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0" yWindow="0" windowWidth="15360" windowHeight="7365" tabRatio="821"/>
  </bookViews>
  <sheets>
    <sheet name="BASE MATTO FARBAF" sheetId="7" r:id="rId1"/>
    <sheet name="CATALOGOS INVENTARIO" sheetId="5" r:id="rId2"/>
    <sheet name="EQUIPOS SOLICITADOS" sheetId="3" r:id="rId3"/>
    <sheet name="BASE CONTA" sheetId="2" r:id="rId4"/>
  </sheets>
  <definedNames>
    <definedName name="_xlnm._FilterDatabase" localSheetId="0" hidden="1">'BASE MATTO FARBAF'!$C$4:$CG$555</definedName>
    <definedName name="_xlnm._FilterDatabase" localSheetId="1" hidden="1">'CATALOGOS INVENTARIO'!$A$3:$F$269</definedName>
    <definedName name="_xlnm.Print_Area" localSheetId="0">'BASE MATTO FARBAF'!$C$3:$BF$543</definedName>
  </definedNames>
  <calcPr calcId="144525"/>
</workbook>
</file>

<file path=xl/calcChain.xml><?xml version="1.0" encoding="utf-8"?>
<calcChain xmlns="http://schemas.openxmlformats.org/spreadsheetml/2006/main">
  <c r="DY6" i="7" l="1"/>
  <c r="DZ6" i="7"/>
  <c r="EA6" i="7"/>
  <c r="EB6" i="7"/>
  <c r="EC6" i="7"/>
  <c r="ED6" i="7"/>
  <c r="EE6" i="7"/>
  <c r="EF6" i="7"/>
  <c r="EG6" i="7"/>
  <c r="EH6" i="7"/>
  <c r="EI6" i="7"/>
  <c r="DY7" i="7"/>
  <c r="DZ7" i="7"/>
  <c r="EA7" i="7"/>
  <c r="EB7" i="7"/>
  <c r="EC7" i="7"/>
  <c r="ED7" i="7"/>
  <c r="EE7" i="7"/>
  <c r="EF7" i="7"/>
  <c r="EG7" i="7"/>
  <c r="EH7" i="7"/>
  <c r="EI7" i="7"/>
  <c r="DY8" i="7"/>
  <c r="DZ8" i="7"/>
  <c r="EA8" i="7"/>
  <c r="EB8" i="7"/>
  <c r="EC8" i="7"/>
  <c r="ED8" i="7"/>
  <c r="EE8" i="7"/>
  <c r="EF8" i="7"/>
  <c r="EG8" i="7"/>
  <c r="EH8" i="7"/>
  <c r="EI8" i="7"/>
  <c r="DY9" i="7"/>
  <c r="DZ9" i="7"/>
  <c r="EA9" i="7"/>
  <c r="EB9" i="7"/>
  <c r="EC9" i="7"/>
  <c r="ED9" i="7"/>
  <c r="EE9" i="7"/>
  <c r="EF9" i="7"/>
  <c r="EG9" i="7"/>
  <c r="EH9" i="7"/>
  <c r="EI9" i="7"/>
  <c r="DY10" i="7"/>
  <c r="DZ10" i="7"/>
  <c r="EA10" i="7"/>
  <c r="EB10" i="7"/>
  <c r="EC10" i="7"/>
  <c r="ED10" i="7"/>
  <c r="EE10" i="7"/>
  <c r="EF10" i="7"/>
  <c r="EG10" i="7"/>
  <c r="EH10" i="7"/>
  <c r="EI10" i="7"/>
  <c r="DY11" i="7"/>
  <c r="DZ11" i="7"/>
  <c r="EA11" i="7"/>
  <c r="EB11" i="7"/>
  <c r="EC11" i="7"/>
  <c r="ED11" i="7"/>
  <c r="EE11" i="7"/>
  <c r="EF11" i="7"/>
  <c r="EG11" i="7"/>
  <c r="EH11" i="7"/>
  <c r="EI11" i="7"/>
  <c r="DY12" i="7"/>
  <c r="DZ12" i="7"/>
  <c r="EA12" i="7"/>
  <c r="EB12" i="7"/>
  <c r="EC12" i="7"/>
  <c r="ED12" i="7"/>
  <c r="EE12" i="7"/>
  <c r="EF12" i="7"/>
  <c r="EG12" i="7"/>
  <c r="EH12" i="7"/>
  <c r="EI12" i="7"/>
  <c r="DY13" i="7"/>
  <c r="DZ13" i="7"/>
  <c r="EA13" i="7"/>
  <c r="EB13" i="7"/>
  <c r="EC13" i="7"/>
  <c r="ED13" i="7"/>
  <c r="EE13" i="7"/>
  <c r="EF13" i="7"/>
  <c r="EG13" i="7"/>
  <c r="EH13" i="7"/>
  <c r="EI13" i="7"/>
  <c r="DY14" i="7"/>
  <c r="DZ14" i="7"/>
  <c r="EA14" i="7"/>
  <c r="EB14" i="7"/>
  <c r="EC14" i="7"/>
  <c r="ED14" i="7"/>
  <c r="EE14" i="7"/>
  <c r="EF14" i="7"/>
  <c r="EG14" i="7"/>
  <c r="EH14" i="7"/>
  <c r="EI14" i="7"/>
  <c r="DY15" i="7"/>
  <c r="DZ15" i="7"/>
  <c r="EA15" i="7"/>
  <c r="EB15" i="7"/>
  <c r="EC15" i="7"/>
  <c r="ED15" i="7"/>
  <c r="EE15" i="7"/>
  <c r="EF15" i="7"/>
  <c r="EG15" i="7"/>
  <c r="EH15" i="7"/>
  <c r="EI15" i="7"/>
  <c r="DY16" i="7"/>
  <c r="DZ16" i="7"/>
  <c r="EA16" i="7"/>
  <c r="EB16" i="7"/>
  <c r="EC16" i="7"/>
  <c r="ED16" i="7"/>
  <c r="EE16" i="7"/>
  <c r="EF16" i="7"/>
  <c r="EG16" i="7"/>
  <c r="EH16" i="7"/>
  <c r="EI16" i="7"/>
  <c r="DY17" i="7"/>
  <c r="DZ17" i="7"/>
  <c r="EA17" i="7"/>
  <c r="EB17" i="7"/>
  <c r="EC17" i="7"/>
  <c r="ED17" i="7"/>
  <c r="EE17" i="7"/>
  <c r="EF17" i="7"/>
  <c r="EG17" i="7"/>
  <c r="EH17" i="7"/>
  <c r="EI17" i="7"/>
  <c r="DY18" i="7"/>
  <c r="DZ18" i="7"/>
  <c r="EA18" i="7"/>
  <c r="EB18" i="7"/>
  <c r="EC18" i="7"/>
  <c r="ED18" i="7"/>
  <c r="EE18" i="7"/>
  <c r="EF18" i="7"/>
  <c r="EG18" i="7"/>
  <c r="EH18" i="7"/>
  <c r="EI18" i="7"/>
  <c r="DY19" i="7"/>
  <c r="DZ19" i="7"/>
  <c r="EA19" i="7"/>
  <c r="EB19" i="7"/>
  <c r="EC19" i="7"/>
  <c r="ED19" i="7"/>
  <c r="EE19" i="7"/>
  <c r="EF19" i="7"/>
  <c r="EG19" i="7"/>
  <c r="EH19" i="7"/>
  <c r="EI19" i="7"/>
  <c r="DY20" i="7"/>
  <c r="DZ20" i="7"/>
  <c r="EA20" i="7"/>
  <c r="EB20" i="7"/>
  <c r="EC20" i="7"/>
  <c r="ED20" i="7"/>
  <c r="EE20" i="7"/>
  <c r="EF20" i="7"/>
  <c r="EG20" i="7"/>
  <c r="EH20" i="7"/>
  <c r="EI20" i="7"/>
  <c r="DY21" i="7"/>
  <c r="DZ21" i="7"/>
  <c r="EA21" i="7"/>
  <c r="EB21" i="7"/>
  <c r="EC21" i="7"/>
  <c r="ED21" i="7"/>
  <c r="EE21" i="7"/>
  <c r="EF21" i="7"/>
  <c r="EG21" i="7"/>
  <c r="EH21" i="7"/>
  <c r="EI21" i="7"/>
  <c r="DY22" i="7"/>
  <c r="DZ22" i="7"/>
  <c r="EA22" i="7"/>
  <c r="EB22" i="7"/>
  <c r="EC22" i="7"/>
  <c r="ED22" i="7"/>
  <c r="EE22" i="7"/>
  <c r="EF22" i="7"/>
  <c r="EG22" i="7"/>
  <c r="EH22" i="7"/>
  <c r="EI22" i="7"/>
  <c r="DY23" i="7"/>
  <c r="DZ23" i="7"/>
  <c r="EA23" i="7"/>
  <c r="EB23" i="7"/>
  <c r="EC23" i="7"/>
  <c r="ED23" i="7"/>
  <c r="EE23" i="7"/>
  <c r="EF23" i="7"/>
  <c r="EG23" i="7"/>
  <c r="EH23" i="7"/>
  <c r="EI23" i="7"/>
  <c r="DY24" i="7"/>
  <c r="DZ24" i="7"/>
  <c r="EA24" i="7"/>
  <c r="EB24" i="7"/>
  <c r="EC24" i="7"/>
  <c r="ED24" i="7"/>
  <c r="EE24" i="7"/>
  <c r="EF24" i="7"/>
  <c r="EG24" i="7"/>
  <c r="EH24" i="7"/>
  <c r="EI24" i="7"/>
  <c r="DY25" i="7"/>
  <c r="DZ25" i="7"/>
  <c r="EA25" i="7"/>
  <c r="EB25" i="7"/>
  <c r="EC25" i="7"/>
  <c r="ED25" i="7"/>
  <c r="EE25" i="7"/>
  <c r="EF25" i="7"/>
  <c r="EG25" i="7"/>
  <c r="EH25" i="7"/>
  <c r="EI25" i="7"/>
  <c r="DY26" i="7"/>
  <c r="DZ26" i="7"/>
  <c r="EA26" i="7"/>
  <c r="EB26" i="7"/>
  <c r="EC26" i="7"/>
  <c r="ED26" i="7"/>
  <c r="EE26" i="7"/>
  <c r="EF26" i="7"/>
  <c r="EG26" i="7"/>
  <c r="EH26" i="7"/>
  <c r="EI26" i="7"/>
  <c r="DY27" i="7"/>
  <c r="DZ27" i="7"/>
  <c r="EA27" i="7"/>
  <c r="EB27" i="7"/>
  <c r="EC27" i="7"/>
  <c r="ED27" i="7"/>
  <c r="EE27" i="7"/>
  <c r="EF27" i="7"/>
  <c r="EG27" i="7"/>
  <c r="EH27" i="7"/>
  <c r="EI27" i="7"/>
  <c r="DY28" i="7"/>
  <c r="DZ28" i="7"/>
  <c r="EA28" i="7"/>
  <c r="EB28" i="7"/>
  <c r="EC28" i="7"/>
  <c r="ED28" i="7"/>
  <c r="EE28" i="7"/>
  <c r="EF28" i="7"/>
  <c r="EG28" i="7"/>
  <c r="EH28" i="7"/>
  <c r="EI28" i="7"/>
  <c r="DY29" i="7"/>
  <c r="DZ29" i="7"/>
  <c r="EA29" i="7"/>
  <c r="EB29" i="7"/>
  <c r="EC29" i="7"/>
  <c r="ED29" i="7"/>
  <c r="EE29" i="7"/>
  <c r="EF29" i="7"/>
  <c r="EG29" i="7"/>
  <c r="EH29" i="7"/>
  <c r="EI29" i="7"/>
  <c r="DY30" i="7"/>
  <c r="DZ30" i="7"/>
  <c r="EA30" i="7"/>
  <c r="EB30" i="7"/>
  <c r="EC30" i="7"/>
  <c r="ED30" i="7"/>
  <c r="EE30" i="7"/>
  <c r="EF30" i="7"/>
  <c r="EG30" i="7"/>
  <c r="EH30" i="7"/>
  <c r="EI30" i="7"/>
  <c r="DY31" i="7"/>
  <c r="DZ31" i="7"/>
  <c r="EA31" i="7"/>
  <c r="EB31" i="7"/>
  <c r="EC31" i="7"/>
  <c r="ED31" i="7"/>
  <c r="EE31" i="7"/>
  <c r="EF31" i="7"/>
  <c r="EG31" i="7"/>
  <c r="EH31" i="7"/>
  <c r="EI31" i="7"/>
  <c r="DY32" i="7"/>
  <c r="DZ32" i="7"/>
  <c r="EA32" i="7"/>
  <c r="EB32" i="7"/>
  <c r="EC32" i="7"/>
  <c r="ED32" i="7"/>
  <c r="EE32" i="7"/>
  <c r="EF32" i="7"/>
  <c r="EG32" i="7"/>
  <c r="EH32" i="7"/>
  <c r="EI32" i="7"/>
  <c r="DY33" i="7"/>
  <c r="DZ33" i="7"/>
  <c r="EA33" i="7"/>
  <c r="EB33" i="7"/>
  <c r="EC33" i="7"/>
  <c r="ED33" i="7"/>
  <c r="EE33" i="7"/>
  <c r="EF33" i="7"/>
  <c r="EG33" i="7"/>
  <c r="EH33" i="7"/>
  <c r="EI33" i="7"/>
  <c r="DY34" i="7"/>
  <c r="DZ34" i="7"/>
  <c r="EA34" i="7"/>
  <c r="EB34" i="7"/>
  <c r="EC34" i="7"/>
  <c r="ED34" i="7"/>
  <c r="EE34" i="7"/>
  <c r="EF34" i="7"/>
  <c r="EG34" i="7"/>
  <c r="EH34" i="7"/>
  <c r="EI34" i="7"/>
  <c r="DY35" i="7"/>
  <c r="DZ35" i="7"/>
  <c r="EA35" i="7"/>
  <c r="EB35" i="7"/>
  <c r="EC35" i="7"/>
  <c r="ED35" i="7"/>
  <c r="EE35" i="7"/>
  <c r="EF35" i="7"/>
  <c r="EG35" i="7"/>
  <c r="EH35" i="7"/>
  <c r="EI35" i="7"/>
  <c r="DY36" i="7"/>
  <c r="DZ36" i="7"/>
  <c r="EA36" i="7"/>
  <c r="EB36" i="7"/>
  <c r="EC36" i="7"/>
  <c r="ED36" i="7"/>
  <c r="EE36" i="7"/>
  <c r="EF36" i="7"/>
  <c r="EG36" i="7"/>
  <c r="EH36" i="7"/>
  <c r="EI36" i="7"/>
  <c r="DY37" i="7"/>
  <c r="DZ37" i="7"/>
  <c r="EA37" i="7"/>
  <c r="EB37" i="7"/>
  <c r="EC37" i="7"/>
  <c r="ED37" i="7"/>
  <c r="EE37" i="7"/>
  <c r="EF37" i="7"/>
  <c r="EG37" i="7"/>
  <c r="EH37" i="7"/>
  <c r="EI37" i="7"/>
  <c r="DY38" i="7"/>
  <c r="DZ38" i="7"/>
  <c r="EA38" i="7"/>
  <c r="EB38" i="7"/>
  <c r="EC38" i="7"/>
  <c r="ED38" i="7"/>
  <c r="EE38" i="7"/>
  <c r="EF38" i="7"/>
  <c r="EG38" i="7"/>
  <c r="EH38" i="7"/>
  <c r="EI38" i="7"/>
  <c r="DY39" i="7"/>
  <c r="DZ39" i="7"/>
  <c r="EA39" i="7"/>
  <c r="EB39" i="7"/>
  <c r="EC39" i="7"/>
  <c r="ED39" i="7"/>
  <c r="EE39" i="7"/>
  <c r="EF39" i="7"/>
  <c r="EG39" i="7"/>
  <c r="EH39" i="7"/>
  <c r="EI39" i="7"/>
  <c r="DY40" i="7"/>
  <c r="DZ40" i="7"/>
  <c r="EA40" i="7"/>
  <c r="EB40" i="7"/>
  <c r="EC40" i="7"/>
  <c r="ED40" i="7"/>
  <c r="EE40" i="7"/>
  <c r="EF40" i="7"/>
  <c r="EG40" i="7"/>
  <c r="EH40" i="7"/>
  <c r="EI40" i="7"/>
  <c r="DY41" i="7"/>
  <c r="DZ41" i="7"/>
  <c r="EA41" i="7"/>
  <c r="EB41" i="7"/>
  <c r="EC41" i="7"/>
  <c r="ED41" i="7"/>
  <c r="EE41" i="7"/>
  <c r="EF41" i="7"/>
  <c r="EG41" i="7"/>
  <c r="EH41" i="7"/>
  <c r="EI41" i="7"/>
  <c r="DY42" i="7"/>
  <c r="DZ42" i="7"/>
  <c r="EA42" i="7"/>
  <c r="EB42" i="7"/>
  <c r="EC42" i="7"/>
  <c r="ED42" i="7"/>
  <c r="EE42" i="7"/>
  <c r="EF42" i="7"/>
  <c r="EG42" i="7"/>
  <c r="EH42" i="7"/>
  <c r="EI42" i="7"/>
  <c r="DY43" i="7"/>
  <c r="DZ43" i="7"/>
  <c r="EA43" i="7"/>
  <c r="EB43" i="7"/>
  <c r="EC43" i="7"/>
  <c r="ED43" i="7"/>
  <c r="EE43" i="7"/>
  <c r="EF43" i="7"/>
  <c r="EG43" i="7"/>
  <c r="EH43" i="7"/>
  <c r="EI43" i="7"/>
  <c r="DY44" i="7"/>
  <c r="DZ44" i="7"/>
  <c r="EA44" i="7"/>
  <c r="EB44" i="7"/>
  <c r="EC44" i="7"/>
  <c r="ED44" i="7"/>
  <c r="EE44" i="7"/>
  <c r="EF44" i="7"/>
  <c r="EG44" i="7"/>
  <c r="EH44" i="7"/>
  <c r="EI44" i="7"/>
  <c r="DY45" i="7"/>
  <c r="DZ45" i="7"/>
  <c r="EA45" i="7"/>
  <c r="EB45" i="7"/>
  <c r="EC45" i="7"/>
  <c r="ED45" i="7"/>
  <c r="EE45" i="7"/>
  <c r="EF45" i="7"/>
  <c r="EG45" i="7"/>
  <c r="EH45" i="7"/>
  <c r="EI45" i="7"/>
  <c r="DY46" i="7"/>
  <c r="DZ46" i="7"/>
  <c r="EA46" i="7"/>
  <c r="EB46" i="7"/>
  <c r="EC46" i="7"/>
  <c r="ED46" i="7"/>
  <c r="EE46" i="7"/>
  <c r="EF46" i="7"/>
  <c r="EG46" i="7"/>
  <c r="EH46" i="7"/>
  <c r="EI46" i="7"/>
  <c r="DY47" i="7"/>
  <c r="DZ47" i="7"/>
  <c r="EA47" i="7"/>
  <c r="EB47" i="7"/>
  <c r="EC47" i="7"/>
  <c r="ED47" i="7"/>
  <c r="EE47" i="7"/>
  <c r="EF47" i="7"/>
  <c r="EG47" i="7"/>
  <c r="EH47" i="7"/>
  <c r="EI47" i="7"/>
  <c r="DY48" i="7"/>
  <c r="DZ48" i="7"/>
  <c r="EA48" i="7"/>
  <c r="EB48" i="7"/>
  <c r="EC48" i="7"/>
  <c r="ED48" i="7"/>
  <c r="EE48" i="7"/>
  <c r="EF48" i="7"/>
  <c r="EG48" i="7"/>
  <c r="EH48" i="7"/>
  <c r="EI48" i="7"/>
  <c r="DY49" i="7"/>
  <c r="DZ49" i="7"/>
  <c r="EA49" i="7"/>
  <c r="EB49" i="7"/>
  <c r="EC49" i="7"/>
  <c r="ED49" i="7"/>
  <c r="EE49" i="7"/>
  <c r="EF49" i="7"/>
  <c r="EG49" i="7"/>
  <c r="EH49" i="7"/>
  <c r="EI49" i="7"/>
  <c r="DY50" i="7"/>
  <c r="DZ50" i="7"/>
  <c r="EA50" i="7"/>
  <c r="EB50" i="7"/>
  <c r="EC50" i="7"/>
  <c r="ED50" i="7"/>
  <c r="EE50" i="7"/>
  <c r="EF50" i="7"/>
  <c r="EG50" i="7"/>
  <c r="EH50" i="7"/>
  <c r="EI50" i="7"/>
  <c r="DY51" i="7"/>
  <c r="DZ51" i="7"/>
  <c r="EA51" i="7"/>
  <c r="EB51" i="7"/>
  <c r="EC51" i="7"/>
  <c r="ED51" i="7"/>
  <c r="EE51" i="7"/>
  <c r="EF51" i="7"/>
  <c r="EG51" i="7"/>
  <c r="EH51" i="7"/>
  <c r="EI51" i="7"/>
  <c r="DY52" i="7"/>
  <c r="DZ52" i="7"/>
  <c r="EA52" i="7"/>
  <c r="EB52" i="7"/>
  <c r="EC52" i="7"/>
  <c r="ED52" i="7"/>
  <c r="EE52" i="7"/>
  <c r="EF52" i="7"/>
  <c r="EG52" i="7"/>
  <c r="EH52" i="7"/>
  <c r="EI52" i="7"/>
  <c r="DY53" i="7"/>
  <c r="DZ53" i="7"/>
  <c r="EA53" i="7"/>
  <c r="EB53" i="7"/>
  <c r="EC53" i="7"/>
  <c r="ED53" i="7"/>
  <c r="EE53" i="7"/>
  <c r="EF53" i="7"/>
  <c r="EG53" i="7"/>
  <c r="EH53" i="7"/>
  <c r="EI53" i="7"/>
  <c r="DY54" i="7"/>
  <c r="DZ54" i="7"/>
  <c r="EA54" i="7"/>
  <c r="EB54" i="7"/>
  <c r="EC54" i="7"/>
  <c r="ED54" i="7"/>
  <c r="EE54" i="7"/>
  <c r="EF54" i="7"/>
  <c r="EG54" i="7"/>
  <c r="EH54" i="7"/>
  <c r="EI54" i="7"/>
  <c r="DY55" i="7"/>
  <c r="DZ55" i="7"/>
  <c r="EA55" i="7"/>
  <c r="EB55" i="7"/>
  <c r="EC55" i="7"/>
  <c r="ED55" i="7"/>
  <c r="EE55" i="7"/>
  <c r="EF55" i="7"/>
  <c r="EG55" i="7"/>
  <c r="EH55" i="7"/>
  <c r="EI55" i="7"/>
  <c r="DY56" i="7"/>
  <c r="DZ56" i="7"/>
  <c r="EA56" i="7"/>
  <c r="EB56" i="7"/>
  <c r="EC56" i="7"/>
  <c r="ED56" i="7"/>
  <c r="EE56" i="7"/>
  <c r="EF56" i="7"/>
  <c r="EG56" i="7"/>
  <c r="EH56" i="7"/>
  <c r="EI56" i="7"/>
  <c r="DY57" i="7"/>
  <c r="DZ57" i="7"/>
  <c r="EA57" i="7"/>
  <c r="EB57" i="7"/>
  <c r="EC57" i="7"/>
  <c r="ED57" i="7"/>
  <c r="EE57" i="7"/>
  <c r="EF57" i="7"/>
  <c r="EG57" i="7"/>
  <c r="EH57" i="7"/>
  <c r="EI57" i="7"/>
  <c r="DY58" i="7"/>
  <c r="DZ58" i="7"/>
  <c r="EA58" i="7"/>
  <c r="EB58" i="7"/>
  <c r="EC58" i="7"/>
  <c r="ED58" i="7"/>
  <c r="EE58" i="7"/>
  <c r="EF58" i="7"/>
  <c r="EG58" i="7"/>
  <c r="EH58" i="7"/>
  <c r="EI58" i="7"/>
  <c r="DY59" i="7"/>
  <c r="DZ59" i="7"/>
  <c r="EA59" i="7"/>
  <c r="EB59" i="7"/>
  <c r="EC59" i="7"/>
  <c r="ED59" i="7"/>
  <c r="EE59" i="7"/>
  <c r="EF59" i="7"/>
  <c r="EG59" i="7"/>
  <c r="EH59" i="7"/>
  <c r="EI59" i="7"/>
  <c r="DY60" i="7"/>
  <c r="DZ60" i="7"/>
  <c r="EA60" i="7"/>
  <c r="EB60" i="7"/>
  <c r="EC60" i="7"/>
  <c r="ED60" i="7"/>
  <c r="EE60" i="7"/>
  <c r="EF60" i="7"/>
  <c r="EG60" i="7"/>
  <c r="EH60" i="7"/>
  <c r="EI60" i="7"/>
  <c r="DY61" i="7"/>
  <c r="DZ61" i="7"/>
  <c r="EA61" i="7"/>
  <c r="EB61" i="7"/>
  <c r="EC61" i="7"/>
  <c r="ED61" i="7"/>
  <c r="EE61" i="7"/>
  <c r="EF61" i="7"/>
  <c r="EG61" i="7"/>
  <c r="EH61" i="7"/>
  <c r="EI61" i="7"/>
  <c r="DY62" i="7"/>
  <c r="DZ62" i="7"/>
  <c r="EA62" i="7"/>
  <c r="EB62" i="7"/>
  <c r="EC62" i="7"/>
  <c r="ED62" i="7"/>
  <c r="EE62" i="7"/>
  <c r="EF62" i="7"/>
  <c r="EG62" i="7"/>
  <c r="EH62" i="7"/>
  <c r="EI62" i="7"/>
  <c r="DY63" i="7"/>
  <c r="DZ63" i="7"/>
  <c r="EA63" i="7"/>
  <c r="EB63" i="7"/>
  <c r="EC63" i="7"/>
  <c r="ED63" i="7"/>
  <c r="EE63" i="7"/>
  <c r="EF63" i="7"/>
  <c r="EG63" i="7"/>
  <c r="EH63" i="7"/>
  <c r="EI63" i="7"/>
  <c r="DY64" i="7"/>
  <c r="DZ64" i="7"/>
  <c r="EA64" i="7"/>
  <c r="EB64" i="7"/>
  <c r="EC64" i="7"/>
  <c r="ED64" i="7"/>
  <c r="EE64" i="7"/>
  <c r="EF64" i="7"/>
  <c r="EG64" i="7"/>
  <c r="EH64" i="7"/>
  <c r="EI64" i="7"/>
  <c r="DY65" i="7"/>
  <c r="DZ65" i="7"/>
  <c r="EA65" i="7"/>
  <c r="EB65" i="7"/>
  <c r="EC65" i="7"/>
  <c r="ED65" i="7"/>
  <c r="EE65" i="7"/>
  <c r="EF65" i="7"/>
  <c r="EG65" i="7"/>
  <c r="EH65" i="7"/>
  <c r="EI65" i="7"/>
  <c r="DY66" i="7"/>
  <c r="DZ66" i="7"/>
  <c r="EA66" i="7"/>
  <c r="EB66" i="7"/>
  <c r="EC66" i="7"/>
  <c r="ED66" i="7"/>
  <c r="EE66" i="7"/>
  <c r="EF66" i="7"/>
  <c r="EG66" i="7"/>
  <c r="EH66" i="7"/>
  <c r="EI66" i="7"/>
  <c r="DY67" i="7"/>
  <c r="DZ67" i="7"/>
  <c r="EA67" i="7"/>
  <c r="EB67" i="7"/>
  <c r="EC67" i="7"/>
  <c r="ED67" i="7"/>
  <c r="EE67" i="7"/>
  <c r="EF67" i="7"/>
  <c r="EG67" i="7"/>
  <c r="EH67" i="7"/>
  <c r="EI67" i="7"/>
  <c r="DY68" i="7"/>
  <c r="DZ68" i="7"/>
  <c r="EA68" i="7"/>
  <c r="EB68" i="7"/>
  <c r="EC68" i="7"/>
  <c r="ED68" i="7"/>
  <c r="EE68" i="7"/>
  <c r="EF68" i="7"/>
  <c r="EG68" i="7"/>
  <c r="EH68" i="7"/>
  <c r="EI68" i="7"/>
  <c r="DY69" i="7"/>
  <c r="DZ69" i="7"/>
  <c r="EA69" i="7"/>
  <c r="EB69" i="7"/>
  <c r="EC69" i="7"/>
  <c r="ED69" i="7"/>
  <c r="EE69" i="7"/>
  <c r="EF69" i="7"/>
  <c r="EG69" i="7"/>
  <c r="EH69" i="7"/>
  <c r="EI69" i="7"/>
  <c r="DY70" i="7"/>
  <c r="DZ70" i="7"/>
  <c r="EA70" i="7"/>
  <c r="EB70" i="7"/>
  <c r="EC70" i="7"/>
  <c r="ED70" i="7"/>
  <c r="EE70" i="7"/>
  <c r="EF70" i="7"/>
  <c r="EG70" i="7"/>
  <c r="EH70" i="7"/>
  <c r="EI70" i="7"/>
  <c r="DY71" i="7"/>
  <c r="DZ71" i="7"/>
  <c r="EA71" i="7"/>
  <c r="EB71" i="7"/>
  <c r="EC71" i="7"/>
  <c r="ED71" i="7"/>
  <c r="EE71" i="7"/>
  <c r="EF71" i="7"/>
  <c r="EG71" i="7"/>
  <c r="EH71" i="7"/>
  <c r="EI71" i="7"/>
  <c r="DY72" i="7"/>
  <c r="DZ72" i="7"/>
  <c r="EA72" i="7"/>
  <c r="EB72" i="7"/>
  <c r="EC72" i="7"/>
  <c r="ED72" i="7"/>
  <c r="EE72" i="7"/>
  <c r="EF72" i="7"/>
  <c r="EG72" i="7"/>
  <c r="EH72" i="7"/>
  <c r="EI72" i="7"/>
  <c r="DY73" i="7"/>
  <c r="DZ73" i="7"/>
  <c r="EA73" i="7"/>
  <c r="EB73" i="7"/>
  <c r="EC73" i="7"/>
  <c r="ED73" i="7"/>
  <c r="EE73" i="7"/>
  <c r="EF73" i="7"/>
  <c r="EG73" i="7"/>
  <c r="EH73" i="7"/>
  <c r="EI73" i="7"/>
  <c r="DY74" i="7"/>
  <c r="DZ74" i="7"/>
  <c r="EA74" i="7"/>
  <c r="EB74" i="7"/>
  <c r="EC74" i="7"/>
  <c r="ED74" i="7"/>
  <c r="EE74" i="7"/>
  <c r="EF74" i="7"/>
  <c r="EG74" i="7"/>
  <c r="EH74" i="7"/>
  <c r="EI74" i="7"/>
  <c r="DY75" i="7"/>
  <c r="DZ75" i="7"/>
  <c r="EA75" i="7"/>
  <c r="EB75" i="7"/>
  <c r="EC75" i="7"/>
  <c r="ED75" i="7"/>
  <c r="EE75" i="7"/>
  <c r="EF75" i="7"/>
  <c r="EG75" i="7"/>
  <c r="EH75" i="7"/>
  <c r="EI75" i="7"/>
  <c r="DY76" i="7"/>
  <c r="DZ76" i="7"/>
  <c r="EA76" i="7"/>
  <c r="EB76" i="7"/>
  <c r="EC76" i="7"/>
  <c r="ED76" i="7"/>
  <c r="EE76" i="7"/>
  <c r="EF76" i="7"/>
  <c r="EG76" i="7"/>
  <c r="EH76" i="7"/>
  <c r="EI76" i="7"/>
  <c r="DY77" i="7"/>
  <c r="DZ77" i="7"/>
  <c r="EA77" i="7"/>
  <c r="EB77" i="7"/>
  <c r="EC77" i="7"/>
  <c r="ED77" i="7"/>
  <c r="EE77" i="7"/>
  <c r="EF77" i="7"/>
  <c r="EG77" i="7"/>
  <c r="EH77" i="7"/>
  <c r="EI77" i="7"/>
  <c r="DY78" i="7"/>
  <c r="DZ78" i="7"/>
  <c r="EA78" i="7"/>
  <c r="EB78" i="7"/>
  <c r="EC78" i="7"/>
  <c r="ED78" i="7"/>
  <c r="EE78" i="7"/>
  <c r="EF78" i="7"/>
  <c r="EG78" i="7"/>
  <c r="EH78" i="7"/>
  <c r="EI78" i="7"/>
  <c r="DY79" i="7"/>
  <c r="DZ79" i="7"/>
  <c r="EA79" i="7"/>
  <c r="EB79" i="7"/>
  <c r="EC79" i="7"/>
  <c r="ED79" i="7"/>
  <c r="EE79" i="7"/>
  <c r="EF79" i="7"/>
  <c r="EG79" i="7"/>
  <c r="EH79" i="7"/>
  <c r="EI79" i="7"/>
  <c r="DY80" i="7"/>
  <c r="DZ80" i="7"/>
  <c r="EA80" i="7"/>
  <c r="EB80" i="7"/>
  <c r="EC80" i="7"/>
  <c r="ED80" i="7"/>
  <c r="EE80" i="7"/>
  <c r="EF80" i="7"/>
  <c r="EG80" i="7"/>
  <c r="EH80" i="7"/>
  <c r="EI80" i="7"/>
  <c r="DY81" i="7"/>
  <c r="DZ81" i="7"/>
  <c r="EA81" i="7"/>
  <c r="EB81" i="7"/>
  <c r="EC81" i="7"/>
  <c r="ED81" i="7"/>
  <c r="EE81" i="7"/>
  <c r="EF81" i="7"/>
  <c r="EG81" i="7"/>
  <c r="EH81" i="7"/>
  <c r="EI81" i="7"/>
  <c r="DY82" i="7"/>
  <c r="DZ82" i="7"/>
  <c r="EA82" i="7"/>
  <c r="EB82" i="7"/>
  <c r="EC82" i="7"/>
  <c r="ED82" i="7"/>
  <c r="EE82" i="7"/>
  <c r="EF82" i="7"/>
  <c r="EG82" i="7"/>
  <c r="EH82" i="7"/>
  <c r="EI82" i="7"/>
  <c r="DY83" i="7"/>
  <c r="DZ83" i="7"/>
  <c r="EA83" i="7"/>
  <c r="EB83" i="7"/>
  <c r="EC83" i="7"/>
  <c r="ED83" i="7"/>
  <c r="EE83" i="7"/>
  <c r="EF83" i="7"/>
  <c r="EG83" i="7"/>
  <c r="EH83" i="7"/>
  <c r="EI83" i="7"/>
  <c r="DY84" i="7"/>
  <c r="DZ84" i="7"/>
  <c r="EA84" i="7"/>
  <c r="EB84" i="7"/>
  <c r="EC84" i="7"/>
  <c r="ED84" i="7"/>
  <c r="EE84" i="7"/>
  <c r="EF84" i="7"/>
  <c r="EG84" i="7"/>
  <c r="EH84" i="7"/>
  <c r="EI84" i="7"/>
  <c r="DY85" i="7"/>
  <c r="DZ85" i="7"/>
  <c r="EA85" i="7"/>
  <c r="EB85" i="7"/>
  <c r="EC85" i="7"/>
  <c r="ED85" i="7"/>
  <c r="EE85" i="7"/>
  <c r="EF85" i="7"/>
  <c r="EG85" i="7"/>
  <c r="EH85" i="7"/>
  <c r="EI85" i="7"/>
  <c r="DY86" i="7"/>
  <c r="DZ86" i="7"/>
  <c r="EA86" i="7"/>
  <c r="EB86" i="7"/>
  <c r="EC86" i="7"/>
  <c r="ED86" i="7"/>
  <c r="EE86" i="7"/>
  <c r="EF86" i="7"/>
  <c r="EG86" i="7"/>
  <c r="EH86" i="7"/>
  <c r="EI86" i="7"/>
  <c r="DY87" i="7"/>
  <c r="DZ87" i="7"/>
  <c r="EA87" i="7"/>
  <c r="EB87" i="7"/>
  <c r="EC87" i="7"/>
  <c r="ED87" i="7"/>
  <c r="EE87" i="7"/>
  <c r="EF87" i="7"/>
  <c r="EG87" i="7"/>
  <c r="EH87" i="7"/>
  <c r="EI87" i="7"/>
  <c r="DY88" i="7"/>
  <c r="DZ88" i="7"/>
  <c r="EA88" i="7"/>
  <c r="EB88" i="7"/>
  <c r="EC88" i="7"/>
  <c r="ED88" i="7"/>
  <c r="EE88" i="7"/>
  <c r="EF88" i="7"/>
  <c r="EG88" i="7"/>
  <c r="EH88" i="7"/>
  <c r="EI88" i="7"/>
  <c r="DY89" i="7"/>
  <c r="DZ89" i="7"/>
  <c r="EA89" i="7"/>
  <c r="EB89" i="7"/>
  <c r="EC89" i="7"/>
  <c r="ED89" i="7"/>
  <c r="EE89" i="7"/>
  <c r="EF89" i="7"/>
  <c r="EG89" i="7"/>
  <c r="EH89" i="7"/>
  <c r="EI89" i="7"/>
  <c r="DY90" i="7"/>
  <c r="DZ90" i="7"/>
  <c r="EA90" i="7"/>
  <c r="EB90" i="7"/>
  <c r="EC90" i="7"/>
  <c r="ED90" i="7"/>
  <c r="EE90" i="7"/>
  <c r="EF90" i="7"/>
  <c r="EG90" i="7"/>
  <c r="EH90" i="7"/>
  <c r="EI90" i="7"/>
  <c r="DY91" i="7"/>
  <c r="DZ91" i="7"/>
  <c r="EA91" i="7"/>
  <c r="EB91" i="7"/>
  <c r="EC91" i="7"/>
  <c r="ED91" i="7"/>
  <c r="EE91" i="7"/>
  <c r="EF91" i="7"/>
  <c r="EG91" i="7"/>
  <c r="EH91" i="7"/>
  <c r="EI91" i="7"/>
  <c r="DY92" i="7"/>
  <c r="DZ92" i="7"/>
  <c r="EA92" i="7"/>
  <c r="EB92" i="7"/>
  <c r="EC92" i="7"/>
  <c r="ED92" i="7"/>
  <c r="EE92" i="7"/>
  <c r="EF92" i="7"/>
  <c r="EG92" i="7"/>
  <c r="EH92" i="7"/>
  <c r="EI92" i="7"/>
  <c r="DY93" i="7"/>
  <c r="DZ93" i="7"/>
  <c r="EA93" i="7"/>
  <c r="EB93" i="7"/>
  <c r="EC93" i="7"/>
  <c r="ED93" i="7"/>
  <c r="EE93" i="7"/>
  <c r="EF93" i="7"/>
  <c r="EG93" i="7"/>
  <c r="EH93" i="7"/>
  <c r="EI93" i="7"/>
  <c r="DY94" i="7"/>
  <c r="DZ94" i="7"/>
  <c r="EA94" i="7"/>
  <c r="EB94" i="7"/>
  <c r="EC94" i="7"/>
  <c r="ED94" i="7"/>
  <c r="EE94" i="7"/>
  <c r="EF94" i="7"/>
  <c r="EG94" i="7"/>
  <c r="EH94" i="7"/>
  <c r="EI94" i="7"/>
  <c r="DY95" i="7"/>
  <c r="DZ95" i="7"/>
  <c r="EA95" i="7"/>
  <c r="EB95" i="7"/>
  <c r="EC95" i="7"/>
  <c r="ED95" i="7"/>
  <c r="EE95" i="7"/>
  <c r="EF95" i="7"/>
  <c r="EG95" i="7"/>
  <c r="EH95" i="7"/>
  <c r="EI95" i="7"/>
  <c r="DY96" i="7"/>
  <c r="DZ96" i="7"/>
  <c r="EA96" i="7"/>
  <c r="EB96" i="7"/>
  <c r="EC96" i="7"/>
  <c r="ED96" i="7"/>
  <c r="EE96" i="7"/>
  <c r="EF96" i="7"/>
  <c r="EG96" i="7"/>
  <c r="EH96" i="7"/>
  <c r="EI96" i="7"/>
  <c r="DY97" i="7"/>
  <c r="DZ97" i="7"/>
  <c r="EA97" i="7"/>
  <c r="EB97" i="7"/>
  <c r="EC97" i="7"/>
  <c r="ED97" i="7"/>
  <c r="EE97" i="7"/>
  <c r="EF97" i="7"/>
  <c r="EG97" i="7"/>
  <c r="EH97" i="7"/>
  <c r="EI97" i="7"/>
  <c r="DY98" i="7"/>
  <c r="DZ98" i="7"/>
  <c r="EA98" i="7"/>
  <c r="EB98" i="7"/>
  <c r="EC98" i="7"/>
  <c r="ED98" i="7"/>
  <c r="EE98" i="7"/>
  <c r="EF98" i="7"/>
  <c r="EG98" i="7"/>
  <c r="EH98" i="7"/>
  <c r="EI98" i="7"/>
  <c r="DY99" i="7"/>
  <c r="DZ99" i="7"/>
  <c r="EA99" i="7"/>
  <c r="EB99" i="7"/>
  <c r="EC99" i="7"/>
  <c r="ED99" i="7"/>
  <c r="EE99" i="7"/>
  <c r="EF99" i="7"/>
  <c r="EG99" i="7"/>
  <c r="EH99" i="7"/>
  <c r="EI99" i="7"/>
  <c r="DY100" i="7"/>
  <c r="DZ100" i="7"/>
  <c r="EA100" i="7"/>
  <c r="EB100" i="7"/>
  <c r="EC100" i="7"/>
  <c r="ED100" i="7"/>
  <c r="EE100" i="7"/>
  <c r="EF100" i="7"/>
  <c r="EG100" i="7"/>
  <c r="EH100" i="7"/>
  <c r="EI100" i="7"/>
  <c r="DY101" i="7"/>
  <c r="DZ101" i="7"/>
  <c r="EA101" i="7"/>
  <c r="EB101" i="7"/>
  <c r="EC101" i="7"/>
  <c r="ED101" i="7"/>
  <c r="EE101" i="7"/>
  <c r="EF101" i="7"/>
  <c r="EG101" i="7"/>
  <c r="EH101" i="7"/>
  <c r="EI101" i="7"/>
  <c r="DY102" i="7"/>
  <c r="DZ102" i="7"/>
  <c r="EA102" i="7"/>
  <c r="EB102" i="7"/>
  <c r="EC102" i="7"/>
  <c r="ED102" i="7"/>
  <c r="EE102" i="7"/>
  <c r="EF102" i="7"/>
  <c r="EG102" i="7"/>
  <c r="EH102" i="7"/>
  <c r="EI102" i="7"/>
  <c r="DY103" i="7"/>
  <c r="DZ103" i="7"/>
  <c r="EA103" i="7"/>
  <c r="EB103" i="7"/>
  <c r="EC103" i="7"/>
  <c r="ED103" i="7"/>
  <c r="EE103" i="7"/>
  <c r="EF103" i="7"/>
  <c r="EG103" i="7"/>
  <c r="EH103" i="7"/>
  <c r="EI103" i="7"/>
  <c r="DY104" i="7"/>
  <c r="DZ104" i="7"/>
  <c r="EA104" i="7"/>
  <c r="EB104" i="7"/>
  <c r="EC104" i="7"/>
  <c r="ED104" i="7"/>
  <c r="EE104" i="7"/>
  <c r="EF104" i="7"/>
  <c r="EG104" i="7"/>
  <c r="EH104" i="7"/>
  <c r="EI104" i="7"/>
  <c r="DY105" i="7"/>
  <c r="DZ105" i="7"/>
  <c r="EA105" i="7"/>
  <c r="EB105" i="7"/>
  <c r="EC105" i="7"/>
  <c r="ED105" i="7"/>
  <c r="EE105" i="7"/>
  <c r="EF105" i="7"/>
  <c r="EG105" i="7"/>
  <c r="EH105" i="7"/>
  <c r="EI105" i="7"/>
  <c r="DY106" i="7"/>
  <c r="DZ106" i="7"/>
  <c r="EA106" i="7"/>
  <c r="EB106" i="7"/>
  <c r="EC106" i="7"/>
  <c r="ED106" i="7"/>
  <c r="EE106" i="7"/>
  <c r="EF106" i="7"/>
  <c r="EG106" i="7"/>
  <c r="EH106" i="7"/>
  <c r="EI106" i="7"/>
  <c r="DY107" i="7"/>
  <c r="DZ107" i="7"/>
  <c r="EA107" i="7"/>
  <c r="EB107" i="7"/>
  <c r="EC107" i="7"/>
  <c r="ED107" i="7"/>
  <c r="EE107" i="7"/>
  <c r="EF107" i="7"/>
  <c r="EG107" i="7"/>
  <c r="EH107" i="7"/>
  <c r="EI107" i="7"/>
  <c r="DY108" i="7"/>
  <c r="DZ108" i="7"/>
  <c r="EA108" i="7"/>
  <c r="EB108" i="7"/>
  <c r="EC108" i="7"/>
  <c r="ED108" i="7"/>
  <c r="EE108" i="7"/>
  <c r="EF108" i="7"/>
  <c r="EG108" i="7"/>
  <c r="EH108" i="7"/>
  <c r="EI108" i="7"/>
  <c r="DY109" i="7"/>
  <c r="DZ109" i="7"/>
  <c r="EA109" i="7"/>
  <c r="EB109" i="7"/>
  <c r="EC109" i="7"/>
  <c r="ED109" i="7"/>
  <c r="EE109" i="7"/>
  <c r="EF109" i="7"/>
  <c r="EG109" i="7"/>
  <c r="EH109" i="7"/>
  <c r="EI109" i="7"/>
  <c r="DY110" i="7"/>
  <c r="DZ110" i="7"/>
  <c r="EA110" i="7"/>
  <c r="EB110" i="7"/>
  <c r="EC110" i="7"/>
  <c r="ED110" i="7"/>
  <c r="EE110" i="7"/>
  <c r="EF110" i="7"/>
  <c r="EG110" i="7"/>
  <c r="EH110" i="7"/>
  <c r="EI110" i="7"/>
  <c r="DY111" i="7"/>
  <c r="DZ111" i="7"/>
  <c r="EA111" i="7"/>
  <c r="EB111" i="7"/>
  <c r="EC111" i="7"/>
  <c r="ED111" i="7"/>
  <c r="EE111" i="7"/>
  <c r="EF111" i="7"/>
  <c r="EG111" i="7"/>
  <c r="EH111" i="7"/>
  <c r="EI111" i="7"/>
  <c r="DY112" i="7"/>
  <c r="DZ112" i="7"/>
  <c r="EA112" i="7"/>
  <c r="EB112" i="7"/>
  <c r="EC112" i="7"/>
  <c r="ED112" i="7"/>
  <c r="EE112" i="7"/>
  <c r="EF112" i="7"/>
  <c r="EG112" i="7"/>
  <c r="EH112" i="7"/>
  <c r="EI112" i="7"/>
  <c r="DY113" i="7"/>
  <c r="DZ113" i="7"/>
  <c r="EA113" i="7"/>
  <c r="EB113" i="7"/>
  <c r="EC113" i="7"/>
  <c r="ED113" i="7"/>
  <c r="EE113" i="7"/>
  <c r="EF113" i="7"/>
  <c r="EG113" i="7"/>
  <c r="EH113" i="7"/>
  <c r="EI113" i="7"/>
  <c r="DY114" i="7"/>
  <c r="DZ114" i="7"/>
  <c r="EA114" i="7"/>
  <c r="EB114" i="7"/>
  <c r="EC114" i="7"/>
  <c r="ED114" i="7"/>
  <c r="EE114" i="7"/>
  <c r="EF114" i="7"/>
  <c r="EG114" i="7"/>
  <c r="EH114" i="7"/>
  <c r="EI114" i="7"/>
  <c r="DY115" i="7"/>
  <c r="DZ115" i="7"/>
  <c r="EA115" i="7"/>
  <c r="EB115" i="7"/>
  <c r="EC115" i="7"/>
  <c r="ED115" i="7"/>
  <c r="EE115" i="7"/>
  <c r="EF115" i="7"/>
  <c r="EG115" i="7"/>
  <c r="EH115" i="7"/>
  <c r="EI115" i="7"/>
  <c r="DY116" i="7"/>
  <c r="DZ116" i="7"/>
  <c r="EA116" i="7"/>
  <c r="EB116" i="7"/>
  <c r="EC116" i="7"/>
  <c r="ED116" i="7"/>
  <c r="EE116" i="7"/>
  <c r="EF116" i="7"/>
  <c r="EG116" i="7"/>
  <c r="EH116" i="7"/>
  <c r="EI116" i="7"/>
  <c r="DY117" i="7"/>
  <c r="DZ117" i="7"/>
  <c r="EA117" i="7"/>
  <c r="EB117" i="7"/>
  <c r="EC117" i="7"/>
  <c r="ED117" i="7"/>
  <c r="EE117" i="7"/>
  <c r="EF117" i="7"/>
  <c r="EG117" i="7"/>
  <c r="EH117" i="7"/>
  <c r="EI117" i="7"/>
  <c r="DY118" i="7"/>
  <c r="DZ118" i="7"/>
  <c r="EA118" i="7"/>
  <c r="EB118" i="7"/>
  <c r="EC118" i="7"/>
  <c r="ED118" i="7"/>
  <c r="EE118" i="7"/>
  <c r="EF118" i="7"/>
  <c r="EG118" i="7"/>
  <c r="EH118" i="7"/>
  <c r="EI118" i="7"/>
  <c r="DY119" i="7"/>
  <c r="DZ119" i="7"/>
  <c r="EA119" i="7"/>
  <c r="EB119" i="7"/>
  <c r="EC119" i="7"/>
  <c r="ED119" i="7"/>
  <c r="EE119" i="7"/>
  <c r="EF119" i="7"/>
  <c r="EG119" i="7"/>
  <c r="EH119" i="7"/>
  <c r="EI119" i="7"/>
  <c r="DY120" i="7"/>
  <c r="DZ120" i="7"/>
  <c r="EA120" i="7"/>
  <c r="EB120" i="7"/>
  <c r="EC120" i="7"/>
  <c r="ED120" i="7"/>
  <c r="EE120" i="7"/>
  <c r="EF120" i="7"/>
  <c r="EG120" i="7"/>
  <c r="EH120" i="7"/>
  <c r="EI120" i="7"/>
  <c r="DY121" i="7"/>
  <c r="DZ121" i="7"/>
  <c r="EA121" i="7"/>
  <c r="EB121" i="7"/>
  <c r="EC121" i="7"/>
  <c r="ED121" i="7"/>
  <c r="EE121" i="7"/>
  <c r="EF121" i="7"/>
  <c r="EG121" i="7"/>
  <c r="EH121" i="7"/>
  <c r="EI121" i="7"/>
  <c r="DY122" i="7"/>
  <c r="DZ122" i="7"/>
  <c r="EA122" i="7"/>
  <c r="EB122" i="7"/>
  <c r="EC122" i="7"/>
  <c r="ED122" i="7"/>
  <c r="EE122" i="7"/>
  <c r="EF122" i="7"/>
  <c r="EG122" i="7"/>
  <c r="EH122" i="7"/>
  <c r="EI122" i="7"/>
  <c r="DY123" i="7"/>
  <c r="DZ123" i="7"/>
  <c r="EA123" i="7"/>
  <c r="EB123" i="7"/>
  <c r="EC123" i="7"/>
  <c r="ED123" i="7"/>
  <c r="EE123" i="7"/>
  <c r="EF123" i="7"/>
  <c r="EG123" i="7"/>
  <c r="EH123" i="7"/>
  <c r="EI123" i="7"/>
  <c r="DY124" i="7"/>
  <c r="DZ124" i="7"/>
  <c r="EA124" i="7"/>
  <c r="EB124" i="7"/>
  <c r="EC124" i="7"/>
  <c r="ED124" i="7"/>
  <c r="EE124" i="7"/>
  <c r="EF124" i="7"/>
  <c r="EG124" i="7"/>
  <c r="EH124" i="7"/>
  <c r="EI124" i="7"/>
  <c r="DY125" i="7"/>
  <c r="DZ125" i="7"/>
  <c r="EA125" i="7"/>
  <c r="EB125" i="7"/>
  <c r="EC125" i="7"/>
  <c r="ED125" i="7"/>
  <c r="EE125" i="7"/>
  <c r="EF125" i="7"/>
  <c r="EG125" i="7"/>
  <c r="EH125" i="7"/>
  <c r="EI125" i="7"/>
  <c r="DY126" i="7"/>
  <c r="DZ126" i="7"/>
  <c r="EA126" i="7"/>
  <c r="EB126" i="7"/>
  <c r="EC126" i="7"/>
  <c r="ED126" i="7"/>
  <c r="EE126" i="7"/>
  <c r="EF126" i="7"/>
  <c r="EG126" i="7"/>
  <c r="EH126" i="7"/>
  <c r="EI126" i="7"/>
  <c r="DY127" i="7"/>
  <c r="DZ127" i="7"/>
  <c r="EA127" i="7"/>
  <c r="EB127" i="7"/>
  <c r="EC127" i="7"/>
  <c r="ED127" i="7"/>
  <c r="EE127" i="7"/>
  <c r="EF127" i="7"/>
  <c r="EG127" i="7"/>
  <c r="EH127" i="7"/>
  <c r="EI127" i="7"/>
  <c r="DY128" i="7"/>
  <c r="DZ128" i="7"/>
  <c r="EA128" i="7"/>
  <c r="EB128" i="7"/>
  <c r="EC128" i="7"/>
  <c r="ED128" i="7"/>
  <c r="EE128" i="7"/>
  <c r="EF128" i="7"/>
  <c r="EG128" i="7"/>
  <c r="EH128" i="7"/>
  <c r="EI128" i="7"/>
  <c r="DY129" i="7"/>
  <c r="DZ129" i="7"/>
  <c r="EA129" i="7"/>
  <c r="EB129" i="7"/>
  <c r="EC129" i="7"/>
  <c r="ED129" i="7"/>
  <c r="EE129" i="7"/>
  <c r="EF129" i="7"/>
  <c r="EG129" i="7"/>
  <c r="EH129" i="7"/>
  <c r="EI129" i="7"/>
  <c r="DY130" i="7"/>
  <c r="DZ130" i="7"/>
  <c r="EA130" i="7"/>
  <c r="EB130" i="7"/>
  <c r="EC130" i="7"/>
  <c r="ED130" i="7"/>
  <c r="EE130" i="7"/>
  <c r="EF130" i="7"/>
  <c r="EG130" i="7"/>
  <c r="EH130" i="7"/>
  <c r="EI130" i="7"/>
  <c r="DY131" i="7"/>
  <c r="DZ131" i="7"/>
  <c r="EA131" i="7"/>
  <c r="EB131" i="7"/>
  <c r="EC131" i="7"/>
  <c r="ED131" i="7"/>
  <c r="EE131" i="7"/>
  <c r="EF131" i="7"/>
  <c r="EG131" i="7"/>
  <c r="EH131" i="7"/>
  <c r="EI131" i="7"/>
  <c r="DY132" i="7"/>
  <c r="DZ132" i="7"/>
  <c r="EA132" i="7"/>
  <c r="EB132" i="7"/>
  <c r="EC132" i="7"/>
  <c r="ED132" i="7"/>
  <c r="EE132" i="7"/>
  <c r="EF132" i="7"/>
  <c r="EG132" i="7"/>
  <c r="EH132" i="7"/>
  <c r="EI132" i="7"/>
  <c r="DY133" i="7"/>
  <c r="DZ133" i="7"/>
  <c r="EA133" i="7"/>
  <c r="EB133" i="7"/>
  <c r="EC133" i="7"/>
  <c r="ED133" i="7"/>
  <c r="EE133" i="7"/>
  <c r="EF133" i="7"/>
  <c r="EG133" i="7"/>
  <c r="EH133" i="7"/>
  <c r="EI133" i="7"/>
  <c r="DY134" i="7"/>
  <c r="DZ134" i="7"/>
  <c r="EA134" i="7"/>
  <c r="EB134" i="7"/>
  <c r="EC134" i="7"/>
  <c r="ED134" i="7"/>
  <c r="EE134" i="7"/>
  <c r="EF134" i="7"/>
  <c r="EG134" i="7"/>
  <c r="EH134" i="7"/>
  <c r="EI134" i="7"/>
  <c r="DY135" i="7"/>
  <c r="DZ135" i="7"/>
  <c r="EA135" i="7"/>
  <c r="EB135" i="7"/>
  <c r="EC135" i="7"/>
  <c r="ED135" i="7"/>
  <c r="EE135" i="7"/>
  <c r="EF135" i="7"/>
  <c r="EG135" i="7"/>
  <c r="EH135" i="7"/>
  <c r="EI135" i="7"/>
  <c r="DY136" i="7"/>
  <c r="DZ136" i="7"/>
  <c r="EA136" i="7"/>
  <c r="EB136" i="7"/>
  <c r="EC136" i="7"/>
  <c r="ED136" i="7"/>
  <c r="EE136" i="7"/>
  <c r="EF136" i="7"/>
  <c r="EG136" i="7"/>
  <c r="EH136" i="7"/>
  <c r="EI136" i="7"/>
  <c r="DY137" i="7"/>
  <c r="DZ137" i="7"/>
  <c r="EA137" i="7"/>
  <c r="EB137" i="7"/>
  <c r="EC137" i="7"/>
  <c r="ED137" i="7"/>
  <c r="EE137" i="7"/>
  <c r="EF137" i="7"/>
  <c r="EG137" i="7"/>
  <c r="EH137" i="7"/>
  <c r="EI137" i="7"/>
  <c r="DY138" i="7"/>
  <c r="DZ138" i="7"/>
  <c r="EA138" i="7"/>
  <c r="EB138" i="7"/>
  <c r="EC138" i="7"/>
  <c r="ED138" i="7"/>
  <c r="EE138" i="7"/>
  <c r="EF138" i="7"/>
  <c r="EG138" i="7"/>
  <c r="EH138" i="7"/>
  <c r="EI138" i="7"/>
  <c r="DY139" i="7"/>
  <c r="DZ139" i="7"/>
  <c r="EA139" i="7"/>
  <c r="EB139" i="7"/>
  <c r="EC139" i="7"/>
  <c r="ED139" i="7"/>
  <c r="EE139" i="7"/>
  <c r="EF139" i="7"/>
  <c r="EG139" i="7"/>
  <c r="EH139" i="7"/>
  <c r="EI139" i="7"/>
  <c r="DY140" i="7"/>
  <c r="DZ140" i="7"/>
  <c r="EA140" i="7"/>
  <c r="EB140" i="7"/>
  <c r="EC140" i="7"/>
  <c r="ED140" i="7"/>
  <c r="EE140" i="7"/>
  <c r="EF140" i="7"/>
  <c r="EG140" i="7"/>
  <c r="EH140" i="7"/>
  <c r="EI140" i="7"/>
  <c r="DY141" i="7"/>
  <c r="DZ141" i="7"/>
  <c r="EA141" i="7"/>
  <c r="EB141" i="7"/>
  <c r="EC141" i="7"/>
  <c r="ED141" i="7"/>
  <c r="EE141" i="7"/>
  <c r="EF141" i="7"/>
  <c r="EG141" i="7"/>
  <c r="EH141" i="7"/>
  <c r="EI141" i="7"/>
  <c r="DY142" i="7"/>
  <c r="DZ142" i="7"/>
  <c r="EA142" i="7"/>
  <c r="EB142" i="7"/>
  <c r="EC142" i="7"/>
  <c r="ED142" i="7"/>
  <c r="EE142" i="7"/>
  <c r="EF142" i="7"/>
  <c r="EG142" i="7"/>
  <c r="EH142" i="7"/>
  <c r="EI142" i="7"/>
  <c r="DY143" i="7"/>
  <c r="DZ143" i="7"/>
  <c r="EA143" i="7"/>
  <c r="EB143" i="7"/>
  <c r="EC143" i="7"/>
  <c r="ED143" i="7"/>
  <c r="EE143" i="7"/>
  <c r="EF143" i="7"/>
  <c r="EG143" i="7"/>
  <c r="EH143" i="7"/>
  <c r="EI143" i="7"/>
  <c r="DY144" i="7"/>
  <c r="DZ144" i="7"/>
  <c r="EA144" i="7"/>
  <c r="EB144" i="7"/>
  <c r="EC144" i="7"/>
  <c r="ED144" i="7"/>
  <c r="EE144" i="7"/>
  <c r="EF144" i="7"/>
  <c r="EG144" i="7"/>
  <c r="EH144" i="7"/>
  <c r="EI144" i="7"/>
  <c r="DY145" i="7"/>
  <c r="DZ145" i="7"/>
  <c r="EA145" i="7"/>
  <c r="EB145" i="7"/>
  <c r="EC145" i="7"/>
  <c r="ED145" i="7"/>
  <c r="EE145" i="7"/>
  <c r="EF145" i="7"/>
  <c r="EG145" i="7"/>
  <c r="EH145" i="7"/>
  <c r="EI145" i="7"/>
  <c r="DY146" i="7"/>
  <c r="DZ146" i="7"/>
  <c r="EA146" i="7"/>
  <c r="EB146" i="7"/>
  <c r="EC146" i="7"/>
  <c r="ED146" i="7"/>
  <c r="EE146" i="7"/>
  <c r="EF146" i="7"/>
  <c r="EG146" i="7"/>
  <c r="EH146" i="7"/>
  <c r="EI146" i="7"/>
  <c r="DY147" i="7"/>
  <c r="DZ147" i="7"/>
  <c r="EA147" i="7"/>
  <c r="EB147" i="7"/>
  <c r="EC147" i="7"/>
  <c r="ED147" i="7"/>
  <c r="EE147" i="7"/>
  <c r="EF147" i="7"/>
  <c r="EG147" i="7"/>
  <c r="EH147" i="7"/>
  <c r="EI147" i="7"/>
  <c r="DY148" i="7"/>
  <c r="DZ148" i="7"/>
  <c r="EA148" i="7"/>
  <c r="EB148" i="7"/>
  <c r="EC148" i="7"/>
  <c r="ED148" i="7"/>
  <c r="EE148" i="7"/>
  <c r="EF148" i="7"/>
  <c r="EG148" i="7"/>
  <c r="EH148" i="7"/>
  <c r="EI148" i="7"/>
  <c r="DY149" i="7"/>
  <c r="DZ149" i="7"/>
  <c r="EA149" i="7"/>
  <c r="EB149" i="7"/>
  <c r="EC149" i="7"/>
  <c r="ED149" i="7"/>
  <c r="EE149" i="7"/>
  <c r="EF149" i="7"/>
  <c r="EG149" i="7"/>
  <c r="EH149" i="7"/>
  <c r="EI149" i="7"/>
  <c r="DY150" i="7"/>
  <c r="DZ150" i="7"/>
  <c r="EA150" i="7"/>
  <c r="EB150" i="7"/>
  <c r="EC150" i="7"/>
  <c r="ED150" i="7"/>
  <c r="EE150" i="7"/>
  <c r="EF150" i="7"/>
  <c r="EG150" i="7"/>
  <c r="EH150" i="7"/>
  <c r="EI150" i="7"/>
  <c r="DY151" i="7"/>
  <c r="DZ151" i="7"/>
  <c r="EA151" i="7"/>
  <c r="EB151" i="7"/>
  <c r="EC151" i="7"/>
  <c r="ED151" i="7"/>
  <c r="EE151" i="7"/>
  <c r="EF151" i="7"/>
  <c r="EG151" i="7"/>
  <c r="EH151" i="7"/>
  <c r="EI151" i="7"/>
  <c r="DY152" i="7"/>
  <c r="DZ152" i="7"/>
  <c r="EA152" i="7"/>
  <c r="EB152" i="7"/>
  <c r="EC152" i="7"/>
  <c r="ED152" i="7"/>
  <c r="EE152" i="7"/>
  <c r="EF152" i="7"/>
  <c r="EG152" i="7"/>
  <c r="EH152" i="7"/>
  <c r="EI152" i="7"/>
  <c r="DY153" i="7"/>
  <c r="DZ153" i="7"/>
  <c r="EA153" i="7"/>
  <c r="EB153" i="7"/>
  <c r="EC153" i="7"/>
  <c r="ED153" i="7"/>
  <c r="EE153" i="7"/>
  <c r="EF153" i="7"/>
  <c r="EG153" i="7"/>
  <c r="EH153" i="7"/>
  <c r="EI153" i="7"/>
  <c r="DY154" i="7"/>
  <c r="DZ154" i="7"/>
  <c r="EA154" i="7"/>
  <c r="EB154" i="7"/>
  <c r="EC154" i="7"/>
  <c r="ED154" i="7"/>
  <c r="EE154" i="7"/>
  <c r="EF154" i="7"/>
  <c r="EG154" i="7"/>
  <c r="EH154" i="7"/>
  <c r="EI154" i="7"/>
  <c r="DY155" i="7"/>
  <c r="DZ155" i="7"/>
  <c r="EA155" i="7"/>
  <c r="EB155" i="7"/>
  <c r="EC155" i="7"/>
  <c r="ED155" i="7"/>
  <c r="EE155" i="7"/>
  <c r="EF155" i="7"/>
  <c r="EG155" i="7"/>
  <c r="EH155" i="7"/>
  <c r="EI155" i="7"/>
  <c r="DY156" i="7"/>
  <c r="DZ156" i="7"/>
  <c r="EA156" i="7"/>
  <c r="EB156" i="7"/>
  <c r="EC156" i="7"/>
  <c r="ED156" i="7"/>
  <c r="EE156" i="7"/>
  <c r="EF156" i="7"/>
  <c r="EG156" i="7"/>
  <c r="EH156" i="7"/>
  <c r="EI156" i="7"/>
  <c r="DY157" i="7"/>
  <c r="DZ157" i="7"/>
  <c r="EA157" i="7"/>
  <c r="EB157" i="7"/>
  <c r="EC157" i="7"/>
  <c r="ED157" i="7"/>
  <c r="EE157" i="7"/>
  <c r="EF157" i="7"/>
  <c r="EG157" i="7"/>
  <c r="EH157" i="7"/>
  <c r="EI157" i="7"/>
  <c r="DY158" i="7"/>
  <c r="DZ158" i="7"/>
  <c r="EA158" i="7"/>
  <c r="EB158" i="7"/>
  <c r="EC158" i="7"/>
  <c r="ED158" i="7"/>
  <c r="EE158" i="7"/>
  <c r="EF158" i="7"/>
  <c r="EG158" i="7"/>
  <c r="EH158" i="7"/>
  <c r="EI158" i="7"/>
  <c r="DY159" i="7"/>
  <c r="DZ159" i="7"/>
  <c r="EA159" i="7"/>
  <c r="EB159" i="7"/>
  <c r="EC159" i="7"/>
  <c r="ED159" i="7"/>
  <c r="EE159" i="7"/>
  <c r="EF159" i="7"/>
  <c r="EG159" i="7"/>
  <c r="EH159" i="7"/>
  <c r="EI159" i="7"/>
  <c r="DY160" i="7"/>
  <c r="DZ160" i="7"/>
  <c r="EA160" i="7"/>
  <c r="EB160" i="7"/>
  <c r="EC160" i="7"/>
  <c r="ED160" i="7"/>
  <c r="EE160" i="7"/>
  <c r="EF160" i="7"/>
  <c r="EG160" i="7"/>
  <c r="EH160" i="7"/>
  <c r="EI160" i="7"/>
  <c r="DY161" i="7"/>
  <c r="DZ161" i="7"/>
  <c r="EA161" i="7"/>
  <c r="EB161" i="7"/>
  <c r="EC161" i="7"/>
  <c r="ED161" i="7"/>
  <c r="EE161" i="7"/>
  <c r="EF161" i="7"/>
  <c r="EG161" i="7"/>
  <c r="EH161" i="7"/>
  <c r="EI161" i="7"/>
  <c r="DY162" i="7"/>
  <c r="DZ162" i="7"/>
  <c r="EA162" i="7"/>
  <c r="EB162" i="7"/>
  <c r="EC162" i="7"/>
  <c r="ED162" i="7"/>
  <c r="EE162" i="7"/>
  <c r="EF162" i="7"/>
  <c r="EG162" i="7"/>
  <c r="EH162" i="7"/>
  <c r="EI162" i="7"/>
  <c r="DY163" i="7"/>
  <c r="DZ163" i="7"/>
  <c r="EA163" i="7"/>
  <c r="EB163" i="7"/>
  <c r="EC163" i="7"/>
  <c r="ED163" i="7"/>
  <c r="EE163" i="7"/>
  <c r="EF163" i="7"/>
  <c r="EG163" i="7"/>
  <c r="EH163" i="7"/>
  <c r="EI163" i="7"/>
  <c r="DY164" i="7"/>
  <c r="DZ164" i="7"/>
  <c r="EA164" i="7"/>
  <c r="EB164" i="7"/>
  <c r="EC164" i="7"/>
  <c r="ED164" i="7"/>
  <c r="EE164" i="7"/>
  <c r="EF164" i="7"/>
  <c r="EG164" i="7"/>
  <c r="EH164" i="7"/>
  <c r="EI164" i="7"/>
  <c r="DY165" i="7"/>
  <c r="DZ165" i="7"/>
  <c r="EA165" i="7"/>
  <c r="EB165" i="7"/>
  <c r="EC165" i="7"/>
  <c r="ED165" i="7"/>
  <c r="EE165" i="7"/>
  <c r="EF165" i="7"/>
  <c r="EG165" i="7"/>
  <c r="EH165" i="7"/>
  <c r="EI165" i="7"/>
  <c r="DY166" i="7"/>
  <c r="DZ166" i="7"/>
  <c r="EA166" i="7"/>
  <c r="EB166" i="7"/>
  <c r="EC166" i="7"/>
  <c r="ED166" i="7"/>
  <c r="EE166" i="7"/>
  <c r="EF166" i="7"/>
  <c r="EG166" i="7"/>
  <c r="EH166" i="7"/>
  <c r="EI166" i="7"/>
  <c r="DY167" i="7"/>
  <c r="DZ167" i="7"/>
  <c r="EA167" i="7"/>
  <c r="EB167" i="7"/>
  <c r="EC167" i="7"/>
  <c r="ED167" i="7"/>
  <c r="EE167" i="7"/>
  <c r="EF167" i="7"/>
  <c r="EG167" i="7"/>
  <c r="EH167" i="7"/>
  <c r="EI167" i="7"/>
  <c r="DY168" i="7"/>
  <c r="DZ168" i="7"/>
  <c r="EA168" i="7"/>
  <c r="EB168" i="7"/>
  <c r="EC168" i="7"/>
  <c r="ED168" i="7"/>
  <c r="EE168" i="7"/>
  <c r="EF168" i="7"/>
  <c r="EG168" i="7"/>
  <c r="EH168" i="7"/>
  <c r="EI168" i="7"/>
  <c r="DY169" i="7"/>
  <c r="DZ169" i="7"/>
  <c r="EA169" i="7"/>
  <c r="EB169" i="7"/>
  <c r="EC169" i="7"/>
  <c r="ED169" i="7"/>
  <c r="EE169" i="7"/>
  <c r="EF169" i="7"/>
  <c r="EG169" i="7"/>
  <c r="EH169" i="7"/>
  <c r="EI169" i="7"/>
  <c r="DY170" i="7"/>
  <c r="DZ170" i="7"/>
  <c r="EA170" i="7"/>
  <c r="EB170" i="7"/>
  <c r="EC170" i="7"/>
  <c r="ED170" i="7"/>
  <c r="EE170" i="7"/>
  <c r="EF170" i="7"/>
  <c r="EG170" i="7"/>
  <c r="EH170" i="7"/>
  <c r="EI170" i="7"/>
  <c r="DY171" i="7"/>
  <c r="DZ171" i="7"/>
  <c r="EA171" i="7"/>
  <c r="EB171" i="7"/>
  <c r="EC171" i="7"/>
  <c r="ED171" i="7"/>
  <c r="EE171" i="7"/>
  <c r="EF171" i="7"/>
  <c r="EG171" i="7"/>
  <c r="EH171" i="7"/>
  <c r="EI171" i="7"/>
  <c r="DY172" i="7"/>
  <c r="DZ172" i="7"/>
  <c r="EA172" i="7"/>
  <c r="EB172" i="7"/>
  <c r="EC172" i="7"/>
  <c r="ED172" i="7"/>
  <c r="EE172" i="7"/>
  <c r="EF172" i="7"/>
  <c r="EG172" i="7"/>
  <c r="EH172" i="7"/>
  <c r="EI172" i="7"/>
  <c r="DY173" i="7"/>
  <c r="DZ173" i="7"/>
  <c r="EA173" i="7"/>
  <c r="EB173" i="7"/>
  <c r="EC173" i="7"/>
  <c r="ED173" i="7"/>
  <c r="EE173" i="7"/>
  <c r="EF173" i="7"/>
  <c r="EG173" i="7"/>
  <c r="EH173" i="7"/>
  <c r="EI173" i="7"/>
  <c r="DY174" i="7"/>
  <c r="DZ174" i="7"/>
  <c r="EA174" i="7"/>
  <c r="EB174" i="7"/>
  <c r="EC174" i="7"/>
  <c r="ED174" i="7"/>
  <c r="EE174" i="7"/>
  <c r="EF174" i="7"/>
  <c r="EG174" i="7"/>
  <c r="EH174" i="7"/>
  <c r="EI174" i="7"/>
  <c r="DY175" i="7"/>
  <c r="DZ175" i="7"/>
  <c r="EA175" i="7"/>
  <c r="EB175" i="7"/>
  <c r="EC175" i="7"/>
  <c r="ED175" i="7"/>
  <c r="EE175" i="7"/>
  <c r="EF175" i="7"/>
  <c r="EG175" i="7"/>
  <c r="EH175" i="7"/>
  <c r="EI175" i="7"/>
  <c r="DY176" i="7"/>
  <c r="DZ176" i="7"/>
  <c r="EA176" i="7"/>
  <c r="EB176" i="7"/>
  <c r="EC176" i="7"/>
  <c r="ED176" i="7"/>
  <c r="EE176" i="7"/>
  <c r="EF176" i="7"/>
  <c r="EG176" i="7"/>
  <c r="EH176" i="7"/>
  <c r="EI176" i="7"/>
  <c r="DY177" i="7"/>
  <c r="DZ177" i="7"/>
  <c r="EA177" i="7"/>
  <c r="EB177" i="7"/>
  <c r="EC177" i="7"/>
  <c r="ED177" i="7"/>
  <c r="EE177" i="7"/>
  <c r="EF177" i="7"/>
  <c r="EG177" i="7"/>
  <c r="EH177" i="7"/>
  <c r="EI177" i="7"/>
  <c r="DY178" i="7"/>
  <c r="DZ178" i="7"/>
  <c r="EA178" i="7"/>
  <c r="EB178" i="7"/>
  <c r="EC178" i="7"/>
  <c r="ED178" i="7"/>
  <c r="EE178" i="7"/>
  <c r="EF178" i="7"/>
  <c r="EG178" i="7"/>
  <c r="EH178" i="7"/>
  <c r="EI178" i="7"/>
  <c r="DY179" i="7"/>
  <c r="DZ179" i="7"/>
  <c r="EA179" i="7"/>
  <c r="EB179" i="7"/>
  <c r="EC179" i="7"/>
  <c r="ED179" i="7"/>
  <c r="EE179" i="7"/>
  <c r="EF179" i="7"/>
  <c r="EG179" i="7"/>
  <c r="EH179" i="7"/>
  <c r="EI179" i="7"/>
  <c r="DY180" i="7"/>
  <c r="DZ180" i="7"/>
  <c r="EA180" i="7"/>
  <c r="EB180" i="7"/>
  <c r="EC180" i="7"/>
  <c r="ED180" i="7"/>
  <c r="EE180" i="7"/>
  <c r="EF180" i="7"/>
  <c r="EG180" i="7"/>
  <c r="EH180" i="7"/>
  <c r="EI180" i="7"/>
  <c r="DY181" i="7"/>
  <c r="DZ181" i="7"/>
  <c r="EA181" i="7"/>
  <c r="EB181" i="7"/>
  <c r="EC181" i="7"/>
  <c r="ED181" i="7"/>
  <c r="EE181" i="7"/>
  <c r="EF181" i="7"/>
  <c r="EG181" i="7"/>
  <c r="EH181" i="7"/>
  <c r="EI181" i="7"/>
  <c r="DY182" i="7"/>
  <c r="DZ182" i="7"/>
  <c r="EA182" i="7"/>
  <c r="EB182" i="7"/>
  <c r="EC182" i="7"/>
  <c r="ED182" i="7"/>
  <c r="EE182" i="7"/>
  <c r="EF182" i="7"/>
  <c r="EG182" i="7"/>
  <c r="EH182" i="7"/>
  <c r="EI182" i="7"/>
  <c r="DY183" i="7"/>
  <c r="DZ183" i="7"/>
  <c r="EA183" i="7"/>
  <c r="EB183" i="7"/>
  <c r="EC183" i="7"/>
  <c r="ED183" i="7"/>
  <c r="EE183" i="7"/>
  <c r="EF183" i="7"/>
  <c r="EG183" i="7"/>
  <c r="EH183" i="7"/>
  <c r="EI183" i="7"/>
  <c r="DY184" i="7"/>
  <c r="DZ184" i="7"/>
  <c r="EA184" i="7"/>
  <c r="EB184" i="7"/>
  <c r="EC184" i="7"/>
  <c r="ED184" i="7"/>
  <c r="EE184" i="7"/>
  <c r="EF184" i="7"/>
  <c r="EG184" i="7"/>
  <c r="EH184" i="7"/>
  <c r="EI184" i="7"/>
  <c r="DY185" i="7"/>
  <c r="DZ185" i="7"/>
  <c r="EA185" i="7"/>
  <c r="EB185" i="7"/>
  <c r="EC185" i="7"/>
  <c r="ED185" i="7"/>
  <c r="EE185" i="7"/>
  <c r="EF185" i="7"/>
  <c r="EG185" i="7"/>
  <c r="EH185" i="7"/>
  <c r="EI185" i="7"/>
  <c r="DY186" i="7"/>
  <c r="DZ186" i="7"/>
  <c r="EA186" i="7"/>
  <c r="EB186" i="7"/>
  <c r="EC186" i="7"/>
  <c r="ED186" i="7"/>
  <c r="EE186" i="7"/>
  <c r="EF186" i="7"/>
  <c r="EG186" i="7"/>
  <c r="EH186" i="7"/>
  <c r="EI186" i="7"/>
  <c r="DY187" i="7"/>
  <c r="DZ187" i="7"/>
  <c r="EA187" i="7"/>
  <c r="EB187" i="7"/>
  <c r="EC187" i="7"/>
  <c r="ED187" i="7"/>
  <c r="EE187" i="7"/>
  <c r="EF187" i="7"/>
  <c r="EG187" i="7"/>
  <c r="EH187" i="7"/>
  <c r="EI187" i="7"/>
  <c r="DY188" i="7"/>
  <c r="DZ188" i="7"/>
  <c r="EA188" i="7"/>
  <c r="EB188" i="7"/>
  <c r="EC188" i="7"/>
  <c r="ED188" i="7"/>
  <c r="EE188" i="7"/>
  <c r="EF188" i="7"/>
  <c r="EG188" i="7"/>
  <c r="EH188" i="7"/>
  <c r="EI188" i="7"/>
  <c r="DY189" i="7"/>
  <c r="DZ189" i="7"/>
  <c r="EA189" i="7"/>
  <c r="EB189" i="7"/>
  <c r="EC189" i="7"/>
  <c r="ED189" i="7"/>
  <c r="EE189" i="7"/>
  <c r="EF189" i="7"/>
  <c r="EG189" i="7"/>
  <c r="EH189" i="7"/>
  <c r="EI189" i="7"/>
  <c r="DY190" i="7"/>
  <c r="DZ190" i="7"/>
  <c r="EA190" i="7"/>
  <c r="EB190" i="7"/>
  <c r="EC190" i="7"/>
  <c r="ED190" i="7"/>
  <c r="EE190" i="7"/>
  <c r="EF190" i="7"/>
  <c r="EG190" i="7"/>
  <c r="EH190" i="7"/>
  <c r="EI190" i="7"/>
  <c r="DY191" i="7"/>
  <c r="DZ191" i="7"/>
  <c r="EA191" i="7"/>
  <c r="EB191" i="7"/>
  <c r="EC191" i="7"/>
  <c r="ED191" i="7"/>
  <c r="EE191" i="7"/>
  <c r="EF191" i="7"/>
  <c r="EG191" i="7"/>
  <c r="EH191" i="7"/>
  <c r="EI191" i="7"/>
  <c r="DY192" i="7"/>
  <c r="DZ192" i="7"/>
  <c r="EA192" i="7"/>
  <c r="EB192" i="7"/>
  <c r="EC192" i="7"/>
  <c r="ED192" i="7"/>
  <c r="EE192" i="7"/>
  <c r="EF192" i="7"/>
  <c r="EG192" i="7"/>
  <c r="EH192" i="7"/>
  <c r="EI192" i="7"/>
  <c r="DY193" i="7"/>
  <c r="DZ193" i="7"/>
  <c r="EA193" i="7"/>
  <c r="EB193" i="7"/>
  <c r="EC193" i="7"/>
  <c r="ED193" i="7"/>
  <c r="EE193" i="7"/>
  <c r="EF193" i="7"/>
  <c r="EG193" i="7"/>
  <c r="EH193" i="7"/>
  <c r="EI193" i="7"/>
  <c r="DY194" i="7"/>
  <c r="DZ194" i="7"/>
  <c r="EA194" i="7"/>
  <c r="EB194" i="7"/>
  <c r="EC194" i="7"/>
  <c r="ED194" i="7"/>
  <c r="EE194" i="7"/>
  <c r="EF194" i="7"/>
  <c r="EG194" i="7"/>
  <c r="EH194" i="7"/>
  <c r="EI194" i="7"/>
  <c r="DY195" i="7"/>
  <c r="DZ195" i="7"/>
  <c r="EA195" i="7"/>
  <c r="EB195" i="7"/>
  <c r="EC195" i="7"/>
  <c r="ED195" i="7"/>
  <c r="EE195" i="7"/>
  <c r="EF195" i="7"/>
  <c r="EG195" i="7"/>
  <c r="EH195" i="7"/>
  <c r="EI195" i="7"/>
  <c r="DY196" i="7"/>
  <c r="DZ196" i="7"/>
  <c r="EA196" i="7"/>
  <c r="EB196" i="7"/>
  <c r="EC196" i="7"/>
  <c r="ED196" i="7"/>
  <c r="EE196" i="7"/>
  <c r="EF196" i="7"/>
  <c r="EG196" i="7"/>
  <c r="EH196" i="7"/>
  <c r="EI196" i="7"/>
  <c r="DY197" i="7"/>
  <c r="DZ197" i="7"/>
  <c r="EA197" i="7"/>
  <c r="EB197" i="7"/>
  <c r="EC197" i="7"/>
  <c r="ED197" i="7"/>
  <c r="EE197" i="7"/>
  <c r="EF197" i="7"/>
  <c r="EG197" i="7"/>
  <c r="EH197" i="7"/>
  <c r="EI197" i="7"/>
  <c r="DY198" i="7"/>
  <c r="DZ198" i="7"/>
  <c r="EA198" i="7"/>
  <c r="EB198" i="7"/>
  <c r="EC198" i="7"/>
  <c r="ED198" i="7"/>
  <c r="EE198" i="7"/>
  <c r="EF198" i="7"/>
  <c r="EG198" i="7"/>
  <c r="EH198" i="7"/>
  <c r="EI198" i="7"/>
  <c r="DY199" i="7"/>
  <c r="DZ199" i="7"/>
  <c r="EA199" i="7"/>
  <c r="EB199" i="7"/>
  <c r="EC199" i="7"/>
  <c r="ED199" i="7"/>
  <c r="EE199" i="7"/>
  <c r="EF199" i="7"/>
  <c r="EG199" i="7"/>
  <c r="EH199" i="7"/>
  <c r="EI199" i="7"/>
  <c r="DY200" i="7"/>
  <c r="DZ200" i="7"/>
  <c r="EA200" i="7"/>
  <c r="EB200" i="7"/>
  <c r="EC200" i="7"/>
  <c r="ED200" i="7"/>
  <c r="EE200" i="7"/>
  <c r="EF200" i="7"/>
  <c r="EG200" i="7"/>
  <c r="EH200" i="7"/>
  <c r="EI200" i="7"/>
  <c r="DY201" i="7"/>
  <c r="DZ201" i="7"/>
  <c r="EA201" i="7"/>
  <c r="EB201" i="7"/>
  <c r="EC201" i="7"/>
  <c r="ED201" i="7"/>
  <c r="EE201" i="7"/>
  <c r="EF201" i="7"/>
  <c r="EG201" i="7"/>
  <c r="EH201" i="7"/>
  <c r="EI201" i="7"/>
  <c r="DY202" i="7"/>
  <c r="DZ202" i="7"/>
  <c r="EA202" i="7"/>
  <c r="EB202" i="7"/>
  <c r="EC202" i="7"/>
  <c r="ED202" i="7"/>
  <c r="EE202" i="7"/>
  <c r="EF202" i="7"/>
  <c r="EG202" i="7"/>
  <c r="EH202" i="7"/>
  <c r="EI202" i="7"/>
  <c r="DY203" i="7"/>
  <c r="DZ203" i="7"/>
  <c r="EA203" i="7"/>
  <c r="EB203" i="7"/>
  <c r="EC203" i="7"/>
  <c r="ED203" i="7"/>
  <c r="EE203" i="7"/>
  <c r="EF203" i="7"/>
  <c r="EG203" i="7"/>
  <c r="EH203" i="7"/>
  <c r="EI203" i="7"/>
  <c r="DY204" i="7"/>
  <c r="DZ204" i="7"/>
  <c r="EA204" i="7"/>
  <c r="EB204" i="7"/>
  <c r="EC204" i="7"/>
  <c r="ED204" i="7"/>
  <c r="EE204" i="7"/>
  <c r="EF204" i="7"/>
  <c r="EG204" i="7"/>
  <c r="EH204" i="7"/>
  <c r="EI204" i="7"/>
  <c r="DY205" i="7"/>
  <c r="DZ205" i="7"/>
  <c r="EA205" i="7"/>
  <c r="EB205" i="7"/>
  <c r="EC205" i="7"/>
  <c r="ED205" i="7"/>
  <c r="EE205" i="7"/>
  <c r="EF205" i="7"/>
  <c r="EG205" i="7"/>
  <c r="EH205" i="7"/>
  <c r="EI205" i="7"/>
  <c r="DY206" i="7"/>
  <c r="DZ206" i="7"/>
  <c r="EA206" i="7"/>
  <c r="EB206" i="7"/>
  <c r="EC206" i="7"/>
  <c r="ED206" i="7"/>
  <c r="EE206" i="7"/>
  <c r="EF206" i="7"/>
  <c r="EG206" i="7"/>
  <c r="EH206" i="7"/>
  <c r="EI206" i="7"/>
  <c r="DY207" i="7"/>
  <c r="DZ207" i="7"/>
  <c r="EA207" i="7"/>
  <c r="EB207" i="7"/>
  <c r="EC207" i="7"/>
  <c r="ED207" i="7"/>
  <c r="EE207" i="7"/>
  <c r="EF207" i="7"/>
  <c r="EG207" i="7"/>
  <c r="EH207" i="7"/>
  <c r="EI207" i="7"/>
  <c r="DY208" i="7"/>
  <c r="DZ208" i="7"/>
  <c r="EA208" i="7"/>
  <c r="EB208" i="7"/>
  <c r="EC208" i="7"/>
  <c r="ED208" i="7"/>
  <c r="EE208" i="7"/>
  <c r="EF208" i="7"/>
  <c r="EG208" i="7"/>
  <c r="EH208" i="7"/>
  <c r="EI208" i="7"/>
  <c r="DY209" i="7"/>
  <c r="DZ209" i="7"/>
  <c r="EA209" i="7"/>
  <c r="EB209" i="7"/>
  <c r="EC209" i="7"/>
  <c r="ED209" i="7"/>
  <c r="EE209" i="7"/>
  <c r="EF209" i="7"/>
  <c r="EG209" i="7"/>
  <c r="EH209" i="7"/>
  <c r="EI209" i="7"/>
  <c r="DY210" i="7"/>
  <c r="DZ210" i="7"/>
  <c r="EA210" i="7"/>
  <c r="EB210" i="7"/>
  <c r="EC210" i="7"/>
  <c r="ED210" i="7"/>
  <c r="EE210" i="7"/>
  <c r="EF210" i="7"/>
  <c r="EG210" i="7"/>
  <c r="EH210" i="7"/>
  <c r="EI210" i="7"/>
  <c r="DY211" i="7"/>
  <c r="DZ211" i="7"/>
  <c r="EA211" i="7"/>
  <c r="EB211" i="7"/>
  <c r="EC211" i="7"/>
  <c r="ED211" i="7"/>
  <c r="EE211" i="7"/>
  <c r="EF211" i="7"/>
  <c r="EG211" i="7"/>
  <c r="EH211" i="7"/>
  <c r="EI211" i="7"/>
  <c r="DY212" i="7"/>
  <c r="DZ212" i="7"/>
  <c r="EA212" i="7"/>
  <c r="EB212" i="7"/>
  <c r="EC212" i="7"/>
  <c r="ED212" i="7"/>
  <c r="EE212" i="7"/>
  <c r="EF212" i="7"/>
  <c r="EG212" i="7"/>
  <c r="EH212" i="7"/>
  <c r="EI212" i="7"/>
  <c r="DY213" i="7"/>
  <c r="DZ213" i="7"/>
  <c r="EA213" i="7"/>
  <c r="EB213" i="7"/>
  <c r="EC213" i="7"/>
  <c r="ED213" i="7"/>
  <c r="EE213" i="7"/>
  <c r="EF213" i="7"/>
  <c r="EG213" i="7"/>
  <c r="EH213" i="7"/>
  <c r="EI213" i="7"/>
  <c r="DY214" i="7"/>
  <c r="DZ214" i="7"/>
  <c r="EA214" i="7"/>
  <c r="EB214" i="7"/>
  <c r="EC214" i="7"/>
  <c r="ED214" i="7"/>
  <c r="EE214" i="7"/>
  <c r="EF214" i="7"/>
  <c r="EG214" i="7"/>
  <c r="EH214" i="7"/>
  <c r="EI214" i="7"/>
  <c r="DY215" i="7"/>
  <c r="DZ215" i="7"/>
  <c r="EA215" i="7"/>
  <c r="EB215" i="7"/>
  <c r="EC215" i="7"/>
  <c r="ED215" i="7"/>
  <c r="EE215" i="7"/>
  <c r="EF215" i="7"/>
  <c r="EG215" i="7"/>
  <c r="EH215" i="7"/>
  <c r="EI215" i="7"/>
  <c r="DY216" i="7"/>
  <c r="DZ216" i="7"/>
  <c r="EA216" i="7"/>
  <c r="EB216" i="7"/>
  <c r="EC216" i="7"/>
  <c r="ED216" i="7"/>
  <c r="EE216" i="7"/>
  <c r="EF216" i="7"/>
  <c r="EG216" i="7"/>
  <c r="EH216" i="7"/>
  <c r="EI216" i="7"/>
  <c r="DY217" i="7"/>
  <c r="DZ217" i="7"/>
  <c r="EA217" i="7"/>
  <c r="EB217" i="7"/>
  <c r="EC217" i="7"/>
  <c r="ED217" i="7"/>
  <c r="EE217" i="7"/>
  <c r="EF217" i="7"/>
  <c r="EG217" i="7"/>
  <c r="EH217" i="7"/>
  <c r="EI217" i="7"/>
  <c r="DY218" i="7"/>
  <c r="DZ218" i="7"/>
  <c r="EA218" i="7"/>
  <c r="EB218" i="7"/>
  <c r="EC218" i="7"/>
  <c r="ED218" i="7"/>
  <c r="EE218" i="7"/>
  <c r="EF218" i="7"/>
  <c r="EG218" i="7"/>
  <c r="EH218" i="7"/>
  <c r="EI218" i="7"/>
  <c r="DY219" i="7"/>
  <c r="DZ219" i="7"/>
  <c r="EA219" i="7"/>
  <c r="EB219" i="7"/>
  <c r="EC219" i="7"/>
  <c r="ED219" i="7"/>
  <c r="EE219" i="7"/>
  <c r="EF219" i="7"/>
  <c r="EG219" i="7"/>
  <c r="EH219" i="7"/>
  <c r="EI219" i="7"/>
  <c r="DY220" i="7"/>
  <c r="DZ220" i="7"/>
  <c r="EA220" i="7"/>
  <c r="EB220" i="7"/>
  <c r="EC220" i="7"/>
  <c r="ED220" i="7"/>
  <c r="EE220" i="7"/>
  <c r="EF220" i="7"/>
  <c r="EG220" i="7"/>
  <c r="EH220" i="7"/>
  <c r="EI220" i="7"/>
  <c r="DY221" i="7"/>
  <c r="DZ221" i="7"/>
  <c r="EA221" i="7"/>
  <c r="EB221" i="7"/>
  <c r="EC221" i="7"/>
  <c r="ED221" i="7"/>
  <c r="EE221" i="7"/>
  <c r="EF221" i="7"/>
  <c r="EG221" i="7"/>
  <c r="EH221" i="7"/>
  <c r="EI221" i="7"/>
  <c r="DY222" i="7"/>
  <c r="DZ222" i="7"/>
  <c r="EA222" i="7"/>
  <c r="EB222" i="7"/>
  <c r="EC222" i="7"/>
  <c r="ED222" i="7"/>
  <c r="EE222" i="7"/>
  <c r="EF222" i="7"/>
  <c r="EG222" i="7"/>
  <c r="EH222" i="7"/>
  <c r="EI222" i="7"/>
  <c r="DY223" i="7"/>
  <c r="DZ223" i="7"/>
  <c r="EA223" i="7"/>
  <c r="EB223" i="7"/>
  <c r="EC223" i="7"/>
  <c r="ED223" i="7"/>
  <c r="EE223" i="7"/>
  <c r="EF223" i="7"/>
  <c r="EG223" i="7"/>
  <c r="EH223" i="7"/>
  <c r="EI223" i="7"/>
  <c r="DY224" i="7"/>
  <c r="DZ224" i="7"/>
  <c r="EA224" i="7"/>
  <c r="EB224" i="7"/>
  <c r="EC224" i="7"/>
  <c r="ED224" i="7"/>
  <c r="EE224" i="7"/>
  <c r="EF224" i="7"/>
  <c r="EG224" i="7"/>
  <c r="EH224" i="7"/>
  <c r="EI224" i="7"/>
  <c r="DY225" i="7"/>
  <c r="DZ225" i="7"/>
  <c r="EA225" i="7"/>
  <c r="EB225" i="7"/>
  <c r="EC225" i="7"/>
  <c r="ED225" i="7"/>
  <c r="EE225" i="7"/>
  <c r="EF225" i="7"/>
  <c r="EG225" i="7"/>
  <c r="EH225" i="7"/>
  <c r="EI225" i="7"/>
  <c r="DY226" i="7"/>
  <c r="DZ226" i="7"/>
  <c r="EA226" i="7"/>
  <c r="EB226" i="7"/>
  <c r="EC226" i="7"/>
  <c r="ED226" i="7"/>
  <c r="EE226" i="7"/>
  <c r="EF226" i="7"/>
  <c r="EG226" i="7"/>
  <c r="EH226" i="7"/>
  <c r="EI226" i="7"/>
  <c r="DY227" i="7"/>
  <c r="DZ227" i="7"/>
  <c r="EA227" i="7"/>
  <c r="EB227" i="7"/>
  <c r="EC227" i="7"/>
  <c r="ED227" i="7"/>
  <c r="EE227" i="7"/>
  <c r="EF227" i="7"/>
  <c r="EG227" i="7"/>
  <c r="EH227" i="7"/>
  <c r="EI227" i="7"/>
  <c r="DY228" i="7"/>
  <c r="DZ228" i="7"/>
  <c r="EA228" i="7"/>
  <c r="EB228" i="7"/>
  <c r="EC228" i="7"/>
  <c r="ED228" i="7"/>
  <c r="EE228" i="7"/>
  <c r="EF228" i="7"/>
  <c r="EG228" i="7"/>
  <c r="EH228" i="7"/>
  <c r="EI228" i="7"/>
  <c r="DY229" i="7"/>
  <c r="DZ229" i="7"/>
  <c r="EA229" i="7"/>
  <c r="EB229" i="7"/>
  <c r="EC229" i="7"/>
  <c r="ED229" i="7"/>
  <c r="EE229" i="7"/>
  <c r="EF229" i="7"/>
  <c r="EG229" i="7"/>
  <c r="EH229" i="7"/>
  <c r="EI229" i="7"/>
  <c r="DY230" i="7"/>
  <c r="DZ230" i="7"/>
  <c r="EA230" i="7"/>
  <c r="EB230" i="7"/>
  <c r="EC230" i="7"/>
  <c r="ED230" i="7"/>
  <c r="EE230" i="7"/>
  <c r="EF230" i="7"/>
  <c r="EG230" i="7"/>
  <c r="EH230" i="7"/>
  <c r="EI230" i="7"/>
  <c r="DY231" i="7"/>
  <c r="DZ231" i="7"/>
  <c r="EA231" i="7"/>
  <c r="EB231" i="7"/>
  <c r="EC231" i="7"/>
  <c r="ED231" i="7"/>
  <c r="EE231" i="7"/>
  <c r="EF231" i="7"/>
  <c r="EG231" i="7"/>
  <c r="EH231" i="7"/>
  <c r="EI231" i="7"/>
  <c r="DY232" i="7"/>
  <c r="DZ232" i="7"/>
  <c r="EA232" i="7"/>
  <c r="EB232" i="7"/>
  <c r="EC232" i="7"/>
  <c r="ED232" i="7"/>
  <c r="EE232" i="7"/>
  <c r="EF232" i="7"/>
  <c r="EG232" i="7"/>
  <c r="EH232" i="7"/>
  <c r="EI232" i="7"/>
  <c r="DY233" i="7"/>
  <c r="DZ233" i="7"/>
  <c r="EA233" i="7"/>
  <c r="EB233" i="7"/>
  <c r="EC233" i="7"/>
  <c r="ED233" i="7"/>
  <c r="EE233" i="7"/>
  <c r="EF233" i="7"/>
  <c r="EG233" i="7"/>
  <c r="EH233" i="7"/>
  <c r="EI233" i="7"/>
  <c r="DY234" i="7"/>
  <c r="DZ234" i="7"/>
  <c r="EA234" i="7"/>
  <c r="EB234" i="7"/>
  <c r="EC234" i="7"/>
  <c r="ED234" i="7"/>
  <c r="EE234" i="7"/>
  <c r="EF234" i="7"/>
  <c r="EG234" i="7"/>
  <c r="EH234" i="7"/>
  <c r="EI234" i="7"/>
  <c r="DY235" i="7"/>
  <c r="DZ235" i="7"/>
  <c r="EA235" i="7"/>
  <c r="EB235" i="7"/>
  <c r="EC235" i="7"/>
  <c r="ED235" i="7"/>
  <c r="EE235" i="7"/>
  <c r="EF235" i="7"/>
  <c r="EG235" i="7"/>
  <c r="EH235" i="7"/>
  <c r="EI235" i="7"/>
  <c r="DY236" i="7"/>
  <c r="DZ236" i="7"/>
  <c r="EA236" i="7"/>
  <c r="EB236" i="7"/>
  <c r="EC236" i="7"/>
  <c r="ED236" i="7"/>
  <c r="EE236" i="7"/>
  <c r="EF236" i="7"/>
  <c r="EG236" i="7"/>
  <c r="EH236" i="7"/>
  <c r="EI236" i="7"/>
  <c r="DY237" i="7"/>
  <c r="DZ237" i="7"/>
  <c r="EA237" i="7"/>
  <c r="EB237" i="7"/>
  <c r="EC237" i="7"/>
  <c r="ED237" i="7"/>
  <c r="EE237" i="7"/>
  <c r="EF237" i="7"/>
  <c r="EG237" i="7"/>
  <c r="EH237" i="7"/>
  <c r="EI237" i="7"/>
  <c r="DY238" i="7"/>
  <c r="DZ238" i="7"/>
  <c r="EA238" i="7"/>
  <c r="EB238" i="7"/>
  <c r="EC238" i="7"/>
  <c r="ED238" i="7"/>
  <c r="EE238" i="7"/>
  <c r="EF238" i="7"/>
  <c r="EG238" i="7"/>
  <c r="EH238" i="7"/>
  <c r="EI238" i="7"/>
  <c r="DY239" i="7"/>
  <c r="DZ239" i="7"/>
  <c r="EA239" i="7"/>
  <c r="EB239" i="7"/>
  <c r="EC239" i="7"/>
  <c r="ED239" i="7"/>
  <c r="EE239" i="7"/>
  <c r="EF239" i="7"/>
  <c r="EG239" i="7"/>
  <c r="EH239" i="7"/>
  <c r="EI239" i="7"/>
  <c r="DY240" i="7"/>
  <c r="DZ240" i="7"/>
  <c r="EA240" i="7"/>
  <c r="EB240" i="7"/>
  <c r="EC240" i="7"/>
  <c r="ED240" i="7"/>
  <c r="EE240" i="7"/>
  <c r="EF240" i="7"/>
  <c r="EG240" i="7"/>
  <c r="EH240" i="7"/>
  <c r="EI240" i="7"/>
  <c r="DY241" i="7"/>
  <c r="DZ241" i="7"/>
  <c r="EA241" i="7"/>
  <c r="EB241" i="7"/>
  <c r="EC241" i="7"/>
  <c r="ED241" i="7"/>
  <c r="EE241" i="7"/>
  <c r="EF241" i="7"/>
  <c r="EG241" i="7"/>
  <c r="EH241" i="7"/>
  <c r="EI241" i="7"/>
  <c r="DY242" i="7"/>
  <c r="DZ242" i="7"/>
  <c r="EA242" i="7"/>
  <c r="EB242" i="7"/>
  <c r="EC242" i="7"/>
  <c r="ED242" i="7"/>
  <c r="EE242" i="7"/>
  <c r="EF242" i="7"/>
  <c r="EG242" i="7"/>
  <c r="EH242" i="7"/>
  <c r="EI242" i="7"/>
  <c r="DY243" i="7"/>
  <c r="DZ243" i="7"/>
  <c r="EA243" i="7"/>
  <c r="EB243" i="7"/>
  <c r="EC243" i="7"/>
  <c r="ED243" i="7"/>
  <c r="EE243" i="7"/>
  <c r="EF243" i="7"/>
  <c r="EG243" i="7"/>
  <c r="EH243" i="7"/>
  <c r="EI243" i="7"/>
  <c r="DY244" i="7"/>
  <c r="DZ244" i="7"/>
  <c r="EA244" i="7"/>
  <c r="EB244" i="7"/>
  <c r="EC244" i="7"/>
  <c r="ED244" i="7"/>
  <c r="EE244" i="7"/>
  <c r="EF244" i="7"/>
  <c r="EG244" i="7"/>
  <c r="EH244" i="7"/>
  <c r="EI244" i="7"/>
  <c r="DY245" i="7"/>
  <c r="DZ245" i="7"/>
  <c r="EA245" i="7"/>
  <c r="EB245" i="7"/>
  <c r="EC245" i="7"/>
  <c r="ED245" i="7"/>
  <c r="EE245" i="7"/>
  <c r="EF245" i="7"/>
  <c r="EG245" i="7"/>
  <c r="EH245" i="7"/>
  <c r="EI245" i="7"/>
  <c r="DY246" i="7"/>
  <c r="DZ246" i="7"/>
  <c r="EA246" i="7"/>
  <c r="EB246" i="7"/>
  <c r="EC246" i="7"/>
  <c r="ED246" i="7"/>
  <c r="EE246" i="7"/>
  <c r="EF246" i="7"/>
  <c r="EG246" i="7"/>
  <c r="EH246" i="7"/>
  <c r="EI246" i="7"/>
  <c r="DY247" i="7"/>
  <c r="DZ247" i="7"/>
  <c r="EA247" i="7"/>
  <c r="EB247" i="7"/>
  <c r="EC247" i="7"/>
  <c r="ED247" i="7"/>
  <c r="EE247" i="7"/>
  <c r="EF247" i="7"/>
  <c r="EG247" i="7"/>
  <c r="EH247" i="7"/>
  <c r="EI247" i="7"/>
  <c r="DY248" i="7"/>
  <c r="DZ248" i="7"/>
  <c r="EA248" i="7"/>
  <c r="EB248" i="7"/>
  <c r="EC248" i="7"/>
  <c r="ED248" i="7"/>
  <c r="EE248" i="7"/>
  <c r="EF248" i="7"/>
  <c r="EG248" i="7"/>
  <c r="EH248" i="7"/>
  <c r="EI248" i="7"/>
  <c r="DY249" i="7"/>
  <c r="DZ249" i="7"/>
  <c r="EA249" i="7"/>
  <c r="EB249" i="7"/>
  <c r="EC249" i="7"/>
  <c r="ED249" i="7"/>
  <c r="EE249" i="7"/>
  <c r="EF249" i="7"/>
  <c r="EG249" i="7"/>
  <c r="EH249" i="7"/>
  <c r="EI249" i="7"/>
  <c r="DY250" i="7"/>
  <c r="DZ250" i="7"/>
  <c r="EA250" i="7"/>
  <c r="EB250" i="7"/>
  <c r="EC250" i="7"/>
  <c r="ED250" i="7"/>
  <c r="EE250" i="7"/>
  <c r="EF250" i="7"/>
  <c r="EG250" i="7"/>
  <c r="EH250" i="7"/>
  <c r="EI250" i="7"/>
  <c r="DY251" i="7"/>
  <c r="DZ251" i="7"/>
  <c r="EA251" i="7"/>
  <c r="EB251" i="7"/>
  <c r="EC251" i="7"/>
  <c r="ED251" i="7"/>
  <c r="EE251" i="7"/>
  <c r="EF251" i="7"/>
  <c r="EG251" i="7"/>
  <c r="EH251" i="7"/>
  <c r="EI251" i="7"/>
  <c r="DY252" i="7"/>
  <c r="DZ252" i="7"/>
  <c r="EA252" i="7"/>
  <c r="EB252" i="7"/>
  <c r="EC252" i="7"/>
  <c r="ED252" i="7"/>
  <c r="EE252" i="7"/>
  <c r="EF252" i="7"/>
  <c r="EG252" i="7"/>
  <c r="EH252" i="7"/>
  <c r="EI252" i="7"/>
  <c r="DY253" i="7"/>
  <c r="DZ253" i="7"/>
  <c r="EA253" i="7"/>
  <c r="EB253" i="7"/>
  <c r="EC253" i="7"/>
  <c r="ED253" i="7"/>
  <c r="EE253" i="7"/>
  <c r="EF253" i="7"/>
  <c r="EG253" i="7"/>
  <c r="EH253" i="7"/>
  <c r="EI253" i="7"/>
  <c r="DY254" i="7"/>
  <c r="DZ254" i="7"/>
  <c r="EA254" i="7"/>
  <c r="EB254" i="7"/>
  <c r="EC254" i="7"/>
  <c r="ED254" i="7"/>
  <c r="EE254" i="7"/>
  <c r="EF254" i="7"/>
  <c r="EG254" i="7"/>
  <c r="EH254" i="7"/>
  <c r="EI254" i="7"/>
  <c r="DY255" i="7"/>
  <c r="DZ255" i="7"/>
  <c r="EA255" i="7"/>
  <c r="EB255" i="7"/>
  <c r="EC255" i="7"/>
  <c r="ED255" i="7"/>
  <c r="EE255" i="7"/>
  <c r="EF255" i="7"/>
  <c r="EG255" i="7"/>
  <c r="EH255" i="7"/>
  <c r="EI255" i="7"/>
  <c r="DY256" i="7"/>
  <c r="DZ256" i="7"/>
  <c r="EA256" i="7"/>
  <c r="EB256" i="7"/>
  <c r="EC256" i="7"/>
  <c r="ED256" i="7"/>
  <c r="EE256" i="7"/>
  <c r="EF256" i="7"/>
  <c r="EG256" i="7"/>
  <c r="EH256" i="7"/>
  <c r="EI256" i="7"/>
  <c r="DY257" i="7"/>
  <c r="DZ257" i="7"/>
  <c r="EA257" i="7"/>
  <c r="EB257" i="7"/>
  <c r="EC257" i="7"/>
  <c r="ED257" i="7"/>
  <c r="EE257" i="7"/>
  <c r="EF257" i="7"/>
  <c r="EG257" i="7"/>
  <c r="EH257" i="7"/>
  <c r="EI257" i="7"/>
  <c r="DY258" i="7"/>
  <c r="DZ258" i="7"/>
  <c r="EA258" i="7"/>
  <c r="EB258" i="7"/>
  <c r="EC258" i="7"/>
  <c r="ED258" i="7"/>
  <c r="EE258" i="7"/>
  <c r="EF258" i="7"/>
  <c r="EG258" i="7"/>
  <c r="EH258" i="7"/>
  <c r="EI258" i="7"/>
  <c r="DY259" i="7"/>
  <c r="DZ259" i="7"/>
  <c r="EA259" i="7"/>
  <c r="EB259" i="7"/>
  <c r="EC259" i="7"/>
  <c r="ED259" i="7"/>
  <c r="EE259" i="7"/>
  <c r="EF259" i="7"/>
  <c r="EG259" i="7"/>
  <c r="EH259" i="7"/>
  <c r="EI259" i="7"/>
  <c r="DY260" i="7"/>
  <c r="DZ260" i="7"/>
  <c r="EA260" i="7"/>
  <c r="EB260" i="7"/>
  <c r="EC260" i="7"/>
  <c r="ED260" i="7"/>
  <c r="EE260" i="7"/>
  <c r="EF260" i="7"/>
  <c r="EG260" i="7"/>
  <c r="EH260" i="7"/>
  <c r="EI260" i="7"/>
  <c r="DY261" i="7"/>
  <c r="DZ261" i="7"/>
  <c r="EA261" i="7"/>
  <c r="EB261" i="7"/>
  <c r="EC261" i="7"/>
  <c r="ED261" i="7"/>
  <c r="EE261" i="7"/>
  <c r="EF261" i="7"/>
  <c r="EG261" i="7"/>
  <c r="EH261" i="7"/>
  <c r="EI261" i="7"/>
  <c r="DY262" i="7"/>
  <c r="DZ262" i="7"/>
  <c r="EA262" i="7"/>
  <c r="EB262" i="7"/>
  <c r="EC262" i="7"/>
  <c r="ED262" i="7"/>
  <c r="EE262" i="7"/>
  <c r="EF262" i="7"/>
  <c r="EG262" i="7"/>
  <c r="EH262" i="7"/>
  <c r="EI262" i="7"/>
  <c r="DY263" i="7"/>
  <c r="DZ263" i="7"/>
  <c r="EA263" i="7"/>
  <c r="EB263" i="7"/>
  <c r="EC263" i="7"/>
  <c r="ED263" i="7"/>
  <c r="EE263" i="7"/>
  <c r="EF263" i="7"/>
  <c r="EG263" i="7"/>
  <c r="EH263" i="7"/>
  <c r="EI263" i="7"/>
  <c r="DY264" i="7"/>
  <c r="DZ264" i="7"/>
  <c r="EA264" i="7"/>
  <c r="EB264" i="7"/>
  <c r="EC264" i="7"/>
  <c r="ED264" i="7"/>
  <c r="EE264" i="7"/>
  <c r="EF264" i="7"/>
  <c r="EG264" i="7"/>
  <c r="EH264" i="7"/>
  <c r="EI264" i="7"/>
  <c r="DY265" i="7"/>
  <c r="DZ265" i="7"/>
  <c r="EA265" i="7"/>
  <c r="EB265" i="7"/>
  <c r="EC265" i="7"/>
  <c r="ED265" i="7"/>
  <c r="EE265" i="7"/>
  <c r="EF265" i="7"/>
  <c r="EG265" i="7"/>
  <c r="EH265" i="7"/>
  <c r="EI265" i="7"/>
  <c r="DY266" i="7"/>
  <c r="DZ266" i="7"/>
  <c r="EA266" i="7"/>
  <c r="EB266" i="7"/>
  <c r="EC266" i="7"/>
  <c r="ED266" i="7"/>
  <c r="EE266" i="7"/>
  <c r="EF266" i="7"/>
  <c r="EG266" i="7"/>
  <c r="EH266" i="7"/>
  <c r="EI266" i="7"/>
  <c r="DY267" i="7"/>
  <c r="DZ267" i="7"/>
  <c r="EA267" i="7"/>
  <c r="EB267" i="7"/>
  <c r="EC267" i="7"/>
  <c r="ED267" i="7"/>
  <c r="EE267" i="7"/>
  <c r="EF267" i="7"/>
  <c r="EG267" i="7"/>
  <c r="EH267" i="7"/>
  <c r="EI267" i="7"/>
  <c r="DY268" i="7"/>
  <c r="DZ268" i="7"/>
  <c r="EA268" i="7"/>
  <c r="EB268" i="7"/>
  <c r="EC268" i="7"/>
  <c r="ED268" i="7"/>
  <c r="EE268" i="7"/>
  <c r="EF268" i="7"/>
  <c r="EG268" i="7"/>
  <c r="EH268" i="7"/>
  <c r="EI268" i="7"/>
  <c r="DY269" i="7"/>
  <c r="DZ269" i="7"/>
  <c r="EA269" i="7"/>
  <c r="EB269" i="7"/>
  <c r="EC269" i="7"/>
  <c r="ED269" i="7"/>
  <c r="EE269" i="7"/>
  <c r="EF269" i="7"/>
  <c r="EG269" i="7"/>
  <c r="EH269" i="7"/>
  <c r="EI269" i="7"/>
  <c r="DY270" i="7"/>
  <c r="DZ270" i="7"/>
  <c r="EA270" i="7"/>
  <c r="EB270" i="7"/>
  <c r="EC270" i="7"/>
  <c r="ED270" i="7"/>
  <c r="EE270" i="7"/>
  <c r="EF270" i="7"/>
  <c r="EG270" i="7"/>
  <c r="EH270" i="7"/>
  <c r="EI270" i="7"/>
  <c r="DY271" i="7"/>
  <c r="DZ271" i="7"/>
  <c r="EA271" i="7"/>
  <c r="EB271" i="7"/>
  <c r="EC271" i="7"/>
  <c r="ED271" i="7"/>
  <c r="EE271" i="7"/>
  <c r="EF271" i="7"/>
  <c r="EG271" i="7"/>
  <c r="EH271" i="7"/>
  <c r="EI271" i="7"/>
  <c r="DY272" i="7"/>
  <c r="DZ272" i="7"/>
  <c r="EA272" i="7"/>
  <c r="EB272" i="7"/>
  <c r="EC272" i="7"/>
  <c r="ED272" i="7"/>
  <c r="EE272" i="7"/>
  <c r="EF272" i="7"/>
  <c r="EG272" i="7"/>
  <c r="EH272" i="7"/>
  <c r="EI272" i="7"/>
  <c r="DY273" i="7"/>
  <c r="DZ273" i="7"/>
  <c r="EA273" i="7"/>
  <c r="EB273" i="7"/>
  <c r="EC273" i="7"/>
  <c r="ED273" i="7"/>
  <c r="EE273" i="7"/>
  <c r="EF273" i="7"/>
  <c r="EG273" i="7"/>
  <c r="EH273" i="7"/>
  <c r="EI273" i="7"/>
  <c r="DY274" i="7"/>
  <c r="DZ274" i="7"/>
  <c r="EA274" i="7"/>
  <c r="EB274" i="7"/>
  <c r="EC274" i="7"/>
  <c r="ED274" i="7"/>
  <c r="EE274" i="7"/>
  <c r="EF274" i="7"/>
  <c r="EG274" i="7"/>
  <c r="EH274" i="7"/>
  <c r="EI274" i="7"/>
  <c r="DY275" i="7"/>
  <c r="DZ275" i="7"/>
  <c r="EA275" i="7"/>
  <c r="EB275" i="7"/>
  <c r="EC275" i="7"/>
  <c r="ED275" i="7"/>
  <c r="EE275" i="7"/>
  <c r="EF275" i="7"/>
  <c r="EG275" i="7"/>
  <c r="EH275" i="7"/>
  <c r="EI275" i="7"/>
  <c r="DY276" i="7"/>
  <c r="DZ276" i="7"/>
  <c r="EA276" i="7"/>
  <c r="EB276" i="7"/>
  <c r="EC276" i="7"/>
  <c r="ED276" i="7"/>
  <c r="EE276" i="7"/>
  <c r="EF276" i="7"/>
  <c r="EG276" i="7"/>
  <c r="EH276" i="7"/>
  <c r="EI276" i="7"/>
  <c r="DY277" i="7"/>
  <c r="DZ277" i="7"/>
  <c r="EA277" i="7"/>
  <c r="EB277" i="7"/>
  <c r="EC277" i="7"/>
  <c r="ED277" i="7"/>
  <c r="EE277" i="7"/>
  <c r="EF277" i="7"/>
  <c r="EG277" i="7"/>
  <c r="EH277" i="7"/>
  <c r="EI277" i="7"/>
  <c r="DY278" i="7"/>
  <c r="DZ278" i="7"/>
  <c r="EA278" i="7"/>
  <c r="EB278" i="7"/>
  <c r="EC278" i="7"/>
  <c r="ED278" i="7"/>
  <c r="EE278" i="7"/>
  <c r="EF278" i="7"/>
  <c r="EG278" i="7"/>
  <c r="EH278" i="7"/>
  <c r="EI278" i="7"/>
  <c r="DY279" i="7"/>
  <c r="DZ279" i="7"/>
  <c r="EA279" i="7"/>
  <c r="EB279" i="7"/>
  <c r="EC279" i="7"/>
  <c r="ED279" i="7"/>
  <c r="EE279" i="7"/>
  <c r="EF279" i="7"/>
  <c r="EG279" i="7"/>
  <c r="EH279" i="7"/>
  <c r="EI279" i="7"/>
  <c r="DY280" i="7"/>
  <c r="DZ280" i="7"/>
  <c r="EA280" i="7"/>
  <c r="EB280" i="7"/>
  <c r="EC280" i="7"/>
  <c r="ED280" i="7"/>
  <c r="EE280" i="7"/>
  <c r="EF280" i="7"/>
  <c r="EG280" i="7"/>
  <c r="EH280" i="7"/>
  <c r="EI280" i="7"/>
  <c r="DY281" i="7"/>
  <c r="DZ281" i="7"/>
  <c r="EA281" i="7"/>
  <c r="EB281" i="7"/>
  <c r="EC281" i="7"/>
  <c r="ED281" i="7"/>
  <c r="EE281" i="7"/>
  <c r="EF281" i="7"/>
  <c r="EG281" i="7"/>
  <c r="EH281" i="7"/>
  <c r="EI281" i="7"/>
  <c r="DY282" i="7"/>
  <c r="DZ282" i="7"/>
  <c r="EA282" i="7"/>
  <c r="EB282" i="7"/>
  <c r="EC282" i="7"/>
  <c r="ED282" i="7"/>
  <c r="EE282" i="7"/>
  <c r="EF282" i="7"/>
  <c r="EG282" i="7"/>
  <c r="EH282" i="7"/>
  <c r="EI282" i="7"/>
  <c r="DY283" i="7"/>
  <c r="DZ283" i="7"/>
  <c r="EA283" i="7"/>
  <c r="EB283" i="7"/>
  <c r="EC283" i="7"/>
  <c r="ED283" i="7"/>
  <c r="EE283" i="7"/>
  <c r="EF283" i="7"/>
  <c r="EG283" i="7"/>
  <c r="EH283" i="7"/>
  <c r="EI283" i="7"/>
  <c r="DY284" i="7"/>
  <c r="DZ284" i="7"/>
  <c r="EA284" i="7"/>
  <c r="EB284" i="7"/>
  <c r="EC284" i="7"/>
  <c r="ED284" i="7"/>
  <c r="EE284" i="7"/>
  <c r="EF284" i="7"/>
  <c r="EG284" i="7"/>
  <c r="EH284" i="7"/>
  <c r="EI284" i="7"/>
  <c r="DY285" i="7"/>
  <c r="DZ285" i="7"/>
  <c r="EA285" i="7"/>
  <c r="EB285" i="7"/>
  <c r="EC285" i="7"/>
  <c r="ED285" i="7"/>
  <c r="EE285" i="7"/>
  <c r="EF285" i="7"/>
  <c r="EG285" i="7"/>
  <c r="EH285" i="7"/>
  <c r="EI285" i="7"/>
  <c r="DY286" i="7"/>
  <c r="DZ286" i="7"/>
  <c r="EA286" i="7"/>
  <c r="EB286" i="7"/>
  <c r="EC286" i="7"/>
  <c r="ED286" i="7"/>
  <c r="EE286" i="7"/>
  <c r="EF286" i="7"/>
  <c r="EG286" i="7"/>
  <c r="EH286" i="7"/>
  <c r="EI286" i="7"/>
  <c r="DY287" i="7"/>
  <c r="DZ287" i="7"/>
  <c r="EA287" i="7"/>
  <c r="EB287" i="7"/>
  <c r="EC287" i="7"/>
  <c r="ED287" i="7"/>
  <c r="EE287" i="7"/>
  <c r="EF287" i="7"/>
  <c r="EG287" i="7"/>
  <c r="EH287" i="7"/>
  <c r="EI287" i="7"/>
  <c r="DY288" i="7"/>
  <c r="DZ288" i="7"/>
  <c r="EA288" i="7"/>
  <c r="EB288" i="7"/>
  <c r="EC288" i="7"/>
  <c r="ED288" i="7"/>
  <c r="EE288" i="7"/>
  <c r="EF288" i="7"/>
  <c r="EG288" i="7"/>
  <c r="EH288" i="7"/>
  <c r="EI288" i="7"/>
  <c r="DY289" i="7"/>
  <c r="DZ289" i="7"/>
  <c r="EA289" i="7"/>
  <c r="EB289" i="7"/>
  <c r="EC289" i="7"/>
  <c r="ED289" i="7"/>
  <c r="EE289" i="7"/>
  <c r="EF289" i="7"/>
  <c r="EG289" i="7"/>
  <c r="EH289" i="7"/>
  <c r="EI289" i="7"/>
  <c r="DY290" i="7"/>
  <c r="DZ290" i="7"/>
  <c r="EA290" i="7"/>
  <c r="EB290" i="7"/>
  <c r="EC290" i="7"/>
  <c r="ED290" i="7"/>
  <c r="EE290" i="7"/>
  <c r="EF290" i="7"/>
  <c r="EG290" i="7"/>
  <c r="EH290" i="7"/>
  <c r="EI290" i="7"/>
  <c r="DY291" i="7"/>
  <c r="DZ291" i="7"/>
  <c r="EA291" i="7"/>
  <c r="EB291" i="7"/>
  <c r="EC291" i="7"/>
  <c r="ED291" i="7"/>
  <c r="EE291" i="7"/>
  <c r="EF291" i="7"/>
  <c r="EG291" i="7"/>
  <c r="EH291" i="7"/>
  <c r="EI291" i="7"/>
  <c r="DY292" i="7"/>
  <c r="DZ292" i="7"/>
  <c r="EA292" i="7"/>
  <c r="EB292" i="7"/>
  <c r="EC292" i="7"/>
  <c r="ED292" i="7"/>
  <c r="EE292" i="7"/>
  <c r="EF292" i="7"/>
  <c r="EG292" i="7"/>
  <c r="EH292" i="7"/>
  <c r="EI292" i="7"/>
  <c r="DY293" i="7"/>
  <c r="DZ293" i="7"/>
  <c r="EA293" i="7"/>
  <c r="EB293" i="7"/>
  <c r="EC293" i="7"/>
  <c r="ED293" i="7"/>
  <c r="EE293" i="7"/>
  <c r="EF293" i="7"/>
  <c r="EG293" i="7"/>
  <c r="EH293" i="7"/>
  <c r="EI293" i="7"/>
  <c r="DY294" i="7"/>
  <c r="DZ294" i="7"/>
  <c r="EA294" i="7"/>
  <c r="EB294" i="7"/>
  <c r="EC294" i="7"/>
  <c r="ED294" i="7"/>
  <c r="EE294" i="7"/>
  <c r="EF294" i="7"/>
  <c r="EG294" i="7"/>
  <c r="EH294" i="7"/>
  <c r="EI294" i="7"/>
  <c r="DY295" i="7"/>
  <c r="DZ295" i="7"/>
  <c r="EA295" i="7"/>
  <c r="EB295" i="7"/>
  <c r="EC295" i="7"/>
  <c r="ED295" i="7"/>
  <c r="EE295" i="7"/>
  <c r="EF295" i="7"/>
  <c r="EG295" i="7"/>
  <c r="EH295" i="7"/>
  <c r="EI295" i="7"/>
  <c r="DY296" i="7"/>
  <c r="DZ296" i="7"/>
  <c r="EA296" i="7"/>
  <c r="EB296" i="7"/>
  <c r="EC296" i="7"/>
  <c r="ED296" i="7"/>
  <c r="EE296" i="7"/>
  <c r="EF296" i="7"/>
  <c r="EG296" i="7"/>
  <c r="EH296" i="7"/>
  <c r="EI296" i="7"/>
  <c r="DY297" i="7"/>
  <c r="DZ297" i="7"/>
  <c r="EA297" i="7"/>
  <c r="EB297" i="7"/>
  <c r="EC297" i="7"/>
  <c r="ED297" i="7"/>
  <c r="EE297" i="7"/>
  <c r="EF297" i="7"/>
  <c r="EG297" i="7"/>
  <c r="EH297" i="7"/>
  <c r="EI297" i="7"/>
  <c r="DY298" i="7"/>
  <c r="DZ298" i="7"/>
  <c r="EA298" i="7"/>
  <c r="EB298" i="7"/>
  <c r="EC298" i="7"/>
  <c r="ED298" i="7"/>
  <c r="EE298" i="7"/>
  <c r="EF298" i="7"/>
  <c r="EG298" i="7"/>
  <c r="EH298" i="7"/>
  <c r="EI298" i="7"/>
  <c r="DY299" i="7"/>
  <c r="DZ299" i="7"/>
  <c r="EA299" i="7"/>
  <c r="EB299" i="7"/>
  <c r="EC299" i="7"/>
  <c r="ED299" i="7"/>
  <c r="EE299" i="7"/>
  <c r="EF299" i="7"/>
  <c r="EG299" i="7"/>
  <c r="EH299" i="7"/>
  <c r="EI299" i="7"/>
  <c r="DY300" i="7"/>
  <c r="DZ300" i="7"/>
  <c r="EA300" i="7"/>
  <c r="EB300" i="7"/>
  <c r="EC300" i="7"/>
  <c r="ED300" i="7"/>
  <c r="EE300" i="7"/>
  <c r="EF300" i="7"/>
  <c r="EG300" i="7"/>
  <c r="EH300" i="7"/>
  <c r="EI300" i="7"/>
  <c r="DY301" i="7"/>
  <c r="DZ301" i="7"/>
  <c r="EA301" i="7"/>
  <c r="EB301" i="7"/>
  <c r="EC301" i="7"/>
  <c r="ED301" i="7"/>
  <c r="EE301" i="7"/>
  <c r="EF301" i="7"/>
  <c r="EG301" i="7"/>
  <c r="EH301" i="7"/>
  <c r="EI301" i="7"/>
  <c r="DY302" i="7"/>
  <c r="DZ302" i="7"/>
  <c r="EA302" i="7"/>
  <c r="EB302" i="7"/>
  <c r="EC302" i="7"/>
  <c r="ED302" i="7"/>
  <c r="EE302" i="7"/>
  <c r="EF302" i="7"/>
  <c r="EG302" i="7"/>
  <c r="EH302" i="7"/>
  <c r="EI302" i="7"/>
  <c r="DY303" i="7"/>
  <c r="DZ303" i="7"/>
  <c r="EA303" i="7"/>
  <c r="EB303" i="7"/>
  <c r="EC303" i="7"/>
  <c r="ED303" i="7"/>
  <c r="EE303" i="7"/>
  <c r="EF303" i="7"/>
  <c r="EG303" i="7"/>
  <c r="EH303" i="7"/>
  <c r="EI303" i="7"/>
  <c r="DY304" i="7"/>
  <c r="DZ304" i="7"/>
  <c r="EA304" i="7"/>
  <c r="EB304" i="7"/>
  <c r="EC304" i="7"/>
  <c r="ED304" i="7"/>
  <c r="EE304" i="7"/>
  <c r="EF304" i="7"/>
  <c r="EG304" i="7"/>
  <c r="EH304" i="7"/>
  <c r="EI304" i="7"/>
  <c r="DY305" i="7"/>
  <c r="DZ305" i="7"/>
  <c r="EA305" i="7"/>
  <c r="EB305" i="7"/>
  <c r="EC305" i="7"/>
  <c r="ED305" i="7"/>
  <c r="EE305" i="7"/>
  <c r="EF305" i="7"/>
  <c r="EG305" i="7"/>
  <c r="EH305" i="7"/>
  <c r="EI305" i="7"/>
  <c r="DY306" i="7"/>
  <c r="DZ306" i="7"/>
  <c r="EA306" i="7"/>
  <c r="EB306" i="7"/>
  <c r="EC306" i="7"/>
  <c r="ED306" i="7"/>
  <c r="EE306" i="7"/>
  <c r="EF306" i="7"/>
  <c r="EG306" i="7"/>
  <c r="EH306" i="7"/>
  <c r="EI306" i="7"/>
  <c r="DY307" i="7"/>
  <c r="DZ307" i="7"/>
  <c r="EA307" i="7"/>
  <c r="EB307" i="7"/>
  <c r="EC307" i="7"/>
  <c r="ED307" i="7"/>
  <c r="EE307" i="7"/>
  <c r="EF307" i="7"/>
  <c r="EG307" i="7"/>
  <c r="EH307" i="7"/>
  <c r="EI307" i="7"/>
  <c r="DY308" i="7"/>
  <c r="DZ308" i="7"/>
  <c r="EA308" i="7"/>
  <c r="EB308" i="7"/>
  <c r="EC308" i="7"/>
  <c r="ED308" i="7"/>
  <c r="EE308" i="7"/>
  <c r="EF308" i="7"/>
  <c r="EG308" i="7"/>
  <c r="EH308" i="7"/>
  <c r="EI308" i="7"/>
  <c r="DY309" i="7"/>
  <c r="DZ309" i="7"/>
  <c r="EA309" i="7"/>
  <c r="EB309" i="7"/>
  <c r="EC309" i="7"/>
  <c r="ED309" i="7"/>
  <c r="EE309" i="7"/>
  <c r="EF309" i="7"/>
  <c r="EG309" i="7"/>
  <c r="EH309" i="7"/>
  <c r="EI309" i="7"/>
  <c r="DY310" i="7"/>
  <c r="DZ310" i="7"/>
  <c r="EA310" i="7"/>
  <c r="EB310" i="7"/>
  <c r="EC310" i="7"/>
  <c r="ED310" i="7"/>
  <c r="EE310" i="7"/>
  <c r="EF310" i="7"/>
  <c r="EG310" i="7"/>
  <c r="EH310" i="7"/>
  <c r="EI310" i="7"/>
  <c r="DY311" i="7"/>
  <c r="DZ311" i="7"/>
  <c r="EA311" i="7"/>
  <c r="EB311" i="7"/>
  <c r="EC311" i="7"/>
  <c r="ED311" i="7"/>
  <c r="EE311" i="7"/>
  <c r="EF311" i="7"/>
  <c r="EG311" i="7"/>
  <c r="EH311" i="7"/>
  <c r="EI311" i="7"/>
  <c r="DY312" i="7"/>
  <c r="DZ312" i="7"/>
  <c r="EA312" i="7"/>
  <c r="EB312" i="7"/>
  <c r="EC312" i="7"/>
  <c r="ED312" i="7"/>
  <c r="EE312" i="7"/>
  <c r="EF312" i="7"/>
  <c r="EG312" i="7"/>
  <c r="EH312" i="7"/>
  <c r="EI312" i="7"/>
  <c r="DY313" i="7"/>
  <c r="DZ313" i="7"/>
  <c r="EA313" i="7"/>
  <c r="EB313" i="7"/>
  <c r="EC313" i="7"/>
  <c r="ED313" i="7"/>
  <c r="EE313" i="7"/>
  <c r="EF313" i="7"/>
  <c r="EG313" i="7"/>
  <c r="EH313" i="7"/>
  <c r="EI313" i="7"/>
  <c r="DY314" i="7"/>
  <c r="DZ314" i="7"/>
  <c r="EA314" i="7"/>
  <c r="EB314" i="7"/>
  <c r="EC314" i="7"/>
  <c r="ED314" i="7"/>
  <c r="EE314" i="7"/>
  <c r="EF314" i="7"/>
  <c r="EG314" i="7"/>
  <c r="EH314" i="7"/>
  <c r="EI314" i="7"/>
  <c r="DY315" i="7"/>
  <c r="DZ315" i="7"/>
  <c r="EA315" i="7"/>
  <c r="EB315" i="7"/>
  <c r="EC315" i="7"/>
  <c r="ED315" i="7"/>
  <c r="EE315" i="7"/>
  <c r="EF315" i="7"/>
  <c r="EG315" i="7"/>
  <c r="EH315" i="7"/>
  <c r="EI315" i="7"/>
  <c r="DY316" i="7"/>
  <c r="DZ316" i="7"/>
  <c r="EA316" i="7"/>
  <c r="EB316" i="7"/>
  <c r="EC316" i="7"/>
  <c r="ED316" i="7"/>
  <c r="EE316" i="7"/>
  <c r="EF316" i="7"/>
  <c r="EG316" i="7"/>
  <c r="EH316" i="7"/>
  <c r="EI316" i="7"/>
  <c r="DY317" i="7"/>
  <c r="DZ317" i="7"/>
  <c r="EA317" i="7"/>
  <c r="EB317" i="7"/>
  <c r="EC317" i="7"/>
  <c r="ED317" i="7"/>
  <c r="EE317" i="7"/>
  <c r="EF317" i="7"/>
  <c r="EG317" i="7"/>
  <c r="EH317" i="7"/>
  <c r="EI317" i="7"/>
  <c r="DY318" i="7"/>
  <c r="DZ318" i="7"/>
  <c r="EA318" i="7"/>
  <c r="EB318" i="7"/>
  <c r="EC318" i="7"/>
  <c r="ED318" i="7"/>
  <c r="EE318" i="7"/>
  <c r="EF318" i="7"/>
  <c r="EG318" i="7"/>
  <c r="EH318" i="7"/>
  <c r="EI318" i="7"/>
  <c r="DY319" i="7"/>
  <c r="DZ319" i="7"/>
  <c r="EA319" i="7"/>
  <c r="EB319" i="7"/>
  <c r="EC319" i="7"/>
  <c r="ED319" i="7"/>
  <c r="EE319" i="7"/>
  <c r="EF319" i="7"/>
  <c r="EG319" i="7"/>
  <c r="EH319" i="7"/>
  <c r="EI319" i="7"/>
  <c r="DY320" i="7"/>
  <c r="DZ320" i="7"/>
  <c r="EA320" i="7"/>
  <c r="EB320" i="7"/>
  <c r="EC320" i="7"/>
  <c r="ED320" i="7"/>
  <c r="EE320" i="7"/>
  <c r="EF320" i="7"/>
  <c r="EG320" i="7"/>
  <c r="EH320" i="7"/>
  <c r="EI320" i="7"/>
  <c r="DY321" i="7"/>
  <c r="DZ321" i="7"/>
  <c r="EA321" i="7"/>
  <c r="EB321" i="7"/>
  <c r="EC321" i="7"/>
  <c r="ED321" i="7"/>
  <c r="EE321" i="7"/>
  <c r="EF321" i="7"/>
  <c r="EG321" i="7"/>
  <c r="EH321" i="7"/>
  <c r="EI321" i="7"/>
  <c r="DY322" i="7"/>
  <c r="DZ322" i="7"/>
  <c r="EA322" i="7"/>
  <c r="EB322" i="7"/>
  <c r="EC322" i="7"/>
  <c r="ED322" i="7"/>
  <c r="EE322" i="7"/>
  <c r="EF322" i="7"/>
  <c r="EG322" i="7"/>
  <c r="EH322" i="7"/>
  <c r="EI322" i="7"/>
  <c r="DY323" i="7"/>
  <c r="DZ323" i="7"/>
  <c r="EA323" i="7"/>
  <c r="EB323" i="7"/>
  <c r="EC323" i="7"/>
  <c r="ED323" i="7"/>
  <c r="EE323" i="7"/>
  <c r="EF323" i="7"/>
  <c r="EG323" i="7"/>
  <c r="EH323" i="7"/>
  <c r="EI323" i="7"/>
  <c r="DY324" i="7"/>
  <c r="DZ324" i="7"/>
  <c r="EA324" i="7"/>
  <c r="EB324" i="7"/>
  <c r="EC324" i="7"/>
  <c r="ED324" i="7"/>
  <c r="EE324" i="7"/>
  <c r="EF324" i="7"/>
  <c r="EG324" i="7"/>
  <c r="EH324" i="7"/>
  <c r="EI324" i="7"/>
  <c r="DY325" i="7"/>
  <c r="DZ325" i="7"/>
  <c r="EA325" i="7"/>
  <c r="EB325" i="7"/>
  <c r="EC325" i="7"/>
  <c r="ED325" i="7"/>
  <c r="EE325" i="7"/>
  <c r="EF325" i="7"/>
  <c r="EG325" i="7"/>
  <c r="EH325" i="7"/>
  <c r="EI325" i="7"/>
  <c r="DY326" i="7"/>
  <c r="DZ326" i="7"/>
  <c r="EA326" i="7"/>
  <c r="EB326" i="7"/>
  <c r="EC326" i="7"/>
  <c r="ED326" i="7"/>
  <c r="EE326" i="7"/>
  <c r="EF326" i="7"/>
  <c r="EG326" i="7"/>
  <c r="EH326" i="7"/>
  <c r="EI326" i="7"/>
  <c r="DY327" i="7"/>
  <c r="DZ327" i="7"/>
  <c r="EA327" i="7"/>
  <c r="EB327" i="7"/>
  <c r="EC327" i="7"/>
  <c r="ED327" i="7"/>
  <c r="EE327" i="7"/>
  <c r="EF327" i="7"/>
  <c r="EG327" i="7"/>
  <c r="EH327" i="7"/>
  <c r="EI327" i="7"/>
  <c r="DY328" i="7"/>
  <c r="DZ328" i="7"/>
  <c r="EA328" i="7"/>
  <c r="EB328" i="7"/>
  <c r="EC328" i="7"/>
  <c r="ED328" i="7"/>
  <c r="EE328" i="7"/>
  <c r="EF328" i="7"/>
  <c r="EG328" i="7"/>
  <c r="EH328" i="7"/>
  <c r="EI328" i="7"/>
  <c r="DY329" i="7"/>
  <c r="DZ329" i="7"/>
  <c r="EA329" i="7"/>
  <c r="EB329" i="7"/>
  <c r="EC329" i="7"/>
  <c r="ED329" i="7"/>
  <c r="EE329" i="7"/>
  <c r="EF329" i="7"/>
  <c r="EG329" i="7"/>
  <c r="EH329" i="7"/>
  <c r="EI329" i="7"/>
  <c r="DY330" i="7"/>
  <c r="DZ330" i="7"/>
  <c r="EA330" i="7"/>
  <c r="EB330" i="7"/>
  <c r="EC330" i="7"/>
  <c r="ED330" i="7"/>
  <c r="EE330" i="7"/>
  <c r="EF330" i="7"/>
  <c r="EG330" i="7"/>
  <c r="EH330" i="7"/>
  <c r="EI330" i="7"/>
  <c r="DY331" i="7"/>
  <c r="DZ331" i="7"/>
  <c r="EA331" i="7"/>
  <c r="EB331" i="7"/>
  <c r="EC331" i="7"/>
  <c r="ED331" i="7"/>
  <c r="EE331" i="7"/>
  <c r="EF331" i="7"/>
  <c r="EG331" i="7"/>
  <c r="EH331" i="7"/>
  <c r="EI331" i="7"/>
  <c r="DY332" i="7"/>
  <c r="DZ332" i="7"/>
  <c r="EA332" i="7"/>
  <c r="EB332" i="7"/>
  <c r="EC332" i="7"/>
  <c r="ED332" i="7"/>
  <c r="EE332" i="7"/>
  <c r="EF332" i="7"/>
  <c r="EG332" i="7"/>
  <c r="EH332" i="7"/>
  <c r="EI332" i="7"/>
  <c r="DY333" i="7"/>
  <c r="DZ333" i="7"/>
  <c r="EA333" i="7"/>
  <c r="EB333" i="7"/>
  <c r="EC333" i="7"/>
  <c r="ED333" i="7"/>
  <c r="EE333" i="7"/>
  <c r="EF333" i="7"/>
  <c r="EG333" i="7"/>
  <c r="EH333" i="7"/>
  <c r="EI333" i="7"/>
  <c r="DY334" i="7"/>
  <c r="DZ334" i="7"/>
  <c r="EA334" i="7"/>
  <c r="EB334" i="7"/>
  <c r="EC334" i="7"/>
  <c r="ED334" i="7"/>
  <c r="EE334" i="7"/>
  <c r="EF334" i="7"/>
  <c r="EG334" i="7"/>
  <c r="EH334" i="7"/>
  <c r="EI334" i="7"/>
  <c r="DY335" i="7"/>
  <c r="DZ335" i="7"/>
  <c r="EA335" i="7"/>
  <c r="EB335" i="7"/>
  <c r="EC335" i="7"/>
  <c r="ED335" i="7"/>
  <c r="EE335" i="7"/>
  <c r="EF335" i="7"/>
  <c r="EG335" i="7"/>
  <c r="EH335" i="7"/>
  <c r="EI335" i="7"/>
  <c r="DY336" i="7"/>
  <c r="DZ336" i="7"/>
  <c r="EA336" i="7"/>
  <c r="EB336" i="7"/>
  <c r="EC336" i="7"/>
  <c r="ED336" i="7"/>
  <c r="EE336" i="7"/>
  <c r="EF336" i="7"/>
  <c r="EG336" i="7"/>
  <c r="EH336" i="7"/>
  <c r="EI336" i="7"/>
  <c r="DY337" i="7"/>
  <c r="DZ337" i="7"/>
  <c r="EA337" i="7"/>
  <c r="EB337" i="7"/>
  <c r="EC337" i="7"/>
  <c r="ED337" i="7"/>
  <c r="EE337" i="7"/>
  <c r="EF337" i="7"/>
  <c r="EG337" i="7"/>
  <c r="EH337" i="7"/>
  <c r="EI337" i="7"/>
  <c r="DY338" i="7"/>
  <c r="DZ338" i="7"/>
  <c r="EA338" i="7"/>
  <c r="EB338" i="7"/>
  <c r="EC338" i="7"/>
  <c r="ED338" i="7"/>
  <c r="EE338" i="7"/>
  <c r="EF338" i="7"/>
  <c r="EG338" i="7"/>
  <c r="EH338" i="7"/>
  <c r="EI338" i="7"/>
  <c r="DY339" i="7"/>
  <c r="DZ339" i="7"/>
  <c r="EA339" i="7"/>
  <c r="EB339" i="7"/>
  <c r="EC339" i="7"/>
  <c r="ED339" i="7"/>
  <c r="EE339" i="7"/>
  <c r="EF339" i="7"/>
  <c r="EG339" i="7"/>
  <c r="EH339" i="7"/>
  <c r="EI339" i="7"/>
  <c r="DY340" i="7"/>
  <c r="DZ340" i="7"/>
  <c r="EA340" i="7"/>
  <c r="EB340" i="7"/>
  <c r="EC340" i="7"/>
  <c r="ED340" i="7"/>
  <c r="EE340" i="7"/>
  <c r="EF340" i="7"/>
  <c r="EG340" i="7"/>
  <c r="EH340" i="7"/>
  <c r="EI340" i="7"/>
  <c r="DY341" i="7"/>
  <c r="DZ341" i="7"/>
  <c r="EA341" i="7"/>
  <c r="EB341" i="7"/>
  <c r="EC341" i="7"/>
  <c r="ED341" i="7"/>
  <c r="EE341" i="7"/>
  <c r="EF341" i="7"/>
  <c r="EG341" i="7"/>
  <c r="EH341" i="7"/>
  <c r="EI341" i="7"/>
  <c r="DY342" i="7"/>
  <c r="DZ342" i="7"/>
  <c r="EA342" i="7"/>
  <c r="EB342" i="7"/>
  <c r="EC342" i="7"/>
  <c r="ED342" i="7"/>
  <c r="EE342" i="7"/>
  <c r="EF342" i="7"/>
  <c r="EG342" i="7"/>
  <c r="EH342" i="7"/>
  <c r="EI342" i="7"/>
  <c r="DY343" i="7"/>
  <c r="DZ343" i="7"/>
  <c r="EA343" i="7"/>
  <c r="EB343" i="7"/>
  <c r="EC343" i="7"/>
  <c r="ED343" i="7"/>
  <c r="EE343" i="7"/>
  <c r="EF343" i="7"/>
  <c r="EG343" i="7"/>
  <c r="EH343" i="7"/>
  <c r="EI343" i="7"/>
  <c r="DY344" i="7"/>
  <c r="DZ344" i="7"/>
  <c r="EA344" i="7"/>
  <c r="EB344" i="7"/>
  <c r="EC344" i="7"/>
  <c r="ED344" i="7"/>
  <c r="EE344" i="7"/>
  <c r="EF344" i="7"/>
  <c r="EG344" i="7"/>
  <c r="EH344" i="7"/>
  <c r="EI344" i="7"/>
  <c r="DY345" i="7"/>
  <c r="DZ345" i="7"/>
  <c r="EA345" i="7"/>
  <c r="EB345" i="7"/>
  <c r="EC345" i="7"/>
  <c r="ED345" i="7"/>
  <c r="EE345" i="7"/>
  <c r="EF345" i="7"/>
  <c r="EG345" i="7"/>
  <c r="EH345" i="7"/>
  <c r="EI345" i="7"/>
  <c r="DY346" i="7"/>
  <c r="DZ346" i="7"/>
  <c r="EA346" i="7"/>
  <c r="EB346" i="7"/>
  <c r="EC346" i="7"/>
  <c r="ED346" i="7"/>
  <c r="EE346" i="7"/>
  <c r="EF346" i="7"/>
  <c r="EG346" i="7"/>
  <c r="EH346" i="7"/>
  <c r="EI346" i="7"/>
  <c r="DY347" i="7"/>
  <c r="DZ347" i="7"/>
  <c r="EA347" i="7"/>
  <c r="EB347" i="7"/>
  <c r="EC347" i="7"/>
  <c r="ED347" i="7"/>
  <c r="EE347" i="7"/>
  <c r="EF347" i="7"/>
  <c r="EG347" i="7"/>
  <c r="EH347" i="7"/>
  <c r="EI347" i="7"/>
  <c r="DY348" i="7"/>
  <c r="DZ348" i="7"/>
  <c r="EA348" i="7"/>
  <c r="EB348" i="7"/>
  <c r="EC348" i="7"/>
  <c r="ED348" i="7"/>
  <c r="EE348" i="7"/>
  <c r="EF348" i="7"/>
  <c r="EG348" i="7"/>
  <c r="EH348" i="7"/>
  <c r="EI348" i="7"/>
  <c r="DY349" i="7"/>
  <c r="DZ349" i="7"/>
  <c r="EA349" i="7"/>
  <c r="EB349" i="7"/>
  <c r="EC349" i="7"/>
  <c r="ED349" i="7"/>
  <c r="EE349" i="7"/>
  <c r="EF349" i="7"/>
  <c r="EG349" i="7"/>
  <c r="EH349" i="7"/>
  <c r="EI349" i="7"/>
  <c r="DY350" i="7"/>
  <c r="DZ350" i="7"/>
  <c r="EA350" i="7"/>
  <c r="EB350" i="7"/>
  <c r="EC350" i="7"/>
  <c r="ED350" i="7"/>
  <c r="EE350" i="7"/>
  <c r="EF350" i="7"/>
  <c r="EG350" i="7"/>
  <c r="EH350" i="7"/>
  <c r="EI350" i="7"/>
  <c r="DY351" i="7"/>
  <c r="DZ351" i="7"/>
  <c r="EA351" i="7"/>
  <c r="EB351" i="7"/>
  <c r="EC351" i="7"/>
  <c r="ED351" i="7"/>
  <c r="EE351" i="7"/>
  <c r="EF351" i="7"/>
  <c r="EG351" i="7"/>
  <c r="EH351" i="7"/>
  <c r="EI351" i="7"/>
  <c r="DY352" i="7"/>
  <c r="DZ352" i="7"/>
  <c r="EA352" i="7"/>
  <c r="EB352" i="7"/>
  <c r="EC352" i="7"/>
  <c r="ED352" i="7"/>
  <c r="EE352" i="7"/>
  <c r="EF352" i="7"/>
  <c r="EG352" i="7"/>
  <c r="EH352" i="7"/>
  <c r="EI352" i="7"/>
  <c r="DY353" i="7"/>
  <c r="DZ353" i="7"/>
  <c r="EA353" i="7"/>
  <c r="EB353" i="7"/>
  <c r="EC353" i="7"/>
  <c r="ED353" i="7"/>
  <c r="EE353" i="7"/>
  <c r="EF353" i="7"/>
  <c r="EG353" i="7"/>
  <c r="EH353" i="7"/>
  <c r="EI353" i="7"/>
  <c r="DY354" i="7"/>
  <c r="DZ354" i="7"/>
  <c r="EA354" i="7"/>
  <c r="EB354" i="7"/>
  <c r="EC354" i="7"/>
  <c r="ED354" i="7"/>
  <c r="EE354" i="7"/>
  <c r="EF354" i="7"/>
  <c r="EG354" i="7"/>
  <c r="EH354" i="7"/>
  <c r="EI354" i="7"/>
  <c r="DY355" i="7"/>
  <c r="DZ355" i="7"/>
  <c r="EA355" i="7"/>
  <c r="EB355" i="7"/>
  <c r="EC355" i="7"/>
  <c r="ED355" i="7"/>
  <c r="EE355" i="7"/>
  <c r="EF355" i="7"/>
  <c r="EG355" i="7"/>
  <c r="EH355" i="7"/>
  <c r="EI355" i="7"/>
  <c r="DY356" i="7"/>
  <c r="DZ356" i="7"/>
  <c r="EA356" i="7"/>
  <c r="EB356" i="7"/>
  <c r="EC356" i="7"/>
  <c r="ED356" i="7"/>
  <c r="EE356" i="7"/>
  <c r="EF356" i="7"/>
  <c r="EG356" i="7"/>
  <c r="EH356" i="7"/>
  <c r="EI356" i="7"/>
  <c r="DY357" i="7"/>
  <c r="DZ357" i="7"/>
  <c r="EA357" i="7"/>
  <c r="EB357" i="7"/>
  <c r="EC357" i="7"/>
  <c r="ED357" i="7"/>
  <c r="EE357" i="7"/>
  <c r="EF357" i="7"/>
  <c r="EG357" i="7"/>
  <c r="EH357" i="7"/>
  <c r="EI357" i="7"/>
  <c r="DY358" i="7"/>
  <c r="DZ358" i="7"/>
  <c r="EA358" i="7"/>
  <c r="EB358" i="7"/>
  <c r="EC358" i="7"/>
  <c r="ED358" i="7"/>
  <c r="EE358" i="7"/>
  <c r="EF358" i="7"/>
  <c r="EG358" i="7"/>
  <c r="EH358" i="7"/>
  <c r="EI358" i="7"/>
  <c r="DY359" i="7"/>
  <c r="DZ359" i="7"/>
  <c r="EA359" i="7"/>
  <c r="EB359" i="7"/>
  <c r="EC359" i="7"/>
  <c r="ED359" i="7"/>
  <c r="EE359" i="7"/>
  <c r="EF359" i="7"/>
  <c r="EG359" i="7"/>
  <c r="EH359" i="7"/>
  <c r="EI359" i="7"/>
  <c r="DY360" i="7"/>
  <c r="DZ360" i="7"/>
  <c r="EA360" i="7"/>
  <c r="EB360" i="7"/>
  <c r="EC360" i="7"/>
  <c r="ED360" i="7"/>
  <c r="EE360" i="7"/>
  <c r="EF360" i="7"/>
  <c r="EG360" i="7"/>
  <c r="EH360" i="7"/>
  <c r="EI360" i="7"/>
  <c r="DY361" i="7"/>
  <c r="DZ361" i="7"/>
  <c r="EA361" i="7"/>
  <c r="EB361" i="7"/>
  <c r="EC361" i="7"/>
  <c r="ED361" i="7"/>
  <c r="EE361" i="7"/>
  <c r="EF361" i="7"/>
  <c r="EG361" i="7"/>
  <c r="EH361" i="7"/>
  <c r="EI361" i="7"/>
  <c r="DY362" i="7"/>
  <c r="DZ362" i="7"/>
  <c r="EA362" i="7"/>
  <c r="EB362" i="7"/>
  <c r="EC362" i="7"/>
  <c r="ED362" i="7"/>
  <c r="EE362" i="7"/>
  <c r="EF362" i="7"/>
  <c r="EG362" i="7"/>
  <c r="EH362" i="7"/>
  <c r="EI362" i="7"/>
  <c r="DY363" i="7"/>
  <c r="DZ363" i="7"/>
  <c r="EA363" i="7"/>
  <c r="EB363" i="7"/>
  <c r="EC363" i="7"/>
  <c r="ED363" i="7"/>
  <c r="EE363" i="7"/>
  <c r="EF363" i="7"/>
  <c r="EG363" i="7"/>
  <c r="EH363" i="7"/>
  <c r="EI363" i="7"/>
  <c r="DY364" i="7"/>
  <c r="DZ364" i="7"/>
  <c r="EA364" i="7"/>
  <c r="EB364" i="7"/>
  <c r="EC364" i="7"/>
  <c r="ED364" i="7"/>
  <c r="EE364" i="7"/>
  <c r="EF364" i="7"/>
  <c r="EG364" i="7"/>
  <c r="EH364" i="7"/>
  <c r="EI364" i="7"/>
  <c r="DY365" i="7"/>
  <c r="DZ365" i="7"/>
  <c r="EA365" i="7"/>
  <c r="EB365" i="7"/>
  <c r="EC365" i="7"/>
  <c r="ED365" i="7"/>
  <c r="EE365" i="7"/>
  <c r="EF365" i="7"/>
  <c r="EG365" i="7"/>
  <c r="EH365" i="7"/>
  <c r="EI365" i="7"/>
  <c r="DY366" i="7"/>
  <c r="DZ366" i="7"/>
  <c r="EA366" i="7"/>
  <c r="EB366" i="7"/>
  <c r="EC366" i="7"/>
  <c r="ED366" i="7"/>
  <c r="EE366" i="7"/>
  <c r="EF366" i="7"/>
  <c r="EG366" i="7"/>
  <c r="EH366" i="7"/>
  <c r="EI366" i="7"/>
  <c r="DY367" i="7"/>
  <c r="DZ367" i="7"/>
  <c r="EA367" i="7"/>
  <c r="EB367" i="7"/>
  <c r="EC367" i="7"/>
  <c r="ED367" i="7"/>
  <c r="EE367" i="7"/>
  <c r="EF367" i="7"/>
  <c r="EG367" i="7"/>
  <c r="EH367" i="7"/>
  <c r="EI367" i="7"/>
  <c r="DY368" i="7"/>
  <c r="DZ368" i="7"/>
  <c r="EA368" i="7"/>
  <c r="EB368" i="7"/>
  <c r="EC368" i="7"/>
  <c r="ED368" i="7"/>
  <c r="EE368" i="7"/>
  <c r="EF368" i="7"/>
  <c r="EG368" i="7"/>
  <c r="EH368" i="7"/>
  <c r="EI368" i="7"/>
  <c r="DY369" i="7"/>
  <c r="DZ369" i="7"/>
  <c r="EA369" i="7"/>
  <c r="EB369" i="7"/>
  <c r="EC369" i="7"/>
  <c r="ED369" i="7"/>
  <c r="EE369" i="7"/>
  <c r="EF369" i="7"/>
  <c r="EG369" i="7"/>
  <c r="EH369" i="7"/>
  <c r="EI369" i="7"/>
  <c r="DY370" i="7"/>
  <c r="DZ370" i="7"/>
  <c r="EA370" i="7"/>
  <c r="EB370" i="7"/>
  <c r="EC370" i="7"/>
  <c r="ED370" i="7"/>
  <c r="EE370" i="7"/>
  <c r="EF370" i="7"/>
  <c r="EG370" i="7"/>
  <c r="EH370" i="7"/>
  <c r="EI370" i="7"/>
  <c r="DY371" i="7"/>
  <c r="DZ371" i="7"/>
  <c r="EA371" i="7"/>
  <c r="EB371" i="7"/>
  <c r="EC371" i="7"/>
  <c r="ED371" i="7"/>
  <c r="EE371" i="7"/>
  <c r="EF371" i="7"/>
  <c r="EG371" i="7"/>
  <c r="EH371" i="7"/>
  <c r="EI371" i="7"/>
  <c r="DY372" i="7"/>
  <c r="DZ372" i="7"/>
  <c r="EA372" i="7"/>
  <c r="EB372" i="7"/>
  <c r="EC372" i="7"/>
  <c r="ED372" i="7"/>
  <c r="EE372" i="7"/>
  <c r="EF372" i="7"/>
  <c r="EG372" i="7"/>
  <c r="EH372" i="7"/>
  <c r="EI372" i="7"/>
  <c r="DY373" i="7"/>
  <c r="DZ373" i="7"/>
  <c r="EA373" i="7"/>
  <c r="EB373" i="7"/>
  <c r="EC373" i="7"/>
  <c r="ED373" i="7"/>
  <c r="EE373" i="7"/>
  <c r="EF373" i="7"/>
  <c r="EG373" i="7"/>
  <c r="EH373" i="7"/>
  <c r="EI373" i="7"/>
  <c r="DY374" i="7"/>
  <c r="DZ374" i="7"/>
  <c r="EA374" i="7"/>
  <c r="EB374" i="7"/>
  <c r="EC374" i="7"/>
  <c r="ED374" i="7"/>
  <c r="EE374" i="7"/>
  <c r="EF374" i="7"/>
  <c r="EG374" i="7"/>
  <c r="EH374" i="7"/>
  <c r="EI374" i="7"/>
  <c r="DY375" i="7"/>
  <c r="DZ375" i="7"/>
  <c r="EA375" i="7"/>
  <c r="EB375" i="7"/>
  <c r="EC375" i="7"/>
  <c r="ED375" i="7"/>
  <c r="EE375" i="7"/>
  <c r="EF375" i="7"/>
  <c r="EG375" i="7"/>
  <c r="EH375" i="7"/>
  <c r="EI375" i="7"/>
  <c r="DY376" i="7"/>
  <c r="DZ376" i="7"/>
  <c r="EA376" i="7"/>
  <c r="EB376" i="7"/>
  <c r="EC376" i="7"/>
  <c r="ED376" i="7"/>
  <c r="EE376" i="7"/>
  <c r="EF376" i="7"/>
  <c r="EG376" i="7"/>
  <c r="EH376" i="7"/>
  <c r="EI376" i="7"/>
  <c r="DY377" i="7"/>
  <c r="DZ377" i="7"/>
  <c r="EA377" i="7"/>
  <c r="EB377" i="7"/>
  <c r="EC377" i="7"/>
  <c r="ED377" i="7"/>
  <c r="EE377" i="7"/>
  <c r="EF377" i="7"/>
  <c r="EG377" i="7"/>
  <c r="EH377" i="7"/>
  <c r="EI377" i="7"/>
  <c r="DY378" i="7"/>
  <c r="DZ378" i="7"/>
  <c r="EA378" i="7"/>
  <c r="EB378" i="7"/>
  <c r="EC378" i="7"/>
  <c r="ED378" i="7"/>
  <c r="EE378" i="7"/>
  <c r="EF378" i="7"/>
  <c r="EG378" i="7"/>
  <c r="EH378" i="7"/>
  <c r="EI378" i="7"/>
  <c r="DY379" i="7"/>
  <c r="DZ379" i="7"/>
  <c r="EA379" i="7"/>
  <c r="EB379" i="7"/>
  <c r="EC379" i="7"/>
  <c r="ED379" i="7"/>
  <c r="EE379" i="7"/>
  <c r="EF379" i="7"/>
  <c r="EG379" i="7"/>
  <c r="EH379" i="7"/>
  <c r="EI379" i="7"/>
  <c r="DY380" i="7"/>
  <c r="DZ380" i="7"/>
  <c r="EA380" i="7"/>
  <c r="EB380" i="7"/>
  <c r="EC380" i="7"/>
  <c r="ED380" i="7"/>
  <c r="EE380" i="7"/>
  <c r="EF380" i="7"/>
  <c r="EG380" i="7"/>
  <c r="EH380" i="7"/>
  <c r="EI380" i="7"/>
  <c r="DY381" i="7"/>
  <c r="DZ381" i="7"/>
  <c r="EA381" i="7"/>
  <c r="EB381" i="7"/>
  <c r="EC381" i="7"/>
  <c r="ED381" i="7"/>
  <c r="EE381" i="7"/>
  <c r="EF381" i="7"/>
  <c r="EG381" i="7"/>
  <c r="EH381" i="7"/>
  <c r="EI381" i="7"/>
  <c r="DY382" i="7"/>
  <c r="DZ382" i="7"/>
  <c r="EA382" i="7"/>
  <c r="EB382" i="7"/>
  <c r="EC382" i="7"/>
  <c r="ED382" i="7"/>
  <c r="EE382" i="7"/>
  <c r="EF382" i="7"/>
  <c r="EG382" i="7"/>
  <c r="EH382" i="7"/>
  <c r="EI382" i="7"/>
  <c r="DY383" i="7"/>
  <c r="DZ383" i="7"/>
  <c r="EA383" i="7"/>
  <c r="EB383" i="7"/>
  <c r="EC383" i="7"/>
  <c r="ED383" i="7"/>
  <c r="EE383" i="7"/>
  <c r="EF383" i="7"/>
  <c r="EG383" i="7"/>
  <c r="EH383" i="7"/>
  <c r="EI383" i="7"/>
  <c r="DY384" i="7"/>
  <c r="DZ384" i="7"/>
  <c r="EA384" i="7"/>
  <c r="EB384" i="7"/>
  <c r="EC384" i="7"/>
  <c r="ED384" i="7"/>
  <c r="EE384" i="7"/>
  <c r="EF384" i="7"/>
  <c r="EG384" i="7"/>
  <c r="EH384" i="7"/>
  <c r="EI384" i="7"/>
  <c r="DY385" i="7"/>
  <c r="DZ385" i="7"/>
  <c r="EA385" i="7"/>
  <c r="EB385" i="7"/>
  <c r="EC385" i="7"/>
  <c r="ED385" i="7"/>
  <c r="EE385" i="7"/>
  <c r="EF385" i="7"/>
  <c r="EG385" i="7"/>
  <c r="EH385" i="7"/>
  <c r="EI385" i="7"/>
  <c r="DY386" i="7"/>
  <c r="DZ386" i="7"/>
  <c r="EA386" i="7"/>
  <c r="EB386" i="7"/>
  <c r="EC386" i="7"/>
  <c r="ED386" i="7"/>
  <c r="EE386" i="7"/>
  <c r="EF386" i="7"/>
  <c r="EG386" i="7"/>
  <c r="EH386" i="7"/>
  <c r="EI386" i="7"/>
  <c r="DY387" i="7"/>
  <c r="DZ387" i="7"/>
  <c r="EA387" i="7"/>
  <c r="EB387" i="7"/>
  <c r="EC387" i="7"/>
  <c r="ED387" i="7"/>
  <c r="EE387" i="7"/>
  <c r="EF387" i="7"/>
  <c r="EG387" i="7"/>
  <c r="EH387" i="7"/>
  <c r="EI387" i="7"/>
  <c r="DY388" i="7"/>
  <c r="DZ388" i="7"/>
  <c r="EA388" i="7"/>
  <c r="EB388" i="7"/>
  <c r="EC388" i="7"/>
  <c r="ED388" i="7"/>
  <c r="EE388" i="7"/>
  <c r="EF388" i="7"/>
  <c r="EG388" i="7"/>
  <c r="EH388" i="7"/>
  <c r="EI388" i="7"/>
  <c r="DY389" i="7"/>
  <c r="DZ389" i="7"/>
  <c r="EA389" i="7"/>
  <c r="EB389" i="7"/>
  <c r="EC389" i="7"/>
  <c r="ED389" i="7"/>
  <c r="EE389" i="7"/>
  <c r="EF389" i="7"/>
  <c r="EG389" i="7"/>
  <c r="EH389" i="7"/>
  <c r="EI389" i="7"/>
  <c r="DY390" i="7"/>
  <c r="DZ390" i="7"/>
  <c r="EA390" i="7"/>
  <c r="EB390" i="7"/>
  <c r="EC390" i="7"/>
  <c r="ED390" i="7"/>
  <c r="EE390" i="7"/>
  <c r="EF390" i="7"/>
  <c r="EG390" i="7"/>
  <c r="EH390" i="7"/>
  <c r="EI390" i="7"/>
  <c r="DY391" i="7"/>
  <c r="DZ391" i="7"/>
  <c r="EA391" i="7"/>
  <c r="EB391" i="7"/>
  <c r="EC391" i="7"/>
  <c r="ED391" i="7"/>
  <c r="EE391" i="7"/>
  <c r="EF391" i="7"/>
  <c r="EG391" i="7"/>
  <c r="EH391" i="7"/>
  <c r="EI391" i="7"/>
  <c r="DY392" i="7"/>
  <c r="DZ392" i="7"/>
  <c r="EA392" i="7"/>
  <c r="EB392" i="7"/>
  <c r="EC392" i="7"/>
  <c r="ED392" i="7"/>
  <c r="EE392" i="7"/>
  <c r="EF392" i="7"/>
  <c r="EG392" i="7"/>
  <c r="EH392" i="7"/>
  <c r="EI392" i="7"/>
  <c r="DY393" i="7"/>
  <c r="DZ393" i="7"/>
  <c r="EA393" i="7"/>
  <c r="EB393" i="7"/>
  <c r="EC393" i="7"/>
  <c r="ED393" i="7"/>
  <c r="EE393" i="7"/>
  <c r="EF393" i="7"/>
  <c r="EG393" i="7"/>
  <c r="EH393" i="7"/>
  <c r="EI393" i="7"/>
  <c r="DY394" i="7"/>
  <c r="DZ394" i="7"/>
  <c r="EA394" i="7"/>
  <c r="EB394" i="7"/>
  <c r="EC394" i="7"/>
  <c r="ED394" i="7"/>
  <c r="EE394" i="7"/>
  <c r="EF394" i="7"/>
  <c r="EG394" i="7"/>
  <c r="EH394" i="7"/>
  <c r="EI394" i="7"/>
  <c r="DY395" i="7"/>
  <c r="DZ395" i="7"/>
  <c r="EA395" i="7"/>
  <c r="EB395" i="7"/>
  <c r="EC395" i="7"/>
  <c r="ED395" i="7"/>
  <c r="EE395" i="7"/>
  <c r="EF395" i="7"/>
  <c r="EG395" i="7"/>
  <c r="EH395" i="7"/>
  <c r="EI395" i="7"/>
  <c r="DY396" i="7"/>
  <c r="DZ396" i="7"/>
  <c r="EA396" i="7"/>
  <c r="EB396" i="7"/>
  <c r="EC396" i="7"/>
  <c r="ED396" i="7"/>
  <c r="EE396" i="7"/>
  <c r="EF396" i="7"/>
  <c r="EG396" i="7"/>
  <c r="EH396" i="7"/>
  <c r="EI396" i="7"/>
  <c r="DY397" i="7"/>
  <c r="DZ397" i="7"/>
  <c r="EA397" i="7"/>
  <c r="EB397" i="7"/>
  <c r="EC397" i="7"/>
  <c r="ED397" i="7"/>
  <c r="EE397" i="7"/>
  <c r="EF397" i="7"/>
  <c r="EG397" i="7"/>
  <c r="EH397" i="7"/>
  <c r="EI397" i="7"/>
  <c r="DY398" i="7"/>
  <c r="DZ398" i="7"/>
  <c r="EA398" i="7"/>
  <c r="EB398" i="7"/>
  <c r="EC398" i="7"/>
  <c r="ED398" i="7"/>
  <c r="EE398" i="7"/>
  <c r="EF398" i="7"/>
  <c r="EG398" i="7"/>
  <c r="EH398" i="7"/>
  <c r="EI398" i="7"/>
  <c r="DY399" i="7"/>
  <c r="DZ399" i="7"/>
  <c r="EA399" i="7"/>
  <c r="EB399" i="7"/>
  <c r="EC399" i="7"/>
  <c r="ED399" i="7"/>
  <c r="EE399" i="7"/>
  <c r="EF399" i="7"/>
  <c r="EG399" i="7"/>
  <c r="EH399" i="7"/>
  <c r="EI399" i="7"/>
  <c r="DY400" i="7"/>
  <c r="DZ400" i="7"/>
  <c r="EA400" i="7"/>
  <c r="EB400" i="7"/>
  <c r="EC400" i="7"/>
  <c r="ED400" i="7"/>
  <c r="EE400" i="7"/>
  <c r="EF400" i="7"/>
  <c r="EG400" i="7"/>
  <c r="EH400" i="7"/>
  <c r="EI400" i="7"/>
  <c r="DY401" i="7"/>
  <c r="DZ401" i="7"/>
  <c r="EA401" i="7"/>
  <c r="EB401" i="7"/>
  <c r="EC401" i="7"/>
  <c r="ED401" i="7"/>
  <c r="EE401" i="7"/>
  <c r="EF401" i="7"/>
  <c r="EG401" i="7"/>
  <c r="EH401" i="7"/>
  <c r="EI401" i="7"/>
  <c r="DY402" i="7"/>
  <c r="DZ402" i="7"/>
  <c r="EA402" i="7"/>
  <c r="EB402" i="7"/>
  <c r="EC402" i="7"/>
  <c r="ED402" i="7"/>
  <c r="EE402" i="7"/>
  <c r="EF402" i="7"/>
  <c r="EG402" i="7"/>
  <c r="EH402" i="7"/>
  <c r="EI402" i="7"/>
  <c r="DY403" i="7"/>
  <c r="DZ403" i="7"/>
  <c r="EA403" i="7"/>
  <c r="EB403" i="7"/>
  <c r="EC403" i="7"/>
  <c r="ED403" i="7"/>
  <c r="EE403" i="7"/>
  <c r="EF403" i="7"/>
  <c r="EG403" i="7"/>
  <c r="EH403" i="7"/>
  <c r="EI403" i="7"/>
  <c r="DY404" i="7"/>
  <c r="DZ404" i="7"/>
  <c r="EA404" i="7"/>
  <c r="EB404" i="7"/>
  <c r="EC404" i="7"/>
  <c r="ED404" i="7"/>
  <c r="EE404" i="7"/>
  <c r="EF404" i="7"/>
  <c r="EG404" i="7"/>
  <c r="EH404" i="7"/>
  <c r="EI404" i="7"/>
  <c r="DY405" i="7"/>
  <c r="DZ405" i="7"/>
  <c r="EA405" i="7"/>
  <c r="EB405" i="7"/>
  <c r="EC405" i="7"/>
  <c r="ED405" i="7"/>
  <c r="EE405" i="7"/>
  <c r="EF405" i="7"/>
  <c r="EG405" i="7"/>
  <c r="EH405" i="7"/>
  <c r="EI405" i="7"/>
  <c r="DY406" i="7"/>
  <c r="DZ406" i="7"/>
  <c r="EA406" i="7"/>
  <c r="EB406" i="7"/>
  <c r="EC406" i="7"/>
  <c r="ED406" i="7"/>
  <c r="EE406" i="7"/>
  <c r="EF406" i="7"/>
  <c r="EG406" i="7"/>
  <c r="EH406" i="7"/>
  <c r="EI406" i="7"/>
  <c r="DY407" i="7"/>
  <c r="DZ407" i="7"/>
  <c r="EA407" i="7"/>
  <c r="EB407" i="7"/>
  <c r="EC407" i="7"/>
  <c r="ED407" i="7"/>
  <c r="EE407" i="7"/>
  <c r="EF407" i="7"/>
  <c r="EG407" i="7"/>
  <c r="EH407" i="7"/>
  <c r="EI407" i="7"/>
  <c r="DY408" i="7"/>
  <c r="DZ408" i="7"/>
  <c r="EA408" i="7"/>
  <c r="EB408" i="7"/>
  <c r="EC408" i="7"/>
  <c r="ED408" i="7"/>
  <c r="EE408" i="7"/>
  <c r="EF408" i="7"/>
  <c r="EG408" i="7"/>
  <c r="EH408" i="7"/>
  <c r="EI408" i="7"/>
  <c r="DY409" i="7"/>
  <c r="DZ409" i="7"/>
  <c r="EA409" i="7"/>
  <c r="EB409" i="7"/>
  <c r="EC409" i="7"/>
  <c r="ED409" i="7"/>
  <c r="EE409" i="7"/>
  <c r="EF409" i="7"/>
  <c r="EG409" i="7"/>
  <c r="EH409" i="7"/>
  <c r="EI409" i="7"/>
  <c r="DY410" i="7"/>
  <c r="DZ410" i="7"/>
  <c r="EA410" i="7"/>
  <c r="EB410" i="7"/>
  <c r="EC410" i="7"/>
  <c r="ED410" i="7"/>
  <c r="EE410" i="7"/>
  <c r="EF410" i="7"/>
  <c r="EG410" i="7"/>
  <c r="EH410" i="7"/>
  <c r="EI410" i="7"/>
  <c r="DY411" i="7"/>
  <c r="DZ411" i="7"/>
  <c r="EA411" i="7"/>
  <c r="EB411" i="7"/>
  <c r="EC411" i="7"/>
  <c r="ED411" i="7"/>
  <c r="EE411" i="7"/>
  <c r="EF411" i="7"/>
  <c r="EG411" i="7"/>
  <c r="EH411" i="7"/>
  <c r="EI411" i="7"/>
  <c r="DY412" i="7"/>
  <c r="DZ412" i="7"/>
  <c r="EA412" i="7"/>
  <c r="EB412" i="7"/>
  <c r="EC412" i="7"/>
  <c r="ED412" i="7"/>
  <c r="EE412" i="7"/>
  <c r="EF412" i="7"/>
  <c r="EG412" i="7"/>
  <c r="EH412" i="7"/>
  <c r="EI412" i="7"/>
  <c r="DY413" i="7"/>
  <c r="DZ413" i="7"/>
  <c r="EA413" i="7"/>
  <c r="EB413" i="7"/>
  <c r="EC413" i="7"/>
  <c r="ED413" i="7"/>
  <c r="EE413" i="7"/>
  <c r="EF413" i="7"/>
  <c r="EG413" i="7"/>
  <c r="EH413" i="7"/>
  <c r="EI413" i="7"/>
  <c r="DY414" i="7"/>
  <c r="DZ414" i="7"/>
  <c r="EA414" i="7"/>
  <c r="EB414" i="7"/>
  <c r="EC414" i="7"/>
  <c r="ED414" i="7"/>
  <c r="EE414" i="7"/>
  <c r="EF414" i="7"/>
  <c r="EG414" i="7"/>
  <c r="EH414" i="7"/>
  <c r="EI414" i="7"/>
  <c r="DY415" i="7"/>
  <c r="DZ415" i="7"/>
  <c r="EA415" i="7"/>
  <c r="EB415" i="7"/>
  <c r="EC415" i="7"/>
  <c r="ED415" i="7"/>
  <c r="EE415" i="7"/>
  <c r="EF415" i="7"/>
  <c r="EG415" i="7"/>
  <c r="EH415" i="7"/>
  <c r="EI415" i="7"/>
  <c r="DY416" i="7"/>
  <c r="DZ416" i="7"/>
  <c r="EA416" i="7"/>
  <c r="EB416" i="7"/>
  <c r="EC416" i="7"/>
  <c r="ED416" i="7"/>
  <c r="EE416" i="7"/>
  <c r="EF416" i="7"/>
  <c r="EG416" i="7"/>
  <c r="EH416" i="7"/>
  <c r="EI416" i="7"/>
  <c r="DY417" i="7"/>
  <c r="DZ417" i="7"/>
  <c r="EA417" i="7"/>
  <c r="EB417" i="7"/>
  <c r="EC417" i="7"/>
  <c r="ED417" i="7"/>
  <c r="EE417" i="7"/>
  <c r="EF417" i="7"/>
  <c r="EG417" i="7"/>
  <c r="EH417" i="7"/>
  <c r="EI417" i="7"/>
  <c r="DY418" i="7"/>
  <c r="DZ418" i="7"/>
  <c r="EA418" i="7"/>
  <c r="EB418" i="7"/>
  <c r="EC418" i="7"/>
  <c r="ED418" i="7"/>
  <c r="EE418" i="7"/>
  <c r="EF418" i="7"/>
  <c r="EG418" i="7"/>
  <c r="EH418" i="7"/>
  <c r="EI418" i="7"/>
  <c r="DY419" i="7"/>
  <c r="DZ419" i="7"/>
  <c r="EA419" i="7"/>
  <c r="EB419" i="7"/>
  <c r="EC419" i="7"/>
  <c r="ED419" i="7"/>
  <c r="EE419" i="7"/>
  <c r="EF419" i="7"/>
  <c r="EG419" i="7"/>
  <c r="EH419" i="7"/>
  <c r="EI419" i="7"/>
  <c r="DY420" i="7"/>
  <c r="DZ420" i="7"/>
  <c r="EA420" i="7"/>
  <c r="EB420" i="7"/>
  <c r="EC420" i="7"/>
  <c r="ED420" i="7"/>
  <c r="EE420" i="7"/>
  <c r="EF420" i="7"/>
  <c r="EG420" i="7"/>
  <c r="EH420" i="7"/>
  <c r="EI420" i="7"/>
  <c r="DY421" i="7"/>
  <c r="DZ421" i="7"/>
  <c r="EA421" i="7"/>
  <c r="EB421" i="7"/>
  <c r="EC421" i="7"/>
  <c r="ED421" i="7"/>
  <c r="EE421" i="7"/>
  <c r="EF421" i="7"/>
  <c r="EG421" i="7"/>
  <c r="EH421" i="7"/>
  <c r="EI421" i="7"/>
  <c r="DY422" i="7"/>
  <c r="DZ422" i="7"/>
  <c r="EA422" i="7"/>
  <c r="EB422" i="7"/>
  <c r="EC422" i="7"/>
  <c r="ED422" i="7"/>
  <c r="EE422" i="7"/>
  <c r="EF422" i="7"/>
  <c r="EG422" i="7"/>
  <c r="EH422" i="7"/>
  <c r="EI422" i="7"/>
  <c r="DY423" i="7"/>
  <c r="DZ423" i="7"/>
  <c r="EA423" i="7"/>
  <c r="EB423" i="7"/>
  <c r="EC423" i="7"/>
  <c r="ED423" i="7"/>
  <c r="EE423" i="7"/>
  <c r="EF423" i="7"/>
  <c r="EG423" i="7"/>
  <c r="EH423" i="7"/>
  <c r="EI423" i="7"/>
  <c r="DY424" i="7"/>
  <c r="DZ424" i="7"/>
  <c r="EA424" i="7"/>
  <c r="EB424" i="7"/>
  <c r="EC424" i="7"/>
  <c r="ED424" i="7"/>
  <c r="EE424" i="7"/>
  <c r="EF424" i="7"/>
  <c r="EG424" i="7"/>
  <c r="EH424" i="7"/>
  <c r="EI424" i="7"/>
  <c r="DY425" i="7"/>
  <c r="DZ425" i="7"/>
  <c r="EA425" i="7"/>
  <c r="EB425" i="7"/>
  <c r="EC425" i="7"/>
  <c r="ED425" i="7"/>
  <c r="EE425" i="7"/>
  <c r="EF425" i="7"/>
  <c r="EG425" i="7"/>
  <c r="EH425" i="7"/>
  <c r="EI425" i="7"/>
  <c r="DY426" i="7"/>
  <c r="DZ426" i="7"/>
  <c r="EA426" i="7"/>
  <c r="EB426" i="7"/>
  <c r="EC426" i="7"/>
  <c r="ED426" i="7"/>
  <c r="EE426" i="7"/>
  <c r="EF426" i="7"/>
  <c r="EG426" i="7"/>
  <c r="EH426" i="7"/>
  <c r="EI426" i="7"/>
  <c r="DY427" i="7"/>
  <c r="DZ427" i="7"/>
  <c r="EA427" i="7"/>
  <c r="EB427" i="7"/>
  <c r="EC427" i="7"/>
  <c r="ED427" i="7"/>
  <c r="EE427" i="7"/>
  <c r="EF427" i="7"/>
  <c r="EG427" i="7"/>
  <c r="EH427" i="7"/>
  <c r="EI427" i="7"/>
  <c r="DY428" i="7"/>
  <c r="DZ428" i="7"/>
  <c r="EA428" i="7"/>
  <c r="EB428" i="7"/>
  <c r="EC428" i="7"/>
  <c r="ED428" i="7"/>
  <c r="EE428" i="7"/>
  <c r="EF428" i="7"/>
  <c r="EG428" i="7"/>
  <c r="EH428" i="7"/>
  <c r="EI428" i="7"/>
  <c r="DY429" i="7"/>
  <c r="DZ429" i="7"/>
  <c r="EA429" i="7"/>
  <c r="EB429" i="7"/>
  <c r="EC429" i="7"/>
  <c r="ED429" i="7"/>
  <c r="EE429" i="7"/>
  <c r="EF429" i="7"/>
  <c r="EG429" i="7"/>
  <c r="EH429" i="7"/>
  <c r="EI429" i="7"/>
  <c r="DY430" i="7"/>
  <c r="DZ430" i="7"/>
  <c r="EA430" i="7"/>
  <c r="EB430" i="7"/>
  <c r="EC430" i="7"/>
  <c r="ED430" i="7"/>
  <c r="EE430" i="7"/>
  <c r="EF430" i="7"/>
  <c r="EG430" i="7"/>
  <c r="EH430" i="7"/>
  <c r="EI430" i="7"/>
  <c r="DY431" i="7"/>
  <c r="DZ431" i="7"/>
  <c r="EA431" i="7"/>
  <c r="EB431" i="7"/>
  <c r="EC431" i="7"/>
  <c r="ED431" i="7"/>
  <c r="EE431" i="7"/>
  <c r="EF431" i="7"/>
  <c r="EG431" i="7"/>
  <c r="EH431" i="7"/>
  <c r="EI431" i="7"/>
  <c r="DY432" i="7"/>
  <c r="DZ432" i="7"/>
  <c r="EA432" i="7"/>
  <c r="EB432" i="7"/>
  <c r="EC432" i="7"/>
  <c r="ED432" i="7"/>
  <c r="EE432" i="7"/>
  <c r="EF432" i="7"/>
  <c r="EG432" i="7"/>
  <c r="EH432" i="7"/>
  <c r="EI432" i="7"/>
  <c r="DY433" i="7"/>
  <c r="DZ433" i="7"/>
  <c r="EA433" i="7"/>
  <c r="EB433" i="7"/>
  <c r="EC433" i="7"/>
  <c r="ED433" i="7"/>
  <c r="EE433" i="7"/>
  <c r="EF433" i="7"/>
  <c r="EG433" i="7"/>
  <c r="EH433" i="7"/>
  <c r="EI433" i="7"/>
  <c r="DY434" i="7"/>
  <c r="DZ434" i="7"/>
  <c r="EA434" i="7"/>
  <c r="EB434" i="7"/>
  <c r="EC434" i="7"/>
  <c r="ED434" i="7"/>
  <c r="EE434" i="7"/>
  <c r="EF434" i="7"/>
  <c r="EG434" i="7"/>
  <c r="EH434" i="7"/>
  <c r="EI434" i="7"/>
  <c r="DY435" i="7"/>
  <c r="DZ435" i="7"/>
  <c r="EA435" i="7"/>
  <c r="EB435" i="7"/>
  <c r="EC435" i="7"/>
  <c r="ED435" i="7"/>
  <c r="EE435" i="7"/>
  <c r="EF435" i="7"/>
  <c r="EG435" i="7"/>
  <c r="EH435" i="7"/>
  <c r="EI435" i="7"/>
  <c r="DY436" i="7"/>
  <c r="DZ436" i="7"/>
  <c r="EA436" i="7"/>
  <c r="EB436" i="7"/>
  <c r="EC436" i="7"/>
  <c r="ED436" i="7"/>
  <c r="EE436" i="7"/>
  <c r="EF436" i="7"/>
  <c r="EG436" i="7"/>
  <c r="EH436" i="7"/>
  <c r="EI436" i="7"/>
  <c r="DY437" i="7"/>
  <c r="DZ437" i="7"/>
  <c r="EA437" i="7"/>
  <c r="EB437" i="7"/>
  <c r="EC437" i="7"/>
  <c r="ED437" i="7"/>
  <c r="EE437" i="7"/>
  <c r="EF437" i="7"/>
  <c r="EG437" i="7"/>
  <c r="EH437" i="7"/>
  <c r="EI437" i="7"/>
  <c r="DY438" i="7"/>
  <c r="DZ438" i="7"/>
  <c r="EA438" i="7"/>
  <c r="EB438" i="7"/>
  <c r="EC438" i="7"/>
  <c r="ED438" i="7"/>
  <c r="EE438" i="7"/>
  <c r="EF438" i="7"/>
  <c r="EG438" i="7"/>
  <c r="EH438" i="7"/>
  <c r="EI438" i="7"/>
  <c r="DY439" i="7"/>
  <c r="DZ439" i="7"/>
  <c r="EA439" i="7"/>
  <c r="EB439" i="7"/>
  <c r="EC439" i="7"/>
  <c r="ED439" i="7"/>
  <c r="EE439" i="7"/>
  <c r="EF439" i="7"/>
  <c r="EG439" i="7"/>
  <c r="EH439" i="7"/>
  <c r="EI439" i="7"/>
  <c r="DY440" i="7"/>
  <c r="DZ440" i="7"/>
  <c r="EA440" i="7"/>
  <c r="EB440" i="7"/>
  <c r="EC440" i="7"/>
  <c r="ED440" i="7"/>
  <c r="EE440" i="7"/>
  <c r="EF440" i="7"/>
  <c r="EG440" i="7"/>
  <c r="EH440" i="7"/>
  <c r="EI440" i="7"/>
  <c r="DY441" i="7"/>
  <c r="DZ441" i="7"/>
  <c r="EA441" i="7"/>
  <c r="EB441" i="7"/>
  <c r="EC441" i="7"/>
  <c r="ED441" i="7"/>
  <c r="EE441" i="7"/>
  <c r="EF441" i="7"/>
  <c r="EG441" i="7"/>
  <c r="EH441" i="7"/>
  <c r="EI441" i="7"/>
  <c r="DY442" i="7"/>
  <c r="DZ442" i="7"/>
  <c r="EA442" i="7"/>
  <c r="EB442" i="7"/>
  <c r="EC442" i="7"/>
  <c r="ED442" i="7"/>
  <c r="EE442" i="7"/>
  <c r="EF442" i="7"/>
  <c r="EG442" i="7"/>
  <c r="EH442" i="7"/>
  <c r="EI442" i="7"/>
  <c r="DY443" i="7"/>
  <c r="DZ443" i="7"/>
  <c r="EA443" i="7"/>
  <c r="EB443" i="7"/>
  <c r="EC443" i="7"/>
  <c r="ED443" i="7"/>
  <c r="EE443" i="7"/>
  <c r="EF443" i="7"/>
  <c r="EG443" i="7"/>
  <c r="EH443" i="7"/>
  <c r="EI443" i="7"/>
  <c r="DY444" i="7"/>
  <c r="DZ444" i="7"/>
  <c r="EA444" i="7"/>
  <c r="EB444" i="7"/>
  <c r="EC444" i="7"/>
  <c r="ED444" i="7"/>
  <c r="EE444" i="7"/>
  <c r="EF444" i="7"/>
  <c r="EG444" i="7"/>
  <c r="EH444" i="7"/>
  <c r="EI444" i="7"/>
  <c r="DY445" i="7"/>
  <c r="DZ445" i="7"/>
  <c r="EA445" i="7"/>
  <c r="EB445" i="7"/>
  <c r="EC445" i="7"/>
  <c r="ED445" i="7"/>
  <c r="EE445" i="7"/>
  <c r="EF445" i="7"/>
  <c r="EG445" i="7"/>
  <c r="EH445" i="7"/>
  <c r="EI445" i="7"/>
  <c r="DY446" i="7"/>
  <c r="DZ446" i="7"/>
  <c r="EA446" i="7"/>
  <c r="EB446" i="7"/>
  <c r="EC446" i="7"/>
  <c r="ED446" i="7"/>
  <c r="EE446" i="7"/>
  <c r="EF446" i="7"/>
  <c r="EG446" i="7"/>
  <c r="EH446" i="7"/>
  <c r="EI446" i="7"/>
  <c r="DY447" i="7"/>
  <c r="DZ447" i="7"/>
  <c r="EA447" i="7"/>
  <c r="EB447" i="7"/>
  <c r="EC447" i="7"/>
  <c r="ED447" i="7"/>
  <c r="EE447" i="7"/>
  <c r="EF447" i="7"/>
  <c r="EG447" i="7"/>
  <c r="EH447" i="7"/>
  <c r="EI447" i="7"/>
  <c r="DY448" i="7"/>
  <c r="DZ448" i="7"/>
  <c r="EA448" i="7"/>
  <c r="EB448" i="7"/>
  <c r="EC448" i="7"/>
  <c r="ED448" i="7"/>
  <c r="EE448" i="7"/>
  <c r="EF448" i="7"/>
  <c r="EG448" i="7"/>
  <c r="EH448" i="7"/>
  <c r="EI448" i="7"/>
  <c r="DY449" i="7"/>
  <c r="DZ449" i="7"/>
  <c r="EA449" i="7"/>
  <c r="EB449" i="7"/>
  <c r="EC449" i="7"/>
  <c r="ED449" i="7"/>
  <c r="EE449" i="7"/>
  <c r="EF449" i="7"/>
  <c r="EG449" i="7"/>
  <c r="EH449" i="7"/>
  <c r="EI449" i="7"/>
  <c r="DY450" i="7"/>
  <c r="DZ450" i="7"/>
  <c r="EA450" i="7"/>
  <c r="EB450" i="7"/>
  <c r="EC450" i="7"/>
  <c r="ED450" i="7"/>
  <c r="EE450" i="7"/>
  <c r="EF450" i="7"/>
  <c r="EG450" i="7"/>
  <c r="EH450" i="7"/>
  <c r="EI450" i="7"/>
  <c r="DY451" i="7"/>
  <c r="DZ451" i="7"/>
  <c r="EA451" i="7"/>
  <c r="EB451" i="7"/>
  <c r="EC451" i="7"/>
  <c r="ED451" i="7"/>
  <c r="EE451" i="7"/>
  <c r="EF451" i="7"/>
  <c r="EG451" i="7"/>
  <c r="EH451" i="7"/>
  <c r="EI451" i="7"/>
  <c r="DY452" i="7"/>
  <c r="DZ452" i="7"/>
  <c r="EA452" i="7"/>
  <c r="EB452" i="7"/>
  <c r="EC452" i="7"/>
  <c r="ED452" i="7"/>
  <c r="EE452" i="7"/>
  <c r="EF452" i="7"/>
  <c r="EG452" i="7"/>
  <c r="EH452" i="7"/>
  <c r="EI452" i="7"/>
  <c r="DY453" i="7"/>
  <c r="DZ453" i="7"/>
  <c r="EA453" i="7"/>
  <c r="EB453" i="7"/>
  <c r="EC453" i="7"/>
  <c r="ED453" i="7"/>
  <c r="EE453" i="7"/>
  <c r="EF453" i="7"/>
  <c r="EG453" i="7"/>
  <c r="EH453" i="7"/>
  <c r="EI453" i="7"/>
  <c r="DY454" i="7"/>
  <c r="DZ454" i="7"/>
  <c r="EA454" i="7"/>
  <c r="EB454" i="7"/>
  <c r="EC454" i="7"/>
  <c r="ED454" i="7"/>
  <c r="EE454" i="7"/>
  <c r="EF454" i="7"/>
  <c r="EG454" i="7"/>
  <c r="EH454" i="7"/>
  <c r="EI454" i="7"/>
  <c r="DY455" i="7"/>
  <c r="DZ455" i="7"/>
  <c r="EA455" i="7"/>
  <c r="EB455" i="7"/>
  <c r="EC455" i="7"/>
  <c r="ED455" i="7"/>
  <c r="EE455" i="7"/>
  <c r="EF455" i="7"/>
  <c r="EG455" i="7"/>
  <c r="EH455" i="7"/>
  <c r="EI455" i="7"/>
  <c r="DY456" i="7"/>
  <c r="DZ456" i="7"/>
  <c r="EA456" i="7"/>
  <c r="EB456" i="7"/>
  <c r="EC456" i="7"/>
  <c r="ED456" i="7"/>
  <c r="EE456" i="7"/>
  <c r="EF456" i="7"/>
  <c r="EG456" i="7"/>
  <c r="EH456" i="7"/>
  <c r="EI456" i="7"/>
  <c r="DY457" i="7"/>
  <c r="DZ457" i="7"/>
  <c r="EA457" i="7"/>
  <c r="EB457" i="7"/>
  <c r="EC457" i="7"/>
  <c r="ED457" i="7"/>
  <c r="EE457" i="7"/>
  <c r="EF457" i="7"/>
  <c r="EG457" i="7"/>
  <c r="EH457" i="7"/>
  <c r="EI457" i="7"/>
  <c r="DY458" i="7"/>
  <c r="DZ458" i="7"/>
  <c r="EA458" i="7"/>
  <c r="EB458" i="7"/>
  <c r="EC458" i="7"/>
  <c r="ED458" i="7"/>
  <c r="EE458" i="7"/>
  <c r="EF458" i="7"/>
  <c r="EG458" i="7"/>
  <c r="EH458" i="7"/>
  <c r="EI458" i="7"/>
  <c r="DY459" i="7"/>
  <c r="DZ459" i="7"/>
  <c r="EA459" i="7"/>
  <c r="EB459" i="7"/>
  <c r="EC459" i="7"/>
  <c r="ED459" i="7"/>
  <c r="EE459" i="7"/>
  <c r="EF459" i="7"/>
  <c r="EG459" i="7"/>
  <c r="EH459" i="7"/>
  <c r="EI459" i="7"/>
  <c r="DY460" i="7"/>
  <c r="DZ460" i="7"/>
  <c r="EA460" i="7"/>
  <c r="EB460" i="7"/>
  <c r="EC460" i="7"/>
  <c r="ED460" i="7"/>
  <c r="EE460" i="7"/>
  <c r="EF460" i="7"/>
  <c r="EG460" i="7"/>
  <c r="EH460" i="7"/>
  <c r="EI460" i="7"/>
  <c r="DY461" i="7"/>
  <c r="DZ461" i="7"/>
  <c r="EA461" i="7"/>
  <c r="EB461" i="7"/>
  <c r="EC461" i="7"/>
  <c r="ED461" i="7"/>
  <c r="EE461" i="7"/>
  <c r="EF461" i="7"/>
  <c r="EG461" i="7"/>
  <c r="EH461" i="7"/>
  <c r="EI461" i="7"/>
  <c r="DY462" i="7"/>
  <c r="DZ462" i="7"/>
  <c r="EA462" i="7"/>
  <c r="EB462" i="7"/>
  <c r="EC462" i="7"/>
  <c r="ED462" i="7"/>
  <c r="EE462" i="7"/>
  <c r="EF462" i="7"/>
  <c r="EG462" i="7"/>
  <c r="EH462" i="7"/>
  <c r="EI462" i="7"/>
  <c r="DY463" i="7"/>
  <c r="DZ463" i="7"/>
  <c r="EA463" i="7"/>
  <c r="EB463" i="7"/>
  <c r="EC463" i="7"/>
  <c r="ED463" i="7"/>
  <c r="EE463" i="7"/>
  <c r="EF463" i="7"/>
  <c r="EG463" i="7"/>
  <c r="EH463" i="7"/>
  <c r="EI463" i="7"/>
  <c r="DY464" i="7"/>
  <c r="DZ464" i="7"/>
  <c r="EA464" i="7"/>
  <c r="EB464" i="7"/>
  <c r="EC464" i="7"/>
  <c r="ED464" i="7"/>
  <c r="EE464" i="7"/>
  <c r="EF464" i="7"/>
  <c r="EG464" i="7"/>
  <c r="EH464" i="7"/>
  <c r="EI464" i="7"/>
  <c r="DY465" i="7"/>
  <c r="DZ465" i="7"/>
  <c r="EA465" i="7"/>
  <c r="EB465" i="7"/>
  <c r="EC465" i="7"/>
  <c r="ED465" i="7"/>
  <c r="EE465" i="7"/>
  <c r="EF465" i="7"/>
  <c r="EG465" i="7"/>
  <c r="EH465" i="7"/>
  <c r="EI465" i="7"/>
  <c r="DY466" i="7"/>
  <c r="DZ466" i="7"/>
  <c r="EA466" i="7"/>
  <c r="EB466" i="7"/>
  <c r="EC466" i="7"/>
  <c r="ED466" i="7"/>
  <c r="EE466" i="7"/>
  <c r="EF466" i="7"/>
  <c r="EG466" i="7"/>
  <c r="EH466" i="7"/>
  <c r="EI466" i="7"/>
  <c r="DY467" i="7"/>
  <c r="DZ467" i="7"/>
  <c r="EA467" i="7"/>
  <c r="EB467" i="7"/>
  <c r="EC467" i="7"/>
  <c r="ED467" i="7"/>
  <c r="EE467" i="7"/>
  <c r="EF467" i="7"/>
  <c r="EG467" i="7"/>
  <c r="EH467" i="7"/>
  <c r="EI467" i="7"/>
  <c r="DY468" i="7"/>
  <c r="DZ468" i="7"/>
  <c r="EA468" i="7"/>
  <c r="EB468" i="7"/>
  <c r="EC468" i="7"/>
  <c r="ED468" i="7"/>
  <c r="EE468" i="7"/>
  <c r="EF468" i="7"/>
  <c r="EG468" i="7"/>
  <c r="EH468" i="7"/>
  <c r="EI468" i="7"/>
  <c r="DY469" i="7"/>
  <c r="DZ469" i="7"/>
  <c r="EA469" i="7"/>
  <c r="EB469" i="7"/>
  <c r="EC469" i="7"/>
  <c r="ED469" i="7"/>
  <c r="EE469" i="7"/>
  <c r="EF469" i="7"/>
  <c r="EG469" i="7"/>
  <c r="EH469" i="7"/>
  <c r="EI469" i="7"/>
  <c r="DY470" i="7"/>
  <c r="DZ470" i="7"/>
  <c r="EA470" i="7"/>
  <c r="EB470" i="7"/>
  <c r="EC470" i="7"/>
  <c r="ED470" i="7"/>
  <c r="EE470" i="7"/>
  <c r="EF470" i="7"/>
  <c r="EG470" i="7"/>
  <c r="EH470" i="7"/>
  <c r="EI470" i="7"/>
  <c r="DY471" i="7"/>
  <c r="DZ471" i="7"/>
  <c r="EA471" i="7"/>
  <c r="EB471" i="7"/>
  <c r="EC471" i="7"/>
  <c r="ED471" i="7"/>
  <c r="EE471" i="7"/>
  <c r="EF471" i="7"/>
  <c r="EG471" i="7"/>
  <c r="EH471" i="7"/>
  <c r="EI471" i="7"/>
  <c r="DY472" i="7"/>
  <c r="DZ472" i="7"/>
  <c r="EA472" i="7"/>
  <c r="EB472" i="7"/>
  <c r="EC472" i="7"/>
  <c r="ED472" i="7"/>
  <c r="EE472" i="7"/>
  <c r="EF472" i="7"/>
  <c r="EG472" i="7"/>
  <c r="EH472" i="7"/>
  <c r="EI472" i="7"/>
  <c r="DY473" i="7"/>
  <c r="DZ473" i="7"/>
  <c r="EA473" i="7"/>
  <c r="EB473" i="7"/>
  <c r="EC473" i="7"/>
  <c r="ED473" i="7"/>
  <c r="EE473" i="7"/>
  <c r="EF473" i="7"/>
  <c r="EG473" i="7"/>
  <c r="EH473" i="7"/>
  <c r="EI473" i="7"/>
  <c r="DY474" i="7"/>
  <c r="DZ474" i="7"/>
  <c r="EA474" i="7"/>
  <c r="EB474" i="7"/>
  <c r="EC474" i="7"/>
  <c r="ED474" i="7"/>
  <c r="EE474" i="7"/>
  <c r="EF474" i="7"/>
  <c r="EG474" i="7"/>
  <c r="EH474" i="7"/>
  <c r="EI474" i="7"/>
  <c r="DY475" i="7"/>
  <c r="DZ475" i="7"/>
  <c r="EA475" i="7"/>
  <c r="EB475" i="7"/>
  <c r="EC475" i="7"/>
  <c r="ED475" i="7"/>
  <c r="EE475" i="7"/>
  <c r="EF475" i="7"/>
  <c r="EG475" i="7"/>
  <c r="EH475" i="7"/>
  <c r="EI475" i="7"/>
  <c r="DY476" i="7"/>
  <c r="DZ476" i="7"/>
  <c r="EA476" i="7"/>
  <c r="EB476" i="7"/>
  <c r="EC476" i="7"/>
  <c r="ED476" i="7"/>
  <c r="EE476" i="7"/>
  <c r="EF476" i="7"/>
  <c r="EG476" i="7"/>
  <c r="EH476" i="7"/>
  <c r="EI476" i="7"/>
  <c r="DY477" i="7"/>
  <c r="DZ477" i="7"/>
  <c r="EA477" i="7"/>
  <c r="EB477" i="7"/>
  <c r="EC477" i="7"/>
  <c r="ED477" i="7"/>
  <c r="EE477" i="7"/>
  <c r="EF477" i="7"/>
  <c r="EG477" i="7"/>
  <c r="EH477" i="7"/>
  <c r="EI477" i="7"/>
  <c r="DY478" i="7"/>
  <c r="DZ478" i="7"/>
  <c r="EA478" i="7"/>
  <c r="EB478" i="7"/>
  <c r="EC478" i="7"/>
  <c r="ED478" i="7"/>
  <c r="EE478" i="7"/>
  <c r="EF478" i="7"/>
  <c r="EG478" i="7"/>
  <c r="EH478" i="7"/>
  <c r="EI478" i="7"/>
  <c r="DY479" i="7"/>
  <c r="DZ479" i="7"/>
  <c r="EA479" i="7"/>
  <c r="EB479" i="7"/>
  <c r="EC479" i="7"/>
  <c r="ED479" i="7"/>
  <c r="EE479" i="7"/>
  <c r="EF479" i="7"/>
  <c r="EG479" i="7"/>
  <c r="EH479" i="7"/>
  <c r="EI479" i="7"/>
  <c r="DY480" i="7"/>
  <c r="DZ480" i="7"/>
  <c r="EA480" i="7"/>
  <c r="EB480" i="7"/>
  <c r="EC480" i="7"/>
  <c r="ED480" i="7"/>
  <c r="EE480" i="7"/>
  <c r="EF480" i="7"/>
  <c r="EG480" i="7"/>
  <c r="EH480" i="7"/>
  <c r="EI480" i="7"/>
  <c r="DY481" i="7"/>
  <c r="DZ481" i="7"/>
  <c r="EA481" i="7"/>
  <c r="EB481" i="7"/>
  <c r="EC481" i="7"/>
  <c r="ED481" i="7"/>
  <c r="EE481" i="7"/>
  <c r="EF481" i="7"/>
  <c r="EG481" i="7"/>
  <c r="EH481" i="7"/>
  <c r="EI481" i="7"/>
  <c r="DY482" i="7"/>
  <c r="DZ482" i="7"/>
  <c r="EA482" i="7"/>
  <c r="EB482" i="7"/>
  <c r="EC482" i="7"/>
  <c r="ED482" i="7"/>
  <c r="EE482" i="7"/>
  <c r="EF482" i="7"/>
  <c r="EG482" i="7"/>
  <c r="EH482" i="7"/>
  <c r="EI482" i="7"/>
  <c r="DY483" i="7"/>
  <c r="DZ483" i="7"/>
  <c r="EA483" i="7"/>
  <c r="EB483" i="7"/>
  <c r="EC483" i="7"/>
  <c r="ED483" i="7"/>
  <c r="EE483" i="7"/>
  <c r="EF483" i="7"/>
  <c r="EG483" i="7"/>
  <c r="EH483" i="7"/>
  <c r="EI483" i="7"/>
  <c r="DY484" i="7"/>
  <c r="DZ484" i="7"/>
  <c r="EA484" i="7"/>
  <c r="EB484" i="7"/>
  <c r="EC484" i="7"/>
  <c r="ED484" i="7"/>
  <c r="EE484" i="7"/>
  <c r="EF484" i="7"/>
  <c r="EG484" i="7"/>
  <c r="EH484" i="7"/>
  <c r="EI484" i="7"/>
  <c r="DY485" i="7"/>
  <c r="DZ485" i="7"/>
  <c r="EA485" i="7"/>
  <c r="EB485" i="7"/>
  <c r="EC485" i="7"/>
  <c r="ED485" i="7"/>
  <c r="EE485" i="7"/>
  <c r="EF485" i="7"/>
  <c r="EG485" i="7"/>
  <c r="EH485" i="7"/>
  <c r="EI485" i="7"/>
  <c r="DY486" i="7"/>
  <c r="DZ486" i="7"/>
  <c r="EA486" i="7"/>
  <c r="EB486" i="7"/>
  <c r="EC486" i="7"/>
  <c r="ED486" i="7"/>
  <c r="EE486" i="7"/>
  <c r="EF486" i="7"/>
  <c r="EG486" i="7"/>
  <c r="EH486" i="7"/>
  <c r="EI486" i="7"/>
  <c r="DY487" i="7"/>
  <c r="DZ487" i="7"/>
  <c r="EA487" i="7"/>
  <c r="EB487" i="7"/>
  <c r="EC487" i="7"/>
  <c r="ED487" i="7"/>
  <c r="EE487" i="7"/>
  <c r="EF487" i="7"/>
  <c r="EG487" i="7"/>
  <c r="EH487" i="7"/>
  <c r="EI487" i="7"/>
  <c r="DY488" i="7"/>
  <c r="DZ488" i="7"/>
  <c r="EA488" i="7"/>
  <c r="EB488" i="7"/>
  <c r="EC488" i="7"/>
  <c r="ED488" i="7"/>
  <c r="EE488" i="7"/>
  <c r="EF488" i="7"/>
  <c r="EG488" i="7"/>
  <c r="EH488" i="7"/>
  <c r="EI488" i="7"/>
  <c r="DY489" i="7"/>
  <c r="DZ489" i="7"/>
  <c r="EA489" i="7"/>
  <c r="EB489" i="7"/>
  <c r="EC489" i="7"/>
  <c r="ED489" i="7"/>
  <c r="EE489" i="7"/>
  <c r="EF489" i="7"/>
  <c r="EG489" i="7"/>
  <c r="EH489" i="7"/>
  <c r="EI489" i="7"/>
  <c r="DY490" i="7"/>
  <c r="DZ490" i="7"/>
  <c r="EA490" i="7"/>
  <c r="EB490" i="7"/>
  <c r="EC490" i="7"/>
  <c r="ED490" i="7"/>
  <c r="EE490" i="7"/>
  <c r="EF490" i="7"/>
  <c r="EG490" i="7"/>
  <c r="EH490" i="7"/>
  <c r="EI490" i="7"/>
  <c r="DY491" i="7"/>
  <c r="DZ491" i="7"/>
  <c r="EA491" i="7"/>
  <c r="EB491" i="7"/>
  <c r="EC491" i="7"/>
  <c r="ED491" i="7"/>
  <c r="EE491" i="7"/>
  <c r="EF491" i="7"/>
  <c r="EG491" i="7"/>
  <c r="EH491" i="7"/>
  <c r="EI491" i="7"/>
  <c r="DY492" i="7"/>
  <c r="DZ492" i="7"/>
  <c r="EA492" i="7"/>
  <c r="EB492" i="7"/>
  <c r="EC492" i="7"/>
  <c r="ED492" i="7"/>
  <c r="EE492" i="7"/>
  <c r="EF492" i="7"/>
  <c r="EG492" i="7"/>
  <c r="EH492" i="7"/>
  <c r="EI492" i="7"/>
  <c r="DY493" i="7"/>
  <c r="DZ493" i="7"/>
  <c r="EA493" i="7"/>
  <c r="EB493" i="7"/>
  <c r="EC493" i="7"/>
  <c r="ED493" i="7"/>
  <c r="EE493" i="7"/>
  <c r="EF493" i="7"/>
  <c r="EG493" i="7"/>
  <c r="EH493" i="7"/>
  <c r="EI493" i="7"/>
  <c r="DY494" i="7"/>
  <c r="DZ494" i="7"/>
  <c r="EA494" i="7"/>
  <c r="EB494" i="7"/>
  <c r="EC494" i="7"/>
  <c r="ED494" i="7"/>
  <c r="EE494" i="7"/>
  <c r="EF494" i="7"/>
  <c r="EG494" i="7"/>
  <c r="EH494" i="7"/>
  <c r="EI494" i="7"/>
  <c r="DY495" i="7"/>
  <c r="DZ495" i="7"/>
  <c r="EA495" i="7"/>
  <c r="EB495" i="7"/>
  <c r="EC495" i="7"/>
  <c r="ED495" i="7"/>
  <c r="EE495" i="7"/>
  <c r="EF495" i="7"/>
  <c r="EG495" i="7"/>
  <c r="EH495" i="7"/>
  <c r="EI495" i="7"/>
  <c r="DY496" i="7"/>
  <c r="DZ496" i="7"/>
  <c r="EA496" i="7"/>
  <c r="EB496" i="7"/>
  <c r="EC496" i="7"/>
  <c r="ED496" i="7"/>
  <c r="EE496" i="7"/>
  <c r="EF496" i="7"/>
  <c r="EG496" i="7"/>
  <c r="EH496" i="7"/>
  <c r="EI496" i="7"/>
  <c r="DY497" i="7"/>
  <c r="DZ497" i="7"/>
  <c r="EA497" i="7"/>
  <c r="EB497" i="7"/>
  <c r="EC497" i="7"/>
  <c r="ED497" i="7"/>
  <c r="EE497" i="7"/>
  <c r="EF497" i="7"/>
  <c r="EG497" i="7"/>
  <c r="EH497" i="7"/>
  <c r="EI497" i="7"/>
  <c r="DY498" i="7"/>
  <c r="DZ498" i="7"/>
  <c r="EA498" i="7"/>
  <c r="EB498" i="7"/>
  <c r="EC498" i="7"/>
  <c r="ED498" i="7"/>
  <c r="EE498" i="7"/>
  <c r="EF498" i="7"/>
  <c r="EG498" i="7"/>
  <c r="EH498" i="7"/>
  <c r="EI498" i="7"/>
  <c r="DY499" i="7"/>
  <c r="DZ499" i="7"/>
  <c r="EA499" i="7"/>
  <c r="EB499" i="7"/>
  <c r="EC499" i="7"/>
  <c r="ED499" i="7"/>
  <c r="EE499" i="7"/>
  <c r="EF499" i="7"/>
  <c r="EG499" i="7"/>
  <c r="EH499" i="7"/>
  <c r="EI499" i="7"/>
  <c r="DY500" i="7"/>
  <c r="DZ500" i="7"/>
  <c r="EA500" i="7"/>
  <c r="EB500" i="7"/>
  <c r="EC500" i="7"/>
  <c r="ED500" i="7"/>
  <c r="EE500" i="7"/>
  <c r="EF500" i="7"/>
  <c r="EG500" i="7"/>
  <c r="EH500" i="7"/>
  <c r="EI500" i="7"/>
  <c r="DY501" i="7"/>
  <c r="DZ501" i="7"/>
  <c r="EA501" i="7"/>
  <c r="EB501" i="7"/>
  <c r="EC501" i="7"/>
  <c r="ED501" i="7"/>
  <c r="EE501" i="7"/>
  <c r="EF501" i="7"/>
  <c r="EG501" i="7"/>
  <c r="EH501" i="7"/>
  <c r="EI501" i="7"/>
  <c r="DY502" i="7"/>
  <c r="DZ502" i="7"/>
  <c r="EA502" i="7"/>
  <c r="EB502" i="7"/>
  <c r="EC502" i="7"/>
  <c r="ED502" i="7"/>
  <c r="EE502" i="7"/>
  <c r="EF502" i="7"/>
  <c r="EG502" i="7"/>
  <c r="EH502" i="7"/>
  <c r="EI502" i="7"/>
  <c r="DY503" i="7"/>
  <c r="DZ503" i="7"/>
  <c r="EA503" i="7"/>
  <c r="EB503" i="7"/>
  <c r="EC503" i="7"/>
  <c r="ED503" i="7"/>
  <c r="EE503" i="7"/>
  <c r="EF503" i="7"/>
  <c r="EG503" i="7"/>
  <c r="EH503" i="7"/>
  <c r="EI503" i="7"/>
  <c r="DY504" i="7"/>
  <c r="DZ504" i="7"/>
  <c r="EA504" i="7"/>
  <c r="EB504" i="7"/>
  <c r="EC504" i="7"/>
  <c r="ED504" i="7"/>
  <c r="EE504" i="7"/>
  <c r="EF504" i="7"/>
  <c r="EG504" i="7"/>
  <c r="EH504" i="7"/>
  <c r="EI504" i="7"/>
  <c r="DY505" i="7"/>
  <c r="DZ505" i="7"/>
  <c r="EA505" i="7"/>
  <c r="EB505" i="7"/>
  <c r="EC505" i="7"/>
  <c r="ED505" i="7"/>
  <c r="EE505" i="7"/>
  <c r="EF505" i="7"/>
  <c r="EG505" i="7"/>
  <c r="EH505" i="7"/>
  <c r="EI505" i="7"/>
  <c r="DY506" i="7"/>
  <c r="DZ506" i="7"/>
  <c r="EA506" i="7"/>
  <c r="EB506" i="7"/>
  <c r="EC506" i="7"/>
  <c r="ED506" i="7"/>
  <c r="EE506" i="7"/>
  <c r="EF506" i="7"/>
  <c r="EG506" i="7"/>
  <c r="EH506" i="7"/>
  <c r="EI506" i="7"/>
  <c r="DY507" i="7"/>
  <c r="DZ507" i="7"/>
  <c r="EA507" i="7"/>
  <c r="EB507" i="7"/>
  <c r="EC507" i="7"/>
  <c r="ED507" i="7"/>
  <c r="EE507" i="7"/>
  <c r="EF507" i="7"/>
  <c r="EG507" i="7"/>
  <c r="EH507" i="7"/>
  <c r="EI507" i="7"/>
  <c r="DY508" i="7"/>
  <c r="DZ508" i="7"/>
  <c r="EA508" i="7"/>
  <c r="EB508" i="7"/>
  <c r="EC508" i="7"/>
  <c r="ED508" i="7"/>
  <c r="EE508" i="7"/>
  <c r="EF508" i="7"/>
  <c r="EG508" i="7"/>
  <c r="EH508" i="7"/>
  <c r="EI508" i="7"/>
  <c r="DY509" i="7"/>
  <c r="DZ509" i="7"/>
  <c r="EA509" i="7"/>
  <c r="EB509" i="7"/>
  <c r="EC509" i="7"/>
  <c r="ED509" i="7"/>
  <c r="EE509" i="7"/>
  <c r="EF509" i="7"/>
  <c r="EG509" i="7"/>
  <c r="EH509" i="7"/>
  <c r="EI509" i="7"/>
  <c r="DY510" i="7"/>
  <c r="DZ510" i="7"/>
  <c r="EA510" i="7"/>
  <c r="EB510" i="7"/>
  <c r="EC510" i="7"/>
  <c r="ED510" i="7"/>
  <c r="EE510" i="7"/>
  <c r="EF510" i="7"/>
  <c r="EG510" i="7"/>
  <c r="EH510" i="7"/>
  <c r="EI510" i="7"/>
  <c r="DY511" i="7"/>
  <c r="DZ511" i="7"/>
  <c r="EA511" i="7"/>
  <c r="EB511" i="7"/>
  <c r="EC511" i="7"/>
  <c r="ED511" i="7"/>
  <c r="EE511" i="7"/>
  <c r="EF511" i="7"/>
  <c r="EG511" i="7"/>
  <c r="EH511" i="7"/>
  <c r="EI511" i="7"/>
  <c r="DY512" i="7"/>
  <c r="DZ512" i="7"/>
  <c r="EA512" i="7"/>
  <c r="EB512" i="7"/>
  <c r="EC512" i="7"/>
  <c r="ED512" i="7"/>
  <c r="EE512" i="7"/>
  <c r="EF512" i="7"/>
  <c r="EG512" i="7"/>
  <c r="EH512" i="7"/>
  <c r="EI512" i="7"/>
  <c r="DY513" i="7"/>
  <c r="DZ513" i="7"/>
  <c r="EA513" i="7"/>
  <c r="EB513" i="7"/>
  <c r="EC513" i="7"/>
  <c r="ED513" i="7"/>
  <c r="EE513" i="7"/>
  <c r="EF513" i="7"/>
  <c r="EG513" i="7"/>
  <c r="EH513" i="7"/>
  <c r="EI513" i="7"/>
  <c r="DY514" i="7"/>
  <c r="DZ514" i="7"/>
  <c r="EA514" i="7"/>
  <c r="EB514" i="7"/>
  <c r="EC514" i="7"/>
  <c r="ED514" i="7"/>
  <c r="EE514" i="7"/>
  <c r="EF514" i="7"/>
  <c r="EG514" i="7"/>
  <c r="EH514" i="7"/>
  <c r="EI514" i="7"/>
  <c r="DY515" i="7"/>
  <c r="DZ515" i="7"/>
  <c r="EA515" i="7"/>
  <c r="EB515" i="7"/>
  <c r="EC515" i="7"/>
  <c r="ED515" i="7"/>
  <c r="EE515" i="7"/>
  <c r="EF515" i="7"/>
  <c r="EG515" i="7"/>
  <c r="EH515" i="7"/>
  <c r="EI515" i="7"/>
  <c r="DY516" i="7"/>
  <c r="DZ516" i="7"/>
  <c r="EA516" i="7"/>
  <c r="EB516" i="7"/>
  <c r="EC516" i="7"/>
  <c r="ED516" i="7"/>
  <c r="EE516" i="7"/>
  <c r="EF516" i="7"/>
  <c r="EG516" i="7"/>
  <c r="EH516" i="7"/>
  <c r="EI516" i="7"/>
  <c r="DY517" i="7"/>
  <c r="DZ517" i="7"/>
  <c r="EA517" i="7"/>
  <c r="EB517" i="7"/>
  <c r="EC517" i="7"/>
  <c r="ED517" i="7"/>
  <c r="EE517" i="7"/>
  <c r="EF517" i="7"/>
  <c r="EG517" i="7"/>
  <c r="EH517" i="7"/>
  <c r="EI517" i="7"/>
  <c r="DY518" i="7"/>
  <c r="DZ518" i="7"/>
  <c r="EA518" i="7"/>
  <c r="EB518" i="7"/>
  <c r="EC518" i="7"/>
  <c r="ED518" i="7"/>
  <c r="EE518" i="7"/>
  <c r="EF518" i="7"/>
  <c r="EG518" i="7"/>
  <c r="EH518" i="7"/>
  <c r="EI518" i="7"/>
  <c r="DY519" i="7"/>
  <c r="DZ519" i="7"/>
  <c r="EA519" i="7"/>
  <c r="EB519" i="7"/>
  <c r="EC519" i="7"/>
  <c r="ED519" i="7"/>
  <c r="EE519" i="7"/>
  <c r="EF519" i="7"/>
  <c r="EG519" i="7"/>
  <c r="EH519" i="7"/>
  <c r="EI519" i="7"/>
  <c r="DY520" i="7"/>
  <c r="DZ520" i="7"/>
  <c r="EA520" i="7"/>
  <c r="EB520" i="7"/>
  <c r="EC520" i="7"/>
  <c r="ED520" i="7"/>
  <c r="EE520" i="7"/>
  <c r="EF520" i="7"/>
  <c r="EG520" i="7"/>
  <c r="EH520" i="7"/>
  <c r="EI520" i="7"/>
  <c r="DY521" i="7"/>
  <c r="DZ521" i="7"/>
  <c r="EA521" i="7"/>
  <c r="EB521" i="7"/>
  <c r="EC521" i="7"/>
  <c r="ED521" i="7"/>
  <c r="EE521" i="7"/>
  <c r="EF521" i="7"/>
  <c r="EG521" i="7"/>
  <c r="EH521" i="7"/>
  <c r="EI521" i="7"/>
  <c r="DY522" i="7"/>
  <c r="DZ522" i="7"/>
  <c r="EA522" i="7"/>
  <c r="EB522" i="7"/>
  <c r="EC522" i="7"/>
  <c r="ED522" i="7"/>
  <c r="EE522" i="7"/>
  <c r="EF522" i="7"/>
  <c r="EG522" i="7"/>
  <c r="EH522" i="7"/>
  <c r="EI522" i="7"/>
  <c r="DY523" i="7"/>
  <c r="DZ523" i="7"/>
  <c r="EA523" i="7"/>
  <c r="EB523" i="7"/>
  <c r="EC523" i="7"/>
  <c r="ED523" i="7"/>
  <c r="EE523" i="7"/>
  <c r="EF523" i="7"/>
  <c r="EG523" i="7"/>
  <c r="EH523" i="7"/>
  <c r="EI523" i="7"/>
  <c r="DY524" i="7"/>
  <c r="DZ524" i="7"/>
  <c r="EA524" i="7"/>
  <c r="EB524" i="7"/>
  <c r="EC524" i="7"/>
  <c r="ED524" i="7"/>
  <c r="EE524" i="7"/>
  <c r="EF524" i="7"/>
  <c r="EG524" i="7"/>
  <c r="EH524" i="7"/>
  <c r="EI524" i="7"/>
  <c r="DY525" i="7"/>
  <c r="DZ525" i="7"/>
  <c r="EA525" i="7"/>
  <c r="EB525" i="7"/>
  <c r="EC525" i="7"/>
  <c r="ED525" i="7"/>
  <c r="EE525" i="7"/>
  <c r="EF525" i="7"/>
  <c r="EG525" i="7"/>
  <c r="EH525" i="7"/>
  <c r="EI525" i="7"/>
  <c r="DY526" i="7"/>
  <c r="DZ526" i="7"/>
  <c r="EA526" i="7"/>
  <c r="EB526" i="7"/>
  <c r="EC526" i="7"/>
  <c r="ED526" i="7"/>
  <c r="EE526" i="7"/>
  <c r="EF526" i="7"/>
  <c r="EG526" i="7"/>
  <c r="EH526" i="7"/>
  <c r="EI526" i="7"/>
  <c r="DY527" i="7"/>
  <c r="DZ527" i="7"/>
  <c r="EA527" i="7"/>
  <c r="EB527" i="7"/>
  <c r="EC527" i="7"/>
  <c r="ED527" i="7"/>
  <c r="EE527" i="7"/>
  <c r="EF527" i="7"/>
  <c r="EG527" i="7"/>
  <c r="EH527" i="7"/>
  <c r="EI527" i="7"/>
  <c r="DY528" i="7"/>
  <c r="DZ528" i="7"/>
  <c r="EA528" i="7"/>
  <c r="EB528" i="7"/>
  <c r="EC528" i="7"/>
  <c r="ED528" i="7"/>
  <c r="EE528" i="7"/>
  <c r="EF528" i="7"/>
  <c r="EG528" i="7"/>
  <c r="EH528" i="7"/>
  <c r="EI528" i="7"/>
  <c r="DY529" i="7"/>
  <c r="DZ529" i="7"/>
  <c r="EA529" i="7"/>
  <c r="EB529" i="7"/>
  <c r="EC529" i="7"/>
  <c r="ED529" i="7"/>
  <c r="EE529" i="7"/>
  <c r="EF529" i="7"/>
  <c r="EG529" i="7"/>
  <c r="EH529" i="7"/>
  <c r="EI529" i="7"/>
  <c r="DY530" i="7"/>
  <c r="DZ530" i="7"/>
  <c r="EA530" i="7"/>
  <c r="EB530" i="7"/>
  <c r="EC530" i="7"/>
  <c r="ED530" i="7"/>
  <c r="EE530" i="7"/>
  <c r="EF530" i="7"/>
  <c r="EG530" i="7"/>
  <c r="EH530" i="7"/>
  <c r="EI530" i="7"/>
  <c r="DY531" i="7"/>
  <c r="DZ531" i="7"/>
  <c r="EA531" i="7"/>
  <c r="EB531" i="7"/>
  <c r="EC531" i="7"/>
  <c r="ED531" i="7"/>
  <c r="EE531" i="7"/>
  <c r="EF531" i="7"/>
  <c r="EG531" i="7"/>
  <c r="EH531" i="7"/>
  <c r="EI531" i="7"/>
  <c r="DY532" i="7"/>
  <c r="DZ532" i="7"/>
  <c r="EA532" i="7"/>
  <c r="EB532" i="7"/>
  <c r="EC532" i="7"/>
  <c r="ED532" i="7"/>
  <c r="EE532" i="7"/>
  <c r="EF532" i="7"/>
  <c r="EG532" i="7"/>
  <c r="EH532" i="7"/>
  <c r="EI532" i="7"/>
  <c r="DY533" i="7"/>
  <c r="DZ533" i="7"/>
  <c r="EA533" i="7"/>
  <c r="EB533" i="7"/>
  <c r="EC533" i="7"/>
  <c r="ED533" i="7"/>
  <c r="EE533" i="7"/>
  <c r="EF533" i="7"/>
  <c r="EG533" i="7"/>
  <c r="EH533" i="7"/>
  <c r="EI533" i="7"/>
  <c r="DY534" i="7"/>
  <c r="DZ534" i="7"/>
  <c r="EA534" i="7"/>
  <c r="EB534" i="7"/>
  <c r="EC534" i="7"/>
  <c r="ED534" i="7"/>
  <c r="EE534" i="7"/>
  <c r="EF534" i="7"/>
  <c r="EG534" i="7"/>
  <c r="EH534" i="7"/>
  <c r="EI534" i="7"/>
  <c r="DY535" i="7"/>
  <c r="DZ535" i="7"/>
  <c r="EA535" i="7"/>
  <c r="EB535" i="7"/>
  <c r="EC535" i="7"/>
  <c r="ED535" i="7"/>
  <c r="EE535" i="7"/>
  <c r="EF535" i="7"/>
  <c r="EG535" i="7"/>
  <c r="EH535" i="7"/>
  <c r="EI535" i="7"/>
  <c r="DY536" i="7"/>
  <c r="DZ536" i="7"/>
  <c r="EA536" i="7"/>
  <c r="EB536" i="7"/>
  <c r="EC536" i="7"/>
  <c r="ED536" i="7"/>
  <c r="EE536" i="7"/>
  <c r="EF536" i="7"/>
  <c r="EG536" i="7"/>
  <c r="EH536" i="7"/>
  <c r="EI536" i="7"/>
  <c r="DY537" i="7"/>
  <c r="DZ537" i="7"/>
  <c r="EA537" i="7"/>
  <c r="EB537" i="7"/>
  <c r="EC537" i="7"/>
  <c r="ED537" i="7"/>
  <c r="EE537" i="7"/>
  <c r="EF537" i="7"/>
  <c r="EG537" i="7"/>
  <c r="EH537" i="7"/>
  <c r="EI537" i="7"/>
  <c r="DY538" i="7"/>
  <c r="DZ538" i="7"/>
  <c r="EA538" i="7"/>
  <c r="EB538" i="7"/>
  <c r="EC538" i="7"/>
  <c r="ED538" i="7"/>
  <c r="EE538" i="7"/>
  <c r="EF538" i="7"/>
  <c r="EG538" i="7"/>
  <c r="EH538" i="7"/>
  <c r="EI538" i="7"/>
  <c r="DY539" i="7"/>
  <c r="DZ539" i="7"/>
  <c r="EA539" i="7"/>
  <c r="EB539" i="7"/>
  <c r="EC539" i="7"/>
  <c r="ED539" i="7"/>
  <c r="EE539" i="7"/>
  <c r="EF539" i="7"/>
  <c r="EG539" i="7"/>
  <c r="EH539" i="7"/>
  <c r="EI539" i="7"/>
  <c r="DY540" i="7"/>
  <c r="DZ540" i="7"/>
  <c r="EA540" i="7"/>
  <c r="EB540" i="7"/>
  <c r="EC540" i="7"/>
  <c r="ED540" i="7"/>
  <c r="EE540" i="7"/>
  <c r="EF540" i="7"/>
  <c r="EG540" i="7"/>
  <c r="EH540" i="7"/>
  <c r="EI540" i="7"/>
  <c r="DY541" i="7"/>
  <c r="DZ541" i="7"/>
  <c r="EA541" i="7"/>
  <c r="EB541" i="7"/>
  <c r="EC541" i="7"/>
  <c r="ED541" i="7"/>
  <c r="EE541" i="7"/>
  <c r="EF541" i="7"/>
  <c r="EG541" i="7"/>
  <c r="EH541" i="7"/>
  <c r="EI541" i="7"/>
  <c r="DY542" i="7"/>
  <c r="DZ542" i="7"/>
  <c r="EA542" i="7"/>
  <c r="EB542" i="7"/>
  <c r="EC542" i="7"/>
  <c r="ED542" i="7"/>
  <c r="EE542" i="7"/>
  <c r="EF542" i="7"/>
  <c r="EG542" i="7"/>
  <c r="EH542" i="7"/>
  <c r="EI542" i="7"/>
  <c r="DY543" i="7"/>
  <c r="DZ543" i="7"/>
  <c r="EA543" i="7"/>
  <c r="EB543" i="7"/>
  <c r="EC543" i="7"/>
  <c r="ED543" i="7"/>
  <c r="EE543" i="7"/>
  <c r="EF543" i="7"/>
  <c r="EG543" i="7"/>
  <c r="EH543" i="7"/>
  <c r="EI543" i="7"/>
  <c r="DY544" i="7"/>
  <c r="DZ544" i="7"/>
  <c r="EA544" i="7"/>
  <c r="EB544" i="7"/>
  <c r="EC544" i="7"/>
  <c r="ED544" i="7"/>
  <c r="EE544" i="7"/>
  <c r="EF544" i="7"/>
  <c r="EG544" i="7"/>
  <c r="EH544" i="7"/>
  <c r="EI544" i="7"/>
  <c r="DY545" i="7"/>
  <c r="DZ545" i="7"/>
  <c r="EA545" i="7"/>
  <c r="EB545" i="7"/>
  <c r="EC545" i="7"/>
  <c r="ED545" i="7"/>
  <c r="EE545" i="7"/>
  <c r="EF545" i="7"/>
  <c r="EG545" i="7"/>
  <c r="EH545" i="7"/>
  <c r="EI545" i="7"/>
  <c r="DY546" i="7"/>
  <c r="DZ546" i="7"/>
  <c r="EA546" i="7"/>
  <c r="EB546" i="7"/>
  <c r="EC546" i="7"/>
  <c r="ED546" i="7"/>
  <c r="EE546" i="7"/>
  <c r="EF546" i="7"/>
  <c r="EG546" i="7"/>
  <c r="EH546" i="7"/>
  <c r="EI546" i="7"/>
  <c r="DY547" i="7"/>
  <c r="DZ547" i="7"/>
  <c r="EA547" i="7"/>
  <c r="EB547" i="7"/>
  <c r="EC547" i="7"/>
  <c r="ED547" i="7"/>
  <c r="EE547" i="7"/>
  <c r="EF547" i="7"/>
  <c r="EG547" i="7"/>
  <c r="EH547" i="7"/>
  <c r="EI547" i="7"/>
  <c r="DY548" i="7"/>
  <c r="DZ548" i="7"/>
  <c r="EA548" i="7"/>
  <c r="EB548" i="7"/>
  <c r="EC548" i="7"/>
  <c r="ED548" i="7"/>
  <c r="EE548" i="7"/>
  <c r="EF548" i="7"/>
  <c r="EG548" i="7"/>
  <c r="EH548" i="7"/>
  <c r="EI548" i="7"/>
  <c r="DY549" i="7"/>
  <c r="DZ549" i="7"/>
  <c r="EA549" i="7"/>
  <c r="EB549" i="7"/>
  <c r="EC549" i="7"/>
  <c r="ED549" i="7"/>
  <c r="EE549" i="7"/>
  <c r="EF549" i="7"/>
  <c r="EG549" i="7"/>
  <c r="EH549" i="7"/>
  <c r="EI549" i="7"/>
  <c r="DY550" i="7"/>
  <c r="DZ550" i="7"/>
  <c r="EA550" i="7"/>
  <c r="EB550" i="7"/>
  <c r="EC550" i="7"/>
  <c r="ED550" i="7"/>
  <c r="EE550" i="7"/>
  <c r="EF550" i="7"/>
  <c r="EG550" i="7"/>
  <c r="EH550" i="7"/>
  <c r="EI550" i="7"/>
  <c r="DY551" i="7"/>
  <c r="DZ551" i="7"/>
  <c r="EA551" i="7"/>
  <c r="EB551" i="7"/>
  <c r="EC551" i="7"/>
  <c r="ED551" i="7"/>
  <c r="EE551" i="7"/>
  <c r="EF551" i="7"/>
  <c r="EG551" i="7"/>
  <c r="EH551" i="7"/>
  <c r="EI551" i="7"/>
  <c r="DY552" i="7"/>
  <c r="DZ552" i="7"/>
  <c r="EA552" i="7"/>
  <c r="EB552" i="7"/>
  <c r="EC552" i="7"/>
  <c r="ED552" i="7"/>
  <c r="EE552" i="7"/>
  <c r="EF552" i="7"/>
  <c r="EG552" i="7"/>
  <c r="EH552" i="7"/>
  <c r="EI552" i="7"/>
  <c r="DY553" i="7"/>
  <c r="DZ553" i="7"/>
  <c r="EA553" i="7"/>
  <c r="EB553" i="7"/>
  <c r="EC553" i="7"/>
  <c r="ED553" i="7"/>
  <c r="EE553" i="7"/>
  <c r="EF553" i="7"/>
  <c r="EG553" i="7"/>
  <c r="EH553" i="7"/>
  <c r="EI553" i="7"/>
  <c r="DY554" i="7"/>
  <c r="DZ554" i="7"/>
  <c r="EA554" i="7"/>
  <c r="EB554" i="7"/>
  <c r="EC554" i="7"/>
  <c r="ED554" i="7"/>
  <c r="EE554" i="7"/>
  <c r="EF554" i="7"/>
  <c r="EG554" i="7"/>
  <c r="EH554" i="7"/>
  <c r="EI554" i="7"/>
  <c r="DY555" i="7"/>
  <c r="DZ555" i="7"/>
  <c r="EA555" i="7"/>
  <c r="EB555" i="7"/>
  <c r="EC555" i="7"/>
  <c r="ED555" i="7"/>
  <c r="EE555" i="7"/>
  <c r="EF555" i="7"/>
  <c r="EG555" i="7"/>
  <c r="EH555" i="7"/>
  <c r="EI555" i="7"/>
  <c r="EF5" i="7"/>
  <c r="EI5" i="7"/>
  <c r="EH5" i="7"/>
  <c r="EG5" i="7"/>
  <c r="EE5" i="7"/>
  <c r="EC5" i="7"/>
  <c r="EB5" i="7"/>
  <c r="EA5" i="7"/>
  <c r="ED5" i="7"/>
  <c r="DZ5" i="7"/>
  <c r="DY5" i="7"/>
  <c r="B5" i="7"/>
  <c r="CW6" i="7" l="1"/>
  <c r="CY6" i="7"/>
  <c r="DA6" i="7"/>
  <c r="DC6" i="7"/>
  <c r="DE6" i="7"/>
  <c r="DG6" i="7"/>
  <c r="DJ6" i="7"/>
  <c r="CW7" i="7"/>
  <c r="CY7" i="7"/>
  <c r="DA7" i="7"/>
  <c r="DC7" i="7"/>
  <c r="DE7" i="7"/>
  <c r="DG7" i="7"/>
  <c r="DJ7" i="7"/>
  <c r="CW8" i="7"/>
  <c r="CY8" i="7"/>
  <c r="DA8" i="7"/>
  <c r="DC8" i="7"/>
  <c r="DE8" i="7"/>
  <c r="DG8" i="7"/>
  <c r="DJ8" i="7"/>
  <c r="CW9" i="7"/>
  <c r="CY9" i="7"/>
  <c r="DA9" i="7"/>
  <c r="DC9" i="7"/>
  <c r="DE9" i="7"/>
  <c r="DG9" i="7"/>
  <c r="DJ9" i="7"/>
  <c r="CW10" i="7"/>
  <c r="CY10" i="7"/>
  <c r="DA10" i="7"/>
  <c r="DC10" i="7"/>
  <c r="DE10" i="7"/>
  <c r="DG10" i="7"/>
  <c r="DJ10" i="7"/>
  <c r="CW11" i="7"/>
  <c r="CY11" i="7"/>
  <c r="DA11" i="7"/>
  <c r="DC11" i="7"/>
  <c r="DE11" i="7"/>
  <c r="DG11" i="7"/>
  <c r="DJ11" i="7"/>
  <c r="CW12" i="7"/>
  <c r="CY12" i="7"/>
  <c r="DA12" i="7"/>
  <c r="DC12" i="7"/>
  <c r="DE12" i="7"/>
  <c r="DG12" i="7"/>
  <c r="DJ12" i="7"/>
  <c r="CW13" i="7"/>
  <c r="CY13" i="7"/>
  <c r="DA13" i="7"/>
  <c r="DC13" i="7"/>
  <c r="DE13" i="7"/>
  <c r="DG13" i="7"/>
  <c r="DJ13" i="7"/>
  <c r="CW14" i="7"/>
  <c r="CY14" i="7"/>
  <c r="DA14" i="7"/>
  <c r="DC14" i="7"/>
  <c r="DE14" i="7"/>
  <c r="DG14" i="7"/>
  <c r="DJ14" i="7"/>
  <c r="CW15" i="7"/>
  <c r="CY15" i="7"/>
  <c r="DA15" i="7"/>
  <c r="DC15" i="7"/>
  <c r="DE15" i="7"/>
  <c r="DG15" i="7"/>
  <c r="DJ15" i="7"/>
  <c r="CW16" i="7"/>
  <c r="CY16" i="7"/>
  <c r="DA16" i="7"/>
  <c r="DC16" i="7"/>
  <c r="DE16" i="7"/>
  <c r="DG16" i="7"/>
  <c r="DJ16" i="7"/>
  <c r="CW17" i="7"/>
  <c r="CY17" i="7"/>
  <c r="DA17" i="7"/>
  <c r="DC17" i="7"/>
  <c r="DE17" i="7"/>
  <c r="DG17" i="7"/>
  <c r="DJ17" i="7"/>
  <c r="CW18" i="7"/>
  <c r="CY18" i="7"/>
  <c r="DA18" i="7"/>
  <c r="DC18" i="7"/>
  <c r="DE18" i="7"/>
  <c r="DG18" i="7"/>
  <c r="DJ18" i="7"/>
  <c r="CW19" i="7"/>
  <c r="CY19" i="7"/>
  <c r="DA19" i="7"/>
  <c r="DC19" i="7"/>
  <c r="DE19" i="7"/>
  <c r="DG19" i="7"/>
  <c r="DJ19" i="7"/>
  <c r="CW20" i="7"/>
  <c r="CY20" i="7"/>
  <c r="DA20" i="7"/>
  <c r="DC20" i="7"/>
  <c r="DE20" i="7"/>
  <c r="DG20" i="7"/>
  <c r="DJ20" i="7"/>
  <c r="CW21" i="7"/>
  <c r="CY21" i="7"/>
  <c r="DA21" i="7"/>
  <c r="DC21" i="7"/>
  <c r="DE21" i="7"/>
  <c r="DG21" i="7"/>
  <c r="DJ21" i="7"/>
  <c r="CW22" i="7"/>
  <c r="CY22" i="7"/>
  <c r="DA22" i="7"/>
  <c r="DC22" i="7"/>
  <c r="DE22" i="7"/>
  <c r="DG22" i="7"/>
  <c r="DJ22" i="7"/>
  <c r="CW23" i="7"/>
  <c r="CY23" i="7"/>
  <c r="DA23" i="7"/>
  <c r="DC23" i="7"/>
  <c r="DE23" i="7"/>
  <c r="DG23" i="7"/>
  <c r="DJ23" i="7"/>
  <c r="CW24" i="7"/>
  <c r="CY24" i="7"/>
  <c r="DA24" i="7"/>
  <c r="DC24" i="7"/>
  <c r="DE24" i="7"/>
  <c r="DG24" i="7"/>
  <c r="DJ24" i="7"/>
  <c r="CW25" i="7"/>
  <c r="CY25" i="7"/>
  <c r="DA25" i="7"/>
  <c r="DC25" i="7"/>
  <c r="DE25" i="7"/>
  <c r="DG25" i="7"/>
  <c r="DJ25" i="7"/>
  <c r="CW26" i="7"/>
  <c r="CY26" i="7"/>
  <c r="DA26" i="7"/>
  <c r="DC26" i="7"/>
  <c r="DE26" i="7"/>
  <c r="DG26" i="7"/>
  <c r="DJ26" i="7"/>
  <c r="CW27" i="7"/>
  <c r="CY27" i="7"/>
  <c r="DA27" i="7"/>
  <c r="DC27" i="7"/>
  <c r="DE27" i="7"/>
  <c r="DG27" i="7"/>
  <c r="DJ27" i="7"/>
  <c r="CW28" i="7"/>
  <c r="CY28" i="7"/>
  <c r="DA28" i="7"/>
  <c r="DC28" i="7"/>
  <c r="DE28" i="7"/>
  <c r="DG28" i="7"/>
  <c r="DJ28" i="7"/>
  <c r="CW29" i="7"/>
  <c r="CY29" i="7"/>
  <c r="DA29" i="7"/>
  <c r="DC29" i="7"/>
  <c r="DE29" i="7"/>
  <c r="DG29" i="7"/>
  <c r="DJ29" i="7"/>
  <c r="CW30" i="7"/>
  <c r="CY30" i="7"/>
  <c r="DA30" i="7"/>
  <c r="DC30" i="7"/>
  <c r="DE30" i="7"/>
  <c r="DG30" i="7"/>
  <c r="DJ30" i="7"/>
  <c r="CW31" i="7"/>
  <c r="CY31" i="7"/>
  <c r="DA31" i="7"/>
  <c r="DC31" i="7"/>
  <c r="DE31" i="7"/>
  <c r="DG31" i="7"/>
  <c r="DJ31" i="7"/>
  <c r="CW32" i="7"/>
  <c r="CY32" i="7"/>
  <c r="DA32" i="7"/>
  <c r="DC32" i="7"/>
  <c r="DE32" i="7"/>
  <c r="DG32" i="7"/>
  <c r="DJ32" i="7"/>
  <c r="CW33" i="7"/>
  <c r="CY33" i="7"/>
  <c r="DA33" i="7"/>
  <c r="DC33" i="7"/>
  <c r="DE33" i="7"/>
  <c r="DG33" i="7"/>
  <c r="DJ33" i="7"/>
  <c r="CW34" i="7"/>
  <c r="CY34" i="7"/>
  <c r="DA34" i="7"/>
  <c r="DC34" i="7"/>
  <c r="DE34" i="7"/>
  <c r="DG34" i="7"/>
  <c r="DJ34" i="7"/>
  <c r="CW35" i="7"/>
  <c r="CY35" i="7"/>
  <c r="DA35" i="7"/>
  <c r="DC35" i="7"/>
  <c r="DE35" i="7"/>
  <c r="DG35" i="7"/>
  <c r="DJ35" i="7"/>
  <c r="CW36" i="7"/>
  <c r="CY36" i="7"/>
  <c r="DA36" i="7"/>
  <c r="DC36" i="7"/>
  <c r="DE36" i="7"/>
  <c r="DG36" i="7"/>
  <c r="DJ36" i="7"/>
  <c r="CW37" i="7"/>
  <c r="CY37" i="7"/>
  <c r="DA37" i="7"/>
  <c r="DC37" i="7"/>
  <c r="DE37" i="7"/>
  <c r="DG37" i="7"/>
  <c r="DJ37" i="7"/>
  <c r="CW38" i="7"/>
  <c r="CY38" i="7"/>
  <c r="DA38" i="7"/>
  <c r="DC38" i="7"/>
  <c r="DE38" i="7"/>
  <c r="DG38" i="7"/>
  <c r="DJ38" i="7"/>
  <c r="CW39" i="7"/>
  <c r="CY39" i="7"/>
  <c r="DA39" i="7"/>
  <c r="DC39" i="7"/>
  <c r="DE39" i="7"/>
  <c r="DG39" i="7"/>
  <c r="DJ39" i="7"/>
  <c r="CW40" i="7"/>
  <c r="CY40" i="7"/>
  <c r="DA40" i="7"/>
  <c r="DC40" i="7"/>
  <c r="DE40" i="7"/>
  <c r="DG40" i="7"/>
  <c r="DJ40" i="7"/>
  <c r="CW41" i="7"/>
  <c r="CY41" i="7"/>
  <c r="DA41" i="7"/>
  <c r="DC41" i="7"/>
  <c r="DE41" i="7"/>
  <c r="DG41" i="7"/>
  <c r="DJ41" i="7"/>
  <c r="CW42" i="7"/>
  <c r="CY42" i="7"/>
  <c r="DA42" i="7"/>
  <c r="DC42" i="7"/>
  <c r="DE42" i="7"/>
  <c r="DG42" i="7"/>
  <c r="DJ42" i="7"/>
  <c r="CW43" i="7"/>
  <c r="CY43" i="7"/>
  <c r="DA43" i="7"/>
  <c r="DC43" i="7"/>
  <c r="DE43" i="7"/>
  <c r="DG43" i="7"/>
  <c r="DJ43" i="7"/>
  <c r="CW44" i="7"/>
  <c r="CY44" i="7"/>
  <c r="DA44" i="7"/>
  <c r="DC44" i="7"/>
  <c r="DE44" i="7"/>
  <c r="DG44" i="7"/>
  <c r="DJ44" i="7"/>
  <c r="CW45" i="7"/>
  <c r="CY45" i="7"/>
  <c r="DA45" i="7"/>
  <c r="DC45" i="7"/>
  <c r="DE45" i="7"/>
  <c r="DG45" i="7"/>
  <c r="DJ45" i="7"/>
  <c r="CW46" i="7"/>
  <c r="CY46" i="7"/>
  <c r="DA46" i="7"/>
  <c r="DC46" i="7"/>
  <c r="DE46" i="7"/>
  <c r="DG46" i="7"/>
  <c r="DJ46" i="7"/>
  <c r="CW47" i="7"/>
  <c r="CY47" i="7"/>
  <c r="DA47" i="7"/>
  <c r="DC47" i="7"/>
  <c r="DE47" i="7"/>
  <c r="DG47" i="7"/>
  <c r="DJ47" i="7"/>
  <c r="CW48" i="7"/>
  <c r="CY48" i="7"/>
  <c r="DA48" i="7"/>
  <c r="DC48" i="7"/>
  <c r="DE48" i="7"/>
  <c r="DG48" i="7"/>
  <c r="DJ48" i="7"/>
  <c r="CW49" i="7"/>
  <c r="CY49" i="7"/>
  <c r="DA49" i="7"/>
  <c r="DC49" i="7"/>
  <c r="DE49" i="7"/>
  <c r="DG49" i="7"/>
  <c r="DJ49" i="7"/>
  <c r="CW50" i="7"/>
  <c r="CY50" i="7"/>
  <c r="DA50" i="7"/>
  <c r="DC50" i="7"/>
  <c r="DE50" i="7"/>
  <c r="DG50" i="7"/>
  <c r="DJ50" i="7"/>
  <c r="CW51" i="7"/>
  <c r="CY51" i="7"/>
  <c r="DA51" i="7"/>
  <c r="DC51" i="7"/>
  <c r="DE51" i="7"/>
  <c r="DG51" i="7"/>
  <c r="DJ51" i="7"/>
  <c r="CW52" i="7"/>
  <c r="CY52" i="7"/>
  <c r="DA52" i="7"/>
  <c r="DC52" i="7"/>
  <c r="DE52" i="7"/>
  <c r="DG52" i="7"/>
  <c r="DJ52" i="7"/>
  <c r="CW53" i="7"/>
  <c r="CY53" i="7"/>
  <c r="DA53" i="7"/>
  <c r="DC53" i="7"/>
  <c r="DE53" i="7"/>
  <c r="DG53" i="7"/>
  <c r="DJ53" i="7"/>
  <c r="CW54" i="7"/>
  <c r="CY54" i="7"/>
  <c r="DA54" i="7"/>
  <c r="DC54" i="7"/>
  <c r="DE54" i="7"/>
  <c r="DG54" i="7"/>
  <c r="DJ54" i="7"/>
  <c r="CW55" i="7"/>
  <c r="CY55" i="7"/>
  <c r="DA55" i="7"/>
  <c r="DC55" i="7"/>
  <c r="DE55" i="7"/>
  <c r="DG55" i="7"/>
  <c r="DJ55" i="7"/>
  <c r="CW56" i="7"/>
  <c r="CY56" i="7"/>
  <c r="DA56" i="7"/>
  <c r="DC56" i="7"/>
  <c r="DE56" i="7"/>
  <c r="DG56" i="7"/>
  <c r="DJ56" i="7"/>
  <c r="CW57" i="7"/>
  <c r="CY57" i="7"/>
  <c r="DA57" i="7"/>
  <c r="DC57" i="7"/>
  <c r="DE57" i="7"/>
  <c r="DG57" i="7"/>
  <c r="DJ57" i="7"/>
  <c r="CW58" i="7"/>
  <c r="CY58" i="7"/>
  <c r="DA58" i="7"/>
  <c r="DC58" i="7"/>
  <c r="DE58" i="7"/>
  <c r="DG58" i="7"/>
  <c r="DJ58" i="7"/>
  <c r="CW59" i="7"/>
  <c r="CY59" i="7"/>
  <c r="DA59" i="7"/>
  <c r="DC59" i="7"/>
  <c r="DE59" i="7"/>
  <c r="DG59" i="7"/>
  <c r="DJ59" i="7"/>
  <c r="CW60" i="7"/>
  <c r="CY60" i="7"/>
  <c r="DA60" i="7"/>
  <c r="DC60" i="7"/>
  <c r="DE60" i="7"/>
  <c r="DG60" i="7"/>
  <c r="DJ60" i="7"/>
  <c r="CW61" i="7"/>
  <c r="CY61" i="7"/>
  <c r="DA61" i="7"/>
  <c r="DC61" i="7"/>
  <c r="DE61" i="7"/>
  <c r="DG61" i="7"/>
  <c r="DJ61" i="7"/>
  <c r="CW62" i="7"/>
  <c r="CY62" i="7"/>
  <c r="DA62" i="7"/>
  <c r="DC62" i="7"/>
  <c r="DE62" i="7"/>
  <c r="DG62" i="7"/>
  <c r="DJ62" i="7"/>
  <c r="CW63" i="7"/>
  <c r="CY63" i="7"/>
  <c r="DA63" i="7"/>
  <c r="DC63" i="7"/>
  <c r="DE63" i="7"/>
  <c r="DG63" i="7"/>
  <c r="DJ63" i="7"/>
  <c r="CW64" i="7"/>
  <c r="CY64" i="7"/>
  <c r="DA64" i="7"/>
  <c r="DC64" i="7"/>
  <c r="DE64" i="7"/>
  <c r="DG64" i="7"/>
  <c r="DJ64" i="7"/>
  <c r="CW65" i="7"/>
  <c r="CY65" i="7"/>
  <c r="DA65" i="7"/>
  <c r="DC65" i="7"/>
  <c r="DE65" i="7"/>
  <c r="DG65" i="7"/>
  <c r="DJ65" i="7"/>
  <c r="CW66" i="7"/>
  <c r="CY66" i="7"/>
  <c r="DA66" i="7"/>
  <c r="DC66" i="7"/>
  <c r="DE66" i="7"/>
  <c r="DG66" i="7"/>
  <c r="DJ66" i="7"/>
  <c r="CW67" i="7"/>
  <c r="CY67" i="7"/>
  <c r="DA67" i="7"/>
  <c r="DC67" i="7"/>
  <c r="DE67" i="7"/>
  <c r="DG67" i="7"/>
  <c r="DJ67" i="7"/>
  <c r="CW68" i="7"/>
  <c r="CY68" i="7"/>
  <c r="DA68" i="7"/>
  <c r="DC68" i="7"/>
  <c r="DE68" i="7"/>
  <c r="DG68" i="7"/>
  <c r="DJ68" i="7"/>
  <c r="CW69" i="7"/>
  <c r="CY69" i="7"/>
  <c r="DA69" i="7"/>
  <c r="DC69" i="7"/>
  <c r="DE69" i="7"/>
  <c r="DG69" i="7"/>
  <c r="DJ69" i="7"/>
  <c r="CW70" i="7"/>
  <c r="CY70" i="7"/>
  <c r="DA70" i="7"/>
  <c r="DC70" i="7"/>
  <c r="DE70" i="7"/>
  <c r="DG70" i="7"/>
  <c r="DJ70" i="7"/>
  <c r="CW71" i="7"/>
  <c r="CY71" i="7"/>
  <c r="DA71" i="7"/>
  <c r="DC71" i="7"/>
  <c r="DE71" i="7"/>
  <c r="DG71" i="7"/>
  <c r="DJ71" i="7"/>
  <c r="CW72" i="7"/>
  <c r="CY72" i="7"/>
  <c r="DA72" i="7"/>
  <c r="DC72" i="7"/>
  <c r="DE72" i="7"/>
  <c r="DG72" i="7"/>
  <c r="DJ72" i="7"/>
  <c r="CW73" i="7"/>
  <c r="CY73" i="7"/>
  <c r="DA73" i="7"/>
  <c r="DC73" i="7"/>
  <c r="DE73" i="7"/>
  <c r="DG73" i="7"/>
  <c r="DJ73" i="7"/>
  <c r="CW74" i="7"/>
  <c r="CY74" i="7"/>
  <c r="DA74" i="7"/>
  <c r="DC74" i="7"/>
  <c r="DE74" i="7"/>
  <c r="DG74" i="7"/>
  <c r="DJ74" i="7"/>
  <c r="CW75" i="7"/>
  <c r="CY75" i="7"/>
  <c r="DA75" i="7"/>
  <c r="DC75" i="7"/>
  <c r="DE75" i="7"/>
  <c r="DG75" i="7"/>
  <c r="DJ75" i="7"/>
  <c r="CW76" i="7"/>
  <c r="CY76" i="7"/>
  <c r="DA76" i="7"/>
  <c r="DC76" i="7"/>
  <c r="DE76" i="7"/>
  <c r="DG76" i="7"/>
  <c r="DJ76" i="7"/>
  <c r="CW77" i="7"/>
  <c r="CY77" i="7"/>
  <c r="DA77" i="7"/>
  <c r="DC77" i="7"/>
  <c r="DE77" i="7"/>
  <c r="DG77" i="7"/>
  <c r="DJ77" i="7"/>
  <c r="CW78" i="7"/>
  <c r="CY78" i="7"/>
  <c r="DA78" i="7"/>
  <c r="DC78" i="7"/>
  <c r="DE78" i="7"/>
  <c r="DG78" i="7"/>
  <c r="DJ78" i="7"/>
  <c r="CW79" i="7"/>
  <c r="CY79" i="7"/>
  <c r="DA79" i="7"/>
  <c r="DC79" i="7"/>
  <c r="DE79" i="7"/>
  <c r="DG79" i="7"/>
  <c r="DJ79" i="7"/>
  <c r="CW80" i="7"/>
  <c r="CY80" i="7"/>
  <c r="DA80" i="7"/>
  <c r="DC80" i="7"/>
  <c r="DE80" i="7"/>
  <c r="DG80" i="7"/>
  <c r="DJ80" i="7"/>
  <c r="CW81" i="7"/>
  <c r="CY81" i="7"/>
  <c r="DA81" i="7"/>
  <c r="DC81" i="7"/>
  <c r="DE81" i="7"/>
  <c r="DG81" i="7"/>
  <c r="DJ81" i="7"/>
  <c r="CW82" i="7"/>
  <c r="CY82" i="7"/>
  <c r="DA82" i="7"/>
  <c r="DC82" i="7"/>
  <c r="DE82" i="7"/>
  <c r="DG82" i="7"/>
  <c r="DJ82" i="7"/>
  <c r="CW83" i="7"/>
  <c r="CY83" i="7"/>
  <c r="DA83" i="7"/>
  <c r="DC83" i="7"/>
  <c r="DE83" i="7"/>
  <c r="DG83" i="7"/>
  <c r="DJ83" i="7"/>
  <c r="CW84" i="7"/>
  <c r="CY84" i="7"/>
  <c r="DA84" i="7"/>
  <c r="DC84" i="7"/>
  <c r="DE84" i="7"/>
  <c r="DG84" i="7"/>
  <c r="DJ84" i="7"/>
  <c r="CW85" i="7"/>
  <c r="CY85" i="7"/>
  <c r="DA85" i="7"/>
  <c r="DC85" i="7"/>
  <c r="DE85" i="7"/>
  <c r="DG85" i="7"/>
  <c r="DJ85" i="7"/>
  <c r="CW86" i="7"/>
  <c r="CY86" i="7"/>
  <c r="DA86" i="7"/>
  <c r="DC86" i="7"/>
  <c r="DE86" i="7"/>
  <c r="DG86" i="7"/>
  <c r="DJ86" i="7"/>
  <c r="CW87" i="7"/>
  <c r="CY87" i="7"/>
  <c r="DA87" i="7"/>
  <c r="DC87" i="7"/>
  <c r="DE87" i="7"/>
  <c r="DG87" i="7"/>
  <c r="DJ87" i="7"/>
  <c r="CW88" i="7"/>
  <c r="CY88" i="7"/>
  <c r="DA88" i="7"/>
  <c r="DC88" i="7"/>
  <c r="DE88" i="7"/>
  <c r="DG88" i="7"/>
  <c r="DJ88" i="7"/>
  <c r="CW89" i="7"/>
  <c r="CY89" i="7"/>
  <c r="DA89" i="7"/>
  <c r="DC89" i="7"/>
  <c r="DE89" i="7"/>
  <c r="DG89" i="7"/>
  <c r="DJ89" i="7"/>
  <c r="CW90" i="7"/>
  <c r="CY90" i="7"/>
  <c r="DA90" i="7"/>
  <c r="DC90" i="7"/>
  <c r="DE90" i="7"/>
  <c r="DG90" i="7"/>
  <c r="DJ90" i="7"/>
  <c r="CW91" i="7"/>
  <c r="CY91" i="7"/>
  <c r="DA91" i="7"/>
  <c r="DC91" i="7"/>
  <c r="DE91" i="7"/>
  <c r="DG91" i="7"/>
  <c r="DJ91" i="7"/>
  <c r="CW92" i="7"/>
  <c r="CY92" i="7"/>
  <c r="DA92" i="7"/>
  <c r="DC92" i="7"/>
  <c r="DE92" i="7"/>
  <c r="DG92" i="7"/>
  <c r="DJ92" i="7"/>
  <c r="CW93" i="7"/>
  <c r="CY93" i="7"/>
  <c r="DA93" i="7"/>
  <c r="DC93" i="7"/>
  <c r="DE93" i="7"/>
  <c r="DG93" i="7"/>
  <c r="DJ93" i="7"/>
  <c r="CW94" i="7"/>
  <c r="CY94" i="7"/>
  <c r="DA94" i="7"/>
  <c r="DC94" i="7"/>
  <c r="DE94" i="7"/>
  <c r="DG94" i="7"/>
  <c r="DJ94" i="7"/>
  <c r="CW95" i="7"/>
  <c r="CY95" i="7"/>
  <c r="DA95" i="7"/>
  <c r="DC95" i="7"/>
  <c r="DE95" i="7"/>
  <c r="DG95" i="7"/>
  <c r="DJ95" i="7"/>
  <c r="CW96" i="7"/>
  <c r="CY96" i="7"/>
  <c r="DA96" i="7"/>
  <c r="DC96" i="7"/>
  <c r="DE96" i="7"/>
  <c r="DG96" i="7"/>
  <c r="DJ96" i="7"/>
  <c r="CW97" i="7"/>
  <c r="CY97" i="7"/>
  <c r="DA97" i="7"/>
  <c r="DC97" i="7"/>
  <c r="DE97" i="7"/>
  <c r="DG97" i="7"/>
  <c r="DJ97" i="7"/>
  <c r="CW98" i="7"/>
  <c r="CY98" i="7"/>
  <c r="DA98" i="7"/>
  <c r="DC98" i="7"/>
  <c r="DE98" i="7"/>
  <c r="DG98" i="7"/>
  <c r="DJ98" i="7"/>
  <c r="CW99" i="7"/>
  <c r="CY99" i="7"/>
  <c r="DA99" i="7"/>
  <c r="DC99" i="7"/>
  <c r="DE99" i="7"/>
  <c r="DG99" i="7"/>
  <c r="DJ99" i="7"/>
  <c r="CW100" i="7"/>
  <c r="CY100" i="7"/>
  <c r="DA100" i="7"/>
  <c r="DC100" i="7"/>
  <c r="DE100" i="7"/>
  <c r="DG100" i="7"/>
  <c r="DJ100" i="7"/>
  <c r="CW101" i="7"/>
  <c r="CY101" i="7"/>
  <c r="DA101" i="7"/>
  <c r="DC101" i="7"/>
  <c r="DE101" i="7"/>
  <c r="DG101" i="7"/>
  <c r="DJ101" i="7"/>
  <c r="CW102" i="7"/>
  <c r="CY102" i="7"/>
  <c r="DA102" i="7"/>
  <c r="DC102" i="7"/>
  <c r="DE102" i="7"/>
  <c r="DG102" i="7"/>
  <c r="DJ102" i="7"/>
  <c r="CW103" i="7"/>
  <c r="CY103" i="7"/>
  <c r="DA103" i="7"/>
  <c r="DC103" i="7"/>
  <c r="DE103" i="7"/>
  <c r="DG103" i="7"/>
  <c r="DJ103" i="7"/>
  <c r="CW104" i="7"/>
  <c r="CY104" i="7"/>
  <c r="DA104" i="7"/>
  <c r="DC104" i="7"/>
  <c r="DE104" i="7"/>
  <c r="DG104" i="7"/>
  <c r="DJ104" i="7"/>
  <c r="CW105" i="7"/>
  <c r="CY105" i="7"/>
  <c r="DA105" i="7"/>
  <c r="DC105" i="7"/>
  <c r="DE105" i="7"/>
  <c r="DG105" i="7"/>
  <c r="DJ105" i="7"/>
  <c r="CW106" i="7"/>
  <c r="CY106" i="7"/>
  <c r="DA106" i="7"/>
  <c r="DC106" i="7"/>
  <c r="DE106" i="7"/>
  <c r="DG106" i="7"/>
  <c r="DJ106" i="7"/>
  <c r="CW107" i="7"/>
  <c r="CY107" i="7"/>
  <c r="DA107" i="7"/>
  <c r="DC107" i="7"/>
  <c r="DE107" i="7"/>
  <c r="DG107" i="7"/>
  <c r="DJ107" i="7"/>
  <c r="CW108" i="7"/>
  <c r="CY108" i="7"/>
  <c r="DA108" i="7"/>
  <c r="DC108" i="7"/>
  <c r="DE108" i="7"/>
  <c r="DG108" i="7"/>
  <c r="DJ108" i="7"/>
  <c r="CW109" i="7"/>
  <c r="CY109" i="7"/>
  <c r="DA109" i="7"/>
  <c r="DC109" i="7"/>
  <c r="DE109" i="7"/>
  <c r="DG109" i="7"/>
  <c r="DJ109" i="7"/>
  <c r="CW110" i="7"/>
  <c r="CY110" i="7"/>
  <c r="DA110" i="7"/>
  <c r="DC110" i="7"/>
  <c r="DE110" i="7"/>
  <c r="DG110" i="7"/>
  <c r="DJ110" i="7"/>
  <c r="CW111" i="7"/>
  <c r="CY111" i="7"/>
  <c r="DA111" i="7"/>
  <c r="DC111" i="7"/>
  <c r="DE111" i="7"/>
  <c r="DG111" i="7"/>
  <c r="DJ111" i="7"/>
  <c r="CW112" i="7"/>
  <c r="CY112" i="7"/>
  <c r="DA112" i="7"/>
  <c r="DC112" i="7"/>
  <c r="DE112" i="7"/>
  <c r="DG112" i="7"/>
  <c r="DJ112" i="7"/>
  <c r="CW113" i="7"/>
  <c r="CY113" i="7"/>
  <c r="DA113" i="7"/>
  <c r="DC113" i="7"/>
  <c r="DE113" i="7"/>
  <c r="DG113" i="7"/>
  <c r="DJ113" i="7"/>
  <c r="CW114" i="7"/>
  <c r="CY114" i="7"/>
  <c r="DA114" i="7"/>
  <c r="DC114" i="7"/>
  <c r="DE114" i="7"/>
  <c r="DG114" i="7"/>
  <c r="DJ114" i="7"/>
  <c r="CW115" i="7"/>
  <c r="CY115" i="7"/>
  <c r="DA115" i="7"/>
  <c r="DC115" i="7"/>
  <c r="DE115" i="7"/>
  <c r="DG115" i="7"/>
  <c r="DJ115" i="7"/>
  <c r="CW116" i="7"/>
  <c r="CY116" i="7"/>
  <c r="DA116" i="7"/>
  <c r="DC116" i="7"/>
  <c r="DE116" i="7"/>
  <c r="DG116" i="7"/>
  <c r="DJ116" i="7"/>
  <c r="CW117" i="7"/>
  <c r="CY117" i="7"/>
  <c r="DA117" i="7"/>
  <c r="DC117" i="7"/>
  <c r="DE117" i="7"/>
  <c r="DG117" i="7"/>
  <c r="DJ117" i="7"/>
  <c r="CW118" i="7"/>
  <c r="CY118" i="7"/>
  <c r="DA118" i="7"/>
  <c r="DC118" i="7"/>
  <c r="DE118" i="7"/>
  <c r="DG118" i="7"/>
  <c r="DJ118" i="7"/>
  <c r="CW119" i="7"/>
  <c r="CY119" i="7"/>
  <c r="DA119" i="7"/>
  <c r="DC119" i="7"/>
  <c r="DE119" i="7"/>
  <c r="DG119" i="7"/>
  <c r="DJ119" i="7"/>
  <c r="CW120" i="7"/>
  <c r="CY120" i="7"/>
  <c r="DA120" i="7"/>
  <c r="DC120" i="7"/>
  <c r="DE120" i="7"/>
  <c r="DG120" i="7"/>
  <c r="DJ120" i="7"/>
  <c r="CW121" i="7"/>
  <c r="CY121" i="7"/>
  <c r="DA121" i="7"/>
  <c r="DC121" i="7"/>
  <c r="DE121" i="7"/>
  <c r="DG121" i="7"/>
  <c r="DJ121" i="7"/>
  <c r="CW122" i="7"/>
  <c r="CY122" i="7"/>
  <c r="DA122" i="7"/>
  <c r="DC122" i="7"/>
  <c r="DE122" i="7"/>
  <c r="DG122" i="7"/>
  <c r="DJ122" i="7"/>
  <c r="CW123" i="7"/>
  <c r="CY123" i="7"/>
  <c r="DA123" i="7"/>
  <c r="DC123" i="7"/>
  <c r="DE123" i="7"/>
  <c r="DG123" i="7"/>
  <c r="DJ123" i="7"/>
  <c r="CW124" i="7"/>
  <c r="CY124" i="7"/>
  <c r="DA124" i="7"/>
  <c r="DC124" i="7"/>
  <c r="DE124" i="7"/>
  <c r="DG124" i="7"/>
  <c r="DJ124" i="7"/>
  <c r="CW125" i="7"/>
  <c r="CY125" i="7"/>
  <c r="DA125" i="7"/>
  <c r="DC125" i="7"/>
  <c r="DE125" i="7"/>
  <c r="DG125" i="7"/>
  <c r="DJ125" i="7"/>
  <c r="CW126" i="7"/>
  <c r="CY126" i="7"/>
  <c r="DA126" i="7"/>
  <c r="DC126" i="7"/>
  <c r="DE126" i="7"/>
  <c r="DG126" i="7"/>
  <c r="DJ126" i="7"/>
  <c r="CW127" i="7"/>
  <c r="CY127" i="7"/>
  <c r="DA127" i="7"/>
  <c r="DC127" i="7"/>
  <c r="DE127" i="7"/>
  <c r="DG127" i="7"/>
  <c r="DJ127" i="7"/>
  <c r="CW128" i="7"/>
  <c r="CY128" i="7"/>
  <c r="DA128" i="7"/>
  <c r="DC128" i="7"/>
  <c r="DE128" i="7"/>
  <c r="DG128" i="7"/>
  <c r="DJ128" i="7"/>
  <c r="CW129" i="7"/>
  <c r="CY129" i="7"/>
  <c r="DA129" i="7"/>
  <c r="DC129" i="7"/>
  <c r="DE129" i="7"/>
  <c r="DG129" i="7"/>
  <c r="DJ129" i="7"/>
  <c r="CW130" i="7"/>
  <c r="CY130" i="7"/>
  <c r="DA130" i="7"/>
  <c r="DC130" i="7"/>
  <c r="DE130" i="7"/>
  <c r="DG130" i="7"/>
  <c r="DJ130" i="7"/>
  <c r="CW131" i="7"/>
  <c r="CY131" i="7"/>
  <c r="DA131" i="7"/>
  <c r="DC131" i="7"/>
  <c r="DE131" i="7"/>
  <c r="DG131" i="7"/>
  <c r="DJ131" i="7"/>
  <c r="CW132" i="7"/>
  <c r="CY132" i="7"/>
  <c r="DA132" i="7"/>
  <c r="DC132" i="7"/>
  <c r="DE132" i="7"/>
  <c r="DG132" i="7"/>
  <c r="DJ132" i="7"/>
  <c r="CW133" i="7"/>
  <c r="CY133" i="7"/>
  <c r="DA133" i="7"/>
  <c r="DC133" i="7"/>
  <c r="DE133" i="7"/>
  <c r="DG133" i="7"/>
  <c r="DJ133" i="7"/>
  <c r="CW134" i="7"/>
  <c r="CY134" i="7"/>
  <c r="DA134" i="7"/>
  <c r="DC134" i="7"/>
  <c r="DE134" i="7"/>
  <c r="DG134" i="7"/>
  <c r="DJ134" i="7"/>
  <c r="CW135" i="7"/>
  <c r="CY135" i="7"/>
  <c r="DA135" i="7"/>
  <c r="DC135" i="7"/>
  <c r="DE135" i="7"/>
  <c r="DG135" i="7"/>
  <c r="DJ135" i="7"/>
  <c r="CW136" i="7"/>
  <c r="CY136" i="7"/>
  <c r="DA136" i="7"/>
  <c r="DC136" i="7"/>
  <c r="DE136" i="7"/>
  <c r="DG136" i="7"/>
  <c r="DJ136" i="7"/>
  <c r="CW137" i="7"/>
  <c r="CY137" i="7"/>
  <c r="DA137" i="7"/>
  <c r="DC137" i="7"/>
  <c r="DE137" i="7"/>
  <c r="DG137" i="7"/>
  <c r="DJ137" i="7"/>
  <c r="CW138" i="7"/>
  <c r="CY138" i="7"/>
  <c r="DA138" i="7"/>
  <c r="DC138" i="7"/>
  <c r="DE138" i="7"/>
  <c r="DG138" i="7"/>
  <c r="DJ138" i="7"/>
  <c r="CW139" i="7"/>
  <c r="CY139" i="7"/>
  <c r="DA139" i="7"/>
  <c r="DC139" i="7"/>
  <c r="DE139" i="7"/>
  <c r="DG139" i="7"/>
  <c r="DJ139" i="7"/>
  <c r="CW140" i="7"/>
  <c r="CY140" i="7"/>
  <c r="DA140" i="7"/>
  <c r="DC140" i="7"/>
  <c r="DE140" i="7"/>
  <c r="DG140" i="7"/>
  <c r="DJ140" i="7"/>
  <c r="CW141" i="7"/>
  <c r="CY141" i="7"/>
  <c r="DA141" i="7"/>
  <c r="DC141" i="7"/>
  <c r="DE141" i="7"/>
  <c r="DG141" i="7"/>
  <c r="DJ141" i="7"/>
  <c r="CW142" i="7"/>
  <c r="CY142" i="7"/>
  <c r="DA142" i="7"/>
  <c r="DC142" i="7"/>
  <c r="DE142" i="7"/>
  <c r="DG142" i="7"/>
  <c r="DJ142" i="7"/>
  <c r="CW143" i="7"/>
  <c r="CY143" i="7"/>
  <c r="DA143" i="7"/>
  <c r="DC143" i="7"/>
  <c r="DE143" i="7"/>
  <c r="DG143" i="7"/>
  <c r="DJ143" i="7"/>
  <c r="CW144" i="7"/>
  <c r="CY144" i="7"/>
  <c r="DA144" i="7"/>
  <c r="DC144" i="7"/>
  <c r="DE144" i="7"/>
  <c r="DG144" i="7"/>
  <c r="DJ144" i="7"/>
  <c r="CW145" i="7"/>
  <c r="CY145" i="7"/>
  <c r="DA145" i="7"/>
  <c r="DC145" i="7"/>
  <c r="DE145" i="7"/>
  <c r="DG145" i="7"/>
  <c r="DJ145" i="7"/>
  <c r="CW146" i="7"/>
  <c r="CY146" i="7"/>
  <c r="DA146" i="7"/>
  <c r="DC146" i="7"/>
  <c r="DE146" i="7"/>
  <c r="DG146" i="7"/>
  <c r="DJ146" i="7"/>
  <c r="CW147" i="7"/>
  <c r="CY147" i="7"/>
  <c r="DA147" i="7"/>
  <c r="DC147" i="7"/>
  <c r="DE147" i="7"/>
  <c r="DG147" i="7"/>
  <c r="DJ147" i="7"/>
  <c r="CW148" i="7"/>
  <c r="CY148" i="7"/>
  <c r="DA148" i="7"/>
  <c r="DC148" i="7"/>
  <c r="DE148" i="7"/>
  <c r="DG148" i="7"/>
  <c r="DJ148" i="7"/>
  <c r="CW149" i="7"/>
  <c r="CY149" i="7"/>
  <c r="DA149" i="7"/>
  <c r="DC149" i="7"/>
  <c r="DE149" i="7"/>
  <c r="DG149" i="7"/>
  <c r="DJ149" i="7"/>
  <c r="CW150" i="7"/>
  <c r="CY150" i="7"/>
  <c r="DA150" i="7"/>
  <c r="DC150" i="7"/>
  <c r="DE150" i="7"/>
  <c r="DG150" i="7"/>
  <c r="DJ150" i="7"/>
  <c r="CW151" i="7"/>
  <c r="CY151" i="7"/>
  <c r="DA151" i="7"/>
  <c r="DC151" i="7"/>
  <c r="DE151" i="7"/>
  <c r="DG151" i="7"/>
  <c r="DJ151" i="7"/>
  <c r="CW152" i="7"/>
  <c r="CY152" i="7"/>
  <c r="DA152" i="7"/>
  <c r="DC152" i="7"/>
  <c r="DE152" i="7"/>
  <c r="DG152" i="7"/>
  <c r="DJ152" i="7"/>
  <c r="CW153" i="7"/>
  <c r="CY153" i="7"/>
  <c r="DA153" i="7"/>
  <c r="DC153" i="7"/>
  <c r="DE153" i="7"/>
  <c r="DG153" i="7"/>
  <c r="DJ153" i="7"/>
  <c r="CW154" i="7"/>
  <c r="CY154" i="7"/>
  <c r="DA154" i="7"/>
  <c r="DC154" i="7"/>
  <c r="DE154" i="7"/>
  <c r="DG154" i="7"/>
  <c r="DJ154" i="7"/>
  <c r="CW155" i="7"/>
  <c r="CY155" i="7"/>
  <c r="DA155" i="7"/>
  <c r="DC155" i="7"/>
  <c r="DE155" i="7"/>
  <c r="DG155" i="7"/>
  <c r="DJ155" i="7"/>
  <c r="CW156" i="7"/>
  <c r="CY156" i="7"/>
  <c r="DA156" i="7"/>
  <c r="DC156" i="7"/>
  <c r="DE156" i="7"/>
  <c r="DG156" i="7"/>
  <c r="DJ156" i="7"/>
  <c r="CW157" i="7"/>
  <c r="CY157" i="7"/>
  <c r="DA157" i="7"/>
  <c r="DC157" i="7"/>
  <c r="DE157" i="7"/>
  <c r="DG157" i="7"/>
  <c r="DJ157" i="7"/>
  <c r="CW158" i="7"/>
  <c r="CY158" i="7"/>
  <c r="DA158" i="7"/>
  <c r="DC158" i="7"/>
  <c r="DE158" i="7"/>
  <c r="DG158" i="7"/>
  <c r="DJ158" i="7"/>
  <c r="CW159" i="7"/>
  <c r="CY159" i="7"/>
  <c r="DA159" i="7"/>
  <c r="DC159" i="7"/>
  <c r="DE159" i="7"/>
  <c r="DG159" i="7"/>
  <c r="DJ159" i="7"/>
  <c r="CW160" i="7"/>
  <c r="CY160" i="7"/>
  <c r="DA160" i="7"/>
  <c r="DC160" i="7"/>
  <c r="DE160" i="7"/>
  <c r="DG160" i="7"/>
  <c r="DJ160" i="7"/>
  <c r="CW161" i="7"/>
  <c r="CY161" i="7"/>
  <c r="DA161" i="7"/>
  <c r="DC161" i="7"/>
  <c r="DE161" i="7"/>
  <c r="DG161" i="7"/>
  <c r="DJ161" i="7"/>
  <c r="CW162" i="7"/>
  <c r="CY162" i="7"/>
  <c r="DA162" i="7"/>
  <c r="DC162" i="7"/>
  <c r="DE162" i="7"/>
  <c r="DG162" i="7"/>
  <c r="DJ162" i="7"/>
  <c r="CW163" i="7"/>
  <c r="CY163" i="7"/>
  <c r="DA163" i="7"/>
  <c r="DC163" i="7"/>
  <c r="DE163" i="7"/>
  <c r="DG163" i="7"/>
  <c r="DJ163" i="7"/>
  <c r="CW164" i="7"/>
  <c r="CY164" i="7"/>
  <c r="DA164" i="7"/>
  <c r="DC164" i="7"/>
  <c r="DE164" i="7"/>
  <c r="DG164" i="7"/>
  <c r="DJ164" i="7"/>
  <c r="CW165" i="7"/>
  <c r="CY165" i="7"/>
  <c r="DA165" i="7"/>
  <c r="DC165" i="7"/>
  <c r="DE165" i="7"/>
  <c r="DG165" i="7"/>
  <c r="DJ165" i="7"/>
  <c r="CW166" i="7"/>
  <c r="CY166" i="7"/>
  <c r="DA166" i="7"/>
  <c r="DC166" i="7"/>
  <c r="DE166" i="7"/>
  <c r="DG166" i="7"/>
  <c r="DJ166" i="7"/>
  <c r="CW167" i="7"/>
  <c r="CY167" i="7"/>
  <c r="DA167" i="7"/>
  <c r="DC167" i="7"/>
  <c r="DE167" i="7"/>
  <c r="DG167" i="7"/>
  <c r="DJ167" i="7"/>
  <c r="CW168" i="7"/>
  <c r="CY168" i="7"/>
  <c r="DA168" i="7"/>
  <c r="DC168" i="7"/>
  <c r="DE168" i="7"/>
  <c r="DG168" i="7"/>
  <c r="DJ168" i="7"/>
  <c r="CW169" i="7"/>
  <c r="CY169" i="7"/>
  <c r="DA169" i="7"/>
  <c r="DC169" i="7"/>
  <c r="DE169" i="7"/>
  <c r="DG169" i="7"/>
  <c r="DJ169" i="7"/>
  <c r="CW170" i="7"/>
  <c r="CY170" i="7"/>
  <c r="DA170" i="7"/>
  <c r="DC170" i="7"/>
  <c r="DE170" i="7"/>
  <c r="DG170" i="7"/>
  <c r="DJ170" i="7"/>
  <c r="CW171" i="7"/>
  <c r="CY171" i="7"/>
  <c r="DA171" i="7"/>
  <c r="DC171" i="7"/>
  <c r="DE171" i="7"/>
  <c r="DG171" i="7"/>
  <c r="DJ171" i="7"/>
  <c r="CW172" i="7"/>
  <c r="CY172" i="7"/>
  <c r="DA172" i="7"/>
  <c r="DC172" i="7"/>
  <c r="DE172" i="7"/>
  <c r="DG172" i="7"/>
  <c r="DJ172" i="7"/>
  <c r="CW173" i="7"/>
  <c r="CY173" i="7"/>
  <c r="DA173" i="7"/>
  <c r="DC173" i="7"/>
  <c r="DE173" i="7"/>
  <c r="DG173" i="7"/>
  <c r="DJ173" i="7"/>
  <c r="CW174" i="7"/>
  <c r="CY174" i="7"/>
  <c r="DA174" i="7"/>
  <c r="DC174" i="7"/>
  <c r="DE174" i="7"/>
  <c r="DG174" i="7"/>
  <c r="DJ174" i="7"/>
  <c r="CW175" i="7"/>
  <c r="CY175" i="7"/>
  <c r="DA175" i="7"/>
  <c r="DC175" i="7"/>
  <c r="DE175" i="7"/>
  <c r="DG175" i="7"/>
  <c r="DJ175" i="7"/>
  <c r="CW176" i="7"/>
  <c r="CY176" i="7"/>
  <c r="DA176" i="7"/>
  <c r="DC176" i="7"/>
  <c r="DE176" i="7"/>
  <c r="DG176" i="7"/>
  <c r="DJ176" i="7"/>
  <c r="CW177" i="7"/>
  <c r="CY177" i="7"/>
  <c r="DA177" i="7"/>
  <c r="DC177" i="7"/>
  <c r="DE177" i="7"/>
  <c r="DG177" i="7"/>
  <c r="DJ177" i="7"/>
  <c r="CW178" i="7"/>
  <c r="CY178" i="7"/>
  <c r="DA178" i="7"/>
  <c r="DC178" i="7"/>
  <c r="DE178" i="7"/>
  <c r="DG178" i="7"/>
  <c r="DJ178" i="7"/>
  <c r="CW179" i="7"/>
  <c r="CY179" i="7"/>
  <c r="DA179" i="7"/>
  <c r="DC179" i="7"/>
  <c r="DE179" i="7"/>
  <c r="DG179" i="7"/>
  <c r="DJ179" i="7"/>
  <c r="CW180" i="7"/>
  <c r="CY180" i="7"/>
  <c r="DA180" i="7"/>
  <c r="DC180" i="7"/>
  <c r="DE180" i="7"/>
  <c r="DG180" i="7"/>
  <c r="DJ180" i="7"/>
  <c r="CW181" i="7"/>
  <c r="CY181" i="7"/>
  <c r="DA181" i="7"/>
  <c r="DC181" i="7"/>
  <c r="DE181" i="7"/>
  <c r="DG181" i="7"/>
  <c r="DJ181" i="7"/>
  <c r="CW182" i="7"/>
  <c r="CY182" i="7"/>
  <c r="DA182" i="7"/>
  <c r="DC182" i="7"/>
  <c r="DE182" i="7"/>
  <c r="DG182" i="7"/>
  <c r="DJ182" i="7"/>
  <c r="CW183" i="7"/>
  <c r="CY183" i="7"/>
  <c r="DA183" i="7"/>
  <c r="DC183" i="7"/>
  <c r="DE183" i="7"/>
  <c r="DG183" i="7"/>
  <c r="DJ183" i="7"/>
  <c r="CW184" i="7"/>
  <c r="CY184" i="7"/>
  <c r="DA184" i="7"/>
  <c r="DC184" i="7"/>
  <c r="DE184" i="7"/>
  <c r="DG184" i="7"/>
  <c r="DJ184" i="7"/>
  <c r="CW185" i="7"/>
  <c r="CY185" i="7"/>
  <c r="DA185" i="7"/>
  <c r="DC185" i="7"/>
  <c r="DE185" i="7"/>
  <c r="DG185" i="7"/>
  <c r="DJ185" i="7"/>
  <c r="CW186" i="7"/>
  <c r="CY186" i="7"/>
  <c r="DA186" i="7"/>
  <c r="DC186" i="7"/>
  <c r="DE186" i="7"/>
  <c r="DG186" i="7"/>
  <c r="DJ186" i="7"/>
  <c r="CW187" i="7"/>
  <c r="CY187" i="7"/>
  <c r="DA187" i="7"/>
  <c r="DC187" i="7"/>
  <c r="DE187" i="7"/>
  <c r="DG187" i="7"/>
  <c r="DJ187" i="7"/>
  <c r="CW188" i="7"/>
  <c r="CY188" i="7"/>
  <c r="DA188" i="7"/>
  <c r="DC188" i="7"/>
  <c r="DE188" i="7"/>
  <c r="DG188" i="7"/>
  <c r="DJ188" i="7"/>
  <c r="CW189" i="7"/>
  <c r="CY189" i="7"/>
  <c r="DA189" i="7"/>
  <c r="DC189" i="7"/>
  <c r="DE189" i="7"/>
  <c r="DG189" i="7"/>
  <c r="DJ189" i="7"/>
  <c r="CW190" i="7"/>
  <c r="CY190" i="7"/>
  <c r="DA190" i="7"/>
  <c r="DC190" i="7"/>
  <c r="DE190" i="7"/>
  <c r="DG190" i="7"/>
  <c r="DJ190" i="7"/>
  <c r="CW191" i="7"/>
  <c r="CY191" i="7"/>
  <c r="DA191" i="7"/>
  <c r="DC191" i="7"/>
  <c r="DE191" i="7"/>
  <c r="DG191" i="7"/>
  <c r="DJ191" i="7"/>
  <c r="CW192" i="7"/>
  <c r="CY192" i="7"/>
  <c r="DA192" i="7"/>
  <c r="DC192" i="7"/>
  <c r="DE192" i="7"/>
  <c r="DG192" i="7"/>
  <c r="DJ192" i="7"/>
  <c r="CW193" i="7"/>
  <c r="CY193" i="7"/>
  <c r="DA193" i="7"/>
  <c r="DC193" i="7"/>
  <c r="DE193" i="7"/>
  <c r="DG193" i="7"/>
  <c r="DJ193" i="7"/>
  <c r="CW194" i="7"/>
  <c r="CY194" i="7"/>
  <c r="DA194" i="7"/>
  <c r="DC194" i="7"/>
  <c r="DE194" i="7"/>
  <c r="DG194" i="7"/>
  <c r="DJ194" i="7"/>
  <c r="CW195" i="7"/>
  <c r="CY195" i="7"/>
  <c r="DA195" i="7"/>
  <c r="DC195" i="7"/>
  <c r="DE195" i="7"/>
  <c r="DG195" i="7"/>
  <c r="DJ195" i="7"/>
  <c r="CW196" i="7"/>
  <c r="CY196" i="7"/>
  <c r="DA196" i="7"/>
  <c r="DC196" i="7"/>
  <c r="DE196" i="7"/>
  <c r="DG196" i="7"/>
  <c r="DJ196" i="7"/>
  <c r="CW197" i="7"/>
  <c r="CY197" i="7"/>
  <c r="DA197" i="7"/>
  <c r="DC197" i="7"/>
  <c r="DE197" i="7"/>
  <c r="DG197" i="7"/>
  <c r="DJ197" i="7"/>
  <c r="CW198" i="7"/>
  <c r="CY198" i="7"/>
  <c r="DA198" i="7"/>
  <c r="DC198" i="7"/>
  <c r="DE198" i="7"/>
  <c r="DG198" i="7"/>
  <c r="DJ198" i="7"/>
  <c r="CW199" i="7"/>
  <c r="CY199" i="7"/>
  <c r="DA199" i="7"/>
  <c r="DC199" i="7"/>
  <c r="DE199" i="7"/>
  <c r="DG199" i="7"/>
  <c r="DJ199" i="7"/>
  <c r="CW200" i="7"/>
  <c r="CY200" i="7"/>
  <c r="DA200" i="7"/>
  <c r="DC200" i="7"/>
  <c r="DE200" i="7"/>
  <c r="DG200" i="7"/>
  <c r="DJ200" i="7"/>
  <c r="CW201" i="7"/>
  <c r="CY201" i="7"/>
  <c r="DA201" i="7"/>
  <c r="DC201" i="7"/>
  <c r="DE201" i="7"/>
  <c r="DG201" i="7"/>
  <c r="DJ201" i="7"/>
  <c r="CW202" i="7"/>
  <c r="CY202" i="7"/>
  <c r="DA202" i="7"/>
  <c r="DC202" i="7"/>
  <c r="DE202" i="7"/>
  <c r="DG202" i="7"/>
  <c r="DJ202" i="7"/>
  <c r="CW203" i="7"/>
  <c r="CY203" i="7"/>
  <c r="DA203" i="7"/>
  <c r="DC203" i="7"/>
  <c r="DE203" i="7"/>
  <c r="DG203" i="7"/>
  <c r="DJ203" i="7"/>
  <c r="CW204" i="7"/>
  <c r="CY204" i="7"/>
  <c r="DA204" i="7"/>
  <c r="DC204" i="7"/>
  <c r="DE204" i="7"/>
  <c r="DG204" i="7"/>
  <c r="DJ204" i="7"/>
  <c r="CW205" i="7"/>
  <c r="CY205" i="7"/>
  <c r="DA205" i="7"/>
  <c r="DC205" i="7"/>
  <c r="DE205" i="7"/>
  <c r="DG205" i="7"/>
  <c r="DJ205" i="7"/>
  <c r="CW206" i="7"/>
  <c r="CY206" i="7"/>
  <c r="DA206" i="7"/>
  <c r="DC206" i="7"/>
  <c r="DE206" i="7"/>
  <c r="DG206" i="7"/>
  <c r="DJ206" i="7"/>
  <c r="CW207" i="7"/>
  <c r="CY207" i="7"/>
  <c r="DA207" i="7"/>
  <c r="DC207" i="7"/>
  <c r="DE207" i="7"/>
  <c r="DG207" i="7"/>
  <c r="DJ207" i="7"/>
  <c r="CW208" i="7"/>
  <c r="CY208" i="7"/>
  <c r="DA208" i="7"/>
  <c r="DC208" i="7"/>
  <c r="DE208" i="7"/>
  <c r="DG208" i="7"/>
  <c r="DJ208" i="7"/>
  <c r="CW209" i="7"/>
  <c r="CY209" i="7"/>
  <c r="DA209" i="7"/>
  <c r="DC209" i="7"/>
  <c r="DE209" i="7"/>
  <c r="DG209" i="7"/>
  <c r="DJ209" i="7"/>
  <c r="CW210" i="7"/>
  <c r="CY210" i="7"/>
  <c r="DA210" i="7"/>
  <c r="DC210" i="7"/>
  <c r="DE210" i="7"/>
  <c r="DG210" i="7"/>
  <c r="DJ210" i="7"/>
  <c r="CW211" i="7"/>
  <c r="CY211" i="7"/>
  <c r="DA211" i="7"/>
  <c r="DC211" i="7"/>
  <c r="DE211" i="7"/>
  <c r="DG211" i="7"/>
  <c r="DJ211" i="7"/>
  <c r="CW212" i="7"/>
  <c r="CY212" i="7"/>
  <c r="DA212" i="7"/>
  <c r="DC212" i="7"/>
  <c r="DE212" i="7"/>
  <c r="DG212" i="7"/>
  <c r="DJ212" i="7"/>
  <c r="CW213" i="7"/>
  <c r="CY213" i="7"/>
  <c r="DA213" i="7"/>
  <c r="DC213" i="7"/>
  <c r="DE213" i="7"/>
  <c r="DG213" i="7"/>
  <c r="DJ213" i="7"/>
  <c r="CW214" i="7"/>
  <c r="CY214" i="7"/>
  <c r="DA214" i="7"/>
  <c r="DC214" i="7"/>
  <c r="DE214" i="7"/>
  <c r="DG214" i="7"/>
  <c r="DJ214" i="7"/>
  <c r="CW215" i="7"/>
  <c r="CY215" i="7"/>
  <c r="DA215" i="7"/>
  <c r="DC215" i="7"/>
  <c r="DE215" i="7"/>
  <c r="DG215" i="7"/>
  <c r="DJ215" i="7"/>
  <c r="CW216" i="7"/>
  <c r="CY216" i="7"/>
  <c r="DA216" i="7"/>
  <c r="DC216" i="7"/>
  <c r="DE216" i="7"/>
  <c r="DG216" i="7"/>
  <c r="DJ216" i="7"/>
  <c r="CW217" i="7"/>
  <c r="CY217" i="7"/>
  <c r="DA217" i="7"/>
  <c r="DC217" i="7"/>
  <c r="DE217" i="7"/>
  <c r="DG217" i="7"/>
  <c r="DJ217" i="7"/>
  <c r="CW218" i="7"/>
  <c r="CY218" i="7"/>
  <c r="DA218" i="7"/>
  <c r="DC218" i="7"/>
  <c r="DE218" i="7"/>
  <c r="DG218" i="7"/>
  <c r="DJ218" i="7"/>
  <c r="CW219" i="7"/>
  <c r="CY219" i="7"/>
  <c r="DA219" i="7"/>
  <c r="DC219" i="7"/>
  <c r="DE219" i="7"/>
  <c r="DG219" i="7"/>
  <c r="DJ219" i="7"/>
  <c r="CW220" i="7"/>
  <c r="CY220" i="7"/>
  <c r="DA220" i="7"/>
  <c r="DC220" i="7"/>
  <c r="DE220" i="7"/>
  <c r="DG220" i="7"/>
  <c r="DJ220" i="7"/>
  <c r="CW221" i="7"/>
  <c r="CY221" i="7"/>
  <c r="DA221" i="7"/>
  <c r="DC221" i="7"/>
  <c r="DE221" i="7"/>
  <c r="DG221" i="7"/>
  <c r="DJ221" i="7"/>
  <c r="CW222" i="7"/>
  <c r="CY222" i="7"/>
  <c r="DA222" i="7"/>
  <c r="DC222" i="7"/>
  <c r="DE222" i="7"/>
  <c r="DG222" i="7"/>
  <c r="DJ222" i="7"/>
  <c r="CW223" i="7"/>
  <c r="CY223" i="7"/>
  <c r="DA223" i="7"/>
  <c r="DC223" i="7"/>
  <c r="DE223" i="7"/>
  <c r="DG223" i="7"/>
  <c r="DJ223" i="7"/>
  <c r="CW224" i="7"/>
  <c r="CY224" i="7"/>
  <c r="DA224" i="7"/>
  <c r="DC224" i="7"/>
  <c r="DE224" i="7"/>
  <c r="DG224" i="7"/>
  <c r="DJ224" i="7"/>
  <c r="CW225" i="7"/>
  <c r="CY225" i="7"/>
  <c r="DA225" i="7"/>
  <c r="DC225" i="7"/>
  <c r="DE225" i="7"/>
  <c r="DG225" i="7"/>
  <c r="DJ225" i="7"/>
  <c r="CW226" i="7"/>
  <c r="CY226" i="7"/>
  <c r="DA226" i="7"/>
  <c r="DC226" i="7"/>
  <c r="DE226" i="7"/>
  <c r="DG226" i="7"/>
  <c r="DJ226" i="7"/>
  <c r="CW227" i="7"/>
  <c r="CY227" i="7"/>
  <c r="DA227" i="7"/>
  <c r="DC227" i="7"/>
  <c r="DE227" i="7"/>
  <c r="DG227" i="7"/>
  <c r="DJ227" i="7"/>
  <c r="CW228" i="7"/>
  <c r="CY228" i="7"/>
  <c r="DA228" i="7"/>
  <c r="DC228" i="7"/>
  <c r="DE228" i="7"/>
  <c r="DG228" i="7"/>
  <c r="DJ228" i="7"/>
  <c r="CW229" i="7"/>
  <c r="CY229" i="7"/>
  <c r="DA229" i="7"/>
  <c r="DC229" i="7"/>
  <c r="DE229" i="7"/>
  <c r="DG229" i="7"/>
  <c r="DJ229" i="7"/>
  <c r="CW230" i="7"/>
  <c r="CY230" i="7"/>
  <c r="DA230" i="7"/>
  <c r="DC230" i="7"/>
  <c r="DE230" i="7"/>
  <c r="DG230" i="7"/>
  <c r="DJ230" i="7"/>
  <c r="CW231" i="7"/>
  <c r="CY231" i="7"/>
  <c r="DA231" i="7"/>
  <c r="DC231" i="7"/>
  <c r="DE231" i="7"/>
  <c r="DG231" i="7"/>
  <c r="DJ231" i="7"/>
  <c r="CW232" i="7"/>
  <c r="CY232" i="7"/>
  <c r="DA232" i="7"/>
  <c r="DC232" i="7"/>
  <c r="DE232" i="7"/>
  <c r="DG232" i="7"/>
  <c r="DJ232" i="7"/>
  <c r="CW233" i="7"/>
  <c r="CY233" i="7"/>
  <c r="DA233" i="7"/>
  <c r="DC233" i="7"/>
  <c r="DE233" i="7"/>
  <c r="DG233" i="7"/>
  <c r="DJ233" i="7"/>
  <c r="CW234" i="7"/>
  <c r="CY234" i="7"/>
  <c r="DA234" i="7"/>
  <c r="DC234" i="7"/>
  <c r="DE234" i="7"/>
  <c r="DG234" i="7"/>
  <c r="DJ234" i="7"/>
  <c r="CW235" i="7"/>
  <c r="CY235" i="7"/>
  <c r="DA235" i="7"/>
  <c r="DC235" i="7"/>
  <c r="DE235" i="7"/>
  <c r="DG235" i="7"/>
  <c r="DJ235" i="7"/>
  <c r="CW236" i="7"/>
  <c r="CY236" i="7"/>
  <c r="DA236" i="7"/>
  <c r="DC236" i="7"/>
  <c r="DE236" i="7"/>
  <c r="DG236" i="7"/>
  <c r="DJ236" i="7"/>
  <c r="CW237" i="7"/>
  <c r="CY237" i="7"/>
  <c r="DA237" i="7"/>
  <c r="DC237" i="7"/>
  <c r="DE237" i="7"/>
  <c r="DG237" i="7"/>
  <c r="DJ237" i="7"/>
  <c r="CW238" i="7"/>
  <c r="CY238" i="7"/>
  <c r="DA238" i="7"/>
  <c r="DC238" i="7"/>
  <c r="DE238" i="7"/>
  <c r="DG238" i="7"/>
  <c r="DJ238" i="7"/>
  <c r="CW239" i="7"/>
  <c r="CY239" i="7"/>
  <c r="DA239" i="7"/>
  <c r="DC239" i="7"/>
  <c r="DE239" i="7"/>
  <c r="DG239" i="7"/>
  <c r="DJ239" i="7"/>
  <c r="CW240" i="7"/>
  <c r="CY240" i="7"/>
  <c r="DA240" i="7"/>
  <c r="DC240" i="7"/>
  <c r="DE240" i="7"/>
  <c r="DG240" i="7"/>
  <c r="DJ240" i="7"/>
  <c r="CW241" i="7"/>
  <c r="CY241" i="7"/>
  <c r="DA241" i="7"/>
  <c r="DC241" i="7"/>
  <c r="DE241" i="7"/>
  <c r="DG241" i="7"/>
  <c r="DJ241" i="7"/>
  <c r="CW242" i="7"/>
  <c r="CY242" i="7"/>
  <c r="DA242" i="7"/>
  <c r="DC242" i="7"/>
  <c r="DE242" i="7"/>
  <c r="DG242" i="7"/>
  <c r="DJ242" i="7"/>
  <c r="CW243" i="7"/>
  <c r="CY243" i="7"/>
  <c r="DA243" i="7"/>
  <c r="DC243" i="7"/>
  <c r="DE243" i="7"/>
  <c r="DG243" i="7"/>
  <c r="DJ243" i="7"/>
  <c r="CW244" i="7"/>
  <c r="CY244" i="7"/>
  <c r="DA244" i="7"/>
  <c r="DC244" i="7"/>
  <c r="DE244" i="7"/>
  <c r="DG244" i="7"/>
  <c r="DJ244" i="7"/>
  <c r="CW245" i="7"/>
  <c r="CY245" i="7"/>
  <c r="DA245" i="7"/>
  <c r="DC245" i="7"/>
  <c r="DE245" i="7"/>
  <c r="DG245" i="7"/>
  <c r="DJ245" i="7"/>
  <c r="CW246" i="7"/>
  <c r="CY246" i="7"/>
  <c r="DA246" i="7"/>
  <c r="DC246" i="7"/>
  <c r="DE246" i="7"/>
  <c r="DG246" i="7"/>
  <c r="DJ246" i="7"/>
  <c r="CW247" i="7"/>
  <c r="CY247" i="7"/>
  <c r="DA247" i="7"/>
  <c r="DC247" i="7"/>
  <c r="DE247" i="7"/>
  <c r="DG247" i="7"/>
  <c r="DJ247" i="7"/>
  <c r="CW248" i="7"/>
  <c r="CY248" i="7"/>
  <c r="DA248" i="7"/>
  <c r="DC248" i="7"/>
  <c r="DE248" i="7"/>
  <c r="DG248" i="7"/>
  <c r="DJ248" i="7"/>
  <c r="CW249" i="7"/>
  <c r="CY249" i="7"/>
  <c r="DA249" i="7"/>
  <c r="DC249" i="7"/>
  <c r="DE249" i="7"/>
  <c r="DG249" i="7"/>
  <c r="DJ249" i="7"/>
  <c r="CW250" i="7"/>
  <c r="CY250" i="7"/>
  <c r="DA250" i="7"/>
  <c r="DC250" i="7"/>
  <c r="DE250" i="7"/>
  <c r="DG250" i="7"/>
  <c r="DJ250" i="7"/>
  <c r="CW251" i="7"/>
  <c r="CY251" i="7"/>
  <c r="DA251" i="7"/>
  <c r="DC251" i="7"/>
  <c r="DE251" i="7"/>
  <c r="DG251" i="7"/>
  <c r="DJ251" i="7"/>
  <c r="CW252" i="7"/>
  <c r="CY252" i="7"/>
  <c r="DA252" i="7"/>
  <c r="DC252" i="7"/>
  <c r="DE252" i="7"/>
  <c r="DG252" i="7"/>
  <c r="DJ252" i="7"/>
  <c r="CW253" i="7"/>
  <c r="CY253" i="7"/>
  <c r="DA253" i="7"/>
  <c r="DC253" i="7"/>
  <c r="DE253" i="7"/>
  <c r="DG253" i="7"/>
  <c r="DJ253" i="7"/>
  <c r="CW254" i="7"/>
  <c r="CY254" i="7"/>
  <c r="DA254" i="7"/>
  <c r="DC254" i="7"/>
  <c r="DE254" i="7"/>
  <c r="DG254" i="7"/>
  <c r="DJ254" i="7"/>
  <c r="CW255" i="7"/>
  <c r="CY255" i="7"/>
  <c r="DA255" i="7"/>
  <c r="DC255" i="7"/>
  <c r="DE255" i="7"/>
  <c r="DG255" i="7"/>
  <c r="DJ255" i="7"/>
  <c r="CW256" i="7"/>
  <c r="CY256" i="7"/>
  <c r="DA256" i="7"/>
  <c r="DC256" i="7"/>
  <c r="DE256" i="7"/>
  <c r="DG256" i="7"/>
  <c r="DJ256" i="7"/>
  <c r="CW257" i="7"/>
  <c r="CY257" i="7"/>
  <c r="DA257" i="7"/>
  <c r="DC257" i="7"/>
  <c r="DE257" i="7"/>
  <c r="DG257" i="7"/>
  <c r="DJ257" i="7"/>
  <c r="CW258" i="7"/>
  <c r="CY258" i="7"/>
  <c r="DA258" i="7"/>
  <c r="DC258" i="7"/>
  <c r="DE258" i="7"/>
  <c r="DG258" i="7"/>
  <c r="DJ258" i="7"/>
  <c r="CW259" i="7"/>
  <c r="CY259" i="7"/>
  <c r="DA259" i="7"/>
  <c r="DC259" i="7"/>
  <c r="DE259" i="7"/>
  <c r="DG259" i="7"/>
  <c r="DJ259" i="7"/>
  <c r="CW260" i="7"/>
  <c r="CY260" i="7"/>
  <c r="DA260" i="7"/>
  <c r="DC260" i="7"/>
  <c r="DE260" i="7"/>
  <c r="DG260" i="7"/>
  <c r="DJ260" i="7"/>
  <c r="CW261" i="7"/>
  <c r="CY261" i="7"/>
  <c r="DA261" i="7"/>
  <c r="DC261" i="7"/>
  <c r="DE261" i="7"/>
  <c r="DG261" i="7"/>
  <c r="DJ261" i="7"/>
  <c r="CW262" i="7"/>
  <c r="CY262" i="7"/>
  <c r="DA262" i="7"/>
  <c r="DC262" i="7"/>
  <c r="DE262" i="7"/>
  <c r="DG262" i="7"/>
  <c r="DJ262" i="7"/>
  <c r="CW263" i="7"/>
  <c r="CY263" i="7"/>
  <c r="DA263" i="7"/>
  <c r="DC263" i="7"/>
  <c r="DE263" i="7"/>
  <c r="DG263" i="7"/>
  <c r="DJ263" i="7"/>
  <c r="CW264" i="7"/>
  <c r="CY264" i="7"/>
  <c r="DA264" i="7"/>
  <c r="DC264" i="7"/>
  <c r="DE264" i="7"/>
  <c r="DG264" i="7"/>
  <c r="DJ264" i="7"/>
  <c r="CW265" i="7"/>
  <c r="CY265" i="7"/>
  <c r="DA265" i="7"/>
  <c r="DC265" i="7"/>
  <c r="DE265" i="7"/>
  <c r="DG265" i="7"/>
  <c r="DJ265" i="7"/>
  <c r="CW266" i="7"/>
  <c r="CY266" i="7"/>
  <c r="DA266" i="7"/>
  <c r="DC266" i="7"/>
  <c r="DE266" i="7"/>
  <c r="DG266" i="7"/>
  <c r="DJ266" i="7"/>
  <c r="CW267" i="7"/>
  <c r="CY267" i="7"/>
  <c r="DA267" i="7"/>
  <c r="DC267" i="7"/>
  <c r="DE267" i="7"/>
  <c r="DG267" i="7"/>
  <c r="DJ267" i="7"/>
  <c r="CW268" i="7"/>
  <c r="CY268" i="7"/>
  <c r="DA268" i="7"/>
  <c r="DC268" i="7"/>
  <c r="DE268" i="7"/>
  <c r="DG268" i="7"/>
  <c r="DJ268" i="7"/>
  <c r="CW269" i="7"/>
  <c r="CY269" i="7"/>
  <c r="DA269" i="7"/>
  <c r="DC269" i="7"/>
  <c r="DE269" i="7"/>
  <c r="DG269" i="7"/>
  <c r="DJ269" i="7"/>
  <c r="CW270" i="7"/>
  <c r="CY270" i="7"/>
  <c r="DA270" i="7"/>
  <c r="DC270" i="7"/>
  <c r="DE270" i="7"/>
  <c r="DG270" i="7"/>
  <c r="DJ270" i="7"/>
  <c r="CW271" i="7"/>
  <c r="CY271" i="7"/>
  <c r="DA271" i="7"/>
  <c r="DC271" i="7"/>
  <c r="DE271" i="7"/>
  <c r="DG271" i="7"/>
  <c r="DJ271" i="7"/>
  <c r="CW272" i="7"/>
  <c r="CY272" i="7"/>
  <c r="DA272" i="7"/>
  <c r="DC272" i="7"/>
  <c r="DE272" i="7"/>
  <c r="DG272" i="7"/>
  <c r="DJ272" i="7"/>
  <c r="CW273" i="7"/>
  <c r="CY273" i="7"/>
  <c r="DA273" i="7"/>
  <c r="DC273" i="7"/>
  <c r="DE273" i="7"/>
  <c r="DG273" i="7"/>
  <c r="DJ273" i="7"/>
  <c r="CW274" i="7"/>
  <c r="CY274" i="7"/>
  <c r="DA274" i="7"/>
  <c r="DC274" i="7"/>
  <c r="DE274" i="7"/>
  <c r="DG274" i="7"/>
  <c r="DJ274" i="7"/>
  <c r="CW275" i="7"/>
  <c r="CY275" i="7"/>
  <c r="DA275" i="7"/>
  <c r="DC275" i="7"/>
  <c r="DE275" i="7"/>
  <c r="DG275" i="7"/>
  <c r="DJ275" i="7"/>
  <c r="CW276" i="7"/>
  <c r="CY276" i="7"/>
  <c r="DA276" i="7"/>
  <c r="DC276" i="7"/>
  <c r="DE276" i="7"/>
  <c r="DG276" i="7"/>
  <c r="DJ276" i="7"/>
  <c r="CW277" i="7"/>
  <c r="CY277" i="7"/>
  <c r="DA277" i="7"/>
  <c r="DC277" i="7"/>
  <c r="DE277" i="7"/>
  <c r="DG277" i="7"/>
  <c r="DJ277" i="7"/>
  <c r="CW278" i="7"/>
  <c r="CY278" i="7"/>
  <c r="DA278" i="7"/>
  <c r="DC278" i="7"/>
  <c r="DE278" i="7"/>
  <c r="DG278" i="7"/>
  <c r="DJ278" i="7"/>
  <c r="CW279" i="7"/>
  <c r="CY279" i="7"/>
  <c r="DA279" i="7"/>
  <c r="DC279" i="7"/>
  <c r="DE279" i="7"/>
  <c r="DG279" i="7"/>
  <c r="DJ279" i="7"/>
  <c r="CW280" i="7"/>
  <c r="CY280" i="7"/>
  <c r="DA280" i="7"/>
  <c r="DC280" i="7"/>
  <c r="DE280" i="7"/>
  <c r="DG280" i="7"/>
  <c r="DJ280" i="7"/>
  <c r="CW281" i="7"/>
  <c r="CY281" i="7"/>
  <c r="DA281" i="7"/>
  <c r="DC281" i="7"/>
  <c r="DE281" i="7"/>
  <c r="DG281" i="7"/>
  <c r="DJ281" i="7"/>
  <c r="CW282" i="7"/>
  <c r="CY282" i="7"/>
  <c r="DA282" i="7"/>
  <c r="DC282" i="7"/>
  <c r="DE282" i="7"/>
  <c r="DG282" i="7"/>
  <c r="DJ282" i="7"/>
  <c r="CW283" i="7"/>
  <c r="CY283" i="7"/>
  <c r="DA283" i="7"/>
  <c r="DC283" i="7"/>
  <c r="DE283" i="7"/>
  <c r="DG283" i="7"/>
  <c r="DJ283" i="7"/>
  <c r="CW284" i="7"/>
  <c r="CY284" i="7"/>
  <c r="DA284" i="7"/>
  <c r="DC284" i="7"/>
  <c r="DE284" i="7"/>
  <c r="DG284" i="7"/>
  <c r="DJ284" i="7"/>
  <c r="CW285" i="7"/>
  <c r="CY285" i="7"/>
  <c r="DA285" i="7"/>
  <c r="DC285" i="7"/>
  <c r="DE285" i="7"/>
  <c r="DG285" i="7"/>
  <c r="DJ285" i="7"/>
  <c r="CW286" i="7"/>
  <c r="CY286" i="7"/>
  <c r="DA286" i="7"/>
  <c r="DC286" i="7"/>
  <c r="DE286" i="7"/>
  <c r="DG286" i="7"/>
  <c r="DJ286" i="7"/>
  <c r="CW287" i="7"/>
  <c r="CY287" i="7"/>
  <c r="DA287" i="7"/>
  <c r="DC287" i="7"/>
  <c r="DE287" i="7"/>
  <c r="DG287" i="7"/>
  <c r="DJ287" i="7"/>
  <c r="CW288" i="7"/>
  <c r="CY288" i="7"/>
  <c r="DA288" i="7"/>
  <c r="DC288" i="7"/>
  <c r="DE288" i="7"/>
  <c r="DG288" i="7"/>
  <c r="DJ288" i="7"/>
  <c r="CW289" i="7"/>
  <c r="CY289" i="7"/>
  <c r="DA289" i="7"/>
  <c r="DC289" i="7"/>
  <c r="DE289" i="7"/>
  <c r="DG289" i="7"/>
  <c r="DJ289" i="7"/>
  <c r="CW290" i="7"/>
  <c r="CY290" i="7"/>
  <c r="DA290" i="7"/>
  <c r="DC290" i="7"/>
  <c r="DE290" i="7"/>
  <c r="DG290" i="7"/>
  <c r="DJ290" i="7"/>
  <c r="CW291" i="7"/>
  <c r="CY291" i="7"/>
  <c r="DA291" i="7"/>
  <c r="DC291" i="7"/>
  <c r="DE291" i="7"/>
  <c r="DG291" i="7"/>
  <c r="DJ291" i="7"/>
  <c r="CW292" i="7"/>
  <c r="CY292" i="7"/>
  <c r="DA292" i="7"/>
  <c r="DC292" i="7"/>
  <c r="DE292" i="7"/>
  <c r="DG292" i="7"/>
  <c r="DJ292" i="7"/>
  <c r="CW293" i="7"/>
  <c r="CY293" i="7"/>
  <c r="DA293" i="7"/>
  <c r="DC293" i="7"/>
  <c r="DE293" i="7"/>
  <c r="DG293" i="7"/>
  <c r="DJ293" i="7"/>
  <c r="CW294" i="7"/>
  <c r="CY294" i="7"/>
  <c r="DA294" i="7"/>
  <c r="DC294" i="7"/>
  <c r="DE294" i="7"/>
  <c r="DG294" i="7"/>
  <c r="DJ294" i="7"/>
  <c r="CW295" i="7"/>
  <c r="CY295" i="7"/>
  <c r="DA295" i="7"/>
  <c r="DC295" i="7"/>
  <c r="DE295" i="7"/>
  <c r="DG295" i="7"/>
  <c r="DJ295" i="7"/>
  <c r="CW296" i="7"/>
  <c r="CY296" i="7"/>
  <c r="DA296" i="7"/>
  <c r="DC296" i="7"/>
  <c r="DE296" i="7"/>
  <c r="DG296" i="7"/>
  <c r="DJ296" i="7"/>
  <c r="CW297" i="7"/>
  <c r="CY297" i="7"/>
  <c r="DA297" i="7"/>
  <c r="DC297" i="7"/>
  <c r="DE297" i="7"/>
  <c r="DG297" i="7"/>
  <c r="DJ297" i="7"/>
  <c r="CW298" i="7"/>
  <c r="CY298" i="7"/>
  <c r="DA298" i="7"/>
  <c r="DC298" i="7"/>
  <c r="DE298" i="7"/>
  <c r="DG298" i="7"/>
  <c r="DJ298" i="7"/>
  <c r="CW299" i="7"/>
  <c r="CY299" i="7"/>
  <c r="DA299" i="7"/>
  <c r="DC299" i="7"/>
  <c r="DE299" i="7"/>
  <c r="DG299" i="7"/>
  <c r="DJ299" i="7"/>
  <c r="CW300" i="7"/>
  <c r="CY300" i="7"/>
  <c r="DA300" i="7"/>
  <c r="DC300" i="7"/>
  <c r="DE300" i="7"/>
  <c r="DG300" i="7"/>
  <c r="DJ300" i="7"/>
  <c r="CW301" i="7"/>
  <c r="CY301" i="7"/>
  <c r="DA301" i="7"/>
  <c r="DC301" i="7"/>
  <c r="DE301" i="7"/>
  <c r="DG301" i="7"/>
  <c r="DJ301" i="7"/>
  <c r="CW302" i="7"/>
  <c r="CY302" i="7"/>
  <c r="DA302" i="7"/>
  <c r="DC302" i="7"/>
  <c r="DE302" i="7"/>
  <c r="DG302" i="7"/>
  <c r="DJ302" i="7"/>
  <c r="CW303" i="7"/>
  <c r="CY303" i="7"/>
  <c r="DA303" i="7"/>
  <c r="DC303" i="7"/>
  <c r="DE303" i="7"/>
  <c r="DG303" i="7"/>
  <c r="DJ303" i="7"/>
  <c r="CW304" i="7"/>
  <c r="CY304" i="7"/>
  <c r="DA304" i="7"/>
  <c r="DC304" i="7"/>
  <c r="DE304" i="7"/>
  <c r="DG304" i="7"/>
  <c r="DJ304" i="7"/>
  <c r="CW305" i="7"/>
  <c r="CY305" i="7"/>
  <c r="DA305" i="7"/>
  <c r="DC305" i="7"/>
  <c r="DE305" i="7"/>
  <c r="DG305" i="7"/>
  <c r="DJ305" i="7"/>
  <c r="CW306" i="7"/>
  <c r="CY306" i="7"/>
  <c r="DA306" i="7"/>
  <c r="DC306" i="7"/>
  <c r="DE306" i="7"/>
  <c r="DG306" i="7"/>
  <c r="DJ306" i="7"/>
  <c r="CW307" i="7"/>
  <c r="CY307" i="7"/>
  <c r="DA307" i="7"/>
  <c r="DC307" i="7"/>
  <c r="DE307" i="7"/>
  <c r="DG307" i="7"/>
  <c r="DJ307" i="7"/>
  <c r="CW308" i="7"/>
  <c r="CY308" i="7"/>
  <c r="DA308" i="7"/>
  <c r="DC308" i="7"/>
  <c r="DE308" i="7"/>
  <c r="DG308" i="7"/>
  <c r="DJ308" i="7"/>
  <c r="CW309" i="7"/>
  <c r="CY309" i="7"/>
  <c r="DA309" i="7"/>
  <c r="DC309" i="7"/>
  <c r="DE309" i="7"/>
  <c r="DG309" i="7"/>
  <c r="DJ309" i="7"/>
  <c r="CW310" i="7"/>
  <c r="CY310" i="7"/>
  <c r="DA310" i="7"/>
  <c r="DC310" i="7"/>
  <c r="DE310" i="7"/>
  <c r="DG310" i="7"/>
  <c r="DJ310" i="7"/>
  <c r="CW311" i="7"/>
  <c r="CY311" i="7"/>
  <c r="DA311" i="7"/>
  <c r="DC311" i="7"/>
  <c r="DE311" i="7"/>
  <c r="DG311" i="7"/>
  <c r="DJ311" i="7"/>
  <c r="CW312" i="7"/>
  <c r="CY312" i="7"/>
  <c r="DA312" i="7"/>
  <c r="DC312" i="7"/>
  <c r="DE312" i="7"/>
  <c r="DG312" i="7"/>
  <c r="DJ312" i="7"/>
  <c r="CW313" i="7"/>
  <c r="CY313" i="7"/>
  <c r="DA313" i="7"/>
  <c r="DC313" i="7"/>
  <c r="DE313" i="7"/>
  <c r="DG313" i="7"/>
  <c r="DJ313" i="7"/>
  <c r="CW314" i="7"/>
  <c r="CY314" i="7"/>
  <c r="DA314" i="7"/>
  <c r="DC314" i="7"/>
  <c r="DE314" i="7"/>
  <c r="DG314" i="7"/>
  <c r="DJ314" i="7"/>
  <c r="CW315" i="7"/>
  <c r="CY315" i="7"/>
  <c r="DA315" i="7"/>
  <c r="DC315" i="7"/>
  <c r="DE315" i="7"/>
  <c r="DG315" i="7"/>
  <c r="DJ315" i="7"/>
  <c r="CW316" i="7"/>
  <c r="CY316" i="7"/>
  <c r="DA316" i="7"/>
  <c r="DC316" i="7"/>
  <c r="DE316" i="7"/>
  <c r="DG316" i="7"/>
  <c r="DJ316" i="7"/>
  <c r="CW317" i="7"/>
  <c r="CY317" i="7"/>
  <c r="DA317" i="7"/>
  <c r="DC317" i="7"/>
  <c r="DE317" i="7"/>
  <c r="DG317" i="7"/>
  <c r="DJ317" i="7"/>
  <c r="CW318" i="7"/>
  <c r="CY318" i="7"/>
  <c r="DA318" i="7"/>
  <c r="DC318" i="7"/>
  <c r="DE318" i="7"/>
  <c r="DG318" i="7"/>
  <c r="DJ318" i="7"/>
  <c r="CW319" i="7"/>
  <c r="CY319" i="7"/>
  <c r="DA319" i="7"/>
  <c r="DC319" i="7"/>
  <c r="DE319" i="7"/>
  <c r="DG319" i="7"/>
  <c r="DJ319" i="7"/>
  <c r="CW320" i="7"/>
  <c r="CY320" i="7"/>
  <c r="DA320" i="7"/>
  <c r="DC320" i="7"/>
  <c r="DE320" i="7"/>
  <c r="DG320" i="7"/>
  <c r="DJ320" i="7"/>
  <c r="CW321" i="7"/>
  <c r="CY321" i="7"/>
  <c r="DA321" i="7"/>
  <c r="DC321" i="7"/>
  <c r="DE321" i="7"/>
  <c r="DG321" i="7"/>
  <c r="DJ321" i="7"/>
  <c r="CW322" i="7"/>
  <c r="CY322" i="7"/>
  <c r="DA322" i="7"/>
  <c r="DC322" i="7"/>
  <c r="DE322" i="7"/>
  <c r="DG322" i="7"/>
  <c r="DJ322" i="7"/>
  <c r="CW323" i="7"/>
  <c r="CY323" i="7"/>
  <c r="DA323" i="7"/>
  <c r="DC323" i="7"/>
  <c r="DE323" i="7"/>
  <c r="DG323" i="7"/>
  <c r="DJ323" i="7"/>
  <c r="CW324" i="7"/>
  <c r="CY324" i="7"/>
  <c r="DA324" i="7"/>
  <c r="DC324" i="7"/>
  <c r="DE324" i="7"/>
  <c r="DG324" i="7"/>
  <c r="DJ324" i="7"/>
  <c r="CW325" i="7"/>
  <c r="CY325" i="7"/>
  <c r="DA325" i="7"/>
  <c r="DC325" i="7"/>
  <c r="DE325" i="7"/>
  <c r="DG325" i="7"/>
  <c r="DJ325" i="7"/>
  <c r="CW326" i="7"/>
  <c r="CY326" i="7"/>
  <c r="DA326" i="7"/>
  <c r="DC326" i="7"/>
  <c r="DE326" i="7"/>
  <c r="DG326" i="7"/>
  <c r="DJ326" i="7"/>
  <c r="CW327" i="7"/>
  <c r="CY327" i="7"/>
  <c r="DA327" i="7"/>
  <c r="DC327" i="7"/>
  <c r="DE327" i="7"/>
  <c r="DG327" i="7"/>
  <c r="DJ327" i="7"/>
  <c r="CW328" i="7"/>
  <c r="CY328" i="7"/>
  <c r="DA328" i="7"/>
  <c r="DC328" i="7"/>
  <c r="DE328" i="7"/>
  <c r="DG328" i="7"/>
  <c r="DJ328" i="7"/>
  <c r="CW329" i="7"/>
  <c r="CY329" i="7"/>
  <c r="DA329" i="7"/>
  <c r="DC329" i="7"/>
  <c r="DE329" i="7"/>
  <c r="DG329" i="7"/>
  <c r="DJ329" i="7"/>
  <c r="CW330" i="7"/>
  <c r="CY330" i="7"/>
  <c r="DA330" i="7"/>
  <c r="DC330" i="7"/>
  <c r="DE330" i="7"/>
  <c r="DG330" i="7"/>
  <c r="DJ330" i="7"/>
  <c r="CW331" i="7"/>
  <c r="CY331" i="7"/>
  <c r="DA331" i="7"/>
  <c r="DC331" i="7"/>
  <c r="DE331" i="7"/>
  <c r="DG331" i="7"/>
  <c r="DJ331" i="7"/>
  <c r="CW332" i="7"/>
  <c r="CY332" i="7"/>
  <c r="DA332" i="7"/>
  <c r="DC332" i="7"/>
  <c r="DE332" i="7"/>
  <c r="DG332" i="7"/>
  <c r="DJ332" i="7"/>
  <c r="CW333" i="7"/>
  <c r="CY333" i="7"/>
  <c r="DA333" i="7"/>
  <c r="DC333" i="7"/>
  <c r="DE333" i="7"/>
  <c r="DG333" i="7"/>
  <c r="DJ333" i="7"/>
  <c r="CW334" i="7"/>
  <c r="CY334" i="7"/>
  <c r="DA334" i="7"/>
  <c r="DC334" i="7"/>
  <c r="DE334" i="7"/>
  <c r="DG334" i="7"/>
  <c r="DJ334" i="7"/>
  <c r="CW335" i="7"/>
  <c r="CY335" i="7"/>
  <c r="DA335" i="7"/>
  <c r="DC335" i="7"/>
  <c r="DE335" i="7"/>
  <c r="DG335" i="7"/>
  <c r="DJ335" i="7"/>
  <c r="CW336" i="7"/>
  <c r="CY336" i="7"/>
  <c r="DA336" i="7"/>
  <c r="DC336" i="7"/>
  <c r="DE336" i="7"/>
  <c r="DG336" i="7"/>
  <c r="DJ336" i="7"/>
  <c r="CW337" i="7"/>
  <c r="CY337" i="7"/>
  <c r="DA337" i="7"/>
  <c r="DC337" i="7"/>
  <c r="DE337" i="7"/>
  <c r="DG337" i="7"/>
  <c r="DJ337" i="7"/>
  <c r="CW338" i="7"/>
  <c r="CY338" i="7"/>
  <c r="DA338" i="7"/>
  <c r="DC338" i="7"/>
  <c r="DE338" i="7"/>
  <c r="DG338" i="7"/>
  <c r="DJ338" i="7"/>
  <c r="CW339" i="7"/>
  <c r="CY339" i="7"/>
  <c r="DA339" i="7"/>
  <c r="DC339" i="7"/>
  <c r="DE339" i="7"/>
  <c r="DG339" i="7"/>
  <c r="DJ339" i="7"/>
  <c r="CW340" i="7"/>
  <c r="CY340" i="7"/>
  <c r="DA340" i="7"/>
  <c r="DC340" i="7"/>
  <c r="DE340" i="7"/>
  <c r="DG340" i="7"/>
  <c r="DJ340" i="7"/>
  <c r="CW341" i="7"/>
  <c r="CY341" i="7"/>
  <c r="DA341" i="7"/>
  <c r="DC341" i="7"/>
  <c r="DE341" i="7"/>
  <c r="DG341" i="7"/>
  <c r="DJ341" i="7"/>
  <c r="CW342" i="7"/>
  <c r="CY342" i="7"/>
  <c r="DA342" i="7"/>
  <c r="DC342" i="7"/>
  <c r="DE342" i="7"/>
  <c r="DG342" i="7"/>
  <c r="DJ342" i="7"/>
  <c r="CW343" i="7"/>
  <c r="CY343" i="7"/>
  <c r="DA343" i="7"/>
  <c r="DC343" i="7"/>
  <c r="DE343" i="7"/>
  <c r="DG343" i="7"/>
  <c r="DJ343" i="7"/>
  <c r="CW344" i="7"/>
  <c r="CY344" i="7"/>
  <c r="DA344" i="7"/>
  <c r="DC344" i="7"/>
  <c r="DE344" i="7"/>
  <c r="DG344" i="7"/>
  <c r="DJ344" i="7"/>
  <c r="CW345" i="7"/>
  <c r="CY345" i="7"/>
  <c r="DA345" i="7"/>
  <c r="DC345" i="7"/>
  <c r="DE345" i="7"/>
  <c r="DG345" i="7"/>
  <c r="DJ345" i="7"/>
  <c r="CW346" i="7"/>
  <c r="CY346" i="7"/>
  <c r="DA346" i="7"/>
  <c r="DC346" i="7"/>
  <c r="DE346" i="7"/>
  <c r="DG346" i="7"/>
  <c r="DJ346" i="7"/>
  <c r="CW347" i="7"/>
  <c r="CY347" i="7"/>
  <c r="DA347" i="7"/>
  <c r="DC347" i="7"/>
  <c r="DE347" i="7"/>
  <c r="DG347" i="7"/>
  <c r="DJ347" i="7"/>
  <c r="CW348" i="7"/>
  <c r="CY348" i="7"/>
  <c r="DA348" i="7"/>
  <c r="DC348" i="7"/>
  <c r="DE348" i="7"/>
  <c r="DG348" i="7"/>
  <c r="DJ348" i="7"/>
  <c r="CW349" i="7"/>
  <c r="CY349" i="7"/>
  <c r="DA349" i="7"/>
  <c r="DC349" i="7"/>
  <c r="DE349" i="7"/>
  <c r="DG349" i="7"/>
  <c r="DJ349" i="7"/>
  <c r="CW350" i="7"/>
  <c r="CY350" i="7"/>
  <c r="DA350" i="7"/>
  <c r="DC350" i="7"/>
  <c r="DE350" i="7"/>
  <c r="DG350" i="7"/>
  <c r="DJ350" i="7"/>
  <c r="CW351" i="7"/>
  <c r="CY351" i="7"/>
  <c r="DA351" i="7"/>
  <c r="DC351" i="7"/>
  <c r="DE351" i="7"/>
  <c r="DG351" i="7"/>
  <c r="DJ351" i="7"/>
  <c r="CW352" i="7"/>
  <c r="CY352" i="7"/>
  <c r="DA352" i="7"/>
  <c r="DC352" i="7"/>
  <c r="DE352" i="7"/>
  <c r="DG352" i="7"/>
  <c r="DJ352" i="7"/>
  <c r="CW353" i="7"/>
  <c r="CY353" i="7"/>
  <c r="DA353" i="7"/>
  <c r="DC353" i="7"/>
  <c r="DE353" i="7"/>
  <c r="DG353" i="7"/>
  <c r="DJ353" i="7"/>
  <c r="CW354" i="7"/>
  <c r="CY354" i="7"/>
  <c r="DA354" i="7"/>
  <c r="DC354" i="7"/>
  <c r="DE354" i="7"/>
  <c r="DG354" i="7"/>
  <c r="DJ354" i="7"/>
  <c r="CW355" i="7"/>
  <c r="CY355" i="7"/>
  <c r="DA355" i="7"/>
  <c r="DC355" i="7"/>
  <c r="DE355" i="7"/>
  <c r="DG355" i="7"/>
  <c r="DJ355" i="7"/>
  <c r="CW356" i="7"/>
  <c r="CY356" i="7"/>
  <c r="DA356" i="7"/>
  <c r="DC356" i="7"/>
  <c r="DE356" i="7"/>
  <c r="DG356" i="7"/>
  <c r="DJ356" i="7"/>
  <c r="CW357" i="7"/>
  <c r="CY357" i="7"/>
  <c r="DA357" i="7"/>
  <c r="DC357" i="7"/>
  <c r="DE357" i="7"/>
  <c r="DG357" i="7"/>
  <c r="DJ357" i="7"/>
  <c r="CW358" i="7"/>
  <c r="CY358" i="7"/>
  <c r="DA358" i="7"/>
  <c r="DC358" i="7"/>
  <c r="DE358" i="7"/>
  <c r="DG358" i="7"/>
  <c r="DJ358" i="7"/>
  <c r="CW359" i="7"/>
  <c r="CY359" i="7"/>
  <c r="DA359" i="7"/>
  <c r="DC359" i="7"/>
  <c r="DE359" i="7"/>
  <c r="DG359" i="7"/>
  <c r="DJ359" i="7"/>
  <c r="CW360" i="7"/>
  <c r="CY360" i="7"/>
  <c r="DA360" i="7"/>
  <c r="DC360" i="7"/>
  <c r="DE360" i="7"/>
  <c r="DG360" i="7"/>
  <c r="DJ360" i="7"/>
  <c r="CW361" i="7"/>
  <c r="CY361" i="7"/>
  <c r="DA361" i="7"/>
  <c r="DC361" i="7"/>
  <c r="DE361" i="7"/>
  <c r="DG361" i="7"/>
  <c r="DJ361" i="7"/>
  <c r="CW362" i="7"/>
  <c r="CY362" i="7"/>
  <c r="DA362" i="7"/>
  <c r="DC362" i="7"/>
  <c r="DE362" i="7"/>
  <c r="DG362" i="7"/>
  <c r="DJ362" i="7"/>
  <c r="CW363" i="7"/>
  <c r="CY363" i="7"/>
  <c r="DA363" i="7"/>
  <c r="DC363" i="7"/>
  <c r="DE363" i="7"/>
  <c r="DG363" i="7"/>
  <c r="DJ363" i="7"/>
  <c r="CW364" i="7"/>
  <c r="CY364" i="7"/>
  <c r="DA364" i="7"/>
  <c r="DC364" i="7"/>
  <c r="DE364" i="7"/>
  <c r="DG364" i="7"/>
  <c r="DJ364" i="7"/>
  <c r="CW365" i="7"/>
  <c r="CY365" i="7"/>
  <c r="DA365" i="7"/>
  <c r="DC365" i="7"/>
  <c r="DE365" i="7"/>
  <c r="DG365" i="7"/>
  <c r="DJ365" i="7"/>
  <c r="CW366" i="7"/>
  <c r="CY366" i="7"/>
  <c r="DA366" i="7"/>
  <c r="DC366" i="7"/>
  <c r="DE366" i="7"/>
  <c r="DG366" i="7"/>
  <c r="DJ366" i="7"/>
  <c r="CW367" i="7"/>
  <c r="CY367" i="7"/>
  <c r="DA367" i="7"/>
  <c r="DC367" i="7"/>
  <c r="DE367" i="7"/>
  <c r="DG367" i="7"/>
  <c r="DJ367" i="7"/>
  <c r="CW368" i="7"/>
  <c r="CY368" i="7"/>
  <c r="DA368" i="7"/>
  <c r="DC368" i="7"/>
  <c r="DE368" i="7"/>
  <c r="DG368" i="7"/>
  <c r="DJ368" i="7"/>
  <c r="CW369" i="7"/>
  <c r="CY369" i="7"/>
  <c r="DA369" i="7"/>
  <c r="DC369" i="7"/>
  <c r="DE369" i="7"/>
  <c r="DG369" i="7"/>
  <c r="DJ369" i="7"/>
  <c r="CW370" i="7"/>
  <c r="CY370" i="7"/>
  <c r="DA370" i="7"/>
  <c r="DC370" i="7"/>
  <c r="DE370" i="7"/>
  <c r="DG370" i="7"/>
  <c r="DJ370" i="7"/>
  <c r="CW371" i="7"/>
  <c r="CY371" i="7"/>
  <c r="DA371" i="7"/>
  <c r="DC371" i="7"/>
  <c r="DE371" i="7"/>
  <c r="DG371" i="7"/>
  <c r="DJ371" i="7"/>
  <c r="CW372" i="7"/>
  <c r="CY372" i="7"/>
  <c r="DA372" i="7"/>
  <c r="DC372" i="7"/>
  <c r="DE372" i="7"/>
  <c r="DG372" i="7"/>
  <c r="DJ372" i="7"/>
  <c r="CW373" i="7"/>
  <c r="CY373" i="7"/>
  <c r="DA373" i="7"/>
  <c r="DC373" i="7"/>
  <c r="DE373" i="7"/>
  <c r="DG373" i="7"/>
  <c r="DJ373" i="7"/>
  <c r="CW374" i="7"/>
  <c r="CY374" i="7"/>
  <c r="DA374" i="7"/>
  <c r="DC374" i="7"/>
  <c r="DE374" i="7"/>
  <c r="DG374" i="7"/>
  <c r="DJ374" i="7"/>
  <c r="CW375" i="7"/>
  <c r="CY375" i="7"/>
  <c r="DA375" i="7"/>
  <c r="DC375" i="7"/>
  <c r="DE375" i="7"/>
  <c r="DG375" i="7"/>
  <c r="DJ375" i="7"/>
  <c r="CW376" i="7"/>
  <c r="CY376" i="7"/>
  <c r="DA376" i="7"/>
  <c r="DC376" i="7"/>
  <c r="DE376" i="7"/>
  <c r="DG376" i="7"/>
  <c r="DJ376" i="7"/>
  <c r="CW377" i="7"/>
  <c r="CY377" i="7"/>
  <c r="DA377" i="7"/>
  <c r="DC377" i="7"/>
  <c r="DE377" i="7"/>
  <c r="DG377" i="7"/>
  <c r="DJ377" i="7"/>
  <c r="CW378" i="7"/>
  <c r="CY378" i="7"/>
  <c r="DA378" i="7"/>
  <c r="DC378" i="7"/>
  <c r="DE378" i="7"/>
  <c r="DG378" i="7"/>
  <c r="DJ378" i="7"/>
  <c r="CW379" i="7"/>
  <c r="CY379" i="7"/>
  <c r="DA379" i="7"/>
  <c r="DC379" i="7"/>
  <c r="DE379" i="7"/>
  <c r="DG379" i="7"/>
  <c r="DJ379" i="7"/>
  <c r="CW380" i="7"/>
  <c r="CY380" i="7"/>
  <c r="DA380" i="7"/>
  <c r="DC380" i="7"/>
  <c r="DE380" i="7"/>
  <c r="DG380" i="7"/>
  <c r="DJ380" i="7"/>
  <c r="CW381" i="7"/>
  <c r="CY381" i="7"/>
  <c r="DA381" i="7"/>
  <c r="DC381" i="7"/>
  <c r="DE381" i="7"/>
  <c r="DG381" i="7"/>
  <c r="DJ381" i="7"/>
  <c r="CW382" i="7"/>
  <c r="CY382" i="7"/>
  <c r="DA382" i="7"/>
  <c r="DC382" i="7"/>
  <c r="DE382" i="7"/>
  <c r="DG382" i="7"/>
  <c r="DJ382" i="7"/>
  <c r="CW383" i="7"/>
  <c r="CY383" i="7"/>
  <c r="DA383" i="7"/>
  <c r="DC383" i="7"/>
  <c r="DE383" i="7"/>
  <c r="DG383" i="7"/>
  <c r="DJ383" i="7"/>
  <c r="CW384" i="7"/>
  <c r="CY384" i="7"/>
  <c r="DA384" i="7"/>
  <c r="DC384" i="7"/>
  <c r="DE384" i="7"/>
  <c r="DG384" i="7"/>
  <c r="DJ384" i="7"/>
  <c r="CW385" i="7"/>
  <c r="CY385" i="7"/>
  <c r="DA385" i="7"/>
  <c r="DC385" i="7"/>
  <c r="DE385" i="7"/>
  <c r="DG385" i="7"/>
  <c r="DJ385" i="7"/>
  <c r="CW386" i="7"/>
  <c r="CY386" i="7"/>
  <c r="DA386" i="7"/>
  <c r="DC386" i="7"/>
  <c r="DE386" i="7"/>
  <c r="DG386" i="7"/>
  <c r="DJ386" i="7"/>
  <c r="CW387" i="7"/>
  <c r="CY387" i="7"/>
  <c r="DA387" i="7"/>
  <c r="DC387" i="7"/>
  <c r="DE387" i="7"/>
  <c r="DG387" i="7"/>
  <c r="DJ387" i="7"/>
  <c r="CW388" i="7"/>
  <c r="CY388" i="7"/>
  <c r="DA388" i="7"/>
  <c r="DC388" i="7"/>
  <c r="DE388" i="7"/>
  <c r="DG388" i="7"/>
  <c r="DJ388" i="7"/>
  <c r="CW389" i="7"/>
  <c r="CY389" i="7"/>
  <c r="DA389" i="7"/>
  <c r="DC389" i="7"/>
  <c r="DE389" i="7"/>
  <c r="DG389" i="7"/>
  <c r="DJ389" i="7"/>
  <c r="CW390" i="7"/>
  <c r="CY390" i="7"/>
  <c r="DA390" i="7"/>
  <c r="DC390" i="7"/>
  <c r="DE390" i="7"/>
  <c r="DG390" i="7"/>
  <c r="DJ390" i="7"/>
  <c r="CW391" i="7"/>
  <c r="CY391" i="7"/>
  <c r="DA391" i="7"/>
  <c r="DC391" i="7"/>
  <c r="DE391" i="7"/>
  <c r="DG391" i="7"/>
  <c r="DJ391" i="7"/>
  <c r="CW392" i="7"/>
  <c r="CY392" i="7"/>
  <c r="DA392" i="7"/>
  <c r="DC392" i="7"/>
  <c r="DE392" i="7"/>
  <c r="DG392" i="7"/>
  <c r="DJ392" i="7"/>
  <c r="CW393" i="7"/>
  <c r="CY393" i="7"/>
  <c r="DA393" i="7"/>
  <c r="DC393" i="7"/>
  <c r="DE393" i="7"/>
  <c r="DG393" i="7"/>
  <c r="DJ393" i="7"/>
  <c r="CW394" i="7"/>
  <c r="CY394" i="7"/>
  <c r="DA394" i="7"/>
  <c r="DC394" i="7"/>
  <c r="DE394" i="7"/>
  <c r="DG394" i="7"/>
  <c r="DJ394" i="7"/>
  <c r="CW395" i="7"/>
  <c r="CY395" i="7"/>
  <c r="DA395" i="7"/>
  <c r="DC395" i="7"/>
  <c r="DE395" i="7"/>
  <c r="DG395" i="7"/>
  <c r="DJ395" i="7"/>
  <c r="CW396" i="7"/>
  <c r="CY396" i="7"/>
  <c r="DA396" i="7"/>
  <c r="DC396" i="7"/>
  <c r="DE396" i="7"/>
  <c r="DG396" i="7"/>
  <c r="DJ396" i="7"/>
  <c r="CW397" i="7"/>
  <c r="CY397" i="7"/>
  <c r="DA397" i="7"/>
  <c r="DC397" i="7"/>
  <c r="DE397" i="7"/>
  <c r="DG397" i="7"/>
  <c r="DJ397" i="7"/>
  <c r="CW398" i="7"/>
  <c r="CY398" i="7"/>
  <c r="DA398" i="7"/>
  <c r="DC398" i="7"/>
  <c r="DE398" i="7"/>
  <c r="DG398" i="7"/>
  <c r="DJ398" i="7"/>
  <c r="CW399" i="7"/>
  <c r="CY399" i="7"/>
  <c r="DA399" i="7"/>
  <c r="DC399" i="7"/>
  <c r="DE399" i="7"/>
  <c r="DG399" i="7"/>
  <c r="DJ399" i="7"/>
  <c r="CW400" i="7"/>
  <c r="CY400" i="7"/>
  <c r="DA400" i="7"/>
  <c r="DC400" i="7"/>
  <c r="DE400" i="7"/>
  <c r="DG400" i="7"/>
  <c r="DJ400" i="7"/>
  <c r="CW401" i="7"/>
  <c r="CY401" i="7"/>
  <c r="DA401" i="7"/>
  <c r="DC401" i="7"/>
  <c r="DE401" i="7"/>
  <c r="DG401" i="7"/>
  <c r="DJ401" i="7"/>
  <c r="CW402" i="7"/>
  <c r="CY402" i="7"/>
  <c r="DA402" i="7"/>
  <c r="DC402" i="7"/>
  <c r="DE402" i="7"/>
  <c r="DG402" i="7"/>
  <c r="DJ402" i="7"/>
  <c r="CW403" i="7"/>
  <c r="CY403" i="7"/>
  <c r="DA403" i="7"/>
  <c r="DC403" i="7"/>
  <c r="DE403" i="7"/>
  <c r="DG403" i="7"/>
  <c r="DJ403" i="7"/>
  <c r="CW404" i="7"/>
  <c r="CY404" i="7"/>
  <c r="DA404" i="7"/>
  <c r="DC404" i="7"/>
  <c r="DE404" i="7"/>
  <c r="DG404" i="7"/>
  <c r="DJ404" i="7"/>
  <c r="CW405" i="7"/>
  <c r="CY405" i="7"/>
  <c r="DA405" i="7"/>
  <c r="DC405" i="7"/>
  <c r="DE405" i="7"/>
  <c r="DG405" i="7"/>
  <c r="DJ405" i="7"/>
  <c r="CW406" i="7"/>
  <c r="CY406" i="7"/>
  <c r="DA406" i="7"/>
  <c r="DC406" i="7"/>
  <c r="DE406" i="7"/>
  <c r="DG406" i="7"/>
  <c r="DJ406" i="7"/>
  <c r="CW407" i="7"/>
  <c r="CY407" i="7"/>
  <c r="DA407" i="7"/>
  <c r="DC407" i="7"/>
  <c r="DE407" i="7"/>
  <c r="DG407" i="7"/>
  <c r="DJ407" i="7"/>
  <c r="CW408" i="7"/>
  <c r="CY408" i="7"/>
  <c r="DA408" i="7"/>
  <c r="DC408" i="7"/>
  <c r="DE408" i="7"/>
  <c r="DG408" i="7"/>
  <c r="DJ408" i="7"/>
  <c r="CW409" i="7"/>
  <c r="CY409" i="7"/>
  <c r="DA409" i="7"/>
  <c r="DC409" i="7"/>
  <c r="DE409" i="7"/>
  <c r="DG409" i="7"/>
  <c r="DJ409" i="7"/>
  <c r="CW410" i="7"/>
  <c r="CY410" i="7"/>
  <c r="DA410" i="7"/>
  <c r="DC410" i="7"/>
  <c r="DE410" i="7"/>
  <c r="DG410" i="7"/>
  <c r="DJ410" i="7"/>
  <c r="CW411" i="7"/>
  <c r="CY411" i="7"/>
  <c r="DA411" i="7"/>
  <c r="DC411" i="7"/>
  <c r="DE411" i="7"/>
  <c r="DG411" i="7"/>
  <c r="DJ411" i="7"/>
  <c r="CW412" i="7"/>
  <c r="CY412" i="7"/>
  <c r="DA412" i="7"/>
  <c r="DC412" i="7"/>
  <c r="DE412" i="7"/>
  <c r="DG412" i="7"/>
  <c r="DJ412" i="7"/>
  <c r="CW413" i="7"/>
  <c r="CY413" i="7"/>
  <c r="DA413" i="7"/>
  <c r="DC413" i="7"/>
  <c r="DE413" i="7"/>
  <c r="DG413" i="7"/>
  <c r="DJ413" i="7"/>
  <c r="CW414" i="7"/>
  <c r="CY414" i="7"/>
  <c r="DA414" i="7"/>
  <c r="DC414" i="7"/>
  <c r="DE414" i="7"/>
  <c r="DG414" i="7"/>
  <c r="DJ414" i="7"/>
  <c r="CW415" i="7"/>
  <c r="CY415" i="7"/>
  <c r="DA415" i="7"/>
  <c r="DC415" i="7"/>
  <c r="DE415" i="7"/>
  <c r="DG415" i="7"/>
  <c r="DJ415" i="7"/>
  <c r="CW416" i="7"/>
  <c r="CY416" i="7"/>
  <c r="DA416" i="7"/>
  <c r="DC416" i="7"/>
  <c r="DE416" i="7"/>
  <c r="DG416" i="7"/>
  <c r="DJ416" i="7"/>
  <c r="CW417" i="7"/>
  <c r="CY417" i="7"/>
  <c r="DA417" i="7"/>
  <c r="DC417" i="7"/>
  <c r="DE417" i="7"/>
  <c r="DG417" i="7"/>
  <c r="DJ417" i="7"/>
  <c r="CW418" i="7"/>
  <c r="CY418" i="7"/>
  <c r="DA418" i="7"/>
  <c r="DC418" i="7"/>
  <c r="DE418" i="7"/>
  <c r="DG418" i="7"/>
  <c r="DJ418" i="7"/>
  <c r="CW419" i="7"/>
  <c r="CY419" i="7"/>
  <c r="DA419" i="7"/>
  <c r="DC419" i="7"/>
  <c r="DE419" i="7"/>
  <c r="DG419" i="7"/>
  <c r="DJ419" i="7"/>
  <c r="CW420" i="7"/>
  <c r="CY420" i="7"/>
  <c r="DA420" i="7"/>
  <c r="DC420" i="7"/>
  <c r="DE420" i="7"/>
  <c r="DG420" i="7"/>
  <c r="DJ420" i="7"/>
  <c r="CW421" i="7"/>
  <c r="CY421" i="7"/>
  <c r="DA421" i="7"/>
  <c r="DC421" i="7"/>
  <c r="DE421" i="7"/>
  <c r="DG421" i="7"/>
  <c r="DJ421" i="7"/>
  <c r="CW422" i="7"/>
  <c r="CY422" i="7"/>
  <c r="DA422" i="7"/>
  <c r="DC422" i="7"/>
  <c r="DE422" i="7"/>
  <c r="DG422" i="7"/>
  <c r="DJ422" i="7"/>
  <c r="CW423" i="7"/>
  <c r="CY423" i="7"/>
  <c r="DA423" i="7"/>
  <c r="DC423" i="7"/>
  <c r="DE423" i="7"/>
  <c r="DG423" i="7"/>
  <c r="DJ423" i="7"/>
  <c r="CW424" i="7"/>
  <c r="CY424" i="7"/>
  <c r="DA424" i="7"/>
  <c r="DC424" i="7"/>
  <c r="DE424" i="7"/>
  <c r="DG424" i="7"/>
  <c r="DJ424" i="7"/>
  <c r="CW425" i="7"/>
  <c r="CY425" i="7"/>
  <c r="DA425" i="7"/>
  <c r="DC425" i="7"/>
  <c r="DE425" i="7"/>
  <c r="DG425" i="7"/>
  <c r="DJ425" i="7"/>
  <c r="CW426" i="7"/>
  <c r="CY426" i="7"/>
  <c r="DA426" i="7"/>
  <c r="DC426" i="7"/>
  <c r="DE426" i="7"/>
  <c r="DG426" i="7"/>
  <c r="DJ426" i="7"/>
  <c r="CW427" i="7"/>
  <c r="CY427" i="7"/>
  <c r="DA427" i="7"/>
  <c r="DC427" i="7"/>
  <c r="DE427" i="7"/>
  <c r="DG427" i="7"/>
  <c r="DJ427" i="7"/>
  <c r="CW428" i="7"/>
  <c r="CY428" i="7"/>
  <c r="DA428" i="7"/>
  <c r="DC428" i="7"/>
  <c r="DE428" i="7"/>
  <c r="DG428" i="7"/>
  <c r="DJ428" i="7"/>
  <c r="CW429" i="7"/>
  <c r="CY429" i="7"/>
  <c r="DA429" i="7"/>
  <c r="DC429" i="7"/>
  <c r="DE429" i="7"/>
  <c r="DG429" i="7"/>
  <c r="DJ429" i="7"/>
  <c r="CW430" i="7"/>
  <c r="CY430" i="7"/>
  <c r="DA430" i="7"/>
  <c r="DC430" i="7"/>
  <c r="DE430" i="7"/>
  <c r="DG430" i="7"/>
  <c r="DJ430" i="7"/>
  <c r="CW431" i="7"/>
  <c r="CY431" i="7"/>
  <c r="DA431" i="7"/>
  <c r="DC431" i="7"/>
  <c r="DE431" i="7"/>
  <c r="DG431" i="7"/>
  <c r="DJ431" i="7"/>
  <c r="CW432" i="7"/>
  <c r="CY432" i="7"/>
  <c r="DA432" i="7"/>
  <c r="DC432" i="7"/>
  <c r="DE432" i="7"/>
  <c r="DG432" i="7"/>
  <c r="DJ432" i="7"/>
  <c r="CW433" i="7"/>
  <c r="CY433" i="7"/>
  <c r="DA433" i="7"/>
  <c r="DC433" i="7"/>
  <c r="DE433" i="7"/>
  <c r="DG433" i="7"/>
  <c r="DJ433" i="7"/>
  <c r="CW434" i="7"/>
  <c r="CY434" i="7"/>
  <c r="DA434" i="7"/>
  <c r="DC434" i="7"/>
  <c r="DE434" i="7"/>
  <c r="DG434" i="7"/>
  <c r="DJ434" i="7"/>
  <c r="CW435" i="7"/>
  <c r="CY435" i="7"/>
  <c r="DA435" i="7"/>
  <c r="DC435" i="7"/>
  <c r="DE435" i="7"/>
  <c r="DG435" i="7"/>
  <c r="DJ435" i="7"/>
  <c r="CW436" i="7"/>
  <c r="CY436" i="7"/>
  <c r="DA436" i="7"/>
  <c r="DC436" i="7"/>
  <c r="DE436" i="7"/>
  <c r="DG436" i="7"/>
  <c r="DJ436" i="7"/>
  <c r="CW437" i="7"/>
  <c r="CY437" i="7"/>
  <c r="DA437" i="7"/>
  <c r="DC437" i="7"/>
  <c r="DE437" i="7"/>
  <c r="DG437" i="7"/>
  <c r="DJ437" i="7"/>
  <c r="CW438" i="7"/>
  <c r="CY438" i="7"/>
  <c r="DA438" i="7"/>
  <c r="DC438" i="7"/>
  <c r="DE438" i="7"/>
  <c r="DG438" i="7"/>
  <c r="DJ438" i="7"/>
  <c r="CW439" i="7"/>
  <c r="CY439" i="7"/>
  <c r="DA439" i="7"/>
  <c r="DC439" i="7"/>
  <c r="DE439" i="7"/>
  <c r="DG439" i="7"/>
  <c r="DJ439" i="7"/>
  <c r="CW440" i="7"/>
  <c r="CY440" i="7"/>
  <c r="DA440" i="7"/>
  <c r="DC440" i="7"/>
  <c r="DE440" i="7"/>
  <c r="DG440" i="7"/>
  <c r="DJ440" i="7"/>
  <c r="CW441" i="7"/>
  <c r="CY441" i="7"/>
  <c r="DA441" i="7"/>
  <c r="DC441" i="7"/>
  <c r="DE441" i="7"/>
  <c r="DG441" i="7"/>
  <c r="DJ441" i="7"/>
  <c r="CW442" i="7"/>
  <c r="CY442" i="7"/>
  <c r="DA442" i="7"/>
  <c r="DC442" i="7"/>
  <c r="DE442" i="7"/>
  <c r="DG442" i="7"/>
  <c r="DJ442" i="7"/>
  <c r="CW443" i="7"/>
  <c r="CY443" i="7"/>
  <c r="DA443" i="7"/>
  <c r="DC443" i="7"/>
  <c r="DE443" i="7"/>
  <c r="DG443" i="7"/>
  <c r="DJ443" i="7"/>
  <c r="CW444" i="7"/>
  <c r="CY444" i="7"/>
  <c r="DA444" i="7"/>
  <c r="DC444" i="7"/>
  <c r="DE444" i="7"/>
  <c r="DG444" i="7"/>
  <c r="DJ444" i="7"/>
  <c r="CW445" i="7"/>
  <c r="CY445" i="7"/>
  <c r="DA445" i="7"/>
  <c r="DC445" i="7"/>
  <c r="DE445" i="7"/>
  <c r="DG445" i="7"/>
  <c r="DJ445" i="7"/>
  <c r="CW446" i="7"/>
  <c r="CY446" i="7"/>
  <c r="DA446" i="7"/>
  <c r="DC446" i="7"/>
  <c r="DE446" i="7"/>
  <c r="DG446" i="7"/>
  <c r="DJ446" i="7"/>
  <c r="CW447" i="7"/>
  <c r="CY447" i="7"/>
  <c r="DA447" i="7"/>
  <c r="DC447" i="7"/>
  <c r="DE447" i="7"/>
  <c r="DG447" i="7"/>
  <c r="DJ447" i="7"/>
  <c r="CW448" i="7"/>
  <c r="CY448" i="7"/>
  <c r="DA448" i="7"/>
  <c r="DC448" i="7"/>
  <c r="DE448" i="7"/>
  <c r="DG448" i="7"/>
  <c r="DJ448" i="7"/>
  <c r="CW449" i="7"/>
  <c r="CY449" i="7"/>
  <c r="DA449" i="7"/>
  <c r="DC449" i="7"/>
  <c r="DE449" i="7"/>
  <c r="DG449" i="7"/>
  <c r="DJ449" i="7"/>
  <c r="CW450" i="7"/>
  <c r="CY450" i="7"/>
  <c r="DA450" i="7"/>
  <c r="DC450" i="7"/>
  <c r="DE450" i="7"/>
  <c r="DG450" i="7"/>
  <c r="DJ450" i="7"/>
  <c r="CW451" i="7"/>
  <c r="CY451" i="7"/>
  <c r="DA451" i="7"/>
  <c r="DC451" i="7"/>
  <c r="DE451" i="7"/>
  <c r="DG451" i="7"/>
  <c r="DJ451" i="7"/>
  <c r="CW452" i="7"/>
  <c r="CY452" i="7"/>
  <c r="DA452" i="7"/>
  <c r="DC452" i="7"/>
  <c r="DE452" i="7"/>
  <c r="DG452" i="7"/>
  <c r="DJ452" i="7"/>
  <c r="CW453" i="7"/>
  <c r="CY453" i="7"/>
  <c r="DA453" i="7"/>
  <c r="DC453" i="7"/>
  <c r="DE453" i="7"/>
  <c r="DG453" i="7"/>
  <c r="DJ453" i="7"/>
  <c r="CW454" i="7"/>
  <c r="CY454" i="7"/>
  <c r="DA454" i="7"/>
  <c r="DC454" i="7"/>
  <c r="DE454" i="7"/>
  <c r="DG454" i="7"/>
  <c r="DJ454" i="7"/>
  <c r="CW455" i="7"/>
  <c r="CY455" i="7"/>
  <c r="DA455" i="7"/>
  <c r="DC455" i="7"/>
  <c r="DE455" i="7"/>
  <c r="DG455" i="7"/>
  <c r="DJ455" i="7"/>
  <c r="CW456" i="7"/>
  <c r="CY456" i="7"/>
  <c r="DA456" i="7"/>
  <c r="DC456" i="7"/>
  <c r="DE456" i="7"/>
  <c r="DG456" i="7"/>
  <c r="DJ456" i="7"/>
  <c r="CW457" i="7"/>
  <c r="CY457" i="7"/>
  <c r="DA457" i="7"/>
  <c r="DC457" i="7"/>
  <c r="DE457" i="7"/>
  <c r="DG457" i="7"/>
  <c r="DJ457" i="7"/>
  <c r="CW458" i="7"/>
  <c r="CY458" i="7"/>
  <c r="DA458" i="7"/>
  <c r="DC458" i="7"/>
  <c r="DE458" i="7"/>
  <c r="DG458" i="7"/>
  <c r="DJ458" i="7"/>
  <c r="CW459" i="7"/>
  <c r="CY459" i="7"/>
  <c r="DA459" i="7"/>
  <c r="DC459" i="7"/>
  <c r="DE459" i="7"/>
  <c r="DG459" i="7"/>
  <c r="DJ459" i="7"/>
  <c r="CW460" i="7"/>
  <c r="CY460" i="7"/>
  <c r="DA460" i="7"/>
  <c r="DC460" i="7"/>
  <c r="DE460" i="7"/>
  <c r="DG460" i="7"/>
  <c r="DJ460" i="7"/>
  <c r="CW461" i="7"/>
  <c r="CY461" i="7"/>
  <c r="DA461" i="7"/>
  <c r="DC461" i="7"/>
  <c r="DE461" i="7"/>
  <c r="DG461" i="7"/>
  <c r="DJ461" i="7"/>
  <c r="CW462" i="7"/>
  <c r="CY462" i="7"/>
  <c r="DA462" i="7"/>
  <c r="DC462" i="7"/>
  <c r="DE462" i="7"/>
  <c r="DG462" i="7"/>
  <c r="DJ462" i="7"/>
  <c r="CW463" i="7"/>
  <c r="CY463" i="7"/>
  <c r="DA463" i="7"/>
  <c r="DC463" i="7"/>
  <c r="DE463" i="7"/>
  <c r="DG463" i="7"/>
  <c r="DJ463" i="7"/>
  <c r="CW464" i="7"/>
  <c r="CY464" i="7"/>
  <c r="DA464" i="7"/>
  <c r="DC464" i="7"/>
  <c r="DE464" i="7"/>
  <c r="DG464" i="7"/>
  <c r="DJ464" i="7"/>
  <c r="CW465" i="7"/>
  <c r="CY465" i="7"/>
  <c r="DA465" i="7"/>
  <c r="DC465" i="7"/>
  <c r="DE465" i="7"/>
  <c r="DG465" i="7"/>
  <c r="DJ465" i="7"/>
  <c r="CW466" i="7"/>
  <c r="CY466" i="7"/>
  <c r="DA466" i="7"/>
  <c r="DC466" i="7"/>
  <c r="DE466" i="7"/>
  <c r="DG466" i="7"/>
  <c r="DJ466" i="7"/>
  <c r="CW467" i="7"/>
  <c r="CY467" i="7"/>
  <c r="DA467" i="7"/>
  <c r="DC467" i="7"/>
  <c r="DE467" i="7"/>
  <c r="DG467" i="7"/>
  <c r="DJ467" i="7"/>
  <c r="CW468" i="7"/>
  <c r="CY468" i="7"/>
  <c r="DA468" i="7"/>
  <c r="DC468" i="7"/>
  <c r="DE468" i="7"/>
  <c r="DG468" i="7"/>
  <c r="DJ468" i="7"/>
  <c r="CW469" i="7"/>
  <c r="CY469" i="7"/>
  <c r="DA469" i="7"/>
  <c r="DC469" i="7"/>
  <c r="DE469" i="7"/>
  <c r="DG469" i="7"/>
  <c r="DJ469" i="7"/>
  <c r="CW470" i="7"/>
  <c r="CY470" i="7"/>
  <c r="DA470" i="7"/>
  <c r="DC470" i="7"/>
  <c r="DE470" i="7"/>
  <c r="DG470" i="7"/>
  <c r="DJ470" i="7"/>
  <c r="CW471" i="7"/>
  <c r="CY471" i="7"/>
  <c r="DA471" i="7"/>
  <c r="DC471" i="7"/>
  <c r="DE471" i="7"/>
  <c r="DG471" i="7"/>
  <c r="DJ471" i="7"/>
  <c r="CW472" i="7"/>
  <c r="CY472" i="7"/>
  <c r="DA472" i="7"/>
  <c r="DC472" i="7"/>
  <c r="DE472" i="7"/>
  <c r="DG472" i="7"/>
  <c r="DJ472" i="7"/>
  <c r="CW473" i="7"/>
  <c r="CY473" i="7"/>
  <c r="DA473" i="7"/>
  <c r="DC473" i="7"/>
  <c r="DE473" i="7"/>
  <c r="DG473" i="7"/>
  <c r="DJ473" i="7"/>
  <c r="CW474" i="7"/>
  <c r="CY474" i="7"/>
  <c r="DA474" i="7"/>
  <c r="DC474" i="7"/>
  <c r="DE474" i="7"/>
  <c r="DG474" i="7"/>
  <c r="DJ474" i="7"/>
  <c r="CW475" i="7"/>
  <c r="CY475" i="7"/>
  <c r="DA475" i="7"/>
  <c r="DC475" i="7"/>
  <c r="DE475" i="7"/>
  <c r="DG475" i="7"/>
  <c r="DJ475" i="7"/>
  <c r="CW476" i="7"/>
  <c r="CY476" i="7"/>
  <c r="DA476" i="7"/>
  <c r="DC476" i="7"/>
  <c r="DE476" i="7"/>
  <c r="DG476" i="7"/>
  <c r="DJ476" i="7"/>
  <c r="CW477" i="7"/>
  <c r="CY477" i="7"/>
  <c r="DA477" i="7"/>
  <c r="DC477" i="7"/>
  <c r="DE477" i="7"/>
  <c r="DG477" i="7"/>
  <c r="DJ477" i="7"/>
  <c r="CW478" i="7"/>
  <c r="CY478" i="7"/>
  <c r="DA478" i="7"/>
  <c r="DC478" i="7"/>
  <c r="DE478" i="7"/>
  <c r="DG478" i="7"/>
  <c r="DJ478" i="7"/>
  <c r="CW479" i="7"/>
  <c r="CY479" i="7"/>
  <c r="DA479" i="7"/>
  <c r="DC479" i="7"/>
  <c r="DE479" i="7"/>
  <c r="DG479" i="7"/>
  <c r="DJ479" i="7"/>
  <c r="CW480" i="7"/>
  <c r="CY480" i="7"/>
  <c r="DA480" i="7"/>
  <c r="DC480" i="7"/>
  <c r="DE480" i="7"/>
  <c r="DG480" i="7"/>
  <c r="DJ480" i="7"/>
  <c r="CW481" i="7"/>
  <c r="CY481" i="7"/>
  <c r="DA481" i="7"/>
  <c r="DC481" i="7"/>
  <c r="DE481" i="7"/>
  <c r="DG481" i="7"/>
  <c r="DJ481" i="7"/>
  <c r="CW482" i="7"/>
  <c r="CY482" i="7"/>
  <c r="DA482" i="7"/>
  <c r="DC482" i="7"/>
  <c r="DE482" i="7"/>
  <c r="DG482" i="7"/>
  <c r="DJ482" i="7"/>
  <c r="CW483" i="7"/>
  <c r="CY483" i="7"/>
  <c r="DA483" i="7"/>
  <c r="DC483" i="7"/>
  <c r="DE483" i="7"/>
  <c r="DG483" i="7"/>
  <c r="DJ483" i="7"/>
  <c r="CW484" i="7"/>
  <c r="CY484" i="7"/>
  <c r="DA484" i="7"/>
  <c r="DC484" i="7"/>
  <c r="DE484" i="7"/>
  <c r="DG484" i="7"/>
  <c r="DJ484" i="7"/>
  <c r="CW485" i="7"/>
  <c r="CY485" i="7"/>
  <c r="DA485" i="7"/>
  <c r="DC485" i="7"/>
  <c r="DE485" i="7"/>
  <c r="DG485" i="7"/>
  <c r="DJ485" i="7"/>
  <c r="CW486" i="7"/>
  <c r="CY486" i="7"/>
  <c r="DA486" i="7"/>
  <c r="DC486" i="7"/>
  <c r="DE486" i="7"/>
  <c r="DG486" i="7"/>
  <c r="DJ486" i="7"/>
  <c r="CW487" i="7"/>
  <c r="CY487" i="7"/>
  <c r="DA487" i="7"/>
  <c r="DC487" i="7"/>
  <c r="DE487" i="7"/>
  <c r="DG487" i="7"/>
  <c r="DJ487" i="7"/>
  <c r="CW488" i="7"/>
  <c r="CY488" i="7"/>
  <c r="DA488" i="7"/>
  <c r="DC488" i="7"/>
  <c r="DE488" i="7"/>
  <c r="DG488" i="7"/>
  <c r="DJ488" i="7"/>
  <c r="CW489" i="7"/>
  <c r="CY489" i="7"/>
  <c r="DA489" i="7"/>
  <c r="DC489" i="7"/>
  <c r="DE489" i="7"/>
  <c r="DG489" i="7"/>
  <c r="DJ489" i="7"/>
  <c r="CW490" i="7"/>
  <c r="CY490" i="7"/>
  <c r="DA490" i="7"/>
  <c r="DC490" i="7"/>
  <c r="DE490" i="7"/>
  <c r="DG490" i="7"/>
  <c r="DJ490" i="7"/>
  <c r="CW491" i="7"/>
  <c r="CY491" i="7"/>
  <c r="DA491" i="7"/>
  <c r="DC491" i="7"/>
  <c r="DE491" i="7"/>
  <c r="DG491" i="7"/>
  <c r="DJ491" i="7"/>
  <c r="CW492" i="7"/>
  <c r="CY492" i="7"/>
  <c r="DA492" i="7"/>
  <c r="DC492" i="7"/>
  <c r="DE492" i="7"/>
  <c r="DG492" i="7"/>
  <c r="DJ492" i="7"/>
  <c r="CW493" i="7"/>
  <c r="CY493" i="7"/>
  <c r="DA493" i="7"/>
  <c r="DC493" i="7"/>
  <c r="DE493" i="7"/>
  <c r="DG493" i="7"/>
  <c r="DJ493" i="7"/>
  <c r="CW494" i="7"/>
  <c r="CY494" i="7"/>
  <c r="DA494" i="7"/>
  <c r="DC494" i="7"/>
  <c r="DE494" i="7"/>
  <c r="DG494" i="7"/>
  <c r="DJ494" i="7"/>
  <c r="CW495" i="7"/>
  <c r="CY495" i="7"/>
  <c r="DA495" i="7"/>
  <c r="DC495" i="7"/>
  <c r="DE495" i="7"/>
  <c r="DG495" i="7"/>
  <c r="DJ495" i="7"/>
  <c r="CW496" i="7"/>
  <c r="CY496" i="7"/>
  <c r="DA496" i="7"/>
  <c r="DC496" i="7"/>
  <c r="DE496" i="7"/>
  <c r="DG496" i="7"/>
  <c r="DJ496" i="7"/>
  <c r="CW497" i="7"/>
  <c r="CY497" i="7"/>
  <c r="DA497" i="7"/>
  <c r="DC497" i="7"/>
  <c r="DE497" i="7"/>
  <c r="DG497" i="7"/>
  <c r="DJ497" i="7"/>
  <c r="CW498" i="7"/>
  <c r="CY498" i="7"/>
  <c r="DA498" i="7"/>
  <c r="DC498" i="7"/>
  <c r="DE498" i="7"/>
  <c r="DG498" i="7"/>
  <c r="DJ498" i="7"/>
  <c r="CW499" i="7"/>
  <c r="CY499" i="7"/>
  <c r="DA499" i="7"/>
  <c r="DC499" i="7"/>
  <c r="DE499" i="7"/>
  <c r="DG499" i="7"/>
  <c r="DJ499" i="7"/>
  <c r="CW500" i="7"/>
  <c r="CY500" i="7"/>
  <c r="DA500" i="7"/>
  <c r="DC500" i="7"/>
  <c r="DE500" i="7"/>
  <c r="DG500" i="7"/>
  <c r="DJ500" i="7"/>
  <c r="CW501" i="7"/>
  <c r="CY501" i="7"/>
  <c r="DA501" i="7"/>
  <c r="DC501" i="7"/>
  <c r="DE501" i="7"/>
  <c r="DG501" i="7"/>
  <c r="DJ501" i="7"/>
  <c r="CW502" i="7"/>
  <c r="CY502" i="7"/>
  <c r="DA502" i="7"/>
  <c r="DC502" i="7"/>
  <c r="DE502" i="7"/>
  <c r="DG502" i="7"/>
  <c r="DJ502" i="7"/>
  <c r="CW503" i="7"/>
  <c r="CY503" i="7"/>
  <c r="DA503" i="7"/>
  <c r="DC503" i="7"/>
  <c r="DE503" i="7"/>
  <c r="DG503" i="7"/>
  <c r="DJ503" i="7"/>
  <c r="CW504" i="7"/>
  <c r="CY504" i="7"/>
  <c r="DA504" i="7"/>
  <c r="DC504" i="7"/>
  <c r="DE504" i="7"/>
  <c r="DG504" i="7"/>
  <c r="DJ504" i="7"/>
  <c r="CW505" i="7"/>
  <c r="CY505" i="7"/>
  <c r="DA505" i="7"/>
  <c r="DC505" i="7"/>
  <c r="DE505" i="7"/>
  <c r="DG505" i="7"/>
  <c r="DJ505" i="7"/>
  <c r="CW506" i="7"/>
  <c r="CY506" i="7"/>
  <c r="DA506" i="7"/>
  <c r="DC506" i="7"/>
  <c r="DE506" i="7"/>
  <c r="DG506" i="7"/>
  <c r="DJ506" i="7"/>
  <c r="CW507" i="7"/>
  <c r="CY507" i="7"/>
  <c r="DA507" i="7"/>
  <c r="DC507" i="7"/>
  <c r="DE507" i="7"/>
  <c r="DG507" i="7"/>
  <c r="DJ507" i="7"/>
  <c r="CW508" i="7"/>
  <c r="CY508" i="7"/>
  <c r="DA508" i="7"/>
  <c r="DC508" i="7"/>
  <c r="DE508" i="7"/>
  <c r="DG508" i="7"/>
  <c r="DJ508" i="7"/>
  <c r="CW509" i="7"/>
  <c r="CY509" i="7"/>
  <c r="DA509" i="7"/>
  <c r="DC509" i="7"/>
  <c r="DE509" i="7"/>
  <c r="DG509" i="7"/>
  <c r="DJ509" i="7"/>
  <c r="CW510" i="7"/>
  <c r="CY510" i="7"/>
  <c r="DA510" i="7"/>
  <c r="DC510" i="7"/>
  <c r="DE510" i="7"/>
  <c r="DG510" i="7"/>
  <c r="DJ510" i="7"/>
  <c r="CW511" i="7"/>
  <c r="CY511" i="7"/>
  <c r="DA511" i="7"/>
  <c r="DC511" i="7"/>
  <c r="DE511" i="7"/>
  <c r="DG511" i="7"/>
  <c r="DJ511" i="7"/>
  <c r="CW512" i="7"/>
  <c r="CY512" i="7"/>
  <c r="DA512" i="7"/>
  <c r="DC512" i="7"/>
  <c r="DE512" i="7"/>
  <c r="DG512" i="7"/>
  <c r="DJ512" i="7"/>
  <c r="CW513" i="7"/>
  <c r="CY513" i="7"/>
  <c r="DA513" i="7"/>
  <c r="DC513" i="7"/>
  <c r="DE513" i="7"/>
  <c r="DG513" i="7"/>
  <c r="DJ513" i="7"/>
  <c r="CW514" i="7"/>
  <c r="CY514" i="7"/>
  <c r="DA514" i="7"/>
  <c r="DC514" i="7"/>
  <c r="DE514" i="7"/>
  <c r="DG514" i="7"/>
  <c r="DJ514" i="7"/>
  <c r="CW515" i="7"/>
  <c r="CY515" i="7"/>
  <c r="DA515" i="7"/>
  <c r="DC515" i="7"/>
  <c r="DE515" i="7"/>
  <c r="DG515" i="7"/>
  <c r="DJ515" i="7"/>
  <c r="CW516" i="7"/>
  <c r="CY516" i="7"/>
  <c r="DA516" i="7"/>
  <c r="DC516" i="7"/>
  <c r="DE516" i="7"/>
  <c r="DG516" i="7"/>
  <c r="DJ516" i="7"/>
  <c r="CW517" i="7"/>
  <c r="CY517" i="7"/>
  <c r="DA517" i="7"/>
  <c r="DC517" i="7"/>
  <c r="DE517" i="7"/>
  <c r="DG517" i="7"/>
  <c r="DJ517" i="7"/>
  <c r="CW518" i="7"/>
  <c r="CY518" i="7"/>
  <c r="DA518" i="7"/>
  <c r="DC518" i="7"/>
  <c r="DE518" i="7"/>
  <c r="DG518" i="7"/>
  <c r="DJ518" i="7"/>
  <c r="CW519" i="7"/>
  <c r="CY519" i="7"/>
  <c r="DA519" i="7"/>
  <c r="DC519" i="7"/>
  <c r="DE519" i="7"/>
  <c r="DG519" i="7"/>
  <c r="DJ519" i="7"/>
  <c r="CW520" i="7"/>
  <c r="CY520" i="7"/>
  <c r="DA520" i="7"/>
  <c r="DC520" i="7"/>
  <c r="DE520" i="7"/>
  <c r="DG520" i="7"/>
  <c r="DJ520" i="7"/>
  <c r="CW521" i="7"/>
  <c r="CY521" i="7"/>
  <c r="DA521" i="7"/>
  <c r="DC521" i="7"/>
  <c r="DE521" i="7"/>
  <c r="DG521" i="7"/>
  <c r="DJ521" i="7"/>
  <c r="CW522" i="7"/>
  <c r="CY522" i="7"/>
  <c r="DA522" i="7"/>
  <c r="DC522" i="7"/>
  <c r="DE522" i="7"/>
  <c r="DG522" i="7"/>
  <c r="DJ522" i="7"/>
  <c r="CW523" i="7"/>
  <c r="CY523" i="7"/>
  <c r="DA523" i="7"/>
  <c r="DC523" i="7"/>
  <c r="DE523" i="7"/>
  <c r="DG523" i="7"/>
  <c r="DJ523" i="7"/>
  <c r="CW524" i="7"/>
  <c r="CY524" i="7"/>
  <c r="DA524" i="7"/>
  <c r="DC524" i="7"/>
  <c r="DE524" i="7"/>
  <c r="DG524" i="7"/>
  <c r="DJ524" i="7"/>
  <c r="CW525" i="7"/>
  <c r="CY525" i="7"/>
  <c r="DA525" i="7"/>
  <c r="DC525" i="7"/>
  <c r="DE525" i="7"/>
  <c r="DG525" i="7"/>
  <c r="DJ525" i="7"/>
  <c r="CW526" i="7"/>
  <c r="CY526" i="7"/>
  <c r="DA526" i="7"/>
  <c r="DC526" i="7"/>
  <c r="DE526" i="7"/>
  <c r="DG526" i="7"/>
  <c r="DJ526" i="7"/>
  <c r="CW527" i="7"/>
  <c r="CY527" i="7"/>
  <c r="DA527" i="7"/>
  <c r="DC527" i="7"/>
  <c r="DE527" i="7"/>
  <c r="DG527" i="7"/>
  <c r="DJ527" i="7"/>
  <c r="CW528" i="7"/>
  <c r="CY528" i="7"/>
  <c r="DA528" i="7"/>
  <c r="DC528" i="7"/>
  <c r="DE528" i="7"/>
  <c r="DG528" i="7"/>
  <c r="DJ528" i="7"/>
  <c r="CW529" i="7"/>
  <c r="CY529" i="7"/>
  <c r="DA529" i="7"/>
  <c r="DC529" i="7"/>
  <c r="DE529" i="7"/>
  <c r="DG529" i="7"/>
  <c r="DJ529" i="7"/>
  <c r="CW530" i="7"/>
  <c r="CY530" i="7"/>
  <c r="DA530" i="7"/>
  <c r="DC530" i="7"/>
  <c r="DE530" i="7"/>
  <c r="DG530" i="7"/>
  <c r="DJ530" i="7"/>
  <c r="CW531" i="7"/>
  <c r="CY531" i="7"/>
  <c r="DA531" i="7"/>
  <c r="DC531" i="7"/>
  <c r="DE531" i="7"/>
  <c r="DG531" i="7"/>
  <c r="DJ531" i="7"/>
  <c r="CW532" i="7"/>
  <c r="CY532" i="7"/>
  <c r="DA532" i="7"/>
  <c r="DC532" i="7"/>
  <c r="DE532" i="7"/>
  <c r="DG532" i="7"/>
  <c r="DJ532" i="7"/>
  <c r="CW533" i="7"/>
  <c r="CY533" i="7"/>
  <c r="DA533" i="7"/>
  <c r="DC533" i="7"/>
  <c r="DE533" i="7"/>
  <c r="DG533" i="7"/>
  <c r="DJ533" i="7"/>
  <c r="CW534" i="7"/>
  <c r="CY534" i="7"/>
  <c r="DA534" i="7"/>
  <c r="DC534" i="7"/>
  <c r="DE534" i="7"/>
  <c r="DG534" i="7"/>
  <c r="DJ534" i="7"/>
  <c r="CW535" i="7"/>
  <c r="CY535" i="7"/>
  <c r="DA535" i="7"/>
  <c r="DC535" i="7"/>
  <c r="DE535" i="7"/>
  <c r="DG535" i="7"/>
  <c r="DJ535" i="7"/>
  <c r="CW536" i="7"/>
  <c r="CY536" i="7"/>
  <c r="DA536" i="7"/>
  <c r="DC536" i="7"/>
  <c r="DE536" i="7"/>
  <c r="DG536" i="7"/>
  <c r="DJ536" i="7"/>
  <c r="CW537" i="7"/>
  <c r="CY537" i="7"/>
  <c r="DA537" i="7"/>
  <c r="DC537" i="7"/>
  <c r="DE537" i="7"/>
  <c r="DG537" i="7"/>
  <c r="DJ537" i="7"/>
  <c r="CW538" i="7"/>
  <c r="CY538" i="7"/>
  <c r="DA538" i="7"/>
  <c r="DC538" i="7"/>
  <c r="DE538" i="7"/>
  <c r="DG538" i="7"/>
  <c r="DJ538" i="7"/>
  <c r="CW539" i="7"/>
  <c r="CY539" i="7"/>
  <c r="DA539" i="7"/>
  <c r="DC539" i="7"/>
  <c r="DE539" i="7"/>
  <c r="DG539" i="7"/>
  <c r="DJ539" i="7"/>
  <c r="CW540" i="7"/>
  <c r="CY540" i="7"/>
  <c r="DA540" i="7"/>
  <c r="DC540" i="7"/>
  <c r="DE540" i="7"/>
  <c r="DG540" i="7"/>
  <c r="DJ540" i="7"/>
  <c r="CW541" i="7"/>
  <c r="CY541" i="7"/>
  <c r="DA541" i="7"/>
  <c r="DC541" i="7"/>
  <c r="DE541" i="7"/>
  <c r="DG541" i="7"/>
  <c r="DJ541" i="7"/>
  <c r="CW542" i="7"/>
  <c r="CY542" i="7"/>
  <c r="DA542" i="7"/>
  <c r="DC542" i="7"/>
  <c r="DE542" i="7"/>
  <c r="DG542" i="7"/>
  <c r="DJ542" i="7"/>
  <c r="CW543" i="7"/>
  <c r="CY543" i="7"/>
  <c r="DA543" i="7"/>
  <c r="DC543" i="7"/>
  <c r="DE543" i="7"/>
  <c r="DG543" i="7"/>
  <c r="DJ543" i="7"/>
  <c r="CW544" i="7"/>
  <c r="CY544" i="7"/>
  <c r="DA544" i="7"/>
  <c r="DC544" i="7"/>
  <c r="DE544" i="7"/>
  <c r="DG544" i="7"/>
  <c r="DJ544" i="7"/>
  <c r="CW545" i="7"/>
  <c r="CY545" i="7"/>
  <c r="DA545" i="7"/>
  <c r="DC545" i="7"/>
  <c r="DE545" i="7"/>
  <c r="DG545" i="7"/>
  <c r="DJ545" i="7"/>
  <c r="CW546" i="7"/>
  <c r="CY546" i="7"/>
  <c r="DA546" i="7"/>
  <c r="DC546" i="7"/>
  <c r="DE546" i="7"/>
  <c r="DG546" i="7"/>
  <c r="DJ546" i="7"/>
  <c r="CW547" i="7"/>
  <c r="CY547" i="7"/>
  <c r="DA547" i="7"/>
  <c r="DC547" i="7"/>
  <c r="DE547" i="7"/>
  <c r="DG547" i="7"/>
  <c r="DJ547" i="7"/>
  <c r="CW548" i="7"/>
  <c r="CY548" i="7"/>
  <c r="DA548" i="7"/>
  <c r="DC548" i="7"/>
  <c r="DE548" i="7"/>
  <c r="DG548" i="7"/>
  <c r="DJ548" i="7"/>
  <c r="CW549" i="7"/>
  <c r="CY549" i="7"/>
  <c r="DA549" i="7"/>
  <c r="DC549" i="7"/>
  <c r="DE549" i="7"/>
  <c r="DG549" i="7"/>
  <c r="DJ549" i="7"/>
  <c r="CW550" i="7"/>
  <c r="CY550" i="7"/>
  <c r="DA550" i="7"/>
  <c r="DC550" i="7"/>
  <c r="DE550" i="7"/>
  <c r="DG550" i="7"/>
  <c r="DJ550" i="7"/>
  <c r="CW551" i="7"/>
  <c r="CY551" i="7"/>
  <c r="DA551" i="7"/>
  <c r="DC551" i="7"/>
  <c r="DE551" i="7"/>
  <c r="DG551" i="7"/>
  <c r="DJ551" i="7"/>
  <c r="CW552" i="7"/>
  <c r="CY552" i="7"/>
  <c r="DA552" i="7"/>
  <c r="DC552" i="7"/>
  <c r="DE552" i="7"/>
  <c r="DG552" i="7"/>
  <c r="DJ552" i="7"/>
  <c r="CW553" i="7"/>
  <c r="CY553" i="7"/>
  <c r="DA553" i="7"/>
  <c r="DC553" i="7"/>
  <c r="DE553" i="7"/>
  <c r="DG553" i="7"/>
  <c r="DJ553" i="7"/>
  <c r="CW554" i="7"/>
  <c r="CY554" i="7"/>
  <c r="DA554" i="7"/>
  <c r="DC554" i="7"/>
  <c r="DE554" i="7"/>
  <c r="DG554" i="7"/>
  <c r="DJ554" i="7"/>
  <c r="CW555" i="7"/>
  <c r="CY555" i="7"/>
  <c r="DA555" i="7"/>
  <c r="DC555" i="7"/>
  <c r="DE555" i="7"/>
  <c r="DG555" i="7"/>
  <c r="DJ555" i="7"/>
  <c r="DG5" i="7"/>
  <c r="DE5" i="7"/>
  <c r="DC5" i="7"/>
  <c r="DA5" i="7"/>
  <c r="CY5" i="7"/>
  <c r="CW5" i="7"/>
  <c r="DJ5" i="7"/>
  <c r="CQ6" i="7"/>
  <c r="CT6" i="7"/>
  <c r="CQ7" i="7"/>
  <c r="CT7" i="7"/>
  <c r="CQ8" i="7"/>
  <c r="CT8" i="7"/>
  <c r="CQ9" i="7"/>
  <c r="CT9" i="7"/>
  <c r="CQ10" i="7"/>
  <c r="CT10" i="7"/>
  <c r="CQ11" i="7"/>
  <c r="CT11" i="7"/>
  <c r="CQ12" i="7"/>
  <c r="CT12" i="7"/>
  <c r="CQ13" i="7"/>
  <c r="CT13" i="7"/>
  <c r="CQ14" i="7"/>
  <c r="CT14" i="7"/>
  <c r="CQ15" i="7"/>
  <c r="CT15" i="7"/>
  <c r="CQ16" i="7"/>
  <c r="CT16" i="7"/>
  <c r="CQ17" i="7"/>
  <c r="CT17" i="7"/>
  <c r="CQ18" i="7"/>
  <c r="CT18" i="7"/>
  <c r="CQ19" i="7"/>
  <c r="CT19" i="7"/>
  <c r="CQ20" i="7"/>
  <c r="CT20" i="7"/>
  <c r="CQ21" i="7"/>
  <c r="CT21" i="7"/>
  <c r="CQ22" i="7"/>
  <c r="CT22" i="7"/>
  <c r="CQ23" i="7"/>
  <c r="CT23" i="7"/>
  <c r="CQ24" i="7"/>
  <c r="CT24" i="7"/>
  <c r="CQ25" i="7"/>
  <c r="CT25" i="7"/>
  <c r="CQ26" i="7"/>
  <c r="CT26" i="7"/>
  <c r="CQ27" i="7"/>
  <c r="CT27" i="7"/>
  <c r="CQ28" i="7"/>
  <c r="CT28" i="7"/>
  <c r="CQ29" i="7"/>
  <c r="CT29" i="7"/>
  <c r="CQ30" i="7"/>
  <c r="CT30" i="7"/>
  <c r="CQ31" i="7"/>
  <c r="CT31" i="7"/>
  <c r="CQ32" i="7"/>
  <c r="CT32" i="7"/>
  <c r="CQ33" i="7"/>
  <c r="CT33" i="7"/>
  <c r="CQ34" i="7"/>
  <c r="CT34" i="7"/>
  <c r="CQ35" i="7"/>
  <c r="CT35" i="7"/>
  <c r="CQ36" i="7"/>
  <c r="CT36" i="7"/>
  <c r="CQ37" i="7"/>
  <c r="CT37" i="7"/>
  <c r="CQ38" i="7"/>
  <c r="CT38" i="7"/>
  <c r="CQ39" i="7"/>
  <c r="CT39" i="7"/>
  <c r="CQ40" i="7"/>
  <c r="CT40" i="7"/>
  <c r="CQ41" i="7"/>
  <c r="CT41" i="7"/>
  <c r="CQ42" i="7"/>
  <c r="CT42" i="7"/>
  <c r="CQ43" i="7"/>
  <c r="CT43" i="7"/>
  <c r="CQ44" i="7"/>
  <c r="CT44" i="7"/>
  <c r="CQ45" i="7"/>
  <c r="CT45" i="7"/>
  <c r="CQ46" i="7"/>
  <c r="CT46" i="7"/>
  <c r="CQ47" i="7"/>
  <c r="CT47" i="7"/>
  <c r="CQ48" i="7"/>
  <c r="CT48" i="7"/>
  <c r="CQ49" i="7"/>
  <c r="CT49" i="7"/>
  <c r="CQ50" i="7"/>
  <c r="CT50" i="7"/>
  <c r="CQ51" i="7"/>
  <c r="CT51" i="7"/>
  <c r="CQ52" i="7"/>
  <c r="CT52" i="7"/>
  <c r="CQ53" i="7"/>
  <c r="CT53" i="7"/>
  <c r="CQ54" i="7"/>
  <c r="CT54" i="7"/>
  <c r="CQ55" i="7"/>
  <c r="CT55" i="7"/>
  <c r="CQ56" i="7"/>
  <c r="CT56" i="7"/>
  <c r="CQ57" i="7"/>
  <c r="CT57" i="7"/>
  <c r="CQ58" i="7"/>
  <c r="CT58" i="7"/>
  <c r="CQ59" i="7"/>
  <c r="CT59" i="7"/>
  <c r="CQ60" i="7"/>
  <c r="CT60" i="7"/>
  <c r="CQ61" i="7"/>
  <c r="CT61" i="7"/>
  <c r="CQ62" i="7"/>
  <c r="CT62" i="7"/>
  <c r="CQ63" i="7"/>
  <c r="CT63" i="7"/>
  <c r="CQ64" i="7"/>
  <c r="CT64" i="7"/>
  <c r="CQ65" i="7"/>
  <c r="CT65" i="7"/>
  <c r="CQ66" i="7"/>
  <c r="CT66" i="7"/>
  <c r="CQ67" i="7"/>
  <c r="CT67" i="7"/>
  <c r="CQ68" i="7"/>
  <c r="CT68" i="7"/>
  <c r="CQ69" i="7"/>
  <c r="CT69" i="7"/>
  <c r="CQ70" i="7"/>
  <c r="CT70" i="7"/>
  <c r="CQ71" i="7"/>
  <c r="CT71" i="7"/>
  <c r="CQ72" i="7"/>
  <c r="CT72" i="7"/>
  <c r="CQ73" i="7"/>
  <c r="CT73" i="7"/>
  <c r="CQ74" i="7"/>
  <c r="CT74" i="7"/>
  <c r="CQ75" i="7"/>
  <c r="CT75" i="7"/>
  <c r="CQ76" i="7"/>
  <c r="CT76" i="7"/>
  <c r="CQ77" i="7"/>
  <c r="CT77" i="7"/>
  <c r="CQ78" i="7"/>
  <c r="CT78" i="7"/>
  <c r="CQ79" i="7"/>
  <c r="CT79" i="7"/>
  <c r="CQ80" i="7"/>
  <c r="CT80" i="7"/>
  <c r="CQ81" i="7"/>
  <c r="CT81" i="7"/>
  <c r="CQ82" i="7"/>
  <c r="CT82" i="7"/>
  <c r="CQ83" i="7"/>
  <c r="CT83" i="7"/>
  <c r="CQ84" i="7"/>
  <c r="CT84" i="7"/>
  <c r="CQ85" i="7"/>
  <c r="CT85" i="7"/>
  <c r="CQ86" i="7"/>
  <c r="CT86" i="7"/>
  <c r="CQ87" i="7"/>
  <c r="CT87" i="7"/>
  <c r="CQ88" i="7"/>
  <c r="CT88" i="7"/>
  <c r="CQ89" i="7"/>
  <c r="CT89" i="7"/>
  <c r="CQ90" i="7"/>
  <c r="CT90" i="7"/>
  <c r="CQ91" i="7"/>
  <c r="CT91" i="7"/>
  <c r="CQ92" i="7"/>
  <c r="CT92" i="7"/>
  <c r="CQ93" i="7"/>
  <c r="CT93" i="7"/>
  <c r="CQ94" i="7"/>
  <c r="CT94" i="7"/>
  <c r="CQ95" i="7"/>
  <c r="CT95" i="7"/>
  <c r="CQ96" i="7"/>
  <c r="CT96" i="7"/>
  <c r="CQ97" i="7"/>
  <c r="CT97" i="7"/>
  <c r="CQ98" i="7"/>
  <c r="CT98" i="7"/>
  <c r="CQ99" i="7"/>
  <c r="CT99" i="7"/>
  <c r="CQ100" i="7"/>
  <c r="CT100" i="7"/>
  <c r="CQ101" i="7"/>
  <c r="CT101" i="7"/>
  <c r="CQ102" i="7"/>
  <c r="CT102" i="7"/>
  <c r="CQ103" i="7"/>
  <c r="CT103" i="7"/>
  <c r="CQ104" i="7"/>
  <c r="CT104" i="7"/>
  <c r="CQ105" i="7"/>
  <c r="CT105" i="7"/>
  <c r="CQ106" i="7"/>
  <c r="CT106" i="7"/>
  <c r="CQ107" i="7"/>
  <c r="CT107" i="7"/>
  <c r="CQ108" i="7"/>
  <c r="CT108" i="7"/>
  <c r="CQ109" i="7"/>
  <c r="CT109" i="7"/>
  <c r="CQ110" i="7"/>
  <c r="CT110" i="7"/>
  <c r="CQ111" i="7"/>
  <c r="CT111" i="7"/>
  <c r="CQ112" i="7"/>
  <c r="CT112" i="7"/>
  <c r="CQ113" i="7"/>
  <c r="CT113" i="7"/>
  <c r="CQ114" i="7"/>
  <c r="CT114" i="7"/>
  <c r="CQ115" i="7"/>
  <c r="CT115" i="7"/>
  <c r="CQ116" i="7"/>
  <c r="CT116" i="7"/>
  <c r="CQ117" i="7"/>
  <c r="CT117" i="7"/>
  <c r="CQ118" i="7"/>
  <c r="CT118" i="7"/>
  <c r="CQ119" i="7"/>
  <c r="CT119" i="7"/>
  <c r="CQ120" i="7"/>
  <c r="CT120" i="7"/>
  <c r="CQ121" i="7"/>
  <c r="CT121" i="7"/>
  <c r="CQ122" i="7"/>
  <c r="CT122" i="7"/>
  <c r="CQ123" i="7"/>
  <c r="CT123" i="7"/>
  <c r="CQ124" i="7"/>
  <c r="CT124" i="7"/>
  <c r="CQ125" i="7"/>
  <c r="CT125" i="7"/>
  <c r="CQ126" i="7"/>
  <c r="CT126" i="7"/>
  <c r="CQ127" i="7"/>
  <c r="CT127" i="7"/>
  <c r="CQ128" i="7"/>
  <c r="CT128" i="7"/>
  <c r="CQ129" i="7"/>
  <c r="CT129" i="7"/>
  <c r="CQ130" i="7"/>
  <c r="CT130" i="7"/>
  <c r="CQ131" i="7"/>
  <c r="CT131" i="7"/>
  <c r="CQ132" i="7"/>
  <c r="CT132" i="7"/>
  <c r="CQ133" i="7"/>
  <c r="CT133" i="7"/>
  <c r="CQ134" i="7"/>
  <c r="CT134" i="7"/>
  <c r="CQ135" i="7"/>
  <c r="CT135" i="7"/>
  <c r="CQ136" i="7"/>
  <c r="CT136" i="7"/>
  <c r="CQ137" i="7"/>
  <c r="CT137" i="7"/>
  <c r="CQ138" i="7"/>
  <c r="CT138" i="7"/>
  <c r="CQ139" i="7"/>
  <c r="CT139" i="7"/>
  <c r="CQ140" i="7"/>
  <c r="CT140" i="7"/>
  <c r="CQ141" i="7"/>
  <c r="CT141" i="7"/>
  <c r="CQ142" i="7"/>
  <c r="CT142" i="7"/>
  <c r="CQ143" i="7"/>
  <c r="CT143" i="7"/>
  <c r="CQ144" i="7"/>
  <c r="CT144" i="7"/>
  <c r="CQ145" i="7"/>
  <c r="CT145" i="7"/>
  <c r="CQ146" i="7"/>
  <c r="CT146" i="7"/>
  <c r="CQ147" i="7"/>
  <c r="CT147" i="7"/>
  <c r="CQ148" i="7"/>
  <c r="CT148" i="7"/>
  <c r="CQ149" i="7"/>
  <c r="CT149" i="7"/>
  <c r="CQ150" i="7"/>
  <c r="CT150" i="7"/>
  <c r="CQ151" i="7"/>
  <c r="CT151" i="7"/>
  <c r="CQ152" i="7"/>
  <c r="CT152" i="7"/>
  <c r="CQ153" i="7"/>
  <c r="CT153" i="7"/>
  <c r="CQ154" i="7"/>
  <c r="CT154" i="7"/>
  <c r="CQ155" i="7"/>
  <c r="CT155" i="7"/>
  <c r="CQ156" i="7"/>
  <c r="CT156" i="7"/>
  <c r="CQ157" i="7"/>
  <c r="CT157" i="7"/>
  <c r="CQ158" i="7"/>
  <c r="CT158" i="7"/>
  <c r="CQ159" i="7"/>
  <c r="CT159" i="7"/>
  <c r="CQ160" i="7"/>
  <c r="CT160" i="7"/>
  <c r="CQ161" i="7"/>
  <c r="CT161" i="7"/>
  <c r="CQ162" i="7"/>
  <c r="CT162" i="7"/>
  <c r="CQ163" i="7"/>
  <c r="CT163" i="7"/>
  <c r="CQ164" i="7"/>
  <c r="CT164" i="7"/>
  <c r="CQ165" i="7"/>
  <c r="CT165" i="7"/>
  <c r="CQ166" i="7"/>
  <c r="CT166" i="7"/>
  <c r="CQ167" i="7"/>
  <c r="CT167" i="7"/>
  <c r="CQ168" i="7"/>
  <c r="CT168" i="7"/>
  <c r="CQ169" i="7"/>
  <c r="CT169" i="7"/>
  <c r="CQ170" i="7"/>
  <c r="CT170" i="7"/>
  <c r="CQ171" i="7"/>
  <c r="CT171" i="7"/>
  <c r="CQ172" i="7"/>
  <c r="CT172" i="7"/>
  <c r="CQ173" i="7"/>
  <c r="CT173" i="7"/>
  <c r="CQ174" i="7"/>
  <c r="CT174" i="7"/>
  <c r="CQ175" i="7"/>
  <c r="CT175" i="7"/>
  <c r="CQ176" i="7"/>
  <c r="CT176" i="7"/>
  <c r="CQ177" i="7"/>
  <c r="CT177" i="7"/>
  <c r="CQ178" i="7"/>
  <c r="CT178" i="7"/>
  <c r="CQ179" i="7"/>
  <c r="CT179" i="7"/>
  <c r="CQ180" i="7"/>
  <c r="CT180" i="7"/>
  <c r="CQ181" i="7"/>
  <c r="CT181" i="7"/>
  <c r="CQ182" i="7"/>
  <c r="CT182" i="7"/>
  <c r="CQ183" i="7"/>
  <c r="CT183" i="7"/>
  <c r="CQ184" i="7"/>
  <c r="CT184" i="7"/>
  <c r="CQ185" i="7"/>
  <c r="CT185" i="7"/>
  <c r="CQ186" i="7"/>
  <c r="CT186" i="7"/>
  <c r="CQ187" i="7"/>
  <c r="CT187" i="7"/>
  <c r="CQ188" i="7"/>
  <c r="CT188" i="7"/>
  <c r="CQ189" i="7"/>
  <c r="CT189" i="7"/>
  <c r="CQ190" i="7"/>
  <c r="CT190" i="7"/>
  <c r="CQ191" i="7"/>
  <c r="CT191" i="7"/>
  <c r="CQ192" i="7"/>
  <c r="CT192" i="7"/>
  <c r="CQ193" i="7"/>
  <c r="CT193" i="7"/>
  <c r="CQ194" i="7"/>
  <c r="CT194" i="7"/>
  <c r="CQ195" i="7"/>
  <c r="CT195" i="7"/>
  <c r="CQ196" i="7"/>
  <c r="CT196" i="7"/>
  <c r="CQ197" i="7"/>
  <c r="CT197" i="7"/>
  <c r="CQ198" i="7"/>
  <c r="CT198" i="7"/>
  <c r="CQ199" i="7"/>
  <c r="CT199" i="7"/>
  <c r="CQ200" i="7"/>
  <c r="CT200" i="7"/>
  <c r="CQ201" i="7"/>
  <c r="CT201" i="7"/>
  <c r="CQ202" i="7"/>
  <c r="CT202" i="7"/>
  <c r="CQ203" i="7"/>
  <c r="CT203" i="7"/>
  <c r="CQ204" i="7"/>
  <c r="CT204" i="7"/>
  <c r="CQ205" i="7"/>
  <c r="CT205" i="7"/>
  <c r="CQ206" i="7"/>
  <c r="CT206" i="7"/>
  <c r="CQ207" i="7"/>
  <c r="CT207" i="7"/>
  <c r="CQ208" i="7"/>
  <c r="CT208" i="7"/>
  <c r="CQ209" i="7"/>
  <c r="CT209" i="7"/>
  <c r="CQ210" i="7"/>
  <c r="CT210" i="7"/>
  <c r="CQ211" i="7"/>
  <c r="CT211" i="7"/>
  <c r="CQ212" i="7"/>
  <c r="CT212" i="7"/>
  <c r="CQ213" i="7"/>
  <c r="CT213" i="7"/>
  <c r="CQ214" i="7"/>
  <c r="CT214" i="7"/>
  <c r="CQ215" i="7"/>
  <c r="CT215" i="7"/>
  <c r="CQ216" i="7"/>
  <c r="CT216" i="7"/>
  <c r="CQ217" i="7"/>
  <c r="CT217" i="7"/>
  <c r="CQ218" i="7"/>
  <c r="CT218" i="7"/>
  <c r="CQ219" i="7"/>
  <c r="CT219" i="7"/>
  <c r="CQ220" i="7"/>
  <c r="CT220" i="7"/>
  <c r="CQ221" i="7"/>
  <c r="CT221" i="7"/>
  <c r="CQ222" i="7"/>
  <c r="CT222" i="7"/>
  <c r="CQ223" i="7"/>
  <c r="CT223" i="7"/>
  <c r="CQ224" i="7"/>
  <c r="CT224" i="7"/>
  <c r="CQ225" i="7"/>
  <c r="CT225" i="7"/>
  <c r="CQ226" i="7"/>
  <c r="CT226" i="7"/>
  <c r="CQ227" i="7"/>
  <c r="CT227" i="7"/>
  <c r="CQ228" i="7"/>
  <c r="CT228" i="7"/>
  <c r="CQ229" i="7"/>
  <c r="CT229" i="7"/>
  <c r="CQ230" i="7"/>
  <c r="CT230" i="7"/>
  <c r="CQ231" i="7"/>
  <c r="CT231" i="7"/>
  <c r="CQ232" i="7"/>
  <c r="CT232" i="7"/>
  <c r="CQ233" i="7"/>
  <c r="CT233" i="7"/>
  <c r="CQ234" i="7"/>
  <c r="CT234" i="7"/>
  <c r="CQ235" i="7"/>
  <c r="CT235" i="7"/>
  <c r="CQ236" i="7"/>
  <c r="CT236" i="7"/>
  <c r="CQ237" i="7"/>
  <c r="CT237" i="7"/>
  <c r="CQ238" i="7"/>
  <c r="CT238" i="7"/>
  <c r="CQ239" i="7"/>
  <c r="CT239" i="7"/>
  <c r="CQ240" i="7"/>
  <c r="CT240" i="7"/>
  <c r="CQ241" i="7"/>
  <c r="CT241" i="7"/>
  <c r="CQ242" i="7"/>
  <c r="CT242" i="7"/>
  <c r="CQ243" i="7"/>
  <c r="CT243" i="7"/>
  <c r="CQ244" i="7"/>
  <c r="CT244" i="7"/>
  <c r="CQ245" i="7"/>
  <c r="CT245" i="7"/>
  <c r="CQ246" i="7"/>
  <c r="CT246" i="7"/>
  <c r="CQ247" i="7"/>
  <c r="CT247" i="7"/>
  <c r="CQ248" i="7"/>
  <c r="CT248" i="7"/>
  <c r="CQ249" i="7"/>
  <c r="CT249" i="7"/>
  <c r="CQ250" i="7"/>
  <c r="CT250" i="7"/>
  <c r="CQ251" i="7"/>
  <c r="CT251" i="7"/>
  <c r="CQ252" i="7"/>
  <c r="CT252" i="7"/>
  <c r="CQ253" i="7"/>
  <c r="CT253" i="7"/>
  <c r="CQ254" i="7"/>
  <c r="CT254" i="7"/>
  <c r="CQ255" i="7"/>
  <c r="CT255" i="7"/>
  <c r="CQ256" i="7"/>
  <c r="CT256" i="7"/>
  <c r="CQ257" i="7"/>
  <c r="CT257" i="7"/>
  <c r="CQ258" i="7"/>
  <c r="CT258" i="7"/>
  <c r="CQ259" i="7"/>
  <c r="CT259" i="7"/>
  <c r="CQ260" i="7"/>
  <c r="CT260" i="7"/>
  <c r="CQ261" i="7"/>
  <c r="CT261" i="7"/>
  <c r="CQ262" i="7"/>
  <c r="CT262" i="7"/>
  <c r="CQ263" i="7"/>
  <c r="CT263" i="7"/>
  <c r="CQ264" i="7"/>
  <c r="CT264" i="7"/>
  <c r="CQ265" i="7"/>
  <c r="CT265" i="7"/>
  <c r="CQ266" i="7"/>
  <c r="CT266" i="7"/>
  <c r="CQ267" i="7"/>
  <c r="CT267" i="7"/>
  <c r="CQ268" i="7"/>
  <c r="CT268" i="7"/>
  <c r="CQ269" i="7"/>
  <c r="CT269" i="7"/>
  <c r="CQ270" i="7"/>
  <c r="CT270" i="7"/>
  <c r="CQ271" i="7"/>
  <c r="CT271" i="7"/>
  <c r="CQ272" i="7"/>
  <c r="CT272" i="7"/>
  <c r="CQ273" i="7"/>
  <c r="CT273" i="7"/>
  <c r="CQ274" i="7"/>
  <c r="CT274" i="7"/>
  <c r="CQ275" i="7"/>
  <c r="CT275" i="7"/>
  <c r="CQ276" i="7"/>
  <c r="CT276" i="7"/>
  <c r="CQ277" i="7"/>
  <c r="CT277" i="7"/>
  <c r="CQ278" i="7"/>
  <c r="CT278" i="7"/>
  <c r="CQ279" i="7"/>
  <c r="CT279" i="7"/>
  <c r="CQ280" i="7"/>
  <c r="CT280" i="7"/>
  <c r="CQ281" i="7"/>
  <c r="CT281" i="7"/>
  <c r="CQ282" i="7"/>
  <c r="CT282" i="7"/>
  <c r="CQ283" i="7"/>
  <c r="CT283" i="7"/>
  <c r="CQ284" i="7"/>
  <c r="CT284" i="7"/>
  <c r="CQ285" i="7"/>
  <c r="CT285" i="7"/>
  <c r="CQ286" i="7"/>
  <c r="CT286" i="7"/>
  <c r="CQ287" i="7"/>
  <c r="CT287" i="7"/>
  <c r="CQ288" i="7"/>
  <c r="CT288" i="7"/>
  <c r="CQ289" i="7"/>
  <c r="CT289" i="7"/>
  <c r="CQ290" i="7"/>
  <c r="CT290" i="7"/>
  <c r="CQ291" i="7"/>
  <c r="CT291" i="7"/>
  <c r="CQ292" i="7"/>
  <c r="CT292" i="7"/>
  <c r="CQ293" i="7"/>
  <c r="CT293" i="7"/>
  <c r="CQ294" i="7"/>
  <c r="CT294" i="7"/>
  <c r="CQ295" i="7"/>
  <c r="CT295" i="7"/>
  <c r="CQ296" i="7"/>
  <c r="CT296" i="7"/>
  <c r="CQ297" i="7"/>
  <c r="CT297" i="7"/>
  <c r="CQ298" i="7"/>
  <c r="CT298" i="7"/>
  <c r="CQ299" i="7"/>
  <c r="CT299" i="7"/>
  <c r="CQ300" i="7"/>
  <c r="CT300" i="7"/>
  <c r="CQ301" i="7"/>
  <c r="CT301" i="7"/>
  <c r="CQ302" i="7"/>
  <c r="CT302" i="7"/>
  <c r="CQ303" i="7"/>
  <c r="CT303" i="7"/>
  <c r="CQ304" i="7"/>
  <c r="CT304" i="7"/>
  <c r="CQ305" i="7"/>
  <c r="CT305" i="7"/>
  <c r="CQ306" i="7"/>
  <c r="CT306" i="7"/>
  <c r="CQ307" i="7"/>
  <c r="CT307" i="7"/>
  <c r="CQ308" i="7"/>
  <c r="CT308" i="7"/>
  <c r="CQ309" i="7"/>
  <c r="CT309" i="7"/>
  <c r="CQ310" i="7"/>
  <c r="CT310" i="7"/>
  <c r="CQ311" i="7"/>
  <c r="CT311" i="7"/>
  <c r="CQ312" i="7"/>
  <c r="CT312" i="7"/>
  <c r="CQ313" i="7"/>
  <c r="CT313" i="7"/>
  <c r="CQ314" i="7"/>
  <c r="CT314" i="7"/>
  <c r="CQ315" i="7"/>
  <c r="CT315" i="7"/>
  <c r="CQ316" i="7"/>
  <c r="CT316" i="7"/>
  <c r="CQ317" i="7"/>
  <c r="CT317" i="7"/>
  <c r="CQ318" i="7"/>
  <c r="CT318" i="7"/>
  <c r="CQ319" i="7"/>
  <c r="CT319" i="7"/>
  <c r="CQ320" i="7"/>
  <c r="CT320" i="7"/>
  <c r="CQ321" i="7"/>
  <c r="CT321" i="7"/>
  <c r="CQ322" i="7"/>
  <c r="CT322" i="7"/>
  <c r="CQ323" i="7"/>
  <c r="CT323" i="7"/>
  <c r="CQ324" i="7"/>
  <c r="CT324" i="7"/>
  <c r="CQ325" i="7"/>
  <c r="CT325" i="7"/>
  <c r="CQ326" i="7"/>
  <c r="CT326" i="7"/>
  <c r="CQ327" i="7"/>
  <c r="CT327" i="7"/>
  <c r="CQ328" i="7"/>
  <c r="CT328" i="7"/>
  <c r="CQ329" i="7"/>
  <c r="CT329" i="7"/>
  <c r="CQ330" i="7"/>
  <c r="CT330" i="7"/>
  <c r="CQ331" i="7"/>
  <c r="CT331" i="7"/>
  <c r="CQ332" i="7"/>
  <c r="CT332" i="7"/>
  <c r="CQ333" i="7"/>
  <c r="CT333" i="7"/>
  <c r="CQ334" i="7"/>
  <c r="CT334" i="7"/>
  <c r="CQ335" i="7"/>
  <c r="CT335" i="7"/>
  <c r="CQ336" i="7"/>
  <c r="CT336" i="7"/>
  <c r="CQ337" i="7"/>
  <c r="CT337" i="7"/>
  <c r="CQ338" i="7"/>
  <c r="CT338" i="7"/>
  <c r="CQ339" i="7"/>
  <c r="CT339" i="7"/>
  <c r="CQ340" i="7"/>
  <c r="CT340" i="7"/>
  <c r="CQ341" i="7"/>
  <c r="CT341" i="7"/>
  <c r="CQ342" i="7"/>
  <c r="CT342" i="7"/>
  <c r="CQ343" i="7"/>
  <c r="CT343" i="7"/>
  <c r="CQ344" i="7"/>
  <c r="CT344" i="7"/>
  <c r="CQ345" i="7"/>
  <c r="CT345" i="7"/>
  <c r="CQ346" i="7"/>
  <c r="CT346" i="7"/>
  <c r="CQ347" i="7"/>
  <c r="CT347" i="7"/>
  <c r="CQ348" i="7"/>
  <c r="CT348" i="7"/>
  <c r="CQ349" i="7"/>
  <c r="CT349" i="7"/>
  <c r="CQ350" i="7"/>
  <c r="CT350" i="7"/>
  <c r="CQ351" i="7"/>
  <c r="CT351" i="7"/>
  <c r="CQ352" i="7"/>
  <c r="CT352" i="7"/>
  <c r="CQ353" i="7"/>
  <c r="CT353" i="7"/>
  <c r="CQ354" i="7"/>
  <c r="CT354" i="7"/>
  <c r="CQ355" i="7"/>
  <c r="CT355" i="7"/>
  <c r="CQ356" i="7"/>
  <c r="CT356" i="7"/>
  <c r="CQ357" i="7"/>
  <c r="CT357" i="7"/>
  <c r="CQ358" i="7"/>
  <c r="CT358" i="7"/>
  <c r="CQ359" i="7"/>
  <c r="CT359" i="7"/>
  <c r="CQ360" i="7"/>
  <c r="CT360" i="7"/>
  <c r="CQ361" i="7"/>
  <c r="CT361" i="7"/>
  <c r="CQ362" i="7"/>
  <c r="CT362" i="7"/>
  <c r="CQ363" i="7"/>
  <c r="CT363" i="7"/>
  <c r="CQ364" i="7"/>
  <c r="CT364" i="7"/>
  <c r="CQ365" i="7"/>
  <c r="CT365" i="7"/>
  <c r="CQ366" i="7"/>
  <c r="CT366" i="7"/>
  <c r="CQ367" i="7"/>
  <c r="CT367" i="7"/>
  <c r="CQ368" i="7"/>
  <c r="CT368" i="7"/>
  <c r="CQ369" i="7"/>
  <c r="CT369" i="7"/>
  <c r="CQ370" i="7"/>
  <c r="CT370" i="7"/>
  <c r="CQ371" i="7"/>
  <c r="CT371" i="7"/>
  <c r="CQ372" i="7"/>
  <c r="CT372" i="7"/>
  <c r="CQ373" i="7"/>
  <c r="CT373" i="7"/>
  <c r="CQ374" i="7"/>
  <c r="CT374" i="7"/>
  <c r="CQ375" i="7"/>
  <c r="CT375" i="7"/>
  <c r="CQ376" i="7"/>
  <c r="CT376" i="7"/>
  <c r="CQ377" i="7"/>
  <c r="CT377" i="7"/>
  <c r="CQ378" i="7"/>
  <c r="CT378" i="7"/>
  <c r="CQ379" i="7"/>
  <c r="CT379" i="7"/>
  <c r="CQ380" i="7"/>
  <c r="CT380" i="7"/>
  <c r="CQ381" i="7"/>
  <c r="CT381" i="7"/>
  <c r="CQ382" i="7"/>
  <c r="CT382" i="7"/>
  <c r="CQ383" i="7"/>
  <c r="CT383" i="7"/>
  <c r="CQ384" i="7"/>
  <c r="CT384" i="7"/>
  <c r="CQ385" i="7"/>
  <c r="CT385" i="7"/>
  <c r="CQ386" i="7"/>
  <c r="CT386" i="7"/>
  <c r="CQ387" i="7"/>
  <c r="CT387" i="7"/>
  <c r="CQ388" i="7"/>
  <c r="CT388" i="7"/>
  <c r="CQ389" i="7"/>
  <c r="CT389" i="7"/>
  <c r="CQ390" i="7"/>
  <c r="CT390" i="7"/>
  <c r="CQ391" i="7"/>
  <c r="CT391" i="7"/>
  <c r="CQ392" i="7"/>
  <c r="CT392" i="7"/>
  <c r="CQ393" i="7"/>
  <c r="CT393" i="7"/>
  <c r="CQ394" i="7"/>
  <c r="CT394" i="7"/>
  <c r="CQ395" i="7"/>
  <c r="CT395" i="7"/>
  <c r="CQ396" i="7"/>
  <c r="CT396" i="7"/>
  <c r="CQ397" i="7"/>
  <c r="CT397" i="7"/>
  <c r="CQ398" i="7"/>
  <c r="CT398" i="7"/>
  <c r="CQ399" i="7"/>
  <c r="CT399" i="7"/>
  <c r="CQ400" i="7"/>
  <c r="CT400" i="7"/>
  <c r="CQ401" i="7"/>
  <c r="CT401" i="7"/>
  <c r="CQ402" i="7"/>
  <c r="CT402" i="7"/>
  <c r="CQ403" i="7"/>
  <c r="CT403" i="7"/>
  <c r="CQ404" i="7"/>
  <c r="CT404" i="7"/>
  <c r="CQ405" i="7"/>
  <c r="CT405" i="7"/>
  <c r="CQ406" i="7"/>
  <c r="CT406" i="7"/>
  <c r="CQ407" i="7"/>
  <c r="CT407" i="7"/>
  <c r="CQ408" i="7"/>
  <c r="CT408" i="7"/>
  <c r="CQ409" i="7"/>
  <c r="CT409" i="7"/>
  <c r="CQ410" i="7"/>
  <c r="CT410" i="7"/>
  <c r="CQ411" i="7"/>
  <c r="CT411" i="7"/>
  <c r="CQ412" i="7"/>
  <c r="CT412" i="7"/>
  <c r="CQ413" i="7"/>
  <c r="CT413" i="7"/>
  <c r="CQ414" i="7"/>
  <c r="CT414" i="7"/>
  <c r="CQ415" i="7"/>
  <c r="CT415" i="7"/>
  <c r="CQ416" i="7"/>
  <c r="CT416" i="7"/>
  <c r="CQ417" i="7"/>
  <c r="CT417" i="7"/>
  <c r="CQ418" i="7"/>
  <c r="CT418" i="7"/>
  <c r="CQ419" i="7"/>
  <c r="CT419" i="7"/>
  <c r="CQ420" i="7"/>
  <c r="CT420" i="7"/>
  <c r="CQ421" i="7"/>
  <c r="CT421" i="7"/>
  <c r="CQ422" i="7"/>
  <c r="CT422" i="7"/>
  <c r="CQ423" i="7"/>
  <c r="CT423" i="7"/>
  <c r="CQ424" i="7"/>
  <c r="CT424" i="7"/>
  <c r="CQ425" i="7"/>
  <c r="CT425" i="7"/>
  <c r="CQ426" i="7"/>
  <c r="CT426" i="7"/>
  <c r="CQ427" i="7"/>
  <c r="CT427" i="7"/>
  <c r="CQ428" i="7"/>
  <c r="CT428" i="7"/>
  <c r="CQ429" i="7"/>
  <c r="CT429" i="7"/>
  <c r="CQ430" i="7"/>
  <c r="CT430" i="7"/>
  <c r="CQ431" i="7"/>
  <c r="CT431" i="7"/>
  <c r="CQ432" i="7"/>
  <c r="CT432" i="7"/>
  <c r="CQ433" i="7"/>
  <c r="CT433" i="7"/>
  <c r="CQ434" i="7"/>
  <c r="CT434" i="7"/>
  <c r="CQ435" i="7"/>
  <c r="CT435" i="7"/>
  <c r="CQ436" i="7"/>
  <c r="CT436" i="7"/>
  <c r="CQ437" i="7"/>
  <c r="CT437" i="7"/>
  <c r="CQ438" i="7"/>
  <c r="CT438" i="7"/>
  <c r="CQ439" i="7"/>
  <c r="CT439" i="7"/>
  <c r="CQ440" i="7"/>
  <c r="CT440" i="7"/>
  <c r="CQ441" i="7"/>
  <c r="CT441" i="7"/>
  <c r="CQ442" i="7"/>
  <c r="CT442" i="7"/>
  <c r="CQ443" i="7"/>
  <c r="CT443" i="7"/>
  <c r="CQ444" i="7"/>
  <c r="CT444" i="7"/>
  <c r="CQ445" i="7"/>
  <c r="CT445" i="7"/>
  <c r="CQ446" i="7"/>
  <c r="CT446" i="7"/>
  <c r="CQ447" i="7"/>
  <c r="CT447" i="7"/>
  <c r="CQ448" i="7"/>
  <c r="CT448" i="7"/>
  <c r="CQ449" i="7"/>
  <c r="CT449" i="7"/>
  <c r="CQ450" i="7"/>
  <c r="CT450" i="7"/>
  <c r="CQ451" i="7"/>
  <c r="CT451" i="7"/>
  <c r="CQ452" i="7"/>
  <c r="CT452" i="7"/>
  <c r="CQ453" i="7"/>
  <c r="CT453" i="7"/>
  <c r="CQ454" i="7"/>
  <c r="CT454" i="7"/>
  <c r="CQ455" i="7"/>
  <c r="CT455" i="7"/>
  <c r="CQ456" i="7"/>
  <c r="CT456" i="7"/>
  <c r="CQ457" i="7"/>
  <c r="CT457" i="7"/>
  <c r="CQ458" i="7"/>
  <c r="CT458" i="7"/>
  <c r="CQ459" i="7"/>
  <c r="CT459" i="7"/>
  <c r="CQ460" i="7"/>
  <c r="CT460" i="7"/>
  <c r="CQ461" i="7"/>
  <c r="CT461" i="7"/>
  <c r="CQ462" i="7"/>
  <c r="CT462" i="7"/>
  <c r="CQ463" i="7"/>
  <c r="CT463" i="7"/>
  <c r="CQ464" i="7"/>
  <c r="CT464" i="7"/>
  <c r="CQ465" i="7"/>
  <c r="CT465" i="7"/>
  <c r="CQ466" i="7"/>
  <c r="CT466" i="7"/>
  <c r="CQ467" i="7"/>
  <c r="CT467" i="7"/>
  <c r="CQ468" i="7"/>
  <c r="CT468" i="7"/>
  <c r="CQ469" i="7"/>
  <c r="CT469" i="7"/>
  <c r="CQ470" i="7"/>
  <c r="CT470" i="7"/>
  <c r="CQ471" i="7"/>
  <c r="CT471" i="7"/>
  <c r="CQ472" i="7"/>
  <c r="CT472" i="7"/>
  <c r="CQ473" i="7"/>
  <c r="CT473" i="7"/>
  <c r="CQ474" i="7"/>
  <c r="CT474" i="7"/>
  <c r="CQ475" i="7"/>
  <c r="CT475" i="7"/>
  <c r="CQ476" i="7"/>
  <c r="CT476" i="7"/>
  <c r="CQ477" i="7"/>
  <c r="CT477" i="7"/>
  <c r="CQ478" i="7"/>
  <c r="CT478" i="7"/>
  <c r="CQ479" i="7"/>
  <c r="CT479" i="7"/>
  <c r="CQ480" i="7"/>
  <c r="CT480" i="7"/>
  <c r="CQ481" i="7"/>
  <c r="CT481" i="7"/>
  <c r="CQ482" i="7"/>
  <c r="CT482" i="7"/>
  <c r="CQ483" i="7"/>
  <c r="CT483" i="7"/>
  <c r="CQ484" i="7"/>
  <c r="CT484" i="7"/>
  <c r="CQ485" i="7"/>
  <c r="CT485" i="7"/>
  <c r="CQ486" i="7"/>
  <c r="CT486" i="7"/>
  <c r="CQ487" i="7"/>
  <c r="CT487" i="7"/>
  <c r="CQ488" i="7"/>
  <c r="CT488" i="7"/>
  <c r="CQ489" i="7"/>
  <c r="CT489" i="7"/>
  <c r="CQ490" i="7"/>
  <c r="CT490" i="7"/>
  <c r="CQ491" i="7"/>
  <c r="CT491" i="7"/>
  <c r="CQ492" i="7"/>
  <c r="CT492" i="7"/>
  <c r="CQ493" i="7"/>
  <c r="CT493" i="7"/>
  <c r="CQ494" i="7"/>
  <c r="CT494" i="7"/>
  <c r="CQ495" i="7"/>
  <c r="CT495" i="7"/>
  <c r="CQ496" i="7"/>
  <c r="CT496" i="7"/>
  <c r="CQ497" i="7"/>
  <c r="CT497" i="7"/>
  <c r="CQ498" i="7"/>
  <c r="CT498" i="7"/>
  <c r="CQ499" i="7"/>
  <c r="CT499" i="7"/>
  <c r="CQ500" i="7"/>
  <c r="CT500" i="7"/>
  <c r="CQ501" i="7"/>
  <c r="CT501" i="7"/>
  <c r="CQ502" i="7"/>
  <c r="CT502" i="7"/>
  <c r="CQ503" i="7"/>
  <c r="CT503" i="7"/>
  <c r="CQ504" i="7"/>
  <c r="CT504" i="7"/>
  <c r="CQ505" i="7"/>
  <c r="CT505" i="7"/>
  <c r="CQ506" i="7"/>
  <c r="CT506" i="7"/>
  <c r="CQ507" i="7"/>
  <c r="CT507" i="7"/>
  <c r="CQ508" i="7"/>
  <c r="CT508" i="7"/>
  <c r="CQ509" i="7"/>
  <c r="CT509" i="7"/>
  <c r="CQ510" i="7"/>
  <c r="CT510" i="7"/>
  <c r="CQ511" i="7"/>
  <c r="CT511" i="7"/>
  <c r="CQ512" i="7"/>
  <c r="CT512" i="7"/>
  <c r="CQ513" i="7"/>
  <c r="CT513" i="7"/>
  <c r="CQ514" i="7"/>
  <c r="CT514" i="7"/>
  <c r="CQ515" i="7"/>
  <c r="CT515" i="7"/>
  <c r="CQ516" i="7"/>
  <c r="CT516" i="7"/>
  <c r="CQ517" i="7"/>
  <c r="CT517" i="7"/>
  <c r="CQ518" i="7"/>
  <c r="CT518" i="7"/>
  <c r="CQ519" i="7"/>
  <c r="CT519" i="7"/>
  <c r="CQ520" i="7"/>
  <c r="CT520" i="7"/>
  <c r="CQ521" i="7"/>
  <c r="CT521" i="7"/>
  <c r="CQ522" i="7"/>
  <c r="CT522" i="7"/>
  <c r="CQ523" i="7"/>
  <c r="CT523" i="7"/>
  <c r="CQ524" i="7"/>
  <c r="CT524" i="7"/>
  <c r="CQ525" i="7"/>
  <c r="CT525" i="7"/>
  <c r="CQ526" i="7"/>
  <c r="CT526" i="7"/>
  <c r="CQ527" i="7"/>
  <c r="CT527" i="7"/>
  <c r="CQ528" i="7"/>
  <c r="CT528" i="7"/>
  <c r="CQ529" i="7"/>
  <c r="CT529" i="7"/>
  <c r="CQ530" i="7"/>
  <c r="CT530" i="7"/>
  <c r="CQ531" i="7"/>
  <c r="CT531" i="7"/>
  <c r="CQ532" i="7"/>
  <c r="CT532" i="7"/>
  <c r="CQ533" i="7"/>
  <c r="CT533" i="7"/>
  <c r="CQ534" i="7"/>
  <c r="CT534" i="7"/>
  <c r="CQ535" i="7"/>
  <c r="CT535" i="7"/>
  <c r="CQ536" i="7"/>
  <c r="CT536" i="7"/>
  <c r="CQ537" i="7"/>
  <c r="CT537" i="7"/>
  <c r="CQ538" i="7"/>
  <c r="CT538" i="7"/>
  <c r="CQ539" i="7"/>
  <c r="CT539" i="7"/>
  <c r="CQ540" i="7"/>
  <c r="CT540" i="7"/>
  <c r="CQ541" i="7"/>
  <c r="CT541" i="7"/>
  <c r="CQ542" i="7"/>
  <c r="CT542" i="7"/>
  <c r="CQ543" i="7"/>
  <c r="CT543" i="7"/>
  <c r="CQ544" i="7"/>
  <c r="CT544" i="7"/>
  <c r="CQ545" i="7"/>
  <c r="CT545" i="7"/>
  <c r="CQ546" i="7"/>
  <c r="CT546" i="7"/>
  <c r="CQ547" i="7"/>
  <c r="CT547" i="7"/>
  <c r="CQ548" i="7"/>
  <c r="CT548" i="7"/>
  <c r="CQ549" i="7"/>
  <c r="CT549" i="7"/>
  <c r="CQ550" i="7"/>
  <c r="CT550" i="7"/>
  <c r="CQ551" i="7"/>
  <c r="CT551" i="7"/>
  <c r="CQ552" i="7"/>
  <c r="CT552" i="7"/>
  <c r="CQ553" i="7"/>
  <c r="CT553" i="7"/>
  <c r="CQ554" i="7"/>
  <c r="CT554" i="7"/>
  <c r="CQ555" i="7"/>
  <c r="CT555" i="7"/>
  <c r="CT5" i="7"/>
  <c r="CQ5" i="7"/>
  <c r="CK6" i="7" l="1"/>
  <c r="CN6" i="7"/>
  <c r="CK7" i="7"/>
  <c r="CN7" i="7"/>
  <c r="CK8" i="7"/>
  <c r="CN8" i="7"/>
  <c r="CK9" i="7"/>
  <c r="CN9" i="7"/>
  <c r="CK10" i="7"/>
  <c r="CN10" i="7"/>
  <c r="CK11" i="7"/>
  <c r="CN11" i="7"/>
  <c r="CK12" i="7"/>
  <c r="CN12" i="7"/>
  <c r="CK13" i="7"/>
  <c r="CN13" i="7"/>
  <c r="CK14" i="7"/>
  <c r="CN14" i="7"/>
  <c r="CK15" i="7"/>
  <c r="CN15" i="7"/>
  <c r="CK16" i="7"/>
  <c r="CN16" i="7"/>
  <c r="CK17" i="7"/>
  <c r="CN17" i="7"/>
  <c r="CK18" i="7"/>
  <c r="CN18" i="7"/>
  <c r="CK19" i="7"/>
  <c r="CN19" i="7"/>
  <c r="CK20" i="7"/>
  <c r="CN20" i="7"/>
  <c r="CK21" i="7"/>
  <c r="CN21" i="7"/>
  <c r="CK22" i="7"/>
  <c r="CN22" i="7"/>
  <c r="CK23" i="7"/>
  <c r="CN23" i="7"/>
  <c r="CK24" i="7"/>
  <c r="CN24" i="7"/>
  <c r="CK25" i="7"/>
  <c r="CN25" i="7"/>
  <c r="CK26" i="7"/>
  <c r="CN26" i="7"/>
  <c r="CK27" i="7"/>
  <c r="CN27" i="7"/>
  <c r="CK28" i="7"/>
  <c r="CN28" i="7"/>
  <c r="CK29" i="7"/>
  <c r="CN29" i="7"/>
  <c r="CK30" i="7"/>
  <c r="CN30" i="7"/>
  <c r="CK31" i="7"/>
  <c r="CN31" i="7"/>
  <c r="CK32" i="7"/>
  <c r="CN32" i="7"/>
  <c r="CK33" i="7"/>
  <c r="CN33" i="7"/>
  <c r="CK34" i="7"/>
  <c r="CN34" i="7"/>
  <c r="CK35" i="7"/>
  <c r="CN35" i="7"/>
  <c r="CK36" i="7"/>
  <c r="CN36" i="7"/>
  <c r="CK37" i="7"/>
  <c r="CN37" i="7"/>
  <c r="CK38" i="7"/>
  <c r="CN38" i="7"/>
  <c r="CK39" i="7"/>
  <c r="CN39" i="7"/>
  <c r="CK40" i="7"/>
  <c r="CN40" i="7"/>
  <c r="CK41" i="7"/>
  <c r="CN41" i="7"/>
  <c r="CK42" i="7"/>
  <c r="CN42" i="7"/>
  <c r="CK43" i="7"/>
  <c r="CN43" i="7"/>
  <c r="CK44" i="7"/>
  <c r="CN44" i="7"/>
  <c r="CK45" i="7"/>
  <c r="CN45" i="7"/>
  <c r="CK46" i="7"/>
  <c r="CN46" i="7"/>
  <c r="CK47" i="7"/>
  <c r="CN47" i="7"/>
  <c r="CK48" i="7"/>
  <c r="CN48" i="7"/>
  <c r="CK49" i="7"/>
  <c r="CN49" i="7"/>
  <c r="CK50" i="7"/>
  <c r="CN50" i="7"/>
  <c r="CK51" i="7"/>
  <c r="CN51" i="7"/>
  <c r="CK52" i="7"/>
  <c r="CN52" i="7"/>
  <c r="CK53" i="7"/>
  <c r="CN53" i="7"/>
  <c r="CK54" i="7"/>
  <c r="CN54" i="7"/>
  <c r="CK55" i="7"/>
  <c r="CN55" i="7"/>
  <c r="CK56" i="7"/>
  <c r="CN56" i="7"/>
  <c r="CK57" i="7"/>
  <c r="CN57" i="7"/>
  <c r="CK58" i="7"/>
  <c r="CN58" i="7"/>
  <c r="CK59" i="7"/>
  <c r="CN59" i="7"/>
  <c r="CK60" i="7"/>
  <c r="CN60" i="7"/>
  <c r="CK61" i="7"/>
  <c r="CN61" i="7"/>
  <c r="CK62" i="7"/>
  <c r="CN62" i="7"/>
  <c r="CK63" i="7"/>
  <c r="CN63" i="7"/>
  <c r="CK64" i="7"/>
  <c r="CN64" i="7"/>
  <c r="CK65" i="7"/>
  <c r="CN65" i="7"/>
  <c r="CK66" i="7"/>
  <c r="CN66" i="7"/>
  <c r="CK67" i="7"/>
  <c r="CN67" i="7"/>
  <c r="CK68" i="7"/>
  <c r="CN68" i="7"/>
  <c r="CK69" i="7"/>
  <c r="CN69" i="7"/>
  <c r="CK70" i="7"/>
  <c r="CN70" i="7"/>
  <c r="CK71" i="7"/>
  <c r="CN71" i="7"/>
  <c r="CK72" i="7"/>
  <c r="CN72" i="7"/>
  <c r="CK73" i="7"/>
  <c r="CN73" i="7"/>
  <c r="CK74" i="7"/>
  <c r="CN74" i="7"/>
  <c r="CK75" i="7"/>
  <c r="CN75" i="7"/>
  <c r="CK76" i="7"/>
  <c r="CN76" i="7"/>
  <c r="CK77" i="7"/>
  <c r="CN77" i="7"/>
  <c r="CK78" i="7"/>
  <c r="CN78" i="7"/>
  <c r="CK79" i="7"/>
  <c r="CN79" i="7"/>
  <c r="CK80" i="7"/>
  <c r="CN80" i="7"/>
  <c r="CK81" i="7"/>
  <c r="CN81" i="7"/>
  <c r="CK82" i="7"/>
  <c r="CN82" i="7"/>
  <c r="CK83" i="7"/>
  <c r="CN83" i="7"/>
  <c r="CK84" i="7"/>
  <c r="CN84" i="7"/>
  <c r="CK85" i="7"/>
  <c r="CN85" i="7"/>
  <c r="CK86" i="7"/>
  <c r="CN86" i="7"/>
  <c r="CK87" i="7"/>
  <c r="CN87" i="7"/>
  <c r="CK88" i="7"/>
  <c r="CN88" i="7"/>
  <c r="CK89" i="7"/>
  <c r="CN89" i="7"/>
  <c r="CK90" i="7"/>
  <c r="CN90" i="7"/>
  <c r="CK91" i="7"/>
  <c r="CN91" i="7"/>
  <c r="CK92" i="7"/>
  <c r="CN92" i="7"/>
  <c r="CK93" i="7"/>
  <c r="CN93" i="7"/>
  <c r="CK94" i="7"/>
  <c r="CN94" i="7"/>
  <c r="CK95" i="7"/>
  <c r="CN95" i="7"/>
  <c r="CK96" i="7"/>
  <c r="CN96" i="7"/>
  <c r="CK97" i="7"/>
  <c r="CN97" i="7"/>
  <c r="CK98" i="7"/>
  <c r="CN98" i="7"/>
  <c r="CK99" i="7"/>
  <c r="CN99" i="7"/>
  <c r="CK100" i="7"/>
  <c r="CN100" i="7"/>
  <c r="CK101" i="7"/>
  <c r="CN101" i="7"/>
  <c r="CK102" i="7"/>
  <c r="CN102" i="7"/>
  <c r="CK103" i="7"/>
  <c r="CN103" i="7"/>
  <c r="CK104" i="7"/>
  <c r="CN104" i="7"/>
  <c r="CK105" i="7"/>
  <c r="CN105" i="7"/>
  <c r="CK106" i="7"/>
  <c r="CN106" i="7"/>
  <c r="CK107" i="7"/>
  <c r="CN107" i="7"/>
  <c r="CK108" i="7"/>
  <c r="CN108" i="7"/>
  <c r="CK109" i="7"/>
  <c r="CN109" i="7"/>
  <c r="CK110" i="7"/>
  <c r="CN110" i="7"/>
  <c r="CK111" i="7"/>
  <c r="CN111" i="7"/>
  <c r="CK112" i="7"/>
  <c r="CN112" i="7"/>
  <c r="CK113" i="7"/>
  <c r="CN113" i="7"/>
  <c r="CK114" i="7"/>
  <c r="CN114" i="7"/>
  <c r="CK115" i="7"/>
  <c r="CN115" i="7"/>
  <c r="CK116" i="7"/>
  <c r="CN116" i="7"/>
  <c r="CK117" i="7"/>
  <c r="CN117" i="7"/>
  <c r="CK118" i="7"/>
  <c r="CN118" i="7"/>
  <c r="CK119" i="7"/>
  <c r="CN119" i="7"/>
  <c r="CK120" i="7"/>
  <c r="CN120" i="7"/>
  <c r="CK121" i="7"/>
  <c r="CN121" i="7"/>
  <c r="CK122" i="7"/>
  <c r="CN122" i="7"/>
  <c r="CK123" i="7"/>
  <c r="CN123" i="7"/>
  <c r="CK124" i="7"/>
  <c r="CN124" i="7"/>
  <c r="CK125" i="7"/>
  <c r="CN125" i="7"/>
  <c r="CK126" i="7"/>
  <c r="CN126" i="7"/>
  <c r="CK127" i="7"/>
  <c r="CN127" i="7"/>
  <c r="CK128" i="7"/>
  <c r="CN128" i="7"/>
  <c r="CK129" i="7"/>
  <c r="CN129" i="7"/>
  <c r="CK130" i="7"/>
  <c r="CN130" i="7"/>
  <c r="CK131" i="7"/>
  <c r="CN131" i="7"/>
  <c r="CK132" i="7"/>
  <c r="CN132" i="7"/>
  <c r="CK133" i="7"/>
  <c r="CN133" i="7"/>
  <c r="CK134" i="7"/>
  <c r="CN134" i="7"/>
  <c r="CK135" i="7"/>
  <c r="CN135" i="7"/>
  <c r="CK136" i="7"/>
  <c r="CN136" i="7"/>
  <c r="CK137" i="7"/>
  <c r="CN137" i="7"/>
  <c r="CK138" i="7"/>
  <c r="CN138" i="7"/>
  <c r="CK139" i="7"/>
  <c r="CN139" i="7"/>
  <c r="CK140" i="7"/>
  <c r="CN140" i="7"/>
  <c r="CK141" i="7"/>
  <c r="CN141" i="7"/>
  <c r="CK142" i="7"/>
  <c r="CN142" i="7"/>
  <c r="CK143" i="7"/>
  <c r="CN143" i="7"/>
  <c r="CK144" i="7"/>
  <c r="CN144" i="7"/>
  <c r="CK145" i="7"/>
  <c r="CN145" i="7"/>
  <c r="CK146" i="7"/>
  <c r="CN146" i="7"/>
  <c r="CK147" i="7"/>
  <c r="CN147" i="7"/>
  <c r="CK148" i="7"/>
  <c r="CN148" i="7"/>
  <c r="CK149" i="7"/>
  <c r="CN149" i="7"/>
  <c r="CK150" i="7"/>
  <c r="CN150" i="7"/>
  <c r="CK151" i="7"/>
  <c r="CN151" i="7"/>
  <c r="CK152" i="7"/>
  <c r="CN152" i="7"/>
  <c r="CK153" i="7"/>
  <c r="CN153" i="7"/>
  <c r="CK154" i="7"/>
  <c r="CN154" i="7"/>
  <c r="CK155" i="7"/>
  <c r="CN155" i="7"/>
  <c r="CK156" i="7"/>
  <c r="CN156" i="7"/>
  <c r="CK157" i="7"/>
  <c r="CN157" i="7"/>
  <c r="CK158" i="7"/>
  <c r="CN158" i="7"/>
  <c r="CK159" i="7"/>
  <c r="CN159" i="7"/>
  <c r="CK160" i="7"/>
  <c r="CN160" i="7"/>
  <c r="CK161" i="7"/>
  <c r="CN161" i="7"/>
  <c r="CK162" i="7"/>
  <c r="CN162" i="7"/>
  <c r="CK163" i="7"/>
  <c r="CN163" i="7"/>
  <c r="CK164" i="7"/>
  <c r="CN164" i="7"/>
  <c r="CK165" i="7"/>
  <c r="CN165" i="7"/>
  <c r="CK166" i="7"/>
  <c r="CN166" i="7"/>
  <c r="CK167" i="7"/>
  <c r="CN167" i="7"/>
  <c r="CK168" i="7"/>
  <c r="CN168" i="7"/>
  <c r="CK169" i="7"/>
  <c r="CN169" i="7"/>
  <c r="CK170" i="7"/>
  <c r="CN170" i="7"/>
  <c r="CK171" i="7"/>
  <c r="CN171" i="7"/>
  <c r="CK172" i="7"/>
  <c r="CN172" i="7"/>
  <c r="CK173" i="7"/>
  <c r="CN173" i="7"/>
  <c r="CK174" i="7"/>
  <c r="CN174" i="7"/>
  <c r="CK175" i="7"/>
  <c r="CN175" i="7"/>
  <c r="CK176" i="7"/>
  <c r="CN176" i="7"/>
  <c r="CK177" i="7"/>
  <c r="CN177" i="7"/>
  <c r="CK178" i="7"/>
  <c r="CN178" i="7"/>
  <c r="CK179" i="7"/>
  <c r="CN179" i="7"/>
  <c r="CK180" i="7"/>
  <c r="CN180" i="7"/>
  <c r="CK181" i="7"/>
  <c r="CN181" i="7"/>
  <c r="CK182" i="7"/>
  <c r="CN182" i="7"/>
  <c r="CK183" i="7"/>
  <c r="CN183" i="7"/>
  <c r="CK184" i="7"/>
  <c r="CN184" i="7"/>
  <c r="CK185" i="7"/>
  <c r="CN185" i="7"/>
  <c r="CK186" i="7"/>
  <c r="CN186" i="7"/>
  <c r="CK187" i="7"/>
  <c r="CN187" i="7"/>
  <c r="CK188" i="7"/>
  <c r="CN188" i="7"/>
  <c r="CK189" i="7"/>
  <c r="CN189" i="7"/>
  <c r="CK190" i="7"/>
  <c r="CN190" i="7"/>
  <c r="CK191" i="7"/>
  <c r="CN191" i="7"/>
  <c r="CK192" i="7"/>
  <c r="CN192" i="7"/>
  <c r="CK193" i="7"/>
  <c r="CN193" i="7"/>
  <c r="CK194" i="7"/>
  <c r="CN194" i="7"/>
  <c r="CK195" i="7"/>
  <c r="CN195" i="7"/>
  <c r="CK196" i="7"/>
  <c r="CN196" i="7"/>
  <c r="CK197" i="7"/>
  <c r="CN197" i="7"/>
  <c r="CK198" i="7"/>
  <c r="CN198" i="7"/>
  <c r="CK199" i="7"/>
  <c r="CN199" i="7"/>
  <c r="CK200" i="7"/>
  <c r="CN200" i="7"/>
  <c r="CK201" i="7"/>
  <c r="CN201" i="7"/>
  <c r="CK202" i="7"/>
  <c r="CN202" i="7"/>
  <c r="CK203" i="7"/>
  <c r="CN203" i="7"/>
  <c r="CK204" i="7"/>
  <c r="CN204" i="7"/>
  <c r="CK205" i="7"/>
  <c r="CN205" i="7"/>
  <c r="CK206" i="7"/>
  <c r="CN206" i="7"/>
  <c r="CK207" i="7"/>
  <c r="CN207" i="7"/>
  <c r="CK208" i="7"/>
  <c r="CN208" i="7"/>
  <c r="CK209" i="7"/>
  <c r="CN209" i="7"/>
  <c r="CK210" i="7"/>
  <c r="CN210" i="7"/>
  <c r="CK211" i="7"/>
  <c r="CN211" i="7"/>
  <c r="CK212" i="7"/>
  <c r="CN212" i="7"/>
  <c r="CK213" i="7"/>
  <c r="CN213" i="7"/>
  <c r="CK214" i="7"/>
  <c r="CN214" i="7"/>
  <c r="CK215" i="7"/>
  <c r="CN215" i="7"/>
  <c r="CK216" i="7"/>
  <c r="CN216" i="7"/>
  <c r="CK217" i="7"/>
  <c r="CN217" i="7"/>
  <c r="CK218" i="7"/>
  <c r="CN218" i="7"/>
  <c r="CK219" i="7"/>
  <c r="CN219" i="7"/>
  <c r="CK220" i="7"/>
  <c r="CN220" i="7"/>
  <c r="CK221" i="7"/>
  <c r="CN221" i="7"/>
  <c r="CK222" i="7"/>
  <c r="CN222" i="7"/>
  <c r="CK223" i="7"/>
  <c r="CN223" i="7"/>
  <c r="CK224" i="7"/>
  <c r="CN224" i="7"/>
  <c r="CK225" i="7"/>
  <c r="CN225" i="7"/>
  <c r="CK226" i="7"/>
  <c r="CN226" i="7"/>
  <c r="CK227" i="7"/>
  <c r="CN227" i="7"/>
  <c r="CK228" i="7"/>
  <c r="CN228" i="7"/>
  <c r="CK229" i="7"/>
  <c r="CN229" i="7"/>
  <c r="CK230" i="7"/>
  <c r="CN230" i="7"/>
  <c r="CK231" i="7"/>
  <c r="CN231" i="7"/>
  <c r="CK232" i="7"/>
  <c r="CN232" i="7"/>
  <c r="CK233" i="7"/>
  <c r="CN233" i="7"/>
  <c r="CK234" i="7"/>
  <c r="CN234" i="7"/>
  <c r="CK235" i="7"/>
  <c r="CN235" i="7"/>
  <c r="CK236" i="7"/>
  <c r="CN236" i="7"/>
  <c r="CK237" i="7"/>
  <c r="CN237" i="7"/>
  <c r="CK238" i="7"/>
  <c r="CN238" i="7"/>
  <c r="CK239" i="7"/>
  <c r="CN239" i="7"/>
  <c r="CK240" i="7"/>
  <c r="CN240" i="7"/>
  <c r="CK241" i="7"/>
  <c r="CN241" i="7"/>
  <c r="CK242" i="7"/>
  <c r="CN242" i="7"/>
  <c r="CK243" i="7"/>
  <c r="CN243" i="7"/>
  <c r="CK244" i="7"/>
  <c r="CN244" i="7"/>
  <c r="CK245" i="7"/>
  <c r="CN245" i="7"/>
  <c r="CK246" i="7"/>
  <c r="CN246" i="7"/>
  <c r="CK247" i="7"/>
  <c r="CN247" i="7"/>
  <c r="CK248" i="7"/>
  <c r="CN248" i="7"/>
  <c r="CK249" i="7"/>
  <c r="CN249" i="7"/>
  <c r="CK250" i="7"/>
  <c r="CN250" i="7"/>
  <c r="CK251" i="7"/>
  <c r="CN251" i="7"/>
  <c r="CK252" i="7"/>
  <c r="CN252" i="7"/>
  <c r="CK253" i="7"/>
  <c r="CN253" i="7"/>
  <c r="CK254" i="7"/>
  <c r="CN254" i="7"/>
  <c r="CK255" i="7"/>
  <c r="CN255" i="7"/>
  <c r="CK256" i="7"/>
  <c r="CN256" i="7"/>
  <c r="CK257" i="7"/>
  <c r="CN257" i="7"/>
  <c r="CK258" i="7"/>
  <c r="CN258" i="7"/>
  <c r="CK259" i="7"/>
  <c r="CN259" i="7"/>
  <c r="CK260" i="7"/>
  <c r="CN260" i="7"/>
  <c r="CK261" i="7"/>
  <c r="CN261" i="7"/>
  <c r="CK262" i="7"/>
  <c r="CN262" i="7"/>
  <c r="CK263" i="7"/>
  <c r="CN263" i="7"/>
  <c r="CK264" i="7"/>
  <c r="CN264" i="7"/>
  <c r="CK265" i="7"/>
  <c r="CN265" i="7"/>
  <c r="CK266" i="7"/>
  <c r="CN266" i="7"/>
  <c r="CK267" i="7"/>
  <c r="CN267" i="7"/>
  <c r="CK268" i="7"/>
  <c r="CN268" i="7"/>
  <c r="CK269" i="7"/>
  <c r="CN269" i="7"/>
  <c r="CK270" i="7"/>
  <c r="CN270" i="7"/>
  <c r="CK271" i="7"/>
  <c r="CN271" i="7"/>
  <c r="CK272" i="7"/>
  <c r="CN272" i="7"/>
  <c r="CK273" i="7"/>
  <c r="CN273" i="7"/>
  <c r="CK274" i="7"/>
  <c r="CN274" i="7"/>
  <c r="CK275" i="7"/>
  <c r="CN275" i="7"/>
  <c r="CK276" i="7"/>
  <c r="CN276" i="7"/>
  <c r="CK277" i="7"/>
  <c r="CN277" i="7"/>
  <c r="CK278" i="7"/>
  <c r="CN278" i="7"/>
  <c r="CK279" i="7"/>
  <c r="CN279" i="7"/>
  <c r="CK280" i="7"/>
  <c r="CN280" i="7"/>
  <c r="CK281" i="7"/>
  <c r="CN281" i="7"/>
  <c r="CK282" i="7"/>
  <c r="CN282" i="7"/>
  <c r="CK283" i="7"/>
  <c r="CN283" i="7"/>
  <c r="CK284" i="7"/>
  <c r="CN284" i="7"/>
  <c r="CK285" i="7"/>
  <c r="CN285" i="7"/>
  <c r="CK286" i="7"/>
  <c r="CN286" i="7"/>
  <c r="CK287" i="7"/>
  <c r="CN287" i="7"/>
  <c r="CK288" i="7"/>
  <c r="CN288" i="7"/>
  <c r="CK289" i="7"/>
  <c r="CN289" i="7"/>
  <c r="CK290" i="7"/>
  <c r="CN290" i="7"/>
  <c r="CK291" i="7"/>
  <c r="CN291" i="7"/>
  <c r="CK292" i="7"/>
  <c r="CN292" i="7"/>
  <c r="CK293" i="7"/>
  <c r="CN293" i="7"/>
  <c r="CK294" i="7"/>
  <c r="CN294" i="7"/>
  <c r="CK295" i="7"/>
  <c r="CN295" i="7"/>
  <c r="CK296" i="7"/>
  <c r="CN296" i="7"/>
  <c r="CK297" i="7"/>
  <c r="CN297" i="7"/>
  <c r="CK298" i="7"/>
  <c r="CN298" i="7"/>
  <c r="CK299" i="7"/>
  <c r="CN299" i="7"/>
  <c r="CK300" i="7"/>
  <c r="CN300" i="7"/>
  <c r="CK301" i="7"/>
  <c r="CN301" i="7"/>
  <c r="CK302" i="7"/>
  <c r="CN302" i="7"/>
  <c r="CK303" i="7"/>
  <c r="CN303" i="7"/>
  <c r="CK304" i="7"/>
  <c r="CN304" i="7"/>
  <c r="CK305" i="7"/>
  <c r="CN305" i="7"/>
  <c r="CK306" i="7"/>
  <c r="CN306" i="7"/>
  <c r="CK307" i="7"/>
  <c r="CN307" i="7"/>
  <c r="CK308" i="7"/>
  <c r="CN308" i="7"/>
  <c r="CK309" i="7"/>
  <c r="CN309" i="7"/>
  <c r="CK310" i="7"/>
  <c r="CN310" i="7"/>
  <c r="CK311" i="7"/>
  <c r="CN311" i="7"/>
  <c r="CK312" i="7"/>
  <c r="CN312" i="7"/>
  <c r="CK313" i="7"/>
  <c r="CN313" i="7"/>
  <c r="CK314" i="7"/>
  <c r="CN314" i="7"/>
  <c r="CK315" i="7"/>
  <c r="CN315" i="7"/>
  <c r="CK316" i="7"/>
  <c r="CN316" i="7"/>
  <c r="CK317" i="7"/>
  <c r="CN317" i="7"/>
  <c r="CK318" i="7"/>
  <c r="CN318" i="7"/>
  <c r="CK319" i="7"/>
  <c r="CN319" i="7"/>
  <c r="CK320" i="7"/>
  <c r="CN320" i="7"/>
  <c r="CK321" i="7"/>
  <c r="CN321" i="7"/>
  <c r="CK322" i="7"/>
  <c r="CN322" i="7"/>
  <c r="CK323" i="7"/>
  <c r="CN323" i="7"/>
  <c r="CK324" i="7"/>
  <c r="CN324" i="7"/>
  <c r="CK325" i="7"/>
  <c r="CN325" i="7"/>
  <c r="CK326" i="7"/>
  <c r="CN326" i="7"/>
  <c r="CK327" i="7"/>
  <c r="CN327" i="7"/>
  <c r="CK328" i="7"/>
  <c r="CN328" i="7"/>
  <c r="CK329" i="7"/>
  <c r="CN329" i="7"/>
  <c r="CK330" i="7"/>
  <c r="CN330" i="7"/>
  <c r="CK331" i="7"/>
  <c r="CN331" i="7"/>
  <c r="CK332" i="7"/>
  <c r="CN332" i="7"/>
  <c r="CK333" i="7"/>
  <c r="CN333" i="7"/>
  <c r="CK334" i="7"/>
  <c r="CN334" i="7"/>
  <c r="CK335" i="7"/>
  <c r="CN335" i="7"/>
  <c r="CK336" i="7"/>
  <c r="CN336" i="7"/>
  <c r="CK337" i="7"/>
  <c r="CN337" i="7"/>
  <c r="CK338" i="7"/>
  <c r="CN338" i="7"/>
  <c r="CK339" i="7"/>
  <c r="CN339" i="7"/>
  <c r="CK340" i="7"/>
  <c r="CN340" i="7"/>
  <c r="CK341" i="7"/>
  <c r="CN341" i="7"/>
  <c r="CK342" i="7"/>
  <c r="CN342" i="7"/>
  <c r="CK343" i="7"/>
  <c r="CN343" i="7"/>
  <c r="CK344" i="7"/>
  <c r="CN344" i="7"/>
  <c r="CK345" i="7"/>
  <c r="CN345" i="7"/>
  <c r="CK346" i="7"/>
  <c r="CN346" i="7"/>
  <c r="CK347" i="7"/>
  <c r="CN347" i="7"/>
  <c r="CK348" i="7"/>
  <c r="CN348" i="7"/>
  <c r="CK349" i="7"/>
  <c r="CN349" i="7"/>
  <c r="CK350" i="7"/>
  <c r="CN350" i="7"/>
  <c r="CK351" i="7"/>
  <c r="CN351" i="7"/>
  <c r="CK352" i="7"/>
  <c r="CN352" i="7"/>
  <c r="CK353" i="7"/>
  <c r="CN353" i="7"/>
  <c r="CK354" i="7"/>
  <c r="CN354" i="7"/>
  <c r="CK355" i="7"/>
  <c r="CN355" i="7"/>
  <c r="CK356" i="7"/>
  <c r="CN356" i="7"/>
  <c r="CK357" i="7"/>
  <c r="CN357" i="7"/>
  <c r="CK358" i="7"/>
  <c r="CN358" i="7"/>
  <c r="CK359" i="7"/>
  <c r="CN359" i="7"/>
  <c r="CK360" i="7"/>
  <c r="CN360" i="7"/>
  <c r="CK361" i="7"/>
  <c r="CN361" i="7"/>
  <c r="CK362" i="7"/>
  <c r="CN362" i="7"/>
  <c r="CK363" i="7"/>
  <c r="CN363" i="7"/>
  <c r="CK364" i="7"/>
  <c r="CN364" i="7"/>
  <c r="CK365" i="7"/>
  <c r="CN365" i="7"/>
  <c r="CK366" i="7"/>
  <c r="CN366" i="7"/>
  <c r="CK367" i="7"/>
  <c r="CN367" i="7"/>
  <c r="CK368" i="7"/>
  <c r="CN368" i="7"/>
  <c r="CK369" i="7"/>
  <c r="CN369" i="7"/>
  <c r="CK370" i="7"/>
  <c r="CN370" i="7"/>
  <c r="CK371" i="7"/>
  <c r="CN371" i="7"/>
  <c r="CK372" i="7"/>
  <c r="CN372" i="7"/>
  <c r="CK373" i="7"/>
  <c r="CN373" i="7"/>
  <c r="CK374" i="7"/>
  <c r="CN374" i="7"/>
  <c r="CK375" i="7"/>
  <c r="CN375" i="7"/>
  <c r="CK376" i="7"/>
  <c r="CN376" i="7"/>
  <c r="CK377" i="7"/>
  <c r="CN377" i="7"/>
  <c r="CK378" i="7"/>
  <c r="CN378" i="7"/>
  <c r="CK379" i="7"/>
  <c r="CN379" i="7"/>
  <c r="CK380" i="7"/>
  <c r="CN380" i="7"/>
  <c r="CK381" i="7"/>
  <c r="CN381" i="7"/>
  <c r="CK382" i="7"/>
  <c r="CN382" i="7"/>
  <c r="CK383" i="7"/>
  <c r="CN383" i="7"/>
  <c r="CK384" i="7"/>
  <c r="CN384" i="7"/>
  <c r="CK385" i="7"/>
  <c r="CN385" i="7"/>
  <c r="CK386" i="7"/>
  <c r="CN386" i="7"/>
  <c r="CK387" i="7"/>
  <c r="CN387" i="7"/>
  <c r="CK388" i="7"/>
  <c r="CN388" i="7"/>
  <c r="CK389" i="7"/>
  <c r="CN389" i="7"/>
  <c r="CK390" i="7"/>
  <c r="CN390" i="7"/>
  <c r="CK391" i="7"/>
  <c r="CN391" i="7"/>
  <c r="CK392" i="7"/>
  <c r="CN392" i="7"/>
  <c r="CK393" i="7"/>
  <c r="CN393" i="7"/>
  <c r="CK394" i="7"/>
  <c r="CN394" i="7"/>
  <c r="CK395" i="7"/>
  <c r="CN395" i="7"/>
  <c r="CK396" i="7"/>
  <c r="CN396" i="7"/>
  <c r="CK397" i="7"/>
  <c r="CN397" i="7"/>
  <c r="CK398" i="7"/>
  <c r="CN398" i="7"/>
  <c r="CK399" i="7"/>
  <c r="CN399" i="7"/>
  <c r="CK400" i="7"/>
  <c r="CN400" i="7"/>
  <c r="CK401" i="7"/>
  <c r="CN401" i="7"/>
  <c r="CK402" i="7"/>
  <c r="CN402" i="7"/>
  <c r="CK403" i="7"/>
  <c r="CN403" i="7"/>
  <c r="CK404" i="7"/>
  <c r="CN404" i="7"/>
  <c r="CK405" i="7"/>
  <c r="CN405" i="7"/>
  <c r="CK406" i="7"/>
  <c r="CN406" i="7"/>
  <c r="CK407" i="7"/>
  <c r="CN407" i="7"/>
  <c r="CK408" i="7"/>
  <c r="CN408" i="7"/>
  <c r="CK409" i="7"/>
  <c r="CN409" i="7"/>
  <c r="CK410" i="7"/>
  <c r="CN410" i="7"/>
  <c r="CK411" i="7"/>
  <c r="CN411" i="7"/>
  <c r="CK412" i="7"/>
  <c r="CN412" i="7"/>
  <c r="CK413" i="7"/>
  <c r="CN413" i="7"/>
  <c r="CK414" i="7"/>
  <c r="CN414" i="7"/>
  <c r="CK415" i="7"/>
  <c r="CN415" i="7"/>
  <c r="CK416" i="7"/>
  <c r="CN416" i="7"/>
  <c r="CK417" i="7"/>
  <c r="CN417" i="7"/>
  <c r="CK418" i="7"/>
  <c r="CN418" i="7"/>
  <c r="CK419" i="7"/>
  <c r="CN419" i="7"/>
  <c r="CK420" i="7"/>
  <c r="CN420" i="7"/>
  <c r="CK421" i="7"/>
  <c r="CN421" i="7"/>
  <c r="CK422" i="7"/>
  <c r="CN422" i="7"/>
  <c r="CK423" i="7"/>
  <c r="CN423" i="7"/>
  <c r="CK424" i="7"/>
  <c r="CN424" i="7"/>
  <c r="CK425" i="7"/>
  <c r="CN425" i="7"/>
  <c r="CK426" i="7"/>
  <c r="CN426" i="7"/>
  <c r="CK427" i="7"/>
  <c r="CN427" i="7"/>
  <c r="CK428" i="7"/>
  <c r="CN428" i="7"/>
  <c r="CK429" i="7"/>
  <c r="CN429" i="7"/>
  <c r="CK430" i="7"/>
  <c r="CN430" i="7"/>
  <c r="CK431" i="7"/>
  <c r="CN431" i="7"/>
  <c r="CK432" i="7"/>
  <c r="CN432" i="7"/>
  <c r="CK433" i="7"/>
  <c r="CN433" i="7"/>
  <c r="CK434" i="7"/>
  <c r="CN434" i="7"/>
  <c r="CK435" i="7"/>
  <c r="CN435" i="7"/>
  <c r="CK436" i="7"/>
  <c r="CN436" i="7"/>
  <c r="CK437" i="7"/>
  <c r="CN437" i="7"/>
  <c r="CK438" i="7"/>
  <c r="CN438" i="7"/>
  <c r="CK439" i="7"/>
  <c r="CN439" i="7"/>
  <c r="CK440" i="7"/>
  <c r="CN440" i="7"/>
  <c r="CK441" i="7"/>
  <c r="CN441" i="7"/>
  <c r="CK442" i="7"/>
  <c r="CN442" i="7"/>
  <c r="CK443" i="7"/>
  <c r="CN443" i="7"/>
  <c r="CK444" i="7"/>
  <c r="CN444" i="7"/>
  <c r="CK445" i="7"/>
  <c r="CN445" i="7"/>
  <c r="CK446" i="7"/>
  <c r="CN446" i="7"/>
  <c r="CK447" i="7"/>
  <c r="CN447" i="7"/>
  <c r="CK448" i="7"/>
  <c r="CN448" i="7"/>
  <c r="CK449" i="7"/>
  <c r="CN449" i="7"/>
  <c r="CK450" i="7"/>
  <c r="CN450" i="7"/>
  <c r="CK451" i="7"/>
  <c r="CN451" i="7"/>
  <c r="CK452" i="7"/>
  <c r="CN452" i="7"/>
  <c r="CK453" i="7"/>
  <c r="CN453" i="7"/>
  <c r="CK454" i="7"/>
  <c r="CN454" i="7"/>
  <c r="CK455" i="7"/>
  <c r="CN455" i="7"/>
  <c r="CK456" i="7"/>
  <c r="CN456" i="7"/>
  <c r="CK457" i="7"/>
  <c r="CN457" i="7"/>
  <c r="CK458" i="7"/>
  <c r="CN458" i="7"/>
  <c r="CK459" i="7"/>
  <c r="CN459" i="7"/>
  <c r="CK460" i="7"/>
  <c r="CN460" i="7"/>
  <c r="CK461" i="7"/>
  <c r="CN461" i="7"/>
  <c r="CK462" i="7"/>
  <c r="CN462" i="7"/>
  <c r="CK463" i="7"/>
  <c r="CN463" i="7"/>
  <c r="CK464" i="7"/>
  <c r="CN464" i="7"/>
  <c r="CK465" i="7"/>
  <c r="CN465" i="7"/>
  <c r="CK466" i="7"/>
  <c r="CN466" i="7"/>
  <c r="CK467" i="7"/>
  <c r="CN467" i="7"/>
  <c r="CK468" i="7"/>
  <c r="CN468" i="7"/>
  <c r="CK469" i="7"/>
  <c r="CN469" i="7"/>
  <c r="CK470" i="7"/>
  <c r="CN470" i="7"/>
  <c r="CK471" i="7"/>
  <c r="CN471" i="7"/>
  <c r="CK472" i="7"/>
  <c r="CN472" i="7"/>
  <c r="CK473" i="7"/>
  <c r="CN473" i="7"/>
  <c r="CK474" i="7"/>
  <c r="CN474" i="7"/>
  <c r="CK475" i="7"/>
  <c r="CN475" i="7"/>
  <c r="CK476" i="7"/>
  <c r="CN476" i="7"/>
  <c r="CK477" i="7"/>
  <c r="CN477" i="7"/>
  <c r="CK478" i="7"/>
  <c r="CN478" i="7"/>
  <c r="CK479" i="7"/>
  <c r="CN479" i="7"/>
  <c r="CK480" i="7"/>
  <c r="CN480" i="7"/>
  <c r="CK481" i="7"/>
  <c r="CN481" i="7"/>
  <c r="CK482" i="7"/>
  <c r="CN482" i="7"/>
  <c r="CK483" i="7"/>
  <c r="CN483" i="7"/>
  <c r="CK484" i="7"/>
  <c r="CN484" i="7"/>
  <c r="CK485" i="7"/>
  <c r="CN485" i="7"/>
  <c r="CK486" i="7"/>
  <c r="CN486" i="7"/>
  <c r="CK487" i="7"/>
  <c r="CN487" i="7"/>
  <c r="CK488" i="7"/>
  <c r="CN488" i="7"/>
  <c r="CK489" i="7"/>
  <c r="CN489" i="7"/>
  <c r="CK490" i="7"/>
  <c r="CN490" i="7"/>
  <c r="CK491" i="7"/>
  <c r="CN491" i="7"/>
  <c r="CK492" i="7"/>
  <c r="CN492" i="7"/>
  <c r="CK493" i="7"/>
  <c r="CN493" i="7"/>
  <c r="CK494" i="7"/>
  <c r="CN494" i="7"/>
  <c r="CK495" i="7"/>
  <c r="CN495" i="7"/>
  <c r="CK496" i="7"/>
  <c r="CN496" i="7"/>
  <c r="CK497" i="7"/>
  <c r="CN497" i="7"/>
  <c r="CK498" i="7"/>
  <c r="CN498" i="7"/>
  <c r="CK499" i="7"/>
  <c r="CN499" i="7"/>
  <c r="CK500" i="7"/>
  <c r="CN500" i="7"/>
  <c r="CK501" i="7"/>
  <c r="CN501" i="7"/>
  <c r="CK502" i="7"/>
  <c r="CN502" i="7"/>
  <c r="CK503" i="7"/>
  <c r="CN503" i="7"/>
  <c r="CK504" i="7"/>
  <c r="CN504" i="7"/>
  <c r="CK505" i="7"/>
  <c r="CN505" i="7"/>
  <c r="CK506" i="7"/>
  <c r="CN506" i="7"/>
  <c r="CK507" i="7"/>
  <c r="CN507" i="7"/>
  <c r="CK508" i="7"/>
  <c r="CN508" i="7"/>
  <c r="CK509" i="7"/>
  <c r="CN509" i="7"/>
  <c r="CK510" i="7"/>
  <c r="CN510" i="7"/>
  <c r="CK511" i="7"/>
  <c r="CN511" i="7"/>
  <c r="CK512" i="7"/>
  <c r="CN512" i="7"/>
  <c r="CK513" i="7"/>
  <c r="CN513" i="7"/>
  <c r="CK514" i="7"/>
  <c r="CN514" i="7"/>
  <c r="CK515" i="7"/>
  <c r="CN515" i="7"/>
  <c r="CK516" i="7"/>
  <c r="CN516" i="7"/>
  <c r="CK517" i="7"/>
  <c r="CN517" i="7"/>
  <c r="CK518" i="7"/>
  <c r="CN518" i="7"/>
  <c r="CK519" i="7"/>
  <c r="CN519" i="7"/>
  <c r="CK520" i="7"/>
  <c r="CN520" i="7"/>
  <c r="CK521" i="7"/>
  <c r="CN521" i="7"/>
  <c r="CK522" i="7"/>
  <c r="CN522" i="7"/>
  <c r="CK523" i="7"/>
  <c r="CN523" i="7"/>
  <c r="CK524" i="7"/>
  <c r="CN524" i="7"/>
  <c r="CK525" i="7"/>
  <c r="CN525" i="7"/>
  <c r="CK526" i="7"/>
  <c r="CN526" i="7"/>
  <c r="CK527" i="7"/>
  <c r="CN527" i="7"/>
  <c r="CK528" i="7"/>
  <c r="CN528" i="7"/>
  <c r="CK529" i="7"/>
  <c r="CN529" i="7"/>
  <c r="CK530" i="7"/>
  <c r="CN530" i="7"/>
  <c r="CK531" i="7"/>
  <c r="CN531" i="7"/>
  <c r="CK532" i="7"/>
  <c r="CN532" i="7"/>
  <c r="CK533" i="7"/>
  <c r="CN533" i="7"/>
  <c r="CK534" i="7"/>
  <c r="CN534" i="7"/>
  <c r="CK535" i="7"/>
  <c r="CN535" i="7"/>
  <c r="CK536" i="7"/>
  <c r="CN536" i="7"/>
  <c r="CK537" i="7"/>
  <c r="CN537" i="7"/>
  <c r="CK538" i="7"/>
  <c r="CN538" i="7"/>
  <c r="CK539" i="7"/>
  <c r="CN539" i="7"/>
  <c r="CK540" i="7"/>
  <c r="CN540" i="7"/>
  <c r="CK541" i="7"/>
  <c r="CN541" i="7"/>
  <c r="CK542" i="7"/>
  <c r="CN542" i="7"/>
  <c r="CK543" i="7"/>
  <c r="CN543" i="7"/>
  <c r="CK544" i="7"/>
  <c r="CN544" i="7"/>
  <c r="CK545" i="7"/>
  <c r="CN545" i="7"/>
  <c r="CK546" i="7"/>
  <c r="CN546" i="7"/>
  <c r="CK547" i="7"/>
  <c r="CN547" i="7"/>
  <c r="CK548" i="7"/>
  <c r="CN548" i="7"/>
  <c r="CK549" i="7"/>
  <c r="CN549" i="7"/>
  <c r="CK550" i="7"/>
  <c r="CN550" i="7"/>
  <c r="CK551" i="7"/>
  <c r="CN551" i="7"/>
  <c r="CK552" i="7"/>
  <c r="CN552" i="7"/>
  <c r="CK553" i="7"/>
  <c r="CN553" i="7"/>
  <c r="CK554" i="7"/>
  <c r="CN554" i="7"/>
  <c r="CK555" i="7"/>
  <c r="CN555" i="7"/>
  <c r="CN5" i="7"/>
  <c r="CK5" i="7"/>
  <c r="A4793" i="2" l="1"/>
  <c r="A4792" i="2"/>
  <c r="A4791" i="2"/>
  <c r="A4790" i="2"/>
  <c r="A4789" i="2"/>
  <c r="A4788" i="2"/>
  <c r="A4787" i="2"/>
  <c r="A4786" i="2"/>
  <c r="A4785" i="2"/>
  <c r="A4784" i="2"/>
  <c r="A4783" i="2"/>
  <c r="A4782" i="2"/>
  <c r="A4781" i="2"/>
  <c r="A4780" i="2"/>
  <c r="A4779" i="2"/>
  <c r="A4778" i="2"/>
  <c r="A4777" i="2"/>
  <c r="A4776" i="2"/>
  <c r="A4775" i="2"/>
  <c r="A4774" i="2"/>
  <c r="A4773" i="2"/>
  <c r="A4772" i="2"/>
  <c r="A4771" i="2"/>
  <c r="A4770" i="2"/>
  <c r="A4769" i="2"/>
  <c r="A4768" i="2"/>
  <c r="A4767" i="2"/>
  <c r="A4766" i="2"/>
  <c r="A4765" i="2"/>
  <c r="A4764" i="2"/>
  <c r="A4763" i="2"/>
  <c r="A4762" i="2"/>
  <c r="A4761" i="2"/>
  <c r="A4760" i="2"/>
  <c r="A4759" i="2"/>
  <c r="A4758" i="2"/>
  <c r="A4757" i="2"/>
  <c r="A4756" i="2"/>
  <c r="A4755" i="2"/>
  <c r="A4754" i="2"/>
  <c r="A4753" i="2"/>
  <c r="A4752" i="2"/>
  <c r="A4751" i="2"/>
  <c r="A4750" i="2"/>
  <c r="A4749" i="2"/>
  <c r="A4748" i="2"/>
  <c r="A4747" i="2"/>
  <c r="A4746" i="2"/>
  <c r="A4745" i="2"/>
  <c r="A4744" i="2"/>
  <c r="A4743" i="2"/>
  <c r="A4742" i="2"/>
  <c r="A4741" i="2"/>
  <c r="A4740" i="2"/>
  <c r="A4739" i="2"/>
  <c r="A4738" i="2"/>
  <c r="A4737" i="2"/>
  <c r="A4736" i="2"/>
  <c r="A4735" i="2"/>
  <c r="A4734" i="2"/>
  <c r="A4733" i="2"/>
  <c r="A4732" i="2"/>
  <c r="A4731" i="2"/>
  <c r="A4730" i="2"/>
  <c r="A4729" i="2"/>
  <c r="A4728" i="2"/>
  <c r="A4727" i="2"/>
  <c r="A4726" i="2"/>
  <c r="A4725" i="2"/>
  <c r="A4724" i="2"/>
  <c r="A4723" i="2"/>
  <c r="A4722" i="2"/>
  <c r="A4721" i="2"/>
  <c r="A4720" i="2"/>
  <c r="A4719" i="2"/>
  <c r="A4718" i="2"/>
  <c r="A4717" i="2"/>
  <c r="A4716" i="2"/>
  <c r="A4715" i="2"/>
  <c r="A4714" i="2"/>
  <c r="A4713" i="2"/>
  <c r="A4712" i="2"/>
  <c r="A4711" i="2"/>
  <c r="A4710" i="2"/>
  <c r="A4709" i="2"/>
  <c r="A4708" i="2"/>
  <c r="A4707" i="2"/>
  <c r="A4706" i="2"/>
  <c r="A4705" i="2"/>
  <c r="A4704" i="2"/>
  <c r="A4703" i="2"/>
  <c r="A4702" i="2"/>
  <c r="A4701" i="2"/>
  <c r="A4700" i="2"/>
  <c r="A4699" i="2"/>
  <c r="A4698" i="2"/>
  <c r="A4697" i="2"/>
  <c r="A4696" i="2"/>
  <c r="A4695" i="2"/>
  <c r="A4694" i="2"/>
  <c r="A4693" i="2"/>
  <c r="A4692" i="2"/>
  <c r="A4691" i="2"/>
  <c r="A4690" i="2"/>
  <c r="A4689" i="2"/>
  <c r="A4688" i="2"/>
  <c r="A4687" i="2"/>
  <c r="A4686" i="2"/>
  <c r="A4685" i="2"/>
  <c r="A4684" i="2"/>
  <c r="A4683" i="2"/>
  <c r="A4682" i="2"/>
  <c r="A4681" i="2"/>
  <c r="A4680" i="2"/>
  <c r="A4679" i="2"/>
  <c r="A4678" i="2"/>
  <c r="A4677" i="2"/>
  <c r="A4676" i="2"/>
  <c r="A4675" i="2"/>
  <c r="A4674" i="2"/>
  <c r="A4673" i="2"/>
  <c r="A4672" i="2"/>
  <c r="A4671" i="2"/>
  <c r="A4670" i="2"/>
  <c r="A4669" i="2"/>
  <c r="A4668" i="2"/>
  <c r="A4667" i="2"/>
  <c r="A4666" i="2"/>
  <c r="A4665" i="2"/>
  <c r="A4664" i="2"/>
  <c r="A4663" i="2"/>
  <c r="A4662" i="2"/>
  <c r="A4661" i="2"/>
  <c r="A4660" i="2"/>
  <c r="A4659" i="2"/>
  <c r="A4658" i="2"/>
  <c r="A4657" i="2"/>
  <c r="A4656" i="2"/>
  <c r="A4655" i="2"/>
  <c r="A4654" i="2"/>
  <c r="A4653" i="2"/>
  <c r="A4652" i="2"/>
  <c r="A4651" i="2"/>
  <c r="A4650" i="2"/>
  <c r="A4649" i="2"/>
  <c r="A4648" i="2"/>
  <c r="A4647" i="2"/>
  <c r="A4646" i="2"/>
  <c r="A4645" i="2"/>
  <c r="A4644" i="2"/>
  <c r="A4643" i="2"/>
  <c r="A4642" i="2"/>
  <c r="A4641" i="2"/>
  <c r="A4640" i="2"/>
  <c r="A4639" i="2"/>
  <c r="A4638" i="2"/>
  <c r="A4637" i="2"/>
  <c r="A4636" i="2"/>
  <c r="A4635" i="2"/>
  <c r="A4634" i="2"/>
  <c r="A4633" i="2"/>
  <c r="A4632" i="2"/>
  <c r="A4631" i="2"/>
  <c r="A4630" i="2"/>
  <c r="A4629" i="2"/>
  <c r="A4628" i="2"/>
  <c r="A4627" i="2"/>
  <c r="A4626" i="2"/>
  <c r="A4625" i="2"/>
  <c r="A4624" i="2"/>
  <c r="A4623" i="2"/>
  <c r="A4622" i="2"/>
  <c r="A4621" i="2"/>
  <c r="A4620" i="2"/>
  <c r="A4619" i="2"/>
  <c r="A4618" i="2"/>
  <c r="A4617" i="2"/>
  <c r="A4616" i="2"/>
  <c r="A4615" i="2"/>
  <c r="A4614" i="2"/>
  <c r="A4613" i="2"/>
  <c r="A4612" i="2"/>
  <c r="A4611" i="2"/>
  <c r="A4610" i="2"/>
  <c r="A4609" i="2"/>
  <c r="A4608" i="2"/>
  <c r="A4607" i="2"/>
  <c r="A4606" i="2"/>
  <c r="A4605" i="2"/>
  <c r="A4604" i="2"/>
  <c r="A4603" i="2"/>
  <c r="A4602" i="2"/>
  <c r="A4601" i="2"/>
  <c r="A4600" i="2"/>
  <c r="A4599" i="2"/>
  <c r="A4598" i="2"/>
  <c r="A4597" i="2"/>
  <c r="A4596" i="2"/>
  <c r="A4595" i="2"/>
  <c r="A4594" i="2"/>
  <c r="A4593" i="2"/>
  <c r="A4592" i="2"/>
  <c r="A4591" i="2"/>
  <c r="A4590" i="2"/>
  <c r="A4589" i="2"/>
  <c r="A4588" i="2"/>
  <c r="A4587" i="2"/>
  <c r="A4586" i="2"/>
  <c r="A4585" i="2"/>
  <c r="A4584" i="2"/>
  <c r="A4583" i="2"/>
  <c r="A4582" i="2"/>
  <c r="A4581" i="2"/>
  <c r="A4580" i="2"/>
  <c r="A4579" i="2"/>
  <c r="A4578" i="2"/>
  <c r="A4577" i="2"/>
  <c r="A4576" i="2"/>
  <c r="A4575" i="2"/>
  <c r="A4574" i="2"/>
  <c r="A4573" i="2"/>
  <c r="A4572" i="2"/>
  <c r="A4571" i="2"/>
  <c r="A4570" i="2"/>
  <c r="A4569" i="2"/>
  <c r="A4568" i="2"/>
  <c r="A4567" i="2"/>
  <c r="A4566" i="2"/>
  <c r="A4565" i="2"/>
  <c r="A4564" i="2"/>
  <c r="A4563" i="2"/>
  <c r="A4562" i="2"/>
  <c r="A4561" i="2"/>
  <c r="A4560" i="2"/>
  <c r="A4559" i="2"/>
  <c r="A4558" i="2"/>
  <c r="A4557" i="2"/>
  <c r="A4556" i="2"/>
  <c r="A4555" i="2"/>
  <c r="A4554" i="2"/>
  <c r="A4553" i="2"/>
  <c r="A4552" i="2"/>
  <c r="A4551" i="2"/>
  <c r="A4550" i="2"/>
  <c r="A4549" i="2"/>
  <c r="A4548" i="2"/>
  <c r="A4547" i="2"/>
  <c r="A4546" i="2"/>
  <c r="A4545" i="2"/>
  <c r="A4544" i="2"/>
  <c r="A4543" i="2"/>
  <c r="A4542" i="2"/>
  <c r="A4541" i="2"/>
  <c r="A4540" i="2"/>
  <c r="A4539" i="2"/>
  <c r="A4538" i="2"/>
  <c r="A4537" i="2"/>
  <c r="A4536" i="2"/>
  <c r="A4535" i="2"/>
  <c r="A4534" i="2"/>
  <c r="A4533" i="2"/>
  <c r="A4532" i="2"/>
  <c r="A4531" i="2"/>
  <c r="A4530" i="2"/>
  <c r="A4529" i="2"/>
  <c r="A4528" i="2"/>
  <c r="A4527" i="2"/>
  <c r="A4526" i="2"/>
  <c r="A4525" i="2"/>
  <c r="A4524" i="2"/>
  <c r="A4523" i="2"/>
  <c r="A4522" i="2"/>
  <c r="A4521" i="2"/>
  <c r="A4520" i="2"/>
  <c r="A4519" i="2"/>
  <c r="A4518" i="2"/>
  <c r="A4517" i="2"/>
  <c r="A4516" i="2"/>
  <c r="A4515" i="2"/>
  <c r="A4514" i="2"/>
  <c r="A4513" i="2"/>
  <c r="A4512" i="2"/>
  <c r="A4511" i="2"/>
  <c r="A4510" i="2"/>
  <c r="A4509" i="2"/>
  <c r="A4508" i="2"/>
  <c r="A4507" i="2"/>
  <c r="A4506" i="2"/>
  <c r="A4505" i="2"/>
  <c r="A4504" i="2"/>
  <c r="A4503" i="2"/>
  <c r="A4502" i="2"/>
  <c r="A4501" i="2"/>
  <c r="A4500" i="2"/>
  <c r="A4499" i="2"/>
  <c r="A4498" i="2"/>
  <c r="A4497" i="2"/>
  <c r="A4496" i="2"/>
  <c r="A4495" i="2"/>
  <c r="A4494" i="2"/>
  <c r="A4493" i="2"/>
  <c r="A4492" i="2"/>
  <c r="A4491" i="2"/>
  <c r="A4490" i="2"/>
  <c r="A4489" i="2"/>
  <c r="A4488" i="2"/>
  <c r="A4487" i="2"/>
  <c r="A4486" i="2"/>
  <c r="A4485" i="2"/>
  <c r="A4484" i="2"/>
  <c r="A4483" i="2"/>
  <c r="A4482" i="2"/>
  <c r="A4481" i="2"/>
  <c r="A4480" i="2"/>
  <c r="A4479" i="2"/>
  <c r="A4478" i="2"/>
  <c r="A4477" i="2"/>
  <c r="A4476" i="2"/>
  <c r="A4475" i="2"/>
  <c r="A4474" i="2"/>
  <c r="A4473" i="2"/>
  <c r="A4472" i="2"/>
  <c r="A4471" i="2"/>
  <c r="A4470" i="2"/>
  <c r="A4469" i="2"/>
  <c r="A4468" i="2"/>
  <c r="A4467" i="2"/>
  <c r="A4466" i="2"/>
  <c r="A4465" i="2"/>
  <c r="A4464" i="2"/>
  <c r="A4463" i="2"/>
  <c r="A4462" i="2"/>
  <c r="A4461" i="2"/>
  <c r="A4460" i="2"/>
  <c r="A4459" i="2"/>
  <c r="A4458" i="2"/>
  <c r="A4457" i="2"/>
  <c r="A4456" i="2"/>
  <c r="A4455" i="2"/>
  <c r="A4454" i="2"/>
  <c r="A4453" i="2"/>
  <c r="A4452" i="2"/>
  <c r="A4451" i="2"/>
  <c r="A4450" i="2"/>
  <c r="A4449" i="2"/>
  <c r="A4448" i="2"/>
  <c r="A4447" i="2"/>
  <c r="A4446" i="2"/>
  <c r="A4445" i="2"/>
  <c r="A4444" i="2"/>
  <c r="A4443" i="2"/>
  <c r="A4442" i="2"/>
  <c r="A4441" i="2"/>
  <c r="A4440" i="2"/>
  <c r="A4439" i="2"/>
  <c r="A4438" i="2"/>
  <c r="A4437" i="2"/>
  <c r="A4436" i="2"/>
  <c r="A4435" i="2"/>
  <c r="A4434" i="2"/>
  <c r="A4433" i="2"/>
  <c r="A4432" i="2"/>
  <c r="A4431" i="2"/>
  <c r="A4430" i="2"/>
  <c r="A4429" i="2"/>
  <c r="A4428" i="2"/>
  <c r="A4427" i="2"/>
  <c r="A4426" i="2"/>
  <c r="A4425" i="2"/>
  <c r="A4424" i="2"/>
  <c r="A4423" i="2"/>
  <c r="A4422" i="2"/>
  <c r="A4421" i="2"/>
  <c r="A4420" i="2"/>
  <c r="A4419" i="2"/>
  <c r="A4418" i="2"/>
  <c r="A4417" i="2"/>
  <c r="A4416" i="2"/>
  <c r="A4415" i="2"/>
  <c r="A4414" i="2"/>
  <c r="A4413" i="2"/>
  <c r="A4412" i="2"/>
  <c r="A4411" i="2"/>
  <c r="A4410" i="2"/>
  <c r="A4409" i="2"/>
  <c r="A4408" i="2"/>
  <c r="A4407" i="2"/>
  <c r="A4406" i="2"/>
  <c r="A4405" i="2"/>
  <c r="A4404" i="2"/>
  <c r="A4403" i="2"/>
  <c r="A4402" i="2"/>
  <c r="A4401" i="2"/>
  <c r="A4400" i="2"/>
  <c r="A4399" i="2"/>
  <c r="A4398" i="2"/>
  <c r="A4397" i="2"/>
  <c r="A4396" i="2"/>
  <c r="A4395" i="2"/>
  <c r="A4394" i="2"/>
  <c r="A4393" i="2"/>
  <c r="A4392" i="2"/>
  <c r="A4391" i="2"/>
  <c r="A4390" i="2"/>
  <c r="A4389" i="2"/>
  <c r="A4388" i="2"/>
  <c r="A4387" i="2"/>
  <c r="A4386" i="2"/>
  <c r="A4385" i="2"/>
  <c r="A4384" i="2"/>
  <c r="A4383" i="2"/>
  <c r="A4382" i="2"/>
  <c r="A4381" i="2"/>
  <c r="A4380" i="2"/>
  <c r="A4379" i="2"/>
  <c r="A4378" i="2"/>
  <c r="A4377" i="2"/>
  <c r="A4376" i="2"/>
  <c r="A4375" i="2"/>
  <c r="A4374" i="2"/>
  <c r="A4373" i="2"/>
  <c r="A4372" i="2"/>
  <c r="A4371" i="2"/>
  <c r="A4370" i="2"/>
  <c r="A4369" i="2"/>
  <c r="A4368" i="2"/>
  <c r="A4367" i="2"/>
  <c r="A4366" i="2"/>
  <c r="A4365" i="2"/>
  <c r="A4364" i="2"/>
  <c r="A4363" i="2"/>
  <c r="A4362" i="2"/>
  <c r="A4361" i="2"/>
  <c r="A4360" i="2"/>
  <c r="A4359" i="2"/>
  <c r="A4358" i="2"/>
  <c r="A4357" i="2"/>
  <c r="A4356" i="2"/>
  <c r="A4355" i="2"/>
  <c r="A4354" i="2"/>
  <c r="A4353" i="2"/>
  <c r="A4352" i="2"/>
  <c r="A4351" i="2"/>
  <c r="A4350" i="2"/>
  <c r="A4349" i="2"/>
  <c r="A4348" i="2"/>
  <c r="A4347" i="2"/>
  <c r="A4346" i="2"/>
  <c r="A4345" i="2"/>
  <c r="A4344" i="2"/>
  <c r="A4343" i="2"/>
  <c r="A4342" i="2"/>
  <c r="A4341" i="2"/>
  <c r="A4340" i="2"/>
  <c r="A4339" i="2"/>
  <c r="A4338" i="2"/>
  <c r="A4337" i="2"/>
  <c r="A4336" i="2"/>
  <c r="A4335" i="2"/>
  <c r="A4334" i="2"/>
  <c r="A4333" i="2"/>
  <c r="A4332" i="2"/>
  <c r="A4331" i="2"/>
  <c r="A4330" i="2"/>
  <c r="A4329" i="2"/>
  <c r="A4328" i="2"/>
  <c r="A4327" i="2"/>
  <c r="A4326" i="2"/>
  <c r="A4325" i="2"/>
  <c r="A4324" i="2"/>
  <c r="A4323" i="2"/>
  <c r="A4322" i="2"/>
  <c r="A4321" i="2"/>
  <c r="A4320" i="2"/>
  <c r="A4319" i="2"/>
  <c r="A4318" i="2"/>
  <c r="A4317" i="2"/>
  <c r="A4316" i="2"/>
  <c r="A4315" i="2"/>
  <c r="A4314" i="2"/>
  <c r="A4313" i="2"/>
  <c r="A4312" i="2"/>
  <c r="A4311" i="2"/>
  <c r="A4310" i="2"/>
  <c r="A4309" i="2"/>
  <c r="A4308" i="2"/>
  <c r="A4307" i="2"/>
  <c r="A4306" i="2"/>
  <c r="A4305" i="2"/>
  <c r="A4304" i="2"/>
  <c r="A4303" i="2"/>
  <c r="A4302" i="2"/>
  <c r="A4301" i="2"/>
  <c r="A4300" i="2"/>
  <c r="A4299" i="2"/>
  <c r="A4298" i="2"/>
  <c r="A4297" i="2"/>
  <c r="A4296" i="2"/>
  <c r="A4295" i="2"/>
  <c r="A4294" i="2"/>
  <c r="A4293" i="2"/>
  <c r="A4292" i="2"/>
  <c r="A4291" i="2"/>
  <c r="A4290" i="2"/>
  <c r="A4289" i="2"/>
  <c r="A4288" i="2"/>
  <c r="A4287" i="2"/>
  <c r="A4286" i="2"/>
  <c r="A4285" i="2"/>
  <c r="A4284" i="2"/>
  <c r="A4283" i="2"/>
  <c r="A4282" i="2"/>
  <c r="A4281" i="2"/>
  <c r="A4280" i="2"/>
  <c r="A4279" i="2"/>
  <c r="A4278" i="2"/>
  <c r="A4277" i="2"/>
  <c r="A4276" i="2"/>
  <c r="A4275" i="2"/>
  <c r="A4274" i="2"/>
  <c r="A4273" i="2"/>
  <c r="A4272" i="2"/>
  <c r="A4271" i="2"/>
  <c r="A4270" i="2"/>
  <c r="A4269" i="2"/>
  <c r="A4268" i="2"/>
  <c r="A4267" i="2"/>
  <c r="A4266" i="2"/>
  <c r="A4265" i="2"/>
  <c r="A4264" i="2"/>
  <c r="A4263" i="2"/>
  <c r="A4262" i="2"/>
  <c r="A4261" i="2"/>
  <c r="A4260" i="2"/>
  <c r="A4259" i="2"/>
  <c r="A4258" i="2"/>
  <c r="A4257" i="2"/>
  <c r="A4256" i="2"/>
  <c r="A4255" i="2"/>
  <c r="A4254" i="2"/>
  <c r="A4253" i="2"/>
  <c r="A4252" i="2"/>
  <c r="A4251" i="2"/>
  <c r="A4250" i="2"/>
  <c r="A4249" i="2"/>
  <c r="A4248" i="2"/>
  <c r="A4247" i="2"/>
  <c r="A4246" i="2"/>
  <c r="A4245" i="2"/>
  <c r="A4244" i="2"/>
  <c r="A4243" i="2"/>
  <c r="A4242" i="2"/>
  <c r="A4241" i="2"/>
  <c r="A4240" i="2"/>
  <c r="A4239" i="2"/>
  <c r="A4238" i="2"/>
  <c r="A4237" i="2"/>
  <c r="A4236" i="2"/>
  <c r="A4235" i="2"/>
  <c r="A4234" i="2"/>
  <c r="A4233" i="2"/>
  <c r="A4232" i="2"/>
  <c r="A4231" i="2"/>
  <c r="A4230" i="2"/>
  <c r="A4229" i="2"/>
  <c r="A4228" i="2"/>
  <c r="A4227" i="2"/>
  <c r="A4226" i="2"/>
  <c r="A4225" i="2"/>
  <c r="A4224" i="2"/>
  <c r="A4223" i="2"/>
  <c r="A4222" i="2"/>
  <c r="A4221" i="2"/>
  <c r="A4220" i="2"/>
  <c r="A4219" i="2"/>
  <c r="A4218" i="2"/>
  <c r="A4217" i="2"/>
  <c r="A4216" i="2"/>
  <c r="A4215" i="2"/>
  <c r="A4214" i="2"/>
  <c r="A4213" i="2"/>
  <c r="A4212" i="2"/>
  <c r="A4211" i="2"/>
  <c r="A4210" i="2"/>
  <c r="A4209" i="2"/>
  <c r="A4208" i="2"/>
  <c r="A4207" i="2"/>
  <c r="A4206" i="2"/>
  <c r="A4205" i="2"/>
  <c r="A4204" i="2"/>
  <c r="A4203" i="2"/>
  <c r="A4202" i="2"/>
  <c r="A4201" i="2"/>
  <c r="A4200" i="2"/>
  <c r="A4199" i="2"/>
  <c r="A4198" i="2"/>
  <c r="A4197" i="2"/>
  <c r="A4196" i="2"/>
  <c r="A4195" i="2"/>
  <c r="A4194" i="2"/>
  <c r="A4193" i="2"/>
  <c r="A4192" i="2"/>
  <c r="A4191" i="2"/>
  <c r="A4190" i="2"/>
  <c r="A4189" i="2"/>
  <c r="A4188" i="2"/>
  <c r="A4187" i="2"/>
  <c r="A4186" i="2"/>
  <c r="A4185" i="2"/>
  <c r="A4184" i="2"/>
  <c r="A4183" i="2"/>
  <c r="A4182" i="2"/>
  <c r="A4181" i="2"/>
  <c r="A4180" i="2"/>
  <c r="A4179" i="2"/>
  <c r="A4178" i="2"/>
  <c r="A4177" i="2"/>
  <c r="A4176" i="2"/>
  <c r="A4175" i="2"/>
  <c r="A4174" i="2"/>
  <c r="A4173" i="2"/>
  <c r="A4172" i="2"/>
  <c r="A4171" i="2"/>
  <c r="A4170" i="2"/>
  <c r="A4169" i="2"/>
  <c r="A4168" i="2"/>
  <c r="A4167" i="2"/>
  <c r="A4166" i="2"/>
  <c r="A4165" i="2"/>
  <c r="A4164" i="2"/>
  <c r="A4163" i="2"/>
  <c r="A4162" i="2"/>
  <c r="A4161" i="2"/>
  <c r="A4160" i="2"/>
  <c r="A4159" i="2"/>
  <c r="A4158" i="2"/>
  <c r="A4157" i="2"/>
  <c r="A4156" i="2"/>
  <c r="A4155" i="2"/>
  <c r="A4154" i="2"/>
  <c r="A4153" i="2"/>
  <c r="A4152" i="2"/>
  <c r="A4151" i="2"/>
  <c r="A4150" i="2"/>
  <c r="A4149" i="2"/>
  <c r="A4148" i="2"/>
  <c r="A4147" i="2"/>
  <c r="A4146" i="2"/>
  <c r="A4145" i="2"/>
  <c r="A4144" i="2"/>
  <c r="A4143" i="2"/>
  <c r="A4142" i="2"/>
  <c r="A4141" i="2"/>
  <c r="A4140" i="2"/>
  <c r="A4139" i="2"/>
  <c r="A4138" i="2"/>
  <c r="A4137" i="2"/>
  <c r="A4136" i="2"/>
  <c r="A4135" i="2"/>
  <c r="A4134" i="2"/>
  <c r="A4133" i="2"/>
  <c r="A4132" i="2"/>
  <c r="A4131" i="2"/>
  <c r="A4130" i="2"/>
  <c r="A4129" i="2"/>
  <c r="A4128" i="2"/>
  <c r="A4127" i="2"/>
  <c r="A4126" i="2"/>
  <c r="A4125" i="2"/>
  <c r="A4124" i="2"/>
  <c r="A4123" i="2"/>
  <c r="A4122" i="2"/>
  <c r="A4121" i="2"/>
  <c r="A4120" i="2"/>
  <c r="A4119" i="2"/>
  <c r="A4118" i="2"/>
  <c r="A4117" i="2"/>
  <c r="A4116" i="2"/>
  <c r="A4115" i="2"/>
  <c r="A4114" i="2"/>
  <c r="A4113" i="2"/>
  <c r="A4112" i="2"/>
  <c r="A4111" i="2"/>
  <c r="A4110" i="2"/>
  <c r="A4109" i="2"/>
  <c r="A4108" i="2"/>
  <c r="A4107" i="2"/>
  <c r="A4106" i="2"/>
  <c r="A4105" i="2"/>
  <c r="A4104" i="2"/>
  <c r="A4103" i="2"/>
  <c r="A4102" i="2"/>
  <c r="A4101" i="2"/>
  <c r="A4100" i="2"/>
  <c r="A4099" i="2"/>
  <c r="A4098" i="2"/>
  <c r="A4097" i="2"/>
  <c r="A4096" i="2"/>
  <c r="A4095" i="2"/>
  <c r="A4094" i="2"/>
  <c r="A4093" i="2"/>
  <c r="A4092" i="2"/>
  <c r="A4091" i="2"/>
  <c r="A4090" i="2"/>
  <c r="A4089" i="2"/>
  <c r="A4088" i="2"/>
  <c r="A4087" i="2"/>
  <c r="A4086" i="2"/>
  <c r="A4085" i="2"/>
  <c r="A4084" i="2"/>
  <c r="A4083" i="2"/>
  <c r="A4082" i="2"/>
  <c r="A4081" i="2"/>
  <c r="A4080" i="2"/>
  <c r="A4079" i="2"/>
  <c r="A4078" i="2"/>
  <c r="A4077" i="2"/>
  <c r="A4076" i="2"/>
  <c r="A4075" i="2"/>
  <c r="A4074" i="2"/>
  <c r="A4073" i="2"/>
  <c r="A4072" i="2"/>
  <c r="A4071" i="2"/>
  <c r="A4070" i="2"/>
  <c r="A4069" i="2"/>
  <c r="A4068" i="2"/>
  <c r="A4067" i="2"/>
  <c r="A4066" i="2"/>
  <c r="A4065" i="2"/>
  <c r="A4064" i="2"/>
  <c r="A4063" i="2"/>
  <c r="A4062" i="2"/>
  <c r="A4061" i="2"/>
  <c r="A4060" i="2"/>
  <c r="A4059" i="2"/>
  <c r="A4058" i="2"/>
  <c r="A4057" i="2"/>
  <c r="A4056" i="2"/>
  <c r="A4055" i="2"/>
  <c r="A4054" i="2"/>
  <c r="A4053" i="2"/>
  <c r="A4052" i="2"/>
  <c r="A4051" i="2"/>
  <c r="A4050" i="2"/>
  <c r="A4049" i="2"/>
  <c r="A4048" i="2"/>
  <c r="A4047" i="2"/>
  <c r="A4046" i="2"/>
  <c r="A4045" i="2"/>
  <c r="A4044" i="2"/>
  <c r="A4043" i="2"/>
  <c r="A4042" i="2"/>
  <c r="A4041" i="2"/>
  <c r="A4040" i="2"/>
  <c r="A4039" i="2"/>
  <c r="A4038" i="2"/>
  <c r="A4037" i="2"/>
  <c r="A4036" i="2"/>
  <c r="A4035" i="2"/>
  <c r="A4034" i="2"/>
  <c r="A4033" i="2"/>
  <c r="A4032" i="2"/>
  <c r="A4031" i="2"/>
  <c r="A4030" i="2"/>
  <c r="A4029" i="2"/>
  <c r="A4028" i="2"/>
  <c r="A4027" i="2"/>
  <c r="A4026" i="2"/>
  <c r="A4025" i="2"/>
  <c r="A4024" i="2"/>
  <c r="A4023" i="2"/>
  <c r="A4022" i="2"/>
  <c r="A4021" i="2"/>
  <c r="A4020" i="2"/>
  <c r="A4019" i="2"/>
  <c r="A4018" i="2"/>
  <c r="A4017" i="2"/>
  <c r="A4016" i="2"/>
  <c r="A4015" i="2"/>
  <c r="A4014" i="2"/>
  <c r="A4013" i="2"/>
  <c r="A4012" i="2"/>
  <c r="A4011" i="2"/>
  <c r="A4010" i="2"/>
  <c r="A4009" i="2"/>
  <c r="A4008" i="2"/>
  <c r="A4007" i="2"/>
  <c r="A4006" i="2"/>
  <c r="A4005" i="2"/>
  <c r="A4004" i="2"/>
  <c r="A4003" i="2"/>
  <c r="A4002" i="2"/>
  <c r="A4001" i="2"/>
  <c r="A4000" i="2"/>
  <c r="A3999" i="2"/>
  <c r="A3998" i="2"/>
  <c r="A3997" i="2"/>
  <c r="A3996" i="2"/>
  <c r="A3995" i="2"/>
  <c r="A3994" i="2"/>
  <c r="A3993" i="2"/>
  <c r="A3992" i="2"/>
  <c r="A3991" i="2"/>
  <c r="A3990" i="2"/>
  <c r="A3989" i="2"/>
  <c r="A3988" i="2"/>
  <c r="A3987" i="2"/>
  <c r="A3986" i="2"/>
  <c r="A3985" i="2"/>
  <c r="A3984" i="2"/>
  <c r="A3983" i="2"/>
  <c r="A3982" i="2"/>
  <c r="A3981" i="2"/>
  <c r="A3980" i="2"/>
  <c r="A3979" i="2"/>
  <c r="A3978" i="2"/>
  <c r="A3977" i="2"/>
  <c r="A3976" i="2"/>
  <c r="A3975" i="2"/>
  <c r="A3974" i="2"/>
  <c r="A3973" i="2"/>
  <c r="A3972" i="2"/>
  <c r="A3971" i="2"/>
  <c r="A3970" i="2"/>
  <c r="A3969" i="2"/>
  <c r="A3968" i="2"/>
  <c r="A3967" i="2"/>
  <c r="A3966" i="2"/>
  <c r="A3965" i="2"/>
  <c r="A3964" i="2"/>
  <c r="A3963" i="2"/>
  <c r="A3962" i="2"/>
  <c r="A3961" i="2"/>
  <c r="A3960" i="2"/>
  <c r="A3959" i="2"/>
  <c r="A3958" i="2"/>
  <c r="A3957" i="2"/>
  <c r="A3956" i="2"/>
  <c r="A3955" i="2"/>
  <c r="A3954" i="2"/>
  <c r="A3953" i="2"/>
  <c r="A3952" i="2"/>
  <c r="A3951" i="2"/>
  <c r="A3950" i="2"/>
  <c r="A3949" i="2"/>
  <c r="A3948" i="2"/>
  <c r="A3947" i="2"/>
  <c r="A3946" i="2"/>
  <c r="A3945" i="2"/>
  <c r="A3944" i="2"/>
  <c r="A3943" i="2"/>
  <c r="A3942" i="2"/>
  <c r="A3941" i="2"/>
  <c r="A3940" i="2"/>
  <c r="A3939" i="2"/>
  <c r="A3938" i="2"/>
  <c r="A3937" i="2"/>
  <c r="A3936" i="2"/>
  <c r="A3935" i="2"/>
  <c r="A3934" i="2"/>
  <c r="A3933" i="2"/>
  <c r="A3932" i="2"/>
  <c r="A3931" i="2"/>
  <c r="A3930" i="2"/>
  <c r="A3929" i="2"/>
  <c r="A3928" i="2"/>
  <c r="A3927" i="2"/>
  <c r="A3926" i="2"/>
  <c r="A3925" i="2"/>
  <c r="A3924" i="2"/>
  <c r="A3923" i="2"/>
  <c r="A3922" i="2"/>
  <c r="A3921" i="2"/>
  <c r="A3920" i="2"/>
  <c r="A3919" i="2"/>
  <c r="A3918" i="2"/>
  <c r="A3917" i="2"/>
  <c r="A3916" i="2"/>
  <c r="A3915" i="2"/>
  <c r="A3914" i="2"/>
  <c r="A3913" i="2"/>
  <c r="A3912" i="2"/>
  <c r="A3911" i="2"/>
  <c r="A3910" i="2"/>
  <c r="A3909" i="2"/>
  <c r="A3908" i="2"/>
  <c r="A3907" i="2"/>
  <c r="A3906" i="2"/>
  <c r="A3905" i="2"/>
  <c r="A3904" i="2"/>
  <c r="A3903" i="2"/>
  <c r="A3902" i="2"/>
  <c r="A3901" i="2"/>
  <c r="A3900" i="2"/>
  <c r="A3899" i="2"/>
  <c r="A3898" i="2"/>
  <c r="A3897" i="2"/>
  <c r="A3896" i="2"/>
  <c r="A3895" i="2"/>
  <c r="A3894" i="2"/>
  <c r="A3893" i="2"/>
  <c r="A3892" i="2"/>
  <c r="A3891" i="2"/>
  <c r="A3890" i="2"/>
  <c r="A3889" i="2"/>
  <c r="A3888" i="2"/>
  <c r="A3887" i="2"/>
  <c r="A3886" i="2"/>
  <c r="A3885" i="2"/>
  <c r="A3884" i="2"/>
  <c r="A3883" i="2"/>
  <c r="A3882" i="2"/>
  <c r="A3881" i="2"/>
  <c r="A3880" i="2"/>
  <c r="A3879" i="2"/>
  <c r="A3878" i="2"/>
  <c r="A3877" i="2"/>
  <c r="A3876" i="2"/>
  <c r="A3875" i="2"/>
  <c r="A3874" i="2"/>
  <c r="A3873" i="2"/>
  <c r="A3872" i="2"/>
  <c r="A3871" i="2"/>
  <c r="A3870" i="2"/>
  <c r="A3869" i="2"/>
  <c r="A3868" i="2"/>
  <c r="A3867" i="2"/>
  <c r="A3866" i="2"/>
  <c r="A3865" i="2"/>
  <c r="A3864" i="2"/>
  <c r="A3863" i="2"/>
  <c r="A3862" i="2"/>
  <c r="A3861" i="2"/>
  <c r="A3860" i="2"/>
  <c r="A3859" i="2"/>
  <c r="A3858" i="2"/>
  <c r="A3857" i="2"/>
  <c r="A3856" i="2"/>
  <c r="A3855" i="2"/>
  <c r="A3854" i="2"/>
  <c r="A3853" i="2"/>
  <c r="A3852" i="2"/>
  <c r="A3851" i="2"/>
  <c r="A3850" i="2"/>
  <c r="A3849" i="2"/>
  <c r="A3848" i="2"/>
  <c r="A3847" i="2"/>
  <c r="A3846" i="2"/>
  <c r="A3845" i="2"/>
  <c r="A3844" i="2"/>
  <c r="A3843" i="2"/>
  <c r="A3842" i="2"/>
  <c r="A3841" i="2"/>
  <c r="A3840" i="2"/>
  <c r="A3839" i="2"/>
  <c r="A3838" i="2"/>
  <c r="A3837" i="2"/>
  <c r="A3836" i="2"/>
  <c r="A3835" i="2"/>
  <c r="A3834" i="2"/>
  <c r="A3833" i="2"/>
  <c r="A3832" i="2"/>
  <c r="A3831" i="2"/>
  <c r="A3830" i="2"/>
  <c r="A3829" i="2"/>
  <c r="A3828" i="2"/>
  <c r="A3827" i="2"/>
  <c r="A3826" i="2"/>
  <c r="A3825" i="2"/>
  <c r="A3824" i="2"/>
  <c r="A3823" i="2"/>
  <c r="A3822" i="2"/>
  <c r="A3821" i="2"/>
  <c r="A3820" i="2"/>
  <c r="A3819" i="2"/>
  <c r="A3818" i="2"/>
  <c r="A3817" i="2"/>
  <c r="A3816" i="2"/>
  <c r="A3815" i="2"/>
  <c r="A3814" i="2"/>
  <c r="A3813" i="2"/>
  <c r="A3812" i="2"/>
  <c r="A3811" i="2"/>
  <c r="A3810" i="2"/>
  <c r="A3809" i="2"/>
  <c r="A3808" i="2"/>
  <c r="A3807" i="2"/>
  <c r="A3806" i="2"/>
  <c r="A3805" i="2"/>
  <c r="A3804" i="2"/>
  <c r="A3803" i="2"/>
  <c r="A3802" i="2"/>
  <c r="A3801" i="2"/>
  <c r="A3800" i="2"/>
  <c r="A3799" i="2"/>
  <c r="A3798" i="2"/>
  <c r="A3797" i="2"/>
  <c r="A3796" i="2"/>
  <c r="A3795" i="2"/>
  <c r="A3794" i="2"/>
  <c r="A3793" i="2"/>
  <c r="A3792" i="2"/>
  <c r="A3791" i="2"/>
  <c r="A3790" i="2"/>
  <c r="A3789" i="2"/>
  <c r="A3788" i="2"/>
  <c r="A3787" i="2"/>
  <c r="A3786" i="2"/>
  <c r="A3785" i="2"/>
  <c r="A3784" i="2"/>
  <c r="A3783" i="2"/>
  <c r="A3782" i="2"/>
  <c r="A3781" i="2"/>
  <c r="A3780" i="2"/>
  <c r="A3779" i="2"/>
  <c r="A3778" i="2"/>
  <c r="A3777" i="2"/>
  <c r="A3776" i="2"/>
  <c r="A3775" i="2"/>
  <c r="A3774" i="2"/>
  <c r="A3773" i="2"/>
  <c r="A3772" i="2"/>
  <c r="A3771" i="2"/>
  <c r="A3770" i="2"/>
  <c r="A3769" i="2"/>
  <c r="A3768" i="2"/>
  <c r="A3767" i="2"/>
  <c r="A3766" i="2"/>
  <c r="A3765" i="2"/>
  <c r="A3764" i="2"/>
  <c r="A3763" i="2"/>
  <c r="A3762" i="2"/>
  <c r="A3761" i="2"/>
  <c r="A3760" i="2"/>
  <c r="A3759" i="2"/>
  <c r="A3758" i="2"/>
  <c r="A3757" i="2"/>
  <c r="A3756" i="2"/>
  <c r="A3755" i="2"/>
  <c r="A3754" i="2"/>
  <c r="A3753" i="2"/>
  <c r="A3752" i="2"/>
  <c r="A3751" i="2"/>
  <c r="A3750" i="2"/>
  <c r="A3749" i="2"/>
  <c r="A3748" i="2"/>
  <c r="A3747" i="2"/>
  <c r="A3746" i="2"/>
  <c r="A3745" i="2"/>
  <c r="A3744" i="2"/>
  <c r="A3743" i="2"/>
  <c r="A3742" i="2"/>
  <c r="A3741" i="2"/>
  <c r="A3740" i="2"/>
  <c r="A3739" i="2"/>
  <c r="A3738" i="2"/>
  <c r="A3737" i="2"/>
  <c r="A3736" i="2"/>
  <c r="A3735" i="2"/>
  <c r="A3734" i="2"/>
  <c r="A3733" i="2"/>
  <c r="A3732" i="2"/>
  <c r="A3731" i="2"/>
  <c r="A3730" i="2"/>
  <c r="A3729" i="2"/>
  <c r="A3728" i="2"/>
  <c r="A3727" i="2"/>
  <c r="A3726" i="2"/>
  <c r="A3725" i="2"/>
  <c r="A3724" i="2"/>
  <c r="A3723" i="2"/>
  <c r="A3722" i="2"/>
  <c r="A3721" i="2"/>
  <c r="A3720" i="2"/>
  <c r="A3719" i="2"/>
  <c r="A3718" i="2"/>
  <c r="A3717" i="2"/>
  <c r="A3716" i="2"/>
  <c r="A3715" i="2"/>
  <c r="A3714" i="2"/>
  <c r="A3713" i="2"/>
  <c r="A3712" i="2"/>
  <c r="A3711" i="2"/>
  <c r="A3710" i="2"/>
  <c r="A3709" i="2"/>
  <c r="A3708" i="2"/>
  <c r="A3707" i="2"/>
  <c r="A3706" i="2"/>
  <c r="A3705" i="2"/>
  <c r="A3704" i="2"/>
  <c r="A3703" i="2"/>
  <c r="A3702" i="2"/>
  <c r="A3701" i="2"/>
  <c r="A3700" i="2"/>
  <c r="A3699" i="2"/>
  <c r="A3698" i="2"/>
  <c r="A3697" i="2"/>
  <c r="A3696" i="2"/>
  <c r="A3695" i="2"/>
  <c r="A3694" i="2"/>
  <c r="A3693" i="2"/>
  <c r="A3692" i="2"/>
  <c r="A3691" i="2"/>
  <c r="A3690" i="2"/>
  <c r="A3689" i="2"/>
  <c r="A3688" i="2"/>
  <c r="A3687" i="2"/>
  <c r="A3686" i="2"/>
  <c r="A3685" i="2"/>
  <c r="A3684" i="2"/>
  <c r="A3683" i="2"/>
  <c r="A3682" i="2"/>
  <c r="A3681" i="2"/>
  <c r="A3680" i="2"/>
  <c r="A3679" i="2"/>
  <c r="A3678" i="2"/>
  <c r="A3677" i="2"/>
  <c r="A3676" i="2"/>
  <c r="A3675" i="2"/>
  <c r="A3674" i="2"/>
  <c r="A3673" i="2"/>
  <c r="A3672" i="2"/>
  <c r="A3671" i="2"/>
  <c r="A3670" i="2"/>
  <c r="A3669" i="2"/>
  <c r="A3668" i="2"/>
  <c r="A3667" i="2"/>
  <c r="A3666" i="2"/>
  <c r="A3665" i="2"/>
  <c r="A3664" i="2"/>
  <c r="A3663" i="2"/>
  <c r="A3662" i="2"/>
  <c r="A3661" i="2"/>
  <c r="A3660" i="2"/>
  <c r="A3659" i="2"/>
  <c r="A3658" i="2"/>
  <c r="A3657" i="2"/>
  <c r="A3656" i="2"/>
  <c r="A3655" i="2"/>
  <c r="A3654" i="2"/>
  <c r="A3653" i="2"/>
  <c r="A3652" i="2"/>
  <c r="A3651" i="2"/>
  <c r="A3650" i="2"/>
  <c r="A3649" i="2"/>
  <c r="A3648" i="2"/>
  <c r="A3647" i="2"/>
  <c r="A3646" i="2"/>
  <c r="A3645" i="2"/>
  <c r="A3644" i="2"/>
  <c r="A3643" i="2"/>
  <c r="A3642" i="2"/>
  <c r="A3641" i="2"/>
  <c r="A3640" i="2"/>
  <c r="A3639" i="2"/>
  <c r="A3638" i="2"/>
  <c r="A3637" i="2"/>
  <c r="A3636" i="2"/>
  <c r="A3635" i="2"/>
  <c r="A3634" i="2"/>
  <c r="A3633" i="2"/>
  <c r="A3632" i="2"/>
  <c r="A3631" i="2"/>
  <c r="A3630" i="2"/>
  <c r="A3629" i="2"/>
  <c r="A3628" i="2"/>
  <c r="A3627" i="2"/>
  <c r="A3626" i="2"/>
  <c r="A3625" i="2"/>
  <c r="A3624" i="2"/>
  <c r="A3623" i="2"/>
  <c r="A3622" i="2"/>
  <c r="A3621" i="2"/>
  <c r="A3620" i="2"/>
  <c r="A3619" i="2"/>
  <c r="A3618" i="2"/>
  <c r="A3617" i="2"/>
  <c r="A3616" i="2"/>
  <c r="A3615" i="2"/>
  <c r="A3614" i="2"/>
  <c r="A3613" i="2"/>
  <c r="A3612" i="2"/>
  <c r="A3611" i="2"/>
  <c r="A3610" i="2"/>
  <c r="A3609" i="2"/>
  <c r="A3608" i="2"/>
  <c r="A3607" i="2"/>
  <c r="A3606" i="2"/>
  <c r="A3605" i="2"/>
  <c r="A3604" i="2"/>
  <c r="A3603" i="2"/>
  <c r="A3602" i="2"/>
  <c r="A3601" i="2"/>
  <c r="A3600" i="2"/>
  <c r="A3599" i="2"/>
  <c r="A3598" i="2"/>
  <c r="A3597" i="2"/>
  <c r="A3596" i="2"/>
  <c r="A3595" i="2"/>
  <c r="A3594" i="2"/>
  <c r="A3593" i="2"/>
  <c r="A3592" i="2"/>
  <c r="A3591" i="2"/>
  <c r="A3590" i="2"/>
  <c r="A3589" i="2"/>
  <c r="A3588" i="2"/>
  <c r="A3587" i="2"/>
  <c r="A3586" i="2"/>
  <c r="A3585" i="2"/>
  <c r="A3584" i="2"/>
  <c r="A3583" i="2"/>
  <c r="A3582" i="2"/>
  <c r="A3581" i="2"/>
  <c r="A3580" i="2"/>
  <c r="A3579" i="2"/>
  <c r="A3578" i="2"/>
  <c r="A3577" i="2"/>
  <c r="A3576" i="2"/>
  <c r="A3575" i="2"/>
  <c r="A3574" i="2"/>
  <c r="A3573" i="2"/>
  <c r="A3572" i="2"/>
  <c r="A3571" i="2"/>
  <c r="A3570" i="2"/>
  <c r="A3569" i="2"/>
  <c r="A3568" i="2"/>
  <c r="A3567" i="2"/>
  <c r="A3566" i="2"/>
  <c r="A3565" i="2"/>
  <c r="A3564" i="2"/>
  <c r="A3563" i="2"/>
  <c r="A3562" i="2"/>
  <c r="A3561" i="2"/>
  <c r="A3560" i="2"/>
  <c r="A3559" i="2"/>
  <c r="A3558" i="2"/>
  <c r="A3557" i="2"/>
  <c r="A3556" i="2"/>
  <c r="A3555" i="2"/>
  <c r="A3554" i="2"/>
  <c r="A3553" i="2"/>
  <c r="A3552" i="2"/>
  <c r="A3551" i="2"/>
  <c r="A3550" i="2"/>
  <c r="A3549" i="2"/>
  <c r="A3548" i="2"/>
  <c r="A3547" i="2"/>
  <c r="A3546" i="2"/>
  <c r="A3545" i="2"/>
  <c r="A3544" i="2"/>
  <c r="A3543" i="2"/>
  <c r="A3542" i="2"/>
  <c r="A3541" i="2"/>
  <c r="A3540" i="2"/>
  <c r="A3539" i="2"/>
  <c r="A3538" i="2"/>
  <c r="A3537" i="2"/>
  <c r="A3536" i="2"/>
  <c r="A3535" i="2"/>
  <c r="A3534" i="2"/>
  <c r="A3533" i="2"/>
  <c r="A3532" i="2"/>
  <c r="A3531" i="2"/>
  <c r="A3530" i="2"/>
  <c r="A3529" i="2"/>
  <c r="A3528" i="2"/>
  <c r="A3527" i="2"/>
  <c r="A3526" i="2"/>
  <c r="A3525" i="2"/>
  <c r="A3524" i="2"/>
  <c r="A3523" i="2"/>
  <c r="A3522" i="2"/>
  <c r="A3521" i="2"/>
  <c r="A3520" i="2"/>
  <c r="A3519" i="2"/>
  <c r="A3518" i="2"/>
  <c r="A3517" i="2"/>
  <c r="A3516" i="2"/>
  <c r="A3515" i="2"/>
  <c r="A3514" i="2"/>
  <c r="A3513" i="2"/>
  <c r="A3512" i="2"/>
  <c r="A3511" i="2"/>
  <c r="A3510" i="2"/>
  <c r="A3509" i="2"/>
  <c r="A3508" i="2"/>
  <c r="A3507" i="2"/>
  <c r="A3506" i="2"/>
  <c r="A3505" i="2"/>
  <c r="A3504" i="2"/>
  <c r="A3503" i="2"/>
  <c r="A3502" i="2"/>
  <c r="A3501" i="2"/>
  <c r="A3500" i="2"/>
  <c r="A3499" i="2"/>
  <c r="A3498" i="2"/>
  <c r="A3497" i="2"/>
  <c r="A3496" i="2"/>
  <c r="A3495" i="2"/>
  <c r="A3494" i="2"/>
  <c r="A3493" i="2"/>
  <c r="A3492" i="2"/>
  <c r="A3491" i="2"/>
  <c r="A3490" i="2"/>
  <c r="A3489" i="2"/>
  <c r="A3488" i="2"/>
  <c r="A3487" i="2"/>
  <c r="A3486" i="2"/>
  <c r="A3485" i="2"/>
  <c r="A3484" i="2"/>
  <c r="A3483" i="2"/>
  <c r="A3482" i="2"/>
  <c r="A3481" i="2"/>
  <c r="A3480" i="2"/>
  <c r="A3479" i="2"/>
  <c r="A3478" i="2"/>
  <c r="A3477" i="2"/>
  <c r="A3476" i="2"/>
  <c r="A3475" i="2"/>
  <c r="A3474" i="2"/>
  <c r="A3473" i="2"/>
  <c r="A3472" i="2"/>
  <c r="A3471" i="2"/>
  <c r="A3470" i="2"/>
  <c r="A3469" i="2"/>
  <c r="A3468" i="2"/>
  <c r="A3467" i="2"/>
  <c r="A3466" i="2"/>
  <c r="A3465" i="2"/>
  <c r="A3464" i="2"/>
  <c r="A3463" i="2"/>
  <c r="A3462" i="2"/>
  <c r="A3461" i="2"/>
  <c r="A3460" i="2"/>
  <c r="A3459" i="2"/>
  <c r="A3458" i="2"/>
  <c r="A3457" i="2"/>
  <c r="A3456" i="2"/>
  <c r="A3455" i="2"/>
  <c r="A3454" i="2"/>
  <c r="A3453" i="2"/>
  <c r="A3452" i="2"/>
  <c r="A3451" i="2"/>
  <c r="A3450" i="2"/>
  <c r="A3449" i="2"/>
  <c r="A3448" i="2"/>
  <c r="A3447" i="2"/>
  <c r="A3446" i="2"/>
  <c r="A3445" i="2"/>
  <c r="A3444" i="2"/>
  <c r="A3443" i="2"/>
  <c r="A3442" i="2"/>
  <c r="A3441" i="2"/>
  <c r="A3440" i="2"/>
  <c r="A3439" i="2"/>
  <c r="A3438" i="2"/>
  <c r="A3437" i="2"/>
  <c r="A3436" i="2"/>
  <c r="A3435" i="2"/>
  <c r="A3434" i="2"/>
  <c r="A3433" i="2"/>
  <c r="A3432" i="2"/>
  <c r="A3431" i="2"/>
  <c r="A3430" i="2"/>
  <c r="A3429" i="2"/>
  <c r="A3428" i="2"/>
  <c r="A3427" i="2"/>
  <c r="A3426" i="2"/>
  <c r="A3425" i="2"/>
  <c r="A3424" i="2"/>
  <c r="A3423" i="2"/>
  <c r="A3422" i="2"/>
  <c r="A3421" i="2"/>
  <c r="A3420" i="2"/>
  <c r="A3419" i="2"/>
  <c r="A3418" i="2"/>
  <c r="A3417" i="2"/>
  <c r="A3416" i="2"/>
  <c r="A3415" i="2"/>
  <c r="A3414" i="2"/>
  <c r="A3413" i="2"/>
  <c r="A3412" i="2"/>
  <c r="A3411" i="2"/>
  <c r="A3410" i="2"/>
  <c r="A3409" i="2"/>
  <c r="A3408" i="2"/>
  <c r="A3407" i="2"/>
  <c r="A3406" i="2"/>
  <c r="A3405" i="2"/>
  <c r="A3404" i="2"/>
  <c r="A3403" i="2"/>
  <c r="A3402" i="2"/>
  <c r="A3401" i="2"/>
  <c r="A3400" i="2"/>
  <c r="A3399" i="2"/>
  <c r="A3398" i="2"/>
  <c r="A3397" i="2"/>
  <c r="A3396" i="2"/>
  <c r="A3395" i="2"/>
  <c r="A3394" i="2"/>
  <c r="A3393" i="2"/>
  <c r="A3392" i="2"/>
  <c r="A3391" i="2"/>
  <c r="A3390" i="2"/>
  <c r="A3389" i="2"/>
  <c r="A3388" i="2"/>
  <c r="A3387" i="2"/>
  <c r="A3386" i="2"/>
  <c r="A3385" i="2"/>
  <c r="A3384" i="2"/>
  <c r="A3383" i="2"/>
  <c r="A3382" i="2"/>
  <c r="A3381" i="2"/>
  <c r="A3380" i="2"/>
  <c r="A3379" i="2"/>
  <c r="A3378" i="2"/>
  <c r="A3377" i="2"/>
  <c r="A3376" i="2"/>
  <c r="A3375" i="2"/>
  <c r="A3374" i="2"/>
  <c r="A3373" i="2"/>
  <c r="A3372" i="2"/>
  <c r="A3371" i="2"/>
  <c r="A3370" i="2"/>
  <c r="A3369" i="2"/>
  <c r="A3368" i="2"/>
  <c r="A3367" i="2"/>
  <c r="A3366" i="2"/>
  <c r="A3365" i="2"/>
  <c r="A3364" i="2"/>
  <c r="A3363" i="2"/>
  <c r="A3362" i="2"/>
  <c r="A3361" i="2"/>
  <c r="A3360" i="2"/>
  <c r="A3359" i="2"/>
  <c r="A3358" i="2"/>
  <c r="A3357" i="2"/>
  <c r="A3356" i="2"/>
  <c r="A3355" i="2"/>
  <c r="A3354" i="2"/>
  <c r="A3353" i="2"/>
  <c r="A3352" i="2"/>
  <c r="A3351" i="2"/>
  <c r="A3350" i="2"/>
  <c r="A3349" i="2"/>
  <c r="A3348" i="2"/>
  <c r="A3347" i="2"/>
  <c r="A3346" i="2"/>
  <c r="A3345" i="2"/>
  <c r="A3344" i="2"/>
  <c r="A3343" i="2"/>
  <c r="A3342" i="2"/>
  <c r="A3341" i="2"/>
  <c r="A3340" i="2"/>
  <c r="A3339" i="2"/>
  <c r="A3338" i="2"/>
  <c r="A3337" i="2"/>
  <c r="A3336" i="2"/>
  <c r="A3335" i="2"/>
  <c r="A3334" i="2"/>
  <c r="A3333" i="2"/>
  <c r="A3332" i="2"/>
  <c r="A3331" i="2"/>
  <c r="A3330" i="2"/>
  <c r="A3329" i="2"/>
  <c r="A3328" i="2"/>
  <c r="A3327" i="2"/>
  <c r="A3326" i="2"/>
  <c r="A3325" i="2"/>
  <c r="A3324" i="2"/>
  <c r="A3323" i="2"/>
  <c r="A3322" i="2"/>
  <c r="A3321" i="2"/>
  <c r="A3320" i="2"/>
  <c r="A3319" i="2"/>
  <c r="A3318" i="2"/>
  <c r="A3317" i="2"/>
  <c r="A3316" i="2"/>
  <c r="A3315" i="2"/>
  <c r="A3314" i="2"/>
  <c r="A3313" i="2"/>
  <c r="A3312" i="2"/>
  <c r="A3311" i="2"/>
  <c r="A3310" i="2"/>
  <c r="A3309" i="2"/>
  <c r="A3308" i="2"/>
  <c r="A3307" i="2"/>
  <c r="A3306" i="2"/>
  <c r="A3305" i="2"/>
  <c r="A3304" i="2"/>
  <c r="A3303" i="2"/>
  <c r="A3302" i="2"/>
  <c r="A3301" i="2"/>
  <c r="A3300" i="2"/>
  <c r="A3299" i="2"/>
  <c r="A3298" i="2"/>
  <c r="A3297" i="2"/>
  <c r="A3296" i="2"/>
  <c r="A3295" i="2"/>
  <c r="A3294" i="2"/>
  <c r="A3293" i="2"/>
  <c r="A3292" i="2"/>
  <c r="A3291" i="2"/>
  <c r="A3290" i="2"/>
  <c r="A3289" i="2"/>
  <c r="A3288" i="2"/>
  <c r="A3287" i="2"/>
  <c r="A3286" i="2"/>
  <c r="A3285" i="2"/>
  <c r="A3284" i="2"/>
  <c r="A3283" i="2"/>
  <c r="A3282" i="2"/>
  <c r="A3281" i="2"/>
  <c r="A3280" i="2"/>
  <c r="A3279" i="2"/>
  <c r="A3278" i="2"/>
  <c r="A3277" i="2"/>
  <c r="A3276" i="2"/>
  <c r="A3275" i="2"/>
  <c r="A3274" i="2"/>
  <c r="A3273" i="2"/>
  <c r="A3272" i="2"/>
  <c r="A3271" i="2"/>
  <c r="A3270" i="2"/>
  <c r="A3269" i="2"/>
  <c r="A3268" i="2"/>
  <c r="A3267" i="2"/>
  <c r="A3266" i="2"/>
  <c r="A3265" i="2"/>
  <c r="A3264" i="2"/>
  <c r="A3263" i="2"/>
  <c r="A3262" i="2"/>
  <c r="A3261" i="2"/>
  <c r="A3260" i="2"/>
  <c r="A3259" i="2"/>
  <c r="A3258" i="2"/>
  <c r="A3257" i="2"/>
  <c r="A3256" i="2"/>
  <c r="A3255" i="2"/>
  <c r="A3254" i="2"/>
  <c r="A3253" i="2"/>
  <c r="A3252" i="2"/>
  <c r="A3251" i="2"/>
  <c r="A3250" i="2"/>
  <c r="A3249" i="2"/>
  <c r="A3248" i="2"/>
  <c r="A3247" i="2"/>
  <c r="A3246" i="2"/>
  <c r="A3245" i="2"/>
  <c r="A3244" i="2"/>
  <c r="A3243" i="2"/>
  <c r="A3242" i="2"/>
  <c r="A3241" i="2"/>
  <c r="A3240" i="2"/>
  <c r="A3239" i="2"/>
  <c r="A3238" i="2"/>
  <c r="A3237" i="2"/>
  <c r="A3236" i="2"/>
  <c r="A3235" i="2"/>
  <c r="A3234" i="2"/>
  <c r="A3233" i="2"/>
  <c r="A3232" i="2"/>
  <c r="A3231" i="2"/>
  <c r="A3230" i="2"/>
  <c r="A3229" i="2"/>
  <c r="A3228" i="2"/>
  <c r="A3227" i="2"/>
  <c r="A3226" i="2"/>
  <c r="A3225" i="2"/>
  <c r="A3224" i="2"/>
  <c r="A3223" i="2"/>
  <c r="A3222" i="2"/>
  <c r="A3221" i="2"/>
  <c r="A3220" i="2"/>
  <c r="A3219" i="2"/>
  <c r="A3218" i="2"/>
  <c r="A3217" i="2"/>
  <c r="A3216" i="2"/>
  <c r="A3215" i="2"/>
  <c r="A3214" i="2"/>
  <c r="A3213" i="2"/>
  <c r="A3212" i="2"/>
  <c r="A3211" i="2"/>
  <c r="A3210" i="2"/>
  <c r="A3209" i="2"/>
  <c r="A3208" i="2"/>
  <c r="A3207" i="2"/>
  <c r="A3206" i="2"/>
  <c r="A3205" i="2"/>
  <c r="A3204" i="2"/>
  <c r="A3203" i="2"/>
  <c r="A3202" i="2"/>
  <c r="A3201" i="2"/>
  <c r="A3200" i="2"/>
  <c r="A3199" i="2"/>
  <c r="A3198" i="2"/>
  <c r="A3197" i="2"/>
  <c r="A3196" i="2"/>
  <c r="A3195" i="2"/>
  <c r="A3194" i="2"/>
  <c r="A3193" i="2"/>
  <c r="A3192" i="2"/>
  <c r="A3191" i="2"/>
  <c r="A3190" i="2"/>
  <c r="A3189" i="2"/>
  <c r="A3188" i="2"/>
  <c r="A3187" i="2"/>
  <c r="A3186" i="2"/>
  <c r="A3185" i="2"/>
  <c r="A3184" i="2"/>
  <c r="A3183" i="2"/>
  <c r="A3182" i="2"/>
  <c r="A3181" i="2"/>
  <c r="A3180" i="2"/>
  <c r="A3179" i="2"/>
  <c r="A3178" i="2"/>
  <c r="A3177" i="2"/>
  <c r="A3176" i="2"/>
  <c r="A3175" i="2"/>
  <c r="A3174" i="2"/>
  <c r="A3173" i="2"/>
  <c r="A3172" i="2"/>
  <c r="A3171" i="2"/>
  <c r="A3170" i="2"/>
  <c r="A3169" i="2"/>
  <c r="A3168" i="2"/>
  <c r="A3167" i="2"/>
  <c r="A3166" i="2"/>
  <c r="A3165" i="2"/>
  <c r="A3164" i="2"/>
  <c r="A3163" i="2"/>
  <c r="A3162" i="2"/>
  <c r="A3161" i="2"/>
  <c r="A3160" i="2"/>
  <c r="A3159" i="2"/>
  <c r="A3158" i="2"/>
  <c r="A3157" i="2"/>
  <c r="A3156" i="2"/>
  <c r="A3155" i="2"/>
  <c r="A3154" i="2"/>
  <c r="A3153" i="2"/>
  <c r="A3152" i="2"/>
  <c r="A3151" i="2"/>
  <c r="A3150" i="2"/>
  <c r="A3149" i="2"/>
  <c r="A3148" i="2"/>
  <c r="A3147" i="2"/>
  <c r="A3146" i="2"/>
  <c r="A3145" i="2"/>
  <c r="A3144" i="2"/>
  <c r="A3143" i="2"/>
  <c r="A3142" i="2"/>
  <c r="A3141" i="2"/>
  <c r="A3140" i="2"/>
  <c r="A3139" i="2"/>
  <c r="A3138" i="2"/>
  <c r="A3137" i="2"/>
  <c r="A3136" i="2"/>
  <c r="A3135" i="2"/>
  <c r="A3134" i="2"/>
  <c r="A3133" i="2"/>
  <c r="A3132" i="2"/>
  <c r="A3131" i="2"/>
  <c r="A3130" i="2"/>
  <c r="A3129" i="2"/>
  <c r="A3128" i="2"/>
  <c r="A3127" i="2"/>
  <c r="A3126" i="2"/>
  <c r="A3125" i="2"/>
  <c r="A3124" i="2"/>
  <c r="A3123" i="2"/>
  <c r="A3122" i="2"/>
  <c r="A3121" i="2"/>
  <c r="A3120" i="2"/>
  <c r="A3119" i="2"/>
  <c r="A3118" i="2"/>
  <c r="A3117" i="2"/>
  <c r="A3116" i="2"/>
  <c r="A3115" i="2"/>
  <c r="A3114" i="2"/>
  <c r="A3113" i="2"/>
  <c r="A3112" i="2"/>
  <c r="A3111" i="2"/>
  <c r="A3110" i="2"/>
  <c r="A3109" i="2"/>
  <c r="A3108" i="2"/>
  <c r="A3107" i="2"/>
  <c r="A3106" i="2"/>
  <c r="A3105" i="2"/>
  <c r="A3104" i="2"/>
  <c r="A3103" i="2"/>
  <c r="A3102" i="2"/>
  <c r="A3101" i="2"/>
  <c r="A3100" i="2"/>
  <c r="A3099" i="2"/>
  <c r="A3098" i="2"/>
  <c r="A3097" i="2"/>
  <c r="A3096" i="2"/>
  <c r="A3095" i="2"/>
  <c r="A3094" i="2"/>
  <c r="A3093" i="2"/>
  <c r="A3092" i="2"/>
  <c r="A3091" i="2"/>
  <c r="A3090" i="2"/>
  <c r="A3089" i="2"/>
  <c r="A3088" i="2"/>
  <c r="A3087" i="2"/>
  <c r="A3086" i="2"/>
  <c r="A3085" i="2"/>
  <c r="A3084" i="2"/>
  <c r="A3083" i="2"/>
  <c r="A3082" i="2"/>
  <c r="A3081" i="2"/>
  <c r="A3080" i="2"/>
  <c r="A3079" i="2"/>
  <c r="A3078" i="2"/>
  <c r="A3077" i="2"/>
  <c r="A3076" i="2"/>
  <c r="A3075" i="2"/>
  <c r="A3074" i="2"/>
  <c r="A3073" i="2"/>
  <c r="A3072" i="2"/>
  <c r="A3071" i="2"/>
  <c r="A3070" i="2"/>
  <c r="A3069" i="2"/>
  <c r="A3068" i="2"/>
  <c r="A3067" i="2"/>
  <c r="A3066" i="2"/>
  <c r="A3065" i="2"/>
  <c r="A3064" i="2"/>
  <c r="A3063" i="2"/>
  <c r="A3062" i="2"/>
  <c r="A3061" i="2"/>
  <c r="A3060" i="2"/>
  <c r="A3059" i="2"/>
  <c r="A3058" i="2"/>
  <c r="A3057" i="2"/>
  <c r="A3056" i="2"/>
  <c r="A3055" i="2"/>
  <c r="A3054" i="2"/>
  <c r="A3053" i="2"/>
  <c r="A3052" i="2"/>
  <c r="A3051" i="2"/>
  <c r="A3050" i="2"/>
  <c r="A3049" i="2"/>
  <c r="A3048" i="2"/>
  <c r="A3047" i="2"/>
  <c r="A3046" i="2"/>
  <c r="A3045" i="2"/>
  <c r="A3044" i="2"/>
  <c r="A3043" i="2"/>
  <c r="A3042" i="2"/>
  <c r="A3041" i="2"/>
  <c r="A3040" i="2"/>
  <c r="A3039" i="2"/>
  <c r="A3038" i="2"/>
  <c r="A3037" i="2"/>
  <c r="A3036" i="2"/>
  <c r="A3035" i="2"/>
  <c r="A3034" i="2"/>
  <c r="A3033" i="2"/>
  <c r="A3032" i="2"/>
  <c r="A3031" i="2"/>
  <c r="A3030" i="2"/>
  <c r="A3029" i="2"/>
  <c r="A3028" i="2"/>
  <c r="A3027" i="2"/>
  <c r="A3026" i="2"/>
  <c r="A3025" i="2"/>
  <c r="A3024" i="2"/>
  <c r="A3023" i="2"/>
  <c r="A3022" i="2"/>
  <c r="A3021" i="2"/>
  <c r="A3020" i="2"/>
  <c r="A3019" i="2"/>
  <c r="A3018" i="2"/>
  <c r="A3017" i="2"/>
  <c r="A3016" i="2"/>
  <c r="A3015" i="2"/>
  <c r="A3014" i="2"/>
  <c r="A3013" i="2"/>
  <c r="A3012" i="2"/>
  <c r="A3011" i="2"/>
  <c r="A3010" i="2"/>
  <c r="A3009" i="2"/>
  <c r="A3008" i="2"/>
  <c r="A3007" i="2"/>
  <c r="A3006" i="2"/>
  <c r="A3005" i="2"/>
  <c r="A3004" i="2"/>
  <c r="A3003" i="2"/>
  <c r="A3002" i="2"/>
  <c r="A3001" i="2"/>
  <c r="A3000" i="2"/>
  <c r="A2999" i="2"/>
  <c r="A2998" i="2"/>
  <c r="A2997" i="2"/>
  <c r="A2996" i="2"/>
  <c r="A2995" i="2"/>
  <c r="A2994" i="2"/>
  <c r="A2993" i="2"/>
  <c r="A2992" i="2"/>
  <c r="A2991" i="2"/>
  <c r="A2990" i="2"/>
  <c r="A2989" i="2"/>
  <c r="A2988" i="2"/>
  <c r="A2987" i="2"/>
  <c r="A2986" i="2"/>
  <c r="A2985" i="2"/>
  <c r="A2984" i="2"/>
  <c r="A2983" i="2"/>
  <c r="A2982" i="2"/>
  <c r="A2981" i="2"/>
  <c r="A2980" i="2"/>
  <c r="A2979" i="2"/>
  <c r="A2978" i="2"/>
  <c r="A2977" i="2"/>
  <c r="A2976" i="2"/>
  <c r="A2975" i="2"/>
  <c r="A2974" i="2"/>
  <c r="A2973" i="2"/>
  <c r="A2972" i="2"/>
  <c r="A2971" i="2"/>
  <c r="A2970" i="2"/>
  <c r="A2969" i="2"/>
  <c r="A2968" i="2"/>
  <c r="A2967" i="2"/>
  <c r="A2966" i="2"/>
  <c r="A2965" i="2"/>
  <c r="A2964" i="2"/>
  <c r="A2963" i="2"/>
  <c r="A2962" i="2"/>
  <c r="A2961" i="2"/>
  <c r="A2960" i="2"/>
  <c r="A2959" i="2"/>
  <c r="A2958" i="2"/>
  <c r="A2957" i="2"/>
  <c r="A2956" i="2"/>
  <c r="A2955" i="2"/>
  <c r="A2954" i="2"/>
  <c r="A2953" i="2"/>
  <c r="A2952" i="2"/>
  <c r="A2951" i="2"/>
  <c r="A2950" i="2"/>
  <c r="A2949" i="2"/>
  <c r="A2948" i="2"/>
  <c r="A2947" i="2"/>
  <c r="A2946" i="2"/>
  <c r="A2945" i="2"/>
  <c r="A2944" i="2"/>
  <c r="A2943" i="2"/>
  <c r="A2942" i="2"/>
  <c r="A2941" i="2"/>
  <c r="A2940" i="2"/>
  <c r="A2939" i="2"/>
  <c r="A2938" i="2"/>
  <c r="A2937" i="2"/>
  <c r="A2936" i="2"/>
  <c r="A2935" i="2"/>
  <c r="A2934" i="2"/>
  <c r="A2933" i="2"/>
  <c r="A2932" i="2"/>
  <c r="A2931" i="2"/>
  <c r="A2930" i="2"/>
  <c r="A2929" i="2"/>
  <c r="A2928" i="2"/>
  <c r="A2927" i="2"/>
  <c r="A2926" i="2"/>
  <c r="A2925" i="2"/>
  <c r="A2924" i="2"/>
  <c r="A2923" i="2"/>
  <c r="A2922" i="2"/>
  <c r="A2921" i="2"/>
  <c r="A2920" i="2"/>
  <c r="A2919" i="2"/>
  <c r="A2918" i="2"/>
  <c r="A2917" i="2"/>
  <c r="A2916" i="2"/>
  <c r="A2915" i="2"/>
  <c r="A2914" i="2"/>
  <c r="A2913" i="2"/>
  <c r="A2912" i="2"/>
  <c r="A2911" i="2"/>
  <c r="A2910" i="2"/>
  <c r="A2909" i="2"/>
  <c r="A2908" i="2"/>
  <c r="A2907" i="2"/>
  <c r="A2906" i="2"/>
  <c r="A2905" i="2"/>
  <c r="A2904" i="2"/>
  <c r="A2903" i="2"/>
  <c r="A2902" i="2"/>
  <c r="A2901" i="2"/>
  <c r="A2900" i="2"/>
  <c r="A2899" i="2"/>
  <c r="A2898" i="2"/>
  <c r="A2897" i="2"/>
  <c r="A2896" i="2"/>
  <c r="A2895" i="2"/>
  <c r="A2894" i="2"/>
  <c r="A2893" i="2"/>
  <c r="A2892" i="2"/>
  <c r="A2891" i="2"/>
  <c r="A2890" i="2"/>
  <c r="A2889" i="2"/>
  <c r="A2888" i="2"/>
  <c r="A2887" i="2"/>
  <c r="A2886" i="2"/>
  <c r="A2885" i="2"/>
  <c r="A2884" i="2"/>
  <c r="A2883" i="2"/>
  <c r="A2882" i="2"/>
  <c r="A2881" i="2"/>
  <c r="A2880" i="2"/>
  <c r="A2879" i="2"/>
  <c r="A2878" i="2"/>
  <c r="A2877" i="2"/>
  <c r="A2876" i="2"/>
  <c r="A2875" i="2"/>
  <c r="A2874" i="2"/>
  <c r="A2873" i="2"/>
  <c r="A2872" i="2"/>
  <c r="A2871" i="2"/>
  <c r="A2870" i="2"/>
  <c r="A2869" i="2"/>
  <c r="A2868" i="2"/>
  <c r="A2867" i="2"/>
  <c r="A2866" i="2"/>
  <c r="A2865" i="2"/>
  <c r="A2864" i="2"/>
  <c r="A2863" i="2"/>
  <c r="A2862" i="2"/>
  <c r="A2861" i="2"/>
  <c r="A2860" i="2"/>
  <c r="A2859" i="2"/>
  <c r="A2858" i="2"/>
  <c r="A2857" i="2"/>
  <c r="A2856" i="2"/>
  <c r="A2855" i="2"/>
  <c r="A2854" i="2"/>
  <c r="A2853" i="2"/>
  <c r="A2852" i="2"/>
  <c r="A2851" i="2"/>
  <c r="A2850" i="2"/>
  <c r="A2849" i="2"/>
  <c r="A2848" i="2"/>
  <c r="A2847" i="2"/>
  <c r="A2846" i="2"/>
  <c r="A2845" i="2"/>
  <c r="A2844" i="2"/>
  <c r="A2843" i="2"/>
  <c r="A2842" i="2"/>
  <c r="A2841" i="2"/>
  <c r="A2840" i="2"/>
  <c r="A2839" i="2"/>
  <c r="A2838" i="2"/>
  <c r="A2837" i="2"/>
  <c r="A2836" i="2"/>
  <c r="A2835" i="2"/>
  <c r="A2834" i="2"/>
  <c r="A2833" i="2"/>
  <c r="A2832" i="2"/>
  <c r="A2831" i="2"/>
  <c r="A2830" i="2"/>
  <c r="A2829" i="2"/>
  <c r="A2828" i="2"/>
  <c r="A2827" i="2"/>
  <c r="A2826" i="2"/>
  <c r="A2825" i="2"/>
  <c r="A2824" i="2"/>
  <c r="A2823" i="2"/>
  <c r="A2822" i="2"/>
  <c r="A2821" i="2"/>
  <c r="A2820" i="2"/>
  <c r="A2819" i="2"/>
  <c r="A2818" i="2"/>
  <c r="A2817" i="2"/>
  <c r="A2816" i="2"/>
  <c r="A2815" i="2"/>
  <c r="A2814" i="2"/>
  <c r="A2813" i="2"/>
  <c r="A2812" i="2"/>
  <c r="A2811" i="2"/>
  <c r="A2810" i="2"/>
  <c r="A2809" i="2"/>
  <c r="A2808" i="2"/>
  <c r="A2807" i="2"/>
  <c r="A2806" i="2"/>
  <c r="A2805" i="2"/>
  <c r="A2804" i="2"/>
  <c r="A2803" i="2"/>
  <c r="A2802" i="2"/>
  <c r="A2801" i="2"/>
  <c r="A2800" i="2"/>
  <c r="A2799" i="2"/>
  <c r="A2798" i="2"/>
  <c r="A2797" i="2"/>
  <c r="A2796" i="2"/>
  <c r="A2795" i="2"/>
  <c r="A2794" i="2"/>
  <c r="A2793" i="2"/>
  <c r="A2792" i="2"/>
  <c r="A2791" i="2"/>
  <c r="A2790" i="2"/>
  <c r="A2789" i="2"/>
  <c r="A2788" i="2"/>
  <c r="A2787" i="2"/>
  <c r="A2786" i="2"/>
  <c r="A2785" i="2"/>
  <c r="A2784" i="2"/>
  <c r="A2783" i="2"/>
  <c r="A2782" i="2"/>
  <c r="A2781" i="2"/>
  <c r="A2780" i="2"/>
  <c r="A2779" i="2"/>
  <c r="A2778" i="2"/>
  <c r="A2777" i="2"/>
  <c r="A2776" i="2"/>
  <c r="A2775" i="2"/>
  <c r="A2774" i="2"/>
  <c r="A2773" i="2"/>
  <c r="A2772" i="2"/>
  <c r="A2771" i="2"/>
  <c r="A2770" i="2"/>
  <c r="A2769" i="2"/>
  <c r="A2768" i="2"/>
  <c r="A2767" i="2"/>
  <c r="A2766" i="2"/>
  <c r="A2765" i="2"/>
  <c r="A2764" i="2"/>
  <c r="A2763" i="2"/>
  <c r="A2762" i="2"/>
  <c r="A2761" i="2"/>
  <c r="A2760" i="2"/>
  <c r="A2759" i="2"/>
  <c r="A2758" i="2"/>
  <c r="A2757" i="2"/>
  <c r="A2756" i="2"/>
  <c r="A2755" i="2"/>
  <c r="A2754" i="2"/>
  <c r="A2753" i="2"/>
  <c r="A2752" i="2"/>
  <c r="A2751" i="2"/>
  <c r="A2750" i="2"/>
  <c r="A2749" i="2"/>
  <c r="A2748" i="2"/>
  <c r="A2747" i="2"/>
  <c r="A2746" i="2"/>
  <c r="A2745" i="2"/>
  <c r="A2744" i="2"/>
  <c r="A2743" i="2"/>
  <c r="A2742" i="2"/>
  <c r="A2741" i="2"/>
  <c r="A2740" i="2"/>
  <c r="A2739" i="2"/>
  <c r="A2738" i="2"/>
  <c r="A2737" i="2"/>
  <c r="A2736" i="2"/>
  <c r="A2735" i="2"/>
  <c r="A2734" i="2"/>
  <c r="A2733" i="2"/>
  <c r="A2732" i="2"/>
  <c r="A2731" i="2"/>
  <c r="A2730" i="2"/>
  <c r="A2729" i="2"/>
  <c r="A2728" i="2"/>
  <c r="A2727" i="2"/>
  <c r="A2726" i="2"/>
  <c r="A2725" i="2"/>
  <c r="A2724" i="2"/>
  <c r="A2723" i="2"/>
  <c r="A2722" i="2"/>
  <c r="A2721" i="2"/>
  <c r="A2720" i="2"/>
  <c r="A2719" i="2"/>
  <c r="A2718" i="2"/>
  <c r="A2717" i="2"/>
  <c r="A2716" i="2"/>
  <c r="A2715" i="2"/>
  <c r="A2714" i="2"/>
  <c r="A2713" i="2"/>
  <c r="A2712" i="2"/>
  <c r="A2711" i="2"/>
  <c r="A2710" i="2"/>
  <c r="A2709" i="2"/>
  <c r="A2708" i="2"/>
  <c r="A2707" i="2"/>
  <c r="A2706" i="2"/>
  <c r="A2705" i="2"/>
  <c r="A2704" i="2"/>
  <c r="A2703" i="2"/>
  <c r="A2702" i="2"/>
  <c r="A2701" i="2"/>
  <c r="A2700" i="2"/>
  <c r="A2699" i="2"/>
  <c r="A2698" i="2"/>
  <c r="A2697" i="2"/>
  <c r="A2696" i="2"/>
  <c r="A2695" i="2"/>
  <c r="A2694" i="2"/>
  <c r="A2693" i="2"/>
  <c r="A2692" i="2"/>
  <c r="A2691" i="2"/>
  <c r="A2690" i="2"/>
  <c r="A2689" i="2"/>
  <c r="A2688" i="2"/>
  <c r="A2687" i="2"/>
  <c r="A2686" i="2"/>
  <c r="A2685" i="2"/>
  <c r="A2684" i="2"/>
  <c r="A2683" i="2"/>
  <c r="A2682" i="2"/>
  <c r="A2681" i="2"/>
  <c r="A2680" i="2"/>
  <c r="A2679" i="2"/>
  <c r="A2678" i="2"/>
  <c r="A2677" i="2"/>
  <c r="A2676" i="2"/>
  <c r="A2675" i="2"/>
  <c r="A2674" i="2"/>
  <c r="A2673" i="2"/>
  <c r="A2672" i="2"/>
  <c r="A2671" i="2"/>
  <c r="A2670" i="2"/>
  <c r="A2669" i="2"/>
  <c r="A2668" i="2"/>
  <c r="A2667" i="2"/>
  <c r="A2666" i="2"/>
  <c r="A2665" i="2"/>
  <c r="A2664" i="2"/>
  <c r="A2663" i="2"/>
  <c r="A2662" i="2"/>
  <c r="A2661" i="2"/>
  <c r="A2660" i="2"/>
  <c r="A2659" i="2"/>
  <c r="A2658" i="2"/>
  <c r="A2657" i="2"/>
  <c r="A2656" i="2"/>
  <c r="A2655" i="2"/>
  <c r="A2654" i="2"/>
  <c r="A2653" i="2"/>
  <c r="A2652" i="2"/>
  <c r="A2651" i="2"/>
  <c r="A2650" i="2"/>
  <c r="A2649" i="2"/>
  <c r="A2648" i="2"/>
  <c r="A2647" i="2"/>
  <c r="A2646" i="2"/>
  <c r="A2645" i="2"/>
  <c r="A2644" i="2"/>
  <c r="A2643" i="2"/>
  <c r="A2642" i="2"/>
  <c r="A2641" i="2"/>
  <c r="A2640" i="2"/>
  <c r="A2639" i="2"/>
  <c r="A2638" i="2"/>
  <c r="A2637" i="2"/>
  <c r="A2636" i="2"/>
  <c r="A2635" i="2"/>
  <c r="A2634" i="2"/>
  <c r="A2633" i="2"/>
  <c r="A2632" i="2"/>
  <c r="A2631" i="2"/>
  <c r="A2630" i="2"/>
  <c r="A2629" i="2"/>
  <c r="A2628" i="2"/>
  <c r="A2627" i="2"/>
  <c r="A2626" i="2"/>
  <c r="A2625" i="2"/>
  <c r="A2624" i="2"/>
  <c r="A2623" i="2"/>
  <c r="A2622" i="2"/>
  <c r="A2621" i="2"/>
  <c r="A2620" i="2"/>
  <c r="A2619" i="2"/>
  <c r="A2618" i="2"/>
  <c r="A2617" i="2"/>
  <c r="A2616" i="2"/>
  <c r="A2615" i="2"/>
  <c r="A2614" i="2"/>
  <c r="A2613" i="2"/>
  <c r="A2612" i="2"/>
  <c r="A2611" i="2"/>
  <c r="A2610" i="2"/>
  <c r="A2609" i="2"/>
  <c r="A2608" i="2"/>
  <c r="A2607" i="2"/>
  <c r="A2606" i="2"/>
  <c r="A2605" i="2"/>
  <c r="A2604" i="2"/>
  <c r="A2603" i="2"/>
  <c r="A2602" i="2"/>
  <c r="A2601" i="2"/>
  <c r="A2600" i="2"/>
  <c r="A2599" i="2"/>
  <c r="A2598" i="2"/>
  <c r="A2597" i="2"/>
  <c r="A2596" i="2"/>
  <c r="A2595" i="2"/>
  <c r="A2594" i="2"/>
  <c r="A2593" i="2"/>
  <c r="A2592" i="2"/>
  <c r="A2591" i="2"/>
  <c r="A2590" i="2"/>
  <c r="A2589" i="2"/>
  <c r="A2588" i="2"/>
  <c r="A2587" i="2"/>
  <c r="A2586" i="2"/>
  <c r="A2585" i="2"/>
  <c r="A2584" i="2"/>
  <c r="A2583" i="2"/>
  <c r="A2582" i="2"/>
  <c r="A2581" i="2"/>
  <c r="A2580" i="2"/>
  <c r="A2579" i="2"/>
  <c r="A2578" i="2"/>
  <c r="A2577" i="2"/>
  <c r="A2576" i="2"/>
  <c r="A2575" i="2"/>
  <c r="A2574" i="2"/>
  <c r="A2573" i="2"/>
  <c r="A2572" i="2"/>
  <c r="A2571" i="2"/>
  <c r="A2570" i="2"/>
  <c r="A2569" i="2"/>
  <c r="A2568" i="2"/>
  <c r="A2567" i="2"/>
  <c r="A2566" i="2"/>
  <c r="A2565" i="2"/>
  <c r="A2564" i="2"/>
  <c r="A2563" i="2"/>
  <c r="A2562" i="2"/>
  <c r="A2561" i="2"/>
  <c r="A2560" i="2"/>
  <c r="A2559" i="2"/>
  <c r="A2558" i="2"/>
  <c r="A2557" i="2"/>
  <c r="A2556" i="2"/>
  <c r="A2555" i="2"/>
  <c r="A2554" i="2"/>
  <c r="A2553" i="2"/>
  <c r="A2552" i="2"/>
  <c r="A2551" i="2"/>
  <c r="A2550" i="2"/>
  <c r="A2549" i="2"/>
  <c r="A2548" i="2"/>
  <c r="A2547" i="2"/>
  <c r="A2546" i="2"/>
  <c r="A2545" i="2"/>
  <c r="A2544" i="2"/>
  <c r="A2543" i="2"/>
  <c r="A2542" i="2"/>
  <c r="A2541" i="2"/>
  <c r="A2540" i="2"/>
  <c r="A2539" i="2"/>
  <c r="A2538" i="2"/>
  <c r="A2537" i="2"/>
  <c r="A2536" i="2"/>
  <c r="A2535" i="2"/>
  <c r="A2534" i="2"/>
  <c r="A2533" i="2"/>
  <c r="A2532" i="2"/>
  <c r="A2531" i="2"/>
  <c r="A2530" i="2"/>
  <c r="A2529" i="2"/>
  <c r="A2528" i="2"/>
  <c r="A2527" i="2"/>
  <c r="A2526" i="2"/>
  <c r="A2525" i="2"/>
  <c r="A2524" i="2"/>
  <c r="A2523" i="2"/>
  <c r="A2522" i="2"/>
  <c r="A2521" i="2"/>
  <c r="A2520" i="2"/>
  <c r="A2519" i="2"/>
  <c r="A2518" i="2"/>
  <c r="A2517" i="2"/>
  <c r="A2516" i="2"/>
  <c r="A2515" i="2"/>
  <c r="A2514" i="2"/>
  <c r="A2513" i="2"/>
  <c r="A2512" i="2"/>
  <c r="A2511" i="2"/>
  <c r="A2510" i="2"/>
  <c r="A2509" i="2"/>
  <c r="A2508" i="2"/>
  <c r="A2507" i="2"/>
  <c r="A2506" i="2"/>
  <c r="A2505" i="2"/>
  <c r="A2504" i="2"/>
  <c r="A2503" i="2"/>
  <c r="A2502" i="2"/>
  <c r="A2501" i="2"/>
  <c r="A2500" i="2"/>
  <c r="A2499" i="2"/>
  <c r="A2498" i="2"/>
  <c r="A2497" i="2"/>
  <c r="A2496" i="2"/>
  <c r="A2495" i="2"/>
  <c r="A2494" i="2"/>
  <c r="A2493" i="2"/>
  <c r="A2492" i="2"/>
  <c r="A2491" i="2"/>
  <c r="A2490" i="2"/>
  <c r="A2489" i="2"/>
  <c r="A2488" i="2"/>
  <c r="A2487" i="2"/>
  <c r="A2486" i="2"/>
  <c r="A2485" i="2"/>
  <c r="A2484" i="2"/>
  <c r="A2483" i="2"/>
  <c r="A2482" i="2"/>
  <c r="A2481" i="2"/>
  <c r="A2480" i="2"/>
  <c r="A2479" i="2"/>
  <c r="A2478" i="2"/>
  <c r="A2477" i="2"/>
  <c r="A2476" i="2"/>
  <c r="A2475" i="2"/>
  <c r="A2474" i="2"/>
  <c r="A2473" i="2"/>
  <c r="A2472" i="2"/>
  <c r="A2471" i="2"/>
  <c r="A2470" i="2"/>
  <c r="A2469" i="2"/>
  <c r="A2468" i="2"/>
  <c r="A2467" i="2"/>
  <c r="A2466" i="2"/>
  <c r="A2465" i="2"/>
  <c r="A2464" i="2"/>
  <c r="A2463" i="2"/>
  <c r="A2462" i="2"/>
  <c r="A2461" i="2"/>
  <c r="A2460" i="2"/>
  <c r="A2459" i="2"/>
  <c r="A2458" i="2"/>
  <c r="A2457" i="2"/>
  <c r="A2456" i="2"/>
  <c r="A2455" i="2"/>
  <c r="A2454" i="2"/>
  <c r="A2453" i="2"/>
  <c r="A2452" i="2"/>
  <c r="A2451" i="2"/>
  <c r="A2450" i="2"/>
  <c r="A2449" i="2"/>
  <c r="A2448" i="2"/>
  <c r="A2447" i="2"/>
  <c r="A2446" i="2"/>
  <c r="A2445" i="2"/>
  <c r="A2444" i="2"/>
  <c r="A2443" i="2"/>
  <c r="A2442" i="2"/>
  <c r="A2441" i="2"/>
  <c r="A2440" i="2"/>
  <c r="A2439" i="2"/>
  <c r="A2438" i="2"/>
  <c r="A2437" i="2"/>
  <c r="A2436" i="2"/>
  <c r="A2435" i="2"/>
  <c r="A2434" i="2"/>
  <c r="A2433" i="2"/>
  <c r="A2432" i="2"/>
  <c r="A2431" i="2"/>
  <c r="A2430" i="2"/>
  <c r="A2429" i="2"/>
  <c r="A2428" i="2"/>
  <c r="A2427" i="2"/>
  <c r="A2426" i="2"/>
  <c r="A2425" i="2"/>
  <c r="A2424" i="2"/>
  <c r="A2423" i="2"/>
  <c r="A2422" i="2"/>
  <c r="A2421" i="2"/>
  <c r="A2420" i="2"/>
  <c r="A2419" i="2"/>
  <c r="A2418" i="2"/>
  <c r="A2417" i="2"/>
  <c r="A2416" i="2"/>
  <c r="A2415" i="2"/>
  <c r="A2414" i="2"/>
  <c r="A2413" i="2"/>
  <c r="A2412" i="2"/>
  <c r="A2411" i="2"/>
  <c r="A2410" i="2"/>
  <c r="A2409" i="2"/>
  <c r="A2408" i="2"/>
  <c r="A2407" i="2"/>
  <c r="A2406" i="2"/>
  <c r="A2405" i="2"/>
  <c r="A2404" i="2"/>
  <c r="A2403" i="2"/>
  <c r="A2402" i="2"/>
  <c r="A2401" i="2"/>
  <c r="A2400" i="2"/>
  <c r="A2399" i="2"/>
  <c r="A2398" i="2"/>
  <c r="A2397" i="2"/>
  <c r="A2396" i="2"/>
  <c r="A2395" i="2"/>
  <c r="A2394" i="2"/>
  <c r="A2393" i="2"/>
  <c r="A2392" i="2"/>
  <c r="A2391" i="2"/>
  <c r="A2390" i="2"/>
  <c r="A2389" i="2"/>
  <c r="A2388" i="2"/>
  <c r="A2387" i="2"/>
  <c r="A2386" i="2"/>
  <c r="A2385" i="2"/>
  <c r="A2384" i="2"/>
  <c r="A2383" i="2"/>
  <c r="A2382" i="2"/>
  <c r="A2381" i="2"/>
  <c r="A2380" i="2"/>
  <c r="A2379" i="2"/>
  <c r="A2378" i="2"/>
  <c r="A2377" i="2"/>
  <c r="A2376" i="2"/>
  <c r="A2375" i="2"/>
  <c r="A2374" i="2"/>
  <c r="A2373" i="2"/>
  <c r="A2372" i="2"/>
  <c r="A2371" i="2"/>
  <c r="A2370" i="2"/>
  <c r="A2369" i="2"/>
  <c r="A2368" i="2"/>
  <c r="A2367" i="2"/>
  <c r="A2366" i="2"/>
  <c r="A2365" i="2"/>
  <c r="A2364" i="2"/>
  <c r="A2363" i="2"/>
  <c r="A2362" i="2"/>
  <c r="A2361" i="2"/>
  <c r="A2360" i="2"/>
  <c r="A2359" i="2"/>
  <c r="A2358" i="2"/>
  <c r="A2357" i="2"/>
  <c r="A2356" i="2"/>
  <c r="A2355" i="2"/>
  <c r="A2354" i="2"/>
  <c r="A2353" i="2"/>
  <c r="A2352" i="2"/>
  <c r="A2351" i="2"/>
  <c r="A2350" i="2"/>
  <c r="A2349" i="2"/>
  <c r="A2348" i="2"/>
  <c r="A2347" i="2"/>
  <c r="A2346" i="2"/>
  <c r="A2345" i="2"/>
  <c r="A2344" i="2"/>
  <c r="A2343" i="2"/>
  <c r="A2342" i="2"/>
  <c r="A2341" i="2"/>
  <c r="A2340" i="2"/>
  <c r="A2339" i="2"/>
  <c r="A2338" i="2"/>
  <c r="A2337" i="2"/>
  <c r="A2336" i="2"/>
  <c r="A2335" i="2"/>
  <c r="A2334" i="2"/>
  <c r="A2333" i="2"/>
  <c r="A2332" i="2"/>
  <c r="A2331" i="2"/>
  <c r="A2330" i="2"/>
  <c r="A2329" i="2"/>
  <c r="A2328" i="2"/>
  <c r="A2327" i="2"/>
  <c r="A2326" i="2"/>
  <c r="A2325" i="2"/>
  <c r="A2324" i="2"/>
  <c r="A2323" i="2"/>
  <c r="A2322" i="2"/>
  <c r="A2321" i="2"/>
  <c r="A2320" i="2"/>
  <c r="A2319" i="2"/>
  <c r="A2318" i="2"/>
  <c r="A2317" i="2"/>
  <c r="A2316" i="2"/>
  <c r="A2315" i="2"/>
  <c r="A2314" i="2"/>
  <c r="A2313" i="2"/>
  <c r="A2312" i="2"/>
  <c r="A2311" i="2"/>
  <c r="A2310" i="2"/>
  <c r="A2309" i="2"/>
  <c r="A2308" i="2"/>
  <c r="A2307" i="2"/>
  <c r="A2306" i="2"/>
  <c r="A2305" i="2"/>
  <c r="A2304" i="2"/>
  <c r="A2303" i="2"/>
  <c r="A2302" i="2"/>
  <c r="A2301" i="2"/>
  <c r="A2300" i="2"/>
  <c r="A2299" i="2"/>
  <c r="A2298" i="2"/>
  <c r="A2297" i="2"/>
  <c r="A2296" i="2"/>
  <c r="A2295" i="2"/>
  <c r="A2294" i="2"/>
  <c r="A2293" i="2"/>
  <c r="A2292" i="2"/>
  <c r="A2291" i="2"/>
  <c r="A2290" i="2"/>
  <c r="A2289" i="2"/>
  <c r="A2288" i="2"/>
  <c r="A2287" i="2"/>
  <c r="A2286" i="2"/>
  <c r="A2285" i="2"/>
  <c r="A2284" i="2"/>
  <c r="A2283" i="2"/>
  <c r="A2282" i="2"/>
  <c r="A2281" i="2"/>
  <c r="A2280" i="2"/>
  <c r="A2279" i="2"/>
  <c r="A2278" i="2"/>
  <c r="A2277" i="2"/>
  <c r="A2276" i="2"/>
  <c r="A2275" i="2"/>
  <c r="A2274" i="2"/>
  <c r="A2273" i="2"/>
  <c r="A2272" i="2"/>
  <c r="A2271" i="2"/>
  <c r="A2270" i="2"/>
  <c r="A2269" i="2"/>
  <c r="A2268" i="2"/>
  <c r="A2267" i="2"/>
  <c r="A2266" i="2"/>
  <c r="A2265" i="2"/>
  <c r="A2264" i="2"/>
  <c r="A2263" i="2"/>
  <c r="A2262" i="2"/>
  <c r="A2261" i="2"/>
  <c r="A2260" i="2"/>
  <c r="A2259" i="2"/>
  <c r="A2258" i="2"/>
  <c r="A2257" i="2"/>
  <c r="A2256" i="2"/>
  <c r="A2255" i="2"/>
  <c r="A2254" i="2"/>
  <c r="A2253" i="2"/>
  <c r="A2252" i="2"/>
  <c r="A2251" i="2"/>
  <c r="A2250" i="2"/>
  <c r="A2249" i="2"/>
  <c r="A2248" i="2"/>
  <c r="A2247" i="2"/>
  <c r="A2246" i="2"/>
  <c r="A2245" i="2"/>
  <c r="A2244" i="2"/>
  <c r="A2243" i="2"/>
  <c r="A2242" i="2"/>
  <c r="A2241" i="2"/>
  <c r="A2240" i="2"/>
  <c r="A2239" i="2"/>
  <c r="A2238" i="2"/>
  <c r="A2237" i="2"/>
  <c r="A2236" i="2"/>
  <c r="A2235" i="2"/>
  <c r="A2234" i="2"/>
  <c r="A2233" i="2"/>
  <c r="A2232" i="2"/>
  <c r="A2231" i="2"/>
  <c r="A2230" i="2"/>
  <c r="A2229" i="2"/>
  <c r="A2228" i="2"/>
  <c r="A2227" i="2"/>
  <c r="A2226" i="2"/>
  <c r="A2225" i="2"/>
  <c r="A2224" i="2"/>
  <c r="A2223" i="2"/>
  <c r="A2222" i="2"/>
  <c r="A2221" i="2"/>
  <c r="A2220" i="2"/>
  <c r="A2219" i="2"/>
  <c r="A2218" i="2"/>
  <c r="A2217" i="2"/>
  <c r="A2216" i="2"/>
  <c r="A2215" i="2"/>
  <c r="A2214" i="2"/>
  <c r="A2213" i="2"/>
  <c r="A2212" i="2"/>
  <c r="A2211" i="2"/>
  <c r="A2210" i="2"/>
  <c r="A2209" i="2"/>
  <c r="A2208" i="2"/>
  <c r="A2207" i="2"/>
  <c r="A2206" i="2"/>
  <c r="A2205" i="2"/>
  <c r="A2204" i="2"/>
  <c r="A2203" i="2"/>
  <c r="A2202" i="2"/>
  <c r="A2201" i="2"/>
  <c r="A2200" i="2"/>
  <c r="A2199" i="2"/>
  <c r="A2198" i="2"/>
  <c r="A2197" i="2"/>
  <c r="A2196" i="2"/>
  <c r="A2195" i="2"/>
  <c r="A2194" i="2"/>
  <c r="A2193" i="2"/>
  <c r="A2192" i="2"/>
  <c r="A2191" i="2"/>
  <c r="A2190" i="2"/>
  <c r="A2189" i="2"/>
  <c r="A2188" i="2"/>
  <c r="A2187" i="2"/>
  <c r="A2186" i="2"/>
  <c r="A2185" i="2"/>
  <c r="A2184" i="2"/>
  <c r="A2183" i="2"/>
  <c r="A2182" i="2"/>
  <c r="A2181" i="2"/>
  <c r="A2180" i="2"/>
  <c r="A2179" i="2"/>
  <c r="A2178" i="2"/>
  <c r="A2177" i="2"/>
  <c r="A2176" i="2"/>
  <c r="A2175" i="2"/>
  <c r="A2174" i="2"/>
  <c r="A2173" i="2"/>
  <c r="A2172" i="2"/>
  <c r="A2171" i="2"/>
  <c r="A2170" i="2"/>
  <c r="A2169" i="2"/>
  <c r="A2168" i="2"/>
  <c r="A2167" i="2"/>
  <c r="A2166" i="2"/>
  <c r="A2165" i="2"/>
  <c r="A2164" i="2"/>
  <c r="A2163" i="2"/>
  <c r="A2162" i="2"/>
  <c r="A2161" i="2"/>
  <c r="A2160" i="2"/>
  <c r="A2159" i="2"/>
  <c r="A2158" i="2"/>
  <c r="A2157" i="2"/>
  <c r="A2156" i="2"/>
  <c r="A2155" i="2"/>
  <c r="A2154" i="2"/>
  <c r="A2153" i="2"/>
  <c r="A2152" i="2"/>
  <c r="A2151" i="2"/>
  <c r="A2150" i="2"/>
  <c r="A2149" i="2"/>
  <c r="A2148" i="2"/>
  <c r="A2147" i="2"/>
  <c r="A2146" i="2"/>
  <c r="A2145" i="2"/>
  <c r="A2144" i="2"/>
  <c r="A2143" i="2"/>
  <c r="A2142" i="2"/>
  <c r="A2141" i="2"/>
  <c r="A2140" i="2"/>
  <c r="A2139" i="2"/>
  <c r="A2138" i="2"/>
  <c r="A2137" i="2"/>
  <c r="A2136" i="2"/>
  <c r="A2135" i="2"/>
  <c r="A2134" i="2"/>
  <c r="A2133" i="2"/>
  <c r="A2132" i="2"/>
  <c r="A2131" i="2"/>
  <c r="A2130" i="2"/>
  <c r="A2129" i="2"/>
  <c r="A2128" i="2"/>
  <c r="A2127" i="2"/>
  <c r="A2126" i="2"/>
  <c r="A2125" i="2"/>
  <c r="A2124" i="2"/>
  <c r="A2123" i="2"/>
  <c r="A2122" i="2"/>
  <c r="A2121" i="2"/>
  <c r="A2120" i="2"/>
  <c r="A2119" i="2"/>
  <c r="A2118" i="2"/>
  <c r="A2117" i="2"/>
  <c r="A2116" i="2"/>
  <c r="A2115" i="2"/>
  <c r="A2114" i="2"/>
  <c r="A2113" i="2"/>
  <c r="A2112" i="2"/>
  <c r="A2111" i="2"/>
  <c r="A2110" i="2"/>
  <c r="A2109" i="2"/>
  <c r="A2108" i="2"/>
  <c r="A2107" i="2"/>
  <c r="A2106" i="2"/>
  <c r="A2105" i="2"/>
  <c r="A2104" i="2"/>
  <c r="A2103" i="2"/>
  <c r="A2102" i="2"/>
  <c r="A2101" i="2"/>
  <c r="A2100" i="2"/>
  <c r="A2099" i="2"/>
  <c r="A2098" i="2"/>
  <c r="A2097" i="2"/>
  <c r="A2096" i="2"/>
  <c r="A2095" i="2"/>
  <c r="A2094" i="2"/>
  <c r="A2093" i="2"/>
  <c r="A2092" i="2"/>
  <c r="A2091" i="2"/>
  <c r="A2090" i="2"/>
  <c r="A2089" i="2"/>
  <c r="A2088" i="2"/>
  <c r="A2087" i="2"/>
  <c r="A2086" i="2"/>
  <c r="A2085" i="2"/>
  <c r="A2084" i="2"/>
  <c r="A2083" i="2"/>
  <c r="A2082" i="2"/>
  <c r="A2081" i="2"/>
  <c r="A2080" i="2"/>
  <c r="A2079" i="2"/>
  <c r="A2078" i="2"/>
  <c r="A2077" i="2"/>
  <c r="A2076" i="2"/>
  <c r="A2075" i="2"/>
  <c r="A2074" i="2"/>
  <c r="A2073" i="2"/>
  <c r="A2072" i="2"/>
  <c r="A2071" i="2"/>
  <c r="A2070" i="2"/>
  <c r="A2069" i="2"/>
  <c r="A2068" i="2"/>
  <c r="A2067" i="2"/>
  <c r="A2066" i="2"/>
  <c r="A2065" i="2"/>
  <c r="A2064" i="2"/>
  <c r="A2063" i="2"/>
  <c r="A2062" i="2"/>
  <c r="A2061" i="2"/>
  <c r="A2060" i="2"/>
  <c r="A2059" i="2"/>
  <c r="A2058" i="2"/>
  <c r="A2057" i="2"/>
  <c r="A2056" i="2"/>
  <c r="A2055" i="2"/>
  <c r="A2054" i="2"/>
  <c r="A2053" i="2"/>
  <c r="A2052" i="2"/>
  <c r="A2051" i="2"/>
  <c r="A2050" i="2"/>
  <c r="A2049" i="2"/>
  <c r="A2048" i="2"/>
  <c r="A2047" i="2"/>
  <c r="A2046" i="2"/>
  <c r="A2045" i="2"/>
  <c r="A2044" i="2"/>
  <c r="A2043" i="2"/>
  <c r="A2042" i="2"/>
  <c r="A2041" i="2"/>
  <c r="A2040" i="2"/>
  <c r="A2039" i="2"/>
  <c r="A2038" i="2"/>
  <c r="A2037" i="2"/>
  <c r="A2036" i="2"/>
  <c r="A2035" i="2"/>
  <c r="A2034" i="2"/>
  <c r="A2033" i="2"/>
  <c r="A2032" i="2"/>
  <c r="A2031" i="2"/>
  <c r="A2030" i="2"/>
  <c r="A2029" i="2"/>
  <c r="A2028" i="2"/>
  <c r="A2027" i="2"/>
  <c r="A2026" i="2"/>
  <c r="A2025" i="2"/>
  <c r="A2024" i="2"/>
  <c r="A2023" i="2"/>
  <c r="A2022" i="2"/>
  <c r="A2021" i="2"/>
  <c r="A2020" i="2"/>
  <c r="A2019" i="2"/>
  <c r="A2018" i="2"/>
  <c r="A2017" i="2"/>
  <c r="A2016" i="2"/>
  <c r="A2015" i="2"/>
  <c r="A2014" i="2"/>
  <c r="A2013" i="2"/>
  <c r="A2012" i="2"/>
  <c r="A2011" i="2"/>
  <c r="A2010" i="2"/>
  <c r="A2009" i="2"/>
  <c r="A2008" i="2"/>
  <c r="A2007" i="2"/>
  <c r="A2006" i="2"/>
  <c r="A2005" i="2"/>
  <c r="A2004" i="2"/>
  <c r="A2003" i="2"/>
  <c r="A2002" i="2"/>
  <c r="A2001" i="2"/>
  <c r="A2000" i="2"/>
  <c r="A1999" i="2"/>
  <c r="A1998" i="2"/>
  <c r="A1997" i="2"/>
  <c r="A1996" i="2"/>
  <c r="A1995" i="2"/>
  <c r="A1994" i="2"/>
  <c r="A1993" i="2"/>
  <c r="A1992" i="2"/>
  <c r="A1991" i="2"/>
  <c r="A1990" i="2"/>
  <c r="A1989" i="2"/>
  <c r="A1988" i="2"/>
  <c r="A1987" i="2"/>
  <c r="A1986" i="2"/>
  <c r="A1985" i="2"/>
  <c r="A1984" i="2"/>
  <c r="A1983" i="2"/>
  <c r="A1982" i="2"/>
  <c r="A1981" i="2"/>
  <c r="A1980" i="2"/>
  <c r="A1979" i="2"/>
  <c r="A1978" i="2"/>
  <c r="A1977" i="2"/>
  <c r="A1976" i="2"/>
  <c r="A1975" i="2"/>
  <c r="A1974" i="2"/>
  <c r="A1973" i="2"/>
  <c r="A1972" i="2"/>
  <c r="A1971" i="2"/>
  <c r="A1970" i="2"/>
  <c r="A1969" i="2"/>
  <c r="A1968" i="2"/>
  <c r="A1967" i="2"/>
  <c r="A1966" i="2"/>
  <c r="A1965" i="2"/>
  <c r="A1964" i="2"/>
  <c r="A1963" i="2"/>
  <c r="A1962" i="2"/>
  <c r="A1961" i="2"/>
  <c r="A1960" i="2"/>
  <c r="A1959" i="2"/>
  <c r="A1958" i="2"/>
  <c r="A1957" i="2"/>
  <c r="A1956" i="2"/>
  <c r="A1955" i="2"/>
  <c r="A1954" i="2"/>
  <c r="A1953" i="2"/>
  <c r="A1952" i="2"/>
  <c r="A1951" i="2"/>
  <c r="A1950" i="2"/>
  <c r="A1949" i="2"/>
  <c r="A1948" i="2"/>
  <c r="A1947" i="2"/>
  <c r="A1946" i="2"/>
  <c r="A1945" i="2"/>
  <c r="A1944" i="2"/>
  <c r="A1943" i="2"/>
  <c r="A1942" i="2"/>
  <c r="A1941" i="2"/>
  <c r="A1940" i="2"/>
  <c r="A1939" i="2"/>
  <c r="A1938" i="2"/>
  <c r="A1937" i="2"/>
  <c r="A1936" i="2"/>
  <c r="A1935" i="2"/>
  <c r="A1934" i="2"/>
  <c r="A1933" i="2"/>
  <c r="A1932" i="2"/>
  <c r="A1931" i="2"/>
  <c r="A1930" i="2"/>
  <c r="A1929" i="2"/>
  <c r="A1928" i="2"/>
  <c r="A1927" i="2"/>
  <c r="A1926" i="2"/>
  <c r="A1925" i="2"/>
  <c r="A1924" i="2"/>
  <c r="A1923" i="2"/>
  <c r="A1922" i="2"/>
  <c r="A1921" i="2"/>
  <c r="A1920" i="2"/>
  <c r="A1919" i="2"/>
  <c r="A1918" i="2"/>
  <c r="A1917" i="2"/>
  <c r="A1916" i="2"/>
  <c r="A1915" i="2"/>
  <c r="A1914" i="2"/>
  <c r="A1913" i="2"/>
  <c r="A1912" i="2"/>
  <c r="A1911" i="2"/>
  <c r="A1910" i="2"/>
  <c r="A1909" i="2"/>
  <c r="A1908" i="2"/>
  <c r="A1907" i="2"/>
  <c r="A1906" i="2"/>
  <c r="A1905" i="2"/>
  <c r="A1904" i="2"/>
  <c r="A1903" i="2"/>
  <c r="A1902" i="2"/>
  <c r="A1901" i="2"/>
  <c r="A1900" i="2"/>
  <c r="A1899" i="2"/>
  <c r="A1898" i="2"/>
  <c r="A1897" i="2"/>
  <c r="A1896" i="2"/>
  <c r="A1895" i="2"/>
  <c r="A1894" i="2"/>
  <c r="A1893" i="2"/>
  <c r="A1892" i="2"/>
  <c r="A1891" i="2"/>
  <c r="A1890" i="2"/>
  <c r="A1889" i="2"/>
  <c r="A1888" i="2"/>
  <c r="A1887" i="2"/>
  <c r="A1886" i="2"/>
  <c r="A1885" i="2"/>
  <c r="A1884" i="2"/>
  <c r="A1883" i="2"/>
  <c r="A1882" i="2"/>
  <c r="A1881" i="2"/>
  <c r="A1880" i="2"/>
  <c r="A1879" i="2"/>
  <c r="A1878" i="2"/>
  <c r="A1877" i="2"/>
  <c r="A1876" i="2"/>
  <c r="A1875" i="2"/>
  <c r="A1874" i="2"/>
  <c r="A1873" i="2"/>
  <c r="A1872" i="2"/>
  <c r="A1871" i="2"/>
  <c r="A1870" i="2"/>
  <c r="A1869" i="2"/>
  <c r="A1868" i="2"/>
  <c r="A1867" i="2"/>
  <c r="A1866" i="2"/>
  <c r="A1865" i="2"/>
  <c r="A1864" i="2"/>
  <c r="A1863" i="2"/>
  <c r="A1862" i="2"/>
  <c r="A1861" i="2"/>
  <c r="A1860" i="2"/>
  <c r="A1859" i="2"/>
  <c r="A1858" i="2"/>
  <c r="A1857" i="2"/>
  <c r="A1856" i="2"/>
  <c r="A1855" i="2"/>
  <c r="A1854" i="2"/>
  <c r="A1853" i="2"/>
  <c r="A1852" i="2"/>
  <c r="A1851" i="2"/>
  <c r="A1850" i="2"/>
  <c r="A1849" i="2"/>
  <c r="A1848" i="2"/>
  <c r="A1847" i="2"/>
  <c r="A1846" i="2"/>
  <c r="A1845" i="2"/>
  <c r="A1844" i="2"/>
  <c r="A1843" i="2"/>
  <c r="A1842" i="2"/>
  <c r="A1841" i="2"/>
  <c r="A1840" i="2"/>
  <c r="A1839" i="2"/>
  <c r="A1838" i="2"/>
  <c r="A1837" i="2"/>
  <c r="A1836" i="2"/>
  <c r="A1835" i="2"/>
  <c r="A1834" i="2"/>
  <c r="A1833" i="2"/>
  <c r="A1832" i="2"/>
  <c r="A1831" i="2"/>
  <c r="A1830" i="2"/>
  <c r="A1829" i="2"/>
  <c r="A1828" i="2"/>
  <c r="A1827" i="2"/>
  <c r="A1826" i="2"/>
  <c r="A1825" i="2"/>
  <c r="A1824" i="2"/>
  <c r="A1823" i="2"/>
  <c r="A1822" i="2"/>
  <c r="A1821" i="2"/>
  <c r="A1820" i="2"/>
  <c r="A1819" i="2"/>
  <c r="A1818" i="2"/>
  <c r="A1817" i="2"/>
  <c r="A1816" i="2"/>
  <c r="A1815" i="2"/>
  <c r="A1814" i="2"/>
  <c r="A1813" i="2"/>
  <c r="A1812" i="2"/>
  <c r="A1811" i="2"/>
  <c r="A1810" i="2"/>
  <c r="A1809" i="2"/>
  <c r="A1808" i="2"/>
  <c r="A1807" i="2"/>
  <c r="A1806" i="2"/>
  <c r="A1805" i="2"/>
  <c r="A1804" i="2"/>
  <c r="A1803" i="2"/>
  <c r="A1802" i="2"/>
  <c r="A1801" i="2"/>
  <c r="A1800" i="2"/>
  <c r="A1799" i="2"/>
  <c r="A1798" i="2"/>
  <c r="A1797" i="2"/>
  <c r="A1796" i="2"/>
  <c r="A1795" i="2"/>
  <c r="A1794" i="2"/>
  <c r="A1793" i="2"/>
  <c r="A1792" i="2"/>
  <c r="A1791" i="2"/>
  <c r="A1790" i="2"/>
  <c r="A1789" i="2"/>
  <c r="A1788" i="2"/>
  <c r="A1787" i="2"/>
  <c r="A1786" i="2"/>
  <c r="A1785" i="2"/>
  <c r="A1784" i="2"/>
  <c r="A1783" i="2"/>
  <c r="A1782" i="2"/>
  <c r="A1781" i="2"/>
  <c r="A1780" i="2"/>
  <c r="A1779" i="2"/>
  <c r="A1778" i="2"/>
  <c r="A1777" i="2"/>
  <c r="A1776" i="2"/>
  <c r="A1775" i="2"/>
  <c r="A1774" i="2"/>
  <c r="A1773" i="2"/>
  <c r="A1772" i="2"/>
  <c r="A1771" i="2"/>
  <c r="A1770" i="2"/>
  <c r="A1769" i="2"/>
  <c r="A1768" i="2"/>
  <c r="A1767" i="2"/>
  <c r="A1766" i="2"/>
  <c r="A1765" i="2"/>
  <c r="A1764" i="2"/>
  <c r="A1763" i="2"/>
  <c r="A1762" i="2"/>
  <c r="A1761" i="2"/>
  <c r="A1760" i="2"/>
  <c r="A1759" i="2"/>
  <c r="A1758" i="2"/>
  <c r="A1757" i="2"/>
  <c r="A1756" i="2"/>
  <c r="A1755" i="2"/>
  <c r="A1754" i="2"/>
  <c r="A1753" i="2"/>
  <c r="A1752" i="2"/>
  <c r="A1751" i="2"/>
  <c r="A1750" i="2"/>
  <c r="A1749" i="2"/>
  <c r="A1748" i="2"/>
  <c r="A1747" i="2"/>
  <c r="A1746" i="2"/>
  <c r="A1745" i="2"/>
  <c r="A1744" i="2"/>
  <c r="A1743" i="2"/>
  <c r="A1742" i="2"/>
  <c r="A1741" i="2"/>
  <c r="A1740" i="2"/>
  <c r="A1739" i="2"/>
  <c r="A1738" i="2"/>
  <c r="A1737" i="2"/>
  <c r="A1736" i="2"/>
  <c r="A1735" i="2"/>
  <c r="A1734" i="2"/>
  <c r="A1733" i="2"/>
  <c r="A1732" i="2"/>
  <c r="A1731" i="2"/>
  <c r="A1730" i="2"/>
  <c r="A1729" i="2"/>
  <c r="A1728" i="2"/>
  <c r="A1727" i="2"/>
  <c r="A1726" i="2"/>
  <c r="A1725" i="2"/>
  <c r="A1724" i="2"/>
  <c r="A1723" i="2"/>
  <c r="A1722" i="2"/>
  <c r="A1721" i="2"/>
  <c r="A1720" i="2"/>
  <c r="A1719" i="2"/>
  <c r="A1718" i="2"/>
  <c r="A1717" i="2"/>
  <c r="A1716" i="2"/>
  <c r="A1715" i="2"/>
  <c r="A1714" i="2"/>
  <c r="A1713" i="2"/>
  <c r="A1712" i="2"/>
  <c r="A1711" i="2"/>
  <c r="A1710" i="2"/>
  <c r="A1709" i="2"/>
  <c r="A1708" i="2"/>
  <c r="A1707" i="2"/>
  <c r="A1706" i="2"/>
  <c r="A1705" i="2"/>
  <c r="A1704" i="2"/>
  <c r="A1703" i="2"/>
  <c r="A1702" i="2"/>
  <c r="A1701" i="2"/>
  <c r="A1700" i="2"/>
  <c r="A1699" i="2"/>
  <c r="A1698" i="2"/>
  <c r="A1697" i="2"/>
  <c r="A1696" i="2"/>
  <c r="A1695" i="2"/>
  <c r="A1694" i="2"/>
  <c r="A1693" i="2"/>
  <c r="A1692" i="2"/>
  <c r="A1691" i="2"/>
  <c r="A1690" i="2"/>
  <c r="A1689" i="2"/>
  <c r="A1688" i="2"/>
  <c r="A1687" i="2"/>
  <c r="A1686" i="2"/>
  <c r="A1685" i="2"/>
  <c r="A1684" i="2"/>
  <c r="A1683" i="2"/>
  <c r="A1682" i="2"/>
  <c r="A1681" i="2"/>
  <c r="A1680" i="2"/>
  <c r="A1679" i="2"/>
  <c r="A1678" i="2"/>
  <c r="A1677" i="2"/>
  <c r="A1676" i="2"/>
  <c r="A1675" i="2"/>
  <c r="A1674" i="2"/>
  <c r="A1673" i="2"/>
  <c r="A1672" i="2"/>
  <c r="A1671" i="2"/>
  <c r="A1670" i="2"/>
  <c r="A1669" i="2"/>
  <c r="A1668" i="2"/>
  <c r="A1667" i="2"/>
  <c r="A1666" i="2"/>
  <c r="A1665" i="2"/>
  <c r="A1664" i="2"/>
  <c r="A1663" i="2"/>
  <c r="A1662" i="2"/>
  <c r="A1661" i="2"/>
  <c r="A1660" i="2"/>
  <c r="A1659" i="2"/>
  <c r="A1658" i="2"/>
  <c r="A1657" i="2"/>
  <c r="A1656" i="2"/>
  <c r="A1655" i="2"/>
  <c r="A1654" i="2"/>
  <c r="A1653" i="2"/>
  <c r="A1652" i="2"/>
  <c r="A1651" i="2"/>
  <c r="A1650" i="2"/>
  <c r="A1649" i="2"/>
  <c r="A1648" i="2"/>
  <c r="A1647" i="2"/>
  <c r="A1646" i="2"/>
  <c r="A1645" i="2"/>
  <c r="A1644" i="2"/>
  <c r="A1643" i="2"/>
  <c r="A1642" i="2"/>
  <c r="A1641" i="2"/>
  <c r="A1640" i="2"/>
  <c r="A1639" i="2"/>
  <c r="A1638" i="2"/>
  <c r="A1637" i="2"/>
  <c r="A1636" i="2"/>
  <c r="A1635" i="2"/>
  <c r="A1634" i="2"/>
  <c r="A1633" i="2"/>
  <c r="A1632" i="2"/>
  <c r="A1631" i="2"/>
  <c r="A1630" i="2"/>
  <c r="A1629" i="2"/>
  <c r="A1628" i="2"/>
  <c r="A1627" i="2"/>
  <c r="A1626" i="2"/>
  <c r="A1625" i="2"/>
  <c r="A1624" i="2"/>
  <c r="A1623" i="2"/>
  <c r="A1622" i="2"/>
  <c r="A1621" i="2"/>
  <c r="A1620" i="2"/>
  <c r="A1619" i="2"/>
  <c r="A1618" i="2"/>
  <c r="A1617" i="2"/>
  <c r="A1616" i="2"/>
  <c r="A1615" i="2"/>
  <c r="A1614" i="2"/>
  <c r="A1613" i="2"/>
  <c r="A1612" i="2"/>
  <c r="A1611" i="2"/>
  <c r="A1610" i="2"/>
  <c r="A1609" i="2"/>
  <c r="A1608" i="2"/>
  <c r="A1607" i="2"/>
  <c r="A1606" i="2"/>
  <c r="A1605" i="2"/>
  <c r="A1604" i="2"/>
  <c r="A1603" i="2"/>
  <c r="A1602" i="2"/>
  <c r="A1601" i="2"/>
  <c r="A1600" i="2"/>
  <c r="A1599" i="2"/>
  <c r="A1598" i="2"/>
  <c r="A1597" i="2"/>
  <c r="A1596" i="2"/>
  <c r="A1595" i="2"/>
  <c r="A1594" i="2"/>
  <c r="A1593" i="2"/>
  <c r="A1592" i="2"/>
  <c r="A1591" i="2"/>
  <c r="A1590" i="2"/>
  <c r="A1589" i="2"/>
  <c r="A1588" i="2"/>
  <c r="A1587" i="2"/>
  <c r="A1586" i="2"/>
  <c r="A1585" i="2"/>
  <c r="A1584" i="2"/>
  <c r="A1583" i="2"/>
  <c r="A1582" i="2"/>
  <c r="A1581" i="2"/>
  <c r="A1580" i="2"/>
  <c r="A1579" i="2"/>
  <c r="A1578" i="2"/>
  <c r="A1577" i="2"/>
  <c r="A1576" i="2"/>
  <c r="A1575" i="2"/>
  <c r="A1574" i="2"/>
  <c r="A1573" i="2"/>
  <c r="A1572" i="2"/>
  <c r="A1571" i="2"/>
  <c r="A1570" i="2"/>
  <c r="A1569" i="2"/>
  <c r="A1568" i="2"/>
  <c r="A1567" i="2"/>
  <c r="A1566" i="2"/>
  <c r="A1565" i="2"/>
  <c r="A1564" i="2"/>
  <c r="A1563" i="2"/>
  <c r="A1562" i="2"/>
  <c r="A1561" i="2"/>
  <c r="A1560" i="2"/>
  <c r="A1559" i="2"/>
  <c r="A1558" i="2"/>
  <c r="A1557" i="2"/>
  <c r="A1556" i="2"/>
  <c r="A1555" i="2"/>
  <c r="A1554" i="2"/>
  <c r="A1553" i="2"/>
  <c r="A1552" i="2"/>
  <c r="A1551" i="2"/>
  <c r="A1550" i="2"/>
  <c r="A1549" i="2"/>
  <c r="A1548" i="2"/>
  <c r="A1547" i="2"/>
  <c r="A1546" i="2"/>
  <c r="A1545" i="2"/>
  <c r="A1544" i="2"/>
  <c r="A1543" i="2"/>
  <c r="A1542" i="2"/>
  <c r="A1541" i="2"/>
  <c r="A1540" i="2"/>
  <c r="A1539" i="2"/>
  <c r="A1538" i="2"/>
  <c r="A1537" i="2"/>
  <c r="A1536" i="2"/>
  <c r="A1535" i="2"/>
  <c r="A1534" i="2"/>
  <c r="A1533" i="2"/>
  <c r="A1532" i="2"/>
  <c r="A1531" i="2"/>
  <c r="A1530" i="2"/>
  <c r="A1529" i="2"/>
  <c r="A1528" i="2"/>
  <c r="A1527" i="2"/>
  <c r="A1526" i="2"/>
  <c r="A1525" i="2"/>
  <c r="A1524" i="2"/>
  <c r="A1523" i="2"/>
  <c r="A1522" i="2"/>
  <c r="A1521" i="2"/>
  <c r="A1520" i="2"/>
  <c r="A1519" i="2"/>
  <c r="A1518" i="2"/>
  <c r="A1517" i="2"/>
  <c r="A1516" i="2"/>
  <c r="A1515" i="2"/>
  <c r="A1514" i="2"/>
  <c r="A1513" i="2"/>
  <c r="A1512" i="2"/>
  <c r="A1511" i="2"/>
  <c r="A1510" i="2"/>
  <c r="A1509" i="2"/>
  <c r="A1508" i="2"/>
  <c r="A1507" i="2"/>
  <c r="A1506" i="2"/>
  <c r="A1505" i="2"/>
  <c r="A1504" i="2"/>
  <c r="A1503" i="2"/>
  <c r="A1502" i="2"/>
  <c r="A1501" i="2"/>
  <c r="A1500" i="2"/>
  <c r="A1499" i="2"/>
  <c r="A1498" i="2"/>
  <c r="A1497" i="2"/>
  <c r="A1496" i="2"/>
  <c r="A1495" i="2"/>
  <c r="A1494" i="2"/>
  <c r="A1493" i="2"/>
  <c r="A1492" i="2"/>
  <c r="A1491" i="2"/>
  <c r="A1490" i="2"/>
  <c r="A1489" i="2"/>
  <c r="A1488" i="2"/>
  <c r="A1487" i="2"/>
  <c r="A1486" i="2"/>
  <c r="A1485" i="2"/>
  <c r="A1484" i="2"/>
  <c r="A1483" i="2"/>
  <c r="A1482" i="2"/>
  <c r="A1481" i="2"/>
  <c r="A1480" i="2"/>
  <c r="A1479" i="2"/>
  <c r="A1478" i="2"/>
  <c r="A1477" i="2"/>
  <c r="A1476" i="2"/>
  <c r="A1475" i="2"/>
  <c r="A1474" i="2"/>
  <c r="A1473" i="2"/>
  <c r="A1472" i="2"/>
  <c r="A1471" i="2"/>
  <c r="A1470" i="2"/>
  <c r="A1469" i="2"/>
  <c r="A1468" i="2"/>
  <c r="A1467" i="2"/>
  <c r="A1466" i="2"/>
  <c r="A1465" i="2"/>
  <c r="A1464" i="2"/>
  <c r="A1463" i="2"/>
  <c r="A1462" i="2"/>
  <c r="A1461" i="2"/>
  <c r="A1460" i="2"/>
  <c r="A1459" i="2"/>
  <c r="A1458" i="2"/>
  <c r="A1457" i="2"/>
  <c r="A1456" i="2"/>
  <c r="A1455" i="2"/>
  <c r="A1454" i="2"/>
  <c r="A1453" i="2"/>
  <c r="A1452" i="2"/>
  <c r="A1451" i="2"/>
  <c r="A1450" i="2"/>
  <c r="A1449" i="2"/>
  <c r="A1448" i="2"/>
  <c r="A1447" i="2"/>
  <c r="A1446" i="2"/>
  <c r="A1445" i="2"/>
  <c r="A1444" i="2"/>
  <c r="A1443" i="2"/>
  <c r="A1442" i="2"/>
  <c r="A1441" i="2"/>
  <c r="A1440" i="2"/>
  <c r="A1439" i="2"/>
  <c r="A1438" i="2"/>
  <c r="A1437" i="2"/>
  <c r="A1436" i="2"/>
  <c r="A1435" i="2"/>
  <c r="A1434" i="2"/>
  <c r="A1433" i="2"/>
  <c r="A1432" i="2"/>
  <c r="A1431" i="2"/>
  <c r="A1430" i="2"/>
  <c r="A1429" i="2"/>
  <c r="A1428" i="2"/>
  <c r="A1427" i="2"/>
  <c r="A1426" i="2"/>
  <c r="A1425" i="2"/>
  <c r="A1424" i="2"/>
  <c r="A1423" i="2"/>
  <c r="A1422" i="2"/>
  <c r="A1421" i="2"/>
  <c r="A1420" i="2"/>
  <c r="A1419" i="2"/>
  <c r="A1418" i="2"/>
  <c r="A1417" i="2"/>
  <c r="A1416" i="2"/>
  <c r="A1415" i="2"/>
  <c r="A1414" i="2"/>
  <c r="A1413" i="2"/>
  <c r="A1412" i="2"/>
  <c r="A1411" i="2"/>
  <c r="A1410" i="2"/>
  <c r="A1409" i="2"/>
  <c r="A1408" i="2"/>
  <c r="A1407" i="2"/>
  <c r="A1406" i="2"/>
  <c r="A1405" i="2"/>
  <c r="A1404" i="2"/>
  <c r="A1403" i="2"/>
  <c r="A1402" i="2"/>
  <c r="A1401" i="2"/>
  <c r="A1400" i="2"/>
  <c r="A1399" i="2"/>
  <c r="A1398" i="2"/>
  <c r="A1397" i="2"/>
  <c r="A1396" i="2"/>
  <c r="A1395" i="2"/>
  <c r="A1394" i="2"/>
  <c r="A1393" i="2"/>
  <c r="A1392" i="2"/>
  <c r="A1391" i="2"/>
  <c r="A1390" i="2"/>
  <c r="A1389" i="2"/>
  <c r="A1388" i="2"/>
  <c r="A1387" i="2"/>
  <c r="A1386" i="2"/>
  <c r="A1385" i="2"/>
  <c r="A1384" i="2"/>
  <c r="A1383" i="2"/>
  <c r="A1382" i="2"/>
  <c r="A1381" i="2"/>
  <c r="A1380" i="2"/>
  <c r="A1379" i="2"/>
  <c r="A1378" i="2"/>
  <c r="A1377" i="2"/>
  <c r="A1376" i="2"/>
  <c r="A1375" i="2"/>
  <c r="A1374" i="2"/>
  <c r="A1373" i="2"/>
  <c r="A1372" i="2"/>
  <c r="A1371" i="2"/>
  <c r="A1370" i="2"/>
  <c r="A1369" i="2"/>
  <c r="A1368" i="2"/>
  <c r="A1367" i="2"/>
  <c r="A1366" i="2"/>
  <c r="A1365" i="2"/>
  <c r="A1364" i="2"/>
  <c r="A1363" i="2"/>
  <c r="A1362" i="2"/>
  <c r="A1361" i="2"/>
  <c r="A1360" i="2"/>
  <c r="A1359" i="2"/>
  <c r="A1358" i="2"/>
  <c r="A1357" i="2"/>
  <c r="A1356" i="2"/>
  <c r="A1355" i="2"/>
  <c r="A1354" i="2"/>
  <c r="A1353" i="2"/>
  <c r="A1352" i="2"/>
  <c r="A1351" i="2"/>
  <c r="A1350" i="2"/>
  <c r="A1349" i="2"/>
  <c r="A1348" i="2"/>
  <c r="A1347" i="2"/>
  <c r="A1346" i="2"/>
  <c r="A1345" i="2"/>
  <c r="A1344" i="2"/>
  <c r="A1343" i="2"/>
  <c r="A1342" i="2"/>
  <c r="A1341" i="2"/>
  <c r="A1340" i="2"/>
  <c r="A1339" i="2"/>
  <c r="A1338" i="2"/>
  <c r="A1337" i="2"/>
  <c r="A1336" i="2"/>
  <c r="A1335" i="2"/>
  <c r="A1334" i="2"/>
  <c r="A1333" i="2"/>
  <c r="A1332" i="2"/>
  <c r="A1331" i="2"/>
  <c r="A1330" i="2"/>
  <c r="A1329" i="2"/>
  <c r="A1328" i="2"/>
  <c r="A1327" i="2"/>
  <c r="A1326" i="2"/>
  <c r="A1325" i="2"/>
  <c r="A1324" i="2"/>
  <c r="A1323" i="2"/>
  <c r="A1322" i="2"/>
  <c r="A1321" i="2"/>
  <c r="A1320" i="2"/>
  <c r="A1319" i="2"/>
  <c r="A1318" i="2"/>
  <c r="A1317" i="2"/>
  <c r="A1316" i="2"/>
  <c r="A1315" i="2"/>
  <c r="A1314" i="2"/>
  <c r="A1313" i="2"/>
  <c r="A1312" i="2"/>
  <c r="A1311" i="2"/>
  <c r="A1310" i="2"/>
  <c r="A1309" i="2"/>
  <c r="A1308" i="2"/>
  <c r="A1307" i="2"/>
  <c r="A1306" i="2"/>
  <c r="A1305" i="2"/>
  <c r="A1304" i="2"/>
  <c r="A1303" i="2"/>
  <c r="A1302" i="2"/>
  <c r="A1301" i="2"/>
  <c r="A1300" i="2"/>
  <c r="A1299" i="2"/>
  <c r="A1298" i="2"/>
  <c r="A1297" i="2"/>
  <c r="A1296" i="2"/>
  <c r="A1295" i="2"/>
  <c r="A1294" i="2"/>
  <c r="A1293" i="2"/>
  <c r="A1292" i="2"/>
  <c r="A1291" i="2"/>
  <c r="A1290" i="2"/>
  <c r="A1289" i="2"/>
  <c r="A1288" i="2"/>
  <c r="A1287" i="2"/>
  <c r="A1286" i="2"/>
  <c r="A1285" i="2"/>
  <c r="A1284" i="2"/>
  <c r="A1283" i="2"/>
  <c r="A1282" i="2"/>
  <c r="A1281" i="2"/>
  <c r="A1280" i="2"/>
  <c r="A1279" i="2"/>
  <c r="A1278" i="2"/>
  <c r="A1277" i="2"/>
  <c r="A1276" i="2"/>
  <c r="A1275" i="2"/>
  <c r="A1274" i="2"/>
  <c r="A1273" i="2"/>
  <c r="A1272" i="2"/>
  <c r="A1271" i="2"/>
  <c r="A1270" i="2"/>
  <c r="A1269" i="2"/>
  <c r="A1268" i="2"/>
  <c r="A1267" i="2"/>
  <c r="A1266" i="2"/>
  <c r="A1265" i="2"/>
  <c r="A1264" i="2"/>
  <c r="A1263" i="2"/>
  <c r="A1262" i="2"/>
  <c r="A1261" i="2"/>
  <c r="A1260" i="2"/>
  <c r="A1259" i="2"/>
  <c r="A1258" i="2"/>
  <c r="A1257" i="2"/>
  <c r="A1256" i="2"/>
  <c r="A1255" i="2"/>
  <c r="A1254" i="2"/>
  <c r="A1253" i="2"/>
  <c r="A1252" i="2"/>
  <c r="A1251" i="2"/>
  <c r="A1250" i="2"/>
  <c r="A1249" i="2"/>
  <c r="A1248" i="2"/>
  <c r="A1247" i="2"/>
  <c r="A1246" i="2"/>
  <c r="A1245" i="2"/>
  <c r="A1244" i="2"/>
  <c r="A1243" i="2"/>
  <c r="A1242" i="2"/>
  <c r="A1241" i="2"/>
  <c r="A1240" i="2"/>
  <c r="A1239" i="2"/>
  <c r="A1238" i="2"/>
  <c r="A1237" i="2"/>
  <c r="A1236" i="2"/>
  <c r="A1235" i="2"/>
  <c r="A1234" i="2"/>
  <c r="A1233" i="2"/>
  <c r="A1232" i="2"/>
  <c r="A1231" i="2"/>
  <c r="A1230" i="2"/>
  <c r="A1229" i="2"/>
  <c r="A1228" i="2"/>
  <c r="A1227" i="2"/>
  <c r="A1226" i="2"/>
  <c r="A1225" i="2"/>
  <c r="A1224" i="2"/>
  <c r="A1223" i="2"/>
  <c r="A1222" i="2"/>
  <c r="A1221" i="2"/>
  <c r="A1220" i="2"/>
  <c r="A1219" i="2"/>
  <c r="A1218" i="2"/>
  <c r="A1217" i="2"/>
  <c r="A1216" i="2"/>
  <c r="A1215" i="2"/>
  <c r="A1214" i="2"/>
  <c r="A1213" i="2"/>
  <c r="A1212" i="2"/>
  <c r="A1211" i="2"/>
  <c r="A1210" i="2"/>
  <c r="A1209" i="2"/>
  <c r="A1208" i="2"/>
  <c r="A1207" i="2"/>
  <c r="A1206" i="2"/>
  <c r="A1205" i="2"/>
  <c r="A1204" i="2"/>
  <c r="A1203" i="2"/>
  <c r="A1202" i="2"/>
  <c r="A1201" i="2"/>
  <c r="A1200" i="2"/>
  <c r="A1199" i="2"/>
  <c r="A1198" i="2"/>
  <c r="A1197" i="2"/>
  <c r="A1196" i="2"/>
  <c r="A1195" i="2"/>
  <c r="A1194" i="2"/>
  <c r="A1193" i="2"/>
  <c r="A1192" i="2"/>
  <c r="A1191" i="2"/>
  <c r="A1190" i="2"/>
  <c r="A1189" i="2"/>
  <c r="A1188" i="2"/>
  <c r="A1187" i="2"/>
  <c r="A1186" i="2"/>
  <c r="A1185" i="2"/>
  <c r="A1184" i="2"/>
  <c r="A1183" i="2"/>
  <c r="A1182" i="2"/>
  <c r="A1181" i="2"/>
  <c r="A1180" i="2"/>
  <c r="A1179" i="2"/>
  <c r="A1178" i="2"/>
  <c r="A1177" i="2"/>
  <c r="A1176" i="2"/>
  <c r="A1175" i="2"/>
  <c r="A1174" i="2"/>
  <c r="A1173" i="2"/>
  <c r="A1172" i="2"/>
  <c r="A1171" i="2"/>
  <c r="A1170" i="2"/>
  <c r="A1169" i="2"/>
  <c r="A1168" i="2"/>
  <c r="A1167" i="2"/>
  <c r="A1166" i="2"/>
  <c r="A1165" i="2"/>
  <c r="A1164" i="2"/>
  <c r="A1163" i="2"/>
  <c r="A1162" i="2"/>
  <c r="A1161" i="2"/>
  <c r="A1160" i="2"/>
  <c r="A1159" i="2"/>
  <c r="A1158" i="2"/>
  <c r="A1157" i="2"/>
  <c r="A1156" i="2"/>
  <c r="A1155" i="2"/>
  <c r="A1154" i="2"/>
  <c r="A1153" i="2"/>
  <c r="A1152" i="2"/>
  <c r="A1151" i="2"/>
  <c r="A1150" i="2"/>
  <c r="A1149" i="2"/>
  <c r="A1148" i="2"/>
  <c r="A1147" i="2"/>
  <c r="A1146" i="2"/>
  <c r="A1145" i="2"/>
  <c r="A1144" i="2"/>
  <c r="A1143" i="2"/>
  <c r="A1142" i="2"/>
  <c r="A1141" i="2"/>
  <c r="A1140" i="2"/>
  <c r="A1139" i="2"/>
  <c r="A1138" i="2"/>
  <c r="A1137" i="2"/>
  <c r="A1136" i="2"/>
  <c r="A1135" i="2"/>
  <c r="A1134" i="2"/>
  <c r="A1133" i="2"/>
  <c r="A1132" i="2"/>
  <c r="A1131" i="2"/>
  <c r="A1130" i="2"/>
  <c r="A1129" i="2"/>
  <c r="A1128" i="2"/>
  <c r="A1127" i="2"/>
  <c r="A1126" i="2"/>
  <c r="A1125" i="2"/>
  <c r="A1124" i="2"/>
  <c r="A1123" i="2"/>
  <c r="A1122" i="2"/>
  <c r="A1121" i="2"/>
  <c r="A1120" i="2"/>
  <c r="A1119" i="2"/>
  <c r="A1118" i="2"/>
  <c r="A1117" i="2"/>
  <c r="A1116" i="2"/>
  <c r="A1115" i="2"/>
  <c r="A1114" i="2"/>
  <c r="A1113" i="2"/>
  <c r="A1112" i="2"/>
  <c r="A1111" i="2"/>
  <c r="A1110" i="2"/>
  <c r="A1109" i="2"/>
  <c r="A1108" i="2"/>
  <c r="A1107" i="2"/>
  <c r="A1106" i="2"/>
  <c r="A1105" i="2"/>
  <c r="A1104" i="2"/>
  <c r="A1103" i="2"/>
  <c r="A1102" i="2"/>
  <c r="A1101" i="2"/>
  <c r="A1100" i="2"/>
  <c r="A1099" i="2"/>
  <c r="A1098" i="2"/>
  <c r="A1097" i="2"/>
  <c r="A1096" i="2"/>
  <c r="A1095" i="2"/>
  <c r="A1094" i="2"/>
  <c r="A1093" i="2"/>
  <c r="A1092" i="2"/>
  <c r="A1091" i="2"/>
  <c r="A1090" i="2"/>
  <c r="A1089" i="2"/>
  <c r="A1088" i="2"/>
  <c r="A1087" i="2"/>
  <c r="A1086" i="2"/>
  <c r="A1085" i="2"/>
  <c r="A1084" i="2"/>
  <c r="A1083" i="2"/>
  <c r="A1082" i="2"/>
  <c r="A1081" i="2"/>
  <c r="A1080" i="2"/>
  <c r="A1079" i="2"/>
  <c r="A1078" i="2"/>
  <c r="A1077" i="2"/>
  <c r="A1076" i="2"/>
  <c r="A1075" i="2"/>
  <c r="A1074" i="2"/>
  <c r="A1073" i="2"/>
  <c r="A1072" i="2"/>
  <c r="A1071" i="2"/>
  <c r="A1070" i="2"/>
  <c r="A1069" i="2"/>
  <c r="A1068" i="2"/>
  <c r="A1067" i="2"/>
  <c r="A1066" i="2"/>
  <c r="A1065" i="2"/>
  <c r="A1064" i="2"/>
  <c r="A1063" i="2"/>
  <c r="A1062" i="2"/>
  <c r="A1061" i="2"/>
  <c r="A1060" i="2"/>
  <c r="A1059" i="2"/>
  <c r="A1058" i="2"/>
  <c r="A1057" i="2"/>
  <c r="A1056" i="2"/>
  <c r="A1055" i="2"/>
  <c r="A1054" i="2"/>
  <c r="A1053" i="2"/>
  <c r="A1052" i="2"/>
  <c r="A1051" i="2"/>
  <c r="A1050" i="2"/>
  <c r="A1049" i="2"/>
  <c r="A1048" i="2"/>
  <c r="A1047" i="2"/>
  <c r="A1046" i="2"/>
  <c r="A1045" i="2"/>
  <c r="A1044" i="2"/>
  <c r="A1043" i="2"/>
  <c r="A1042" i="2"/>
  <c r="A1041" i="2"/>
  <c r="A1040" i="2"/>
  <c r="A1039" i="2"/>
  <c r="A1038" i="2"/>
  <c r="A1037" i="2"/>
  <c r="A1036" i="2"/>
  <c r="A1035" i="2"/>
  <c r="A1034" i="2"/>
  <c r="A1033" i="2"/>
  <c r="A1032" i="2"/>
  <c r="A1031" i="2"/>
  <c r="A1030" i="2"/>
  <c r="A1029" i="2"/>
  <c r="A1028" i="2"/>
  <c r="A1027" i="2"/>
  <c r="A1026" i="2"/>
  <c r="A1025" i="2"/>
  <c r="A1024" i="2"/>
  <c r="A1023" i="2"/>
  <c r="A1022" i="2"/>
  <c r="A1021" i="2"/>
  <c r="A1020" i="2"/>
  <c r="A1019" i="2"/>
  <c r="A1018" i="2"/>
  <c r="A1017" i="2"/>
  <c r="A1016" i="2"/>
  <c r="A1015" i="2"/>
  <c r="A1014" i="2"/>
  <c r="A1013" i="2"/>
  <c r="A1012" i="2"/>
  <c r="A1011" i="2"/>
  <c r="A1010" i="2"/>
  <c r="A1009" i="2"/>
  <c r="A1008" i="2"/>
  <c r="A1007" i="2"/>
  <c r="A1006" i="2"/>
  <c r="A1005" i="2"/>
  <c r="A1004" i="2"/>
  <c r="A1003" i="2"/>
  <c r="A1002" i="2"/>
  <c r="A1001" i="2"/>
  <c r="A1000" i="2"/>
  <c r="A999" i="2"/>
  <c r="A998" i="2"/>
  <c r="A997" i="2"/>
  <c r="A996" i="2"/>
  <c r="A995" i="2"/>
  <c r="A994" i="2"/>
  <c r="A993" i="2"/>
  <c r="A992" i="2"/>
  <c r="A991" i="2"/>
  <c r="A990" i="2"/>
  <c r="A989" i="2"/>
  <c r="A988" i="2"/>
  <c r="A987" i="2"/>
  <c r="A986" i="2"/>
  <c r="A985" i="2"/>
  <c r="A984" i="2"/>
  <c r="A983" i="2"/>
  <c r="A982" i="2"/>
  <c r="A981" i="2"/>
  <c r="A980" i="2"/>
  <c r="A979" i="2"/>
  <c r="A978" i="2"/>
  <c r="A977" i="2"/>
  <c r="A976" i="2"/>
  <c r="A975" i="2"/>
  <c r="A974" i="2"/>
  <c r="A973" i="2"/>
  <c r="A972" i="2"/>
  <c r="A971" i="2"/>
  <c r="A970" i="2"/>
  <c r="A969" i="2"/>
  <c r="A968" i="2"/>
  <c r="A967" i="2"/>
  <c r="A966" i="2"/>
  <c r="A965" i="2"/>
  <c r="A964" i="2"/>
  <c r="A963" i="2"/>
  <c r="A962" i="2"/>
  <c r="A961" i="2"/>
  <c r="A960" i="2"/>
  <c r="A959" i="2"/>
  <c r="A958" i="2"/>
  <c r="A957" i="2"/>
  <c r="A956" i="2"/>
  <c r="A955" i="2"/>
  <c r="A954" i="2"/>
  <c r="A953" i="2"/>
  <c r="A952" i="2"/>
  <c r="A951" i="2"/>
  <c r="A950" i="2"/>
  <c r="A949" i="2"/>
  <c r="A948" i="2"/>
  <c r="A947" i="2"/>
  <c r="A946" i="2"/>
  <c r="A945" i="2"/>
  <c r="A944" i="2"/>
  <c r="A943" i="2"/>
  <c r="A942" i="2"/>
  <c r="A941" i="2"/>
  <c r="A940" i="2"/>
  <c r="A939" i="2"/>
  <c r="A938" i="2"/>
  <c r="A937" i="2"/>
  <c r="A936" i="2"/>
  <c r="A935" i="2"/>
  <c r="A934" i="2"/>
  <c r="A933" i="2"/>
  <c r="A932" i="2"/>
  <c r="A931" i="2"/>
  <c r="A930" i="2"/>
  <c r="A929" i="2"/>
  <c r="A928" i="2"/>
  <c r="A927" i="2"/>
  <c r="A926" i="2"/>
  <c r="A925" i="2"/>
  <c r="A924" i="2"/>
  <c r="A923" i="2"/>
  <c r="A922" i="2"/>
  <c r="A921" i="2"/>
  <c r="A920" i="2"/>
  <c r="A919" i="2"/>
  <c r="A918" i="2"/>
  <c r="A917" i="2"/>
  <c r="A916" i="2"/>
  <c r="A915" i="2"/>
  <c r="A914" i="2"/>
  <c r="A913" i="2"/>
  <c r="A912" i="2"/>
  <c r="A911" i="2"/>
  <c r="A910" i="2"/>
  <c r="A909" i="2"/>
  <c r="A908" i="2"/>
  <c r="A907" i="2"/>
  <c r="A906" i="2"/>
  <c r="A905" i="2"/>
  <c r="A904" i="2"/>
  <c r="A903" i="2"/>
  <c r="A902" i="2"/>
  <c r="A901" i="2"/>
  <c r="A900" i="2"/>
  <c r="A899" i="2"/>
  <c r="A898" i="2"/>
  <c r="A897" i="2"/>
  <c r="A896" i="2"/>
  <c r="A895" i="2"/>
  <c r="A894" i="2"/>
  <c r="A893" i="2"/>
  <c r="A892" i="2"/>
  <c r="A891" i="2"/>
  <c r="A890" i="2"/>
  <c r="A889" i="2"/>
  <c r="A888" i="2"/>
  <c r="A887" i="2"/>
  <c r="A886" i="2"/>
  <c r="A885" i="2"/>
  <c r="A884" i="2"/>
  <c r="A883" i="2"/>
  <c r="A882" i="2"/>
  <c r="A881" i="2"/>
  <c r="A880" i="2"/>
  <c r="A879" i="2"/>
  <c r="A878" i="2"/>
  <c r="A877" i="2"/>
  <c r="A876" i="2"/>
  <c r="A875" i="2"/>
  <c r="A874" i="2"/>
  <c r="A873" i="2"/>
  <c r="A872" i="2"/>
  <c r="A871" i="2"/>
  <c r="A870" i="2"/>
  <c r="A869" i="2"/>
  <c r="A868" i="2"/>
  <c r="A867" i="2"/>
  <c r="A866" i="2"/>
  <c r="A865" i="2"/>
  <c r="A864" i="2"/>
  <c r="A863" i="2"/>
  <c r="A862" i="2"/>
  <c r="A861" i="2"/>
  <c r="A860" i="2"/>
  <c r="A859" i="2"/>
  <c r="A858" i="2"/>
  <c r="A857" i="2"/>
  <c r="A856" i="2"/>
  <c r="A855" i="2"/>
  <c r="A854" i="2"/>
  <c r="A853" i="2"/>
  <c r="A852" i="2"/>
  <c r="A851" i="2"/>
  <c r="A850" i="2"/>
  <c r="A849" i="2"/>
  <c r="A848" i="2"/>
  <c r="A847" i="2"/>
  <c r="A846" i="2"/>
  <c r="A845" i="2"/>
  <c r="A844" i="2"/>
  <c r="A843" i="2"/>
  <c r="A842" i="2"/>
  <c r="A841" i="2"/>
  <c r="A840" i="2"/>
  <c r="A839" i="2"/>
  <c r="A838" i="2"/>
  <c r="A837" i="2"/>
  <c r="A836" i="2"/>
  <c r="A835" i="2"/>
  <c r="A834" i="2"/>
  <c r="A833" i="2"/>
  <c r="A832" i="2"/>
  <c r="A831" i="2"/>
  <c r="A830" i="2"/>
  <c r="A829" i="2"/>
  <c r="A828" i="2"/>
  <c r="A827" i="2"/>
  <c r="A826" i="2"/>
  <c r="A825" i="2"/>
  <c r="A824" i="2"/>
  <c r="A823" i="2"/>
  <c r="A822" i="2"/>
  <c r="A821" i="2"/>
  <c r="A820" i="2"/>
  <c r="A819" i="2"/>
  <c r="A818" i="2"/>
  <c r="A817" i="2"/>
  <c r="A816" i="2"/>
  <c r="A815" i="2"/>
  <c r="A814" i="2"/>
  <c r="A813" i="2"/>
  <c r="A812" i="2"/>
  <c r="A811" i="2"/>
  <c r="A810" i="2"/>
  <c r="A809" i="2"/>
  <c r="A808" i="2"/>
  <c r="A807" i="2"/>
  <c r="A806" i="2"/>
  <c r="A805" i="2"/>
  <c r="A804" i="2"/>
  <c r="A803" i="2"/>
  <c r="A802" i="2"/>
  <c r="A801" i="2"/>
  <c r="A800" i="2"/>
  <c r="A799" i="2"/>
  <c r="A798" i="2"/>
  <c r="A797" i="2"/>
  <c r="A796" i="2"/>
  <c r="A795" i="2"/>
  <c r="A794" i="2"/>
  <c r="A793" i="2"/>
  <c r="A792" i="2"/>
  <c r="A791" i="2"/>
  <c r="A790" i="2"/>
  <c r="A789" i="2"/>
  <c r="A788" i="2"/>
  <c r="A787" i="2"/>
  <c r="A786" i="2"/>
  <c r="A785" i="2"/>
  <c r="A784" i="2"/>
  <c r="A783" i="2"/>
  <c r="A782" i="2"/>
  <c r="A781" i="2"/>
  <c r="A780" i="2"/>
  <c r="A779" i="2"/>
  <c r="A778" i="2"/>
  <c r="A777" i="2"/>
  <c r="A776" i="2"/>
  <c r="A775" i="2"/>
  <c r="A774" i="2"/>
  <c r="A773" i="2"/>
  <c r="A772" i="2"/>
  <c r="A771" i="2"/>
  <c r="A770" i="2"/>
  <c r="A769" i="2"/>
  <c r="A768" i="2"/>
  <c r="A767" i="2"/>
  <c r="A766" i="2"/>
  <c r="A765" i="2"/>
  <c r="A764" i="2"/>
  <c r="A763" i="2"/>
  <c r="A762" i="2"/>
  <c r="A761" i="2"/>
  <c r="A760" i="2"/>
  <c r="A759" i="2"/>
  <c r="A758" i="2"/>
  <c r="A757" i="2"/>
  <c r="A756" i="2"/>
  <c r="A755" i="2"/>
  <c r="A754" i="2"/>
  <c r="A753" i="2"/>
  <c r="A752" i="2"/>
  <c r="A751" i="2"/>
  <c r="A750" i="2"/>
  <c r="A749" i="2"/>
  <c r="A748" i="2"/>
  <c r="A747" i="2"/>
  <c r="A746" i="2"/>
  <c r="A745" i="2"/>
  <c r="A744" i="2"/>
  <c r="A743" i="2"/>
  <c r="A742" i="2"/>
  <c r="A741" i="2"/>
  <c r="A740" i="2"/>
  <c r="A739" i="2"/>
  <c r="A738" i="2"/>
  <c r="A737" i="2"/>
  <c r="A736" i="2"/>
  <c r="A735" i="2"/>
  <c r="A734" i="2"/>
  <c r="A733" i="2"/>
  <c r="A732" i="2"/>
  <c r="A731" i="2"/>
  <c r="A730" i="2"/>
  <c r="A729" i="2"/>
  <c r="A728" i="2"/>
  <c r="A727" i="2"/>
  <c r="A726" i="2"/>
  <c r="A725" i="2"/>
  <c r="A724" i="2"/>
  <c r="A723" i="2"/>
  <c r="A722" i="2"/>
  <c r="A721" i="2"/>
  <c r="A720" i="2"/>
  <c r="A719" i="2"/>
  <c r="A718" i="2"/>
  <c r="A717" i="2"/>
  <c r="A716" i="2"/>
  <c r="A715" i="2"/>
  <c r="A714" i="2"/>
  <c r="A713" i="2"/>
  <c r="A712" i="2"/>
  <c r="A711" i="2"/>
  <c r="A710" i="2"/>
  <c r="A709" i="2"/>
  <c r="A708" i="2"/>
  <c r="A707" i="2"/>
  <c r="A706" i="2"/>
  <c r="A705" i="2"/>
  <c r="A704" i="2"/>
  <c r="A703" i="2"/>
  <c r="A702" i="2"/>
  <c r="A701" i="2"/>
  <c r="A700" i="2"/>
  <c r="A699" i="2"/>
  <c r="A698" i="2"/>
  <c r="A697" i="2"/>
  <c r="A696" i="2"/>
  <c r="A695" i="2"/>
  <c r="A694" i="2"/>
  <c r="A693" i="2"/>
  <c r="A692" i="2"/>
  <c r="A691" i="2"/>
  <c r="A690" i="2"/>
  <c r="A689" i="2"/>
  <c r="A688" i="2"/>
  <c r="A687" i="2"/>
  <c r="A686" i="2"/>
  <c r="A685" i="2"/>
  <c r="A684" i="2"/>
  <c r="A683" i="2"/>
  <c r="A682" i="2"/>
  <c r="A681" i="2"/>
  <c r="A680" i="2"/>
  <c r="A679" i="2"/>
  <c r="A678" i="2"/>
  <c r="A677" i="2"/>
  <c r="A676" i="2"/>
  <c r="A675" i="2"/>
  <c r="A674" i="2"/>
  <c r="A673" i="2"/>
  <c r="A672" i="2"/>
  <c r="A671" i="2"/>
  <c r="A670" i="2"/>
  <c r="A669" i="2"/>
  <c r="A668" i="2"/>
  <c r="A667" i="2"/>
  <c r="A666" i="2"/>
  <c r="A665" i="2"/>
  <c r="A664" i="2"/>
  <c r="A663" i="2"/>
  <c r="A662" i="2"/>
  <c r="A661" i="2"/>
  <c r="A660" i="2"/>
  <c r="A659" i="2"/>
  <c r="A658" i="2"/>
  <c r="A657" i="2"/>
  <c r="A656" i="2"/>
  <c r="A655" i="2"/>
  <c r="A654" i="2"/>
  <c r="A653" i="2"/>
  <c r="A652" i="2"/>
  <c r="A651" i="2"/>
  <c r="A650" i="2"/>
  <c r="A649" i="2"/>
  <c r="A648" i="2"/>
  <c r="A647" i="2"/>
  <c r="A646" i="2"/>
  <c r="A645" i="2"/>
  <c r="A644" i="2"/>
  <c r="A643" i="2"/>
  <c r="A642" i="2"/>
  <c r="A641" i="2"/>
  <c r="A640" i="2"/>
  <c r="A639" i="2"/>
  <c r="A638" i="2"/>
  <c r="A637" i="2"/>
  <c r="A636" i="2"/>
  <c r="A635" i="2"/>
  <c r="A634" i="2"/>
  <c r="A633" i="2"/>
  <c r="A632" i="2"/>
  <c r="A631" i="2"/>
  <c r="A630" i="2"/>
  <c r="A629" i="2"/>
  <c r="A628" i="2"/>
  <c r="A627" i="2"/>
  <c r="A626" i="2"/>
  <c r="A625" i="2"/>
  <c r="A624" i="2"/>
  <c r="A623" i="2"/>
  <c r="A622" i="2"/>
  <c r="A621" i="2"/>
  <c r="A620" i="2"/>
  <c r="A619" i="2"/>
  <c r="A618" i="2"/>
  <c r="A617" i="2"/>
  <c r="A616" i="2"/>
  <c r="A615" i="2"/>
  <c r="A614" i="2"/>
  <c r="A613" i="2"/>
  <c r="A612" i="2"/>
  <c r="A611" i="2"/>
  <c r="A610" i="2"/>
  <c r="A609" i="2"/>
  <c r="A608" i="2"/>
  <c r="A607" i="2"/>
  <c r="A606" i="2"/>
  <c r="A605" i="2"/>
  <c r="A604" i="2"/>
  <c r="A603" i="2"/>
  <c r="A602" i="2"/>
  <c r="A601" i="2"/>
  <c r="A600" i="2"/>
  <c r="A599" i="2"/>
  <c r="A598" i="2"/>
  <c r="A597" i="2"/>
  <c r="A596" i="2"/>
  <c r="A595" i="2"/>
  <c r="A594" i="2"/>
  <c r="A593" i="2"/>
  <c r="A592" i="2"/>
  <c r="A591" i="2"/>
  <c r="A590" i="2"/>
  <c r="A589" i="2"/>
  <c r="A588" i="2"/>
  <c r="A587" i="2"/>
  <c r="A586" i="2"/>
  <c r="A585" i="2"/>
  <c r="A584" i="2"/>
  <c r="A583" i="2"/>
  <c r="A582" i="2"/>
  <c r="A581" i="2"/>
  <c r="A580" i="2"/>
  <c r="A579" i="2"/>
  <c r="A578" i="2"/>
  <c r="A577" i="2"/>
  <c r="A576" i="2"/>
  <c r="A575" i="2"/>
  <c r="A574" i="2"/>
  <c r="A573" i="2"/>
  <c r="A572" i="2"/>
  <c r="A571" i="2"/>
  <c r="A570" i="2"/>
  <c r="A569" i="2"/>
  <c r="A568" i="2"/>
  <c r="A567" i="2"/>
  <c r="A566" i="2"/>
  <c r="A565" i="2"/>
  <c r="A564" i="2"/>
  <c r="A563" i="2"/>
  <c r="A562" i="2"/>
  <c r="A561" i="2"/>
  <c r="A560" i="2"/>
  <c r="A559" i="2"/>
  <c r="A558" i="2"/>
  <c r="A557" i="2"/>
  <c r="A556" i="2"/>
  <c r="A555" i="2"/>
  <c r="A554" i="2"/>
  <c r="A553" i="2"/>
  <c r="A552" i="2"/>
  <c r="A551" i="2"/>
  <c r="A550" i="2"/>
  <c r="A549" i="2"/>
  <c r="A548" i="2"/>
  <c r="A547" i="2"/>
  <c r="A546" i="2"/>
  <c r="A545" i="2"/>
  <c r="A544" i="2"/>
  <c r="A543" i="2"/>
  <c r="A542" i="2"/>
  <c r="A541" i="2"/>
  <c r="A540" i="2"/>
  <c r="A539" i="2"/>
  <c r="A538" i="2"/>
  <c r="A537" i="2"/>
  <c r="A536" i="2"/>
  <c r="A535" i="2"/>
  <c r="A534" i="2"/>
  <c r="A533" i="2"/>
  <c r="A532" i="2"/>
  <c r="A531" i="2"/>
  <c r="A530" i="2"/>
  <c r="A529" i="2"/>
  <c r="A528" i="2"/>
  <c r="A527" i="2"/>
  <c r="A526" i="2"/>
  <c r="A525" i="2"/>
  <c r="A524" i="2"/>
  <c r="A523" i="2"/>
  <c r="A522" i="2"/>
  <c r="A521" i="2"/>
  <c r="A520" i="2"/>
  <c r="A519" i="2"/>
  <c r="A518" i="2"/>
  <c r="A517" i="2"/>
  <c r="A516" i="2"/>
  <c r="A515" i="2"/>
  <c r="A514" i="2"/>
  <c r="A513" i="2"/>
  <c r="A512" i="2"/>
  <c r="A511" i="2"/>
  <c r="A510" i="2"/>
  <c r="A509" i="2"/>
  <c r="A508" i="2"/>
  <c r="A507" i="2"/>
  <c r="A506" i="2"/>
  <c r="A505" i="2"/>
  <c r="A504" i="2"/>
  <c r="A503" i="2"/>
  <c r="A502" i="2"/>
  <c r="A501" i="2"/>
  <c r="A500" i="2"/>
  <c r="A499" i="2"/>
  <c r="A498" i="2"/>
  <c r="A497" i="2"/>
  <c r="A496" i="2"/>
  <c r="A495" i="2"/>
  <c r="A494" i="2"/>
  <c r="A493" i="2"/>
  <c r="A492" i="2"/>
  <c r="A491" i="2"/>
  <c r="A490" i="2"/>
  <c r="A489" i="2"/>
  <c r="A488" i="2"/>
  <c r="A487" i="2"/>
  <c r="A486" i="2"/>
  <c r="A485" i="2"/>
  <c r="A484" i="2"/>
  <c r="A483" i="2"/>
  <c r="A482" i="2"/>
  <c r="A481" i="2"/>
  <c r="A480" i="2"/>
  <c r="A479" i="2"/>
  <c r="A478" i="2"/>
  <c r="A477" i="2"/>
  <c r="A476" i="2"/>
  <c r="A475" i="2"/>
  <c r="A474" i="2"/>
  <c r="A473" i="2"/>
  <c r="A472" i="2"/>
  <c r="A471" i="2"/>
  <c r="A470" i="2"/>
  <c r="A469" i="2"/>
  <c r="A468" i="2"/>
  <c r="A467" i="2"/>
  <c r="A466" i="2"/>
  <c r="A465" i="2"/>
  <c r="A464" i="2"/>
  <c r="A463" i="2"/>
  <c r="A462" i="2"/>
  <c r="A461" i="2"/>
  <c r="A460" i="2"/>
  <c r="A459" i="2"/>
  <c r="A458" i="2"/>
  <c r="A457" i="2"/>
  <c r="A456" i="2"/>
  <c r="A455" i="2"/>
  <c r="A454" i="2"/>
  <c r="A453" i="2"/>
  <c r="A452" i="2"/>
  <c r="A451" i="2"/>
  <c r="A450" i="2"/>
  <c r="A449" i="2"/>
  <c r="A448" i="2"/>
  <c r="A447" i="2"/>
  <c r="A446" i="2"/>
  <c r="A445" i="2"/>
  <c r="A444" i="2"/>
  <c r="A443"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7" i="2"/>
  <c r="A376" i="2"/>
  <c r="A375" i="2"/>
  <c r="A374" i="2"/>
  <c r="A373" i="2"/>
  <c r="A372" i="2"/>
  <c r="A371" i="2"/>
  <c r="A370" i="2"/>
  <c r="A369" i="2"/>
  <c r="A368" i="2"/>
  <c r="A367" i="2"/>
  <c r="A366" i="2"/>
  <c r="A365" i="2"/>
  <c r="A364" i="2"/>
  <c r="A363"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2" i="2"/>
</calcChain>
</file>

<file path=xl/comments1.xml><?xml version="1.0" encoding="utf-8"?>
<comments xmlns="http://schemas.openxmlformats.org/spreadsheetml/2006/main">
  <authors>
    <author>Jose Ignacio Talon Portes</author>
  </authors>
  <commentList>
    <comment ref="CD4" authorId="0">
      <text>
        <r>
          <rPr>
            <b/>
            <sz val="9"/>
            <color indexed="81"/>
            <rFont val="Tahoma"/>
            <family val="2"/>
          </rPr>
          <t xml:space="preserve">Jose Ignacio Talon Portes: </t>
        </r>
        <r>
          <rPr>
            <sz val="9"/>
            <color indexed="81"/>
            <rFont val="Tahoma"/>
            <family val="2"/>
          </rPr>
          <t>Favor de completar esta informacion</t>
        </r>
      </text>
    </comment>
    <comment ref="CE4" authorId="0">
      <text>
        <r>
          <rPr>
            <b/>
            <sz val="9"/>
            <color indexed="81"/>
            <rFont val="Tahoma"/>
            <family val="2"/>
          </rPr>
          <t>Jose Ignacio Talon Portes:</t>
        </r>
        <r>
          <rPr>
            <sz val="9"/>
            <color indexed="81"/>
            <rFont val="Tahoma"/>
            <family val="2"/>
          </rPr>
          <t xml:space="preserve">
Favor de Completar este Campo
</t>
        </r>
      </text>
    </comment>
  </commentList>
</comments>
</file>

<file path=xl/comments2.xml><?xml version="1.0" encoding="utf-8"?>
<comments xmlns="http://schemas.openxmlformats.org/spreadsheetml/2006/main">
  <authors>
    <author>evazquez</author>
  </authors>
  <commentList>
    <comment ref="K1" authorId="0">
      <text>
        <r>
          <rPr>
            <b/>
            <sz val="9"/>
            <color indexed="81"/>
            <rFont val="Tahoma"/>
            <family val="2"/>
          </rPr>
          <t>evazquez:</t>
        </r>
        <r>
          <rPr>
            <sz val="9"/>
            <color indexed="81"/>
            <rFont val="Tahoma"/>
            <family val="2"/>
          </rPr>
          <t xml:space="preserve">
 11 dic 2018 En este momento todos quedan en blanco por no tener antecedentes. 
En caso de que una parte de un activo se compra y se le asigna un número de activo. El activo padre es el equipo al que se le coloca la refacción.</t>
        </r>
      </text>
    </comment>
    <comment ref="AD1" authorId="0">
      <text>
        <r>
          <rPr>
            <b/>
            <sz val="9"/>
            <color indexed="81"/>
            <rFont val="Tahoma"/>
            <family val="2"/>
          </rPr>
          <t>evazquez:</t>
        </r>
        <r>
          <rPr>
            <sz val="9"/>
            <color indexed="81"/>
            <rFont val="Tahoma"/>
            <family val="2"/>
          </rPr>
          <t xml:space="preserve">
Es importante porque se toma como base para calcular la depreciación</t>
        </r>
      </text>
    </comment>
    <comment ref="AK1" authorId="0">
      <text>
        <r>
          <rPr>
            <b/>
            <sz val="9"/>
            <color indexed="81"/>
            <rFont val="Tahoma"/>
            <family val="2"/>
          </rPr>
          <t>evazquez:</t>
        </r>
        <r>
          <rPr>
            <sz val="9"/>
            <color indexed="81"/>
            <rFont val="Tahoma"/>
            <family val="2"/>
          </rPr>
          <t xml:space="preserve">
Colocar obligatorio a los que participan en certificación</t>
        </r>
      </text>
    </comment>
    <comment ref="AL1" authorId="0">
      <text>
        <r>
          <rPr>
            <b/>
            <sz val="9"/>
            <color indexed="81"/>
            <rFont val="Tahoma"/>
            <family val="2"/>
          </rPr>
          <t>evazquez:</t>
        </r>
        <r>
          <rPr>
            <sz val="9"/>
            <color indexed="81"/>
            <rFont val="Tahoma"/>
            <family val="2"/>
          </rPr>
          <t xml:space="preserve">
Colocar obligatorio a los que participan en certificación</t>
        </r>
      </text>
    </comment>
    <comment ref="AN1" authorId="0">
      <text>
        <r>
          <rPr>
            <b/>
            <sz val="9"/>
            <color indexed="81"/>
            <rFont val="Tahoma"/>
            <family val="2"/>
          </rPr>
          <t>evazquez:</t>
        </r>
        <r>
          <rPr>
            <sz val="9"/>
            <color indexed="81"/>
            <rFont val="Tahoma"/>
            <family val="2"/>
          </rPr>
          <t xml:space="preserve">
Colocar obligatorio a los que participan en certificación</t>
        </r>
      </text>
    </comment>
    <comment ref="AO1" authorId="0">
      <text>
        <r>
          <rPr>
            <b/>
            <sz val="9"/>
            <color indexed="81"/>
            <rFont val="Tahoma"/>
            <family val="2"/>
          </rPr>
          <t>evazquez:</t>
        </r>
        <r>
          <rPr>
            <sz val="9"/>
            <color indexed="81"/>
            <rFont val="Tahoma"/>
            <family val="2"/>
          </rPr>
          <t xml:space="preserve">
Colocar obligatorio a los que participan en certificación</t>
        </r>
      </text>
    </comment>
    <comment ref="AP1" authorId="0">
      <text>
        <r>
          <rPr>
            <b/>
            <sz val="9"/>
            <color indexed="81"/>
            <rFont val="Tahoma"/>
            <family val="2"/>
          </rPr>
          <t>evazquez:</t>
        </r>
        <r>
          <rPr>
            <sz val="9"/>
            <color indexed="81"/>
            <rFont val="Tahoma"/>
            <family val="2"/>
          </rPr>
          <t xml:space="preserve">
Obligatorio para los que participan en depreciación</t>
        </r>
      </text>
    </comment>
  </commentList>
</comments>
</file>

<file path=xl/comments3.xml><?xml version="1.0" encoding="utf-8"?>
<comments xmlns="http://schemas.openxmlformats.org/spreadsheetml/2006/main">
  <authors>
    <author>Christian Maqueda</author>
    <author>cmaqueda</author>
  </authors>
  <commentList>
    <comment ref="U495" authorId="0">
      <text>
        <r>
          <rPr>
            <b/>
            <sz val="9"/>
            <color indexed="81"/>
            <rFont val="Tahoma"/>
            <family val="2"/>
          </rPr>
          <t>se cambia la fecha de adq. De marzo 2011 a diciembre 2011 por jauste a fechas según archovo de depreciaciones por equipo, tambien se modifica la clave del activo de AF000032 a AF000032-A para ajustar al dep como activo separado</t>
        </r>
      </text>
    </comment>
    <comment ref="U604" authorId="0">
      <text>
        <r>
          <rPr>
            <b/>
            <sz val="9"/>
            <color indexed="81"/>
            <rFont val="Tahoma"/>
            <family val="2"/>
          </rPr>
          <t>se modifica la fecha de capitalizacion decia junio 2012 se cambia a mayo 2012 para ajustar deacuerdo al archivo de depreciaciones</t>
        </r>
      </text>
    </comment>
    <comment ref="U657" authorId="0">
      <text>
        <r>
          <rPr>
            <b/>
            <sz val="9"/>
            <color indexed="81"/>
            <rFont val="Tahoma"/>
            <family val="2"/>
          </rPr>
          <t xml:space="preserve">SO MIDIFICA LA FECHA DE DICIEMBRE 2012 A MAYO 2012 PARA AJUSTAR A ARCHIVO DE DEP POR EQUIPO </t>
        </r>
      </text>
    </comment>
    <comment ref="U659" authorId="0">
      <text>
        <r>
          <rPr>
            <b/>
            <sz val="9"/>
            <color indexed="81"/>
            <rFont val="Tahoma"/>
            <family val="2"/>
          </rPr>
          <t>SE CAMBIA LA FECHA DE DICIEMBRE 2012 A NOVIEMBRE 2012 PARA JUSTAR A AL ARCHIVO D DEPRECIACIONES</t>
        </r>
      </text>
    </comment>
    <comment ref="U680" authorId="0">
      <text>
        <r>
          <rPr>
            <b/>
            <sz val="9"/>
            <color indexed="81"/>
            <rFont val="Tahoma"/>
            <family val="2"/>
          </rPr>
          <t>SE CAMBIA LA FECHA DE FEBRERO 2013 A ENERO 2013 PARA AJUSTE CON ARCHIVO DE DEPRECIACIONES</t>
        </r>
      </text>
    </comment>
    <comment ref="C683" authorId="1">
      <text>
        <r>
          <rPr>
            <b/>
            <sz val="9"/>
            <color indexed="81"/>
            <rFont val="Tahoma"/>
            <family val="2"/>
          </rPr>
          <t>cmaqueda:</t>
        </r>
        <r>
          <rPr>
            <sz val="9"/>
            <color indexed="81"/>
            <rFont val="Tahoma"/>
            <family val="2"/>
          </rPr>
          <t xml:space="preserve">
EL IMPORTE DE LA DEPRECIACIONE S CORRECTO EN LA BASE ANTERIOR SE ESTA CONCIDERANDO UNA FECHA NO CORRECTA YA QUE ESTABA DUPLICADO EL NUMERO DE ACTIVO CON UNO QUE NO JUEGA PARA EL AMARRE</t>
        </r>
      </text>
    </comment>
    <comment ref="U689" authorId="0">
      <text>
        <r>
          <rPr>
            <b/>
            <sz val="9"/>
            <color indexed="81"/>
            <rFont val="Tahoma"/>
            <family val="2"/>
          </rPr>
          <t>SE CAMBIA LA FECHA DE CAPITALIZACION DE MARZO 2013 A ENERO 2012 POR AJUSTE AL ARCHIVO DE DEPRECIACIONES</t>
        </r>
      </text>
    </comment>
    <comment ref="U717" authorId="0">
      <text>
        <r>
          <rPr>
            <b/>
            <sz val="9"/>
            <color indexed="81"/>
            <rFont val="Tahoma"/>
            <family val="2"/>
          </rPr>
          <t>SE CAMBIA LA FECHA DE JUNIO 2013 A MAYO 2013</t>
        </r>
      </text>
    </comment>
    <comment ref="U718" authorId="0">
      <text>
        <r>
          <rPr>
            <b/>
            <sz val="9"/>
            <color indexed="81"/>
            <rFont val="Tahoma"/>
            <family val="2"/>
          </rPr>
          <t>SE CAMBIA LA FECHA DE JUNIO 2013 A MAYO 2013</t>
        </r>
      </text>
    </comment>
    <comment ref="U719" authorId="0">
      <text>
        <r>
          <rPr>
            <b/>
            <sz val="9"/>
            <color indexed="81"/>
            <rFont val="Tahoma"/>
            <family val="2"/>
          </rPr>
          <t>SE CAMBIA LA FECHA DE JUNIO 2013 A MAYO 2013</t>
        </r>
      </text>
    </comment>
    <comment ref="U723" authorId="0">
      <text>
        <r>
          <rPr>
            <b/>
            <sz val="9"/>
            <color indexed="81"/>
            <rFont val="Tahoma"/>
            <family val="2"/>
          </rPr>
          <t>SE CAMBIA LA FECHA  DE JUNIO 2013 A FEBRERO 2013</t>
        </r>
      </text>
    </comment>
    <comment ref="U726" authorId="0">
      <text>
        <r>
          <rPr>
            <b/>
            <sz val="9"/>
            <color indexed="81"/>
            <rFont val="Tahoma"/>
            <family val="2"/>
          </rPr>
          <t>SE CAMBIA LA FEHCA DE JUNIO 2013 A MAYO 2013</t>
        </r>
      </text>
    </comment>
    <comment ref="U728" authorId="0">
      <text>
        <r>
          <rPr>
            <b/>
            <sz val="9"/>
            <color indexed="81"/>
            <rFont val="Tahoma"/>
            <family val="2"/>
          </rPr>
          <t>SE CAMBIA LA FECHA DE JUNIO 2013 A MAYO 2013</t>
        </r>
      </text>
    </comment>
    <comment ref="U729" authorId="0">
      <text>
        <r>
          <rPr>
            <b/>
            <sz val="9"/>
            <color indexed="81"/>
            <rFont val="Tahoma"/>
            <family val="2"/>
          </rPr>
          <t>SE CAMBIA LA FECHA DE JUNIO 2013 A MAYO 2013</t>
        </r>
      </text>
    </comment>
    <comment ref="U730" authorId="0">
      <text>
        <r>
          <rPr>
            <b/>
            <sz val="9"/>
            <color indexed="81"/>
            <rFont val="Tahoma"/>
            <family val="2"/>
          </rPr>
          <t>SE CAMBIA LA FECHA DE JUNIO 2013 A MAYO 2013</t>
        </r>
      </text>
    </comment>
    <comment ref="U2369" authorId="0">
      <text>
        <r>
          <rPr>
            <b/>
            <sz val="9"/>
            <color indexed="81"/>
            <rFont val="Tahoma"/>
            <family val="2"/>
          </rPr>
          <t>SE CAMBIA LA FECHA DE MAYO 2014 A JUNIO 2014</t>
        </r>
      </text>
    </comment>
    <comment ref="U2382" authorId="0">
      <text>
        <r>
          <rPr>
            <b/>
            <sz val="9"/>
            <color indexed="81"/>
            <rFont val="Tahoma"/>
            <family val="2"/>
          </rPr>
          <t>SE CAMBIA LA FECHA DE JUNIO 2014 A MAYO 2014  POR AJUSTE AL ARCHIVO DE DEPRECIACIONES</t>
        </r>
      </text>
    </comment>
    <comment ref="U2687" authorId="0">
      <text>
        <r>
          <rPr>
            <b/>
            <sz val="9"/>
            <color indexed="81"/>
            <rFont val="Tahoma"/>
            <family val="2"/>
          </rPr>
          <t>SE CAMBIA LA FECHA DE JULIO 2014 A DICIMEBRE 2014 SEGÚN ARCHIVO DE DEPRECIACIONES</t>
        </r>
      </text>
    </comment>
    <comment ref="U2688" authorId="0">
      <text>
        <r>
          <rPr>
            <b/>
            <sz val="9"/>
            <color indexed="81"/>
            <rFont val="Tahoma"/>
            <family val="2"/>
          </rPr>
          <t>SE CANBIA LA FECHA DE JULIO 2014 A AGOSTO 2014 SEGÚN ARCHIVO DE DEPRECIACIONES</t>
        </r>
      </text>
    </comment>
    <comment ref="U2694" authorId="0">
      <text>
        <r>
          <rPr>
            <b/>
            <sz val="9"/>
            <color indexed="81"/>
            <rFont val="Tahoma"/>
            <family val="2"/>
          </rPr>
          <t>SE CAMBIA LA FECHA DE JULIO 2014 A DICIEMBRE 2014</t>
        </r>
      </text>
    </comment>
    <comment ref="U2698" authorId="0">
      <text>
        <r>
          <rPr>
            <b/>
            <sz val="9"/>
            <color indexed="81"/>
            <rFont val="Tahoma"/>
            <family val="2"/>
          </rPr>
          <t xml:space="preserve">SE CAMBIA LA FECHA DE AGOSTO 2014 A SEPTIEMBRE 2014 SEGÚN ARCHIVO DE DEPRECIACIONES </t>
        </r>
      </text>
    </comment>
    <comment ref="U2699" authorId="0">
      <text>
        <r>
          <rPr>
            <b/>
            <sz val="9"/>
            <color indexed="81"/>
            <rFont val="Tahoma"/>
            <family val="2"/>
          </rPr>
          <t>SE CAMBIA LA FECHA DE AGOSTO 2014 A JULIO 2014</t>
        </r>
      </text>
    </comment>
    <comment ref="U2718" authorId="0">
      <text>
        <r>
          <rPr>
            <b/>
            <sz val="9"/>
            <color indexed="81"/>
            <rFont val="Tahoma"/>
            <family val="2"/>
          </rPr>
          <t>DIFERENCIA POR 123.28 DE MAS EN EL ARCHIVO DE DEPRECIACONES</t>
        </r>
      </text>
    </comment>
    <comment ref="U2719" authorId="0">
      <text>
        <r>
          <rPr>
            <b/>
            <sz val="9"/>
            <color indexed="81"/>
            <rFont val="Tahoma"/>
            <family val="2"/>
          </rPr>
          <t>IMPORTE NO REGISTRADO EN ARCHIVO DE DEPRECIACIONES</t>
        </r>
      </text>
    </comment>
    <comment ref="U2810" authorId="0">
      <text>
        <r>
          <rPr>
            <b/>
            <sz val="9"/>
            <color indexed="81"/>
            <rFont val="Tahoma"/>
            <family val="2"/>
          </rPr>
          <t>IMPORTE NO REGISTRADO EN EL ARCHIVO DE DEPRECIACIONES</t>
        </r>
      </text>
    </comment>
    <comment ref="U2813" authorId="0">
      <text>
        <r>
          <rPr>
            <b/>
            <sz val="9"/>
            <color indexed="81"/>
            <rFont val="Tahoma"/>
            <family val="2"/>
          </rPr>
          <t>IMPORTE NO REGISTRASO EN ELARCHIVO DE DEPRECIACIONES</t>
        </r>
      </text>
    </comment>
    <comment ref="U2822" authorId="0">
      <text>
        <r>
          <rPr>
            <b/>
            <sz val="9"/>
            <color indexed="81"/>
            <rFont val="Tahoma"/>
            <family val="2"/>
          </rPr>
          <t>IMPORTE NO REGISTRADO EN ARCHIVO DE DEPRECIACIONES</t>
        </r>
      </text>
    </comment>
    <comment ref="U3252" authorId="0">
      <text>
        <r>
          <rPr>
            <b/>
            <sz val="9"/>
            <color indexed="81"/>
            <rFont val="Tahoma"/>
            <family val="2"/>
          </rPr>
          <t>SE CAMBIA LA FECHA DE AGOSTO DE 2015 A AGOSTO DEL 2014 SEGÚN ARCHIVO DE DEPRECIACIONES</t>
        </r>
      </text>
    </comment>
    <comment ref="B3824" authorId="0">
      <text>
        <r>
          <rPr>
            <b/>
            <sz val="9"/>
            <color indexed="81"/>
            <rFont val="Tahoma"/>
            <family val="2"/>
          </rPr>
          <t>SE REALIZO CAMBIO EN EL VALOR CAPITALZIADO, INICIALMENTE SE CAPITALIZO CON UNA PROVISION EN EL MES DE AGOSTO DE 2017 LLEGA LA FACTURA DEFINITIVA CON EL VALOR REAL Y SE REALIZAN AJUSTE EN MES DE AGOSTO 2017 POR ESTE CONCEPTO</t>
        </r>
      </text>
    </comment>
  </commentList>
</comments>
</file>

<file path=xl/sharedStrings.xml><?xml version="1.0" encoding="utf-8"?>
<sst xmlns="http://schemas.openxmlformats.org/spreadsheetml/2006/main" count="113388" uniqueCount="14449">
  <si>
    <t>Nombre Activo</t>
  </si>
  <si>
    <t>Área</t>
  </si>
  <si>
    <t>Ubicación Primaria</t>
  </si>
  <si>
    <t>Ubicación Secundaria</t>
  </si>
  <si>
    <t>Descripción Larga</t>
  </si>
  <si>
    <t>Descripción Corta</t>
  </si>
  <si>
    <t>Propiedad</t>
  </si>
  <si>
    <t>Clasificación</t>
  </si>
  <si>
    <t>Familia</t>
  </si>
  <si>
    <t>Subfamilia</t>
  </si>
  <si>
    <t>Marca</t>
  </si>
  <si>
    <t>Modelo</t>
  </si>
  <si>
    <t>Numero de Serie</t>
  </si>
  <si>
    <t>Tipo de activo</t>
  </si>
  <si>
    <t>Participa en Pre</t>
  </si>
  <si>
    <t>Participa en Seguros</t>
  </si>
  <si>
    <t>Importe Seguros</t>
  </si>
  <si>
    <t>Participa Certificacion</t>
  </si>
  <si>
    <t>Num. Empleado</t>
  </si>
  <si>
    <t>Nombre Resguardo</t>
  </si>
  <si>
    <t>Tipo Vale</t>
  </si>
  <si>
    <t>Garantia</t>
  </si>
  <si>
    <t>Ext. Garantia</t>
  </si>
  <si>
    <t>AF004308</t>
  </si>
  <si>
    <t>Unidad Condesadora de flujo variable</t>
  </si>
  <si>
    <t>Mantenimiento</t>
  </si>
  <si>
    <t>UCI</t>
  </si>
  <si>
    <t>AZOTEA</t>
  </si>
  <si>
    <t>AIRES ACONDICIONADOS</t>
  </si>
  <si>
    <t>ELECTROMECÁNICO</t>
  </si>
  <si>
    <t>UNIDAD CONDESADORA DE FLUJO VARIABLE</t>
  </si>
  <si>
    <t>LG</t>
  </si>
  <si>
    <t>ARUB100BTE4</t>
  </si>
  <si>
    <t>603KCTB0SH69</t>
  </si>
  <si>
    <t>SI</t>
  </si>
  <si>
    <t>MONROY DE JESUS INES MIRIAM</t>
  </si>
  <si>
    <t>GLOBAL</t>
  </si>
  <si>
    <t>AF0004339</t>
  </si>
  <si>
    <t>Control de acceso de huella dactilar</t>
  </si>
  <si>
    <t>ESTACIONAMIENTO</t>
  </si>
  <si>
    <t>NIVEL 1</t>
  </si>
  <si>
    <t>CONTROL DE ACCESO DE HUELLA DACTILAR</t>
  </si>
  <si>
    <t>EQUIPOS AUXILIARES</t>
  </si>
  <si>
    <t>ELECTRÓNICOS</t>
  </si>
  <si>
    <t>SYSCOM</t>
  </si>
  <si>
    <t>CAHD-01</t>
  </si>
  <si>
    <t>SIN SERIE</t>
  </si>
  <si>
    <t>NO</t>
  </si>
  <si>
    <t>PALACIO GONZALEZ JOAQUIN</t>
  </si>
  <si>
    <t>AF002108</t>
  </si>
  <si>
    <t>Extractor</t>
  </si>
  <si>
    <t>EDIFICIO B</t>
  </si>
  <si>
    <t>1.5 HP  EXTRACTOR DE CAMPANA</t>
  </si>
  <si>
    <t>EXTRACTOR</t>
  </si>
  <si>
    <t>SOLER&amp;PALAU</t>
  </si>
  <si>
    <t>CM-40</t>
  </si>
  <si>
    <t>TENORIO MORA LUIS OLIVER</t>
  </si>
  <si>
    <t>AF002638</t>
  </si>
  <si>
    <t>ESTUFA</t>
  </si>
  <si>
    <t>CAFETERÍA</t>
  </si>
  <si>
    <t>COCINA</t>
  </si>
  <si>
    <t>GAS</t>
  </si>
  <si>
    <t>MECÁNICOS</t>
  </si>
  <si>
    <t>ESTUFA INDUSTRIAL</t>
  </si>
  <si>
    <t>SAN-SON</t>
  </si>
  <si>
    <t>SIN MODELO</t>
  </si>
  <si>
    <t>ESPECIFICO</t>
  </si>
  <si>
    <t>LAVA-LOZA</t>
  </si>
  <si>
    <t>MÁQUINA LAVA LOZA</t>
  </si>
  <si>
    <t>HOBART</t>
  </si>
  <si>
    <t>EQUIPO PURIFICADOR DE AGUA</t>
  </si>
  <si>
    <t>ELECTRODOMÉSTICOS</t>
  </si>
  <si>
    <t>PURIFICADOR DE AGUA</t>
  </si>
  <si>
    <t>OZONOMATIC</t>
  </si>
  <si>
    <t>PLUS-SLX</t>
  </si>
  <si>
    <t>AF002093</t>
  </si>
  <si>
    <t>Tablero</t>
  </si>
  <si>
    <t>EDIFICIO C</t>
  </si>
  <si>
    <t>220V 3F 5H 100A     CAFETERIA     NORM.</t>
  </si>
  <si>
    <t>LUZ</t>
  </si>
  <si>
    <t>TABLERO</t>
  </si>
  <si>
    <t>SQUARE D</t>
  </si>
  <si>
    <t>QOC24UF</t>
  </si>
  <si>
    <t>ANGELES OTERO RAMON</t>
  </si>
  <si>
    <t>AF002094</t>
  </si>
  <si>
    <t>220V 3F 5H 100A      CAFETERIA     EMERG.</t>
  </si>
  <si>
    <t>Horno de Microondas</t>
  </si>
  <si>
    <t>HORNO DE MICROONDAS</t>
  </si>
  <si>
    <t>5X3450</t>
  </si>
  <si>
    <t>AF0004280</t>
  </si>
  <si>
    <t>Enfriador vertical 1 puerta</t>
  </si>
  <si>
    <t>ÁREA REFRIGERACIÓN</t>
  </si>
  <si>
    <t>REFRIGERADOR</t>
  </si>
  <si>
    <t>IMBERA</t>
  </si>
  <si>
    <t>VR-20</t>
  </si>
  <si>
    <t>AF0004281</t>
  </si>
  <si>
    <t>Congelador Vertical 1 puerta</t>
  </si>
  <si>
    <t>CONGELADOR</t>
  </si>
  <si>
    <t>VFS-24</t>
  </si>
  <si>
    <t>AF0004282</t>
  </si>
  <si>
    <t>Enfriador vertical 4 puertas</t>
  </si>
  <si>
    <t>VR-35</t>
  </si>
  <si>
    <t>BC0002502</t>
  </si>
  <si>
    <t>SÓTANO EDIFICIO A</t>
  </si>
  <si>
    <t>CAJA GENERAL</t>
  </si>
  <si>
    <t>REYNOSO VILLANUEVA NIDHIA</t>
  </si>
  <si>
    <t>AF003435</t>
  </si>
  <si>
    <t>EDIFICIO A</t>
  </si>
  <si>
    <t>CIRUGÍA AMBULATORIA</t>
  </si>
  <si>
    <t>SALDAÑA SOTO ERIKA</t>
  </si>
  <si>
    <t>AF003429</t>
  </si>
  <si>
    <t>NIVEL 10</t>
  </si>
  <si>
    <t>LAVACÓMODO</t>
  </si>
  <si>
    <t>STEELCO</t>
  </si>
  <si>
    <t>BP100HE</t>
  </si>
  <si>
    <t>AF002109</t>
  </si>
  <si>
    <t>EDIFICIO D</t>
  </si>
  <si>
    <t>BAÑOS</t>
  </si>
  <si>
    <t>GUZMAN ALCANTARA JOSE ANTONIO</t>
  </si>
  <si>
    <t>AF002075</t>
  </si>
  <si>
    <t>EDIFICIO E</t>
  </si>
  <si>
    <t>SUBESTACIÓN</t>
  </si>
  <si>
    <t>440V 3F  800A   TSGFN-1          TORRE</t>
  </si>
  <si>
    <t>I-LINE</t>
  </si>
  <si>
    <t>VAZQUEZ GARCIA EDGAR</t>
  </si>
  <si>
    <t>AF002076</t>
  </si>
  <si>
    <t>220V 3F  800A   TSGFN-3          TORRE</t>
  </si>
  <si>
    <t>AF002077</t>
  </si>
  <si>
    <t>CUARTO</t>
  </si>
  <si>
    <t>220V 3F 5H 225A  TCE               TORRE</t>
  </si>
  <si>
    <t>NQOD442L225U</t>
  </si>
  <si>
    <t>AF002078</t>
  </si>
  <si>
    <t>220V 3F 5H 100A  TFAA-3          TORRE</t>
  </si>
  <si>
    <t>NQOD424M100CU</t>
  </si>
  <si>
    <t>AF002079</t>
  </si>
  <si>
    <t>220V 3F 5H 225A  TA                  TORRE</t>
  </si>
  <si>
    <t>NQOD430L225CU</t>
  </si>
  <si>
    <t>AF002080</t>
  </si>
  <si>
    <t>220V 3F 5H 100A  TAS                TORRE</t>
  </si>
  <si>
    <t>AF002081</t>
  </si>
  <si>
    <t>220V 3F 5H 100A  TFAA-7          TORRE</t>
  </si>
  <si>
    <t>AF002082</t>
  </si>
  <si>
    <t>220V 3F 5H 225A  TB              TORRE NIVEL 1</t>
  </si>
  <si>
    <t>AF002083</t>
  </si>
  <si>
    <t>220V 3F 5H 100A   TBS          TORRE NIVEL1</t>
  </si>
  <si>
    <t>AF002084</t>
  </si>
  <si>
    <t>220V 3F 5H 100A   TFAA-1     TORRE NIVEL1</t>
  </si>
  <si>
    <t>AF002085</t>
  </si>
  <si>
    <t>220V 3F 5H 225A    TC            TORRE NIVEL 2</t>
  </si>
  <si>
    <t>AF002086</t>
  </si>
  <si>
    <t>220V 3F 5H 100A    TCS          TORRE NIVEL 2</t>
  </si>
  <si>
    <t>AF002087</t>
  </si>
  <si>
    <t>220V 3F 5H 100A    TFAA-2      TORRE NIVEL 2</t>
  </si>
  <si>
    <t>NQOD430M100CU</t>
  </si>
  <si>
    <t>BC0002503</t>
  </si>
  <si>
    <t>ELEVADOR P/PERSONAS</t>
  </si>
  <si>
    <t>TORRE MÉDICA</t>
  </si>
  <si>
    <t>OTIS</t>
  </si>
  <si>
    <t>ELEVADORES</t>
  </si>
  <si>
    <t>ELEVADOR</t>
  </si>
  <si>
    <t>GEN-2</t>
  </si>
  <si>
    <t>57NU1694</t>
  </si>
  <si>
    <t>BC0002504</t>
  </si>
  <si>
    <t>MRL</t>
  </si>
  <si>
    <t>57NU1693</t>
  </si>
  <si>
    <t>AF002141</t>
  </si>
  <si>
    <t>A.A. Fan &amp; Coil</t>
  </si>
  <si>
    <t>IMAGENOLOGÍA</t>
  </si>
  <si>
    <t>RECEPCIÓN</t>
  </si>
  <si>
    <t>Fan &amp; Coil de 18000 btu/h</t>
  </si>
  <si>
    <t>FAN &amp; COIL</t>
  </si>
  <si>
    <t>CARRIER</t>
  </si>
  <si>
    <t>42BBA018A110KDC</t>
  </si>
  <si>
    <t>3106B32260</t>
  </si>
  <si>
    <t>RESENDIZ SANCHEZ SANDRA</t>
  </si>
  <si>
    <t>AF002142</t>
  </si>
  <si>
    <t>SALA DE JUNTAS</t>
  </si>
  <si>
    <t>3206B32298</t>
  </si>
  <si>
    <t>AF002143</t>
  </si>
  <si>
    <t>PATOLOGÍA</t>
  </si>
  <si>
    <t>3106B32258</t>
  </si>
  <si>
    <t>SANCHEZ CRUZ NESTOR DAVID</t>
  </si>
  <si>
    <t>AF002144</t>
  </si>
  <si>
    <t>RAYOS X</t>
  </si>
  <si>
    <t>3006B24143</t>
  </si>
  <si>
    <t>AF002145</t>
  </si>
  <si>
    <t>ULTRASONIDO</t>
  </si>
  <si>
    <t>2806B09778</t>
  </si>
  <si>
    <t>AF002146</t>
  </si>
  <si>
    <t>CAMBIO EN REVELADO</t>
  </si>
  <si>
    <t>S/D</t>
  </si>
  <si>
    <t>AF002147</t>
  </si>
  <si>
    <t>MASTOGRAFÍA</t>
  </si>
  <si>
    <t>2406B42861</t>
  </si>
  <si>
    <t>AF002148</t>
  </si>
  <si>
    <t>FLUOROSCOPÍA</t>
  </si>
  <si>
    <t>3106B26263</t>
  </si>
  <si>
    <t>AF002149</t>
  </si>
  <si>
    <t>SALA DE ESPERA</t>
  </si>
  <si>
    <t>Fan &amp; Coil de 55000 btu/h</t>
  </si>
  <si>
    <t>42BBA055A510KDC</t>
  </si>
  <si>
    <t>3706B21658</t>
  </si>
  <si>
    <t>AF002150</t>
  </si>
  <si>
    <t>Fan &amp; Coil de 36000 btu/h</t>
  </si>
  <si>
    <t>42BBA036A310KDC</t>
  </si>
  <si>
    <t>2800B09811</t>
  </si>
  <si>
    <t>AF002151</t>
  </si>
  <si>
    <t>CONSULTORIO</t>
  </si>
  <si>
    <t>3206B32286</t>
  </si>
  <si>
    <t>AF002152</t>
  </si>
  <si>
    <t>3206B02294</t>
  </si>
  <si>
    <t>AF002153</t>
  </si>
  <si>
    <t>3206B32293</t>
  </si>
  <si>
    <t>AF002154</t>
  </si>
  <si>
    <t>3206B32287</t>
  </si>
  <si>
    <t>AF002155</t>
  </si>
  <si>
    <t>3106B32275</t>
  </si>
  <si>
    <t>AF002156</t>
  </si>
  <si>
    <t>Fan &amp; Coil de 24000 btu/h</t>
  </si>
  <si>
    <t>42BBA024A110KDC</t>
  </si>
  <si>
    <t>3006B24138</t>
  </si>
  <si>
    <t>AF002157</t>
  </si>
  <si>
    <t>LABORATORIO</t>
  </si>
  <si>
    <t>3006B24148</t>
  </si>
  <si>
    <t>LARIOS RODRIGUEZ ANA MARIA</t>
  </si>
  <si>
    <t>AF002158</t>
  </si>
  <si>
    <t>CALL CENTER</t>
  </si>
  <si>
    <t>Fan &amp; Coil de 12000 btu/h</t>
  </si>
  <si>
    <t>42BBA012A110KDC</t>
  </si>
  <si>
    <t>0706B39530</t>
  </si>
  <si>
    <t>AF002159</t>
  </si>
  <si>
    <t>2806B09758</t>
  </si>
  <si>
    <t>AF002160</t>
  </si>
  <si>
    <t>3006B24154</t>
  </si>
  <si>
    <t>AF002161</t>
  </si>
  <si>
    <t>3006B24220</t>
  </si>
  <si>
    <t>AF002162</t>
  </si>
  <si>
    <t>3006B24221</t>
  </si>
  <si>
    <t>AF002163</t>
  </si>
  <si>
    <t>3006B24104</t>
  </si>
  <si>
    <t>AF002164</t>
  </si>
  <si>
    <t>3106B03256</t>
  </si>
  <si>
    <t>AF002165</t>
  </si>
  <si>
    <t>3706B21651</t>
  </si>
  <si>
    <t>AF002166</t>
  </si>
  <si>
    <t>AF002167</t>
  </si>
  <si>
    <t>3006B24153</t>
  </si>
  <si>
    <t>AF002168</t>
  </si>
  <si>
    <t>AF002169</t>
  </si>
  <si>
    <t>3006B24142</t>
  </si>
  <si>
    <t>AF002170</t>
  </si>
  <si>
    <t>2806B09777</t>
  </si>
  <si>
    <t>AF002171</t>
  </si>
  <si>
    <t>ÁREA INFANTIL</t>
  </si>
  <si>
    <t>3706B21665</t>
  </si>
  <si>
    <t>AF002172</t>
  </si>
  <si>
    <t>42BBA036A510KDC</t>
  </si>
  <si>
    <t>2806B09809</t>
  </si>
  <si>
    <t>AF002173</t>
  </si>
  <si>
    <t>2806B09772</t>
  </si>
  <si>
    <t>AF002174</t>
  </si>
  <si>
    <t>2806B09814</t>
  </si>
  <si>
    <t>AF002175</t>
  </si>
  <si>
    <t>2806B09774</t>
  </si>
  <si>
    <t>AF002176</t>
  </si>
  <si>
    <t>2806B09773</t>
  </si>
  <si>
    <t>AF002177</t>
  </si>
  <si>
    <t>3006B24141</t>
  </si>
  <si>
    <t>AF002178</t>
  </si>
  <si>
    <t>0306B07319</t>
  </si>
  <si>
    <t>AF002179</t>
  </si>
  <si>
    <t>MEDICINA PULMONAR</t>
  </si>
  <si>
    <t>Fan &amp; Coil de 54000 btu/h</t>
  </si>
  <si>
    <t>3706B21654</t>
  </si>
  <si>
    <t>ROMERO LOPEZ EVELYN JOHANNA</t>
  </si>
  <si>
    <t>AF002180</t>
  </si>
  <si>
    <t>FARMACIA</t>
  </si>
  <si>
    <t>2806B09816</t>
  </si>
  <si>
    <t>RODRIGUEZ ORDOÑEZ SALVADOR</t>
  </si>
  <si>
    <t>AF002181</t>
  </si>
  <si>
    <t>2806B09776</t>
  </si>
  <si>
    <t>AF002182</t>
  </si>
  <si>
    <t>SISTEMAS</t>
  </si>
  <si>
    <t>2806B09817</t>
  </si>
  <si>
    <t>LEZAMA ZAVALA JAIME</t>
  </si>
  <si>
    <t>AF002183</t>
  </si>
  <si>
    <t>SITE</t>
  </si>
  <si>
    <t>2806B09810</t>
  </si>
  <si>
    <t>AF002184</t>
  </si>
  <si>
    <t>CALIDAD</t>
  </si>
  <si>
    <t>3706B21672</t>
  </si>
  <si>
    <t>RENDON BONILLA MONICA</t>
  </si>
  <si>
    <t>AF002185</t>
  </si>
  <si>
    <t>3706B21661</t>
  </si>
  <si>
    <t>AF002186</t>
  </si>
  <si>
    <t>SÓTANO EDIFICIO C</t>
  </si>
  <si>
    <t>CARDIOLOGÍA</t>
  </si>
  <si>
    <t>0407B00545</t>
  </si>
  <si>
    <t>AF002187</t>
  </si>
  <si>
    <t>2806B09663</t>
  </si>
  <si>
    <t>AF002188</t>
  </si>
  <si>
    <t>2806B09672</t>
  </si>
  <si>
    <t>AF002189</t>
  </si>
  <si>
    <t>3206B35348</t>
  </si>
  <si>
    <t>AF002190</t>
  </si>
  <si>
    <t>DENSITOMETRÍA</t>
  </si>
  <si>
    <t>0407B00549</t>
  </si>
  <si>
    <t>AF002191</t>
  </si>
  <si>
    <t>NEUROFISIOLOGÍA</t>
  </si>
  <si>
    <t>2806B09736</t>
  </si>
  <si>
    <t>ESPINDOLA MORENO CLAUDIA</t>
  </si>
  <si>
    <t>AF002192</t>
  </si>
  <si>
    <t>2406B43522</t>
  </si>
  <si>
    <t>AF002193</t>
  </si>
  <si>
    <t>OFTALMOLOGÍA</t>
  </si>
  <si>
    <t>0807B39143</t>
  </si>
  <si>
    <t>AF002194</t>
  </si>
  <si>
    <t>POLLO</t>
  </si>
  <si>
    <t>Fan &amp; Coil de 60000 btu/h</t>
  </si>
  <si>
    <t>42B0A060514WC</t>
  </si>
  <si>
    <t>0807B36401</t>
  </si>
  <si>
    <t>AF002195</t>
  </si>
  <si>
    <t>RESONANCIA M.</t>
  </si>
  <si>
    <t>0807B36402</t>
  </si>
  <si>
    <t>AF002196</t>
  </si>
  <si>
    <t>PASILLO</t>
  </si>
  <si>
    <t>1907B06486</t>
  </si>
  <si>
    <t>AF002197</t>
  </si>
  <si>
    <t>TELEMANDO RESONANCIA M.</t>
  </si>
  <si>
    <t>2207B20975</t>
  </si>
  <si>
    <t>AF002198</t>
  </si>
  <si>
    <t>AF002202</t>
  </si>
  <si>
    <t>Unidad Condensadora</t>
  </si>
  <si>
    <t>Unidad Condensadora de 14 T/R</t>
  </si>
  <si>
    <t>CONDENSADORA DE EXPANSIÓN DIRECTA</t>
  </si>
  <si>
    <t>38AKS014-621</t>
  </si>
  <si>
    <t>4206G10058</t>
  </si>
  <si>
    <t>AF002203</t>
  </si>
  <si>
    <t>4006G30041</t>
  </si>
  <si>
    <t>AF002204</t>
  </si>
  <si>
    <t>4006G30043</t>
  </si>
  <si>
    <t>AF002205</t>
  </si>
  <si>
    <t>Chiller</t>
  </si>
  <si>
    <t>Chiller 70 T/R</t>
  </si>
  <si>
    <t>CHILLER</t>
  </si>
  <si>
    <t>30RBA0705-0-3</t>
  </si>
  <si>
    <t>4306Q81296</t>
  </si>
  <si>
    <t>AF002206</t>
  </si>
  <si>
    <t>Chiller 120 T/R</t>
  </si>
  <si>
    <t>30RBA1206-0-3</t>
  </si>
  <si>
    <t>4506Q81816</t>
  </si>
  <si>
    <t>AF002209</t>
  </si>
  <si>
    <t>480V  INTERRUPTOR DE DOS TIROS   POLLO</t>
  </si>
  <si>
    <t>AF0004823</t>
  </si>
  <si>
    <t>FPZ</t>
  </si>
  <si>
    <t>AF000359</t>
  </si>
  <si>
    <t>CENTRAL DE ENFERMERAS</t>
  </si>
  <si>
    <t>BASCULA PARA PERSONAS   120Kgs</t>
  </si>
  <si>
    <t>EQUIPOS DE MEDICIÓN</t>
  </si>
  <si>
    <t>BÁSCULA</t>
  </si>
  <si>
    <t>CAMRY</t>
  </si>
  <si>
    <t>JARAMILLO RAMIREZ JOSEFINA</t>
  </si>
  <si>
    <t>BC0002505</t>
  </si>
  <si>
    <t>Frigobar</t>
  </si>
  <si>
    <t>ROPERÍA</t>
  </si>
  <si>
    <t>FRIGOBAR</t>
  </si>
  <si>
    <t>ELÉCTRICOS</t>
  </si>
  <si>
    <t>ACROS</t>
  </si>
  <si>
    <t>ARMD5N</t>
  </si>
  <si>
    <t>AF002036</t>
  </si>
  <si>
    <t>A.A.</t>
  </si>
  <si>
    <t>A.A. de 24000 btu/h</t>
  </si>
  <si>
    <t>MINI SPLIT</t>
  </si>
  <si>
    <t>MITSUBISHI</t>
  </si>
  <si>
    <t>AF002038</t>
  </si>
  <si>
    <t>A.A. de 12000 btu/h</t>
  </si>
  <si>
    <t>09NWC1</t>
  </si>
  <si>
    <t>AF002040</t>
  </si>
  <si>
    <t>TESORERÍA</t>
  </si>
  <si>
    <t>9002453T</t>
  </si>
  <si>
    <t>HERNANDEZ CANDELAS CARLOS GUADALUPE</t>
  </si>
  <si>
    <t>AF002041</t>
  </si>
  <si>
    <t>AF002042</t>
  </si>
  <si>
    <t>MU24NN</t>
  </si>
  <si>
    <t>AF000360</t>
  </si>
  <si>
    <t>TECNOCOR</t>
  </si>
  <si>
    <t>AF000366</t>
  </si>
  <si>
    <t>BASCULA PARA BEBES   20Kgs</t>
  </si>
  <si>
    <t>B-20</t>
  </si>
  <si>
    <t>AF002852</t>
  </si>
  <si>
    <t>MAQUINA LAVACOMODOS</t>
  </si>
  <si>
    <t>UCI SÉPTICO</t>
  </si>
  <si>
    <t>DISCHER</t>
  </si>
  <si>
    <t>PICCOLO</t>
  </si>
  <si>
    <t>14384-D3P</t>
  </si>
  <si>
    <t>AF000351</t>
  </si>
  <si>
    <t>DIETOLOGÍA</t>
  </si>
  <si>
    <t>BASCULA SEMIAUTOMATICA    30 Kgs</t>
  </si>
  <si>
    <t>EURA</t>
  </si>
  <si>
    <t>2000/20</t>
  </si>
  <si>
    <t>VALDIVIA MARTINEZ LAURA ELENA</t>
  </si>
  <si>
    <t>BC0002506</t>
  </si>
  <si>
    <t>EQUIPO PURIFICADOR DE AGUA NUMERO ENCONTRADO EN PLACA AZUL 00654</t>
  </si>
  <si>
    <t>AF000817</t>
  </si>
  <si>
    <t>AF002639</t>
  </si>
  <si>
    <t>AF002065</t>
  </si>
  <si>
    <t>220V 3F 5H 100A    DIETOLOGIA</t>
  </si>
  <si>
    <t>QOC24US</t>
  </si>
  <si>
    <t>AF003124</t>
  </si>
  <si>
    <t>MAQUINA DE HIELOS  DIETOLOGIA</t>
  </si>
  <si>
    <t>MÁQUINA DE HIELO</t>
  </si>
  <si>
    <t>MANITOWOC</t>
  </si>
  <si>
    <t>SMS050A002</t>
  </si>
  <si>
    <t>AF003126</t>
  </si>
  <si>
    <t>Purificador de agua para Máquina de hielo</t>
  </si>
  <si>
    <t>PURIFICADOR DE AGUA  PARA MAQ. DE HIELO</t>
  </si>
  <si>
    <t>PURIFICADOR DE AGUA PARA MÁQUINA DE HIELO</t>
  </si>
  <si>
    <t>SILVER</t>
  </si>
  <si>
    <t>N / V</t>
  </si>
  <si>
    <t>N /  V</t>
  </si>
  <si>
    <t>AF003080</t>
  </si>
  <si>
    <t>MENUMASTER</t>
  </si>
  <si>
    <t>AF003086</t>
  </si>
  <si>
    <t>ALMACÉN</t>
  </si>
  <si>
    <t>WHIRLPOOL</t>
  </si>
  <si>
    <t>WM1211D</t>
  </si>
  <si>
    <t>X365203176</t>
  </si>
  <si>
    <t>AF0004283</t>
  </si>
  <si>
    <t>AF0004285</t>
  </si>
  <si>
    <t>AF0004286</t>
  </si>
  <si>
    <t>AF0004924</t>
  </si>
  <si>
    <t>MCS10TS</t>
  </si>
  <si>
    <t>AF002263</t>
  </si>
  <si>
    <t>Video portero</t>
  </si>
  <si>
    <t>DIRECCIÓN</t>
  </si>
  <si>
    <t>VIDEO PORTERO REMOTO</t>
  </si>
  <si>
    <t>VIDEO PORTERO</t>
  </si>
  <si>
    <t>SIN MARCA</t>
  </si>
  <si>
    <t>VP-01</t>
  </si>
  <si>
    <t>CORTES TORRES MARIA ISABEL</t>
  </si>
  <si>
    <t>AF000340</t>
  </si>
  <si>
    <t>AZOTEA EDIFICIO A</t>
  </si>
  <si>
    <t>A.A. de 18000 btu/h</t>
  </si>
  <si>
    <t>RHEEM</t>
  </si>
  <si>
    <t>AF000341</t>
  </si>
  <si>
    <t>AF000342</t>
  </si>
  <si>
    <t>AF003436</t>
  </si>
  <si>
    <t>AF003430</t>
  </si>
  <si>
    <t>A.A. RECEPCION DIRECCION GENERAL</t>
  </si>
  <si>
    <t>38RSC243C-C</t>
  </si>
  <si>
    <t>AF003951</t>
  </si>
  <si>
    <t>VIDEO PORTERO DIRECCION GENERAL</t>
  </si>
  <si>
    <t>KOCOM</t>
  </si>
  <si>
    <t>AF000343</t>
  </si>
  <si>
    <t>HOSPITALIZACIÓN</t>
  </si>
  <si>
    <t>SOURSEONE</t>
  </si>
  <si>
    <t>BRC50241BD</t>
  </si>
  <si>
    <t>AF003121</t>
  </si>
  <si>
    <t>A.A. DE 12000 BTU/h    GERENCIA DE ENF.</t>
  </si>
  <si>
    <t>McQUAY</t>
  </si>
  <si>
    <t>MQIS-164012</t>
  </si>
  <si>
    <t>AF003122</t>
  </si>
  <si>
    <t>A.A. DE 18000 BTU/h    GERENCIA DE ENF.</t>
  </si>
  <si>
    <t>CONFORTSTAR</t>
  </si>
  <si>
    <t>CSC1024CD</t>
  </si>
  <si>
    <t>123060011400C2050032</t>
  </si>
  <si>
    <t>AF002686</t>
  </si>
  <si>
    <t>DESPACHADOR DE AGUA</t>
  </si>
  <si>
    <t>GERENCIA DE ENFERMERÍA</t>
  </si>
  <si>
    <t>AF002103</t>
  </si>
  <si>
    <t>7.5 HP  EXTRACTOR</t>
  </si>
  <si>
    <t>TAT-1000/S</t>
  </si>
  <si>
    <t>AF002104</t>
  </si>
  <si>
    <t>NIVEL 7</t>
  </si>
  <si>
    <t>5 HP  EXTRACTOR</t>
  </si>
  <si>
    <t>TAT-800/26</t>
  </si>
  <si>
    <t>AF002105</t>
  </si>
  <si>
    <t>NIVEL 5</t>
  </si>
  <si>
    <t>5 HP   EXTRACTOR</t>
  </si>
  <si>
    <t>AF002106</t>
  </si>
  <si>
    <t>NIVEL 3</t>
  </si>
  <si>
    <t>AF002107</t>
  </si>
  <si>
    <t>TGT-6125375A</t>
  </si>
  <si>
    <t>AF001497</t>
  </si>
  <si>
    <t>Bomba sumergible</t>
  </si>
  <si>
    <t>NIVEL 9</t>
  </si>
  <si>
    <t>SUMERGIBLE   2HP</t>
  </si>
  <si>
    <t>AGUA</t>
  </si>
  <si>
    <t>BOMBA SUMERGIBLE</t>
  </si>
  <si>
    <t>AF001498</t>
  </si>
  <si>
    <t>AF001499</t>
  </si>
  <si>
    <t>AF001492</t>
  </si>
  <si>
    <t>Motobomba</t>
  </si>
  <si>
    <t>Motobomba 0.75 HP     5° SOTANO</t>
  </si>
  <si>
    <t>MOTOBOMBAS</t>
  </si>
  <si>
    <t>SIEMENS</t>
  </si>
  <si>
    <t>1RF3252-2YC34</t>
  </si>
  <si>
    <t>K36</t>
  </si>
  <si>
    <t>AF001476</t>
  </si>
  <si>
    <t>CANO OLMOS JUAN MANUEL</t>
  </si>
  <si>
    <t>BC0002507</t>
  </si>
  <si>
    <t>Refrigerador</t>
  </si>
  <si>
    <t>VENDO</t>
  </si>
  <si>
    <t>ENFURIZCBMAECF33BLASL</t>
  </si>
  <si>
    <t>BC0002508</t>
  </si>
  <si>
    <t>VR35CBMAE</t>
  </si>
  <si>
    <t>AF002064</t>
  </si>
  <si>
    <t>220V 3F 5H 100A   FARMACIA</t>
  </si>
  <si>
    <t>AF003438</t>
  </si>
  <si>
    <t>AF004052</t>
  </si>
  <si>
    <t>AF000075</t>
  </si>
  <si>
    <t>AF0005060</t>
  </si>
  <si>
    <t>Congelador vertical</t>
  </si>
  <si>
    <t>CONGELADOR VERTICAL</t>
  </si>
  <si>
    <t>VF-15 1.5FT</t>
  </si>
  <si>
    <t>AF001466</t>
  </si>
  <si>
    <t>Camilla</t>
  </si>
  <si>
    <t>URGENCIAS</t>
  </si>
  <si>
    <t>CUBÍCULO</t>
  </si>
  <si>
    <t>EQUIPOS DE TRASLADO</t>
  </si>
  <si>
    <t>CAMILLA</t>
  </si>
  <si>
    <t>STRYKER</t>
  </si>
  <si>
    <t>SANTIAGO VILORIA ROCIO</t>
  </si>
  <si>
    <t>AF001467</t>
  </si>
  <si>
    <t>0737 STRETCHER</t>
  </si>
  <si>
    <t>AF001468</t>
  </si>
  <si>
    <t>AF001469</t>
  </si>
  <si>
    <t>AF001470</t>
  </si>
  <si>
    <t>HERIDAS Y ESTOMAS</t>
  </si>
  <si>
    <t>MENESES CERVANTES JOSE ARTURO</t>
  </si>
  <si>
    <t>AF001471</t>
  </si>
  <si>
    <t>RECUPERACIÓN</t>
  </si>
  <si>
    <t>0735 STRETCHER</t>
  </si>
  <si>
    <t>AF001472</t>
  </si>
  <si>
    <t>AF001473</t>
  </si>
  <si>
    <t>1210 STRETCHER</t>
  </si>
  <si>
    <t>AF001474</t>
  </si>
  <si>
    <t>AF000375</t>
  </si>
  <si>
    <t>EDIFICIO D TORRE MÉDICA</t>
  </si>
  <si>
    <t>SILLA DE RUEDAS</t>
  </si>
  <si>
    <t>INVACARE</t>
  </si>
  <si>
    <t>TRI85A080</t>
  </si>
  <si>
    <t>CARMONA RANGEL JONATHAN GEOVANI</t>
  </si>
  <si>
    <t>AF001450</t>
  </si>
  <si>
    <t>BASCULA PARA BOLSA DE RECOLECCION</t>
  </si>
  <si>
    <t>OHAUS</t>
  </si>
  <si>
    <t>AF000384</t>
  </si>
  <si>
    <t>Silla de Ruedas No. 13</t>
  </si>
  <si>
    <t>EXEL</t>
  </si>
  <si>
    <t>MDS 806250</t>
  </si>
  <si>
    <t>AF000372</t>
  </si>
  <si>
    <t>Silla de Ruedas No. 01</t>
  </si>
  <si>
    <t>ATO TREXI</t>
  </si>
  <si>
    <t>07KM032188</t>
  </si>
  <si>
    <t>AF000386</t>
  </si>
  <si>
    <t>Silla de Ruedas No. 15</t>
  </si>
  <si>
    <t>AF000387</t>
  </si>
  <si>
    <t>Silla de Ruedas No. 16</t>
  </si>
  <si>
    <t>REACTIV</t>
  </si>
  <si>
    <t>AF000388</t>
  </si>
  <si>
    <t>Silla de Ruedas No. 17</t>
  </si>
  <si>
    <t>AF000376</t>
  </si>
  <si>
    <t>Silla de Ruedas No. 05</t>
  </si>
  <si>
    <t>96AM81704</t>
  </si>
  <si>
    <t>AF000377</t>
  </si>
  <si>
    <t>Silla de Ruedas No. 06</t>
  </si>
  <si>
    <t>07KM032168</t>
  </si>
  <si>
    <t>AF000378</t>
  </si>
  <si>
    <t>Silla de Ruedas No. 07</t>
  </si>
  <si>
    <t>NIVEL 2</t>
  </si>
  <si>
    <t>R2002053</t>
  </si>
  <si>
    <t>AF000382</t>
  </si>
  <si>
    <t>Silla de Ruedas No. 11</t>
  </si>
  <si>
    <t>R2002054</t>
  </si>
  <si>
    <t>AF000354</t>
  </si>
  <si>
    <t>UCI NEO</t>
  </si>
  <si>
    <t>BASCULA PARA BEBES 20Kgs</t>
  </si>
  <si>
    <t>SECA</t>
  </si>
  <si>
    <t>KONE</t>
  </si>
  <si>
    <t>SABIEM</t>
  </si>
  <si>
    <t>SC-DGE12121</t>
  </si>
  <si>
    <t>AF002056</t>
  </si>
  <si>
    <t>CÁRCAMO</t>
  </si>
  <si>
    <t>BOMBA SUMERGIBLE     HAB. 105</t>
  </si>
  <si>
    <t>AF002212</t>
  </si>
  <si>
    <t>Hidronenumático</t>
  </si>
  <si>
    <t>HIDRONEUMATICO AZOTEA TINACOS  1 HP</t>
  </si>
  <si>
    <t>HIDRONENUMÁTICO</t>
  </si>
  <si>
    <t>PEDROLLO</t>
  </si>
  <si>
    <t>JCRN10M</t>
  </si>
  <si>
    <t>AF002213</t>
  </si>
  <si>
    <t>HIDRONEUMATICO AZOTEA TINACOS   0.5 HP</t>
  </si>
  <si>
    <t>PKM60-1</t>
  </si>
  <si>
    <t>AF002057</t>
  </si>
  <si>
    <t>220V 3F 5H  225A    SUB. A</t>
  </si>
  <si>
    <t>NQOD442L225CU</t>
  </si>
  <si>
    <t>AF002058</t>
  </si>
  <si>
    <t>220V 3F 5H  800A   TB PRINCIPAL EMERG.  SUB. A</t>
  </si>
  <si>
    <t>AF002088</t>
  </si>
  <si>
    <t>220V 3F 4H 100A    TABLERO DE A. A.  AZT B</t>
  </si>
  <si>
    <t>AF002089</t>
  </si>
  <si>
    <t>AF002090</t>
  </si>
  <si>
    <t>220V 3F 5H 100A    TABLERO DE A. A.  AZT C</t>
  </si>
  <si>
    <t>CUTLER-HAMMER</t>
  </si>
  <si>
    <t>AF002091</t>
  </si>
  <si>
    <t>220V 3F 5H 100A     TABLERO DE A.A.   AZT C</t>
  </si>
  <si>
    <t>AF002098</t>
  </si>
  <si>
    <t>Planta Eléctrica</t>
  </si>
  <si>
    <t>CAPACIDAD 300KW A 220 VOLTS</t>
  </si>
  <si>
    <t>PLANTA ELÉCTRICA</t>
  </si>
  <si>
    <t>SELMEC</t>
  </si>
  <si>
    <t>SCNTA855-2</t>
  </si>
  <si>
    <t>BC0002510</t>
  </si>
  <si>
    <t>Tanque de Diesel</t>
  </si>
  <si>
    <t>TANQUE DIESEL</t>
  </si>
  <si>
    <t>BC0002511</t>
  </si>
  <si>
    <t>Termotanque Oxígeno</t>
  </si>
  <si>
    <t>ENTRADA</t>
  </si>
  <si>
    <t>TERMO TANQUE DE 500 GAL.  OXIGENO</t>
  </si>
  <si>
    <t>GASES MEDICINALES</t>
  </si>
  <si>
    <t>TERMO TANQUE</t>
  </si>
  <si>
    <t>AF000334</t>
  </si>
  <si>
    <t>RAKA024JAZ</t>
  </si>
  <si>
    <t>5882F119714788</t>
  </si>
  <si>
    <t>AF000336</t>
  </si>
  <si>
    <t>A.A. de 36000 btu/h</t>
  </si>
  <si>
    <t>AF000337</t>
  </si>
  <si>
    <t>AF000338</t>
  </si>
  <si>
    <t>AF000339</t>
  </si>
  <si>
    <t>YORK</t>
  </si>
  <si>
    <t>D1PA036A061</t>
  </si>
  <si>
    <t>NDCM028887</t>
  </si>
  <si>
    <t>AF000346</t>
  </si>
  <si>
    <t>5427F109605219</t>
  </si>
  <si>
    <t>AF002007</t>
  </si>
  <si>
    <t>38CKC036-M-3</t>
  </si>
  <si>
    <t>0405E14214</t>
  </si>
  <si>
    <t>SANOJA SARABIA LAURA</t>
  </si>
  <si>
    <t>AF002023</t>
  </si>
  <si>
    <t>AF002027</t>
  </si>
  <si>
    <t>5882F119714359</t>
  </si>
  <si>
    <t>AF002122</t>
  </si>
  <si>
    <t>Unidad condesadora</t>
  </si>
  <si>
    <t>5882F119714400</t>
  </si>
  <si>
    <t>AF001367</t>
  </si>
  <si>
    <t>PEDIATRÍA</t>
  </si>
  <si>
    <t>GE</t>
  </si>
  <si>
    <t>TA04Y07</t>
  </si>
  <si>
    <t>0912A207916</t>
  </si>
  <si>
    <t>NAVARRETE BARRERA LIZBETH</t>
  </si>
  <si>
    <t>AF002066</t>
  </si>
  <si>
    <t>100´S</t>
  </si>
  <si>
    <t>220V 3F 5H 100A   100´s A</t>
  </si>
  <si>
    <t>AF002067</t>
  </si>
  <si>
    <t>200´S</t>
  </si>
  <si>
    <t>220V 3F 5H 100A   200´s A</t>
  </si>
  <si>
    <t>AF002068</t>
  </si>
  <si>
    <t>300´S</t>
  </si>
  <si>
    <t>220V 3F 5H 100A   300´s A</t>
  </si>
  <si>
    <t>AF002069</t>
  </si>
  <si>
    <t>220V 3F 5H 100A   100´s B</t>
  </si>
  <si>
    <t>AF002070</t>
  </si>
  <si>
    <t>220V 3F 5H 100A   200´s B</t>
  </si>
  <si>
    <t>AF002071</t>
  </si>
  <si>
    <t>220V 3F 5H 100A   300´s B</t>
  </si>
  <si>
    <t>AF002072</t>
  </si>
  <si>
    <t>220V 3F 5H 100A  PASILLO TERAPIA</t>
  </si>
  <si>
    <t>AF002073</t>
  </si>
  <si>
    <t>220V 3F 5H 100A   PASILLO TERAPIA</t>
  </si>
  <si>
    <t>AF000381</t>
  </si>
  <si>
    <t>Silla de Ruedas No. 10</t>
  </si>
  <si>
    <t>R20020529</t>
  </si>
  <si>
    <t>AF002074</t>
  </si>
  <si>
    <t>220V 3F 5H 225A   300´s C</t>
  </si>
  <si>
    <t>NQOD424L225CU</t>
  </si>
  <si>
    <t>AF002097</t>
  </si>
  <si>
    <t>Transformador</t>
  </si>
  <si>
    <t>TRANSFORMADOR 500 Kva  SUB. A</t>
  </si>
  <si>
    <t>TRANSFORMADOR</t>
  </si>
  <si>
    <t>AF000335</t>
  </si>
  <si>
    <t>PU24EK</t>
  </si>
  <si>
    <t>AF000344</t>
  </si>
  <si>
    <t>38RSC183-C</t>
  </si>
  <si>
    <t>AF000345</t>
  </si>
  <si>
    <t>AF000347</t>
  </si>
  <si>
    <t>38CKC018-M-341</t>
  </si>
  <si>
    <t>0102E04116</t>
  </si>
  <si>
    <t>AF002003</t>
  </si>
  <si>
    <t>AF002004</t>
  </si>
  <si>
    <t>MU18NN</t>
  </si>
  <si>
    <t>8001584T</t>
  </si>
  <si>
    <t>AF002005</t>
  </si>
  <si>
    <t>AF002006</t>
  </si>
  <si>
    <t>AF002008</t>
  </si>
  <si>
    <t>MU09NW-C1</t>
  </si>
  <si>
    <t>8001033T</t>
  </si>
  <si>
    <t>AF002043</t>
  </si>
  <si>
    <t>MMC60R</t>
  </si>
  <si>
    <t>AF002044</t>
  </si>
  <si>
    <t>JARDÍN</t>
  </si>
  <si>
    <t>MUYD36NA</t>
  </si>
  <si>
    <t>0000375T</t>
  </si>
  <si>
    <t>AF002045</t>
  </si>
  <si>
    <t>0000304T</t>
  </si>
  <si>
    <t>AF002113</t>
  </si>
  <si>
    <t>BC0002512</t>
  </si>
  <si>
    <t>Mesa de Exploración</t>
  </si>
  <si>
    <t>USG</t>
  </si>
  <si>
    <t>MESA DE EXPLORACION (USG)</t>
  </si>
  <si>
    <t>MESA DE EXPLORACIÓN</t>
  </si>
  <si>
    <t>AF000166</t>
  </si>
  <si>
    <t>MESA DE EXPLORACION (DENSITOMETRIA)</t>
  </si>
  <si>
    <t>AF002211</t>
  </si>
  <si>
    <t>RECIRCULACION DE AUTOCLAVES  0.75 HP</t>
  </si>
  <si>
    <t>RECIRCULADOR DE AGUA</t>
  </si>
  <si>
    <t>WEG</t>
  </si>
  <si>
    <t>SANCHEZ GUTIERREZ JUAN CARLOS</t>
  </si>
  <si>
    <t>AF002679</t>
  </si>
  <si>
    <t>ELEVADOR P/PERSONAS DISCAPACITADAS</t>
  </si>
  <si>
    <t>MÓDULO DE SEGURIDAD</t>
  </si>
  <si>
    <t>PLATAFORMA PARA MINUSVÁLIDOS</t>
  </si>
  <si>
    <t>PORCH-LIFT PL36</t>
  </si>
  <si>
    <t>THYSSEN KRUPP</t>
  </si>
  <si>
    <t>AF002701</t>
  </si>
  <si>
    <t>Tanque almacenamiento Gas LP</t>
  </si>
  <si>
    <t>TANQUES ESTACIONARIOS</t>
  </si>
  <si>
    <t>TATSA</t>
  </si>
  <si>
    <t>V3206</t>
  </si>
  <si>
    <t>BC0002514</t>
  </si>
  <si>
    <t>Puerta automática</t>
  </si>
  <si>
    <t>PUERTA PRINCIPAL AUTOMATICA</t>
  </si>
  <si>
    <t>PUERTA AUTOMÁTICA</t>
  </si>
  <si>
    <t>DREAM</t>
  </si>
  <si>
    <t>O-X-X-O</t>
  </si>
  <si>
    <t>BC0002515</t>
  </si>
  <si>
    <t>PUERTA AUTOMATICA</t>
  </si>
  <si>
    <t>X-P</t>
  </si>
  <si>
    <t>AF002009</t>
  </si>
  <si>
    <t>38CK018-M-341</t>
  </si>
  <si>
    <t>0102C04121</t>
  </si>
  <si>
    <t>AF002010</t>
  </si>
  <si>
    <t>0102E04111</t>
  </si>
  <si>
    <t>AF002011</t>
  </si>
  <si>
    <t>0102E04114</t>
  </si>
  <si>
    <t>AF002012</t>
  </si>
  <si>
    <t>0102E04124</t>
  </si>
  <si>
    <t>AF002013</t>
  </si>
  <si>
    <t>0102E03180</t>
  </si>
  <si>
    <t>AF002014</t>
  </si>
  <si>
    <t>0102E04118</t>
  </si>
  <si>
    <t>AF002015</t>
  </si>
  <si>
    <t>0102E04103</t>
  </si>
  <si>
    <t>AF002016</t>
  </si>
  <si>
    <t>0102E04115</t>
  </si>
  <si>
    <t>AF002017</t>
  </si>
  <si>
    <t>0102E04122</t>
  </si>
  <si>
    <t>AF002018</t>
  </si>
  <si>
    <t>0102E04123</t>
  </si>
  <si>
    <t>AF002019</t>
  </si>
  <si>
    <t>0102E04117</t>
  </si>
  <si>
    <t>AF002020</t>
  </si>
  <si>
    <t>0102E04126</t>
  </si>
  <si>
    <t>AF002022</t>
  </si>
  <si>
    <t>CONMUTADOR</t>
  </si>
  <si>
    <t>38CK018-M-3</t>
  </si>
  <si>
    <t>0102E04120</t>
  </si>
  <si>
    <t>AF002096</t>
  </si>
  <si>
    <t>Subestación 16000 Kva  SUB. A</t>
  </si>
  <si>
    <t>SEL-723-AYMJS</t>
  </si>
  <si>
    <t>93/S-021-1</t>
  </si>
  <si>
    <t>AF002702</t>
  </si>
  <si>
    <t>M3355</t>
  </si>
  <si>
    <t>AF002703</t>
  </si>
  <si>
    <t>M4603</t>
  </si>
  <si>
    <t>AF002033</t>
  </si>
  <si>
    <t>SAMSUNG</t>
  </si>
  <si>
    <t>AW05JYCA</t>
  </si>
  <si>
    <t>10672C</t>
  </si>
  <si>
    <t>AF002034</t>
  </si>
  <si>
    <t>U5USH12-6A</t>
  </si>
  <si>
    <t>206KA0050</t>
  </si>
  <si>
    <t>AF002116</t>
  </si>
  <si>
    <t>0910N82457</t>
  </si>
  <si>
    <t>AF002120</t>
  </si>
  <si>
    <t>TRASPATIO TORRE</t>
  </si>
  <si>
    <t>TALLER</t>
  </si>
  <si>
    <t>38CK036M3</t>
  </si>
  <si>
    <t>110E34308</t>
  </si>
  <si>
    <t>AF002114</t>
  </si>
  <si>
    <t>1705E58032</t>
  </si>
  <si>
    <t>AF002115</t>
  </si>
  <si>
    <t>1705E8028</t>
  </si>
  <si>
    <t>AF002138</t>
  </si>
  <si>
    <t>MCA121RB</t>
  </si>
  <si>
    <t>1705N2080</t>
  </si>
  <si>
    <t>AF002123</t>
  </si>
  <si>
    <t>A.A. de 60000 btu/h</t>
  </si>
  <si>
    <t>38CK060M-3</t>
  </si>
  <si>
    <t>1107N78882</t>
  </si>
  <si>
    <t>AF002048</t>
  </si>
  <si>
    <t>38XCA24226-C</t>
  </si>
  <si>
    <t>2304N70800</t>
  </si>
  <si>
    <t>AF002049</t>
  </si>
  <si>
    <t>38XCA07126-C</t>
  </si>
  <si>
    <t>0204NS310</t>
  </si>
  <si>
    <t>AF002050</t>
  </si>
  <si>
    <t>HPC243C-C</t>
  </si>
  <si>
    <t>AF002117</t>
  </si>
  <si>
    <t>38HPC183C-C</t>
  </si>
  <si>
    <t>C1002785090822613262C</t>
  </si>
  <si>
    <t>AF002118</t>
  </si>
  <si>
    <t>A.A. de 36000 btu/h 2 Evap.</t>
  </si>
  <si>
    <t>38HPC363BC-C</t>
  </si>
  <si>
    <t>300BN99172</t>
  </si>
  <si>
    <t>AF002119</t>
  </si>
  <si>
    <t>38CKC060M3</t>
  </si>
  <si>
    <t>NO72980035</t>
  </si>
  <si>
    <t>AF002125</t>
  </si>
  <si>
    <t>AF002208</t>
  </si>
  <si>
    <t>220V 3F 5H 100A    PASILLO DIETOLOGIA</t>
  </si>
  <si>
    <t>AF002047</t>
  </si>
  <si>
    <t>53XPC243C</t>
  </si>
  <si>
    <t>AF002126</t>
  </si>
  <si>
    <t>TRANE</t>
  </si>
  <si>
    <t>TTD536A100BG</t>
  </si>
  <si>
    <t>3T01160418</t>
  </si>
  <si>
    <t>AF002127</t>
  </si>
  <si>
    <t>3T01005371</t>
  </si>
  <si>
    <t>AF002128</t>
  </si>
  <si>
    <t>3T0311605378</t>
  </si>
  <si>
    <t>AF002129</t>
  </si>
  <si>
    <t>3T0311-605382</t>
  </si>
  <si>
    <t>AF002130</t>
  </si>
  <si>
    <t>3T0311-605387</t>
  </si>
  <si>
    <t>AF002131</t>
  </si>
  <si>
    <t>3T0311-605380</t>
  </si>
  <si>
    <t>AF002132</t>
  </si>
  <si>
    <t>C1901315071112670084</t>
  </si>
  <si>
    <t>AF002140</t>
  </si>
  <si>
    <t>C19011621211523710070</t>
  </si>
  <si>
    <t>AF002137</t>
  </si>
  <si>
    <t>2TTB0036A1000A</t>
  </si>
  <si>
    <t>1276TWH3F</t>
  </si>
  <si>
    <t>AF000389</t>
  </si>
  <si>
    <t>AF000390</t>
  </si>
  <si>
    <t>AF000391</t>
  </si>
  <si>
    <t>AF000392</t>
  </si>
  <si>
    <t>AF000393</t>
  </si>
  <si>
    <t>TOCOLOGÍA</t>
  </si>
  <si>
    <t>CUBÍCULOS</t>
  </si>
  <si>
    <t>AF000394</t>
  </si>
  <si>
    <t>AF000395</t>
  </si>
  <si>
    <t>AF000396</t>
  </si>
  <si>
    <t>AF000397</t>
  </si>
  <si>
    <t>ENDOSCOPÍA</t>
  </si>
  <si>
    <t>AF000398</t>
  </si>
  <si>
    <t>AF000399</t>
  </si>
  <si>
    <t>AF000363</t>
  </si>
  <si>
    <t>BASCULA PARA BEBES   15Kgs</t>
  </si>
  <si>
    <t>AF000373</t>
  </si>
  <si>
    <t>Silla de Ruedas No. 02</t>
  </si>
  <si>
    <t>07KM032180</t>
  </si>
  <si>
    <t>AF000374</t>
  </si>
  <si>
    <t>Silla de Ruedas No. 03</t>
  </si>
  <si>
    <t>MEDLINE</t>
  </si>
  <si>
    <t>MDS 806200</t>
  </si>
  <si>
    <t>B111102414</t>
  </si>
  <si>
    <t>AF000379</t>
  </si>
  <si>
    <t>Silla de Ruedas No. 08</t>
  </si>
  <si>
    <t>071M034573</t>
  </si>
  <si>
    <t>AF000380</t>
  </si>
  <si>
    <t>Silla de Ruedas No. 09</t>
  </si>
  <si>
    <t>E11BSAN80</t>
  </si>
  <si>
    <t>93BM21909</t>
  </si>
  <si>
    <t>AF000370</t>
  </si>
  <si>
    <t>AF000383</t>
  </si>
  <si>
    <t>Silla de Ruedas No. 12</t>
  </si>
  <si>
    <t>00EM415349</t>
  </si>
  <si>
    <t>AF000385</t>
  </si>
  <si>
    <t>Silla de Ruedas No. 14</t>
  </si>
  <si>
    <t>AF003449</t>
  </si>
  <si>
    <t>Báscula</t>
  </si>
  <si>
    <t>Báscula C. AMBULATORIA</t>
  </si>
  <si>
    <t>BAME</t>
  </si>
  <si>
    <t>67-07</t>
  </si>
  <si>
    <t>AF003447</t>
  </si>
  <si>
    <t>300´S B</t>
  </si>
  <si>
    <t>Báscula MEDICINA PULMONAR</t>
  </si>
  <si>
    <t>ADE/Germany</t>
  </si>
  <si>
    <t>M20/313/812</t>
  </si>
  <si>
    <t>AF003446</t>
  </si>
  <si>
    <t>300´S C</t>
  </si>
  <si>
    <t>Báscula 300 LADO C</t>
  </si>
  <si>
    <t>HOMEDICS</t>
  </si>
  <si>
    <t>SC-310</t>
  </si>
  <si>
    <t>AF003445</t>
  </si>
  <si>
    <t>200´S A</t>
  </si>
  <si>
    <t>Báscula 200 LADO A</t>
  </si>
  <si>
    <t>EKS</t>
  </si>
  <si>
    <t>AF003069</t>
  </si>
  <si>
    <t>A.A. Multisplit</t>
  </si>
  <si>
    <t>EQUIPO CON 2 EVAPORADORAS  100B</t>
  </si>
  <si>
    <t>3T0712-609132</t>
  </si>
  <si>
    <t>AF003067</t>
  </si>
  <si>
    <t>3T0113-501343</t>
  </si>
  <si>
    <t>AF003068</t>
  </si>
  <si>
    <t>3T0712-609134</t>
  </si>
  <si>
    <t>AF003116</t>
  </si>
  <si>
    <t>ESNOVA</t>
  </si>
  <si>
    <t>FM630STE</t>
  </si>
  <si>
    <t>AF003434</t>
  </si>
  <si>
    <t>AULA</t>
  </si>
  <si>
    <t>A.A. TIPO CASETTE</t>
  </si>
  <si>
    <t>MCU-144060-CCU216A</t>
  </si>
  <si>
    <t>AF003070</t>
  </si>
  <si>
    <t>EQUIPO TIPO PAQUETE</t>
  </si>
  <si>
    <t>T5C060E3E0A1C</t>
  </si>
  <si>
    <t>124611645L</t>
  </si>
  <si>
    <t>TIERRA BLANCA OCHOA ABRAHAM</t>
  </si>
  <si>
    <t>AF003071</t>
  </si>
  <si>
    <t>T5C048E3R0A1D</t>
  </si>
  <si>
    <t>122811536L</t>
  </si>
  <si>
    <t>AF003949</t>
  </si>
  <si>
    <t>A.A. QUIMIOTERAPIA</t>
  </si>
  <si>
    <t>PANASONIC</t>
  </si>
  <si>
    <t>CU-S18NKV-6</t>
  </si>
  <si>
    <t>AF003950</t>
  </si>
  <si>
    <t>CU-S24PKV-6</t>
  </si>
  <si>
    <t>AF003953</t>
  </si>
  <si>
    <t>ESTACION CENTRAL DE ENFERMERA, SUBESTACION DE MEDICO PPM64-B-D, 2 ESTACINES DE MEDICOS 4 LLAMADAS</t>
  </si>
  <si>
    <t>SISTEMA DE COMUNICACIÓN</t>
  </si>
  <si>
    <t>SIH MAXIVOX/DUKANE</t>
  </si>
  <si>
    <t>DUKANE</t>
  </si>
  <si>
    <t>PGAM64-B-D</t>
  </si>
  <si>
    <t>AF0004142</t>
  </si>
  <si>
    <t>Silla ruedas cromada</t>
  </si>
  <si>
    <t>Reactiv</t>
  </si>
  <si>
    <t>R208027A</t>
  </si>
  <si>
    <t>AF0004141</t>
  </si>
  <si>
    <t>R208065</t>
  </si>
  <si>
    <t>AF0004923</t>
  </si>
  <si>
    <t>Mini Split</t>
  </si>
  <si>
    <t>4G77370008040 Y 4J57070000133</t>
  </si>
  <si>
    <t>AF0004447</t>
  </si>
  <si>
    <t>Unidad evaporadora</t>
  </si>
  <si>
    <t>HABITACIÓN</t>
  </si>
  <si>
    <t>INVERTER</t>
  </si>
  <si>
    <t>ARNU24GSCL4</t>
  </si>
  <si>
    <t>610KCYQ0KC02</t>
  </si>
  <si>
    <t>AF0004448</t>
  </si>
  <si>
    <t>606KCFT11R47</t>
  </si>
  <si>
    <t>AF0004449</t>
  </si>
  <si>
    <t>606KCJZ11R48</t>
  </si>
  <si>
    <t>AF0004450</t>
  </si>
  <si>
    <t>610KCV0KB87</t>
  </si>
  <si>
    <t>AF0004451</t>
  </si>
  <si>
    <t>610KCPY0KC24</t>
  </si>
  <si>
    <t>AF0004453</t>
  </si>
  <si>
    <t>606KCWC11R45</t>
  </si>
  <si>
    <t>AF0004454</t>
  </si>
  <si>
    <t>610KCTB0KB97</t>
  </si>
  <si>
    <t>AF0004455</t>
  </si>
  <si>
    <t>606KCPY11R52</t>
  </si>
  <si>
    <t>AF0004457</t>
  </si>
  <si>
    <t>610KCLH0KB96</t>
  </si>
  <si>
    <t>AF0004458</t>
  </si>
  <si>
    <t>610KCZP0KB93</t>
  </si>
  <si>
    <t>AF0004685</t>
  </si>
  <si>
    <t>610KCQX06N56</t>
  </si>
  <si>
    <t>AF0004679</t>
  </si>
  <si>
    <t>606KCXM11R46</t>
  </si>
  <si>
    <t>AF0004680</t>
  </si>
  <si>
    <t>ARNU18GSCL4</t>
  </si>
  <si>
    <t>606KCVU11R51</t>
  </si>
  <si>
    <t>AF0004681</t>
  </si>
  <si>
    <t>610KCKJ0KC13</t>
  </si>
  <si>
    <t>AF0004682</t>
  </si>
  <si>
    <t>606KCHE11R53</t>
  </si>
  <si>
    <t>AF0004683</t>
  </si>
  <si>
    <t>606KCAS11R44</t>
  </si>
  <si>
    <t>AF0004684</t>
  </si>
  <si>
    <t>606KCTB11R61</t>
  </si>
  <si>
    <t>AF0005012</t>
  </si>
  <si>
    <t>McQuay</t>
  </si>
  <si>
    <t>MX-102024-CWF216A</t>
  </si>
  <si>
    <t>15032979-60103</t>
  </si>
  <si>
    <t>AF005013</t>
  </si>
  <si>
    <t>UNIDAD CONDENSADORA</t>
  </si>
  <si>
    <t>MXS-102024-CCU216A</t>
  </si>
  <si>
    <t>15032979-50341</t>
  </si>
  <si>
    <t>AF0005059</t>
  </si>
  <si>
    <t>REFACCIÓN PARA UCI</t>
  </si>
  <si>
    <t>ARNU12GSBL4</t>
  </si>
  <si>
    <t>AF002199</t>
  </si>
  <si>
    <t>Unidad Manejadora de Aire 14 T/R</t>
  </si>
  <si>
    <t>MEDICINA NUCLEAR</t>
  </si>
  <si>
    <t>014-B611HC</t>
  </si>
  <si>
    <t>4006U25777</t>
  </si>
  <si>
    <t>AF002200</t>
  </si>
  <si>
    <t>TOMOGRAFÍA</t>
  </si>
  <si>
    <t>3906U25028</t>
  </si>
  <si>
    <t>AF002201</t>
  </si>
  <si>
    <t>HEMODINAMIA</t>
  </si>
  <si>
    <t>4006U26403</t>
  </si>
  <si>
    <t>AF003123</t>
  </si>
  <si>
    <t>REVELADO STOCK</t>
  </si>
  <si>
    <t>A.A. Tipo Fan &amp; Coil para Revelado (en Stock)</t>
  </si>
  <si>
    <t>AIRSIDE</t>
  </si>
  <si>
    <t>10YHBC4RA</t>
  </si>
  <si>
    <t>W03B392415</t>
  </si>
  <si>
    <t>AF003988</t>
  </si>
  <si>
    <t>R2AM60AHA</t>
  </si>
  <si>
    <t>AF002216</t>
  </si>
  <si>
    <t>BACTERIOLOGÍA</t>
  </si>
  <si>
    <t>0.75 HP EXTRACTOR DE BACTER</t>
  </si>
  <si>
    <t>CEB-2600</t>
  </si>
  <si>
    <t>AF000356</t>
  </si>
  <si>
    <t>AFÉRESIS</t>
  </si>
  <si>
    <t>BASCULA PARA PERSONAS    140Kgs</t>
  </si>
  <si>
    <t>DETECTO</t>
  </si>
  <si>
    <t>MEDIC</t>
  </si>
  <si>
    <t>VIDAL GONZALEZ VICTOR MANUEL</t>
  </si>
  <si>
    <t>AF0004037</t>
  </si>
  <si>
    <t>BANCO DE SANGRE</t>
  </si>
  <si>
    <t>AVANTT</t>
  </si>
  <si>
    <t>39R6</t>
  </si>
  <si>
    <t>8072842P</t>
  </si>
  <si>
    <t>AF002893</t>
  </si>
  <si>
    <t>HORNO SECADOR</t>
  </si>
  <si>
    <t>BC0002516</t>
  </si>
  <si>
    <t>MUESTRAS</t>
  </si>
  <si>
    <t>BRMO5N</t>
  </si>
  <si>
    <t>VRL2304811</t>
  </si>
  <si>
    <t>AF002030</t>
  </si>
  <si>
    <t>0409N83880</t>
  </si>
  <si>
    <t>AF002031</t>
  </si>
  <si>
    <t>3409N81197</t>
  </si>
  <si>
    <t>AF002046</t>
  </si>
  <si>
    <t>CÁMARA FRÍA</t>
  </si>
  <si>
    <t>BOHN</t>
  </si>
  <si>
    <t>CH24M2C</t>
  </si>
  <si>
    <t>M06E0364Z</t>
  </si>
  <si>
    <t>AF000357</t>
  </si>
  <si>
    <t>Balanza</t>
  </si>
  <si>
    <t>BALANZA MECANICA      2Kgs</t>
  </si>
  <si>
    <t>BC0002518</t>
  </si>
  <si>
    <t>ESTACION DE EMERG. REGADERA</t>
  </si>
  <si>
    <t>ESTACIÓN DE EMERGENCIA REGADERA</t>
  </si>
  <si>
    <t>WATER SAVE</t>
  </si>
  <si>
    <t>AF0004031</t>
  </si>
  <si>
    <t>Horno</t>
  </si>
  <si>
    <t>HORNO DE CONVECCION MECANICA</t>
  </si>
  <si>
    <t>HORNO</t>
  </si>
  <si>
    <t>FELISA</t>
  </si>
  <si>
    <t>FE-292A</t>
  </si>
  <si>
    <t>AF0005168</t>
  </si>
  <si>
    <t>A.A. TIPO CASSETE</t>
  </si>
  <si>
    <t>GSX130481MCA</t>
  </si>
  <si>
    <t>AF0005169</t>
  </si>
  <si>
    <t>AF0005170</t>
  </si>
  <si>
    <t>AF0005171</t>
  </si>
  <si>
    <t>AF0005173</t>
  </si>
  <si>
    <t>OFICINAS</t>
  </si>
  <si>
    <t>A.A. 1.5 T.R.</t>
  </si>
  <si>
    <t>3A12340003654</t>
  </si>
  <si>
    <t>MEZA MEDINA NEVID</t>
  </si>
  <si>
    <t>AF0005172</t>
  </si>
  <si>
    <t>3A12340003655</t>
  </si>
  <si>
    <t>AF0004140</t>
  </si>
  <si>
    <t>Regulador de Voltaje</t>
  </si>
  <si>
    <t>AZOTEA EDIFICIO B</t>
  </si>
  <si>
    <t>REGULADOR DE VOLTAJE</t>
  </si>
  <si>
    <t>INDUSTRONIC</t>
  </si>
  <si>
    <t>AF001477</t>
  </si>
  <si>
    <t>SOLDADORA</t>
  </si>
  <si>
    <t>INFRA MILLER</t>
  </si>
  <si>
    <t>AF001478</t>
  </si>
  <si>
    <t>3 HP  CM3</t>
  </si>
  <si>
    <t>1LA01822FE7R</t>
  </si>
  <si>
    <t>H06T4936M 39</t>
  </si>
  <si>
    <t>AF001479</t>
  </si>
  <si>
    <t>H06T4936M 66</t>
  </si>
  <si>
    <t>AF001493</t>
  </si>
  <si>
    <t>1RF425C-2YC34</t>
  </si>
  <si>
    <t>D12</t>
  </si>
  <si>
    <t>AF001496</t>
  </si>
  <si>
    <t>Bomba de combustión interna</t>
  </si>
  <si>
    <t>18 HP   S/CONTRAINCENDIO COMBUSTION</t>
  </si>
  <si>
    <t>BOMBA DE COMBUSTIÓN INTERNA</t>
  </si>
  <si>
    <t>BARNES</t>
  </si>
  <si>
    <t>IA2</t>
  </si>
  <si>
    <t>Z69576</t>
  </si>
  <si>
    <t>AF001480</t>
  </si>
  <si>
    <t>5 HP</t>
  </si>
  <si>
    <t>536EP3E184M8</t>
  </si>
  <si>
    <t>M07A-008080</t>
  </si>
  <si>
    <t>AF001481</t>
  </si>
  <si>
    <t>M05L-39888</t>
  </si>
  <si>
    <t>AF001483</t>
  </si>
  <si>
    <t>1.5 HP</t>
  </si>
  <si>
    <t>1LA01454FE7R</t>
  </si>
  <si>
    <t>C06T4928M 3</t>
  </si>
  <si>
    <t>AF001484</t>
  </si>
  <si>
    <t>L05T4928M 5</t>
  </si>
  <si>
    <t>AF001485</t>
  </si>
  <si>
    <t>3 HP</t>
  </si>
  <si>
    <t>1LA01822YK39</t>
  </si>
  <si>
    <t>A04T4920M 48</t>
  </si>
  <si>
    <t>AF001486</t>
  </si>
  <si>
    <t>1PC22011CA314EA3</t>
  </si>
  <si>
    <t>J08T2005GM 53</t>
  </si>
  <si>
    <t>AF001487</t>
  </si>
  <si>
    <t>2 HP</t>
  </si>
  <si>
    <t>1RA9258-2YK34</t>
  </si>
  <si>
    <t>AF001488</t>
  </si>
  <si>
    <t>AF001489</t>
  </si>
  <si>
    <t>1RA3957-2YK39</t>
  </si>
  <si>
    <t>D09</t>
  </si>
  <si>
    <t>AF001494</t>
  </si>
  <si>
    <t>1LA01842FE7R</t>
  </si>
  <si>
    <t>K05T4937M 314</t>
  </si>
  <si>
    <t>BC0002519</t>
  </si>
  <si>
    <t>POSTLINE</t>
  </si>
  <si>
    <t>AF002061</t>
  </si>
  <si>
    <t>220V 3F 5H 100A   TAAN  CM2</t>
  </si>
  <si>
    <t>AF002062</t>
  </si>
  <si>
    <t>220V 3F 5H 100A   TZN  CM2</t>
  </si>
  <si>
    <t>AF001482</t>
  </si>
  <si>
    <t>15 HP        SISTEMA CONTRAINCENDIO</t>
  </si>
  <si>
    <t>1LA02542FE7R</t>
  </si>
  <si>
    <t>H06T4924M 22</t>
  </si>
  <si>
    <t>AF001490</t>
  </si>
  <si>
    <t>2 HP          SISTEMA CONTRAINCENDIO</t>
  </si>
  <si>
    <t>EXCELL</t>
  </si>
  <si>
    <t>8K25REA</t>
  </si>
  <si>
    <t>L92</t>
  </si>
  <si>
    <t>AF001491</t>
  </si>
  <si>
    <t>IEM</t>
  </si>
  <si>
    <t>165091-22</t>
  </si>
  <si>
    <t>AF001495</t>
  </si>
  <si>
    <t>20 HP   S/CONTRAINCENDIO COMBUSTION</t>
  </si>
  <si>
    <t>AF002099</t>
  </si>
  <si>
    <t>TRANSFORMADOR 45 Kva  CM2</t>
  </si>
  <si>
    <t>TM2000</t>
  </si>
  <si>
    <t>TT5-JF-12</t>
  </si>
  <si>
    <t>0352624.1-1</t>
  </si>
  <si>
    <t>AF002100</t>
  </si>
  <si>
    <t>TRANSFORMADOR  75 Kva CHILLER DEL POLLO</t>
  </si>
  <si>
    <t>TEGESA</t>
  </si>
  <si>
    <t>2849_7</t>
  </si>
  <si>
    <t>AF002102</t>
  </si>
  <si>
    <t>TRANSFORMADOR 112.5 Kva CHILLER TORRE</t>
  </si>
  <si>
    <t>S</t>
  </si>
  <si>
    <t>J05K01830</t>
  </si>
  <si>
    <t>AF002207</t>
  </si>
  <si>
    <t>TRANSFORMADOR 80AxFASE 3F 5H 220V REGULADOR     CM2</t>
  </si>
  <si>
    <t>VOGAR</t>
  </si>
  <si>
    <t>LAN-330</t>
  </si>
  <si>
    <t>AF000313</t>
  </si>
  <si>
    <t>Transformador Tipo Seco</t>
  </si>
  <si>
    <t>Trasformador Tipo Seco de 500 KVA 220 VOLTS</t>
  </si>
  <si>
    <t>Tipo AA</t>
  </si>
  <si>
    <t>AF000314</t>
  </si>
  <si>
    <t>Trasformador Tipo Seco de1000 KVA440 VOLTS</t>
  </si>
  <si>
    <t>AF000315</t>
  </si>
  <si>
    <t>Sistema de Tierras Fisicas</t>
  </si>
  <si>
    <t>Faragaus</t>
  </si>
  <si>
    <t>FGPROCAR-03/2000</t>
  </si>
  <si>
    <t>AF000316</t>
  </si>
  <si>
    <t>Transformador tipo seco elevador GEN2</t>
  </si>
  <si>
    <t>RYS INGENIERIA</t>
  </si>
  <si>
    <t>AF000317</t>
  </si>
  <si>
    <t>Transformador tipo seco elevador Valet Parking</t>
  </si>
  <si>
    <t>BC0002520</t>
  </si>
  <si>
    <t>SISTEMA PARARRAYOS</t>
  </si>
  <si>
    <t>AF003338</t>
  </si>
  <si>
    <t>Tanque de almacenamiento agua</t>
  </si>
  <si>
    <t>TANQUE DE ALMACENAMIENTO AGUA</t>
  </si>
  <si>
    <t>AF002657</t>
  </si>
  <si>
    <t>BC0002521</t>
  </si>
  <si>
    <t>Tanque Hidroneumático</t>
  </si>
  <si>
    <t>TANQUE HIDRONEUMÁTICO</t>
  </si>
  <si>
    <t>TVPASAT</t>
  </si>
  <si>
    <t>BC0002522</t>
  </si>
  <si>
    <t>TANQUE HIDRONEUMATICO</t>
  </si>
  <si>
    <t>BC0002523</t>
  </si>
  <si>
    <t>BC0002524</t>
  </si>
  <si>
    <t>PATIO FARMACIA</t>
  </si>
  <si>
    <t>AF002706</t>
  </si>
  <si>
    <t>PULIDOR DE 7" MCA BOSCH 060 13666 DE 1400W</t>
  </si>
  <si>
    <t>HERRAMIENTAS</t>
  </si>
  <si>
    <t>PULIDOR</t>
  </si>
  <si>
    <t>BOSCH</t>
  </si>
  <si>
    <t>BC0002525</t>
  </si>
  <si>
    <t>Caldereta</t>
  </si>
  <si>
    <t>CALDERETA CM3</t>
  </si>
  <si>
    <t>TERMOELÉCTRICOS</t>
  </si>
  <si>
    <t>CALDERETA</t>
  </si>
  <si>
    <t>MASTERCAL</t>
  </si>
  <si>
    <t>LLC-175-IC</t>
  </si>
  <si>
    <t>AF002101</t>
  </si>
  <si>
    <t>TRANSFORMADOR 180 Kva UPS HEMODINAMIA</t>
  </si>
  <si>
    <t>ITECSA</t>
  </si>
  <si>
    <t>TAA-01</t>
  </si>
  <si>
    <t>BC0002526</t>
  </si>
  <si>
    <t>MANIFOLD O2, CO2, AIRE USP</t>
  </si>
  <si>
    <t>MANIFOLD</t>
  </si>
  <si>
    <t>LIFELINE</t>
  </si>
  <si>
    <t>AF002598</t>
  </si>
  <si>
    <t>AF002597</t>
  </si>
  <si>
    <t>CALDERETA CM2</t>
  </si>
  <si>
    <t>LLC-300-C</t>
  </si>
  <si>
    <t>AF002059</t>
  </si>
  <si>
    <t>220V 3F 5H  600A   TB PRINCIPAL EMERG.  CM2</t>
  </si>
  <si>
    <t>AF002060</t>
  </si>
  <si>
    <t>220V 3F 5H 400A   TB PRINCIPAL  NORMAL CM2</t>
  </si>
  <si>
    <t>AF002063</t>
  </si>
  <si>
    <t>220V 3F 5H 225A   TSGFN-5      CM3</t>
  </si>
  <si>
    <t>AF000303</t>
  </si>
  <si>
    <t>Tablero de Transferencia  440 volts</t>
  </si>
  <si>
    <t>SEI250C</t>
  </si>
  <si>
    <t>AF000304</t>
  </si>
  <si>
    <t>Tablero de Transferencia 220 volts</t>
  </si>
  <si>
    <t>SEI400C</t>
  </si>
  <si>
    <t>AF000306</t>
  </si>
  <si>
    <t>Tablero CCM TFAA-6  440 VOLTS</t>
  </si>
  <si>
    <t>R7B114-01</t>
  </si>
  <si>
    <t>AF000305</t>
  </si>
  <si>
    <t>Tablero TSGFE 440VOLTS</t>
  </si>
  <si>
    <t>KA225M121A</t>
  </si>
  <si>
    <t>AF000307</t>
  </si>
  <si>
    <t>Tablero PGF-1 440 VOLTS</t>
  </si>
  <si>
    <t>R7B11502</t>
  </si>
  <si>
    <t>7B11502</t>
  </si>
  <si>
    <t>AF000308</t>
  </si>
  <si>
    <t>Tablero TSGFIC</t>
  </si>
  <si>
    <t>MA600M83AM4</t>
  </si>
  <si>
    <t>AF000309</t>
  </si>
  <si>
    <t>Tablero TG-1</t>
  </si>
  <si>
    <t>R7311501</t>
  </si>
  <si>
    <t>7B11501</t>
  </si>
  <si>
    <t>AF000310</t>
  </si>
  <si>
    <t>Tablero TSFN-4</t>
  </si>
  <si>
    <t>AF000311</t>
  </si>
  <si>
    <t>Tablero TGE2</t>
  </si>
  <si>
    <t>BC0002527</t>
  </si>
  <si>
    <t>Bomba de Vacío</t>
  </si>
  <si>
    <t>BOMBA DE VACIO</t>
  </si>
  <si>
    <t>BOMBA DE VACÍO</t>
  </si>
  <si>
    <t>LPV-7D-L120-DCS</t>
  </si>
  <si>
    <t>168344-1</t>
  </si>
  <si>
    <t>AF002654</t>
  </si>
  <si>
    <t>ÁREAS CONSOLAS</t>
  </si>
  <si>
    <t>USB ALERTAMIENTO DE SISMO</t>
  </si>
  <si>
    <t>C122000170</t>
  </si>
  <si>
    <t>AF000301</t>
  </si>
  <si>
    <t>CAPACIDAD 100KW A 220 VOLTS,COLOR VERDE</t>
  </si>
  <si>
    <t>100SC6BT59G6</t>
  </si>
  <si>
    <t>AF000302</t>
  </si>
  <si>
    <t>CAPACIDAD 125KW A 440 VOLTS,COLOR VERDE</t>
  </si>
  <si>
    <t>125SC6CT83G2</t>
  </si>
  <si>
    <t>AF000312</t>
  </si>
  <si>
    <t>Subestación de Alta Tensión 23000 volts</t>
  </si>
  <si>
    <t>SEL-723-SJMYAYMJS</t>
  </si>
  <si>
    <t>06/C-606</t>
  </si>
  <si>
    <t>AF002853</t>
  </si>
  <si>
    <t>COMPRESOR GRADO MEDICO  10 HP</t>
  </si>
  <si>
    <t>COMPRESOR GRADO MÉDICO</t>
  </si>
  <si>
    <t>CIC</t>
  </si>
  <si>
    <t>MPD1004</t>
  </si>
  <si>
    <t>MPD1004-12-I-0233</t>
  </si>
  <si>
    <t>AF002854</t>
  </si>
  <si>
    <t>COMEDOR EMPLEADOS</t>
  </si>
  <si>
    <t>AMANA</t>
  </si>
  <si>
    <t>AF003440</t>
  </si>
  <si>
    <t>CALDERETA  CM1</t>
  </si>
  <si>
    <t>CAL101240808</t>
  </si>
  <si>
    <t>AF003443</t>
  </si>
  <si>
    <t>A.A. DESCANSO DE MEDICOS</t>
  </si>
  <si>
    <t>MQIS-164024-HCU216-A</t>
  </si>
  <si>
    <t>AF003444</t>
  </si>
  <si>
    <t>AF003076</t>
  </si>
  <si>
    <t>CERCO ELECTRICO PROVEDORES</t>
  </si>
  <si>
    <t>CASETA PROVEEDORES</t>
  </si>
  <si>
    <t>CERCO ELÉCTRICO</t>
  </si>
  <si>
    <t>LAGO</t>
  </si>
  <si>
    <t>RCP1600</t>
  </si>
  <si>
    <t>AF003077</t>
  </si>
  <si>
    <t>2TTB0018A1000</t>
  </si>
  <si>
    <t>12483T8H5F</t>
  </si>
  <si>
    <t>AF003120</t>
  </si>
  <si>
    <t>HIDROLAVADORA P/ PLANTA DE TRATAMIENTO</t>
  </si>
  <si>
    <t>HIDROLAVADORA</t>
  </si>
  <si>
    <t>KARCHER</t>
  </si>
  <si>
    <t>K5.20M</t>
  </si>
  <si>
    <t>AF003431</t>
  </si>
  <si>
    <t>HIDROLAVADORA PARA EQUIPOS DE A.A.</t>
  </si>
  <si>
    <t>K5.68M</t>
  </si>
  <si>
    <t>AF003432</t>
  </si>
  <si>
    <t>TRIPIE CON PRENSA PARA TUBO</t>
  </si>
  <si>
    <t>TRIPIÉ CON PRENSA PARA TUBO</t>
  </si>
  <si>
    <t>RIDGID</t>
  </si>
  <si>
    <t>TRISTAND</t>
  </si>
  <si>
    <t>460-6</t>
  </si>
  <si>
    <t>AF003433</t>
  </si>
  <si>
    <t>TARRAJA CON DADOS VARIAS MEDIDAS</t>
  </si>
  <si>
    <t>TARRAJA</t>
  </si>
  <si>
    <t>RDGTAR-12R</t>
  </si>
  <si>
    <t>AF003428</t>
  </si>
  <si>
    <t>HIDRONEUMATICO DESCANSO DE MEDICOS</t>
  </si>
  <si>
    <t>JCRM10M</t>
  </si>
  <si>
    <t>AF003066</t>
  </si>
  <si>
    <t>AF003452</t>
  </si>
  <si>
    <t>AF003453</t>
  </si>
  <si>
    <t>Recirculador de agua</t>
  </si>
  <si>
    <t>RECIRCULADOR DE AGUA CALDERETA CM3</t>
  </si>
  <si>
    <t>AMSTRONG</t>
  </si>
  <si>
    <t>E8</t>
  </si>
  <si>
    <t>182202-657</t>
  </si>
  <si>
    <t>AF003081</t>
  </si>
  <si>
    <t>BOMBA DE CHILLER</t>
  </si>
  <si>
    <t>GP100</t>
  </si>
  <si>
    <t>K11TESP.3577</t>
  </si>
  <si>
    <t>AF003082</t>
  </si>
  <si>
    <t>K11TESP.3568</t>
  </si>
  <si>
    <t>AF003083</t>
  </si>
  <si>
    <t>K11TESP.352</t>
  </si>
  <si>
    <t>AF003296</t>
  </si>
  <si>
    <t>TABLERO DE FUERZA Y CONTROL DE VELOCIDAD</t>
  </si>
  <si>
    <t>PICSA</t>
  </si>
  <si>
    <t>TVV3B-27</t>
  </si>
  <si>
    <t>AF003297</t>
  </si>
  <si>
    <t>Tanque precargado</t>
  </si>
  <si>
    <t>TANQUE PRECARGADO</t>
  </si>
  <si>
    <t>well-mate</t>
  </si>
  <si>
    <t>WM35WB</t>
  </si>
  <si>
    <t>AF003402</t>
  </si>
  <si>
    <t>TABLERO  SGEQX1    3P-300A</t>
  </si>
  <si>
    <t>AF003403</t>
  </si>
  <si>
    <t>TABLERO  SGEQX2    3P-400A</t>
  </si>
  <si>
    <t>AF003404</t>
  </si>
  <si>
    <t>TABLERO IGN  AUTOSOPORTADO</t>
  </si>
  <si>
    <t>FCI1600I</t>
  </si>
  <si>
    <t>AF003405</t>
  </si>
  <si>
    <t>TABLERO PE AUTOSOPORTADO</t>
  </si>
  <si>
    <t>AF003406</t>
  </si>
  <si>
    <t>TABLERO DE TRANSFERENCIA TT1</t>
  </si>
  <si>
    <t>EI-1</t>
  </si>
  <si>
    <t>1303OP010856</t>
  </si>
  <si>
    <t>AF003407</t>
  </si>
  <si>
    <t>TABLERO DE TRANSFERENCIA TT2</t>
  </si>
  <si>
    <t>SEI-C</t>
  </si>
  <si>
    <t>AF003300</t>
  </si>
  <si>
    <t>QUIRÓFANOS</t>
  </si>
  <si>
    <t>TABLERO  SGNQX1</t>
  </si>
  <si>
    <t>NQ 30</t>
  </si>
  <si>
    <t>AF003084</t>
  </si>
  <si>
    <t>EXTRACTOR DE DIETOLOGIA</t>
  </si>
  <si>
    <t>S &amp; P</t>
  </si>
  <si>
    <t>5CMI450F215000</t>
  </si>
  <si>
    <t>AF003298</t>
  </si>
  <si>
    <t>TABLERO  E3</t>
  </si>
  <si>
    <t>AF003299</t>
  </si>
  <si>
    <t>TABLERO  QVE</t>
  </si>
  <si>
    <t>AF003400</t>
  </si>
  <si>
    <t>TABLERO  TA     3P-150A</t>
  </si>
  <si>
    <t>AF003401</t>
  </si>
  <si>
    <t>TABLERO  QAA    3P-175A</t>
  </si>
  <si>
    <t>NQ 42</t>
  </si>
  <si>
    <t>AF003408</t>
  </si>
  <si>
    <t>TABLERO TGN</t>
  </si>
  <si>
    <t>AF003409</t>
  </si>
  <si>
    <t>TABLERO TGE</t>
  </si>
  <si>
    <t>AF003410</t>
  </si>
  <si>
    <t>TABLERO   SE1</t>
  </si>
  <si>
    <t>NQ 18</t>
  </si>
  <si>
    <t>AF003426</t>
  </si>
  <si>
    <t>CALENTADOR PARA 4 REGADERAS</t>
  </si>
  <si>
    <t>CALENTADOR</t>
  </si>
  <si>
    <t>HESA</t>
  </si>
  <si>
    <t>DUPLEX</t>
  </si>
  <si>
    <t>AF003441</t>
  </si>
  <si>
    <t>ELECTRODO PARA SISTEMA DE TIERRA</t>
  </si>
  <si>
    <t>SISTEMA DE TIERRA</t>
  </si>
  <si>
    <t>FARAGAUSS</t>
  </si>
  <si>
    <t>FG-KIT-01A</t>
  </si>
  <si>
    <t>AF003489</t>
  </si>
  <si>
    <t>SCHINDLER</t>
  </si>
  <si>
    <t>5400AP</t>
  </si>
  <si>
    <t>AF003087</t>
  </si>
  <si>
    <t>Filtro para agua</t>
  </si>
  <si>
    <t>FILTRO PARA AGUA CISTERNA 1</t>
  </si>
  <si>
    <t>FILTRO</t>
  </si>
  <si>
    <t>CULLINGAN</t>
  </si>
  <si>
    <t>HI-FLO22</t>
  </si>
  <si>
    <t>VP11002861</t>
  </si>
  <si>
    <t>CORTES ZUÑIGA CARLOS</t>
  </si>
  <si>
    <t>AF003088</t>
  </si>
  <si>
    <t>FILTRO PARA AGUA CISTERNA 2</t>
  </si>
  <si>
    <t>VP11002863</t>
  </si>
  <si>
    <t>AF003947</t>
  </si>
  <si>
    <t>BOMBA DE RECIRCULACION / AUTOCLAVES</t>
  </si>
  <si>
    <t>CPM620</t>
  </si>
  <si>
    <t>AF003948</t>
  </si>
  <si>
    <t>CÁRCAMO RM</t>
  </si>
  <si>
    <t>BOMBA PARA CARCAMO DE CM2</t>
  </si>
  <si>
    <t>F &amp; Q</t>
  </si>
  <si>
    <t>80WQ15</t>
  </si>
  <si>
    <t>AF003952</t>
  </si>
  <si>
    <t>ESCALERA DE TIJERA</t>
  </si>
  <si>
    <t>CUPRUM</t>
  </si>
  <si>
    <t>AF004100</t>
  </si>
  <si>
    <t>F&amp;Q PUMS</t>
  </si>
  <si>
    <t>120BS</t>
  </si>
  <si>
    <t>AF004099</t>
  </si>
  <si>
    <t>Escalera dielectrica 5 escalones fibra de vidrio</t>
  </si>
  <si>
    <t>ESCALERA DIELÉCTRICA</t>
  </si>
  <si>
    <t>AF0004886</t>
  </si>
  <si>
    <t>Soldadora Inversor Portátil</t>
  </si>
  <si>
    <t>SOLDADORA INVERSOR PORTÁTIL</t>
  </si>
  <si>
    <t>OAKLAND</t>
  </si>
  <si>
    <t>SP-200</t>
  </si>
  <si>
    <t>AF0004888</t>
  </si>
  <si>
    <t>UCI NEO.</t>
  </si>
  <si>
    <t>7904OBM</t>
  </si>
  <si>
    <t>62A16157</t>
  </si>
  <si>
    <t>AF003437</t>
  </si>
  <si>
    <t>AF004292</t>
  </si>
  <si>
    <t>Evaporadora</t>
  </si>
  <si>
    <t>602KCVU14U55</t>
  </si>
  <si>
    <t>AF004302</t>
  </si>
  <si>
    <t>603KCFT0PX27</t>
  </si>
  <si>
    <t>AF000355</t>
  </si>
  <si>
    <t>BASCULA PARA BEBES     15Kgs</t>
  </si>
  <si>
    <t>AF000368</t>
  </si>
  <si>
    <t>BASCULA PARA PERSONAS   160Kgs</t>
  </si>
  <si>
    <t>NUEVO LEON</t>
  </si>
  <si>
    <t>CLINICA 160</t>
  </si>
  <si>
    <t>AF003439</t>
  </si>
  <si>
    <t>AF003954</t>
  </si>
  <si>
    <t>QUIMIOTERAPIA</t>
  </si>
  <si>
    <t>FRIGOBAR DE QUIMIOTERAPIA</t>
  </si>
  <si>
    <t>MABE</t>
  </si>
  <si>
    <t>RM04Y07</t>
  </si>
  <si>
    <t>1408A204428</t>
  </si>
  <si>
    <t>BC0002529</t>
  </si>
  <si>
    <t>SANYO</t>
  </si>
  <si>
    <t>SR-172W</t>
  </si>
  <si>
    <t>AF003072</t>
  </si>
  <si>
    <t>UMA</t>
  </si>
  <si>
    <t>UMA DE QX-1</t>
  </si>
  <si>
    <t>UMAS</t>
  </si>
  <si>
    <t>CSAA004UBC00</t>
  </si>
  <si>
    <t>K12L11830A</t>
  </si>
  <si>
    <t>AF003073</t>
  </si>
  <si>
    <t>CONDENSADORA DE UMA QX-1</t>
  </si>
  <si>
    <t>4TTA3048D3000CA</t>
  </si>
  <si>
    <t>12311T3R3F</t>
  </si>
  <si>
    <t>AF003078</t>
  </si>
  <si>
    <t>EXTRACTOR DE QX-1</t>
  </si>
  <si>
    <t>5CMI3150000000</t>
  </si>
  <si>
    <t>AF003074</t>
  </si>
  <si>
    <t>CEYE</t>
  </si>
  <si>
    <t>UMA DE CEYE</t>
  </si>
  <si>
    <t>CSAA006UBC00</t>
  </si>
  <si>
    <t>K12L11811A</t>
  </si>
  <si>
    <t>AF003075</t>
  </si>
  <si>
    <t>CONDENSADORA DE UMA DE CEYE</t>
  </si>
  <si>
    <t>TTA073D300AA</t>
  </si>
  <si>
    <t>12451LXYYA</t>
  </si>
  <si>
    <t>AF003079</t>
  </si>
  <si>
    <t>EXTRACTOR DE CEYE</t>
  </si>
  <si>
    <t>AF003290</t>
  </si>
  <si>
    <t>UMA DE RECUPERACION</t>
  </si>
  <si>
    <t>K12L11874A</t>
  </si>
  <si>
    <t>AF003291</t>
  </si>
  <si>
    <t>CONDENSADORA UMA RECUPERACION</t>
  </si>
  <si>
    <t>12443MNY3F</t>
  </si>
  <si>
    <t>AF003292</t>
  </si>
  <si>
    <t>EXTRACTOR DE RECUPERACION</t>
  </si>
  <si>
    <t>AF003293</t>
  </si>
  <si>
    <t>MINISPLIT  QX</t>
  </si>
  <si>
    <t>12502KA75F</t>
  </si>
  <si>
    <t>AF003294</t>
  </si>
  <si>
    <t>EXTRACCCION DE AUTOCLAVES</t>
  </si>
  <si>
    <t>VENTILADOR</t>
  </si>
  <si>
    <t>CM 315</t>
  </si>
  <si>
    <t>AF003295</t>
  </si>
  <si>
    <t>INYECCION DE AUTOCLAVES</t>
  </si>
  <si>
    <t>TD 1300</t>
  </si>
  <si>
    <t>AF003411</t>
  </si>
  <si>
    <t>TABLERO DE AISLAMIENTO PARA QX 1</t>
  </si>
  <si>
    <t>POST GLOVER</t>
  </si>
  <si>
    <t>IDP-15</t>
  </si>
  <si>
    <t>AF003412</t>
  </si>
  <si>
    <t>TABLERO DE AISLAMIENTO PARA QX 2</t>
  </si>
  <si>
    <t>IDP-7.5</t>
  </si>
  <si>
    <t>AF003419</t>
  </si>
  <si>
    <t>TABLERO DE AISLAMIENTO SALA DE EXP</t>
  </si>
  <si>
    <t>IDP-5</t>
  </si>
  <si>
    <t>AF003442</t>
  </si>
  <si>
    <t>A.A PARA AUTOCLAVES</t>
  </si>
  <si>
    <t>AF003281</t>
  </si>
  <si>
    <t>UMA DE QX-2</t>
  </si>
  <si>
    <t>K12L11885A</t>
  </si>
  <si>
    <t>AF003282</t>
  </si>
  <si>
    <t>CONDENSADORA DE UMA QX-2</t>
  </si>
  <si>
    <t>12311U313F</t>
  </si>
  <si>
    <t>AF003283</t>
  </si>
  <si>
    <t>EXTRACTOR DE QX-2</t>
  </si>
  <si>
    <t>AF003284</t>
  </si>
  <si>
    <t>UMA DE QX-3</t>
  </si>
  <si>
    <t>K12L11849A</t>
  </si>
  <si>
    <t>AF003285</t>
  </si>
  <si>
    <t>CONDENSADORA DE UMA QX-3</t>
  </si>
  <si>
    <t>12443MS03F</t>
  </si>
  <si>
    <t>AF003286</t>
  </si>
  <si>
    <t>EXTRACTOR DE QX-3</t>
  </si>
  <si>
    <t>AF003287</t>
  </si>
  <si>
    <t>UMA DE QX-4</t>
  </si>
  <si>
    <t>K12L11896A</t>
  </si>
  <si>
    <t>AF003288</t>
  </si>
  <si>
    <t>CONDENSADORA DE UMA QX-4</t>
  </si>
  <si>
    <t>123016YD3F</t>
  </si>
  <si>
    <t>AF003289</t>
  </si>
  <si>
    <t>EXTRACTOR DE QX-4</t>
  </si>
  <si>
    <t>AF003427</t>
  </si>
  <si>
    <t>DIFUSOR</t>
  </si>
  <si>
    <t>AURORA</t>
  </si>
  <si>
    <t>DSP4030</t>
  </si>
  <si>
    <t>AF003413</t>
  </si>
  <si>
    <t>TABLERO DE AISL. P/EQUIPO DE RAYO LASER</t>
  </si>
  <si>
    <t>XTL-5</t>
  </si>
  <si>
    <t>AF003414</t>
  </si>
  <si>
    <t>TABLERO  2E</t>
  </si>
  <si>
    <t>AF003415</t>
  </si>
  <si>
    <t>TABLERO  2N</t>
  </si>
  <si>
    <t>AF003416</t>
  </si>
  <si>
    <t>TABLERO 2R</t>
  </si>
  <si>
    <t>AF003417</t>
  </si>
  <si>
    <t>TABLERO DE AISLAMIENTO PARA QX3</t>
  </si>
  <si>
    <t>IDP-10</t>
  </si>
  <si>
    <t>AF003418</t>
  </si>
  <si>
    <t>TABLERO DE AISLAMIENTO PARA QX4</t>
  </si>
  <si>
    <t>AF003423</t>
  </si>
  <si>
    <t>LAMPARA DE EMERGENCIA</t>
  </si>
  <si>
    <t>LÁMPARA DE EMERGENCIA</t>
  </si>
  <si>
    <t>LITHONIA</t>
  </si>
  <si>
    <t>AF002021</t>
  </si>
  <si>
    <t>3825C123-C</t>
  </si>
  <si>
    <t>AF003117</t>
  </si>
  <si>
    <t>EDIFICIO F EXTERNO</t>
  </si>
  <si>
    <t>RECLUTAMIENTO</t>
  </si>
  <si>
    <t>A.A. DE 12000 BTU/h    RECLUTAMIENTO</t>
  </si>
  <si>
    <t>AF003118</t>
  </si>
  <si>
    <t>AF003119</t>
  </si>
  <si>
    <t>A.A. DE 18000 BTU/h    RECLUTAMIENTO</t>
  </si>
  <si>
    <t>MQIS-164018</t>
  </si>
  <si>
    <t>AF0004160</t>
  </si>
  <si>
    <t>Amplificador</t>
  </si>
  <si>
    <t>AMPLIFICADOR MONO 360 WATS RMS</t>
  </si>
  <si>
    <t>SISTEMA DE SONORIZACIÓN Y VOCEO</t>
  </si>
  <si>
    <t>AF0004290</t>
  </si>
  <si>
    <t>605KCJZ03W40</t>
  </si>
  <si>
    <t>AF0004293</t>
  </si>
  <si>
    <t>605KCLH03W52</t>
  </si>
  <si>
    <t>AF0004295</t>
  </si>
  <si>
    <t>605KCEA03W56</t>
  </si>
  <si>
    <t>AF0004297</t>
  </si>
  <si>
    <t>605KCRN03W66</t>
  </si>
  <si>
    <t>AF004299</t>
  </si>
  <si>
    <t>605KCBD03W65</t>
  </si>
  <si>
    <t>AF004304</t>
  </si>
  <si>
    <t>605KCPY03W44</t>
  </si>
  <si>
    <t>BC0002530</t>
  </si>
  <si>
    <t>SÓTANO</t>
  </si>
  <si>
    <t>AF004097</t>
  </si>
  <si>
    <t>Teclado digital de alto rendimiento</t>
  </si>
  <si>
    <t>CONTROL DE ACCESO DE TECLADO</t>
  </si>
  <si>
    <t>SCDPROKEYPAD1</t>
  </si>
  <si>
    <t>AF000352</t>
  </si>
  <si>
    <t>U. PEDIATRÍA</t>
  </si>
  <si>
    <t>BASCULA PARA PERSONAS    160Kgs</t>
  </si>
  <si>
    <t>663-7</t>
  </si>
  <si>
    <t>AF000364</t>
  </si>
  <si>
    <t>PROCEDIMIENTOS M.</t>
  </si>
  <si>
    <t>HEALT O METER</t>
  </si>
  <si>
    <t>502KGS</t>
  </si>
  <si>
    <t>AF000365</t>
  </si>
  <si>
    <t>ORTOPEDIA</t>
  </si>
  <si>
    <t>AF000369</t>
  </si>
  <si>
    <t>TANITA</t>
  </si>
  <si>
    <t>AF000400</t>
  </si>
  <si>
    <t>AF001462</t>
  </si>
  <si>
    <t>AF001463</t>
  </si>
  <si>
    <t>CHOQUE</t>
  </si>
  <si>
    <t>AF003448</t>
  </si>
  <si>
    <t>Báscula URGENCIAS</t>
  </si>
  <si>
    <t>3-1701</t>
  </si>
  <si>
    <t>AF004106</t>
  </si>
  <si>
    <t>Mini Split 1.5 toneladas a 220V</t>
  </si>
  <si>
    <t>MAGNUM</t>
  </si>
  <si>
    <t>EQ CMC181Q</t>
  </si>
  <si>
    <t>AF004107</t>
  </si>
  <si>
    <t>AF0004159</t>
  </si>
  <si>
    <t>MÁQUINA PARA DESAZOLVE</t>
  </si>
  <si>
    <t>AF0004345</t>
  </si>
  <si>
    <t>AF0004342</t>
  </si>
  <si>
    <t>AF0004360</t>
  </si>
  <si>
    <t>AF0004346</t>
  </si>
  <si>
    <t>AF0004362</t>
  </si>
  <si>
    <t>Bacinete</t>
  </si>
  <si>
    <t>CUNEROS</t>
  </si>
  <si>
    <t>BACINETE CUNERO</t>
  </si>
  <si>
    <t>AF0004363</t>
  </si>
  <si>
    <t>AF0004364</t>
  </si>
  <si>
    <t>AF0004365</t>
  </si>
  <si>
    <t>AF0004366</t>
  </si>
  <si>
    <t>AF0004367</t>
  </si>
  <si>
    <t>AF0004368</t>
  </si>
  <si>
    <t>AF0004377</t>
  </si>
  <si>
    <t>AF0004378</t>
  </si>
  <si>
    <t>AF0004379</t>
  </si>
  <si>
    <t>AF0004394</t>
  </si>
  <si>
    <t>Amplificador reforzador de 400 watss RMS</t>
  </si>
  <si>
    <t>ASAJI</t>
  </si>
  <si>
    <t>AF0004423</t>
  </si>
  <si>
    <t>AMPLIFICADOR</t>
  </si>
  <si>
    <t>AF0004425</t>
  </si>
  <si>
    <t>AF0004461</t>
  </si>
  <si>
    <t>Circulador de agua caliente</t>
  </si>
  <si>
    <t>CIRCULADOR DE AGUA CALIENTE</t>
  </si>
  <si>
    <t>AF0004462</t>
  </si>
  <si>
    <t>AF0004989</t>
  </si>
  <si>
    <t>AF0004883</t>
  </si>
  <si>
    <t>610KCQX0KB92</t>
  </si>
  <si>
    <t>AF0004884</t>
  </si>
  <si>
    <t>ARNU24GSCL6</t>
  </si>
  <si>
    <t>610KCQX0KB94</t>
  </si>
  <si>
    <t>AF0004950</t>
  </si>
  <si>
    <t>ARNU24GSCL9</t>
  </si>
  <si>
    <t>610KCQX0KB97</t>
  </si>
  <si>
    <t>AF0004951</t>
  </si>
  <si>
    <t>ARNU24GSCL8</t>
  </si>
  <si>
    <t>610KCQX0KB96</t>
  </si>
  <si>
    <t>AF0004952</t>
  </si>
  <si>
    <t>ARNU24GSCL7</t>
  </si>
  <si>
    <t>610KCQX0KB95</t>
  </si>
  <si>
    <t>AF0004953</t>
  </si>
  <si>
    <t>ARNU24GSCL5</t>
  </si>
  <si>
    <t>610KCQX0KB93</t>
  </si>
  <si>
    <t>AF0004523</t>
  </si>
  <si>
    <t>Unidad Condesadora de flujo variable uso en 200´S C</t>
  </si>
  <si>
    <t>AF0004885</t>
  </si>
  <si>
    <t>Unidad Condesadora de flujo variable uso en 300´S C</t>
  </si>
  <si>
    <t>AF003085</t>
  </si>
  <si>
    <t>EQUIPO DE SONORIZACION Y VOCEO</t>
  </si>
  <si>
    <t>MAXIVOX</t>
  </si>
  <si>
    <t>AF0005140</t>
  </si>
  <si>
    <t>UPS</t>
  </si>
  <si>
    <t>UPS 3F 4H CAPACIDAD 160KVA</t>
  </si>
  <si>
    <t>EATON</t>
  </si>
  <si>
    <t>PAWERWARE</t>
  </si>
  <si>
    <t>AF003420</t>
  </si>
  <si>
    <t>UPS 3F 4H CAPACIDAD 50KVA</t>
  </si>
  <si>
    <t>50  KVA</t>
  </si>
  <si>
    <t>AF003421</t>
  </si>
  <si>
    <t>UPS 2F 3H CAPACIDAD 6KVA</t>
  </si>
  <si>
    <t>6 KVA</t>
  </si>
  <si>
    <t>AF0005119</t>
  </si>
  <si>
    <t>CEHS</t>
  </si>
  <si>
    <t>CUARTO ELECTRICO</t>
  </si>
  <si>
    <t>WERNER</t>
  </si>
  <si>
    <t>T6205MX</t>
  </si>
  <si>
    <t>SN</t>
  </si>
  <si>
    <t>PEREZ SANCHEZ YENNI</t>
  </si>
  <si>
    <t>MESA DE EXPLORACION</t>
  </si>
  <si>
    <t>CAPACIDAD 100KW A 220 VOLTS</t>
  </si>
  <si>
    <t>CAPACIDAD 125KW A 440 VOLTS</t>
  </si>
  <si>
    <t>23000 volts</t>
  </si>
  <si>
    <t>500 KVA 220 VOLTS</t>
  </si>
  <si>
    <t>1000 KVA440 VOLTS</t>
  </si>
  <si>
    <t>p/elevador GEN2</t>
  </si>
  <si>
    <t>p/elevador Valet Parking</t>
  </si>
  <si>
    <t>de 24000 btu/h</t>
  </si>
  <si>
    <t>de 36000 btu/h</t>
  </si>
  <si>
    <t>de 18000 btu/h</t>
  </si>
  <si>
    <t>3F 4H CAPACIDAD 160KVA</t>
  </si>
  <si>
    <t>PARA BOLSA DE RECOLECCION</t>
  </si>
  <si>
    <t>TIPO CASSETE</t>
  </si>
  <si>
    <t>1.5 T.R.</t>
  </si>
  <si>
    <t>de 12000 btu/h</t>
  </si>
  <si>
    <t>de 36000 btu/h 2 Evap.</t>
  </si>
  <si>
    <t>de 60000 btu/h</t>
  </si>
  <si>
    <t>DE 12000 BTU/h    RECLUTAMIENTO</t>
  </si>
  <si>
    <t>DE 18000 BTU/h    RECLUTAMIENTO</t>
  </si>
  <si>
    <t>DE 12000 BTU/h    GERENCIA DE ENF.</t>
  </si>
  <si>
    <t>DE 18000 BTU/h    GERENCIA DE ENF.</t>
  </si>
  <si>
    <t>Tipo Fan &amp; Coil para Revelado (en Stock)</t>
  </si>
  <si>
    <t>RECEPCION DIRECCION GENERAL</t>
  </si>
  <si>
    <t>DESCANSO DE MEDICOS</t>
  </si>
  <si>
    <t>CON 2 EVAPORADORAS  100B</t>
  </si>
  <si>
    <t>de 55000 btu/h</t>
  </si>
  <si>
    <t>de 54000 btu/h</t>
  </si>
  <si>
    <t>UMA 14 T/R</t>
  </si>
  <si>
    <t>No. 01</t>
  </si>
  <si>
    <t>No. 02</t>
  </si>
  <si>
    <t>No. 03</t>
  </si>
  <si>
    <t>No. 05</t>
  </si>
  <si>
    <t>No. 06</t>
  </si>
  <si>
    <t>No. 07</t>
  </si>
  <si>
    <t>No. 08</t>
  </si>
  <si>
    <t>No. 09</t>
  </si>
  <si>
    <t>No. 10</t>
  </si>
  <si>
    <t>No. 11</t>
  </si>
  <si>
    <t>No. 12</t>
  </si>
  <si>
    <t>No. 13</t>
  </si>
  <si>
    <t>No. 14</t>
  </si>
  <si>
    <t>No. 15</t>
  </si>
  <si>
    <t>No. 16</t>
  </si>
  <si>
    <t>No. 17</t>
  </si>
  <si>
    <t>200 LADO A</t>
  </si>
  <si>
    <t>300 LADO C</t>
  </si>
  <si>
    <t>C. AMBULATORIA</t>
  </si>
  <si>
    <t>SEMIAUTOMATICA    30 Kgs</t>
  </si>
  <si>
    <t>PARA PERSONAS    160Kgs</t>
  </si>
  <si>
    <t>PARA BEBES 20Kgs</t>
  </si>
  <si>
    <t>PARA BEBES     15Kgs</t>
  </si>
  <si>
    <t>PARA PERSONAS    140Kgs</t>
  </si>
  <si>
    <t>PARA PERSONAS   120Kgs</t>
  </si>
  <si>
    <t>PARA BEBES   15Kgs</t>
  </si>
  <si>
    <t>PARA PERSONAS   160Kgs</t>
  </si>
  <si>
    <t>PARA BEBES   20Kgs</t>
  </si>
  <si>
    <t>Bomba de recirculación</t>
  </si>
  <si>
    <t>Autoclaves</t>
  </si>
  <si>
    <t>HAB. 105</t>
  </si>
  <si>
    <t>p/ cárcamo de CM2</t>
  </si>
  <si>
    <t>2HP</t>
  </si>
  <si>
    <t>20 HP   S/CONTRAINCENDIO</t>
  </si>
  <si>
    <t>18 HP   S/CONTRAINCENDIO</t>
  </si>
  <si>
    <t>MONO 360 WATS RMS</t>
  </si>
  <si>
    <t>reforzador de 400 watss RMS</t>
  </si>
  <si>
    <t>mecánica 2Kgs</t>
  </si>
  <si>
    <t>CM2</t>
  </si>
  <si>
    <t>CM3</t>
  </si>
  <si>
    <t>CM1</t>
  </si>
  <si>
    <t>PROVEDORES</t>
  </si>
  <si>
    <t>CERCO ELECTRICO</t>
  </si>
  <si>
    <t>70 T/R</t>
  </si>
  <si>
    <t>120 T/R</t>
  </si>
  <si>
    <t>10 HP</t>
  </si>
  <si>
    <t>COMPRESOR GRADO MEDICO</t>
  </si>
  <si>
    <t>CONDENSADORA</t>
  </si>
  <si>
    <t>DE UMA QX-1</t>
  </si>
  <si>
    <t>DE UMA DE CEYE</t>
  </si>
  <si>
    <t>DE UMA QX-2</t>
  </si>
  <si>
    <t>DE UMA QX-3</t>
  </si>
  <si>
    <t>DE UMA QX-4</t>
  </si>
  <si>
    <t>DE UMA RECUPERACION</t>
  </si>
  <si>
    <t>1 puerta</t>
  </si>
  <si>
    <t>P/PERSONAS DISCAPACITADAS</t>
  </si>
  <si>
    <t>P/PERSONAS</t>
  </si>
  <si>
    <t xml:space="preserve"> HOSPITALIZACION LADO A</t>
  </si>
  <si>
    <t>ELEVADOR P/PERSONAS HOSPITALIZACION LADO A</t>
  </si>
  <si>
    <t>4 puertas</t>
  </si>
  <si>
    <t>Enfriador vertical</t>
  </si>
  <si>
    <t>DE CONVECCION MECANICA</t>
  </si>
  <si>
    <t>DIETOLOGIA</t>
  </si>
  <si>
    <t>CONSTA DE: 63 UNIDADES DE INTERCOMUNICACION PACIENTE-ENFERMERA, 2 MODULOS DE CONTROL EN GRUPO, FUENTE DE PODER 127 VCA A 24 VCA, 98 BOTONES DE EMERGENCIA DE USOS MULTIPLES, 49 LAMPARAS INDICADORAS, FUENTE DE VOLTAJE ININTERRUMPIDA , 41 ESTACIONES DE PERSONAL, PANEL DE VISUALIZACION P/HABITACIONES</t>
  </si>
  <si>
    <t>TIPO TIJERA</t>
  </si>
  <si>
    <t>ESCALERA</t>
  </si>
  <si>
    <t>7.5 HP</t>
  </si>
  <si>
    <t xml:space="preserve">5 HP </t>
  </si>
  <si>
    <t>1.5 HP DE CAMPANA</t>
  </si>
  <si>
    <t>0.75 HP</t>
  </si>
  <si>
    <t>QX-1</t>
  </si>
  <si>
    <t>QX-2</t>
  </si>
  <si>
    <t>QX-3</t>
  </si>
  <si>
    <t>QX-4</t>
  </si>
  <si>
    <t>RECUPERACION</t>
  </si>
  <si>
    <t>CISTERNA 1</t>
  </si>
  <si>
    <t>CISTERNA 2</t>
  </si>
  <si>
    <t>DE QUIMIOTERAPIA</t>
  </si>
  <si>
    <t>P/ PLANTA DE TRATAMIENTO</t>
  </si>
  <si>
    <t>PARA EQUIPOS DE A.A.</t>
  </si>
  <si>
    <t>AZOTEA TINACOS  1 HP</t>
  </si>
  <si>
    <t>AZOTEA TINACOS   0.5 HP</t>
  </si>
  <si>
    <t>Máquina Ridgid</t>
  </si>
  <si>
    <t>Mesa de Exploración (USG)</t>
  </si>
  <si>
    <t>QX</t>
  </si>
  <si>
    <t>1.5 toneladas a 220V</t>
  </si>
  <si>
    <t>0.75 HP     5° SOTANO</t>
  </si>
  <si>
    <t>300KW A 220 VOLTS</t>
  </si>
  <si>
    <t>PUERTA PRINCIPAL</t>
  </si>
  <si>
    <t>cromada</t>
  </si>
  <si>
    <t>Silla ruedas</t>
  </si>
  <si>
    <t>bariátrica cromada</t>
  </si>
  <si>
    <t>Silla ruedas bariátrica cromada</t>
  </si>
  <si>
    <t>Inversor Portátil</t>
  </si>
  <si>
    <t>Soldadora</t>
  </si>
  <si>
    <t>SUB. A</t>
  </si>
  <si>
    <t>DE FUERZA Y CONTROL DE VELOCIDAD</t>
  </si>
  <si>
    <t xml:space="preserve"> E3</t>
  </si>
  <si>
    <t>IGN  AUTOSOPORTADO</t>
  </si>
  <si>
    <t>PE AUTOSOPORTADO</t>
  </si>
  <si>
    <t>DE TRANSFERENCIA TT1</t>
  </si>
  <si>
    <t>DE TRANSFERENCIA TT2</t>
  </si>
  <si>
    <t>TGN</t>
  </si>
  <si>
    <t>TGE</t>
  </si>
  <si>
    <t>DE AISLAMIENTO PARA QX 1</t>
  </si>
  <si>
    <t>DE AISLAMIENTO PARA QX 2</t>
  </si>
  <si>
    <t>DE AISL. P/EQUIPO DE RAYO LASER</t>
  </si>
  <si>
    <t>2R</t>
  </si>
  <si>
    <t>DE AISLAMIENTO PARA QX3</t>
  </si>
  <si>
    <t>DE AISLAMIENTO PARA QX4</t>
  </si>
  <si>
    <t>DE AISLAMIENTO SALA DE EXP</t>
  </si>
  <si>
    <t>SGNQX1</t>
  </si>
  <si>
    <t>QVE</t>
  </si>
  <si>
    <t>TA     3P-150A</t>
  </si>
  <si>
    <t>QAA    3P-175A</t>
  </si>
  <si>
    <t>SGEQX1    3P-300A</t>
  </si>
  <si>
    <t>SGEQX2    3P-400A</t>
  </si>
  <si>
    <t>SE1</t>
  </si>
  <si>
    <t>2E</t>
  </si>
  <si>
    <t>2N</t>
  </si>
  <si>
    <t>2000 LT</t>
  </si>
  <si>
    <t>1000 LT</t>
  </si>
  <si>
    <t>150 LT</t>
  </si>
  <si>
    <t>950 LT</t>
  </si>
  <si>
    <t>600 LT</t>
  </si>
  <si>
    <t>TANQUE DE DIESEL 150 LT</t>
  </si>
  <si>
    <t>TANQUE HIDRONEUMATICO 950 LT</t>
  </si>
  <si>
    <t>TANQUE DE DIESEL 600 LT</t>
  </si>
  <si>
    <t>TANQUE DE ALMACENAMIENTO AGUA 2000 LT</t>
  </si>
  <si>
    <t>TANQUE ALMACENAMIENTO GAS LP  1000 LT</t>
  </si>
  <si>
    <t>DE 500 GAL</t>
  </si>
  <si>
    <t>500 Kva  SUB. A</t>
  </si>
  <si>
    <t>45 Kva  CM2</t>
  </si>
  <si>
    <t>180 Kva UPS HEMODINAMIA</t>
  </si>
  <si>
    <t>112.5 Kva CHILLER TORRE</t>
  </si>
  <si>
    <t>80AxFASE 3F 5H 220V REGULADOR CM2</t>
  </si>
  <si>
    <t>75 Kva CHILLER DEL POLLO</t>
  </si>
  <si>
    <t>DE QX-1</t>
  </si>
  <si>
    <t>DE CEYE</t>
  </si>
  <si>
    <t>DE QX-2</t>
  </si>
  <si>
    <t>DE QX-3</t>
  </si>
  <si>
    <t>DE QX-4</t>
  </si>
  <si>
    <t>DE RECUPERACION</t>
  </si>
  <si>
    <t>De 14 T/R</t>
  </si>
  <si>
    <t>Uso en 200´S C</t>
  </si>
  <si>
    <t>Uso en 300´S C</t>
  </si>
  <si>
    <t>3F 4H CAPACIDAD 50KVA</t>
  </si>
  <si>
    <t>2F 3H CAPACIDAD 6KVA</t>
  </si>
  <si>
    <t>REMOTO</t>
  </si>
  <si>
    <t>Clase</t>
  </si>
  <si>
    <t>Ubicación Especifica</t>
  </si>
  <si>
    <t>Activo Padre</t>
  </si>
  <si>
    <t>Numero de Activo Anterior</t>
  </si>
  <si>
    <t>Mantenimiento Preventivo (Si/No)</t>
  </si>
  <si>
    <t>Cadena Sat</t>
  </si>
  <si>
    <t>UUID/Folio fiscal (Max 36 caracteres)</t>
  </si>
  <si>
    <t>Folio Físcal</t>
  </si>
  <si>
    <t>Monto Factura</t>
  </si>
  <si>
    <t>Número de orden de compra</t>
  </si>
  <si>
    <t>Número de factura</t>
  </si>
  <si>
    <t>Fecha de factura</t>
  </si>
  <si>
    <t>Monto del activo sin IVA</t>
  </si>
  <si>
    <t>No. Contrato</t>
  </si>
  <si>
    <t>Vida util proveedor</t>
  </si>
  <si>
    <t>Vida util CHS</t>
  </si>
  <si>
    <t>Extensión de garantía</t>
  </si>
  <si>
    <t>Garantía (meses)</t>
  </si>
  <si>
    <t>Fecha de Vencimiento</t>
  </si>
  <si>
    <t>No. Proveedor</t>
  </si>
  <si>
    <t>Nombre Proveedor</t>
  </si>
  <si>
    <t>Contacto</t>
  </si>
  <si>
    <t>Teléfono</t>
  </si>
  <si>
    <t>Correo</t>
  </si>
  <si>
    <t>Centro de costos</t>
  </si>
  <si>
    <t>Documentación Recibida</t>
  </si>
  <si>
    <t>Accesorios</t>
  </si>
  <si>
    <t>Consumibles</t>
  </si>
  <si>
    <t>DATOS PROVEEDOR</t>
  </si>
  <si>
    <t>Servicios Clave</t>
  </si>
  <si>
    <t>Servicios Públicos</t>
  </si>
  <si>
    <t>SIN DATOS EN FARBAF</t>
  </si>
  <si>
    <t>Hospitalización</t>
  </si>
  <si>
    <t>Dirección General</t>
  </si>
  <si>
    <t>Dietología</t>
  </si>
  <si>
    <t>Urgencias</t>
  </si>
  <si>
    <t>Pediatría</t>
  </si>
  <si>
    <t>Laboratorio</t>
  </si>
  <si>
    <t>Cuidados Intensivos</t>
  </si>
  <si>
    <t>Cafetería</t>
  </si>
  <si>
    <t>Conmutador</t>
  </si>
  <si>
    <t>Consultorios</t>
  </si>
  <si>
    <t>Estacionamiento</t>
  </si>
  <si>
    <t>Farmacia</t>
  </si>
  <si>
    <t>Imagenología</t>
  </si>
  <si>
    <t>Quirófano</t>
  </si>
  <si>
    <t>Cirugía Ambulatoria</t>
  </si>
  <si>
    <t>Neonatología</t>
  </si>
  <si>
    <t>Tocología</t>
  </si>
  <si>
    <t>Ing. Francisco Remigio</t>
  </si>
  <si>
    <t>41-71-05-07</t>
  </si>
  <si>
    <t>Ing. Jorge Gamaliel</t>
  </si>
  <si>
    <t>49-89-56-79</t>
  </si>
  <si>
    <t>Ernesto Suraez</t>
  </si>
  <si>
    <t>53-90-73-51</t>
  </si>
  <si>
    <t>IEQUIALSA</t>
  </si>
  <si>
    <t>53-98-63-60</t>
  </si>
  <si>
    <t>7 AÑOS</t>
  </si>
  <si>
    <t>CHS/MANTO/CPS/229/13</t>
  </si>
  <si>
    <t>15 AÑOS</t>
  </si>
  <si>
    <t>10 AÑOS</t>
  </si>
  <si>
    <t>5 AÑOS</t>
  </si>
  <si>
    <t>3 AÑOS</t>
  </si>
  <si>
    <t>5AÑOS</t>
  </si>
  <si>
    <t>10AÑOS</t>
  </si>
  <si>
    <t>6 AÑOS</t>
  </si>
  <si>
    <t>8 AÑOS</t>
  </si>
  <si>
    <t>CHS/MAN/CPS/275/15</t>
  </si>
  <si>
    <t>CHS/MAN/CPS/251/15</t>
  </si>
  <si>
    <t>MEX130005</t>
  </si>
  <si>
    <t>S5243</t>
  </si>
  <si>
    <t>S 5166</t>
  </si>
  <si>
    <t>S5167</t>
  </si>
  <si>
    <t>S5152</t>
  </si>
  <si>
    <t>S5151</t>
  </si>
  <si>
    <t>S5155</t>
  </si>
  <si>
    <t>S5154</t>
  </si>
  <si>
    <t>S5156</t>
  </si>
  <si>
    <t>S5153</t>
  </si>
  <si>
    <t xml:space="preserve">S5160 </t>
  </si>
  <si>
    <t>S5158</t>
  </si>
  <si>
    <t>S5159</t>
  </si>
  <si>
    <t>S5157</t>
  </si>
  <si>
    <t>S5164</t>
  </si>
  <si>
    <t>SIN NUMERO</t>
  </si>
  <si>
    <t>S 4108</t>
  </si>
  <si>
    <t>S 2684</t>
  </si>
  <si>
    <t>S 3676</t>
  </si>
  <si>
    <t>S 4110</t>
  </si>
  <si>
    <t>S 3789</t>
  </si>
  <si>
    <t>S 5213</t>
  </si>
  <si>
    <t>S 742</t>
  </si>
  <si>
    <t>S 5195</t>
  </si>
  <si>
    <t>S 5203</t>
  </si>
  <si>
    <t>S 5199</t>
  </si>
  <si>
    <t>S 5200</t>
  </si>
  <si>
    <t>S 5201</t>
  </si>
  <si>
    <t>S 5202</t>
  </si>
  <si>
    <t>S 5269</t>
  </si>
  <si>
    <t>S 5204</t>
  </si>
  <si>
    <t>S 5205</t>
  </si>
  <si>
    <t>S 5210</t>
  </si>
  <si>
    <t>S 5206</t>
  </si>
  <si>
    <t>S 5208</t>
  </si>
  <si>
    <t>S 5207</t>
  </si>
  <si>
    <t>S 5209</t>
  </si>
  <si>
    <t>S 3938</t>
  </si>
  <si>
    <t>S 2590</t>
  </si>
  <si>
    <t>S 2589</t>
  </si>
  <si>
    <t>S 2591</t>
  </si>
  <si>
    <t>S 3649</t>
  </si>
  <si>
    <t>S 3643</t>
  </si>
  <si>
    <t>S 3941</t>
  </si>
  <si>
    <t>S 3939</t>
  </si>
  <si>
    <t>S 2138</t>
  </si>
  <si>
    <t>S 3937</t>
  </si>
  <si>
    <t>S 2588</t>
  </si>
  <si>
    <t>S5224</t>
  </si>
  <si>
    <t>S5223</t>
  </si>
  <si>
    <t>S 5194</t>
  </si>
  <si>
    <t>S 3940</t>
  </si>
  <si>
    <t>S 1029</t>
  </si>
  <si>
    <t>S 5172</t>
  </si>
  <si>
    <t>S 5173</t>
  </si>
  <si>
    <t>S 5174</t>
  </si>
  <si>
    <t>S 5175</t>
  </si>
  <si>
    <t>S 5176</t>
  </si>
  <si>
    <t>S 5178</t>
  </si>
  <si>
    <t>S 5179</t>
  </si>
  <si>
    <t>S 1700</t>
  </si>
  <si>
    <t>S 1701</t>
  </si>
  <si>
    <t>S 5177</t>
  </si>
  <si>
    <t>S 1702</t>
  </si>
  <si>
    <t>S 1745</t>
  </si>
  <si>
    <t>S 1740</t>
  </si>
  <si>
    <t>S 1703</t>
  </si>
  <si>
    <t>S1706</t>
  </si>
  <si>
    <t>S5220</t>
  </si>
  <si>
    <t>S5222</t>
  </si>
  <si>
    <t>S5181</t>
  </si>
  <si>
    <t>Densitometría</t>
  </si>
  <si>
    <t>Subestación B</t>
  </si>
  <si>
    <t>Dietología Cocina</t>
  </si>
  <si>
    <t>U. Pediatría</t>
  </si>
  <si>
    <t>Central de Enfermeras</t>
  </si>
  <si>
    <t>Cuarto de Leches</t>
  </si>
  <si>
    <t>Aféresis</t>
  </si>
  <si>
    <t>Banco de Sangre</t>
  </si>
  <si>
    <t>Procedimientos M.</t>
  </si>
  <si>
    <t>Ortopedia</t>
  </si>
  <si>
    <t>Recepción Imagenología</t>
  </si>
  <si>
    <t>Nivel 2 Recepción VP</t>
  </si>
  <si>
    <t>Pasillo UCI a UCI Neo.</t>
  </si>
  <si>
    <t>Pasillo Urgencias</t>
  </si>
  <si>
    <t>Cubículo 1</t>
  </si>
  <si>
    <t>Cubículo 2</t>
  </si>
  <si>
    <t>Cubículo 3</t>
  </si>
  <si>
    <t>Cubículo 4</t>
  </si>
  <si>
    <t>Endoscopía</t>
  </si>
  <si>
    <t>Bacteriología</t>
  </si>
  <si>
    <t>Cocina</t>
  </si>
  <si>
    <t>Cuarto Eléctrico QX</t>
  </si>
  <si>
    <t>Entrada Ambulancias</t>
  </si>
  <si>
    <t>Taller Mantenimiento</t>
  </si>
  <si>
    <t>Cuarto de Video</t>
  </si>
  <si>
    <t>Área Refrigeración</t>
  </si>
  <si>
    <t>Nivel 1 Bodega Biomédica</t>
  </si>
  <si>
    <t>Cuneros</t>
  </si>
  <si>
    <t>Habitación Suite 214</t>
  </si>
  <si>
    <t>Habitación Suite 215</t>
  </si>
  <si>
    <t>Habitación Básica 216</t>
  </si>
  <si>
    <t>Habitación Básica 218</t>
  </si>
  <si>
    <t>Habitación Básica 219</t>
  </si>
  <si>
    <t>Habitación Suite 220</t>
  </si>
  <si>
    <t>Habitación Suite 221</t>
  </si>
  <si>
    <t>Cuarto de Máquinas 1</t>
  </si>
  <si>
    <t>Azotea C</t>
  </si>
  <si>
    <t>Habitación Estándar 101</t>
  </si>
  <si>
    <t>Habitación Estándar 102</t>
  </si>
  <si>
    <t>Habitación Estándar 103</t>
  </si>
  <si>
    <t>Habitación Estándar 104</t>
  </si>
  <si>
    <t>Habitación Estándar 105</t>
  </si>
  <si>
    <t>Habitación Estándar 106</t>
  </si>
  <si>
    <t>Azotea A</t>
  </si>
  <si>
    <t>Habitación Básica 314</t>
  </si>
  <si>
    <t>Habitación Básica 316</t>
  </si>
  <si>
    <t>Habitación Básica 319</t>
  </si>
  <si>
    <t>Habitación Básica 318</t>
  </si>
  <si>
    <t>Habitación Básica 317</t>
  </si>
  <si>
    <t>Habitación Básica 315</t>
  </si>
  <si>
    <t>Comedor Empleados</t>
  </si>
  <si>
    <t>Refacción para UCI</t>
  </si>
  <si>
    <t>Cuarto de RPBI</t>
  </si>
  <si>
    <t>Muestras</t>
  </si>
  <si>
    <t>Laboratorio Oficina</t>
  </si>
  <si>
    <t>Oficina Gerente</t>
  </si>
  <si>
    <t>Cuarto de Ropa Sucia</t>
  </si>
  <si>
    <t>Choque</t>
  </si>
  <si>
    <t>Heridas y Estomas</t>
  </si>
  <si>
    <t>Nivel 10</t>
  </si>
  <si>
    <t>Cuarto de Máquinas 3</t>
  </si>
  <si>
    <t>Cuarto de Máquinas 2</t>
  </si>
  <si>
    <t>Nivel 9</t>
  </si>
  <si>
    <t>Azotea RH</t>
  </si>
  <si>
    <t>Azotea B</t>
  </si>
  <si>
    <t>Tesorería</t>
  </si>
  <si>
    <t>Azotea D para Hemodinamia</t>
  </si>
  <si>
    <t>Jardín Afuera de HAB 101</t>
  </si>
  <si>
    <t>Jardín Afuera de HAB 102</t>
  </si>
  <si>
    <t>Cámara Fría</t>
  </si>
  <si>
    <t>Azotea Cafetería</t>
  </si>
  <si>
    <t>Cárcamo HAB 105</t>
  </si>
  <si>
    <t>Subestación A</t>
  </si>
  <si>
    <t>Pasillo CM2</t>
  </si>
  <si>
    <t>Pasillo CM3</t>
  </si>
  <si>
    <t>100´S A</t>
  </si>
  <si>
    <t>300´S A</t>
  </si>
  <si>
    <t>100´S B</t>
  </si>
  <si>
    <t>200´S B</t>
  </si>
  <si>
    <t>Cuarto Eléctrico PB</t>
  </si>
  <si>
    <t>Cuarto Eléctrico 1° PISO</t>
  </si>
  <si>
    <t>Cuarto Eléctrico 2° PISO</t>
  </si>
  <si>
    <t>Cuarto Planta de Emergencia</t>
  </si>
  <si>
    <t>Azotea D</t>
  </si>
  <si>
    <t>Nivel 7</t>
  </si>
  <si>
    <t>Nivel 5</t>
  </si>
  <si>
    <t>Nivel 3</t>
  </si>
  <si>
    <t>Nivel 1</t>
  </si>
  <si>
    <t>Baños</t>
  </si>
  <si>
    <t>Afuera Taller</t>
  </si>
  <si>
    <t>Dirección Médica</t>
  </si>
  <si>
    <t>Recepción PB</t>
  </si>
  <si>
    <t>Sala de Juntas</t>
  </si>
  <si>
    <t>Patología</t>
  </si>
  <si>
    <t>Rayos X 1</t>
  </si>
  <si>
    <t>Ultrasonido</t>
  </si>
  <si>
    <t>Cambio en Revelado</t>
  </si>
  <si>
    <t>Mastografía</t>
  </si>
  <si>
    <t>Fluoroscopía</t>
  </si>
  <si>
    <t>Sala de Espera</t>
  </si>
  <si>
    <t>Rayos X 2</t>
  </si>
  <si>
    <t>Consultorio 101</t>
  </si>
  <si>
    <t>Consultorio 102</t>
  </si>
  <si>
    <t>Consultorio 103</t>
  </si>
  <si>
    <t>Consultorio 104</t>
  </si>
  <si>
    <t>Consultorio 105</t>
  </si>
  <si>
    <t>Consultorio 106</t>
  </si>
  <si>
    <t>Laboratorio Recepción</t>
  </si>
  <si>
    <t>Call Center</t>
  </si>
  <si>
    <t>Laboratorio Clínico</t>
  </si>
  <si>
    <t>Consultorio 109</t>
  </si>
  <si>
    <t>Consultorio 110</t>
  </si>
  <si>
    <t>Consultorio 111</t>
  </si>
  <si>
    <t>Consultorio 112</t>
  </si>
  <si>
    <t>Consultorio 114</t>
  </si>
  <si>
    <t>Recepción 1er piso</t>
  </si>
  <si>
    <t>Consultorio 201</t>
  </si>
  <si>
    <t>Consultorio 202</t>
  </si>
  <si>
    <t>Consultorio 203</t>
  </si>
  <si>
    <t>Consultorio 204</t>
  </si>
  <si>
    <t>Consultorio 205</t>
  </si>
  <si>
    <t>Área Infantil</t>
  </si>
  <si>
    <t>Consultorio 206</t>
  </si>
  <si>
    <t>Consultorio 207</t>
  </si>
  <si>
    <t>Consultorio 208</t>
  </si>
  <si>
    <t>Consultorio 209</t>
  </si>
  <si>
    <t>Consultorio 210</t>
  </si>
  <si>
    <t>Consultorio 211</t>
  </si>
  <si>
    <t>Recepción 2do piso</t>
  </si>
  <si>
    <t>Medicina Pulmonar 2do piso</t>
  </si>
  <si>
    <t>Sistemas</t>
  </si>
  <si>
    <t>Site</t>
  </si>
  <si>
    <t>Calidad Sala de Juntas</t>
  </si>
  <si>
    <t>Calidad</t>
  </si>
  <si>
    <t>Cardiología</t>
  </si>
  <si>
    <t>Neurofisiología</t>
  </si>
  <si>
    <t>Recepción S2</t>
  </si>
  <si>
    <t>Oftalmología</t>
  </si>
  <si>
    <t>Pollo</t>
  </si>
  <si>
    <t>Resonancia M.</t>
  </si>
  <si>
    <t>Pasillo RM</t>
  </si>
  <si>
    <t>Telemando Resonancia M.</t>
  </si>
  <si>
    <t>Pasillo frente a Cafetería TM</t>
  </si>
  <si>
    <t>Medicina Nuclear</t>
  </si>
  <si>
    <t>Tomografía</t>
  </si>
  <si>
    <t>Hemodinamia</t>
  </si>
  <si>
    <t>Dietología Pasillo</t>
  </si>
  <si>
    <t>Azotea Laboratorio</t>
  </si>
  <si>
    <t>Azotea Tinacos</t>
  </si>
  <si>
    <t>Área Consolas</t>
  </si>
  <si>
    <t>Módulo de Seguridad</t>
  </si>
  <si>
    <t>Gerencia de Enfermería</t>
  </si>
  <si>
    <t>Almacén Mantenimiento</t>
  </si>
  <si>
    <t>UCI Séptico</t>
  </si>
  <si>
    <t>Cuarto Compresor GM</t>
  </si>
  <si>
    <t>Quirófano 1</t>
  </si>
  <si>
    <t>Caseta Proveedores</t>
  </si>
  <si>
    <t>Azotea Quirófanos</t>
  </si>
  <si>
    <t>Almacén Insumos</t>
  </si>
  <si>
    <t>Reclutamiento</t>
  </si>
  <si>
    <t>Revelado Stock</t>
  </si>
  <si>
    <t>Quirófano 2</t>
  </si>
  <si>
    <t>Quirófano 3</t>
  </si>
  <si>
    <t>Quirófano 4</t>
  </si>
  <si>
    <t>Recuperación</t>
  </si>
  <si>
    <t>Cuarto de Esterilizadores</t>
  </si>
  <si>
    <t>Oficinas</t>
  </si>
  <si>
    <t>Quirófanos</t>
  </si>
  <si>
    <t>Aula</t>
  </si>
  <si>
    <t>UCI Neo.</t>
  </si>
  <si>
    <t>Medicina Pulmonar</t>
  </si>
  <si>
    <t>SCHINDLER Hospitalización</t>
  </si>
  <si>
    <t>Cárcamo RM</t>
  </si>
  <si>
    <t>QuimioTerapia</t>
  </si>
  <si>
    <t>Pasillo 1</t>
  </si>
  <si>
    <t>Cubículo 5</t>
  </si>
  <si>
    <t>Pasillo 2</t>
  </si>
  <si>
    <t>Cubículo 6</t>
  </si>
  <si>
    <t>AF/BC</t>
  </si>
  <si>
    <t>Caja General</t>
  </si>
  <si>
    <t>OTIS GEN 2</t>
  </si>
  <si>
    <t>OTIS Valet Parking</t>
  </si>
  <si>
    <t>Ropería</t>
  </si>
  <si>
    <t>KONE Elevador</t>
  </si>
  <si>
    <t>Entrada Proveedores</t>
  </si>
  <si>
    <t>OTIS Hospitalización</t>
  </si>
  <si>
    <t>Entrada Principal</t>
  </si>
  <si>
    <t>Laboratorio Muestras</t>
  </si>
  <si>
    <t>Pasillo Bacteriología</t>
  </si>
  <si>
    <t>Azotea E</t>
  </si>
  <si>
    <t>Cuarto de gases Medicinales</t>
  </si>
  <si>
    <t>Cuarto Bomba de Vacío</t>
  </si>
  <si>
    <t>Sótano</t>
  </si>
  <si>
    <t>CEHS Cuarto eléctrico</t>
  </si>
  <si>
    <t>00654</t>
  </si>
  <si>
    <t>POR DEFINIR</t>
  </si>
  <si>
    <t>OMI</t>
  </si>
  <si>
    <t>PURESA</t>
  </si>
  <si>
    <t>ASJAI</t>
  </si>
  <si>
    <t>REGAL WELLNESS</t>
  </si>
  <si>
    <t>ZKTECO</t>
  </si>
  <si>
    <t>BELL&amp;GROSSEN</t>
  </si>
  <si>
    <t>No productivo</t>
  </si>
  <si>
    <t>Productivo</t>
  </si>
  <si>
    <t>IBARRA REYES HILDA GUADALUPE</t>
  </si>
  <si>
    <t>Participa en depreciación</t>
  </si>
  <si>
    <t>Fecha de inicio depreciación</t>
  </si>
  <si>
    <t>Taller Mantenimiento / para Hemodinamia</t>
  </si>
  <si>
    <t>#N/A baja</t>
  </si>
  <si>
    <t>MULTI SPLIT</t>
  </si>
  <si>
    <t>MANIFOLD O2, CO2</t>
  </si>
  <si>
    <t>S 5161</t>
  </si>
  <si>
    <t>S 5162</t>
  </si>
  <si>
    <t>1 800 024 1114</t>
  </si>
  <si>
    <t>RAMIREZ ARIZA CARMINA SORAYDA</t>
  </si>
  <si>
    <t>BROCKVILLE RWT36A</t>
  </si>
  <si>
    <t>Regulador de 75KVA</t>
  </si>
  <si>
    <t>Manual usuario</t>
  </si>
  <si>
    <t>Guia rapida</t>
  </si>
  <si>
    <t>No. De Cta</t>
  </si>
  <si>
    <t>NumActivo</t>
  </si>
  <si>
    <t>Clasificación por Subfamilia</t>
  </si>
  <si>
    <t>1270 001</t>
  </si>
  <si>
    <t>AF000482</t>
  </si>
  <si>
    <t>Lampara Quirurgica</t>
  </si>
  <si>
    <t>AF000994</t>
  </si>
  <si>
    <t>Negatoscopio</t>
  </si>
  <si>
    <t>AF000995</t>
  </si>
  <si>
    <t>AF001000</t>
  </si>
  <si>
    <t>AF001212</t>
  </si>
  <si>
    <t>AF001228</t>
  </si>
  <si>
    <t>AF001238</t>
  </si>
  <si>
    <t>AF000193</t>
  </si>
  <si>
    <t>EQUIPO MEDICO</t>
  </si>
  <si>
    <t>Oximetro Estacionario</t>
  </si>
  <si>
    <t>AF001239</t>
  </si>
  <si>
    <t>Estuche de Diagnostico</t>
  </si>
  <si>
    <t>AF000702</t>
  </si>
  <si>
    <t>Torniquete</t>
  </si>
  <si>
    <t>AF000468</t>
  </si>
  <si>
    <t>Monitor Signos Vitales</t>
  </si>
  <si>
    <t>AF000470</t>
  </si>
  <si>
    <t>AF000172</t>
  </si>
  <si>
    <t>Eq. Rayos X Portatil</t>
  </si>
  <si>
    <t>AF000480</t>
  </si>
  <si>
    <t>AF000481</t>
  </si>
  <si>
    <t>AF000464</t>
  </si>
  <si>
    <t>Maquina de Anestesia</t>
  </si>
  <si>
    <t>AF000192</t>
  </si>
  <si>
    <t>Electrocardiografo</t>
  </si>
  <si>
    <t>AF000913</t>
  </si>
  <si>
    <t>Ventilador Invasivo</t>
  </si>
  <si>
    <t>AF000927</t>
  </si>
  <si>
    <t>AF000771</t>
  </si>
  <si>
    <t>Maquina Osmosis</t>
  </si>
  <si>
    <t>AF000751</t>
  </si>
  <si>
    <t>Sistema Monitoreo</t>
  </si>
  <si>
    <t>AF000752</t>
  </si>
  <si>
    <t>AF000753</t>
  </si>
  <si>
    <t>AF000754</t>
  </si>
  <si>
    <t>AF000755</t>
  </si>
  <si>
    <t>AF000756</t>
  </si>
  <si>
    <t>AF000772</t>
  </si>
  <si>
    <t>Desfibrilador</t>
  </si>
  <si>
    <t>AF000712</t>
  </si>
  <si>
    <t>Fuente de Luz</t>
  </si>
  <si>
    <t>AF000766</t>
  </si>
  <si>
    <t>Cama de Cuidados Intensivos</t>
  </si>
  <si>
    <t>AF000764</t>
  </si>
  <si>
    <t>AF000768</t>
  </si>
  <si>
    <t>Bascula</t>
  </si>
  <si>
    <t>AF000785</t>
  </si>
  <si>
    <t>Lampara de Fototerapia</t>
  </si>
  <si>
    <t>AF000773</t>
  </si>
  <si>
    <t>AF000701</t>
  </si>
  <si>
    <t>AF000945</t>
  </si>
  <si>
    <t>Humidificador para ventilador</t>
  </si>
  <si>
    <t>AF000492</t>
  </si>
  <si>
    <t>Microscopio Quirurgico</t>
  </si>
  <si>
    <t>AF000476</t>
  </si>
  <si>
    <t>Mesa Quirurgica electro hidraulica</t>
  </si>
  <si>
    <t>AF000714</t>
  </si>
  <si>
    <t>Bomba de Irrigación</t>
  </si>
  <si>
    <t>AF000715</t>
  </si>
  <si>
    <t>AF000944</t>
  </si>
  <si>
    <t>Espirometro</t>
  </si>
  <si>
    <t>AF000794</t>
  </si>
  <si>
    <t>Incubadora De Traslado</t>
  </si>
  <si>
    <t>AF000169</t>
  </si>
  <si>
    <t>AF000119</t>
  </si>
  <si>
    <t>AF000120</t>
  </si>
  <si>
    <t>AF000121</t>
  </si>
  <si>
    <t>AF000122</t>
  </si>
  <si>
    <t>AF000123</t>
  </si>
  <si>
    <t>AF000176</t>
  </si>
  <si>
    <t>AF000177</t>
  </si>
  <si>
    <t>AF000800</t>
  </si>
  <si>
    <t>AF001292</t>
  </si>
  <si>
    <t>AF001416</t>
  </si>
  <si>
    <t>AF001417</t>
  </si>
  <si>
    <t>Sensor Pediatrico</t>
  </si>
  <si>
    <t>AF002892</t>
  </si>
  <si>
    <t>AF000126</t>
  </si>
  <si>
    <t>AF000478</t>
  </si>
  <si>
    <t>Cuna</t>
  </si>
  <si>
    <t>AF000795</t>
  </si>
  <si>
    <t>AF000796</t>
  </si>
  <si>
    <t>AF000797</t>
  </si>
  <si>
    <t>Incubadora</t>
  </si>
  <si>
    <t>AF000799</t>
  </si>
  <si>
    <t>AF000901</t>
  </si>
  <si>
    <t>AF002906</t>
  </si>
  <si>
    <t>Sensor Neonatal</t>
  </si>
  <si>
    <t>AF001219</t>
  </si>
  <si>
    <t>AF000973</t>
  </si>
  <si>
    <t>Dermatomo</t>
  </si>
  <si>
    <t>AF000469</t>
  </si>
  <si>
    <t>AF000405</t>
  </si>
  <si>
    <t>AF000784</t>
  </si>
  <si>
    <t>AF000905</t>
  </si>
  <si>
    <t>AF000930</t>
  </si>
  <si>
    <t>AF000786</t>
  </si>
  <si>
    <t>Bascula Pediatrica</t>
  </si>
  <si>
    <t>AF000362</t>
  </si>
  <si>
    <t>AF002884</t>
  </si>
  <si>
    <t>Oximetro</t>
  </si>
  <si>
    <t>AF000408</t>
  </si>
  <si>
    <t>AF000409</t>
  </si>
  <si>
    <t>AF000907</t>
  </si>
  <si>
    <t>Nido Termico</t>
  </si>
  <si>
    <t>AF000406</t>
  </si>
  <si>
    <t>AF000957</t>
  </si>
  <si>
    <t>Lampara Frontal</t>
  </si>
  <si>
    <t>AF000128</t>
  </si>
  <si>
    <t>AF000909</t>
  </si>
  <si>
    <t>AF000475</t>
  </si>
  <si>
    <t>MOBILIARIO</t>
  </si>
  <si>
    <t>AF000971</t>
  </si>
  <si>
    <t>Pieza poder huesos largos</t>
  </si>
  <si>
    <t>AF000972</t>
  </si>
  <si>
    <t>pieza poder huesos cortos</t>
  </si>
  <si>
    <t>AF000500</t>
  </si>
  <si>
    <t>Litotriptor Electrohidraulico</t>
  </si>
  <si>
    <t>AF000466</t>
  </si>
  <si>
    <t>AF000713</t>
  </si>
  <si>
    <t>Bisturí  Armonico</t>
  </si>
  <si>
    <t>AF000732</t>
  </si>
  <si>
    <t>Carro Portaequipos</t>
  </si>
  <si>
    <t>AF001422</t>
  </si>
  <si>
    <t>AF001431</t>
  </si>
  <si>
    <t>AF000200</t>
  </si>
  <si>
    <t>AF000111</t>
  </si>
  <si>
    <t>AF000112</t>
  </si>
  <si>
    <t>AF000110</t>
  </si>
  <si>
    <t>AF000490</t>
  </si>
  <si>
    <t xml:space="preserve">Esterilizador </t>
  </si>
  <si>
    <t>AF000191</t>
  </si>
  <si>
    <t>Urospectometro</t>
  </si>
  <si>
    <t>AF000425</t>
  </si>
  <si>
    <t>AF000792</t>
  </si>
  <si>
    <t>AF000479</t>
  </si>
  <si>
    <t>AF000419</t>
  </si>
  <si>
    <t>Radiofrecuencia</t>
  </si>
  <si>
    <t>AF000477</t>
  </si>
  <si>
    <t>Extension Ortopedica</t>
  </si>
  <si>
    <t>AF000937</t>
  </si>
  <si>
    <t>AF000940</t>
  </si>
  <si>
    <t>Calentador Termico</t>
  </si>
  <si>
    <t>AF000967</t>
  </si>
  <si>
    <t>AF000968</t>
  </si>
  <si>
    <t>AF000969</t>
  </si>
  <si>
    <t>AF001277</t>
  </si>
  <si>
    <t>AF001295</t>
  </si>
  <si>
    <t>AF001296</t>
  </si>
  <si>
    <t>AF000930-?</t>
  </si>
  <si>
    <t>Humidificador Inteligente</t>
  </si>
  <si>
    <t>AF003336</t>
  </si>
  <si>
    <t>Compresor Grado Medico</t>
  </si>
  <si>
    <t>AF000942</t>
  </si>
  <si>
    <t>AF000163</t>
  </si>
  <si>
    <t>Eq. Ultrasonido</t>
  </si>
  <si>
    <t>AF000935</t>
  </si>
  <si>
    <t>Combo Electroestimulador</t>
  </si>
  <si>
    <t>AF000934</t>
  </si>
  <si>
    <t>Chaleco Percutor</t>
  </si>
  <si>
    <t>AF000498</t>
  </si>
  <si>
    <t>Aspirador Intermitente</t>
  </si>
  <si>
    <t>AF002790</t>
  </si>
  <si>
    <t>Lampara de Examen</t>
  </si>
  <si>
    <t>AF002791</t>
  </si>
  <si>
    <t>AF002792</t>
  </si>
  <si>
    <t>AF002793</t>
  </si>
  <si>
    <t>AF002887</t>
  </si>
  <si>
    <t>AF002794</t>
  </si>
  <si>
    <t>AF002886</t>
  </si>
  <si>
    <t>Lampara de Lupa</t>
  </si>
  <si>
    <t>AF000141</t>
  </si>
  <si>
    <t>AF002883</t>
  </si>
  <si>
    <t>Esfignomanometro Digital</t>
  </si>
  <si>
    <t>AF002805</t>
  </si>
  <si>
    <t>AF002815</t>
  </si>
  <si>
    <t>Equipo Aferesis (Hemodialisis)</t>
  </si>
  <si>
    <t>AF003011</t>
  </si>
  <si>
    <t>AF003010</t>
  </si>
  <si>
    <t>BC001264</t>
  </si>
  <si>
    <t>BC001265</t>
  </si>
  <si>
    <t>AF002905</t>
  </si>
  <si>
    <t>Maquina de tos</t>
  </si>
  <si>
    <t>AF003005</t>
  </si>
  <si>
    <t>AF000774</t>
  </si>
  <si>
    <t>AF002896</t>
  </si>
  <si>
    <t>AF002897</t>
  </si>
  <si>
    <t>AF002898</t>
  </si>
  <si>
    <t>AF002899</t>
  </si>
  <si>
    <t>AF002900</t>
  </si>
  <si>
    <t>AF002901</t>
  </si>
  <si>
    <t>AF002902</t>
  </si>
  <si>
    <t>AF002903</t>
  </si>
  <si>
    <t>AF002895</t>
  </si>
  <si>
    <t>Central Monitoreo</t>
  </si>
  <si>
    <t>AF002806</t>
  </si>
  <si>
    <t>AF003018</t>
  </si>
  <si>
    <t>AF003179</t>
  </si>
  <si>
    <t>AF003186</t>
  </si>
  <si>
    <t>AF003027</t>
  </si>
  <si>
    <t>AF003187</t>
  </si>
  <si>
    <t>Micropipeta</t>
  </si>
  <si>
    <t>AF003389</t>
  </si>
  <si>
    <t>Aspirador intermitente</t>
  </si>
  <si>
    <t>AF003162</t>
  </si>
  <si>
    <t>AF003188</t>
  </si>
  <si>
    <t>Congelador Plasma</t>
  </si>
  <si>
    <t>AF003166</t>
  </si>
  <si>
    <t>Video laringoscopio</t>
  </si>
  <si>
    <t>AF003167</t>
  </si>
  <si>
    <t>AF003178</t>
  </si>
  <si>
    <t>AF003191</t>
  </si>
  <si>
    <t>AF003192</t>
  </si>
  <si>
    <t>1300 001</t>
  </si>
  <si>
    <t>AF002795</t>
  </si>
  <si>
    <t>Aspirador Portatil Electrico</t>
  </si>
  <si>
    <t>AF000189</t>
  </si>
  <si>
    <t>AF000190</t>
  </si>
  <si>
    <t>AF000467</t>
  </si>
  <si>
    <t>AF000135</t>
  </si>
  <si>
    <t>AF000489</t>
  </si>
  <si>
    <t>AF000131</t>
  </si>
  <si>
    <t>1310 001</t>
  </si>
  <si>
    <t>AF000606</t>
  </si>
  <si>
    <t>CPU</t>
  </si>
  <si>
    <t>Accesorios PC</t>
  </si>
  <si>
    <t>AF000098</t>
  </si>
  <si>
    <t>BC000892</t>
  </si>
  <si>
    <t>Impresora</t>
  </si>
  <si>
    <t>AF000668</t>
  </si>
  <si>
    <t>AF000062</t>
  </si>
  <si>
    <t>Servidor</t>
  </si>
  <si>
    <t>Monitor</t>
  </si>
  <si>
    <t>AF001078</t>
  </si>
  <si>
    <t>Proyector</t>
  </si>
  <si>
    <t>Disco Duro</t>
  </si>
  <si>
    <t>AF000649</t>
  </si>
  <si>
    <t>AF001036</t>
  </si>
  <si>
    <t>AF001058</t>
  </si>
  <si>
    <t>switch</t>
  </si>
  <si>
    <t>AF001088</t>
  </si>
  <si>
    <t>AF001027</t>
  </si>
  <si>
    <t>BC000877</t>
  </si>
  <si>
    <t>AF001090</t>
  </si>
  <si>
    <t>Laptop</t>
  </si>
  <si>
    <t>AF000694</t>
  </si>
  <si>
    <t>AF001005</t>
  </si>
  <si>
    <t>AF000670</t>
  </si>
  <si>
    <t>AF000665</t>
  </si>
  <si>
    <t>AF000691</t>
  </si>
  <si>
    <t>AF001014</t>
  </si>
  <si>
    <t>BC000867</t>
  </si>
  <si>
    <t>AF000036</t>
  </si>
  <si>
    <t>AF001002</t>
  </si>
  <si>
    <t>AF001771</t>
  </si>
  <si>
    <t>BC000057</t>
  </si>
  <si>
    <t>AF000065</t>
  </si>
  <si>
    <t>AF000100</t>
  </si>
  <si>
    <t>BC000029</t>
  </si>
  <si>
    <t>BC000585</t>
  </si>
  <si>
    <t>AF001038</t>
  </si>
  <si>
    <t>BC000030</t>
  </si>
  <si>
    <t>BC000879</t>
  </si>
  <si>
    <t>BC000579</t>
  </si>
  <si>
    <t>BC000872</t>
  </si>
  <si>
    <t>BC000878</t>
  </si>
  <si>
    <t>AF001585</t>
  </si>
  <si>
    <t>Pantalla</t>
  </si>
  <si>
    <t>AF002863</t>
  </si>
  <si>
    <t>BC000025</t>
  </si>
  <si>
    <t>BC001227</t>
  </si>
  <si>
    <t>BC000014</t>
  </si>
  <si>
    <t>BC000578</t>
  </si>
  <si>
    <t>BC000860</t>
  </si>
  <si>
    <t>BC000884</t>
  </si>
  <si>
    <t>AF000496</t>
  </si>
  <si>
    <t>Estación de Visualización</t>
  </si>
  <si>
    <t>AF000497</t>
  </si>
  <si>
    <t>BC000598</t>
  </si>
  <si>
    <t>BC000599</t>
  </si>
  <si>
    <t>BC000600</t>
  </si>
  <si>
    <t>BC000868</t>
  </si>
  <si>
    <t>BC000873</t>
  </si>
  <si>
    <t>BC000880</t>
  </si>
  <si>
    <t>BC000882</t>
  </si>
  <si>
    <t>BC000883</t>
  </si>
  <si>
    <t>BC000889</t>
  </si>
  <si>
    <t>BC000365</t>
  </si>
  <si>
    <t>BC000501</t>
  </si>
  <si>
    <t>BC000504</t>
  </si>
  <si>
    <t>BC000509</t>
  </si>
  <si>
    <t>BC000590</t>
  </si>
  <si>
    <t>AF001709</t>
  </si>
  <si>
    <t>BC00389</t>
  </si>
  <si>
    <t>AF000054</t>
  </si>
  <si>
    <t>BC000364</t>
  </si>
  <si>
    <t>BC000575</t>
  </si>
  <si>
    <t>AF000004</t>
  </si>
  <si>
    <t>AF000021</t>
  </si>
  <si>
    <t>BC000583</t>
  </si>
  <si>
    <t>BC000863</t>
  </si>
  <si>
    <t>AF000063</t>
  </si>
  <si>
    <t>AF000663</t>
  </si>
  <si>
    <t>AF000669</t>
  </si>
  <si>
    <t>AF000664</t>
  </si>
  <si>
    <t>BC000855</t>
  </si>
  <si>
    <t>BC000897</t>
  </si>
  <si>
    <t>BC000861</t>
  </si>
  <si>
    <t>AF000039</t>
  </si>
  <si>
    <t>BC000358</t>
  </si>
  <si>
    <t>AF000010</t>
  </si>
  <si>
    <t>BC000508</t>
  </si>
  <si>
    <t>AF000697</t>
  </si>
  <si>
    <t>AF000007</t>
  </si>
  <si>
    <t>BC000891</t>
  </si>
  <si>
    <t>BC000582</t>
  </si>
  <si>
    <t>AF001037</t>
  </si>
  <si>
    <t>AF001069</t>
  </si>
  <si>
    <t>AF000005</t>
  </si>
  <si>
    <t>BC000596</t>
  </si>
  <si>
    <t>BC000031</t>
  </si>
  <si>
    <t>BC000071</t>
  </si>
  <si>
    <t>AF000698</t>
  </si>
  <si>
    <t>AF001016</t>
  </si>
  <si>
    <t>AF001056</t>
  </si>
  <si>
    <t>AF001015</t>
  </si>
  <si>
    <t>AF001095</t>
  </si>
  <si>
    <t>AF000067</t>
  </si>
  <si>
    <t>AF000006</t>
  </si>
  <si>
    <t>AF001093</t>
  </si>
  <si>
    <t>AF000648</t>
  </si>
  <si>
    <t>AF001026</t>
  </si>
  <si>
    <t>AF001033</t>
  </si>
  <si>
    <t>AF000700</t>
  </si>
  <si>
    <t>BC000594</t>
  </si>
  <si>
    <t>AF000069</t>
  </si>
  <si>
    <t>AF001086</t>
  </si>
  <si>
    <t>AF001020</t>
  </si>
  <si>
    <t>BC001236</t>
  </si>
  <si>
    <t>BC000520</t>
  </si>
  <si>
    <t>BC000042</t>
  </si>
  <si>
    <t>BC000552</t>
  </si>
  <si>
    <t>AF003061</t>
  </si>
  <si>
    <t>BC000876</t>
  </si>
  <si>
    <t>AF000660</t>
  </si>
  <si>
    <t>AF000012</t>
  </si>
  <si>
    <t>AF000073</t>
  </si>
  <si>
    <t>AF000058</t>
  </si>
  <si>
    <t>AF001006</t>
  </si>
  <si>
    <t>AF000016</t>
  </si>
  <si>
    <t>AF001753</t>
  </si>
  <si>
    <t>AF001797</t>
  </si>
  <si>
    <t>AF002610</t>
  </si>
  <si>
    <t>AF001100</t>
  </si>
  <si>
    <t>Servidor HP</t>
  </si>
  <si>
    <t>AF001055</t>
  </si>
  <si>
    <t>AF001010</t>
  </si>
  <si>
    <t>AF000662</t>
  </si>
  <si>
    <t>AF000045</t>
  </si>
  <si>
    <t>AF000695</t>
  </si>
  <si>
    <t>AF000043</t>
  </si>
  <si>
    <t>AF001072</t>
  </si>
  <si>
    <t>AF001074</t>
  </si>
  <si>
    <t>BC000874</t>
  </si>
  <si>
    <t>AF002860</t>
  </si>
  <si>
    <t>AF003065</t>
  </si>
  <si>
    <t>AF003033</t>
  </si>
  <si>
    <t>BC000584</t>
  </si>
  <si>
    <t>BC000592</t>
  </si>
  <si>
    <t>AF000071</t>
  </si>
  <si>
    <t>AF000652</t>
  </si>
  <si>
    <t>AF001013</t>
  </si>
  <si>
    <t>BC000875</t>
  </si>
  <si>
    <t>AF001089</t>
  </si>
  <si>
    <t>BC000047</t>
  </si>
  <si>
    <t>AF001001</t>
  </si>
  <si>
    <t>AF001011</t>
  </si>
  <si>
    <t>AF000666</t>
  </si>
  <si>
    <t>AF001075</t>
  </si>
  <si>
    <t>AF001012</t>
  </si>
  <si>
    <t>BC000887</t>
  </si>
  <si>
    <t>AF001792</t>
  </si>
  <si>
    <t>Terminal touch</t>
  </si>
  <si>
    <t>Cajón de dinero</t>
  </si>
  <si>
    <t>AF001791</t>
  </si>
  <si>
    <t>Cámara de Video</t>
  </si>
  <si>
    <t>AF001789</t>
  </si>
  <si>
    <t>AF001790</t>
  </si>
  <si>
    <t>AF003542</t>
  </si>
  <si>
    <t>BC000069</t>
  </si>
  <si>
    <t>BC000886</t>
  </si>
  <si>
    <t>BC001488</t>
  </si>
  <si>
    <t>BC000595</t>
  </si>
  <si>
    <t>AF001023</t>
  </si>
  <si>
    <t>Desktop</t>
  </si>
  <si>
    <t>AF000057</t>
  </si>
  <si>
    <t>AF000675</t>
  </si>
  <si>
    <t>BC000586</t>
  </si>
  <si>
    <t>AF000013</t>
  </si>
  <si>
    <t>AF001057</t>
  </si>
  <si>
    <t>AF003532</t>
  </si>
  <si>
    <t>Procesador</t>
  </si>
  <si>
    <t>AF003530</t>
  </si>
  <si>
    <t>Bocinas</t>
  </si>
  <si>
    <t>AF003531</t>
  </si>
  <si>
    <t>AF003533</t>
  </si>
  <si>
    <t>Servicio</t>
  </si>
  <si>
    <t>AF000032</t>
  </si>
  <si>
    <t>Instalacion para CFDi</t>
  </si>
  <si>
    <t>AF001087</t>
  </si>
  <si>
    <t>Todo en Uno</t>
  </si>
  <si>
    <t>AF000677</t>
  </si>
  <si>
    <t>AF000678</t>
  </si>
  <si>
    <t>AF001085</t>
  </si>
  <si>
    <t>AF000032-A</t>
  </si>
  <si>
    <t>AF001080</t>
  </si>
  <si>
    <t>AF001758</t>
  </si>
  <si>
    <t>AF001799</t>
  </si>
  <si>
    <t>AF000601</t>
  </si>
  <si>
    <t>AF001068</t>
  </si>
  <si>
    <t>AF001017</t>
  </si>
  <si>
    <t>AF000047</t>
  </si>
  <si>
    <t>AF000053</t>
  </si>
  <si>
    <t>BC000871</t>
  </si>
  <si>
    <t>AF003330</t>
  </si>
  <si>
    <t>Tablet</t>
  </si>
  <si>
    <t>AF000608</t>
  </si>
  <si>
    <t>Ipad</t>
  </si>
  <si>
    <t>AF000687</t>
  </si>
  <si>
    <t>AF000650</t>
  </si>
  <si>
    <t>AF001009</t>
  </si>
  <si>
    <t>AF000046</t>
  </si>
  <si>
    <t>AF000037</t>
  </si>
  <si>
    <t>AF003525</t>
  </si>
  <si>
    <t>AF000157</t>
  </si>
  <si>
    <t>Impresora digital</t>
  </si>
  <si>
    <t>AF002913</t>
  </si>
  <si>
    <t>AF002694</t>
  </si>
  <si>
    <t>AF000011</t>
  </si>
  <si>
    <t>AF001783</t>
  </si>
  <si>
    <t>AF001774</t>
  </si>
  <si>
    <t>AF001775</t>
  </si>
  <si>
    <t>AF001776</t>
  </si>
  <si>
    <t>AF001777</t>
  </si>
  <si>
    <t>AF001778</t>
  </si>
  <si>
    <t>AF001779</t>
  </si>
  <si>
    <t>AF001780</t>
  </si>
  <si>
    <t>AF001781</t>
  </si>
  <si>
    <t>AF001782</t>
  </si>
  <si>
    <t>AF001784</t>
  </si>
  <si>
    <t>AF001786</t>
  </si>
  <si>
    <t>AF001785</t>
  </si>
  <si>
    <t>AF001787</t>
  </si>
  <si>
    <t>AF001788</t>
  </si>
  <si>
    <t>AF000031</t>
  </si>
  <si>
    <t>AF003504</t>
  </si>
  <si>
    <t>AF001765</t>
  </si>
  <si>
    <t>AF000041</t>
  </si>
  <si>
    <t>AF001766</t>
  </si>
  <si>
    <t>AF002824</t>
  </si>
  <si>
    <t>BC001490</t>
  </si>
  <si>
    <t>AF000050</t>
  </si>
  <si>
    <t>AF000040</t>
  </si>
  <si>
    <t>AF000059</t>
  </si>
  <si>
    <t>AF000051</t>
  </si>
  <si>
    <t>AF000658</t>
  </si>
  <si>
    <t>AF001092</t>
  </si>
  <si>
    <t>AF000023</t>
  </si>
  <si>
    <t>AF001019</t>
  </si>
  <si>
    <t>AF000052</t>
  </si>
  <si>
    <t>AF000644</t>
  </si>
  <si>
    <t>AF000682</t>
  </si>
  <si>
    <t>AF001025</t>
  </si>
  <si>
    <t>AF001067</t>
  </si>
  <si>
    <t>AF001004</t>
  </si>
  <si>
    <t>AF000003</t>
  </si>
  <si>
    <t>AF000018</t>
  </si>
  <si>
    <t>AF001050</t>
  </si>
  <si>
    <t>AF000681</t>
  </si>
  <si>
    <t>AF000056</t>
  </si>
  <si>
    <t>AF000044</t>
  </si>
  <si>
    <t>AF000019</t>
  </si>
  <si>
    <t>AF001003</t>
  </si>
  <si>
    <t>AF003060</t>
  </si>
  <si>
    <t>AF001796</t>
  </si>
  <si>
    <t>AF000055</t>
  </si>
  <si>
    <t>AF000060</t>
  </si>
  <si>
    <t>AF001800</t>
  </si>
  <si>
    <t>AF000049</t>
  </si>
  <si>
    <t>AF001767</t>
  </si>
  <si>
    <t>AF000686</t>
  </si>
  <si>
    <t>AF001071</t>
  </si>
  <si>
    <t>AF001795</t>
  </si>
  <si>
    <t>AF001046</t>
  </si>
  <si>
    <t>AF000604</t>
  </si>
  <si>
    <t>Apple TV</t>
  </si>
  <si>
    <t>AF000656</t>
  </si>
  <si>
    <t>AF001097</t>
  </si>
  <si>
    <t>AF001081</t>
  </si>
  <si>
    <t>Ruteador</t>
  </si>
  <si>
    <t>AF000048</t>
  </si>
  <si>
    <t>AF000671</t>
  </si>
  <si>
    <t>AF002708</t>
  </si>
  <si>
    <t>Lector código de barra</t>
  </si>
  <si>
    <t>AF001054</t>
  </si>
  <si>
    <t>AF000647</t>
  </si>
  <si>
    <t>AF001035</t>
  </si>
  <si>
    <t>AF000009</t>
  </si>
  <si>
    <t>AF002826</t>
  </si>
  <si>
    <t>AF003242</t>
  </si>
  <si>
    <t>AF003243</t>
  </si>
  <si>
    <t>BC000573</t>
  </si>
  <si>
    <t>Teléfono Digital</t>
  </si>
  <si>
    <t>AF002691</t>
  </si>
  <si>
    <t>BC000018</t>
  </si>
  <si>
    <t>BC000017</t>
  </si>
  <si>
    <t>BC000566</t>
  </si>
  <si>
    <t>AF001051</t>
  </si>
  <si>
    <t>AF001754</t>
  </si>
  <si>
    <t>AF000024</t>
  </si>
  <si>
    <t>AF000002</t>
  </si>
  <si>
    <t>AF000014</t>
  </si>
  <si>
    <t>AF000025</t>
  </si>
  <si>
    <t>AF000026</t>
  </si>
  <si>
    <t>AF003454</t>
  </si>
  <si>
    <t>Lector de huella</t>
  </si>
  <si>
    <t>AF000603</t>
  </si>
  <si>
    <t>AF001713</t>
  </si>
  <si>
    <t>AF001711</t>
  </si>
  <si>
    <t>AF001718-?</t>
  </si>
  <si>
    <t>AF001710</t>
  </si>
  <si>
    <t>AF001716</t>
  </si>
  <si>
    <t>AF000602</t>
  </si>
  <si>
    <t>BC000007</t>
  </si>
  <si>
    <t>Celular</t>
  </si>
  <si>
    <t>AF001719</t>
  </si>
  <si>
    <t>AF001059</t>
  </si>
  <si>
    <t>AF001717</t>
  </si>
  <si>
    <t>AF000610</t>
  </si>
  <si>
    <t>AF001715</t>
  </si>
  <si>
    <t>AF002601</t>
  </si>
  <si>
    <t>AF002864</t>
  </si>
  <si>
    <t>BC000851</t>
  </si>
  <si>
    <t>Diadema</t>
  </si>
  <si>
    <t>BC000852</t>
  </si>
  <si>
    <t>BC000853</t>
  </si>
  <si>
    <t>BC000898</t>
  </si>
  <si>
    <t>BC000899</t>
  </si>
  <si>
    <t>BC000900</t>
  </si>
  <si>
    <t>AF003460</t>
  </si>
  <si>
    <t>AF003495</t>
  </si>
  <si>
    <t>AF003510</t>
  </si>
  <si>
    <t>Access point</t>
  </si>
  <si>
    <t>AF002607</t>
  </si>
  <si>
    <t>AF002609</t>
  </si>
  <si>
    <t>AF001096</t>
  </si>
  <si>
    <t>AF002820</t>
  </si>
  <si>
    <t>AF002819</t>
  </si>
  <si>
    <t>AF001028</t>
  </si>
  <si>
    <t>AF002823</t>
  </si>
  <si>
    <t>AF002818</t>
  </si>
  <si>
    <t>AF002261</t>
  </si>
  <si>
    <t>AF002605</t>
  </si>
  <si>
    <t>AF002827</t>
  </si>
  <si>
    <t>AF002821</t>
  </si>
  <si>
    <t>AF002828</t>
  </si>
  <si>
    <t>AF002822</t>
  </si>
  <si>
    <t>AF002867</t>
  </si>
  <si>
    <t>AF002608</t>
  </si>
  <si>
    <t>AF002825</t>
  </si>
  <si>
    <t>AF003491</t>
  </si>
  <si>
    <t>Monitor de Portero</t>
  </si>
  <si>
    <t>AF002603</t>
  </si>
  <si>
    <t>AF003639</t>
  </si>
  <si>
    <t>AF002707</t>
  </si>
  <si>
    <t>Camara Fotográfica</t>
  </si>
  <si>
    <t>AF002866</t>
  </si>
  <si>
    <t>AF002859</t>
  </si>
  <si>
    <t>AF002262</t>
  </si>
  <si>
    <t>AF002865</t>
  </si>
  <si>
    <t>BC000370</t>
  </si>
  <si>
    <t>AF003683</t>
  </si>
  <si>
    <t>AF003544</t>
  </si>
  <si>
    <t>AF001053</t>
  </si>
  <si>
    <t>BC000369</t>
  </si>
  <si>
    <t>AF002915</t>
  </si>
  <si>
    <t>AF002914</t>
  </si>
  <si>
    <t>AF003545</t>
  </si>
  <si>
    <t>AF002910</t>
  </si>
  <si>
    <t>AF002911</t>
  </si>
  <si>
    <t>AF003547</t>
  </si>
  <si>
    <t>BC000375</t>
  </si>
  <si>
    <t>BC000376</t>
  </si>
  <si>
    <t>BC000374</t>
  </si>
  <si>
    <t>AF003241</t>
  </si>
  <si>
    <t>AF003253</t>
  </si>
  <si>
    <t>AF002868</t>
  </si>
  <si>
    <t>AF003548</t>
  </si>
  <si>
    <t>AF002862</t>
  </si>
  <si>
    <t>AF003640</t>
  </si>
  <si>
    <t>AF003252</t>
  </si>
  <si>
    <t>AF003032</t>
  </si>
  <si>
    <t>BC000532</t>
  </si>
  <si>
    <t>AF003034</t>
  </si>
  <si>
    <t>AF000678-A</t>
  </si>
  <si>
    <t>AF000646</t>
  </si>
  <si>
    <t>AF000683</t>
  </si>
  <si>
    <t>AF000033</t>
  </si>
  <si>
    <t>Netdirector</t>
  </si>
  <si>
    <t>AF002916</t>
  </si>
  <si>
    <t>AF002918</t>
  </si>
  <si>
    <t>AF002909</t>
  </si>
  <si>
    <t>AF002917</t>
  </si>
  <si>
    <t>AF003031</t>
  </si>
  <si>
    <t>AF002259</t>
  </si>
  <si>
    <t>AF003508</t>
  </si>
  <si>
    <t>AF003993</t>
  </si>
  <si>
    <t>Antena internet</t>
  </si>
  <si>
    <t>AF003043</t>
  </si>
  <si>
    <t>AF003041</t>
  </si>
  <si>
    <t>AF003042</t>
  </si>
  <si>
    <t>AF003036</t>
  </si>
  <si>
    <t>AF003037</t>
  </si>
  <si>
    <t>AF003246</t>
  </si>
  <si>
    <t>AF003247</t>
  </si>
  <si>
    <t>AF003549</t>
  </si>
  <si>
    <t>AF003550</t>
  </si>
  <si>
    <t>AF003551</t>
  </si>
  <si>
    <t>AF003047</t>
  </si>
  <si>
    <t>AF003039</t>
  </si>
  <si>
    <t>AF002592</t>
  </si>
  <si>
    <t>AF003050</t>
  </si>
  <si>
    <t>AF003058</t>
  </si>
  <si>
    <t>AF003059</t>
  </si>
  <si>
    <t>AF003046</t>
  </si>
  <si>
    <t>BC000387</t>
  </si>
  <si>
    <t>BC000388</t>
  </si>
  <si>
    <t>AF003048</t>
  </si>
  <si>
    <t>AF003049</t>
  </si>
  <si>
    <t>AF003056</t>
  </si>
  <si>
    <t>AF000034</t>
  </si>
  <si>
    <t>AF003108</t>
  </si>
  <si>
    <t>AF003106</t>
  </si>
  <si>
    <t>AF003103</t>
  </si>
  <si>
    <t>AF003110</t>
  </si>
  <si>
    <t>AF003052</t>
  </si>
  <si>
    <t>AF003100</t>
  </si>
  <si>
    <t>AF002604</t>
  </si>
  <si>
    <t>AF000704</t>
  </si>
  <si>
    <t>AF001773</t>
  </si>
  <si>
    <t>AF003512</t>
  </si>
  <si>
    <t>AF003057</t>
  </si>
  <si>
    <t>AF003051</t>
  </si>
  <si>
    <t>AF003040</t>
  </si>
  <si>
    <t>BC000390</t>
  </si>
  <si>
    <t>AF003104</t>
  </si>
  <si>
    <t>AF003095</t>
  </si>
  <si>
    <t>AF009096</t>
  </si>
  <si>
    <t>AF003055</t>
  </si>
  <si>
    <t>AF003054</t>
  </si>
  <si>
    <t>AF003245</t>
  </si>
  <si>
    <t>Deskphone</t>
  </si>
  <si>
    <t>AF003366</t>
  </si>
  <si>
    <t>AF003097</t>
  </si>
  <si>
    <t>AF003139</t>
  </si>
  <si>
    <t>AF003045</t>
  </si>
  <si>
    <t>AF003038</t>
  </si>
  <si>
    <t>AF003251</t>
  </si>
  <si>
    <t>AF003143</t>
  </si>
  <si>
    <t>AF003155</t>
  </si>
  <si>
    <t>AF003552</t>
  </si>
  <si>
    <t>AF003553</t>
  </si>
  <si>
    <t>AF003554</t>
  </si>
  <si>
    <t>AF003546</t>
  </si>
  <si>
    <t>AF003543</t>
  </si>
  <si>
    <t>AF003153</t>
  </si>
  <si>
    <t>AF003138</t>
  </si>
  <si>
    <t>AF003101</t>
  </si>
  <si>
    <t>AF003144</t>
  </si>
  <si>
    <t>AF003156</t>
  </si>
  <si>
    <t>AF003044</t>
  </si>
  <si>
    <t>AF003146</t>
  </si>
  <si>
    <t>AF003145</t>
  </si>
  <si>
    <t>AF003147</t>
  </si>
  <si>
    <t>AF003107</t>
  </si>
  <si>
    <t>AF003102</t>
  </si>
  <si>
    <t>AF003109</t>
  </si>
  <si>
    <t>AF003248</t>
  </si>
  <si>
    <t>AF003258</t>
  </si>
  <si>
    <t>AF003250</t>
  </si>
  <si>
    <t>AF003249</t>
  </si>
  <si>
    <t>AF003157</t>
  </si>
  <si>
    <t>AF003056-A</t>
  </si>
  <si>
    <t>AF003259</t>
  </si>
  <si>
    <t>AF003154</t>
  </si>
  <si>
    <t>AF003152</t>
  </si>
  <si>
    <t>AF003244</t>
  </si>
  <si>
    <t>AF003463</t>
  </si>
  <si>
    <t>AF003470</t>
  </si>
  <si>
    <t>AF003363</t>
  </si>
  <si>
    <t>AF003358</t>
  </si>
  <si>
    <t>AF003096</t>
  </si>
  <si>
    <t>AF003958</t>
  </si>
  <si>
    <t>AF003370</t>
  </si>
  <si>
    <t>AF003359</t>
  </si>
  <si>
    <t>AF003351</t>
  </si>
  <si>
    <t>AF003354</t>
  </si>
  <si>
    <t>AF003469</t>
  </si>
  <si>
    <t>AF003355</t>
  </si>
  <si>
    <t>AF002260</t>
  </si>
  <si>
    <t>AF003257</t>
  </si>
  <si>
    <t>AF003364</t>
  </si>
  <si>
    <t>AF003360</t>
  </si>
  <si>
    <t>AF003361</t>
  </si>
  <si>
    <t>AF003362</t>
  </si>
  <si>
    <t>AF001900</t>
  </si>
  <si>
    <t>AF001899</t>
  </si>
  <si>
    <t>AF001098</t>
  </si>
  <si>
    <t>BC000589</t>
  </si>
  <si>
    <t>AF002590</t>
  </si>
  <si>
    <t>BC000881</t>
  </si>
  <si>
    <t>AF000673</t>
  </si>
  <si>
    <t>AF000654</t>
  </si>
  <si>
    <t>AF001076</t>
  </si>
  <si>
    <t>AF001061</t>
  </si>
  <si>
    <t>1320 001</t>
  </si>
  <si>
    <t>AF000330</t>
  </si>
  <si>
    <t>AF000548</t>
  </si>
  <si>
    <t>Archivero_Gabinete</t>
  </si>
  <si>
    <t>AF000821</t>
  </si>
  <si>
    <t>AF000522</t>
  </si>
  <si>
    <t>Anaquel_Estante</t>
  </si>
  <si>
    <t>AF000523</t>
  </si>
  <si>
    <t>AF000297</t>
  </si>
  <si>
    <t>AF000593</t>
  </si>
  <si>
    <t>AF000570</t>
  </si>
  <si>
    <t>BC000818</t>
  </si>
  <si>
    <t>Silla Secretarial</t>
  </si>
  <si>
    <t>BC000817</t>
  </si>
  <si>
    <t>BC000804</t>
  </si>
  <si>
    <t>BC000805</t>
  </si>
  <si>
    <t>BC000839</t>
  </si>
  <si>
    <t>BC000840</t>
  </si>
  <si>
    <t>BC000841</t>
  </si>
  <si>
    <t>BC000842</t>
  </si>
  <si>
    <t>BC000838</t>
  </si>
  <si>
    <t>BC000820</t>
  </si>
  <si>
    <t>BC000845</t>
  </si>
  <si>
    <t>BC000947</t>
  </si>
  <si>
    <t>BC000948</t>
  </si>
  <si>
    <t>AF001115</t>
  </si>
  <si>
    <t>AF001119</t>
  </si>
  <si>
    <t>BC000949</t>
  </si>
  <si>
    <t>BC000950</t>
  </si>
  <si>
    <t>BC001011</t>
  </si>
  <si>
    <t>BC001012</t>
  </si>
  <si>
    <t>BC001013</t>
  </si>
  <si>
    <t>BC001014</t>
  </si>
  <si>
    <t>BC001015</t>
  </si>
  <si>
    <t>BC001016</t>
  </si>
  <si>
    <t>BC001017</t>
  </si>
  <si>
    <t>BC001018</t>
  </si>
  <si>
    <t>BC001019</t>
  </si>
  <si>
    <t>BC001020</t>
  </si>
  <si>
    <t>AF001679</t>
  </si>
  <si>
    <t>AF001681</t>
  </si>
  <si>
    <t>BC001021</t>
  </si>
  <si>
    <t>BC001022</t>
  </si>
  <si>
    <t>BC001052</t>
  </si>
  <si>
    <t>BC001053</t>
  </si>
  <si>
    <t>AF000212</t>
  </si>
  <si>
    <t>AF000291</t>
  </si>
  <si>
    <t>Librero</t>
  </si>
  <si>
    <t>BC001162</t>
  </si>
  <si>
    <t>BC001221</t>
  </si>
  <si>
    <t>BC001222</t>
  </si>
  <si>
    <t>BC001223</t>
  </si>
  <si>
    <t>BC001224</t>
  </si>
  <si>
    <t>AF000594</t>
  </si>
  <si>
    <t>AF000595</t>
  </si>
  <si>
    <t>AF000596</t>
  </si>
  <si>
    <t>AF000597</t>
  </si>
  <si>
    <t>AF000598</t>
  </si>
  <si>
    <t>AF000551</t>
  </si>
  <si>
    <t>AF000552</t>
  </si>
  <si>
    <t>AF000600</t>
  </si>
  <si>
    <t>AF000558</t>
  </si>
  <si>
    <t>AF000563</t>
  </si>
  <si>
    <t>AF000564</t>
  </si>
  <si>
    <t>AF000565</t>
  </si>
  <si>
    <t>AF000559</t>
  </si>
  <si>
    <t>AF000560</t>
  </si>
  <si>
    <t>AF000561</t>
  </si>
  <si>
    <t>AF000562</t>
  </si>
  <si>
    <t>AF000599</t>
  </si>
  <si>
    <t>AF000530</t>
  </si>
  <si>
    <t>AF000531</t>
  </si>
  <si>
    <t>AF000532</t>
  </si>
  <si>
    <t>AF000533</t>
  </si>
  <si>
    <t>AF000534</t>
  </si>
  <si>
    <t>AF000535</t>
  </si>
  <si>
    <t>AF000516</t>
  </si>
  <si>
    <t>AF000517</t>
  </si>
  <si>
    <t>AF000519</t>
  </si>
  <si>
    <t>AF000520</t>
  </si>
  <si>
    <t>AF000524</t>
  </si>
  <si>
    <t>AF000526</t>
  </si>
  <si>
    <t>AF000528</t>
  </si>
  <si>
    <t>BC001276</t>
  </si>
  <si>
    <t>BC001277</t>
  </si>
  <si>
    <t>BC001278</t>
  </si>
  <si>
    <t>BC001279</t>
  </si>
  <si>
    <t>BC001280</t>
  </si>
  <si>
    <t>AF000855</t>
  </si>
  <si>
    <t>Escritorio</t>
  </si>
  <si>
    <t>AF001903</t>
  </si>
  <si>
    <t>AF001904</t>
  </si>
  <si>
    <t>AF001905</t>
  </si>
  <si>
    <t>AF001964</t>
  </si>
  <si>
    <t>AF000557</t>
  </si>
  <si>
    <t>BC001281</t>
  </si>
  <si>
    <t>BC001283</t>
  </si>
  <si>
    <t>BC001284</t>
  </si>
  <si>
    <t>BC001237</t>
  </si>
  <si>
    <t>BC001238</t>
  </si>
  <si>
    <t>AF001682</t>
  </si>
  <si>
    <t>BC001239</t>
  </si>
  <si>
    <t>BC001240</t>
  </si>
  <si>
    <t>BC001241</t>
  </si>
  <si>
    <t>AF001928</t>
  </si>
  <si>
    <t>AF001960</t>
  </si>
  <si>
    <t>AF001966</t>
  </si>
  <si>
    <t>AF000553</t>
  </si>
  <si>
    <t>AF000554</t>
  </si>
  <si>
    <t>AF000555</t>
  </si>
  <si>
    <t>AF001870</t>
  </si>
  <si>
    <t>AF001826</t>
  </si>
  <si>
    <t>AF001188</t>
  </si>
  <si>
    <t>AF000566</t>
  </si>
  <si>
    <t>AF000556</t>
  </si>
  <si>
    <t>BC001242</t>
  </si>
  <si>
    <t>AF001874</t>
  </si>
  <si>
    <t>AF001875</t>
  </si>
  <si>
    <t>AF000867</t>
  </si>
  <si>
    <t>AF000251</t>
  </si>
  <si>
    <t>BC001243</t>
  </si>
  <si>
    <t>AF001685</t>
  </si>
  <si>
    <t>AF001908</t>
  </si>
  <si>
    <t>AF000816</t>
  </si>
  <si>
    <t>AF000280</t>
  </si>
  <si>
    <t>AF000281</t>
  </si>
  <si>
    <t>AF000268</t>
  </si>
  <si>
    <t>AF000274</t>
  </si>
  <si>
    <t>AF000278</t>
  </si>
  <si>
    <t>AF000812</t>
  </si>
  <si>
    <t>AF000809</t>
  </si>
  <si>
    <t>AF000810</t>
  </si>
  <si>
    <t>BC000405</t>
  </si>
  <si>
    <t>Silla Fija</t>
  </si>
  <si>
    <t>BC000406</t>
  </si>
  <si>
    <t>BC000407</t>
  </si>
  <si>
    <t>BC000752</t>
  </si>
  <si>
    <t>BC000753</t>
  </si>
  <si>
    <t>AF001832</t>
  </si>
  <si>
    <t>Modulo de trabajo</t>
  </si>
  <si>
    <t>AF001957</t>
  </si>
  <si>
    <t>AF000279</t>
  </si>
  <si>
    <t>AF000828</t>
  </si>
  <si>
    <t>AF000846</t>
  </si>
  <si>
    <t>AF001127</t>
  </si>
  <si>
    <t>AF000900</t>
  </si>
  <si>
    <t>AF001822</t>
  </si>
  <si>
    <t>AF001107</t>
  </si>
  <si>
    <t>AF001108</t>
  </si>
  <si>
    <t>AF002312</t>
  </si>
  <si>
    <t>Sillon</t>
  </si>
  <si>
    <t>AF001583</t>
  </si>
  <si>
    <t>AF001919</t>
  </si>
  <si>
    <t>AF001863</t>
  </si>
  <si>
    <t>AF001913</t>
  </si>
  <si>
    <t>AF001914</t>
  </si>
  <si>
    <t>AF000879</t>
  </si>
  <si>
    <t>AF001827</t>
  </si>
  <si>
    <t>AF001809</t>
  </si>
  <si>
    <t>AF000806</t>
  </si>
  <si>
    <t>AF000808</t>
  </si>
  <si>
    <t>AF000807</t>
  </si>
  <si>
    <t>AF000813</t>
  </si>
  <si>
    <t>AF000811</t>
  </si>
  <si>
    <t>AF000814</t>
  </si>
  <si>
    <t>AF002552</t>
  </si>
  <si>
    <t>AF003135</t>
  </si>
  <si>
    <t>AF000605-?</t>
  </si>
  <si>
    <t>AF001121</t>
  </si>
  <si>
    <t>AF001112</t>
  </si>
  <si>
    <t>AF001678</t>
  </si>
  <si>
    <t>AF003340</t>
  </si>
  <si>
    <t>Server call</t>
  </si>
  <si>
    <t>AF001882</t>
  </si>
  <si>
    <t>Alacena_Vitrina</t>
  </si>
  <si>
    <t>AF001872</t>
  </si>
  <si>
    <t>AF001114</t>
  </si>
  <si>
    <t>AF001580</t>
  </si>
  <si>
    <t>AF001906</t>
  </si>
  <si>
    <t>BC000610</t>
  </si>
  <si>
    <t>BC000611</t>
  </si>
  <si>
    <t>BC000612</t>
  </si>
  <si>
    <t>BC000608</t>
  </si>
  <si>
    <t>AF001570</t>
  </si>
  <si>
    <t>Mesa</t>
  </si>
  <si>
    <t>Silla de ruedas</t>
  </si>
  <si>
    <t>AF001116</t>
  </si>
  <si>
    <t>BC000755</t>
  </si>
  <si>
    <t>BC000756</t>
  </si>
  <si>
    <t>BC000757</t>
  </si>
  <si>
    <t>BC000758</t>
  </si>
  <si>
    <t>BC000759</t>
  </si>
  <si>
    <t>AF001956</t>
  </si>
  <si>
    <t>AF001885</t>
  </si>
  <si>
    <t>AF002252</t>
  </si>
  <si>
    <t>AF001748</t>
  </si>
  <si>
    <t>AF001693</t>
  </si>
  <si>
    <t>BC000716</t>
  </si>
  <si>
    <t>BC000717</t>
  </si>
  <si>
    <t>BC000821-?</t>
  </si>
  <si>
    <t>AF001828</t>
  </si>
  <si>
    <t>Buro</t>
  </si>
  <si>
    <t>AF001840</t>
  </si>
  <si>
    <t>AF001841</t>
  </si>
  <si>
    <t>AF001842</t>
  </si>
  <si>
    <t>AF001843</t>
  </si>
  <si>
    <t>AF001844</t>
  </si>
  <si>
    <t>AF001845</t>
  </si>
  <si>
    <t>AF001604</t>
  </si>
  <si>
    <t>AF001952</t>
  </si>
  <si>
    <t>AF001835</t>
  </si>
  <si>
    <t>AF001988</t>
  </si>
  <si>
    <t>AF001950</t>
  </si>
  <si>
    <t>Banca_Sala de Espera</t>
  </si>
  <si>
    <t>AF001517</t>
  </si>
  <si>
    <t>Persianas</t>
  </si>
  <si>
    <t>AF002659</t>
  </si>
  <si>
    <t>AF000853</t>
  </si>
  <si>
    <t>AF000854</t>
  </si>
  <si>
    <t>AF002660</t>
  </si>
  <si>
    <t>BC000452</t>
  </si>
  <si>
    <t>BC000453</t>
  </si>
  <si>
    <t>AF000888</t>
  </si>
  <si>
    <t>AF001921</t>
  </si>
  <si>
    <t>Caja Fuerte</t>
  </si>
  <si>
    <t>BC000668</t>
  </si>
  <si>
    <t>AF000286</t>
  </si>
  <si>
    <t>AF000287</t>
  </si>
  <si>
    <t>BC000248</t>
  </si>
  <si>
    <t>BC000249</t>
  </si>
  <si>
    <t>AF000572</t>
  </si>
  <si>
    <t>AF000573</t>
  </si>
  <si>
    <t>AF000574</t>
  </si>
  <si>
    <t>AF000589</t>
  </si>
  <si>
    <t>AF002710</t>
  </si>
  <si>
    <t>AF001607</t>
  </si>
  <si>
    <t>AF001103</t>
  </si>
  <si>
    <t>BC000725</t>
  </si>
  <si>
    <t>AF000253</t>
  </si>
  <si>
    <t>AF000895</t>
  </si>
  <si>
    <t>Credenza</t>
  </si>
  <si>
    <t>AF000893</t>
  </si>
  <si>
    <t>AF000254</t>
  </si>
  <si>
    <t>AF001991</t>
  </si>
  <si>
    <t>AF000248</t>
  </si>
  <si>
    <t>AF000207</t>
  </si>
  <si>
    <t>BC000202</t>
  </si>
  <si>
    <t>Sillas</t>
  </si>
  <si>
    <t>BC000203</t>
  </si>
  <si>
    <t>AF000571</t>
  </si>
  <si>
    <t>AF000228</t>
  </si>
  <si>
    <t>AF001834</t>
  </si>
  <si>
    <t>AF001821</t>
  </si>
  <si>
    <t>AF001860</t>
  </si>
  <si>
    <t>AF000567</t>
  </si>
  <si>
    <t>AF000579</t>
  </si>
  <si>
    <t>AF000252</t>
  </si>
  <si>
    <t>AF001741</t>
  </si>
  <si>
    <t>AF001153</t>
  </si>
  <si>
    <t>BC000714</t>
  </si>
  <si>
    <t>BC000206</t>
  </si>
  <si>
    <t>BC000207</t>
  </si>
  <si>
    <t>BC000209</t>
  </si>
  <si>
    <t>BC000211</t>
  </si>
  <si>
    <t>AF001747</t>
  </si>
  <si>
    <t>AF000581</t>
  </si>
  <si>
    <t>AF000107</t>
  </si>
  <si>
    <t>Despachador de agua</t>
  </si>
  <si>
    <t>BC000214</t>
  </si>
  <si>
    <t>BC000215</t>
  </si>
  <si>
    <t>BC000216</t>
  </si>
  <si>
    <t>BC000225</t>
  </si>
  <si>
    <t>BC000226</t>
  </si>
  <si>
    <t>AF001126</t>
  </si>
  <si>
    <t>BC000429</t>
  </si>
  <si>
    <t>BC000430</t>
  </si>
  <si>
    <t>BC000431</t>
  </si>
  <si>
    <t>BC000432</t>
  </si>
  <si>
    <t>AF001518</t>
  </si>
  <si>
    <t>AF001366</t>
  </si>
  <si>
    <t>AF001515</t>
  </si>
  <si>
    <t>AF001362</t>
  </si>
  <si>
    <t>BC000227</t>
  </si>
  <si>
    <t>BC000228</t>
  </si>
  <si>
    <t>BC000229</t>
  </si>
  <si>
    <t>BC000230</t>
  </si>
  <si>
    <t>BC000801</t>
  </si>
  <si>
    <t>BC000802</t>
  </si>
  <si>
    <t>BC000803</t>
  </si>
  <si>
    <t>AF001363</t>
  </si>
  <si>
    <t>AF001369</t>
  </si>
  <si>
    <t>AF001377</t>
  </si>
  <si>
    <t>AF001385</t>
  </si>
  <si>
    <t>AF001652</t>
  </si>
  <si>
    <t>AF001671</t>
  </si>
  <si>
    <t>AF001663</t>
  </si>
  <si>
    <t>AF001397</t>
  </si>
  <si>
    <t>AF001598</t>
  </si>
  <si>
    <t>AF001883</t>
  </si>
  <si>
    <t>BC000621</t>
  </si>
  <si>
    <t>BC000231</t>
  </si>
  <si>
    <t>BC000232</t>
  </si>
  <si>
    <t>BC000233</t>
  </si>
  <si>
    <t>BC000568</t>
  </si>
  <si>
    <t>BC000722</t>
  </si>
  <si>
    <t>BC000724</t>
  </si>
  <si>
    <t>BC000300</t>
  </si>
  <si>
    <t>BC000401</t>
  </si>
  <si>
    <t>BC000403</t>
  </si>
  <si>
    <t>BC000718</t>
  </si>
  <si>
    <t>BC000720</t>
  </si>
  <si>
    <t>BC000721</t>
  </si>
  <si>
    <t>AF001974</t>
  </si>
  <si>
    <t>AF001972</t>
  </si>
  <si>
    <t>AF001970</t>
  </si>
  <si>
    <t>AF001971</t>
  </si>
  <si>
    <t>AF001968</t>
  </si>
  <si>
    <t>AF001969</t>
  </si>
  <si>
    <t>AF001973</t>
  </si>
  <si>
    <t>AF001504</t>
  </si>
  <si>
    <t>AF002970</t>
  </si>
  <si>
    <t>AF002971</t>
  </si>
  <si>
    <t>AF002972</t>
  </si>
  <si>
    <t>AF002973</t>
  </si>
  <si>
    <t>AF002974</t>
  </si>
  <si>
    <t>AF002975</t>
  </si>
  <si>
    <t>AF002976</t>
  </si>
  <si>
    <t>Estante</t>
  </si>
  <si>
    <t>AF000886</t>
  </si>
  <si>
    <t>BC000902</t>
  </si>
  <si>
    <t>Silla fija</t>
  </si>
  <si>
    <t>BC000903</t>
  </si>
  <si>
    <t>BC000904</t>
  </si>
  <si>
    <t>BC000905</t>
  </si>
  <si>
    <t>BC000906</t>
  </si>
  <si>
    <t>BC000907</t>
  </si>
  <si>
    <t>BC000908</t>
  </si>
  <si>
    <t>BC000909</t>
  </si>
  <si>
    <t>BC000910</t>
  </si>
  <si>
    <t>BC000911</t>
  </si>
  <si>
    <t>BC000912</t>
  </si>
  <si>
    <t>BC000913</t>
  </si>
  <si>
    <t>BC000914</t>
  </si>
  <si>
    <t>BC000915</t>
  </si>
  <si>
    <t>BC000916</t>
  </si>
  <si>
    <t>BC000917</t>
  </si>
  <si>
    <t>BC000918</t>
  </si>
  <si>
    <t>BC000919</t>
  </si>
  <si>
    <t>BC001349</t>
  </si>
  <si>
    <t>BC001350</t>
  </si>
  <si>
    <t>BC001351</t>
  </si>
  <si>
    <t>BC001352</t>
  </si>
  <si>
    <t>BC001353</t>
  </si>
  <si>
    <t>BC001354</t>
  </si>
  <si>
    <t>BC001355</t>
  </si>
  <si>
    <t>BC001356</t>
  </si>
  <si>
    <t>BC000704</t>
  </si>
  <si>
    <t>BC000705</t>
  </si>
  <si>
    <t>BC000706</t>
  </si>
  <si>
    <t>BC000707</t>
  </si>
  <si>
    <t>BC000708</t>
  </si>
  <si>
    <t>BC000709</t>
  </si>
  <si>
    <t>BC000710</t>
  </si>
  <si>
    <t>BC000711</t>
  </si>
  <si>
    <t>BC000713</t>
  </si>
  <si>
    <t>BC001357</t>
  </si>
  <si>
    <t>BC001373</t>
  </si>
  <si>
    <t>BC001374</t>
  </si>
  <si>
    <t>BC001375</t>
  </si>
  <si>
    <t>BC001376</t>
  </si>
  <si>
    <t>BC001377</t>
  </si>
  <si>
    <t>BC001378</t>
  </si>
  <si>
    <t>BC001379</t>
  </si>
  <si>
    <t>BC001380</t>
  </si>
  <si>
    <t>BC001381</t>
  </si>
  <si>
    <t>BC001382</t>
  </si>
  <si>
    <t>BC001383</t>
  </si>
  <si>
    <t>BC001384</t>
  </si>
  <si>
    <t>BC001385</t>
  </si>
  <si>
    <t>BC001386</t>
  </si>
  <si>
    <t>BC001387</t>
  </si>
  <si>
    <t>BC001388</t>
  </si>
  <si>
    <t>AF002653</t>
  </si>
  <si>
    <t>AF001953</t>
  </si>
  <si>
    <t>AF001379</t>
  </si>
  <si>
    <t>AF001954</t>
  </si>
  <si>
    <t>AF002645</t>
  </si>
  <si>
    <t>AF002649</t>
  </si>
  <si>
    <t>AF002650</t>
  </si>
  <si>
    <t>AF002652</t>
  </si>
  <si>
    <t>AF002963</t>
  </si>
  <si>
    <t>AF002961</t>
  </si>
  <si>
    <t>Modulo de Guardado</t>
  </si>
  <si>
    <t>AF002960</t>
  </si>
  <si>
    <t>Centro de Copiado</t>
  </si>
  <si>
    <t>AF002962</t>
  </si>
  <si>
    <t>AF002954</t>
  </si>
  <si>
    <t>AF002956</t>
  </si>
  <si>
    <t>AF002968</t>
  </si>
  <si>
    <t>AF002957</t>
  </si>
  <si>
    <t>AF002969</t>
  </si>
  <si>
    <t>AF002967</t>
  </si>
  <si>
    <t>AF002555</t>
  </si>
  <si>
    <t>AF002939</t>
  </si>
  <si>
    <t>AF002935</t>
  </si>
  <si>
    <t>AF002695</t>
  </si>
  <si>
    <t>AF002696</t>
  </si>
  <si>
    <t>AF002951</t>
  </si>
  <si>
    <t>AF002945</t>
  </si>
  <si>
    <t>AF002944</t>
  </si>
  <si>
    <t>AF002938</t>
  </si>
  <si>
    <t>AF002948</t>
  </si>
  <si>
    <t>AF002937</t>
  </si>
  <si>
    <t>AF002946</t>
  </si>
  <si>
    <t>AF002947</t>
  </si>
  <si>
    <t>AF002949</t>
  </si>
  <si>
    <t>AF002921</t>
  </si>
  <si>
    <t>AF002922</t>
  </si>
  <si>
    <t>AF002926</t>
  </si>
  <si>
    <t>AF002940</t>
  </si>
  <si>
    <t>AF002930</t>
  </si>
  <si>
    <t>AF002952</t>
  </si>
  <si>
    <t>AF002931</t>
  </si>
  <si>
    <t>AF002699</t>
  </si>
  <si>
    <t>AF002927</t>
  </si>
  <si>
    <t>AF002933</t>
  </si>
  <si>
    <t>AF002943</t>
  </si>
  <si>
    <t>AF002934</t>
  </si>
  <si>
    <t>AF002941</t>
  </si>
  <si>
    <t>AF002942</t>
  </si>
  <si>
    <t>AF002928</t>
  </si>
  <si>
    <t>AF002925</t>
  </si>
  <si>
    <t>AF002919</t>
  </si>
  <si>
    <t>AF002920</t>
  </si>
  <si>
    <t>AF002697</t>
  </si>
  <si>
    <t>AF002923</t>
  </si>
  <si>
    <t>AF002924</t>
  </si>
  <si>
    <t>AF002661</t>
  </si>
  <si>
    <t>BC000609</t>
  </si>
  <si>
    <t>BC001401</t>
  </si>
  <si>
    <t>AF002698</t>
  </si>
  <si>
    <t>AF002700</t>
  </si>
  <si>
    <t>AF003136</t>
  </si>
  <si>
    <t>AF002519</t>
  </si>
  <si>
    <t>AF002522</t>
  </si>
  <si>
    <t>AF002523</t>
  </si>
  <si>
    <t>AF002524</t>
  </si>
  <si>
    <t>AF002527</t>
  </si>
  <si>
    <t>AF002528</t>
  </si>
  <si>
    <t>AF002529</t>
  </si>
  <si>
    <t>AF002530</t>
  </si>
  <si>
    <t>AF002532</t>
  </si>
  <si>
    <t>AF002531</t>
  </si>
  <si>
    <t>AF002554</t>
  </si>
  <si>
    <t>AF002634</t>
  </si>
  <si>
    <t>AF003180</t>
  </si>
  <si>
    <t>AF003181</t>
  </si>
  <si>
    <t>AF003182</t>
  </si>
  <si>
    <t>AF003183</t>
  </si>
  <si>
    <t>AF003184</t>
  </si>
  <si>
    <t>AF003185</t>
  </si>
  <si>
    <t>AF003170</t>
  </si>
  <si>
    <t>AF003168</t>
  </si>
  <si>
    <t>AF003214</t>
  </si>
  <si>
    <t>AF003195</t>
  </si>
  <si>
    <t>Gabinete</t>
  </si>
  <si>
    <t>AF003196</t>
  </si>
  <si>
    <t>AF003197</t>
  </si>
  <si>
    <t>AF003198</t>
  </si>
  <si>
    <t>AF003199</t>
  </si>
  <si>
    <t>AF003200</t>
  </si>
  <si>
    <t>AF003207</t>
  </si>
  <si>
    <t>AF003201</t>
  </si>
  <si>
    <t>AF003206</t>
  </si>
  <si>
    <t>AF003208</t>
  </si>
  <si>
    <t>AF003194</t>
  </si>
  <si>
    <t>AF003211</t>
  </si>
  <si>
    <t>AF003210</t>
  </si>
  <si>
    <t>AF003204</t>
  </si>
  <si>
    <t>AF003205</t>
  </si>
  <si>
    <t>AF003202</t>
  </si>
  <si>
    <t>AF003203</t>
  </si>
  <si>
    <t>AF003209</t>
  </si>
  <si>
    <t>AF003112</t>
  </si>
  <si>
    <t>AF003371</t>
  </si>
  <si>
    <t>AF003372</t>
  </si>
  <si>
    <t>AF003373</t>
  </si>
  <si>
    <t>AF003374</t>
  </si>
  <si>
    <t>AF003375</t>
  </si>
  <si>
    <t>AF003376</t>
  </si>
  <si>
    <t>AF003377</t>
  </si>
  <si>
    <t>AF003378</t>
  </si>
  <si>
    <t>AF003379</t>
  </si>
  <si>
    <t>1260 001</t>
  </si>
  <si>
    <t>AF001858</t>
  </si>
  <si>
    <t>AF001859</t>
  </si>
  <si>
    <t>AF001994</t>
  </si>
  <si>
    <t>AF001722</t>
  </si>
  <si>
    <t>AF001990</t>
  </si>
  <si>
    <t>AF001989</t>
  </si>
  <si>
    <t>AF001993</t>
  </si>
  <si>
    <t>AF001992</t>
  </si>
  <si>
    <t>AF001856</t>
  </si>
  <si>
    <t>Silla de Ruedas</t>
  </si>
  <si>
    <t>Caldera</t>
  </si>
  <si>
    <t>Tanque de Gas</t>
  </si>
  <si>
    <t>Sub estación eléctrica</t>
  </si>
  <si>
    <t>Planta Emergencia Electrica</t>
  </si>
  <si>
    <t>AF000284</t>
  </si>
  <si>
    <t>AF000271</t>
  </si>
  <si>
    <t>AF000101</t>
  </si>
  <si>
    <t>AF000102</t>
  </si>
  <si>
    <t>AF00858</t>
  </si>
  <si>
    <t>AF001718</t>
  </si>
  <si>
    <t>AF000860</t>
  </si>
  <si>
    <t>BC000296</t>
  </si>
  <si>
    <t>BC000821</t>
  </si>
  <si>
    <t>AF001584</t>
  </si>
  <si>
    <t>Tanque Horizontal</t>
  </si>
  <si>
    <t>AF000320</t>
  </si>
  <si>
    <t>AF000321</t>
  </si>
  <si>
    <t>AF000322</t>
  </si>
  <si>
    <t>AF000323</t>
  </si>
  <si>
    <t>AF000327</t>
  </si>
  <si>
    <t>AF000328</t>
  </si>
  <si>
    <t>AF000329</t>
  </si>
  <si>
    <t>AF000331</t>
  </si>
  <si>
    <t>AF000325</t>
  </si>
  <si>
    <t>AF000326</t>
  </si>
  <si>
    <t>AF002024</t>
  </si>
  <si>
    <t>AF002028</t>
  </si>
  <si>
    <t>BC000751</t>
  </si>
  <si>
    <t>BC000754</t>
  </si>
  <si>
    <t>AF001400</t>
  </si>
  <si>
    <t>AF001394</t>
  </si>
  <si>
    <t>AF001668</t>
  </si>
  <si>
    <t>AF001653</t>
  </si>
  <si>
    <t>AF001378</t>
  </si>
  <si>
    <t>AF001673</t>
  </si>
  <si>
    <t>AF001833</t>
  </si>
  <si>
    <t>AF001819</t>
  </si>
  <si>
    <t>AF001551</t>
  </si>
  <si>
    <t>AF001829</t>
  </si>
  <si>
    <t>AF000134</t>
  </si>
  <si>
    <t>AF002002</t>
  </si>
  <si>
    <t>AF000332</t>
  </si>
  <si>
    <t>AF000333</t>
  </si>
  <si>
    <t>AF000628</t>
  </si>
  <si>
    <t>AF000635</t>
  </si>
  <si>
    <t>AF000074</t>
  </si>
  <si>
    <t>AF000632</t>
  </si>
  <si>
    <t>AF000136</t>
  </si>
  <si>
    <t>AF001838</t>
  </si>
  <si>
    <t>AF000077</t>
  </si>
  <si>
    <t>AF001272</t>
  </si>
  <si>
    <t>AF001445</t>
  </si>
  <si>
    <t>Extractor de Campana</t>
  </si>
  <si>
    <t>AF001364</t>
  </si>
  <si>
    <t>AF001611</t>
  </si>
  <si>
    <t>AF001615</t>
  </si>
  <si>
    <t>AF000576</t>
  </si>
  <si>
    <t>AF000487</t>
  </si>
  <si>
    <t>AF000605</t>
  </si>
  <si>
    <t>AF001742</t>
  </si>
  <si>
    <t>AF001746</t>
  </si>
  <si>
    <t>AF000914</t>
  </si>
  <si>
    <t>BC001244</t>
  </si>
  <si>
    <t>AF002039</t>
  </si>
  <si>
    <t>AF001656</t>
  </si>
  <si>
    <t>Horno Microondas</t>
  </si>
  <si>
    <t>AF001217</t>
  </si>
  <si>
    <t>AF001278</t>
  </si>
  <si>
    <t>AF000637</t>
  </si>
  <si>
    <t>AF000865</t>
  </si>
  <si>
    <t>AF000875</t>
  </si>
  <si>
    <t>AF001817</t>
  </si>
  <si>
    <t>AF002035</t>
  </si>
  <si>
    <t>AF000613</t>
  </si>
  <si>
    <t>Estufa_Industrial</t>
  </si>
  <si>
    <t>AF000625</t>
  </si>
  <si>
    <t>AF000733</t>
  </si>
  <si>
    <t>AF002037</t>
  </si>
  <si>
    <t>AF001223</t>
  </si>
  <si>
    <t>Cama Hospitalaria</t>
  </si>
  <si>
    <t>AF001205</t>
  </si>
  <si>
    <t>AF001232</t>
  </si>
  <si>
    <t>AF001247</t>
  </si>
  <si>
    <t>AF000990</t>
  </si>
  <si>
    <t>AF001225</t>
  </si>
  <si>
    <t>AF001730</t>
  </si>
  <si>
    <t>AF001731</t>
  </si>
  <si>
    <t>AF001866</t>
  </si>
  <si>
    <t>AF001868</t>
  </si>
  <si>
    <t>BC001514</t>
  </si>
  <si>
    <t>BC001515</t>
  </si>
  <si>
    <t>BC001516</t>
  </si>
  <si>
    <t>BC001517</t>
  </si>
  <si>
    <t>BC001518</t>
  </si>
  <si>
    <t>BC001519</t>
  </si>
  <si>
    <t>BC001520</t>
  </si>
  <si>
    <t>BC001521</t>
  </si>
  <si>
    <t>BC001522</t>
  </si>
  <si>
    <t>BC001523</t>
  </si>
  <si>
    <t>BC001524</t>
  </si>
  <si>
    <t>BC001525</t>
  </si>
  <si>
    <t>BC001526</t>
  </si>
  <si>
    <t>BC001527</t>
  </si>
  <si>
    <t>BC001528</t>
  </si>
  <si>
    <t>AF001560</t>
  </si>
  <si>
    <t>BC001529</t>
  </si>
  <si>
    <t>BC001530</t>
  </si>
  <si>
    <t>BC001531</t>
  </si>
  <si>
    <t>BC001532</t>
  </si>
  <si>
    <t>BC001533</t>
  </si>
  <si>
    <t>BC001534</t>
  </si>
  <si>
    <t>BC001535</t>
  </si>
  <si>
    <t>BC001536</t>
  </si>
  <si>
    <t>BC001537</t>
  </si>
  <si>
    <t>BC001538</t>
  </si>
  <si>
    <t>BC001539</t>
  </si>
  <si>
    <t>BC001540</t>
  </si>
  <si>
    <t>BC001541</t>
  </si>
  <si>
    <t>BC001542</t>
  </si>
  <si>
    <t>BC001543</t>
  </si>
  <si>
    <t>BC001544</t>
  </si>
  <si>
    <t>BC001545</t>
  </si>
  <si>
    <t>BC001546</t>
  </si>
  <si>
    <t>BC001547</t>
  </si>
  <si>
    <t>BC001548</t>
  </si>
  <si>
    <t>AF002032</t>
  </si>
  <si>
    <t>BC001549</t>
  </si>
  <si>
    <t>BC001550</t>
  </si>
  <si>
    <t>BC001551</t>
  </si>
  <si>
    <t>BC001552</t>
  </si>
  <si>
    <t>BC001553</t>
  </si>
  <si>
    <t>BC001554</t>
  </si>
  <si>
    <t>BC001555</t>
  </si>
  <si>
    <t>BC001556</t>
  </si>
  <si>
    <t>BC001557</t>
  </si>
  <si>
    <t>AF001221</t>
  </si>
  <si>
    <t>AF001236</t>
  </si>
  <si>
    <t>AF001252</t>
  </si>
  <si>
    <t>AF001237</t>
  </si>
  <si>
    <t>AF001240</t>
  </si>
  <si>
    <t>AF001222</t>
  </si>
  <si>
    <t>AF001209</t>
  </si>
  <si>
    <t>AF001241</t>
  </si>
  <si>
    <t>AF001208</t>
  </si>
  <si>
    <t>AF001233</t>
  </si>
  <si>
    <t>AF001270</t>
  </si>
  <si>
    <t>AF000981</t>
  </si>
  <si>
    <t>AF001235</t>
  </si>
  <si>
    <t>AF002687</t>
  </si>
  <si>
    <t>Mesa Quirurgica</t>
  </si>
  <si>
    <t>AF000790</t>
  </si>
  <si>
    <t>AF000793</t>
  </si>
  <si>
    <t>AF000769</t>
  </si>
  <si>
    <t>Monitor de Traslado</t>
  </si>
  <si>
    <t>AF002219</t>
  </si>
  <si>
    <t>Purificador de agua</t>
  </si>
  <si>
    <t>AF002220</t>
  </si>
  <si>
    <t>AF000791</t>
  </si>
  <si>
    <t>AF000818</t>
  </si>
  <si>
    <t>AF001555</t>
  </si>
  <si>
    <t>AF000349</t>
  </si>
  <si>
    <t>AF000350</t>
  </si>
  <si>
    <t>AF000993</t>
  </si>
  <si>
    <t>AF001206</t>
  </si>
  <si>
    <t>AF001207</t>
  </si>
  <si>
    <t>AF001243</t>
  </si>
  <si>
    <t>AF001234</t>
  </si>
  <si>
    <t>AF001224</t>
  </si>
  <si>
    <t>AF001273</t>
  </si>
  <si>
    <t>AF001248</t>
  </si>
  <si>
    <t>AF000983</t>
  </si>
  <si>
    <t>AF002591</t>
  </si>
  <si>
    <t>MedTester 5000C</t>
  </si>
  <si>
    <t>AF003337</t>
  </si>
  <si>
    <t>AF000445</t>
  </si>
  <si>
    <t>Microscopio</t>
  </si>
  <si>
    <t>AF001996</t>
  </si>
  <si>
    <t>BC000835</t>
  </si>
  <si>
    <t>BC000826</t>
  </si>
  <si>
    <t>BC000837</t>
  </si>
  <si>
    <t>BC000830</t>
  </si>
  <si>
    <t>AF002680</t>
  </si>
  <si>
    <t>Sistema CCTV</t>
  </si>
  <si>
    <t>AF001650</t>
  </si>
  <si>
    <t>AF001649</t>
  </si>
  <si>
    <t>AF001169</t>
  </si>
  <si>
    <t>AF001929</t>
  </si>
  <si>
    <t>AF001259</t>
  </si>
  <si>
    <t>AF001250</t>
  </si>
  <si>
    <t>AF001262</t>
  </si>
  <si>
    <t>AF001261</t>
  </si>
  <si>
    <t>AF001260</t>
  </si>
  <si>
    <t>AF001251</t>
  </si>
  <si>
    <t>AF000963</t>
  </si>
  <si>
    <t>AF000876</t>
  </si>
  <si>
    <t>AF000878</t>
  </si>
  <si>
    <t>AF002599</t>
  </si>
  <si>
    <t>Congelador</t>
  </si>
  <si>
    <t>AF002600</t>
  </si>
  <si>
    <t>Lavacomodos</t>
  </si>
  <si>
    <t>AF000183</t>
  </si>
  <si>
    <t>humidificador</t>
  </si>
  <si>
    <t>AF003341</t>
  </si>
  <si>
    <t>AF003342</t>
  </si>
  <si>
    <t>AF003343</t>
  </si>
  <si>
    <t>AF003344</t>
  </si>
  <si>
    <t>AF003345</t>
  </si>
  <si>
    <t>AF003346</t>
  </si>
  <si>
    <t>AF002253</t>
  </si>
  <si>
    <t>Mesa Puente</t>
  </si>
  <si>
    <t>AF002269</t>
  </si>
  <si>
    <t>AF003347</t>
  </si>
  <si>
    <t>AF003348</t>
  </si>
  <si>
    <t>AF003349</t>
  </si>
  <si>
    <t>AF003350</t>
  </si>
  <si>
    <t>AF003380</t>
  </si>
  <si>
    <t>AF000894</t>
  </si>
  <si>
    <t>AF003381</t>
  </si>
  <si>
    <t>AF003382</t>
  </si>
  <si>
    <t>AF003383</t>
  </si>
  <si>
    <t>AF003384</t>
  </si>
  <si>
    <t>AF003385</t>
  </si>
  <si>
    <t>AF003386</t>
  </si>
  <si>
    <t>AF003387</t>
  </si>
  <si>
    <t>AF002443</t>
  </si>
  <si>
    <t>AF002448</t>
  </si>
  <si>
    <t>AF002454</t>
  </si>
  <si>
    <t>AF002461</t>
  </si>
  <si>
    <t>AF002467</t>
  </si>
  <si>
    <t>AF002473</t>
  </si>
  <si>
    <t>AF002477</t>
  </si>
  <si>
    <t>AF002487</t>
  </si>
  <si>
    <t>AF002492</t>
  </si>
  <si>
    <t>AF002341</t>
  </si>
  <si>
    <t>AF001995</t>
  </si>
  <si>
    <t>AF001965</t>
  </si>
  <si>
    <t>AF001658</t>
  </si>
  <si>
    <t>AF001659</t>
  </si>
  <si>
    <t>AF000587</t>
  </si>
  <si>
    <t>AF000586</t>
  </si>
  <si>
    <t>AF001641</t>
  </si>
  <si>
    <t>AF001938</t>
  </si>
  <si>
    <t>AF001642</t>
  </si>
  <si>
    <t>AF001939</t>
  </si>
  <si>
    <t>AF001940</t>
  </si>
  <si>
    <t>AF001943</t>
  </si>
  <si>
    <t>AF001945</t>
  </si>
  <si>
    <t>AF001941</t>
  </si>
  <si>
    <t>AF001942</t>
  </si>
  <si>
    <t>AF001944</t>
  </si>
  <si>
    <t>AF001946</t>
  </si>
  <si>
    <t>AF001643</t>
  </si>
  <si>
    <t>AF001645</t>
  </si>
  <si>
    <t>AF001644</t>
  </si>
  <si>
    <t>AF002331</t>
  </si>
  <si>
    <t>AF002336</t>
  </si>
  <si>
    <t>AF000765</t>
  </si>
  <si>
    <t>AF000763</t>
  </si>
  <si>
    <t>AF000767</t>
  </si>
  <si>
    <t>AF002655</t>
  </si>
  <si>
    <t>AF002656</t>
  </si>
  <si>
    <t>AF002438</t>
  </si>
  <si>
    <t>AF002483</t>
  </si>
  <si>
    <t>AF002518</t>
  </si>
  <si>
    <t>AF002498</t>
  </si>
  <si>
    <t>AF002513</t>
  </si>
  <si>
    <t>AF002433</t>
  </si>
  <si>
    <t>AF000947</t>
  </si>
  <si>
    <t>AF000938</t>
  </si>
  <si>
    <t>AF002308</t>
  </si>
  <si>
    <t>AF001640</t>
  </si>
  <si>
    <t>AF000872</t>
  </si>
  <si>
    <t>AF001157</t>
  </si>
  <si>
    <t>AF001301</t>
  </si>
  <si>
    <t>Butaca</t>
  </si>
  <si>
    <t>AF001302</t>
  </si>
  <si>
    <t>AF001303</t>
  </si>
  <si>
    <t>AF001304</t>
  </si>
  <si>
    <t>AF001305</t>
  </si>
  <si>
    <t>AF001306</t>
  </si>
  <si>
    <t>AF001307</t>
  </si>
  <si>
    <t>AF001308</t>
  </si>
  <si>
    <t>AF001309</t>
  </si>
  <si>
    <t>AF001310</t>
  </si>
  <si>
    <t>AF001311</t>
  </si>
  <si>
    <t>AF001312</t>
  </si>
  <si>
    <t>AF001313</t>
  </si>
  <si>
    <t>AF001314</t>
  </si>
  <si>
    <t>AF001315</t>
  </si>
  <si>
    <t>AF001316</t>
  </si>
  <si>
    <t>AF001317</t>
  </si>
  <si>
    <t>AF001318</t>
  </si>
  <si>
    <t>AF001319</t>
  </si>
  <si>
    <t>AF001320</t>
  </si>
  <si>
    <t>AF001321</t>
  </si>
  <si>
    <t>AF001322</t>
  </si>
  <si>
    <t>AF001323</t>
  </si>
  <si>
    <t>AF001324</t>
  </si>
  <si>
    <t>AF001325</t>
  </si>
  <si>
    <t>AF001326</t>
  </si>
  <si>
    <t>AF001327</t>
  </si>
  <si>
    <t>AF001328</t>
  </si>
  <si>
    <t>AF001329</t>
  </si>
  <si>
    <t>AF001330</t>
  </si>
  <si>
    <t>AF001331</t>
  </si>
  <si>
    <t>AF001332</t>
  </si>
  <si>
    <t>AF001333</t>
  </si>
  <si>
    <t>AF001334</t>
  </si>
  <si>
    <t>AF001335</t>
  </si>
  <si>
    <t>AF001336</t>
  </si>
  <si>
    <t>AF001337</t>
  </si>
  <si>
    <t>AF001338</t>
  </si>
  <si>
    <t>AF001339</t>
  </si>
  <si>
    <t>AF001340</t>
  </si>
  <si>
    <t>AF001341</t>
  </si>
  <si>
    <t>AF001342</t>
  </si>
  <si>
    <t>AF001343</t>
  </si>
  <si>
    <t>AF001344</t>
  </si>
  <si>
    <t>AF001345</t>
  </si>
  <si>
    <t>AF001346</t>
  </si>
  <si>
    <t>AF001347</t>
  </si>
  <si>
    <t>AF001348</t>
  </si>
  <si>
    <t>AF001349</t>
  </si>
  <si>
    <t>AF001350</t>
  </si>
  <si>
    <t>AF001351</t>
  </si>
  <si>
    <t>AF001352</t>
  </si>
  <si>
    <t>AF001353</t>
  </si>
  <si>
    <t>AF001354</t>
  </si>
  <si>
    <t>AF001355</t>
  </si>
  <si>
    <t>AF001356</t>
  </si>
  <si>
    <t>AF001357</t>
  </si>
  <si>
    <t>AF001358</t>
  </si>
  <si>
    <t>AF001359</t>
  </si>
  <si>
    <t>AF001130</t>
  </si>
  <si>
    <t>AF001131</t>
  </si>
  <si>
    <t>AF001132</t>
  </si>
  <si>
    <t>AF001133</t>
  </si>
  <si>
    <t>AF001134</t>
  </si>
  <si>
    <t>AF001135</t>
  </si>
  <si>
    <t>AF001136</t>
  </si>
  <si>
    <t>AF001137</t>
  </si>
  <si>
    <t>AF001138</t>
  </si>
  <si>
    <t>AF001139</t>
  </si>
  <si>
    <t>AF001140</t>
  </si>
  <si>
    <t>AF001141</t>
  </si>
  <si>
    <t>AF001142</t>
  </si>
  <si>
    <t>AF001143</t>
  </si>
  <si>
    <t>AF001144</t>
  </si>
  <si>
    <t>AF001145</t>
  </si>
  <si>
    <t>AF001146</t>
  </si>
  <si>
    <t>AF001147</t>
  </si>
  <si>
    <t>AF001148</t>
  </si>
  <si>
    <t>AF001149</t>
  </si>
  <si>
    <t>AF001150</t>
  </si>
  <si>
    <t>Tanque p agua caliente</t>
  </si>
  <si>
    <t>AF002303</t>
  </si>
  <si>
    <t>AF001674</t>
  </si>
  <si>
    <t>AF001675</t>
  </si>
  <si>
    <t>AF001676</t>
  </si>
  <si>
    <t>AF001677</t>
  </si>
  <si>
    <t>AF001386</t>
  </si>
  <si>
    <t>AF001387</t>
  </si>
  <si>
    <t>AF001388</t>
  </si>
  <si>
    <t>AF001389</t>
  </si>
  <si>
    <t>AF001380</t>
  </si>
  <si>
    <t>AF001381</t>
  </si>
  <si>
    <t>AF001382</t>
  </si>
  <si>
    <t>AF001383</t>
  </si>
  <si>
    <t>AF002256</t>
  </si>
  <si>
    <t>AF002288</t>
  </si>
  <si>
    <t>BC000480</t>
  </si>
  <si>
    <t>BC000482</t>
  </si>
  <si>
    <t>BC000483</t>
  </si>
  <si>
    <t>BC000484</t>
  </si>
  <si>
    <t>BC000481</t>
  </si>
  <si>
    <t>AF000242</t>
  </si>
  <si>
    <t>AF001744</t>
  </si>
  <si>
    <t>AF000568</t>
  </si>
  <si>
    <t>AF000577</t>
  </si>
  <si>
    <t>AF001646</t>
  </si>
  <si>
    <t>AF000583</t>
  </si>
  <si>
    <t>AF000585</t>
  </si>
  <si>
    <t>AF000584</t>
  </si>
  <si>
    <t>AF001565</t>
  </si>
  <si>
    <t>AF001566</t>
  </si>
  <si>
    <t>AF001375</t>
  </si>
  <si>
    <t>AF002337</t>
  </si>
  <si>
    <t>BC000237</t>
  </si>
  <si>
    <t>BC000238</t>
  </si>
  <si>
    <t>AF000299</t>
  </si>
  <si>
    <t>AF000300</t>
  </si>
  <si>
    <t>AF000501</t>
  </si>
  <si>
    <t>AF000502</t>
  </si>
  <si>
    <t>AF000503</t>
  </si>
  <si>
    <t>AF000504</t>
  </si>
  <si>
    <t>BC000270</t>
  </si>
  <si>
    <t>BC000271</t>
  </si>
  <si>
    <t>BC000272</t>
  </si>
  <si>
    <t>BC000273</t>
  </si>
  <si>
    <t>BC000274</t>
  </si>
  <si>
    <t>BC000275</t>
  </si>
  <si>
    <t>BC000276</t>
  </si>
  <si>
    <t>BC000263</t>
  </si>
  <si>
    <t>BC000264</t>
  </si>
  <si>
    <t>BC000265</t>
  </si>
  <si>
    <t>BC000266</t>
  </si>
  <si>
    <t>BC000267</t>
  </si>
  <si>
    <t>BC000268</t>
  </si>
  <si>
    <t>BC000269</t>
  </si>
  <si>
    <t>BC000285</t>
  </si>
  <si>
    <t>BC000286</t>
  </si>
  <si>
    <t>BC000287</t>
  </si>
  <si>
    <t>BC000288</t>
  </si>
  <si>
    <t>BC000289</t>
  </si>
  <si>
    <t>BC000290</t>
  </si>
  <si>
    <t>BC000291</t>
  </si>
  <si>
    <t>BC000256</t>
  </si>
  <si>
    <t>BC000257</t>
  </si>
  <si>
    <t>BC000258</t>
  </si>
  <si>
    <t>BC000259</t>
  </si>
  <si>
    <t>BC000260</t>
  </si>
  <si>
    <t>BC000261</t>
  </si>
  <si>
    <t>BC000262</t>
  </si>
  <si>
    <t>BC000277</t>
  </si>
  <si>
    <t>BC000278</t>
  </si>
  <si>
    <t>BC000279</t>
  </si>
  <si>
    <t>BC000280</t>
  </si>
  <si>
    <t>BC000281</t>
  </si>
  <si>
    <t>BC000282</t>
  </si>
  <si>
    <t>BC000283</t>
  </si>
  <si>
    <t>BC000284</t>
  </si>
  <si>
    <t>BC000414</t>
  </si>
  <si>
    <t>BC000415</t>
  </si>
  <si>
    <t>BC000416</t>
  </si>
  <si>
    <t>BC000417</t>
  </si>
  <si>
    <t>BC000422</t>
  </si>
  <si>
    <t>BC000423</t>
  </si>
  <si>
    <t>BC000424</t>
  </si>
  <si>
    <t>BC000425</t>
  </si>
  <si>
    <t>AF002401</t>
  </si>
  <si>
    <t>AF002449</t>
  </si>
  <si>
    <t>AF002472</t>
  </si>
  <si>
    <t>AF002332</t>
  </si>
  <si>
    <t>AF002313</t>
  </si>
  <si>
    <t>AF002468</t>
  </si>
  <si>
    <t>AF002317</t>
  </si>
  <si>
    <t>AF002329</t>
  </si>
  <si>
    <t>AF002488</t>
  </si>
  <si>
    <t>AF002411</t>
  </si>
  <si>
    <t>AF002476</t>
  </si>
  <si>
    <t>AF002406</t>
  </si>
  <si>
    <t>AF002344</t>
  </si>
  <si>
    <t>AF002310</t>
  </si>
  <si>
    <t>AF002315</t>
  </si>
  <si>
    <t>AF002319</t>
  </si>
  <si>
    <t>AF002334</t>
  </si>
  <si>
    <t>AF002339</t>
  </si>
  <si>
    <t>BC000607</t>
  </si>
  <si>
    <t>AF002507</t>
  </si>
  <si>
    <t>AF001568</t>
  </si>
  <si>
    <t>AF001931</t>
  </si>
  <si>
    <t>AF001563</t>
  </si>
  <si>
    <t>AF001564</t>
  </si>
  <si>
    <t>AF001567</t>
  </si>
  <si>
    <t>AF000885</t>
  </si>
  <si>
    <t>AF000949</t>
  </si>
  <si>
    <t>AF002133</t>
  </si>
  <si>
    <t>AF001267</t>
  </si>
  <si>
    <t>AF001274</t>
  </si>
  <si>
    <t>AF001275</t>
  </si>
  <si>
    <t>AF001249</t>
  </si>
  <si>
    <t>AF001257</t>
  </si>
  <si>
    <t>AF001258</t>
  </si>
  <si>
    <t>AF003334</t>
  </si>
  <si>
    <t>Soplador de Aire</t>
  </si>
  <si>
    <t>AF001686</t>
  </si>
  <si>
    <t>AF001687</t>
  </si>
  <si>
    <t>AF001688</t>
  </si>
  <si>
    <t>AF001689</t>
  </si>
  <si>
    <t>AF001690</t>
  </si>
  <si>
    <t>AF001691</t>
  </si>
  <si>
    <t>AF001692</t>
  </si>
  <si>
    <t>AF001922</t>
  </si>
  <si>
    <t>AF001923</t>
  </si>
  <si>
    <t>AF001924</t>
  </si>
  <si>
    <t>AF001373</t>
  </si>
  <si>
    <t>AF001374</t>
  </si>
  <si>
    <t>AF001372</t>
  </si>
  <si>
    <t>AF001390</t>
  </si>
  <si>
    <t>AF002296</t>
  </si>
  <si>
    <t>AF002297</t>
  </si>
  <si>
    <t>AF002502</t>
  </si>
  <si>
    <t>SOFA CAMA</t>
  </si>
  <si>
    <t>AF002251</t>
  </si>
  <si>
    <t>AF002267</t>
  </si>
  <si>
    <t>AF002257</t>
  </si>
  <si>
    <t>AF002271</t>
  </si>
  <si>
    <t>AF002275</t>
  </si>
  <si>
    <t>AF002279</t>
  </si>
  <si>
    <t>AF002283</t>
  </si>
  <si>
    <t>AF002291</t>
  </si>
  <si>
    <t>AF002301</t>
  </si>
  <si>
    <t>AF002306</t>
  </si>
  <si>
    <t>AF002311</t>
  </si>
  <si>
    <t>AF002316</t>
  </si>
  <si>
    <t>AF002138-?</t>
  </si>
  <si>
    <t>AF002134</t>
  </si>
  <si>
    <t>BC000426</t>
  </si>
  <si>
    <t>AF001636</t>
  </si>
  <si>
    <t>AF001637</t>
  </si>
  <si>
    <t>AF001638</t>
  </si>
  <si>
    <t>AF001639</t>
  </si>
  <si>
    <t>AF000933</t>
  </si>
  <si>
    <t>Bicicleta Magnetica</t>
  </si>
  <si>
    <t>AF001187</t>
  </si>
  <si>
    <t>AF001930</t>
  </si>
  <si>
    <t>AF000931</t>
  </si>
  <si>
    <t>Caminadora Vibromasajeadora</t>
  </si>
  <si>
    <t>AF002136</t>
  </si>
  <si>
    <t>AF002324</t>
  </si>
  <si>
    <t>AF002350</t>
  </si>
  <si>
    <t>AF002354</t>
  </si>
  <si>
    <t>AF002357</t>
  </si>
  <si>
    <t>AF002361</t>
  </si>
  <si>
    <t>AF002365</t>
  </si>
  <si>
    <t>AF002369</t>
  </si>
  <si>
    <t>AF002373</t>
  </si>
  <si>
    <t>AF002379</t>
  </si>
  <si>
    <t>AF000243</t>
  </si>
  <si>
    <t>AF000249</t>
  </si>
  <si>
    <t>AF000240</t>
  </si>
  <si>
    <t>AF000870</t>
  </si>
  <si>
    <t>AF000871</t>
  </si>
  <si>
    <t>AF002289</t>
  </si>
  <si>
    <t>AF000804</t>
  </si>
  <si>
    <t>AF000805</t>
  </si>
  <si>
    <t>BC000998</t>
  </si>
  <si>
    <t>BC000999</t>
  </si>
  <si>
    <t>BC001000</t>
  </si>
  <si>
    <t>BC000299</t>
  </si>
  <si>
    <t>AF001569</t>
  </si>
  <si>
    <t>AF001657</t>
  </si>
  <si>
    <t>AF001647</t>
  </si>
  <si>
    <t>BC000454</t>
  </si>
  <si>
    <t>BC000794</t>
  </si>
  <si>
    <t>BC000797</t>
  </si>
  <si>
    <t>BC000798</t>
  </si>
  <si>
    <t>BC000799</t>
  </si>
  <si>
    <t>BC000223</t>
  </si>
  <si>
    <t>BC000296-?</t>
  </si>
  <si>
    <t>BC000651</t>
  </si>
  <si>
    <t>BC000652</t>
  </si>
  <si>
    <t>BC000413</t>
  </si>
  <si>
    <t>AF000839</t>
  </si>
  <si>
    <t>AF002384</t>
  </si>
  <si>
    <t>AF002389</t>
  </si>
  <si>
    <t>AF002395</t>
  </si>
  <si>
    <t>AF002400</t>
  </si>
  <si>
    <t>AF002405</t>
  </si>
  <si>
    <t>AF002410</t>
  </si>
  <si>
    <t>AF002415</t>
  </si>
  <si>
    <t>AF002420</t>
  </si>
  <si>
    <t>AF002425</t>
  </si>
  <si>
    <t>AF002353</t>
  </si>
  <si>
    <t>AF002625</t>
  </si>
  <si>
    <t>AF002284</t>
  </si>
  <si>
    <t>AF002268</t>
  </si>
  <si>
    <t>AF002444</t>
  </si>
  <si>
    <t>AF002515</t>
  </si>
  <si>
    <t>AF002626</t>
  </si>
  <si>
    <t>AF002374</t>
  </si>
  <si>
    <t>AF002390</t>
  </si>
  <si>
    <t>AF002276</t>
  </si>
  <si>
    <t>AF002426</t>
  </si>
  <si>
    <t>AF002434</t>
  </si>
  <si>
    <t>AF002462</t>
  </si>
  <si>
    <t>AF002497</t>
  </si>
  <si>
    <t>AF002421</t>
  </si>
  <si>
    <t>AF002385</t>
  </si>
  <si>
    <t>AF002455</t>
  </si>
  <si>
    <t>AF002396</t>
  </si>
  <si>
    <t>AF001951</t>
  </si>
  <si>
    <t>AF002358</t>
  </si>
  <si>
    <t>AF002370</t>
  </si>
  <si>
    <t>AF002362</t>
  </si>
  <si>
    <t>AF002280</t>
  </si>
  <si>
    <t>AF002272</t>
  </si>
  <si>
    <t>AF002351</t>
  </si>
  <si>
    <t>AF002380</t>
  </si>
  <si>
    <t>AF002346</t>
  </si>
  <si>
    <t>AF002366</t>
  </si>
  <si>
    <t>AF002503</t>
  </si>
  <si>
    <t>AF002508</t>
  </si>
  <si>
    <t>AF002439</t>
  </si>
  <si>
    <t>AF001937</t>
  </si>
  <si>
    <t>AF001932</t>
  </si>
  <si>
    <t>AF002493</t>
  </si>
  <si>
    <t>AF002342</t>
  </si>
  <si>
    <t>AF002482</t>
  </si>
  <si>
    <t>AF002416</t>
  </si>
  <si>
    <t>AF002302</t>
  </si>
  <si>
    <t>AF002307</t>
  </si>
  <si>
    <t>AF003029</t>
  </si>
  <si>
    <t>BC001183</t>
  </si>
  <si>
    <t>BC001184</t>
  </si>
  <si>
    <t>AF003128</t>
  </si>
  <si>
    <t>AF003111</t>
  </si>
  <si>
    <t>AF003115</t>
  </si>
  <si>
    <t>AF003131</t>
  </si>
  <si>
    <t>AF003132</t>
  </si>
  <si>
    <t>AF003133</t>
  </si>
  <si>
    <t>AF003134</t>
  </si>
  <si>
    <t>BC001171</t>
  </si>
  <si>
    <t>BC001172</t>
  </si>
  <si>
    <t>BC001173</t>
  </si>
  <si>
    <t>BC001174</t>
  </si>
  <si>
    <t>AF003129</t>
  </si>
  <si>
    <t>AF003130</t>
  </si>
  <si>
    <t xml:space="preserve">Equipo Skyalert </t>
  </si>
  <si>
    <t>AF002264</t>
  </si>
  <si>
    <t>AF003127</t>
  </si>
  <si>
    <t>AF002266</t>
  </si>
  <si>
    <t>Mobiliario de Acero Inox</t>
  </si>
  <si>
    <t>AF002580</t>
  </si>
  <si>
    <t>AF002581</t>
  </si>
  <si>
    <t>AF002582</t>
  </si>
  <si>
    <t>AF002583</t>
  </si>
  <si>
    <t>AF003992</t>
  </si>
  <si>
    <t>AF003991</t>
  </si>
  <si>
    <t>AF002265</t>
  </si>
  <si>
    <t>AF002681</t>
  </si>
  <si>
    <t>Extractor Jugo</t>
  </si>
  <si>
    <t>AF002121</t>
  </si>
  <si>
    <t>AF004051</t>
  </si>
  <si>
    <t>AF004057</t>
  </si>
  <si>
    <t>AF004056</t>
  </si>
  <si>
    <t>AF004058</t>
  </si>
  <si>
    <t>AF003023</t>
  </si>
  <si>
    <t>AF000318</t>
  </si>
  <si>
    <t>AF000319</t>
  </si>
  <si>
    <t>AF003169</t>
  </si>
  <si>
    <t>AF004053</t>
  </si>
  <si>
    <t>AF003237</t>
  </si>
  <si>
    <t>AF003238</t>
  </si>
  <si>
    <t>AF003236</t>
  </si>
  <si>
    <t>AF003213</t>
  </si>
  <si>
    <t>AF003239</t>
  </si>
  <si>
    <t>Vitrina</t>
  </si>
  <si>
    <t>AF003240</t>
  </si>
  <si>
    <t>AF003217</t>
  </si>
  <si>
    <t>Closet</t>
  </si>
  <si>
    <t>AF003218</t>
  </si>
  <si>
    <t>Locker</t>
  </si>
  <si>
    <t>AF003219</t>
  </si>
  <si>
    <t>AF003220</t>
  </si>
  <si>
    <t>AF003221</t>
  </si>
  <si>
    <t>AF003222</t>
  </si>
  <si>
    <t>AF003223</t>
  </si>
  <si>
    <t>AF003224</t>
  </si>
  <si>
    <t>AF003225</t>
  </si>
  <si>
    <t>AF003226</t>
  </si>
  <si>
    <t>AF003227</t>
  </si>
  <si>
    <t>AF003228</t>
  </si>
  <si>
    <t>AF003229</t>
  </si>
  <si>
    <t>AF003230</t>
  </si>
  <si>
    <t>AF003231</t>
  </si>
  <si>
    <t>AF003232</t>
  </si>
  <si>
    <t>AF003233</t>
  </si>
  <si>
    <t>AF003113</t>
  </si>
  <si>
    <t>AF003114</t>
  </si>
  <si>
    <t>AF003137</t>
  </si>
  <si>
    <t>AF003215</t>
  </si>
  <si>
    <t>AF003216</t>
  </si>
  <si>
    <t>AF002584</t>
  </si>
  <si>
    <t>AF002549</t>
  </si>
  <si>
    <t>AF003569</t>
  </si>
  <si>
    <t>AF003895</t>
  </si>
  <si>
    <t>Estacion de Trabajo</t>
  </si>
  <si>
    <t>1340 001</t>
  </si>
  <si>
    <t>Hidrolavadora</t>
  </si>
  <si>
    <t>Eq. Calentador</t>
  </si>
  <si>
    <t>Sistema Filtrado y Clorado</t>
  </si>
  <si>
    <t>Pulidora</t>
  </si>
  <si>
    <t>Bomba Mayers</t>
  </si>
  <si>
    <t>Soplador de aire</t>
  </si>
  <si>
    <t>Calentador</t>
  </si>
  <si>
    <t>AF002111</t>
  </si>
  <si>
    <t>Ventilador</t>
  </si>
  <si>
    <t>EQUIPO PARA HACER CUERDAS A TUBERIA</t>
  </si>
  <si>
    <t>MAQUINA RECIRCULADOR DE CISTERNA</t>
  </si>
  <si>
    <t>Herramienta (MANTTO)</t>
  </si>
  <si>
    <t>1350 001</t>
  </si>
  <si>
    <t>AF002630</t>
  </si>
  <si>
    <t>Barra de Servicio</t>
  </si>
  <si>
    <t>AF003451</t>
  </si>
  <si>
    <t>Cafetera</t>
  </si>
  <si>
    <t>Fabrica de hielo</t>
  </si>
  <si>
    <t>AF003450</t>
  </si>
  <si>
    <t>AF002135</t>
  </si>
  <si>
    <t>AF000125</t>
  </si>
  <si>
    <t>AF000165</t>
  </si>
  <si>
    <t>Equipo Ultrasonido</t>
  </si>
  <si>
    <t>AF000716</t>
  </si>
  <si>
    <t>Contador Geiger</t>
  </si>
  <si>
    <t>AF000474</t>
  </si>
  <si>
    <t>AF000124</t>
  </si>
  <si>
    <t>AF000152</t>
  </si>
  <si>
    <t>Digitalizador KODAK</t>
  </si>
  <si>
    <t>AF000156</t>
  </si>
  <si>
    <t>Impresora Digital</t>
  </si>
  <si>
    <t>AF000175</t>
  </si>
  <si>
    <t>Servidor Pac</t>
  </si>
  <si>
    <t>AF000159</t>
  </si>
  <si>
    <t>Estación de trabajo Kodak</t>
  </si>
  <si>
    <t>AF000160</t>
  </si>
  <si>
    <t>AF000150</t>
  </si>
  <si>
    <t>Eq Fluoroscopia</t>
  </si>
  <si>
    <t>AF000151</t>
  </si>
  <si>
    <t>Fluroscopia</t>
  </si>
  <si>
    <t>AF000143</t>
  </si>
  <si>
    <t>Eq. Fluoroscopia</t>
  </si>
  <si>
    <t>Eq. Densitometría</t>
  </si>
  <si>
    <t>AF000167</t>
  </si>
  <si>
    <t>Eq. Resonancia Magnetica</t>
  </si>
  <si>
    <t>AF000149</t>
  </si>
  <si>
    <t>AF000148</t>
  </si>
  <si>
    <t>Refaccion Generador Rayos X</t>
  </si>
  <si>
    <t>AF000144</t>
  </si>
  <si>
    <t>Eq. Tomografía</t>
  </si>
  <si>
    <t>AF000173</t>
  </si>
  <si>
    <t>Arco en C</t>
  </si>
  <si>
    <t>AF000163-A</t>
  </si>
  <si>
    <t>1290 001</t>
  </si>
  <si>
    <t>AF000427</t>
  </si>
  <si>
    <t>Analizador de Hematología</t>
  </si>
  <si>
    <t>AF000430</t>
  </si>
  <si>
    <t>Centrifuga</t>
  </si>
  <si>
    <t>AF000446</t>
  </si>
  <si>
    <t>AF000449</t>
  </si>
  <si>
    <t>Campana de Flujo Laminar</t>
  </si>
  <si>
    <t>AF000457</t>
  </si>
  <si>
    <t>Analizador de Quimica Clinica</t>
  </si>
  <si>
    <t>AF000438</t>
  </si>
  <si>
    <t>Equipo Electroforesis</t>
  </si>
  <si>
    <t>AF000324</t>
  </si>
  <si>
    <t>AF001701</t>
  </si>
  <si>
    <t>AF000866</t>
  </si>
  <si>
    <t>AF001702</t>
  </si>
  <si>
    <t>AF000451</t>
  </si>
  <si>
    <t>AF000450</t>
  </si>
  <si>
    <t>Selladora</t>
  </si>
  <si>
    <t>AF000444</t>
  </si>
  <si>
    <t>AF002709</t>
  </si>
  <si>
    <t>AF000445-?</t>
  </si>
  <si>
    <t>AF003020</t>
  </si>
  <si>
    <t>Mezclador para tubos</t>
  </si>
  <si>
    <t>1351 001</t>
  </si>
  <si>
    <t>AF000133</t>
  </si>
  <si>
    <t>Eq. Hemodinamia</t>
  </si>
  <si>
    <t>AF000133-A</t>
  </si>
  <si>
    <t>1330 001</t>
  </si>
  <si>
    <t>AF002589</t>
  </si>
  <si>
    <t>Tsuru</t>
  </si>
  <si>
    <t>AF003172</t>
  </si>
  <si>
    <t>AF003171</t>
  </si>
  <si>
    <t>AF003329</t>
  </si>
  <si>
    <t>Tiguan</t>
  </si>
  <si>
    <t>AF003173</t>
  </si>
  <si>
    <t>AF003176</t>
  </si>
  <si>
    <t>Mercedes</t>
  </si>
  <si>
    <t>AF003174</t>
  </si>
  <si>
    <t>tsuru</t>
  </si>
  <si>
    <t>AF003175</t>
  </si>
  <si>
    <t>Urban</t>
  </si>
  <si>
    <t>AF003331</t>
  </si>
  <si>
    <t>Peugeot</t>
  </si>
  <si>
    <t>AF003353</t>
  </si>
  <si>
    <t>AF003686</t>
  </si>
  <si>
    <t>AF003493</t>
  </si>
  <si>
    <t>AF003497</t>
  </si>
  <si>
    <t>AF003462</t>
  </si>
  <si>
    <t>AF003461</t>
  </si>
  <si>
    <t>AF003473</t>
  </si>
  <si>
    <t>AF003472</t>
  </si>
  <si>
    <t>AF003471</t>
  </si>
  <si>
    <t>AF003455</t>
  </si>
  <si>
    <t>AF003501</t>
  </si>
  <si>
    <t>AF003502</t>
  </si>
  <si>
    <t>AF003537</t>
  </si>
  <si>
    <t>AF003499</t>
  </si>
  <si>
    <t>AF003500</t>
  </si>
  <si>
    <t>AF003538</t>
  </si>
  <si>
    <t>AF003559</t>
  </si>
  <si>
    <t>AF003518</t>
  </si>
  <si>
    <t>AF003534</t>
  </si>
  <si>
    <t>Mezcladora audio</t>
  </si>
  <si>
    <t>AF003535</t>
  </si>
  <si>
    <t>Micrófono</t>
  </si>
  <si>
    <t>AF003536</t>
  </si>
  <si>
    <t>AF003539</t>
  </si>
  <si>
    <t>AF003540</t>
  </si>
  <si>
    <t>Botonera de Control</t>
  </si>
  <si>
    <t>AF003541</t>
  </si>
  <si>
    <t>AF003357</t>
  </si>
  <si>
    <t>AF003456</t>
  </si>
  <si>
    <t>AF003256</t>
  </si>
  <si>
    <t>AF002671</t>
  </si>
  <si>
    <t>AF002672</t>
  </si>
  <si>
    <t>AF003505</t>
  </si>
  <si>
    <t>AF003516</t>
  </si>
  <si>
    <t>AF003514</t>
  </si>
  <si>
    <t>AF002673</t>
  </si>
  <si>
    <t>AF002674</t>
  </si>
  <si>
    <t>AF003492</t>
  </si>
  <si>
    <t>AF002684</t>
  </si>
  <si>
    <t>AF003690</t>
  </si>
  <si>
    <t>AF003368</t>
  </si>
  <si>
    <t>AF003367</t>
  </si>
  <si>
    <t>AF003369</t>
  </si>
  <si>
    <t>AF003254</t>
  </si>
  <si>
    <t>AF003365</t>
  </si>
  <si>
    <t>AF003638</t>
  </si>
  <si>
    <t>AF003513</t>
  </si>
  <si>
    <t>AF003646</t>
  </si>
  <si>
    <t>AF003645</t>
  </si>
  <si>
    <t>AF002675</t>
  </si>
  <si>
    <t>AF003680</t>
  </si>
  <si>
    <t>AF003760</t>
  </si>
  <si>
    <t>AF003683-A</t>
  </si>
  <si>
    <t>AF003684</t>
  </si>
  <si>
    <t>AF003685</t>
  </si>
  <si>
    <t>AF003686-A</t>
  </si>
  <si>
    <t>AF003496</t>
  </si>
  <si>
    <t>AF003649</t>
  </si>
  <si>
    <t>AF003650</t>
  </si>
  <si>
    <t>AF003648</t>
  </si>
  <si>
    <t>AF003654</t>
  </si>
  <si>
    <t>AF003651</t>
  </si>
  <si>
    <t>AF003154-A</t>
  </si>
  <si>
    <t>AF002676</t>
  </si>
  <si>
    <t>AF003356</t>
  </si>
  <si>
    <t>AF003677</t>
  </si>
  <si>
    <t>AF003678</t>
  </si>
  <si>
    <t>AF003652</t>
  </si>
  <si>
    <t>AF003679</t>
  </si>
  <si>
    <t>AF003653</t>
  </si>
  <si>
    <t>AF002677</t>
  </si>
  <si>
    <t>Etiquetadora</t>
  </si>
  <si>
    <t>AF000037-A</t>
  </si>
  <si>
    <t>AF003813</t>
  </si>
  <si>
    <t>AF003757</t>
  </si>
  <si>
    <t>AF003758</t>
  </si>
  <si>
    <t>AF003687</t>
  </si>
  <si>
    <t>AF003688</t>
  </si>
  <si>
    <t>AF003689</t>
  </si>
  <si>
    <t>Elevador Schinder</t>
  </si>
  <si>
    <t>AF003490</t>
  </si>
  <si>
    <t>Arbol de Navidad</t>
  </si>
  <si>
    <t>AF004054</t>
  </si>
  <si>
    <t>AF003893</t>
  </si>
  <si>
    <t>AF003995</t>
  </si>
  <si>
    <t>impresora termica</t>
  </si>
  <si>
    <t>AF003327</t>
  </si>
  <si>
    <t>Colchones</t>
  </si>
  <si>
    <t>AF003328</t>
  </si>
  <si>
    <t>AF003562</t>
  </si>
  <si>
    <t>Reloj Digital</t>
  </si>
  <si>
    <t>AF003563</t>
  </si>
  <si>
    <t>AF003564</t>
  </si>
  <si>
    <t>AF003565</t>
  </si>
  <si>
    <t>AF003566</t>
  </si>
  <si>
    <t>AF002682</t>
  </si>
  <si>
    <t>AF002685</t>
  </si>
  <si>
    <t>AF003570</t>
  </si>
  <si>
    <t>Bancas</t>
  </si>
  <si>
    <t>AF003611</t>
  </si>
  <si>
    <t>AF003612</t>
  </si>
  <si>
    <t>AF003613</t>
  </si>
  <si>
    <t>AF002711</t>
  </si>
  <si>
    <t>AF003616</t>
  </si>
  <si>
    <t>AF003617</t>
  </si>
  <si>
    <t>AF003618</t>
  </si>
  <si>
    <t>AF003301</t>
  </si>
  <si>
    <t>AF003302</t>
  </si>
  <si>
    <t>AF003303</t>
  </si>
  <si>
    <t>AF003304</t>
  </si>
  <si>
    <t>AF003305</t>
  </si>
  <si>
    <t>AF003306</t>
  </si>
  <si>
    <t>AF003307</t>
  </si>
  <si>
    <t>AF003308</t>
  </si>
  <si>
    <t>AF003309</t>
  </si>
  <si>
    <t>AF003310</t>
  </si>
  <si>
    <t>AF003311</t>
  </si>
  <si>
    <t>AF003312</t>
  </si>
  <si>
    <t>AF003313</t>
  </si>
  <si>
    <t>AF003314</t>
  </si>
  <si>
    <t>AF003315</t>
  </si>
  <si>
    <t>AF003316</t>
  </si>
  <si>
    <t>AF003317</t>
  </si>
  <si>
    <t>AF003318</t>
  </si>
  <si>
    <t>AF003319</t>
  </si>
  <si>
    <t>AF003320</t>
  </si>
  <si>
    <t>AF003321</t>
  </si>
  <si>
    <t>AF003322</t>
  </si>
  <si>
    <t>AF003323</t>
  </si>
  <si>
    <t>AF003324</t>
  </si>
  <si>
    <t>AF003325</t>
  </si>
  <si>
    <t>AF003326</t>
  </si>
  <si>
    <t>AF003571</t>
  </si>
  <si>
    <t>AF003572</t>
  </si>
  <si>
    <t>AF003573</t>
  </si>
  <si>
    <t>AF003574</t>
  </si>
  <si>
    <t>AF003575</t>
  </si>
  <si>
    <t>AF003576</t>
  </si>
  <si>
    <t>AF003577</t>
  </si>
  <si>
    <t>AF003578</t>
  </si>
  <si>
    <t>AF003579</t>
  </si>
  <si>
    <t>AF003580</t>
  </si>
  <si>
    <t>AF003581</t>
  </si>
  <si>
    <t>AF003582</t>
  </si>
  <si>
    <t>AF003583</t>
  </si>
  <si>
    <t>AF003584</t>
  </si>
  <si>
    <t>AF003585</t>
  </si>
  <si>
    <t>AF003586</t>
  </si>
  <si>
    <t>AF003587</t>
  </si>
  <si>
    <t>AF003588</t>
  </si>
  <si>
    <t>AF003589</t>
  </si>
  <si>
    <t>AF003590</t>
  </si>
  <si>
    <t>AF003591</t>
  </si>
  <si>
    <t>AF003592</t>
  </si>
  <si>
    <t>AF003593</t>
  </si>
  <si>
    <t>AF003594</t>
  </si>
  <si>
    <t>AF003595</t>
  </si>
  <si>
    <t>AF003596</t>
  </si>
  <si>
    <t>AF003597</t>
  </si>
  <si>
    <t>AF003598</t>
  </si>
  <si>
    <t>AF003599</t>
  </si>
  <si>
    <t>AF003600</t>
  </si>
  <si>
    <t>AF003601</t>
  </si>
  <si>
    <t>AF003602</t>
  </si>
  <si>
    <t>AF003603</t>
  </si>
  <si>
    <t>AF003604</t>
  </si>
  <si>
    <t>AF003605</t>
  </si>
  <si>
    <t>AF003606</t>
  </si>
  <si>
    <t>AF003607</t>
  </si>
  <si>
    <t>AF003608</t>
  </si>
  <si>
    <t>AF003609</t>
  </si>
  <si>
    <t>AF003610</t>
  </si>
  <si>
    <t>AF002683</t>
  </si>
  <si>
    <t>Carro de Paro</t>
  </si>
  <si>
    <t>AF002662</t>
  </si>
  <si>
    <t>AF002663</t>
  </si>
  <si>
    <t>AF002668</t>
  </si>
  <si>
    <t>AF002669</t>
  </si>
  <si>
    <t>AF002670</t>
  </si>
  <si>
    <t>AF003567</t>
  </si>
  <si>
    <t>AF003738</t>
  </si>
  <si>
    <t>AF003739</t>
  </si>
  <si>
    <t>AF003740</t>
  </si>
  <si>
    <t>AF003741</t>
  </si>
  <si>
    <t>AF003745</t>
  </si>
  <si>
    <t>barra central</t>
  </si>
  <si>
    <t>AF003746</t>
  </si>
  <si>
    <t>AF003736</t>
  </si>
  <si>
    <t>pizarron</t>
  </si>
  <si>
    <t>AF003737</t>
  </si>
  <si>
    <t>AF003724</t>
  </si>
  <si>
    <t>AF003725</t>
  </si>
  <si>
    <t>AF003726</t>
  </si>
  <si>
    <t>AF003727</t>
  </si>
  <si>
    <t>AF003728</t>
  </si>
  <si>
    <t>AF003729</t>
  </si>
  <si>
    <t>AF003730</t>
  </si>
  <si>
    <t>AF003731</t>
  </si>
  <si>
    <t>AF003732</t>
  </si>
  <si>
    <t>AF003733</t>
  </si>
  <si>
    <t>AF003734</t>
  </si>
  <si>
    <t>AF003735</t>
  </si>
  <si>
    <t>AF003742</t>
  </si>
  <si>
    <t>AF003743</t>
  </si>
  <si>
    <t>AF003744</t>
  </si>
  <si>
    <t>AF003619</t>
  </si>
  <si>
    <t>AF003620</t>
  </si>
  <si>
    <t>AF003621</t>
  </si>
  <si>
    <t>AF003622</t>
  </si>
  <si>
    <t>AF003623</t>
  </si>
  <si>
    <t>AF003624</t>
  </si>
  <si>
    <t>AF003625</t>
  </si>
  <si>
    <t>AF003626</t>
  </si>
  <si>
    <t>AF003627</t>
  </si>
  <si>
    <t>AF003628</t>
  </si>
  <si>
    <t>AF003629</t>
  </si>
  <si>
    <t>AF003630</t>
  </si>
  <si>
    <t>AF003631</t>
  </si>
  <si>
    <t>AF003632</t>
  </si>
  <si>
    <t>AF003633</t>
  </si>
  <si>
    <t>AF003698</t>
  </si>
  <si>
    <t>AF003699</t>
  </si>
  <si>
    <t>AF003700</t>
  </si>
  <si>
    <t>AF003701</t>
  </si>
  <si>
    <t>AF003702</t>
  </si>
  <si>
    <t>AF003703</t>
  </si>
  <si>
    <t>AF003704</t>
  </si>
  <si>
    <t>AF003705</t>
  </si>
  <si>
    <t>AF003706</t>
  </si>
  <si>
    <t>AF003707</t>
  </si>
  <si>
    <t>AF003708</t>
  </si>
  <si>
    <t>AF003709</t>
  </si>
  <si>
    <t>AF003710</t>
  </si>
  <si>
    <t>AF003711</t>
  </si>
  <si>
    <t>AF003712</t>
  </si>
  <si>
    <t>AF003713</t>
  </si>
  <si>
    <t>AF003714</t>
  </si>
  <si>
    <t>AF003715</t>
  </si>
  <si>
    <t>AF003716</t>
  </si>
  <si>
    <t>AF003717</t>
  </si>
  <si>
    <t>AF003718</t>
  </si>
  <si>
    <t>AF003719</t>
  </si>
  <si>
    <t>AF003723</t>
  </si>
  <si>
    <t>AF003722</t>
  </si>
  <si>
    <t>AF003656</t>
  </si>
  <si>
    <t>AF003657</t>
  </si>
  <si>
    <t>AF003658</t>
  </si>
  <si>
    <t>AF003664</t>
  </si>
  <si>
    <t>AF003665</t>
  </si>
  <si>
    <t>AF003666</t>
  </si>
  <si>
    <t>AF003720</t>
  </si>
  <si>
    <t>AF003721</t>
  </si>
  <si>
    <t>AF003661</t>
  </si>
  <si>
    <t>AF003662</t>
  </si>
  <si>
    <t>AF003663</t>
  </si>
  <si>
    <t>AF003659</t>
  </si>
  <si>
    <t>AF003660</t>
  </si>
  <si>
    <t>AF003635</t>
  </si>
  <si>
    <t>AF003561</t>
  </si>
  <si>
    <t>AF003634</t>
  </si>
  <si>
    <t>AF003615</t>
  </si>
  <si>
    <t>AF003614</t>
  </si>
  <si>
    <t>AF002705</t>
  </si>
  <si>
    <t>AF003396</t>
  </si>
  <si>
    <t>UNUDAD DE PERCUSION PORTATIL</t>
  </si>
  <si>
    <t>AF003163</t>
  </si>
  <si>
    <t>Incubadora CO2</t>
  </si>
  <si>
    <t>AF003001</t>
  </si>
  <si>
    <t>AF003393</t>
  </si>
  <si>
    <t>AF003474</t>
  </si>
  <si>
    <t>ASPIRADOR INTERMITENTE ELECTRONICO</t>
  </si>
  <si>
    <t>AF003475</t>
  </si>
  <si>
    <t>Contador Células</t>
  </si>
  <si>
    <t>AF003476</t>
  </si>
  <si>
    <t>AF003484</t>
  </si>
  <si>
    <t>Percutor Adulto</t>
  </si>
  <si>
    <t>AF003159</t>
  </si>
  <si>
    <t>Ventilador Mecanico</t>
  </si>
  <si>
    <t>AF003878</t>
  </si>
  <si>
    <t>AF003164</t>
  </si>
  <si>
    <t>Eq electrocirugía</t>
  </si>
  <si>
    <t>AF003483</t>
  </si>
  <si>
    <t>AF003481</t>
  </si>
  <si>
    <t>AF003482</t>
  </si>
  <si>
    <t>AF003485</t>
  </si>
  <si>
    <t>Ventilador intrapulmonar</t>
  </si>
  <si>
    <t>AF003332</t>
  </si>
  <si>
    <t>AF003747</t>
  </si>
  <si>
    <t>AF003748</t>
  </si>
  <si>
    <t>AF003749</t>
  </si>
  <si>
    <t>AF003750</t>
  </si>
  <si>
    <t>AF003775</t>
  </si>
  <si>
    <t>Lava pisos</t>
  </si>
  <si>
    <t>AF003994</t>
  </si>
  <si>
    <t>AF003189</t>
  </si>
  <si>
    <t>Eq. Lector Chagas</t>
  </si>
  <si>
    <t>AF003911</t>
  </si>
  <si>
    <t>AF003912</t>
  </si>
  <si>
    <t>AF003913</t>
  </si>
  <si>
    <t>AF003914</t>
  </si>
  <si>
    <t>AF003915</t>
  </si>
  <si>
    <t>AF003916</t>
  </si>
  <si>
    <t>AF003917</t>
  </si>
  <si>
    <t>AF003918</t>
  </si>
  <si>
    <t>AF003919</t>
  </si>
  <si>
    <t>AF003920</t>
  </si>
  <si>
    <t>AF003921</t>
  </si>
  <si>
    <t>AF003922</t>
  </si>
  <si>
    <t>AF003923</t>
  </si>
  <si>
    <t>AF003924</t>
  </si>
  <si>
    <t>AF003925</t>
  </si>
  <si>
    <t>AF003926</t>
  </si>
  <si>
    <t>AF003927</t>
  </si>
  <si>
    <t>AF003928</t>
  </si>
  <si>
    <t>AF003929</t>
  </si>
  <si>
    <t>AF003930</t>
  </si>
  <si>
    <t>Bancos</t>
  </si>
  <si>
    <t>AF003931</t>
  </si>
  <si>
    <t>AF003932</t>
  </si>
  <si>
    <t>AF003935</t>
  </si>
  <si>
    <t>AF003936</t>
  </si>
  <si>
    <t>AF003933</t>
  </si>
  <si>
    <t>Gaveta</t>
  </si>
  <si>
    <t>AF003934</t>
  </si>
  <si>
    <t>AF003671</t>
  </si>
  <si>
    <t>AF003672</t>
  </si>
  <si>
    <t>AF003673</t>
  </si>
  <si>
    <t>AF003782</t>
  </si>
  <si>
    <t>AF003779</t>
  </si>
  <si>
    <t>AF003778</t>
  </si>
  <si>
    <t>AF003776</t>
  </si>
  <si>
    <t>AF003777</t>
  </si>
  <si>
    <t>AF003888</t>
  </si>
  <si>
    <t>AF003781</t>
  </si>
  <si>
    <t>Base de acero Inox</t>
  </si>
  <si>
    <t>AF003780</t>
  </si>
  <si>
    <t>AF003676</t>
  </si>
  <si>
    <t>AF003751</t>
  </si>
  <si>
    <t>AF003752</t>
  </si>
  <si>
    <t>AF003674</t>
  </si>
  <si>
    <t>AF002678</t>
  </si>
  <si>
    <t>AF003759</t>
  </si>
  <si>
    <t>laptop</t>
  </si>
  <si>
    <t>AF003763</t>
  </si>
  <si>
    <t>AF003761</t>
  </si>
  <si>
    <t>AF003755</t>
  </si>
  <si>
    <t>AF003764</t>
  </si>
  <si>
    <t>AF003762</t>
  </si>
  <si>
    <t>AF003765</t>
  </si>
  <si>
    <t>AF003769</t>
  </si>
  <si>
    <t>AF003768</t>
  </si>
  <si>
    <t>AF003766</t>
  </si>
  <si>
    <t>Moto Bomba</t>
  </si>
  <si>
    <t>AF003668</t>
  </si>
  <si>
    <t>GEN 11</t>
  </si>
  <si>
    <t>AF003767</t>
  </si>
  <si>
    <t>AF003798</t>
  </si>
  <si>
    <t>AF003808</t>
  </si>
  <si>
    <t>AF003806</t>
  </si>
  <si>
    <t>AF003771</t>
  </si>
  <si>
    <t>AF003805</t>
  </si>
  <si>
    <t>AF003832</t>
  </si>
  <si>
    <t>AF003833</t>
  </si>
  <si>
    <t>AF003892</t>
  </si>
  <si>
    <t>Carro Ama de Llaves</t>
  </si>
  <si>
    <t>AF002664</t>
  </si>
  <si>
    <t>Reposet Grado Medico</t>
  </si>
  <si>
    <t>AF003887</t>
  </si>
  <si>
    <t>AF003840</t>
  </si>
  <si>
    <t>AF003841</t>
  </si>
  <si>
    <t>AF003486</t>
  </si>
  <si>
    <t>AF003790</t>
  </si>
  <si>
    <t>AF003477</t>
  </si>
  <si>
    <t>Sistema biopsia</t>
  </si>
  <si>
    <t>AF003903</t>
  </si>
  <si>
    <t>AF003810</t>
  </si>
  <si>
    <t>AF003811</t>
  </si>
  <si>
    <t>AF003793</t>
  </si>
  <si>
    <t>AF003809</t>
  </si>
  <si>
    <t>AF003636</t>
  </si>
  <si>
    <t>AF003655</t>
  </si>
  <si>
    <t>AF003802</t>
  </si>
  <si>
    <t>AF003803</t>
  </si>
  <si>
    <t>impresora</t>
  </si>
  <si>
    <t>AF003836</t>
  </si>
  <si>
    <t>AF003837</t>
  </si>
  <si>
    <t>AF003838</t>
  </si>
  <si>
    <t>AF003823</t>
  </si>
  <si>
    <t>AF003824</t>
  </si>
  <si>
    <t>AF003825</t>
  </si>
  <si>
    <t>AF003826</t>
  </si>
  <si>
    <t>AF003827</t>
  </si>
  <si>
    <t>AF003829</t>
  </si>
  <si>
    <t>AF003830</t>
  </si>
  <si>
    <t>AF003831</t>
  </si>
  <si>
    <t>AF003828</t>
  </si>
  <si>
    <t>Modulo de guardado</t>
  </si>
  <si>
    <t>AF003854</t>
  </si>
  <si>
    <t>AF003855</t>
  </si>
  <si>
    <t>AF003856</t>
  </si>
  <si>
    <t>AF003857</t>
  </si>
  <si>
    <t>AF003858</t>
  </si>
  <si>
    <t>AF003839</t>
  </si>
  <si>
    <t>AF003881</t>
  </si>
  <si>
    <t>AF003882</t>
  </si>
  <si>
    <t>AF003842</t>
  </si>
  <si>
    <t>AF003843</t>
  </si>
  <si>
    <t>AF003844</t>
  </si>
  <si>
    <t>AF003845</t>
  </si>
  <si>
    <t>AF003846</t>
  </si>
  <si>
    <t>AF003847</t>
  </si>
  <si>
    <t>AF003848</t>
  </si>
  <si>
    <t>AF003849</t>
  </si>
  <si>
    <t>AF003850</t>
  </si>
  <si>
    <t>AF003851</t>
  </si>
  <si>
    <t>AF003852</t>
  </si>
  <si>
    <t>AF003883</t>
  </si>
  <si>
    <t>AF003884</t>
  </si>
  <si>
    <t>AF003853</t>
  </si>
  <si>
    <t>AF003859</t>
  </si>
  <si>
    <t>AF003889</t>
  </si>
  <si>
    <t>AF003670</t>
  </si>
  <si>
    <t>AF003785</t>
  </si>
  <si>
    <t>AF003786</t>
  </si>
  <si>
    <t>AF003787</t>
  </si>
  <si>
    <t>AF003788</t>
  </si>
  <si>
    <t>AF003791</t>
  </si>
  <si>
    <t>AF003792</t>
  </si>
  <si>
    <t>AF003861</t>
  </si>
  <si>
    <t>AF003862</t>
  </si>
  <si>
    <t>AF003863</t>
  </si>
  <si>
    <t>AF003864</t>
  </si>
  <si>
    <t>AF003865</t>
  </si>
  <si>
    <t>AF003866</t>
  </si>
  <si>
    <t>AF003869</t>
  </si>
  <si>
    <t>AF002667</t>
  </si>
  <si>
    <t>Unidad de Succion</t>
  </si>
  <si>
    <t>AF003879</t>
  </si>
  <si>
    <t>mobiliario</t>
  </si>
  <si>
    <t>AF003804</t>
  </si>
  <si>
    <t>AF003774</t>
  </si>
  <si>
    <t>AF003772</t>
  </si>
  <si>
    <t>video portero</t>
  </si>
  <si>
    <t>AF003801</t>
  </si>
  <si>
    <t>AF003886</t>
  </si>
  <si>
    <t>picador de hielo</t>
  </si>
  <si>
    <t>video camara</t>
  </si>
  <si>
    <t>AF002665</t>
  </si>
  <si>
    <t>AF002666</t>
  </si>
  <si>
    <t>AF003890</t>
  </si>
  <si>
    <t>AF003891</t>
  </si>
  <si>
    <t>AF003904</t>
  </si>
  <si>
    <t>negatoscopio</t>
  </si>
  <si>
    <t>AF003800</t>
  </si>
  <si>
    <t>AF003799</t>
  </si>
  <si>
    <t>AF003807-A</t>
  </si>
  <si>
    <t>AF003819</t>
  </si>
  <si>
    <t>AF003814</t>
  </si>
  <si>
    <t>AF003815</t>
  </si>
  <si>
    <t>AF003816</t>
  </si>
  <si>
    <t>AF003817</t>
  </si>
  <si>
    <t>AF003818</t>
  </si>
  <si>
    <t>AF003795</t>
  </si>
  <si>
    <t>escalera metalica</t>
  </si>
  <si>
    <t>AF003873</t>
  </si>
  <si>
    <t>Pieza de mano bisturí</t>
  </si>
  <si>
    <t>AF001867</t>
  </si>
  <si>
    <t>ALACENA</t>
  </si>
  <si>
    <t>AF001887</t>
  </si>
  <si>
    <t>AF001881</t>
  </si>
  <si>
    <t>ANAQUEL</t>
  </si>
  <si>
    <t>AF001880</t>
  </si>
  <si>
    <t>AF001879</t>
  </si>
  <si>
    <t>AF001916</t>
  </si>
  <si>
    <t>ARCHIVERO</t>
  </si>
  <si>
    <t>AF001907</t>
  </si>
  <si>
    <t>AF001912</t>
  </si>
  <si>
    <t>AF001861</t>
  </si>
  <si>
    <t>AF001918</t>
  </si>
  <si>
    <t>AF001909</t>
  </si>
  <si>
    <t>AF001878</t>
  </si>
  <si>
    <t>AF001910</t>
  </si>
  <si>
    <t>AF001886</t>
  </si>
  <si>
    <t>AF001915</t>
  </si>
  <si>
    <t>AF001884</t>
  </si>
  <si>
    <t>AF001871</t>
  </si>
  <si>
    <t>AF001888</t>
  </si>
  <si>
    <t>AF001917</t>
  </si>
  <si>
    <t>AF001911</t>
  </si>
  <si>
    <t>AF001864</t>
  </si>
  <si>
    <t>AF001877</t>
  </si>
  <si>
    <t>AF001862</t>
  </si>
  <si>
    <t>AF001865</t>
  </si>
  <si>
    <t>AF001889</t>
  </si>
  <si>
    <t>AF001700</t>
  </si>
  <si>
    <t>AF001920</t>
  </si>
  <si>
    <t>AF001155</t>
  </si>
  <si>
    <t>AF000592</t>
  </si>
  <si>
    <t>AF001610</t>
  </si>
  <si>
    <t>AF001621</t>
  </si>
  <si>
    <t>AF001620</t>
  </si>
  <si>
    <t>AF001602</t>
  </si>
  <si>
    <t>AF001605</t>
  </si>
  <si>
    <t>AF001603</t>
  </si>
  <si>
    <t>AF001606</t>
  </si>
  <si>
    <t>AF001616</t>
  </si>
  <si>
    <t>AF001619</t>
  </si>
  <si>
    <t>AF001613</t>
  </si>
  <si>
    <t>AF001612</t>
  </si>
  <si>
    <t>AF001154</t>
  </si>
  <si>
    <t>AF000588</t>
  </si>
  <si>
    <t>AF000590</t>
  </si>
  <si>
    <t>AF001151</t>
  </si>
  <si>
    <t>AF001618</t>
  </si>
  <si>
    <t>AF001622</t>
  </si>
  <si>
    <t>AF001152</t>
  </si>
  <si>
    <t>AF001608</t>
  </si>
  <si>
    <t>AF001609</t>
  </si>
  <si>
    <t>AF001617</t>
  </si>
  <si>
    <t>AF001651</t>
  </si>
  <si>
    <t>AF001670</t>
  </si>
  <si>
    <t>AF001368</t>
  </si>
  <si>
    <t>AF001376</t>
  </si>
  <si>
    <t>AF001384</t>
  </si>
  <si>
    <t>AF001661</t>
  </si>
  <si>
    <t>AF001398</t>
  </si>
  <si>
    <t>AF000412</t>
  </si>
  <si>
    <t>Monitor fetal</t>
  </si>
  <si>
    <t>AF000465</t>
  </si>
  <si>
    <t>AF000491</t>
  </si>
  <si>
    <t>AF003877</t>
  </si>
  <si>
    <t>AF003796</t>
  </si>
  <si>
    <t>AF003975</t>
  </si>
  <si>
    <t>Colchón Cuna</t>
  </si>
  <si>
    <t>AF003976</t>
  </si>
  <si>
    <t>AF003977</t>
  </si>
  <si>
    <t>Carro de curación</t>
  </si>
  <si>
    <t>AF003978</t>
  </si>
  <si>
    <t>AF003979</t>
  </si>
  <si>
    <t>AF003959</t>
  </si>
  <si>
    <t>AF003955</t>
  </si>
  <si>
    <t>AF003960</t>
  </si>
  <si>
    <t>AF003956</t>
  </si>
  <si>
    <t>AF003989</t>
  </si>
  <si>
    <t>AF003028</t>
  </si>
  <si>
    <t>AF000659</t>
  </si>
  <si>
    <t>AF003957</t>
  </si>
  <si>
    <t>AF002596</t>
  </si>
  <si>
    <t>AF003896</t>
  </si>
  <si>
    <t>AF003939</t>
  </si>
  <si>
    <t>AF002692</t>
  </si>
  <si>
    <t>AF002693</t>
  </si>
  <si>
    <t>Grabador Cámara de Video</t>
  </si>
  <si>
    <t>AF002689</t>
  </si>
  <si>
    <t>AF002690</t>
  </si>
  <si>
    <t>AF002857</t>
  </si>
  <si>
    <t>AF004003</t>
  </si>
  <si>
    <t>Bicicleta fija</t>
  </si>
  <si>
    <t>AF002688</t>
  </si>
  <si>
    <t>AF003899</t>
  </si>
  <si>
    <t>VITRINA</t>
  </si>
  <si>
    <t>AF003897</t>
  </si>
  <si>
    <t>AF003898</t>
  </si>
  <si>
    <t>AF003265</t>
  </si>
  <si>
    <t>CABEZAL</t>
  </si>
  <si>
    <t>AF003870</t>
  </si>
  <si>
    <t>Balanza Mezcladora Sangre</t>
  </si>
  <si>
    <t>AF004048</t>
  </si>
  <si>
    <t>AF004047</t>
  </si>
  <si>
    <t>AF004042</t>
  </si>
  <si>
    <t>AF004049</t>
  </si>
  <si>
    <t>DISCO DURO</t>
  </si>
  <si>
    <t>AF004046</t>
  </si>
  <si>
    <t>AF0004065</t>
  </si>
  <si>
    <t>AF0004066</t>
  </si>
  <si>
    <t>AF0004067</t>
  </si>
  <si>
    <t>AF0004068</t>
  </si>
  <si>
    <t>AF0004069</t>
  </si>
  <si>
    <t>AF0004059</t>
  </si>
  <si>
    <t>MESA PUENTE</t>
  </si>
  <si>
    <t>AF0004060</t>
  </si>
  <si>
    <t>AF0004061</t>
  </si>
  <si>
    <t>AF0004062</t>
  </si>
  <si>
    <t>AF0004063</t>
  </si>
  <si>
    <t>AF0004050</t>
  </si>
  <si>
    <t>AF0004044</t>
  </si>
  <si>
    <t>AF0004085</t>
  </si>
  <si>
    <t xml:space="preserve">IPAD SPACE GRAY </t>
  </si>
  <si>
    <t>AF004055</t>
  </si>
  <si>
    <t>Duster 2013</t>
  </si>
  <si>
    <t>AF004093</t>
  </si>
  <si>
    <t>AF004094</t>
  </si>
  <si>
    <t>AF004095</t>
  </si>
  <si>
    <t>AF004098</t>
  </si>
  <si>
    <t>FREGADERO DOBLE TARJA</t>
  </si>
  <si>
    <t>MONITOR FETAL</t>
  </si>
  <si>
    <t>AF004090</t>
  </si>
  <si>
    <t>RADIO FRECUENCIA PORTATIL</t>
  </si>
  <si>
    <t>AF004064</t>
  </si>
  <si>
    <t>VIDEO GRABADORA DE 16 CANALES</t>
  </si>
  <si>
    <t>AF004088</t>
  </si>
  <si>
    <t>LAPTOP LENOVO T450 NS:PC06DK23</t>
  </si>
  <si>
    <t>TECLADO DIGITAL DE ALTO RENDIMIENTO</t>
  </si>
  <si>
    <t>AF004096</t>
  </si>
  <si>
    <t>MARTILLO PERFORADOR DEMOLEDOR BOSCH</t>
  </si>
  <si>
    <t>AF004084</t>
  </si>
  <si>
    <t>ESTUCHE DE DIAGNOSTICO</t>
  </si>
  <si>
    <t>AF004040</t>
  </si>
  <si>
    <t>Uroflojómetro de orina para Check Up</t>
  </si>
  <si>
    <t>AF004092</t>
  </si>
  <si>
    <t>ESCALERA DIELECTRICA</t>
  </si>
  <si>
    <t>AF004078</t>
  </si>
  <si>
    <t>Masajeador</t>
  </si>
  <si>
    <t>AF004073</t>
  </si>
  <si>
    <t>Incinerador bacteriologico</t>
  </si>
  <si>
    <t>AF004104</t>
  </si>
  <si>
    <t>Monitor dual para interpretacion</t>
  </si>
  <si>
    <t>AF004103</t>
  </si>
  <si>
    <t>AF004079</t>
  </si>
  <si>
    <t>Tubo de rayos x</t>
  </si>
  <si>
    <t>AF004102</t>
  </si>
  <si>
    <t>iPod</t>
  </si>
  <si>
    <t>AF004101</t>
  </si>
  <si>
    <t>AF004109</t>
  </si>
  <si>
    <t>Alarmas de seguridad</t>
  </si>
  <si>
    <t>AF004110</t>
  </si>
  <si>
    <t>AF004111</t>
  </si>
  <si>
    <t>librero</t>
  </si>
  <si>
    <t>escritorio</t>
  </si>
  <si>
    <t>AF004113</t>
  </si>
  <si>
    <t>AF004108</t>
  </si>
  <si>
    <t>videointerfon</t>
  </si>
  <si>
    <t>AF004105</t>
  </si>
  <si>
    <t>Set de 40 baterias QX</t>
  </si>
  <si>
    <t>VIDEO INTERFONO</t>
  </si>
  <si>
    <t>AF004121</t>
  </si>
  <si>
    <t>AF004122</t>
  </si>
  <si>
    <t>ESTANTE</t>
  </si>
  <si>
    <t>AF004077</t>
  </si>
  <si>
    <t>MICROPIPETA</t>
  </si>
  <si>
    <t>AF0004114</t>
  </si>
  <si>
    <t>AF0004115</t>
  </si>
  <si>
    <t>AF0004116</t>
  </si>
  <si>
    <t>AF0004112</t>
  </si>
  <si>
    <t>IMRPESORA TERMICA</t>
  </si>
  <si>
    <t>AF0004117</t>
  </si>
  <si>
    <t>LAPTOP</t>
  </si>
  <si>
    <t>AF0004118</t>
  </si>
  <si>
    <t>SWITCH</t>
  </si>
  <si>
    <t>LECTOR BIOMETRICO</t>
  </si>
  <si>
    <t>REGULADOR VOLTAJE 60KV</t>
  </si>
  <si>
    <t>ERGOTRON</t>
  </si>
  <si>
    <t>AF004120</t>
  </si>
  <si>
    <t>MOTOR PARA EQUIPO HDM</t>
  </si>
  <si>
    <t>AF0004155</t>
  </si>
  <si>
    <t>TRASNDUCTOR ULTRASONIDO EQUIPO ACUSON</t>
  </si>
  <si>
    <t>AF0004147</t>
  </si>
  <si>
    <t>AF0004152</t>
  </si>
  <si>
    <t>AF0004139</t>
  </si>
  <si>
    <t>EQUIPO CISCO ROUTER</t>
  </si>
  <si>
    <t>AF0004132</t>
  </si>
  <si>
    <t>IMPRESORA TERMICA ZEBRA</t>
  </si>
  <si>
    <t>AF0004148</t>
  </si>
  <si>
    <t>AF0004149</t>
  </si>
  <si>
    <t>AF0004150</t>
  </si>
  <si>
    <t>AF0004151</t>
  </si>
  <si>
    <t>SILLAS DE RUEDA CROMADA</t>
  </si>
  <si>
    <t>SILLAS DE RUEDA BARIATRICA CROMADA</t>
  </si>
  <si>
    <t>AF0004146</t>
  </si>
  <si>
    <t>BASCULA ELECTRONICA</t>
  </si>
  <si>
    <t>AF0004145</t>
  </si>
  <si>
    <t>AF0004138</t>
  </si>
  <si>
    <t>SILLON RECLIINABLE</t>
  </si>
  <si>
    <t>AF0004137</t>
  </si>
  <si>
    <t>AF0004136</t>
  </si>
  <si>
    <t>AF0004135</t>
  </si>
  <si>
    <t>AF0004134</t>
  </si>
  <si>
    <t>AF0004133</t>
  </si>
  <si>
    <t>AF0004082</t>
  </si>
  <si>
    <t>NEGATOSCOPIO LED</t>
  </si>
  <si>
    <t>AF0004083</t>
  </si>
  <si>
    <t>AF0004158</t>
  </si>
  <si>
    <t>AF0004143</t>
  </si>
  <si>
    <t>IPOD</t>
  </si>
  <si>
    <t>AF0004157</t>
  </si>
  <si>
    <t>AMPLIFICADOR DE AUDIO</t>
  </si>
  <si>
    <t>AF0004156</t>
  </si>
  <si>
    <t>IPHONE</t>
  </si>
  <si>
    <t>AF0004176</t>
  </si>
  <si>
    <t>PANTALLA  32 INCHES</t>
  </si>
  <si>
    <t>AF0004154</t>
  </si>
  <si>
    <t>AF0004153</t>
  </si>
  <si>
    <t>ESCRITORIO</t>
  </si>
  <si>
    <t>MAQUINA DESASOLBADORA</t>
  </si>
  <si>
    <t>1240 001</t>
  </si>
  <si>
    <t>AF0000138</t>
  </si>
  <si>
    <t>BALON DE CONTRA PULSACION</t>
  </si>
  <si>
    <t>AF0004161</t>
  </si>
  <si>
    <t>CALENTADOR TERMICO</t>
  </si>
  <si>
    <t>AF0004177</t>
  </si>
  <si>
    <t>IPAD</t>
  </si>
  <si>
    <t>AF0004178</t>
  </si>
  <si>
    <t>AF0004182</t>
  </si>
  <si>
    <t>AF0004181</t>
  </si>
  <si>
    <t>AF0004162</t>
  </si>
  <si>
    <t>IMPRESORA</t>
  </si>
  <si>
    <t>AF0004227</t>
  </si>
  <si>
    <t>AF0004224</t>
  </si>
  <si>
    <t>MOTOCICLETA</t>
  </si>
  <si>
    <t>AF0004225</t>
  </si>
  <si>
    <t>CAMIONETA PARTNER</t>
  </si>
  <si>
    <t>AF0004226</t>
  </si>
  <si>
    <t>FOTOMETRO DE CLORO</t>
  </si>
  <si>
    <t>AF0004239</t>
  </si>
  <si>
    <t>SERVIDOR PARA HOSPITAL</t>
  </si>
  <si>
    <t>AF0004234</t>
  </si>
  <si>
    <t>MAQUINA DE ESCRIBIR ELECTRICA</t>
  </si>
  <si>
    <t>AF0004231</t>
  </si>
  <si>
    <t>SERVIDOR PAR APRUEBAS MERKSYST</t>
  </si>
  <si>
    <t>AF0004230</t>
  </si>
  <si>
    <t>ESTACION DE TRABAJO PACS (PC)</t>
  </si>
  <si>
    <t>AF0004235</t>
  </si>
  <si>
    <t>AF0004240</t>
  </si>
  <si>
    <t>CUBIERTA DE ACERO</t>
  </si>
  <si>
    <t>AF0004244</t>
  </si>
  <si>
    <t>DISCO DURO EXTERNO</t>
  </si>
  <si>
    <t>AF0004245</t>
  </si>
  <si>
    <t>DIADEM PLANTRONICS</t>
  </si>
  <si>
    <t>AF0004241</t>
  </si>
  <si>
    <t>MESA PASTEUR</t>
  </si>
  <si>
    <t>AF0004233</t>
  </si>
  <si>
    <t>AF0004237</t>
  </si>
  <si>
    <t>MONITOR INTERPRETACION</t>
  </si>
  <si>
    <t>AF0004238</t>
  </si>
  <si>
    <t>AF0004243</t>
  </si>
  <si>
    <t>BANCA</t>
  </si>
  <si>
    <t>AF0004247</t>
  </si>
  <si>
    <t>AF0004229</t>
  </si>
  <si>
    <t>CONTROL DE ACCESO</t>
  </si>
  <si>
    <t>AF0004164</t>
  </si>
  <si>
    <t>VIBRACARE</t>
  </si>
  <si>
    <t>AF0004250</t>
  </si>
  <si>
    <t>IMPRESORAS TERMICAS</t>
  </si>
  <si>
    <t>AF0004251</t>
  </si>
  <si>
    <t>AF0004255</t>
  </si>
  <si>
    <t>EQUIPOPS DE RRADIO COMUNICACIÓN</t>
  </si>
  <si>
    <t>AF0004256</t>
  </si>
  <si>
    <t>AF0004179</t>
  </si>
  <si>
    <t>AF0004228</t>
  </si>
  <si>
    <t>AF0004232</t>
  </si>
  <si>
    <t>AF0004261</t>
  </si>
  <si>
    <t>AF0004257</t>
  </si>
  <si>
    <t>CAMARA DE SEGURIDAD</t>
  </si>
  <si>
    <t>AF0004266</t>
  </si>
  <si>
    <t>AF0004264</t>
  </si>
  <si>
    <t>AF0004265</t>
  </si>
  <si>
    <t>AF0004166</t>
  </si>
  <si>
    <t>ESTERILIZADOR DE VAPOR</t>
  </si>
  <si>
    <t>AF0004310</t>
  </si>
  <si>
    <t>CAMA TERAPIA INTENSIVA</t>
  </si>
  <si>
    <t>AF0004311</t>
  </si>
  <si>
    <t>AF0004312</t>
  </si>
  <si>
    <t>AF0004313</t>
  </si>
  <si>
    <t>AF0004314</t>
  </si>
  <si>
    <t>AF0004315</t>
  </si>
  <si>
    <t>AF0004316</t>
  </si>
  <si>
    <t>AF0004317</t>
  </si>
  <si>
    <t>AF0004318</t>
  </si>
  <si>
    <t>AF0004319</t>
  </si>
  <si>
    <t>AF0004260</t>
  </si>
  <si>
    <t>AF0004259</t>
  </si>
  <si>
    <t>RADIOTRANSEPTOR</t>
  </si>
  <si>
    <t>AF0004252</t>
  </si>
  <si>
    <t>AF0004253</t>
  </si>
  <si>
    <t>AF0004254</t>
  </si>
  <si>
    <t>AF0004258</t>
  </si>
  <si>
    <t>AF0004262</t>
  </si>
  <si>
    <t>CELULAR</t>
  </si>
  <si>
    <t>AF0004263</t>
  </si>
  <si>
    <t>AF0004273</t>
  </si>
  <si>
    <t>AF0004289</t>
  </si>
  <si>
    <t>MINI CPU</t>
  </si>
  <si>
    <t>AF0004279</t>
  </si>
  <si>
    <t>MONITOR PC</t>
  </si>
  <si>
    <t>AF0004326</t>
  </si>
  <si>
    <t>AF0004248</t>
  </si>
  <si>
    <t>IP DESKPHONE</t>
  </si>
  <si>
    <t>AF0004274</t>
  </si>
  <si>
    <t>ACCESS POINT</t>
  </si>
  <si>
    <t>AF0004275</t>
  </si>
  <si>
    <t>AF0004276</t>
  </si>
  <si>
    <t>AF0004277</t>
  </si>
  <si>
    <t>AF0004325</t>
  </si>
  <si>
    <t>AF0004267</t>
  </si>
  <si>
    <t>AF0004268</t>
  </si>
  <si>
    <t>AF0004269</t>
  </si>
  <si>
    <t>AF0004270</t>
  </si>
  <si>
    <t>AF0004271</t>
  </si>
  <si>
    <t>AF0004272</t>
  </si>
  <si>
    <t>Minisplit</t>
  </si>
  <si>
    <t>AF0004292</t>
  </si>
  <si>
    <t>AF0004299</t>
  </si>
  <si>
    <t>AF0004304</t>
  </si>
  <si>
    <t>AF0004302</t>
  </si>
  <si>
    <t>AF0004308</t>
  </si>
  <si>
    <t>AF0004291</t>
  </si>
  <si>
    <t>Lavamanos Ovalin</t>
  </si>
  <si>
    <t>AF0004294</t>
  </si>
  <si>
    <t>AF0004296</t>
  </si>
  <si>
    <t>AF0004298</t>
  </si>
  <si>
    <t>AF0004300</t>
  </si>
  <si>
    <t>AF0004305</t>
  </si>
  <si>
    <t>AF0004303</t>
  </si>
  <si>
    <t>AF0004236</t>
  </si>
  <si>
    <t>GABINETE PARA MEDICAMENTOS</t>
  </si>
  <si>
    <t>REFRIGERADORES</t>
  </si>
  <si>
    <t>AF0004309</t>
  </si>
  <si>
    <t>AF0004307</t>
  </si>
  <si>
    <t>ESCRITORIO DE CRISTAL</t>
  </si>
  <si>
    <t>AF0004168</t>
  </si>
  <si>
    <t>ECOCARDIOGRAFO</t>
  </si>
  <si>
    <t>AF0004167</t>
  </si>
  <si>
    <t>AF0004361</t>
  </si>
  <si>
    <t>NO BRAK ESPECIAL</t>
  </si>
  <si>
    <t>AF0004338</t>
  </si>
  <si>
    <t>AF0004337</t>
  </si>
  <si>
    <t>CPU LENOVO</t>
  </si>
  <si>
    <t>AF0004329</t>
  </si>
  <si>
    <t>AF0004330</t>
  </si>
  <si>
    <t>CARRITO GABINETE UCI</t>
  </si>
  <si>
    <t>AF0004331</t>
  </si>
  <si>
    <t>AF0004284</t>
  </si>
  <si>
    <t>AF0004328</t>
  </si>
  <si>
    <t>AF0004332</t>
  </si>
  <si>
    <t>AF0004333</t>
  </si>
  <si>
    <t>AF0004334</t>
  </si>
  <si>
    <t>AF0004335</t>
  </si>
  <si>
    <t>AF0004336</t>
  </si>
  <si>
    <t>AF0004340</t>
  </si>
  <si>
    <t>AF0004353</t>
  </si>
  <si>
    <t>Todo en uno</t>
  </si>
  <si>
    <t>AF0004354</t>
  </si>
  <si>
    <t>AF0004343</t>
  </si>
  <si>
    <t>AF0004355</t>
  </si>
  <si>
    <t>Radio frecuencia</t>
  </si>
  <si>
    <t>AF0004356</t>
  </si>
  <si>
    <t>AF0004341</t>
  </si>
  <si>
    <t>Regulador votaje</t>
  </si>
  <si>
    <t>AF0004347</t>
  </si>
  <si>
    <t>Escrotorio</t>
  </si>
  <si>
    <t>AF0004349</t>
  </si>
  <si>
    <t>AF0004348</t>
  </si>
  <si>
    <t>Archivero cajonera</t>
  </si>
  <si>
    <t>AF0004350</t>
  </si>
  <si>
    <t>AF0004351</t>
  </si>
  <si>
    <t>AF0004352</t>
  </si>
  <si>
    <t>AF0004357</t>
  </si>
  <si>
    <t>Sofa Cama</t>
  </si>
  <si>
    <t>AF0004358</t>
  </si>
  <si>
    <t>AF0004359</t>
  </si>
  <si>
    <t xml:space="preserve">AF0004169 </t>
  </si>
  <si>
    <t>CALENTADOR TERMICO P/NEBULIZADOR</t>
  </si>
  <si>
    <t>AF0004369</t>
  </si>
  <si>
    <t>TODO EN UNO LENOVO</t>
  </si>
  <si>
    <t>AF0004380</t>
  </si>
  <si>
    <t>LECTOR LASER COBRO ESTACIONAMIENTO</t>
  </si>
  <si>
    <t>AF0004372</t>
  </si>
  <si>
    <t>LECTOR DE CODIGO DE BARRAS</t>
  </si>
  <si>
    <t>AF0004374</t>
  </si>
  <si>
    <t>SOFA CAMA CHOCOLATE</t>
  </si>
  <si>
    <t>AF0004375</t>
  </si>
  <si>
    <t>AF0004376</t>
  </si>
  <si>
    <t>AF0004371</t>
  </si>
  <si>
    <t>MESA PARA JUNTAS</t>
  </si>
  <si>
    <t>AF0004387</t>
  </si>
  <si>
    <t>AF0004373</t>
  </si>
  <si>
    <t>RADIO TRANSEPTOR</t>
  </si>
  <si>
    <t>AF0004388</t>
  </si>
  <si>
    <t>LAPTOP LENOVO</t>
  </si>
  <si>
    <t>AF0004389</t>
  </si>
  <si>
    <t>IMPRESORA DE TICKETS</t>
  </si>
  <si>
    <t>AF0004381</t>
  </si>
  <si>
    <t>AF0004382</t>
  </si>
  <si>
    <t>AF0004383</t>
  </si>
  <si>
    <t>AF0004384</t>
  </si>
  <si>
    <t>AF0004385</t>
  </si>
  <si>
    <t>AF0004386</t>
  </si>
  <si>
    <t>AF0004370</t>
  </si>
  <si>
    <t>ARCHIVERO CON 2 CON 2 CAJONES</t>
  </si>
  <si>
    <t>AF0004391</t>
  </si>
  <si>
    <t>AF0004392</t>
  </si>
  <si>
    <t>AF0004393</t>
  </si>
  <si>
    <t>AF0004399</t>
  </si>
  <si>
    <t>ESTANTE CON GAVETAS</t>
  </si>
  <si>
    <t>AF0004490</t>
  </si>
  <si>
    <t>AF0004498</t>
  </si>
  <si>
    <t>AF0004419</t>
  </si>
  <si>
    <t>TABLET</t>
  </si>
  <si>
    <t>AF0004420</t>
  </si>
  <si>
    <t>AF0004421</t>
  </si>
  <si>
    <t>AF0004422</t>
  </si>
  <si>
    <t>EQUIPO DE SONIDO APLIFICADOR</t>
  </si>
  <si>
    <t>AF0004320</t>
  </si>
  <si>
    <t>AF0004321</t>
  </si>
  <si>
    <t>AF0004322</t>
  </si>
  <si>
    <t>AF0004323</t>
  </si>
  <si>
    <t>AF0004324</t>
  </si>
  <si>
    <t>AF0004415</t>
  </si>
  <si>
    <t>AF0004416</t>
  </si>
  <si>
    <t>BOMBA DE AGUA</t>
  </si>
  <si>
    <t>AF0004170</t>
  </si>
  <si>
    <t>SIERRA CORTE YESO STRIKER</t>
  </si>
  <si>
    <t>AF0004467</t>
  </si>
  <si>
    <t>CONTENEDOR INTRUMENTAL</t>
  </si>
  <si>
    <t>AF0004468</t>
  </si>
  <si>
    <t>AF0004469</t>
  </si>
  <si>
    <t>AF0004470</t>
  </si>
  <si>
    <t>AF0004471</t>
  </si>
  <si>
    <t>AF0004472</t>
  </si>
  <si>
    <t>AF0004473</t>
  </si>
  <si>
    <t>AF0004474</t>
  </si>
  <si>
    <t>AF0004475</t>
  </si>
  <si>
    <t>AF0004476</t>
  </si>
  <si>
    <t>AF0004477</t>
  </si>
  <si>
    <t>AF0004478</t>
  </si>
  <si>
    <t>AF0004479</t>
  </si>
  <si>
    <t>AF0004174</t>
  </si>
  <si>
    <t>AF0004480</t>
  </si>
  <si>
    <t>INSTRUMENTAL DE ORTOPEDIA</t>
  </si>
  <si>
    <t>AF0004431</t>
  </si>
  <si>
    <t>TABLET LENOVO</t>
  </si>
  <si>
    <t>AF0004463</t>
  </si>
  <si>
    <t>AF0004464</t>
  </si>
  <si>
    <t>AF0004433</t>
  </si>
  <si>
    <t>LENOVO TODO EN UNO</t>
  </si>
  <si>
    <t>AF0004432</t>
  </si>
  <si>
    <t>AF0004430</t>
  </si>
  <si>
    <t>AF0004429</t>
  </si>
  <si>
    <t>AF0004435</t>
  </si>
  <si>
    <t>AF0004440</t>
  </si>
  <si>
    <t>CAMARA POWERSHOT</t>
  </si>
  <si>
    <t>AF0004439</t>
  </si>
  <si>
    <t>CAMARA PROFESIONAL CANON</t>
  </si>
  <si>
    <t>AF0004444</t>
  </si>
  <si>
    <t>DISCO DURO EXTERNO 5TB</t>
  </si>
  <si>
    <t>AF0004445</t>
  </si>
  <si>
    <t>SILLON SOFA CON ANTEBRAZO</t>
  </si>
  <si>
    <t>AF0004446</t>
  </si>
  <si>
    <t>AF0004443</t>
  </si>
  <si>
    <t>AF0004442</t>
  </si>
  <si>
    <t>AF0004437</t>
  </si>
  <si>
    <t>AF0004438</t>
  </si>
  <si>
    <t>AF0004441</t>
  </si>
  <si>
    <t>VW GOLF PLATA</t>
  </si>
  <si>
    <t>AF0004481</t>
  </si>
  <si>
    <t>TARJA DE ACERO INOXIDABLE</t>
  </si>
  <si>
    <t>AF0004482</t>
  </si>
  <si>
    <t>MUEBLE DE ACERO INOX</t>
  </si>
  <si>
    <t>AF0004483</t>
  </si>
  <si>
    <t>RACK PARA PRODUCTOS QUIMICOS</t>
  </si>
  <si>
    <t>MINISPLIT</t>
  </si>
  <si>
    <t>AF0004452</t>
  </si>
  <si>
    <t>AF0004456</t>
  </si>
  <si>
    <t>AF0004400</t>
  </si>
  <si>
    <t>EQUIPO LASER MARCA LUMIIA</t>
  </si>
  <si>
    <t>AF0004466</t>
  </si>
  <si>
    <t>CELULAR IPHONE</t>
  </si>
  <si>
    <t>AF0004397</t>
  </si>
  <si>
    <t>IMPRESORA TERMICA</t>
  </si>
  <si>
    <t>AF0004497</t>
  </si>
  <si>
    <t>AF0004496</t>
  </si>
  <si>
    <t>AF0004494</t>
  </si>
  <si>
    <t>MESA DE EXPLORACION PEDIATRICA</t>
  </si>
  <si>
    <t>MESA PASTEUR ACERO INOX</t>
  </si>
  <si>
    <t>AF0004491</t>
  </si>
  <si>
    <t>AF0004492</t>
  </si>
  <si>
    <t>AF0004493</t>
  </si>
  <si>
    <t>FARMABOX</t>
  </si>
  <si>
    <t>AF0004499</t>
  </si>
  <si>
    <t>AF0004459</t>
  </si>
  <si>
    <t>13515 REVISTEROS EN ACRILICO</t>
  </si>
  <si>
    <t>AF0004509</t>
  </si>
  <si>
    <t>VIDEO PORTERO DIETOLOGIA</t>
  </si>
  <si>
    <t>AF0004426</t>
  </si>
  <si>
    <t>PLANTA ELECTRICA</t>
  </si>
  <si>
    <t>OBRA CIVIL</t>
  </si>
  <si>
    <t>AF0004542</t>
  </si>
  <si>
    <t>LRINGOSCOPIO FLEXIBLE</t>
  </si>
  <si>
    <t>AF0004534</t>
  </si>
  <si>
    <t>CENTRIFUGA REFRIGERADA</t>
  </si>
  <si>
    <t>AF0004506</t>
  </si>
  <si>
    <t>AF0004504</t>
  </si>
  <si>
    <t>RADIOTRANSCEPTOR</t>
  </si>
  <si>
    <t>AF0004505</t>
  </si>
  <si>
    <t>AF0004518</t>
  </si>
  <si>
    <t>SISTEMA DE SEGURIDAD</t>
  </si>
  <si>
    <t>AF0004510</t>
  </si>
  <si>
    <t>RECLINABLE LOVE BRIS</t>
  </si>
  <si>
    <t>AF0004511</t>
  </si>
  <si>
    <t>RECLINABLE ELECTRICO</t>
  </si>
  <si>
    <t>AF0004519</t>
  </si>
  <si>
    <t>ARCHIVERO 2 CAJONES</t>
  </si>
  <si>
    <t>AF0004520</t>
  </si>
  <si>
    <t>ARCHIVERO 4 CAJOENS</t>
  </si>
  <si>
    <t>AF0004521</t>
  </si>
  <si>
    <t>MOTOBOMBA SUMERGIBLE</t>
  </si>
  <si>
    <t>ESCALERA DOBLE TIJERA</t>
  </si>
  <si>
    <t>AF0004413</t>
  </si>
  <si>
    <t>CENTRIFUGA REFRIGERADA DE MESA</t>
  </si>
  <si>
    <t>AF0004486</t>
  </si>
  <si>
    <t>LENOVO TODO EN UNO AIO CI3</t>
  </si>
  <si>
    <t>AF0004487</t>
  </si>
  <si>
    <t>AF0004488</t>
  </si>
  <si>
    <t>AF0004489</t>
  </si>
  <si>
    <t>AF0004495</t>
  </si>
  <si>
    <t>IMRPESORA ETIQUETAS ZEBRA</t>
  </si>
  <si>
    <t>AF0004500</t>
  </si>
  <si>
    <t>PANTALLA  HD PHILIPS 32 INCHES CON SOPORTE</t>
  </si>
  <si>
    <t>SOPORTE PANTALLA PHILIPS 32 INCHES</t>
  </si>
  <si>
    <t>AF0004501</t>
  </si>
  <si>
    <t>AF0004502</t>
  </si>
  <si>
    <t>AF0004503</t>
  </si>
  <si>
    <t>PANTALLA  HD PHILIPS 32 INCHES SIN SOPORTE</t>
  </si>
  <si>
    <t>AF0004525</t>
  </si>
  <si>
    <t>MONITOR DE SIGNOS VITALES  CN44000672</t>
  </si>
  <si>
    <t>AF0004532</t>
  </si>
  <si>
    <t>REFIRGERADOR PARA LABORATORIO</t>
  </si>
  <si>
    <t>AF0004533</t>
  </si>
  <si>
    <t>AF0004535</t>
  </si>
  <si>
    <t>CAMARA HIPERBARICA</t>
  </si>
  <si>
    <t>AF0004554</t>
  </si>
  <si>
    <t>BANCA DE PERFIL METALICO</t>
  </si>
  <si>
    <t>AF0004563</t>
  </si>
  <si>
    <t>AF0004578</t>
  </si>
  <si>
    <t>CAJONERA CENTRAL DE ENFERMERAS</t>
  </si>
  <si>
    <t>AF0004580</t>
  </si>
  <si>
    <t>MUEBLE ROPERIA HEMODIALISIS</t>
  </si>
  <si>
    <t>AF0004582</t>
  </si>
  <si>
    <t>ESCRITORIO EN ARCO</t>
  </si>
  <si>
    <t>AF0004589</t>
  </si>
  <si>
    <t>CAMILLA DE EXPLORACION</t>
  </si>
  <si>
    <t>AF0004591</t>
  </si>
  <si>
    <t>CAJONERA MOVIL</t>
  </si>
  <si>
    <t>AF0004598</t>
  </si>
  <si>
    <t>MUEBLE CENTRAL DE ENFERMERAS</t>
  </si>
  <si>
    <t>AF0004600</t>
  </si>
  <si>
    <t>MUEBLE GUARDA EXPEDIENTES</t>
  </si>
  <si>
    <t>AF0004601</t>
  </si>
  <si>
    <t>CESTO TIPO BALA</t>
  </si>
  <si>
    <t>AF0004675</t>
  </si>
  <si>
    <t>SALLA LABORATORIO BAJO POLIPROPILENO</t>
  </si>
  <si>
    <t>AF0004565</t>
  </si>
  <si>
    <t>ACCES POINT</t>
  </si>
  <si>
    <t>AF0004529</t>
  </si>
  <si>
    <t>ASPIRADOR VARIO 18AC</t>
  </si>
  <si>
    <t>AF0004653</t>
  </si>
  <si>
    <t>CARRO ROJO</t>
  </si>
  <si>
    <t>AF0004541</t>
  </si>
  <si>
    <t>AF0004654</t>
  </si>
  <si>
    <t>AF0004655</t>
  </si>
  <si>
    <t>AF0004656</t>
  </si>
  <si>
    <t>AF0004657</t>
  </si>
  <si>
    <t>AF0004664</t>
  </si>
  <si>
    <t>SWITCH NORTEL</t>
  </si>
  <si>
    <t>AF0004558</t>
  </si>
  <si>
    <t>AIRE ACONDICIONADO ARNU09GSBL4</t>
  </si>
  <si>
    <t>AF0004585</t>
  </si>
  <si>
    <t>AF0004595</t>
  </si>
  <si>
    <t>AF0004581</t>
  </si>
  <si>
    <t>AIRE ACONDICIONADO ARNU12GSBL4</t>
  </si>
  <si>
    <t>AF0004594</t>
  </si>
  <si>
    <t>AIRE ACONDICIONADO ARNU36GBGA4</t>
  </si>
  <si>
    <t>AF0004327</t>
  </si>
  <si>
    <t>TRANSFORMADOR ELECTRICO ALTA TENSION</t>
  </si>
  <si>
    <t>SISTEMA VIDEOSEGURIDAD</t>
  </si>
  <si>
    <t>AF0004395</t>
  </si>
  <si>
    <t>NO BREAK APC XS 15000VA</t>
  </si>
  <si>
    <t>AF0004396</t>
  </si>
  <si>
    <t>AF0004434</t>
  </si>
  <si>
    <t>CISCO SWITCH 26 PUERTOS</t>
  </si>
  <si>
    <t>AF0004484</t>
  </si>
  <si>
    <t>AF0004485</t>
  </si>
  <si>
    <t>AF0004531</t>
  </si>
  <si>
    <t>BASCULA PARA SILLA DE RUEDAS</t>
  </si>
  <si>
    <t>AF0004588</t>
  </si>
  <si>
    <t>AF0004549</t>
  </si>
  <si>
    <t>LOKER DE LAMINA</t>
  </si>
  <si>
    <t>AF0004550</t>
  </si>
  <si>
    <t>AF0004551</t>
  </si>
  <si>
    <t>AF0004552</t>
  </si>
  <si>
    <t>AF0004553</t>
  </si>
  <si>
    <t>AF0004555</t>
  </si>
  <si>
    <t>BANCA 3 PLAZAS POLIPROPILENO</t>
  </si>
  <si>
    <t>AF0004556</t>
  </si>
  <si>
    <t>BANCA ARETA DE 2 PLAZAS</t>
  </si>
  <si>
    <t>AF0004564</t>
  </si>
  <si>
    <t>AF0004575</t>
  </si>
  <si>
    <t>SILLA NEGRA POLIURETANO</t>
  </si>
  <si>
    <t>AF0004576</t>
  </si>
  <si>
    <t>MUEBLE PARA IMPRESORA EN RECEPCION</t>
  </si>
  <si>
    <t>AF0004577</t>
  </si>
  <si>
    <t>MUEBLE DE RECEPCION EN L</t>
  </si>
  <si>
    <t>AF0004579</t>
  </si>
  <si>
    <t>CAJONERA BAJO RECEPCION</t>
  </si>
  <si>
    <t>AF0004592</t>
  </si>
  <si>
    <t>CAMILLA DE TRANSFERENCIA</t>
  </si>
  <si>
    <t>AF0004593</t>
  </si>
  <si>
    <t>ARCHVIERO</t>
  </si>
  <si>
    <t>AF0004604</t>
  </si>
  <si>
    <t>MUEBLE TIC 2 PUERTAS ABATIBLES 2 ENTREPAÑOS</t>
  </si>
  <si>
    <t>AF0004605</t>
  </si>
  <si>
    <t>ROUTER CISCO SUCURSAL</t>
  </si>
  <si>
    <t>AF0004606</t>
  </si>
  <si>
    <t>BANCA ARETA 4 PLAZAS</t>
  </si>
  <si>
    <t>AF0004607</t>
  </si>
  <si>
    <t>INSTALACION NODOS TI</t>
  </si>
  <si>
    <t>AF0004646</t>
  </si>
  <si>
    <t>ALARMA DE SERGURDAD</t>
  </si>
  <si>
    <t>AF0004645</t>
  </si>
  <si>
    <t>LEECTOR DE HUELLA DIGITAL</t>
  </si>
  <si>
    <t>AF0004662</t>
  </si>
  <si>
    <t>AF0004547</t>
  </si>
  <si>
    <t>AF0004570</t>
  </si>
  <si>
    <t>AF0004597</t>
  </si>
  <si>
    <t>AF0004573</t>
  </si>
  <si>
    <t>AIRE ACONDICIONADO ARUV200BTS4</t>
  </si>
  <si>
    <t>AF0004667</t>
  </si>
  <si>
    <t>AIRE ACONDICIONADO ARNU76GB8A4</t>
  </si>
  <si>
    <t>AF0004609</t>
  </si>
  <si>
    <t>LENOVO ALLIN</t>
  </si>
  <si>
    <t>AF0004630</t>
  </si>
  <si>
    <t>SCANER CODIGO BARRAS</t>
  </si>
  <si>
    <t>AF0004639</t>
  </si>
  <si>
    <t>SILLA OPERATIVA</t>
  </si>
  <si>
    <t>AF0004671</t>
  </si>
  <si>
    <t>AF0004642</t>
  </si>
  <si>
    <t>AF0004643</t>
  </si>
  <si>
    <t>AF0004417</t>
  </si>
  <si>
    <t>AF0004660</t>
  </si>
  <si>
    <t>AF0004638</t>
  </si>
  <si>
    <t>AF0004636</t>
  </si>
  <si>
    <t>SISTEMA CONTROL AIRE CHS</t>
  </si>
  <si>
    <t>AF0004637</t>
  </si>
  <si>
    <t>ESTACION LAVADO OJOS</t>
  </si>
  <si>
    <t>16-002-02 Sucursal (TIC)</t>
  </si>
  <si>
    <t>AF0004540</t>
  </si>
  <si>
    <t>MONITOR DE SIGNOS VITALES</t>
  </si>
  <si>
    <t>AF0004539</t>
  </si>
  <si>
    <t>AF0004538</t>
  </si>
  <si>
    <t>AF0004537</t>
  </si>
  <si>
    <t>AF0004407</t>
  </si>
  <si>
    <t>EQ SIEMENS SYMBIA T16</t>
  </si>
  <si>
    <t>AF0004408</t>
  </si>
  <si>
    <t>DETECTOR DE RADIACIÓN TIPO MONITOR</t>
  </si>
  <si>
    <t>AF0004409</t>
  </si>
  <si>
    <t>AF0004410</t>
  </si>
  <si>
    <t>CAMPANA PARA MANIPULACION DE RADIOFARMACOS</t>
  </si>
  <si>
    <t>AF0004411</t>
  </si>
  <si>
    <t>CALIBRADOR DE DOSIS ACTIVIMETRO</t>
  </si>
  <si>
    <t>AF0004412</t>
  </si>
  <si>
    <t>DETECTOR DE RADIACIÓN DIGITAL DE SUPERFICIE</t>
  </si>
  <si>
    <t>AF0004418</t>
  </si>
  <si>
    <t>PRECISION WORKSTATION</t>
  </si>
  <si>
    <t>AF0004427</t>
  </si>
  <si>
    <t>MONITOR DE DIAGNOSTICO</t>
  </si>
  <si>
    <t>AF0004428</t>
  </si>
  <si>
    <t>AF0004545</t>
  </si>
  <si>
    <t>SWITCH CISCO</t>
  </si>
  <si>
    <t>AF0004634</t>
  </si>
  <si>
    <t>AF0004635</t>
  </si>
  <si>
    <t>AF0004631</t>
  </si>
  <si>
    <t>CELULAR MOTO G4</t>
  </si>
  <si>
    <t>AF0004663</t>
  </si>
  <si>
    <t>IPAD AIR 2 16GB W (SUC)</t>
  </si>
  <si>
    <t>AF0004666</t>
  </si>
  <si>
    <t>PLANTRONICS DIADEMA</t>
  </si>
  <si>
    <t>AF0004641</t>
  </si>
  <si>
    <t>BOTE DE RESIDUOS EMPLOMADO</t>
  </si>
  <si>
    <t>AF0004672</t>
  </si>
  <si>
    <t>BANCA DE 2 PLAZAS LINEA CONFORTABLE</t>
  </si>
  <si>
    <t>AF0004673</t>
  </si>
  <si>
    <t>AF0004678</t>
  </si>
  <si>
    <t>SOFA QUENEDY QX</t>
  </si>
  <si>
    <t>AF0004650</t>
  </si>
  <si>
    <t>CONTENEDOR ALMACEN (CASITA SUC)</t>
  </si>
  <si>
    <t>AF0004644</t>
  </si>
  <si>
    <t>BOTE BASURA ACERO (CAP)</t>
  </si>
  <si>
    <t>AF0004670</t>
  </si>
  <si>
    <t>MINISPLIT HAB 204</t>
  </si>
  <si>
    <t>AF0004694</t>
  </si>
  <si>
    <t>AF0004695</t>
  </si>
  <si>
    <t>AF0004693</t>
  </si>
  <si>
    <t>PROYECTOR</t>
  </si>
  <si>
    <t>AF0004709</t>
  </si>
  <si>
    <t>REGULADOR ALTA TENSION</t>
  </si>
  <si>
    <t>AF0004712</t>
  </si>
  <si>
    <t>ROUTER</t>
  </si>
  <si>
    <t>AF0004710</t>
  </si>
  <si>
    <t>AF0004733</t>
  </si>
  <si>
    <t>TELEFONO WIFI CISCO</t>
  </si>
  <si>
    <t>AF0004711</t>
  </si>
  <si>
    <t>SERVIDOR CISCO</t>
  </si>
  <si>
    <t>AF0004714</t>
  </si>
  <si>
    <t>TELEFONO IP</t>
  </si>
  <si>
    <t xml:space="preserve"> AF0004716</t>
  </si>
  <si>
    <t>AF0004713</t>
  </si>
  <si>
    <t>AF0004715</t>
  </si>
  <si>
    <t>AF0004717</t>
  </si>
  <si>
    <t>AF0004718</t>
  </si>
  <si>
    <t>AF0004719</t>
  </si>
  <si>
    <t>AF0004720</t>
  </si>
  <si>
    <t>AF0004721</t>
  </si>
  <si>
    <t>AF0004722</t>
  </si>
  <si>
    <t>AF0004723</t>
  </si>
  <si>
    <t>AF0004724</t>
  </si>
  <si>
    <t>AF0004725</t>
  </si>
  <si>
    <t>AF0004726</t>
  </si>
  <si>
    <t>AF0004727</t>
  </si>
  <si>
    <t>AF0004728</t>
  </si>
  <si>
    <t>AF0004729</t>
  </si>
  <si>
    <t>AF0004730</t>
  </si>
  <si>
    <t>AF0004731</t>
  </si>
  <si>
    <t>AF0004668</t>
  </si>
  <si>
    <t>AF0004696</t>
  </si>
  <si>
    <t>AF0004699</t>
  </si>
  <si>
    <t>AF0004708</t>
  </si>
  <si>
    <t>AF0004707</t>
  </si>
  <si>
    <t>AF0004633</t>
  </si>
  <si>
    <t>AF0004632</t>
  </si>
  <si>
    <t>AF0004669</t>
  </si>
  <si>
    <t>AF0004701</t>
  </si>
  <si>
    <t>CAJONERA</t>
  </si>
  <si>
    <t>AF0004702</t>
  </si>
  <si>
    <t>AF0004703</t>
  </si>
  <si>
    <t>POSA BRAZOS</t>
  </si>
  <si>
    <t>AF0004704</t>
  </si>
  <si>
    <t>AF0004746</t>
  </si>
  <si>
    <t>AF0004747</t>
  </si>
  <si>
    <t>AF0004748</t>
  </si>
  <si>
    <t>AF0004749</t>
  </si>
  <si>
    <t>AF0004750</t>
  </si>
  <si>
    <t>AF0004688</t>
  </si>
  <si>
    <t>PANTALLA 32 IN</t>
  </si>
  <si>
    <t>AF0004689</t>
  </si>
  <si>
    <t>AF0004690</t>
  </si>
  <si>
    <t>AF0004691</t>
  </si>
  <si>
    <t>AF0004692</t>
  </si>
  <si>
    <t>AF000803</t>
  </si>
  <si>
    <t>LIBRERO</t>
  </si>
  <si>
    <t>AF000802</t>
  </si>
  <si>
    <t>MESA DE TRABAJO DIETOLOGIA</t>
  </si>
  <si>
    <t>AF0004735</t>
  </si>
  <si>
    <t>AF0004737</t>
  </si>
  <si>
    <t>RACK</t>
  </si>
  <si>
    <t>AF0004736</t>
  </si>
  <si>
    <t>BARRA PRINCIPAL ACERO DIE</t>
  </si>
  <si>
    <t>AF0004734</t>
  </si>
  <si>
    <t>GABINETE DE ACERO</t>
  </si>
  <si>
    <t>AF0004771</t>
  </si>
  <si>
    <t>BARRA PRINCIPAL</t>
  </si>
  <si>
    <t>AF0002623</t>
  </si>
  <si>
    <t>GABINETE</t>
  </si>
  <si>
    <t>AF0002624</t>
  </si>
  <si>
    <t>MESAS</t>
  </si>
  <si>
    <t>AF0004738</t>
  </si>
  <si>
    <t>AF0004739</t>
  </si>
  <si>
    <t>AF0004740</t>
  </si>
  <si>
    <t>AF0002629</t>
  </si>
  <si>
    <t>AF0002628</t>
  </si>
  <si>
    <t>AF0002627</t>
  </si>
  <si>
    <t>AF0002644</t>
  </si>
  <si>
    <t>AF0004674</t>
  </si>
  <si>
    <t>ARCHIVERO CHOCOLATE CON GRIS</t>
  </si>
  <si>
    <t>AF0004647</t>
  </si>
  <si>
    <t>MUEBLE ESCUADRA FORMAICA</t>
  </si>
  <si>
    <t>AF0004648</t>
  </si>
  <si>
    <t>ARCHIVERO CON 2 CAJONES</t>
  </si>
  <si>
    <t>AF0004677</t>
  </si>
  <si>
    <t>RECLINABLE EZENTIAL (CAFÉ)</t>
  </si>
  <si>
    <t>AF0004676</t>
  </si>
  <si>
    <t>AF0004752</t>
  </si>
  <si>
    <t>BOTE BASURA</t>
  </si>
  <si>
    <t>AF0004751</t>
  </si>
  <si>
    <t>AF0004700</t>
  </si>
  <si>
    <t>MATIZ 01</t>
  </si>
  <si>
    <t>AF004640</t>
  </si>
  <si>
    <t>MATIZ 02</t>
  </si>
  <si>
    <t>AF0004743</t>
  </si>
  <si>
    <t>GRAND CHEROKEE 01</t>
  </si>
  <si>
    <t>AF0004744</t>
  </si>
  <si>
    <t>TIGUAN 02</t>
  </si>
  <si>
    <t>AIRE ACONDICIONADO</t>
  </si>
  <si>
    <t xml:space="preserve"> AF0004448</t>
  </si>
  <si>
    <t xml:space="preserve"> AF0004449</t>
  </si>
  <si>
    <t xml:space="preserve"> AF0004451</t>
  </si>
  <si>
    <t xml:space="preserve"> AF0004453</t>
  </si>
  <si>
    <t xml:space="preserve"> AF0004455</t>
  </si>
  <si>
    <t xml:space="preserve"> AF0004456</t>
  </si>
  <si>
    <t xml:space="preserve"> AF0004447</t>
  </si>
  <si>
    <t xml:space="preserve"> AF0004450</t>
  </si>
  <si>
    <t xml:space="preserve"> AF0004452</t>
  </si>
  <si>
    <t xml:space="preserve"> AF0004454</t>
  </si>
  <si>
    <t xml:space="preserve"> AF0004457</t>
  </si>
  <si>
    <t xml:space="preserve"> AF0004458</t>
  </si>
  <si>
    <t>AF0004776</t>
  </si>
  <si>
    <t>SILLA DE REUEDAS</t>
  </si>
  <si>
    <t>AF0004574</t>
  </si>
  <si>
    <t>AF0004546</t>
  </si>
  <si>
    <t>AF0004608</t>
  </si>
  <si>
    <t>MESA</t>
  </si>
  <si>
    <t>AF0004622</t>
  </si>
  <si>
    <t>ESPIROMETRO</t>
  </si>
  <si>
    <t>AF0004623</t>
  </si>
  <si>
    <t>HUMIDIFICADOR</t>
  </si>
  <si>
    <t>AF0004624</t>
  </si>
  <si>
    <t>AF0004625</t>
  </si>
  <si>
    <t>AF0004742</t>
  </si>
  <si>
    <t>SERVIDOR PACS</t>
  </si>
  <si>
    <t>AF0004697</t>
  </si>
  <si>
    <t>ANTENA OMNIDIRECCIONAL</t>
  </si>
  <si>
    <t>DESKTOP LENOVO</t>
  </si>
  <si>
    <t>AF0004772</t>
  </si>
  <si>
    <t>AF0004770</t>
  </si>
  <si>
    <t>THINK CENTER M700Z</t>
  </si>
  <si>
    <t>AF0004769</t>
  </si>
  <si>
    <t>AF0004773</t>
  </si>
  <si>
    <t>CISCO CATALYST</t>
  </si>
  <si>
    <t>AF0004698</t>
  </si>
  <si>
    <t>MONITOR LCD</t>
  </si>
  <si>
    <t>AF0004756</t>
  </si>
  <si>
    <t>IPHONE 7 BLACK</t>
  </si>
  <si>
    <t>AF0004745</t>
  </si>
  <si>
    <t>RADIOTRANCEPTOR</t>
  </si>
  <si>
    <t>AF0004755</t>
  </si>
  <si>
    <t>AF0004768</t>
  </si>
  <si>
    <t>PROYECTOR HITACHI</t>
  </si>
  <si>
    <t>AF0004628</t>
  </si>
  <si>
    <t>AF0004777</t>
  </si>
  <si>
    <t>AF0004778</t>
  </si>
  <si>
    <t>TELEFONO INALAMBRICO</t>
  </si>
  <si>
    <t>AF0004753</t>
  </si>
  <si>
    <t>AF0004754</t>
  </si>
  <si>
    <t>AF0004767</t>
  </si>
  <si>
    <t>ALL IN ONE LENOVO</t>
  </si>
  <si>
    <t>AF0004781</t>
  </si>
  <si>
    <t>IMPRESORA TICKETS</t>
  </si>
  <si>
    <t>AF0004620</t>
  </si>
  <si>
    <t>CAMA DE HOSPITALIZACIÓN</t>
  </si>
  <si>
    <t>AF0004619</t>
  </si>
  <si>
    <t>AF0004618</t>
  </si>
  <si>
    <t>AF0004617</t>
  </si>
  <si>
    <t>AF0004616</t>
  </si>
  <si>
    <t>AF0004615</t>
  </si>
  <si>
    <t>AF0004614</t>
  </si>
  <si>
    <t>AF0004613</t>
  </si>
  <si>
    <t>AF0004612</t>
  </si>
  <si>
    <t>AF0004611</t>
  </si>
  <si>
    <t>AF0004610</t>
  </si>
  <si>
    <t>AF0004760</t>
  </si>
  <si>
    <t>MONITOR SIGNOS VITALES</t>
  </si>
  <si>
    <t>AF0004761</t>
  </si>
  <si>
    <t>NEGATOSCOPIO</t>
  </si>
  <si>
    <t>AF0004757</t>
  </si>
  <si>
    <t>COMPRESERO HUMEDO</t>
  </si>
  <si>
    <t>AF0004629</t>
  </si>
  <si>
    <t>ESTERILIZADOR DE VAPOR AUTOGENO</t>
  </si>
  <si>
    <t>AF0004819</t>
  </si>
  <si>
    <t xml:space="preserve"> CELULAR MOTO G5                                  </t>
  </si>
  <si>
    <t>AF0004775</t>
  </si>
  <si>
    <t>AF0004780</t>
  </si>
  <si>
    <t>LAPTOP DELL INSPIRON</t>
  </si>
  <si>
    <t>AF0004787</t>
  </si>
  <si>
    <t>AF0004818</t>
  </si>
  <si>
    <t>IMPRESORA ETIQUETAS ZEBRA</t>
  </si>
  <si>
    <t>AF0004788</t>
  </si>
  <si>
    <t>Chesslong</t>
  </si>
  <si>
    <t>AF0004789</t>
  </si>
  <si>
    <t>AF0004790</t>
  </si>
  <si>
    <t>AF0004791</t>
  </si>
  <si>
    <t>AF0004792</t>
  </si>
  <si>
    <t>AF0004793</t>
  </si>
  <si>
    <t>AF0004794</t>
  </si>
  <si>
    <t>REPOSET RECLINABLE AZUL</t>
  </si>
  <si>
    <t>AF0004795</t>
  </si>
  <si>
    <t>AF0004809</t>
  </si>
  <si>
    <t>AF0004822</t>
  </si>
  <si>
    <t>MUEBLE BARRA DE RECEPCION</t>
  </si>
  <si>
    <t>AF0004824</t>
  </si>
  <si>
    <t>MINISPLIT URG</t>
  </si>
  <si>
    <t>AF0004825</t>
  </si>
  <si>
    <t>AF0004826</t>
  </si>
  <si>
    <t>BANCA ARETA 3 PLAZAS CNS</t>
  </si>
  <si>
    <t>AF0004827</t>
  </si>
  <si>
    <t>AF0004828</t>
  </si>
  <si>
    <t>AF0004829</t>
  </si>
  <si>
    <t>AF0004524</t>
  </si>
  <si>
    <t>PANTALLA SAMSUNG</t>
  </si>
  <si>
    <t>AF0004814</t>
  </si>
  <si>
    <t>SOFA AZUL DESCANSO MED</t>
  </si>
  <si>
    <t>AF0004815</t>
  </si>
  <si>
    <t>AF0004816</t>
  </si>
  <si>
    <t>AF0004817</t>
  </si>
  <si>
    <t>AF0004820</t>
  </si>
  <si>
    <t>ACONDICIONADOR DE LINEA VOGAR</t>
  </si>
  <si>
    <t>AF0004821</t>
  </si>
  <si>
    <t>SOPLADOR GENERATIVO</t>
  </si>
  <si>
    <t>16-002</t>
  </si>
  <si>
    <t>AF0004764</t>
  </si>
  <si>
    <t>ANALIZADOR DE COMPOSICION CORPORAL</t>
  </si>
  <si>
    <t>AF0004763</t>
  </si>
  <si>
    <t>NEGATOSCOPIO LED DE 3 PANTALLAS</t>
  </si>
  <si>
    <t>AF0004762</t>
  </si>
  <si>
    <t>LAMPARA FRONTAL</t>
  </si>
  <si>
    <t>AF0004852</t>
  </si>
  <si>
    <t>AF0004847</t>
  </si>
  <si>
    <t>EQUIPO RADIO COMUNICAICON</t>
  </si>
  <si>
    <t>AF0004848</t>
  </si>
  <si>
    <t>AF0004784</t>
  </si>
  <si>
    <t>ALL IN ONE</t>
  </si>
  <si>
    <t>AF0004785</t>
  </si>
  <si>
    <t>AF0004786</t>
  </si>
  <si>
    <t>AF0004812</t>
  </si>
  <si>
    <t>AF0004813</t>
  </si>
  <si>
    <t>AF0004783</t>
  </si>
  <si>
    <t>AF0004846</t>
  </si>
  <si>
    <t>AF0004782</t>
  </si>
  <si>
    <t>AF0004851</t>
  </si>
  <si>
    <t>BARRA RECEPCION URG</t>
  </si>
  <si>
    <t>AF0004887</t>
  </si>
  <si>
    <t>CONTENEDOR ACERO</t>
  </si>
  <si>
    <t>AF0004811</t>
  </si>
  <si>
    <t>MESA DE CENTRO</t>
  </si>
  <si>
    <t>AF0004889</t>
  </si>
  <si>
    <t>SOLDADORA INVERSORA</t>
  </si>
  <si>
    <t>ESCALERA DIELECTRICA TIJERA DOBLE</t>
  </si>
  <si>
    <t>AF0004903</t>
  </si>
  <si>
    <t>MESA DE TRATAMIENTO F3H MARCA LOJER</t>
  </si>
  <si>
    <t>AF0004834</t>
  </si>
  <si>
    <t>CONCENTRADOR DE OXIGENO</t>
  </si>
  <si>
    <t>AF0004931</t>
  </si>
  <si>
    <t>ELEMENTO DE TRABAJO PASIVO SISTEMA</t>
  </si>
  <si>
    <t>CAMPANA PARA MANIPULACION DE RADIOF</t>
  </si>
  <si>
    <t>15133 CAPEX 16-003  DISCOS DUROS</t>
  </si>
  <si>
    <t>AF0004919</t>
  </si>
  <si>
    <t>ANTENAS CISCO (BALA)</t>
  </si>
  <si>
    <t>DISCOS DUROS COMPLEMENTO AF0004418</t>
  </si>
  <si>
    <t>AF0004875</t>
  </si>
  <si>
    <t>SWITCHES ADMINISTRABBLES</t>
  </si>
  <si>
    <t>AF0004876</t>
  </si>
  <si>
    <t>AF0004877</t>
  </si>
  <si>
    <t>AF0004878</t>
  </si>
  <si>
    <t>AF0004879</t>
  </si>
  <si>
    <t>AF0004880</t>
  </si>
  <si>
    <t>AF0004854</t>
  </si>
  <si>
    <t>LECTOR OPTICO HUELLA DIGITAL</t>
  </si>
  <si>
    <t>AF0004916</t>
  </si>
  <si>
    <t>SERVIDOR ESLABON</t>
  </si>
  <si>
    <t>AF0004869</t>
  </si>
  <si>
    <t>DESKTOP LENOVO SORIANA</t>
  </si>
  <si>
    <t>AF0004853</t>
  </si>
  <si>
    <t>AF0004850</t>
  </si>
  <si>
    <t>LAPTOP LENOVO 2 EN 1</t>
  </si>
  <si>
    <t>AF0004849</t>
  </si>
  <si>
    <t>LAPTOP LENOVO IDEAPAD300</t>
  </si>
  <si>
    <t>AF0004917</t>
  </si>
  <si>
    <t>AF0004873</t>
  </si>
  <si>
    <t>MONITO LCD HP 21</t>
  </si>
  <si>
    <t>AF0004874</t>
  </si>
  <si>
    <t>AF0004870</t>
  </si>
  <si>
    <t>IPAD MINI</t>
  </si>
  <si>
    <t>AF0004871</t>
  </si>
  <si>
    <t>AF0004872</t>
  </si>
  <si>
    <t>AF0004915</t>
  </si>
  <si>
    <t>IMPRESORA ZEBRA</t>
  </si>
  <si>
    <t>AF0004860</t>
  </si>
  <si>
    <t>MODULO GABINETE</t>
  </si>
  <si>
    <t>AF0004858</t>
  </si>
  <si>
    <t>ESCRITORIO EJECUTIVO</t>
  </si>
  <si>
    <t>AF0004859</t>
  </si>
  <si>
    <t>AF0004862</t>
  </si>
  <si>
    <t>ESCRITORIO OPERATIVO</t>
  </si>
  <si>
    <t>AF0004864</t>
  </si>
  <si>
    <t>AF0004863</t>
  </si>
  <si>
    <t>CAJONERA GRIS CALIDO</t>
  </si>
  <si>
    <t>AF0004861</t>
  </si>
  <si>
    <t>AF0004867</t>
  </si>
  <si>
    <t>AF0004855</t>
  </si>
  <si>
    <t>POSA BRAZO ACERO</t>
  </si>
  <si>
    <t>AF0004856</t>
  </si>
  <si>
    <t>CAJONERA ACERO</t>
  </si>
  <si>
    <t>AF0004857</t>
  </si>
  <si>
    <t>MESA PASTEUR ACERO</t>
  </si>
  <si>
    <t>AF0004868</t>
  </si>
  <si>
    <t>AF0004865</t>
  </si>
  <si>
    <t>BOTE METALICO DE BASURA</t>
  </si>
  <si>
    <t>AF0004866</t>
  </si>
  <si>
    <t>12766 CONTENEDOR DE ACERO INOXIDABL</t>
  </si>
  <si>
    <t>AF0004845</t>
  </si>
  <si>
    <t>PANTALLA LED SORIANA</t>
  </si>
  <si>
    <t>AF0004912</t>
  </si>
  <si>
    <t>SILLON SOFA</t>
  </si>
  <si>
    <t>AF0004913</t>
  </si>
  <si>
    <t>AF0004911</t>
  </si>
  <si>
    <t>ARUB120BTE4 Heat Recovery 3 9.91 23</t>
  </si>
  <si>
    <t>AF0004948</t>
  </si>
  <si>
    <t>AF0004949</t>
  </si>
  <si>
    <t>ARNU18GSCL4 Standard 15 18 220V / 1</t>
  </si>
  <si>
    <t>ARNU24GSCL4 Standard 9 24 220V / 1/</t>
  </si>
  <si>
    <t>AF0004954</t>
  </si>
  <si>
    <t>PRHR031 8 -Heat Recovery Unit</t>
  </si>
  <si>
    <t>AF0004955</t>
  </si>
  <si>
    <t>AF0004956</t>
  </si>
  <si>
    <t>AF0004957</t>
  </si>
  <si>
    <t>AF0004958</t>
  </si>
  <si>
    <t>AF0004959</t>
  </si>
  <si>
    <t>AF0004960</t>
  </si>
  <si>
    <t>AF0004961</t>
  </si>
  <si>
    <t>17-039</t>
  </si>
  <si>
    <t>12493 TRABAJOS DE ALBAÑILERIA MAMP Y TAB</t>
  </si>
  <si>
    <t>AF0004897</t>
  </si>
  <si>
    <t>MESA DE APOYO ACERO INOX</t>
  </si>
  <si>
    <t>AF0004894</t>
  </si>
  <si>
    <t>AF0004910</t>
  </si>
  <si>
    <t>GAVETA DE ACERO</t>
  </si>
  <si>
    <t>AF0004803</t>
  </si>
  <si>
    <t>AF0004804</t>
  </si>
  <si>
    <t>AF0004805</t>
  </si>
  <si>
    <t>AF0004806</t>
  </si>
  <si>
    <t>AF0004807</t>
  </si>
  <si>
    <t>AF0004808</t>
  </si>
  <si>
    <t>AF0004797</t>
  </si>
  <si>
    <t>AF0004798</t>
  </si>
  <si>
    <t>AF0004799</t>
  </si>
  <si>
    <t>AF0004800</t>
  </si>
  <si>
    <t>AF0004801</t>
  </si>
  <si>
    <t>AF0004802</t>
  </si>
  <si>
    <t>SILLON RECLINABLE AZUL</t>
  </si>
  <si>
    <t>AF0004838</t>
  </si>
  <si>
    <t>ESFIGMOMANOMETRO</t>
  </si>
  <si>
    <t>AF0004839</t>
  </si>
  <si>
    <t>AF0004837</t>
  </si>
  <si>
    <t>AF0004914</t>
  </si>
  <si>
    <t>AF0004967</t>
  </si>
  <si>
    <t>CELULAR MOTO G5 PLUS</t>
  </si>
  <si>
    <t>AF0004925</t>
  </si>
  <si>
    <t>TODO EN UNO</t>
  </si>
  <si>
    <t>AF0004926</t>
  </si>
  <si>
    <t>AF0004927</t>
  </si>
  <si>
    <t>AF0004928</t>
  </si>
  <si>
    <t>AF0004929</t>
  </si>
  <si>
    <t>AF0004936</t>
  </si>
  <si>
    <t>AF0004937</t>
  </si>
  <si>
    <t>AF0004938</t>
  </si>
  <si>
    <t>AF0004939</t>
  </si>
  <si>
    <t>AF0004932</t>
  </si>
  <si>
    <t>AF0004933</t>
  </si>
  <si>
    <t>AF0004934</t>
  </si>
  <si>
    <t>AF0004935</t>
  </si>
  <si>
    <t>AF0004918</t>
  </si>
  <si>
    <t>EQUIPO VIDEO SEGUERIDAD</t>
  </si>
  <si>
    <t>AF0004963</t>
  </si>
  <si>
    <t>BANCA 4 PLAZAS</t>
  </si>
  <si>
    <t>AF0004962</t>
  </si>
  <si>
    <t>AF0004964</t>
  </si>
  <si>
    <t>AF0004902</t>
  </si>
  <si>
    <t>LIBRERO 2 SECCIONES</t>
  </si>
  <si>
    <t>AF0004965</t>
  </si>
  <si>
    <t>GABINETE PARA LLAVES</t>
  </si>
  <si>
    <t>AF0004966</t>
  </si>
  <si>
    <t>BOTO METALICO DE BASURA</t>
  </si>
  <si>
    <t>AF0004930</t>
  </si>
  <si>
    <t>AF0004968</t>
  </si>
  <si>
    <t>BANCA 2 PLAZAS</t>
  </si>
  <si>
    <t>AF0004895</t>
  </si>
  <si>
    <t>AF0004969</t>
  </si>
  <si>
    <t>ESCALERA TIJERA DOBLE 5 ESCALONES</t>
  </si>
  <si>
    <t>AF0004997</t>
  </si>
  <si>
    <t>MESA DE MAYO</t>
  </si>
  <si>
    <t>AF0004940</t>
  </si>
  <si>
    <t>AF0004941</t>
  </si>
  <si>
    <t>AF0004942</t>
  </si>
  <si>
    <t>AF0004943</t>
  </si>
  <si>
    <t>AF0004944</t>
  </si>
  <si>
    <t>AF0004945</t>
  </si>
  <si>
    <t>AF0004946</t>
  </si>
  <si>
    <t>AF0004947</t>
  </si>
  <si>
    <t>AF0004836</t>
  </si>
  <si>
    <t>SELLADORA</t>
  </si>
  <si>
    <t>ESPIROMETRO PARA CONSULTORIO</t>
  </si>
  <si>
    <t>AF0004990</t>
  </si>
  <si>
    <t>CONMUTADOR CISCO</t>
  </si>
  <si>
    <t>AF0004991</t>
  </si>
  <si>
    <t>ANTENA CISCO</t>
  </si>
  <si>
    <t>AF0004985</t>
  </si>
  <si>
    <t>IPHONE 6 RENDON</t>
  </si>
  <si>
    <t>AF0004992</t>
  </si>
  <si>
    <t>BANCAS</t>
  </si>
  <si>
    <t>AF0004993</t>
  </si>
  <si>
    <t>AF0004994</t>
  </si>
  <si>
    <t>AF0004995</t>
  </si>
  <si>
    <t>AF0004996</t>
  </si>
  <si>
    <t>22 PLANOS SUCURSAL CEHS</t>
  </si>
  <si>
    <t>AF0005001</t>
  </si>
  <si>
    <t>AF0005002</t>
  </si>
  <si>
    <t>AF0005003</t>
  </si>
  <si>
    <t>AF0005004</t>
  </si>
  <si>
    <t>AF0005010</t>
  </si>
  <si>
    <t>CELULAR IPHONE7 BLACK 32 GB</t>
  </si>
  <si>
    <t>AF0004986</t>
  </si>
  <si>
    <t>CELULAR IPHONE X SPACE GRAY 256 GB</t>
  </si>
  <si>
    <t>AF0004988</t>
  </si>
  <si>
    <t>UPS SMART 3000 VA</t>
  </si>
  <si>
    <t>AF0004987</t>
  </si>
  <si>
    <t>AF0005008</t>
  </si>
  <si>
    <t>AF0005011</t>
  </si>
  <si>
    <t>CONTENEDOR MICRO STOP DE 1/2 (30X30)</t>
  </si>
  <si>
    <t>AF0005023</t>
  </si>
  <si>
    <t>AMBULANCIA CHS</t>
  </si>
  <si>
    <t>AF0005009</t>
  </si>
  <si>
    <t>AF0005049</t>
  </si>
  <si>
    <t>AF0005052</t>
  </si>
  <si>
    <t>LAPTOP LENOVO TP L470</t>
  </si>
  <si>
    <t>AF0005057</t>
  </si>
  <si>
    <t>TODO EN UNO V310</t>
  </si>
  <si>
    <t>AF0005053</t>
  </si>
  <si>
    <t>AF0005054</t>
  </si>
  <si>
    <t>AF0005055</t>
  </si>
  <si>
    <t>AF0005032</t>
  </si>
  <si>
    <t>HIDROLAVADORA KARCHER</t>
  </si>
  <si>
    <t>AF0005033</t>
  </si>
  <si>
    <t>AF0005034</t>
  </si>
  <si>
    <t>AF0005056</t>
  </si>
  <si>
    <t>AF0005050</t>
  </si>
  <si>
    <t>AF0005037</t>
  </si>
  <si>
    <t>AIRE ACONDICIOANDO</t>
  </si>
  <si>
    <t>AF0004998</t>
  </si>
  <si>
    <t>ANTENA ACCESPOINT</t>
  </si>
  <si>
    <t>AF0004999</t>
  </si>
  <si>
    <t>AF0005006</t>
  </si>
  <si>
    <t>AF0005007</t>
  </si>
  <si>
    <t>AF0005005</t>
  </si>
  <si>
    <t>SISTEMA SEGURIDAD</t>
  </si>
  <si>
    <t>AF0004899</t>
  </si>
  <si>
    <t>CAMA DE PROCEDIMIENTOS</t>
  </si>
  <si>
    <t>AF0004844</t>
  </si>
  <si>
    <t>Desfibrilador Automático (DEA)</t>
  </si>
  <si>
    <t>AF0005014</t>
  </si>
  <si>
    <t>AF0005047</t>
  </si>
  <si>
    <t>AF0005046</t>
  </si>
  <si>
    <t>AF0005048</t>
  </si>
  <si>
    <t>AF0005091</t>
  </si>
  <si>
    <t>MESA VERDE BASE DE ACERO</t>
  </si>
  <si>
    <t>AF0005093</t>
  </si>
  <si>
    <t>CONTADORA CLASIFICADORA DE MONEDAS</t>
  </si>
  <si>
    <t>AF0005094</t>
  </si>
  <si>
    <t>CONTENEDOR ACERO INOX</t>
  </si>
  <si>
    <t>AF0005095</t>
  </si>
  <si>
    <t>AF0005096</t>
  </si>
  <si>
    <t>LOCKERS</t>
  </si>
  <si>
    <t>AF0005062</t>
  </si>
  <si>
    <t xml:space="preserve">LAVADOR PORTATIL </t>
  </si>
  <si>
    <t>AF0003025</t>
  </si>
  <si>
    <t>CONTROL SYSTEM INFINITY 2</t>
  </si>
  <si>
    <t>AF0003022</t>
  </si>
  <si>
    <t>ENDOSUITE CON MONITOR 26" VISION ELECT HDTV</t>
  </si>
  <si>
    <t>AF0003023</t>
  </si>
  <si>
    <t>PANTALLA DE 49"</t>
  </si>
  <si>
    <t>AF0003021</t>
  </si>
  <si>
    <t>SATELITES: LAMPARA LED SIMPLE, LAMPARA LED CON CAMARA Y MONITOR 26" VISION ELECT HDTV</t>
  </si>
  <si>
    <t>AF0003024</t>
  </si>
  <si>
    <t>SISTEMA MANEJO DE DATOS HD</t>
  </si>
  <si>
    <t>AF0005147</t>
  </si>
  <si>
    <t>CALENTADOR DE PASO</t>
  </si>
  <si>
    <t>AF0005143</t>
  </si>
  <si>
    <t>BOMBA CENTRIFUGA</t>
  </si>
  <si>
    <t>AF0005144</t>
  </si>
  <si>
    <t>AF0005145</t>
  </si>
  <si>
    <t>AF0005127</t>
  </si>
  <si>
    <t>CONDENSADORA AIRE</t>
  </si>
  <si>
    <t>AF0005128</t>
  </si>
  <si>
    <t>AF0005130</t>
  </si>
  <si>
    <t>AF0005133</t>
  </si>
  <si>
    <t>AF0005135</t>
  </si>
  <si>
    <t>AF0005137</t>
  </si>
  <si>
    <t>AF0005139</t>
  </si>
  <si>
    <t>AF0005126</t>
  </si>
  <si>
    <t>MANEJADORA AIRE</t>
  </si>
  <si>
    <t>AF0005129</t>
  </si>
  <si>
    <t>AF0005132</t>
  </si>
  <si>
    <t>AF0005134</t>
  </si>
  <si>
    <t>AF0005136</t>
  </si>
  <si>
    <t>AF0005138</t>
  </si>
  <si>
    <t>AF0005142</t>
  </si>
  <si>
    <t>AF0005146</t>
  </si>
  <si>
    <t>UNIDAD TIPO PAQUETE AIRE</t>
  </si>
  <si>
    <t>UPS 50KVA</t>
  </si>
  <si>
    <t>AF0005141</t>
  </si>
  <si>
    <t>UPS 6KVA</t>
  </si>
  <si>
    <t>AF0005043</t>
  </si>
  <si>
    <t>SILLON RELAX NEGRO</t>
  </si>
  <si>
    <t>AF0005108</t>
  </si>
  <si>
    <t>SISTEMA DE ALARMA SMA</t>
  </si>
  <si>
    <t>AF0005021</t>
  </si>
  <si>
    <t>AF0005020</t>
  </si>
  <si>
    <t>PANTALLA SAMSUNG HD</t>
  </si>
  <si>
    <t>AF0005019</t>
  </si>
  <si>
    <t>LECTOR DE HUELLA OPTICO</t>
  </si>
  <si>
    <t>AF0004843</t>
  </si>
  <si>
    <t>CONTADOR DE CELULAS</t>
  </si>
  <si>
    <t>AF0004842</t>
  </si>
  <si>
    <t>AF0005017</t>
  </si>
  <si>
    <t>TRIPPLITE UPS</t>
  </si>
  <si>
    <t>AF0005016</t>
  </si>
  <si>
    <t>CISCO SWITCH</t>
  </si>
  <si>
    <t>AF0005038</t>
  </si>
  <si>
    <t>SISTEMA VIDEOCAMARA LOREX</t>
  </si>
  <si>
    <t>AF0005045</t>
  </si>
  <si>
    <t>DIADEMA PLANTRONICS</t>
  </si>
  <si>
    <t>AF0005063</t>
  </si>
  <si>
    <t>AF0005074</t>
  </si>
  <si>
    <t>AF0005039</t>
  </si>
  <si>
    <t>BARRA RECEPCION</t>
  </si>
  <si>
    <t>AF0005084</t>
  </si>
  <si>
    <t>ARMARIO SALA DE ESPERA</t>
  </si>
  <si>
    <t>AF0005085</t>
  </si>
  <si>
    <t>MUEBLE PARA BAÑO</t>
  </si>
  <si>
    <t>AF0005082</t>
  </si>
  <si>
    <t>SILLAS</t>
  </si>
  <si>
    <t>AF0005109</t>
  </si>
  <si>
    <t>AF0005110</t>
  </si>
  <si>
    <t>AF0005111</t>
  </si>
  <si>
    <t>AF0005112</t>
  </si>
  <si>
    <t>AF0005113</t>
  </si>
  <si>
    <t>AF0005114</t>
  </si>
  <si>
    <t>AF0005115</t>
  </si>
  <si>
    <t>AF0005116</t>
  </si>
  <si>
    <t>AF0005117</t>
  </si>
  <si>
    <t>AF0005118</t>
  </si>
  <si>
    <t>AF0005072</t>
  </si>
  <si>
    <t>AF0005073</t>
  </si>
  <si>
    <t>AF0004972</t>
  </si>
  <si>
    <t>LAMPARA QUIRURGICA LED</t>
  </si>
  <si>
    <t>AF0005044</t>
  </si>
  <si>
    <t>TELEFONO CISCO</t>
  </si>
  <si>
    <t>AF0005069</t>
  </si>
  <si>
    <t>AF0005070</t>
  </si>
  <si>
    <t>AF0005075</t>
  </si>
  <si>
    <t>AF0005076</t>
  </si>
  <si>
    <t>AF0005064</t>
  </si>
  <si>
    <t>AF0005067</t>
  </si>
  <si>
    <t>AF0005065</t>
  </si>
  <si>
    <t>AF0005068</t>
  </si>
  <si>
    <t>AF0004970</t>
  </si>
  <si>
    <t>LAPARA EXPLORACION LED</t>
  </si>
  <si>
    <t>AF0005077</t>
  </si>
  <si>
    <t>AF0005079</t>
  </si>
  <si>
    <t>AF0005078</t>
  </si>
  <si>
    <t>AF0005066</t>
  </si>
  <si>
    <t>AF0005080</t>
  </si>
  <si>
    <t>AF0005081</t>
  </si>
  <si>
    <t>AF0005100</t>
  </si>
  <si>
    <t>AF0005061</t>
  </si>
  <si>
    <t>AF0005104</t>
  </si>
  <si>
    <t>AF0004973</t>
  </si>
  <si>
    <t>SISTEMA MAGNUM PARA TOMA DE BIOPSIA</t>
  </si>
  <si>
    <t>AF0005149</t>
  </si>
  <si>
    <t>AF0005150</t>
  </si>
  <si>
    <t>AF0005152</t>
  </si>
  <si>
    <t>AF0005148</t>
  </si>
  <si>
    <t>MODULO VALET PARKING</t>
  </si>
  <si>
    <t>AF0005153</t>
  </si>
  <si>
    <t>SISTEMA HIDRONEUMATICO</t>
  </si>
  <si>
    <t>AF0005154</t>
  </si>
  <si>
    <t>AF0005040</t>
  </si>
  <si>
    <t>BANCA 4 PLAZAS SMA</t>
  </si>
  <si>
    <t>AF0005041</t>
  </si>
  <si>
    <t>AF0005042</t>
  </si>
  <si>
    <t>AF0005097</t>
  </si>
  <si>
    <t>THINKCENTER TOWER</t>
  </si>
  <si>
    <t>AF0005098</t>
  </si>
  <si>
    <t>IMPRESORA HP</t>
  </si>
  <si>
    <t>AF0005105</t>
  </si>
  <si>
    <t>LAPTOP LENOVO IDEAPAD 320</t>
  </si>
  <si>
    <t>AF0005106</t>
  </si>
  <si>
    <t>AF0005120</t>
  </si>
  <si>
    <t>APPLE IPADPRO</t>
  </si>
  <si>
    <t>AF00004971</t>
  </si>
  <si>
    <t>ELECTROCAUTERIOS</t>
  </si>
  <si>
    <t>AF0005101</t>
  </si>
  <si>
    <t>AF0005102</t>
  </si>
  <si>
    <t>AF0004974</t>
  </si>
  <si>
    <t>DESFIBRILADOR HEARTSTART XL+</t>
  </si>
  <si>
    <t>AF0005121</t>
  </si>
  <si>
    <t>AF0005123</t>
  </si>
  <si>
    <t>AF0005124</t>
  </si>
  <si>
    <t>AF0005125</t>
  </si>
  <si>
    <t>AF0005107</t>
  </si>
  <si>
    <t>SISTEMA DE VIDEO SEGURIDAD</t>
  </si>
  <si>
    <t>AF0005099</t>
  </si>
  <si>
    <t>SWITCH CAPA 2 SG200</t>
  </si>
  <si>
    <t>AF0005103</t>
  </si>
  <si>
    <t>AF0005164</t>
  </si>
  <si>
    <t>IPHONE 7 BLACK 32GB</t>
  </si>
  <si>
    <t>AF0005165</t>
  </si>
  <si>
    <t>AF0005166</t>
  </si>
  <si>
    <t>AF0005122</t>
  </si>
  <si>
    <t>LENOVO YOGA BOOK</t>
  </si>
  <si>
    <t>AF0005157</t>
  </si>
  <si>
    <t>LENOVO THHINKPAD X270</t>
  </si>
  <si>
    <t>AF0005155</t>
  </si>
  <si>
    <t>AF0005086</t>
  </si>
  <si>
    <t>CAMILLA CON PUERTAS CORREDIZAS</t>
  </si>
  <si>
    <t>AF0005087</t>
  </si>
  <si>
    <t>ESCRITORIO EN ESCUADRA</t>
  </si>
  <si>
    <t>AF0005088</t>
  </si>
  <si>
    <t>ARCHIVERO CON CHAPA</t>
  </si>
  <si>
    <t>AF0005090</t>
  </si>
  <si>
    <t>AF0005160</t>
  </si>
  <si>
    <t>TV SAMSUNG 32 IN</t>
  </si>
  <si>
    <t>AF0005163</t>
  </si>
  <si>
    <t>AF0005162</t>
  </si>
  <si>
    <t>AF0005159</t>
  </si>
  <si>
    <t>AF0005158</t>
  </si>
  <si>
    <t>AF0005161</t>
  </si>
  <si>
    <t>AF0005156</t>
  </si>
  <si>
    <t>AF0005193</t>
  </si>
  <si>
    <t>MUEBLE CON 6 ENTREPAÑOS</t>
  </si>
  <si>
    <t>AF0005089</t>
  </si>
  <si>
    <t>AF0005186</t>
  </si>
  <si>
    <t>AF0005209</t>
  </si>
  <si>
    <t>LOKER 3 PUERTAS</t>
  </si>
  <si>
    <t>AF0005197</t>
  </si>
  <si>
    <t>AF0005200</t>
  </si>
  <si>
    <t>ARCHIVEROS 4 CAJONES</t>
  </si>
  <si>
    <t>AF0005201</t>
  </si>
  <si>
    <t>AF0005202</t>
  </si>
  <si>
    <t>AF0005203</t>
  </si>
  <si>
    <t>AF0005204</t>
  </si>
  <si>
    <t>MESA REDONDA</t>
  </si>
  <si>
    <t>AF0005199</t>
  </si>
  <si>
    <t>LIBRERO (PAPELERIA)</t>
  </si>
  <si>
    <t>AF0005198</t>
  </si>
  <si>
    <t>ARCHIVERO 3 CAJONES</t>
  </si>
  <si>
    <t>AF0005212</t>
  </si>
  <si>
    <t>TRITURADORA DE HIELO</t>
  </si>
  <si>
    <t>AF0005187</t>
  </si>
  <si>
    <t>AF0005188</t>
  </si>
  <si>
    <t>AF0005191</t>
  </si>
  <si>
    <t>AF0005192</t>
  </si>
  <si>
    <t>AF0005194</t>
  </si>
  <si>
    <t>COMODA ESPECIAL</t>
  </si>
  <si>
    <t>AF0005185</t>
  </si>
  <si>
    <t>ESCRITORIO DE VIDRIO</t>
  </si>
  <si>
    <t>AF0005195</t>
  </si>
  <si>
    <t>AF0005196</t>
  </si>
  <si>
    <t>AF0005210</t>
  </si>
  <si>
    <t>AF0005180</t>
  </si>
  <si>
    <t>LENOVO IDEAPAF 320</t>
  </si>
  <si>
    <t>AF0005182</t>
  </si>
  <si>
    <t>AF0005183</t>
  </si>
  <si>
    <t>AF0005184</t>
  </si>
  <si>
    <t>AF0004001</t>
  </si>
  <si>
    <t>MICROSCOPIO</t>
  </si>
  <si>
    <t>AF0004002</t>
  </si>
  <si>
    <t>ROTOR DE PLACAS</t>
  </si>
  <si>
    <t>HORNO DE CONVECCIÓN MECÁNICA</t>
  </si>
  <si>
    <t>AF0004032</t>
  </si>
  <si>
    <t>MINIAGITADOR</t>
  </si>
  <si>
    <t>AF0004036</t>
  </si>
  <si>
    <t>CABINA DE BIOSEGURIDAD</t>
  </si>
  <si>
    <t>REFRIGERADOR GRADO MÉDICO PARA BANCO DE SANGRE</t>
  </si>
  <si>
    <t>AF0004038</t>
  </si>
  <si>
    <t>AF0004070</t>
  </si>
  <si>
    <t>CENTROFUGA REFRIGERADA</t>
  </si>
  <si>
    <t>AF0004071</t>
  </si>
  <si>
    <t>AF0004072</t>
  </si>
  <si>
    <t>MICROPIPETA 30-300UL</t>
  </si>
  <si>
    <t>AF0004076</t>
  </si>
  <si>
    <t>MICROPIPETA 100- 1000 UL</t>
  </si>
  <si>
    <t>AF0004979</t>
  </si>
  <si>
    <t>BAÑO MARÍA</t>
  </si>
  <si>
    <t>AF0005218</t>
  </si>
  <si>
    <t>MUEBLE ME-01</t>
  </si>
  <si>
    <t>AF0005219</t>
  </si>
  <si>
    <t>MUEBLE ME-02</t>
  </si>
  <si>
    <t>AF0005220</t>
  </si>
  <si>
    <t xml:space="preserve">MUEBLE M-07 </t>
  </si>
  <si>
    <t>AF0005221</t>
  </si>
  <si>
    <t xml:space="preserve">MUEBLE M-09 </t>
  </si>
  <si>
    <t>AF0005222</t>
  </si>
  <si>
    <t xml:space="preserve">MUEBLE M-05 </t>
  </si>
  <si>
    <t>AF0005223</t>
  </si>
  <si>
    <t>MESA ML-14</t>
  </si>
  <si>
    <t>AF0005224</t>
  </si>
  <si>
    <t>MESA ML-13</t>
  </si>
  <si>
    <t>AF0005225</t>
  </si>
  <si>
    <t xml:space="preserve">MUEBLE M-03 </t>
  </si>
  <si>
    <t>AF0005226</t>
  </si>
  <si>
    <t xml:space="preserve">MUEBLE M-08 </t>
  </si>
  <si>
    <t>AF0005227</t>
  </si>
  <si>
    <t xml:space="preserve">MUEBLE M-10 </t>
  </si>
  <si>
    <t>AF0005228</t>
  </si>
  <si>
    <t>MESA ML-08</t>
  </si>
  <si>
    <t>AF0005229</t>
  </si>
  <si>
    <t>MESA ML-07</t>
  </si>
  <si>
    <t>AF0005230</t>
  </si>
  <si>
    <t xml:space="preserve">MUEBLE M-04 </t>
  </si>
  <si>
    <t>AF0005231</t>
  </si>
  <si>
    <t>MESA ML-10</t>
  </si>
  <si>
    <t>AF0005232</t>
  </si>
  <si>
    <t>MESA ML-09</t>
  </si>
  <si>
    <t>AF0005233</t>
  </si>
  <si>
    <t>MESA ML-11</t>
  </si>
  <si>
    <t>AF0005234</t>
  </si>
  <si>
    <t>MESA ML-15</t>
  </si>
  <si>
    <t>AF0005235</t>
  </si>
  <si>
    <t>MESA ML-04</t>
  </si>
  <si>
    <t>AF0005236</t>
  </si>
  <si>
    <t>MESA ML-03</t>
  </si>
  <si>
    <t>AF0005237</t>
  </si>
  <si>
    <t>MESA ML-05</t>
  </si>
  <si>
    <t>AF0005238</t>
  </si>
  <si>
    <t>MESA ML-06</t>
  </si>
  <si>
    <t>AF0005239</t>
  </si>
  <si>
    <t>MESA ML-12</t>
  </si>
  <si>
    <t>AF0005240</t>
  </si>
  <si>
    <t>MESA ML-01</t>
  </si>
  <si>
    <t>AF0005241</t>
  </si>
  <si>
    <t>MESA ML-02</t>
  </si>
  <si>
    <t>AF0005242</t>
  </si>
  <si>
    <t>AF0005243</t>
  </si>
  <si>
    <t xml:space="preserve">MUEBLE M-02 </t>
  </si>
  <si>
    <t>AF0005244</t>
  </si>
  <si>
    <t xml:space="preserve">MUEBLE M-01 </t>
  </si>
  <si>
    <t>AF0005245</t>
  </si>
  <si>
    <t xml:space="preserve">MUEBLE M-06 </t>
  </si>
  <si>
    <t>BC001642</t>
  </si>
  <si>
    <t>BANCA CONFORTABLE ITALIANA</t>
  </si>
  <si>
    <t>EVAPORADORA MC QUAY</t>
  </si>
  <si>
    <t>EVAPORADORA</t>
  </si>
  <si>
    <t>AF0005174</t>
  </si>
  <si>
    <t>CONDENSADOR MC QUAY</t>
  </si>
  <si>
    <t>AF0005175</t>
  </si>
  <si>
    <t>AF0005176</t>
  </si>
  <si>
    <t>AF0005177</t>
  </si>
  <si>
    <t>AF0005178</t>
  </si>
  <si>
    <t>AF0005179</t>
  </si>
  <si>
    <t>AF0005252</t>
  </si>
  <si>
    <t>MOBILIARIO DE ACERO</t>
  </si>
  <si>
    <t>AF0005253</t>
  </si>
  <si>
    <t>AF0005254</t>
  </si>
  <si>
    <t>AF0005255</t>
  </si>
  <si>
    <t>AF0005256</t>
  </si>
  <si>
    <t>AF0005257</t>
  </si>
  <si>
    <t>AF0005258</t>
  </si>
  <si>
    <t>AF0005259</t>
  </si>
  <si>
    <t>AF0005214</t>
  </si>
  <si>
    <t>AF0005211</t>
  </si>
  <si>
    <t>EQUIPO RADIOCOMUNICACION</t>
  </si>
  <si>
    <t>AF0005215</t>
  </si>
  <si>
    <t>AF0005216</t>
  </si>
  <si>
    <t>AF0005205</t>
  </si>
  <si>
    <t xml:space="preserve">CAMA DE EXPLORACION </t>
  </si>
  <si>
    <t>AF0005206</t>
  </si>
  <si>
    <t>AF0005207</t>
  </si>
  <si>
    <t>AF0005246</t>
  </si>
  <si>
    <t>ARCHIVERO 2 CORREDIZAS</t>
  </si>
  <si>
    <t>AF0005247</t>
  </si>
  <si>
    <t>AF0005248</t>
  </si>
  <si>
    <t>ESQUINERO BLANCO</t>
  </si>
  <si>
    <t>AF0005251</t>
  </si>
  <si>
    <t>AF0005217</t>
  </si>
  <si>
    <t>GABINETE PARA MURO</t>
  </si>
  <si>
    <t>AF0005282</t>
  </si>
  <si>
    <t>DESPECHADOR DE AGUA</t>
  </si>
  <si>
    <t>AF0005281</t>
  </si>
  <si>
    <t xml:space="preserve">TV SAMSUNG </t>
  </si>
  <si>
    <t>AF0004976</t>
  </si>
  <si>
    <t>CENTRIFUGA DE MESA</t>
  </si>
  <si>
    <t>AF0005262</t>
  </si>
  <si>
    <t>AF0005263</t>
  </si>
  <si>
    <t>AF0005277</t>
  </si>
  <si>
    <t>DESHUMIDIFICADOR</t>
  </si>
  <si>
    <t>AF0005264</t>
  </si>
  <si>
    <t>LENOVO LAPTOP</t>
  </si>
  <si>
    <t>AF0005267</t>
  </si>
  <si>
    <t>LENOVO COMP M9 10Q</t>
  </si>
  <si>
    <t>AF0005268</t>
  </si>
  <si>
    <t>AF0005269</t>
  </si>
  <si>
    <t>AF0005270</t>
  </si>
  <si>
    <t>AF0005275</t>
  </si>
  <si>
    <t>LENOVO IDEAPAD 320</t>
  </si>
  <si>
    <t>AF0005266</t>
  </si>
  <si>
    <t>AF0005276</t>
  </si>
  <si>
    <t>AF0005265</t>
  </si>
  <si>
    <t>LENOVO LAPTOP 14 LED</t>
  </si>
  <si>
    <t>AF0005278</t>
  </si>
  <si>
    <t>AF0005305</t>
  </si>
  <si>
    <t>LAPTOP DELL I5570</t>
  </si>
  <si>
    <t>AF0005274</t>
  </si>
  <si>
    <t>AF0005271</t>
  </si>
  <si>
    <t>AF0005272</t>
  </si>
  <si>
    <t>AF0005273</t>
  </si>
  <si>
    <t>AF0004975</t>
  </si>
  <si>
    <t>PIERNERAS NEUMATICAS</t>
  </si>
  <si>
    <t>AF0005307</t>
  </si>
  <si>
    <t>TIGUAN HIGHLINE 2.0 LTS DSG</t>
  </si>
  <si>
    <t>AF0005294</t>
  </si>
  <si>
    <t>CELULAR HUAWEI P20 LITE</t>
  </si>
  <si>
    <t>AF0005293</t>
  </si>
  <si>
    <t>IMPRESORA DE CREDENCIALES</t>
  </si>
  <si>
    <t>AF0005279</t>
  </si>
  <si>
    <t xml:space="preserve">SERVIDOR </t>
  </si>
  <si>
    <t>AF0005280</t>
  </si>
  <si>
    <t>MONITOR HP</t>
  </si>
  <si>
    <t>AF0005284</t>
  </si>
  <si>
    <t>AF0005288</t>
  </si>
  <si>
    <t>LAPTOP T480</t>
  </si>
  <si>
    <t>AF0005289</t>
  </si>
  <si>
    <t>THINKPAD T480</t>
  </si>
  <si>
    <t>AF0005306</t>
  </si>
  <si>
    <t>TARJA ACERO</t>
  </si>
  <si>
    <t>AF0005285</t>
  </si>
  <si>
    <t>FRIGO BAR BLANCO</t>
  </si>
  <si>
    <t>AF0005313</t>
  </si>
  <si>
    <t>Calentador de rápida recuperación</t>
  </si>
  <si>
    <t>005354</t>
  </si>
  <si>
    <t>MOTOROLA LTE G6</t>
  </si>
  <si>
    <t>005356</t>
  </si>
  <si>
    <t>AF005319</t>
  </si>
  <si>
    <t>SILLA YORK BLANCA</t>
  </si>
  <si>
    <t>AF005320</t>
  </si>
  <si>
    <t>AF005321</t>
  </si>
  <si>
    <t>AF005323</t>
  </si>
  <si>
    <t>AF005324</t>
  </si>
  <si>
    <t>AF005325</t>
  </si>
  <si>
    <t>AF005326</t>
  </si>
  <si>
    <t>AF005327</t>
  </si>
  <si>
    <t>AF005328</t>
  </si>
  <si>
    <t>AF005329</t>
  </si>
  <si>
    <t>AF005330</t>
  </si>
  <si>
    <t>AF005331</t>
  </si>
  <si>
    <t>AF005332</t>
  </si>
  <si>
    <t>005337</t>
  </si>
  <si>
    <t xml:space="preserve">LAPTOP LENOVO </t>
  </si>
  <si>
    <t>005344</t>
  </si>
  <si>
    <t>LAPTOP 14  PUL</t>
  </si>
  <si>
    <t>005355</t>
  </si>
  <si>
    <t>LAPTOP 14 INCH</t>
  </si>
  <si>
    <t>005345</t>
  </si>
  <si>
    <t>005343</t>
  </si>
  <si>
    <t>005342</t>
  </si>
  <si>
    <t>005352</t>
  </si>
  <si>
    <t>005341</t>
  </si>
  <si>
    <t>005336</t>
  </si>
  <si>
    <t>TV KIOSKO 65" 4K</t>
  </si>
  <si>
    <t>005335</t>
  </si>
  <si>
    <t>005334</t>
  </si>
  <si>
    <t>005353</t>
  </si>
  <si>
    <t>PC TOUCH TPV</t>
  </si>
  <si>
    <t>AF0005314</t>
  </si>
  <si>
    <t>BICICLETA SPINING</t>
  </si>
  <si>
    <t>AF0005315</t>
  </si>
  <si>
    <t>AF0005316</t>
  </si>
  <si>
    <t>AF0005317</t>
  </si>
  <si>
    <t>AF0005318</t>
  </si>
  <si>
    <t>005357</t>
  </si>
  <si>
    <t>EQ SMARTPATH ALLURACLARITY</t>
  </si>
  <si>
    <t>AF0004983</t>
  </si>
  <si>
    <t>MANOMETRO DE NEUMOTAPONAMIENTO</t>
  </si>
  <si>
    <t>005390</t>
  </si>
  <si>
    <t>SILLA SALVAESCALERA RECTA</t>
  </si>
  <si>
    <t>005391</t>
  </si>
  <si>
    <t>AF0005333</t>
  </si>
  <si>
    <t>DISPENSADOR DE AGUA</t>
  </si>
  <si>
    <t>AF0005295</t>
  </si>
  <si>
    <t>INCUBADORA DE TRASLADO INTRAHOSPITALARIO</t>
  </si>
  <si>
    <t>AF0004984</t>
  </si>
  <si>
    <t>005348</t>
  </si>
  <si>
    <t>SOFA CHOCOLATE</t>
  </si>
  <si>
    <t>005349</t>
  </si>
  <si>
    <t>005350</t>
  </si>
  <si>
    <t>005351</t>
  </si>
  <si>
    <t>005346</t>
  </si>
  <si>
    <t>CELULAR HUAWEI LTE FIG.LX3</t>
  </si>
  <si>
    <t>005360</t>
  </si>
  <si>
    <t>005436</t>
  </si>
  <si>
    <t>ACONDICIONDO POTENCIA VOGAR LAN-345</t>
  </si>
  <si>
    <t>005437</t>
  </si>
  <si>
    <t>PLANTA EMERGENCIA OTTOMOT MOD PLY60</t>
  </si>
  <si>
    <t>005396</t>
  </si>
  <si>
    <t>LAPTOP HP PROBOOK</t>
  </si>
  <si>
    <t>005358</t>
  </si>
  <si>
    <t>005359</t>
  </si>
  <si>
    <t>005399</t>
  </si>
  <si>
    <t>005394</t>
  </si>
  <si>
    <t>APPLE IPAD 9.7 PULGADAS</t>
  </si>
  <si>
    <t>005389</t>
  </si>
  <si>
    <t>BASCULA ELECTRONICA 200KG</t>
  </si>
  <si>
    <t>005382</t>
  </si>
  <si>
    <t>005383</t>
  </si>
  <si>
    <t>005375</t>
  </si>
  <si>
    <t>005362</t>
  </si>
  <si>
    <t>IMAC 21 IN 8 GB</t>
  </si>
  <si>
    <t>005403</t>
  </si>
  <si>
    <t>DISCO DURO EXTERNO 2TB</t>
  </si>
  <si>
    <t>005500</t>
  </si>
  <si>
    <t>005499</t>
  </si>
  <si>
    <t>005498</t>
  </si>
  <si>
    <t>005501</t>
  </si>
  <si>
    <t>SIERRA TELESCOPICA</t>
  </si>
  <si>
    <t>005502</t>
  </si>
  <si>
    <t>005503</t>
  </si>
  <si>
    <t>COMODA ESPECIAL SANTA MONICA</t>
  </si>
  <si>
    <t>005504</t>
  </si>
  <si>
    <t>BARREDORA HOOVER AIR LIFT</t>
  </si>
  <si>
    <t>005505</t>
  </si>
  <si>
    <t>REFRIGERADOR DAEWOO DE 9 PIES</t>
  </si>
  <si>
    <t>005366</t>
  </si>
  <si>
    <t>MUEBLE TARJA 90X70X85 CNS 203</t>
  </si>
  <si>
    <t>AF0004982</t>
  </si>
  <si>
    <t>MICRO PIPETEA</t>
  </si>
  <si>
    <t>005397</t>
  </si>
  <si>
    <t>IPHONE X SPACE GRAY</t>
  </si>
  <si>
    <t>005370</t>
  </si>
  <si>
    <t>005365</t>
  </si>
  <si>
    <t>ESCRITORIO PARA IMPRESORA</t>
  </si>
  <si>
    <t>005387</t>
  </si>
  <si>
    <t>ARCHIVERO COLGANTE</t>
  </si>
  <si>
    <t>005379</t>
  </si>
  <si>
    <t>005338</t>
  </si>
  <si>
    <t>005339</t>
  </si>
  <si>
    <t>005388</t>
  </si>
  <si>
    <t>MUEBLE CON ENTREPAÑO</t>
  </si>
  <si>
    <t>005363</t>
  </si>
  <si>
    <t>MUEBLE 35X45X66 CON 2 ENTREPAÑOS</t>
  </si>
  <si>
    <t>005364</t>
  </si>
  <si>
    <t>BANCA EN ESCUADRA 60X60X15</t>
  </si>
  <si>
    <t>005367</t>
  </si>
  <si>
    <t>005368</t>
  </si>
  <si>
    <t>005369</t>
  </si>
  <si>
    <t>MUEBLE DE BAÑO</t>
  </si>
  <si>
    <t>005377</t>
  </si>
  <si>
    <t>ARCHIVERO 40X70X45 DOS CAJONES</t>
  </si>
  <si>
    <t>005378</t>
  </si>
  <si>
    <t>BANCO 95X40X35 CON UNA PUERTA</t>
  </si>
  <si>
    <t>005373</t>
  </si>
  <si>
    <t>ESCRITORIO EN ESCUADRA DE 140 X 140 X 75 X 60</t>
  </si>
  <si>
    <t>005376</t>
  </si>
  <si>
    <t>ESCRITORIO DE 71X75X50</t>
  </si>
  <si>
    <t>005384</t>
  </si>
  <si>
    <t>005385</t>
  </si>
  <si>
    <t>005380</t>
  </si>
  <si>
    <t>005429</t>
  </si>
  <si>
    <t>LAPTOP LENOVO V330</t>
  </si>
  <si>
    <t>005430</t>
  </si>
  <si>
    <t>005431</t>
  </si>
  <si>
    <t>TELEFONO ENHANCED CHARCOAL</t>
  </si>
  <si>
    <t>005432</t>
  </si>
  <si>
    <t>005433</t>
  </si>
  <si>
    <t>005434</t>
  </si>
  <si>
    <t>005435</t>
  </si>
  <si>
    <t>005439</t>
  </si>
  <si>
    <t>CLOSET 80X228X45 TRES ENTREPAÑOS</t>
  </si>
  <si>
    <t>005444</t>
  </si>
  <si>
    <t>ESCRITORIO ESCUADRA</t>
  </si>
  <si>
    <t>005440</t>
  </si>
  <si>
    <t>ESCRITORIO 60X100X75</t>
  </si>
  <si>
    <t>005442</t>
  </si>
  <si>
    <t>GABINETE PUERTAS VIDRIO</t>
  </si>
  <si>
    <t>005441</t>
  </si>
  <si>
    <t>ARCHIVERO TAMAÑO CARTA</t>
  </si>
  <si>
    <t>005416</t>
  </si>
  <si>
    <t>005457</t>
  </si>
  <si>
    <t>LECTOR CODIGO DE BARRAS</t>
  </si>
  <si>
    <t>005392</t>
  </si>
  <si>
    <t>APPLE IPAD MINI</t>
  </si>
  <si>
    <t>005393</t>
  </si>
  <si>
    <t>005398</t>
  </si>
  <si>
    <t>LENOVO YOGA 370</t>
  </si>
  <si>
    <t>005401</t>
  </si>
  <si>
    <t>LEPTOP LENOVO 320</t>
  </si>
  <si>
    <t>005402</t>
  </si>
  <si>
    <t>005408</t>
  </si>
  <si>
    <t>NEBULIZADOR ELECTRONICO</t>
  </si>
  <si>
    <t>005301</t>
  </si>
  <si>
    <t>005302</t>
  </si>
  <si>
    <t>005411</t>
  </si>
  <si>
    <t>NEGATOSCOPIO LED SIMPLE</t>
  </si>
  <si>
    <t>005412</t>
  </si>
  <si>
    <t>LAMPARA DE PARED</t>
  </si>
  <si>
    <t>005492</t>
  </si>
  <si>
    <t>ALERTA SISMICA</t>
  </si>
  <si>
    <t>005493</t>
  </si>
  <si>
    <t>005494</t>
  </si>
  <si>
    <t>005495</t>
  </si>
  <si>
    <t>005496</t>
  </si>
  <si>
    <t>005497</t>
  </si>
  <si>
    <t>005410</t>
  </si>
  <si>
    <t>ANALIZADOR DE DESFIBRILACION</t>
  </si>
  <si>
    <t>005409</t>
  </si>
  <si>
    <t>SIMULADOR DE PACIENTE COMPLETO</t>
  </si>
  <si>
    <t>005445</t>
  </si>
  <si>
    <t>005404</t>
  </si>
  <si>
    <t>005304</t>
  </si>
  <si>
    <t>PERFORADOR ELECTRICO DE HUESOS CORTOS</t>
  </si>
  <si>
    <t>005303</t>
  </si>
  <si>
    <t xml:space="preserve">CARGADOR UNIVERSAL DE BATERIAS </t>
  </si>
  <si>
    <t>005449</t>
  </si>
  <si>
    <t>LAPTOP V330 14 IN</t>
  </si>
  <si>
    <t>005507</t>
  </si>
  <si>
    <t>DIADEMA STAR MICRONICS</t>
  </si>
  <si>
    <t>005443</t>
  </si>
  <si>
    <t>SILLA SECRETARIAL</t>
  </si>
  <si>
    <t>005446</t>
  </si>
  <si>
    <t>005448</t>
  </si>
  <si>
    <t>005456</t>
  </si>
  <si>
    <t>LENOVO THINKCENTER</t>
  </si>
  <si>
    <t>005510</t>
  </si>
  <si>
    <t>005511</t>
  </si>
  <si>
    <t>005512</t>
  </si>
  <si>
    <t>005454</t>
  </si>
  <si>
    <t>005453</t>
  </si>
  <si>
    <t>BOCINA JABRA SPEAK</t>
  </si>
  <si>
    <t>005447</t>
  </si>
  <si>
    <t>SISTEMA DISCOS NAS WESTERN</t>
  </si>
  <si>
    <t>005300</t>
  </si>
  <si>
    <t>INCINERADOR DE BACTERIAS</t>
  </si>
  <si>
    <t>005468</t>
  </si>
  <si>
    <t>SILLON EJECUTIVO NEGRO</t>
  </si>
  <si>
    <t>005469</t>
  </si>
  <si>
    <t>005470</t>
  </si>
  <si>
    <t>005471</t>
  </si>
  <si>
    <t>005472</t>
  </si>
  <si>
    <t>005473</t>
  </si>
  <si>
    <t>005474</t>
  </si>
  <si>
    <t>005475</t>
  </si>
  <si>
    <t>005516</t>
  </si>
  <si>
    <t>ALL IN ONE THINKCNTER</t>
  </si>
  <si>
    <t>005525</t>
  </si>
  <si>
    <t>005509</t>
  </si>
  <si>
    <t>005508</t>
  </si>
  <si>
    <t>LENOVO LAPTOP V330</t>
  </si>
  <si>
    <t>005545</t>
  </si>
  <si>
    <t>005544</t>
  </si>
  <si>
    <t>CISCO IP PHONE 8811</t>
  </si>
  <si>
    <t>005547</t>
  </si>
  <si>
    <t>005546</t>
  </si>
  <si>
    <t>005543</t>
  </si>
  <si>
    <t>005548</t>
  </si>
  <si>
    <t>TELEVISION SMART 32</t>
  </si>
  <si>
    <t>005549</t>
  </si>
  <si>
    <t>005550</t>
  </si>
  <si>
    <t>005551</t>
  </si>
  <si>
    <t>005552</t>
  </si>
  <si>
    <t>005553</t>
  </si>
  <si>
    <t>005554</t>
  </si>
  <si>
    <t>005555</t>
  </si>
  <si>
    <t>005361</t>
  </si>
  <si>
    <t>005563</t>
  </si>
  <si>
    <t>005557</t>
  </si>
  <si>
    <t>005488</t>
  </si>
  <si>
    <t>IPHONE 8 SPACE GRAY 64GB</t>
  </si>
  <si>
    <t>005489</t>
  </si>
  <si>
    <t>IPHONE 8 SILVER64GB</t>
  </si>
  <si>
    <t>005558</t>
  </si>
  <si>
    <t>IPHONE XS MAX SPACE GRAY 256GB</t>
  </si>
  <si>
    <t>005460</t>
  </si>
  <si>
    <t>BANCA DE 3 PLAZAS</t>
  </si>
  <si>
    <t>005461</t>
  </si>
  <si>
    <t>005462</t>
  </si>
  <si>
    <t>005463</t>
  </si>
  <si>
    <t>005464</t>
  </si>
  <si>
    <t>005465</t>
  </si>
  <si>
    <t>005466</t>
  </si>
  <si>
    <t>005459</t>
  </si>
  <si>
    <t>005527</t>
  </si>
  <si>
    <t>OXIMETRO</t>
  </si>
  <si>
    <t>005611</t>
  </si>
  <si>
    <t>IMPRESORA ETIQUETADORA INSTACAUNT</t>
  </si>
  <si>
    <t>005518</t>
  </si>
  <si>
    <t>APPLE IPAD 32 GB</t>
  </si>
  <si>
    <t>005517</t>
  </si>
  <si>
    <t>005519</t>
  </si>
  <si>
    <t>005559</t>
  </si>
  <si>
    <t>LENOVO LAPTOP T480</t>
  </si>
  <si>
    <t>005542</t>
  </si>
  <si>
    <t>SILLON PARA DONACION</t>
  </si>
  <si>
    <t>005526</t>
  </si>
  <si>
    <t>MEZCLADORA DE SANGRE</t>
  </si>
  <si>
    <t>005585</t>
  </si>
  <si>
    <t>LAPTOP LENOVO TP L580</t>
  </si>
  <si>
    <t>005561</t>
  </si>
  <si>
    <t>005560</t>
  </si>
  <si>
    <t>005530</t>
  </si>
  <si>
    <t>COMPRESOR NEUMATICO DE PIERNAS</t>
  </si>
  <si>
    <t>005529</t>
  </si>
  <si>
    <t>005528</t>
  </si>
  <si>
    <t>005628</t>
  </si>
  <si>
    <t>MUEBLE ACERO INOX</t>
  </si>
  <si>
    <t>005629</t>
  </si>
  <si>
    <t>Calentador Instantaneo RHEEM</t>
  </si>
  <si>
    <t>004978</t>
  </si>
  <si>
    <t>LAVADORA ULTRASONICA</t>
  </si>
  <si>
    <t>005299</t>
  </si>
  <si>
    <t>LAVADORA TERMODESINFECTORA</t>
  </si>
  <si>
    <t>005588</t>
  </si>
  <si>
    <t>005589</t>
  </si>
  <si>
    <t>005590</t>
  </si>
  <si>
    <t>005591</t>
  </si>
  <si>
    <t>005592</t>
  </si>
  <si>
    <t>005593</t>
  </si>
  <si>
    <t>005594</t>
  </si>
  <si>
    <t>005595</t>
  </si>
  <si>
    <t>005596</t>
  </si>
  <si>
    <t>005597</t>
  </si>
  <si>
    <t>005598</t>
  </si>
  <si>
    <t>005599</t>
  </si>
  <si>
    <t>005602</t>
  </si>
  <si>
    <t>005608</t>
  </si>
  <si>
    <t>005609</t>
  </si>
  <si>
    <t>005610</t>
  </si>
  <si>
    <t>005533</t>
  </si>
  <si>
    <t>MICROPIPETA DE 100-1000UL</t>
  </si>
  <si>
    <t>005568</t>
  </si>
  <si>
    <t>AGITADOR ORBITAL</t>
  </si>
  <si>
    <t>005612</t>
  </si>
  <si>
    <t>005625</t>
  </si>
  <si>
    <t>AF00351</t>
  </si>
  <si>
    <t>AF00352</t>
  </si>
  <si>
    <t>AF00354</t>
  </si>
  <si>
    <t>AF00355</t>
  </si>
  <si>
    <t>AF00356</t>
  </si>
  <si>
    <t>AF00357</t>
  </si>
  <si>
    <t>AF00359</t>
  </si>
  <si>
    <t>AF00363</t>
  </si>
  <si>
    <t>AF00368</t>
  </si>
  <si>
    <t>AF00369</t>
  </si>
  <si>
    <t>AF00370</t>
  </si>
  <si>
    <t>AF00378</t>
  </si>
  <si>
    <t>AF00379</t>
  </si>
  <si>
    <t>AF00380</t>
  </si>
  <si>
    <t>AF00381</t>
  </si>
  <si>
    <t>AF00382</t>
  </si>
  <si>
    <t>AF00383</t>
  </si>
  <si>
    <t>AF00384</t>
  </si>
  <si>
    <t>AF00385</t>
  </si>
  <si>
    <t>AF00386</t>
  </si>
  <si>
    <t>AF00387</t>
  </si>
  <si>
    <t>AF00388</t>
  </si>
  <si>
    <t>AF00399</t>
  </si>
  <si>
    <t>AF04523</t>
  </si>
  <si>
    <t>AF05012</t>
  </si>
  <si>
    <t>AF05119</t>
  </si>
  <si>
    <t>AF00817</t>
  </si>
  <si>
    <t>AF01450</t>
  </si>
  <si>
    <t>AF01477</t>
  </si>
  <si>
    <t>AF01478</t>
  </si>
  <si>
    <t>AF01479</t>
  </si>
  <si>
    <t>AF01480</t>
  </si>
  <si>
    <t>AF01481</t>
  </si>
  <si>
    <t>AF01482</t>
  </si>
  <si>
    <t>AF01483</t>
  </si>
  <si>
    <t>AF01484</t>
  </si>
  <si>
    <t>AF01485</t>
  </si>
  <si>
    <t>AF01486</t>
  </si>
  <si>
    <t>AF01487</t>
  </si>
  <si>
    <t>AF01488</t>
  </si>
  <si>
    <t>AF01489</t>
  </si>
  <si>
    <t>AF01490</t>
  </si>
  <si>
    <t>AF01491</t>
  </si>
  <si>
    <t>AF01492</t>
  </si>
  <si>
    <t>AF01493</t>
  </si>
  <si>
    <t>AF01494</t>
  </si>
  <si>
    <t>AF01495</t>
  </si>
  <si>
    <t>AF01496</t>
  </si>
  <si>
    <t>AF01498</t>
  </si>
  <si>
    <t>AF01499</t>
  </si>
  <si>
    <t>AF02056</t>
  </si>
  <si>
    <t>AF02100</t>
  </si>
  <si>
    <t>AF02101</t>
  </si>
  <si>
    <t>AF02102</t>
  </si>
  <si>
    <t>AF02103</t>
  </si>
  <si>
    <t>AF02104</t>
  </si>
  <si>
    <t>AF02105</t>
  </si>
  <si>
    <t>AF02106</t>
  </si>
  <si>
    <t>AF02107</t>
  </si>
  <si>
    <t>AF02109</t>
  </si>
  <si>
    <t>AF02199</t>
  </si>
  <si>
    <t>AF02200</t>
  </si>
  <si>
    <t>AF02201</t>
  </si>
  <si>
    <t>AF02202</t>
  </si>
  <si>
    <t>AF02203</t>
  </si>
  <si>
    <t>AF02204</t>
  </si>
  <si>
    <t>AF02205</t>
  </si>
  <si>
    <t>AF02206</t>
  </si>
  <si>
    <t>AF02213</t>
  </si>
  <si>
    <t>AF02216</t>
  </si>
  <si>
    <t>AF02638</t>
  </si>
  <si>
    <t>AF02657</t>
  </si>
  <si>
    <t>AF02679</t>
  </si>
  <si>
    <t>AF03070</t>
  </si>
  <si>
    <t>AF03071</t>
  </si>
  <si>
    <t>AF03072</t>
  </si>
  <si>
    <t>AF03073</t>
  </si>
  <si>
    <t>AF03074</t>
  </si>
  <si>
    <t>AF03075</t>
  </si>
  <si>
    <t>AF03076</t>
  </si>
  <si>
    <t>AF03078</t>
  </si>
  <si>
    <t>AF03079</t>
  </si>
  <si>
    <t>AF03081</t>
  </si>
  <si>
    <t>AF03082</t>
  </si>
  <si>
    <t>AF03083</t>
  </si>
  <si>
    <t>AF03084</t>
  </si>
  <si>
    <t>AF03085</t>
  </si>
  <si>
    <t>AF03086</t>
  </si>
  <si>
    <t>AF03116</t>
  </si>
  <si>
    <t>AF03126</t>
  </si>
  <si>
    <t>AF03281</t>
  </si>
  <si>
    <t>AF03282</t>
  </si>
  <si>
    <t>AF03283</t>
  </si>
  <si>
    <t>AF03284</t>
  </si>
  <si>
    <t>AF03285</t>
  </si>
  <si>
    <t>AF03286</t>
  </si>
  <si>
    <t>AF03287</t>
  </si>
  <si>
    <t>AF03288</t>
  </si>
  <si>
    <t>AF03289</t>
  </si>
  <si>
    <t>AF03290</t>
  </si>
  <si>
    <t>AF03291</t>
  </si>
  <si>
    <t>AF03292</t>
  </si>
  <si>
    <t>AF03293</t>
  </si>
  <si>
    <t>AF03294</t>
  </si>
  <si>
    <t>AF03295</t>
  </si>
  <si>
    <t>AF03297</t>
  </si>
  <si>
    <t>AF03420</t>
  </si>
  <si>
    <t>AF03421</t>
  </si>
  <si>
    <t>AF03423</t>
  </si>
  <si>
    <t>AF03426</t>
  </si>
  <si>
    <t>AF03427</t>
  </si>
  <si>
    <t>AF03428</t>
  </si>
  <si>
    <t>AF03435</t>
  </si>
  <si>
    <t>AF03437</t>
  </si>
  <si>
    <t>AF03438</t>
  </si>
  <si>
    <t>AF03439</t>
  </si>
  <si>
    <t>AF03445</t>
  </si>
  <si>
    <t>AF03446</t>
  </si>
  <si>
    <t>AF03447</t>
  </si>
  <si>
    <t>AF03448</t>
  </si>
  <si>
    <t>AF03449</t>
  </si>
  <si>
    <t>AF03452</t>
  </si>
  <si>
    <t>AF05013</t>
  </si>
  <si>
    <t>Num Serie</t>
  </si>
  <si>
    <t>Num Factura</t>
  </si>
  <si>
    <t>Proveedor</t>
  </si>
  <si>
    <t>Concepto Factura</t>
  </si>
  <si>
    <t>Fecha Factura</t>
  </si>
  <si>
    <t>Valor Factura</t>
  </si>
  <si>
    <t>POLIZA</t>
  </si>
  <si>
    <t>Referencia</t>
  </si>
  <si>
    <t>Fecha Registro Contabilidad</t>
  </si>
  <si>
    <t>Concepto Contable</t>
  </si>
  <si>
    <t>Debe</t>
  </si>
  <si>
    <t>Haber</t>
  </si>
  <si>
    <t>Comentarios</t>
  </si>
  <si>
    <t>DESCUENTO</t>
  </si>
  <si>
    <t>Capitalizado</t>
  </si>
  <si>
    <t>Importe Pend Dep al 31-12-2014</t>
  </si>
  <si>
    <t>NETO</t>
  </si>
  <si>
    <t>AÑO</t>
  </si>
  <si>
    <t>MES</t>
  </si>
  <si>
    <t>AMARRE</t>
  </si>
  <si>
    <t>DESTINO</t>
  </si>
  <si>
    <t>EXIST FACTURA (En revision final)</t>
  </si>
  <si>
    <t>FACT ELECTRO</t>
  </si>
  <si>
    <t>CC Final</t>
  </si>
  <si>
    <t>Vida Útil</t>
  </si>
  <si>
    <t>ORIGEN DE VIDA</t>
  </si>
  <si>
    <t>Fecha Cap REGISTRO</t>
  </si>
  <si>
    <t>Nueva Fecha de Cap</t>
  </si>
  <si>
    <t>Fecha Cap CALCULO</t>
  </si>
  <si>
    <t>Fecha incio</t>
  </si>
  <si>
    <t>Fecha Baja</t>
  </si>
  <si>
    <t>Ultratec</t>
  </si>
  <si>
    <t>Industrias Cobramex, S.A de C.V</t>
  </si>
  <si>
    <t>1 Lampara para cirugía doble ultratec 5500</t>
  </si>
  <si>
    <t xml:space="preserve">  70 Dr</t>
  </si>
  <si>
    <t>CONT DEL CTR 20970 LAMPARA P/C</t>
  </si>
  <si>
    <t>07.JUL</t>
  </si>
  <si>
    <t>X</t>
  </si>
  <si>
    <t>ACTIVO FIJO</t>
  </si>
  <si>
    <t>COPIA</t>
  </si>
  <si>
    <t>HSP</t>
  </si>
  <si>
    <t>Vidas Bio</t>
  </si>
  <si>
    <t>NEG119</t>
  </si>
  <si>
    <t>A-68049</t>
  </si>
  <si>
    <t>Rochester México, S.A de C.V</t>
  </si>
  <si>
    <t>1 Negatoscopio Pared Sencillo Esmaltado</t>
  </si>
  <si>
    <t xml:space="preserve">  71 Dr</t>
  </si>
  <si>
    <t>CONT DEL CTR 21190 7 NEDATOSCO</t>
  </si>
  <si>
    <t>NEG109</t>
  </si>
  <si>
    <t>A-68050</t>
  </si>
  <si>
    <t>1 Negatoscopio Sencillo Esmaltado</t>
  </si>
  <si>
    <t>Los datos del registro se tomarón del libro Hospital Ciudad Satelite, S.A de C.V, del año 1997</t>
  </si>
  <si>
    <t>Huerta Médica Mexicana, S.A de C.V</t>
  </si>
  <si>
    <t>1 Sierra para yeso CAT 8909-01, 1 Aspirador para la sierra</t>
  </si>
  <si>
    <t xml:space="preserve">  73 Dr</t>
  </si>
  <si>
    <t>CTR 21427 SIERRA P/YESO CATR &amp;</t>
  </si>
  <si>
    <t>08.AGO</t>
  </si>
  <si>
    <t xml:space="preserve">  76 Dr</t>
  </si>
  <si>
    <t>NO INVENTARIADO</t>
  </si>
  <si>
    <t>Electronica y Medicina, S.A de C.V</t>
  </si>
  <si>
    <t xml:space="preserve">  67 Dr</t>
  </si>
  <si>
    <t>09.SEP</t>
  </si>
  <si>
    <t xml:space="preserve">Welchallin </t>
  </si>
  <si>
    <t>Gamma Valdes Pierre Oliver</t>
  </si>
  <si>
    <t>1 Estuche de Diagnostico, con mango recargable de 2.5 V.</t>
  </si>
  <si>
    <t xml:space="preserve">  63 Dr</t>
  </si>
  <si>
    <t>CONT DEL CTR 22409 1 ESTUCHE</t>
  </si>
  <si>
    <t>11.NOV</t>
  </si>
  <si>
    <t>ZIMMER</t>
  </si>
  <si>
    <t>ATS 750</t>
  </si>
  <si>
    <t>AH119775</t>
  </si>
  <si>
    <t>1 Torniquete electronico A.T.S. 750</t>
  </si>
  <si>
    <t xml:space="preserve">  123 Dr</t>
  </si>
  <si>
    <t>CONT DEL CTR 23588 TORNIQUETE</t>
  </si>
  <si>
    <t>Registro de Contabilidad no viene en el Reporte formato Archivo de texto pero aparece en Cedula de Reporte dentro de la carpeta</t>
  </si>
  <si>
    <t>03.MAR</t>
  </si>
  <si>
    <t>CAT.60-7600-04</t>
  </si>
  <si>
    <t xml:space="preserve">1 Brazalete cilindrico de 24" </t>
  </si>
  <si>
    <t>CAT.60-7600-05</t>
  </si>
  <si>
    <t xml:space="preserve">1 Brazalete cilindrico de 34" </t>
  </si>
  <si>
    <t>06.JUN</t>
  </si>
  <si>
    <t xml:space="preserve">  69 Dr</t>
  </si>
  <si>
    <t>01.ENE</t>
  </si>
  <si>
    <t>ORIGINAL Y COPIA</t>
  </si>
  <si>
    <t>OHM</t>
  </si>
  <si>
    <t>RGM 5350</t>
  </si>
  <si>
    <t>FARU 00054</t>
  </si>
  <si>
    <t>007</t>
  </si>
  <si>
    <t>Tapia Solis Juan Victor</t>
  </si>
  <si>
    <t>1 Monitor con accesorios</t>
  </si>
  <si>
    <t xml:space="preserve">  117 Dr</t>
  </si>
  <si>
    <t>CONT DEL CTR 3464  MONITOR RGM</t>
  </si>
  <si>
    <t xml:space="preserve">  132 Dr</t>
  </si>
  <si>
    <t>04.ABR</t>
  </si>
  <si>
    <t>Hewlett Packard</t>
  </si>
  <si>
    <t>M1205A</t>
  </si>
  <si>
    <t>Importadora y Distribuidora de Equipo Médico S.A. de C.V.</t>
  </si>
  <si>
    <t>1 Monitor Omnicare 24, Opc.A32, incluye un transductor de presión 1290 C</t>
  </si>
  <si>
    <t xml:space="preserve">  68 Dr</t>
  </si>
  <si>
    <t>CONT DEL CTR/4207 MONITOR OMNI</t>
  </si>
  <si>
    <t>05.MAY</t>
  </si>
  <si>
    <t xml:space="preserve">  124 Dr</t>
  </si>
  <si>
    <t xml:space="preserve">  127 Dr</t>
  </si>
  <si>
    <t>Soyee</t>
  </si>
  <si>
    <t>30/90</t>
  </si>
  <si>
    <t>Equipos y Suministros, S.A de C.V</t>
  </si>
  <si>
    <t xml:space="preserve">1 Equipo de Rayos-X Portatil </t>
  </si>
  <si>
    <t xml:space="preserve">  197 Dr</t>
  </si>
  <si>
    <t>CONT DEL CTR 7016  EQ DE RX PR</t>
  </si>
  <si>
    <t>12.DIC</t>
  </si>
  <si>
    <t>Stryker México, S.A. de C.V.</t>
  </si>
  <si>
    <t>1 Camilla de Transporte, A</t>
  </si>
  <si>
    <t xml:space="preserve">  206 Dr</t>
  </si>
  <si>
    <t>CONT DEL CTR 7108</t>
  </si>
  <si>
    <t>FARBAF MANTTO</t>
  </si>
  <si>
    <t>1 Poste Porta sueros remov</t>
  </si>
  <si>
    <t>1 Transfer Corto</t>
  </si>
  <si>
    <t>1 Quinta Rueda retractil</t>
  </si>
  <si>
    <t>1 Piesera con porta expedi</t>
  </si>
  <si>
    <t>1 Protector de ruedas</t>
  </si>
  <si>
    <t>1 Manubrios de Conducción</t>
  </si>
  <si>
    <t>Dewimed, S.A</t>
  </si>
  <si>
    <t>1 Factura correspondiente al 50% de anticipo sobre la compra de lampara ML 501 D, transformador y anillo p/anclaje</t>
  </si>
  <si>
    <t xml:space="preserve">  303 Dr</t>
  </si>
  <si>
    <t>EQ MEDICO S/FACT 18780  DIC 99</t>
  </si>
  <si>
    <t>Lampara ML 501 sencilla para quirofano, montaje en el techo con regulacion manual del campo de luz sin regulacion de intensidad</t>
  </si>
  <si>
    <t xml:space="preserve">  142 DR</t>
  </si>
  <si>
    <t>CANC DE ANTICIPO CTR/6927</t>
  </si>
  <si>
    <t>ORIGINAL</t>
  </si>
  <si>
    <t>Ohmeda</t>
  </si>
  <si>
    <t>FARU01359</t>
  </si>
  <si>
    <t>IISA, S.A de C.V</t>
  </si>
  <si>
    <t>Suministro y colocacion para el monitor Capnografo</t>
  </si>
  <si>
    <t xml:space="preserve">  101 DR</t>
  </si>
  <si>
    <t>CONT DEL CTR 8157 MONITOR</t>
  </si>
  <si>
    <t xml:space="preserve">HEWLETT </t>
  </si>
  <si>
    <t>M1771A</t>
  </si>
  <si>
    <t xml:space="preserve">  133 DR</t>
  </si>
  <si>
    <t>Vidas TIC</t>
  </si>
  <si>
    <t>Ingenieria y Presicion electronica SA de CV</t>
  </si>
  <si>
    <t>Ventilador volumetrico</t>
  </si>
  <si>
    <t xml:space="preserve">  122 DR</t>
  </si>
  <si>
    <t>CONT DE EQUIPO MEDICO  2</t>
  </si>
  <si>
    <t>Noveron Barreto Eduardo</t>
  </si>
  <si>
    <t>Modulo de bicarbonato</t>
  </si>
  <si>
    <t xml:space="preserve">  132 DR</t>
  </si>
  <si>
    <t>CONT DEL CTR 8639  1 MODU</t>
  </si>
  <si>
    <t xml:space="preserve">Equipo de Osmosis Inversa </t>
  </si>
  <si>
    <t>MOD 24C</t>
  </si>
  <si>
    <t>Sistema de Monitoreo por componentes Omnicare 24</t>
  </si>
  <si>
    <t xml:space="preserve">  102 DR</t>
  </si>
  <si>
    <t>CONT DEL CTR/9400  6 SIST</t>
  </si>
  <si>
    <t>Monitor desfibrilador codemaster XL color amarillo incluye marcapaso externo marca Hewlett packard Modelo M1722B</t>
  </si>
  <si>
    <t>Montaje de Pared marca Hewlett Packard modelo M1180A</t>
  </si>
  <si>
    <t>Juego de conector doble SDN marca Hewlett Packard mdoelo OPCj02</t>
  </si>
  <si>
    <t>Cable de distribucion local de 6 pies marca hewlett Packard modelo OPCJ06</t>
  </si>
  <si>
    <t>NOVA</t>
  </si>
  <si>
    <t>Especialistas de Equipo Medico S.A. de C.V.</t>
  </si>
  <si>
    <t>1 Fuente de luz xenon nnova</t>
  </si>
  <si>
    <t xml:space="preserve">  117 DR</t>
  </si>
  <si>
    <t>CONT DEL CTR/9894  1 FUEN</t>
  </si>
  <si>
    <t xml:space="preserve">  118 DR</t>
  </si>
  <si>
    <t>7863-7864</t>
  </si>
  <si>
    <t>1 CAMA DE CUIDADOS INTENSIVOS</t>
  </si>
  <si>
    <t xml:space="preserve">  135 DR</t>
  </si>
  <si>
    <t>CONT DEL CTR 10182  6 CAM</t>
  </si>
  <si>
    <t>1 Colchon REM 100</t>
  </si>
  <si>
    <t>3 Porta casette de rayos x</t>
  </si>
  <si>
    <t>3 postes removible</t>
  </si>
  <si>
    <t>7866-7866</t>
  </si>
  <si>
    <t>1 Bascula con salida CG aislada e indicador tren</t>
  </si>
  <si>
    <t>HEALTH METTER</t>
  </si>
  <si>
    <t>402KL</t>
  </si>
  <si>
    <t xml:space="preserve"> Bascula con estadimetro</t>
  </si>
  <si>
    <t>CONT DEL CTR 10526  BASCU</t>
  </si>
  <si>
    <t>FARBAF IMAGEN</t>
  </si>
  <si>
    <t>AHMEDA</t>
  </si>
  <si>
    <t>Servicios de Ingeniería en Medicina, S.A de C.V</t>
  </si>
  <si>
    <t xml:space="preserve">1 Lampara de fototerapia modelo biliblanket con cable Trasluminador marca AHMEDA con numero de serie: HCFD50035 </t>
  </si>
  <si>
    <t xml:space="preserve">  94 DR</t>
  </si>
  <si>
    <t>CONT DEL CTR 10678  LAMPA</t>
  </si>
  <si>
    <t>Sistemas Biomedicos de Mexico S.A. DE C.V.</t>
  </si>
  <si>
    <t>Electrocardiografo Burdick EK-10 un canal.</t>
  </si>
  <si>
    <t>CONT DEL CTR 10644  ELECT</t>
  </si>
  <si>
    <t>Especialistas en esterilizacion y Envase S.A. DE C.V.</t>
  </si>
  <si>
    <t>1 Torniquete electronico neumatico marca ZIMMER</t>
  </si>
  <si>
    <t>CONT DEL CTR/10960 TORNIQ</t>
  </si>
  <si>
    <t>OMHEDA</t>
  </si>
  <si>
    <t>RGM 5250</t>
  </si>
  <si>
    <t>FARU 01359</t>
  </si>
  <si>
    <t xml:space="preserve">Suministro y colocacion al monitor de anestesia </t>
  </si>
  <si>
    <t xml:space="preserve">  134 DR</t>
  </si>
  <si>
    <t>CONT DEL CTR/10975  MONIT</t>
  </si>
  <si>
    <t>FISHER AND PAYKEL</t>
  </si>
  <si>
    <t>MR_ 370</t>
  </si>
  <si>
    <t>Alvaro Toral Zarazua</t>
  </si>
  <si>
    <t>1 Humificador de paso marca: FISHER AND PAYKEL modelo MR_ 370 ( para ventilador Puritan Bennett 7200</t>
  </si>
  <si>
    <t>CONT DEL CTR 11170 4 HUMI</t>
  </si>
  <si>
    <t>10.OCT</t>
  </si>
  <si>
    <t xml:space="preserve">  123 DR</t>
  </si>
  <si>
    <t xml:space="preserve">1 Microscopio de operaciones carl zaiss modelo: OPMI-FC con cambiador manual de 3 aumentos, montado al estativo de piso S21 para la especialidad de otorrinolaringologia, divisor optico n° 50 , adaptador de video F-85 montura rosca C </t>
  </si>
  <si>
    <t xml:space="preserve">  124 DR</t>
  </si>
  <si>
    <t>CONT DEL CTR 11802 MICROS</t>
  </si>
  <si>
    <t>1 Mesa quirurgica, hidraulica electrica con control remoto</t>
  </si>
  <si>
    <t xml:space="preserve">  126 DR</t>
  </si>
  <si>
    <t>CONT DEL ANT PROVEEDORES</t>
  </si>
  <si>
    <t>1 Camillas para tratamiento</t>
  </si>
  <si>
    <t xml:space="preserve">  129 DR</t>
  </si>
  <si>
    <t>CONT DEL CTR 11700  5 CAM</t>
  </si>
  <si>
    <t>2 Postes removibles</t>
  </si>
  <si>
    <t>3 pisera con porta expediente</t>
  </si>
  <si>
    <t>1 Bomba de Irrigación Succ</t>
  </si>
  <si>
    <t xml:space="preserve">  155 Dr</t>
  </si>
  <si>
    <t>CONT DEL CTR 12421  2 BOM</t>
  </si>
  <si>
    <t xml:space="preserve">  157 Dr</t>
  </si>
  <si>
    <t>CONT ABILIZACION DE ANT P</t>
  </si>
  <si>
    <t>Sibel</t>
  </si>
  <si>
    <t>120 C</t>
  </si>
  <si>
    <t xml:space="preserve">1 Espirometro </t>
  </si>
  <si>
    <t xml:space="preserve">  131 Dr</t>
  </si>
  <si>
    <t>CONT DEL CTR 13813  ESPIROMETR</t>
  </si>
  <si>
    <t>INTELEC</t>
  </si>
  <si>
    <t xml:space="preserve">IT-2000 Capacete sencillo </t>
  </si>
  <si>
    <t>Bio-Medical Service de México, S.A de C.V</t>
  </si>
  <si>
    <t>1 Incubadora de transporte Equipo básico y un tanque de oxigeno</t>
  </si>
  <si>
    <t xml:space="preserve">  159 Dr</t>
  </si>
  <si>
    <t>CONT DEL CTR 15385  INCUBADORA</t>
  </si>
  <si>
    <t>A-06632</t>
  </si>
  <si>
    <t>Aerosol Medical Systems, S.A de C.V</t>
  </si>
  <si>
    <t>1 Oximetro</t>
  </si>
  <si>
    <t xml:space="preserve">  143 Dr</t>
  </si>
  <si>
    <t>CONT DEL CTR 15710 OXIMETRO MO</t>
  </si>
  <si>
    <t>1 Sensor Pediatrico</t>
  </si>
  <si>
    <t xml:space="preserve">  142 Dr</t>
  </si>
  <si>
    <t>M1036A</t>
  </si>
  <si>
    <t>1 Modulo de Mainstream CO2</t>
  </si>
  <si>
    <t xml:space="preserve">  154 Dr</t>
  </si>
  <si>
    <t>CONT DEL CTR 16181 MODULO DE M</t>
  </si>
  <si>
    <t xml:space="preserve">Ud. Succión: GFFE23763     Flujometro 02: AHEE17125    Humificador: 441050  </t>
  </si>
  <si>
    <t>1 Cuna de calor radiante, incluye: cajones, base rodable, charola de rayos X, kit para sujetar dispositivos de drenaje pleural, capacidad de comunicación RS232</t>
  </si>
  <si>
    <t xml:space="preserve">  158 Dr</t>
  </si>
  <si>
    <t>CONT DEL CTR 16385 ESTACIONES</t>
  </si>
  <si>
    <t>Intelec</t>
  </si>
  <si>
    <t>CT-3000</t>
  </si>
  <si>
    <t>1 Cuna Termica Servocontrolada p/cuidados intermedios</t>
  </si>
  <si>
    <t>CONT DEL CTR 16700  1 CUNA TER</t>
  </si>
  <si>
    <t>CT-200</t>
  </si>
  <si>
    <t>1 Cuna Termica de calor inducido</t>
  </si>
  <si>
    <t>IEC-3000</t>
  </si>
  <si>
    <t>1 Incubadora p/cuidados generales del recien nacido</t>
  </si>
  <si>
    <t>8600 M</t>
  </si>
  <si>
    <t>A-06964</t>
  </si>
  <si>
    <t xml:space="preserve">  164 Dr</t>
  </si>
  <si>
    <t>CONT DEL CTR 16915  2 OXIMETRO</t>
  </si>
  <si>
    <t>1 Neonatal Flex Sensor</t>
  </si>
  <si>
    <t>Synthes S.M.P., S.A de C.V</t>
  </si>
  <si>
    <t xml:space="preserve">  165 Dr</t>
  </si>
  <si>
    <t>Zimmer</t>
  </si>
  <si>
    <t>Dermatomo neumativco ZIMMER serie: 107357</t>
  </si>
  <si>
    <t xml:space="preserve">  475 DR</t>
  </si>
  <si>
    <t>RECLAS.SDOS.CTR 20926 P/D</t>
  </si>
  <si>
    <t>02.FEB</t>
  </si>
  <si>
    <t>Philips</t>
  </si>
  <si>
    <t>4226A07395</t>
  </si>
  <si>
    <t>1 Sistema de monitoreo por componentes Omnicare 24, incluye display de 4 ondas a color Mainframe con interfase SDN, Rack modulos y accesorios de monitoreo adulto</t>
  </si>
  <si>
    <t>CTR 23190 EQ. MONITOREO O</t>
  </si>
  <si>
    <t>M4735A</t>
  </si>
  <si>
    <t>US00117280</t>
  </si>
  <si>
    <t>1 Desfibrilador/Monitor Heartstream con tecnología Smart Biphasic de combinacion automatica con guia de voz para operadores sin capacitación y forma manual energia seleccionable de 2 a 200 julios y carga lista en menos de 3 segundo, 14 libras de peso, inlcuye paletas externas, oximetro de pulso SP02 y marcapasos No invasivo</t>
  </si>
  <si>
    <t>CTR 23191 DESFIBRILADOR/M</t>
  </si>
  <si>
    <t>HDKG50391</t>
  </si>
  <si>
    <t>1 Biliblanket High Output s/trans</t>
  </si>
  <si>
    <t>CTR 24701 BILIBLANKET HIG</t>
  </si>
  <si>
    <t>Bear Medical systems</t>
  </si>
  <si>
    <t xml:space="preserve"> Bear Cub 750 PSV</t>
  </si>
  <si>
    <t>ADC01151</t>
  </si>
  <si>
    <t>1 Ventilador, incluye: humificador termico con camara reusable, mangueras de aire y oxigeno para tomas murales, circuito de paciente reutilizable con filtros, sensor de flujo, trampa de humedad para entrada de aire, base pedastal y tripie, manual de operación</t>
  </si>
  <si>
    <t xml:space="preserve">  208 Dr</t>
  </si>
  <si>
    <t>CTR 24851 VENTILADOR BEAR</t>
  </si>
  <si>
    <t xml:space="preserve">Ventilador Neonatal: GDM02040073 Panel de control: CPM02050072   Control Neumatico:  GDU02050071 </t>
  </si>
  <si>
    <t>Hospitecnica, S.A de C.V</t>
  </si>
  <si>
    <t>1 Ventilador Neonatal, pediatrico, adulto con display de graficos, panel de control, y control neumatico, incluye: Base de humificador, circuito respiratorio básico P/Hmes, 1 camara desechable para humedificador, filtro Hydro-Therm Respiratorio</t>
  </si>
  <si>
    <t xml:space="preserve">  183 Dr</t>
  </si>
  <si>
    <t>CTR 25371 VENTILADOR PEDIATRIC</t>
  </si>
  <si>
    <t>Ohmeda Medical, Inc</t>
  </si>
  <si>
    <t>BiliBlan Ket</t>
  </si>
  <si>
    <t>1 Pad para lampara de fototerapia</t>
  </si>
  <si>
    <t xml:space="preserve">  126 Dr</t>
  </si>
  <si>
    <t>CTR 25472 PAD P/LAMPARA D</t>
  </si>
  <si>
    <t>Biomedics, S.A de C.V</t>
  </si>
  <si>
    <t>1 Báscula mecánica para bebé</t>
  </si>
  <si>
    <t xml:space="preserve">  125 Dr</t>
  </si>
  <si>
    <t>CTR 25526 BASCULA MECANIC</t>
  </si>
  <si>
    <t>Onyx</t>
  </si>
  <si>
    <t>A-09787</t>
  </si>
  <si>
    <t xml:space="preserve">1 Oximetro </t>
  </si>
  <si>
    <t>CTR 25621 OXIMETRO ONYX M</t>
  </si>
  <si>
    <t>Nellcor</t>
  </si>
  <si>
    <t>NPB 5000 ENS</t>
  </si>
  <si>
    <t xml:space="preserve">01020900018   2002/09      </t>
  </si>
  <si>
    <t>1 Equipo Monitor</t>
  </si>
  <si>
    <t xml:space="preserve">  161 Dr</t>
  </si>
  <si>
    <t>CTR 25812 EQ.MONITOR NELL</t>
  </si>
  <si>
    <t>01020900011    2002/09</t>
  </si>
  <si>
    <t>2 Sensor reusable Neonatal para pacientes menores de 3 kg</t>
  </si>
  <si>
    <t>bw-50-110</t>
  </si>
  <si>
    <t>Control: S/N B4162    Tapete: S/N 1954</t>
  </si>
  <si>
    <t>Medcore, S.A de C.V</t>
  </si>
  <si>
    <t>1 KanMed Baby warmer, unidad completa que incluye: unidad de control, tapete térmico, colchon de agua, dos nidos reusables, tubo de llenado, botella de anti algas, Cable de línea y Manual de usuario</t>
  </si>
  <si>
    <t xml:space="preserve">  141 Dr</t>
  </si>
  <si>
    <t>CTR 25932 KAN MED BABY MARMER</t>
  </si>
  <si>
    <t>BW-50-025</t>
  </si>
  <si>
    <t>1 Paquete con 5 nidos reusables</t>
  </si>
  <si>
    <t>Bw-50-029</t>
  </si>
  <si>
    <t>1 Paquete con 20 botellas de Anti Algas</t>
  </si>
  <si>
    <t>Innomed</t>
  </si>
  <si>
    <t>Heart Mirror</t>
  </si>
  <si>
    <t>Yollotl Medica, S.A de C.V</t>
  </si>
  <si>
    <t>1 Electrocardiografo de un canal, incluye cable de paciente, set de perillas, 6 piezas, set clamps, 4 piezas, rollo de papel, manual de operación, bateria recargable, 1 gel conductiva, 1 porta equipo, proporciona unECG completo con colo orpimir un boton, puede dar derivaciones seleccionada en forma manual</t>
  </si>
  <si>
    <t xml:space="preserve">  147 Dr</t>
  </si>
  <si>
    <t>CTR 26154 ELECTROCARDIOGR</t>
  </si>
  <si>
    <t xml:space="preserve">  163 Dr</t>
  </si>
  <si>
    <t>1 Unidad de foco completo</t>
  </si>
  <si>
    <t xml:space="preserve">  160 Dr</t>
  </si>
  <si>
    <t>CTR 27065 UNIDAD DE FOCO COMPL</t>
  </si>
  <si>
    <t>1 Membranas para apagador de lampara</t>
  </si>
  <si>
    <t>N5500</t>
  </si>
  <si>
    <t>Mallinckrodt  Medical</t>
  </si>
  <si>
    <t>1 Monitor Multiparametro</t>
  </si>
  <si>
    <t xml:space="preserve">  191 Dr</t>
  </si>
  <si>
    <t>CANCELACION ANTICIPO CTR  32363</t>
  </si>
  <si>
    <t>Bird Products Corporation</t>
  </si>
  <si>
    <t>AVEA</t>
  </si>
  <si>
    <t>AEVO2096</t>
  </si>
  <si>
    <t>1 Ventilador pulmonar, incluye humidificador Humidem, camara para humidificador USO Adulto, Circuito de paciente, kit de inicio de accesorios, base rodable, camara para humidificador uso neonatl, kit de mantenimiento preventivo, manual de operación, manual de servicio</t>
  </si>
  <si>
    <t>CTR 32945 1 VENTILADOR PU</t>
  </si>
  <si>
    <t>1 Maquina de anestesia con monitor, sistema de anestesia, "carestation" Aespire S/5 mas monitor Cardiocap 5, la cantidad a pagar es por $37,130.00 dolares más IVA, al t.c 11.3810 del 15 de Noviembre de 2004, según diario oficial</t>
  </si>
  <si>
    <t xml:space="preserve">  162 Dr</t>
  </si>
  <si>
    <t>CTR 32913 MAQUINA DE ANES</t>
  </si>
  <si>
    <t xml:space="preserve">  171 Dr</t>
  </si>
  <si>
    <t>Instrumentación Médica, S.A de C.V</t>
  </si>
  <si>
    <t>1 Mesa de Cirugía Electrohidraulica con Batería; con control remoto alámbrico, con control electrico auxiliar a la base, la mesa consta de seis secciones; cabecera, dos en dorso o espalda, pelvis y dos de miembros inferiores, todas estan construidas de material radio traslucido</t>
  </si>
  <si>
    <t xml:space="preserve">  144 Dr</t>
  </si>
  <si>
    <t>CTR 36278 Prov</t>
  </si>
  <si>
    <t>1 Colibrí taladro de huesos</t>
  </si>
  <si>
    <t xml:space="preserve">  277 Dr</t>
  </si>
  <si>
    <t>CTR 37009 Prov</t>
  </si>
  <si>
    <t>Synthes</t>
  </si>
  <si>
    <t>1 Cargador universal para pilas recargables Synthes, 2 unidades de carga</t>
  </si>
  <si>
    <t xml:space="preserve">  278 Dr</t>
  </si>
  <si>
    <t>CTR 37010 Prov</t>
  </si>
  <si>
    <t>2 Estuche para pilas recargables para refs 532.001 y 532.010, estandar</t>
  </si>
  <si>
    <t>4 Pila recargable para refs. 532.001 y 532.010, 12 V, estándar</t>
  </si>
  <si>
    <t>1 Mandril de tres mordazas con llave, para refs. 532.001 y 532.010, capacidad de sujeción hasta 6.0mm</t>
  </si>
  <si>
    <t xml:space="preserve">  116 Dr</t>
  </si>
  <si>
    <t>Johnson &amp; Johnson Medical México, S.A de C.V</t>
  </si>
  <si>
    <t>ACMI</t>
  </si>
  <si>
    <t>20583HN-B</t>
  </si>
  <si>
    <t>Distribuidora de Equipo Médico Especializado, S.A de C.V</t>
  </si>
  <si>
    <t>1 Litotriptor Electrohidraulico</t>
  </si>
  <si>
    <t xml:space="preserve">  379 Dr</t>
  </si>
  <si>
    <t>CTR 44183 Prov</t>
  </si>
  <si>
    <t>Paquete Aespire Carestation s/5 y monitor Cardiocap 5 con las caracteristicas señaladas en la cotización de fecha 17/02/2006</t>
  </si>
  <si>
    <t xml:space="preserve">  381 Dr</t>
  </si>
  <si>
    <t xml:space="preserve">CTR 45052 PROV </t>
  </si>
  <si>
    <t>Johnson &amp;Johnson</t>
  </si>
  <si>
    <t>GN4068640</t>
  </si>
  <si>
    <t>125494 RI</t>
  </si>
  <si>
    <t>1 Ultracision Generator 300</t>
  </si>
  <si>
    <t xml:space="preserve">  360 Dr</t>
  </si>
  <si>
    <t xml:space="preserve">CTR 1510 PROV  </t>
  </si>
  <si>
    <t>1 Pieza de mano p/gen04</t>
  </si>
  <si>
    <t>126221 RI</t>
  </si>
  <si>
    <t>1 GEN 04 FootSwitch</t>
  </si>
  <si>
    <t>127404 RI</t>
  </si>
  <si>
    <t>1 GEN 04 CART, 1 carro para  generador</t>
  </si>
  <si>
    <t xml:space="preserve">  778 Dr</t>
  </si>
  <si>
    <t>FACT.-127404RI JOHNSION 2 CARR</t>
  </si>
  <si>
    <t>VM6</t>
  </si>
  <si>
    <t>US81622919</t>
  </si>
  <si>
    <t>Philips Mexicana, S.A de C.V</t>
  </si>
  <si>
    <t xml:space="preserve">1 Monitor de signos vitales </t>
  </si>
  <si>
    <t xml:space="preserve">  365 Dr</t>
  </si>
  <si>
    <t>CTR 6837 Prov</t>
  </si>
  <si>
    <t>US81622920</t>
  </si>
  <si>
    <t>US81622921</t>
  </si>
  <si>
    <t>US81622922</t>
  </si>
  <si>
    <t>1 Montaje rodable</t>
  </si>
  <si>
    <t>Steris</t>
  </si>
  <si>
    <t>Century</t>
  </si>
  <si>
    <t>0319408-05</t>
  </si>
  <si>
    <t xml:space="preserve">1 Esterilizador Autogenerador 20x20x38 con gabinete de una puerta </t>
  </si>
  <si>
    <t xml:space="preserve">  150 Dr</t>
  </si>
  <si>
    <t>CTR 6948 Prov</t>
  </si>
  <si>
    <t>Medispec</t>
  </si>
  <si>
    <t>12-06-927</t>
  </si>
  <si>
    <t>Endomédica, S.A de C.V</t>
  </si>
  <si>
    <t>1 Urospec Set-Standard</t>
  </si>
  <si>
    <t>AGL 28 151 28 PROV</t>
  </si>
  <si>
    <t>UROSPEC SET                  /  3</t>
  </si>
  <si>
    <t>Carl Zeiss</t>
  </si>
  <si>
    <t>40 6640101491</t>
  </si>
  <si>
    <t>Carl Zeiss de México, S.A de C.V</t>
  </si>
  <si>
    <t>1 Mikroskop Axiostar</t>
  </si>
  <si>
    <t>AGL 80 147 30 PROV</t>
  </si>
  <si>
    <t xml:space="preserve">MIKROSKOP AXIOESTAR          /   </t>
  </si>
  <si>
    <t>Axiostar</t>
  </si>
  <si>
    <t>1 Lámpara halogena 6V 20W de larga duración</t>
  </si>
  <si>
    <t>1 Filtro azul, d=32x2mm</t>
  </si>
  <si>
    <t>1 Pieza de adaptación para tubos de 30° Axiostar</t>
  </si>
  <si>
    <t>1 Fototubo binocular 30°/20</t>
  </si>
  <si>
    <t>1 Funda protectora K</t>
  </si>
  <si>
    <t>1 Objetivo "A-Plan" 10x</t>
  </si>
  <si>
    <t>1 Objetivo "A-Plan" 40x</t>
  </si>
  <si>
    <t>1 Objetivo "A-Plan" 100x</t>
  </si>
  <si>
    <t>1 condensador 0.9/1.25 para Axiostar</t>
  </si>
  <si>
    <t>Ocular E-PL 10x/20 Br</t>
  </si>
  <si>
    <t>Ocular E-PL 10x/20 Br. Foc</t>
  </si>
  <si>
    <t>GE Ohmeda Medical</t>
  </si>
  <si>
    <t>Giraffe Warmer</t>
  </si>
  <si>
    <t>1 Cuna de calor radiante con báscula, catalogo M1111951</t>
  </si>
  <si>
    <t>AGL 79 143 24 PROV</t>
  </si>
  <si>
    <t>CUNA DE CALOR RADIANTE       /  1</t>
  </si>
  <si>
    <t>Martin</t>
  </si>
  <si>
    <t>ML501</t>
  </si>
  <si>
    <t>Alejandra Mora Mendoza</t>
  </si>
  <si>
    <t>1 Filtro para lámpara de quirófano</t>
  </si>
  <si>
    <t xml:space="preserve">ZCJ 56 272 C DIAR </t>
  </si>
  <si>
    <t>RECLASIF.CTAS.RESULT.A ACT.FIJO X</t>
  </si>
  <si>
    <t>09-122</t>
  </si>
  <si>
    <t>JS0678</t>
  </si>
  <si>
    <t>Vita Ingenni S.A de C.V</t>
  </si>
  <si>
    <t>1 Surgitron Radiolase II</t>
  </si>
  <si>
    <t>AGL 14 26 63 PROV</t>
  </si>
  <si>
    <t>EQUIPO MEDICO                /  3</t>
  </si>
  <si>
    <t>Instrumentos Medica S.A. de C.V.</t>
  </si>
  <si>
    <t>BF80-600 3085 ORTHOPEDIC EXTENSION, CON BARRAS ABDUCTORAS ( CON ACCESORIOS)</t>
  </si>
  <si>
    <t xml:space="preserve">  270    DIAR</t>
  </si>
  <si>
    <t xml:space="preserve">EXTENSION ORTOPEDICA QX          </t>
  </si>
  <si>
    <t>PAIR</t>
  </si>
  <si>
    <t>Instrumentos Edica S.A. de C.V.</t>
  </si>
  <si>
    <t xml:space="preserve">LEG HOLDER (PAIR) </t>
  </si>
  <si>
    <t xml:space="preserve">  187 PROV.</t>
  </si>
  <si>
    <t>ACCESORIOS P/MESA DE QUIROFAN/  3</t>
  </si>
  <si>
    <t>BEAR</t>
  </si>
  <si>
    <t>MARK</t>
  </si>
  <si>
    <t>Mora Mendoza Alejandra</t>
  </si>
  <si>
    <t>1 Ventilador de transporte marca Bear</t>
  </si>
  <si>
    <t xml:space="preserve">  199 PROV.</t>
  </si>
  <si>
    <t>VENTILADOR                   /  1</t>
  </si>
  <si>
    <t>HUDSON</t>
  </si>
  <si>
    <t>THERMAGARD</t>
  </si>
  <si>
    <t xml:space="preserve">Velazquez Aldaz Ivan Rimrob </t>
  </si>
  <si>
    <t>1 Calefactor electrico</t>
  </si>
  <si>
    <t xml:space="preserve">  63 24 PROV</t>
  </si>
  <si>
    <t>CALEFACTRO ELECTRICO HUDSON  /  1</t>
  </si>
  <si>
    <t>SN976</t>
  </si>
  <si>
    <t>Medlight S.A. DE C.V.</t>
  </si>
  <si>
    <t>1 Lamparas frontal medica LED inalambrica</t>
  </si>
  <si>
    <t xml:space="preserve">  140 57 PROV</t>
  </si>
  <si>
    <t>LAMPAR FRONTAL MEDICA        /  3</t>
  </si>
  <si>
    <t>SN977</t>
  </si>
  <si>
    <t>SN974</t>
  </si>
  <si>
    <t xml:space="preserve">  140 58 PROV</t>
  </si>
  <si>
    <t>LAMPARA FRONTAL MEDICA       /  3</t>
  </si>
  <si>
    <t>SN975</t>
  </si>
  <si>
    <t>SN972</t>
  </si>
  <si>
    <t xml:space="preserve">  166 33 PROV</t>
  </si>
  <si>
    <t>SN973</t>
  </si>
  <si>
    <t>FARBAF TIC</t>
  </si>
  <si>
    <t>750 PSV</t>
  </si>
  <si>
    <t>Profesionales de Equipo Medico S.A. DE C.V.</t>
  </si>
  <si>
    <t>Humidificador servocontrolado humiditec</t>
  </si>
  <si>
    <t>PGE 101 307 DIAR</t>
  </si>
  <si>
    <t xml:space="preserve">11115      </t>
  </si>
  <si>
    <t xml:space="preserve">CAMARA HUMIDIFICADORA            </t>
  </si>
  <si>
    <t>NEO</t>
  </si>
  <si>
    <t>Grupo de Desarrollos Integrales Medicos y Equipamento S.A. de C.V.</t>
  </si>
  <si>
    <t>Finiquito para el suministro e instalacion de compresor grado Simplex de 7.5 HP</t>
  </si>
  <si>
    <t>PGE 102 263 DIAR</t>
  </si>
  <si>
    <t xml:space="preserve">CPX10-043  </t>
  </si>
  <si>
    <t xml:space="preserve">COMPRESOR GRADO MEDICO           </t>
  </si>
  <si>
    <t>Finiquito para el suministro e instalacion de compresor grado medico Simplex de 7.5 HP</t>
  </si>
  <si>
    <t>11A-B701</t>
  </si>
  <si>
    <t>Ivan Nimrob Velasquez Aldaz</t>
  </si>
  <si>
    <t>Espirometro Datospir Micro c</t>
  </si>
  <si>
    <t>PGE 64 132 DIAR</t>
  </si>
  <si>
    <t xml:space="preserve">00298      </t>
  </si>
  <si>
    <t>942 ESPIROMETRO DATOSPIR     /  3</t>
  </si>
  <si>
    <t>INH</t>
  </si>
  <si>
    <t>PGE 82 207 DIAR</t>
  </si>
  <si>
    <t xml:space="preserve">A3669      </t>
  </si>
  <si>
    <t>ACUSON</t>
  </si>
  <si>
    <t>CSI Leasing Mexico S de RL de CV</t>
  </si>
  <si>
    <t>Equipo Medico</t>
  </si>
  <si>
    <t>VNR 67 316 DIAR</t>
  </si>
  <si>
    <t xml:space="preserve">RECLASIFICACION                  </t>
  </si>
  <si>
    <t>CH</t>
  </si>
  <si>
    <t>INTELECT</t>
  </si>
  <si>
    <t>Equipos Interferenciales de Mexico SA de CV</t>
  </si>
  <si>
    <t>Combo MCA CH MOD intelect Mobile</t>
  </si>
  <si>
    <t>PGE 107 228 DIAR</t>
  </si>
  <si>
    <t>2023 CAPEX 11-058 INTELECT MOBILE</t>
  </si>
  <si>
    <t>HILL ROM</t>
  </si>
  <si>
    <t>THE VEST</t>
  </si>
  <si>
    <t>Ingenieria y Sistemas SA de CV</t>
  </si>
  <si>
    <t>Sistema de Obstruccion de vias respiratorias</t>
  </si>
  <si>
    <t>PGE 96 229 DIAR</t>
  </si>
  <si>
    <t>1-SIST. OBSTRUCCION MED PULMONAR</t>
  </si>
  <si>
    <t>ISE020819R24CHS980605BR5249023.00000080615FC2-A73E-4233-9804-DBF24900EE1F</t>
  </si>
  <si>
    <t>HERGOM</t>
  </si>
  <si>
    <t>Mayoral Zuloaga Lorena Jaquelina</t>
  </si>
  <si>
    <t>Aspirador quirurgico continuo o intermitente</t>
  </si>
  <si>
    <t>PGE 88 195 PROV</t>
  </si>
  <si>
    <t>2081 ASPIRADOR QCO</t>
  </si>
  <si>
    <t>Lampara de examen con montaje a pared</t>
  </si>
  <si>
    <t>PGE 79 201 PROV</t>
  </si>
  <si>
    <t>680-1 LAMPARA DE EXAMEN</t>
  </si>
  <si>
    <t>CP200</t>
  </si>
  <si>
    <t>Quality Medical Service SA de CV</t>
  </si>
  <si>
    <t>PGE 94 254 DIAR</t>
  </si>
  <si>
    <t>472-ELECTROCARDIOGRAFO P/ URGEN</t>
  </si>
  <si>
    <t>URG</t>
  </si>
  <si>
    <t>HEARTSTAR</t>
  </si>
  <si>
    <t>Phillips Mexicana SA de CV</t>
  </si>
  <si>
    <t>Desfibrilador, incluye marcapasos, ECG, Sp02, PAN, cables y sensores pertinentes para cada parametro.</t>
  </si>
  <si>
    <t>377-DESFIBRILADOR P/ QUIROFANO</t>
  </si>
  <si>
    <t>Lampara de Examinacion con base movil, para lampara LTV</t>
  </si>
  <si>
    <t>SGN 26 322 DIAR</t>
  </si>
  <si>
    <t xml:space="preserve">1 LAMPARA EXAMINACION C/ BASE </t>
  </si>
  <si>
    <t>Base movil para Lampara</t>
  </si>
  <si>
    <t>Negatoscopio Led</t>
  </si>
  <si>
    <t>1 NEGATOSCOPIO LED P/ URGENCIAS</t>
  </si>
  <si>
    <t>ESFIGNOMANOMETRO DIGITAL</t>
  </si>
  <si>
    <t>SGN 28 269 DIAR</t>
  </si>
  <si>
    <t>680 S/ CAPEX ESFIGNOMANOMETRO</t>
  </si>
  <si>
    <t>472 S/ CAPEX NEGATOSCOPIO LED</t>
  </si>
  <si>
    <t>IMG</t>
  </si>
  <si>
    <t>GRIFOLS MEXICO SA DE CV</t>
  </si>
  <si>
    <t>EQUIPO AFERESIS</t>
  </si>
  <si>
    <t>2143 12-031 EQUIPO P/ AFERESIS</t>
  </si>
  <si>
    <t>LAB</t>
  </si>
  <si>
    <t>FARBAF BIO</t>
  </si>
  <si>
    <t>OFTAMOSCOPIO PANOPTICO</t>
  </si>
  <si>
    <t>680 OFTAMOSCOPIO PANOPTICO</t>
  </si>
  <si>
    <t>680 TRANSFORMADOR P/ OFTAMOS</t>
  </si>
  <si>
    <t xml:space="preserve">ESTUCHE DE DIAGNOSTICO DE 3.5v </t>
  </si>
  <si>
    <t>472 S/CAPEX ESTUCHE DE DIAGNOSTI</t>
  </si>
  <si>
    <t>BIEN CONTROLABLE</t>
  </si>
  <si>
    <t>INFRA SA DE CV</t>
  </si>
  <si>
    <t>MAQUINA DE TOS AUTOMATICA</t>
  </si>
  <si>
    <t>SGN  13 244 DIAR</t>
  </si>
  <si>
    <t>CAPEX 12-046 676 MAQUINA TOS</t>
  </si>
  <si>
    <t>RBO015</t>
  </si>
  <si>
    <t xml:space="preserve">MESA QUIRURGICA </t>
  </si>
  <si>
    <t>SGN  19 255 DIAR</t>
  </si>
  <si>
    <t>CAPEX 12-057 152 MESA QRCA ELECT</t>
  </si>
  <si>
    <t>SOPORTE MAQUINA DE TOS</t>
  </si>
  <si>
    <t>SGN 96 204 DIAR</t>
  </si>
  <si>
    <t>CAPEX 12-046 SOP MAQ TOS</t>
  </si>
  <si>
    <t>Accesorio</t>
  </si>
  <si>
    <t>SGN 97 205 DIAR</t>
  </si>
  <si>
    <t>ALTA TECNOLOGIA EN INGENIERIA Y CONSTRUCCION SA DE CV</t>
  </si>
  <si>
    <t>COMPLEMENTO DEL 60% POR LOS TRABAJOS CORRESPONDIENTES A LA ORDEN DE TRABAJO PARA LA INSTALACION ELECTRICA DEL COMPRESOR GRADO MEDICO</t>
  </si>
  <si>
    <t>CAPITALIZACION DE COMPRESOR GR M</t>
  </si>
  <si>
    <t>A100</t>
  </si>
  <si>
    <t>COMERCIALIZADORA INTERNACIONAL DE COPRESORES SA DE CV</t>
  </si>
  <si>
    <t>COMRPESOR GRADO MEDICO CIC MEDICAL AIR COMPRESSOR MODELO MPD1004 DUPLEX DE 10 HP</t>
  </si>
  <si>
    <t>?re=CIC9409053C3&amp;rr=CHS980605BR5&amp;tt=342607.070000&amp;id=93FB0B33-F680-48FF-85E1-142A441B3C37</t>
  </si>
  <si>
    <t>A130</t>
  </si>
  <si>
    <t>?re=CIC9409053C3&amp;rr=CHS980605BR5&amp;tt=205564.240000&amp;id=78A33BEE-0B90-4FD9-A32F-A12B49E6E828</t>
  </si>
  <si>
    <t>COMPLEMENTO DEL 40% POR LOS TRABAJOS CORRESPONDIENTES A LA ORDEN DE TRABAJO PARA LA INSTALACION ELECTRICA DEL COMPRESOR GRADO MEDICO</t>
  </si>
  <si>
    <t>DELTA TECNOLOGIA ESPECIALIZADA SA DE CV</t>
  </si>
  <si>
    <t>FINIQUITO DE RED DE GASES MEDICINALES</t>
  </si>
  <si>
    <t>A135</t>
  </si>
  <si>
    <t>?re=CIC9409053C3&amp;rr=CHS980605BR5&amp;tt=137042.830000&amp;id=C6913A48-C5E2-47A8-90F3-C47AE06BE299</t>
  </si>
  <si>
    <t>PAGO CORRESPONDIENTE A LA ORDEN DE TRABAJO GSC-MAN-240</t>
  </si>
  <si>
    <t>ANTICIPO POR ASESORIA Y CERTIFIACCION DE LA ADQUISICION DE UN COMPRESOR GRADO MEDICO</t>
  </si>
  <si>
    <t>ANTICIPO POR LA ELABORACION DE PLANOS PARA EL HOSPITAL SATELITE</t>
  </si>
  <si>
    <t>ANTICIPO POR LA INSTALACION DE RED DE GASES MEDICINALES</t>
  </si>
  <si>
    <t>SGN 164 256 DIAR</t>
  </si>
  <si>
    <t>12-015 377 MON SIGNOS VITALES</t>
  </si>
  <si>
    <t>?re=PME620620E84&amp;rr=CHS980605BR5&amp;tt=0000124629.550000&amp;id=741df0a2-46d7-4cf6-9757-3bd9526d6892</t>
  </si>
  <si>
    <t>TI</t>
  </si>
  <si>
    <t>CENTRAL DE MONITOREO</t>
  </si>
  <si>
    <t>12-015 377 CTRAL MONIT CI</t>
  </si>
  <si>
    <t>472 NEGATOSCOPIO LED</t>
  </si>
  <si>
    <t>LAB TECH INSTRUMENTACION SA DE CV</t>
  </si>
  <si>
    <t>INCUBADORA</t>
  </si>
  <si>
    <t>SGN 29 250 DIAR</t>
  </si>
  <si>
    <t>CAPEX 12-026 INCUB BACT</t>
  </si>
  <si>
    <t>A977</t>
  </si>
  <si>
    <t>ANTOELI SA DE CV</t>
  </si>
  <si>
    <t>?re=ANT030313MU1&amp;rr=CHS980605BR5&amp;tt=0000005375.890000&amp;id=08B5D4EC-BBD0-48B6-9C2E-DF2C4F55E707</t>
  </si>
  <si>
    <t>COMERLAT SA DE CV</t>
  </si>
  <si>
    <t>LAMPARA SURGIRIS</t>
  </si>
  <si>
    <t>SGN 35 283 DIAR</t>
  </si>
  <si>
    <t>CAPEX 13-019 LAMPARA SURG</t>
  </si>
  <si>
    <t>?re=COM990629V1A&amp;rr=CHS980605BR5&amp;tt=0000086962.040000&amp;id=F953E39A-7ED6-A701-3741-FB5804F5EFFF</t>
  </si>
  <si>
    <t>SGN 24 240 DIAR</t>
  </si>
  <si>
    <t>SGN 28 261 DIAR</t>
  </si>
  <si>
    <t>NEGATOSCOPIO MAL REGISTRAD</t>
  </si>
  <si>
    <t>SGN 23 251 DIAR</t>
  </si>
  <si>
    <t>S / CAPEX MICROPIPETA NOVUS</t>
  </si>
  <si>
    <t>Health and home, S.A. de C.V.</t>
  </si>
  <si>
    <t>S/ CAPEX ASPIRADOR INTERM</t>
  </si>
  <si>
    <t>EQUIPO SUCCIONADOR</t>
  </si>
  <si>
    <t>SGN 29 278 DIAR</t>
  </si>
  <si>
    <t>S/ CAPEX 2255 EQPO SUCCIONADOR</t>
  </si>
  <si>
    <t>CONGELADOR PARA PLASMA</t>
  </si>
  <si>
    <t>CPX 13-029 CONGEL PLASMA</t>
  </si>
  <si>
    <t>FRANCISCO GARCIA LOPEZ SA DE CV</t>
  </si>
  <si>
    <t>VIDEOLARING</t>
  </si>
  <si>
    <t>CPX 13-032 50 1 VIDEOLARING</t>
  </si>
  <si>
    <t>472 1 NEGATOSCOPIO LED</t>
  </si>
  <si>
    <t>797 MX</t>
  </si>
  <si>
    <t>Equipo para Hospitales S.A</t>
  </si>
  <si>
    <t>1 Aspirador GOMCO quirurgico movible</t>
  </si>
  <si>
    <t>HT SALDOS BASE ACTIVO 01</t>
  </si>
  <si>
    <t>Sorensen</t>
  </si>
  <si>
    <t>2114 E (2590-120)</t>
  </si>
  <si>
    <t>Representaciones Medicotecnicas, S.A</t>
  </si>
  <si>
    <t>1 Aspirador</t>
  </si>
  <si>
    <t xml:space="preserve">  11013 DR</t>
  </si>
  <si>
    <t>CONT 5 ASPIRAD CR/ 8731</t>
  </si>
  <si>
    <t xml:space="preserve">AMAX01043  </t>
  </si>
  <si>
    <t xml:space="preserve">1 Maquinas de Anestesia Excell 210, Incluyen: </t>
  </si>
  <si>
    <t>Precio Unitario $121,703.00, el importe total incluye todos los conceptos</t>
  </si>
  <si>
    <t xml:space="preserve">AMAX04044 </t>
  </si>
  <si>
    <t>E.B.P</t>
  </si>
  <si>
    <t>Equipos Biomédicos Profesionales, S.A de C.V</t>
  </si>
  <si>
    <t>1 Esterilizador para usos generales  ceye ropa, instrumental y liquidos cama en forma horizontal de 50x50x91 cm. (20"x20"x36") con generador de vapor propio, para empotrar en pared, puerta con mecanismo de seguridad que impide la apertura con presión, con control automaticos de ciclos, temepratura de esterilización a 121°C y 132°C, con colo girar la parilla, camara y puerta de acero inoxidable tipo 316 L, valvula de bronce con tuberias de cobre, valvula de seguridad, valvula de alivio, trampas termostaticas, valvula multiple, charola de derrame, resistencias de cobre en 15000 W 220V 3F, 60Hz, Modelo Ecegu 20 CI. El equipo incluye sin cargo de la motobomba de agua para el llenado del generadpr con presion, guias mecanicas para su correcta instalacion manuales de operacion y servicio, puesta en marcha e instrucciones de operación y servicio</t>
  </si>
  <si>
    <t>CORREC PD 26 ENE 96 EQ MEDICO</t>
  </si>
  <si>
    <t>Medimatic</t>
  </si>
  <si>
    <t>Gleason Instrument, S.A de C.V</t>
  </si>
  <si>
    <t>1 Lampara de pie para quirofano</t>
  </si>
  <si>
    <t xml:space="preserve">  58 Dr</t>
  </si>
  <si>
    <t>LAMPARA DE PIE P\QUIROFANO CR\</t>
  </si>
  <si>
    <t>Compaq</t>
  </si>
  <si>
    <t>D220</t>
  </si>
  <si>
    <t xml:space="preserve">MXD3480KFS   </t>
  </si>
  <si>
    <t>Technical Networks Solutions T.N.S S.A de C.V</t>
  </si>
  <si>
    <t>1 Computadora, microprocesador Intel P4 2.66 GhzKb de Cache L2, Memoria RAM de 256 MB Expandible a 3 GB, Disco duro de 40 GB Ultra Alta Velocidad, Tarjeta de sonido Intel, Tarjeta de video AGP, Tarjeta de red, gabinete tipo Microtorre, fax modem, mouse y teclado 104 teclas en español, Monitor de 15", bocinas</t>
  </si>
  <si>
    <t xml:space="preserve">  153 Dr</t>
  </si>
  <si>
    <t>CTR 27966 COMPUTADORA MCA</t>
  </si>
  <si>
    <t>EQUIPO DE COMPUTO</t>
  </si>
  <si>
    <t>Centro Electronico del Valle de México, S.A de C.V</t>
  </si>
  <si>
    <t>Estimado</t>
  </si>
  <si>
    <t xml:space="preserve">  149 Dr</t>
  </si>
  <si>
    <t xml:space="preserve">CPU: MXD401065H              </t>
  </si>
  <si>
    <t>CTR 28684 1 COMPUTADORA M</t>
  </si>
  <si>
    <t>H.P</t>
  </si>
  <si>
    <t>Desk Jet 3650</t>
  </si>
  <si>
    <t>120 tx</t>
  </si>
  <si>
    <t>Sistemas  DARC, S. A de C.V</t>
  </si>
  <si>
    <t xml:space="preserve">1 Impresora </t>
  </si>
  <si>
    <t xml:space="preserve">  201 Dr</t>
  </si>
  <si>
    <t>RECLASIFICACION DE CUENTA</t>
  </si>
  <si>
    <t>CPU: MXD4310888</t>
  </si>
  <si>
    <t>1 Computadora, Microprocesador Intel P4 2.66 GhzKb de Cache L2, Memoria RAM de 256 MB Expandible a 3 GB, Disco duro de 40 GB Ultra Alta Velocidad, Tarjeta de sonido Intel, Tarjeta de video AGP, Tarjeta de red, gabinete tipo Microtorre, Windows XP Profesional, mouse y teclado 104 teclas en español, Monitor de 15", bocinas color negras</t>
  </si>
  <si>
    <t xml:space="preserve">  139 Dr</t>
  </si>
  <si>
    <t>CTR 31743 COMPUTADORA D220</t>
  </si>
  <si>
    <t>ML 330 G3</t>
  </si>
  <si>
    <t>M039LNH736</t>
  </si>
  <si>
    <t>1 HP Procesador Intel Xeon a 3.06 GHZ, Memoria Cache de 512 KB Level 2, Memoria de 512 MB, tarjeta de red, 2 disco Duo de 36.4 GB, Unidad Optica, Unidad de disquete de 3.5", Unidad de CDRW de 52x32x52x, fax modem interno</t>
  </si>
  <si>
    <t xml:space="preserve">  246 Dr</t>
  </si>
  <si>
    <t>RECLAS DE CUENTAS ERROR EN CAP</t>
  </si>
  <si>
    <t>MXA439001K</t>
  </si>
  <si>
    <t>1  HP- COMPAQ Monitor de 15"</t>
  </si>
  <si>
    <t xml:space="preserve"> FL 24280</t>
  </si>
  <si>
    <t>Películas Mel S.A</t>
  </si>
  <si>
    <t>1 Instalación</t>
  </si>
  <si>
    <t xml:space="preserve">  215 Dr</t>
  </si>
  <si>
    <t>CTR 33284 COMPRA PROYECTO</t>
  </si>
  <si>
    <t>1 Proyector Sanyo PLC-SU51</t>
  </si>
  <si>
    <t>Maquilas Informáticas, S.A de C.V</t>
  </si>
  <si>
    <t xml:space="preserve">   </t>
  </si>
  <si>
    <t>Paper.Com, S.A de C.V</t>
  </si>
  <si>
    <t>HP Compaq</t>
  </si>
  <si>
    <t>DX2000</t>
  </si>
  <si>
    <t xml:space="preserve">MXD528002Q   </t>
  </si>
  <si>
    <t>1 HP Compaq DX2000,Computadora H.P, Pentium 4, 40 GB disco duro, Cd writer, mouse teclado, sonido, video, red, bocinas negras 240 Watts</t>
  </si>
  <si>
    <t>CTR 37495*37496 Prov</t>
  </si>
  <si>
    <t>MXD5270C88</t>
  </si>
  <si>
    <t>7G2F5A0150FE0</t>
  </si>
  <si>
    <t>1 Superstack 3 switch 3250 48 Puertos 2 Puertos 10/100+ 2 puertos Gigabit bual, número de parte de 3com 3 CR1750-91</t>
  </si>
  <si>
    <t xml:space="preserve">  341 Dr</t>
  </si>
  <si>
    <t>CTR 37622 Prov</t>
  </si>
  <si>
    <t xml:space="preserve">CPU: SMXD53403V2   </t>
  </si>
  <si>
    <t>1 Compaq DX2000 (microtorre), Microsoft Windows XP Profesional, Intel Pentium 4 2.8 Ghz, 1 MB de memoria cache integrada, Monitor 17",Unidad CD-RW  bocinas</t>
  </si>
  <si>
    <t xml:space="preserve">  283 Dr</t>
  </si>
  <si>
    <t>CTR 38142 Prov</t>
  </si>
  <si>
    <t xml:space="preserve">CPU: SMXD53403Z9 </t>
  </si>
  <si>
    <t>Epson</t>
  </si>
  <si>
    <t>FX-890</t>
  </si>
  <si>
    <t>E8BY108407</t>
  </si>
  <si>
    <t>1 Impresora Epson de Matriz de puntos FX-890, cabezal de 9 pines, Buffer de 128 KB, puerto paralelo y USB</t>
  </si>
  <si>
    <t>Toshiba</t>
  </si>
  <si>
    <t>Satelite A70</t>
  </si>
  <si>
    <t>75196573K</t>
  </si>
  <si>
    <t>1 Notebook Toshiba satelite A70, Intel Pentium 4 HT Technology A 3.33 GHZ, Pantalla de 15.4" WXGA 1280x800</t>
  </si>
  <si>
    <t>CTR 38503 Prov</t>
  </si>
  <si>
    <t>H.P Compaq</t>
  </si>
  <si>
    <t xml:space="preserve">CPU: SMXD5360500  </t>
  </si>
  <si>
    <t>1 Compaq DX2000 (Microtorre), Microsoft Windows XP Professional, Intel Pentium 4 2.8 Ghz, Unidad CD-RW, Monitor 17", Flat Panel, Bocinas</t>
  </si>
  <si>
    <t>MXD5420494</t>
  </si>
  <si>
    <t>1 HP Compaq DX2000 MT P4 a 2.8 GHZ 40G 256 M, CPU</t>
  </si>
  <si>
    <t>CTR 39081 Prov</t>
  </si>
  <si>
    <t>SMXD542049Y</t>
  </si>
  <si>
    <t xml:space="preserve">1 HP Compaq DX2000 MT P4 a 2.8 GHZ 40G 256M </t>
  </si>
  <si>
    <t xml:space="preserve">  344 Dr</t>
  </si>
  <si>
    <t>CTR 39762 Prov</t>
  </si>
  <si>
    <t>Intel Pentium</t>
  </si>
  <si>
    <t>Compaq DX2000</t>
  </si>
  <si>
    <t xml:space="preserve">CPU: MXD5440B8P  </t>
  </si>
  <si>
    <t>1 Compaq DX2000, Microsoft, Windows XP Profesional, Intel Pentium 4 2.8Ghz, 1 MB de Memoria Cache  Integrada, Intel 865 gv Chipset, 800 MHz Bus de Sistema, Unidad CD-RW 48X/32X/48X 256 MB, DDR 400 Mhz (2 x128) 40 GB Serial ATA 7200rpm, Monitor 17" Flat Panel, compartimientos de Expansión: 5 en total, 2 de 3.5 Internas, 2 de 5.25 Externas y 1 de 3.5 externa</t>
  </si>
  <si>
    <t xml:space="preserve">  741 Dr</t>
  </si>
  <si>
    <t>CORREC.P/D-138 FEB  06 (FACT DE</t>
  </si>
  <si>
    <t>MXD55201ZN</t>
  </si>
  <si>
    <t>1 Compaq DX2000 (Microtorre) Microsoft XP Professional, Intel Pentium 4, Compartimentos de expansion, 6 puertos USB, Teclado, Scroll Mouse, Intel Graphics, bocina Integrada</t>
  </si>
  <si>
    <t xml:space="preserve">  352 Dr</t>
  </si>
  <si>
    <t>CTR 41744 PROV</t>
  </si>
  <si>
    <t>MXD55201ZS</t>
  </si>
  <si>
    <t>Matriz FX890</t>
  </si>
  <si>
    <t>E8BV176563</t>
  </si>
  <si>
    <t>1 Impresora EPSON Matrix FX890</t>
  </si>
  <si>
    <t xml:space="preserve">  322 Dr</t>
  </si>
  <si>
    <t>CTR  43832 Prov</t>
  </si>
  <si>
    <t>Compaq  DX2000</t>
  </si>
  <si>
    <t xml:space="preserve">SMXD613094Z </t>
  </si>
  <si>
    <t>1 Compaq DX2000 (Microtorre), Microsoft Windows XP Profesional, Intel Pentium 4 2.8Ghz, 1 MB de memoria caché integrada, Intel 865 gv, Chipset 800 Mhz. Bus sistema, unidad CD-RW 48X/32X/48X, 256 MB, 40GB Serial , Monitor HP 17" CRT. Negro Plata, 3 Ranuras PCI de altura completa, 5 ranuras en total, 2 de 3.5 internas, 2 de 5.25 externas y 1 de 3.5 externa, audio Intel Integrado con parlantes internos, 6 puertos USB 2.0, 1 serial, 1 paralelo, 2 PS/2, _Teclado Estandard PS/2 scroll mouse ps2, Tarjeta de red Intel Pro/100 + integrada</t>
  </si>
  <si>
    <t xml:space="preserve">  329 Dr</t>
  </si>
  <si>
    <t>CTR. 43841 Prov</t>
  </si>
  <si>
    <t>HP Intel</t>
  </si>
  <si>
    <t>HP DX2200</t>
  </si>
  <si>
    <t>CPU: MXL6320V7K</t>
  </si>
  <si>
    <t>1 Computadora HP DX2000 Intel Piv 3.2Ghz</t>
  </si>
  <si>
    <t xml:space="preserve">  242 Dr</t>
  </si>
  <si>
    <t>CTR 45763 Prov</t>
  </si>
  <si>
    <t xml:space="preserve">HP </t>
  </si>
  <si>
    <t>HP TFT LCD</t>
  </si>
  <si>
    <t>Monitor: CNC626QCDQ</t>
  </si>
  <si>
    <t xml:space="preserve">1 Monitor 17" HP TFT LCD </t>
  </si>
  <si>
    <t>1 Par boca azul Bocinas Genericas</t>
  </si>
  <si>
    <t>9521ALRSM500700959</t>
  </si>
  <si>
    <t>1 Tripp Lite smart USB 550</t>
  </si>
  <si>
    <t>MXL633007C</t>
  </si>
  <si>
    <t>1 Computadora HP DX2200 Intel Piv. 3.2Ghz</t>
  </si>
  <si>
    <t xml:space="preserve">  253 Dr</t>
  </si>
  <si>
    <t>CTR.45779 Prov</t>
  </si>
  <si>
    <t>CNC626QC9Q</t>
  </si>
  <si>
    <t>9534ALRSM500700594</t>
  </si>
  <si>
    <t xml:space="preserve">HP  </t>
  </si>
  <si>
    <t>CNN62918GX</t>
  </si>
  <si>
    <t>1 Monitor 17" HP TFT LCD N/P:P9621D</t>
  </si>
  <si>
    <t xml:space="preserve">  267 Dr</t>
  </si>
  <si>
    <t>CTR.45806 Prov</t>
  </si>
  <si>
    <t>MXL63300PV</t>
  </si>
  <si>
    <t>1 Computadora HP DX2200 Intel Piv 3.2 Ghz</t>
  </si>
  <si>
    <t xml:space="preserve">  291 Dr</t>
  </si>
  <si>
    <t>CTR 45877 Prov</t>
  </si>
  <si>
    <t>MXL6320322</t>
  </si>
  <si>
    <t>1 Computadora HP DX2200 541+3.2 /512/806</t>
  </si>
  <si>
    <t xml:space="preserve">  152 Dr</t>
  </si>
  <si>
    <t>CTR 00272 Prov</t>
  </si>
  <si>
    <t>CNC6040T42</t>
  </si>
  <si>
    <t>Matriz FX2190</t>
  </si>
  <si>
    <t>FSTY073605  F-981300</t>
  </si>
  <si>
    <t>1 Impresora de Matriz FX2190, 7 Tantos paralelo/USB, NProductoC11C526001</t>
  </si>
  <si>
    <t xml:space="preserve">  280 Dr</t>
  </si>
  <si>
    <t>CTR 403 Prov</t>
  </si>
  <si>
    <t>F-981300</t>
  </si>
  <si>
    <t>1 Tarjeta de Red para LQ2190 NProductoIC107-FAST-E</t>
  </si>
  <si>
    <t>Intel</t>
  </si>
  <si>
    <t>DX2200</t>
  </si>
  <si>
    <t>MXL6490BM4</t>
  </si>
  <si>
    <t>1 Computadora HP DX2000 Intel PIV 3.2 GHZ</t>
  </si>
  <si>
    <t>CTR 827 PROV</t>
  </si>
  <si>
    <t>17" LCD</t>
  </si>
  <si>
    <t>CNN6420ZFH</t>
  </si>
  <si>
    <t>1 Monitor 17" HP L1706 LCD</t>
  </si>
  <si>
    <t>1 Par Bocinas Genericas</t>
  </si>
  <si>
    <t>LQ590</t>
  </si>
  <si>
    <t>FSQY086399</t>
  </si>
  <si>
    <t>1 Impresora de Matriz de Punto LQ590</t>
  </si>
  <si>
    <t xml:space="preserve">  252 Dr</t>
  </si>
  <si>
    <t>CTR 1150 PROV</t>
  </si>
  <si>
    <t xml:space="preserve">  166 Dr</t>
  </si>
  <si>
    <t>HP</t>
  </si>
  <si>
    <t>P2015</t>
  </si>
  <si>
    <t>SCNB1R16670</t>
  </si>
  <si>
    <t>1 Impresora Laserjet</t>
  </si>
  <si>
    <t xml:space="preserve">  239 Dr</t>
  </si>
  <si>
    <t>CTR 2186 PROV</t>
  </si>
  <si>
    <t xml:space="preserve">  332 Dr</t>
  </si>
  <si>
    <t>CTR 2279 PROV</t>
  </si>
  <si>
    <t>1 FX2190 9 Pines 680 CPS 7 tantos</t>
  </si>
  <si>
    <t>Norcent</t>
  </si>
  <si>
    <t>6936VJA011592</t>
  </si>
  <si>
    <t xml:space="preserve">1 Pantalla LCD de 26" </t>
  </si>
  <si>
    <t xml:space="preserve">  192 Dr</t>
  </si>
  <si>
    <t>CTR 3038 PROV</t>
  </si>
  <si>
    <t>UTPR0200</t>
  </si>
  <si>
    <t xml:space="preserve">1 Soporte para pantalla LCD </t>
  </si>
  <si>
    <t>Dual Core</t>
  </si>
  <si>
    <t>DC5700</t>
  </si>
  <si>
    <t>MXJ80602Y9</t>
  </si>
  <si>
    <t>1 Computadora de Escritorio DC5700 Dual Core E2160  1.8/1GB 160 GB/DVD RW/XP Pro SFF, No. Parte del producto KH111LA#ABM</t>
  </si>
  <si>
    <t xml:space="preserve">  297 Dr</t>
  </si>
  <si>
    <t>CTR 4485 Prov</t>
  </si>
  <si>
    <t>Benq</t>
  </si>
  <si>
    <t>T71W</t>
  </si>
  <si>
    <t xml:space="preserve">ET17700164027 </t>
  </si>
  <si>
    <t>1 Monitor Benq LCD 17" T71W 1440X900  250 N 500 8MS  140/130   BOC.</t>
  </si>
  <si>
    <t xml:space="preserve">  354 Dr</t>
  </si>
  <si>
    <t>CTR 4545 Prov</t>
  </si>
  <si>
    <t>ET17700143027</t>
  </si>
  <si>
    <t>W17E</t>
  </si>
  <si>
    <t>1 Monitor HP 17" LCD W17E MNTR HP GV537AA</t>
  </si>
  <si>
    <t>CTR 4639 Prov</t>
  </si>
  <si>
    <t>Deskjet 6980</t>
  </si>
  <si>
    <t>1 Impresora Deskjet 6980 27PPN C8960A</t>
  </si>
  <si>
    <t>CNBIP35364</t>
  </si>
  <si>
    <t>1 Impresora Laserjet P2015, 27PPM, 32MB, PRNT Hewlett Packard</t>
  </si>
  <si>
    <t>CTR 4647 Prov</t>
  </si>
  <si>
    <t xml:space="preserve">  168 Dr</t>
  </si>
  <si>
    <t xml:space="preserve">  169 Dr</t>
  </si>
  <si>
    <t>Laser Jet 4250N</t>
  </si>
  <si>
    <t>CNRXY44475</t>
  </si>
  <si>
    <t>1 Impresora Laser Jet 4250N 45PPM 64MB LPQ 1200DPI 460MHZ Paralelo Serial Hewlett Packard</t>
  </si>
  <si>
    <t xml:space="preserve">  210 Dr</t>
  </si>
  <si>
    <t>CTR 5258 Prov</t>
  </si>
  <si>
    <t>XW4600</t>
  </si>
  <si>
    <t>2UA80205YD</t>
  </si>
  <si>
    <t>1 XW4600 CMT, Core2 Quad Q6600 2.40 8M, HP2GB (2x1Gb) DDR2, nvidia quadro NVS 290, HP 160 GB Sata 3 Gb/S, sensor, MSF win Vista Bussines Dwn Grade 3-3-3</t>
  </si>
  <si>
    <t>CTR 5524 Prov</t>
  </si>
  <si>
    <t>et34804296sL0</t>
  </si>
  <si>
    <t>1 Monitor Benq LCD 22W G2200w, negro</t>
  </si>
  <si>
    <t>2UA80205YL</t>
  </si>
  <si>
    <t>et34805416sI0</t>
  </si>
  <si>
    <t>HP Laser Jet</t>
  </si>
  <si>
    <t xml:space="preserve"> P2015</t>
  </si>
  <si>
    <t>09530</t>
  </si>
  <si>
    <t>1 HP Laser Jet P2015 (monocromatica), velocidad de impresión hasta 27 PPM, resolución hasta 1200x1200 DPI, bandeja de entrada de 250 Hojas, bandeja de salida de 150 hojas, puerto USB 2.0, memoria de 32 MB</t>
  </si>
  <si>
    <t xml:space="preserve">  262 Dr</t>
  </si>
  <si>
    <t>CTR 5585 Prov</t>
  </si>
  <si>
    <t>Telecomunicaciones Modernas y Servicios Avanzados, S.A de C.V</t>
  </si>
  <si>
    <t xml:space="preserve">HP Laser Jet </t>
  </si>
  <si>
    <t>09588</t>
  </si>
  <si>
    <t>1 HP LaserJet P2015 (monocromatica) velocidad de impresión hasta 27 PPM, resolución hasta 1200 x1200 DPI, bandeja de entrada de 250, bandeja de salida de 150 Hojas, puerto USB 2.0, memoria de 32MB</t>
  </si>
  <si>
    <t xml:space="preserve">  234 Dr</t>
  </si>
  <si>
    <t>CTR 2815 Prov</t>
  </si>
  <si>
    <t>09600</t>
  </si>
  <si>
    <t>1 HP Laser Jet P2015 (monocromatica), velocidad de impresión hasta 27 PPM, resolución hasta 1200X1200 DPI, bandeja de entrada de 250 hojas, bandeja de salida de 150 hojas, puerto USB 2.0, memoria de 32MB</t>
  </si>
  <si>
    <t xml:space="preserve">  361 Dr</t>
  </si>
  <si>
    <t>CTR 5943 Prov</t>
  </si>
  <si>
    <t>Compujet, S.A de C.V</t>
  </si>
  <si>
    <t>1 Procesador HP 3.0 de 3 GB p/servidor HP Prolian ML350 G4</t>
  </si>
  <si>
    <t xml:space="preserve">  184 Dr</t>
  </si>
  <si>
    <t>CTR 6090 Prov</t>
  </si>
  <si>
    <t>HP LaserJet</t>
  </si>
  <si>
    <t>P1006</t>
  </si>
  <si>
    <t>09629</t>
  </si>
  <si>
    <t>1 HP Laser Jet P1006, Impresora Laser Monocromatica, resolución de 120 DPI Maxim, velocidad de impresión de 17 PPM, memoria de 8 MB, puerto USB, Bandeja de entrada de 150 hojas</t>
  </si>
  <si>
    <t xml:space="preserve">  195 Dr</t>
  </si>
  <si>
    <t>CTR 6102 Prov</t>
  </si>
  <si>
    <t>DX2400</t>
  </si>
  <si>
    <t>09689</t>
  </si>
  <si>
    <t>1 HP Compaq DX2400  Desktop Business (minitorre) Sistema Operativo Microsoft Windows XP Professional, procesador Pentium dual core E2180 a 2.00 Ghz, Memoria de 1 GB, Unidad de disco duo de 160 GB, unidad optica SATA, tarjeta de red 10/100/1000, teclado standard, mouse. monitor</t>
  </si>
  <si>
    <t xml:space="preserve">  321 Dr</t>
  </si>
  <si>
    <t>CTR 6229 Prov</t>
  </si>
  <si>
    <t>1 HP LaserJet P1006, Impresora Laser Monocromatica, resolución de 1200 DPI Maximo, velocidad de impreion de 17 PPM, memoria de 8MB, purto USB, bandeja de entrada de 150 hojas</t>
  </si>
  <si>
    <t>09743</t>
  </si>
  <si>
    <t>1 HP Compaq DX2400 Desktop Business (minitorre), Sistema Operativo Microsoft Windows XP Pro, Procesador Pentium dual Core E2180 a 2.00 Ghz, memoria de 1 GB, unidad de disco duro de 160 GB, unidad optica, teclado standarad, mouse optico, monitor HP-Compaq</t>
  </si>
  <si>
    <t>CTR 6483 Prov</t>
  </si>
  <si>
    <t>09780</t>
  </si>
  <si>
    <t>1 HP Compaq DX2400 Desktop Business (minitorre)</t>
  </si>
  <si>
    <t xml:space="preserve">  194 Dr</t>
  </si>
  <si>
    <t>CTR 6664 Prov</t>
  </si>
  <si>
    <t>CPU: SMXL8270YVY</t>
  </si>
  <si>
    <t>1 PC DX2400, MT, Dual Core E2180, 1GB, 160GB</t>
  </si>
  <si>
    <t xml:space="preserve">  222 Dr</t>
  </si>
  <si>
    <t>CTR 7023 Prov</t>
  </si>
  <si>
    <t xml:space="preserve">CPU: SMXL8400BX2    </t>
  </si>
  <si>
    <t>1 PC DX2400,MT, Dual core E2180, 1GB 160GB, SML16X XP con Dow a vista B</t>
  </si>
  <si>
    <t xml:space="preserve">  288 Dr</t>
  </si>
  <si>
    <t>CTR 7091 Prov</t>
  </si>
  <si>
    <t>17"</t>
  </si>
  <si>
    <t xml:space="preserve">9729ALRSM664000129     </t>
  </si>
  <si>
    <t>1 Monitor Benq de 17" LCD smart 550USB</t>
  </si>
  <si>
    <t>9730ALRSM664000091</t>
  </si>
  <si>
    <t>Laser Jet P1006</t>
  </si>
  <si>
    <t xml:space="preserve">VND3R18637     </t>
  </si>
  <si>
    <t>1 HP LaserJet P1006 1200x1200 DPI 8 MB 17 PPM USB 5000 Ciclo Mensual</t>
  </si>
  <si>
    <t>VND3426846</t>
  </si>
  <si>
    <t>MXL83104WJ</t>
  </si>
  <si>
    <t xml:space="preserve">1 PC DX2400, MT, dual core E2180, 1GB, 160 GB, SML16X con dow a vista B </t>
  </si>
  <si>
    <t xml:space="preserve">  176 Dr</t>
  </si>
  <si>
    <t>CTR 7247 Prov</t>
  </si>
  <si>
    <t xml:space="preserve">Benq </t>
  </si>
  <si>
    <t>18.5"</t>
  </si>
  <si>
    <t>ETFA801921SL0</t>
  </si>
  <si>
    <t>1 Monitor Smart 550 USB Cableado RJ11 6 Recp</t>
  </si>
  <si>
    <t>Thinkpad</t>
  </si>
  <si>
    <t>T400</t>
  </si>
  <si>
    <t>L3D8408</t>
  </si>
  <si>
    <t>1 Thinkpad T400, Procesador C2DP8600 2.4GHZ, memoria ram 2 GB, disco duro 250 GB, pantalla 14.1, Pantalla ATI256 DVDRW 3YW WVB</t>
  </si>
  <si>
    <t xml:space="preserve">  229 Dr</t>
  </si>
  <si>
    <t>CTR 7300 Prov</t>
  </si>
  <si>
    <t>Laser Jet P2035N</t>
  </si>
  <si>
    <t>CNB9X08665</t>
  </si>
  <si>
    <t>1 Impresora LaserJet P2035 N sustituye P20PRNT</t>
  </si>
  <si>
    <t>AGL 7 21 30 PROV</t>
  </si>
  <si>
    <t>IMPRESORA LASERJET-SCANER    /  7</t>
  </si>
  <si>
    <t xml:space="preserve">CPU: MXL9020V4F          </t>
  </si>
  <si>
    <t xml:space="preserve">1 Computadora de escritorio, memoria RAM de 2 GB, disco duro de 250 GB unidad DVDRW, Windows XP Pro-Vista Business, monitor Samsung LCD 19 </t>
  </si>
  <si>
    <t>AGL 37 61 74 PROV</t>
  </si>
  <si>
    <t>COMPUTADORA DE SCRITORIO     /  1</t>
  </si>
  <si>
    <t xml:space="preserve">CPU: MXL9020V7W  </t>
  </si>
  <si>
    <t xml:space="preserve">VND3Y10519    </t>
  </si>
  <si>
    <t>1 Impresora Laser Jet P1006</t>
  </si>
  <si>
    <t>AGL  37 61 75 PROV</t>
  </si>
  <si>
    <t>CABLES DE 4.5 USB            /  1</t>
  </si>
  <si>
    <t>VND3Y10523</t>
  </si>
  <si>
    <t>Sony</t>
  </si>
  <si>
    <t xml:space="preserve">VAIO SR250 </t>
  </si>
  <si>
    <t xml:space="preserve">S030030675   </t>
  </si>
  <si>
    <t>1 VAIO SR250 C2DUO 4GB 250 Disc Syst</t>
  </si>
  <si>
    <t>AGL 37 61 76 PROV</t>
  </si>
  <si>
    <t>VAIO SR 250 4GB 250DISC SYST /  1</t>
  </si>
  <si>
    <t>S030022452</t>
  </si>
  <si>
    <t>mxl849056I</t>
  </si>
  <si>
    <t xml:space="preserve">1 DX2400,MT, Dual Core E2200, 2 GB 250 GB, DVDRW, </t>
  </si>
  <si>
    <t>AGL 56 98 25 PROV</t>
  </si>
  <si>
    <t>COMPUTADORAS                 /  2</t>
  </si>
  <si>
    <t>LaserJet P2035N</t>
  </si>
  <si>
    <t>CNB9T11874</t>
  </si>
  <si>
    <t xml:space="preserve">1 Laserjet P2035N (Sustituye P20) </t>
  </si>
  <si>
    <t>AGL 63 105 49 PROV</t>
  </si>
  <si>
    <t>LASERJER P2035N              /  3</t>
  </si>
  <si>
    <t>L1908W</t>
  </si>
  <si>
    <t xml:space="preserve">SCNC834YD6X    </t>
  </si>
  <si>
    <t>1 Monitor L1908W, LCD 19", VGA, 5 MMNTR, LCD 19 VGA, 5M</t>
  </si>
  <si>
    <t>AGL 80 147 72 PROV</t>
  </si>
  <si>
    <t xml:space="preserve">2 MONITOR L1908W             /   </t>
  </si>
  <si>
    <t>SCNC834YD78</t>
  </si>
  <si>
    <t xml:space="preserve">DX2400, </t>
  </si>
  <si>
    <t xml:space="preserve">CPU: SMXL908026J  </t>
  </si>
  <si>
    <t>1 DX2400, MT, Dual Core E2200, 2 GBSyst, Monitor L1908W, LCD 19", VGA, 5MMNTR</t>
  </si>
  <si>
    <t>AGL 80 147 73 PROV</t>
  </si>
  <si>
    <t xml:space="preserve">DX2400 MT DUAL CORE E2200    /   </t>
  </si>
  <si>
    <t xml:space="preserve">CPU: SMXL9080255      </t>
  </si>
  <si>
    <t>Soporte y Capacitación S.A de C.V</t>
  </si>
  <si>
    <t>Sanyo</t>
  </si>
  <si>
    <t>PLC-XU105</t>
  </si>
  <si>
    <t xml:space="preserve">Video proyector (XGA 4500Lumens), </t>
  </si>
  <si>
    <t>VRN 44 263 97 PROV</t>
  </si>
  <si>
    <t>VIDEOPROYECTOR SANYO         /  2</t>
  </si>
  <si>
    <t>Adaptación de su base existente e instalación del proyector</t>
  </si>
  <si>
    <t xml:space="preserve">CPU: MXL90802J2   </t>
  </si>
  <si>
    <t>1 DX2400, MT, Dual Core E2200, 2 GBSyst 250 GB, DVDRW, Monitor L1910, LCD 19", VGA</t>
  </si>
  <si>
    <t xml:space="preserve">AGL 61 117 </t>
  </si>
  <si>
    <t>DX2400MT-MONITOR-LAPTOP HP   /  2</t>
  </si>
  <si>
    <t>CNU9080T8R</t>
  </si>
  <si>
    <t>1 Laptop HP 550 C2D</t>
  </si>
  <si>
    <t xml:space="preserve">CPU: DX2400, </t>
  </si>
  <si>
    <t xml:space="preserve">CPU: MXL90802B3   </t>
  </si>
  <si>
    <t>1 DX2400 MT, Dual Core E2200, 2 GBSyst   Monitor W17E, LCD 17", VGA</t>
  </si>
  <si>
    <t>AGL 90 178 73 PROV</t>
  </si>
  <si>
    <t>MONITOR-PUERTO-DXC400        /  3</t>
  </si>
  <si>
    <t>CPU:  MXL9080278,</t>
  </si>
  <si>
    <t xml:space="preserve"> DX2400, </t>
  </si>
  <si>
    <t xml:space="preserve">mxl84915zw     </t>
  </si>
  <si>
    <t>AGL 79 138 95 PROV</t>
  </si>
  <si>
    <t>MONITOR-USB CONTACTOS        /  1</t>
  </si>
  <si>
    <t>mxL849160q,</t>
  </si>
  <si>
    <t>LCD 18.5</t>
  </si>
  <si>
    <t xml:space="preserve">MXL9201F63   </t>
  </si>
  <si>
    <t xml:space="preserve">1 DX2400, MT, dualcore E5200, 2GB, Syst 320 GB, DVDRW 22 en 1, vis DW XP, </t>
  </si>
  <si>
    <t>AGL 53 103 80 PROV</t>
  </si>
  <si>
    <t>DX2400,MT,DUALCORE E5200     /  1</t>
  </si>
  <si>
    <t>MXL9201F84</t>
  </si>
  <si>
    <t>MXL9210TMV</t>
  </si>
  <si>
    <t>Ulises Rodriguez Romero</t>
  </si>
  <si>
    <t xml:space="preserve">1 Computadora </t>
  </si>
  <si>
    <t>AGL 63 122 51 PROV</t>
  </si>
  <si>
    <t>COMPUTADORA HP DX 2400       /  1</t>
  </si>
  <si>
    <t>viewsonic</t>
  </si>
  <si>
    <t>1 Monitor  22"</t>
  </si>
  <si>
    <t>LaserJet P1505</t>
  </si>
  <si>
    <t>VNB3J26231</t>
  </si>
  <si>
    <t>1 Impresora Monocromatica</t>
  </si>
  <si>
    <t>AGL 63 122 52 PROV</t>
  </si>
  <si>
    <t>IMPRESORA H LASEJET MONOCROMA/  1</t>
  </si>
  <si>
    <t xml:space="preserve">CPU.    MXL9200WV9  </t>
  </si>
  <si>
    <t>1 DX2400, MT, Dualcore E5200, 2 GB, Syst, Monitor LCd 18.5"</t>
  </si>
  <si>
    <t>AGL 110 280 66 PROV</t>
  </si>
  <si>
    <t>DX2400 MT DUALCORE E5200     /  2</t>
  </si>
  <si>
    <t>HP            Benq LCD 18.5"</t>
  </si>
  <si>
    <t xml:space="preserve">MXL9110WJ4         </t>
  </si>
  <si>
    <t>1 DX2400, MT, Dualcore E5200, 2 GB, Syst,  Monitor Benq LCD 18.52 E900HD  MNTR</t>
  </si>
  <si>
    <t>AGL 83 187 07 PROV</t>
  </si>
  <si>
    <t>DX2400-MONITOR-550VA PUERTO  /  3</t>
  </si>
  <si>
    <t xml:space="preserve">MXL9110WN8  </t>
  </si>
  <si>
    <t>Benq LCD  18.5"</t>
  </si>
  <si>
    <t xml:space="preserve">et5a807771026     </t>
  </si>
  <si>
    <t>1 Monitor Benq LCD 18.5" E900Hd Mntr</t>
  </si>
  <si>
    <t>AGL 83 187 09 PROV</t>
  </si>
  <si>
    <t>MONITOR BENNQ LCD            /  3</t>
  </si>
  <si>
    <t>Revisar fecha factura porque el registro esta antes de factura</t>
  </si>
  <si>
    <t xml:space="preserve">etGa800727026    </t>
  </si>
  <si>
    <t>et5a806807026</t>
  </si>
  <si>
    <t>LaserJet P2035</t>
  </si>
  <si>
    <t>BRBS92807P</t>
  </si>
  <si>
    <t>1 HPLaserjet P2035</t>
  </si>
  <si>
    <t>AGL 59 98 40 PROV</t>
  </si>
  <si>
    <t>HP LASERJET P2035            /  1</t>
  </si>
  <si>
    <t>LaserJet  P2055</t>
  </si>
  <si>
    <t>SCNB9N40860</t>
  </si>
  <si>
    <t>1  Laserjet P2055 DN PRNT, monochrome, laser, resolution 1200x1200 dpi</t>
  </si>
  <si>
    <t>AGL 98 234 89 PROV</t>
  </si>
  <si>
    <t>LASERJET 92055DN PRNT S/N SCN/  1</t>
  </si>
  <si>
    <t>SCNB9J09344</t>
  </si>
  <si>
    <t>1 HP Laserjet P2035 Prnt, impresora de grupo de trabajo- laser-monocromo</t>
  </si>
  <si>
    <t>AGL 98 234 90 PROV</t>
  </si>
  <si>
    <t>BENQ</t>
  </si>
  <si>
    <t>E5200</t>
  </si>
  <si>
    <t>MXL9230Z37</t>
  </si>
  <si>
    <t xml:space="preserve">1 DX2400 MT, Dualcore E5200, 2 GB, Syst 320 GB, DVDRW, </t>
  </si>
  <si>
    <t>AGL 109 281 11 PROV</t>
  </si>
  <si>
    <t>LAPTOP-MONITOR-DX2400 DUALCOR/  3</t>
  </si>
  <si>
    <t>COMPAQ</t>
  </si>
  <si>
    <t>2230S</t>
  </si>
  <si>
    <t>CNU9252VQ6</t>
  </si>
  <si>
    <t>1 Laptop HP-Compaq 2230S C2D DVdRW</t>
  </si>
  <si>
    <t>Benq LCD 18.5"</t>
  </si>
  <si>
    <t xml:space="preserve">CPU: MXL9330TD9  </t>
  </si>
  <si>
    <t>1 DX2400, MT, DUALCORE E5200,2GB, SYST,Monitor Benq LCD 18.5"</t>
  </si>
  <si>
    <t>AGL 38 46 32 PROV</t>
  </si>
  <si>
    <t>EQUIPO DE COMPUTO            /  2</t>
  </si>
  <si>
    <t xml:space="preserve">CPU: E5200 </t>
  </si>
  <si>
    <t xml:space="preserve">MXL9330TGL  </t>
  </si>
  <si>
    <t>AGL 79 137 23 PROV</t>
  </si>
  <si>
    <t>EQUIPO COMPUTO               /  7</t>
  </si>
  <si>
    <t>6730 B</t>
  </si>
  <si>
    <t>CNU9350101</t>
  </si>
  <si>
    <t>1 Laptop/C2D/P8600/2.4 GH System</t>
  </si>
  <si>
    <t>AGL 11 23 06 PROV</t>
  </si>
  <si>
    <t>EQUIPO DE COMPUTO            /  1</t>
  </si>
  <si>
    <t>Maletin Notepec Port, bolsil case</t>
  </si>
  <si>
    <t xml:space="preserve">MXJ9430CWJ     </t>
  </si>
  <si>
    <t>1 600pm PRO,MT, D Core E5300, 2 GB, DVDRW, 22 en 1, Windows 7 Pro, con monitor BenQ LCD 18.5"</t>
  </si>
  <si>
    <t>AGL 34 83 27 PROV</t>
  </si>
  <si>
    <t>6000PM PRO,MT,DCORE E5300,2GB/  3</t>
  </si>
  <si>
    <t xml:space="preserve"> MXJ9430CX5  </t>
  </si>
  <si>
    <t>6730B</t>
  </si>
  <si>
    <t>cnu93881ts</t>
  </si>
  <si>
    <t xml:space="preserve">1 Laptop HP 6730B( C2C/P8600/2.4 GH 2 GB, DVDRW/15.4, Vista XP Pro </t>
  </si>
  <si>
    <t>AGL 99 278 81 PROV</t>
  </si>
  <si>
    <t>LAPTOPHP 6730B/C2D           /  1</t>
  </si>
  <si>
    <t xml:space="preserve">  112 PROV.</t>
  </si>
  <si>
    <t>COMPAQ D310V</t>
  </si>
  <si>
    <t>KTC-PR266/ 1G</t>
  </si>
  <si>
    <t xml:space="preserve">Pza kingston memoria </t>
  </si>
  <si>
    <t xml:space="preserve">  288 PROV.</t>
  </si>
  <si>
    <t>CPX09-132 16 PZAS KINGSTONE MEMOR</t>
  </si>
  <si>
    <t>DELL OPTIPLEX</t>
  </si>
  <si>
    <t>KTD8300/1G</t>
  </si>
  <si>
    <t>GX270</t>
  </si>
  <si>
    <t>HP COMPAQ</t>
  </si>
  <si>
    <t>KTC-D320/1G</t>
  </si>
  <si>
    <t>KTH-D530/1G</t>
  </si>
  <si>
    <t>D330D</t>
  </si>
  <si>
    <t>DX 2000</t>
  </si>
  <si>
    <t>9X01425FB</t>
  </si>
  <si>
    <t>Proyector, XGA, LCD, 2200 LUMENPROJ</t>
  </si>
  <si>
    <t xml:space="preserve">  289 PROV.</t>
  </si>
  <si>
    <t xml:space="preserve">PROYECTOR-MALETIN NOTEBOOK   /   </t>
  </si>
  <si>
    <t>smlx9480rr7</t>
  </si>
  <si>
    <t>1 500B MT, D CORE E5300, 2 GB, SYST SKU 52300 B</t>
  </si>
  <si>
    <t xml:space="preserve">  285 PROV.</t>
  </si>
  <si>
    <t>2 EQUIPOS COMPUTO            /  1</t>
  </si>
  <si>
    <t>smlx9480rr8</t>
  </si>
  <si>
    <t>SCNU94802SD</t>
  </si>
  <si>
    <t>Probook  HP 2230S/ Win 7 Pro/ 12.1" Syst</t>
  </si>
  <si>
    <t xml:space="preserve">  206 PROV.</t>
  </si>
  <si>
    <t>1 PROBOOK HP 2230S/WIN7PRO   /  1</t>
  </si>
  <si>
    <t>E5300</t>
  </si>
  <si>
    <t>SMXL9461C24</t>
  </si>
  <si>
    <t>1 500B MT, D CORE E5300, 2 GB SYST  SKU52300B</t>
  </si>
  <si>
    <t xml:space="preserve">  222 PROV.</t>
  </si>
  <si>
    <t>2 EQUIPOS 500 MT CORE E5300 2/  8</t>
  </si>
  <si>
    <t>SMXL9461C28</t>
  </si>
  <si>
    <t>CNU0013H1P</t>
  </si>
  <si>
    <t>1 PROBOOK HP 67308/WIN7PRO/15.4</t>
  </si>
  <si>
    <t xml:space="preserve">  228 PROV.</t>
  </si>
  <si>
    <t xml:space="preserve">CPX10-011 PROBOOK HP 6730B       </t>
  </si>
  <si>
    <t>SCNU0013JX4</t>
  </si>
  <si>
    <t>cnb9j51329</t>
  </si>
  <si>
    <t>HP LASERJET P2035 PRNT</t>
  </si>
  <si>
    <t xml:space="preserve">  40 PROV.</t>
  </si>
  <si>
    <t>HP LASERTJET                 /  3</t>
  </si>
  <si>
    <t>LENOVO</t>
  </si>
  <si>
    <t>X301</t>
  </si>
  <si>
    <t>THINKPAD X301 C2D SU9400</t>
  </si>
  <si>
    <t>THINKPAD X301 CD2 SU9400     /  3</t>
  </si>
  <si>
    <t>1 THINKPAD X301 C2D SU9400 2GSYST</t>
  </si>
  <si>
    <t xml:space="preserve">  299 PROV.</t>
  </si>
  <si>
    <t>THINKPACD C301 C2D SU9400 (3)/  1</t>
  </si>
  <si>
    <t>P2035</t>
  </si>
  <si>
    <t>1 HP LASERJET P2035 PRNT</t>
  </si>
  <si>
    <t xml:space="preserve">  109 PROV.</t>
  </si>
  <si>
    <t>HP LASERJET 92035            /  4</t>
  </si>
  <si>
    <t>ZEBRA</t>
  </si>
  <si>
    <t>GK420</t>
  </si>
  <si>
    <t>29J10020538</t>
  </si>
  <si>
    <t>Technology &amp; services S.A. de C.V.</t>
  </si>
  <si>
    <t>1 Impresora</t>
  </si>
  <si>
    <t xml:space="preserve">  247 PROV.</t>
  </si>
  <si>
    <t>IMPRESORA ZEBRA M-GK420      /  2</t>
  </si>
  <si>
    <t>CNU0065G57</t>
  </si>
  <si>
    <t>PROBOOK HP 6730B/WIN7PRO/15.4 C2DP8700/250GB/2GB/DVDRW/BT/WL</t>
  </si>
  <si>
    <t xml:space="preserve">  31 PROV.</t>
  </si>
  <si>
    <t>PROBOOK HP 6730B             /  2</t>
  </si>
  <si>
    <t>E5400</t>
  </si>
  <si>
    <t>mxl0260tv8</t>
  </si>
  <si>
    <t xml:space="preserve">1 500B, Dcore E5400, 320GB, 2GB adic (1) SYST </t>
  </si>
  <si>
    <t xml:space="preserve">  50 PROV.</t>
  </si>
  <si>
    <t xml:space="preserve">1 500B DCORE E5400 HEWLWTT PA/   </t>
  </si>
  <si>
    <t>MXL02220JF</t>
  </si>
  <si>
    <t xml:space="preserve">500B, Dcore E5400, 320GB, 1GB SYST MONITOR BENQ LCD 18.5" </t>
  </si>
  <si>
    <t xml:space="preserve">  116 PROV.</t>
  </si>
  <si>
    <t>1 500B DCORE E5400-MONITOR BE/  1</t>
  </si>
  <si>
    <t xml:space="preserve">  254 PROV.</t>
  </si>
  <si>
    <t>1 HP LASERJET P2035          /  2</t>
  </si>
  <si>
    <t>CNU0065DMH</t>
  </si>
  <si>
    <t>1 PROBOOK HP 6730B/WIN7PRO/15.4 C2DP8700/250GB/2GB/DVDRW/BT/WL</t>
  </si>
  <si>
    <t xml:space="preserve">  227 DIAR</t>
  </si>
  <si>
    <t xml:space="preserve">LAP TOP HP6730B/WIN7PRO/15.4     </t>
  </si>
  <si>
    <t>003NDXQ5U490</t>
  </si>
  <si>
    <t>1 MONITOR LCD 17</t>
  </si>
  <si>
    <t xml:space="preserve">  227 DIAR.</t>
  </si>
  <si>
    <t>CAPEX09-132 PC-500BMT,D CORE HP C</t>
  </si>
  <si>
    <t>CNU9479VQM</t>
  </si>
  <si>
    <t xml:space="preserve">  131 PROV.</t>
  </si>
  <si>
    <t>1 PROBOOK HP 6730B           /  4</t>
  </si>
  <si>
    <t>MXL0260WBB</t>
  </si>
  <si>
    <t xml:space="preserve">1 SKU 52300D5 500B, DCORE E5400, HD320,2 GB SYST, 52300CO MINITORRE D CORE E5400, HD320HP, </t>
  </si>
  <si>
    <t xml:space="preserve">2PC HP 320GB,2GB SYST 2 MON 18.5 </t>
  </si>
  <si>
    <t>MXL0260WB9</t>
  </si>
  <si>
    <t xml:space="preserve">1 SKU 52300D5 500B, DCORE E5400, HD320,1GBSYST, HP, </t>
  </si>
  <si>
    <t>MXL02220J6</t>
  </si>
  <si>
    <t xml:space="preserve">500B, Dcore E5400, 320GB, 2GB  SYST MONITOR BENQ LCD 18.5" </t>
  </si>
  <si>
    <t xml:space="preserve">2 500B DCORE E5400 (HEWLWTT P/   </t>
  </si>
  <si>
    <t>MXL02220P6</t>
  </si>
  <si>
    <t>P4015X</t>
  </si>
  <si>
    <t>Megacomp S.A. de C.V.</t>
  </si>
  <si>
    <t xml:space="preserve">1 Impresora HP Laserjet </t>
  </si>
  <si>
    <t xml:space="preserve">CPX10-002 IMPRESORA HP-MEMORIA   </t>
  </si>
  <si>
    <t>TFT dual back lite</t>
  </si>
  <si>
    <t>C7-1.5G, 512MB DDR</t>
  </si>
  <si>
    <t>Issac Elias hernandez Duron</t>
  </si>
  <si>
    <t>Terminal touch: vertical type touch terminal 15"TFT dual back lite, C7-1.5G</t>
  </si>
  <si>
    <t>CPX10-001 TERMINAL TOUCH-IMPRESOR</t>
  </si>
  <si>
    <t>TM -T88</t>
  </si>
  <si>
    <t>Impresora Termica LAN</t>
  </si>
  <si>
    <t>Compact cash drawer</t>
  </si>
  <si>
    <t>Cajon de dinero</t>
  </si>
  <si>
    <t>VIVOTEK</t>
  </si>
  <si>
    <t xml:space="preserve">POE-48I </t>
  </si>
  <si>
    <t>0002D107B358</t>
  </si>
  <si>
    <t>1 Camara profesional vivotek con movimiento Pan tilt, zoom optico de 2.6 x, ademas cuenta con sensor CCD de escaneo progresivo</t>
  </si>
  <si>
    <t xml:space="preserve">  57 </t>
  </si>
  <si>
    <t>PROV.</t>
  </si>
  <si>
    <t>CAMARA PROFESIONAL           /  3</t>
  </si>
  <si>
    <t>Laird Technologies</t>
  </si>
  <si>
    <t>Inyector de energia sobre Ethernet (poe) marca Laird Technologies. Provee 48 VCD, Sistema PoE Carrier Class. Cuenta con la más avanzada tecnología de conmutación</t>
  </si>
  <si>
    <t>PZ-7151</t>
  </si>
  <si>
    <t>0002D107B353</t>
  </si>
  <si>
    <t>1 Camara profesional VIVOTEK con movimiento pan tilt, Zoom optico de 2.6x Ademas cuenta con sensor CCD de escaneo progresivo</t>
  </si>
  <si>
    <t>PROV</t>
  </si>
  <si>
    <t>0002D107B357</t>
  </si>
  <si>
    <t xml:space="preserve">1 HP Mini proyector companion: Maximum brightness of 100 lumens, LED light source with up to 10000 hours of usage life, 858x600 </t>
  </si>
  <si>
    <t xml:space="preserve">  202 </t>
  </si>
  <si>
    <t>HP MINI PROYECTOR COMPATION  /  2</t>
  </si>
  <si>
    <t>LCD</t>
  </si>
  <si>
    <t>ET58900111019</t>
  </si>
  <si>
    <t xml:space="preserve">1 Monitor de 18.5 BENQ LCD 1366 x 768 16.9 1000R negro tipo piano </t>
  </si>
  <si>
    <t>MONITOR DE 18.5 BENQ         /  2</t>
  </si>
  <si>
    <t>P120</t>
  </si>
  <si>
    <t>81J094500439</t>
  </si>
  <si>
    <t>E Tecnology &amp; Services, S.A. de C.V.</t>
  </si>
  <si>
    <t xml:space="preserve">  121 PROV.</t>
  </si>
  <si>
    <t xml:space="preserve">1-IMPRESORA ZEBRA MOD. P120      </t>
  </si>
  <si>
    <t>1 Camara web USB</t>
  </si>
  <si>
    <t xml:space="preserve">1-CAMARA WEB USB                 </t>
  </si>
  <si>
    <t>1 Software QuickCard Nfive</t>
  </si>
  <si>
    <t xml:space="preserve">1-SOTWARE QUIC CARD NFIVE        </t>
  </si>
  <si>
    <t>TOPAZ</t>
  </si>
  <si>
    <t>TS460-HSB</t>
  </si>
  <si>
    <t>TS460HM10A18967</t>
  </si>
  <si>
    <t xml:space="preserve">1 Digitalizador de firmas </t>
  </si>
  <si>
    <t>Reporte Aux</t>
  </si>
  <si>
    <t>DIAR</t>
  </si>
  <si>
    <t>NO DOCUMENTO</t>
  </si>
  <si>
    <t>29JI0340445</t>
  </si>
  <si>
    <t>Etiflash De Mexico S.A. DE C.V.</t>
  </si>
  <si>
    <t>1 Impresora GK420T</t>
  </si>
  <si>
    <t xml:space="preserve">  78 </t>
  </si>
  <si>
    <t xml:space="preserve"> 1 PROV</t>
  </si>
  <si>
    <t xml:space="preserve">1 IMPRESORAS ADMISION        /   </t>
  </si>
  <si>
    <t>29JI0340449</t>
  </si>
  <si>
    <t>DCORE</t>
  </si>
  <si>
    <t>SMXL03601CT</t>
  </si>
  <si>
    <t xml:space="preserve">1 KIT, DCORE E5400, 320GB, 1 GB SYST, (Hewlett Packard (HP) P/N: WPS560LT#ABM sku 52300CCO, KINGSTON 1 GB 1333MHZ Module Mem </t>
  </si>
  <si>
    <t xml:space="preserve">  286 </t>
  </si>
  <si>
    <t xml:space="preserve">   DIAR</t>
  </si>
  <si>
    <t xml:space="preserve">1-PC 500B C/MON. 18              </t>
  </si>
  <si>
    <t>SMXL03601FB</t>
  </si>
  <si>
    <t>SMXL03601KM</t>
  </si>
  <si>
    <t>1 KIT, DCORE E5400, 320GB, 1 GB SYST, (Hewlett Packard (HP) P/N: WPS560LT#ABM sku 52300CCO, KINGSTON 1 GB 1333MHZ Module Mem</t>
  </si>
  <si>
    <t>29JI0340303</t>
  </si>
  <si>
    <t xml:space="preserve">  295 </t>
  </si>
  <si>
    <t xml:space="preserve">2-IMPRESORAS PARA LABAROTORIO    </t>
  </si>
  <si>
    <t>SR988R38</t>
  </si>
  <si>
    <t>1 Computadora portatil THINPAD X201,320GB 7200RPM 12.1 CORE 15-540 WIN S/N: SR988R38</t>
  </si>
  <si>
    <t xml:space="preserve">1-PC PORTATILTHINKPAD            </t>
  </si>
  <si>
    <t>Grupo Cinelectronic S.A. DE C.V.</t>
  </si>
  <si>
    <t>1 Rack para audio y video</t>
  </si>
  <si>
    <t xml:space="preserve">10-028     </t>
  </si>
  <si>
    <t xml:space="preserve">CAPEX 10-028 REMOD. AUDITORIO    </t>
  </si>
  <si>
    <t>TIC</t>
  </si>
  <si>
    <t>1 Procesador de audio digital</t>
  </si>
  <si>
    <t>LUTRON</t>
  </si>
  <si>
    <t>1 Botonera Lutron para grafik eye</t>
  </si>
  <si>
    <t>1 Procesador de luces</t>
  </si>
  <si>
    <t>CERWINVEGA</t>
  </si>
  <si>
    <t>TS525</t>
  </si>
  <si>
    <t xml:space="preserve">1 Par de bocinas </t>
  </si>
  <si>
    <t>CV1800</t>
  </si>
  <si>
    <t xml:space="preserve">1 Amplificador </t>
  </si>
  <si>
    <t xml:space="preserve">HITACHI </t>
  </si>
  <si>
    <t>CPX301N</t>
  </si>
  <si>
    <t>F0EU00857</t>
  </si>
  <si>
    <t xml:space="preserve">1 Proyector multimedia </t>
  </si>
  <si>
    <t>1 Automatizacion de equipos</t>
  </si>
  <si>
    <t>Instalacion</t>
  </si>
  <si>
    <t>TM3857</t>
  </si>
  <si>
    <t>Tralix Mexico S.DE R.L. DE C.V.</t>
  </si>
  <si>
    <t xml:space="preserve">Instalacion y configuracion HP XSA 3, Conector/Adaptador para emision y plantilla de Impresión para CFD, HP Proliant DL350 G6, 1 procesador intel Xeon E5504, 2 Ghz (4 core) , 4 Gb Ram- 2 DD 500 GB Raid 1 (para almacenamiento de datos redundante </t>
  </si>
  <si>
    <t xml:space="preserve">CPEX10-020 </t>
  </si>
  <si>
    <t>FACTURA ELECTRONICA INSTALA/CONFI</t>
  </si>
  <si>
    <t>Instalacion y configuracion HP XSA3, conector adaptador para emision y plantilla de impresión para CFD, HP Proliant DL350 G6, 1 procesador intel Xeon E5504, 2 Ghz (4 core) , 4 Gb Ram- 2 DD 500 GB Raid 1 (para almacenamiento de datos redundante</t>
  </si>
  <si>
    <t>E5500</t>
  </si>
  <si>
    <t>S1C7018</t>
  </si>
  <si>
    <t>1 Pza think AIO A70z E5500 2G 320GB XPRO/WIN7PRO 19" WIFI 3YW</t>
  </si>
  <si>
    <t xml:space="preserve">FACTURA ELECTRONICA 1- LAPTOP    </t>
  </si>
  <si>
    <t>S1C7015</t>
  </si>
  <si>
    <t>S151025</t>
  </si>
  <si>
    <t>S1BKY81</t>
  </si>
  <si>
    <t xml:space="preserve">CPX-10-057 </t>
  </si>
  <si>
    <t xml:space="preserve">1-THIN AIO A70Z PC               </t>
  </si>
  <si>
    <t>XSA-SPI-101, Plantilla de impresión para CFD-nivel 1</t>
  </si>
  <si>
    <t xml:space="preserve">FACTURA ELECTRONICA ADECUACIONES </t>
  </si>
  <si>
    <t>HITACHI</t>
  </si>
  <si>
    <t>CP-X5</t>
  </si>
  <si>
    <t>F9A012744</t>
  </si>
  <si>
    <t xml:space="preserve">1 Proyector </t>
  </si>
  <si>
    <t>PGE 97 248 PROV</t>
  </si>
  <si>
    <t xml:space="preserve">18828      </t>
  </si>
  <si>
    <t>PROYECTOR MCA HITACHI MOD CPX/ DI</t>
  </si>
  <si>
    <t>DF</t>
  </si>
  <si>
    <t>CP-X3011</t>
  </si>
  <si>
    <t>F1BU06199</t>
  </si>
  <si>
    <t>1 Proyector</t>
  </si>
  <si>
    <t>RH</t>
  </si>
  <si>
    <t>X201</t>
  </si>
  <si>
    <t>Computadora portatil thinkpad x201, 320GB 7200RPM 12.1 CORE15-540 WIN/ S/N SR988R38</t>
  </si>
  <si>
    <t>PGE 33 45 PROV</t>
  </si>
  <si>
    <t xml:space="preserve">00362      </t>
  </si>
  <si>
    <t xml:space="preserve">COMPUTADORA PORTATIL MONICA REND </t>
  </si>
  <si>
    <t>?re=SDA980602BE9&amp;rr=CHS980605BR5&amp;tt=0000020793.510400&amp;id=CFFB2F48-B387-BAE3-D972-E1FE09B84659</t>
  </si>
  <si>
    <t>GO</t>
  </si>
  <si>
    <t>1 Pza Lenovo lap top SL410 THINKPAD SL410 C2D T6670 2.2GH 2GB 14 LCD WCAM6CELL W7PRO32</t>
  </si>
  <si>
    <t xml:space="preserve">08611      </t>
  </si>
  <si>
    <t xml:space="preserve">1 PC LAP TOP  LENOVO MED. PULMON </t>
  </si>
  <si>
    <t>S1M6570</t>
  </si>
  <si>
    <t>Distribuidora Mips, S.A. de C.V.</t>
  </si>
  <si>
    <t>1 Lenovo AIO DCORE E5800 2 GB 320GB WIN7PRO</t>
  </si>
  <si>
    <t>PGE   29 48 9  PROV</t>
  </si>
  <si>
    <t xml:space="preserve">61148      </t>
  </si>
  <si>
    <t>4-PC LENOVO AIO DCORE E5800  / 52</t>
  </si>
  <si>
    <t>S1M6573</t>
  </si>
  <si>
    <t>S1N5048</t>
  </si>
  <si>
    <t>S1N5060</t>
  </si>
  <si>
    <t>Z9J1048262D</t>
  </si>
  <si>
    <t>Etiflash de Mexico S.A. DE C.V.</t>
  </si>
  <si>
    <t xml:space="preserve">1 Impresora zebra de escritorio </t>
  </si>
  <si>
    <t>PGE   40 70  T PROV</t>
  </si>
  <si>
    <t xml:space="preserve">01982      </t>
  </si>
  <si>
    <t>1 IMPRESORA ZEBRA DE ESCRITOR/ 99</t>
  </si>
  <si>
    <t>Apple</t>
  </si>
  <si>
    <t>ISAT13933</t>
  </si>
  <si>
    <t>Promotora Musical S.A. DE C.V.</t>
  </si>
  <si>
    <t>Ipad apple digital av adapter</t>
  </si>
  <si>
    <t>VRN    61 281    DIAR</t>
  </si>
  <si>
    <t xml:space="preserve">7010       </t>
  </si>
  <si>
    <t xml:space="preserve">COMPRA DE IPAD                   </t>
  </si>
  <si>
    <t>MC773E</t>
  </si>
  <si>
    <t>Sears Operadora Mexico SA de CV</t>
  </si>
  <si>
    <t>Ipad WI FI 3G 16 GB Black SPA MC773E</t>
  </si>
  <si>
    <t>VRN    47 297    DIAR</t>
  </si>
  <si>
    <t xml:space="preserve">7950       </t>
  </si>
  <si>
    <t xml:space="preserve">IPAD WI FI 3G 16GB BLACK GTI     </t>
  </si>
  <si>
    <t xml:space="preserve">1 Stand De aluminio para Ipad Play </t>
  </si>
  <si>
    <t>VRN    47 297 A  DIAR</t>
  </si>
  <si>
    <t>STAND DE ALUMINIO PARA IPAD, FUND</t>
  </si>
  <si>
    <t>1 Funda anti rasguños para IPAd 2 bla</t>
  </si>
  <si>
    <t>X220</t>
  </si>
  <si>
    <t>r9ehwna</t>
  </si>
  <si>
    <t xml:space="preserve">1 Thinkpad x220 i5-2520 12.5 4GB 320 GB Win sku 94400dy </t>
  </si>
  <si>
    <t>PGE     69 150  H PROV</t>
  </si>
  <si>
    <t xml:space="preserve">00605      </t>
  </si>
  <si>
    <t>424 -1 LAP TOP THINPAD/ 56 CARLOS</t>
  </si>
  <si>
    <t>?re=SDA980602BE9&amp;rr=CHS980605BR5&amp;tt=0000019488.000000&amp;id=B2583FEE-FE73-8200-C70F-193E6F9FBF29</t>
  </si>
  <si>
    <t>TES</t>
  </si>
  <si>
    <t>Microcomputadoras, Accesorios , Sistemas y Servicios SA de CV</t>
  </si>
  <si>
    <t>MXX1230G18</t>
  </si>
  <si>
    <t>1 QN670AA#ABM HP TMS 310-1220 ATH 3core 6GB 1 TB W7HP</t>
  </si>
  <si>
    <t>PGE    104 316  P PROV</t>
  </si>
  <si>
    <t>1066 1 QN670AA#ABM HP TMS 310/ 13</t>
  </si>
  <si>
    <t>CNU13408QG</t>
  </si>
  <si>
    <t xml:space="preserve">Inova Sistemas SA DE CV </t>
  </si>
  <si>
    <t>1 HP Pro book 6460B INTEL CORE 15-2410M Procesor ( 2.30 GHZ, 3MB L3 Cache, 2 Cores/ 4 Threads)</t>
  </si>
  <si>
    <t>PGE    41 106  4 PROV</t>
  </si>
  <si>
    <t xml:space="preserve">748 1 HP PRO BOOK 6460B INTEL/   </t>
  </si>
  <si>
    <t>GAM</t>
  </si>
  <si>
    <t>120W</t>
  </si>
  <si>
    <t>1 HP Advanced docking station 120 W</t>
  </si>
  <si>
    <t>PGE    82 207    DIAR</t>
  </si>
  <si>
    <t>CND1099JXD</t>
  </si>
  <si>
    <t>1 HP Elitebook 8440W</t>
  </si>
  <si>
    <t xml:space="preserve">A690       </t>
  </si>
  <si>
    <t xml:space="preserve">1 HP ELITE BOOK 8440W            </t>
  </si>
  <si>
    <t>CND1099K2F</t>
  </si>
  <si>
    <t>EBS</t>
  </si>
  <si>
    <t>E20101410M</t>
  </si>
  <si>
    <t>Servi Pro, S.A de C.V</t>
  </si>
  <si>
    <t>1 Regenerador RL-2KVA</t>
  </si>
  <si>
    <t xml:space="preserve">422/REGENERADOR 2KVA EBS         </t>
  </si>
  <si>
    <t>?re=SER900426T39&amp;rr=CHS980605BR5&amp;tt=0000005220.000000&amp;id=2619B0D6-7E57-4497-9BD9-4D37A78E9D3C</t>
  </si>
  <si>
    <t>SONY</t>
  </si>
  <si>
    <t>Suministro para uso Hospitalario SA DE CV</t>
  </si>
  <si>
    <t>1 Impresora digital a color, letter size color print pack</t>
  </si>
  <si>
    <t>PGE    82 207 NO DIAR</t>
  </si>
  <si>
    <t>1029/1-IMPRES. DIGITAL SONY IMAGE</t>
  </si>
  <si>
    <t>BEC6D</t>
  </si>
  <si>
    <t>Git Gloinftech SA de CV</t>
  </si>
  <si>
    <t xml:space="preserve">THINKPAD X1 CORE L5 2520 4GB 160 SSD SLIM W7PRO 64 BITS </t>
  </si>
  <si>
    <t>PGE 78 194 PROV</t>
  </si>
  <si>
    <t>BEC6d</t>
  </si>
  <si>
    <t>LAP TOP DIR. FINAN. THINKPAD</t>
  </si>
  <si>
    <t>?re=GGL110729JU4&amp;rr=CHS980605BR5&amp;tt=0000036203.600000&amp;id=E960C605-3991-627F-692A-30235F1BEC6D</t>
  </si>
  <si>
    <t>LR0YA8G</t>
  </si>
  <si>
    <t>THINKPAD EDGE 14 C3 370 2G 500G CDRW/DVDRW</t>
  </si>
  <si>
    <t>LAP TOP DIR. GL.. THINKPADE-PHOTOSM</t>
  </si>
  <si>
    <t>DG</t>
  </si>
  <si>
    <t>MXL0401SY8</t>
  </si>
  <si>
    <t>Cpu HP SM500 MT Procesador dual E5500 2.8GHZ 320 GB, 4GB DVDRW</t>
  </si>
  <si>
    <t>PGE 100 288 DIAR</t>
  </si>
  <si>
    <t>PC ESTACIONAMIENTO P/ CAMARAS</t>
  </si>
  <si>
    <t>CES</t>
  </si>
  <si>
    <t>S3CQ0481PQG</t>
  </si>
  <si>
    <t xml:space="preserve">Monitor Plavilion widescreen </t>
  </si>
  <si>
    <t>Vivotec</t>
  </si>
  <si>
    <t>FD8161</t>
  </si>
  <si>
    <t>002D10DC5A</t>
  </si>
  <si>
    <t>Soluciones Integrales en Computo y Cableado Esctructurado SA de CV</t>
  </si>
  <si>
    <t>Camara Vivotek</t>
  </si>
  <si>
    <t>CAMARA ESTACIONAMIENTO</t>
  </si>
  <si>
    <t xml:space="preserve">Camara Profesional </t>
  </si>
  <si>
    <t>PGE  100 288 DIAR</t>
  </si>
  <si>
    <t xml:space="preserve">Camara Profesional VIVOTEK </t>
  </si>
  <si>
    <t>IP8133W</t>
  </si>
  <si>
    <t>0020115B3EA</t>
  </si>
  <si>
    <t>Camara Vivotec</t>
  </si>
  <si>
    <t>?re=SDA980602BE9&amp;rr=CHS980605BR5&amp;tt=0000006171.200000&amp;id=504224A4-E499-8199-CEE9-7F43CF3152D7</t>
  </si>
  <si>
    <t>0020115B3EB</t>
  </si>
  <si>
    <t>0002D111B067</t>
  </si>
  <si>
    <t>Camara Domo IP 2MP P/vehi</t>
  </si>
  <si>
    <t>0002D1155524</t>
  </si>
  <si>
    <t>MXQ1040D07</t>
  </si>
  <si>
    <t>HP DL360G7 X5650 PERF US SVR</t>
  </si>
  <si>
    <t>SERVIDOR P/ESLABON NOMINA</t>
  </si>
  <si>
    <t>GENIUS</t>
  </si>
  <si>
    <t>Group Ultra Incorporate SA de CV</t>
  </si>
  <si>
    <t xml:space="preserve"> 50 % Anticipo Video Servidor Genius Pro Gum 32-960</t>
  </si>
  <si>
    <t>VIDEOSERVIDOR PRO 32 CANALES</t>
  </si>
  <si>
    <t xml:space="preserve"> 50 % Finiquito Video Servidor Genius Pro Gum 32-960</t>
  </si>
  <si>
    <t>S1BKV33</t>
  </si>
  <si>
    <t>Lenovo EDGE AIO71Z Cl3 500GB 4GB 20" W7P</t>
  </si>
  <si>
    <t>PGE 100 187 PROV</t>
  </si>
  <si>
    <t>CAPEX 12-006 PC LENOVO EDGE/474SE</t>
  </si>
  <si>
    <t>SEG</t>
  </si>
  <si>
    <t>S1BKV22</t>
  </si>
  <si>
    <t>S1BKV15</t>
  </si>
  <si>
    <t>S1BKv81</t>
  </si>
  <si>
    <t>S1CEP09</t>
  </si>
  <si>
    <t>1066 1 PC LENOVO EDGE/474</t>
  </si>
  <si>
    <t>LR0YA4K</t>
  </si>
  <si>
    <t>Lenovo Think Edge C13 2G 500G W7P 64Bits</t>
  </si>
  <si>
    <t>PGE 89 198 PROV</t>
  </si>
  <si>
    <t>1066 2 COMPUTADORAS P/ C. CATARATA</t>
  </si>
  <si>
    <t>CAT</t>
  </si>
  <si>
    <t>SC02HCGM5DV7L</t>
  </si>
  <si>
    <t>885909533473 MB Pro</t>
  </si>
  <si>
    <t>MACBOOK-CAPEX 12-009 / 435</t>
  </si>
  <si>
    <t>S1CEN59</t>
  </si>
  <si>
    <t>PC CAPEX 12-006 /440</t>
  </si>
  <si>
    <t>S1CEN13</t>
  </si>
  <si>
    <t>SLR0YB3W</t>
  </si>
  <si>
    <t>PC CAPEX 12-006 /447</t>
  </si>
  <si>
    <t>SLR0YB4Z</t>
  </si>
  <si>
    <t>Pza Lenovo All in one think OIO A70Z</t>
  </si>
  <si>
    <t>PGE 98 231 PROV</t>
  </si>
  <si>
    <t>564-4-PC LENOVO ALL</t>
  </si>
  <si>
    <t>BIO</t>
  </si>
  <si>
    <t>S1M6554</t>
  </si>
  <si>
    <t>Lenovo AIO Dcore E5800 2GB 320GB WIN7PRO</t>
  </si>
  <si>
    <t>PGE 98 231 DIAR</t>
  </si>
  <si>
    <t>1066 4-PC LENOVO ALL 2-RH 1-TIC  1 -D</t>
  </si>
  <si>
    <t>REP</t>
  </si>
  <si>
    <t>S1M6571</t>
  </si>
  <si>
    <t>S1M6580</t>
  </si>
  <si>
    <t>DME</t>
  </si>
  <si>
    <t>S1M6597</t>
  </si>
  <si>
    <t>LR12N922</t>
  </si>
  <si>
    <t>Martha Yolanda Nateras Ruiz</t>
  </si>
  <si>
    <t>Thinkpad L412 I5-520 3YGWRANTY 2GB 320GB 14 HD Winpro</t>
  </si>
  <si>
    <t>1086-2-PC LENOVO ALL 1-RH 1-LAB</t>
  </si>
  <si>
    <t>LR12P36</t>
  </si>
  <si>
    <t>S1N5079</t>
  </si>
  <si>
    <t xml:space="preserve">1066 4-PC LENOVO ALL 2-RP 1-RH  1 -GO </t>
  </si>
  <si>
    <t>CNS</t>
  </si>
  <si>
    <t>S1N5125</t>
  </si>
  <si>
    <t>S1N5137</t>
  </si>
  <si>
    <t>S1N5150</t>
  </si>
  <si>
    <t>LR4 0W5X</t>
  </si>
  <si>
    <t xml:space="preserve">Lenovo Thinkpad C2D 2.2GHZ 2GB 320GB </t>
  </si>
  <si>
    <t>1066-1-LAPTOP G. ENFERMERIA</t>
  </si>
  <si>
    <t>GEN</t>
  </si>
  <si>
    <t>S1L7711</t>
  </si>
  <si>
    <t>1086-1-PC-LENOVO 3 TORRE CONS 1-TIC</t>
  </si>
  <si>
    <t>S1L7810</t>
  </si>
  <si>
    <t>S1L7843</t>
  </si>
  <si>
    <t>S1L7844</t>
  </si>
  <si>
    <t>LR5L1YN</t>
  </si>
  <si>
    <t>Lenovo Think Edge C13 2G 500G W7P 64BITS</t>
  </si>
  <si>
    <t>1086-4-PC. LENOVO THINKPAD</t>
  </si>
  <si>
    <t>LR5L2BF</t>
  </si>
  <si>
    <t>LR5L2BZ</t>
  </si>
  <si>
    <t>LR5Y66E</t>
  </si>
  <si>
    <t>Lenovo 15-2520 2GB 320GB W7P 64BITS</t>
  </si>
  <si>
    <t>MJDDDAE</t>
  </si>
  <si>
    <t>Lenovo Thinkcentre AIO 2G, 500G, W7P 648</t>
  </si>
  <si>
    <t>1086-4-PC LENOVO THINK 2-DG/1-UR/1-</t>
  </si>
  <si>
    <t>MJDDDAP</t>
  </si>
  <si>
    <t>MJDDD8D</t>
  </si>
  <si>
    <t>LR8H6PE</t>
  </si>
  <si>
    <t>Lenovo Thinkpad CI3 370M 14 2G 500G FDOS</t>
  </si>
  <si>
    <t>1086-1PC. LENOVO THINK G. ENFERMERIA</t>
  </si>
  <si>
    <t>APPLE</t>
  </si>
  <si>
    <t>Apple Operations Mexico SA de CV</t>
  </si>
  <si>
    <t xml:space="preserve">Apple TV SPA </t>
  </si>
  <si>
    <t>1-MACBOOK AIR G TIC</t>
  </si>
  <si>
    <t>?re=AOM920820BEA&amp;rr=CHS980605BR5&amp;tt=19486.99&amp;id=98bd417b-62cb-4e07-8ef1-ee1acd89b754</t>
  </si>
  <si>
    <t>Mbair 13.3/1.7/4/128FLASH-SPA</t>
  </si>
  <si>
    <t xml:space="preserve">Sku 52300D5 500B, Dcore E5400 320GB 2 GB SYST </t>
  </si>
  <si>
    <t>PGE 35 48 DIAR</t>
  </si>
  <si>
    <t>424-2-PC CAPEX 09-132</t>
  </si>
  <si>
    <t xml:space="preserve">ETHERNET ROUTING SWITCH 4524 With 24 10/100/1000, Basetx Ports AND 4 SHARED SFP </t>
  </si>
  <si>
    <t>ETHERNET ROUTING SWITCH</t>
  </si>
  <si>
    <t xml:space="preserve">1-Port 1000Base SX Small Form Factor Pluggable GBIC </t>
  </si>
  <si>
    <t>BASE -SX SMALL</t>
  </si>
  <si>
    <t>Lote de instalacion datos</t>
  </si>
  <si>
    <t>LOTE INSTALAION DATOS</t>
  </si>
  <si>
    <t xml:space="preserve">2-F Jumper 10FT/3MT 50/125 10GBE SC TO LC </t>
  </si>
  <si>
    <t>1-FXE10-10M3Y 2F JUMPER</t>
  </si>
  <si>
    <t>Jumper 3MT/7FT 62.5/125 LC-LC DUPLEX</t>
  </si>
  <si>
    <t>1-JUMPER 3MT7FT</t>
  </si>
  <si>
    <t>LR0YA8F</t>
  </si>
  <si>
    <t>PGE 45 84 PROV</t>
  </si>
  <si>
    <t>CAPEX 12-012 COMPUTADORA</t>
  </si>
  <si>
    <t>CAPEX 12-006 COMPUTADORA</t>
  </si>
  <si>
    <t>PGE 86 170 PROV</t>
  </si>
  <si>
    <t>Honeywell Lector voyager BT USB gris</t>
  </si>
  <si>
    <t>PGE 68 127 PROV</t>
  </si>
  <si>
    <t>1066 HONEYWELL LECTOR CODIGO BARRA</t>
  </si>
  <si>
    <t>CP-X2521WN</t>
  </si>
  <si>
    <t>F1JUO2418</t>
  </si>
  <si>
    <t>Especialistas en Sistemas Audiovisuales SA de CV</t>
  </si>
  <si>
    <t>Proyector CP-X2521WN de 2700 Lumenes y Resolucion XGA</t>
  </si>
  <si>
    <t>PGE 85 169 PROV</t>
  </si>
  <si>
    <t>955 PROYECTOR P/ GESTION ORGANIZA</t>
  </si>
  <si>
    <t>?re=GCI981106J40&amp;rr=CHS980605BR5&amp;tt=0000009884.360000&amp;id=2497cb07-fd87-4393-8bee-050d7ac94de5</t>
  </si>
  <si>
    <t>SS1CER74</t>
  </si>
  <si>
    <t xml:space="preserve">CAPEX 12-006-1-PC LENOVO 200B </t>
  </si>
  <si>
    <t>SS1CER57</t>
  </si>
  <si>
    <t xml:space="preserve">CAPEX 12-006-1-PC LENOVO 300B </t>
  </si>
  <si>
    <t>CAPEX 12-006-1-PC LENOVO DIET</t>
  </si>
  <si>
    <t>DIE</t>
  </si>
  <si>
    <t>PGE 96 213 PROV</t>
  </si>
  <si>
    <t>A110087</t>
  </si>
  <si>
    <t>Best Buy Stores, S. de R.L. de C.V</t>
  </si>
  <si>
    <t>1 Macbook Air MC966E/A</t>
  </si>
  <si>
    <t>VNR 21 221 DIAR</t>
  </si>
  <si>
    <t>MAC BOOK AIR ING. DE LA TORRE</t>
  </si>
  <si>
    <t>?re=BBS070606D33&amp;rr=CHS980605BR5&amp;tt=23999&amp;id=ff18ec83-d780-4e5d-993a-f6c08fc31396</t>
  </si>
  <si>
    <t>Office Depot de Mexico SA de CV</t>
  </si>
  <si>
    <t>Capoyopgat-51 Gateway</t>
  </si>
  <si>
    <t>VNR 5 203 DIAR</t>
  </si>
  <si>
    <t>DOS LAPTOP GATEWAY</t>
  </si>
  <si>
    <t>11N538301388</t>
  </si>
  <si>
    <t>Teledinamica Mexico SA de CV</t>
  </si>
  <si>
    <t>Meridian M3904 Professional Charcoal OK</t>
  </si>
  <si>
    <t>PGE 27 27 PROV</t>
  </si>
  <si>
    <t>C1870</t>
  </si>
  <si>
    <t>2061 TELEFONO DIR. GENE.</t>
  </si>
  <si>
    <t>11N549601902</t>
  </si>
  <si>
    <t>2061 TELEFONO TORRE CONSUL</t>
  </si>
  <si>
    <t>11N537601848</t>
  </si>
  <si>
    <t>C1871</t>
  </si>
  <si>
    <t>2061 TELEFONO P/D.G.</t>
  </si>
  <si>
    <t>11N549601047</t>
  </si>
  <si>
    <t>11N549601273</t>
  </si>
  <si>
    <t>F1JUO1687</t>
  </si>
  <si>
    <t>PGE 37 51 PROV</t>
  </si>
  <si>
    <t>PROYECTOR DIR.GEN. SALA JUNTAS</t>
  </si>
  <si>
    <t>?re=GCI981106J40&amp;rr=CHS980605BR5&amp;tt=0000009884.360000&amp;id=c56aa613-621b-46cb-b838-a8c0ed640e82</t>
  </si>
  <si>
    <t>F1JU02117</t>
  </si>
  <si>
    <t>PGE  72 146 PROV</t>
  </si>
  <si>
    <t>955 PROYECTOR HITACHI STOCK CHS</t>
  </si>
  <si>
    <t>?re=GCI981106J40&amp;rr=CHS980605BR5&amp;tt=0000009884.360000&amp;id=94c8fcf0-0145-4602-afd7-fe38afbac8a9</t>
  </si>
  <si>
    <t>CAPEX 12-004 1PC REN. EQUIPO</t>
  </si>
  <si>
    <t>CAPEX 12-006 1PC 100</t>
  </si>
  <si>
    <t>CAPEX 12-006 1PC 200</t>
  </si>
  <si>
    <t>CAPEX 12-006 1PC 300</t>
  </si>
  <si>
    <t>CAPEX 12-006 1PC R.H.</t>
  </si>
  <si>
    <t>BIOLITE</t>
  </si>
  <si>
    <t>DD65</t>
  </si>
  <si>
    <t>Lector de huella digital con eliminador de corriente integrado</t>
  </si>
  <si>
    <t>PGE 88 182 PROV</t>
  </si>
  <si>
    <t>1177 LECTOR HUELLA DIGITAL</t>
  </si>
  <si>
    <t>?re=GGL110729JU4&amp;rr=CHS980605BR5&amp;tt=0000011050.040000&amp;id=E2B28ECC-1384-B38E-2BB4-92576FE7DD65</t>
  </si>
  <si>
    <t>MPOEE38</t>
  </si>
  <si>
    <t>Lenovo EDGE E530 IC5-2520 500GB 4GB 20" W7P</t>
  </si>
  <si>
    <t>PGE 41 50 PROV</t>
  </si>
  <si>
    <t>1-PC G. CONTABILIDAD CAPEX12-006</t>
  </si>
  <si>
    <t>CON</t>
  </si>
  <si>
    <t>S1CFD32</t>
  </si>
  <si>
    <t xml:space="preserve">Lenovo Edge AIO 71Z DC 2.4 4GB 500GB </t>
  </si>
  <si>
    <t>PGE 91 205 PROV</t>
  </si>
  <si>
    <t xml:space="preserve">1066- 1PC </t>
  </si>
  <si>
    <t>S1CFF26</t>
  </si>
  <si>
    <t>S1CFD21</t>
  </si>
  <si>
    <t>S1CFD24</t>
  </si>
  <si>
    <t>CG</t>
  </si>
  <si>
    <t>S1CFE19</t>
  </si>
  <si>
    <t>Lenovo</t>
  </si>
  <si>
    <t>R9P68N8</t>
  </si>
  <si>
    <t>9BE</t>
  </si>
  <si>
    <t>Lenovo Thinkpad x-220 Core i5, 2520, 12.5" aGB 320GB</t>
  </si>
  <si>
    <t>1177-1-PC M. RENDON CAPEX 12-006</t>
  </si>
  <si>
    <t>Avance en Calidad SA de CV</t>
  </si>
  <si>
    <t>Nokia 710 Lumia negro</t>
  </si>
  <si>
    <t>VRN 11 267 DIAR</t>
  </si>
  <si>
    <t>TELEFONO NOKIA 710</t>
  </si>
  <si>
    <t>SS1CFD13</t>
  </si>
  <si>
    <t>Lenovo EDGE AIO 71zdual G630 4GRAM 500 G HDD, 20" DCDRW, WI-FI, cAM W7 PRO 64 3YW</t>
  </si>
  <si>
    <t>PGE 23 34 PROV</t>
  </si>
  <si>
    <t>1177-1-PC CAPEX 12-006</t>
  </si>
  <si>
    <t>SS1CFC41</t>
  </si>
  <si>
    <t>EAM</t>
  </si>
  <si>
    <t>SS1CFC01</t>
  </si>
  <si>
    <t>SS1CFE86</t>
  </si>
  <si>
    <t>SMP0RHTT</t>
  </si>
  <si>
    <t>Thinkpad Edge E430 14" CORE i5 2520 4GRAM, 500G HHD, DVD-RW W7PRO BT6C WCAM</t>
  </si>
  <si>
    <t>1177-1-PC CAPEX 12-006 SS1CFE86</t>
  </si>
  <si>
    <t>MOTOROLA</t>
  </si>
  <si>
    <t>EP450</t>
  </si>
  <si>
    <t>018TNLP397</t>
  </si>
  <si>
    <t>Seguriradios SA de CV</t>
  </si>
  <si>
    <t>Equipo transeptor portatil, uhf 16 canales, 4 watts, antena , bateria, clip, cargador rapido y ajustado a frecuencia.</t>
  </si>
  <si>
    <t>419-1-RADIO TRANS C/ 16 CANALES</t>
  </si>
  <si>
    <t>CMI</t>
  </si>
  <si>
    <t>F1LU03550</t>
  </si>
  <si>
    <t xml:space="preserve">Proyector multimedia </t>
  </si>
  <si>
    <t>PGE 82 202 PROV</t>
  </si>
  <si>
    <t>955-1-PROYECTOR</t>
  </si>
  <si>
    <t>PLANTONICS</t>
  </si>
  <si>
    <t>CS510-HL10</t>
  </si>
  <si>
    <t>17F</t>
  </si>
  <si>
    <t>Diadema inalambrica con lifter plantonics</t>
  </si>
  <si>
    <t>PGE 24 25 PROV</t>
  </si>
  <si>
    <t>1177- CAPEX 12-023-7-DIADEMAS TORRE</t>
  </si>
  <si>
    <t>F2FU54018</t>
  </si>
  <si>
    <t>Proyector de 2700 Lumens, XGA</t>
  </si>
  <si>
    <t>PGE 32 61 PROV</t>
  </si>
  <si>
    <t>955 PROYECTOR LUMENSS-F2FU54018</t>
  </si>
  <si>
    <t>LTA2300084</t>
  </si>
  <si>
    <t>IOMEGA storcenter IX2-200 4TB 2HD x 2TD</t>
  </si>
  <si>
    <t>1066 RESPALDO PACS</t>
  </si>
  <si>
    <t>SIFTWI SA DE CV</t>
  </si>
  <si>
    <t>Acces point Zone Flex 7341</t>
  </si>
  <si>
    <t>PGE 60 124 PROV</t>
  </si>
  <si>
    <t>2103 ACCES POINT ZONE FLEX</t>
  </si>
  <si>
    <t>MPOEGGC</t>
  </si>
  <si>
    <t>Lenovo Thinkpad E430 14 CI5 4GB 500G WIN7P</t>
  </si>
  <si>
    <t>1-PC LENOVO CAPEX 12-038</t>
  </si>
  <si>
    <t>S1DCT35</t>
  </si>
  <si>
    <t>Lenovo EDGE AIO 71Z DC 2.4 4GB 500 GB</t>
  </si>
  <si>
    <t>CAPEX 12-006 COMPUTADORAS R.H.</t>
  </si>
  <si>
    <t>S1DCT37</t>
  </si>
  <si>
    <t>S1CFE30</t>
  </si>
  <si>
    <t>Lenovo Edge AIO 71Z DC 2.4 4GB 500GB 20</t>
  </si>
  <si>
    <t>1066-3-PC-RH CAPEX 12-307</t>
  </si>
  <si>
    <t>S1CFE37</t>
  </si>
  <si>
    <t>S1CDE71</t>
  </si>
  <si>
    <t>S013001787C</t>
  </si>
  <si>
    <t>Sony Vaio 13 C15 3210 2.50G SYST 6 750 W7PRO DVD negro bateria</t>
  </si>
  <si>
    <t>PGE 65 128 PROV</t>
  </si>
  <si>
    <t>424 SONY VAIO JC. PAMANES</t>
  </si>
  <si>
    <t>018TNP2347</t>
  </si>
  <si>
    <t>Equipo tranceptor portatil, uhf 16 canales, 4 watts, antena , bateria, clip, cargador rapido y ajustado a frecuencia.</t>
  </si>
  <si>
    <t>419 EQUIPO TRANCEPTOR P/ TECS</t>
  </si>
  <si>
    <t>CAHD</t>
  </si>
  <si>
    <t>Rosalba Sulvarán Velázquez</t>
  </si>
  <si>
    <t>Control de acceso huella dactilar.Con tecnologia de huella digital, compatible con el equipo controlador de puerta, que actualmente se encuentra en el area de Direccion General.</t>
  </si>
  <si>
    <t xml:space="preserve">427 EQUIPO CONTROLADOR HUELLA </t>
  </si>
  <si>
    <t>2M223101G2</t>
  </si>
  <si>
    <t>HP DL380 67 X5660 XEON 2.8MHZ 2P 12GB</t>
  </si>
  <si>
    <t>PGE 102 279 PROV</t>
  </si>
  <si>
    <t>CAPEX 12-033 1-Hp SERVIDOR</t>
  </si>
  <si>
    <t>S1 EXB27</t>
  </si>
  <si>
    <t xml:space="preserve">Lenovo Edge AIO 72Z G640 4GB 500G 20        </t>
  </si>
  <si>
    <t>PGE 104 281 PROV</t>
  </si>
  <si>
    <t>CAPEX 12-006 3-COMPUTADORAS</t>
  </si>
  <si>
    <t>S1EXB30</t>
  </si>
  <si>
    <t>S1EXB62</t>
  </si>
  <si>
    <t>S1EWT15</t>
  </si>
  <si>
    <t>B5E</t>
  </si>
  <si>
    <t>EDGE AIO 72Z G640 4GB 500G 20 DVDRW WIN7PRO64 3YW</t>
  </si>
  <si>
    <t>CAPEX 12-006 4-LAP TOPEDGE AIO</t>
  </si>
  <si>
    <t>S1EWT20</t>
  </si>
  <si>
    <t>S1EXB06</t>
  </si>
  <si>
    <t>CPR</t>
  </si>
  <si>
    <t>S1EXA73</t>
  </si>
  <si>
    <t>SGN 28 297 DIAR</t>
  </si>
  <si>
    <t>A256</t>
  </si>
  <si>
    <t>CGN 5 118 PROV</t>
  </si>
  <si>
    <t>2103-SWITCH (ACCES POINT)</t>
  </si>
  <si>
    <t>SGN 25 268 DIAR</t>
  </si>
  <si>
    <t>Nueva Ipad 4G 32GB BLACK</t>
  </si>
  <si>
    <t>1- IPAD 4G 32GB BLACK SRA PAMANES</t>
  </si>
  <si>
    <t>VP-D1</t>
  </si>
  <si>
    <t>Video Portero Remoto 4"</t>
  </si>
  <si>
    <t>1-VIDEO PORTERO REMOTO</t>
  </si>
  <si>
    <t>172163044007</t>
  </si>
  <si>
    <t>AD24936</t>
  </si>
  <si>
    <t>Camara Canon EOS T3 EFS 1855 DCII C</t>
  </si>
  <si>
    <t>VRN 40 317 DIAR</t>
  </si>
  <si>
    <t>CAMARA CANON</t>
  </si>
  <si>
    <t>VS50195217</t>
  </si>
  <si>
    <t>Lenovo AIO B320 13 14GB 1TB 21.5 W7HP</t>
  </si>
  <si>
    <t>SGN 68 195 PROV</t>
  </si>
  <si>
    <t>1066 COMPUTADORA</t>
  </si>
  <si>
    <t>MP11XXA</t>
  </si>
  <si>
    <t>Lenovo TPAD 2330 E430 I3 14 4G 500G W7P</t>
  </si>
  <si>
    <t>SGN 23 255 DIAR</t>
  </si>
  <si>
    <t>CAPEX 12-006 1 PC LENOVO TPAD 2330</t>
  </si>
  <si>
    <t>Sistema de control de acceso CAHD-01 con teclado, lector de huella dactilar y lector de proximidad, funciona con cualquiera de esas tecnologias o solo con una, se activan en cualquier momento, incluye fuente de voltaje, instalacion, y modificaciones de puerta y cableados necesarios.</t>
  </si>
  <si>
    <t>RECLASIF SIST CTL ACCESO Y LECTOR H</t>
  </si>
  <si>
    <t>CORE</t>
  </si>
  <si>
    <t>El Palacio de Hierro, S.A de C.V</t>
  </si>
  <si>
    <t>LAPTOP CORE 17</t>
  </si>
  <si>
    <t>VRN 47 337 DIAR</t>
  </si>
  <si>
    <t>LAPTOP CARE</t>
  </si>
  <si>
    <t>28J123101433</t>
  </si>
  <si>
    <t xml:space="preserve">IMPRESORA ZEBRA </t>
  </si>
  <si>
    <t>1066 S/ CAPEX IMPRESORA ZEBRA</t>
  </si>
  <si>
    <t>EST</t>
  </si>
  <si>
    <t>ALIANZA COMERCIAL CELULAR SA DE CV</t>
  </si>
  <si>
    <t>Iphone 5 32GB negro</t>
  </si>
  <si>
    <t>944 S/ CAPEX IPHONE 5 32GB</t>
  </si>
  <si>
    <t>VIVOTEC</t>
  </si>
  <si>
    <t>MD7560</t>
  </si>
  <si>
    <t>CAMARA VIVOTEK</t>
  </si>
  <si>
    <t>12-041 CAMARA VIVOTEK</t>
  </si>
  <si>
    <t>?re=GGL110729JU4&amp;rr=CHS980605BR5&amp;tt=0000005452.000000&amp;id=8E4604E2-5052-7BD4-1D00-9269DF0B558B</t>
  </si>
  <si>
    <t>THINKCENTER  M82</t>
  </si>
  <si>
    <t>12-041 PC THINKCENTTRE M82</t>
  </si>
  <si>
    <t>?re=GGL110729JU4&amp;rr=CHS980605BR5&amp;tt=0000019159.720000&amp;id=56DF9B38-8E5B-E18A-E6C6-4D534423EB70</t>
  </si>
  <si>
    <t>VPF</t>
  </si>
  <si>
    <t>IMPRESORA HP LASERJET P2035</t>
  </si>
  <si>
    <t>12-041 IMPRESORA HP LASERJET</t>
  </si>
  <si>
    <t>CPX2521WN</t>
  </si>
  <si>
    <t>F2LU59501</t>
  </si>
  <si>
    <t>12-053 PROYECTOR</t>
  </si>
  <si>
    <t>?re=GCI981106J40&amp;rr=CHS980605BR5&amp;tt=0000010556.000000&amp;id=ED4A3D4A-B55A-4B39-BFAB-D98DCDB5B6E0</t>
  </si>
  <si>
    <t>F2LU59502</t>
  </si>
  <si>
    <t>11-019-08 PROYECTOR</t>
  </si>
  <si>
    <t>?re=GCI981106J40&amp;rr=CHS980605BR5&amp;tt=0000010556.000000&amp;id=91596788-C7D2-4CFF-92BA-84ED1CFCB396</t>
  </si>
  <si>
    <t>?re=GGL110729JU4&amp;rr=CHS980605BR5&amp;tt=0000008340.010000&amp;id=6CF5D8E0-A540-0375-8876-F5F8E6BCC825</t>
  </si>
  <si>
    <t>S1EWT30</t>
  </si>
  <si>
    <t>EDGE AIO TODO EN UNO</t>
  </si>
  <si>
    <t>12-050 PC EDGE AIO</t>
  </si>
  <si>
    <t>?re=GGL110729JU4&amp;rr=CHS980605BR5&amp;tt=0000043128.800000&amp;id=5DE6A2C3-6947-3328-10A7-24A77C3970F1</t>
  </si>
  <si>
    <t>S1EWR48</t>
  </si>
  <si>
    <t>12-050 CAMARA VIVOTEK</t>
  </si>
  <si>
    <t>PLANTRONICS</t>
  </si>
  <si>
    <t>M54703</t>
  </si>
  <si>
    <t>DIADEMA INALAMBRICA CON LIFTER</t>
  </si>
  <si>
    <t>12-050 DIADEMA INALAMBRICA</t>
  </si>
  <si>
    <t>M54704</t>
  </si>
  <si>
    <t>VNB3B79941</t>
  </si>
  <si>
    <t>12-050 IMPRESORA HP</t>
  </si>
  <si>
    <t>018TNW0627</t>
  </si>
  <si>
    <t>EQUIPO TRANSCEPTOR PORTATIL</t>
  </si>
  <si>
    <t>S/ CAPEX RADIO PORTATIL</t>
  </si>
  <si>
    <t>?re=SEG980119A77&amp;rr=CHS980605BR5&amp;tt=0000004814.000000&amp;id=CBBDDCA2-D6EA-4B12-8176-8C1362623FD1</t>
  </si>
  <si>
    <t>018TNW0634</t>
  </si>
  <si>
    <t>?re=SEG980119A77&amp;rr=CHS980605BR5&amp;tt=0000004814.000000&amp;id=A94BEDE5-4A41-473B-8BDB-D70471C502CF</t>
  </si>
  <si>
    <t>018TNUY556</t>
  </si>
  <si>
    <t>S/ CAPEX EQUIPO PORTATIL RADIO</t>
  </si>
  <si>
    <t>?re=SEG980119A77&amp;rr=CHS980605BR5&amp;tt=0000004814.000000&amp;id=7FB6807F-5A30-4959-9080-339C44C1FD95</t>
  </si>
  <si>
    <t>HYC</t>
  </si>
  <si>
    <t>12-053 CAMARA VIVOTEK</t>
  </si>
  <si>
    <t>?re=GGL110729JU4&amp;rr=CHS980605BR5&amp;tt=0000008340.010000&amp;id=8B97E6E6-09F4-F831-5F0D-0D9616B72095</t>
  </si>
  <si>
    <t>SMP21HWV</t>
  </si>
  <si>
    <t>12-066 PC LENOVO  TPAD</t>
  </si>
  <si>
    <t>ZE469249</t>
  </si>
  <si>
    <t>Distribuidora  Liverpool S.A de C.V</t>
  </si>
  <si>
    <t xml:space="preserve">APPLE MINI </t>
  </si>
  <si>
    <t>MINI IPAD</t>
  </si>
  <si>
    <t>018TNWB567</t>
  </si>
  <si>
    <t>RADIO TRANSCEPTOR PORTATIL P/ FARMAC</t>
  </si>
  <si>
    <t>?re=SEG980119A77&amp;rr=CHS980605BR5&amp;tt=0000004814.000000&amp;id=2F824CF3-EF27-4A1C-AC0E-9B5F3744159B</t>
  </si>
  <si>
    <t>FAR</t>
  </si>
  <si>
    <t>MP23Z9P</t>
  </si>
  <si>
    <t>1066 COMPUTADORA LENOVO TPAD</t>
  </si>
  <si>
    <t>CNDF600434</t>
  </si>
  <si>
    <t>MP2MM3G</t>
  </si>
  <si>
    <t xml:space="preserve">1066 COMPUTADORA  </t>
  </si>
  <si>
    <t>S1N5102</t>
  </si>
  <si>
    <t>SGN 19 255 DIAR</t>
  </si>
  <si>
    <t>11-004 1066 1 LENOVO AIO P/QX</t>
  </si>
  <si>
    <t>S1N5153</t>
  </si>
  <si>
    <t>S1N5184</t>
  </si>
  <si>
    <t>S1N5035</t>
  </si>
  <si>
    <t>9825ACPB715200152</t>
  </si>
  <si>
    <t xml:space="preserve">TRIPPLITE CONS KVM 16P </t>
  </si>
  <si>
    <t>11-004 1066 CONSOLA P/ SERVIDOR</t>
  </si>
  <si>
    <t>S1FHB70</t>
  </si>
  <si>
    <t>12-006 1 PC LENOVO EDGE AIO</t>
  </si>
  <si>
    <t>S1FHC34</t>
  </si>
  <si>
    <t>S1FHC59</t>
  </si>
  <si>
    <t>S1FHD42</t>
  </si>
  <si>
    <t>MP23ZTA</t>
  </si>
  <si>
    <t>S/CAPEX LENOVO TPAD P/CAL</t>
  </si>
  <si>
    <t>CALISTO</t>
  </si>
  <si>
    <t>BF801682</t>
  </si>
  <si>
    <t>TELEFONO PLANTRONICS</t>
  </si>
  <si>
    <t>S/CAPEX 1177 1 TELEFONO PLANTRONICS</t>
  </si>
  <si>
    <t>?re=GGL110729JU4&amp;rr=CHS980605BR5&amp;tt=0000003663.000000&amp;id=11CDA023-DAE6-654B-7FC4-D32B35EF7904</t>
  </si>
  <si>
    <t>EQUIPO PARA HABILITAR RED</t>
  </si>
  <si>
    <t>CAPEX 11-019-08 EQPO P/ HABIL RED</t>
  </si>
  <si>
    <t>?re=SIT070918IXA&amp;rr=CHS980605BR5&amp;tt=0000000495.238800&amp;id=1f3401cd-4016-42c8-b4db-f4c2847ef8ee</t>
  </si>
  <si>
    <t>ANTENAS INTERNET</t>
  </si>
  <si>
    <t>SIN CAPEX EQPO P/ ESTAB COMUNI RED CHS</t>
  </si>
  <si>
    <t>?re=SIT070918IXA&amp;rr=CHS980605BR5&amp;tt=0000004230.508400&amp;id=3102d7ff-f5e2-4010-8c09-964e5581daf8</t>
  </si>
  <si>
    <t>Reporte AF</t>
  </si>
  <si>
    <t>S1FHA95</t>
  </si>
  <si>
    <t xml:space="preserve">CAPEX 13-005 PC LENOVO </t>
  </si>
  <si>
    <t>S1FHA96</t>
  </si>
  <si>
    <t>S1FHB04</t>
  </si>
  <si>
    <t>S1FHB42</t>
  </si>
  <si>
    <t>S1FHB60</t>
  </si>
  <si>
    <t>LECTOR DE HUELLA DIGITAL</t>
  </si>
  <si>
    <t>CAPEX 12-053 LECTOR HUELLA</t>
  </si>
  <si>
    <t>?re=GGL110729JU4&amp;rr=CHS980605BR5&amp;tt=0000011050.040000&amp;id=D7FEBA8A-3E44-4DF1-AAE6-DC47B915EFF6</t>
  </si>
  <si>
    <t>S/CAPEX LECTOR DE HUELLA</t>
  </si>
  <si>
    <t>?re=GGL110729JU4&amp;rr=CHS980605BR5&amp;tt=0000011050.040000&amp;id=AB362BD6-2EEF-C761-806B-9B721730DC4B</t>
  </si>
  <si>
    <t>CAPEX 11-019-07 CAMARA VIVOTEK</t>
  </si>
  <si>
    <t>?re=GGL110729JU4&amp;rr=CHS980605BR5&amp;tt=0000016356.000000&amp;id=102A88E7-A91C-9C38-DE19-47A3D8788AE8</t>
  </si>
  <si>
    <t>R9WXBHD</t>
  </si>
  <si>
    <t>VENDTECH SA DE CV</t>
  </si>
  <si>
    <t xml:space="preserve">LAPTOP THINKPAD L430 </t>
  </si>
  <si>
    <t>LAPTOP THINKPAD</t>
  </si>
  <si>
    <t>?re=GGL110729JU4&amp;rr=CHS980605BR5&amp;tt=0000007326.000000&amp;id=E0B78E2A-B10B-C8EB-816D-4A51B0C3E0C5</t>
  </si>
  <si>
    <t>0002D11AE1D2</t>
  </si>
  <si>
    <t>CAMARA VIVOTEK IP7361</t>
  </si>
  <si>
    <t>1177 CAMARA VIVOTEK</t>
  </si>
  <si>
    <t>?re=GGL110729JU4&amp;rr=CHS980605BR5&amp;tt=0000009437.760000&amp;id=430DA86F-2866-92DF-D3A5-CE3F0BDA736F</t>
  </si>
  <si>
    <t>5205A6UMJVTKBM</t>
  </si>
  <si>
    <t>13-005 2228 PC TODO EN UNO</t>
  </si>
  <si>
    <t>IPAD 2</t>
  </si>
  <si>
    <t>S/CAPEX IPAD 2 16 GB CONTAB</t>
  </si>
  <si>
    <t>?re=BBS070606D33&amp;rr=CHS980605BR5&amp;tt=0000006099.000000&amp;id=fc5746b5-9815-42da-9173-99974855f5d6</t>
  </si>
  <si>
    <t>11N542401211</t>
  </si>
  <si>
    <t>TELEFONO MERIDIAN M3404</t>
  </si>
  <si>
    <t>CAPEX 12-050 TELEFONO MERID</t>
  </si>
  <si>
    <t>12N505301783</t>
  </si>
  <si>
    <t>S1HMK45</t>
  </si>
  <si>
    <t>13-005 PC EDGE AIO</t>
  </si>
  <si>
    <t>?re=GGL110729JU4&amp;rr=CHS980605BR5&amp;tt=0000054496.800000&amp;id=8A9CC74E-192F-4963-3EFA-83BDF68E0910</t>
  </si>
  <si>
    <t>S1HMK19</t>
  </si>
  <si>
    <t>S1HMK46</t>
  </si>
  <si>
    <t>HP PROLIANT PROCESADOR</t>
  </si>
  <si>
    <t>CAPEX 11-033 PROCESADOR</t>
  </si>
  <si>
    <t>S1HMH11</t>
  </si>
  <si>
    <t xml:space="preserve">TODO EN UNO </t>
  </si>
  <si>
    <t>CAPEX 13-019 PC LENOVO</t>
  </si>
  <si>
    <t>S1HMH55</t>
  </si>
  <si>
    <t>S1HMH56</t>
  </si>
  <si>
    <t>CAPEX 13-005 LENOVO THINK</t>
  </si>
  <si>
    <t>S1HMH71</t>
  </si>
  <si>
    <t>F2LU60379</t>
  </si>
  <si>
    <t>S/ CAPEX PROYECTOR</t>
  </si>
  <si>
    <t>?re=GCI981106J40&amp;rr=CHS980605BR5&amp;tt=0000010556.000000&amp;id=14E9934B-E65A-46C3-A0B9-1D11F67B0C0B</t>
  </si>
  <si>
    <t>AAD</t>
  </si>
  <si>
    <t>019tntg657</t>
  </si>
  <si>
    <t>RADIO PORTATIL</t>
  </si>
  <si>
    <t>?re=SEG980119A77&amp;rr=CHS980605BR5&amp;tt=0000004814.000000&amp;id=E61E5460-5D60-4D55-A516-2FB3E722FC7B</t>
  </si>
  <si>
    <t>A91</t>
  </si>
  <si>
    <t>IDEAPAD NOTEBOOK</t>
  </si>
  <si>
    <t>CAPEX 12-038 RECLAS IPAD</t>
  </si>
  <si>
    <t>?re=GGL110729JU4&amp;rr=CHS980605BR5&amp;tt=0000005154.730000&amp;id=7ABC72AD-4903-18D9-F077-91A6B04AFA91</t>
  </si>
  <si>
    <t>IPAD 2 3G 16GB</t>
  </si>
  <si>
    <t>S/CAPEX RECLASIF IPAD</t>
  </si>
  <si>
    <t>NT20-A</t>
  </si>
  <si>
    <t>TECRI SA DE CV</t>
  </si>
  <si>
    <t>RELOJ CHECADOR</t>
  </si>
  <si>
    <t>S/ CAPEX RECLAS RELOJ CHEC</t>
  </si>
  <si>
    <t>?re=TEC030327F89&amp;rr=CHS980605BR5&amp;tt=0000005092.400000&amp;id=DF909421-CD16-4995-A6B2-CA4D2FDA1DAB</t>
  </si>
  <si>
    <t>MY318B119H</t>
  </si>
  <si>
    <t>S/ CAPEX IMPRESORA HP</t>
  </si>
  <si>
    <t>?re=GGL110729JU4&amp;rr=CHS980605BR5&amp;tt=0000004089.000000&amp;id=D3C0C84D-E6A2-ED1A-FF6E-39BAD1144ACE</t>
  </si>
  <si>
    <t>CS510</t>
  </si>
  <si>
    <t>M57202</t>
  </si>
  <si>
    <t>S/ CAPEX DIADEMA INAL</t>
  </si>
  <si>
    <t>?re=GGL110729JU4&amp;rr=CHS980605BR5&amp;tt=0000004521.680000&amp;id=806E69FF-81ED-20F7-C088-B3298A7D44D1</t>
  </si>
  <si>
    <t>004TNN0263</t>
  </si>
  <si>
    <t>EQPO TRANS PORTATIL</t>
  </si>
  <si>
    <t>?re=SEG980119A77&amp;rr=CHS980605BR5&amp;tt=0000007946.000000&amp;id=C848FFCC-DB58-49AC-A348-95B4F4601892</t>
  </si>
  <si>
    <t>MY2C0B11S4</t>
  </si>
  <si>
    <t>1177 IMPRESORA HP</t>
  </si>
  <si>
    <t>?re=GGL110729JU4&amp;rr=CHS980605BR5&amp;tt=0000004261.840000&amp;id=A89669E4-97F8-EB31-56FE-9E4C085AB270</t>
  </si>
  <si>
    <t>MOTORILA</t>
  </si>
  <si>
    <t>018TPC5244</t>
  </si>
  <si>
    <t>?re=SEG980119A77&amp;rr=CHS980605BR5&amp;tt=0000004814.000000&amp;id=1075D8F5-0001-4E35-842A-838A8DCE4AA9</t>
  </si>
  <si>
    <t>MTO</t>
  </si>
  <si>
    <t>DIADEMA INALAMBRICA</t>
  </si>
  <si>
    <t>CAPEX 13-019 1177 DIAD INALA</t>
  </si>
  <si>
    <t>?re=GGL110729JU4&amp;rr=CHS980605BR5&amp;tt=0000009043.360000&amp;id=1836B947-03B8-B645-CC3D-4289340AEA0A</t>
  </si>
  <si>
    <t>12N551040764</t>
  </si>
  <si>
    <t>CAPEX 13-019 2061 TEL MERID</t>
  </si>
  <si>
    <t>12N551040476</t>
  </si>
  <si>
    <t xml:space="preserve">DESKPHONE </t>
  </si>
  <si>
    <t>CAPEX 13-020 2061 1 DESPHON</t>
  </si>
  <si>
    <t>R9WP422</t>
  </si>
  <si>
    <t>CAPEX 13-005 1066 1 PC LENOVO</t>
  </si>
  <si>
    <t>MJ869VW</t>
  </si>
  <si>
    <t>MJ869WX</t>
  </si>
  <si>
    <t>TELEFONO</t>
  </si>
  <si>
    <t>1177 TELEFONO PLANTRONICS</t>
  </si>
  <si>
    <t>?re=GGL110729JU4&amp;rr=CHS980605BR5&amp;tt=0000003663.000000&amp;id=D8A7ACB4-4D97-0DFA-1C7E-EF7908F73EAE</t>
  </si>
  <si>
    <t>GCS</t>
  </si>
  <si>
    <t>018TPEM238</t>
  </si>
  <si>
    <t>SGN 29 268 DIAR</t>
  </si>
  <si>
    <t>419 EQUIPO TRANSCEPTOR PORTATIL</t>
  </si>
  <si>
    <t>?re=SEG980119A77&amp;rr=CHS980605BR5&amp;tt=0000004814.000000&amp;id=C4668C64-BF62-4853-9DB0-1BA0D081383B</t>
  </si>
  <si>
    <t>1066 IMPRESORA HP</t>
  </si>
  <si>
    <t>VIEWSONIC</t>
  </si>
  <si>
    <t>T56132100091</t>
  </si>
  <si>
    <t xml:space="preserve">MONITOR LED </t>
  </si>
  <si>
    <t>SGN 22 281 DIAR</t>
  </si>
  <si>
    <t>S/ CAPEX 1066 MONITOR</t>
  </si>
  <si>
    <t>0002D11BCF79</t>
  </si>
  <si>
    <t>CAPEX 13-027 1177 CAMARA VIV</t>
  </si>
  <si>
    <t>?re=GGL110729JU4&amp;rr=CHS980605BR5&amp;tt=0000021808.000000&amp;id=A7A23DAA-C0B7-064E-B8EA-9485739396B8</t>
  </si>
  <si>
    <t>0002D11F7095</t>
  </si>
  <si>
    <t>0002D11F7088</t>
  </si>
  <si>
    <t>0002D11F7099</t>
  </si>
  <si>
    <t>F3EU66338</t>
  </si>
  <si>
    <t>CAPEX 13-015 955 PROYECTOR</t>
  </si>
  <si>
    <t>?re=GCI981106J40&amp;rr=CHS980605BR5&amp;tt=0000010556.000000&amp;id=BB2B6229-29F7-4543-97BD-6730D2A70898</t>
  </si>
  <si>
    <t>PF03YYR</t>
  </si>
  <si>
    <t>S/ CAPEX 1066 LENOVO THINKPAD</t>
  </si>
  <si>
    <t>S1HFG97</t>
  </si>
  <si>
    <t>CPEX 13-005 1 LENOVO</t>
  </si>
  <si>
    <t>S1HFH13</t>
  </si>
  <si>
    <t>S1HFH43</t>
  </si>
  <si>
    <t>S1HFH73</t>
  </si>
  <si>
    <t>S1HFH79</t>
  </si>
  <si>
    <t>S1HFK04</t>
  </si>
  <si>
    <t>S1HFK14</t>
  </si>
  <si>
    <t>S1HFK15</t>
  </si>
  <si>
    <t>S1HMH72</t>
  </si>
  <si>
    <t>CAPEX 13-005 1066 1 LENOVO</t>
  </si>
  <si>
    <t>S1HMH90</t>
  </si>
  <si>
    <t>S1HMK37</t>
  </si>
  <si>
    <t>0002D11F7093</t>
  </si>
  <si>
    <t>CAPEX 11-019-06 1177 CAMARA</t>
  </si>
  <si>
    <t>?re=GGL110729JU4&amp;rr=CHS980605BR5&amp;tt=0000005452.000000&amp;id=B1835739-AA82-24AE-D946-096E82647750</t>
  </si>
  <si>
    <t>VIWSONIC</t>
  </si>
  <si>
    <t>TEF131100288</t>
  </si>
  <si>
    <t>CAPEX 13-0055 1066 MONITOR</t>
  </si>
  <si>
    <t>018TPM3317</t>
  </si>
  <si>
    <t>S/CAPEX 13-005 1177 1 PC EDGE</t>
  </si>
  <si>
    <t>?re=SEG980119A77&amp;rr=CHS980605BR5&amp;tt=0000009048.000000&amp;id=56CF4A30-C358-4F40-8E66-FC413EFB2C4C</t>
  </si>
  <si>
    <t>018TPM3283</t>
  </si>
  <si>
    <t>CAPEX 13-005 1177 1 PC EDGE</t>
  </si>
  <si>
    <t>S1KVN26</t>
  </si>
  <si>
    <t>S1KRZ68</t>
  </si>
  <si>
    <t>S1KVM69</t>
  </si>
  <si>
    <t>S1HMH94</t>
  </si>
  <si>
    <t>CAPEX 11-019-06  1066 1 LENOVO</t>
  </si>
  <si>
    <t>EPSON</t>
  </si>
  <si>
    <t>NZBY072784</t>
  </si>
  <si>
    <t>SGN  29 278 DIAR</t>
  </si>
  <si>
    <t>S/ CAPEX 1066 IMPRESORA PUNTO</t>
  </si>
  <si>
    <t>CXC</t>
  </si>
  <si>
    <t>NZBY073014</t>
  </si>
  <si>
    <t>S1HMK21</t>
  </si>
  <si>
    <t>CAPEX 13-015 1066 1 PC</t>
  </si>
  <si>
    <t>S1HMK25</t>
  </si>
  <si>
    <t>DIADEMA</t>
  </si>
  <si>
    <t xml:space="preserve">177 DIADEMA INAL </t>
  </si>
  <si>
    <t>?re=GGL110729JU4&amp;rr=CHS980605BR5&amp;tt=0000004521.680000&amp;id=F1C33634-5634-F021-37A3-AE5A897F62F9</t>
  </si>
  <si>
    <t>018TNYB027</t>
  </si>
  <si>
    <t xml:space="preserve">419 RADIO </t>
  </si>
  <si>
    <t>?re=SEG980119A77&amp;rr=CHS980605BR5&amp;tt=0000004524.000000&amp;id=0BD9E967-B9ED-43EC-9BD1-EBA2BAAFCF2C</t>
  </si>
  <si>
    <t>S1KVN41</t>
  </si>
  <si>
    <t>CAPEX 13-005 PC THINK</t>
  </si>
  <si>
    <t>SLRE0Y4V</t>
  </si>
  <si>
    <t>SGN 25 265 DIAR</t>
  </si>
  <si>
    <t>1066 1 LENOVO SLRE 0Y4V</t>
  </si>
  <si>
    <t>SW12000176</t>
  </si>
  <si>
    <t>MINIPRINTER</t>
  </si>
  <si>
    <t>1066 1 MINIPRINTER</t>
  </si>
  <si>
    <t>S1KVP19</t>
  </si>
  <si>
    <t>1066 1 LENOVO S1KVP19</t>
  </si>
  <si>
    <t>S1KV974</t>
  </si>
  <si>
    <t>1066 1 LENOVO S1KV974</t>
  </si>
  <si>
    <t>LRE0Y3X</t>
  </si>
  <si>
    <t>1066 1 LENOVO LRE0Y3X</t>
  </si>
  <si>
    <t>DESKPHONE</t>
  </si>
  <si>
    <t>2061 1 DESKPHONE GRAPHITE</t>
  </si>
  <si>
    <t xml:space="preserve"> SPF03YWV</t>
  </si>
  <si>
    <t>1066 LENOVO SPF03YWV</t>
  </si>
  <si>
    <t>S1KVN58</t>
  </si>
  <si>
    <t xml:space="preserve">1066 1 LENOVO </t>
  </si>
  <si>
    <t>S1KVN73</t>
  </si>
  <si>
    <t>S1KV930</t>
  </si>
  <si>
    <t>S1KVP51</t>
  </si>
  <si>
    <t xml:space="preserve">  64 Dr</t>
  </si>
  <si>
    <t xml:space="preserve">  66 Dr</t>
  </si>
  <si>
    <t xml:space="preserve">  72 Dr</t>
  </si>
  <si>
    <t xml:space="preserve">  74 Dr</t>
  </si>
  <si>
    <t xml:space="preserve">  77 Dr</t>
  </si>
  <si>
    <t xml:space="preserve">  78 Dr</t>
  </si>
  <si>
    <t>Samsung</t>
  </si>
  <si>
    <t xml:space="preserve">  95 Dr</t>
  </si>
  <si>
    <t>0218</t>
  </si>
  <si>
    <t xml:space="preserve">  115 DR</t>
  </si>
  <si>
    <t xml:space="preserve">  116 DR</t>
  </si>
  <si>
    <t>3COM</t>
  </si>
  <si>
    <t xml:space="preserve">  131 DR</t>
  </si>
  <si>
    <t xml:space="preserve">  97 DR</t>
  </si>
  <si>
    <t>3C16890</t>
  </si>
  <si>
    <t>TNS S.A. de C.V.</t>
  </si>
  <si>
    <t>1 Switch marca 3Com 3300 super stack II, 24 puntos 10 base T/100 base TX, Switcheados</t>
  </si>
  <si>
    <t xml:space="preserve">  114 DR</t>
  </si>
  <si>
    <t>CONT DEL CTR/10341  1 SWI</t>
  </si>
  <si>
    <t>Total Supplies S.A. de C.V.</t>
  </si>
  <si>
    <t xml:space="preserve">  130 DR</t>
  </si>
  <si>
    <t xml:space="preserve">  119 DR</t>
  </si>
  <si>
    <t xml:space="preserve">  127 DR</t>
  </si>
  <si>
    <t xml:space="preserve">  99 DR</t>
  </si>
  <si>
    <t>3 COM</t>
  </si>
  <si>
    <t>KMMS4EBF0F8</t>
  </si>
  <si>
    <t>1 Switch 3300 Super Stack II 24 ptos 10 Base TX, Switcheados</t>
  </si>
  <si>
    <t xml:space="preserve">  134 Dr</t>
  </si>
  <si>
    <t>CONT DEL CTR 12700  IMPRESORA</t>
  </si>
  <si>
    <t xml:space="preserve">  128 Dr</t>
  </si>
  <si>
    <t>Superstack II Switch 3300</t>
  </si>
  <si>
    <t>7MAX55D08F8</t>
  </si>
  <si>
    <t>1 Switch</t>
  </si>
  <si>
    <t xml:space="preserve">  113 Dr</t>
  </si>
  <si>
    <t>CONT DEL CTR/14500 SWITCH</t>
  </si>
  <si>
    <t xml:space="preserve">  129 Dr</t>
  </si>
  <si>
    <t xml:space="preserve">  230 DR</t>
  </si>
  <si>
    <t>CORREC PD 59 Y 203 TCR/18</t>
  </si>
  <si>
    <t>1 Impresora HP Laserjet 1200</t>
  </si>
  <si>
    <t>LCD200</t>
  </si>
  <si>
    <t>MX21760115/ MN062254/ MN062722/ MN050026</t>
  </si>
  <si>
    <t>1 Servidor Hewlet packard mod. LC2000 minitorre, 1 microporcesador pentium III 1GHZ de 256 KB, memoria de 1256 MB en ram expandible a 4GB ECC, 6 Slots PCI, 4 PCI 32 BITS y 2 PCI de 64BITS, 6 Bahias para HD Hostswap, unidad de cd-rom de alta velocidad, tarjeta de res PCI 10/100 UTP Rj45, controladora SCSI-3 doble canal, 3HD'S de 18.2 GB hotpluggables de 10 KRPM, incluye teclado en ingles y mouse</t>
  </si>
  <si>
    <t>COMPRA SERVIDOR HEWLETT P</t>
  </si>
  <si>
    <t xml:space="preserve">  199 DR</t>
  </si>
  <si>
    <t>LX300</t>
  </si>
  <si>
    <t>1 Impresora EPSON LX300</t>
  </si>
  <si>
    <t>CCONT CTR 19599 IMPRESORA</t>
  </si>
  <si>
    <t>7P27KHLBB0R2</t>
  </si>
  <si>
    <t>1 Compaq Deskpro evo D-300v-1.7GHZ/200GB intel pentium IV a 1.7gh, 128 MB en RAM Expandible a 512 MB en ram , 32KB L1, disco duro de 40 GB eide ultra ata bus AGP, tarjeta de video AGP 4X 3D direct integrada , cd-rom 48 X max. integrado., fax modem US ROBOTIC interno 56K. V.90 , Software windows XP Intelligent Manegability, monitor compaq Modem: 1YAXP48C3923  Modem 2: 1YAXP4FC0658</t>
  </si>
  <si>
    <t>COMPRA 2 COMPAQ DESKPRO E</t>
  </si>
  <si>
    <t>Laser Jet 1200</t>
  </si>
  <si>
    <t>1  Impresora H.P Laser Jet 1200</t>
  </si>
  <si>
    <t>CTR 22364 IMPRESORA HP LASER J</t>
  </si>
  <si>
    <t xml:space="preserve">  146 Dr</t>
  </si>
  <si>
    <t xml:space="preserve">  179 Dr</t>
  </si>
  <si>
    <t>D330</t>
  </si>
  <si>
    <t xml:space="preserve">CPU: MXJ341099R            </t>
  </si>
  <si>
    <t>1 Computadora microprocesador Intel P4 2.4 Ghz, 256 MB Expandible a 3 GB, Disco Duro de 40 GB Ultra alta velocidad, tarjeta de sonido Intel, Tarjeta de video,  Tarjeta de red 10/100, gabinete tipo microtorre, unidad de Cd-Rw 48x12x48 interna, mouse y teclado 104 teclas español, Windows XP Pro español, bocinas 180 watts pmpo color negras.</t>
  </si>
  <si>
    <t>CTR 27074 3 COMPUTADORAS</t>
  </si>
  <si>
    <t>LV5G2Y0122541</t>
  </si>
  <si>
    <t xml:space="preserve">1 Switch 3 Com Superstack 3 Baseline 10/100 de 24 Puertos </t>
  </si>
  <si>
    <t>CTR 27173 TNS S.A. SWITCH</t>
  </si>
  <si>
    <t>006</t>
  </si>
  <si>
    <t>Teresa Martinez Aguilar</t>
  </si>
  <si>
    <t>Instalación de Unidad de Aire Acondicionado tipo paquete con capacidad de 4 toneladas, Instalado con sistema de proteccion termomagnetica y control automatico de paro y arranque, lote de ducteria de cierre con medidas a las requeridas del equipo, Instalación electrica con tubo conduit y cable del calibre requerido</t>
  </si>
  <si>
    <t>Vidas Mantto</t>
  </si>
  <si>
    <t>Ofidisa, S.A de C.V</t>
  </si>
  <si>
    <t>1 Archivero metalico de dos gavetas tamaño oficio, correderas de extensión reforzada con cierre general. Med. 0.46x 0.71 x0.72</t>
  </si>
  <si>
    <t xml:space="preserve">  62 Dr</t>
  </si>
  <si>
    <t xml:space="preserve">CONT CTR 20791 ARCHIVERO METAL </t>
  </si>
  <si>
    <t>Los datos de registro fueron tomados del libro de Registro Auxiliares de Hospital Ciudad Satelite, SA de CV del año 1997</t>
  </si>
  <si>
    <t>Vidas Imagen</t>
  </si>
  <si>
    <t>1 Archivero Metalico, cuatro gavetas tamaño oficio, con correderas de extension, jaladeras embutidas, y cerradura general, Med.0.46x0.71x1.34</t>
  </si>
  <si>
    <t xml:space="preserve">  84 Dr</t>
  </si>
  <si>
    <t>CONT DEL CTR 20982 ARCHIVERO M</t>
  </si>
  <si>
    <t>1 Anaquel Metalico tipo esqueleto, equipado con 4 postes de 2.10 de alto en cal.14, 7 entrepaños de .90x.60, 2 costados 2.10x0.60, 2 respaldos 2.10x90</t>
  </si>
  <si>
    <t xml:space="preserve">  85 Dr</t>
  </si>
  <si>
    <t>CONT DEL CTR 21123 ANAQUEL MET</t>
  </si>
  <si>
    <t>1 Archivero de 3 gavetas tamaño oficio, en madera industrializada, chapa plastico laminado</t>
  </si>
  <si>
    <t xml:space="preserve">  86 Dr</t>
  </si>
  <si>
    <t>CONT DEL CTR 21073 SILLA SECRE</t>
  </si>
  <si>
    <t>1 Anaquel metalico tipo esqueleto, equipado con 4 postes cal.14 de 1.70 alto y 4 entrepaños de .90x.60 cal.20</t>
  </si>
  <si>
    <t>1 Archivero cuatro gavetas tamaño oficio, con cerradura general, en madera industrializada, chapa laminado plastico, Med. 0.48x0.60x1.37</t>
  </si>
  <si>
    <t>CONT DEL CTR/21587 ARCHIVERO</t>
  </si>
  <si>
    <t>1 silla secretarial, mismas  caracteristicas de la anterior, café 161</t>
  </si>
  <si>
    <t xml:space="preserve">CONT DEL CTR/21768 11 SILLAS </t>
  </si>
  <si>
    <t>1 Silla secretarial telescopica, base de polipropileno alto impacto rodajas tipo yoyo, ajuste de altura con pistón neumatico, asiento y respaldo acojinado y tapizado en tela, color oxido</t>
  </si>
  <si>
    <t>CONT CTR 22681 11 SILLAS SECRE</t>
  </si>
  <si>
    <t>1 Silla secretarial telescopica, mismas caracteristicas de la anterior</t>
  </si>
  <si>
    <t>DATA</t>
  </si>
  <si>
    <t>1 Archivero con rodajas</t>
  </si>
  <si>
    <t>1 Archivero especial, fabricado en madera industrializada con chapa melamina con cuatro gavetas tamaño oficio con cerradura general Med. 0.61x1.00x0.75</t>
  </si>
  <si>
    <t>1 Silla secretarial telescopica color vino</t>
  </si>
  <si>
    <t>CONT CTR 22682 11 SILLAS SECRE</t>
  </si>
  <si>
    <t>1 Silla secretarial telescopica color oxido</t>
  </si>
  <si>
    <t>1 Silla secretarial telescopica color gris</t>
  </si>
  <si>
    <t>1 Silla secretarial, respaldo telescopico, base en polipropileno alto impacto, rodajas tipo yoyo, ajuste de altura con pistón neumatico, asiento y respaldo acojinado y tapizado en tela</t>
  </si>
  <si>
    <t>CONT CTR 23679 SILLA SECRETARI</t>
  </si>
  <si>
    <t>A.E Von Haucke, S.A de C.V</t>
  </si>
  <si>
    <t>1 Archivero superior 90 con lampara/utilero</t>
  </si>
  <si>
    <t>CONT DEL CTR 24571 6 MAMPARAS</t>
  </si>
  <si>
    <t>1 Gaveta con rodajas 2 cajones</t>
  </si>
  <si>
    <t>2330, óxido</t>
  </si>
  <si>
    <t>1 Silla secretarial con piston neumatico base en polipropileno, rodajas tipo yoyo, acojinada y tapizada en tela,</t>
  </si>
  <si>
    <t>CONT DEL CTR 24565 7 SILLAS DE</t>
  </si>
  <si>
    <t>2330, negro</t>
  </si>
  <si>
    <t>1 Silla secretarial con pistón neumatico, base en polipropileno, respaldo ajustable, rodajas tipo yoyo</t>
  </si>
  <si>
    <t>CONT DEL CTR 24579 2 SILLAS SE</t>
  </si>
  <si>
    <t>DATA, cerezo</t>
  </si>
  <si>
    <t>1 Archivero Data, dos gavetas con cajón archivo y cajón lapicero</t>
  </si>
  <si>
    <t>CONT DEL CTR 24765 1 ARCHIVERO</t>
  </si>
  <si>
    <t>Librero 1.60</t>
  </si>
  <si>
    <t>CONT DEL CTR 1088</t>
  </si>
  <si>
    <t>1 Silla secretarial, base de polipropileno alto impacto, rodajas tipo yoyo, pistón neumatico para ajuste de altura, acojinada y tapizada en tela, Color Gris Perla</t>
  </si>
  <si>
    <t>M2220</t>
  </si>
  <si>
    <t>1 Silla secretarial, base de polipropileno alto impacto, rodajas tipo yoyo, pistón neumatico para ajuste de altura, asiento y respaldo acojinado y tapizado en tela</t>
  </si>
  <si>
    <t>CONT DEL CTR 2882  SILLAS SECR</t>
  </si>
  <si>
    <t>J.M. Romo, S.A de C.V</t>
  </si>
  <si>
    <t>1 Estantería Inicial de .60X.83X1.84 mts</t>
  </si>
  <si>
    <t>CONT DEL CTR 3356  ESTANT</t>
  </si>
  <si>
    <t>1 Estantería Adicional de .60x.80x1.84 mts</t>
  </si>
  <si>
    <t xml:space="preserve">00345-00-01-00       </t>
  </si>
  <si>
    <t>1 Estantería Inicial de .60x.83x1.84 mts</t>
  </si>
  <si>
    <t>CONT DEL CTR 3914 ESTANTERIA</t>
  </si>
  <si>
    <t xml:space="preserve">00346-00-01-00     </t>
  </si>
  <si>
    <t>1 Silla secretarial con pistón neumatico, base en polipropileno, rodajas acojinada y tapizada en tela</t>
  </si>
  <si>
    <t xml:space="preserve">  89 Dr</t>
  </si>
  <si>
    <t>CONT DEL CTR 4857  5 SILLAS SE</t>
  </si>
  <si>
    <t>1 Escritorio secretarial Metalico un pedestal con cerradura</t>
  </si>
  <si>
    <t>1 Archivero en madera con chapa melamina, 2 gavetas tamaño oficio, correderas embaladas, bastidor p/carpeta y cerradura gral, Med 0.48x0.60x0.75</t>
  </si>
  <si>
    <t xml:space="preserve">  93 Dr</t>
  </si>
  <si>
    <t>CONT DEL CTR 4995  3 ARCHIVERO</t>
  </si>
  <si>
    <t>1 Librero Repisa, en madera con chapa melamina med. 0.75x0.40x0.40</t>
  </si>
  <si>
    <t>1 Anaquel metalico tipo esqueleto, equipado con 6 entrepaños de .90x.45 cal. 20 y 4 postes de 2.21 alto cal 14</t>
  </si>
  <si>
    <t>1 Silla secretarial, piston neumatico p/ajuste de altura, acojinada y tapizada en tela</t>
  </si>
  <si>
    <t>M2330</t>
  </si>
  <si>
    <t>1  Silla secretarial, c/piston neumatico para ajuste de altura, acojinada y tapizada en tela</t>
  </si>
  <si>
    <t>CONT CTR 5109  2 SILLAS SEC.1</t>
  </si>
  <si>
    <t>015</t>
  </si>
  <si>
    <t>1 Librero con puertas inferiores, fabricado en madera con chapa melamina   Med. 0.90x0.35x1.80</t>
  </si>
  <si>
    <t>1 Silla secretarial con pistón neumatico, base en polipropileno, rodajas tipo yoyo, acojinada y tapizada en tela, azul plata</t>
  </si>
  <si>
    <t>CONT DEL CTR 5478  SILLA SECR</t>
  </si>
  <si>
    <t>1 Silla secretarial, pistón neumatico, tapiz tela (una vino y una avellana)</t>
  </si>
  <si>
    <t xml:space="preserve">  122 Dr</t>
  </si>
  <si>
    <t>CONT DEL CTR 5963  SILLON EJEC</t>
  </si>
  <si>
    <t>1 Archivero de madera dos gavetas tamaño oficio</t>
  </si>
  <si>
    <t xml:space="preserve">  99 Dr</t>
  </si>
  <si>
    <t>CONT DEL CTR 6205  ARCHIVERO D</t>
  </si>
  <si>
    <t>00345-00-01-00</t>
  </si>
  <si>
    <t xml:space="preserve">  82 Dr</t>
  </si>
  <si>
    <t xml:space="preserve">CONT DEL CTR 6511 ESTANTERIA A </t>
  </si>
  <si>
    <t>00346-00-01-00</t>
  </si>
  <si>
    <t>005</t>
  </si>
  <si>
    <t>1 Archivero 3 gavetas oficio, bastidor para carpeta colgante y cerradura general Med. 0.48x0.60x1.03, Nogal</t>
  </si>
  <si>
    <t>CONT DEL CTR/6853  ARCHIVO 3 G</t>
  </si>
  <si>
    <t>AD3G</t>
  </si>
  <si>
    <t>1 Archivero DATA 2 gavetas STD y 1 gaveta oficio, cuerpo metalico negro y frente caoba</t>
  </si>
  <si>
    <t xml:space="preserve">  193 Dr</t>
  </si>
  <si>
    <t>CONT DEL CTR 6887  ARCHIV</t>
  </si>
  <si>
    <t xml:space="preserve">1 Escritorio metalico secretarial, 1 pedestal con cajon archivo, cajon papelero y cerradura Med. 120 x .75 x .75 </t>
  </si>
  <si>
    <t>CONT DEL CTR 7810  ESCRIT</t>
  </si>
  <si>
    <t>1 Archivero gavetas odicio, con bastidor para carpeta y cerradura general, en madera con chapa melamina Med. .48 x .60 x .75</t>
  </si>
  <si>
    <t xml:space="preserve">  136 DR</t>
  </si>
  <si>
    <t>CONT DEL CTR 8795  ARCHIV</t>
  </si>
  <si>
    <t>1 Silla secretarial, piston neumatico, acojinada y tapizada en tela</t>
  </si>
  <si>
    <t xml:space="preserve">  111 DR</t>
  </si>
  <si>
    <t>CONT DEL CTR/10274   1 SI</t>
  </si>
  <si>
    <t>1 Archiveros de madera 4 gavetas tamaño oficio</t>
  </si>
  <si>
    <t>CONT DEL CTR 10453  2 ARC</t>
  </si>
  <si>
    <t>1 Librero especial con puerta y cerradura. Med. 1.70 x .35 x 1.05</t>
  </si>
  <si>
    <t xml:space="preserve">1 Archivero de madera con chapa melanina, dos gavetas oficio con cerradura general </t>
  </si>
  <si>
    <t xml:space="preserve">  96 DR</t>
  </si>
  <si>
    <t>CONT DEL CTR 10719 ARCHIV</t>
  </si>
  <si>
    <t>1 Silla secretarial con piston neumatico</t>
  </si>
  <si>
    <t>CONT DEL CTR/10922  SILLA</t>
  </si>
  <si>
    <t>Archivero de 2 Gavetas Oficio con cerradura General, en madera panel art con proteccion melamina.</t>
  </si>
  <si>
    <t xml:space="preserve">  103 DR</t>
  </si>
  <si>
    <t>CONT DEL CTR 11925   2 ES</t>
  </si>
  <si>
    <t>1 Gabinete con puertas retractil hacia arriba, en madera panel art. Con proteccion melamina.</t>
  </si>
  <si>
    <t xml:space="preserve">  105 DR</t>
  </si>
  <si>
    <t>CONT DEL CTR 11939  GABIN</t>
  </si>
  <si>
    <t>1Estantería Adicional de .60x.80x1.84 mts</t>
  </si>
  <si>
    <t>CONT DEL CTR 12386  ESTANTERIA</t>
  </si>
  <si>
    <t>1 Silla Fiija para visita, tapiz tela, color vino</t>
  </si>
  <si>
    <t>CONT DEL CTR 12602  5 SILLAS F</t>
  </si>
  <si>
    <t>1 Estación de trabajo de madera Panel Art, portateclado y cajonera, color maple, un gabinete con puerta retractil color maple, librero para carpetas y entrepaños color maple, archivero de 4 gavetas tamaño oficio color maple</t>
  </si>
  <si>
    <t>CONT DEL CTR 17005  ESTAC</t>
  </si>
  <si>
    <t>Monroy Aguilar Jose Hilario</t>
  </si>
  <si>
    <t>1 Librero de sobreponer panel-art color caoba de 4 puertas con entrepaños interiores.</t>
  </si>
  <si>
    <t>COMPRA ESTACION DE TRABAJ</t>
  </si>
  <si>
    <t>(AREA CALIDAD) Modulos libreros, equipados con 4 puertas con bisagras de presion color caoba.</t>
  </si>
  <si>
    <t>CTR/19824 POR COMPRA DE L</t>
  </si>
  <si>
    <t>?re=MOAB7804031N5&amp;rr=CHS980605BR5&amp;tt=0000006934.480000&amp;id=90BFAAFF-E191-ACC6-19B9-4B76B7CE93DC</t>
  </si>
  <si>
    <t>1 Gabinete, fabricado con madera panel art, proteccion melamina, 28mm de espesor, cantos PVC color negro, equipado con dos secciones librero y 2 compartimientos con puertas y cerraduras. Color nogal, medidas: .125 x .35 x .65</t>
  </si>
  <si>
    <t xml:space="preserve">  121 DR</t>
  </si>
  <si>
    <t>CTR 21464 GABINTE LIBRERO</t>
  </si>
  <si>
    <t>1 Archivero vertical, fabricacion con madera panel art. Proteccion melamina, equipo con 4 gavetastamaño oficio, bastidores para carpetas, correderas embaladas, jaladeras y cerradura.</t>
  </si>
  <si>
    <t xml:space="preserve">  311 DR</t>
  </si>
  <si>
    <t>21711 2 ARCHIVEROS VE</t>
  </si>
  <si>
    <t>Archivero con 4 gavetas con cubierta en color roble metalico color arena</t>
  </si>
  <si>
    <t xml:space="preserve">  312 DR</t>
  </si>
  <si>
    <t>CTR 21789 ARCHIVERO DE 4</t>
  </si>
  <si>
    <t>1 Estacion de trabajo equipada con escritorio, modulo con archivero, soporte para impresora laser y escaner portateclado,</t>
  </si>
  <si>
    <t xml:space="preserve">  480 DR</t>
  </si>
  <si>
    <t>DEPURACION DE SALDOS</t>
  </si>
  <si>
    <t>Ergonomía Mexicana, S.A de C.V</t>
  </si>
  <si>
    <t>1 Archivero Movil c/ cerradura maple/alumin</t>
  </si>
  <si>
    <t>ARCHIVERO CREDENZA ISLA D</t>
  </si>
  <si>
    <t>Jacobo Cherem Entebi</t>
  </si>
  <si>
    <t>1 Angolare 1 p/c 4 negro</t>
  </si>
  <si>
    <t xml:space="preserve">  140 Dr</t>
  </si>
  <si>
    <t>2 SILLONES INDIVIDUALES C</t>
  </si>
  <si>
    <t>3C52197</t>
  </si>
  <si>
    <t>Ofix, S.A de C.V</t>
  </si>
  <si>
    <t>Escritorio 126x75 M Grafito s/cajones</t>
  </si>
  <si>
    <t>CH 27478 P-117 MOB.Y EQ.O</t>
  </si>
  <si>
    <t>Archivero metal 4 gav gris 25" Ofi</t>
  </si>
  <si>
    <t xml:space="preserve">Joel Monroy Sanchéz </t>
  </si>
  <si>
    <t>1 Archivero de tres gavetas oficio, en panel art. Con protecciónmelamina, jalderas, cerradura general, bastidor para carpetas, correderas embaladas, regaton en medidas 0.48x0.60x1.03</t>
  </si>
  <si>
    <t xml:space="preserve">  133 Dr</t>
  </si>
  <si>
    <t xml:space="preserve">CTR 27632 ARCHIVERO DE 3 </t>
  </si>
  <si>
    <t>1 Archivero de dos gavetas oficio con protección melamina, bastidor para carpetas, jaladeras, cerradura general, correderas embaladas, regaton nilador, en medias 0.40x0.60x0.72</t>
  </si>
  <si>
    <t>1 Escritorio Secretarial en Panel art con protección melamina, 1 pedestal con 1 gaveta archivo con bastidor, para carpetas colgantes, 1 gaveta papelera, cerradura, regaton nivelador en medidas 1.20x0.80x0.75</t>
  </si>
  <si>
    <t xml:space="preserve">  173 Dr</t>
  </si>
  <si>
    <t>CTR 30382 SILLA SECRETARI</t>
  </si>
  <si>
    <t>1 Centro de trabajo para un usuario con cubierta tipo bala, base cilindrica, tapa piernas lateral con costado y un archievro DATA con una gaveta archivo y dos papeleras en Med 1.40x1.35x0.75</t>
  </si>
  <si>
    <t xml:space="preserve">  180 Dr</t>
  </si>
  <si>
    <t>CTR 32341 CENTRO DE TRABA</t>
  </si>
  <si>
    <t>1 Centro de trabajo para un usuario con cubierta tipo bala, base cilindrica, tapa piernas dos laterales con costado y tapa piernas una rchievro DATA con un archivo y dos gavetas papelras en Med. 1.40x2.30x0.75</t>
  </si>
  <si>
    <t>EIL-80-45-236-BCO60</t>
  </si>
  <si>
    <t>1   00330 Estantería INI Lis de 80x45x236 CM</t>
  </si>
  <si>
    <t xml:space="preserve">  647 Dr</t>
  </si>
  <si>
    <t xml:space="preserve">CH 40946 P-613 CTR 36536 </t>
  </si>
  <si>
    <t>EAL-80-45-236-BCO60</t>
  </si>
  <si>
    <t>1   00331 Estantería ADI Lis de 80x45x236 CM</t>
  </si>
  <si>
    <t>CEN-1 "L"</t>
  </si>
  <si>
    <t>1 Centro de trabajo para un usuario con cubierta recta y una esquinera en panel Art. Con archivero data de 3 gavetas, gabinete, puerta retratil y repiza de 1.30x1.70x0.75</t>
  </si>
  <si>
    <t xml:space="preserve">  838 Dr</t>
  </si>
  <si>
    <t>Reg Depuración Junio 05</t>
  </si>
  <si>
    <t>CEN-1 "B"</t>
  </si>
  <si>
    <t>1 Centro de trabajo con cubierta bala base circular con lateral en L archivero data de 3 gavetas con gabinete puerta retratail, repiza y dos entrepaños en Med 1.57x1 50x0.75</t>
  </si>
  <si>
    <t>67Z25324</t>
  </si>
  <si>
    <t>1 Video Proyector PLC-XU75</t>
  </si>
  <si>
    <t xml:space="preserve">  209 Dr</t>
  </si>
  <si>
    <t>CTR 4980 Prov</t>
  </si>
  <si>
    <t>1 Montaje para videoproyector</t>
  </si>
  <si>
    <t>1 Lote para canaleta de dos vías para ducteo de cables</t>
  </si>
  <si>
    <t>1 Placa Nodo con VGA</t>
  </si>
  <si>
    <t>1 Cable de VGA de 11 mts</t>
  </si>
  <si>
    <t>1 Cable de VGA de 4.5 mts. Macho a macho para enlace de PC</t>
  </si>
  <si>
    <t>1S ervicio de instalación de videoproyector cableado</t>
  </si>
  <si>
    <t>1 Escritorio directivo Linea CHS de 2.20x0.80x0.76</t>
  </si>
  <si>
    <t xml:space="preserve">  211 Dr</t>
  </si>
  <si>
    <t>CTR 4982 Prov</t>
  </si>
  <si>
    <t>1 Escritorio operativo Linea CHS de 2.40x0.80x0.76</t>
  </si>
  <si>
    <t>1 Escritorio operativo Linea CHS de 1.55x0.80x0.76</t>
  </si>
  <si>
    <t>Grupo WL, S.A de C.V</t>
  </si>
  <si>
    <t>1 Tablero Mixto digital electrónico (2 tableros C/5 display de 4 digitos c/u, medidas digitos de 4.8 cms Altura, con visibilidad de 20 mts, 2 teclados (1 entrada para dislay y 1 entrada de salida y 1 cerebro)</t>
  </si>
  <si>
    <t>CTR 4987 Prov</t>
  </si>
  <si>
    <t>Esp</t>
  </si>
  <si>
    <t>1 Modulo combinado, equipado con 4 compartimentos tipo locker con jaladeras y cerradura individual, sección sup. Con 2 entrepaños y jgo. De 2 puertas con marcos de madera, cristales y cerradura. Med 0.80x0.50x1.80</t>
  </si>
  <si>
    <t>CTR 5245 Prov</t>
  </si>
  <si>
    <t>1  Modulo operativo, equipado con: 2secc de lockers con 3 ptas. Cada uno, jaladeras y cerraduras inidividuales 0.35x0.60x1.50</t>
  </si>
  <si>
    <t>1 Escritorio Dir. C/Lat. Izq 2.20x0.80x0.76</t>
  </si>
  <si>
    <t>CTR 5291 Prov</t>
  </si>
  <si>
    <t>1 Escritorio operativo soporte 2.10x0.80x0.76</t>
  </si>
  <si>
    <t>1 Escritorio ejec. Med 1.50x0.80x0.75</t>
  </si>
  <si>
    <t>OHV-37</t>
  </si>
  <si>
    <t>1 Silla Fija Aplicable, diseño ergonomico, estructura perfil redondo de 3/4", acabado cromo brillante, casco de asiento y respaldo de una sola pieza, fab. En copolimero de polipropileno, diseño e importación italiana</t>
  </si>
  <si>
    <t>PS-MGR</t>
  </si>
  <si>
    <t>1 Liquidación de saldo 60% sobre: (2) server call de 24 botones transmisor UHF (2) cargador Crystal Call 6 pahers (12) localizador Crystal Call con paleta (2) localizador manager pilot series modelo PS-MGR</t>
  </si>
  <si>
    <t xml:space="preserve">  336 Dr</t>
  </si>
  <si>
    <t>CTR 5386 Prov</t>
  </si>
  <si>
    <t>Productos Metalicos Steele, S.A de C.V</t>
  </si>
  <si>
    <t>1 Mesa de juntas semioval 2.10X1.20M.V, el acabado de las cubiertas y fentes sera vino</t>
  </si>
  <si>
    <t xml:space="preserve">  855 Dr</t>
  </si>
  <si>
    <t>MESA DE JUNTAS CTR 5550*5</t>
  </si>
  <si>
    <t>Mod. Exi</t>
  </si>
  <si>
    <t>Quimica HJ, S.A de C.V</t>
  </si>
  <si>
    <t xml:space="preserve">1 Silla de ruedas </t>
  </si>
  <si>
    <t xml:space="preserve">  343 Dr</t>
  </si>
  <si>
    <t>CTR 5667 Prov</t>
  </si>
  <si>
    <t>Mod. T94HE</t>
  </si>
  <si>
    <t xml:space="preserve">1 Elevapiernas </t>
  </si>
  <si>
    <t>1 Saldo de 1 tablero mixto digital electronico (2 tableros c/5 display de 4 digitos c/u) (2 teclados, 1 instalación)</t>
  </si>
  <si>
    <t>CTR 5726 Prov</t>
  </si>
  <si>
    <t xml:space="preserve">ESP. </t>
  </si>
  <si>
    <t>1 Archivero Fabricado en panel art, equipado con dos gavetas carta, bastidores para carpetas colgantes, correderas embaladas, ceradura general y rodajas Med. 0.42x0.52x0.70</t>
  </si>
  <si>
    <t xml:space="preserve">  226 Dr</t>
  </si>
  <si>
    <t>CTR 5807 Prov</t>
  </si>
  <si>
    <t xml:space="preserve"> </t>
  </si>
  <si>
    <t>Penny /A</t>
  </si>
  <si>
    <t>1 Silla Operativa, respaldo alto, SCP, piston neumatico, rodajas, tapizada en tela</t>
  </si>
  <si>
    <t xml:space="preserve">  260 Dr</t>
  </si>
  <si>
    <t>CTR 5842 Prov</t>
  </si>
  <si>
    <t>AMV-4G</t>
  </si>
  <si>
    <t>1 Archivero vertical, cuatro gavetas, oficio, cerradura, fabricado en panel Art. Con proteción Melamina</t>
  </si>
  <si>
    <t xml:space="preserve">  299 Dr</t>
  </si>
  <si>
    <t>CTR 5881 Prov</t>
  </si>
  <si>
    <t>1 Escritorio operativo con archivero DATA, tres portateclado Med. 1.20X0.60x0.75</t>
  </si>
  <si>
    <t>CTR  5934 Prov</t>
  </si>
  <si>
    <t>32LC7D  32"</t>
  </si>
  <si>
    <t xml:space="preserve">1 Televisor LCD </t>
  </si>
  <si>
    <t>CTR 6319 Prov</t>
  </si>
  <si>
    <t>DV387</t>
  </si>
  <si>
    <t xml:space="preserve">1 DVD </t>
  </si>
  <si>
    <t>1 Soporte P/Television Movible PSRS</t>
  </si>
  <si>
    <t>1 Servicio</t>
  </si>
  <si>
    <t>2 Base Directiva, fabricada en acrilico transparente tipo lengüeta en medidas de 1.80x1.20x0.06</t>
  </si>
  <si>
    <t xml:space="preserve">  243 Dr</t>
  </si>
  <si>
    <t>CTR 6423 Prov</t>
  </si>
  <si>
    <t xml:space="preserve">1 Librero Vertical en panel Art con proteccion melamina, en la parte superior 3 entrepaños y la inferior dos puertas abatibles con cerradura y entrepaño, y parte superior una puerta con cerradura diseño </t>
  </si>
  <si>
    <t>32LC7D</t>
  </si>
  <si>
    <t>CTR 6560 Prov</t>
  </si>
  <si>
    <t>1 Soporte P/ Televisión</t>
  </si>
  <si>
    <t>KAK004</t>
  </si>
  <si>
    <t>0963</t>
  </si>
  <si>
    <t>Kazza Tüa, S.A de C.V</t>
  </si>
  <si>
    <t>1 Silla Brazo Madera en Piel B chocolat</t>
  </si>
  <si>
    <t xml:space="preserve">  868 Dr</t>
  </si>
  <si>
    <t xml:space="preserve">COMPRA SILLAS CTR 6529 </t>
  </si>
  <si>
    <t>Especial</t>
  </si>
  <si>
    <t>1 Buro de fabricación especial, fabricado en lamina rolada en frio con proceso anticorrosivo para evitar oxidación, equipado con 2 gavetas y 1 puerta abatible al centro en medidas de 0.40x0.40x0.85 de alto</t>
  </si>
  <si>
    <t xml:space="preserve">  248 Dr</t>
  </si>
  <si>
    <t>CTR 6720 Prov</t>
  </si>
  <si>
    <t>Sony Bravia</t>
  </si>
  <si>
    <t>KDL-40M4000</t>
  </si>
  <si>
    <t>1 Pantalla LCD 40" Bravia KDL-40M4</t>
  </si>
  <si>
    <t xml:space="preserve">  304 Dr</t>
  </si>
  <si>
    <t>CTR 6776 Prov</t>
  </si>
  <si>
    <t>1 Soporte P/ Pantalla LCD 40" p/sony Bravia, con adaptación a pared brazo movil</t>
  </si>
  <si>
    <t>Ignacio Monroy Sanchéz</t>
  </si>
  <si>
    <t>1 Archivero Horizontal</t>
  </si>
  <si>
    <t>CTR 6824 Prov</t>
  </si>
  <si>
    <t>1 Gabinete para colgar en panel art con protección melamina a 16 mm de espesor, las puertas corredizas, con cerradura, canto en chapacinta medidas de  1.10x0.35x0.50</t>
  </si>
  <si>
    <t>CTR 6931 Prov</t>
  </si>
  <si>
    <t>1 Banca de espera fabricada en panel art con zoclo protector acojindada en hule espuma y tapizada con tela 100% acrilica de 2.70x0.40x0.45</t>
  </si>
  <si>
    <t>CTR 6969 Prov</t>
  </si>
  <si>
    <t>1 Escritorio Operativo, lateral izquierda, fabricado con madera panel-art, equipado con cubierta bala med. 1.60x0.60x0.75</t>
  </si>
  <si>
    <t xml:space="preserve">  218 Dr</t>
  </si>
  <si>
    <t>CTR 7019 Prov</t>
  </si>
  <si>
    <t>Carpeta AF</t>
  </si>
  <si>
    <t>1 Modulo de trabajo, equipado con seciin tipo escritorio</t>
  </si>
  <si>
    <t>AGL 41 56 16 PROV</t>
  </si>
  <si>
    <t>MODULO DE TRABAJO            /  1</t>
  </si>
  <si>
    <t>1 Gabinete fijado a muro con puertas abatibles</t>
  </si>
  <si>
    <t>1 Modulo de trabajo, sección tipo escritorio</t>
  </si>
  <si>
    <t>1 Silla Operativa acojinada</t>
  </si>
  <si>
    <t>Por concepto de saldo por fabricación de: 1 Gabinete Multiusos</t>
  </si>
  <si>
    <t>AGL 45 102 32 PROV</t>
  </si>
  <si>
    <t xml:space="preserve">CPX 09-105 MUEBLES DIFERENTES/   </t>
  </si>
  <si>
    <t>No tiene precio unitario en factura</t>
  </si>
  <si>
    <t>1 Caja para valores, instalado en gabinete multiusos fabricado con madera Panel-Art, cerradura, color wengue, medidas 0.40x0.60x0.33</t>
  </si>
  <si>
    <t>AGL 45 102 ET PROV</t>
  </si>
  <si>
    <t>CPX09-105 CAJA P/VALORES EN GABIN</t>
  </si>
  <si>
    <t>Prestige</t>
  </si>
  <si>
    <t>1 Silla Operativa, diseño ergonomico, ajuste de respaldo, altura variables con pisón neumatico, color azul</t>
  </si>
  <si>
    <t>AGL 45 102 14 PROV</t>
  </si>
  <si>
    <t>SILLA OPERATIVA              /  1</t>
  </si>
  <si>
    <t>1 Escritorio Ejecutivo, cubierta bala, color wengue-gris calido</t>
  </si>
  <si>
    <t>AGL 45 106 49 PROV</t>
  </si>
  <si>
    <t>ESCRITORIO-GABINETE-SILLON   /  3</t>
  </si>
  <si>
    <t>1 Gabinete para carpetas, instalado a muro, wengue gris calido</t>
  </si>
  <si>
    <t>1 Silla fija para visitantes, tela color azul</t>
  </si>
  <si>
    <t>Monroy Sanchez Ignacio</t>
  </si>
  <si>
    <t>1 Gabinete para clasificacion de medicamentos, panel-art puertas con cristal,jaladeras, .70 x .40 x 7.80, gris calido</t>
  </si>
  <si>
    <t>CPX09-127  GABINETES Y MODULO/  3</t>
  </si>
  <si>
    <t>Modulo para guardado de medicamentos controlados, maderapanel-art, jaladera y cerradura, color gris calido.</t>
  </si>
  <si>
    <t>1 Escritorio operativo, madera pane-art lapicero gris calido medidas 1.10 x .60 x .75</t>
  </si>
  <si>
    <t>CPX09-127 ESCRITORIO OPERATIV/  3</t>
  </si>
  <si>
    <t>1 Mesa lateral izquierda, madera panel art, cajon lapicero. Medidas .90 x .40 x .69 color wengue/platino</t>
  </si>
  <si>
    <t xml:space="preserve">  229 PROV.</t>
  </si>
  <si>
    <t>CPX09-105 MESA LATERAL       /  1</t>
  </si>
  <si>
    <t>1 Silla alta, diseño ergonomico, descansa pies,, color gris.</t>
  </si>
  <si>
    <t xml:space="preserve">  194 PROV.</t>
  </si>
  <si>
    <t>CPX09-105 SILLA ERGONOMICA   /  2</t>
  </si>
  <si>
    <t>Archivero con 2 gavetas, fabricado con madera panel-art. Color gris calido</t>
  </si>
  <si>
    <t xml:space="preserve">  151 PROV.</t>
  </si>
  <si>
    <t>CPX09-124 ARCHIVERO          /  7</t>
  </si>
  <si>
    <t>Credenza fabricada con madera panel-art, equipada con entrepaño, puertas corredizas, cerradura 1.20 x .40 x .76 color wengue platino</t>
  </si>
  <si>
    <t>CPX09-105 CREDENZA           /  7</t>
  </si>
  <si>
    <t>Mesa alta, fabricada con madera panel-art color wengue</t>
  </si>
  <si>
    <t xml:space="preserve">CPX09-105 MESA ALTA CON MADERA / </t>
  </si>
  <si>
    <t>Ambitendencias Profesionales S.A. DE CV.</t>
  </si>
  <si>
    <t>Fabricacion de mueble biometica, medidas generales frente: 2mt fondo: 40mt altura: 2.04mt material: MDF 19mm cuerpo exteriror forrado de formaica tipo granito. 22 cajones de 12mm interiores blancos y correderas metalicas blancas. Cantos del cuerpo del mueble en pvc negro, fabricado en 2 piezas.</t>
  </si>
  <si>
    <t xml:space="preserve">  278 PROV.</t>
  </si>
  <si>
    <t xml:space="preserve">MUEBLE PARA BIOMEDICA        /   </t>
  </si>
  <si>
    <t>TMKA/00000225743</t>
  </si>
  <si>
    <t>Librero 5 repisas</t>
  </si>
  <si>
    <t xml:space="preserve">  345 PROV.</t>
  </si>
  <si>
    <t>LIBRERO C/5 REPISAS OPS.     /  3</t>
  </si>
  <si>
    <t>1 Archivero profesional 4 gavetas negro</t>
  </si>
  <si>
    <t xml:space="preserve">  238 92 PROV</t>
  </si>
  <si>
    <t>ARCHIVERO C/ GAVETAS J. JURID/  4</t>
  </si>
  <si>
    <t>Ofinobel S.A. DE C.V.</t>
  </si>
  <si>
    <t>1 Silla secretarial en tela sin brazos</t>
  </si>
  <si>
    <t xml:space="preserve">  69 DIAR</t>
  </si>
  <si>
    <t>5 SILLAS SECRETARIAL EN TELA /  3</t>
  </si>
  <si>
    <t>Ninape S de RL de CV</t>
  </si>
  <si>
    <t>1 Escritorio operativo, fabricado con madera panel-art, archivero Data 3, cubierta tipo bala, lateral derecha, color caoba, medidas 1.60x.60x.72</t>
  </si>
  <si>
    <t>PGE 36 51 PROV</t>
  </si>
  <si>
    <t xml:space="preserve">00007      </t>
  </si>
  <si>
    <t>ESCRITORIO OPERATIVO         /  2</t>
  </si>
  <si>
    <t>1 Fabricacion de escritorio de oficina, acabado deacuerdo a los existentes en oficinas, panel de caoba374, cantos con moldura de PVC Negra de 30 mm, 1 escritorio en escueadra, medidas generales: frente, 1.80 mt y 1.60 mt , fondo .50 mt y .60mt Ato 0.76 mt, con base y tapa piernas.</t>
  </si>
  <si>
    <t>PGE 54 83 PROV</t>
  </si>
  <si>
    <t xml:space="preserve">00460      </t>
  </si>
  <si>
    <t>LIQ-ESCRITORIOS P/OFICINA    /  2</t>
  </si>
  <si>
    <t>012</t>
  </si>
  <si>
    <t>1 Escritorio operativo fabricado en panel art, 28 mm de espesor, 2 pasacables en cubierta, respaldo estructural y portateclado., medidas: 1.70x.60x.60 color gris</t>
  </si>
  <si>
    <t>PGE 77 138 PROV</t>
  </si>
  <si>
    <t xml:space="preserve">00012      </t>
  </si>
  <si>
    <t xml:space="preserve">1-ESCRITORIO OPERATIVO           </t>
  </si>
  <si>
    <t>1 Modulo para sobre poner, fabricado con madera panel-art 16 mm de espesor, jaladera y cerradura, medidas .35x.60x.60, color gris.</t>
  </si>
  <si>
    <t xml:space="preserve">1-MODULO P/ S/ PONER             </t>
  </si>
  <si>
    <t>Garcia Contreras Victor</t>
  </si>
  <si>
    <t>1 Suministro de mano de obra y materiales para la fabricacion de mueble para oficina de direccion general tipo archivero con medidad: .60x.70x.32 mts según diseño.</t>
  </si>
  <si>
    <t>PGE 108 328 PROV</t>
  </si>
  <si>
    <t xml:space="preserve">00327      </t>
  </si>
  <si>
    <t>MUEBLE DE OFINA DIR-GRAL.    /  3</t>
  </si>
  <si>
    <t>Suministro de materiales y mano de obra para la fabricacion de mueble para farmacia con medidas: .75x.95x.35mts según diseño.</t>
  </si>
  <si>
    <t xml:space="preserve">00328      </t>
  </si>
  <si>
    <t>MUEBLE PARA FARMACIA         /  3</t>
  </si>
  <si>
    <t xml:space="preserve">Suministro de materiales y mano de obra para la fabricacion de caja con separadores medidas: .50x.16x.16mts según diseño </t>
  </si>
  <si>
    <t>50 % de anticipo, Gabinete de fabricacion especial, cubierta de acero inoxidable, cuerpo de acero rolado en frio, aplicación de pintura epoxica, medidas: 1.80 de frente x .70 de fondo x .90 de altura</t>
  </si>
  <si>
    <t>PGE 4 12 PROV</t>
  </si>
  <si>
    <t xml:space="preserve">00015      </t>
  </si>
  <si>
    <t>50% ANTICIPO GABINETE        /  1</t>
  </si>
  <si>
    <t>1 Escritorio operativo, fabricado con madera panel art, cubierta tipo bala, lateral con archivero.</t>
  </si>
  <si>
    <t>PGE 83 174 PROV</t>
  </si>
  <si>
    <t xml:space="preserve">00016      </t>
  </si>
  <si>
    <t>ESCRITORIO OPERATIVO ASIST. CALID</t>
  </si>
  <si>
    <t>1 Credenza para guardado y clasificacion de libros de consulta, fabricado con madera panel art 28 mm de espesor, equipado con 2 secciones con entrepaño al centro. Medidas 1.60 x .40 x .75 , color platino</t>
  </si>
  <si>
    <t>PGE 85 176 PROV</t>
  </si>
  <si>
    <t xml:space="preserve">00018      </t>
  </si>
  <si>
    <t>1 CREDENZA                   /  5</t>
  </si>
  <si>
    <t>50 % de Anticipo, gabinete de fabricacion especial, cubierta de acero inoxidable, cuerpo de acero rolado en frio, aplicación de pintura epoxica, Medidas 1.80 de frente .70 de fondo x .90 de altura</t>
  </si>
  <si>
    <t>PGE 71 186 DIAR</t>
  </si>
  <si>
    <t xml:space="preserve">15         </t>
  </si>
  <si>
    <t>ANTIC.50% GABINETE P/ LÑABORATORI</t>
  </si>
  <si>
    <t>1 Silla operativa industrial, asiento y respaldos anatomicos fabricados en resistente poliuretano color negro</t>
  </si>
  <si>
    <t>PGE    93 201    PROV</t>
  </si>
  <si>
    <t xml:space="preserve">00059      </t>
  </si>
  <si>
    <t xml:space="preserve">1-SILLA OPERATIVA DIR. GRAL      </t>
  </si>
  <si>
    <t>?re=OFI930706RR4&amp;rr=CHS980605BR5&amp;tt=1751.6000&amp;id=05624812-5A6B-4290-9192-8C541D8E982D</t>
  </si>
  <si>
    <t xml:space="preserve">1 Silla operativa ergonomica respaldo alto, asiento y respaldo acojinado y tapizado en tela color gris oxford </t>
  </si>
  <si>
    <t>PGE    29 48    PROV</t>
  </si>
  <si>
    <t xml:space="preserve">0A-79      </t>
  </si>
  <si>
    <t>5 SILLAS 2-H,1-CG,1-CC,1-TC/  545</t>
  </si>
  <si>
    <t>?re=OFI930706RR4&amp;rr=CHS980605BR5&amp;tt=6728.0000&amp;id=DACDB796-C555-40BB-8BF0-0FF1595AAFCF</t>
  </si>
  <si>
    <t>1 Escritorio operativo 1 cubierta esquinera y 2 rectas, archivero data-3 color Wengue-gris</t>
  </si>
  <si>
    <t>PGE    74 151    PROV</t>
  </si>
  <si>
    <t xml:space="preserve">00046      </t>
  </si>
  <si>
    <t xml:space="preserve">1-ESCRITORIO  /  158             </t>
  </si>
  <si>
    <t>1 Archivero con Gavetas tamaño carta, fabricado con madera panel art, color arena</t>
  </si>
  <si>
    <t>PGE   92 182 03 PROV</t>
  </si>
  <si>
    <t xml:space="preserve">00049      </t>
  </si>
  <si>
    <t>2 ARCHIVEROS MADERA          /  2</t>
  </si>
  <si>
    <t>HMD</t>
  </si>
  <si>
    <t>PRESTIGE</t>
  </si>
  <si>
    <t>1 Silla Operativa Respaldo Alto, Sistema de contacto permanente, asiento y respaldo acojinado y tapizado en  tela color gris  oxford</t>
  </si>
  <si>
    <t>PGE     16 36 47 PROV</t>
  </si>
  <si>
    <t xml:space="preserve">00126      </t>
  </si>
  <si>
    <t>SILLAS OPERATIVAS            /  4</t>
  </si>
  <si>
    <t>?re=OFI930706RR4&amp;rr=CHS980605BR5&amp;tt=9496.9200&amp;id=25907AE6-3344-4E2A-9F9A-BC38452EC2C1</t>
  </si>
  <si>
    <t>Silla operativa respaldo alto, sistema de contacto permanente, respaldo y asiento acojinado y tapizado en tela color gris oxford</t>
  </si>
  <si>
    <t>PGE    103 235 04 PROV</t>
  </si>
  <si>
    <t xml:space="preserve">00169      </t>
  </si>
  <si>
    <t>1 SILLAS OPERATIVAS          /  1</t>
  </si>
  <si>
    <t>?re=OFI930706RR4&amp;rr=CHS980605BR5&amp;tt=3862.8000&amp;id=EEAD4AF6-FFAB-49F3-93AE-6E9B4C2A2E3B</t>
  </si>
  <si>
    <t>1 Gabinete para colocar impresora, fabricado con madera panel-art equipado con puerta y cerradura.</t>
  </si>
  <si>
    <t>PGE    78 170  2 PROV</t>
  </si>
  <si>
    <t xml:space="preserve">00065      </t>
  </si>
  <si>
    <t xml:space="preserve">978 1 MUEBLE MADERA C/CERRADU/   </t>
  </si>
  <si>
    <t>1 Silla secretarial en tela gris oxford, area de interpretacion, pago hecho en una exibicion</t>
  </si>
  <si>
    <t>PGE    41 106 AL PROV</t>
  </si>
  <si>
    <t xml:space="preserve">00435      </t>
  </si>
  <si>
    <t>681 4 SILLAS SECRETARIALES IMAGEN</t>
  </si>
  <si>
    <t>TA04YD7S</t>
  </si>
  <si>
    <t>1 Frigobar 4"</t>
  </si>
  <si>
    <t>PGE     82 207 A  DIAR</t>
  </si>
  <si>
    <t xml:space="preserve">425        </t>
  </si>
  <si>
    <t>263/FRIGOBAR REM.PASILLO PEDIATRI</t>
  </si>
  <si>
    <t>CEI Constructora  de Espacios Interiores, S.A de C.V</t>
  </si>
  <si>
    <t>1 Gabinete con 4 puertas y entrepaño .60 de frente</t>
  </si>
  <si>
    <t>PGE     82 207    DIAR</t>
  </si>
  <si>
    <t xml:space="preserve">143        </t>
  </si>
  <si>
    <t xml:space="preserve">1026/GABINETE METALICO 50%       </t>
  </si>
  <si>
    <t>1 Chapa para puerta</t>
  </si>
  <si>
    <t>1 Estante vitrina doble instalada a muro 1230 mm x 410mm x 570 mm entrepaño 06 Compartimientos</t>
  </si>
  <si>
    <t>Liquidacion del 50 %. Mobiliario metalico, dimensiones generales 1300 mm x 550mm x 1000mm tarja de .40 x .55 fabricada con acero inoxidable cal. 18, tipo 304, acabado P3PVC sanitario refuerzo de lamina galvanizada.</t>
  </si>
  <si>
    <t>PGE     82 207 DO DIAR</t>
  </si>
  <si>
    <t xml:space="preserve">144        </t>
  </si>
  <si>
    <t>1026/GABINETE METALICO 50%    SAL</t>
  </si>
  <si>
    <t>Anticipo del 50 %.1 Mobiliario metalico, dimensiones generales 1300 mm x 550mm x 1000mm tarja de .40 x .55 fabricada con acero inoxidable cal. 18, tipo 304, acabado P3PVC sanitario refuerzo de lamina galvanizada.</t>
  </si>
  <si>
    <t>CEI Constructora de Espacios Interiores, S.A. de C.V.</t>
  </si>
  <si>
    <t>Anticipo de 1 Modulo de gabinete y fregadero cubierta tipo profundo de 1300x.55, con una tarja de .40x.40x.25, fabricada con acero inoxidable acabado P3PVC, sanitario refuerzo de lamina galvanizada, 1 gabinete con puerta y entrepaño .45 de frente, porta fregadero .85 de frente, 1 Llave mescladora, 1 Contracanasta, 1 Cespol de plomo y una chapa para puerta.</t>
  </si>
  <si>
    <t xml:space="preserve"> Finiquito de 1 Modulo de gabinete y fregadero cubierta tipo profundo de 1300x.55, con una tarja de .40x.40x.25, fabricada con acero inoxidable acabado P3PVC, sanitario refuerzo de lamina galvanizada, 1 gabinete con puerta y entrepaño .45 de frente, porta fregadero .85 de frente, 1 Llave mescladora, 1 Contracanasta, 1 Cespol de plomo y una chapa para puerta.</t>
  </si>
  <si>
    <t xml:space="preserve">146        </t>
  </si>
  <si>
    <t>Estacion de trabajo, fabricada con panel-art, 28 mm de espesor, equipada con mamparas, gabinete con entrepaño, 2 cajones lapiceros, portateclado y porta CPU color wengue-gris</t>
  </si>
  <si>
    <t xml:space="preserve">47         </t>
  </si>
  <si>
    <t xml:space="preserve">978/ESTACION TRABAJO ENFERMERIA  </t>
  </si>
  <si>
    <t>1 Silla secretarial en tela gris oxford</t>
  </si>
  <si>
    <t>PGE     98 264 34 PROV</t>
  </si>
  <si>
    <t xml:space="preserve">00445      </t>
  </si>
  <si>
    <t>4 SILLAS SECRETARIAL         /  1</t>
  </si>
  <si>
    <t>1  Sillas secretarial en tela gris oxford</t>
  </si>
  <si>
    <t>PGE    47 87  7 PROV</t>
  </si>
  <si>
    <t xml:space="preserve">00473      </t>
  </si>
  <si>
    <t xml:space="preserve">681 3 SILLAS SECRETARIAL     /   </t>
  </si>
  <si>
    <t>1 Gabinete para expedientes de control medico, 6 Compartimentos, gris .54 frente x .38 fondo x .36 altura puerta retractil</t>
  </si>
  <si>
    <t>PGE     48 88 59 PROV</t>
  </si>
  <si>
    <t xml:space="preserve">00284      </t>
  </si>
  <si>
    <t>370 8 GABINETES P/EXPEDIENTES/  1</t>
  </si>
  <si>
    <t>1 Gabinete para expedientes de control medico, 8 compartimentos, gris, 71 frente .38 fondo .36 altura puerta retractil</t>
  </si>
  <si>
    <t>1 gabinete para expediente de control medico 6 compartimentos, puerta abatible color gris, 53 frente x .40 fondo x 35 de altura</t>
  </si>
  <si>
    <t>1 Escritorio operativo fabricado en madera panel art 28 mm de espesor, equipado con cubierta bala "L" izquierdo, con portateclado y archivero data-3, med. 120x 1.15x .75, color gris calido, cantos pvc negro.</t>
  </si>
  <si>
    <t>PGE    49 89 33 PROV</t>
  </si>
  <si>
    <t xml:space="preserve">00217      </t>
  </si>
  <si>
    <t xml:space="preserve">370 1 ESCRITORIO Y GABINETE  /   </t>
  </si>
  <si>
    <t>1 Gabinete Fliper, fabricado en madera panel art 16 mm de espesor, equipado con puerta retractil, jaladera y cerradura, instalado a muro con cargadores acultos, med. .90x.40x.38, color gris calido, cantos chapancita negr, area oficina medica: terapia intensiva</t>
  </si>
  <si>
    <t>PGE    79 147 09 PROV</t>
  </si>
  <si>
    <t xml:space="preserve">00509      </t>
  </si>
  <si>
    <t>6 SILLAS SECRETARIAL         /  2</t>
  </si>
  <si>
    <t>Claudia Elizabeth Valencia Sanchez</t>
  </si>
  <si>
    <t xml:space="preserve">anticipo 50% 2 unidades minisplit </t>
  </si>
  <si>
    <t xml:space="preserve">KONFTEL </t>
  </si>
  <si>
    <t>300W</t>
  </si>
  <si>
    <t>51C1390047</t>
  </si>
  <si>
    <t>Natalia Sotelo Herrera</t>
  </si>
  <si>
    <t>Telefono Konftel 300W</t>
  </si>
  <si>
    <t xml:space="preserve">TEL.P/CONF. S.J. DIR. GRAL. </t>
  </si>
  <si>
    <t>Silla secretarial en tela</t>
  </si>
  <si>
    <t>PGE 22 34 prov</t>
  </si>
  <si>
    <t>SILLAS SECRETARIAL</t>
  </si>
  <si>
    <t>PGE 108 230 DIAR</t>
  </si>
  <si>
    <t>Sillon operativo respaldo alto sin Brazos</t>
  </si>
  <si>
    <t>PGE 110 234 DIAR</t>
  </si>
  <si>
    <t>681-SILLON OPERATIVO RESPALDO ALT</t>
  </si>
  <si>
    <t>Estanteria Ini Lis de 80x60x184 CM</t>
  </si>
  <si>
    <t>STANTERIA</t>
  </si>
  <si>
    <t>Estanteria Adi Lis de80x60x184 CM</t>
  </si>
  <si>
    <t>42 Entrepaños liso de estanteria</t>
  </si>
  <si>
    <t>42-ENTREPAÑOS// STANTERIAS</t>
  </si>
  <si>
    <t>Banca de dos plazas linea confortable</t>
  </si>
  <si>
    <t>PGE  96 229 DIAR</t>
  </si>
  <si>
    <t>1- BANCA- 2-PIEZAS</t>
  </si>
  <si>
    <t>Silla de 4 patas blanca</t>
  </si>
  <si>
    <t xml:space="preserve">CAPEX 12-005 52 SILLAS </t>
  </si>
  <si>
    <t>Silla de 4 patas gris</t>
  </si>
  <si>
    <t>GE PROFILE</t>
  </si>
  <si>
    <t>Maria de los Angeles de la Torre Alvarez</t>
  </si>
  <si>
    <t>Despachador de agua, agua caliente con seguro para niños, fria, al tiempo y un pequeño refrigrador en la parte de abajo+</t>
  </si>
  <si>
    <t>601 DESPACHADOR DE AGUA TIC</t>
  </si>
  <si>
    <t>MODULO 1 Cajonera para archivo con 5 cajones y 2 puertas corredizas con medidas 1.20 x 1.07 Ancho y .55 de fondo</t>
  </si>
  <si>
    <t>301-50% MUEBLES VARIOS</t>
  </si>
  <si>
    <t>MODULO 2 Con medidas de 1.37 de ancho x.80 de altura .40 de fondo de entrepaño y 2 puertas corredizas con la cubierta de .50 de ancho.</t>
  </si>
  <si>
    <t>MODULO 3 Mueble tipo Archivero con 3 cajones y 2 para folder y uno mas corto de 80cm de altura 40 cm de ancho y 40 cm de fondo.</t>
  </si>
  <si>
    <t>50% finiquito 3 modulos factura 449</t>
  </si>
  <si>
    <t>MEX074</t>
  </si>
  <si>
    <t>Cosas Bonitas para México, S.A de C.V</t>
  </si>
  <si>
    <t>Estacion de trabajo para 3 usuarios color wengue/gris calido 1.20 x .60 x .75 Equidad con 3 cubiertas, 4 Mamparas y 3 Cajoneras</t>
  </si>
  <si>
    <t>CAPEX 12-018 2045</t>
  </si>
  <si>
    <t xml:space="preserve">Mesa de trabajo con gabinete y cerradura color wengue/gris calido </t>
  </si>
  <si>
    <t>Escritorio Operativo color wengue gris/calido</t>
  </si>
  <si>
    <t>Estacion de trabajo en "L"</t>
  </si>
  <si>
    <t>MEX 168</t>
  </si>
  <si>
    <t>1 Mesa para juntas 2.40x1.00x0.75 color gris calido</t>
  </si>
  <si>
    <t>2045 11-019-08 MESA P/JUNTAS</t>
  </si>
  <si>
    <t>?re=CBM110506N80&amp;rr=CHS980605BR5&amp;tt=73190.20&amp;id=EF4D3A36-5E13-4A50-BB1D-59913A01CF81</t>
  </si>
  <si>
    <t>1 Modulo de guardado 3.00x0.40x2.20 gris calido</t>
  </si>
  <si>
    <t>2045 11-019-08 MODULO DE GUARDADO</t>
  </si>
  <si>
    <t>1 Estación de Impresión 0.60x0.50x0.98 gris calido</t>
  </si>
  <si>
    <t>2045 11-019-08 ESTACION DE IMPRESIO</t>
  </si>
  <si>
    <t>1 modulo de guardado 2.00x0.40x0.83 gris calido</t>
  </si>
  <si>
    <t>1 Escritorio operativo 1.20x0.60x1.20 gris calido</t>
  </si>
  <si>
    <t>2045 11-019-08 ESCRITORIO OPERATIVO</t>
  </si>
  <si>
    <t>1 Modulo  de trabajo para 2 usuarios 2.43x0.60x1.10 gris calido</t>
  </si>
  <si>
    <t>2045 11-019-08 MODULO DE TRABAJO</t>
  </si>
  <si>
    <t>MEX 187</t>
  </si>
  <si>
    <t>1 Estación de trabajo para 4 personas mesa y gabinete</t>
  </si>
  <si>
    <t>SGN 13 244 DIAR</t>
  </si>
  <si>
    <t>CAPEX 12-050 2045 1 ESTACION TRAB 4</t>
  </si>
  <si>
    <t>?re=CBM110506N80&amp;rr=CHS980605BR5&amp;tt=153352.00&amp;id=7AE20EDB-FADC-4A56-BD41-2E0D9302762D</t>
  </si>
  <si>
    <t>1 Estación de trabajo mesa, archivero</t>
  </si>
  <si>
    <t>CAPEX 12-050 2045 1 ESTACION TRAB M</t>
  </si>
  <si>
    <t>1 Librero A-L-P</t>
  </si>
  <si>
    <t>CAPEX 12-050 2045 1 LIBRERO</t>
  </si>
  <si>
    <t>1 Estación de trabajo mesa y gavinete</t>
  </si>
  <si>
    <t>1 Modulo para guardado sala de juntas</t>
  </si>
  <si>
    <t>CAPEX 12-050 2045 1 MODULO GUARDADO</t>
  </si>
  <si>
    <t>MEX 183,184</t>
  </si>
  <si>
    <t>1 Estación de trabajo 2 usuarios</t>
  </si>
  <si>
    <t>CAPEX 12-053 2045 1 ESTACION TRAB 2</t>
  </si>
  <si>
    <t>?re=CBM110506N80&amp;rr=CHS980605BR5&amp;tt=77195.68&amp;id=7128514E-7EF8-49ED-9A55-46E1B43F8713
?re=CBM110506N80&amp;rr=CHS980605BR5&amp;tt=6382.78&amp;id=01214793-549E-47AD-A545-57D171CBADEE</t>
  </si>
  <si>
    <t xml:space="preserve">1 Modulo de Guardado </t>
  </si>
  <si>
    <t>CAPEX 12-053 2045 1 MODULO GUARDADO</t>
  </si>
  <si>
    <t>1 Modulo de Guardado</t>
  </si>
  <si>
    <t>1 Escritorio Auxiliar</t>
  </si>
  <si>
    <t>CAPEX 12-053 2045 1 ESCRITORIO AUXI</t>
  </si>
  <si>
    <t>MEX 185</t>
  </si>
  <si>
    <t>1 Mesa para Equipo de copiado 1.20x0.60x0.80</t>
  </si>
  <si>
    <t>CAPEX 12-053 2045 1 MESA P/EQPO COP</t>
  </si>
  <si>
    <t>?re=CBM110506N80&amp;rr=CHS980605BR5&amp;tt=4350.00&amp;id=DA21F4F9-8BBF-4D04-98AB-D363BA6B653F</t>
  </si>
  <si>
    <t>MEX 182</t>
  </si>
  <si>
    <t>1 Escritorio ejecutivo 1.50x0.60x0.75</t>
  </si>
  <si>
    <t>CAPEX 12-053 2045 1 ESCRITORIO EJEC</t>
  </si>
  <si>
    <t>?re=CBM110506N80&amp;rr=CHS980605BR5&amp;tt=169849.52&amp;id=3FC8FBE0-8DA5-442F-B75D-31393147418E</t>
  </si>
  <si>
    <t>1 Estacion de trabajo 2 usuarios</t>
  </si>
  <si>
    <t>0505</t>
  </si>
  <si>
    <t>Victor Garcia Contreras</t>
  </si>
  <si>
    <t>1 Mueble tipo escritorio 1.20 largo x 75 altura</t>
  </si>
  <si>
    <t>301 1 ESCRITORIO GRIS C/ 2 CAJONES</t>
  </si>
  <si>
    <t>FTM 1677</t>
  </si>
  <si>
    <t>1 Sillón Ejecutivo con cabezera</t>
  </si>
  <si>
    <t>S/ CAPEX 681 1 SILLON EJECUTIVO</t>
  </si>
  <si>
    <t>MEX 220</t>
  </si>
  <si>
    <t>1 Mesa para Equipo de copiado</t>
  </si>
  <si>
    <t>MESA P EQPO COPIADO</t>
  </si>
  <si>
    <t>?re=CBM110506N80&amp;rr=CHS980605BR5&amp;tt=4442.80&amp;id=C2299ADB-5557-4927-996F-D3089DF80D6F</t>
  </si>
  <si>
    <t>MEX 225</t>
  </si>
  <si>
    <t>1 Mesa</t>
  </si>
  <si>
    <t>CAPEX 12-053 MESA LAT ESCRIT</t>
  </si>
  <si>
    <t>?re=CBM110506N80&amp;rr=CHS980605BR5&amp;tt=27231.00&amp;id=4C774768-5217-4099-9212-16E68A18D3EB</t>
  </si>
  <si>
    <t xml:space="preserve">1 Librero   </t>
  </si>
  <si>
    <t>CAPEX 12-053 LIBRERO SOBREPONER</t>
  </si>
  <si>
    <t>MEX 235</t>
  </si>
  <si>
    <t xml:space="preserve">1 Escritorio </t>
  </si>
  <si>
    <t>11-019 2045 ESCRITORIO</t>
  </si>
  <si>
    <t>?re=CBM110506N80&amp;rr=CHS980605BR5&amp;tt=3190.00&amp;id=E6E65E23-4CE0-4E00-B0E4-3DBD2FAC5706</t>
  </si>
  <si>
    <t>MEX 240</t>
  </si>
  <si>
    <t>1 Estación de trabajo</t>
  </si>
  <si>
    <t>12-054 2045 EST TRABAJO</t>
  </si>
  <si>
    <t>?re=CBM110506N80&amp;rr=CHS980605BR5&amp;tt=48353.44&amp;id=A32911E5-5D3E-46A0-ADDE-F98C834C257B</t>
  </si>
  <si>
    <t>1 Librero</t>
  </si>
  <si>
    <t>12-054 2045 LIBRERO</t>
  </si>
  <si>
    <t>MEX 239</t>
  </si>
  <si>
    <t>1 Escritorio</t>
  </si>
  <si>
    <t>?re=CBM110506N80&amp;rr=CHS980605BR5&amp;tt=41685.76&amp;id=0C688B7A-6625-4F20-B956-FF20D64DF629</t>
  </si>
  <si>
    <t>1 Gabinete  tipo flipper</t>
  </si>
  <si>
    <t>12-054 2045 GABINETE</t>
  </si>
  <si>
    <t>1 Archivero</t>
  </si>
  <si>
    <t>12-054 2045 ARCHIVERO</t>
  </si>
  <si>
    <t xml:space="preserve">MEX 241 </t>
  </si>
  <si>
    <t>1 Mesa de juntas</t>
  </si>
  <si>
    <t>12-054 MESA JUNTAS C MULTIC</t>
  </si>
  <si>
    <t>?re=CBM110506N80&amp;rr=CHS980605BR5&amp;tt=10282.24&amp;id=BF4A49A9-F4FA-4FB2-9B61-88C971391C17</t>
  </si>
  <si>
    <t>MEX 236</t>
  </si>
  <si>
    <t>Mesa de Trabajo 1.80x0.50x1.00</t>
  </si>
  <si>
    <t>CPEX 11-019-09 2045 MESA TRAB</t>
  </si>
  <si>
    <t>?re=CBM110506N80&amp;rr=CHS980605BR5&amp;tt=8546.88&amp;id=6C13EC33-0B15-440E-9CCC-140813E378F2</t>
  </si>
  <si>
    <t>MEX  285</t>
  </si>
  <si>
    <t>Estacion de Trabajo 5 usuarios</t>
  </si>
  <si>
    <t>SGN  24 240 DIAR</t>
  </si>
  <si>
    <t>CPX 13-020 2045 ESTAC 5 USUA</t>
  </si>
  <si>
    <t>?re=CBM110506N80&amp;rr=CHS980605BR5&amp;tt=74417.48&amp;id=175AA7B0-8614-4A48-B315-9C9A486A0DA8</t>
  </si>
  <si>
    <t>Escritorio operativo sala de entrevistas</t>
  </si>
  <si>
    <t>CPX 13-020 2045 ESC SLA ENTR</t>
  </si>
  <si>
    <t>Escritorio ejecutivo oficina Gladys</t>
  </si>
  <si>
    <t>CPX 13-020 2045 ESCRIT EJEC</t>
  </si>
  <si>
    <t>Estación de Trabajo 3 usuarios reclutamiento y becario</t>
  </si>
  <si>
    <t>CPX 13-020 2045 ESTAC 3 USUA</t>
  </si>
  <si>
    <t>1 Flipper 1.00x0.40x0.40</t>
  </si>
  <si>
    <t>CPX 13-020 2045 FLIPP/GAVETA</t>
  </si>
  <si>
    <t>MEX 291</t>
  </si>
  <si>
    <t>S/ CAPEX 2045 ARCHIV 2 CAJ</t>
  </si>
  <si>
    <t>?re=CBM110506N80&amp;rr=CHS980605BR5&amp;tt=3712.00&amp;id=95988FE1-98FF-4975-B9AC-88BF3E1C84F0</t>
  </si>
  <si>
    <t>MEX 288</t>
  </si>
  <si>
    <t>S/ CAPEX 2045 ARCHIV  HZNTL</t>
  </si>
  <si>
    <t>?re=CBM110506N80&amp;rr=CHS980605BR5&amp;tt=5672.40&amp;id=E7499368-123D-4A03-A445-8ED627528BD6</t>
  </si>
  <si>
    <t>MEX 289</t>
  </si>
  <si>
    <t>S/ CAPEX 2045 ESCRITORIO</t>
  </si>
  <si>
    <t>?re=CBM110506N80&amp;rr=CHS980605BR5&amp;tt=3190.00&amp;id=2D71A886-B301-457F-9427-48796F4C6530</t>
  </si>
  <si>
    <t>MEX 300</t>
  </si>
  <si>
    <t>1 Gabinete para guardado</t>
  </si>
  <si>
    <t>SGN  22 281 DIAR</t>
  </si>
  <si>
    <t>CPEX 13-015 2045 GABINETE</t>
  </si>
  <si>
    <t>?re=CBM110506N80&amp;rr=CHS980605BR5&amp;tt=101634.56&amp;id=FC18F749-F162-41B9-83E5-6A50DD42C6F6</t>
  </si>
  <si>
    <t>1 Estación de trabajo 4 personas</t>
  </si>
  <si>
    <t>CPEX 13-015 2045 ESTAC TRABAJO</t>
  </si>
  <si>
    <t>1 Flipper</t>
  </si>
  <si>
    <t>CPEX 13-015 2045 FLIPPER</t>
  </si>
  <si>
    <t>1 Gabinete</t>
  </si>
  <si>
    <t>CPEX 13-015 2045 ESCRITORIO</t>
  </si>
  <si>
    <t>CPEX 13-015 2045 MESA JUNT</t>
  </si>
  <si>
    <t>MEX 299</t>
  </si>
  <si>
    <t>?re=CBM110506N80&amp;rr=CHS980605BR5&amp;tt=43564.96&amp;id=5E390924-ED33-4A74-845A-85B746725884</t>
  </si>
  <si>
    <t>1 Credenza</t>
  </si>
  <si>
    <t>MEX 332</t>
  </si>
  <si>
    <t>1 Escritorio con archivero</t>
  </si>
  <si>
    <t>2045  1 ESCRITORIO OPERAT</t>
  </si>
  <si>
    <t>?re=CBM110506N80&amp;rr=CHS980605BR5&amp;tt=9089.76&amp;id=1D8FCEED-D274-4E56-8C17-0BB55EEE16C7</t>
  </si>
  <si>
    <t>FTM 2174</t>
  </si>
  <si>
    <t>1 Sillón Ejecutivo con cabecera</t>
  </si>
  <si>
    <t>SILLON EJEC C/CABEZERA</t>
  </si>
  <si>
    <t xml:space="preserve">Flipper </t>
  </si>
  <si>
    <t>SGN  25 265 DIAR</t>
  </si>
  <si>
    <t>Muebles y Ensamblados S.A</t>
  </si>
  <si>
    <t>1 Anaqueles fabricados en lamina galvanizada</t>
  </si>
  <si>
    <t>HT SALDOS BASE ACTIVO 02</t>
  </si>
  <si>
    <t>No tiene registro en Contabilidad</t>
  </si>
  <si>
    <t>Dr. E. Barros Castelazo</t>
  </si>
  <si>
    <t>1 Silla de ruedas para invalido tubulares cromadas del país</t>
  </si>
  <si>
    <t>Hydro-Term</t>
  </si>
  <si>
    <t>R-300</t>
  </si>
  <si>
    <t>Servimar, S.A. de C.V</t>
  </si>
  <si>
    <t>1 Caldera con instalación</t>
  </si>
  <si>
    <t xml:space="preserve">  9041 DR</t>
  </si>
  <si>
    <t>COMP CALDERA T GAS C/R 8547</t>
  </si>
  <si>
    <t>Tatsa</t>
  </si>
  <si>
    <t>1 Tanque de gas estacionario de 1000 Lts con instalación</t>
  </si>
  <si>
    <t>1 Converción de Diesel a Gas de una Calefaccion central</t>
  </si>
  <si>
    <t>Proyectos de Refrigeración e Instalciones S.A de C.V</t>
  </si>
  <si>
    <t>Importe correspondiente al 50% de anticipo para el suministro de una Sub-estación electrica, con capacidad de 23000/220 V y un transformador para 500 KVA</t>
  </si>
  <si>
    <t xml:space="preserve">  12047 DR</t>
  </si>
  <si>
    <t>CONT DEL CTR 8981 P/X HOSPAM</t>
  </si>
  <si>
    <t>Importe complementario para el suministro e instalación de un sistema de aire acondicionado para la sala de recuperación</t>
  </si>
  <si>
    <t xml:space="preserve">  12048 DR</t>
  </si>
  <si>
    <t>CONT SIST AIRE ACOND P/ SALA R</t>
  </si>
  <si>
    <t xml:space="preserve">Anticipo correspondiente al suministro e instalacion de un sistema de aire acondicionado para la sala de recuperación </t>
  </si>
  <si>
    <t>Selmec</t>
  </si>
  <si>
    <t>Sel.723-AYMIS</t>
  </si>
  <si>
    <t>Proyectos de Refrigeración e Instalaciones S.A de C.V</t>
  </si>
  <si>
    <t>Importe correspondiente al 50% restante por el suministro de la subestacion electrica, para servicio interior , Transformador de distribución de 500 NVA. 3 fases 60 ciclos tensión primaria 23000 V comecciord delta con cambiador de 5 posiciones, tenson secundari de 220/127 V</t>
  </si>
  <si>
    <t>1 Escritorio Auxiliar Arena</t>
  </si>
  <si>
    <t>1 Mesa c/rodajas p/ tel. arena</t>
  </si>
  <si>
    <t>1 Archivero color arena</t>
  </si>
  <si>
    <t>1 Silla Girat. tabaco</t>
  </si>
  <si>
    <t>H 01234</t>
  </si>
  <si>
    <t>Cía. Hermanos Vazquez, S.A de C.V</t>
  </si>
  <si>
    <t>1 Sillón ejecutivo 100% piel</t>
  </si>
  <si>
    <t>SCNTA-855.2</t>
  </si>
  <si>
    <t>Importe correspondiente al 50% restante por el suministro de una planta de emergencia electrica, según presupuesto 005 del 14 de Enero del año en curso</t>
  </si>
  <si>
    <t>SCNTA 855-2</t>
  </si>
  <si>
    <t xml:space="preserve">Importe correspondiente al 50% para el suministro de una planta electrica de emergencia, de acuerdo a nuestro presupuesto No. 005, del 14 de Enero del año en curso </t>
  </si>
  <si>
    <t>Calderas "ERZ"</t>
  </si>
  <si>
    <t>Sisco</t>
  </si>
  <si>
    <t>11700 E</t>
  </si>
  <si>
    <t>Liverpool México S.A de C.V</t>
  </si>
  <si>
    <t>1 Aire acondicionado Sisco</t>
  </si>
  <si>
    <t>Finiquito total de fabricación y colocación de Equipo de Aire acondicionado, en el sotano del area nueva</t>
  </si>
  <si>
    <t>Proyectos de Refrigeración e Instalaciones, S.A de C.V</t>
  </si>
  <si>
    <t>Importe Correspondiente al saldo de la instalación del sistema de aire acondicionado para la sala de recuperación, según presupuesto, No. 117 del 14 de julio de 1192</t>
  </si>
  <si>
    <t>FRIGUS TERME, FRIGOTHERM MC.QUAY,</t>
  </si>
  <si>
    <t>MA-69</t>
  </si>
  <si>
    <t>Filemón Nava Martínez "Fabricación y Reparacion de Muebles para paleterias,neverias, moldes,herrería y carpintería en gral"</t>
  </si>
  <si>
    <t>Finiquito de instalación de aire acondicionado del area de tomografia, se instalo unidad de compensación de 3 H.P.,con accesorios de control como son: valvula selenoide, control de presión, arrancador magnetico, termostato de para y arranque, se instalo unidad de evaporación, con tuberia de alimentación de liquidos y retorno aislado</t>
  </si>
  <si>
    <t>Evaporador Frigothepan y Condensación Nilvert Copelan</t>
  </si>
  <si>
    <t>Pago del 30% de la segunda parcialidad del día 02/03/1994. Presupuesto para el area de tomografia de la instalación del aire acondicionado. Con evaporador Frigothepan MO y Condensación Nilvert cpelan Mayacawa</t>
  </si>
  <si>
    <t>1000 lts.</t>
  </si>
  <si>
    <t>Instalaciones Gas Uribe, S.A de C.V</t>
  </si>
  <si>
    <t>1 Tanque Horizontal Tatsa 1000 lts.</t>
  </si>
  <si>
    <t>Rheem</t>
  </si>
  <si>
    <t>Raka-018JAZ/ SDBA-C18JFR</t>
  </si>
  <si>
    <t>1 Sistema de aire acondicionado tipo Mini-Split, con evaporadora de pared y condensadora</t>
  </si>
  <si>
    <t xml:space="preserve">  64 DR</t>
  </si>
  <si>
    <t>9 SIST AIRE ACONDIC</t>
  </si>
  <si>
    <t>Raka-037-JAZ /SDBA-C18JFR</t>
  </si>
  <si>
    <t>Raka-024JAZ/ SDBA-C24JFR</t>
  </si>
  <si>
    <t>Instalación de 1 unidades de aire acondicionado con cpacidad de 24000 B.T.U cada uno del tipo Mini-Split con evaporadora de techo</t>
  </si>
  <si>
    <t xml:space="preserve">  29 Dr</t>
  </si>
  <si>
    <t>CONT DEL DTR 20201 DOS UNIDAD</t>
  </si>
  <si>
    <t>Instalación de Unidad de condensación de 24000 BTU, limpieza de tubería con R11 y Nitrogeno. Vacio del sistema y carga de gas refrigerante (esta unidad estará instalada  para alimentar el area de conmutador)</t>
  </si>
  <si>
    <t>CONT DEL CTR 20603 UNIDAD DE CONDE</t>
  </si>
  <si>
    <t xml:space="preserve">Instalación de Equipo de aire acondicionado tipo Mini_Split que alimenta el area de cajas. </t>
  </si>
  <si>
    <t>CONT DEL CTR 20929 AIRE ACONDI</t>
  </si>
  <si>
    <t xml:space="preserve">Instalación de unidad de aire acondicionado del tipo Mini-Split con la capacidad de 24000 BTU, con evaporadora de pared alta, con control inalambrico y alambrico (area aula de recursos humanos) </t>
  </si>
  <si>
    <t>CONT DEL CTR 21341 UNIDAD DE A</t>
  </si>
  <si>
    <t>1 Silla fija para visitante, herraje en ovalo, acojinada y tapizada en tela, color vino burbundi</t>
  </si>
  <si>
    <t>CONT DEL CTR 21970 25 SILLAS</t>
  </si>
  <si>
    <t>HT 3 B</t>
  </si>
  <si>
    <t>1 Mesa de Trabajo, fabricada en madera con chapa melamina, herraje tubular, acabado negro mate, Med 1.20x0.70x0.75</t>
  </si>
  <si>
    <t>CONT DE CTR 21111 10 MESAS D</t>
  </si>
  <si>
    <t>Instalación y suministro de 1 unidad sistemas de aire acondicionado tipo Mini-Split con capacidad 18000 BTU c/u, los cuales serán instalados en la dirección general</t>
  </si>
  <si>
    <t>CONT DEL CTR 207 SISTEMAS</t>
  </si>
  <si>
    <t>Barro Barroco de México, S.A de C.V</t>
  </si>
  <si>
    <t>1 Bancas Mod. Eslabón Cantera Rosa Morada de 1.20x85 de alto respaldo</t>
  </si>
  <si>
    <t>CONT DEL  CTR 752,1063</t>
  </si>
  <si>
    <t>Eslabón</t>
  </si>
  <si>
    <t>1 Banca mod. Eslabón en cantera Rosa Morada 1.85 lar x 85 alt Respaldo</t>
  </si>
  <si>
    <t>Instalación de 1 sistema de aire acondicionado del tipo Mini Split con capacidad de 24000 y 30000 BTU, para el area de laboratorio estos equipos cuentan con sus implementos necesarios</t>
  </si>
  <si>
    <t>CANC ANTICIPO TERESA MTZ</t>
  </si>
  <si>
    <t>Motorola</t>
  </si>
  <si>
    <t>SP-50</t>
  </si>
  <si>
    <t>1 Eq. Transceptor portatil, UHF (450-470 Mhz) 2 canales 4 watts de potencia, bloqueo por canal ocupado, "compacto", sintetizado, incluye: antena, bateria,clip,cargador rapido y ajustado a frecuencia</t>
  </si>
  <si>
    <t>CONT DEL CTR 3088  TRANSCEPTOR</t>
  </si>
  <si>
    <t>Rolex</t>
  </si>
  <si>
    <t>1 Banca en cantera rosa morada de 1.85 largo</t>
  </si>
  <si>
    <t>CONT DEL CTR 2961  BANCA</t>
  </si>
  <si>
    <t>Tiendas Aurrera, S.A de C.V</t>
  </si>
  <si>
    <t>Compra Frigobar</t>
  </si>
  <si>
    <t>CONT DEL CTR 3166  FRIGO BAR</t>
  </si>
  <si>
    <t>EP-450</t>
  </si>
  <si>
    <t>Equipo transceptor portatil, UHF (450-470 Mhz), 2 Canales 4 watts de potencia, bloqueo por canal ocupado, "Compacto", sintetizado, incluye: antena, bateria, clip, cargador rapido y ajustado a frecuencia</t>
  </si>
  <si>
    <t xml:space="preserve">  121 Dr</t>
  </si>
  <si>
    <t>CONT DEL CTR 3205  3 EQ TRANSR</t>
  </si>
  <si>
    <t>Equipo Transceptor portatíl, UHF (450-470 Mhz) 2 Canales 4 watts de potencia, bloqueo por canal ocupado, "compacto", sintetizado, incluye: antena,bateria, clip, cargador rapido y ajustado a frecuencia</t>
  </si>
  <si>
    <t>CONT DEL CTR 3258   1 EQ TRANS</t>
  </si>
  <si>
    <t>A125629</t>
  </si>
  <si>
    <t>1 Cuna de Hospital c/Pillamera 3 posic</t>
  </si>
  <si>
    <t>CONT DEL CTR 3646 CUNA DE HOSP</t>
  </si>
  <si>
    <t>1 Colchón p/cuna 1.32x70x10</t>
  </si>
  <si>
    <t>Grupo Internacional de Diseño y Fabricación de Muebles Especiales, S.A de C.V</t>
  </si>
  <si>
    <t>Instalación de sistema para la campana de extracción sobre la azotea</t>
  </si>
  <si>
    <t>CONT DEL CTR 3769 MOBILIARIO P</t>
  </si>
  <si>
    <t>Diana Proveedora, S.A de C.V</t>
  </si>
  <si>
    <t>1 Mesa en A.Inox.</t>
  </si>
  <si>
    <t>CONT DEL CTR 3772 MESA EN .ACER</t>
  </si>
  <si>
    <t>1 Gabinete tipo casillero de 42x33x140 cms de patas en su totalidad en lamina de acero inoxidable tipo 304 calibre 20</t>
  </si>
  <si>
    <t>CONT DEL CTR 4253  MOBILI</t>
  </si>
  <si>
    <t>1 Gabinete con cubierta de 80x75x80 cms sin piso, sin entreáño en su totalidad en lamina de acero inoxidable tipo 304 calibre 16 en cubierta y gabinete en 20</t>
  </si>
  <si>
    <t>1 Vitrina contramuro de 180x35x35 cm fabricada el cuerpo en lamina de acero inoxidable tipo 304, calibre 20, con división central, costados y puertas de vidrio</t>
  </si>
  <si>
    <t>Mitsubishi Electric</t>
  </si>
  <si>
    <t>Air Comfort, S.A de C.V</t>
  </si>
  <si>
    <t>1 Sistema de aire acondicionado con capacidad de enfriamiento de 9,000 BTU/HR, instalación en muro</t>
  </si>
  <si>
    <t>CONT DEL CTR 4537 SISTEMA DE A</t>
  </si>
  <si>
    <t>CONT DEL CTR 4588 DOS SIS</t>
  </si>
  <si>
    <t>1 Sistema de aire acondicionado con capacidad de enfriamiento de 18,000 BTU/HR, instalación en muro</t>
  </si>
  <si>
    <t>1 Sistema de aire acondicionado con capacidad de enfriamiento de 30,000 BTU/HR, instalación en muro</t>
  </si>
  <si>
    <t>CONT DEL CTR 4774 SISTEMA</t>
  </si>
  <si>
    <t>1 Sistema de aire acondicionado con capacidad de enfriamiento de 24,000 BTU/HR, instalación en muro</t>
  </si>
  <si>
    <t>CONT DEL CTR/5216 SISTEMA</t>
  </si>
  <si>
    <t>3M Mexico, S.A de C.V</t>
  </si>
  <si>
    <t>1 5xl Steri-Vac</t>
  </si>
  <si>
    <t>CONT DEL CTR 5417   5XL STERI</t>
  </si>
  <si>
    <t>PLC-SUO7-N</t>
  </si>
  <si>
    <t>Proyector Sanyo PLC-SUO7-N</t>
  </si>
  <si>
    <t>CONT DEL CTR 8046  PROYEC</t>
  </si>
  <si>
    <t>1 Gabinete basico 11 C</t>
  </si>
  <si>
    <t xml:space="preserve">  104 DR</t>
  </si>
  <si>
    <t>CONT DEL CTR 8499   CONMU</t>
  </si>
  <si>
    <t>1 Gabinete de expansion</t>
  </si>
  <si>
    <t>BIRTMAN</t>
  </si>
  <si>
    <t>Comercial y Mercantil Narvarte S.A. DE C.V.</t>
  </si>
  <si>
    <t>1 Ventilador Birtman pedestal 3 vels</t>
  </si>
  <si>
    <t>CONT DEL CTR 8661   5 VEN</t>
  </si>
  <si>
    <t>1 Silla secretarial con piston neumatico, acojinada y tapizada en tela</t>
  </si>
  <si>
    <t>CONT DEL CTR 9113  SILLA</t>
  </si>
  <si>
    <t>Ingenieria en Refrigeración Los Reyes, S.A de C.V</t>
  </si>
  <si>
    <t>1 Suministro e instalacion de una unidad evaporadora para el area de conmutador.</t>
  </si>
  <si>
    <t>CONT DEL CTR/9370  UNIDAD</t>
  </si>
  <si>
    <t>GSAND8LW</t>
  </si>
  <si>
    <t>Flores Cordoba Jaime Francisco</t>
  </si>
  <si>
    <t>1 Horno de microondas Menumaster mod. GSAND8LW serie: 9707136724</t>
  </si>
  <si>
    <t>CONT DEL CTR/9557  HORNO</t>
  </si>
  <si>
    <t>1 Estuche de diagnostico de 3,5 V.</t>
  </si>
  <si>
    <t>CONT DEL CTR 10422  3 EST</t>
  </si>
  <si>
    <t>1 Equipo transceptor portatil modelo PRO 3150 Marca : motorola UHF, 4 canales 4 watts de potencia incluye: antena, bateria, clip, cargador, rapido y ajustado a frecuencia</t>
  </si>
  <si>
    <t>CONT DEL CTR 10483  1 EQ</t>
  </si>
  <si>
    <t>Suarez Diaz Miguel Angel</t>
  </si>
  <si>
    <t>1 Gabinete con  tarja en medidas de 1315 X 70 X 50 Y 40 CM en acero inox. cal.16 con tubular cuadrado de 1 1/4 galvanizado</t>
  </si>
  <si>
    <t>Ago/CONT DEL CTR 10573  2 GAB</t>
  </si>
  <si>
    <t>Accesorios de puertas, amortiguacion de sonidos</t>
  </si>
  <si>
    <t>1 Frigobar General  electric</t>
  </si>
  <si>
    <t xml:space="preserve">  144 DR</t>
  </si>
  <si>
    <t>CONT DEL CTR 10590  FRIGO</t>
  </si>
  <si>
    <t>CARRIER PAYNE</t>
  </si>
  <si>
    <t>551CJX018000</t>
  </si>
  <si>
    <t>1 Suministro e instalacion de una unidad condensadora marca Carrier payne Mod. 551CJX018000 con una capacidad de 1.5 T.R para el area de caja</t>
  </si>
  <si>
    <t xml:space="preserve">  93 DR</t>
  </si>
  <si>
    <t>CONT DEL CTR 10658  UNIDA</t>
  </si>
  <si>
    <t>PRO3150</t>
  </si>
  <si>
    <t>1 Equipo transceptor portatil modelo PRO03150, marca Motorola, UHF, 4 canales 4 Watts de potencia, incluye antena, bateria, clip, cargador rapido y ajustado a frecuencia</t>
  </si>
  <si>
    <t xml:space="preserve">Sep/CONT DEL CTR 10722  1 EQ </t>
  </si>
  <si>
    <t>0869-99</t>
  </si>
  <si>
    <t>Industria Ball S.A. DE C.V.</t>
  </si>
  <si>
    <t>1 Estufa 6 quem./ plancha y horno num. Serie; 0869-99</t>
  </si>
  <si>
    <t>CONT DEL CTR/10826  ESTUF</t>
  </si>
  <si>
    <t>08-369</t>
  </si>
  <si>
    <t>1 Anexo de dos quemadores nume. De serie: 08-3698</t>
  </si>
  <si>
    <t>1 Base angulo y solera para anexo</t>
  </si>
  <si>
    <t>HEALTH O METTER</t>
  </si>
  <si>
    <t>1 Bascula con estadimetro; MCA HEALTH o METTER mod. 402 kl</t>
  </si>
  <si>
    <t>CONT DEL CTR 11302  BASCU</t>
  </si>
  <si>
    <t>1 Equipo transceptor portatil 4 canales 4 watts de potencia, incluye antena, bateria, clip, cargador, rapido y ajustado a frecuencia</t>
  </si>
  <si>
    <t>CONT DEL CTR 11687 1.0 EQ</t>
  </si>
  <si>
    <t>CONT DEL CTR 11637  BASCU</t>
  </si>
  <si>
    <t>EX280-TR14</t>
  </si>
  <si>
    <t>Hernandez Franco Rosaura</t>
  </si>
  <si>
    <t>1 Silla de ruedas invacare con brazo corto, descanza pies y eleva piernas desmontables.</t>
  </si>
  <si>
    <t>CONT DEL CTR 12031  1 SIL</t>
  </si>
  <si>
    <t xml:space="preserve"> La fecha del registro contable es anterior a la de la fecha de la factura.</t>
  </si>
  <si>
    <t>1 Bomba de irrigacion SUCC</t>
  </si>
  <si>
    <t>CONT DEL CTR 12101  BOMBA</t>
  </si>
  <si>
    <t>PLC-SU07-N</t>
  </si>
  <si>
    <t>1 Base para proyector Sanyo PLC-SU07 N</t>
  </si>
  <si>
    <t xml:space="preserve">  156 Dr</t>
  </si>
  <si>
    <t>CONT DEL CTR 12432   BASE</t>
  </si>
  <si>
    <t>HDB15</t>
  </si>
  <si>
    <t>1 Cable VGA HDB15</t>
  </si>
  <si>
    <t>1 Tubo para base (50 cms. De longitud)</t>
  </si>
  <si>
    <t>1 Servicio por suministro e instalación de una unidad de aire acondicionado tipo mini-split de 24000 BTU/H para el area de farmacia</t>
  </si>
  <si>
    <t>CONT DEL CTR 13679  3 UNI</t>
  </si>
  <si>
    <t>1 Servicio Por el suministro e instalación de dos unidades de aire acondicionado , instalación en muro con capacidad de refrigeración de 9000 BTU/HR</t>
  </si>
  <si>
    <t>York</t>
  </si>
  <si>
    <t xml:space="preserve">1 Servicio por suministro e instalación de una unidad de aire acondicionado, tipo multi split de 4 T.R con una condensadora y dos evaporadoras </t>
  </si>
  <si>
    <t>CONT DEL CTR 14839 UNIDAD</t>
  </si>
  <si>
    <t xml:space="preserve">1 Camilla para tratamiento </t>
  </si>
  <si>
    <t>CANC DE ANTICIPO A STRYKE</t>
  </si>
  <si>
    <t>1 Poste IV Removible</t>
  </si>
  <si>
    <t>1 Piesera con porta expediente</t>
  </si>
  <si>
    <t>1 Cama Electrica Bertec de cuidados generales: acero calibre 16, ganchos para bolsa de drenado, controles en piesera para enfermera</t>
  </si>
  <si>
    <t>1 Poste IV de aluminio de 1/2" de diametro</t>
  </si>
  <si>
    <t>3276-A01</t>
  </si>
  <si>
    <t>Industrias Ball.S.A. DE C.V.</t>
  </si>
  <si>
    <t>1 Gabinete c/tarja central</t>
  </si>
  <si>
    <t>CONT DEL CTR 16771  2 GAB</t>
  </si>
  <si>
    <t>3276-A02</t>
  </si>
  <si>
    <t xml:space="preserve">1 Gabinete de 100X.58X x90 </t>
  </si>
  <si>
    <t>CONT DEL CTR 17736 GABINE</t>
  </si>
  <si>
    <t>Arigmed, S.A de C.V</t>
  </si>
  <si>
    <t>1 Consola vertical para hospitalizacion, incluye: Lampara de cabecera, luz de ambiente y lectura , balastros elctronicos y tubos fluoresentes T-8 de 17 y 25 W , 5 contactos duplex grado hospital de 127V 15 AMP. 8200-RED, 1 soporte soporte portavenoclisis con dos ganchos tipo loop, 1 grapa universal para canastilla, 1 toma de oxigeno MCA AGA, 1 toma de aire MCA AGA, 1 soporte para tomas en consola, suministro e instalacion.</t>
  </si>
  <si>
    <t xml:space="preserve">  176 DR</t>
  </si>
  <si>
    <t>CORREC PD 61 CTR/18088</t>
  </si>
  <si>
    <t xml:space="preserve">  229 DR</t>
  </si>
  <si>
    <t>CORREC PD 71 CTR/18459 Y</t>
  </si>
  <si>
    <t>Gabinete con tarja y puertas</t>
  </si>
  <si>
    <t xml:space="preserve">  125 DR</t>
  </si>
  <si>
    <t>COMPRA DE GABINETE CON TA</t>
  </si>
  <si>
    <t>1 Consola vertical para hospitalizacion, incluye: Lampara de cabecera, luz de ambiente y lectura , balastros elctronicos y tubos fluoresentes T-8 de 17 y 25 W , 5 contactos duplex grado hospital de 127V 15 AMP. 8200-RED, 1 soporte soporte portavenoclisis con dos ganchos tipo loop, 1 grapa universal para canastilla, 1 toma de oxigeno MCA AGA, 1 toma de aire MCA AGA, 1 soporte para tomas en consola, suministro e instalacion. NOTA: se tiene un acumulado de 25 de 44 piezas de consola vertical, incluyendo la presente factura.</t>
  </si>
  <si>
    <t>COMPRA LAMPARAS DE CABECE</t>
  </si>
  <si>
    <t>1 Suministro e instalacion de 1 unidad de aire acondicionado marca Carrier mini split con una capacidad de 2 T.R. piso techo.</t>
  </si>
  <si>
    <t>SUMINISTRO E INST 2 UDS.</t>
  </si>
  <si>
    <t>RITTAL</t>
  </si>
  <si>
    <t>1 Suministro e instalacion de una unidad de aire acondicionado , tipo gabinete con una capacidad de 7000 BTU/H</t>
  </si>
  <si>
    <t xml:space="preserve">  15 DR</t>
  </si>
  <si>
    <t>SUMINISTRO E INSTALAC UNI</t>
  </si>
  <si>
    <t xml:space="preserve">1 Consola vertical para hospitalizacion, incluye: Lampara de cabecera, luz de ambiente y lectura , balastros elctronicos y tubos fluoresentes T-8 de 17 y 25 W , 5 contactos duplex grado hospital de 127V 15 AMP. 8200-RED, 1 soporte soporte portavenoclisis con dos ganchos tipo loop, 1 grapa universal para canastilla, 1 toma de oxigeno MCA AGA, 1 toma de aire MCA AGA, 1 soporte para tomas en consola, suministro e instalacion. NOTA: se tiene un acumulado de 25 de 44 pzas de consola vertical incluyendo la siguiente factura </t>
  </si>
  <si>
    <t xml:space="preserve">  159 DR</t>
  </si>
  <si>
    <t>CONT CTR/19151 CONSOLA VE</t>
  </si>
  <si>
    <t>1 Suministro e instalacion de 1 unidad de aire acondicionado marca Carrier mini split con una capacidad de 1.0 T.R. piso techo</t>
  </si>
  <si>
    <t xml:space="preserve">  209 DR</t>
  </si>
  <si>
    <t>PAG CTR 19407 SUMIST INST</t>
  </si>
  <si>
    <t xml:space="preserve">1 Consola vertical para hospitalizacion, incluye: Lampara de cabecera, luz de ambiente y lectura , balastros elctronicos y tubos fluoresentes T-8 de 17 y 25 W , 5 contactos duplex grado hospital de 127V 15 AMP. 8200-RED, 1 soporte soporte portavenoclisis con dos ganchos tipo loop, 1 grapa universal para canastilla, 1 toma de oxigeno MCA AGA, 1 toma de aire MCA AGA, 1 soporte para tomas en consola, suministro e instalacion. NOTA: se tiene un acumulado de 44 de 44 pzas de consola vertical incluyendo la siguiente factura </t>
  </si>
  <si>
    <t xml:space="preserve">  210 DR</t>
  </si>
  <si>
    <t>PAG CTR 19408 CONSOLA PAR</t>
  </si>
  <si>
    <t>1 Cama electrica Bertec de cuidados generales</t>
  </si>
  <si>
    <t xml:space="preserve">  216 DR</t>
  </si>
  <si>
    <t>ULTIMO PAG COMPRA STRYKER</t>
  </si>
  <si>
    <t>Suministro e instalacion de una unidad de aire acondicionado tipo ventana marca Carrier mod. 51HK-33 para el area de quirofano</t>
  </si>
  <si>
    <t>UNIDAD AIRE ACONDICIONADO</t>
  </si>
  <si>
    <t>Distribuidora ABC Lineas Medicas Profesionales S.A. DE C.V</t>
  </si>
  <si>
    <t xml:space="preserve">1 Mesa de exploracion ginecologica </t>
  </si>
  <si>
    <t>COMPRA MESA EXPLORACION Y</t>
  </si>
  <si>
    <t>Midmark</t>
  </si>
  <si>
    <t>1 Pierneras para mesa midmark</t>
  </si>
  <si>
    <t>IEC-2000</t>
  </si>
  <si>
    <t>Iindustria Hospitalaria Internacional S.A. DE C.V.</t>
  </si>
  <si>
    <t>1 Incubadora infantil de cuidados generales  con carro base tipo estacionaria.</t>
  </si>
  <si>
    <t xml:space="preserve">  150 DR</t>
  </si>
  <si>
    <t>INCUBADORA INFANTIL MOD.-</t>
  </si>
  <si>
    <t>1 Cuna termica servioconbol fototerapia ( sin oxigenoterapia)</t>
  </si>
  <si>
    <t xml:space="preserve">  151 DR</t>
  </si>
  <si>
    <t>CUNA TERMICA S/OXIGENO P/</t>
  </si>
  <si>
    <t>1 Monitor compacto philips A3 de transporte de tres canales con ECG/RESP. SP=" NIBP y temperatura, bateria integrada, display monocromatico de 6 " incluye kit de accesorios y grabadora integrada modelo m3927A</t>
  </si>
  <si>
    <t xml:space="preserve">  198 DR</t>
  </si>
  <si>
    <t>MONITOR PHILIPS A 3 TRANS</t>
  </si>
  <si>
    <t>OZONI</t>
  </si>
  <si>
    <t>38 A</t>
  </si>
  <si>
    <t>Martinez Rodriguez Maria Nieves</t>
  </si>
  <si>
    <t>1 Plantas purificadoras de agua H2 OZONI</t>
  </si>
  <si>
    <t>TRES PLANYTAS PURIFICADOR</t>
  </si>
  <si>
    <t>Industria Hospitalaria Internacional S.A. DE .C.V.</t>
  </si>
  <si>
    <t>1 Incubadora infantil de cuidados generales mod. IEC-3000</t>
  </si>
  <si>
    <t>REG INCUBADORA INFANTIL</t>
  </si>
  <si>
    <t>1 Suministro de una unidad de aire acondicionado marca CARRIER con una capacidad de 1.0 T.R. muro alto</t>
  </si>
  <si>
    <t xml:space="preserve">  184 DR</t>
  </si>
  <si>
    <t>CTR 21159 UNIDAD AIRE ACO</t>
  </si>
  <si>
    <t>PLC SU30</t>
  </si>
  <si>
    <t>Proyector sanyo PLC SU30</t>
  </si>
  <si>
    <t xml:space="preserve">  186 DR</t>
  </si>
  <si>
    <t>CTR 21135 PROYECTOR SANYO</t>
  </si>
  <si>
    <t>RCS-10</t>
  </si>
  <si>
    <t>11209412AL</t>
  </si>
  <si>
    <t xml:space="preserve">1 Horno de microondas AMANA </t>
  </si>
  <si>
    <t xml:space="preserve">  375 DR</t>
  </si>
  <si>
    <t>HORNO DE MICROHONDAS MCA</t>
  </si>
  <si>
    <t>DOMUS</t>
  </si>
  <si>
    <t>1 SKU-12150366 Semanario 63 CM arco MOD. DOMUS</t>
  </si>
  <si>
    <t xml:space="preserve">  344 DR</t>
  </si>
  <si>
    <t>CH 24695 P-101 COMPRA MUE</t>
  </si>
  <si>
    <t>MS-24TN</t>
  </si>
  <si>
    <t>Olimatech, S.A de C.V</t>
  </si>
  <si>
    <t>1 Sistema de aire acondicionado, con capacidad de 24,000 BTU/HR Inalambrico, operado a control remoto</t>
  </si>
  <si>
    <t xml:space="preserve">  219 Dr</t>
  </si>
  <si>
    <t>RECLAS.P/D-89 CORREC.CTAS</t>
  </si>
  <si>
    <t>1 Sistemas de aire acondicionado, con capacidad de 24,000 BTU/HR Inalambrico, operado a control remoto</t>
  </si>
  <si>
    <t>MS-15SN</t>
  </si>
  <si>
    <t>1 Sistemas de aire acondicionado, con capacidad de 18,000 BTU/HR Inalambrico, operado a control remoto</t>
  </si>
  <si>
    <t>MS-09TW</t>
  </si>
  <si>
    <t>1 Sistemas de aire acondicionado, con capacidad de 9,000 BTU/HR Inalambrico, operado a control remoto</t>
  </si>
  <si>
    <t>MAC 660 PLUS</t>
  </si>
  <si>
    <t>1 Lote de tubería de refrigeración (Kits de instalación), DE 75 MTS</t>
  </si>
  <si>
    <t>1 Mano de obra o instalaciones de los sistemas de aire acondicionado</t>
  </si>
  <si>
    <t>Bertec</t>
  </si>
  <si>
    <t>A 88093</t>
  </si>
  <si>
    <t>20769     20770</t>
  </si>
  <si>
    <t>1 Cama electrica Bertec de cuidados generales, ruedas grales., freno en las 4 ruedas, centralizado, bardas divididas, plegables y pintadas, piesera, cabecera, manievla de emergencia, construcción de acero de calibre 16, ganchos para bolsa de drenado, controles de piesera para enfermera. 4 receptaculos para equipo de tracción con insercion de 1/2 y 3/4</t>
  </si>
  <si>
    <t xml:space="preserve">  167 Dr</t>
  </si>
  <si>
    <t>CTR 25887 10 CAMAS ELECTR</t>
  </si>
  <si>
    <t>A 88095</t>
  </si>
  <si>
    <t>A 88096</t>
  </si>
  <si>
    <t>A 88097</t>
  </si>
  <si>
    <t>A 88098</t>
  </si>
  <si>
    <t>A 88099</t>
  </si>
  <si>
    <t>A 88100</t>
  </si>
  <si>
    <t>A 88101</t>
  </si>
  <si>
    <t>A 88102</t>
  </si>
  <si>
    <t>1 Angolare 2 p/c 4 Negro</t>
  </si>
  <si>
    <t xml:space="preserve">CTR 25780 ANGOLARE NEGRO </t>
  </si>
  <si>
    <t>Soluciones en Sistemas Hospitalarios, S.A de C.V</t>
  </si>
  <si>
    <t>Equipos Electricos S.A de C.V</t>
  </si>
  <si>
    <t>1 Transformador trifásico seco 45 KVA, relación 220-440/254 V, se surte con gabinete metálico NEMA1 servicio interior</t>
  </si>
  <si>
    <t>CTR 27825 TRANSFORMADOR T</t>
  </si>
  <si>
    <t>1 Suministro e instalación  de una unidad de aire acondicionado, con una capacidad de 2.0 T.R para el area de laboratorio</t>
  </si>
  <si>
    <t xml:space="preserve">  676 Dr</t>
  </si>
  <si>
    <t>CORREC. P/D-242 P/RECLAS.</t>
  </si>
  <si>
    <t>Fluke Biomedical</t>
  </si>
  <si>
    <t>Art Tecnica, S.A de C.V</t>
  </si>
  <si>
    <t>1 Sistema Automatizado de Pruebas Biomédicas (Básico), No de Parte: 9519-248</t>
  </si>
  <si>
    <t>CTR 35128 Prov</t>
  </si>
  <si>
    <t>Módulo #02</t>
  </si>
  <si>
    <t>1 Módulo #02 RS232/Impresora para MedTester 5000C</t>
  </si>
  <si>
    <t>Módulo #03</t>
  </si>
  <si>
    <t>1 Módulo #03 Registro y Memoria de 100 pruebas para MedTester 5000 C</t>
  </si>
  <si>
    <t>Módulo #05</t>
  </si>
  <si>
    <t>1 Módulo #05 Registro y Memoria de 100 pruebas para MedTester 5000C</t>
  </si>
  <si>
    <t>Tor-Rey</t>
  </si>
  <si>
    <t>R36-2</t>
  </si>
  <si>
    <t>1 Refrigerador de dos puertas, para el area de dietología</t>
  </si>
  <si>
    <t xml:space="preserve">  101 Dr</t>
  </si>
  <si>
    <t>CTR 35156 Prov</t>
  </si>
  <si>
    <t>Carrier</t>
  </si>
  <si>
    <t>1 Suministro e Instalación de 1 unidad de aire acondicionado, muro alto, capacidad de 3 T.R cada uno para el area de laboratorio</t>
  </si>
  <si>
    <t xml:space="preserve">  524 Dr</t>
  </si>
  <si>
    <t>CTR 36105 Prov</t>
  </si>
  <si>
    <t>Suministro e Instalación de una unidad de aire acondicionado, muro alto con una capacidad de 3 T.R para el área Sala de Espera de los 300 S Lado A</t>
  </si>
  <si>
    <t xml:space="preserve">  466 Dr</t>
  </si>
  <si>
    <t>CTR 37204 Prov</t>
  </si>
  <si>
    <t>CTR 37569 Prov</t>
  </si>
  <si>
    <t>Stryker</t>
  </si>
  <si>
    <t>Esteban Pastor Hernandez Velasquez</t>
  </si>
  <si>
    <t>1 Camilla de Traslado Stryker</t>
  </si>
  <si>
    <t xml:space="preserve">  327 Dr</t>
  </si>
  <si>
    <t>Ctr. 41079*41080*Prov</t>
  </si>
  <si>
    <t>1 Estativo de Axiostar plus (113)</t>
  </si>
  <si>
    <t xml:space="preserve">  764 Dr</t>
  </si>
  <si>
    <t>Compra de microscopio p/ laboratorio</t>
  </si>
  <si>
    <t>1 Lampara 6v/20w de larga vida</t>
  </si>
  <si>
    <t>1 Filtro azul de conversión CB-12</t>
  </si>
  <si>
    <t>1 Tubo Binocular CAT.452928</t>
  </si>
  <si>
    <t>1 Funda Protectora Tipo K</t>
  </si>
  <si>
    <t>1 Objetivo A-Plan 10x/0.25</t>
  </si>
  <si>
    <t>1 Objetivo A-Plan 40x/0.65</t>
  </si>
  <si>
    <t>1 Objetivo A-Plan 100x/1.25 Oil</t>
  </si>
  <si>
    <t>1 Condensador 0.9/1.25 para axiostar (113)</t>
  </si>
  <si>
    <t>1 Ocular de Campo amplio E-PL 10x/20 BR</t>
  </si>
  <si>
    <t>1 Ocular de Campo amplio E-PL 10x/20 Br. Foc</t>
  </si>
  <si>
    <t>Motor 46628571,  Generador 670765-506</t>
  </si>
  <si>
    <t>Equipos Industriales S.A de C.V</t>
  </si>
  <si>
    <t xml:space="preserve">1 Pl. Diesel 100kw Sel-Mc.R 220V c/int 400A, OT.6257, c/ manuales de operación partes y mantenimiento </t>
  </si>
  <si>
    <t>CTR 312 Prov</t>
  </si>
  <si>
    <t>Motor 46640929,  Generador 673543-806</t>
  </si>
  <si>
    <t xml:space="preserve">1 Pl. Diesel 125kw Sel-Mc.R 440 V c/int 225A, OT.5584, c/ manuales de operación partes y mantenimiento </t>
  </si>
  <si>
    <t>1 Tabl. Transfer Sel-E-804 400A 220V CTC ABB</t>
  </si>
  <si>
    <t>1 Tabl. Transfer Sel-E-804 250A 4400V CTC ABB</t>
  </si>
  <si>
    <t>banca sencilla 1</t>
  </si>
  <si>
    <t xml:space="preserve">  763 Dr</t>
  </si>
  <si>
    <t>COMPROB ANTIC A PROV X FI</t>
  </si>
  <si>
    <t>banca respaldo 1</t>
  </si>
  <si>
    <t>303 A</t>
  </si>
  <si>
    <t>Pago por suministro, instalación y puesta en marcha del sistema CCTV</t>
  </si>
  <si>
    <t xml:space="preserve">  190 Dr</t>
  </si>
  <si>
    <t>CTR 1836 PROV</t>
  </si>
  <si>
    <t>Por concepto de Anticipo (50%) Proyecto  Bancas y Revisteras de Banca; Bcas. Cortas 1</t>
  </si>
  <si>
    <t xml:space="preserve">B12X3CCP701388   </t>
  </si>
  <si>
    <t>Comercializadora Virdi, S.A de C.V</t>
  </si>
  <si>
    <t>1 Televisión de 21"</t>
  </si>
  <si>
    <t xml:space="preserve">  256 Dr</t>
  </si>
  <si>
    <t>CTR 2783 PRROV</t>
  </si>
  <si>
    <t>B12X3CCP701117</t>
  </si>
  <si>
    <t>Bertec Stryker</t>
  </si>
  <si>
    <t xml:space="preserve">QJ09987   </t>
  </si>
  <si>
    <t>1 Cama eléctrica Florence cuidados generales - SM05-333</t>
  </si>
  <si>
    <t>CTR 3041 PROV</t>
  </si>
  <si>
    <t xml:space="preserve">QJ09988 </t>
  </si>
  <si>
    <t xml:space="preserve"> QJ09989  </t>
  </si>
  <si>
    <t xml:space="preserve"> QJ09990   </t>
  </si>
  <si>
    <t xml:space="preserve">QJ09991   </t>
  </si>
  <si>
    <t>QJ09992</t>
  </si>
  <si>
    <t>Medilandia, S.A de C.V</t>
  </si>
  <si>
    <t>1 Negatoscopio 2 Pant lumimed XT</t>
  </si>
  <si>
    <t xml:space="preserve">  766 Dr</t>
  </si>
  <si>
    <t>CH 31081 P-174 COMPRA NEG</t>
  </si>
  <si>
    <t>1 Archivero DATA 3 2 Gavetas Papeleras, 1 Gaveta Archivo</t>
  </si>
  <si>
    <t>Torrey</t>
  </si>
  <si>
    <t>A 5882</t>
  </si>
  <si>
    <t>Ersa Refrigeración, S.A de C.V</t>
  </si>
  <si>
    <t>1 Congelador</t>
  </si>
  <si>
    <t xml:space="preserve">  846 Dr</t>
  </si>
  <si>
    <t>COMPRA CONGELADOR</t>
  </si>
  <si>
    <t>CDM-660</t>
  </si>
  <si>
    <t>Ciasa Comercial, S.A de C.V</t>
  </si>
  <si>
    <t>1 Clasificadora de monedas con 6 salidas de mesa</t>
  </si>
  <si>
    <t xml:space="preserve">  232 Dr</t>
  </si>
  <si>
    <t>CTR 7034 Prov</t>
  </si>
  <si>
    <t>0810105411</t>
  </si>
  <si>
    <t>1 Camilla de Traslado ST-104</t>
  </si>
  <si>
    <t xml:space="preserve">  237 Dr</t>
  </si>
  <si>
    <t>CTR 7039 Prov</t>
  </si>
  <si>
    <t>Hubo un anticipo en Octubre</t>
  </si>
  <si>
    <t>0810105412</t>
  </si>
  <si>
    <t>0810105413</t>
  </si>
  <si>
    <t>0810105414</t>
  </si>
  <si>
    <t>0810105415</t>
  </si>
  <si>
    <t>0810105416</t>
  </si>
  <si>
    <t>0810105417</t>
  </si>
  <si>
    <t>0810105418</t>
  </si>
  <si>
    <t>Steelco</t>
  </si>
  <si>
    <t>BP 100 HE</t>
  </si>
  <si>
    <t>Fehlmex, S.A de C.V</t>
  </si>
  <si>
    <t>1 Lavacomodos de vapor autogenerado gabinete con tarja</t>
  </si>
  <si>
    <t xml:space="preserve">  268 Dr</t>
  </si>
  <si>
    <t>CTR 7070 Prov</t>
  </si>
  <si>
    <t>Ohio-Ohmeda</t>
  </si>
  <si>
    <t>1 Aspirador succión intermitente/continuo de pared</t>
  </si>
  <si>
    <t xml:space="preserve">  308 Dr</t>
  </si>
  <si>
    <t>CTR 7111 Prov</t>
  </si>
  <si>
    <t>Medical Master</t>
  </si>
  <si>
    <t>MWA 400</t>
  </si>
  <si>
    <t>R-560-112</t>
  </si>
  <si>
    <t>B 5795</t>
  </si>
  <si>
    <t>Ingeniería y Sistemas Electromédicos, S.A de C.V</t>
  </si>
  <si>
    <t>1 Sillón Reclinable</t>
  </si>
  <si>
    <t>AGL 87 235 32 PROV</t>
  </si>
  <si>
    <t xml:space="preserve">SILLO RECLINABLE  Y MESA     /   </t>
  </si>
  <si>
    <t>R-560-170</t>
  </si>
  <si>
    <t>1 Mesa Puente</t>
  </si>
  <si>
    <t>B 6032</t>
  </si>
  <si>
    <t>AGL 79 143 97 PROV</t>
  </si>
  <si>
    <t xml:space="preserve">5 SILLONES RECLINABLES       /   </t>
  </si>
  <si>
    <t>1 Gabinete para guardado y clasificación de medicamentos, 2 puertas corredizas con cristal y cerraduras, color gris calido</t>
  </si>
  <si>
    <t>ZCJ 48 307 PE DIAR</t>
  </si>
  <si>
    <t>RECLAS CTAS.RESULT A ACT.FIJ.X CA</t>
  </si>
  <si>
    <t>B 6407</t>
  </si>
  <si>
    <t>1 Sillón reclinable</t>
  </si>
  <si>
    <t>AGL 33 41 67 PROV</t>
  </si>
  <si>
    <t>7 SILLONES RECLINABLE        /  1</t>
  </si>
  <si>
    <t>A 005813</t>
  </si>
  <si>
    <t>Muebles Liz, S.A de C.V</t>
  </si>
  <si>
    <t xml:space="preserve"> 50% de Anticipo al Pedido 60466</t>
  </si>
  <si>
    <t>AGL 103 245 41 PROV</t>
  </si>
  <si>
    <t xml:space="preserve">SOFAS CAMAS                  /   </t>
  </si>
  <si>
    <t>1 Banca de 2 plazas Linea confortable</t>
  </si>
  <si>
    <t>ZCJ 55 315 DIAR</t>
  </si>
  <si>
    <t xml:space="preserve">RECLASIFICACION DE CUENTAS       </t>
  </si>
  <si>
    <t>1 banca confortable 3 plazas con mesa, tapizadas en tela uva, oxford y plumbago</t>
  </si>
  <si>
    <t>Jordania</t>
  </si>
  <si>
    <t>A 006344</t>
  </si>
  <si>
    <t>1 ADIS Sofa,café</t>
  </si>
  <si>
    <t>AGL 88 235 31 PROV</t>
  </si>
  <si>
    <t>CPX-09-106 SOFAS CAMAS       /  3</t>
  </si>
  <si>
    <t>Anticipo del 50% sobre la orden de compra RSOP-686</t>
  </si>
  <si>
    <t>AGL 89 236 97 PROV</t>
  </si>
  <si>
    <t>CPX09-110 50% 3 CAMAS TERAPIA/  1</t>
  </si>
  <si>
    <t>MDC1520T16</t>
  </si>
  <si>
    <t>Maria de los Angeles De La Torre Alvarez</t>
  </si>
  <si>
    <t>1 Carros para entrega de alimentos; para charolas 38X50, Med. Externas 77.8X99.4X147.6 alto, color azul pizarra c/puerta color crema,  50% Anticipo precio unitario por carrito</t>
  </si>
  <si>
    <t>AGL 104 278 AL PROV</t>
  </si>
  <si>
    <t xml:space="preserve">CPX09-131 2 CARROS PARA ENTREGAR </t>
  </si>
  <si>
    <t>1 Sofa Copenhaguen</t>
  </si>
  <si>
    <t>AGL 104 278 54 PROV</t>
  </si>
  <si>
    <t>CPX09-129 SOFAS Y CHAISE LONG/  3</t>
  </si>
  <si>
    <t>Metropoli Der Cho</t>
  </si>
  <si>
    <t>1 Sofá 1 brazo</t>
  </si>
  <si>
    <t>MDC</t>
  </si>
  <si>
    <t>1520T16</t>
  </si>
  <si>
    <t xml:space="preserve">1 Carros para entrega de alimentos </t>
  </si>
  <si>
    <t xml:space="preserve">  227 PROV.</t>
  </si>
  <si>
    <t>CPX09-131 50% RESTANTE CARROS P/C</t>
  </si>
  <si>
    <t>Anticipo factura 1472</t>
  </si>
  <si>
    <t>CARE BED</t>
  </si>
  <si>
    <t>EPIC II CRITICAL</t>
  </si>
  <si>
    <t xml:space="preserve">  188 PROV.</t>
  </si>
  <si>
    <t>CPX09-110 3CAMAS             /  6</t>
  </si>
  <si>
    <t>JORDANIA</t>
  </si>
  <si>
    <t xml:space="preserve">SATEL S/C,  SOFA CAMA </t>
  </si>
  <si>
    <t xml:space="preserve">  106 DIAR</t>
  </si>
  <si>
    <t>TRASPASO CPX10-023-105MEJORAS HAB</t>
  </si>
  <si>
    <t>Ivan Nimrob Velazquez Aldaz</t>
  </si>
  <si>
    <t>1 Calefactor Electrico</t>
  </si>
  <si>
    <t xml:space="preserve">  195 46 PROV</t>
  </si>
  <si>
    <t xml:space="preserve">CALEFACTOR ELECTRICO         /   </t>
  </si>
  <si>
    <t>BLACK OUT</t>
  </si>
  <si>
    <t xml:space="preserve">  225 DIAR</t>
  </si>
  <si>
    <t>SAMSUMG</t>
  </si>
  <si>
    <t>LN32C50</t>
  </si>
  <si>
    <t>1 TV LCD 32" SAMSUMG mod. LN32C350</t>
  </si>
  <si>
    <t xml:space="preserve">1-PANTALLA  32 SAMSUNG           </t>
  </si>
  <si>
    <t>1 Banca confortable tres plazas con mesa color gris, uva y plumbago</t>
  </si>
  <si>
    <t xml:space="preserve">SILLAS SAL ESPERA 300B           </t>
  </si>
  <si>
    <t>1 Banca de 3 plazas color gris; uva y plumbago</t>
  </si>
  <si>
    <t>Breeze Dahlia</t>
  </si>
  <si>
    <t>BW-220</t>
  </si>
  <si>
    <t>Industria Ideal S.A. DE C.V.</t>
  </si>
  <si>
    <t>1 Butaca modelo BW-220 Contour tapizada con tela importada, 205060002 Breeze Dahlia, 1 paleta abatible serie 700</t>
  </si>
  <si>
    <t>1 butaca modelo BW-220 Contour tapizada con tela importada, 205060002 Breeze Dahlia, 1 paleta abatible serie 700</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</si>
  <si>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</si>
  <si>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</si>
  <si>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</si>
  <si>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</si>
  <si>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</si>
  <si>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</si>
  <si>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</si>
  <si>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</si>
  <si>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</si>
  <si>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</si>
  <si>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</si>
  <si>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</si>
  <si>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</si>
  <si>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</si>
  <si>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</si>
  <si>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</si>
  <si>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</si>
  <si>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</si>
  <si>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</si>
  <si>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</si>
  <si>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</si>
  <si>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</si>
  <si>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</si>
  <si>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</si>
  <si>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</si>
  <si>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</si>
  <si>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</si>
  <si>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</si>
  <si>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</si>
  <si>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</si>
  <si>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</si>
  <si>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</si>
  <si>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</si>
  <si>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</si>
  <si>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</si>
  <si>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</si>
  <si>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</si>
  <si>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</si>
  <si>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</si>
  <si>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</si>
  <si>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</si>
  <si>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</si>
  <si>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</si>
  <si>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</si>
  <si>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</si>
  <si>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</si>
  <si>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</si>
  <si>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</si>
  <si>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</si>
  <si>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</si>
  <si>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</si>
  <si>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</si>
  <si>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</si>
  <si>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</si>
  <si>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</si>
  <si>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</si>
  <si>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</si>
  <si>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</si>
  <si>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</si>
  <si>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</si>
  <si>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</si>
  <si>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</si>
  <si>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</si>
  <si>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</si>
  <si>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</si>
  <si>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</si>
  <si>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</si>
  <si>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</si>
  <si>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</si>
  <si>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</si>
  <si>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</si>
  <si>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</si>
  <si>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</si>
  <si>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</si>
  <si>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</si>
  <si>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</si>
  <si>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</si>
  <si>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</si>
  <si>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Correo Arq Reyes</t>
  </si>
  <si>
    <t>Ingenieria y Termodinamica Idustrial S.A. DE C.V.</t>
  </si>
  <si>
    <t xml:space="preserve">Fabricacion e instalacion de tanque de almacenamiento de agua caliente de 32 " </t>
  </si>
  <si>
    <t xml:space="preserve">2154       </t>
  </si>
  <si>
    <t xml:space="preserve">FABRICACION TANQUE               </t>
  </si>
  <si>
    <t>PGE 104 313 DIAR</t>
  </si>
  <si>
    <t xml:space="preserve">2200       </t>
  </si>
  <si>
    <t>A '0270</t>
  </si>
  <si>
    <t>Blanca Leticia Ayala Islas</t>
  </si>
  <si>
    <t>1 Conector para exterior de 1/4"</t>
  </si>
  <si>
    <t>PGE 94 204 DIAR</t>
  </si>
  <si>
    <t xml:space="preserve">CPEX10-022 </t>
  </si>
  <si>
    <t xml:space="preserve">TANQUE AGUA CALIENTE             </t>
  </si>
  <si>
    <t>1 Conector para exterior de 1/2"</t>
  </si>
  <si>
    <t>1 Tramo de tubo 1 1/4" 6 mts</t>
  </si>
  <si>
    <t>5 Cintas Teflon 3/4"</t>
  </si>
  <si>
    <t>Tecnicos Industriales Mantenimiento Servicio y Acondicionamiento SA de CV</t>
  </si>
  <si>
    <t>Suministro e instalacion de aislamiento a tanque de agua caliente, incluye: Aislamiento Insul Roll de 1", Lamina Galv Cal 24, Adhesivo para elastomero, materiales varios</t>
  </si>
  <si>
    <t>LN32C350</t>
  </si>
  <si>
    <t>Z2AK3CGZ901142A</t>
  </si>
  <si>
    <t>1 SAM-TV-LN32C350 TV o lcd 32" SAMSUNG</t>
  </si>
  <si>
    <t>PGE 3 11 PROV</t>
  </si>
  <si>
    <t xml:space="preserve">81507      </t>
  </si>
  <si>
    <t xml:space="preserve">1-TV LCD 32  SAMSUNG HAB-107     </t>
  </si>
  <si>
    <t>1 Banca confortable 3 plazas con mesa</t>
  </si>
  <si>
    <t xml:space="preserve">BANCAS/MESAS SALA ESPERA 300A    </t>
  </si>
  <si>
    <t>1 Banca de 3 plazas</t>
  </si>
  <si>
    <t>1 Mesa de centro</t>
  </si>
  <si>
    <t>1 Banca confortable 3 plazas con mesa, Color Institucional.</t>
  </si>
  <si>
    <t xml:space="preserve">CPX10-046  </t>
  </si>
  <si>
    <t xml:space="preserve">BANCA/MESA SALA ESPERA 200B      </t>
  </si>
  <si>
    <t>1 Mesa de centro color gris aluminio</t>
  </si>
  <si>
    <t xml:space="preserve">1-MESA CENTRO SALA ESPERA 200B   </t>
  </si>
  <si>
    <t xml:space="preserve">CPX-10-047 </t>
  </si>
  <si>
    <t xml:space="preserve">BANCAS/MESAS SALA ESPERA 200A    </t>
  </si>
  <si>
    <t>Venta de Muebles Blue, S.A. DE C.V.</t>
  </si>
  <si>
    <t>1 sillon PVC CHOCO</t>
  </si>
  <si>
    <t xml:space="preserve">CPX-10-054 </t>
  </si>
  <si>
    <t xml:space="preserve">2-SILLONES PVC JR. SUITE 212     </t>
  </si>
  <si>
    <t>1 Silla para visitante gran confort con brazo, color uva</t>
  </si>
  <si>
    <t xml:space="preserve">SILLAS MEDICINA PULMONAR         </t>
  </si>
  <si>
    <t>1 Silla para visitante gran confort con brazo, color gris</t>
  </si>
  <si>
    <t>1 Silla para visitante gran confort con brazo, color azul</t>
  </si>
  <si>
    <t>1 Gabinete para guardado y clasificacion de medicamentos fabricado en panel art, puertas corredizas y cerradura color wengue, med: .80x.35x1.35</t>
  </si>
  <si>
    <t>GABINETE P/ MEDICAMENTOS MEDICINA</t>
  </si>
  <si>
    <t>1 Escritorio operativo fabricado en panel art, archivero data tres cerradura, pasacable en la cubierta</t>
  </si>
  <si>
    <t>1 Modulos para colocacion de materiales, fabricado en panel art color wengue med: .45x.40x.90</t>
  </si>
  <si>
    <t>Banca de 3 plazas color institucional</t>
  </si>
  <si>
    <t xml:space="preserve">CPX-10-060 </t>
  </si>
  <si>
    <t xml:space="preserve">BANCAS AREA INFANTIL             </t>
  </si>
  <si>
    <t>1 banca confortables 3 plazas con mesa</t>
  </si>
  <si>
    <t>1 Banca confortable 3 plazas con mesa color institucional</t>
  </si>
  <si>
    <t xml:space="preserve">CPX-10-048 </t>
  </si>
  <si>
    <t xml:space="preserve">BANCA/MESA SALA ESPERA 100S      </t>
  </si>
  <si>
    <t xml:space="preserve">1 banca 3 plazas </t>
  </si>
  <si>
    <t>Saldo de gabinete de fabricacion especial, cubierta de acero inoxidable, cuerpo de lamina rolada en frio con aplicación de pintura epoxica, medidas 1.80 x .70 x .90</t>
  </si>
  <si>
    <t>PGE 52 107 PROV</t>
  </si>
  <si>
    <t xml:space="preserve">00026      </t>
  </si>
  <si>
    <t>50% RESTO FABRIC. GABINETE LABORA</t>
  </si>
  <si>
    <t>ANTIC.50% GABINETE P/ LABORATORI</t>
  </si>
  <si>
    <t>LN32D430</t>
  </si>
  <si>
    <t>Z3DA3CNB300016</t>
  </si>
  <si>
    <t>Suppliers de MexicoS.A. DE C.V.</t>
  </si>
  <si>
    <t xml:space="preserve">1 Pza Pantalla 32 " </t>
  </si>
  <si>
    <t>PGE 74 189 PROV</t>
  </si>
  <si>
    <t xml:space="preserve">02855      </t>
  </si>
  <si>
    <t>PANTALLA 32 SAMSUNG TORRE CONSULT</t>
  </si>
  <si>
    <t>1 silla secretarial en tela gris oxford</t>
  </si>
  <si>
    <t>PGE 51 107 PROV</t>
  </si>
  <si>
    <t xml:space="preserve">00110      </t>
  </si>
  <si>
    <t xml:space="preserve">5-SILLA SECRETARIAL URG/ ENFER   </t>
  </si>
  <si>
    <t>1 haken especial, mesa rectangular para 6 personas de 1.80 x 90 en melamina blanca.</t>
  </si>
  <si>
    <t xml:space="preserve">00195      </t>
  </si>
  <si>
    <t xml:space="preserve">CAPEX 10-042  6- KAKEN ESPEC.    </t>
  </si>
  <si>
    <t>1 Silla de 4 patas poliprop, 1 Blanca</t>
  </si>
  <si>
    <t>CAPEX 10-042  36 SILLAS BLANCA,NA</t>
  </si>
  <si>
    <t>1 Silla de 4 patas poliprop, 1 Naranja</t>
  </si>
  <si>
    <t>1 Sillas de 4 patas poliprop 1 Antracida</t>
  </si>
  <si>
    <t xml:space="preserve">1 Sillas de 4 patas poliprop 1 Roja </t>
  </si>
  <si>
    <t>1 Sillas de 4 patas poliprop, 1 Verde</t>
  </si>
  <si>
    <t>1 Silla con 4 patas policarbonato, color blanco</t>
  </si>
  <si>
    <t>PGE 63 126 PROV</t>
  </si>
  <si>
    <t xml:space="preserve">00223      </t>
  </si>
  <si>
    <t xml:space="preserve">CAPEX 11-016 14-SILLAS           </t>
  </si>
  <si>
    <t>1 Silla con 4 patas policarbonato color transparente.</t>
  </si>
  <si>
    <t>Z3DA3CUB400668</t>
  </si>
  <si>
    <t xml:space="preserve">Pantalla 32 " </t>
  </si>
  <si>
    <t>PGE 91 199 DIAR</t>
  </si>
  <si>
    <t xml:space="preserve">05312011   </t>
  </si>
  <si>
    <t>2-PANTALLAS  HAB.HOSPITALCAPEX 11</t>
  </si>
  <si>
    <t>Z3DA3CUB400641</t>
  </si>
  <si>
    <t>Z3DA3CUB400617</t>
  </si>
  <si>
    <t>Z3DA3CUB400619</t>
  </si>
  <si>
    <t>LN32D450</t>
  </si>
  <si>
    <t>Z3DA3CNB300008</t>
  </si>
  <si>
    <t>Z3DA3CNB300023</t>
  </si>
  <si>
    <t>Z3DA3CNB300024</t>
  </si>
  <si>
    <t>Z3F23CPB200321N</t>
  </si>
  <si>
    <t>40XPC243C-E</t>
  </si>
  <si>
    <t>C109012721211112710034</t>
  </si>
  <si>
    <t>Unidad minisplit solo frio 2 TR P/410A 220-1.60</t>
  </si>
  <si>
    <t>PGE 108 312 DIAR</t>
  </si>
  <si>
    <t xml:space="preserve">05312011P  </t>
  </si>
  <si>
    <t>RECLASIF. CTAS.  GASTOS//COSTOS M</t>
  </si>
  <si>
    <t>Z3DA3CUB400736</t>
  </si>
  <si>
    <t xml:space="preserve">1 Pantallas 32 " </t>
  </si>
  <si>
    <t>PGE 48 85 PROV</t>
  </si>
  <si>
    <t xml:space="preserve">02899      </t>
  </si>
  <si>
    <t xml:space="preserve">CAPEX 11-008 4- T.V. 32 SAMSUMG  </t>
  </si>
  <si>
    <t>Z3DA3CUB400735</t>
  </si>
  <si>
    <t>Z3DA3CUB400519</t>
  </si>
  <si>
    <t>Z3DA3CUB400734</t>
  </si>
  <si>
    <t>PGE 91 180 DIAR</t>
  </si>
  <si>
    <t xml:space="preserve">10-031-107 </t>
  </si>
  <si>
    <t>1 Buro para habitaciones pediatria, madera panel-art, equipado con repisa embalada, 2 gavetas con correderas y jaladeras, 1 puerta con jaladera y rodajas</t>
  </si>
  <si>
    <t>1-BURO CAPEX 10-031-107 REMOD. HA</t>
  </si>
  <si>
    <t>1 Buro para habitaciones de pediatria, madera panel art, equipado con repisa embalada, 2 gavetas con correderas y jaladeras, 1 puerta con jaladera y rodajas, color gris calido. .48x.45x.82</t>
  </si>
  <si>
    <t xml:space="preserve">21         </t>
  </si>
  <si>
    <t xml:space="preserve">978/BURO HABITACION 112          </t>
  </si>
  <si>
    <t>VH-32</t>
  </si>
  <si>
    <t>1 Silla fija, diseño hergonomico, casco de una pieza, fabricado con polipropileno, herraje cromado, importada., color blanco</t>
  </si>
  <si>
    <t xml:space="preserve">10-031-111 </t>
  </si>
  <si>
    <t>1-SILLA FIJA CAPEX 10-031-111 REM</t>
  </si>
  <si>
    <t>50 % ANTICIPO</t>
  </si>
  <si>
    <t xml:space="preserve">11-006     </t>
  </si>
  <si>
    <t>6-SOFAS CAMA PEDIATRIA CAPEX 11-0</t>
  </si>
  <si>
    <t>1 Sofa cama pediatria</t>
  </si>
  <si>
    <t>1 Banca de 2 plazas linea confortable</t>
  </si>
  <si>
    <t>1 bancas confortable de 3 plazas con mesa</t>
  </si>
  <si>
    <t>1 banca de 3 plazas</t>
  </si>
  <si>
    <t>1 Banca de 2 plazas con mesa en tela</t>
  </si>
  <si>
    <t>1 Unidad mini split solo frio 1.5 tr p/R22 220-1-60 muro alto</t>
  </si>
  <si>
    <t>PGE 102 234 PROV</t>
  </si>
  <si>
    <t xml:space="preserve">00942      </t>
  </si>
  <si>
    <t>UNIDAD MINI SPLIT SOLO FRIO  /  2</t>
  </si>
  <si>
    <t>1 Mini split 1 TR</t>
  </si>
  <si>
    <t xml:space="preserve">00941      </t>
  </si>
  <si>
    <t>MINI SPLIT CARRIER           /  2</t>
  </si>
  <si>
    <t xml:space="preserve">Recirculador de agua 1/6 HP </t>
  </si>
  <si>
    <t>PGE 45 92 PROV</t>
  </si>
  <si>
    <t xml:space="preserve">01027      </t>
  </si>
  <si>
    <t>RECIRCULADOR DE AGUA         /  1</t>
  </si>
  <si>
    <t xml:space="preserve">Calefactor Electrico </t>
  </si>
  <si>
    <t>PGE 23 31 PROV</t>
  </si>
  <si>
    <t xml:space="preserve">00320      </t>
  </si>
  <si>
    <t>320 CALEFACTOR ELECTRICO MED. PUL</t>
  </si>
  <si>
    <t xml:space="preserve">TTD536A100AG/ 2MCW0518G100A/ </t>
  </si>
  <si>
    <t>3T031-605378, 3761610001672, 3761610001671</t>
  </si>
  <si>
    <t>1 Mini Split 3TR 1.5 TR muro alto, incluye: Compensadora, 2 Evaporadora</t>
  </si>
  <si>
    <t xml:space="preserve">1018       </t>
  </si>
  <si>
    <t xml:space="preserve">CAPEX-10-031-301/889/MULTI SPLIT </t>
  </si>
  <si>
    <t>2MCW0518E100AA</t>
  </si>
  <si>
    <t>1 Mini split 3TR, muro alto. Evaporadora</t>
  </si>
  <si>
    <t xml:space="preserve">926        </t>
  </si>
  <si>
    <t>889/1-MINISPLIT 3TR    REMOD. HAB</t>
  </si>
  <si>
    <t xml:space="preserve">1 Mini split </t>
  </si>
  <si>
    <t xml:space="preserve">675        </t>
  </si>
  <si>
    <t xml:space="preserve">889/MINI SPLIT HAB 305           </t>
  </si>
  <si>
    <t>Liceaga Covarrubias Consultores SA DE CV</t>
  </si>
  <si>
    <t>PEDIGO</t>
  </si>
  <si>
    <t>1 Cunas para area de pediatria</t>
  </si>
  <si>
    <t xml:space="preserve">3145       </t>
  </si>
  <si>
    <t xml:space="preserve">359-3-CUNAS PEDIATRIA            </t>
  </si>
  <si>
    <t xml:space="preserve">R33284, </t>
  </si>
  <si>
    <t>1 Cama Pediatria</t>
  </si>
  <si>
    <t xml:space="preserve">FE893      </t>
  </si>
  <si>
    <t xml:space="preserve">295/3-CAMAS PEDIATRIA            </t>
  </si>
  <si>
    <t>?re=SME940415JQ1&amp;rr=CHS980605BR5&amp;tt=0000020984.400000&amp;id=9DADBD76-B5C5-49BB-A02B-FFB6CC023D2B</t>
  </si>
  <si>
    <t xml:space="preserve">R33285, </t>
  </si>
  <si>
    <t>R33286</t>
  </si>
  <si>
    <t>Emesa Tratamiento de Aguas Residuales SA DE CV</t>
  </si>
  <si>
    <t>Anticipo del 50 %  del soplador de aire, fabricado en fundicion de aluminio en el cuerpo, tapa del cuerpo e impulsor, con motor de transmision directa de 3 HP, 230/460 volts, 3 fases, 60 HZ, adecuado para manejar a nivel del mar de las siguientes condiciones: 70 SCFM a PSIG o bien 30 SCFM a 6.5 PSIG</t>
  </si>
  <si>
    <t xml:space="preserve">746        </t>
  </si>
  <si>
    <t>1071/ANTIC. SOPLADOR AIRE TORRE M</t>
  </si>
  <si>
    <t>Finiquito del soplador de aire, fabricado en fundicion de aluminio en el cuerpo, tapa del cuerpo e impulsor, con motor de transmision directa de 3 HP, 230/460 volts, 3 fases, 60 HZ, adecuado para manejar a nivel del mar de las siguientes condiciones: 70 SCFM a PSIG o bien 30 SCFM a 6.5 PSIG</t>
  </si>
  <si>
    <t xml:space="preserve">780        </t>
  </si>
  <si>
    <t>1 Banca de dos plazas linea confortable</t>
  </si>
  <si>
    <t xml:space="preserve">375        </t>
  </si>
  <si>
    <t>681/BANCA AREA SALA ESPERA REHABI</t>
  </si>
  <si>
    <t>1 Banca de tres plazas</t>
  </si>
  <si>
    <t>1 Bancas de tres plazas color institucional</t>
  </si>
  <si>
    <t xml:space="preserve">422        </t>
  </si>
  <si>
    <t>681/BANCA AREA SALA ESP. IMAGENOL</t>
  </si>
  <si>
    <t>Industria de Equipos y Accesorios Laminados, S.A. de C.V.</t>
  </si>
  <si>
    <t xml:space="preserve">1 Unidad 53HPC243C 24K 230V </t>
  </si>
  <si>
    <t>PGE 62 105 DIAR</t>
  </si>
  <si>
    <t xml:space="preserve">1047       </t>
  </si>
  <si>
    <t xml:space="preserve">497-AIRE ACOND.HAB 112           </t>
  </si>
  <si>
    <t>PGE 86 207 DIAR</t>
  </si>
  <si>
    <t xml:space="preserve">11292011   </t>
  </si>
  <si>
    <t>MNISPLIT</t>
  </si>
  <si>
    <t xml:space="preserve">MULTI SPLIT                      </t>
  </si>
  <si>
    <t>1 Sillon PVC Chocolate</t>
  </si>
  <si>
    <t xml:space="preserve">1- SILLON PVC CHOCOLATE          </t>
  </si>
  <si>
    <t>50 % de finiquito sofa cama café. Habitacion 309</t>
  </si>
  <si>
    <t xml:space="preserve">1-SOFA CAMA  HB. 312             </t>
  </si>
  <si>
    <t>1 Sillon Satel S/C Jordania café. Habitacion 312</t>
  </si>
  <si>
    <t>50 % de Anticipo  sofa cama café. Habitacion 310</t>
  </si>
  <si>
    <t xml:space="preserve">1-SOFA CAMA HAB. 311             </t>
  </si>
  <si>
    <t>1 Sillon Stael S/C Jordania café. Habitacion 311</t>
  </si>
  <si>
    <t xml:space="preserve">1-SOFA CAMA HAB.310              </t>
  </si>
  <si>
    <t xml:space="preserve">1-SOFA CAMA HABITACION 310       </t>
  </si>
  <si>
    <t xml:space="preserve">1-SOFA  CAMA HAB. 310            </t>
  </si>
  <si>
    <t>1 Sillon Satel S/C Jordania café. Habitacion 310</t>
  </si>
  <si>
    <t>50 % de Anticipo  sofa cama café. Habitacion 309</t>
  </si>
  <si>
    <t xml:space="preserve">1-SOFA CAMA HAB. 309             </t>
  </si>
  <si>
    <t>1 Sillon Satel S/C Jordania café. Habitacion 309</t>
  </si>
  <si>
    <t xml:space="preserve">1-SOFA CAMA HAB 309              </t>
  </si>
  <si>
    <t>50 % de Anticipo  sofa cama café. Habitacion 307</t>
  </si>
  <si>
    <t xml:space="preserve">1-SOFA CAMA HAB.307              </t>
  </si>
  <si>
    <t>1 Sillon Satel S/C Jordania café. Habitacion 307</t>
  </si>
  <si>
    <t xml:space="preserve">1-SOFA CAMA HAB. 307             </t>
  </si>
  <si>
    <t>50 % de Anticipo  sofa cama café. Habitacion 212</t>
  </si>
  <si>
    <t xml:space="preserve">1-SOFA CAMA HAB. 212                 </t>
  </si>
  <si>
    <t>1 Sillon Satel S/C Jordania café. Habitacion 212</t>
  </si>
  <si>
    <t xml:space="preserve">1-SOFA CAMA HAB. 212             </t>
  </si>
  <si>
    <t>50 % de Anticipo  sofa cama café. Habitacion 211</t>
  </si>
  <si>
    <t xml:space="preserve">1-SOFA CAMA HAB. 211             </t>
  </si>
  <si>
    <t>1 Sillon Satel S/C Jordania café. Habitacion 211</t>
  </si>
  <si>
    <t>50 % de Anticipo  sofa cama café. Habitacion 210</t>
  </si>
  <si>
    <t xml:space="preserve">1- SOFA CAMA HAB. 210            </t>
  </si>
  <si>
    <t>1 Sillon Satel S/C Jordania café. Habitacion 210</t>
  </si>
  <si>
    <t xml:space="preserve">1-SOFA CAMA HAB 210              </t>
  </si>
  <si>
    <t>50 % de Anticipo  sofa cama café. Habitacion 209</t>
  </si>
  <si>
    <t xml:space="preserve">1-SOFA CAMA HAB.209              </t>
  </si>
  <si>
    <t>1 Sillon Satel S/C Jordania café. Habitacion 209</t>
  </si>
  <si>
    <t xml:space="preserve">1-SOFA CAMA HAB 209              </t>
  </si>
  <si>
    <t>50 % de Anticipo  sofa cama café. Habitacion 208</t>
  </si>
  <si>
    <t xml:space="preserve">1-SOFA CAMA HAB 208                 </t>
  </si>
  <si>
    <t>1 Sillon Satel S/C Jordania café. Habitacion 208</t>
  </si>
  <si>
    <t xml:space="preserve">1-SOFA CAMA HAB  208                </t>
  </si>
  <si>
    <t>50 % de Anticipo  sofa cama café. Habitacion 207</t>
  </si>
  <si>
    <t xml:space="preserve">1-SOFA CAMA HAB. 207                </t>
  </si>
  <si>
    <t>1 Sillon Satel S/C Jordania café. Habitacion 207</t>
  </si>
  <si>
    <t xml:space="preserve">1-SOFA CAMA HAB.  207               </t>
  </si>
  <si>
    <t xml:space="preserve">1 Mini split 3 tr </t>
  </si>
  <si>
    <t xml:space="preserve">1-MINI SPLIT HAB.  204              </t>
  </si>
  <si>
    <t xml:space="preserve">1-MINI SPLIT HAB. 203                 </t>
  </si>
  <si>
    <t xml:space="preserve">1-MINI SPLIT HAB. 202            </t>
  </si>
  <si>
    <t xml:space="preserve">1-MINI SPLIT HAB. 201            </t>
  </si>
  <si>
    <t>1 Pza Rollo tubo de cobre flexible 3 / 8 " 10 MM</t>
  </si>
  <si>
    <t xml:space="preserve">1-MINI SPLIT HAB 106             </t>
  </si>
  <si>
    <t>1 Pza Rollo tubo de cobre flexible 3 / 8 " 16 MM</t>
  </si>
  <si>
    <t>MINI SPLIT 2TR 53-RSC-243 R 22 220V 1F S/F</t>
  </si>
  <si>
    <t>PGE 99 258 DIAR</t>
  </si>
  <si>
    <t xml:space="preserve">20111230   </t>
  </si>
  <si>
    <t>1 Silla secretarial en tela crepe gris oxford</t>
  </si>
  <si>
    <t xml:space="preserve">1-PERSIANA                       </t>
  </si>
  <si>
    <t>1 Bancas de 3 plazas, tela plumbago, uva y gris oxford</t>
  </si>
  <si>
    <t xml:space="preserve">4-BANCAS TORRE CONSULTORIOS      </t>
  </si>
  <si>
    <t>HMO-7.3</t>
  </si>
  <si>
    <t>FF 2120</t>
  </si>
  <si>
    <t>Station Grupo Jolis International, S.A de C.V</t>
  </si>
  <si>
    <t>1 Eliptica Magnetica con asiento y sensor de pulso</t>
  </si>
  <si>
    <t>PGE 83 191 PROV</t>
  </si>
  <si>
    <t>02120</t>
  </si>
  <si>
    <t>1188 ELIPTICA</t>
  </si>
  <si>
    <t>ftm 829</t>
  </si>
  <si>
    <t>1 Banca de 2 plazas linea confortable, color plumbago y uva</t>
  </si>
  <si>
    <t>00829</t>
  </si>
  <si>
    <t>681 BANCA P /BCO DE SANGRE /496</t>
  </si>
  <si>
    <t>A160</t>
  </si>
  <si>
    <t>Nikmar Suppliers de México, S.A de C.V</t>
  </si>
  <si>
    <t xml:space="preserve">1 Reproductor de DVD </t>
  </si>
  <si>
    <t>PGE 106 224 DIAR</t>
  </si>
  <si>
    <t>A-160</t>
  </si>
  <si>
    <t>1025- CAPEX 11-058 PANTALLA 19/DVD</t>
  </si>
  <si>
    <t>?re=NSM0207267H9&amp;rr=CHS980605BR5&amp;tt=0000005438.080000&amp;id=E02EC84C-FB23-4256-80A8-FEBC76A3AA9E</t>
  </si>
  <si>
    <t>Phillips</t>
  </si>
  <si>
    <t>1 Pantalla Phillips LCD 19"</t>
  </si>
  <si>
    <t>1 Soporte para pantalla de 15" a 37" hasta 27 kg inclinacion vertical y rotación horizontal color negro</t>
  </si>
  <si>
    <t>1 Soporte Universal de pared para componentes de audio y video hasta 20kg negro</t>
  </si>
  <si>
    <t>Deportes Marti. S.A de C.V</t>
  </si>
  <si>
    <t>1 Caminadora CV Fitnes E-245 Gris/Negro 0</t>
  </si>
  <si>
    <t>CAMINADORA CAPEX 11-058</t>
  </si>
  <si>
    <t>1 Unidad Mini Split Muro Alto 2 TR R22, 1 fase 60 hz solo frio</t>
  </si>
  <si>
    <t>PGE 64 118 PROV</t>
  </si>
  <si>
    <t>02206</t>
  </si>
  <si>
    <t>889-1- MINI SPLIT ALTO / 165</t>
  </si>
  <si>
    <t>A 014620</t>
  </si>
  <si>
    <t xml:space="preserve">1 Sofa Cama Satel 8030 color chocolate 2 mts </t>
  </si>
  <si>
    <t>671 9 SOFAS CAMA</t>
  </si>
  <si>
    <t>MEX 054</t>
  </si>
  <si>
    <t>1 Escritorio Operativo de Madera con lateral Izquierda color wengue y gris calido 1.30 x0.55x 0.75</t>
  </si>
  <si>
    <t>00054</t>
  </si>
  <si>
    <t>2045 ESCRIT Y MOD ARCHIV JURIDICO</t>
  </si>
  <si>
    <t>1 Modulo con archivero Hor 4 gavetas y librero a sobreponer color wengue y gris calido</t>
  </si>
  <si>
    <t>MEX 053</t>
  </si>
  <si>
    <t>1 Escritorio Operativo con Lateral Der con madera 1.60 x 1.60 x0.75 oficio color caoba</t>
  </si>
  <si>
    <t>00053</t>
  </si>
  <si>
    <t>2045 ESCRITORIO OPERATIVO</t>
  </si>
  <si>
    <t>?re=CBM110506N80&amp;rr=CHS980605BR5&amp;tt=6855.60&amp;id=A9E0760A-A8E4-46BF-AC92-F0E497769281</t>
  </si>
  <si>
    <t>ftm 799</t>
  </si>
  <si>
    <t>1 Banca Confortable 3 plazas con mesa, azul, uva y gris</t>
  </si>
  <si>
    <t>1 BANCA 3 PZAA. C / MESA</t>
  </si>
  <si>
    <t>1 Banca de 3 plazas azul, uva y gris</t>
  </si>
  <si>
    <t>50% Anticipo Sofa Cama Hab. 212</t>
  </si>
  <si>
    <t>1-SOFA CAMA</t>
  </si>
  <si>
    <t>1 Sillón Satel s/c Jordania café</t>
  </si>
  <si>
    <t>1- SILLON</t>
  </si>
  <si>
    <t>MEX 058</t>
  </si>
  <si>
    <t>1 Escritorio Operativo Lat- derecha Madera con data 3, bastidor para carpetas colgantes Wenge-Gris</t>
  </si>
  <si>
    <t>00058</t>
  </si>
  <si>
    <t>CAPEX 11-022 ESCRITORIO</t>
  </si>
  <si>
    <t>?re=CBM110506N80&amp;rr=CHS980605BR5&amp;tt=10529.32&amp;id=0F7FB4DF-BD3B-4D2E-BF8C-FE2CAC4D29E4</t>
  </si>
  <si>
    <t>1 Mesa Computo 2 niveles y portateclados embalado wengue-gris calido</t>
  </si>
  <si>
    <t>ftm 970</t>
  </si>
  <si>
    <t>1 Sillon Operativo Resp Alto s/brazos</t>
  </si>
  <si>
    <t>00970</t>
  </si>
  <si>
    <t>CAPEX 12-004 SILLON OPERATIVO</t>
  </si>
  <si>
    <t>ftm 926</t>
  </si>
  <si>
    <t>1 Banca Confortable 3 plazas con mesa,gris, uva y plumbago</t>
  </si>
  <si>
    <t>00926</t>
  </si>
  <si>
    <t>CAPEX 12-002 BANCAS</t>
  </si>
  <si>
    <t>1 Banca de 2 plazas con mesa en tela, gris y plumbago</t>
  </si>
  <si>
    <t>ftm 848</t>
  </si>
  <si>
    <t>00848</t>
  </si>
  <si>
    <t>681 SILLA SECRETARIAL</t>
  </si>
  <si>
    <t>ftm 985</t>
  </si>
  <si>
    <t>00985</t>
  </si>
  <si>
    <t>CAPEX 12-011 SILLA SECRETARIAL</t>
  </si>
  <si>
    <t>0431</t>
  </si>
  <si>
    <t>1 Suministro de materiales y mano de obra para la fabricacion de mueble tipo librero de 220 x 70 cm y 30 cm de fondo con 6 divisiones de 32 cm y zoclo de 8 cm elaborado a base de madera y triplay de piso y acabado de barniz color nogal</t>
  </si>
  <si>
    <t>PGE 20 20 PROV</t>
  </si>
  <si>
    <t>00431</t>
  </si>
  <si>
    <t>301-1- UNIDAD TRABAJO DE MAT FAB MUE</t>
  </si>
  <si>
    <t>1 Mini Split trane 3 tr solo frio muro alto 1 fase 220v r22</t>
  </si>
  <si>
    <t>02452</t>
  </si>
  <si>
    <t>CAPEX 12-020 MINI SPLIT</t>
  </si>
  <si>
    <t>A 015112</t>
  </si>
  <si>
    <t>PGE 41 57 PROV</t>
  </si>
  <si>
    <t>CAPEX 11-057-9 - SOFA CAMA</t>
  </si>
  <si>
    <t>LN32D403</t>
  </si>
  <si>
    <t xml:space="preserve"> A 303</t>
  </si>
  <si>
    <t>1 Pantalla Samsung Modelo LN32D403</t>
  </si>
  <si>
    <t>PGE 57 106 PROV</t>
  </si>
  <si>
    <t>00303</t>
  </si>
  <si>
    <t>1025 PANTALLA SAMSUNG /56</t>
  </si>
  <si>
    <t>CAF</t>
  </si>
  <si>
    <t>A 296</t>
  </si>
  <si>
    <t>1 Pantalla de LCD</t>
  </si>
  <si>
    <t>00296</t>
  </si>
  <si>
    <t>1025 PANTALLA LCD</t>
  </si>
  <si>
    <t>Z3DA3CUB400740</t>
  </si>
  <si>
    <t>A 13</t>
  </si>
  <si>
    <t>1 Pantalla de 32", Orden de compra R-30-26</t>
  </si>
  <si>
    <t>SGN 2 139 DIAR</t>
  </si>
  <si>
    <t>RECLASIFICACION DE PANTALLA X ERRO</t>
  </si>
  <si>
    <t>A 22</t>
  </si>
  <si>
    <t>1 Pantalla de 32", Orden de compra No: R-43-108, Capex NO:11-008</t>
  </si>
  <si>
    <t>A 37</t>
  </si>
  <si>
    <t>A 64</t>
  </si>
  <si>
    <t>A 82</t>
  </si>
  <si>
    <t>Z3F23CNBA02626</t>
  </si>
  <si>
    <t>A 119</t>
  </si>
  <si>
    <t>Z3F23CNB801979</t>
  </si>
  <si>
    <t>Z3F23CNB802111</t>
  </si>
  <si>
    <t>Z3F23CNBB01059</t>
  </si>
  <si>
    <t>A 133</t>
  </si>
  <si>
    <t>Z3F23CNBB01194</t>
  </si>
  <si>
    <t>Z3F23CNBB01056</t>
  </si>
  <si>
    <t>Z3F23CNBA03442</t>
  </si>
  <si>
    <t>A 103</t>
  </si>
  <si>
    <t>Z3F23CNBA03443</t>
  </si>
  <si>
    <t>Z3F23CBA034460</t>
  </si>
  <si>
    <t>Z3F23CNBA02616</t>
  </si>
  <si>
    <t>1 Unidad Mini Split 2 TR Muro Alto Carrier solo frio 220 V 1 Fase R22</t>
  </si>
  <si>
    <t>02969</t>
  </si>
  <si>
    <t>889 UNIDAD MINI SPLIT P / MTTO. / 1</t>
  </si>
  <si>
    <t>Excel</t>
  </si>
  <si>
    <t>MDS806200D</t>
  </si>
  <si>
    <t>MEX 2625</t>
  </si>
  <si>
    <t>Medline México, S. de R.L. de C.V.</t>
  </si>
  <si>
    <t>1 Wheelchair, Excel, Pedimento: 33482004420/28-02-2012/240</t>
  </si>
  <si>
    <t>PGE 84 215 PROV</t>
  </si>
  <si>
    <t>02625</t>
  </si>
  <si>
    <t>211- SILLA RUEDAS (WHEELCHAIR) /70</t>
  </si>
  <si>
    <t>Amana</t>
  </si>
  <si>
    <t>RCS10TS</t>
  </si>
  <si>
    <t>FMR 213</t>
  </si>
  <si>
    <t>Grupo Comercial Heras, S.A de C.V</t>
  </si>
  <si>
    <t xml:space="preserve">1 Horno de Microondas Industrial </t>
  </si>
  <si>
    <t>00213</t>
  </si>
  <si>
    <t>2142 HORNOMICROHONDAS INDUSTRIAL /</t>
  </si>
  <si>
    <t>A 113</t>
  </si>
  <si>
    <t>Private Media Communications, S.A de C.V</t>
  </si>
  <si>
    <t>1 LC32D4TU Pantalla LCD 32" HD 1366 x 768 ASV</t>
  </si>
  <si>
    <t>A113</t>
  </si>
  <si>
    <t>CAPEX 11-049 1151 1 PANTALLA MED CH</t>
  </si>
  <si>
    <t>FDF 3923</t>
  </si>
  <si>
    <t>1 Discher Piccolo D3P 500 DT  lava comodos</t>
  </si>
  <si>
    <t>FDF3923</t>
  </si>
  <si>
    <t>1 LAVACOMODO DISCHER D3P 500DT NS 1 DIAR</t>
  </si>
  <si>
    <t>0094</t>
  </si>
  <si>
    <t>1 Silloncito PVC Choco</t>
  </si>
  <si>
    <t>SGN 25 94 DIAR</t>
  </si>
  <si>
    <t>CAPEX 10-50-306 SILLON PVC</t>
  </si>
  <si>
    <t xml:space="preserve">La factura tiene un valor de $11,309.96, incluye 8 sillones y 1 mesa, en este mes solo se capitalizaron dos sillones, en el mes de marzo se capitalizaron la mesa y dos sillones </t>
  </si>
  <si>
    <t>A 2724</t>
  </si>
  <si>
    <t>José Angel Rios Revilla</t>
  </si>
  <si>
    <t>1 CPVC C80 C CODO 45° X 4°</t>
  </si>
  <si>
    <t>RECLASIF TUBERIA COMO PTE LAVACOMOD</t>
  </si>
  <si>
    <t>6m Tubo CPVC CED80 CEM 4°</t>
  </si>
  <si>
    <t>1 CPVC C80 C Codo 90° X 4°</t>
  </si>
  <si>
    <t>1 CPVC C80 TEE CEM 4°</t>
  </si>
  <si>
    <t>1 CPVC C80 RED B CEM 4° X2°</t>
  </si>
  <si>
    <t>1 PEGAMENTO 714 1/2 LT</t>
  </si>
  <si>
    <t>220 V</t>
  </si>
  <si>
    <t>No. De Serie: 123060011300C2060008, 123060011400C2050032</t>
  </si>
  <si>
    <t>1 Mini Split Comfort 24 BTU CSC1024CD-B 220 V</t>
  </si>
  <si>
    <t>497/ S/ CAPEX  MINISPLIT COMFORT</t>
  </si>
  <si>
    <t>F 7098</t>
  </si>
  <si>
    <t>1 Lampara Frontal</t>
  </si>
  <si>
    <t>472  S/ CAPEX LAMPARA FRONTAL</t>
  </si>
  <si>
    <t>FTM 1587</t>
  </si>
  <si>
    <t>1 Banca de 2 plazas sin brazos en tela, color uva</t>
  </si>
  <si>
    <t>681 4 SILLAS ARETA FIJAS</t>
  </si>
  <si>
    <t>FTM 1588</t>
  </si>
  <si>
    <t>D 31177</t>
  </si>
  <si>
    <t>Middleby  Worldwide   S.A de C.V</t>
  </si>
  <si>
    <t>1 Microwave Oven 1000 w</t>
  </si>
  <si>
    <t>S/ CAPEX 2207 1 HORNO MICROONDAS 100</t>
  </si>
  <si>
    <t>MEX 205</t>
  </si>
  <si>
    <t>1 Estación de trabajo y guardado de ropa, equipado con cubierta, escritorio cajon lapicero, 2 puertas con jaladeras y cerradura entrepaño de carpetas, gris cálido</t>
  </si>
  <si>
    <t xml:space="preserve">CPX 11-019-10 2045 ESTAC TRAB GUARD </t>
  </si>
  <si>
    <t>?re=CBM110506N80&amp;rr=CHS980605BR5&amp;tt=20938.00&amp;id=A735EB83-4226-4071-A7A4-CADAC2FAC28B</t>
  </si>
  <si>
    <t>MEX 207</t>
  </si>
  <si>
    <t>1 Estación de trabajo para 2 usuarios fabricada en madera, con archivero costado corto</t>
  </si>
  <si>
    <t>CAPEX 11-019-10 2045 ESTAC TRAB P/2</t>
  </si>
  <si>
    <t>?re=CBM110506N80&amp;rr=CHS980605BR5&amp;tt=10428.40&amp;id=8F921630-8908-4074-9FF0-CAAF9775EC53</t>
  </si>
  <si>
    <t>CAM</t>
  </si>
  <si>
    <t>MEX 206</t>
  </si>
  <si>
    <t>1 Buro con repisa deslizable, gavetas con correderas embaladas y puerta con visagras de presion fabricado con madera, gris calido</t>
  </si>
  <si>
    <t>CAPEX 11-019-07 1 BURO C/REPISA DES</t>
  </si>
  <si>
    <t>?re=CBM110506N80&amp;rr=CHS980605BR5&amp;tt=29324.80&amp;id=A6365A83-343D-426A-BB8E-428CDAB82CB3</t>
  </si>
  <si>
    <t>FTM 1631</t>
  </si>
  <si>
    <t>1 Banca de 3 plazas, color institucional uva, plumbago y oxford</t>
  </si>
  <si>
    <t>CPX 13-003 681 1 BANCA 3 PLAZAS UVA DIAR</t>
  </si>
  <si>
    <t>Trane</t>
  </si>
  <si>
    <t>Condensadora: TTD536A10DAG   Evaporadora: 2MCW0518G1000AA</t>
  </si>
  <si>
    <t>A 196</t>
  </si>
  <si>
    <t>Med Comfort Systems S.A de C.V</t>
  </si>
  <si>
    <t>Suministro de unidad de aire acondicionado de tipo multisplit solo frio con capacidad de 3 tr</t>
  </si>
  <si>
    <t>CAPEX 13-011 1 MULTISPLIT AC</t>
  </si>
  <si>
    <t>?re=MCS120629D23&amp;rr=CHS980605BR5&amp;tt=21416.500000&amp;id=d96e7d43-96b1-4986-8c03-14b20b0b0a39</t>
  </si>
  <si>
    <t>MEX 219</t>
  </si>
  <si>
    <t>1 Gabinete de guardado 4 compartimentos 2 puertas abatibles c/ jaladeras 1.00x0.60x1.80</t>
  </si>
  <si>
    <t>CAPEX 11-019-07 GABINETE GUARDADO</t>
  </si>
  <si>
    <t>?re=CBM110506N80&amp;rr=CHS980605BR5&amp;tt=14989.52&amp;id=DA58F917-5A1B-4CEE-8232-8FE55B196277</t>
  </si>
  <si>
    <t>Infosite S.A de C.V</t>
  </si>
  <si>
    <t xml:space="preserve">1 Equipo Skyalert USB personal </t>
  </si>
  <si>
    <t>EQPO SKYALERT P SISMO</t>
  </si>
  <si>
    <t>A 219</t>
  </si>
  <si>
    <t>1 Suministro de unidad de aire acondicionado de tipo multisplit solo frio con capacidad de 3 tr</t>
  </si>
  <si>
    <t>13-011 2229 MULTISPLIT</t>
  </si>
  <si>
    <t>?re=MCS120629D23&amp;rr=CHS980605BR5&amp;tt=42833.000000&amp;id=87128CA1-104E-4B40-8A16-7732756B11E7</t>
  </si>
  <si>
    <t>Suministros Saler, S.A de C.V</t>
  </si>
  <si>
    <t>1 Despachador de agua fria y caliente</t>
  </si>
  <si>
    <t>713 DISPENSADOR DE AGUA</t>
  </si>
  <si>
    <t>F 8179</t>
  </si>
  <si>
    <t>1 Mesa de Exploración</t>
  </si>
  <si>
    <t>13-001 MESA EXPLORACION</t>
  </si>
  <si>
    <t>D- 31864</t>
  </si>
  <si>
    <t>2207 HORNO MICROONDAS</t>
  </si>
  <si>
    <t>F  300</t>
  </si>
  <si>
    <t>Axival, S.A de C.V</t>
  </si>
  <si>
    <t>Saldo por la compra de estación de trabajo fab. En acero inox</t>
  </si>
  <si>
    <t>672 ESTAC TRABAJO AC INOX</t>
  </si>
  <si>
    <t>F  299</t>
  </si>
  <si>
    <t>Saldo por la fabricación de una mesa viajera fab en acero inox</t>
  </si>
  <si>
    <t>F 279</t>
  </si>
  <si>
    <t>1 Gabinete en acero inoxidable</t>
  </si>
  <si>
    <t>CAPEX 13-001 1 GABINETE</t>
  </si>
  <si>
    <t>F  7447</t>
  </si>
  <si>
    <t xml:space="preserve">Anticipo de Mesa de Exploración </t>
  </si>
  <si>
    <t>CAPEX 13-001 MESA EXPLORAC</t>
  </si>
  <si>
    <t>CABU 466572</t>
  </si>
  <si>
    <t>Nueva Wal Mart de México, S. de R.L de C.V</t>
  </si>
  <si>
    <t>1 Pantalla 32 Led HD</t>
  </si>
  <si>
    <t>CAPEX 11-019-07 PANTALLA LED</t>
  </si>
  <si>
    <t>1 Frigobar 4P GE</t>
  </si>
  <si>
    <t>CAPEX 11-019-07 FRIGOBAR</t>
  </si>
  <si>
    <t>10YABC</t>
  </si>
  <si>
    <t>MX 7310</t>
  </si>
  <si>
    <t>1 Fan &amp; Coil Aire Acondicionado</t>
  </si>
  <si>
    <t>S/ CAPEX FAN &amp; COIL AIRE ACOND</t>
  </si>
  <si>
    <t>1 Dispensador de agua con gabinete</t>
  </si>
  <si>
    <t>CAPEX 12-053 DESP AGUA</t>
  </si>
  <si>
    <t>Extractor de uso rudo para zanahorias</t>
  </si>
  <si>
    <t>EXTRACTOR USO RUDO</t>
  </si>
  <si>
    <t>?re=TOAA450711G46&amp;rr=CHS980605BR5&amp;tt=3944.000000&amp;id=F3F9045D-E3A5-46AE-BD6D-36B929253C35</t>
  </si>
  <si>
    <t>A 75</t>
  </si>
  <si>
    <t>1 Mini Split solo frio</t>
  </si>
  <si>
    <t>CPEX 11-019-08 1 MINISPLIT</t>
  </si>
  <si>
    <t>?re=VASC811124PK9&amp;rr=CHS980605BR5&amp;tt=52582.800000&amp;id=7A95B055-DDFB-4ECD-835F-6E2E678BFF9F</t>
  </si>
  <si>
    <t>3762420007129 376242000729</t>
  </si>
  <si>
    <t>3793520008381</t>
  </si>
  <si>
    <t>3762420007034 376272000734</t>
  </si>
  <si>
    <t>379352000378</t>
  </si>
  <si>
    <t>MX  7494</t>
  </si>
  <si>
    <t xml:space="preserve">1 Minisplit </t>
  </si>
  <si>
    <t>497 MINISPLIT</t>
  </si>
  <si>
    <t>D- 32780</t>
  </si>
  <si>
    <t>2207  HORNO MICRO</t>
  </si>
  <si>
    <t>UN32EH4003</t>
  </si>
  <si>
    <t>A 554</t>
  </si>
  <si>
    <t xml:space="preserve">1 Pantalla de 32" </t>
  </si>
  <si>
    <t>1025 PANTALLA 32"</t>
  </si>
  <si>
    <t>?re=NSM0207267H9&amp;rr=CHS980605BR5&amp;tt=0000006107.400000&amp;id=0F0ACC32-FF02-4FE4-9DAC-4AE147DB747D</t>
  </si>
  <si>
    <t>MX 7723</t>
  </si>
  <si>
    <t>1 Mini Split</t>
  </si>
  <si>
    <t>CAPEX 13-020 MINISPLIT RECL</t>
  </si>
  <si>
    <t>MEX 290</t>
  </si>
  <si>
    <t>1 Mesa para monitor  0.60x0.60x0.80, gris cálido</t>
  </si>
  <si>
    <t>S/ CAPEX 2045 MESA P/MONIT</t>
  </si>
  <si>
    <t>?re=CBM110506N80&amp;rr=CHS980605BR5&amp;tt=3451.00&amp;id=8ED3A72A-C8AE-433D-8A59-940F0EAE2B00</t>
  </si>
  <si>
    <t>MX 7943</t>
  </si>
  <si>
    <t>CPEX 13-015  497 MINISPLIT</t>
  </si>
  <si>
    <t>S/CAPEX 713 DISPENSADOR AGUA</t>
  </si>
  <si>
    <t>A 4519</t>
  </si>
  <si>
    <t>Passport de México, S.A de C.V</t>
  </si>
  <si>
    <t xml:space="preserve">Sillón peñuelas </t>
  </si>
  <si>
    <t>S/ CAPEX SILLON PEÑUELAS HAB 112</t>
  </si>
  <si>
    <t>?re=PME950508PH4&amp;rr=CHS980605BR5&amp;tt=0000012922.400000&amp;id=A41B38D9-A7B5-47C4-90A5-0AFF606399FC</t>
  </si>
  <si>
    <t xml:space="preserve">Credenza </t>
  </si>
  <si>
    <t>S/ CAPEX CREDENZA HAB 112</t>
  </si>
  <si>
    <t>A 4507</t>
  </si>
  <si>
    <t>1 Sillón marrón 80 cm de profundidad</t>
  </si>
  <si>
    <t>S/CAPEX SILLON RUE PLATA SOFA</t>
  </si>
  <si>
    <t>?re=PME950508PH4&amp;rr=CHS980605BR5&amp;tt=0000007806.800000&amp;id=5486AB59-368F-4C50-A44B-CFEFBC9C01EE</t>
  </si>
  <si>
    <t>1 Mobiliario, suministro y colocación de vitrina alta 0.80*0.40*2.23 m</t>
  </si>
  <si>
    <t>CPEX 11-019-02 1026 VITRINA</t>
  </si>
  <si>
    <t>1 Mobiliario, suministro y colocación de vitrina alta 0.90*0.40*2.23 m</t>
  </si>
  <si>
    <t>1 Closet, mueble con  colgador y cajones</t>
  </si>
  <si>
    <t>CPEX 11-019-07  337 CLOSET</t>
  </si>
  <si>
    <t>MEX 284</t>
  </si>
  <si>
    <t>1 Locker de acero con cerradura 0.34x0.50x1.60</t>
  </si>
  <si>
    <t>CAPEX 11-019-07 LOCKER</t>
  </si>
  <si>
    <t>?re=CBM110506N80&amp;rr=CHS980605BR5&amp;tt=45249.28&amp;id=EC2052E6-F55D-492B-B88F-AC2FE8DE880C</t>
  </si>
  <si>
    <t>Grupo Crisga, S.A de C.V</t>
  </si>
  <si>
    <t>Mesa cubierta de trabajo de 240x60 incluye pedestal fijo, 1 archivador</t>
  </si>
  <si>
    <t>CPEX 11-019-09 2295 MESA</t>
  </si>
  <si>
    <t>?re=GCR9902089RA&amp;rr=CHS980605BR5&amp;tt=0000022388.000000&amp;id=BBC8D779-C7E7-4377-942A-13133FF6CC8D</t>
  </si>
  <si>
    <t>Mueble para multifuncional de 50x66x60</t>
  </si>
  <si>
    <t>CPEX 11-019-09 2295 MODULO</t>
  </si>
  <si>
    <t>Mueble  de guarda de fabricación especial de 60x60x110 cm</t>
  </si>
  <si>
    <t>Uline Shipping Supplies, S. de R.L. de C.V.</t>
  </si>
  <si>
    <t>1 Anaquel</t>
  </si>
  <si>
    <t>S/ CAPEX 2237 ANAQUEL</t>
  </si>
  <si>
    <t>A 84</t>
  </si>
  <si>
    <t>CPX 12-053 MINISPLIT C/2 EVAP</t>
  </si>
  <si>
    <t>?re=VASC811124PK9&amp;rr=CHS980605BR5&amp;tt=30044.000000&amp;id=73D30C29-B439-4DB8-8F6D-40B6F0744F9F</t>
  </si>
  <si>
    <t>MEX 330</t>
  </si>
  <si>
    <t>1 Modulo para contener lector de Código de Barras</t>
  </si>
  <si>
    <t>CAPEX 13-028 2045 MODULO</t>
  </si>
  <si>
    <t>?re=CBM110506N80&amp;rr=CHS980605BR5&amp;tt=11252.00&amp;id=A07FE94A-5C5A-4244-8D6E-78A2553E8ED7</t>
  </si>
  <si>
    <t>MEX 331</t>
  </si>
  <si>
    <t>1 Modulo para guardado y clasificador de documentos con archivero horizontal</t>
  </si>
  <si>
    <t>2045  1 MOD P/ GUARDADO</t>
  </si>
  <si>
    <t>?re=CBM110506N80&amp;rr=CHS980605BR5&amp;tt=11449.20&amp;id=07493B56-3933-4251-A689-5D67F68EA5BA</t>
  </si>
  <si>
    <t>MEX 335</t>
  </si>
  <si>
    <t>1 Gabinete combinado, gris calido</t>
  </si>
  <si>
    <t>2045 1 GABC /2 COMPART</t>
  </si>
  <si>
    <t>?re=CBM110506N80&amp;rr=CHS980605BR5&amp;tt=5452.00&amp;id=78065FE6-5835-4D3E-9A3A-B09F3FB4B1EC</t>
  </si>
  <si>
    <t>Constructora de Espacios Interiores, S. A de C.V</t>
  </si>
  <si>
    <t>1 Vitrina</t>
  </si>
  <si>
    <t>CPX 11-019-02 LIQ VITRINAS</t>
  </si>
  <si>
    <t>Mueble de urgencias</t>
  </si>
  <si>
    <t>13-036 337 MUEBL CNTL URG</t>
  </si>
  <si>
    <t>CONTROL ACCESO HUELLA DACTILAR</t>
  </si>
  <si>
    <t>S/ CAPEX 427 CONTROL ACCESO</t>
  </si>
  <si>
    <t>Maria del Carmen Ramirez Cruz</t>
  </si>
  <si>
    <t>Ayala Islas Blanca Leticia</t>
  </si>
  <si>
    <t>K520</t>
  </si>
  <si>
    <t xml:space="preserve">1 Hidrolavadora karcher </t>
  </si>
  <si>
    <t xml:space="preserve">PGE 107 293 </t>
  </si>
  <si>
    <t xml:space="preserve">KARCHER(HIDROLAVADORA MOD. K520  </t>
  </si>
  <si>
    <t>LLC300-CEI/IOMASS-TRECAl</t>
  </si>
  <si>
    <t>Garcia Calderas Jose Antonio</t>
  </si>
  <si>
    <t xml:space="preserve">Equipo calentador </t>
  </si>
  <si>
    <t xml:space="preserve">CPEX10-016 </t>
  </si>
  <si>
    <t xml:space="preserve">GENERADOR AGUA CALIENTE          </t>
  </si>
  <si>
    <t>2 valvula comp. 32 nacobre</t>
  </si>
  <si>
    <t>1 valvula esfera 32 nacobre</t>
  </si>
  <si>
    <t>3 reduc. Campana 32x3</t>
  </si>
  <si>
    <t>4 conector c/ int 38</t>
  </si>
  <si>
    <t>3 Tuerca union 38 nacobre</t>
  </si>
  <si>
    <t>8 codos 38x90</t>
  </si>
  <si>
    <t>1 valvula esfera 400</t>
  </si>
  <si>
    <t xml:space="preserve">1 tubo rigido 38 m </t>
  </si>
  <si>
    <t>2 tuercas union 13 nacobre</t>
  </si>
  <si>
    <t>4 conectores c/ ext 19</t>
  </si>
  <si>
    <t>2 reducciones  19 x 13</t>
  </si>
  <si>
    <t>8 conectores c/ int 13</t>
  </si>
  <si>
    <t>2 conectores c/ ext. 19</t>
  </si>
  <si>
    <t>2 coplex 13</t>
  </si>
  <si>
    <t>2 conectores 1/9 c/int.</t>
  </si>
  <si>
    <t xml:space="preserve">8 conectores 1/2 c/ ext. </t>
  </si>
  <si>
    <t xml:space="preserve">4 Reducciones buching </t>
  </si>
  <si>
    <t>Harmony Brook SA de CV</t>
  </si>
  <si>
    <t>20% Sistema de filtrado y colorado en 2 cisternas</t>
  </si>
  <si>
    <t>1100-20%- SISTEMA DE FILTRADO/</t>
  </si>
  <si>
    <t>30% Sistema de filtrado y colorado en 2 cisternas</t>
  </si>
  <si>
    <t>1100-30%- SISTEMA DE FILTRADO/</t>
  </si>
  <si>
    <t>50% Sistema de filtrado y colorado en 2 cisternas</t>
  </si>
  <si>
    <t>1100-50%- SISTEMA DE FILTRADO/</t>
  </si>
  <si>
    <t>Pulidor de 7" de 1400W, velocidad 700-2500, Peso 3.1K, incluye puerta de sujecion, plato de hule de 7"</t>
  </si>
  <si>
    <t>PGE  57 106 PROV</t>
  </si>
  <si>
    <t>6254 PULIDOR</t>
  </si>
  <si>
    <t>Maquinaria y Electrificación Moya, S. de R.L. de C.V.</t>
  </si>
  <si>
    <t xml:space="preserve">Mayers B Sum 2HP MW200-23 2" 21MT </t>
  </si>
  <si>
    <t>PGE 105 335 PROV</t>
  </si>
  <si>
    <t>2078-capex 12-030 BOMBA P/ MTTO</t>
  </si>
  <si>
    <t>SCL 30 DH</t>
  </si>
  <si>
    <t xml:space="preserve">Soplador de aire, fabricado en fundicion de aluminio en el cuerpo </t>
  </si>
  <si>
    <t>746-780</t>
  </si>
  <si>
    <t>CAPEX11-023 1071 SOPLADOR P/TRATAR</t>
  </si>
  <si>
    <t>Masster-call</t>
  </si>
  <si>
    <t>LLC 300</t>
  </si>
  <si>
    <t>Castro Rodriguez Eleazar</t>
  </si>
  <si>
    <t>Calentador Caldera/ Masster-call</t>
  </si>
  <si>
    <t>PGE 110 301 DIAR</t>
  </si>
  <si>
    <t>454-ANTIC. CALENTADOR CALDER</t>
  </si>
  <si>
    <t>454-FINIQ. CALENTADOR CALDERA</t>
  </si>
  <si>
    <t>VENTOSET</t>
  </si>
  <si>
    <t>89M</t>
  </si>
  <si>
    <t>Todo en ventilación, S.A. de C.V.</t>
  </si>
  <si>
    <t>Suministro y montaje de 1 Equipo extractor centrifugo, Ductos cuadrados, arrancador, elemento termico, tacones antivibratorios.</t>
  </si>
  <si>
    <t>PGE 23 255 DIAR</t>
  </si>
  <si>
    <t>CAPEX 12-029 2141 1 EXTRACTOR</t>
  </si>
  <si>
    <t>BELL</t>
  </si>
  <si>
    <t>AYALA ISLAS BLANCA LETICIA</t>
  </si>
  <si>
    <t xml:space="preserve">RECIRCULADOR </t>
  </si>
  <si>
    <t xml:space="preserve">SGN 28 269 DIAR </t>
  </si>
  <si>
    <t>577 S/ CAPEX RECLASF RECIRCULADOR</t>
  </si>
  <si>
    <t>VALENCIA SANCHEZ CLAUDIA ELIZABETH</t>
  </si>
  <si>
    <t>S/ CAPEX P/ HACER CUERDAS</t>
  </si>
  <si>
    <t>?re=VASC811124PK9&amp;rr=CHS980605BR5&amp;tt=13746.000000&amp;id=0E09B2CC-2235-45F4-ABF2-BB38F0D8E2F3</t>
  </si>
  <si>
    <t>MORENO LUCIO JORGE</t>
  </si>
  <si>
    <t>362 MAQUINA RECIR CISTERNA</t>
  </si>
  <si>
    <t>?re=MOLJ7405048J0&amp;rr=CHS980605BR5&amp;tt=8905.320000&amp;id=1D707A6C-B05D-4987-9580-514C111DC4A3</t>
  </si>
  <si>
    <t>RECIRCULADORA</t>
  </si>
  <si>
    <t>889 RECIRCULADORA</t>
  </si>
  <si>
    <t>?re=VASC811124PK9&amp;rr=CHS980605BR5&amp;tt=7366.000000&amp;id=ccfa1292-6eeb-4b0d-a026-0738d38e31c1</t>
  </si>
  <si>
    <t>HERNANDEZ MENDOZA MARISOL</t>
  </si>
  <si>
    <t>ACONDICIONADOR DE LINEA</t>
  </si>
  <si>
    <t>S/ CAPEX 2294 REGULADOR</t>
  </si>
  <si>
    <t>TRIPIE CON PRENSA</t>
  </si>
  <si>
    <t>S/ CAPEX 889 TRIPIE PRENSA</t>
  </si>
  <si>
    <t>?re=VASC811124PK9&amp;rr=CHS980605BR5&amp;tt=8526.000000&amp;id=48B379FA-2C0C-43FF-838B-DADDC7924D75</t>
  </si>
  <si>
    <t>Modulo para servicio de cafeteria, fabricado con madera panel art equipado con dos puertas, compartimiento libre y costados curvos color wengue gris.</t>
  </si>
  <si>
    <t>PGE 16 36 PROV</t>
  </si>
  <si>
    <t>MODULO PARA SERVICIO CAFETERI</t>
  </si>
  <si>
    <t>RR REFRIGERACION SA DE CV</t>
  </si>
  <si>
    <t>CAFETERA</t>
  </si>
  <si>
    <t>CAPEX 12-048 2185 CAFETERA</t>
  </si>
  <si>
    <t>FABRICA DE HIELO</t>
  </si>
  <si>
    <t>GM  12-007 2185 FABRICA DE HIELO</t>
  </si>
  <si>
    <t>SAN REMO LATIN SA DE CV</t>
  </si>
  <si>
    <t>CAPEX 13-030 2280 CAFETERA</t>
  </si>
  <si>
    <t>?re=SRL060107F6A&amp;rr=CHS980605BR5&amp;tt=0000072384.000000&amp;id=4392828B-E985-7793-D07E-56059CA5414F</t>
  </si>
  <si>
    <t>00228</t>
  </si>
  <si>
    <t>1 Eq. Aire acondicionado  (Evaporadora Reparada)</t>
  </si>
  <si>
    <t xml:space="preserve">  17 Dr</t>
  </si>
  <si>
    <t>CONT DEL CTR 1251 EQ DE AIRE A</t>
  </si>
  <si>
    <t>1 Suministro y puesta en marcha de unidad condensadora y unidad reparada</t>
  </si>
  <si>
    <t>Hewlet Packard</t>
  </si>
  <si>
    <t>CNC 4228189</t>
  </si>
  <si>
    <t>0493</t>
  </si>
  <si>
    <t xml:space="preserve">50.0% Electrocardiógrafo Pagewriter 200 cardiografo no interpretativo con pantalla y teclado alfanumérico marca Hewlet Packard modelo M1771A </t>
  </si>
  <si>
    <t>CONT DEL CTR 1276 ELECTRO</t>
  </si>
  <si>
    <t xml:space="preserve">Striker </t>
  </si>
  <si>
    <t>Camilla para tratamiento, transporte y transfer Mca Striker incluye: base termoformada abs, trenedelenburg, ruedas, freno dual, transfer integrado, litera con respaldo, barandales, manubrios, etc.</t>
  </si>
  <si>
    <t>CONT DEL CTR 1630  5 CAMI</t>
  </si>
  <si>
    <t>Poste portasueros removible</t>
  </si>
  <si>
    <t>Piesera con porta expediente</t>
  </si>
  <si>
    <t>Elevador manual de rodillas</t>
  </si>
  <si>
    <t>0608</t>
  </si>
  <si>
    <t>48.4% Electrocardiógrafo Pagewriter 200 cardiografo no interpretativo con display de 240 X 128 pixel y operación A/C y  batería con teclado alfanumérico marca Hewlet Packard modelo M1771A serie CNC 4228189</t>
  </si>
  <si>
    <t>CONT DEL CTR 2056 ELECTRO</t>
  </si>
  <si>
    <t>Siemens</t>
  </si>
  <si>
    <t>Polymobil III</t>
  </si>
  <si>
    <t>MAA004151</t>
  </si>
  <si>
    <t>Siemens, S.A de C.V</t>
  </si>
  <si>
    <t>1 Unidad Radiografica rodante para empleo en el consultorio general y de traumatologia, estaciones de camados, medicina veterinaria y departamentos de rayos X</t>
  </si>
  <si>
    <t>CONT DEL CTR 13940  UNIDA RAD</t>
  </si>
  <si>
    <t>ACUSON ASPEN</t>
  </si>
  <si>
    <t>MAA006720</t>
  </si>
  <si>
    <t>ASPEN ART. 8247887 Equipo de ultrasonido completo con sus accesorios.</t>
  </si>
  <si>
    <t>CTR 22032 EQ. ULTRASONIDO</t>
  </si>
  <si>
    <t>En la factura se encuentra un subtotal de $ 195,500 dolares al tipo de cambio de  $10.2724</t>
  </si>
  <si>
    <t>LUDLUM</t>
  </si>
  <si>
    <t>14-C</t>
  </si>
  <si>
    <t>Rad Fisica Aplicada S.A. DE C.V.</t>
  </si>
  <si>
    <t>Detector de area, marca Ludlum.</t>
  </si>
  <si>
    <t xml:space="preserve">  334 DR</t>
  </si>
  <si>
    <t>DETECTOR DE AREA LUDLUM Y</t>
  </si>
  <si>
    <t>1 Mesa Ritter</t>
  </si>
  <si>
    <t>MESA RITTER CTR 22907 PARA ARE</t>
  </si>
  <si>
    <t>MAA007253</t>
  </si>
  <si>
    <t>1 Opción Dicom para impresión "Dicom Print" para acuson</t>
  </si>
  <si>
    <t>CONTAB.CTR 24408 COMPRA EQ RAY</t>
  </si>
  <si>
    <t>Nihon Kohden</t>
  </si>
  <si>
    <t>TEC-7511K Japones</t>
  </si>
  <si>
    <t>01362</t>
  </si>
  <si>
    <t>A 28995</t>
  </si>
  <si>
    <t>Casa Plarre, S.A de C.V</t>
  </si>
  <si>
    <t>1 Eqp. Desfibrilador- monitor-portatil, incluye: Juego de paletas externas para dulto con insertos pediatricos, cable de paciente de 3 puntas, gel de contacto Gelaid, papel para registrador, 1 pza. bateria recargable</t>
  </si>
  <si>
    <t>EQUIPO DESFIBRILADOR-MONITOR P</t>
  </si>
  <si>
    <t>FFIA 01692</t>
  </si>
  <si>
    <t>SOLUCIONES MEDICAS COMERCIAL SA DE CV</t>
  </si>
  <si>
    <t>CR975 SYSTEM</t>
  </si>
  <si>
    <t xml:space="preserve">  808 Dr</t>
  </si>
  <si>
    <t>EQ. IMAGEN FAC.-1692*1693</t>
  </si>
  <si>
    <t>No tiene factura solo registro en auxiliar</t>
  </si>
  <si>
    <t>KODAK DRYVIEW 8150 LASER</t>
  </si>
  <si>
    <t>FFIA 02105</t>
  </si>
  <si>
    <t>EQ. IMAGEN FAC.-2105 KODA</t>
  </si>
  <si>
    <t xml:space="preserve">  807 Dr</t>
  </si>
  <si>
    <t>AEA7005266</t>
  </si>
  <si>
    <t>Mammomat 30 Nova</t>
  </si>
  <si>
    <t xml:space="preserve">  806 Dr</t>
  </si>
  <si>
    <t xml:space="preserve">EQUIPO DE FLUOROSCOPIA </t>
  </si>
  <si>
    <t>AEA7005267</t>
  </si>
  <si>
    <t>Multix pro</t>
  </si>
  <si>
    <t>AEA7005268</t>
  </si>
  <si>
    <t>Axiom Iconos R200, 17°</t>
  </si>
  <si>
    <t>NO FACT</t>
  </si>
  <si>
    <t>COMPRA EQ DENSITOMETRIA PAGA</t>
  </si>
  <si>
    <t xml:space="preserve">  805 Dr</t>
  </si>
  <si>
    <t>Hay 3 facturas de Siemens pero ninguna coincide con los importes registrados en el auxiliar 2007</t>
  </si>
  <si>
    <t>AEA7005265</t>
  </si>
  <si>
    <t>1 Sistema Magnetom Avantto</t>
  </si>
  <si>
    <t xml:space="preserve">  798 Dr</t>
  </si>
  <si>
    <t>RESONANCIA MAGNETICA S/FA</t>
  </si>
  <si>
    <t>8KEMC5466640</t>
  </si>
  <si>
    <t>AAA0293584</t>
  </si>
  <si>
    <t>DICOM STORAGE SCU TO PACS</t>
  </si>
  <si>
    <t xml:space="preserve">  284 Dr</t>
  </si>
  <si>
    <t>CTR 3956 PROV</t>
  </si>
  <si>
    <t>F00199</t>
  </si>
  <si>
    <t>Heart Start Monitor, Desfibrilador</t>
  </si>
  <si>
    <t>AGL 110 317 82 PROV</t>
  </si>
  <si>
    <t>DESFIBRILADOR HEARTSTART MRX /  2</t>
  </si>
  <si>
    <t>KXO-32S</t>
  </si>
  <si>
    <t>Telecomunicacion y Equipos S.A. DE C.V.</t>
  </si>
  <si>
    <t>1 Refacción: Generador de Rayos X</t>
  </si>
  <si>
    <t>ZCJ 50 318 DIAR</t>
  </si>
  <si>
    <t xml:space="preserve">AEA2724    </t>
  </si>
  <si>
    <t>5 % de Anticipo por la compra de equipo medico marca SIEMENS</t>
  </si>
  <si>
    <t xml:space="preserve">  272 DIAR</t>
  </si>
  <si>
    <t>EQUIPO DE TOMOGRAFIA SIEMENS MOD.</t>
  </si>
  <si>
    <t xml:space="preserve">AEA2843    </t>
  </si>
  <si>
    <t>Equipo de tomografia marca SIEMENS Mod. SOMATOM EMOTION</t>
  </si>
  <si>
    <t>COMPACT</t>
  </si>
  <si>
    <t>AEA 2419</t>
  </si>
  <si>
    <t xml:space="preserve">Siremobil Compact L  23 cm # 60 Hz, Siremobil Compact L 23 cm 60 Hz </t>
  </si>
  <si>
    <t xml:space="preserve">CAPEX 10-021 ARCO QX 25%         </t>
  </si>
  <si>
    <t>AAA203736</t>
  </si>
  <si>
    <t xml:space="preserve">Siremobil Compact L  23 cm  60 Hz, Siremobil Compact L 23 cm 60 Hz </t>
  </si>
  <si>
    <t xml:space="preserve">PGE 101 307 </t>
  </si>
  <si>
    <t xml:space="preserve">CAPEX 10-021 ARCO QX 75%         </t>
  </si>
  <si>
    <t>AAA442902</t>
  </si>
  <si>
    <t>Transductor Convexo CH4-1</t>
  </si>
  <si>
    <t>A442902</t>
  </si>
  <si>
    <t>196 TRANSDUCTOR CONVEXO P / IMAGENOL</t>
  </si>
  <si>
    <t>Coulter Counter</t>
  </si>
  <si>
    <t>T660</t>
  </si>
  <si>
    <t>Coulter de México, S.A de C.V</t>
  </si>
  <si>
    <t>1 Analizador automatico, el cual con 100 microlitros de sangre total determina 8 parametros: leucocitos, eritrocitos, hemoglobina, volumen colpuscular medio</t>
  </si>
  <si>
    <t xml:space="preserve">  6021 DR</t>
  </si>
  <si>
    <t>EQ DE LABORATORIO FACT 61797</t>
  </si>
  <si>
    <t>Clay Adams</t>
  </si>
  <si>
    <t>0531</t>
  </si>
  <si>
    <t>0456</t>
  </si>
  <si>
    <t>Consuelo Ramirez Lecona</t>
  </si>
  <si>
    <t>1 Centrifuga Serifage II  con velocidad de 3400</t>
  </si>
  <si>
    <t xml:space="preserve">  10016 DR</t>
  </si>
  <si>
    <t>COMPRA DE MOB Y EQ LABORATORI</t>
  </si>
  <si>
    <t>VECO</t>
  </si>
  <si>
    <t>GHFL-A12</t>
  </si>
  <si>
    <t>R-019/91</t>
  </si>
  <si>
    <t>Ma. Eva Roa Duque</t>
  </si>
  <si>
    <t>1 Campana de flujo Laminar, fabricación nacional</t>
  </si>
  <si>
    <t xml:space="preserve">  200020 DR</t>
  </si>
  <si>
    <t>CH 1489 MAERD</t>
  </si>
  <si>
    <t>Instrumetation Laboratory</t>
  </si>
  <si>
    <t>Monarca 1000</t>
  </si>
  <si>
    <t>I.L Diagnostics, S.A de C.V</t>
  </si>
  <si>
    <t>1 Analizador automatico de Quimica clinica, para el diagnostico de Quimica Clinica como:  sustratos, enzimas, electrolitos, ensayo de inmunoproteinas, drogas de abuso, control de drogas terapeuticas</t>
  </si>
  <si>
    <t>HELENA</t>
  </si>
  <si>
    <t>Auto scanner</t>
  </si>
  <si>
    <t>Distribuidora de Equipo y Sercicio SA de CV</t>
  </si>
  <si>
    <t>Equipo de electroforesis con fuente de poder</t>
  </si>
  <si>
    <t>EQ ELECTROFORESIS</t>
  </si>
  <si>
    <t>Instalacion de Equipo de Aire acondicionado Tipo Minisplit con capacidad de 18000 BTU Que se instalara en el area de aferesis</t>
  </si>
  <si>
    <t xml:space="preserve">  DR 18</t>
  </si>
  <si>
    <t>CONT DEL CTR 2345</t>
  </si>
  <si>
    <t>1 Archivero Superior 90 con lampara/utilrero</t>
  </si>
  <si>
    <t xml:space="preserve">  19 Dr</t>
  </si>
  <si>
    <t>CONT DEL CTR 2763 3 MAMPARAS</t>
  </si>
  <si>
    <t>1 Librero 60cms</t>
  </si>
  <si>
    <t>SORVALL</t>
  </si>
  <si>
    <t>RC-3B plus</t>
  </si>
  <si>
    <t>0009</t>
  </si>
  <si>
    <t>Quimica Emdrian S.A. de C.V.</t>
  </si>
  <si>
    <t>1 Centrifuga refrigerada de piso para banco de sangre marca SORVALL mod. RC-3B plus</t>
  </si>
  <si>
    <t xml:space="preserve">  298 DR</t>
  </si>
  <si>
    <t xml:space="preserve">CORRECC. P/D-144 </t>
  </si>
  <si>
    <t>Terumo</t>
  </si>
  <si>
    <t>ACS-155</t>
  </si>
  <si>
    <t>0312009</t>
  </si>
  <si>
    <t>Quimica Emdrian, S.A de C.V</t>
  </si>
  <si>
    <t>1 Sellador Dielectrico p /bolsas de sangre</t>
  </si>
  <si>
    <t>CTR 28765 SELLADOR DIELECTR</t>
  </si>
  <si>
    <t>Allegra</t>
  </si>
  <si>
    <t>X-15R</t>
  </si>
  <si>
    <t>ALP09A56</t>
  </si>
  <si>
    <t>Beckman Coulter de México, S.A de C.V</t>
  </si>
  <si>
    <t>1 Centrifuge, 208V, 60Hz</t>
  </si>
  <si>
    <t>AGL 70 94 Dr</t>
  </si>
  <si>
    <t>EQUIPO CENTRIFUGA PARA LABORA/  2</t>
  </si>
  <si>
    <t>X-12</t>
  </si>
  <si>
    <t>08T1254</t>
  </si>
  <si>
    <t>1   4 x 750 ml Aries Self-Balancig, swinging bucket rotor assy for Allegra X-12 series centrifuges</t>
  </si>
  <si>
    <t>1 Adapters, tan 13mm (Pkg-4)</t>
  </si>
  <si>
    <t>Copeland</t>
  </si>
  <si>
    <t>Compresor</t>
  </si>
  <si>
    <t>PGE 33 56 PROV</t>
  </si>
  <si>
    <t xml:space="preserve">03300      </t>
  </si>
  <si>
    <t xml:space="preserve">COMPRESOR MARCA COPELAND  </t>
  </si>
  <si>
    <t xml:space="preserve">Ocular para microscopio lab. </t>
  </si>
  <si>
    <t>PGE 88 224 PROV</t>
  </si>
  <si>
    <t xml:space="preserve">03377      </t>
  </si>
  <si>
    <t>259-OCULAR P/ MICROSC-LABORAT/  1</t>
  </si>
  <si>
    <t xml:space="preserve">MEZCLADOR PARA TUBOS </t>
  </si>
  <si>
    <t>2248 MEZCLADOR P/ TUBOS</t>
  </si>
  <si>
    <t xml:space="preserve"> PMA 943</t>
  </si>
  <si>
    <t xml:space="preserve">Allura Xper FD20 Ceil. R7, </t>
  </si>
  <si>
    <t>AGL 102 246 DIAR</t>
  </si>
  <si>
    <t xml:space="preserve">REG EQ CATETERISMO - HEMODINAMIA </t>
  </si>
  <si>
    <t>$355,000 X 13.6507 t.c</t>
  </si>
  <si>
    <t>GRUPO INTERVENCIONISTA SATELITE</t>
  </si>
  <si>
    <t>EQUIPO ALLURA</t>
  </si>
  <si>
    <t>SGN 24 279 DIAR</t>
  </si>
  <si>
    <t>EQPO ALLURA XPER FD20</t>
  </si>
  <si>
    <t>Nissan</t>
  </si>
  <si>
    <t>3N1R931S45K324041, Motor (GA16844280T)</t>
  </si>
  <si>
    <t>0865</t>
  </si>
  <si>
    <t>Nami Naucalpan, S.A de C.V</t>
  </si>
  <si>
    <t>Automóvil Nuevo, tipo Tsuru GS1, 5 Vel, color Blanco</t>
  </si>
  <si>
    <t xml:space="preserve">  678 Dr</t>
  </si>
  <si>
    <t>CH 40314 P-637 COMPROB ANT</t>
  </si>
  <si>
    <t>Correo TES</t>
  </si>
  <si>
    <t>Tsuru 2009</t>
  </si>
  <si>
    <t>Motor: GA16862778W,  Serie: 3N1EB31S79K336822</t>
  </si>
  <si>
    <t>A29085</t>
  </si>
  <si>
    <t>Vehiculos Automotores de Satélite S.A de C.V</t>
  </si>
  <si>
    <t>Unidad Nueva TSURU Sedan 4 Pt GS1 Standard, Color: Blanco Polar, Cilindros:4</t>
  </si>
  <si>
    <t>AGL 122 396 75 PROV</t>
  </si>
  <si>
    <t>TSURU SEDAN 4 PTAS GS1 STD   /  3</t>
  </si>
  <si>
    <t>Motor: GA16868016W  Serie: 3N1EB31S19K342051</t>
  </si>
  <si>
    <t>A 29209</t>
  </si>
  <si>
    <t>Unidad Nueva Tsuru Sedan 4 Pt, GS1 Standard, Color: Blanco Polar, Cilindros:4</t>
  </si>
  <si>
    <t>AGL 123 397 62 PROV</t>
  </si>
  <si>
    <t>TSURU SEDAN 4 PTAS GS1 STD   /  2</t>
  </si>
  <si>
    <t>Volkswagen</t>
  </si>
  <si>
    <t>Tiguan Tiptronic 2009</t>
  </si>
  <si>
    <t>WVGDV75N99W528416, Motor: CCT081760</t>
  </si>
  <si>
    <t>Cresta del Valle, S.A de C.V</t>
  </si>
  <si>
    <t>Un Vehículo Nuevo: tiguan Tiptronic Paquete piel, color exterior: plata reflex metalico, color interior: antracita, vestidura: piel</t>
  </si>
  <si>
    <t>AGL 66 130 PROV</t>
  </si>
  <si>
    <t xml:space="preserve">EQUIPO DE TRANSPORTE             </t>
  </si>
  <si>
    <t>Serie: 3N1EB31SX9K343814, Motor: GA16869897W</t>
  </si>
  <si>
    <t>A 29505</t>
  </si>
  <si>
    <t>Unidad Nueva Tsuru Sedan 4 PT. GS1 Standard</t>
  </si>
  <si>
    <t>AGL 97 253 PROV</t>
  </si>
  <si>
    <t>MERCEDEZ BENZ</t>
  </si>
  <si>
    <t>GL 500</t>
  </si>
  <si>
    <t>4JGBF8GE1BA680927</t>
  </si>
  <si>
    <t>13195A</t>
  </si>
  <si>
    <t>Autosat de Mexico S.A. DE C.V.</t>
  </si>
  <si>
    <t>Unidad nueva Mercedes Benz modelo GL 500, motor 8 cilindros en V, 5,461 cm3, 3 valvulas por cilindro, transmision automatica de 7 velocidades 7G-Tronic, paquete en entrenamiento, este vehiculo esta equipado con vidrios obscurecidos de fabrica, equipamento correspondiente al modelo y clase.</t>
  </si>
  <si>
    <t>PGE 113 329 PROV</t>
  </si>
  <si>
    <t xml:space="preserve">3195A      </t>
  </si>
  <si>
    <t>CAMIONETA MB MOD.GL 500 2011 /  4</t>
  </si>
  <si>
    <t>NISSAN</t>
  </si>
  <si>
    <t>TSURU GSI</t>
  </si>
  <si>
    <t>3N1EB31SXDK313284</t>
  </si>
  <si>
    <t xml:space="preserve">Unidad Nissan color blanco Polar </t>
  </si>
  <si>
    <t>PGE 86 180 PROV</t>
  </si>
  <si>
    <t>651 STURU 13</t>
  </si>
  <si>
    <t xml:space="preserve">URVAN </t>
  </si>
  <si>
    <t>JN6E52S6AX0217D3</t>
  </si>
  <si>
    <t>Camioneta Nissan Urvan 2010, 5 Puertas</t>
  </si>
  <si>
    <t>276 COMPRA URVAN 2010</t>
  </si>
  <si>
    <t>ATOMOVIL PEUGEOTE 308 TURBO 2009 NO MOTOR 10FJAV0353415 CLAVE VEHICULAR 0322702, 1.6 10 HP AUTOMATICO TIPTRONIC 4 VEL, AIRE ACONDICIONADO, VIDRIOS ENTINTADOS, FAROS ANTINIEBLA DELANTEROS, FAROSN AJUSTABLES EN ALTURA,GANCHO PARA REMOLCAR, FRENOS DE DISCO 4 ABS REPARTIDOR ELECTRONICO DE FRENADO, ALARMA ANTIARRANQUE ELECTRONICO, DIRECCION HIDRAULICA ELECTRICA, RINES DE ALUMINIO 15 INCLUYE SENSORES DE REVERSA CON PIINTURA  Y 2 PARES DE FAROS DE XENON HID 35 WATS 60000K</t>
  </si>
  <si>
    <t>CAPEX 11-032 PEOGET</t>
  </si>
  <si>
    <t>MACBOOK PRO</t>
  </si>
  <si>
    <t>ME294EA</t>
  </si>
  <si>
    <t>B372858</t>
  </si>
  <si>
    <t>MACBOOK PRO ME294EA</t>
  </si>
  <si>
    <t xml:space="preserve"> SGN 398 DIARIO</t>
  </si>
  <si>
    <t>MACBOOK NS ME294EA</t>
  </si>
  <si>
    <t>?re=BBS070606D33&amp;rr=CHS980605BR5&amp;tt=0000042999.000000&amp;id=e272dd43-4cc0-4387-b646-4d353cb3d572</t>
  </si>
  <si>
    <t>IPHONE5</t>
  </si>
  <si>
    <t>4GLTE7001133</t>
  </si>
  <si>
    <t>TARIFARIO IPHONE 5 16GB NEGRO PLAN TELCERL EMP300</t>
  </si>
  <si>
    <t>1 IPHONE 5 NEGRO MONICA RENDON</t>
  </si>
  <si>
    <t>DL380P</t>
  </si>
  <si>
    <t>2M231101G1</t>
  </si>
  <si>
    <t>HP D.D.D 300 GB 6G SAS 15 K 2.5IN NS PH1308L02X, 2C6309L5WD, 2C6309L5WL, 2C6309L5W3, 2C6309L608, 2C6310L4N5, HP CAREPACK 3 AÑOS P/DL380 47*7 RES HP SERVER DL380P GEN8 2XE5-2650 32GB</t>
  </si>
  <si>
    <t xml:space="preserve"> SGN 426 DIARIO</t>
  </si>
  <si>
    <t>CPX 13-017 SERV HP NS 2M231101G1</t>
  </si>
  <si>
    <t>CYA3438892</t>
  </si>
  <si>
    <t xml:space="preserve">LENOVO STORCENTR IX2-200 6TB </t>
  </si>
  <si>
    <t>LENOVO NS CYA3438892</t>
  </si>
  <si>
    <t xml:space="preserve"> 018TNUY364</t>
  </si>
  <si>
    <t xml:space="preserve">EQUIPO TRANSCEPTOR PORTATIL </t>
  </si>
  <si>
    <t>1 RADIO TRANSC NS 018TNUY364</t>
  </si>
  <si>
    <t>?re=SEG980119A77&amp;rr=CHS980605BR5&amp;tt=0000007795.200000&amp;id=8264A41A-4661-4E07-B4CF-694BAA36820A</t>
  </si>
  <si>
    <t>CANON</t>
  </si>
  <si>
    <t>LBP5280</t>
  </si>
  <si>
    <t>MKHA600326</t>
  </si>
  <si>
    <t>CANON MEXICANA S DE RL DE CV</t>
  </si>
  <si>
    <t>COLOR IMAGERUNNER LBP5280</t>
  </si>
  <si>
    <t>1 IMPRESORA CANON NS MKHA600326</t>
  </si>
  <si>
    <t>?re=CMC9504188D2 &amp;rr=CHS980605BR5 &amp;tt=     20860.570000&amp;id=7EC8CF64-4E04-4569-AE21-AEF8584F08DF</t>
  </si>
  <si>
    <t>CS01140011</t>
  </si>
  <si>
    <t>LENOVO IDEA C24018.5 CEL 4G 500G W8 NEG</t>
  </si>
  <si>
    <t>1 LENOVO IDEA NS CS01140011</t>
  </si>
  <si>
    <t>?re=DMI920709AT7&amp;rr=CHS980605BR5&amp;tt=14360.800000&amp;id=E34ACA91-D673-E341-8C7B-3FAF3C30CD1F</t>
  </si>
  <si>
    <t>CS01140044</t>
  </si>
  <si>
    <t>1 LENOVO IDEA NS CS01140044</t>
  </si>
  <si>
    <t>FX890</t>
  </si>
  <si>
    <t>NZBY064194</t>
  </si>
  <si>
    <t>EPSON IMP MATRIZ FX-890 EDGAR AGUJAS 9</t>
  </si>
  <si>
    <t>1 IMPRESORA NS NZBY064194</t>
  </si>
  <si>
    <t>?re=DMI920709AT7&amp;rr=CHS980605BR5&amp;tt=5750.120000&amp;id=169DFD3A-5D74-E341-8CC4-92D6EE771BCD</t>
  </si>
  <si>
    <t>THINKPAD L430</t>
  </si>
  <si>
    <t>PK1RYCX</t>
  </si>
  <si>
    <t>LENOVO TPAD L430 14 CI5-3230 4GB 320 W7P</t>
  </si>
  <si>
    <t xml:space="preserve"> SGN 347 DIARIO</t>
  </si>
  <si>
    <t>1 LENOVO NS PK1RYCX</t>
  </si>
  <si>
    <t>?re=DMI920709AT7&amp;rr=CHS980605BR5&amp;tt=14933.840000&amp;id=22e3543b-7ec2-488e-a1c3-094b79a43e5e</t>
  </si>
  <si>
    <t>10BD0020LS</t>
  </si>
  <si>
    <t>S1000GGT</t>
  </si>
  <si>
    <t>LENOVO AIO 73Z CI3 4130 4GB 500 G 20W79</t>
  </si>
  <si>
    <t>1 LENOVO NS S1000GGT</t>
  </si>
  <si>
    <t>?re=DMI920709AT7&amp;rr=CHS980605BR5&amp;tt=69600.000000&amp;id=E5726534-ED5C-4679-B589-ED173C3A6725</t>
  </si>
  <si>
    <t>S1000G8P</t>
  </si>
  <si>
    <t>1 LENOVO NS S1000G8P</t>
  </si>
  <si>
    <t>S1000GC6</t>
  </si>
  <si>
    <t>1 LENOVO NS S1000GC6</t>
  </si>
  <si>
    <t>S1000G99</t>
  </si>
  <si>
    <t>1 LENOVO NS S1000G99</t>
  </si>
  <si>
    <t>S1000G8R</t>
  </si>
  <si>
    <t>1 LENOVO NS S1000G8R</t>
  </si>
  <si>
    <t>S1000GA3</t>
  </si>
  <si>
    <t>1 LENOVO NS S1000GA3</t>
  </si>
  <si>
    <t>THINKPAD E431</t>
  </si>
  <si>
    <t>PF11DPR</t>
  </si>
  <si>
    <t>LENOVO THINKPAD E430 14 CI3 4G 500G W7P</t>
  </si>
  <si>
    <t>1 LENOVO NS PF11DPR</t>
  </si>
  <si>
    <t>?re=DMI920709AT7&amp;rr=CHS980605BR5&amp;tt=11255.480000&amp;id=940164c9-e4d8-43ca-b4fa-0ea6b1f4680d</t>
  </si>
  <si>
    <t>SC02M10VMFD56</t>
  </si>
  <si>
    <t>MB PRO RD 15 4/2 OGHZ/8GB/256G</t>
  </si>
  <si>
    <t>1 MAC BOOK NS SC02M10VDMDF56</t>
  </si>
  <si>
    <t>?re=PMU940317114&amp;rr=CHS980605BR5&amp;tt=32999.000000&amp;id=00b8a029-8d3a-4396-9a7b-c8398a86c6f7</t>
  </si>
  <si>
    <t>YAMAHA</t>
  </si>
  <si>
    <t>MG124C</t>
  </si>
  <si>
    <t xml:space="preserve">MEZCLADORA DE AUDIO DIGITAL </t>
  </si>
  <si>
    <t>1 MEZCLADORA DE AUDIO MG124C</t>
  </si>
  <si>
    <t>?re=GCI981106J40&amp;rr=CHS980605BR5&amp;tt=0000107160.800000&amp;id=229C656A-CD25-496D-A130-52C66246F532</t>
  </si>
  <si>
    <t>REVOLABS</t>
  </si>
  <si>
    <t>S/M</t>
  </si>
  <si>
    <t>S/S</t>
  </si>
  <si>
    <t>MICROFONOS INALAMBRICO</t>
  </si>
  <si>
    <t>1 MICROFONO INALAMBRICO REVOLABS</t>
  </si>
  <si>
    <t>KRAMER</t>
  </si>
  <si>
    <t xml:space="preserve">SWITCH SEÑAL VGA C/AUDIO </t>
  </si>
  <si>
    <t>1 SWITCH SEÑAL VGA C/AUDIO KRAMER</t>
  </si>
  <si>
    <t>MOD-4</t>
  </si>
  <si>
    <t xml:space="preserve">SWITCH SEÑAL HDMI </t>
  </si>
  <si>
    <t>1 SWITCH SEÑAL HDMI KRAMER</t>
  </si>
  <si>
    <t>PRACTAR</t>
  </si>
  <si>
    <t>MOD-8</t>
  </si>
  <si>
    <t>BOTONERA DE CONTROL</t>
  </si>
  <si>
    <t xml:space="preserve">1 BOTONERA DE CONTROL </t>
  </si>
  <si>
    <t>CERWIN VEGA</t>
  </si>
  <si>
    <t>BOCINAS, INCLUYE SOPORTE A PARED</t>
  </si>
  <si>
    <t>1 PAR DE BOCINAS</t>
  </si>
  <si>
    <t>NUVO</t>
  </si>
  <si>
    <t>LSA40</t>
  </si>
  <si>
    <t xml:space="preserve">AMPLIFICADOR LOCAL LSA40 </t>
  </si>
  <si>
    <t xml:space="preserve">1 AMPLIFICADOR LOCAL LSA40 </t>
  </si>
  <si>
    <t>THINKPAD L420</t>
  </si>
  <si>
    <t>LRE0Y2C</t>
  </si>
  <si>
    <t>LENOVO THINKPAD L420 CI5 4GB 320 GB</t>
  </si>
  <si>
    <t xml:space="preserve"> SGN 356 DIARIO</t>
  </si>
  <si>
    <t>1 LENOVO NS LRE0Y2C</t>
  </si>
  <si>
    <t>LASERJET P3015</t>
  </si>
  <si>
    <t>VNB3Y71765</t>
  </si>
  <si>
    <t>HP PRINTER LASERJET P3015DN</t>
  </si>
  <si>
    <t>1 IMPRESORA LASER NS VNB3Y71765</t>
  </si>
  <si>
    <t>GUM</t>
  </si>
  <si>
    <t>IPV54/14ZDR</t>
  </si>
  <si>
    <t xml:space="preserve">CAMARA MINIDOMO IR 2.0 MEGAPIXEL GUM </t>
  </si>
  <si>
    <t xml:space="preserve"> SGN 352 DIARIO</t>
  </si>
  <si>
    <t>1 CAMARA MINIDOMO IPV54</t>
  </si>
  <si>
    <t>?re=GUI060608UF8&amp;rr=CHS980605BR5&amp;tt=4372.460000&amp;id=d3b27aa9-3249-4782-9168-591c24536a86</t>
  </si>
  <si>
    <t>FLEX 901-7341</t>
  </si>
  <si>
    <t>ACCES POINT RUCKUS ZONE FLEX 901-7341</t>
  </si>
  <si>
    <t>ACCES POINT RUCKUS 7341</t>
  </si>
  <si>
    <t>?re=SIT070918IXA&amp;rr=CHS980605BR5&amp;tt=495.240000&amp;id=A4680F01-E537-4AA6-98BA-237B9601EC04</t>
  </si>
  <si>
    <t>ACCES POINT RUCKUS ZONE FLEX 901-7982</t>
  </si>
  <si>
    <t>ACCES POINT RUCKUS 7982</t>
  </si>
  <si>
    <t>?re=SIT070918IXA&amp;rr=CHS980605BR5&amp;tt=1453.320000&amp;id=bc4692b0-d9a1-4a63-aa6c-e5b4c29f6b9c</t>
  </si>
  <si>
    <t>L430</t>
  </si>
  <si>
    <t>PK1Z812</t>
  </si>
  <si>
    <t>1 LENOVO NS PK1Z812</t>
  </si>
  <si>
    <t>?re=DMI920709AT7&amp;rr=CHS980605BR5&amp;tt=14933.840000&amp;id=48A41D53-225F-4D1A-8AD0-F8046142ABB6</t>
  </si>
  <si>
    <t>THICE M73</t>
  </si>
  <si>
    <t>MJ00DYH1</t>
  </si>
  <si>
    <t>LENOVO THICE M73 CI3 4130 NS MJ00DYH1</t>
  </si>
  <si>
    <t>1 LENOVO NS MJ00DYH1</t>
  </si>
  <si>
    <t>?re=DMI920709AT7&amp;rr=CHS980605BR5&amp;tt=12041.960000&amp;id=F0C4BA7A-72A8-E341-8CF6-E686F4AFF6FA</t>
  </si>
  <si>
    <t>NS 931404007179</t>
  </si>
  <si>
    <t>1 RUCKUS WIRELESS ZONEFLEX 7341 NS 931404007179</t>
  </si>
  <si>
    <t>1 RUCKUS WIRELESS NS 931404007179</t>
  </si>
  <si>
    <t>?re=DMI920709AT7&amp;rr=CHS980605BR5&amp;tt=0000011588.400000&amp;id=3ac9f7d3-8174-4e93-ada4-159a31149cde</t>
  </si>
  <si>
    <t>NS 931404007180</t>
  </si>
  <si>
    <t>1 RUCKUS WIRELESS ZONEFLEX 7341 NS 931404007180</t>
  </si>
  <si>
    <t>1 RUCKUS WIRELESS NS 931404007180</t>
  </si>
  <si>
    <t>DESKPHONE GRAFITE</t>
  </si>
  <si>
    <t>ICON KEY</t>
  </si>
  <si>
    <t>13WZ2507007X</t>
  </si>
  <si>
    <t>1 TELEFONO DESKPHONE GRAPHITE W/ICON KEY NS 13WZ2507007X CC47</t>
  </si>
  <si>
    <t>1 TELEFONO DESKPHONE NS 13WZ2507007X CC47</t>
  </si>
  <si>
    <t>?re=TME031127FV1&amp;rr=CHS980605BR5&amp;tt=378.290000&amp;id=6812a17e-a535-483f-a8ad-a2a593907183</t>
  </si>
  <si>
    <t>MOD-2</t>
  </si>
  <si>
    <t>1 MICROFONO INALAMBRICO MCA REVOLAB MOD2, TRASNMISORES, UN RECEPTOR Y BASE CARGADORA DE BATERIAS SERIE HD</t>
  </si>
  <si>
    <t>1 MICROGONO INALAMBRICO</t>
  </si>
  <si>
    <t>?re=GCI981106J40&amp;rr=CHS980605BR5&amp;tt=0000020795.320000&amp;id=2E70597B-1E41-439E-A45D-22A356065A75</t>
  </si>
  <si>
    <t>20A8A01DLM</t>
  </si>
  <si>
    <t>R900FNA0</t>
  </si>
  <si>
    <t>F-791</t>
  </si>
  <si>
    <t>1 LENOVO THINK X1 C17 14 8GB 128 W7P/W8 X1 C17 NS R900FNA0</t>
  </si>
  <si>
    <t>1 LAP TOP LENOVO X1 C17 NS R900FNA0</t>
  </si>
  <si>
    <t>?re=DMI920709AT7&amp;rr=CHS980605BR5&amp;tt=27148.640000&amp;id=723EB866-FCC3-E341-8CE0-2D53E1250BCC</t>
  </si>
  <si>
    <t>3574PPS</t>
  </si>
  <si>
    <t>S1KVN47</t>
  </si>
  <si>
    <t>1 LENOVO THINKCENTRE 72ZAIO 4G 500G W7P</t>
  </si>
  <si>
    <t xml:space="preserve"> SGN 338 DIARIO</t>
  </si>
  <si>
    <t>1 PC LENOVO NS S1KVN47</t>
  </si>
  <si>
    <t>S1KVP25</t>
  </si>
  <si>
    <t>1 PC LENOVO NS S1KVP25</t>
  </si>
  <si>
    <t>S1KVP59</t>
  </si>
  <si>
    <t>1 PC LENOVO NS S1KVP59</t>
  </si>
  <si>
    <t>S1KVP63</t>
  </si>
  <si>
    <t>1 PC LENOVO NS S1KVP63</t>
  </si>
  <si>
    <t>S1KVP65</t>
  </si>
  <si>
    <t>1 PC LENOVO NS S1KVP65</t>
  </si>
  <si>
    <t>0020LS</t>
  </si>
  <si>
    <t>S10011UK</t>
  </si>
  <si>
    <t>1 LENOVO AIO 73Z CI3 4130 4GB 500 G 20 W 7P</t>
  </si>
  <si>
    <t>1 PC LENOVO NS S10011UK</t>
  </si>
  <si>
    <t>?re=DMI920709AT7&amp;rr=CHS980605BR5&amp;tt=57420.000000&amp;id=8416FCD4-70A8-E341-8CAC-CB222A20407A</t>
  </si>
  <si>
    <t>S10011UN</t>
  </si>
  <si>
    <t>1 PC LENOVO NS S10011UN</t>
  </si>
  <si>
    <t>S10011X9</t>
  </si>
  <si>
    <t>1 PC LENOVO NS S10011X9</t>
  </si>
  <si>
    <t>S10011V7</t>
  </si>
  <si>
    <t>1 PC LENOVO NS S10011V7</t>
  </si>
  <si>
    <t>S10011WE</t>
  </si>
  <si>
    <t>1 PC LENOVO NS S10011WE</t>
  </si>
  <si>
    <t>S1000PUX</t>
  </si>
  <si>
    <t xml:space="preserve">1 PC LENOVO NS S1000PUX </t>
  </si>
  <si>
    <t>?re=DMI920709AT7&amp;rr=CHS980605BR5&amp;tt=11484.000000&amp;id=c0ff535d-f761-4072-bcf6-b75ad0dcd1b5</t>
  </si>
  <si>
    <t>LAVALIER</t>
  </si>
  <si>
    <t>1 MICROFONO INALAMBRICO MCA REVOLABS MOD LAVALIER CARDIOIDE FRECUENCIA DE 1.88-1.93 GHZ</t>
  </si>
  <si>
    <t xml:space="preserve"> 1 MICROFONO INALAMBRICO MCA REVOLABS MOD LAVALIER </t>
  </si>
  <si>
    <t>?re=GCI981106J40&amp;rr=CHS980605BR5&amp;tt=0000006098.120000&amp;id=9734C608-AFA1-4486-A7C3-955B4DC3835B</t>
  </si>
  <si>
    <t>IPHONE5S</t>
  </si>
  <si>
    <t>NS 13849006094325</t>
  </si>
  <si>
    <t>1 TARIFARIO IPHONE 5S 16 GB GRIS PLAN TELCEL PLUS EMP 300</t>
  </si>
  <si>
    <t>1 IPHONE 5S NS 13849006094325</t>
  </si>
  <si>
    <t>?re=ACC091218LD8&amp;rr=CHS980605BR5&amp;tt=6879.000000&amp;id=42C1C3C1-E0DC-E341-8C5F-98E17DE41A00</t>
  </si>
  <si>
    <t>NS 13853005812323</t>
  </si>
  <si>
    <t>1 TARIFARIO IPHONE 5S 16 GB PLATA PLAN TELCEL PLUS EMP 300</t>
  </si>
  <si>
    <t>1 IPHONE 5S NS 13853005812323</t>
  </si>
  <si>
    <t>?re=ACC091218LD8&amp;rr=CHS980605BR5&amp;tt=6879.000000&amp;id=E4217315-E1DC-E341-8C6B-D060D68AD10D</t>
  </si>
  <si>
    <t>NS 13849006081009</t>
  </si>
  <si>
    <t>1 IPHONE 5S NS 13849006081009</t>
  </si>
  <si>
    <t>?re=ACC091218LD8&amp;rr=CHS980605BR5&amp;tt=6879.000000&amp;id=05B139A8-1891-4445-BE0F-1B9ADD19E6A7</t>
  </si>
  <si>
    <t>NS 13983001700006</t>
  </si>
  <si>
    <t>1 IPHONE 5S NS 13983001700006</t>
  </si>
  <si>
    <t>?re=ACC091218LD8&amp;rr=CHS980605BR5&amp;tt=8368.990000&amp;id=f39f3deb-29c2-4b64-9c27-eb6415605231</t>
  </si>
  <si>
    <t>STORCENTER IX2-200</t>
  </si>
  <si>
    <t>1 LENOVO STORCENTRE IX2-200 6TB (2HD X 2 TB)</t>
  </si>
  <si>
    <t>1 PC LENOVO NS CYA3438898</t>
  </si>
  <si>
    <t>?re=DMI920709AT7&amp;rr=CHS980605BR5&amp;tt=7830.000000&amp;id=CEA6288A-4967-E341-87CC-71BFE1D2779B</t>
  </si>
  <si>
    <t>S1000GJZ</t>
  </si>
  <si>
    <t>1 PC LENOVO NS S1000GJZ</t>
  </si>
  <si>
    <t>?re=DMI920709AT7&amp;rr=CHS980605BR5&amp;tt=0000057420.000000&amp;id=97671c4c-cae8-47d1-abb5-bba4e2907238</t>
  </si>
  <si>
    <t>S1000GJL</t>
  </si>
  <si>
    <t>1 PC LENOVO NS S1000GJL</t>
  </si>
  <si>
    <t>S1000GJV</t>
  </si>
  <si>
    <t>1 PC LENOVO NS S1000GJV</t>
  </si>
  <si>
    <t>S1000GK9</t>
  </si>
  <si>
    <t>1 PC LENOVO NS S1000GK9</t>
  </si>
  <si>
    <t>S1000GJX</t>
  </si>
  <si>
    <t>1 PC LENOVO NS S1000GJX</t>
  </si>
  <si>
    <t>1 PC LENOVO NS S1KRZ68</t>
  </si>
  <si>
    <t>S1KVN53</t>
  </si>
  <si>
    <t>1 PC LENOVO NS S1KVN53</t>
  </si>
  <si>
    <t>S1HMK33</t>
  </si>
  <si>
    <t>1 PC LENOVO NS S1HMK33</t>
  </si>
  <si>
    <t xml:space="preserve"> S1000PNL</t>
  </si>
  <si>
    <t xml:space="preserve"> SGN 373 DIARIO</t>
  </si>
  <si>
    <t>1 PC LENOVO NS S1000PNL</t>
  </si>
  <si>
    <t>?re=DMI920709AT7&amp;rr=CHS980605BR5&amp;tt=57420.000000&amp;id=d4760d45-2ea9-4ad1-a1cb-fa0a1d552c52</t>
  </si>
  <si>
    <t xml:space="preserve">S1000PT5 </t>
  </si>
  <si>
    <t xml:space="preserve">1 PC LENOVO NS S1000PT5 </t>
  </si>
  <si>
    <t>S1000PV8</t>
  </si>
  <si>
    <t>1 PC LENOVO NS S1000PV8</t>
  </si>
  <si>
    <t>S1000PSH</t>
  </si>
  <si>
    <t>1 PC LENOVO NS S1000PSH</t>
  </si>
  <si>
    <t>X240</t>
  </si>
  <si>
    <t>PF01DSSG</t>
  </si>
  <si>
    <t>1 LENOVO THINKPAD X240 CI5 4G 500G W7P+DOK</t>
  </si>
  <si>
    <t xml:space="preserve">1 LAPTOP  LENOVO NS PF01DSSG </t>
  </si>
  <si>
    <t>?re=DMI920709AT7&amp;rr=CHS980605BR5&amp;tt=20479.800000&amp;id=BC47FA0F-2E5E-47E5-84BB-BDA1D07A7338</t>
  </si>
  <si>
    <t>28J141103351</t>
  </si>
  <si>
    <t>1 ZEBRA IMP GK420 TD 203 DPI USB/PAR/SER</t>
  </si>
  <si>
    <t xml:space="preserve">1 IMPRESORA (ETIQUETADORA) ZEBRA </t>
  </si>
  <si>
    <t>?re=DMI920709AT7&amp;rr=CHS980605BR5&amp;tt=5391.680000&amp;id=FBFE9377-2E45-4851-82E3-0536B106B29F</t>
  </si>
  <si>
    <t>ELITE BOOK</t>
  </si>
  <si>
    <t>A690</t>
  </si>
  <si>
    <t>1 HP ELITEBOOK 8440W I7-640M 14 4 GB/320 PC</t>
  </si>
  <si>
    <t>1 LAPTOP CND1099JXD</t>
  </si>
  <si>
    <t>018TNUY158</t>
  </si>
  <si>
    <t>1 EQUIPO TRANSCEPTOR PORTATIL 16 CANALES 4 W, INCLUYE ANTENA, BATERIA, CLIP, CARGADOR.</t>
  </si>
  <si>
    <t>1 EQUIPO TRANSCEPTOR</t>
  </si>
  <si>
    <t>?re=SEG980119A77&amp;rr=CHS980605BR5&amp;tt=0000004524.000000&amp;id=455B319D-D39B-4CF0-A67F-609312A84804</t>
  </si>
  <si>
    <t>29J140201171</t>
  </si>
  <si>
    <t>1 ZEBRA IMP GK420 TD 203 DPI USB SER/PAR</t>
  </si>
  <si>
    <t>1 IMPRESORA ZEBRA GK420</t>
  </si>
  <si>
    <t>?re=DMI920709AT7&amp;rr=CHS980605BR5&amp;tt=6229.200000&amp;id=DE17EE7E-13F7-E341-8C83-72FDCC12196F</t>
  </si>
  <si>
    <t>S1001F6L</t>
  </si>
  <si>
    <t>1 PC LENOVO NS S1001F6L</t>
  </si>
  <si>
    <t>?re=DMI920709AT7&amp;rr=CHS980605BR5&amp;tt=11484.000000&amp;id=CF06BC9B-EB21-4D10-8CA4-B4C125EF614D</t>
  </si>
  <si>
    <t>LACIE</t>
  </si>
  <si>
    <t>QUADRA</t>
  </si>
  <si>
    <t>15541404071952GHB</t>
  </si>
  <si>
    <t>1 LACIE DISCO DURO EXT QUADRA 4TB USB</t>
  </si>
  <si>
    <t>1 DISCO DURO LACIE NS 15541404071952GHB</t>
  </si>
  <si>
    <t>?re=DMI920709AT7&amp;rr=CHS980605BR5&amp;tt=10217.280000&amp;id=F144A384-D4A9-4646-B380-063E8E828421</t>
  </si>
  <si>
    <t>15541404072017GHB</t>
  </si>
  <si>
    <t>1 DISCO DURO LACIE NS 15541404072017GHB</t>
  </si>
  <si>
    <t>6277BVS</t>
  </si>
  <si>
    <t>PF15WH0</t>
  </si>
  <si>
    <t>1 LENOVO THINKPAD E430 14 CI3 4G 500 G W7P</t>
  </si>
  <si>
    <t>1 PC LENOVO NS PF15WH0</t>
  </si>
  <si>
    <t>?re=DMI920709AT7&amp;rr=CHS980605BR5&amp;tt=11255.480000&amp;id=4c30cc5b-01eb-4ac7-b345-1c4add4cc936</t>
  </si>
  <si>
    <t>ELEVADORES SCHINDLER SA  DE CV</t>
  </si>
  <si>
    <t>40% MATERIAL IMPORTADO Y GTOS ADUANALES X LOS SERVICIOS CONSISTENTES EN LA FABRICACIÓN E INSTALACIÓN DE UN ELEVADOR ELECTRICO DE  PASAJEROS 5400AP</t>
  </si>
  <si>
    <t>ELEVADOR SCHINDLER</t>
  </si>
  <si>
    <t>20% MATERIAL IMPORTADO Y GTOS ADUANALES X LOS SERVICIOS CONSISTENTES EN LA FABRICACIÓN E INSTALACIÓN DE UN ELEVADOR ELECTRICO DE  PASAJEROS 5400AP</t>
  </si>
  <si>
    <t>50% MATERIAL NACIONAL Y MANO DE OBRA A 120 DIAS DE LA FIRMA DEL CONTARTO X LOS SERV CONSISTENTES EN LA FABRICACIÓN E INSTALACIÓN DE UN ELEVADOR ELECTRICO DE  PASAJEROS 5400AP</t>
  </si>
  <si>
    <t>40% MATERIAL NACIONAL Y MANO DE OBRA A 150 DIAS DE LA FIRMA DEL CONTARTO X LOS SERV CONSISTENTES EN LA FABRICACIÓN E INSTALACIÓN DE UN ELEVADOR ELECTRICO DE  PASAJEROS 5400AP</t>
  </si>
  <si>
    <t>10% MATERIAL NACIONAL Y MANO DE OBRA A 150 DIAS DE LA FIRMA DEL CONTARTO X LOS SERV CONSISTENTES EN LA FABRICACIÓN E INSTALACIÓN DE UN ELEVADOR ELECTRICO DE  PASAJEROS 5400AP</t>
  </si>
  <si>
    <t>PASAMANOS Y ZOCLOS EN ACERO INOXIDABLE PARA CABINA DE ELEVADOR DEL CHS</t>
  </si>
  <si>
    <t>RUBEN SILVA RUIZ</t>
  </si>
  <si>
    <t>70% ADELANTO PARA  EL PROYECTO "ARBOL DE NAVIDAD" PARA PROMOCIÓN DEL CHS, QUE SERÁ EXHIBIDO EN PLAZA LA CÚSPIDE</t>
  </si>
  <si>
    <t>ARBOL NAVIDAD CHS</t>
  </si>
  <si>
    <t>10% SEGUNDO PAGO DEL PROYECTO "ARBOL DE NAVIDAD" PARA PROMOCIÓN DEL CHS, QUE SERÁ EXHIBIDO EN PLAZA LA CÚSPIDE</t>
  </si>
  <si>
    <t>A1</t>
  </si>
  <si>
    <t>20% TERCER PAGO DEL PROYECTO "ARBOL DE NAVIDAD" PARA PROMOCIÓN DEL CHS, QUE SERÁ EXHIBIDO EN PLAZA LA CÚSPIDE</t>
  </si>
  <si>
    <t>ESTE PAGO FUE ESTIMADO P/CAPITALIZAR PROYECTO</t>
  </si>
  <si>
    <t>?re=SIRR761218E58&amp;rr=CHS980605BR5&amp;tt=0000101951.240000&amp;id=14A7B963-0997-41BA-B956-11BEF1FDC36A</t>
  </si>
  <si>
    <t>DISPENSADOR AGUA FRIA/CALIENTE C/GABINETE</t>
  </si>
  <si>
    <t>MEX 344</t>
  </si>
  <si>
    <t>1 GABINETE CON REPISA Y ESCRITORIO INSTALADO A MURO 0.50X1.08X 0.42 GRIS WENGUE</t>
  </si>
  <si>
    <t>1 GABINETE CON REPISA Y ESCRITORIO INSTALADO A MURO</t>
  </si>
  <si>
    <t>?re=CBM110506N80&amp;rr=CHS980605BR5&amp;tt=2888.40&amp;id=EB1930E3-65B7-4D4E-9268-A675D494A107</t>
  </si>
  <si>
    <t>A2</t>
  </si>
  <si>
    <t>LED´S Y SISTEMA ELECTRICO ARBOL DE NAVIDAD CHS</t>
  </si>
  <si>
    <t>SISTEMA ELECTRICO ARBOL DE NAVIDAD</t>
  </si>
  <si>
    <t>?re=SIRR761218E58&amp;rr=CHS980605BR5&amp;tt=0000046400.000000&amp;id=827B4C7E-C9A6-4532-9D81-2AE259358422</t>
  </si>
  <si>
    <t>UN SISTEMA DE IMPRESIÓN TÉRMICA INSTALADO EN AREA DE ESTACIONAMIENTO DEL EDIFICIO DE TORRE MEDICA</t>
  </si>
  <si>
    <t>SISTEMA PARA LLAMADO DE VALET PARKING</t>
  </si>
  <si>
    <t>Globe Tecnologia en Telecomunicaciones SA de CV</t>
  </si>
  <si>
    <t>SUMINISTRO DE INSTALACIÓN DE CANALIZACIÓN CABLEADO Y CONEXIÓN DEL SERVICIO DE DATOS PARA EL CAJERO DEL AREA DE ESTACIONAMIENTO</t>
  </si>
  <si>
    <t>ALEJANDRA MORA MENDOZA</t>
  </si>
  <si>
    <t>COLCHON ALMOHADILLA ESPUMA N.P. 5860002</t>
  </si>
  <si>
    <t>1 COLCHON ALMOH ESPUMA</t>
  </si>
  <si>
    <t>?re=MOMA600403AH7&amp;rr=CHS980605BR5&amp;tt=0000013832.420000&amp;id=7F1580A9-3698-7672-C3B8-88FDB6DE3822</t>
  </si>
  <si>
    <t>ROJO LIQUIDO DIGITAL AZUL HMS</t>
  </si>
  <si>
    <t>1 RELOJ DIGIT LIQ NS 1408</t>
  </si>
  <si>
    <t>1 RELOJ DIGIT LIQ NS 1409</t>
  </si>
  <si>
    <t>1 RELOJ DIGIT LIQ NS 1410</t>
  </si>
  <si>
    <t>1 RELOJ DIGIT LIQ NS 1411</t>
  </si>
  <si>
    <t>1 RELOJ DIGIT LIQ NS 1412</t>
  </si>
  <si>
    <t>F68</t>
  </si>
  <si>
    <t>MESA DE EXPLORACION UNIVERSAL COLOR DUSTY BLUE</t>
  </si>
  <si>
    <t>1 MESA DE EXPLORACION</t>
  </si>
  <si>
    <t>?re=QMS061004V2A&amp;rr=CHS980605BR5&amp;tt=32300.000000&amp;id=A8EECB79-0029-4F05-BFF2-CEB3A4F9CC7E</t>
  </si>
  <si>
    <t xml:space="preserve">CORRECC DE ULT PAGO ARB NAV                       </t>
  </si>
  <si>
    <t>A86</t>
  </si>
  <si>
    <t>1 DISPENSADOR DE AGUA FRIA Y CALIENTE C/GABINETE</t>
  </si>
  <si>
    <t>1 DISPENSADOR AGUA</t>
  </si>
  <si>
    <t>?re=SSA040827S85&amp;rr=CHS980605BR5&amp;tt=0000004872.000000&amp;id=82070E73-FA34-3824-1823-B8A40D985469</t>
  </si>
  <si>
    <t>MEX369</t>
  </si>
  <si>
    <t>BANCA TIPO VESTIDOR ESTRUCTURA DE TUBO CUADRADO, TRATAMIENTO ANTICORROSIVO, ASIENTO DE MADERA COLOR GRIS</t>
  </si>
  <si>
    <t>1 BANCA ASIEN MAD GRIS</t>
  </si>
  <si>
    <t>?re=CBM110506N80&amp;rr=CHS980605BR5&amp;tt=13827.20&amp;id=630624D1-1878-4062-AC93-89FEB08FF688</t>
  </si>
  <si>
    <t>N70461</t>
  </si>
  <si>
    <t>UNLINE SHOPPING SUPPLIES S DE RL DE CV</t>
  </si>
  <si>
    <t>FREIGHT</t>
  </si>
  <si>
    <t>11929 GABINETE PORTA LLAVES</t>
  </si>
  <si>
    <t>?re=USS000718PA0&amp;rr=CHS980605BR5&amp;tt=0000003120.200000&amp;id=126F257A-4019-4FD1-AA14-2AF1BA2BA2DD</t>
  </si>
  <si>
    <t>MX8429</t>
  </si>
  <si>
    <t>MNISPLIT 2 TON 220V, 410A, MQIS-124024</t>
  </si>
  <si>
    <t>1 MINISPLIT</t>
  </si>
  <si>
    <t>TFBOD12271</t>
  </si>
  <si>
    <t>RECLINABLE GIUZZTI CAFÉ</t>
  </si>
  <si>
    <t>1 RECLINABLE GIUZZTI CAFÉ</t>
  </si>
  <si>
    <t>MX8358</t>
  </si>
  <si>
    <t>EQ. CASSETTE 5TR 220 R410A FRIO-CALIENTE</t>
  </si>
  <si>
    <t>1EQPO CAS 5TR 220V FRIO-CALOR</t>
  </si>
  <si>
    <t>A257</t>
  </si>
  <si>
    <t>PACIFIC BUSSINES DEVELOPMENT SA DE CV</t>
  </si>
  <si>
    <t>COLCHON SLEEPANGEL</t>
  </si>
  <si>
    <t>1 COLCHON SLEEPANGEL</t>
  </si>
  <si>
    <t>?re=PBD080820KJ1&amp;rr=CHS980605BR5&amp;tt=45683.120000&amp;id=fb34852e-7635-4589-a5da-2085678bf5a7</t>
  </si>
  <si>
    <t>A278</t>
  </si>
  <si>
    <t>?re=PBD080820KJ1&amp;rr=CHS980605BR5&amp;tt=59431.440000&amp;id=b06597a4-af46-4430-c24e-d822ba75dff0</t>
  </si>
  <si>
    <t>?re=PBD080820KJ1&amp;rr=CHS980605BR5&amp;tt=65957.600000&amp;id=0faa6b2c-66e2-442b-eb89-e67bfc216c3f</t>
  </si>
  <si>
    <t>MEX368</t>
  </si>
  <si>
    <t>LOCKER METALICO DE 4 PUERTAS CON CERRADURA, JALADERAS Y PORTA ETIQUETAS COLOR GRIS</t>
  </si>
  <si>
    <t>13-046 1 LOCKER MET/4PTAS</t>
  </si>
  <si>
    <t>?re=CBM110506N80&amp;rr=CHS980605BR5&amp;tt=95296.32&amp;id=C9BD6517-7F3C-4FA9-8F86-1F8367E26C12</t>
  </si>
  <si>
    <t>F0000583</t>
  </si>
  <si>
    <t>Alta Especialidad México, S.A. de C.V,</t>
  </si>
  <si>
    <t>CARRO DE PARO LIFELINE CONSTRUIDO EN POLIMERO CUENTA CON: CAJON DE 3 Y 3 CAJONES DE 6 Y POSTE DE VENOCLISIS Y TABLA DE RESUCITACION Y CHAROLA PARA DESFIBRILADOR Y CHAROLA PARA GEL Y SOPORTE PARA BOMBA DE SUCCION. UN CAJON DE 3 Y 3 CAJONES DE 6 Y POSTE DE VENOCLISIS Y TABLA DE RESUCITACION Y CHAROLA PARA DESFIBRILADOR Y CHAROLA APRA GEL Y SOPORTE PARA BOMBA DE SUCCION.</t>
  </si>
  <si>
    <t>10-038 CARRO PARO</t>
  </si>
  <si>
    <t>MEX283</t>
  </si>
  <si>
    <t>BANCAS DE 1.19 X .55 X .474 LARGO BASE METALICA Y ASIENTO DE MADERA</t>
  </si>
  <si>
    <t>11-019-07 1 BANCA</t>
  </si>
  <si>
    <t>?re=CBM110506N80&amp;rr=CHS980605BR5&amp;tt=14100.96&amp;id=08EDC5A0-D2A1-4793-B182-619C495F927F</t>
  </si>
  <si>
    <t>BANCAS 85 X .55 . 474 CM DE LARGO BASE METALICA Y ASIENTO DE MADERA</t>
  </si>
  <si>
    <t>354 y 329</t>
  </si>
  <si>
    <t>MANUEL ALEJANDRO CONTRERAS PEREZ</t>
  </si>
  <si>
    <t>FINIQUITO DE CARRO DE PARO LIFELINE CONSTRUIDO EN POLIMERO CUENTA CON: CAJON DE 3 Y 3 CAJONES DE 6 Y POSTE DE VENOCLISIS Y TABLA DE RESUCITACION Y CHAROLA PARA DESFIBRILADOR Y CHAROLA PARA GEL Y SOPORTE PARA BOMBA DE SUCCION. UN CAJON DE 3 Y 3 CAJONES DE 6 Y POSTE DE VENOCLISIS Y TABLA DE RESUCITACION Y CHAROLA PARA DESFIBRILADOR Y CHAROLA APRA GEL Y SOPORTE PARA BOMBA DE SUCCION.</t>
  </si>
  <si>
    <t>13-038 CARRO DE PARO</t>
  </si>
  <si>
    <t>A104</t>
  </si>
  <si>
    <t>URIZZ DESIGNS SA DE CV</t>
  </si>
  <si>
    <t>MESA LATERAL MED R4</t>
  </si>
  <si>
    <t>2313 MESA LATERAL QX</t>
  </si>
  <si>
    <t>?re=UDE0809129W4&amp;rr=CHS980605BR5&amp;tt=4608.00&amp;id=4B19AC00-3556-4793-B9FB-11CD8F190A05</t>
  </si>
  <si>
    <t>2483, 2494, 2497</t>
  </si>
  <si>
    <t>MOBILIARIO SOBRE DISEÑO PARA AULA Y DESCANSO DE MEDICOS</t>
  </si>
  <si>
    <t xml:space="preserve"> SNG 352 DIARIO</t>
  </si>
  <si>
    <t xml:space="preserve">1 SILLÓN 90X230CM PIEL GRIS                       </t>
  </si>
  <si>
    <t xml:space="preserve">1 SILLÓN 90X150CM PIEL GRIS                       </t>
  </si>
  <si>
    <t xml:space="preserve">1 BARRA DE 2.75M C/CUB BLNCA                      </t>
  </si>
  <si>
    <t xml:space="preserve">1 BARRA DE 193CM ALIMENTOS                        </t>
  </si>
  <si>
    <t xml:space="preserve">1 PIZARRÓN ACE PORCELANIZ                         </t>
  </si>
  <si>
    <t xml:space="preserve">1 MESA MODULAR MEDIO HEXAG                        </t>
  </si>
  <si>
    <t xml:space="preserve">1 MESA 60X80X60CM                                 </t>
  </si>
  <si>
    <t xml:space="preserve">1 MESA 60X80CM                                    </t>
  </si>
  <si>
    <t>FE010395</t>
  </si>
  <si>
    <t>OVERBED TABLE-TRU-FIT</t>
  </si>
  <si>
    <t xml:space="preserve">13-044 1 MESA PUENTE                              </t>
  </si>
  <si>
    <t>?re=SME940415JQ1&amp;rr=CHS980605BR5&amp;tt=0000088740.000000&amp;id=9BF2A43D-22C7-4A7B-B806-FA60E2734CEA</t>
  </si>
  <si>
    <t>MEX383, MEX395</t>
  </si>
  <si>
    <t>Locker con cerradura</t>
  </si>
  <si>
    <t xml:space="preserve">14-007 1 LOCKER C/CERRAD                          </t>
  </si>
  <si>
    <t>?re=CBM110506N80&amp;rr=CHS980605BR5&amp;tt=27515.66&amp;id=D57FA708-2662-4824-B66E-0FEC20916D7B
?re=CBM110506N80&amp;rr=CHS980605BR5&amp;tt=27515.66&amp;id=978433BE-D48C-4669-8626-188DE87AC536</t>
  </si>
  <si>
    <t>MEX394</t>
  </si>
  <si>
    <t>BANCA PARA VESTIDOR, ESTRUCTURA DE TUBO CUADRADO, MEDIDAS 0.80X0.30X0.45 COLOR GRIS</t>
  </si>
  <si>
    <t xml:space="preserve">14-007 1 BANCA 0.80X0.3X0.45                      </t>
  </si>
  <si>
    <t>?re=CBM110506N80&amp;rr=CHS980605BR5&amp;tt=5417.32&amp;id=CD667CAC-926C-41EA-9D74-D73CDC69F07A</t>
  </si>
  <si>
    <t>BANCA PARA VESTIDOR, ESTRUCTURA DE TUBO CUADRADO, MEDIDAS 1.2X0.30X0.40 COLOR GRIS</t>
  </si>
  <si>
    <t xml:space="preserve">14-007 1 BANCA 1.20X0.3X0.40                      </t>
  </si>
  <si>
    <t>A0090006488</t>
  </si>
  <si>
    <t>SATEL S/C VYK V 8030 B31 CAFÉ</t>
  </si>
  <si>
    <t xml:space="preserve">14-010 1 SILLÓN SATEL VYK                         </t>
  </si>
  <si>
    <t>?re=MLI830509AH4&amp;rr=CHS980605BR5&amp;tt=0000033408.000000&amp;id=ABE63EB0-6612-4AC3-8CE5-2623205E7DB4</t>
  </si>
  <si>
    <t>MEX400</t>
  </si>
  <si>
    <t>ARCHIVERO DATA-3, 2 GAVETAS PAPELERAS Y GAVETA ARCHIVO. .40X.50X.73</t>
  </si>
  <si>
    <t xml:space="preserve">1 ARCHIV 2 GAVETAS 0.4X0.5X0.73                   </t>
  </si>
  <si>
    <t>?re=CBM110506N80&amp;rr=CHS980605BR5&amp;tt=7763.88&amp;id=387A5E31-D9DA-4876-BF3D-BBC750FE710A</t>
  </si>
  <si>
    <t>MEX399</t>
  </si>
  <si>
    <t>ARCHIVERO HORIZONTAL 2 GAVETAS PAPELERAS CARPETAS COLGANTES Y CERRADURA .40X.50X.73</t>
  </si>
  <si>
    <t>?re=CBM110506N80&amp;rr=CHS980605BR5&amp;tt=3679.40&amp;id=8C3F50F3-7D5E-4C2B-A027-927A77226B62</t>
  </si>
  <si>
    <t>MEX396</t>
  </si>
  <si>
    <t>LOCKER UNICAMENTE CON CERRADURA 4 PUERTAS COLOR GRIS</t>
  </si>
  <si>
    <t xml:space="preserve">1 LOCKER C/CERRADURA                              </t>
  </si>
  <si>
    <t>?re=CBM110506N80&amp;rr=CHS980605BR5&amp;tt=5002.85&amp;id=CA5DABB8-F52C-4A54-8205-3618B153E15A</t>
  </si>
  <si>
    <t>MEX398</t>
  </si>
  <si>
    <t>GABINETE PARA GUARDADO 2 PUERTAS CON JALADERAS .60 X .50 X .60</t>
  </si>
  <si>
    <t xml:space="preserve">1 GAB GUARD 0.6X0.5X0.6 2PTAS                     </t>
  </si>
  <si>
    <t>?re=CBM110506N80&amp;rr=CHS980605BR5&amp;tt=17755.66&amp;id=A604C814-B237-44DB-8415-C145D0A022FE</t>
  </si>
  <si>
    <t>A0090006489</t>
  </si>
  <si>
    <t xml:space="preserve">1 SOFA S/C VYK V 8030B31                          </t>
  </si>
  <si>
    <t>?re=MLI830509AH4&amp;rr=CHS980605BR5&amp;tt=0000022272.000000&amp;id=DB0EBD3C-8402-4611-B54C-521356293CBD</t>
  </si>
  <si>
    <t>BARRA CENTRAL DE PREANESTECIA ANTICIPO 50%</t>
  </si>
  <si>
    <t xml:space="preserve">BARRA CTRL PREANEST                               </t>
  </si>
  <si>
    <t>MARIA DE LOS ANGELES DE LA TORRE ALVAREZ</t>
  </si>
  <si>
    <t>HORNO DE MICRO ONDAS MODELO RCS10TS</t>
  </si>
  <si>
    <t xml:space="preserve">HORNO MICRO MOD RCS10TS                           </t>
  </si>
  <si>
    <t>?re=TOAA450711G46&amp;rr=CHS980605BR5&amp;tt=0000011692.800000&amp;id=5d2d6ac6-a509-420f-afcc-e4e4b9ae1ccf</t>
  </si>
  <si>
    <t>MEX374</t>
  </si>
  <si>
    <t>LIBRERO DE SOBREPONER DE MADERA PANEL ART .80X.40X.68 COLOR WENGUE</t>
  </si>
  <si>
    <t xml:space="preserve"> SNG 338 DIARIO</t>
  </si>
  <si>
    <t xml:space="preserve">12642 LIBRERO SOBREP MAD                          </t>
  </si>
  <si>
    <t>?re=CBM110506N80&amp;rr=CHS980605BR5&amp;tt=2587.96&amp;id=D7EDE220-E76F-423B-BE34-9EC8AB682129</t>
  </si>
  <si>
    <t>MEX352</t>
  </si>
  <si>
    <t>Exritorio con cajón Medidas 1.40x.60x.75</t>
  </si>
  <si>
    <t xml:space="preserve"> SNG 398 DIARIO</t>
  </si>
  <si>
    <t>ESCRITORIO CON CAJON 1.40X0.60X0.</t>
  </si>
  <si>
    <t>?re=CBM110506N80&amp;rr=CHS980605BR5&amp;tt=0000002842.000000&amp;id=7EC356B3-161C-47EB-8FDA-4E4DFD9576DC</t>
  </si>
  <si>
    <t>MEX102</t>
  </si>
  <si>
    <t>Descuento del 3% por concepto de pronto pago</t>
  </si>
  <si>
    <t>DSCTO X PRONTO PAGO</t>
  </si>
  <si>
    <t>MEX358</t>
  </si>
  <si>
    <t>Escritorio operativo madera panel.</t>
  </si>
  <si>
    <t>358/105</t>
  </si>
  <si>
    <t>ESCRITORIO OPERATIVO 1.70X0.58X0.</t>
  </si>
  <si>
    <t>?re=CBM110506N80&amp;rr=CHS980605BR5&amp;tt=19527.44&amp;id=2017A5E9-5D07-462C-B6DE-FD15A9B2003E</t>
  </si>
  <si>
    <t>Modulo para equipo de audio</t>
  </si>
  <si>
    <t>MODULO P/EQPO AUDIO 1.3X1.1X1.1 G</t>
  </si>
  <si>
    <t>MEX105</t>
  </si>
  <si>
    <t>DSCTO X PRONTO PAGO ESCRITORIO OP</t>
  </si>
  <si>
    <t>DSCTO X PRONTO PAGO MODULO P/EQPO</t>
  </si>
  <si>
    <t>MEX353</t>
  </si>
  <si>
    <t>Gabinete con repisa, escritorio con cubierta abatible medidas .50x.80x.42</t>
  </si>
  <si>
    <t>353/103</t>
  </si>
  <si>
    <t>GABINETE C/REPISA, ESCRITORIO C/C</t>
  </si>
  <si>
    <t>?re=CBM110506N80&amp;rr=CHS980605BR5&amp;tt=2888.40&amp;id=E681ECE1-8768-4CBD-A15E-B3F3A96BBD73</t>
  </si>
  <si>
    <t>MEX103</t>
  </si>
  <si>
    <t>DSCTO X PRONTO PAGO GABINETE C/RE</t>
  </si>
  <si>
    <t>OC GCS-BIO-158</t>
  </si>
  <si>
    <t>MEDICA ZARPA SA DE CV</t>
  </si>
  <si>
    <t>G5 VIBRACARE, 12 V COLOR NEGRO UNUDAD DE PERCUSION PORTATIL VELOCIDAD 20 HASTA 50 CPS PARA ADULTOS, USO EN CASA EN POSICION DE DRENAJE</t>
  </si>
  <si>
    <t>EQUIPO VIBRACARE P/MASAJES G5 NEGRO MED PULM</t>
  </si>
  <si>
    <t>?re=MZA120928SR2&amp;rr=CHS980605BR5&amp;tt=0000015634.280000&amp;id=3e27acd6-9dd7-49f4-965a-596e9363a485</t>
  </si>
  <si>
    <t>HERACELL 150i</t>
  </si>
  <si>
    <t>LT33573</t>
  </si>
  <si>
    <t>30% DE ANTICIPO CORRESPONDIENTE AL EQUIPO INCUBADORA DE CO2 MODELO 150i</t>
  </si>
  <si>
    <t xml:space="preserve"> SNG 426 DIARIO</t>
  </si>
  <si>
    <t xml:space="preserve">INCUBADORA DE CO2                                 </t>
  </si>
  <si>
    <t>LT33627</t>
  </si>
  <si>
    <t>20% DE ANTICIPO CORRESPONDIENTE AL EQUIPO INCUBADORA DE CO2 MODELO 150i</t>
  </si>
  <si>
    <t>F109</t>
  </si>
  <si>
    <t>ESTUCHE DE DIAGNOSTICO RECARGABLE</t>
  </si>
  <si>
    <t xml:space="preserve">1 ESTUCHE DE DIAGNOSTICO                          </t>
  </si>
  <si>
    <t>?re=QMS061004V2A&amp;rr=CHS980605BR5&amp;tt=17632.000000&amp;id=8ADBB799-23BE-4C5C-BD89-C0EEAD18FC6A</t>
  </si>
  <si>
    <t>F016</t>
  </si>
  <si>
    <t>NEGATOSCOPIO LED NGPii-1</t>
  </si>
  <si>
    <t xml:space="preserve">1 NEGATOSCOPIO LED NGPII-1                        </t>
  </si>
  <si>
    <t>?re=QMS061004V2A&amp;rr=CHS980605BR5&amp;tt=8000.000000&amp;id=9020A6A5-5932-404B-A5CF-E421ACE24A34</t>
  </si>
  <si>
    <t>BOMBA DE ASPIRACION EASY GO VAC PM. 65 PORTATIL RECARGABLE ESTUCHE</t>
  </si>
  <si>
    <t xml:space="preserve">1 BOMBA ASPIRACION                                </t>
  </si>
  <si>
    <t>?re=MZA120928SR2&amp;rr=CHS980605BR5&amp;tt=0000012214.280000&amp;id=80c74d99-b03a-4965-a3d9-7c546f574bf2</t>
  </si>
  <si>
    <t>CONTADOR ELECTRONICO, MCA GEMMY, MOD DBC-8E</t>
  </si>
  <si>
    <t xml:space="preserve">1 CONT ELEC DBC-8E                                </t>
  </si>
  <si>
    <t>?re=BMS840621PD5&amp;rr=CHS980605BR5&amp;tt=12064.000000&amp;id=d6e4cbb0-b798-46c6-82db-564c89324791</t>
  </si>
  <si>
    <t>GB VIBRACARE, 12 V. COLOR NEGRO UNIDAD DE PERCUSION PORTATIL VELOCIDAD 20 HASTA 50 CPS PARA ADULTO USO EN CASA POSICION DE DRENAJE</t>
  </si>
  <si>
    <t xml:space="preserve">13001 EQPO MASAJES                                </t>
  </si>
  <si>
    <t>?re=MZA120928SR2&amp;rr=CHS980605BR5&amp;tt=0000015634.280000&amp;id=C7C64CB8-FDC1-4A25-83C9-CE9E01F7DD7A</t>
  </si>
  <si>
    <t>DF84</t>
  </si>
  <si>
    <t>Viasis, S.A. de C.V.</t>
  </si>
  <si>
    <t>ANTICIPO 30% CORRESPONDIENTE A COMPRA DE VENTILADOR MECANICO INVASIVO ADULTO/PEDIATRICO/NEONATAL/ MODELO PURITAN BBENET 840 UNIVERSAL</t>
  </si>
  <si>
    <t xml:space="preserve"> SNG 355 DIARIO</t>
  </si>
  <si>
    <t xml:space="preserve">VENTILADOR INVASIVO                               </t>
  </si>
  <si>
    <t>?re=VIA1007285B5&amp;rr=CHS980605BR5&amp;tt=156600.000000&amp;id=e6012f39-26cb-40e0-a181-69d933c4589a</t>
  </si>
  <si>
    <t>DF128</t>
  </si>
  <si>
    <t>ANTICIPO 50% CORRESPONDIENTE A COMPRA DE VENTILADOR MECANICO INVASIVO ADULTO/PEDIATRICO/NEONATAL/ MODELO PURITAN BBENET 840 UNIVERSAL</t>
  </si>
  <si>
    <t>?re=VIA1007285B5&amp;rr=CHS980605BR5&amp;tt=261000.000000&amp;id=58f2bb1f-fab7-41bb-aedc-86c95ecb3d47</t>
  </si>
  <si>
    <t>DF134</t>
  </si>
  <si>
    <t>VENTILADOR MECANICO INVASIVO ADULTO/PEDIATRICO/NEONATAL/ MODELO PURITAN BBENET 840 UNIVERSAL</t>
  </si>
  <si>
    <t>?re=VIA1007285B5&amp;rr=CHS980605BR5&amp;tt=0000104400.000000&amp;id=d7c6157e-ca61-493e-9372-e054ca9d65f4</t>
  </si>
  <si>
    <t>DF85</t>
  </si>
  <si>
    <t>ANTICIPO 30% CORRESPONDIENTE A COMPRA DE VENTILADOR DE TRASLADO MARCA COVIDIEN NEWPORT HT70 PLUS</t>
  </si>
  <si>
    <t xml:space="preserve">VENTILADOR TRASPORTE                              </t>
  </si>
  <si>
    <t>?re=VIA1007285B5&amp;rr=CHS980605BR5&amp;tt=68208.000000&amp;id=14570f91-6ba1-4eac-b75f-c39976d2051e</t>
  </si>
  <si>
    <t>DF129</t>
  </si>
  <si>
    <t>ANTICIPO 50% CORRESPONDIENTE A COMPRA DE VENTILADOR DE TRASLADO MARCA COVIDIEN NEWPORT HT70 PLUS</t>
  </si>
  <si>
    <t>?re=VIA1007285B5&amp;rr=CHS980605BR5&amp;tt=113680.000000&amp;id=7e88f6a9-160a-4d41-94d6-7f500b18328f</t>
  </si>
  <si>
    <t>DF133</t>
  </si>
  <si>
    <t>VENTILADOR DE TRASLADO MARCA COVIDIEN NEWPORT HT70 PLUS</t>
  </si>
  <si>
    <t>?re=VIA1007285B5&amp;rr=CHS980605BR5&amp;tt=0000045472.000000&amp;id=80c4286b-35d5-4562-8793-4099bae97dae</t>
  </si>
  <si>
    <t>Olympus América de México, S.A. de C.V.</t>
  </si>
  <si>
    <t>ANTICIPO DEL 50% POR LA ADQUISICION DE UN SET DE TURis Y TUVis MARCA OLYMPIA (ELECTROCIRUGIA)</t>
  </si>
  <si>
    <t xml:space="preserve"> SNG 536 DIARIO</t>
  </si>
  <si>
    <t xml:space="preserve">UNIDAD DE ELECTROCIRUGÍA                          </t>
  </si>
  <si>
    <t>?re=OAM941215RR0&amp;rr=CHS980605BR5&amp;tt=0000242502.110000&amp;id=21ABE84E-0FDE-498F-950A-F7E8DE758393</t>
  </si>
  <si>
    <t>F69</t>
  </si>
  <si>
    <t>LAMAPRA DE EXAMINACION CON MONTAJE DE PARED LED TL-IV</t>
  </si>
  <si>
    <t xml:space="preserve"> SNG 356 DIARIO</t>
  </si>
  <si>
    <t xml:space="preserve">1 LAMP EXAMINACION LED LT-IV                      </t>
  </si>
  <si>
    <t>?re=QMS061004V2A&amp;rr=CHS980605BR5&amp;tt=15080.000000&amp;id=A6BFF9BC-86EB-4454-B2FF-03A4F5F3D5A5</t>
  </si>
  <si>
    <t>A668</t>
  </si>
  <si>
    <t>TRANSFORMADOR DE PARED GS 777, 110V</t>
  </si>
  <si>
    <t xml:space="preserve">TRANSFORMADOR PARED                               </t>
  </si>
  <si>
    <t>?re=VIN060208TBA&amp;rr=CHS980605BR5&amp;tt=0000008291.340000&amp;id=1488B11F-F7C3-E341-86B2-C3CAA2E62101</t>
  </si>
  <si>
    <t>A665</t>
  </si>
  <si>
    <t>ESFINGOMANOMETRO DIGITAL CONNEX PROBP 3400</t>
  </si>
  <si>
    <t xml:space="preserve">1 ESFIGM NS 100023292113                          </t>
  </si>
  <si>
    <t>?re=VIN060208TBA&amp;rr=CHS980605BR5&amp;tt=0000022361.640000&amp;id=012E0D1C-98C1-E341-8686-800CB3A09253</t>
  </si>
  <si>
    <t xml:space="preserve">1 ESFIGM NS 100023722113                          </t>
  </si>
  <si>
    <t>SISTEMAS INTEGRALES RESPIRATORIOS KARMAN SA DE CV</t>
  </si>
  <si>
    <t xml:space="preserve">14-006 VENT INTRAPULM                             </t>
  </si>
  <si>
    <t>A63</t>
  </si>
  <si>
    <t>?re=SIR0911269V1&amp;rr=CHS980605BR5&amp;tt=0000336864.000000&amp;id=08c412e6-6af7-4385-811e-d7b60fbc5e63</t>
  </si>
  <si>
    <t xml:space="preserve">CONTROL DE ACCESO HUELLA DACTILAR </t>
  </si>
  <si>
    <t>S/CAPEX CTRL ACCESO</t>
  </si>
  <si>
    <t>A1591</t>
  </si>
  <si>
    <t>HIDROLAVADORA K5 .68 KARCHER</t>
  </si>
  <si>
    <t xml:space="preserve">12541 HIDROLAVADORA KARCHER                       </t>
  </si>
  <si>
    <t>?re=VASC811124PK9&amp;rr=CHS980605BR5&amp;tt=6496.000000&amp;id=980ed0c0-86d8-4f32-8143-c6b3934a2a59</t>
  </si>
  <si>
    <t>BB11223</t>
  </si>
  <si>
    <t>Distribuidora Haikar, S.A. de C.V.</t>
  </si>
  <si>
    <t>MAQUINA PULIDORA MASISA 20 PULGADAS C/CEPILLO</t>
  </si>
  <si>
    <t xml:space="preserve">MAQ PULIDORA MASISA 20"                           </t>
  </si>
  <si>
    <t>?re=DHA890317AP9&amp;rr=CHS980605BR5&amp;tt=20070.830000&amp;id=43CBC751-CBAA-E341-8CB3-F2789299C9DD</t>
  </si>
  <si>
    <t>Aevitas, S.A. de C.V.</t>
  </si>
  <si>
    <t>SGN 373 DIARIO</t>
  </si>
  <si>
    <t xml:space="preserve">A6115     </t>
  </si>
  <si>
    <t>SILLON SOFA VAN NES</t>
  </si>
  <si>
    <t xml:space="preserve">14-009 12714 SOFA VAN NES                         </t>
  </si>
  <si>
    <t>?re=PME950508PH4&amp;rr=CHS980605BR5&amp;tt=0000031227.200000&amp;id=C13AC65E-7D67-4C9B-9303-BDD29A15F9B3</t>
  </si>
  <si>
    <t>BB12513</t>
  </si>
  <si>
    <t>LAVAPISOS WRANGLER 2010 BATERIA 21V115AH</t>
  </si>
  <si>
    <t xml:space="preserve">14-020 12331 LAVAPISOS                            </t>
  </si>
  <si>
    <t>?re=DHA890317AP9&amp;rr=CHS980605BR5&amp;tt=80670.810000&amp;id=5D7638EE-D5D1-44B8-9CCA-B9481CA135C0</t>
  </si>
  <si>
    <t>TIBBA FIXTURES S DE RL DE CV</t>
  </si>
  <si>
    <t>ANTICIPO DEL 50% FABRICACION DE MOBILIARIO</t>
  </si>
  <si>
    <t xml:space="preserve">11-019-02 GABINETE P/QX                           </t>
  </si>
  <si>
    <t>Q4990</t>
  </si>
  <si>
    <t>QUIMICA INDUSTRIAL Y DE SALUD SA DE CV</t>
  </si>
  <si>
    <t>HUAM READER HS EQUIPO LECTOR DE PLACAS</t>
  </si>
  <si>
    <t xml:space="preserve">   EQPO P/DIAG CHAGAS</t>
  </si>
  <si>
    <t>?re=QIS9807103R1&amp;rr=CHS980605BR5&amp;tt=65250.000000&amp;id=80FA1035-44C5-E341-8C19-C2A018A9DA05</t>
  </si>
  <si>
    <t>F19577</t>
  </si>
  <si>
    <t>CHAGAS C/96 DETERMINACIONES</t>
  </si>
  <si>
    <t>FACT 605</t>
  </si>
  <si>
    <t>THINKPAD X220 I5-2520 12.5 4GB 320 GB SKU 94400DY S/N R9EHWNA</t>
  </si>
  <si>
    <t xml:space="preserve"> PGE 231 DIARIO</t>
  </si>
  <si>
    <t xml:space="preserve">424-1-THINKPADX220 G.TESORER     </t>
  </si>
  <si>
    <t>Anticipo del 50% correspondiente a un suminstro e instalación de 15 unidades de aire acondicionado marca  Carrier Mini Split con una capacidad de 1.0 T.R piso Techo</t>
  </si>
  <si>
    <t>REG DE SUMINISTRO E INST</t>
  </si>
  <si>
    <t>S/N</t>
  </si>
  <si>
    <t>TIPO 304</t>
  </si>
  <si>
    <t>2299/2339/86</t>
  </si>
  <si>
    <t>1 ALACENA C/PTAS CORREDIZAS DE CRISTAL FAB EN  AC INOX CAL 18 TIPO 304 CON ANGULOS P/FIJAR A MURO EN ACERO</t>
  </si>
  <si>
    <t>checar desglose fact x activo</t>
  </si>
  <si>
    <t>?re=LCC000731U13&amp;rr=CHS980605BR5&amp;tt=0000036889.860000&amp;id=BF50B956-066A-4A81-869F-FF94F4A8F84C</t>
  </si>
  <si>
    <t>1 GABINETE ESPECIAL C/2 ENTRADAS SEGÚN ISOMETRICO FAB AC INOX CON COSTADOS, CUBIERAT Y PISO, MONTA SOBRE REGATONES NIVELADORES</t>
  </si>
  <si>
    <t>1 ALACENA C/PTAS CORREDIZAS DE CRISTAL FAB AC INOX CON ANGULOS PARA FIJAR A MURO</t>
  </si>
  <si>
    <t>1 GABINETE ESPECIAL C/2 ENTRADAS SEGUN ISOMETRICO FAB EN AC INOX CON COSTADOS, CUBIERTA Y PISO MONTA SOBRE REGATONES NIVELADORES</t>
  </si>
  <si>
    <t>1 MESA TRABAJO TIPO VIAJERA C/ENTREPAÑO CON LAMBRIN POSTERIOR PERIMETARL TIPO CHAROLA DE 15 CMS FAB EN AC INOX MONTA SOBRE ESTRUCTURA DE TUBO INOX, CON JUEGO DE 4 RUEDAS DE POLIETILENO 2 CON FRENO</t>
  </si>
  <si>
    <t>1 GABINETE CERRADO A MURO PTAS ABATIBLES FAB EN AC INOX CUBIERTA CON LAMBRIN POSTERIOR DE 10 CM Y TARJA DE 450X450X300 MONTA PATAS DE TUBO CON REGATONES NIVELADORES (TARJA DE ASEO)</t>
  </si>
  <si>
    <t>1 MESA TRABAJO EN ISLA C/ENTREPAÑO FAB AC INOX CON REGATONES PARA NIVELAR, ESTRUC DE TUBO INOX Y CAJONES P/UTENSILIOS CON BASTIDOR EN TUBO AL FRENTE, SISTEMA DE CORREDERAS Y TAPAS LATERALES P/OCULTAR MECANISMO</t>
  </si>
  <si>
    <t>1 GABINETE ESPECIAL C/2 ENTRADAS SEGÚN ISOMETRICO FAB EN  AC INOX CON COSTADOS, CUBIERTA Y PISO, MONTA SOBRE REGATONES PARA NIVELAR</t>
  </si>
  <si>
    <t xml:space="preserve">1 GABINETE CERRADO A MURO CON  PTAS ABATIBLES, PISO FAB  EN AC INOX, CUBIERTA CON LAMBRIN POSTERIOR Y TARJA DE 450X450X300 </t>
  </si>
  <si>
    <t>1 GABINETE CERRADO A MURO CON PTAS ABATIBLES, PISO COSTADO Y DIV VERTICAL, CUBIERTA CON LAMBRIN POSTERIOR Y TARJA DE 450X450X300 FAB EN AC INOX</t>
  </si>
  <si>
    <t>1 GABINETE ESPECIAL C/2 ENTRADAS SEGÚN ISOMETRICO FAB EN  AC INOX COSTADOS CUBIERTA Y PISO</t>
  </si>
  <si>
    <t>1 GABINETE ESPECIAL C/2ENTRADAS SEGÚN ISOMETRICO FAB EN  AC INOX CON COSTDO CUBIERTA Y PISO, MONTA SOBRE REGATONES NIVELADORES</t>
  </si>
  <si>
    <t>1 GABINETE UNIV ABIERTO CON PISO Y 4 ENTREPAÑOS FAB EN AC INOX CON REGATONES PARA NIVELAR Y ANGULOS PARA FIJAR A PARED</t>
  </si>
  <si>
    <t xml:space="preserve">1 GABINETE ESPECIAL C/2ENTRADAS SEGÚN ISOMETRICO FAB EN  AC INO COSTADOS CUBIERTA Y PISO, MONTA SOBRE REGATONES NIVELADORES </t>
  </si>
  <si>
    <t>1 ESCRITORIO CENTRAL ENFERMERAS DE RECUPERACIÓN</t>
  </si>
  <si>
    <t>1 GABINETE ESPECIAL CON ALACENA CON 2 PTAS ABATIBLES DE CRISTAL  FAB EN AC INOX Y ENTREPAÑO DE CRISTAL, CON GABINETE CERRADO A MURO CON PTAS ABATIBLES PISO ENTREPAÑO COSTADOS PASTAS Y REGATONES, CON CAJÓN PARA UTENSILIOS CON BASTIDOR EN TUBO SISTEMA DE CORREDERAS Y TAPAS LATERALES PARA OCULTAR MECANISMO Y GABINETE CERRADO A MURO CON PTAS ABATIBLES CON PISO FAB EN AC INOX CON COSTADOS CUBIERTA CON LAMBRIN POSTERIOR DE 10 CMS Y TARJA DE 450X450X300 PATAS DE TUBO CON REGATONES PARA NIVELAR</t>
  </si>
  <si>
    <t>1 GABINETE UNIVERSAL CERRADO CON PTAS ABATIBLES PISO Y ENTREPAÑOS FAB EN AC INOX COSTADOS Y PTAS, PATAS DE 1 1/2" DE DIAM Y REGATONES PARA NIVELAR</t>
  </si>
  <si>
    <t>1 BANCO PARA CIRUJANOS FAB EN AC INOX PATAS DE TUBO</t>
  </si>
  <si>
    <t>1 GAVETA P/MUESTRAS PATOLOGICAS</t>
  </si>
  <si>
    <t>1 PIZARRON DE ACERO PORCELANIZADO</t>
  </si>
  <si>
    <t>NEWPORT</t>
  </si>
  <si>
    <t>HT70</t>
  </si>
  <si>
    <t>N12HT721010627</t>
  </si>
  <si>
    <t>DF326</t>
  </si>
  <si>
    <t xml:space="preserve">CARRO PARA VENTILADOR HT70 </t>
  </si>
  <si>
    <t>1 CARRO PARA VENTILADOR CON BRAZO SOPORTE</t>
  </si>
  <si>
    <t>?re=VIA1007285B5&amp;rr=CHS980605BR5&amp;tt=10440.000000&amp;id=e2d8fa15-a6b6-4ff5-929d-9ed4a9ba14b1</t>
  </si>
  <si>
    <t>FL28C</t>
  </si>
  <si>
    <t>R59585</t>
  </si>
  <si>
    <t>FE011382</t>
  </si>
  <si>
    <t>GO BED II</t>
  </si>
  <si>
    <t>1 CAMA HOSPITALARIA HAB 308 NS 59585</t>
  </si>
  <si>
    <t>?re=SME940415JQ1&amp;rr=CHS980605BR5&amp;tt=0001264506.720000&amp;id=80F1E695-D75A-4F22-ABEE-B7B46810779A</t>
  </si>
  <si>
    <t>R59574</t>
  </si>
  <si>
    <t>1 CAMA HOSPITALARIA HAB 309 NS 59574</t>
  </si>
  <si>
    <t>R59575</t>
  </si>
  <si>
    <t>1 CAMA HOSPITALARIA HAB 310 NS 59575</t>
  </si>
  <si>
    <t>Monroy Aguilar Brenda Judith</t>
  </si>
  <si>
    <t>1 GABINETE MULTIUSOS C/ENTREPAÑOS, PUERTA, JALADERA Y CERRADURA DE 0.32X0.50X1.01 COLR WENGUE GRIS</t>
  </si>
  <si>
    <t>?re=MOAB7804031N5&amp;rr=CHS980605BR5&amp;tt=0000005624.874800&amp;id=A72B389F-644E-1D69-1886-5D3DA3D7B554</t>
  </si>
  <si>
    <t>1 GABINETE CON ENTREPAÑO DE 2 COMPARTIMENTOS MED 1.2X0.40X0.95X(TOMOGRAFIA)</t>
  </si>
  <si>
    <t>?re=MOAB7804031N5&amp;rr=CHS980605BR5&amp;tt=0000005288.440000&amp;id=D81AA84E-152F-18BF-C1FE-EA28F31620E1</t>
  </si>
  <si>
    <t>1 MODULO KIOSKO PARA COMEDOR CON VENTANA INCLINADA PARA PANTALLA DE PC 0.60X0.5X1 COLOR WENGUE</t>
  </si>
  <si>
    <t>?re=MOAB7804031N5&amp;rr=CHS980605BR5&amp;tt=0000008820.442800&amp;id=8F044D12-0249-289C-FEE1-84070DFED370</t>
  </si>
  <si>
    <t>1 ESTACIÓN TRABAJO PARA 2 USUARIOS GRIS WENGUE</t>
  </si>
  <si>
    <t>?re=MOAB7804031N5&amp;rr=CHS980605BR5&amp;tt=0000018966.371200&amp;id=0805695F-41D7-788C-ADC0-6AFCDDF5306A</t>
  </si>
  <si>
    <t>1 LIBRERO (REPISA) COLOR WENGUE</t>
  </si>
  <si>
    <t>9DC9</t>
  </si>
  <si>
    <t>FABRICACIÓN DE MUEBLE PARA GUARDA DE GUANTES EN EL ÁREA DE QUIRÓFANO DE 68X54X90 CM, FABRICADO EN LÁMINA DE ACERO INOXIDABLE INCLUYE 4 ENTREPAÑOS CON DIVISIONES.</t>
  </si>
  <si>
    <t>1 MUEBLE DE ACERO  INOX P/GUARDAR GUANTES EN QX CON 4 ENTREPAÑOS CON DIVISIONES, INCLUYE MANO DE OBRA E INSTALACIÓN</t>
  </si>
  <si>
    <t>?re=GCR9902089RA&amp;rr=CHS980605BR5&amp;tt=0000007969.200000&amp;id=C5946EB3-167A-48F6-B6C2-FD198D079DC9</t>
  </si>
  <si>
    <t>D0599</t>
  </si>
  <si>
    <t>MUEBLE BASE C, BASE EN ACERO INOXIDABLE DE  144x31CM, CON RODAJAS REFORZADAS A UNA ALTURA DE 9CM DE PISO.</t>
  </si>
  <si>
    <t>1 MUEBLE EN C, BASE AC INOX DE 112X31 CM C/RODAJAS ALT DE 9 CM DE PISO</t>
  </si>
  <si>
    <t>?re=GCR9902089RA&amp;rr=CHS980605BR5&amp;tt=0000019957.800000&amp;id=BBFE2BC5-1889-4EE2-AEB1-4892ECBD0599</t>
  </si>
  <si>
    <t>BASE EN ACERO INOXIDABLE DE 233X45CM, CON 10 PATAS TAMBIÉN EN ACERO INOXIDABLE CON UNA ALTURA DE 10CM.</t>
  </si>
  <si>
    <t>1 MUEBLE EN C BASE AC INOX DE 233X45 CM CON 10 PATAS C/ROD</t>
  </si>
  <si>
    <t>FISHER&amp;PAYKEL</t>
  </si>
  <si>
    <t>MR850</t>
  </si>
  <si>
    <t>131031197631</t>
  </si>
  <si>
    <t>Equipos  y Sistemas Sivta, S.A. de C.V.</t>
  </si>
  <si>
    <t>HUMIDIFICADOR, ADAPTADOR PARA CALEFACTOR, CABLE SENSOR DE TEMPERATURA</t>
  </si>
  <si>
    <t>1 HUMIDIF RESP NS 131031197631</t>
  </si>
  <si>
    <t>?re=ESS8911063L6&amp;rr=CHS980605BR5&amp;tt=0000088075.320000&amp;id=7EF45BE8-D010-4345-8530-D6D225253C7F</t>
  </si>
  <si>
    <t>131031197627</t>
  </si>
  <si>
    <t>1 HUMIDIF RESP NS 131031197627</t>
  </si>
  <si>
    <t>131029197259</t>
  </si>
  <si>
    <t>1 HUMIDIF RESP NS 131029197259</t>
  </si>
  <si>
    <t>FRIGIDAIRE</t>
  </si>
  <si>
    <t>FAD704DWD</t>
  </si>
  <si>
    <t>KN34408671</t>
  </si>
  <si>
    <t>Medica Gepa Comercial Distribuidora, S.A. de C.V.</t>
  </si>
  <si>
    <t>DESHUMIDIFICADOR 70 PINTAS MCA FRIGIDAIRE</t>
  </si>
  <si>
    <t>1 DESHUMEDECEDOR NS KN34408671</t>
  </si>
  <si>
    <t>?re=MGC130913IX9&amp;rr=CHS980605BR5&amp;tt=0000007595.680000&amp;id=311841E0-9A10-30AE-16D6-886FD68BC9C9</t>
  </si>
  <si>
    <t>WA97200-C</t>
  </si>
  <si>
    <t>1 ESTUCHE DE DIAGNOSTICO</t>
  </si>
  <si>
    <t>?re=QMS061004V2A&amp;rr=CHS980605BR5&amp;tt=8816.000000&amp;id=D58A7CF2-9575-4494-9984-878A4B8570E0</t>
  </si>
  <si>
    <t>RECLASIFICACIÓN</t>
  </si>
  <si>
    <t>72ZAIO 4G</t>
  </si>
  <si>
    <t>S1KVN67</t>
  </si>
  <si>
    <t>LENOVO THINKCENTRE 72ZAI0</t>
  </si>
  <si>
    <t>LENOVO THINKCENTRE</t>
  </si>
  <si>
    <t>S1000PRU</t>
  </si>
  <si>
    <t>LENOVO AIO 73Z</t>
  </si>
  <si>
    <t>1 PC LENOVO NS S1000PRU</t>
  </si>
  <si>
    <t>S1000PQD</t>
  </si>
  <si>
    <t>1 PC LENOVO AIO NS S1000PQD</t>
  </si>
  <si>
    <t>?re=DMI920709AT7&amp;rr=CHS980605BR5&amp;tt=57420.000000&amp;id=fbaf013e-ab0a-4317-b54a-0718aaf54218</t>
  </si>
  <si>
    <t>S1000PVE</t>
  </si>
  <si>
    <t>1 PC LENOVO AIO NS S1000PVE</t>
  </si>
  <si>
    <t>S1000PRJ</t>
  </si>
  <si>
    <t>1 PC LENOVO AIO NS S1000PRJ</t>
  </si>
  <si>
    <t>S1000PV0</t>
  </si>
  <si>
    <t>1 PC LENOVO AIO NS S1000PV0</t>
  </si>
  <si>
    <t>S1000PTH</t>
  </si>
  <si>
    <t>1 PC LENOVO AIO NS S1000PTH</t>
  </si>
  <si>
    <t>24663K8</t>
  </si>
  <si>
    <t>R9YLG3N</t>
  </si>
  <si>
    <t>LENOVO THINK L430 C15-4GB</t>
  </si>
  <si>
    <t>1 LAPTOP NS R9YLG3N (LAURA S)</t>
  </si>
  <si>
    <t>?re=DMI920709AT7&amp;rr=CHS980605BR5&amp;tt=14678.640000&amp;id=6c2abeeb-d296-4d48-a987-1314b8a28648</t>
  </si>
  <si>
    <t>S1001W50</t>
  </si>
  <si>
    <t>1 PC LENOVO NS S1001W50</t>
  </si>
  <si>
    <t>?re=DMI920709AT7&amp;rr=CHS980605BR5&amp;tt=25682.400000&amp;id=4EFB7F49-090D-E441-8CD5-4C6CEBC7A6AC</t>
  </si>
  <si>
    <t>S1001W55</t>
  </si>
  <si>
    <t>1 PC LENOVO NS S1001W55</t>
  </si>
  <si>
    <t>S1001W4R</t>
  </si>
  <si>
    <t>1 PC LENOVO AIO NS S1001W4R</t>
  </si>
  <si>
    <t>?re=DMI920709AT7&amp;rr=CHS980605BR5&amp;tt=11484.000000&amp;id=12EB590B-FB0C-E441-8C9B-3041589EDE2F</t>
  </si>
  <si>
    <t>80WQ1.5-4P</t>
  </si>
  <si>
    <t>A0001091</t>
  </si>
  <si>
    <t>F&amp;Q B AGUAS TURBIAS 2HP SF 80WQ1 5 4P 3F220 C/1255</t>
  </si>
  <si>
    <t>A1091</t>
  </si>
  <si>
    <t>1 BOMBA HIDRAU P/CARCAMO</t>
  </si>
  <si>
    <t>?re=MEM090604SZ6&amp;rr=CHS980605BR5&amp;tt=0000004300.000000&amp;id=34AF43AF-0FF2-4512-AB6F-36C2C3296F7B</t>
  </si>
  <si>
    <t>ETHICON ENDO SURGERY</t>
  </si>
  <si>
    <t>LAMGEN11</t>
  </si>
  <si>
    <t>A184677</t>
  </si>
  <si>
    <t>GENERADOR G11</t>
  </si>
  <si>
    <t>4677M</t>
  </si>
  <si>
    <t>1 GENERADOR G11  NS 1111406151</t>
  </si>
  <si>
    <t>?re=JJM920909BM6&amp;rr=CHS980605BR5&amp;tt=92800.0000&amp;id=3EB243B7-96F8-4E6A-8F37-D20912043009</t>
  </si>
  <si>
    <t>VP (WVPL126)</t>
  </si>
  <si>
    <t>LWE119213</t>
  </si>
  <si>
    <t>PROYECTOR SONY VP</t>
  </si>
  <si>
    <t>PROYECTOR SONY NS 1111406151</t>
  </si>
  <si>
    <t>?re=DLI931201MI9&amp;rr=CHS980605BR5&amp;tt=0000010349.100000&amp;id=aacd5d0c-3359-4980-9112-94f0e7e92633</t>
  </si>
  <si>
    <t>73Z CI3</t>
  </si>
  <si>
    <t xml:space="preserve"> S1001LAV</t>
  </si>
  <si>
    <t>1 PC LENOVO NS S1001LAV</t>
  </si>
  <si>
    <t>?re=DMI920709AT7&amp;rr=CHS980605BR5&amp;tt=56840.000000&amp;id=50CFF251-D3F6-E047-ACF5-EA4E4623718C</t>
  </si>
  <si>
    <t xml:space="preserve"> S1001LA5</t>
  </si>
  <si>
    <t>1 PC LENOVO NS S1001LA5</t>
  </si>
  <si>
    <t>S1001LB3</t>
  </si>
  <si>
    <t>1 PC LENOVO NS S1001LB3</t>
  </si>
  <si>
    <t>S1001LC7</t>
  </si>
  <si>
    <t>1 PC LENOVO NS S1001LC7</t>
  </si>
  <si>
    <t>S1001LPF</t>
  </si>
  <si>
    <t>1 PC LENOVO NS S1001LPF</t>
  </si>
  <si>
    <t>3N1EB31SX9K343814</t>
  </si>
  <si>
    <t>UNIDAD NUEVA TSURU SEDAN 4 PT GS1 STANDARD</t>
  </si>
  <si>
    <t>BAJA DE TSURU BLANCO NS 3N1EB3USX9K343814</t>
  </si>
  <si>
    <t>BAJA</t>
  </si>
  <si>
    <t>BANCA VESTIDOR, ESTRUCTURA TUBULAR, CUBIERTA DE MADERA.</t>
  </si>
  <si>
    <t>1 BANCA VESTIDOR, ESTRUCTURA TUBULAR, CUBIERTA DE MADERA DE 1.2X0.3X0.4 GRIS</t>
  </si>
  <si>
    <t>?re=MOAB7804031N5&amp;rr=CHS980605BR5&amp;tt=0000005499.792000&amp;id=896A89FD-5E0D-2845-7D13-C940B5F14F32</t>
  </si>
  <si>
    <t>7R9T64</t>
  </si>
  <si>
    <t>BB12858</t>
  </si>
  <si>
    <t>CARRO PARA AMA DE LLAVES DE LUJO.</t>
  </si>
  <si>
    <t xml:space="preserve">1 CARRO PARA AMA DE LLAVES </t>
  </si>
  <si>
    <t>?re=DHA890317AP9&amp;rr=CHS980605BR5&amp;tt=20187.100000&amp;id=BB254746-2CF6-E341-8C17-018E92937347</t>
  </si>
  <si>
    <t>CHAMPION</t>
  </si>
  <si>
    <t>E0001098</t>
  </si>
  <si>
    <t>SILLÓN REPOSET GRADO MÉDICO RECLINABLE MANUAL INCLUYE 1 MESITA LATERAL ABATIBLE Y PIESERA RETRÁCTIL</t>
  </si>
  <si>
    <t>1 SILLÓN REPOSET GRADO MEDICO RECLINABLE INCLUYE MESITA LATERAL ABATIBLE Y PIESERA RETRACTIL</t>
  </si>
  <si>
    <t>?re=AME010302PQ6&amp;rr=CHS980605BR5&amp;tt=24360.0000&amp;id=FF28A518-3606-440F-93A8-72F8C10B19BD</t>
  </si>
  <si>
    <t>UN32FH4005G</t>
  </si>
  <si>
    <t>A871</t>
  </si>
  <si>
    <t>PANTALLA 32" SAMSUNG UN32FH4005G</t>
  </si>
  <si>
    <t>1 PANTALLA 32" NS UN32FH4005G</t>
  </si>
  <si>
    <t>?re=NSM0207267H9&amp;rr=CHS980605BR5&amp;tt=0000004721.200000&amp;id=3352B074-BF81-4924-BBA4-BF02C685EB14</t>
  </si>
  <si>
    <t>MUEBLE ALACENA EN ALUMINIO DE 133X40X85 CM INCLUYE 2 GABINETES CON REPISA Y PUERTA CON CERRADURA Y CRISTAL CON ARMADO</t>
  </si>
  <si>
    <t>1 ALACENA EN ALUMINIO DE 133X40X85CM C/2 GABINETES CON REPISA Y PTA CON CERRADURA Y CRISTAL</t>
  </si>
  <si>
    <t>?re=GCR9902089RA&amp;rr=CHS980605BR5&amp;tt=0000026285.600000&amp;id=01B055F4-E01D-454B-8996-3C3F98F83A28</t>
  </si>
  <si>
    <t>MUEBLE ALACENA EN ALUMINIO DE 117X40X83CM INCLUYE 2 GABINETES CON REPISA Y PUERTA CON CERRADURA Y CRISTAL CON ARMADO</t>
  </si>
  <si>
    <t>OHIO</t>
  </si>
  <si>
    <t>VA1351</t>
  </si>
  <si>
    <t>JGJT00198</t>
  </si>
  <si>
    <t>AA1462</t>
  </si>
  <si>
    <t>UNID SUCCION INTERMIT DIGITAL 1351 OHIO</t>
  </si>
  <si>
    <t>1462-1463</t>
  </si>
  <si>
    <t>1 ASPIRADOR GASTRICO NS JGJT00198 C/ SOPORTE</t>
  </si>
  <si>
    <t>?re=HHO040629FF9&amp;rr=CHS980605BR5&amp;tt=18232.880000&amp;id=9C60825F-FFE4-4F01-897E-F00AC6D7DEB8</t>
  </si>
  <si>
    <t>AA1463</t>
  </si>
  <si>
    <t>SOPORTE CON ADAPTADOR</t>
  </si>
  <si>
    <t>?re=HHO040629FF9&amp;rr=CHS980605BR5&amp;tt=5054.280000&amp;id=28745305-52D4-E341-8C75-6303366EE086</t>
  </si>
  <si>
    <t>STERIS</t>
  </si>
  <si>
    <t>SURGINOX</t>
  </si>
  <si>
    <t>ST4080C202</t>
  </si>
  <si>
    <t>MESA RODABLE CON SISTEMA DE FRENOS</t>
  </si>
  <si>
    <t>1 MESA QUIRURGICA STERIS NS 15003 P/OBSTETRICIA</t>
  </si>
  <si>
    <t>?re=IME941111HZ5&amp;rr=CHS980605BR5&amp;tt=0000324800.000000&amp;id=8099B934-D44A-44EF-860B-72B99E657CB6</t>
  </si>
  <si>
    <t>BARD</t>
  </si>
  <si>
    <t>MG1522</t>
  </si>
  <si>
    <t>51IX0190</t>
  </si>
  <si>
    <t>SISTEMA DE BIOPSIA MAGNUM</t>
  </si>
  <si>
    <t>1 SISTEMA DE BIOPSIA MAGNUM</t>
  </si>
  <si>
    <t>?re=MOMA600403AH7&amp;rr=CHS980605BR5&amp;tt=0000017980.000000&amp;id=64FC512A-1FE9-14ED-164F-0BA2A547141C</t>
  </si>
  <si>
    <t>NGPII-1</t>
  </si>
  <si>
    <t>NEGATOSCOPIO LED NGPII-1</t>
  </si>
  <si>
    <t>1 NEGATOSCOPIO LED</t>
  </si>
  <si>
    <t>?re=QMS061004V2A&amp;rr=CHS980605BR5&amp;tt=7731.400000&amp;id=B1A0933D-8CE1-4539-AB14-E7C0C06EADAE</t>
  </si>
  <si>
    <t>NORTEL</t>
  </si>
  <si>
    <t>M3903</t>
  </si>
  <si>
    <t>NNTMENF6L9V7</t>
  </si>
  <si>
    <t>TELEFONO M3903 ENHANCED CHARCOAL OK</t>
  </si>
  <si>
    <t>1 TELEF NS NNTMENF6L9V7</t>
  </si>
  <si>
    <t>?re=TME031127FV1&amp;rr=CHS980605BR5&amp;tt=670.970000&amp;id=3A235C78-B758-D846-B4ED-9737F38DD71E</t>
  </si>
  <si>
    <t>NNTMENF66182</t>
  </si>
  <si>
    <t>1 TELEF NS NNTMENF66182</t>
  </si>
  <si>
    <t>CP-EX250N</t>
  </si>
  <si>
    <t>F3KU00638</t>
  </si>
  <si>
    <t>PROYECTOR MULTIMEDIA HITACHI  Y PANTALLAS DE PROYECCION</t>
  </si>
  <si>
    <t>1 PROYECTOR HITACHI NS F3KU00638 C/2 PANTALLAS Y SOPORTE</t>
  </si>
  <si>
    <t>?re=GCI981106J40&amp;rr=CHS980605BR5&amp;tt=0000012974.600000&amp;id=16CFAF8B-0DB3-4E6E-AC52-2F0CC6B56BCA</t>
  </si>
  <si>
    <t>Costco de México, S.A. de C.V.</t>
  </si>
  <si>
    <t>SOPORTE UNIVERSAL PARA PROYECTOR</t>
  </si>
  <si>
    <t>?re=CME910715UB9&amp;rr=CHS980605BR5&amp;tt=1999.000000&amp;id=934F90F2-9A55-412F-8164-7FB40BB55775</t>
  </si>
  <si>
    <t>018TQLS029</t>
  </si>
  <si>
    <t>EQUIPO TRANSCEPTOR PORTATIL INCLUYE ANTENA, BATERIA, CLIP, CARGADOR RÁPIDO Y AJUSTADO A FRECUENCIA</t>
  </si>
  <si>
    <t>1 RADIO TRANSCEPTOR NS 018TQLS029</t>
  </si>
  <si>
    <t>?re=SEG980119A77&amp;rr=CHS980605BR5&amp;tt=0000004524.000000&amp;id=90EF8D03-A7B4-4E41-8591-A2980C9F9DE8</t>
  </si>
  <si>
    <t>GALAXY TAB 3.7</t>
  </si>
  <si>
    <t>RF2DC1CWFRM</t>
  </si>
  <si>
    <t>B419712</t>
  </si>
  <si>
    <t>SAMSUNG GALAXY TAB 3.7</t>
  </si>
  <si>
    <t>1 TABLET NS RF2DC1CWFRM</t>
  </si>
  <si>
    <t>uuid=?re=BBS070606D33&amp;rr=CHS980605BR5&amp;tt=0000007998.000000&amp;id=91a4a618-3bf1-4db8-8fb6-155e9a787c95</t>
  </si>
  <si>
    <t>RF2DC1CWCJD</t>
  </si>
  <si>
    <t>1 TABLET NS RF2DC1CWCJD</t>
  </si>
  <si>
    <t>MAC</t>
  </si>
  <si>
    <t>PZ8111</t>
  </si>
  <si>
    <t>0002D125DA33</t>
  </si>
  <si>
    <t>CAMARA IP PTZ PARA INTERIOR</t>
  </si>
  <si>
    <t>1 CAMARA VIVOTEK NS 100066210G</t>
  </si>
  <si>
    <t>?re=GGL110729JU4&amp;rr=CHS980605BR5&amp;tt=0000010252.080000&amp;id=7A6BCBCE-5A27-06EE-C46B-AF6273111E6F</t>
  </si>
  <si>
    <t>NZBY093733</t>
  </si>
  <si>
    <t>EPSON IMP MATRIZ FX-890</t>
  </si>
  <si>
    <t>1 IMPRESORA MATRIZ NS NZBY093733</t>
  </si>
  <si>
    <t>?re=DMI920709AT7&amp;rr=CHS980605BR5&amp;tt=5794.200000&amp;id=693213B5-1C4C-4AE5-90C7-5597729F6F5F</t>
  </si>
  <si>
    <t>RQ-71950</t>
  </si>
  <si>
    <t>620B</t>
  </si>
  <si>
    <t>SILLON EJECUTIVO CON CABECERA</t>
  </si>
  <si>
    <t>1 SIILÓN EJECUTIVO C/ CABECERA GRIS OXFORD</t>
  </si>
  <si>
    <t>?re=OFI8403162W4&amp;rr=CHS980605BR5&amp;tt=17946.360000&amp;id=3B6707AA-8CC7-034F-8F9F-D43D39252C88</t>
  </si>
  <si>
    <t>ANTICIPO ESCRITORIO DIRECTIVO CUBIERTA DE CRISTAL. HERRAJE TUBULAR DE ALUMINIO, 3 GABINETES BAJO CUBIERTA.</t>
  </si>
  <si>
    <t>9-13</t>
  </si>
  <si>
    <t>1 ESCRITORIO DIRECTIVO CON CUBIERTA DE CRISTAL, HERRAJE TUBULAR DE ALUMINIO, CON 3 GABINETES INDEPEDIENTES, INCLUYE 2 ARCHIVEROS</t>
  </si>
  <si>
    <t>EN LA FACTURA NO SE LOGRA IDENTIFICAR LA DIVISION POR ACTIVO FIJO</t>
  </si>
  <si>
    <t>?re=MOAB7804031N5&amp;rr=CHS980605BR5&amp;tt=0000055273.199600&amp;id=483D7FDB-3B31-A8C8-7508-AB0A75DBDAC8</t>
  </si>
  <si>
    <t>ANTICIPO ESCRITORIO DIRECTIVO CUBIERTA DE MADERA, HERRAJE TUBULAR CUADRADO DE ALUMINIO</t>
  </si>
  <si>
    <t>1 ESCRITORIO DIRECTIVO, CUBIERTA DE MADERA, HERRAJE TUBULAR DE ALUMINIO, INCLUYE MÓDULO PARA CAFÉ Y ARCHIVERO CON 2 GAVETAS</t>
  </si>
  <si>
    <t>ANTICIPO MODULO PARA GUARDADO DE CARPETAS, ARMADO EN 2 SECCIONES</t>
  </si>
  <si>
    <t>1 LIBRERO- MÓDULO DE GUARDADO PARA CARPETAS CON 17 ENTREPAÑOS GRIS</t>
  </si>
  <si>
    <t>SALDO ESCRITORIO DIRECTIVO, CUBIERTA DE CRISTAL, HERRAJE TUBULAR DE ALUMINIO 3 GABINETES BAJO CUBIERTA</t>
  </si>
  <si>
    <t>?re=MOAB7804031N5&amp;rr=CHS980605BR5&amp;tt=0000055273.199600&amp;id=D15944A2-C656-A377-0E60-D12B5A032E0F</t>
  </si>
  <si>
    <t>SALDO ESCRITORIO DIRECTIVO, CUBIERTA DE MADERA, HERRAJE TUBULAR DE ALUMINIO</t>
  </si>
  <si>
    <t>SALDO MODULO PARA GUARDADO DE CARPETAS</t>
  </si>
  <si>
    <t>ANTICIPO ESCRITORIO DIRECTIVO, CUBIERTA DE CRISTAL, HERRAJE TUBULAR DE ALUMINIO, 2 ARCHIVEROS DATA-2</t>
  </si>
  <si>
    <t>17-19</t>
  </si>
  <si>
    <t>1 ESCRITORIO DIRECTIVO, CUBIERTA DE MADERA, HERRAJE TUBULAR DE ALUMINIO, INCLUYE 2 ARCHIVEROS 2.6X.80X.75</t>
  </si>
  <si>
    <t>SALDO ESCRITORIO DIRECTIVO, CUBIERTA DE CRISTAL, HERRAJE TUBULAR DE ALUMINIO, 2 ARCHIVEROS DATA-2</t>
  </si>
  <si>
    <t>17 Y NC-19</t>
  </si>
  <si>
    <t>MODIFICAR ESCRITORIO DIRECTIVO, CORTE DE TRAVESAÑOS Y CUBIERTA COLOR ALUMINIO PARA OBTENER 2 ESCRITORIOS</t>
  </si>
  <si>
    <t>SE APLICA NC-19 POR 3% DESCUENTO POR PRONTO PAGO</t>
  </si>
  <si>
    <t>?re=MOAB7804031N5&amp;rr=CHS980605BR5&amp;tt=0000013293.600000&amp;id=4BE2BCBF-BC2A-1DB3-0E4B-07FDF2A8C66C</t>
  </si>
  <si>
    <t>418 Y NC-MEX114</t>
  </si>
  <si>
    <t>ESTACIÓN DE TRABAJO CON CAJÓN LAPICERO, JALADERA Y CERRADURA</t>
  </si>
  <si>
    <t>1 ESTACIÓN DE TRABAJO C/CAJÓN LAPICERO, JALADERA Y CERRADURA DE 0.60X0.50X0.75 GRIS/WENGUE</t>
  </si>
  <si>
    <t>SE APLICA NC-MEX114 SOBRE FACTURA MEX418</t>
  </si>
  <si>
    <t>?re=CBM110506N80&amp;rr=CHS980605BR5&amp;tt=29396.72&amp;id=5DA47C0A-FCDC-481B-9E71-2D4BD4CA1F70</t>
  </si>
  <si>
    <t>ESCRITORIO RECTO CON ARCHIVERO</t>
  </si>
  <si>
    <t>1 ESCRITORIO RECTO CON ARCHIVERO 1.60X0.60X0.75</t>
  </si>
  <si>
    <t>GABINETE COMBINADO CON 40 COMPARTIMENTOS</t>
  </si>
  <si>
    <t>1 GABINETE COMBINADO C/40 COMPARTIMIENTOS 0.97X0.23X1.70</t>
  </si>
  <si>
    <t>50% ANTICIPO ESCRITORIO 3 USUARIOS GABINETE BAJO CUBIERTA, MODULO DE GABINETES A,B,C Y D.</t>
  </si>
  <si>
    <t>10-15</t>
  </si>
  <si>
    <t>1 ESCRITORIO P/3 USUARIOS, CON CUB RECTA I GABINETE BAJO CUBIERTA C/ENTREPAÑO 2.4X0.70X0.75</t>
  </si>
  <si>
    <t>?re=MOAB7804031N5&amp;rr=CHS980605BR5&amp;tt=0000079419.890332&amp;id=E1CF0FFB-4B62-CFC3-AD24-C39E561F6870</t>
  </si>
  <si>
    <t>1 MODULO DE GUARDADO CON 1 GABINETES "A"</t>
  </si>
  <si>
    <t>1 MODULO DE GUARDADO CON 1 GABINETES "B"</t>
  </si>
  <si>
    <t>1 MODULO DE GUARDADO CON 1 GABINETES "C"</t>
  </si>
  <si>
    <t>1 MODULO DE GUARDADO CON 1 GABINETES "D"</t>
  </si>
  <si>
    <t>1 ESCRITORIO C/CUBIERTA C/ PENINSULA Y DOS ARCHIVEROS</t>
  </si>
  <si>
    <t xml:space="preserve">1 MODULO GUARDADO DE 3.3X0.45X0.75 CON 3 GABINETES </t>
  </si>
  <si>
    <t>50% SALDO ESCRITORIO 3 USUARIOS GABINETE BAJO CUBIERTA, MODULO DE GABINETES A,B,C Y D.</t>
  </si>
  <si>
    <t>?re=MOAB7804031N5&amp;rr=CHS980605BR5&amp;tt=0000081876.175600&amp;id=468286B6-5B3E-01C0-50C7-111E2A2E4F65</t>
  </si>
  <si>
    <t>VITRINA ACERO INOXIDABLE QUIMIOTERAPIA</t>
  </si>
  <si>
    <t>1 VITRINA AC INOX</t>
  </si>
  <si>
    <t>?re=CCE100202785&amp;rr=CHS980605BR5&amp;tt=0000013881.920000&amp;id=7D85F5A7-D10B-4987-9BA2-F6716D9EBC79</t>
  </si>
  <si>
    <t>50% ANTICIPO MUEBLE DE  ACERO INOXIDABLE QUIMIOTERAPIA</t>
  </si>
  <si>
    <t>1 MODULO DE ACWERO INOXIDABLE</t>
  </si>
  <si>
    <t>?re=CCE100202785&amp;rr=CHS980605BR5&amp;tt=0000019338.100000&amp;id=73B793D2-1879-4EFB-A6F3-593017BDC5F5</t>
  </si>
  <si>
    <t>LIQUIDACION ACERO INOXIDABLE QUIMIOTERAPIA</t>
  </si>
  <si>
    <t>?re=CCE100202785&amp;rr=CHS980605BR5&amp;tt=0000019338.100000&amp;id=829B2629-0177-48D6-815F-BB265E9A02CF</t>
  </si>
  <si>
    <t>HOSPITAL SATELITE QUIMIOTERAPIA REPROCESO</t>
  </si>
  <si>
    <t>?re=CCE100202785&amp;rr=CHS980605BR5&amp;tt=0000008832.410000&amp;id=A744546C-A1AB-476E-91D5-E78F4A4B4AA1</t>
  </si>
  <si>
    <t>BV-060</t>
  </si>
  <si>
    <t>MEX-419 NC-MEX115</t>
  </si>
  <si>
    <t>BANCA PARA VESTIDOR GRIS CÁLIDO</t>
  </si>
  <si>
    <t>1 BANCA VESTIDOR</t>
  </si>
  <si>
    <t>SE APLICA NC-MEX115 POR 3% DESCUENTO POR PRONTO PAGO</t>
  </si>
  <si>
    <t>?re=CBM110506N80&amp;rr=CHS980605BR5&amp;tt=3288.60&amp;id=31FBBC78-A78E-4176-9F04-08A8D0381403</t>
  </si>
  <si>
    <t>MUEBLE EN ACERO INOXIDABLE INCLUYE 4 ENTREPAÑOS Y PUERTA CORREDIZA DE CRISTAL Y CERRADURA</t>
  </si>
  <si>
    <t>1 MODULO DE ACERO INOXIDABLE DE 75X59X90CM</t>
  </si>
  <si>
    <t>?re=GCR9902089RA&amp;rr=CHS980605BR5&amp;tt=0000011204.440000&amp;id=66E720A3-C686-4876-B999-1F5F86A50B53</t>
  </si>
  <si>
    <t>ESTACIÓN CENTRAL DE ENFERMERAS EQUIPADA</t>
  </si>
  <si>
    <t>1 ESTACION CENTRAL DE ENFERMERAS EQUIPADA CON PANTALLA DIGITAL DUKANE MOD PGAM64-B-D</t>
  </si>
  <si>
    <t>?re=RACC7104307G3&amp;rr=CHS980605BR5&amp;tt=0000091783.40&amp;id=DC3FC684-5B12-4A48-980A-FF96AE0DB717</t>
  </si>
  <si>
    <t>FRIGO BAR DE 4 PIES CÚBICOS</t>
  </si>
  <si>
    <t>1 FRIGO BAR 4 PIES CUBICOS</t>
  </si>
  <si>
    <t>?re=MGC130913IX9&amp;rr=CHS980605BR5&amp;tt=0000004147.000000&amp;id=0EA3FE98-0F1E-A7AF-494B-1742CA550991</t>
  </si>
  <si>
    <t>PANAECONAVI</t>
  </si>
  <si>
    <t>18000BTU</t>
  </si>
  <si>
    <t>408M</t>
  </si>
  <si>
    <t>AIRE ACONDICIONADO MINI SPLIT, MULTI SPLIT, PORTÁTIL Y CONSOLA</t>
  </si>
  <si>
    <t>1 MINISPLIT 18000BTU SOLO FRIO</t>
  </si>
  <si>
    <t>?re=TVE000110M41&amp;rr=CHS980605BR5&amp;tt=0000032742.400000&amp;id=B3E8DD6A-6582-4F0E-B870-163A7724C0F7</t>
  </si>
  <si>
    <t>24000BTU</t>
  </si>
  <si>
    <t>1 MINISPLIT 24000BTU SOLO FRIO</t>
  </si>
  <si>
    <t>RECLASIF 1 CAMA HOSP NS 59590</t>
  </si>
  <si>
    <t>RECLASIF 1 CAMA HOSP NS 59298</t>
  </si>
  <si>
    <t>RECLASIF 1 CAMA HOSP NS 59566</t>
  </si>
  <si>
    <t>RECLASIF 1 CAMA HOSP NS 59567</t>
  </si>
  <si>
    <t>RECLASIF 1 CAMA HOSP NS 59300</t>
  </si>
  <si>
    <t>RECLASIF 1 CAMA HOSP NS 59568</t>
  </si>
  <si>
    <t>RECLASIF 1 CAMA HOSP NS 59569</t>
  </si>
  <si>
    <t>RECLASIF 1 CAMA HOSP NS 59571</t>
  </si>
  <si>
    <t>RECLASIF 1 CAMA HOSP NS 59572</t>
  </si>
  <si>
    <t>RECLASIF 1 CAMA HOSP NS 59578</t>
  </si>
  <si>
    <t>RECLASIF 1 CAMA HOSP NS 59579</t>
  </si>
  <si>
    <t>RECLASIF 1 CAMA HOSP NS 59581</t>
  </si>
  <si>
    <t>RECLASIF 1 CAMA HOSP NS 59582</t>
  </si>
  <si>
    <t>GENERAL PHYSIOTHERAPY</t>
  </si>
  <si>
    <t>G5</t>
  </si>
  <si>
    <t>A31</t>
  </si>
  <si>
    <t>Luis Angel Martínez Aguirre</t>
  </si>
  <si>
    <t>EQUIPO PERCUTOR G5</t>
  </si>
  <si>
    <t xml:space="preserve"> 1 EQPO VIBRACARE G5</t>
  </si>
  <si>
    <t>?re=MAAL870812831&amp;rr=CHS980605BR5&amp;tt=0000021353.117600&amp;id=AF121000-F702-C6DD-627B-4252E882465D</t>
  </si>
  <si>
    <t>1351 OHIO</t>
  </si>
  <si>
    <t>AA2295</t>
  </si>
  <si>
    <t>2295/2296</t>
  </si>
  <si>
    <t>1 ASPIRADOR INTERMITENTE ELECTRÓNICO OHIO (EQPO SUCCIONADOR) CON SOPORTE</t>
  </si>
  <si>
    <t>?re=HHO040629FF9&amp;rr=CHS980605BR5&amp;tt=18232.880000&amp;id=10C8128B-B77A-4B1B-A19B-7796641F07D1</t>
  </si>
  <si>
    <t>VASOPORTE</t>
  </si>
  <si>
    <t>AA2296</t>
  </si>
  <si>
    <t>?re=HHO040629FF9&amp;rr=CHS980605BR5&amp;tt=5054.280000&amp;id=F9EB10C3-7049-4820-850E-21198D8B86A1</t>
  </si>
  <si>
    <t>140795548B</t>
  </si>
  <si>
    <t>LT49707</t>
  </si>
  <si>
    <t>50% ANTICIPO CABINA DE FLUJO LAMINAR HORIZONTAL</t>
  </si>
  <si>
    <t>49707-51076</t>
  </si>
  <si>
    <t>1 CABINA DE  FLUJO LAMINAR HORIZONTAL 4FT DE ANCHO NS 140795548B</t>
  </si>
  <si>
    <t>?re=LTI960220FP5&amp;rr=CHS980605BR5&amp;tt=76589.00&amp;id=634B76BA-6703-42CB-AB2C-774E09CA37E5</t>
  </si>
  <si>
    <t>LT51076</t>
  </si>
  <si>
    <t>CABINA  DE FLUJO LAMINAR HORIZONTAL</t>
  </si>
  <si>
    <t>?re=LTI960220FP5&amp;rr=CHS980605BR5&amp;tt=76589.00&amp;id=CECD6313-95FF-4F75-80C5-4AAE826444DB</t>
  </si>
  <si>
    <t>2 PANTALLAS DE PROYECCION</t>
  </si>
  <si>
    <t xml:space="preserve">2 PANTALLAS PARA PROYECTOR </t>
  </si>
  <si>
    <t>018TQLG414</t>
  </si>
  <si>
    <t xml:space="preserve"> 1 RADIO NS 018TQLG414</t>
  </si>
  <si>
    <t>?re=SEG980119A77&amp;rr=CHS980605BR5&amp;tt=0000004524.000000&amp;id=E6DF8864-E106-4BCE-ABF6-6A97CDF7F1B5</t>
  </si>
  <si>
    <t>THINKPAD X240</t>
  </si>
  <si>
    <t>PC012QL5</t>
  </si>
  <si>
    <t>LENOVO THINKPAD X240</t>
  </si>
  <si>
    <t>1 LAPTOP C/CARGADOR NS PC012QL5</t>
  </si>
  <si>
    <t>?re=DMI920709AT7&amp;rr=CHS980605BR5&amp;tt=24360.000000&amp;id=DFA7DCA7-70B4-41CE-ACFE-D703845227E2</t>
  </si>
  <si>
    <t>P1606DN</t>
  </si>
  <si>
    <t>VND3G40566</t>
  </si>
  <si>
    <t>IMPRESORA HP LASERJET</t>
  </si>
  <si>
    <t>1 IMPRESORA HP NS VND3G40566</t>
  </si>
  <si>
    <t>?re=GGL110729JU4&amp;rr=CHS980605BR5&amp;tt=0000003195.800000&amp;id=0D36E3EF-B678-3376-BBEC-2A6B3EC6768A</t>
  </si>
  <si>
    <t>QUI</t>
  </si>
  <si>
    <t>8B</t>
  </si>
  <si>
    <t>SUMINISTRO E INSTALACIÓN DE VIDEOPORTERO CON PANTALLA LCD</t>
  </si>
  <si>
    <t xml:space="preserve"> 1 VIDEO PORTERO DG</t>
  </si>
  <si>
    <t>?re=SUVR690813LTA&amp;rr=CHS980605BR5&amp;tt=0000005684.000000&amp;id=2E5544EA-4B27-4D05-B093-89B48FC356F8</t>
  </si>
  <si>
    <t>GRAPHITE W/ICON KEYCAPS</t>
  </si>
  <si>
    <t>13WZ172601GX</t>
  </si>
  <si>
    <t>IP DESKTOP GRAPHITE W/ICON KEYCAPS</t>
  </si>
  <si>
    <t xml:space="preserve">1 TELEFONO DESKTOP NS12WZ172601GX </t>
  </si>
  <si>
    <t>?re=TME031127FV1&amp;rr=CHS980605BR5&amp;tt=319.000000&amp;id=C0F4B456-C6EB-4CCB-8201-7B590271ED82</t>
  </si>
  <si>
    <t>UNIWORLD</t>
  </si>
  <si>
    <t>UNIWORLD PICADOR DE HIELO ELECTRICO</t>
  </si>
  <si>
    <t>1 PICADOR DE HIELO ELECTRÓNICO</t>
  </si>
  <si>
    <t>?re=MGC130913IX9&amp;rr=CHS980605BR5&amp;tt=0000004102.920000&amp;id=814277B2-A8A8-7E9E-9076-4BCFAD8BB44E</t>
  </si>
  <si>
    <t>Sony de México, S.A. de C.V.</t>
  </si>
  <si>
    <t>E1466</t>
  </si>
  <si>
    <t>SILLON REPOSET GRADO MEDICO RECLINABLE INCLUYE UNA MESITA LATERAL ABATIBLE Y PIESERA.</t>
  </si>
  <si>
    <t>1 SILLÓN REPOSET GRADO MEDICO RECLINABLE INCLUYE MESITA LATERAL ABATIBLE Y PIESERA RETRACTIL COLOR AZUL</t>
  </si>
  <si>
    <t>?re=AME010302PQ6&amp;rr=CHS980605BR5&amp;tt=0000048720.000000&amp;id=FF3EE5BB-3967-46D8-AF11-465B1E84260E</t>
  </si>
  <si>
    <t>A925</t>
  </si>
  <si>
    <t>1 PANTALLA SAMSUMG 32"</t>
  </si>
  <si>
    <t>?re=NSM0207267H9&amp;rr=CHS980605BR5&amp;tt=0000004721.200000&amp;id=2C44559C-ED60-47AE-8FE9-011B50DAE0E7</t>
  </si>
  <si>
    <t>GXCF05D4</t>
  </si>
  <si>
    <t>14010329NB0755</t>
  </si>
  <si>
    <t>A822</t>
  </si>
  <si>
    <t>DISPENSADOR DE AGUA FRIA Y CALIENTE C/GABINETE</t>
  </si>
  <si>
    <t>1 DISPENSADOR DE AGUA FRIA Y CALIENTE</t>
  </si>
  <si>
    <t>?re=SSA040827S85&amp;rr=CHS980605BR5&amp;tt=0000004872.000000&amp;id=0E28DD4C-DFE4-16D6-5BC3-E7B8A0E2D152</t>
  </si>
  <si>
    <t>502-02</t>
  </si>
  <si>
    <t>NEGATOSCOPIO LED NGPI</t>
  </si>
  <si>
    <t>1 NEGATOSCOPIO LED NGPI</t>
  </si>
  <si>
    <t>?re=QMS061004V2A&amp;rr=CHS980605BR5&amp;tt=13313.900000&amp;id=62E1ED94-A73A-4268-A40B-B8A5B74DBDAC</t>
  </si>
  <si>
    <t>PRO P1606DN</t>
  </si>
  <si>
    <t>NVR CH4</t>
  </si>
  <si>
    <t>A584</t>
  </si>
  <si>
    <t>Life Smart and Safe, S. de R.L. de C.V.</t>
  </si>
  <si>
    <t>NVR CH4 INCLUYE ENVÍO</t>
  </si>
  <si>
    <t>1 CÁMARA LEDS NVR CH4</t>
  </si>
  <si>
    <t>?re=LSS131211579&amp;rr=CHS980605BR5&amp;tt=7150.000000&amp;id=8743F910-6D2E-4BCE-86F4-735E3000CD77</t>
  </si>
  <si>
    <t>MERIDIAN</t>
  </si>
  <si>
    <t>M3904</t>
  </si>
  <si>
    <t>TMC1447</t>
  </si>
  <si>
    <t>MERIDIAN M3904 PROFESSIONAL CHARCOAL</t>
  </si>
  <si>
    <t>1 TELEFONO DIGITAL MERIDIAN NS 13N510646442</t>
  </si>
  <si>
    <t>?re=TME031127FV1&amp;rr=CHS980605BR5&amp;tt=0000000610.370000&amp;id=ca3c1a17-16f7-455a-a99d-12b8130f5eca</t>
  </si>
  <si>
    <t>HDR-AZ1VW</t>
  </si>
  <si>
    <t>HDR-AZ1VW/WCUC2</t>
  </si>
  <si>
    <t>1 VIDEO CÁMARA HDR-AZ1VW/WCUC2</t>
  </si>
  <si>
    <t>?re=SME941001UQ3&amp;rr=CHS980605BR5&amp;tt=6074.08&amp;id=10DC1A5C-94DA-134E-AE18-848E705E0C87</t>
  </si>
  <si>
    <t>C02LN3YKFGYY</t>
  </si>
  <si>
    <t>MACBOOK PRO PANT RETINA 13.3</t>
  </si>
  <si>
    <t>1 LAPTOP MACBOOK PRO NS C02LN3YKFGYY</t>
  </si>
  <si>
    <t>?re=ODM950324V2A&amp;rr=CHS980605BR5&amp;tt=0000009999.000000&amp;id=1F54AD00-59D7-4842-B3EC-018EAAEB3455</t>
  </si>
  <si>
    <t>ASUS</t>
  </si>
  <si>
    <t>BAYTRAILTZ3740</t>
  </si>
  <si>
    <t>E1N0CY346099036</t>
  </si>
  <si>
    <t>ASUS TAB 8 BAYTRAILTZ23740</t>
  </si>
  <si>
    <t>1 TABLET ASUS TAB NS E1N0CY346099036</t>
  </si>
  <si>
    <t>?re=DMI920709AT7&amp;rr=CHS980605BR5&amp;tt=8079.400000&amp;id=4546DB01-EC16-4843-9D09-1CCE2E8766DD</t>
  </si>
  <si>
    <t>10AY001RLS</t>
  </si>
  <si>
    <t>MJ01N4A1</t>
  </si>
  <si>
    <t>A5647</t>
  </si>
  <si>
    <t>THINKCENTRE M73 TINY SYST</t>
  </si>
  <si>
    <t>1 PC THINKCENTRE M73 NS NSMJ01N4A1</t>
  </si>
  <si>
    <t>?re=AEV020822NM6&amp;rr=CHS980605BR5&amp;tt=45752.080000&amp;id=31e988a6-4a56-44a1-92f2-abd03665f205</t>
  </si>
  <si>
    <t>MJ01N4A2</t>
  </si>
  <si>
    <t>1 PC THINKCENTRE M73 NS NSMJ01N4A2</t>
  </si>
  <si>
    <t>MJ01N4A0</t>
  </si>
  <si>
    <t>1 PC THINKCENTRE M73 NS NSMJ01N4A0</t>
  </si>
  <si>
    <t>MJ01N4A3</t>
  </si>
  <si>
    <t>1 PC THINKCENTRE M73</t>
  </si>
  <si>
    <t>MJ01N4A4</t>
  </si>
  <si>
    <t>SIN REF.</t>
  </si>
  <si>
    <t>ESCALERA DE TIJERA DOBLE 136KG</t>
  </si>
  <si>
    <t>EVERLOGIC SOFTWARE ID CARD DESING PROF</t>
  </si>
  <si>
    <t>?re=MGC130913IX9&amp;rr=CHS980605BR5&amp;tt=0000005699.996400&amp;id=853C0DA6-F769-BFE1-9D58-87DEE538D692</t>
  </si>
  <si>
    <t>L91P4U075</t>
  </si>
  <si>
    <t>205695 NC-B47204</t>
  </si>
  <si>
    <t>PIEZA DE MANO P/GEN04</t>
  </si>
  <si>
    <t>12343 PZA DE MANO P/GEN04</t>
  </si>
  <si>
    <t>SE APLICA NC-47204</t>
  </si>
  <si>
    <t>?re=JJM920909BM6&amp;rr=CHS980605BR5&amp;tt=69600.0000&amp;id=57E5CB99-3BA3-44A3-AF0A-0AC4AAA9DF26</t>
  </si>
  <si>
    <t>BW-220 Fija 34" de altura, contour tapizada con tela importada</t>
  </si>
  <si>
    <t xml:space="preserve">BW-220 Fijas, 34" de altura de paleta, butaca modelo BM-220 Contour Tapizada con tela importada </t>
  </si>
  <si>
    <t xml:space="preserve">Paleta Abatible </t>
  </si>
  <si>
    <t>VER REGISTROS DE CAPEX 2007-E-RAYOS X EN COLUMNA B</t>
  </si>
  <si>
    <t>ALACENA COLOR GRIS CALIDO CON 2 PUERTAS Y 10 ENTREPAÑOS DE</t>
  </si>
  <si>
    <t>ALACENA DE  PUERTA GRIS CALIDO DE 73 DE LARGO X 71 DE ANCHO X 1.80</t>
  </si>
  <si>
    <t xml:space="preserve">ANAQUE LDE MADERA COLOR CAFE CON 6 DIVISIONES DE 40 DE LARGO X50 DE ANCHO X 97 DE ALTO </t>
  </si>
  <si>
    <t xml:space="preserve">ANAQUE LDE MADERA COLOR GRIS CON 6 DIVISIONES DE 30 DE LARGO X 43 DE ANCHO X 2.00 DE ALTO </t>
  </si>
  <si>
    <t xml:space="preserve">ANAQUE LDE MADERA COLOR GRIS CON 6 DIVISIONES DE 75 DE LARGO X 42 DE ANCHO X56 DE ALTO </t>
  </si>
  <si>
    <t>ARCHIVERO 35 ANCHO X 60 LARGO X 75 ALTO COLOR MADERA</t>
  </si>
  <si>
    <t>ARCHIVERO 50 ANCHO X 40 LARGO X 72 ALTO CON 3 CAJONES</t>
  </si>
  <si>
    <t>ARCHIVERO COLOR CAFÉ CON 4 CAJONES DE 1.00 DE LARGO X 50 DE ANCHO X75 DE ALTURA</t>
  </si>
  <si>
    <t>ARCHIVERO COLOR MADERA 48 ANCHO X 40 LARGO X 70 ALTO</t>
  </si>
  <si>
    <t>ARCHIVERO COLOR WENGUE 42 ANCHO X 1.00 X 96 LARGO CON 14 ENTREPAÑOS</t>
  </si>
  <si>
    <t>ARCHIVERO CON TRES CAJONES DE48 DELARGO X 45 DE ANCHO X 70 DE ALTO COLOR GRIS CALIDO</t>
  </si>
  <si>
    <t>ARCHIVERO DE 3 CAJONES 47 ANCHO X 41 LARGO X 69 ALTO COLOR WENGUE</t>
  </si>
  <si>
    <t>ARCHIVERO DE 3 CAJONES GRIS CALIDO DE 40 DE LARGO X 50 DE ANCHO X 71 DE ALTO</t>
  </si>
  <si>
    <t>CREDENZA COLOR BLANCO 43 ANCHO X 82 LARGO X 74 ALTO</t>
  </si>
  <si>
    <t>CREDENZA COLOR CAFÉ CON 2 PUERTAS DE 80 DE LARGO X 30 DE ANCHO  40 DE ALTO</t>
  </si>
  <si>
    <t>CREDENZA COLOR GRIS CALIDO CON UN ENTREPAÑO DE 1.20 DE LARGO X 50 DE ANCO X 90 DE ALTO</t>
  </si>
  <si>
    <t>CREDENZA COLOR GRIS CALIDO DE 2 PUERTAS DE 1.60 DE LARGO X 40 DE ANCHO X75 DE ALTO</t>
  </si>
  <si>
    <t>CREDENZA COLOR MADERA 42 ANCHO X 80 LARGO X 40 ALTO</t>
  </si>
  <si>
    <t>ESCRITORIO 2.75 LARGO X 2.10 ANCHO X 65 ALTO COLOR GRIS CALIDO</t>
  </si>
  <si>
    <t>ESCRITORIO COLOR CREMA DE 2.40 DE LARGO X 75 DE ANCHO X 79 DE ALTO</t>
  </si>
  <si>
    <t>ESCRITORIO DE MADERA COLOR GRIS CALIDO DE 1.20 DE LARGO X 60 DE ANCHO X 70 DE ALTO</t>
  </si>
  <si>
    <t>MESA COLOR AZUL DE MADERA DE 1.23 DE LARGO X 69 DE ANCHO X 75 DE ALTO</t>
  </si>
  <si>
    <t>MESA COLOR WENGE DE 60 DE LARGO X 40 DE ANCHO X 60 DE ALTO</t>
  </si>
  <si>
    <t>MESA DE CRISTAL CON BASES DE PIUEDRA DE 1.62 DE LARGO X 60 DE ANCHO X 75 DE ALTO</t>
  </si>
  <si>
    <t>MESA DE TRABAJO COLOR BANCO CON MORADO, CON RUEDITAS, ALTURA 70 CM Y ANCHO 70 CM</t>
  </si>
  <si>
    <t>MODULO DE ATENCION COLOR BLANCO WENGUE CON GRIS CALIDO 3.20 ANCHO X 3.40 LARGO X 1.10 ALTO</t>
  </si>
  <si>
    <t>VER REGISTROS DEL CAPEX CAPEX 2007-A-URGENCIAS EN COLUMNA B</t>
  </si>
  <si>
    <t>ALTURA 1.8 CM, PROFUNDO 30 CM, ANCHO 26 CM. COLOR GRIS SIN PUERTAS CON 23 ENTREPAÑOS DE 4 CM APROX CADA UNO</t>
  </si>
  <si>
    <t>ANAQUEL URGENCIAS PORTA SOMBRILLAS ALTURA 62 CM, ANCHO 45 CM, LARGO 45 CM</t>
  </si>
  <si>
    <t>BURO COLOR CAOBA DE 91 CM DE ALTO 37 CM DE PROFUNDIDAD Y 120 CM DE LARGO CON REPISAS Y PUERTA CON CHAPA</t>
  </si>
  <si>
    <t>BURO COLOR GRIS DE 50 CM, 41 CM DE ANCHO, 104 CM DE LARGO, CON 3 PUERTASCON CHAPA</t>
  </si>
  <si>
    <t>BURO COLOR GRIS DE 75 CM, 45 CM DE ANCHO, 161 CM DE LARGO, CON 3 PUERTASCON CHAPA</t>
  </si>
  <si>
    <t>BURO CON 1 CAJON DE 3 NIVELES SIN CHAPAS COLOR CREMA DE 81CM DE ALTO, 40 CM DE PROFUNDIDAD Y 56 CM DE ANCHO</t>
  </si>
  <si>
    <t>BURO CON 2 PUERTAS, COLOR MARMOL DE 75 CM DE ALTO, 65CM DE PROFUNDIDAD Y 80CM DE ANCHO</t>
  </si>
  <si>
    <t>COLOR GRIS CON 2 PUERTAS Y CHAPA DE 60 CM, 32 CM DE PROFUNDIDAD Y 90 DE LARGO</t>
  </si>
  <si>
    <t>COLOR GRIS CON 4 PUERTAS Y DOS CAJONES Y CRISTAL DE 182 CM DE ALTO, 40 CM DE PROFUNDIDAD Y 70 CM DE ANCHO</t>
  </si>
  <si>
    <t>DE 103 CM DE ALTO, 64 CM  DE PROFUNDIDAD Y  81 CM DE ANCHO EN COLOR CAOBA CON UNA REPISA Y CAJON CON LLAVE</t>
  </si>
  <si>
    <t>DE 103 CM DE ALTO, 64 CM  DE PROFUNDIDAD Y 100 CM DE ANCHO EN COLOR CAOBA CON UNA REPISA Y BASE PARA TECLADO</t>
  </si>
  <si>
    <t>DE 70 CM DE ALTO, 45 CM PROFUNDIDAD, 49 CM DE ANCHO CON TRES CAJONES CON UNA SOLA CHAPA, COLOR CHOCOLATE.</t>
  </si>
  <si>
    <t>ESCRITORIO COLOR GRIS ALTURA 75CM, ANCHO 60CM, LARGO 1 M.</t>
  </si>
  <si>
    <t>ESCRITORIO DE MODULO URGENCIAS COLOR CAFÉ CON GRIS ALTO 1.05 CM, ANCHO 1.87, LARGO 3.20 M</t>
  </si>
  <si>
    <t xml:space="preserve">ESCRITORIO EN L CAFÉ CON GRIS, 7 5CM DE ALTO,  1,50 CM DELARGO 1, 1.20 CM DE LARGO 2. </t>
  </si>
  <si>
    <t>ESTANTE DE COLOR CREMA Y CAOBA 41 CM DE ALTO, 46 CM DE PROFUNDIDAD, 55 CM DE ANCHO</t>
  </si>
  <si>
    <t>GAVETA COLOR CHOCOLATE, DE DOS ENTREPAÑOS, ALTO 75 CM. PROFUNDO 35 CM, ANCHO 80CM</t>
  </si>
  <si>
    <t>LIBRERO COLOR CAOBA DE 75 CM DE ALTO, 35 CM DE PROFUNDIDAD, 100 CM DE ANCHO</t>
  </si>
  <si>
    <t>MESA DE TRABAJO COLOR CAOBA CON RUEDAS Y UN CAJON, 91 CM DE ALTO, 47 CM DE PROFUNDIDAD, 77 CM DE LARGO</t>
  </si>
  <si>
    <t xml:space="preserve"> VER REGISTROS DE CAPEX 2007-B-RECEPCIONES EN COLUMNA  B</t>
  </si>
  <si>
    <t>MEX110</t>
  </si>
  <si>
    <t xml:space="preserve">DSCTO APLIC A 40 LOCKERS                          </t>
  </si>
  <si>
    <t>?re=CBM110506N80&amp;rr=CHS980605BR5&amp;tt=0000002859.400000&amp;id=DE5B7907-EE03-4561-B99F-38726788FDC4</t>
  </si>
  <si>
    <t>DYASONIC SA DE CV</t>
  </si>
  <si>
    <t>MONITOR FETAL MODELO 145 MARCA COROMETRICS N/S 13000115</t>
  </si>
  <si>
    <t>114 DR</t>
  </si>
  <si>
    <t>REG EQ MED F/1273 DYNASONIC SA</t>
  </si>
  <si>
    <t>ELECTRONICA Y MEDICINA SA</t>
  </si>
  <si>
    <t>MAQUINA DE ANESTESIA EXCEL 210-SE SERIE AMAZO 1599</t>
  </si>
  <si>
    <t>61 DR</t>
  </si>
  <si>
    <t>MAQUINA DE ANESTESIA</t>
  </si>
  <si>
    <t>A08112</t>
  </si>
  <si>
    <t>OPTICAS LUX SA DE CV</t>
  </si>
  <si>
    <t>MICROSCOPIO DE CIRUGIA OFTALMICA</t>
  </si>
  <si>
    <t>29 DR</t>
  </si>
  <si>
    <t>CRT 20703 MICROSCOPIO</t>
  </si>
  <si>
    <t>Avalon</t>
  </si>
  <si>
    <t>FM20</t>
  </si>
  <si>
    <t>F-950302753</t>
  </si>
  <si>
    <t>Philips Mexicana, S.A. de C.V.</t>
  </si>
  <si>
    <t>Monitor Avalon FM20</t>
  </si>
  <si>
    <t>1 MONITOR FETAL AVALON FM20 CON PEDESTAL</t>
  </si>
  <si>
    <t>?re=PME620620E84&amp;rr=CHS980605BR5&amp;tt=0000004055.260000&amp;id=ab8573ed-c825-457b-b891-e9c21e174eb1</t>
  </si>
  <si>
    <t>F-899</t>
  </si>
  <si>
    <t>100% pago correspondiente por la compra de un pedestal para monitor fetal Avalon FM20 de Philips</t>
  </si>
  <si>
    <t>100% PAGO CORRESPONDIENTE POR LA COMPRA DE UN PEDESTAL PARA MONITOR FETAL AVALON</t>
  </si>
  <si>
    <t>?re=PME620620E84&amp;rr=CHS980605BR5&amp;tt=0000000580.000000&amp;id=855e92e1-69b5-4083-b4f9-68e12fa62ea5</t>
  </si>
  <si>
    <t>F-772</t>
  </si>
  <si>
    <t>MONITOR FETAL AVALON FM20 </t>
  </si>
  <si>
    <t>ANTICIPO 30% A CUENTA DE 1 MONITOR FETAL AVALON</t>
  </si>
  <si>
    <t>?re=PME620620E84&amp;rr=CHS980605BR5&amp;tt=0000016076.770000&amp;id=4e3fdb1f-862e-4af5-9740-34075e78312c</t>
  </si>
  <si>
    <t>Iphone 6</t>
  </si>
  <si>
    <t>354403069413555</t>
  </si>
  <si>
    <t>TF-20128447</t>
  </si>
  <si>
    <t>Radiomóvil Dipsa, S.A. de C.V.</t>
  </si>
  <si>
    <t>Apple Iphone 6 Silver</t>
  </si>
  <si>
    <t>1 IPHONE 6 SILVER 64GB NS 354403069413555</t>
  </si>
  <si>
    <t>?re=RDI841003QJ4&amp;rr=CHS980605BR5&amp;tt=8838.99&amp;id=66a230b5-ffec-4690-9e14-3028308f9c84</t>
  </si>
  <si>
    <t>Pedigo</t>
  </si>
  <si>
    <t>F-2518</t>
  </si>
  <si>
    <t>Colchón para cuna</t>
  </si>
  <si>
    <t>1 COLCHÓN PARA CUNA</t>
  </si>
  <si>
    <t>?re=MOMA600403AH7&amp;rr=CHS980605BR5&amp;tt=0000015495.740000&amp;id=796E90A8-7C2C-A973-76B7-9EED9E5C9710</t>
  </si>
  <si>
    <t>F-36</t>
  </si>
  <si>
    <t>Gabinete vertical madera panel-art</t>
  </si>
  <si>
    <t>1 GABINETE VERTICAL DE MADERA CUBRE REFRIGERADOR GRIS WENGUE 0.56X1.6X1.8</t>
  </si>
  <si>
    <t>F-965</t>
  </si>
  <si>
    <t>Médica Gepa Comercial Distribuidora, S.A. de C.V.</t>
  </si>
  <si>
    <t>1 CARRO DE CURACIÓN PARA ENFERMERÍA</t>
  </si>
  <si>
    <t>?re=MGC130913IX9&amp;rr=CHS980605BR5&amp;tt=0000010890.660000&amp;id=0E82A79D-83B5-1FFE-2E31-54DC9E80D4B4</t>
  </si>
  <si>
    <t>0189TQY6935</t>
  </si>
  <si>
    <t>F-6719</t>
  </si>
  <si>
    <t>Victor Manuel Gomez Zuleta</t>
  </si>
  <si>
    <t>Equipo Transmisor</t>
  </si>
  <si>
    <t>1 RADIO TRANSMISOR PORTATIL NS 0189TQY6935</t>
  </si>
  <si>
    <t>?re=GOZV640528Q94&amp;rr=CHS980605BR5&amp;tt=0000003596.000000&amp;id=C2503034-63FB-5BD6-43B1-05E4DE222135</t>
  </si>
  <si>
    <t>E40</t>
  </si>
  <si>
    <t>MP05V6GG</t>
  </si>
  <si>
    <t>F-3196</t>
  </si>
  <si>
    <t>Lenovo think E40</t>
  </si>
  <si>
    <t>1 LAPTOP LENOVO THINK E40 NS MP05V6GG</t>
  </si>
  <si>
    <t>?re=DMI920709AT7&amp;rr=CHS980605BR5&amp;tt=11087.280000&amp;id=7327A3B7-B8A7-3849-98D3-0A5972CE1169</t>
  </si>
  <si>
    <t>Posline</t>
  </si>
  <si>
    <t>IMI1150</t>
  </si>
  <si>
    <t>SW13001744</t>
  </si>
  <si>
    <t>F-3279</t>
  </si>
  <si>
    <t>Posline IMI1150 Impresora tikets USB</t>
  </si>
  <si>
    <t>1 IMPRESORA TICKETS NS SW13001744</t>
  </si>
  <si>
    <t>?re=DMI920709AT7&amp;rr=CHS980605BR5&amp;tt=4506.600000&amp;id=41A4A11A-86D8-4250-8870-2AB1198598E6</t>
  </si>
  <si>
    <t>CISCO</t>
  </si>
  <si>
    <t>SG200-18</t>
  </si>
  <si>
    <t>PSZ18311BE4</t>
  </si>
  <si>
    <t>F-3308</t>
  </si>
  <si>
    <t>Cisco switch</t>
  </si>
  <si>
    <t>1 CISCO SWITCH NS PSZ18311BE4 (RUTEADOR)</t>
  </si>
  <si>
    <t>?re=DMI920709AT7&amp;rr=CHS980605BR5&amp;tt=4611.000000&amp;id=6E76BEBB-7E7F-734E-9B0D-9A0CDA2DF219</t>
  </si>
  <si>
    <t>Mabe</t>
  </si>
  <si>
    <t>F-1028</t>
  </si>
  <si>
    <t>Frigobar de 4"</t>
  </si>
  <si>
    <t xml:space="preserve"> 1 FRIGOBAR DE 4" MABE C/LLAVE</t>
  </si>
  <si>
    <t>?re=MGC130913IX9&amp;rr=CHS980605BR5&amp;tt=0000004427.720000&amp;id=03287981-61A6-0833-58C2-96EEAB33A744</t>
  </si>
  <si>
    <t>F-767</t>
  </si>
  <si>
    <t>Horno de microondas</t>
  </si>
  <si>
    <t>1 HORNO MICROONDAS DIGITAL MODELO RCS10TS</t>
  </si>
  <si>
    <t>?re=TOAA450711G46&amp;rr=CHS980605BR5&amp;tt=12296.000000&amp;id=5bf43d77-0592-4a45-a4ee-e03d9d250d07</t>
  </si>
  <si>
    <t>NGPII-3</t>
  </si>
  <si>
    <t>F-3792</t>
  </si>
  <si>
    <t>1 NEGATOSCOPIO XL DE 8 INTENSIDADES DE 3 PANTALLAS</t>
  </si>
  <si>
    <t>?re=QMS061004V2A&amp;rr=CHS980605BR5&amp;tt=19430.000000&amp;id=635EE502-1C1C-4495-BE57-DBCB2C1420F0</t>
  </si>
  <si>
    <t>M9</t>
  </si>
  <si>
    <t>SMJ029HH0</t>
  </si>
  <si>
    <t>F-6194</t>
  </si>
  <si>
    <t>AEVITAS, S.A. de C.V.</t>
  </si>
  <si>
    <t>Thinkcentre M9 3P</t>
  </si>
  <si>
    <t>1 PC THINKCENTRE M93P  NS SMJ024HH0</t>
  </si>
  <si>
    <t>?re=AEV020822NM6&amp;rr=CHS980605BR5&amp;tt=15811.480000&amp;id=ad8c0980-1da8-4922-9907-4a6abaa0c55f</t>
  </si>
  <si>
    <t>Zebra</t>
  </si>
  <si>
    <t>GC420</t>
  </si>
  <si>
    <t>54J144500654</t>
  </si>
  <si>
    <t>F-3540</t>
  </si>
  <si>
    <t>Zebra GC420 TT</t>
  </si>
  <si>
    <t>1 IMPRESORA ZEBRA DE  BOLETOS ESTACIONAMIENTO NS 54J144500654</t>
  </si>
  <si>
    <t>?re=DMI920709AT7&amp;rr=CHS980605BR5&amp;tt=6848.640000&amp;id=E503F0FC-3C59-4724-BA40-29C72CF03173</t>
  </si>
  <si>
    <t>PN161BH128K700</t>
  </si>
  <si>
    <t>F-7338</t>
  </si>
  <si>
    <t>JOR BEE INGENIERIA, S.A. DE C.V.</t>
  </si>
  <si>
    <t>CPU JORBEE|COLOCACION</t>
  </si>
  <si>
    <t xml:space="preserve">1 CPU NS PN161BH128K70O </t>
  </si>
  <si>
    <t>?re=JBI980714HU0&amp;rr=CHS980605BR5&amp;tt=11854.910000&amp;id=1d568085-a304-471e-97cd-df82593ec99c</t>
  </si>
  <si>
    <t>F-1249</t>
  </si>
  <si>
    <t>CEI Constructora de espacios interiores, S.A. de C.V.</t>
  </si>
  <si>
    <t>Liquidación recepción hospital satélite</t>
  </si>
  <si>
    <t>1 MUEBLE PARA RECEPCIÓN DE SEGURIDAD</t>
  </si>
  <si>
    <t>?re=CCE100202785&amp;rr=CHS980605BR5&amp;tt=0000014217.540000&amp;id=EFFB0403-37CB-4FA3-8D1B-7F4315E07851</t>
  </si>
  <si>
    <t>F-14238</t>
  </si>
  <si>
    <t>Johnson &amp; Johnson Medical México, S.A. de C.V.</t>
  </si>
  <si>
    <t>34365 Equipo perforador para huesos largos</t>
  </si>
  <si>
    <t xml:space="preserve">1 PZA PODER P/PERFORAR HUESOS LARGOS                   </t>
  </si>
  <si>
    <t>?re=JJM920909BM6&amp;rr=CHS980605BR5&amp;tt=177,501.2700&amp;id=21DAFFDD-C649-4DFD-9C35-7ECFB8F416C8</t>
  </si>
  <si>
    <t>F-110087</t>
  </si>
  <si>
    <t>BAJA DE MACBOOK NS SC02H3804DJWV</t>
  </si>
  <si>
    <t xml:space="preserve">BAJA DE PC LENOVO NS R900FNA0                     </t>
  </si>
  <si>
    <t>Meridian</t>
  </si>
  <si>
    <t>F-2188</t>
  </si>
  <si>
    <t>Teledinamica México, S.A. de C.V.</t>
  </si>
  <si>
    <t>Meridian M3904 professional Charcoal</t>
  </si>
  <si>
    <t xml:space="preserve">1 TELEFONO MERIDIAN M3904                    </t>
  </si>
  <si>
    <t>?re=TME031127FV1&amp;rr=CHS980605BR5&amp;tt=0000000668.160000&amp;id=E7574F54-53E5-6647-BF66-76D260B8A73B</t>
  </si>
  <si>
    <t>SA-16400NX</t>
  </si>
  <si>
    <t>SA16400NX330014460023</t>
  </si>
  <si>
    <t>F-3790</t>
  </si>
  <si>
    <t>Provisión ISR DVR 16 CAN 120-100 DE GRAB</t>
  </si>
  <si>
    <t>1 EQUIPO PARA GRABAR CÁMARAS DE SEGURIDAD NS SA16400NX330014460023</t>
  </si>
  <si>
    <t>?re=DMI920709AT7&amp;rr=CHS980605BR5&amp;tt=3540.880000&amp;id=4DB556C9-ED9A-4F37-894A-D3C721379409</t>
  </si>
  <si>
    <t>MXPTH-004</t>
  </si>
  <si>
    <t>F-468</t>
  </si>
  <si>
    <t>PatioHeat 41000BTU, alcance 6 a 8m, acero inox 202</t>
  </si>
  <si>
    <t>468M</t>
  </si>
  <si>
    <t>1 CALENTADOR DE PATIO DE ACERO INOXIDABLE DE GAS LP</t>
  </si>
  <si>
    <t>?re=TVE000110M41&amp;rr=CHS980605BR5&amp;tt=0000018273.200000&amp;id=EF19DDFC-EF9B-4841-80D9-86D0F51C871C</t>
  </si>
  <si>
    <t>F-BO24974</t>
  </si>
  <si>
    <t>Refrigerantes Tlalnepantla, S.A. de C.V.</t>
  </si>
  <si>
    <t>1 UNIDAD CONDENSADORA MCA CARRIER NS X144461370</t>
  </si>
  <si>
    <t>?re=RTL8602251Q8&amp;rr=CHS980605BR5&amp;tt=0000025839.000000&amp;id=86A787D9-4D9D-45F4-8D7F-08E6A607C55F</t>
  </si>
  <si>
    <t>MC QUAY</t>
  </si>
  <si>
    <t>MSS-104024-CF216A/GSX160241</t>
  </si>
  <si>
    <t>S9783640000009</t>
  </si>
  <si>
    <t>F-MEX2813</t>
  </si>
  <si>
    <t>1 EVAPORADORA CON CONDENSADORA NS S9783640000009</t>
  </si>
  <si>
    <t>?re=IEA9303056I7&amp;rr=CHS980605BR5&amp;tt=0000025752.000000&amp;id=EE456C59-2CB0-4D23-B32A-AE58DF041171</t>
  </si>
  <si>
    <t>Life fitness</t>
  </si>
  <si>
    <t>PV-0SR</t>
  </si>
  <si>
    <t>F-POL1344810</t>
  </si>
  <si>
    <t>Sport Fitness, S.A. de C.V.</t>
  </si>
  <si>
    <t>Life fitness Activate series recumbent lifecycle bike</t>
  </si>
  <si>
    <t xml:space="preserve">1 BICICLETA FIJA RECUMBENT NS </t>
  </si>
  <si>
    <t>?re=SFI991123AZA&amp;rr=CHS980605BR5&amp;tt=0000041610.500000&amp;id=19234A2E-80E7-42C4-82E1-9989B2F61917</t>
  </si>
  <si>
    <t>M73Z CIS</t>
  </si>
  <si>
    <t>MJ024LEP</t>
  </si>
  <si>
    <t>F-3933</t>
  </si>
  <si>
    <t>Distribuidora MIPS,  S.A. de C.V.</t>
  </si>
  <si>
    <t>Lenovo think M73Z CIS 4G 500GB</t>
  </si>
  <si>
    <t>1 PC LENOVO THINK M73Z NS MJ024LEP</t>
  </si>
  <si>
    <t>?re=DMI920709AT7&amp;rr=CHS980605BR5&amp;tt=13701.920000&amp;id=9cfffce0-195a-443a-b155-4ce53230522d</t>
  </si>
  <si>
    <t xml:space="preserve">  444</t>
  </si>
  <si>
    <t>ADVANCE MEDICAL DE MEXICO</t>
  </si>
  <si>
    <t>VITRINA PARA RESGUARDO DE ENDOSCOPIOS HECHO EN MEXICO</t>
  </si>
  <si>
    <t xml:space="preserve">13661 1 VITRINA P/ENDOSCOPIOS                     </t>
  </si>
  <si>
    <t>?re=AMM001009I49&amp;rr=CHS980605BR5&amp;tt=0000009860.000000&amp;id=C19AE9B6-4CD4-44A0-AA14-3BAFFCBC259C</t>
  </si>
  <si>
    <t>UN32J4000</t>
  </si>
  <si>
    <t>A1157</t>
  </si>
  <si>
    <t>NIKMAR SUPPLIERS DE MEXICO SA DE CV</t>
  </si>
  <si>
    <t>PANTALLA DE 32 PULGADAS MARCA SAMSUNG MODELO UN32J4000</t>
  </si>
  <si>
    <t xml:space="preserve">12579 1 PANTALLA UN32J4000                        </t>
  </si>
  <si>
    <t>?re=NSM0207267H9&amp;rr=CHS980605BR5&amp;tt=0000004698.000000&amp;id=26AC83E3-D0C4-41B5-ACC5-807244698FE9</t>
  </si>
  <si>
    <t>UN40J5500</t>
  </si>
  <si>
    <t>A1171</t>
  </si>
  <si>
    <t>PANTALLA DE 40 PULGADAS MARCA SAMSUNG MODELO UN40J5500</t>
  </si>
  <si>
    <t xml:space="preserve">12579 1 PANTALLA UN40J5500                        </t>
  </si>
  <si>
    <t>?re=NSM0207267H9&amp;rr=CHS980605BR5&amp;tt=0000009048.000000&amp;id=A12B981B-26EF-4FCF-8AE7-E7B4EFBB028E</t>
  </si>
  <si>
    <t>09H030364</t>
  </si>
  <si>
    <t>FE010708</t>
  </si>
  <si>
    <t>1288HD CAMERA HEAD, UROLOGY</t>
  </si>
  <si>
    <t xml:space="preserve">13-031 1 CAMARA UROLOGÍA                          </t>
  </si>
  <si>
    <t>?re=SME940415JQ1&amp;rr=CHS980605BR5&amp;tt=0000128430.560000&amp;id=848D33CC-886C-49AA-B54B-D23DFF057370</t>
  </si>
  <si>
    <t>TERUMO BCT MEXICO SA DE CV</t>
  </si>
  <si>
    <t>ME-TRAC2W RAC II WIFI</t>
  </si>
  <si>
    <t xml:space="preserve">14-019 1 BALANZA RECOLECT SANGRE                  </t>
  </si>
  <si>
    <t>?re=TBM990920TI6&amp;rr=CHS980605BR5&amp;tt=72575.400000&amp;id=546D3EDD-2FED-42CE-A386-B351CB9140CF</t>
  </si>
  <si>
    <t>MJ02F5P6</t>
  </si>
  <si>
    <t>4411M</t>
  </si>
  <si>
    <t>DISTRIBUIDORA MIPS SA DE CV</t>
  </si>
  <si>
    <t>LENOVO  THINK M53 TYNI CEL 2GB 500 GB FDOS</t>
  </si>
  <si>
    <t xml:space="preserve">14-003 1 PC THINK M53 NS MJ02F5P6                 </t>
  </si>
  <si>
    <t>?re=DMI920709AT7&amp;rr=CHS980605BR5&amp;tt=3488.120000&amp;id=2C33BD3E-0F20-44B7-96A1-8D7BDF07ABB2</t>
  </si>
  <si>
    <t>502NDLS38335</t>
  </si>
  <si>
    <t>4428M</t>
  </si>
  <si>
    <t>LG MONITOR LED WIDE 25 HDMI</t>
  </si>
  <si>
    <t xml:space="preserve">14-003 1 MON LED NS 502NDLS27224                  </t>
  </si>
  <si>
    <t>?re=DMI920709AT7&amp;rr=CHS980605BR5&amp;tt=3862.800000&amp;id=1ff55816-156f-465c-a98c-c55932d6d4ac</t>
  </si>
  <si>
    <t>FOC1852W3DG</t>
  </si>
  <si>
    <t>CISCO CATALYST 24 10/100POE 2T/SFP LAN</t>
  </si>
  <si>
    <t xml:space="preserve">12593 1 SWITCH PARA SITE                          </t>
  </si>
  <si>
    <t>?re=DMI920709AT7&amp;rr=CHS980605BR5&amp;tt=20880.000000&amp;id=3ee016e1-b179-4391-8d8b-fab9e3281fe4</t>
  </si>
  <si>
    <t>MX2511007J</t>
  </si>
  <si>
    <t>HP SERVER ML310E GEN 8 XENON 3.1 GHZ 4G</t>
  </si>
  <si>
    <t xml:space="preserve">15-004-08 SERVIDOR NS MX2511007J                  </t>
  </si>
  <si>
    <t>?re=DMI920709AT7&amp;rr=CHS980605BR5&amp;tt=25551.320000&amp;id=d6e84117-02e3-4a53-8150-35cc542bcd55</t>
  </si>
  <si>
    <t>2Y551215P5</t>
  </si>
  <si>
    <t>DISTRIBUIDORA MIPS, S.A. DE C.V.</t>
  </si>
  <si>
    <t>HP SERVER ML310E GEN 8 XEON 3.10GHZ 4G|HP DD 500GB 6G SATA 7200RPM 3.5</t>
  </si>
  <si>
    <t>2Y5513100U</t>
  </si>
  <si>
    <t>2Y55131047</t>
  </si>
  <si>
    <t>2Y5513106H</t>
  </si>
  <si>
    <t>CP-X2530WN</t>
  </si>
  <si>
    <t>F4KU27896</t>
  </si>
  <si>
    <t>GRUPO CINELECTRONIC SA DE CV</t>
  </si>
  <si>
    <t>PROYECTOR HITACHI CPX2530W SERIE F4KU27896</t>
  </si>
  <si>
    <t xml:space="preserve">15-009-03 1 PROYECTOR NS F4KU27896                </t>
  </si>
  <si>
    <t>?re=GCI981106J40&amp;rr=CHS980605BR5&amp;tt=0000015815.440000&amp;id=A984508C-3B99-4924-A50A-542244DC91DF</t>
  </si>
  <si>
    <t>DESSA MUEBLES</t>
  </si>
  <si>
    <t>Locker fabricado en lamina calibre 24 de 5 pueratas  con chapa de 38x45x180 en color aluminio cromo</t>
  </si>
  <si>
    <t>1 LOCKER DE LAMINA</t>
  </si>
  <si>
    <t>1 MESA PUENTE</t>
  </si>
  <si>
    <t>VIVOTEK CAMARA DOMO IP 2MP P/VEHI POE</t>
  </si>
  <si>
    <t>1  CÁMARA VIGILANCIA VIVOTEK NS 10006310G</t>
  </si>
  <si>
    <t>RADIO MOVIL DIPSA</t>
  </si>
  <si>
    <t>1 CELULAR NS 35987806008945</t>
  </si>
  <si>
    <t>PROMOTORA MUSICAL</t>
  </si>
  <si>
    <t xml:space="preserve">1 IPAD SPACE GRAY </t>
  </si>
  <si>
    <t>Automotriz Paranesse SA DE CV</t>
  </si>
  <si>
    <t>UN AUTOMOVIL NUEVO MARCA RENAULT, TIPO DUSTER EXPRESSION TA 2.0 LT MODELO 2013 CON NUMERO DE MOTOS C000178 COLOR BLANCO GLACIAR</t>
  </si>
  <si>
    <t>1 CAMIONETA DUSTER 2013</t>
  </si>
  <si>
    <t>BAJA CONTABLE</t>
  </si>
  <si>
    <t>GEPA MEDICA SA DE CV</t>
  </si>
  <si>
    <t>Horno de Microondas LG</t>
  </si>
  <si>
    <t>MGH 466</t>
  </si>
  <si>
    <t>13152 HORNO DE MICROONDAS LG</t>
  </si>
  <si>
    <t>C1D9A</t>
  </si>
  <si>
    <t>ANTONIO ACOSTA GUTIERREZ</t>
  </si>
  <si>
    <t>1 regadero doble tarja con lambrin trasero  y laterales tipo gabinete con puertas y repisa de 150cm x 80cm x 90cm fabricado en acero inoxidable tipo 304 C/u 23,500 base patin con llantas fabricado en acero inxocidable c/u 4500</t>
  </si>
  <si>
    <t>13701 FREGADERO DOBLE TARJA</t>
  </si>
  <si>
    <t>TCL</t>
  </si>
  <si>
    <t>PHILIPS</t>
  </si>
  <si>
    <t>AVALON FM20</t>
  </si>
  <si>
    <t>DE45734423-M2702A</t>
  </si>
  <si>
    <t>0950302753</t>
  </si>
  <si>
    <t>PHILIPS MEXICANA SA DE CV</t>
  </si>
  <si>
    <t>AVALON FM20 FETAL MONITOR</t>
  </si>
  <si>
    <t>12414 FINIQUITO PAGO MONITOR FETAL</t>
  </si>
  <si>
    <t>DEP450</t>
  </si>
  <si>
    <t>752TRH3741</t>
  </si>
  <si>
    <t>VICTOR MANUEL GOMEZ ZULETA</t>
  </si>
  <si>
    <t>RADIO PORTATIL MARCA MOTOROLA MDOELO DEP450 ANALOG DE ANALES 4 WATTS DE POTENCIA BADA UHF INCLUYE CARGADO, BASE, ANTENA, BATERIA Y CLIP NUMERO DE SERIE 752TRH3741</t>
  </si>
  <si>
    <t>13417 RADIO PORTATIL</t>
  </si>
  <si>
    <t>Vidas Mto</t>
  </si>
  <si>
    <t>B28</t>
  </si>
  <si>
    <t>ROSALBA SULVARAN</t>
  </si>
  <si>
    <t>VIDEO GRABADORA DE 16 CANALES MODELO SCDEV1016HDX DISCO DURO NO INCLUIDO PARA GRABADOR CAMARA DE SEGURIDAD</t>
  </si>
  <si>
    <t xml:space="preserve">13432 VIDEO GRABADORA DE 16 CANALES </t>
  </si>
  <si>
    <t>T450S</t>
  </si>
  <si>
    <t>PC06DK23</t>
  </si>
  <si>
    <t>FDI4800</t>
  </si>
  <si>
    <t>12593 LENOVO LAP</t>
  </si>
  <si>
    <t>B27</t>
  </si>
  <si>
    <t>TECLADO DE ALTO RENDIMIENTO SCDPROKEYPAD1 ICLUYE IVA E INSTALACION</t>
  </si>
  <si>
    <t>12432 TECLADO DIGITAL DE ALTO RENDIMIENTO</t>
  </si>
  <si>
    <t>IHGDEE268620</t>
  </si>
  <si>
    <t>HOME DEPOT DE MEXICO S DE RL DE CV</t>
  </si>
  <si>
    <t>MARTILLO PERF DEMOL BOSCH 3-28</t>
  </si>
  <si>
    <t>12625 MARTILLO PERFORADOR DEMOLEDOR</t>
  </si>
  <si>
    <t>QUALITY MEDICAL SERVICE SA DE CV</t>
  </si>
  <si>
    <t>ESTUCHE DE DIAGNOSTICO DE 3.5 V RECARGABLE</t>
  </si>
  <si>
    <t>MGH 382</t>
  </si>
  <si>
    <t>12449 ESTUCHE DIAGNOS</t>
  </si>
  <si>
    <t>ENDOMEDICA SA DE CV</t>
  </si>
  <si>
    <t>UROSPEC SET ESTÁNDAR</t>
  </si>
  <si>
    <t xml:space="preserve">12338 CAPEX 15-017 UROSPEC SET STANDARD           </t>
  </si>
  <si>
    <t>CHK</t>
  </si>
  <si>
    <t>2430115040600900</t>
  </si>
  <si>
    <t>FDI 4778</t>
  </si>
  <si>
    <t>STAR MCIRONIS TERM BSC-10 80MM COR</t>
  </si>
  <si>
    <t xml:space="preserve">12593 STAR MICRONICS IMPR TERM                    </t>
  </si>
  <si>
    <t>A 1464</t>
  </si>
  <si>
    <t>SUMINISTROS SALER SA DE CV</t>
  </si>
  <si>
    <t>ESCALERA DIELECTRICA MCA CURPUM 5 ESCALONES DE FIBRA DE VIDRIO</t>
  </si>
  <si>
    <t xml:space="preserve">12511 ESCALERA DIELECTRICA                        </t>
  </si>
  <si>
    <t>SUMINISTRO DE BOMBA SUMERGIBLE MODELO 120 BS DE ACERO INOXIDABLE F&amp;Q PUMS</t>
  </si>
  <si>
    <t xml:space="preserve">12406 SUMINISTRO DE BOMBA SUMERGIBLE              </t>
  </si>
  <si>
    <t>MGH 514</t>
  </si>
  <si>
    <t>PROVISION</t>
  </si>
  <si>
    <t>BAJA ARCHIVERO</t>
  </si>
  <si>
    <t>MEDICA GEPA SA CV</t>
  </si>
  <si>
    <t>VIBRA CARE G5 COLOR NEGRO</t>
  </si>
  <si>
    <t xml:space="preserve">   13152 VIBRA CARE G5 COLOR NEGRO</t>
  </si>
  <si>
    <t>LAB-TECH INSTRUMENTACION, SA DE CV</t>
  </si>
  <si>
    <t xml:space="preserve">BACTI-CINERATOR III CON CAMARA INFRAROJA </t>
  </si>
  <si>
    <t xml:space="preserve">12777 INCINERADOR BACTERIOLOGICO                  </t>
  </si>
  <si>
    <t>GRUPO KONSTANTE SA DE CV</t>
  </si>
  <si>
    <t>MONITOR DUAL HEAD C 2MP 21'' 2H2F CB, SOFTWARE DE CALIBRACION</t>
  </si>
  <si>
    <t xml:space="preserve">13803 CAPEX 15-024 MONITOR DUAL HEAD              </t>
  </si>
  <si>
    <t>SIEMENS SA DE CV</t>
  </si>
  <si>
    <t>OPTITOP 150/40/80HC-100-ART 3345209</t>
  </si>
  <si>
    <t xml:space="preserve">12355 OPTITOP TUBO PARA RAYOS X                   </t>
  </si>
  <si>
    <t xml:space="preserve">00B621858 </t>
  </si>
  <si>
    <t>IPOD TOUCH 6TA GEN 16GB PLATA</t>
  </si>
  <si>
    <t xml:space="preserve">12927 IPOD TOUCH 6TA GEN 16 GB                    </t>
  </si>
  <si>
    <t>229-230-397-398</t>
  </si>
  <si>
    <t xml:space="preserve">GECNAMZ PROTECCION SEGURA, SA DE CV                                             </t>
  </si>
  <si>
    <t>SISTEMA DE ALARMAS</t>
  </si>
  <si>
    <t xml:space="preserve">13751 CAPEX 15-026 INST ALARMA SEG CON R          </t>
  </si>
  <si>
    <t>RELOJ CHECADOR MARCA AMANO MODELO TCX.88</t>
  </si>
  <si>
    <t>IMPORTACIONES CORTES SA DE CV</t>
  </si>
  <si>
    <t>MINI SPLIT MAGNUM 16 1.5 TON FRIO/CALOR</t>
  </si>
  <si>
    <t xml:space="preserve">13786 MINI SPLIT MAGNUM FRIO/CALOR </t>
  </si>
  <si>
    <t>VIDAS MTO</t>
  </si>
  <si>
    <t>VIDEO INTERFONO A COLOR, PLACA FRENTE INSTALADA EN EL ACCESO DE AREA</t>
  </si>
  <si>
    <t xml:space="preserve">   12432 VIDEO INTERFONO A COLOR</t>
  </si>
  <si>
    <t>GSE PROFESIONAL SATELITE GROUP SA DE CV</t>
  </si>
  <si>
    <t>BATERIA PARA UPS DE 50KVA MODELO HRL 12120W MCA CSB ESTA FACTURA SUSTITUYE A LA NUMERO DE FOLIO 70D9C951-ED51-4D00-AE15-E306912DE7F</t>
  </si>
  <si>
    <t>13400 CAPEX 15-019 SET DE 40 BATERIAS</t>
  </si>
  <si>
    <t xml:space="preserve">000DBBA02 </t>
  </si>
  <si>
    <t>INSTALACION DEL SET DE 40 BATERIAS</t>
  </si>
  <si>
    <t xml:space="preserve">13400 INSTALACION CAPEX 15-019     </t>
  </si>
  <si>
    <t>ROJA SERVICIOS INTEGRALES DE INGENIERIA Y ARQUITECTURA</t>
  </si>
  <si>
    <t>MEN</t>
  </si>
  <si>
    <t>ZAPOTILLA QUINTERO GERMAN</t>
  </si>
  <si>
    <t>DISTRIBUIDORA MIPS</t>
  </si>
  <si>
    <t>MGH 77</t>
  </si>
  <si>
    <t>RODRIGUES LAGUNA DANIEL</t>
  </si>
  <si>
    <t xml:space="preserve">13235 CAMILLA Y MUEBLE DE URGENCIAS               </t>
  </si>
  <si>
    <t>MGH 432</t>
  </si>
  <si>
    <t xml:space="preserve">12404 MICROPIPETA MANUAL DE S -SOUL               </t>
  </si>
  <si>
    <t xml:space="preserve">12593 LENOVO THINK                                </t>
  </si>
  <si>
    <t xml:space="preserve">B39       </t>
  </si>
  <si>
    <t xml:space="preserve">12432 IMPRESORA TERMICA                           </t>
  </si>
  <si>
    <t xml:space="preserve">12593 CAPEX 14-003 LENOVO THINK                   </t>
  </si>
  <si>
    <t xml:space="preserve">12593 CAPEX 14-030 CISCO 26 PORT                  </t>
  </si>
  <si>
    <t xml:space="preserve">UPS CAPEX LAB 2015                                </t>
  </si>
  <si>
    <t>INDUSTRIA DE EQUIPOS Y ACCESORIOS LAMINADOS SA DE CV</t>
  </si>
  <si>
    <t xml:space="preserve">12456 MOTOR                                       </t>
  </si>
  <si>
    <t>MHG 461</t>
  </si>
  <si>
    <t>001057561</t>
  </si>
  <si>
    <t>APS-1015-US suminstro e instalacion de refaccion para el quipo marca siemens modelo acuson antares serie 116069</t>
  </si>
  <si>
    <t>TRANSDUCTOR US</t>
  </si>
  <si>
    <t>Lenovo think l440 ci5 500gb w7p dvdr</t>
  </si>
  <si>
    <t>12593 LENOVO THINK L440</t>
  </si>
  <si>
    <t>KINGSTON MODULE 4GB FOR LAPTOP</t>
  </si>
  <si>
    <t>LENOVO DOCKING THINK PAD-90W</t>
  </si>
  <si>
    <t>SGE</t>
  </si>
  <si>
    <t>00TMC2991</t>
  </si>
  <si>
    <t>TELEDINAMICA DE MEXICO SA DE CV</t>
  </si>
  <si>
    <t>EQUIPO SISCO</t>
  </si>
  <si>
    <t>12648 EQUIPO CISCO</t>
  </si>
  <si>
    <t>GT420</t>
  </si>
  <si>
    <t>102510-000</t>
  </si>
  <si>
    <t>000005613</t>
  </si>
  <si>
    <t>ZEBRA IMPRE GK420 TT 203DPI USB SER/PAR</t>
  </si>
  <si>
    <t>HD-500</t>
  </si>
  <si>
    <t>COMERCIAL SIC SA DE CV</t>
  </si>
  <si>
    <t>ENFRIADOR/CALENTADOR DE AGUA MODELO HD-500</t>
  </si>
  <si>
    <t>13891 ENFRIADOR/CALENTADOR DE AGUA</t>
  </si>
  <si>
    <t>000002115</t>
  </si>
  <si>
    <t>AGUILAR RAMIREZ JUAN JOSE</t>
  </si>
  <si>
    <t>SILLA DE RUEDAS CROMADA R208027 REACTIV</t>
  </si>
  <si>
    <t>12514 SILLA DE RUEDAS CROMADA</t>
  </si>
  <si>
    <t>SILLA DE RUEDAS BARIATRICAA CROMADA R208 065 REACTIV</t>
  </si>
  <si>
    <t>6300025110310060-'6300025110310097</t>
  </si>
  <si>
    <t>000007484</t>
  </si>
  <si>
    <t>INPROS SA DE CV</t>
  </si>
  <si>
    <t>BASCULA PESA BEBE ESNOVA DE 20KG X 10G</t>
  </si>
  <si>
    <t>12450 BASCULA PESA BEBE ESNOVA</t>
  </si>
  <si>
    <t>PED</t>
  </si>
  <si>
    <t>6300025110310097-'6300025110310060</t>
  </si>
  <si>
    <t>3085 Y 3145</t>
  </si>
  <si>
    <t>DISTINSION MUEBLES SA DE CV</t>
  </si>
  <si>
    <t>RECLINABLE MODELO ITALIA TAPIZADO EN DOPIEL COLOR CHOCOLATE</t>
  </si>
  <si>
    <t>RECLINABLES MODELO ITALIA EN DOPIE</t>
  </si>
  <si>
    <t>000005884</t>
  </si>
  <si>
    <t>NEGATOSCOPIO LED NGPII-2XL DE 8 INTENSIDADES,, DOBLE PANTALLA</t>
  </si>
  <si>
    <t>12449 NEGATOSCOPIO LED DOBLE PANTAL</t>
  </si>
  <si>
    <t>000005883</t>
  </si>
  <si>
    <t>ÑNEGATOSCOPIO LED NGPIXL DE 8 INTENSIDADES DE UNA PANTALLA</t>
  </si>
  <si>
    <t>12449 NEGATOSCOPIO LED</t>
  </si>
  <si>
    <t>L440</t>
  </si>
  <si>
    <t>10BBA0LCLS</t>
  </si>
  <si>
    <t>THINKCENTER M73Z AIO CI5 4GB 500G WF/BT W7P/W8PRM 3YW PART NUMBER 10BBA0LCLS LENOVO</t>
  </si>
  <si>
    <t>MHG 357</t>
  </si>
  <si>
    <t>13891 THINKCENTRE LENOVO</t>
  </si>
  <si>
    <t>AAH1153772</t>
  </si>
  <si>
    <t>SEARS OPERADORA MEXICO SA DE CV</t>
  </si>
  <si>
    <t>13915 IPOD TOUCH 16 GB</t>
  </si>
  <si>
    <t>13891 CAPEX 15-024 THINKCENTRE LENO</t>
  </si>
  <si>
    <t>FBC13399</t>
  </si>
  <si>
    <t>AUDIO MUNDO DE MEXICO SA DE CV</t>
  </si>
  <si>
    <t>INTER-M  AOMPLIFICADOR MONO 360W RMS</t>
  </si>
  <si>
    <t>INTER-M AMPLIFICADOR MONO 360W RMS</t>
  </si>
  <si>
    <t>RADIOMOVIL DIPSA SA DE CV</t>
  </si>
  <si>
    <t>12485 IPHONE 6 SGE</t>
  </si>
  <si>
    <t>PANTALLA T.V. SAMSUNG DE 32"</t>
  </si>
  <si>
    <t>13891 PANTALLA T.V. 32"</t>
  </si>
  <si>
    <t>RODRIGUEZ LAGUNA DANIEL</t>
  </si>
  <si>
    <t>MUEBLE DE CATETERISMO DE 1.80cm de altura X80cm de ancho X 40cm de fondo con tres entrepaños para carpetas a un claro de 30cm libres1 charola con correderas dos puertas habatibles con un entrepaño jaladeras y cerradura costados color chocolate entrepaños y puertas color gris material panelar laminado de 2.5cm|ESCRITORIO EJECUTIVO DE 1.20cm de largo X 60cm de ancho X 75cm de altura con un costado y una base de tubo cromado(SGO-IYE-15-113)</t>
  </si>
  <si>
    <t>13235 MUEBLE CATETERISMO Y ESCRITOT</t>
  </si>
  <si>
    <t>INGENIERA Y MANTENIMIENTO ELECTRICO INDUSTRIAL SA DE CV</t>
  </si>
  <si>
    <t>MAQUINA RIGID MODELO K-1500 A 115V Y 60 HZ INCLUYE GUANTE LLAVE DE CLAVIJA MANGUERA GUIA POSTERIOR 105 PIES DE CABLE C-11 DE 11/1" EN 7 SECCIONES DOS PORTACABLES, CAJA DE HERRAMIENTAS JUEGO DE 9 PUNTAS PAS 11/4"</t>
  </si>
  <si>
    <t>13903 MAQUINA PARA DESASOLVE</t>
  </si>
  <si>
    <t>CSI LEASING S DE RL DE CV</t>
  </si>
  <si>
    <t>Laptop incluye: los siguente accesorios manual de operaciones en español, manual de servicio, 2 cables phono phono (ECG de monitor a AIBP de AP de monitor a IABP) cable para transductor de presion arterial cable ECG troncal con  o 3 derivaciones para paciente 2 rollos de papel para graficad, un tanque de helio cilindro desechable</t>
  </si>
  <si>
    <t>MGH 487</t>
  </si>
  <si>
    <t>12381 00522 0007 BALON CONTRAPULSAC</t>
  </si>
  <si>
    <t>UCIN MEDICA SA DE CV</t>
  </si>
  <si>
    <t>Calentador termico con temperatura ajustable para nebulizador de alto volumen thermagrad mca hudson lote 201h152</t>
  </si>
  <si>
    <t>12539 CALENTADOR TERMICO PARA NEBUL</t>
  </si>
  <si>
    <t>apple ipad mini retina Wifi 16 gb silver</t>
  </si>
  <si>
    <t xml:space="preserve">12593 APPLE IPAD MINI RETINA       </t>
  </si>
  <si>
    <t>lenovo think center l440 14 Ci5 500GB w7p dvdr, Kingston module 4Gb for laptop, Lenovo docking thinkpad 90W</t>
  </si>
  <si>
    <t xml:space="preserve">12593 LENOVO THINK                 </t>
  </si>
  <si>
    <t>Lenovo laptop 14 Ci3 4g 500Gb w8.1 pro</t>
  </si>
  <si>
    <t xml:space="preserve">12593 LENOVO LAPTOP                </t>
  </si>
  <si>
    <t>Hp color laserjet cp1025nw 17/4ppm</t>
  </si>
  <si>
    <t xml:space="preserve">12593 HP COLOR LASER JET           </t>
  </si>
  <si>
    <t>Horno de microondas oanasonic 2.2 p3</t>
  </si>
  <si>
    <t>13891 HORNO DE MICROONDAS</t>
  </si>
  <si>
    <t>LBPKE1244F0089780</t>
  </si>
  <si>
    <t>MOTI14379</t>
  </si>
  <si>
    <t>FOMENTO AUTOMOTRIZ Y SERVISIO AL TRANSPORTE SA DE CV</t>
  </si>
  <si>
    <t>motoclicleta nueva YBR125C Express MOD 2015</t>
  </si>
  <si>
    <t xml:space="preserve">13939 MOTOCICLETA YBR125C 2015     </t>
  </si>
  <si>
    <t>PARISAUTO DE SATELITE SA DE CV</t>
  </si>
  <si>
    <t>motor 1.6 L 110 Hp a 5750 RPM asiento pasajero abatible volante regulable en altura radio mono CD c/ mando al Vol y 4 Boc puerta lateral corrediza antiarranque electrico bolsa de aire conductor</t>
  </si>
  <si>
    <t>TESTMARK MBZ COMPANY SA DE CV</t>
  </si>
  <si>
    <t>fotometro para cloro libre rango 0.00 a 5.00 MG/L marca hanna instruments incluye medidor, viales para muestras, estandares ed calibracion, tijeras,baterias, manual de operaciones, y maletin</t>
  </si>
  <si>
    <t xml:space="preserve">13985 FOTOMETRO PARA CLORO LIBRE   </t>
  </si>
  <si>
    <t>COMERCIALIZADORA T7 MEXICO SA DE CV</t>
  </si>
  <si>
    <t>power edge R 930</t>
  </si>
  <si>
    <t>MGH 315</t>
  </si>
  <si>
    <t xml:space="preserve">14002 SERVICDOR ECE                               </t>
  </si>
  <si>
    <t>Maquina de escribir electrica brither</t>
  </si>
  <si>
    <t xml:space="preserve">12511 MAQUINA DE ESCRIBIR ELECTRICA CART          </t>
  </si>
  <si>
    <t xml:space="preserve">12593 SERVIDOR HP PRUEBAS                         </t>
  </si>
  <si>
    <t>HP DD 1TB 6G sata 7200 RPM 3.5 in</t>
  </si>
  <si>
    <t xml:space="preserve">12593HP DD PARA SERVIDOR HP PRUEBAS               </t>
  </si>
  <si>
    <t>DELL precision T5810 XENON 8G 500GB W7P</t>
  </si>
  <si>
    <t xml:space="preserve">12593 CAPEX 16-003  DELL PRECISION                </t>
  </si>
  <si>
    <t>LAB-TECH INSTRUMENTACIÓN, SA DE CV</t>
  </si>
  <si>
    <t>estante vitrina de colgar de acero inoxidable</t>
  </si>
  <si>
    <t xml:space="preserve">12777 ESTANTE VITRINA DE COLGAR ACERO IN          </t>
  </si>
  <si>
    <t>cubierta con copete espacial de acero inox</t>
  </si>
  <si>
    <t>HP memoria de 8Gb 2RX8 PC3-12800E-11KIT</t>
  </si>
  <si>
    <t xml:space="preserve">12593 HP MEMORIA PARA SERVIDOR HP                 </t>
  </si>
  <si>
    <t>Lice disco duro ext quadra 4TB usb</t>
  </si>
  <si>
    <t xml:space="preserve">12593 LACIE DISCO DURO SERVIDOR RESPALDO          </t>
  </si>
  <si>
    <t>plantronics diadema CS510-HL-10</t>
  </si>
  <si>
    <t xml:space="preserve">12593 PLANTRONICS DIADEMA                         </t>
  </si>
  <si>
    <t>mesa pasteur de caero inox con cajon</t>
  </si>
  <si>
    <t>12777 MESA PASTEUR DE ACERO INOXIDABLE</t>
  </si>
  <si>
    <t>MGH 311</t>
  </si>
  <si>
    <t xml:space="preserve">12593 ZEBRA IMPRESORA ADMISION                    </t>
  </si>
  <si>
    <t>JOAQUIN ANTONIO PEREZ RAMIREZ</t>
  </si>
  <si>
    <t>1 PAC C/2 MONITORES DEMO DE DIAGNOSTICO DE 2MP LED A COLOR CON RESOLUCION 1600X1200 TARJETA E VIDEO MXRT 55000 SOFTWARE DE CALIBRACION QAWEB 3 AÑOS DE GARANTIA</t>
  </si>
  <si>
    <t xml:space="preserve">14143 PAQ MONITOR DIAG T VIDEO SOFTW            </t>
  </si>
  <si>
    <t>2121</t>
  </si>
  <si>
    <t>OFINOBEL SA DE CV</t>
  </si>
  <si>
    <t>BANCA DE DOS PLAZAS LINEA CONFORTABLE</t>
  </si>
  <si>
    <t xml:space="preserve">12500 BANCAS 2 PLAZAS/SILLAS OPERATIVAS           </t>
  </si>
  <si>
    <t>BASCULA IRONMAN  BC-549PLUS</t>
  </si>
  <si>
    <t xml:space="preserve">13891 BASCULA DIGITAL IRONMAN                             </t>
  </si>
  <si>
    <t xml:space="preserve">ROSALBA SULVARAN </t>
  </si>
  <si>
    <t>DESMNOTAJE DEL ACTUAL SISTEMA SUMINISTRO CONFIGURACION E INSTALACION DE NUEVO EQUIPO BIOMETRICO MODELO SCD9PRO</t>
  </si>
  <si>
    <t xml:space="preserve">12432 EQUIPO NUEVO CONTROL ACCESO                 </t>
  </si>
  <si>
    <t>MEDICA GEPA COMERCIAL DISTRIBUIDORA SA DE CV</t>
  </si>
  <si>
    <t>VIBRACARE G5 COLOR NEGRO</t>
  </si>
  <si>
    <t>13152 VIBRACARE G5 COLOR NEGRO</t>
  </si>
  <si>
    <t>12593 ZEBRA IMPRESORA</t>
  </si>
  <si>
    <t>12593 IMPRESORA STAR MICRONICS TERM</t>
  </si>
  <si>
    <t xml:space="preserve">12429 EQUIPO DE RADIOCOMUNICACION                 </t>
  </si>
  <si>
    <t>EQUIPO RADIO COMUNICACIÓN MODELO DEP450, ANALOGO AMRCA MOTOROLA UHF 16 CANALES 4WATTS DE POTENCIA INCLUYE ANTENA BATERIA, CLIP CARGADOR RAPIDO Y PROGRAMAMDO NUMERO DE SERIE 752TSBF238</t>
  </si>
  <si>
    <t>12429 EQUIPO DE RADIOCOMUNICACION</t>
  </si>
  <si>
    <t>EQUIPO RADIO COMUNICACIÓN MODELO DEP450, ANALOGO AMRCA MOTOROLA UHF 16 CANALES 4WATTS DE POTENCIA INCLUYE ANTENA BATERIA, CLIP CARGADOR RAPIDO Y PROGRAMAMDO NUMERO DE SERIE 752TSBF304</t>
  </si>
  <si>
    <t xml:space="preserve">14117 EQUIPO TRANSMISOR/RECEPTOR                  </t>
  </si>
  <si>
    <t>EQUIPO RADIO COMUNICACIÓN MODELO DEP450, ANALOGO AMRCA MOTOROLA UHF 16 CANALES 4WATTS DE POTENCIA INCLUYE ANTENA BATERIA, CLIP CARGADOR RAPIDO Y PROGRAMAMDO NUMERO DE SERIE 752TRBD917</t>
  </si>
  <si>
    <t>14117 EQUIPO TRANSMISOR/RECEPTOR</t>
  </si>
  <si>
    <t>EQUIPO RADIO COMUNICACIÓN MODELO DEP450, ANALOGO AMRCA MOTOROLA UHF 16 CANALES 4WATTS DE POTENCIA INCLUYE ANTENA BATERIA, CLIP CARGADOR RAPIDO Y PROGRAMAMDO NUMERO DE SERIE 752TRBD752</t>
  </si>
  <si>
    <t xml:space="preserve">14117 EQUIPO DE TRANSMISOR/RECEPTOR               </t>
  </si>
  <si>
    <t>EQUIPO RADIO COMUNICACIÓN MODELO DEP450, ANALOGO AMRCA MOTOROLA UHF 16 CANALES 4WATTS DE POTENCIA INCLUYE ANTENA BATERIA, CLIP CARGADOR RAPIDO Y PROGRAMAMDO NUMERO DE SERIE 752TRBD898</t>
  </si>
  <si>
    <t>14117 EQUIPO DE TRANSMISOR/RECEPTOR</t>
  </si>
  <si>
    <t>EQUIPO RADIO COMUNICACIÓN MODELO DEP450, ANALOGO AMRCA MOTOROLA UHF 16 CANALES 4WATTS DE POTENCIA INCLUYE ANTENA BATERIA, CLIP CARGADOR RAPIDO Y PROGRAMAMDO NUMERO DE SERIE 752TRFH844</t>
  </si>
  <si>
    <t xml:space="preserve">12593 HP PROBROOK 640                             </t>
  </si>
  <si>
    <t>HP PROBOOK 640 CI7 4600 14 1TB 8GB W7P</t>
  </si>
  <si>
    <t>12593 HP PROBROOK 640</t>
  </si>
  <si>
    <t xml:space="preserve">13891 CAMARA VIVOTEK PARA CAJERO MULTIVA          </t>
  </si>
  <si>
    <t>CAMARA VIVOTEK 2MP P-IRIS IR 30 M IR INTELIGENTE ENFOQUE REMOTO IP66 IK10 GESTION DE CABLES WDR SNV CLIMA EXTREMO MOD IB836-HT NS 0002D13E6630</t>
  </si>
  <si>
    <t>13891 CAMARA VIVOTEK PARA CAJERO MU</t>
  </si>
  <si>
    <t>MODULO DE 1.60 DE LARGO CON UN ABANICO DE 60 CM X 75 CM DE ALURA</t>
  </si>
  <si>
    <t>13235 FABRICACION MODULO VALET PARK</t>
  </si>
  <si>
    <t>ESCRITORIO EN ESCUADRA DE 1.60 X 1.50 X 60  DE FONDO DE 75 DE ALTURA</t>
  </si>
  <si>
    <t>13235 FABRICACION ESCRITORIO EN ESC</t>
  </si>
  <si>
    <t>MODULO DE 1.60 X 1.50 X 60  DE FONDO DE 75 DE ALTURA</t>
  </si>
  <si>
    <t>COM</t>
  </si>
  <si>
    <t>102A</t>
  </si>
  <si>
    <t>LOGICA AVANZADA TECNOLOGIAS S DE RL DE CV</t>
  </si>
  <si>
    <t>ARTURO VAZQUEZ FLORES</t>
  </si>
  <si>
    <t>SHALOM DAVID SUAREZ MORENO</t>
  </si>
  <si>
    <t>EQUIPOS BIOMEDICOS PROFESIONALES SA DE CV</t>
  </si>
  <si>
    <t>50% de anticipo por la adquisicion de esterilizador de vapor autogenerado mediano con una puerta, controlado por microporocesador tipo toch screen funcionamiento totalmente auomatico y opcion manual remosion de aire a traves de sistema de vacio mediante ayecor de agua con una eficiencia minimoa de 21mmhg</t>
  </si>
  <si>
    <t xml:space="preserve">CAPEX 16-005 ESTERILIZADOR DE VAPOR               </t>
  </si>
  <si>
    <t>CLAUDIA ELIZABETH VALENCIA SANCHEZ</t>
  </si>
  <si>
    <t>material diverso de ferreteria</t>
  </si>
  <si>
    <t xml:space="preserve">CAPEX 16-005 PIEZAS PARA INSTALACIO               </t>
  </si>
  <si>
    <t xml:space="preserve">CAPEX 16-005 VALVULAS/CODOS/COLA DE               </t>
  </si>
  <si>
    <t xml:space="preserve">CAPEX 16-005 ROLLOS DE LIJA CONECTO               </t>
  </si>
  <si>
    <t xml:space="preserve">CAPEX 16-005 CONECTORES CUERDA INFE               </t>
  </si>
  <si>
    <t>esterilizador de vapor evp</t>
  </si>
  <si>
    <t xml:space="preserve">13925 CAPEX 16-005 PROVISION                      </t>
  </si>
  <si>
    <t>000000117</t>
  </si>
  <si>
    <t>QUALITY MEDICAL</t>
  </si>
  <si>
    <t>qualitas gamma ds4 w910 cpr tl green board with digital scale 100 120v with xray cassette holder</t>
  </si>
  <si>
    <t xml:space="preserve">CAPEX 16-009 3 CAMAS QUALITAS GAMMA               </t>
  </si>
  <si>
    <t>7260</t>
  </si>
  <si>
    <t>Lenovo AIO ci3 4gb 500gb 20p w7/w10 pro</t>
  </si>
  <si>
    <t>12593 CAPEX 13-034 LENOVO AIO</t>
  </si>
  <si>
    <t>07102</t>
  </si>
  <si>
    <t>12593 CAPEX 16-007 LENOVO THINK DR</t>
  </si>
  <si>
    <t>07111</t>
  </si>
  <si>
    <t>LENOVO THINK L440 14 CI5 500GB W7PRO DVDR</t>
  </si>
  <si>
    <t>12593 CAPEX 16-007 LENOVO THINK KAR</t>
  </si>
  <si>
    <t>01880</t>
  </si>
  <si>
    <t>SEGURIRADIOS SA DE CV</t>
  </si>
  <si>
    <t>EQUIPO RADIO TRANSEPTOR PORTAIL MODELO DEP450 ANALOFICO MARCA MOTOROLA  UHF 16 CANALES 4WATTS NUM SERIE 752TRFR493</t>
  </si>
  <si>
    <t>12429 EQUIPO TRANSCEPTOR PORTATIL</t>
  </si>
  <si>
    <t>94763</t>
  </si>
  <si>
    <t>BEST BUY STORES S DE RL DE CV</t>
  </si>
  <si>
    <t>IPAD AIR WIFI 16GB SILVER</t>
  </si>
  <si>
    <t>12927 IPAD AIR WIFI 16GB</t>
  </si>
  <si>
    <t>37251</t>
  </si>
  <si>
    <t>COMPUTADORA PORTAIL TOUCH TOSHIBA</t>
  </si>
  <si>
    <t>13915 COMPUTADORA PORTATIL TOSHIBA</t>
  </si>
  <si>
    <t>55137</t>
  </si>
  <si>
    <t>IPAD IR 2 WIFI 16GB SPACE GRAY MGL</t>
  </si>
  <si>
    <t>13915 IPAD AIR 2 WIFI 16GB</t>
  </si>
  <si>
    <t>41347</t>
  </si>
  <si>
    <t>APPLE IPHONE SE SILVR 16GB LAE</t>
  </si>
  <si>
    <t>12485 RENOVACION PLAN TARIFARIO</t>
  </si>
  <si>
    <t>3681</t>
  </si>
  <si>
    <t>LIBRE MICROSOFT LUMNIA 950 NEGRO</t>
  </si>
  <si>
    <t>12554 RENOVACION PLAN CELULAR JAIME</t>
  </si>
  <si>
    <t>7311</t>
  </si>
  <si>
    <t>12593 LENOVO AIO CI3 4GB 500 GB 20P</t>
  </si>
  <si>
    <t>7321</t>
  </si>
  <si>
    <t>DELL MONIOR U2412M 24P LED</t>
  </si>
  <si>
    <t>12593 CAPEX 16-007 DELL MONITOR U24</t>
  </si>
  <si>
    <t>33387</t>
  </si>
  <si>
    <t>12485 APPLE IPHONE 5S VIDAL</t>
  </si>
  <si>
    <t>3479</t>
  </si>
  <si>
    <t>DESKPHONE GRAPHITE W/ICON KEY</t>
  </si>
  <si>
    <t>12648 IP DESKPHONE GRAPHITE W/ICON</t>
  </si>
  <si>
    <t>3684A</t>
  </si>
  <si>
    <t>access point 4x4 3ss w/ cleanair</t>
  </si>
  <si>
    <t>12648 ACCESS POINT CON ANTENAS EXTE</t>
  </si>
  <si>
    <t>7312</t>
  </si>
  <si>
    <t>LENOVO M93P TINY CI5 4GB 500GB W7/8P</t>
  </si>
  <si>
    <t>12593 CAPEX 16-007 COMPUTADORA/MEMO</t>
  </si>
  <si>
    <t>3475</t>
  </si>
  <si>
    <t>CAPEX 16-008 RECLINABLES PARA HABIT</t>
  </si>
  <si>
    <t>UNIDAD INTERIOR MODELO ARNU12GSBL4 SANDART 12000BTU 220V/1F/60MHZ MARCA LG</t>
  </si>
  <si>
    <t>Unidad interior modelo ARNU12GSBL4</t>
  </si>
  <si>
    <t>UNIDAD INTERIOR MODELO ARNU18GCL4 STANDART 18000 BTU 220V/1f/60MHZ MARCA LG</t>
  </si>
  <si>
    <t>Unidad interior modelo ARNU18GCL4 s</t>
  </si>
  <si>
    <t>Control remoto inalámbricos PQWRCDF</t>
  </si>
  <si>
    <t>HEAT RECOVERY UNIT PRHR041 MARCA LG</t>
  </si>
  <si>
    <t>Heat Recovery Unit PRHR041 marca LG</t>
  </si>
  <si>
    <t>80923</t>
  </si>
  <si>
    <t>FELIPE JUAREZ CAMACHO</t>
  </si>
  <si>
    <t>LAVAMANOS EN OVALIN CON GABINETE EN ACERO INOXIDABLE INCLUYE COLOCACION Y KIT DE ANCLAJE AL MURO</t>
  </si>
  <si>
    <t>Lavamanos en ovalin con gabinete en</t>
  </si>
  <si>
    <t>85228</t>
  </si>
  <si>
    <t>UNLINE SHOIPPING  S DE RL DE CV</t>
  </si>
  <si>
    <t>GABINETE PARA ALMACENAMIENTO</t>
  </si>
  <si>
    <t xml:space="preserve">12766 CAPEX 16-013 GABINETES P/ALMACENAR          </t>
  </si>
  <si>
    <t>00319</t>
  </si>
  <si>
    <t>MASI CIENTIFICA SA DE CV</t>
  </si>
  <si>
    <t>ENFRIADOR VERTICAL CUATRO PUERTAS, AMRCA IMBERA MODELO VR35</t>
  </si>
  <si>
    <t>CAPEX 16-016 ENFRIADORES Y CONGELAD</t>
  </si>
  <si>
    <t>ENFRIADOR VERTICAL UNA PUERTA, MARCA IMBERIA MODELO VR-20</t>
  </si>
  <si>
    <t>CONGELADOR VERTICAL 1 PUERTA MARCA MBERA MODELO VFS24</t>
  </si>
  <si>
    <t>02998</t>
  </si>
  <si>
    <t>TECNY FARMA AMERICANA SA DE CV</t>
  </si>
  <si>
    <t>MUEBLE FARMABOX 90 STARTER</t>
  </si>
  <si>
    <t>14251 MUEBLE PARA FARMA ESPECIAL PARA VPF</t>
  </si>
  <si>
    <t>2AC</t>
  </si>
  <si>
    <t>SUMINSITRO Y COLOCACION DE MUEBLE EN AREA DE UCI DE CRISTAL TEMPLADO CLARO DE 9MM</t>
  </si>
  <si>
    <t>12958 MUEBLE DE CRISTAL UCI</t>
  </si>
  <si>
    <t>F7143</t>
  </si>
  <si>
    <t>CP 150 CON INTERPRETACION AHA DESECHABLE 110V CON CARRO PORTA EQUIPO PARA CP 150</t>
  </si>
  <si>
    <t>ELECTROCARDIOGRAFO</t>
  </si>
  <si>
    <t>TEMTEC SISTEMAS SA DE CV</t>
  </si>
  <si>
    <t>SUTRA 1500XL NO BREAK APC SMARTUPS RT 1500VA 120 V ONLINE 22MIN A MEDIA CARGA SERI AS1616190740</t>
  </si>
  <si>
    <t>13151 SURTA 1500XL NO BREAK APC SMA</t>
  </si>
  <si>
    <t>12593 PLANTRONICS DIADEMA</t>
  </si>
  <si>
    <t>LENOVO M700 I3 6100 4G 500G DVD W7P</t>
  </si>
  <si>
    <t>12593 CAPEX 16-007 LENOVO M700</t>
  </si>
  <si>
    <t>ARCHIVERO DE 80CM X60X184 CON TRES CAJONES Y DOS ENTREPAÑOS CON CORREDERAS DE EXTENCION Y JALADERAS FABRICADO EN TRIPLAY DE PINO A UN GRUESO DE 3CM FORRADO COLOR CHOCOLATE COLOR GRIS SGO-IYE-016-114</t>
  </si>
  <si>
    <t>PROVISION ARCHIVERO RECLUTAMIENTO</t>
  </si>
  <si>
    <t>000000319</t>
  </si>
  <si>
    <t>MEDICA GEPA SA DE CV</t>
  </si>
  <si>
    <t>HORNO DE MICROONDAS LG 1.4 PIES</t>
  </si>
  <si>
    <t>13152 HORNO DE MICROONDAS</t>
  </si>
  <si>
    <t>ULINE SHIPPING SUPPLIES S DE RL DE CV</t>
  </si>
  <si>
    <t>RUBBERMAID CARRITO DE SERVISIO CON GABITE</t>
  </si>
  <si>
    <t>12766 CAPEX 16-010 CARRITO CON GABI</t>
  </si>
  <si>
    <t>RUBBERMAID CARRITO DE SERVISIO</t>
  </si>
  <si>
    <t>OFFICE DEPOT DE MEXICO SA DE CV</t>
  </si>
  <si>
    <t>ESCRITORIO METROPOLITAN</t>
  </si>
  <si>
    <t>12411 ESCRITORIO METROPOLITAN</t>
  </si>
  <si>
    <t>PANTALLA SAMSUNG 32 PULGADAS NUM UN32J4000AFXZX</t>
  </si>
  <si>
    <t>13891 PANTALLA SAMSUNG 32"</t>
  </si>
  <si>
    <t>RUBBERMAID CARRITO DE SERVICIO CON GABITE</t>
  </si>
  <si>
    <t>12766 CARIITO DE SERVICIO CON GABIN</t>
  </si>
  <si>
    <t>ERGOTRON CARRITO NEO-FLEX C/BRAZO P/LCD</t>
  </si>
  <si>
    <t>12593 ERGOTRON CARRITO NEO FLEX</t>
  </si>
  <si>
    <t>08.Ago</t>
  </si>
  <si>
    <t>7725</t>
  </si>
  <si>
    <t xml:space="preserve">LENOVO TODO EN UNO AIO4GB 500GB                   </t>
  </si>
  <si>
    <t>7616</t>
  </si>
  <si>
    <t>Lenovo think L440 14 ci15 500GB w7P DVDR, KINGTON MEM 4G SODIMM DDR3-1600A695011</t>
  </si>
  <si>
    <t xml:space="preserve">LAPTOP LENOVO THINK L440 CI5 500GB                </t>
  </si>
  <si>
    <t>2018</t>
  </si>
  <si>
    <t>Equipo Transceptor portatil modelo dep 450 sistema analogo marca motorola ,UHF, 16 canales, 4watts (430-470) Incluye antena, bateria, clip cargador rapido y prgramado Num seri 752trfr638</t>
  </si>
  <si>
    <t xml:space="preserve">12429 EQUIPO TRANSCEPTOR PORTATIL                 </t>
  </si>
  <si>
    <t>2017</t>
  </si>
  <si>
    <t>Equipo Transceptor portatil modelo dep 450 sistema analogo marca motorola ,UHF, 16 canales, 4watts (430-470) Incluye antena, bateria, clip cargador rapido y prgramado Num seri 752trbl342</t>
  </si>
  <si>
    <t xml:space="preserve">12429 EQUIPO TRANSCEPTOR, AUDIFONO                </t>
  </si>
  <si>
    <t>Vogar</t>
  </si>
  <si>
    <t>7620</t>
  </si>
  <si>
    <t>VOGAR REGULADOR 2KVA 220 VOLTS</t>
  </si>
  <si>
    <t xml:space="preserve">12593 VOGAR REGULADOR                             </t>
  </si>
  <si>
    <t>99</t>
  </si>
  <si>
    <t>CONSULTORIO 208, 2 ESCRITORIOS 1.20 DE FRENTE X 60 DE FONDOX75 DE ALTURA, FABRICADO EN TRIPLAY DE PINO A UN GRUESO DE 3CM FORRADO CON FORMAICA COLOR GRIS Y CHOCOLATE</t>
  </si>
  <si>
    <t xml:space="preserve">ESCRITORIO 1.20X60X75 COLOR GRIS CO               </t>
  </si>
  <si>
    <t>ARCHIVEROS DE 40CM DE FRENTE X 45 DE FONDO Z 70 DE ALTURA CON CAJON DE 34CM Y DOS DE 15 DE ALTURA CON CHAPA DE COMBINACION EN TRIPLAY DE PINO FORRADO EN FORMAICA COLOR GRIS CHOCOLATE</t>
  </si>
  <si>
    <t xml:space="preserve">ARCHIVERO DE 40X45X70 OCN CAJON COL               </t>
  </si>
  <si>
    <t>104</t>
  </si>
  <si>
    <t>AREA DE MANTENIMIENTO, GERENCIA DE SERVICIOS GENERALES, ESCRITORIO DE 1.20 DE FRENTE X 70 DE FONDO X 75 DE ALTURA FABRICADO EN TRAIPLAY DE PINO GRUESO DE 3M FORRADO EN FORMAICA COLOR CHOCOLATE</t>
  </si>
  <si>
    <t xml:space="preserve">ESCRITORIO MANTTO 1.20X70X75 COLOR                </t>
  </si>
  <si>
    <t>UN ARCHIVERO DE 40CM DE FRENTE X 45 DE FONDO X 70 DE ALTURA DOS CAJONES DE 15, UNO DE 34 DE ALTURA CON CHAPA DE COMBINACION FABRICADO EN TRIPLAY DE PINO Y FORRADO EN FORMAICA COLOR CHOCOLATE Y GRIS</t>
  </si>
  <si>
    <t xml:space="preserve">ARCHIVERO DE 40X45X70 CON DOS CAJON               </t>
  </si>
  <si>
    <t>20193</t>
  </si>
  <si>
    <t>MUEBLES LIZ SA DE CV</t>
  </si>
  <si>
    <t>ADIS SOFA LIS V NOVAPEL-LIZ TACOMA SM 8256 C</t>
  </si>
  <si>
    <t xml:space="preserve">SOFA LIS TACOMA COLOR CHOCOLATE                   </t>
  </si>
  <si>
    <t>Panasonic</t>
  </si>
  <si>
    <t>369</t>
  </si>
  <si>
    <t>COMERCIAL SIC, SA DE CV</t>
  </si>
  <si>
    <t>HORNO DE MICROONDAS PANASONIC INVERRTER 2.2P</t>
  </si>
  <si>
    <t xml:space="preserve">13891 HORNO DE MICROONDAS                         </t>
  </si>
  <si>
    <t>371</t>
  </si>
  <si>
    <t>DESPACHADOR DE AGUA PURESA MDOELO HC500</t>
  </si>
  <si>
    <t xml:space="preserve">13891 DESPACHADOR DE AGUA                         </t>
  </si>
  <si>
    <t>09.Sep</t>
  </si>
  <si>
    <t>00001D7C1</t>
  </si>
  <si>
    <t>JOSE DE JESUS HUERTA ROSAS</t>
  </si>
  <si>
    <t>BACINETE PARA BEBÉ CON TRENDELENBURG COLOR VERDE</t>
  </si>
  <si>
    <t>03/06/2016 10:57:36 a.m.</t>
  </si>
  <si>
    <t>00007342B</t>
  </si>
  <si>
    <t>22/08/2016 09:36:06 a.m.</t>
  </si>
  <si>
    <t>AUTOTRANSPORTES DE CARGA TRES GUERRAS SA DE CV</t>
  </si>
  <si>
    <t>Flete|Flete Recolección|Flete Entrega a Domicilio|Seguro(Valor declarado 71103.75)|Flete por ajuste de combustible</t>
  </si>
  <si>
    <t>31/08/2016 05:37:57 p.m.</t>
  </si>
  <si>
    <t>CALENTADOR TERMICO CON TEMPERATURA AJUSTABLE PARA NEBULIZADOR DE ALTO VOLUMEN THERMAGARD MCA. HUDSON Lote: 20680</t>
  </si>
  <si>
    <t>02/08/2016 06:29:14 p.m.</t>
  </si>
  <si>
    <t>SISTEMA A BASE DE LECTOR BIOMETRICO MODELO SCDXT5 CON CERRADURA PARA GABINETE, INCLUYE SUMINISTRO, INSTALACIÓN Y CONFIGURACIÓN.|SISTEMA DE CONTROL DE ACCESO A BASE DE LECTOR BIOMETRICO MODELO SCDXT5 Y CONTRACHAPA MAGNÉTICA, INCLUYE SUMINISTRO, INSTALACIÓN Y CONFIGURACIÓN. UBICADO EN BODEGA DE ESTACIONAMIENTO SUBTERRÁNEO NIVEL EN LA TORRE DE CONSULTORIOS.|SISTEMA DE CONTROL DE ACCESO A BASE DE LECTOR BIOMETRICO MODELO SCDXT5 Y CONTRACHAPA MAGNÉTICA, INCLUYE SUMINISTRO, INSTALACIÓN Y CONFIGURACIÓN. UBICADO EN LA BODEGA BAJO ESCALERAS FRENTE A LABORATORIOS PLANTA BAJA DEL EDIFICIO PRINCIPAL DEL HOSPITAL SATÉLITE.</t>
  </si>
  <si>
    <t>29/08/2016 01:22:34 p.m.</t>
  </si>
  <si>
    <t>LENOVO AIO CI3 4GB 500GB 20P W7/W10PRO</t>
  </si>
  <si>
    <t>14/09/2016 05:42:31 p.m.</t>
  </si>
  <si>
    <t xml:space="preserve">12593 LENOVO AIO                                  </t>
  </si>
  <si>
    <t>Lector láser omnidireccional marca PSC modelo Vs1200 compatible con los existentes Módulo Cortesías y Valet Parking incluye herrajes, fuente de voltaje, configuración, Mano de obra y lo necesario para su correcta operación. VALET PARKING / CORTESIAS. CANCELA Y SUSTITUYE A LA FACTURA B61, CON FOLIO FISCAL: B7FB2728-8017-452F-8858-C6530EB11978</t>
  </si>
  <si>
    <t>19/08/2016 08:41:35 a.m.</t>
  </si>
  <si>
    <t xml:space="preserve">12432 LECTOR LASER OMNIDIRECCIONAL                </t>
  </si>
  <si>
    <t>DATALOGIC QUICKSCAN 2D,USB KIT NEGRO</t>
  </si>
  <si>
    <t>22/09/2016 12:54:20 p.m.</t>
  </si>
  <si>
    <t xml:space="preserve">12593 DATALOGIC QUICKSCAN                         </t>
  </si>
  <si>
    <t>ADIS SOFA LIS V NOVAPEL-LIZ TACOMA SM 8256 C|Anticipo</t>
  </si>
  <si>
    <t>31/08/2016 10:46:35 a.m.</t>
  </si>
  <si>
    <t>ANTICIPO-ADIS SOFA LIS V NOVAPEL-LIZ TACOMA SM 825</t>
  </si>
  <si>
    <t>02/09/2016 10:53:52 a.m.</t>
  </si>
  <si>
    <t>TODO EN OFICINAS SA DE CV</t>
  </si>
  <si>
    <t>Mesa de juntas gerencial 118 Melamina Maple|Silla de visita sin brazos Génova color Negro|Maniobras</t>
  </si>
  <si>
    <t>12/09/2016 10:13:23 a.m.</t>
  </si>
  <si>
    <t xml:space="preserve">14449 CAPEX 16-032 MESA JUNTAS Y SILLAS           </t>
  </si>
  <si>
    <t xml:space="preserve">VAZQUEZ FLORES ARTURO                             </t>
  </si>
  <si>
    <t xml:space="preserve">ESPINOSA OLMOS RUBEN                              </t>
  </si>
  <si>
    <t xml:space="preserve">GENERAL DE PRODUCTOS SA DE CV                     </t>
  </si>
  <si>
    <t xml:space="preserve">DISTRIBUIDORA MIPS SA DE CV                       </t>
  </si>
  <si>
    <t>30/09/2016 06:04:39 p.m.</t>
  </si>
  <si>
    <t xml:space="preserve">SEGURIRADIOS SA DE CV                             </t>
  </si>
  <si>
    <t>EQUIPO TRANSCEPTOR PORTATIL MODELO DEP450 SISTEMA ANALOGO MARCA MOTOROLA, UHF, 16 CANALES, 4 WATTS (430-470 MHZ) INCLUYE: ANTENA, BATERIA, CLIP, CARGADOR RAPIDO Y PROGRAMADO. NUMEROS DE SERIE: 752TRFR102 </t>
  </si>
  <si>
    <t xml:space="preserve">RAMIREZ CRUZ MARIA DEL CARMEN                     </t>
  </si>
  <si>
    <t>AMPLIFICADOR REFORZADOR de 400Watts RMS DE POTENCIA CONTINUOS 6 CANALES MARCA ASAJI</t>
  </si>
  <si>
    <t>LENOVO LAP B40-80 CI3 4G 500GB WIN8.1P</t>
  </si>
  <si>
    <t>12/10/2016 05:40:02 p.m.</t>
  </si>
  <si>
    <t>POSLINE MINIPRINTER IM1150 USB NEG</t>
  </si>
  <si>
    <t>18/10/2016 04:34:47 p.m.</t>
  </si>
  <si>
    <t>03/10/2016 09:35:15 a.m.</t>
  </si>
  <si>
    <t>109</t>
  </si>
  <si>
    <t>Departamento Admision.Un archivero de 70cm X50cmX48 con dos cajones de 34cm de altura con chapa de combinación forrado en formaica de color chocolate|una repisa de 40cmX35cm con dos escuadras forrado en formaica color chocolate (SGO-IYE-016-149)</t>
  </si>
  <si>
    <t>02/10/2016 07:12:26 p.m.</t>
  </si>
  <si>
    <t>21298</t>
  </si>
  <si>
    <t xml:space="preserve">MUEBLES LIZ, S.A. DE C.V.                         </t>
  </si>
  <si>
    <t>04/10/2016 02:58:02 p.m.</t>
  </si>
  <si>
    <t>567919</t>
  </si>
  <si>
    <t>3 X 1" PORTAETIQUETAS PARA GAVETAS|4 X 1 3/4" PORTAETIQUETAS PARA GAVETAS|UNIDAD DE ESTANTERÍA DE ALAMBRE CON ALTURA AJUSTABLE, 72 X 2|72X24 WIRE SHELVES 2/CT|86" POSTE PARA RACKS DE ESTANTERÍA DE ALAMBRE DE CROMO|UNIDAD DE ESTANTERÍA DE ALAMBRE CON ALTURA AJUSTABLE, 24 X 1|24X12" WIRE SHELVES 2/CT|86" POSTE PARA RACKS DE ESTANTERÍA DE ALAMBRE DE CROMO|UNIDAD DE ESTANTERÍA DE ALAMBRE CON ALTURA AJUSTABLE, 24 X 1|24X18" WIRE SHELVES 2/CT|86" POSTE PARA RACKS DE ESTANTERÍA DE ALAMBRE DE CROMO|36 X 12 X 75" ESTANTERÍA CON GAVETAS AZULES DE 4 X 12 X 4"|36X12 SHELVES FOR H-1770 6/CT|36X12 SHELVES FOR H-1770 7/CT|75" STEEL POSTS &amp; CROSS BRACES|4 X 12 X 4" GAVETAS DE PLÁSTICO AZUL PARA REPISAS|Hielera Rodante NFL - San Francisco 49ers</t>
  </si>
  <si>
    <t>22/09/2016 04:44:01 p.m.</t>
  </si>
  <si>
    <t>8355</t>
  </si>
  <si>
    <t>HP IMPRESORA LASERJET PRO M252DW COLOR</t>
  </si>
  <si>
    <t>21/10/2016 04:08:36 p.m.</t>
  </si>
  <si>
    <t>HP IMPRESORA LASERJET</t>
  </si>
  <si>
    <t>8464</t>
  </si>
  <si>
    <t>08/11/2016 04:25:15 p.m.</t>
  </si>
  <si>
    <t>8396</t>
  </si>
  <si>
    <t>LENOVO TABLET MIX-310-10CR,2GB,32GB,W10</t>
  </si>
  <si>
    <t>27/10/2016 01:05:59 p.m.</t>
  </si>
  <si>
    <t>66</t>
  </si>
  <si>
    <t>INGENIERÍA EN TELECOMUNICACIONES RUVASA S.A. DE C.V.</t>
  </si>
  <si>
    <t>50 % DE FINIQUITO DE EQUIPO DE SONIDO (ORDEN DE COMPRA/NO, DE CONTROL SGO-REP-016-069)</t>
  </si>
  <si>
    <t>15/11/2016 12:36:24 p.m.</t>
  </si>
  <si>
    <t>59</t>
  </si>
  <si>
    <t>50 % DE ANTICIPO DE EQUIPO DE SONIDO (ORDEN DE COMPRA/NO, DE CONTROL SGO-REP-016-069)</t>
  </si>
  <si>
    <t>11/10/2016 10:39:59 p.m.</t>
  </si>
  <si>
    <t>08899</t>
  </si>
  <si>
    <t>STRAP PCUELLO CAM PROF VIVITAR NEGRA|BOOK COVER GALAXY TAB E 96 BCA|STRAP PCUELLO CAM PROF VIVITAR NEGRA|BOOK COVER GALAXY TAB E 96 BCA|BOOK COVER GALAXY TAB E 96 BCA|SAMSUNG GALAXY TAB E 8GB 96|BOOK COVER GALAXY TAB E 96 BCA|BOOK COVER GALAXY TAB E 96 BCA|SAMSUNG GALAXY TAB E 8GB 96|SAMSUNG GALAXY TAB E 8GB 96|SAMSUNG GALAXY TAB E 8GB 96|SAMSUNG GALAXY TAB E 8GB 96</t>
  </si>
  <si>
    <t>27/06/2016 11:50:18 a.m.</t>
  </si>
  <si>
    <t>TABLET SAMSUNG GALAXY</t>
  </si>
  <si>
    <t>13899</t>
  </si>
  <si>
    <t>ANTICIPO-ADIS SOFA LIS V NOVAPEL-LIZ CAPRICE SM 82</t>
  </si>
  <si>
    <t>09/11/2016 04:50:12 p.m.</t>
  </si>
  <si>
    <t>533</t>
  </si>
  <si>
    <t>PRESOSTATOS PARA HIDRONEUMATICO CON RANGO DE OPERACION 20-40 PSI.</t>
  </si>
  <si>
    <t>23/11/2016 10:18:58 a.m.</t>
  </si>
  <si>
    <t>12.Dic</t>
  </si>
  <si>
    <t xml:space="preserve">DESARROLLOS ESLABON SYSTEMS, SAPI DE CV           </t>
  </si>
  <si>
    <t xml:space="preserve">AEVITAS, SA DE CV                                 </t>
  </si>
  <si>
    <t xml:space="preserve">STRYKER MEXICO SA DE CV                           </t>
  </si>
  <si>
    <t>SIERRA CORTA YESO 2 VEL.STRYKER|HOJA MIXTA 2 1/2</t>
  </si>
  <si>
    <t>29/09/2016 04:41:02 p.m.</t>
  </si>
  <si>
    <t xml:space="preserve">ESPECIALISTAS DE EQUIPO MEDICO, SA DE CV          </t>
  </si>
  <si>
    <t>ANTICIPO DEL 50% DE LA COMPRA DE CONTENEDORES MAR SAFE MARCA KLS MARTIN</t>
  </si>
  <si>
    <t>23/09/2016 10:04:00 a.m.</t>
  </si>
  <si>
    <t xml:space="preserve">UCIN MEDICA SA DE CV                              </t>
  </si>
  <si>
    <t>CALENTADOR TERMICO CON TEMPERATURA AJUSTABLE PARA NEBULIZADOR DE ALTO VOLUMEN THERMAGARD MCA. HUDSON Lote: 21050 Caducidad: 22/07/2021</t>
  </si>
  <si>
    <t>12/12/2016 06:39:00 p.m.</t>
  </si>
  <si>
    <t>JOHNSON &amp; JOHNSON MEDICAL MEXICO SA DE CV</t>
  </si>
  <si>
    <t>Medid-profun p/torn ø2.7-4 medic hast 60</t>
  </si>
  <si>
    <t>08/12/2016 01:03:09 p.m.</t>
  </si>
  <si>
    <t>19/12/2016 09:24:21 a.m.</t>
  </si>
  <si>
    <t>14/12/2016 01:09:22 p.m.</t>
  </si>
  <si>
    <t>PRE</t>
  </si>
  <si>
    <t>LENOVO THINKP L460 14 CI5,4G 500GB W10P</t>
  </si>
  <si>
    <t>22/12/2016 12:55:46 p.m.</t>
  </si>
  <si>
    <t>CANON CAMARA POWERSHOT ELPH 190 IS NEGRO</t>
  </si>
  <si>
    <t>07/12/2016 12:01:26 p.m.</t>
  </si>
  <si>
    <t>CANON CAMARA DIGITAL EOS REBELT5I 18-55</t>
  </si>
  <si>
    <t>09/12/2016 05:59:46 p.m.</t>
  </si>
  <si>
    <t xml:space="preserve">COSTCO DE MEXICO SA DE CV                         </t>
  </si>
  <si>
    <t>5TB DISCO DURO USB 3 SEAGATE</t>
  </si>
  <si>
    <t>14/11/2016 12:22:03 p.m.</t>
  </si>
  <si>
    <t xml:space="preserve">PASSPORT DE MEXICO, SA DE CV                      </t>
  </si>
  <si>
    <t>SILLON SOFA IRUÑA
TOPO GRIS|ANTEBRAZO
VINTAGE|ANTICIPO DE MUEBLES</t>
  </si>
  <si>
    <t>05/10/2016 05:14:02 p.m.</t>
  </si>
  <si>
    <t>Área de banco.Escritorio en escuadra de 1.60cm X 1.50cm X 60cm de fondo 75 de altura acabado en melanila según diseño y los costados en color gris la cubierta va redondeada una pata de 2 pulgadas|Archivero de 75cm de altura X 45cm de fondo X 40cm de ancho, dos cajones de 15cm y uno de 34cm con chapa de combinación acabado en formaica color gris.</t>
  </si>
  <si>
    <t>18/12/2016 06:50:50 p.m.</t>
  </si>
  <si>
    <t>05/12/2016 01:01:43 p.m.</t>
  </si>
  <si>
    <t>3VWVB6AU4HM018396</t>
  </si>
  <si>
    <t xml:space="preserve">DIVOL, SA                                         </t>
  </si>
  <si>
    <t>GOLF 1.4 LT TSI DSG 7 VELS, UNIDAD NUEVA, SERIE: 3VWVB6AU4HM018396, MOTOR: CZD 253497; CLAVE VEHICULAR: 0057306; AÑO: 2017; MARCA: VOLKSWAGEN; COLOR EXT: PLATA REFLEX METALICO</t>
  </si>
  <si>
    <t>15/12/2016 05:04:17 p.m.</t>
  </si>
  <si>
    <t>INGENIERIA Y DISTRIBUCION DE EQUIPOS ELECTROMECANICOS SA</t>
  </si>
  <si>
    <t>CIRCULADOR MARCA BELL &amp; GOSSETT 1BL001|JUEGO CONTRABRIDAS 1 1/2"</t>
  </si>
  <si>
    <t>08/12/2016 03:48:24 p.m.</t>
  </si>
  <si>
    <t>MAQUINARIA Y ELECTRIFICACION MOYA S DE RL DE CV</t>
  </si>
  <si>
    <t>PED BOMBA CENTRIFUGA 1HP CPM620 110/V ACERO INOX|SELLO MEC 14MM VITON</t>
  </si>
  <si>
    <t>28/07/2016 12:50:12 p.m.</t>
  </si>
  <si>
    <t>01.Ene</t>
  </si>
  <si>
    <t>24 y 27</t>
  </si>
  <si>
    <t>FABRICACION DE MOBILIALIO SOBRE DISENO EN ACERO INOXIDABLE PARA ALMACEN DE DIETOLOGIA EN CHS</t>
  </si>
  <si>
    <t>16/11/2016 11:18:10 p.m.</t>
  </si>
  <si>
    <t xml:space="preserve">LOGICA AVANZADA TECNOLOGIAS, S DE RL DE CV        </t>
  </si>
  <si>
    <t>ANTICIPO 30% DEL SISTEMA DE AIRE ACONDICIONADO PARA ACONDICIONAR HABITACIONES EN CORPORATIVO HOSPITAL SATÉLITE</t>
  </si>
  <si>
    <t>13/10/2016 11:13:16 a.m.</t>
  </si>
  <si>
    <t>A52 Y NC1 Y NC2</t>
  </si>
  <si>
    <t>QUANTUM LASER SA DE CV</t>
  </si>
  <si>
    <t>Un equipo Laser, Marca Lumiia, Modelo Sonobeam 40, completo con accesorios, Serie No. 16VD00012D. Segun Contrato No. CHS/GTI/CCV/78/16 Importado con No. de Pedimento 174738687000127 de fecha del 18/04/2017  Aduana: Aeropuerto Ciudad de México</t>
  </si>
  <si>
    <t>27/07/2017</t>
  </si>
  <si>
    <t xml:space="preserve">RADIOMOVIL DIPSA SA DE CV                         </t>
  </si>
  <si>
    <t>APPLE IPHONE 7 BLACK 32GB-LAE</t>
  </si>
  <si>
    <t xml:space="preserve">ABOUTEK, S.A. DE C.V.                             </t>
  </si>
  <si>
    <t>IMPRESORA TÉRMICA MARCA POS MODELO NT8220 DE 80 MILÍMETROS DE ANCHO, CON PUERTO DE COMUNICACIONES USB, RJ45 LAN Y SERIAL</t>
  </si>
  <si>
    <t>09/01/2017</t>
  </si>
  <si>
    <t>EQUIPO TRANSCEPTOR PORTATIL MODELO DEP450 ANALOGO MARCA MOTOROLA, UHF, 16 CANALES, 4 WATTS (450-470 MHZ) INCLUYE: ANTENA, BATERIA, CLIP, CARGADOR RAPIDO Y AJUSTADO A FRECUENCIA. NUMERO DE SERIE: 752TSRY990. TECNICOS RADIOLOGOS</t>
  </si>
  <si>
    <t>26/01/2017</t>
  </si>
  <si>
    <t>EQUIPO TRANSCEPTOR PORTATIL MODELO DEP450 ANALOGO MARCA MOTOROLA, UHF, 16 CANALES, 4 WATTS (450-470 MHZ) INCLUYE: ANTENA, BATERIA, CLIP, CARGADOR RAPIDO Y AJUSTADO A FRECUENCIA. NUMERO DE SERIE: 752TSRY974</t>
  </si>
  <si>
    <t>4242</t>
  </si>
  <si>
    <t xml:space="preserve">MORA MENDOZA ALEJANDRA                            </t>
  </si>
  <si>
    <t>MESA DE EXPLORACION PEDIATRICA TUBULAR</t>
  </si>
  <si>
    <t>16/01/2017</t>
  </si>
  <si>
    <t>2531</t>
  </si>
  <si>
    <t xml:space="preserve">MEDICA GEPA COMERCIAL DISTRIBUIDORA SA DE CV      </t>
  </si>
  <si>
    <t>Mesa Pasteur con cajón de acero inoxidable llantas 4"</t>
  </si>
  <si>
    <t>23/01/2017</t>
  </si>
  <si>
    <t xml:space="preserve">TECNY FARMA AMERICA, S.A. DE C.V.                 </t>
  </si>
  <si>
    <t>LIQUIDACION 50% DE MUEBLE FARMA BOX 90 STARTER</t>
  </si>
  <si>
    <t>17/06/2016 05:52:27 p.m.</t>
  </si>
  <si>
    <t>50% DE ANTICIPO DE MUEBLE FARMA BOX 90 STARTER</t>
  </si>
  <si>
    <t>03/06/2016 08:25:50 a.m.</t>
  </si>
  <si>
    <t>314</t>
  </si>
  <si>
    <t>REVISTERO EN ACRILICO CRISTALCON 4 CANASTILLAS FRONTALES TAMAÑO CARTAMEDIDA: 55CM X 75CM|REVISTERO CUERPO EN MADERA ACABADO FORMAICA CON DETALLES EN ALUMINIO CEPILLADO Y CHAROLAS EN ACRILICO CRISTALMEDIDA: 170CM  X 40CM</t>
  </si>
  <si>
    <t>04/01/2017</t>
  </si>
  <si>
    <t>79</t>
  </si>
  <si>
    <t xml:space="preserve">SULVARAN VELAZQUEZ ROSALBA                        </t>
  </si>
  <si>
    <t>PORTERO CON VIDEO COLOR, CON FRENTE DE CALLE MARCA COMMAX CDV-35</t>
  </si>
  <si>
    <t>56357</t>
  </si>
  <si>
    <t>NUEVA WALMART DE MEXICO S DE RL DE CV</t>
  </si>
  <si>
    <t>GEN 8000W</t>
  </si>
  <si>
    <t>30/01/2017</t>
  </si>
  <si>
    <t>02.Feb</t>
  </si>
  <si>
    <t xml:space="preserve">ADVANCE MEDICAL 3RDM, SA DE CV                    </t>
  </si>
  <si>
    <t>VENTA DE LARINGOSCOPIO BF-3C40 MARCA OLYMPUS N/S 2800207FUENTE DE LUZ MARCA OLYMPUS MOD. CLK4</t>
  </si>
  <si>
    <t>13/02/2017</t>
  </si>
  <si>
    <t xml:space="preserve">PERALTA OLGUIN LILIANA                            </t>
  </si>
  <si>
    <t>ANTICIPO 20% POR CENTRÍFUGA REFRIGERADA DE GRAN CAPACIDAD,  MARCA: BIOMEDICA, MODELO: DDL6  CON ROTOR DE COLUMPIO 4x1000ml INCLUYE: -REGULADOR DE VOLTAJE - 4 MANTENIMIENTOS PREVENTIVOS (1 CADA 6 MESES) -CAPACITACIÓN -SOPORTE TÉCNICO</t>
  </si>
  <si>
    <t>14/12/2016 12:50:53 p.m.</t>
  </si>
  <si>
    <t>9071</t>
  </si>
  <si>
    <t>LENOVO ALLIN 20 M700z CI3 4GB 500GB W10P|SOLA B NOBREAK C/REG 600VA 20MIN CARGA</t>
  </si>
  <si>
    <t>2228</t>
  </si>
  <si>
    <t>EQUIPO DE RADIOCOMUNICACION MODELO DEP450 ANALOGO, MARCA MOTOROLA UHF, 16 CANALES, 4 WATTS DE POTENCIA, INCLUYE: ANTENA, BATERIA, CLIP, CARGADOR RAPIDO Y PROGRAMADO.  NUMERO DE SERIE: 752TSRM822</t>
  </si>
  <si>
    <t>02/02/2017</t>
  </si>
  <si>
    <t>9114</t>
  </si>
  <si>
    <t>LENOVO ALLIN 20 M700z CI3 4GB 500GB W10P</t>
  </si>
  <si>
    <t>07/02/2017</t>
  </si>
  <si>
    <t>28730</t>
  </si>
  <si>
    <t>SISTEMA DE SEGURIDAD 4 CAMARAS/ 4 CANALES LOREX</t>
  </si>
  <si>
    <t>27/01/2017</t>
  </si>
  <si>
    <t xml:space="preserve">EL PALACIO DE HIERRO SA DE CV                     </t>
  </si>
  <si>
    <t>RECLINABLE LOVE BRIS|RECLINABLE ELECTRICO</t>
  </si>
  <si>
    <t>21/12/2016 02:29:35 p.m.</t>
  </si>
  <si>
    <t xml:space="preserve">RODRIGUEZ LAGUNA DANIEL                           </t>
  </si>
  <si>
    <t>Archivero de 72cmX48cmX40cm con dos cajones para folder tamaño carta con chapa de combinacion correderas de extencion fabricada en material MDF forrado en formaica segun diseño|Archivero de 140X48cmX40cm con cuatro cajones para folder tamaño carta con chapas individuales correderas de extencion fabricado en MDF y forrado en formaica segun diseño|Escritorio en escuadra de 160X60X140 a un grueso de 3cm y forrado en formaica fabricado en MDF con una pata de 2" satinada, un extremo de la cubierta va acabado en bala forrado en formaica segun diseño (SGO-IYE-017-010)</t>
  </si>
  <si>
    <t>06/02/2017</t>
  </si>
  <si>
    <t>356357</t>
  </si>
  <si>
    <t>STA RITE SUMERGIBLE DOMINEITOR 1/2HP 115V 20G 40MT 4,224.140 4,224.14 La motobomba sumergible para afluente y cisternas: "Domineitor" de 1/2HP es una de las bombas sumergibles más versátiles. Tiene las siguientes especificaciones: Modelo: 20MD05121 Aplicaciones: Afluentes estáticos, cisternas, agua limpia Capacidad: 5-30GPM Carga: 135-35ft Presión al cierre: 145ft Diam. Max de paso de esfera: 0.8"(2mm) Máxima temperatura del líquido: 86°F (30°C) Motor: De doble rodamiento de baleros, doble sello mecánico, protección térmica, 1/2HP, 115V, 1F, 60Hz, 2 Hilos, 9.5 amperes Gravedad especifica del liquido: 0.9-1.1 Viscosidad del liquido: 28- 35 SSU Descarga: 11/4" NPT Carcasa: Acero inoxidable y material compuesto Cable de alimentación: 10pies (3metros) clase 300V STJW Descarga y succión:Termoplástico reforzado con fibra de vidrio Buje de descarga: Nylatron Impulsores: Acetal Difusores: Policarbonato Peso: 16lb (7.27Kg) Altura: 20.8" (52.9cm)</t>
  </si>
  <si>
    <t>15/02/2017</t>
  </si>
  <si>
    <t>Escalera de tijera doble 7 escalones</t>
  </si>
  <si>
    <t>08/02/2017</t>
  </si>
  <si>
    <t>CENTRIFUGA REFRIGERADA DE MESA MODELO Z326K|ROTOR OSCILANTE PARA 4 PLAZAS DE 100 ML|BUCKETS PARA 7 TUBOS DE 16X100 (15 ML) PAQ/2 PZAS</t>
  </si>
  <si>
    <t xml:space="preserve">12777 CAPEX 16-002-05 CENTRIGUFA REFRIGE          </t>
  </si>
  <si>
    <t>03.Mar</t>
  </si>
  <si>
    <t>S1L</t>
  </si>
  <si>
    <t>20/01/2017</t>
  </si>
  <si>
    <t xml:space="preserve">12593 CAPEX 16-002-02 LENOVO AIO                  </t>
  </si>
  <si>
    <t>S1H</t>
  </si>
  <si>
    <t>S1C</t>
  </si>
  <si>
    <t xml:space="preserve">12593 CAPEX 16-002-02 ZEBRA IMPRESORA             </t>
  </si>
  <si>
    <t xml:space="preserve">HOME DEPOT MEXICO S DE RL DE CV                   </t>
  </si>
  <si>
    <t>PANTALLA NET TV 32 HD PHILIPS</t>
  </si>
  <si>
    <t xml:space="preserve">12625 PANTALLA NET TV 32 HD PHILIPS               </t>
  </si>
  <si>
    <t xml:space="preserve">GROWING HEALTHCARE DE MEXICO, SA DE CV            </t>
  </si>
  <si>
    <t>50% DE ANTICIPO POR LA COMPRA DE 1 MONITOR DE SIGNOS VITALES GOLDWAY G40 Y 1 DESFIBRILADOR MRX.</t>
  </si>
  <si>
    <t>24/10/2016 02:55:20 p.m.</t>
  </si>
  <si>
    <t xml:space="preserve">CAPEX 16-002-05 50% ANTICIPO COMPRA MONI          </t>
  </si>
  <si>
    <t>00000A173</t>
  </si>
  <si>
    <t xml:space="preserve">EQUIPO MEDICO CIENTIFICO HERCULES, S.A. DE C.V.   </t>
  </si>
  <si>
    <t>ANTICIPO DEL 70% DE 2 REFRIGERADORES PARA MEDICAMENTOS, LABORATORIO, VACUNAS, BANCO DE SANGRE, Marca DC SCIENTIFIC, Modelo 141, CON No. DE SERIE 17174DC Y 17175DC|CONGELADOR HORIZONTAL MARCA DC CIENTÍFICA, DE 5 PIES CÚBICOS. No. DE SERIE 17174DC|CAJA DE 100 PIEZAS DE GRÁFICAS DE 6" DE -50 A + 50 °C PARA REGISTRADOR GRÁFICO DE TEMPERATURA DC.|ANTICIPO DEL 70% PARA PAQUETE DE 6 PLUMILLAS EN COLOR AZUL</t>
  </si>
  <si>
    <t>08/09/2016 01:56:24 p.m.</t>
  </si>
  <si>
    <t xml:space="preserve">CAPEX 16-002 REFRIGERADORES SUC STA MONI          </t>
  </si>
  <si>
    <t>0000000F2</t>
  </si>
  <si>
    <t xml:space="preserve">HYPERBARIC CHAMBERS DEL VALLE, SA DE CV           </t>
  </si>
  <si>
    <t>50% Anticipo de 3300H CÁMARA HIPERBARICA MONOPLAZA SECHRIST, CONTROL NEUMÁTICO, COLOR AZUL ESTÁNDAR. INCLUYE LOS SIGUIENTES COMPONENTES: CAMILLERO HIDRÁULICO CON CAMILLA LOW PROFILE, PULSERA ANTIESTATICA PARA PACIENTE A TIERRA, COBERTOR DE ALGODÓN DE LA CÁMARA , MANGUERAS Y ADAPTADORES PARA INSTALACIÓN , KIT DE REPUESTOS.</t>
  </si>
  <si>
    <t>02/12/2016 12:20:18 p.m.</t>
  </si>
  <si>
    <t xml:space="preserve">CAPEX 16-002-05 50% ANT CAMARA HIPERBARI          </t>
  </si>
  <si>
    <t xml:space="preserve">DESSA MUEBLES, SA DE CV                           </t>
  </si>
  <si>
    <t xml:space="preserve">CAPEX 16-002 ESCRITORIOS Y BANCA                  </t>
  </si>
  <si>
    <t xml:space="preserve">QUALITY MEDICAL SERVICE SA DE CV                  </t>
  </si>
  <si>
    <t>MESA DE EXPLORACION UNIVERSAL DUSTY BLUE|ESTUCHE DE DIAGNOSTICO RECARGABLE|PIERNERAS (JUEGO)|FUNDA PARA PIERNERA|LAMPARA DE EXAMEN SOPORTE DE PARED/MESA|BASE MOVIL PARA LAMPARA LT-IV</t>
  </si>
  <si>
    <t>12/12/2016 01:49:35 p.m.</t>
  </si>
  <si>
    <t xml:space="preserve">CAPEX 16-002-05 MESA DE EXPLORACION               </t>
  </si>
  <si>
    <t>MUEBLE ME-02 PARA IMPRESORA EN RECEPCIÓN. fabricado en cubierta, frente de cajones y de puertas en laminado color Gris Claro No. 226 S, costados y cantos verticales en Laminado color wengue No. 3795 S, servicio de 2 cajones estándar y 2 puertas abatibles con entrepaño interior, jaladeras tipo puente en gris silver, chapas en puertas y cajones, niveladores al piso según diseño autorizado.|MUEBLE ME-04 DE HIGIENE, Fabricacion y Colocacion de 2 puertas corredizas con jaladeras embutidas, en laminado color gris claro 226 S, en su interior un costado en laminado color Wengue 3795 S por una cara y por la otra un panel impermeable en laminado tipo acero o lámina de acero inoxidable, sin forro, servicio de 2 secciones con 2 puertas abatibles y 2 entrepaños fabricados en laminado color gris claro 226 S, con chapa y jaladeras de puente metálica en gris silver, el armado será en área conforme a medidas según diseño autorizado.|MUELE ME-06 DE CONSULTORIO. Fabricado en 2 secciones medidas generales de 1.10 de frente x 0.40 de fondo x 2.20 de alto. Fabricado en cubierta y frente de servicio en laminado color Gris Claro No. 226 S, costados, cantos verticales y forro en Laminado color wengue No. 3795 S. Servicio de 2 puertas inferiores y 2 puertas superiores corredizas con entrepaño interior, 2 cajones y hueco al centro, con chapas en cajones y puertas, jaladeras de puente en gris silver y zoclo al piso, segun diseño autorizado.|MUEBLE ME-07 DE CUIDADOS RESPIRATORIOS. Cajonera movil medidas de 0.45 frente x 0.40 de fondo x 0.74 alto. Fabricado en cubierta y frente de servicio en laminado color Gris Claro No. 226 S, costados y cantos verticales en Laminado color wengue No. 3795 S. Servicio de charola deslizable en la parte superios, 2 cajones estándar y 1 cajon archivero, jaladeras de puente en color gris silver, chapa de seguridad automática para los 3 cajones, con rodajas con freno según diseño autorizado.|MUEBLE ME-08 CENTRAL DE ENFERMERAS. Medidas generales de 2.00 x 0.60 Fondo X 1.13 Alto. Cubiertas de barra superior y cubierta de barra inferior en Corian color Blanco Glacial. Fabricado en el frentes, costados y cantos en Laminado color Gris oscuro No. 3231 S y por la parte interior en laminado color gris claro 226 S. Interiores, entrepaños y charolas en Laminado color Gris claro No. 226 S, Zoclo al piso en Laminado tipo Acero, Servico de 2 charola para teclado, desnivel para monitor, repisa para papeles al centro, canaleta pasa cables. según diseño autorizado.|MUEBLE ME-08 A. CAJONERA BAJO CENTRAL DE ENFERMERAS. Medidas de 0.40 de frente x 0.47 de fondo x 0.70 alto. Fabricado en cubierta y frente de servicio en laminado color Gris Claro No. 226 S, costados y cantos verticales en Laminado color wengue No. 3795 S. Servicio de 2 cajones estándar y 1 cajon archivero, jaladeras de puente en color gris silver, chapa de seguridad automática para los 3 cajones, con rodajas según diseño autorizado.|MUEBLE ME-09 PARA GUARDA DE EXPEDIENTES. Fabricado en 3 secciones de la siguiente forma. 2 Secciones con medidas generales .924 de frente x 0.433 de fondo x 2.20 de alto. Fabricado en cubiertas y frente de servicio en laminado color Gris Claro No. 226 S, costados, cantos verticales y forro en Laminado color wengue No. 3795 S. Servicio de 2 puertas inferiores y 2 puertas superiores corredizas con entrepaño interior, 2 cajones y hueco al centro, con chapas en cajones y puertas, jaladeras de puente en gris silver y zoclo al piso. 1 Sección irregular de 1.06 de frente x 0.90 alto. Cubierta y puerta abatible con 2 entrepaños en laminado plastico color Gris claro 226 S, Costado forro y canto en laminado plástico Wengue 3795 S, Jaladera de puente en gris silver, chapa y zoclo al piso. según diseño autorizado.|MUEBLE ME-13 MUEBLE TICs, Fabricacion y Colocacion de 2 puertas abatibles de 0.733 de frente x 2.10 alto, con 2 entrepaños interiores de .73 de frente x .98 de fondo, en bastidor de madera forrados en laminado plastico color gris claro 226 S sujetas a muro con tornilleria de alta seguridad, jaladeras de puente en gris silver, con chapa de seguridad, el armado será en área conforme medidas según diseño autorizado.</t>
  </si>
  <si>
    <t>06/01/2017</t>
  </si>
  <si>
    <t xml:space="preserve">CAPEX 16-002 RESTANTE MOB OFICINA SUC             </t>
  </si>
  <si>
    <t>MUEBLE ME-01. DE RECEPCIÓN EN "L". MARCA DESSA. Medidas generales de 2.50 x 1.712 x 0.60 Fondo X 1.13 Alto. Fabricado en Cubierta de barra superior y cubierta de barra inferior en Corian color Blanco Glacial. Frentes y costados y cantos en Laminado color Gris oscuro No. 3231 S y por la parte interior en laminado color gris claro 226 S. Interiores, entrepaños y 2 charolas en Laminado color Gris claro No. 226 S, Zoclo al piso en Laminado tipo Acero. Servicio de charolas para papeles, charola deslizable para teclado, desnivel para monitor, canaleta pasa cables. según diseño autorizado.|MUEBLE ME-01 A. CAJONERA BAJO RECEPCION. medidas de 0.40 de frente x 0.47 de fondo x 0.70 alto. Fabricado en cubierta y frente de servicio en laminado color Gris Claro No. 226 S, costados y cantos verticales en Laminado color wengue No. 3795 S. Servicio de 2 cajones estándar y 1 cajon archivero, jaladeras de puente en color gris silver, chapa de seguridad automática para los 3 cajones, con rodajas según diseño autorizado.|MUEBLE ME-02 PARA IMPRESORA EN RECEPCIÓN. fabricado en cubierta, frente de cajones y de puertas en laminado color Gris Claro No. 226 S, costados y cantos verticales en Laminado color wengue No. 3795 S, servicio de 2 cajones estándar y 2 puertas abatibles con entrepaño interior, jaladeras tipo puente en gris silver, chapas en puertas y cajones, niveladores al piso según diseño autorizado.|MUEBLE ME-04 DE HIGIENE, Fabricacion y Colocacion de 2 puertas corredizas con jaladeras embutidas, en laminado color gris claro 226 S, en su interior un costado en laminado color Wengue 3795 S por una cara y por la otra un panel impermeable en laminado tipo acero o lámina de acero inoxidable, sin forro, servicio de 2 secciones con 2 puertas abatibles y 2 entrepaños fabricados en laminado color gris claro 226 S, con chapa y jaladeras de puente metálica en gris silver, el armado será en área conforme a medidas según diseño autorizado.|MUEBLE ME-05 DE ROPERÍA DE HEMODIÁLISIS. Fabricado en 2 secciones medidas generales de 1.178 de frente x 0.80 de fondo x 2.20 de alto, fabricado en cubierta y frente de servicio en laminado color Gris Claro No. 226 S, costados, cantos verticales y forro en Laminado color wengue No. 3795 S, Servicio de 4 puertas atibles con chapa y jaladera de puente en gris silver, en su interior 3 entrepaños en laminado gris claro 226 S. zoclo de peralte según diseño autorizado.|MUELE ME-06 DE CONSULTORIO. Fabricado en 2 secciones medidas generales de 1.10 de frente x 0.40 de fondo x 2.20 de alto. Fabricado en cubierta y frente de servicio en laminado color Gris Claro No. 226 S, costados, cantos verticales y forro en Laminado color wengue No. 3795 S. Servicio de 2 puertas inferiores y 2 puertas superiores corredizas con entrepaño interior, 2 cajones y hueco al centro, con chapas en cajones y puertas, jaladeras de puente en gris silver y zoclo al piso, segun diseño autorizado.|MUEBLE ME-07 DE CUIDADOS RESPIRATORIOS. Cajonera movil medidas de 0.45 frente x 0.40 de fondo x 0.74 alto. Fabricado en cubierta y frente de servicio en laminado color Gris Claro No. 226 S, costados y cantos verticales en Laminado color wengue No. 3795 S. Servicio de charola deslizable en la parte superios, 2 cajones estándar y 1 cajon archivero, jaladeras de puente en color gris silver, chapa de seguridad automática para los 3 cajones, con rodajas con freno según diseño autorizado.|MUEBLE ME-08 CENTRAL DE ENFERMERAS. Medidas generales de 2.00 x 0.60 Fondo X 1.13 Alto. Cubiertas de barra superior y cubierta de barra inferior en Corian color Blanco Glacial. Fabricado en el frentes, costados y cantos en Laminado color Gris oscuro No. 3231 S y por la parte interior en laminado color gris claro 226 S. Interiores, entrepaños y charolas en Laminado color Gris claro No. 226 S, Zoclo al piso en Laminado tipo Acero, Servico de 2 charola para teclado, desnivel para monitor, repisa para papeles al centro, canaleta pasa cables. según diseño autorizado.|MUEBLE ME-08 A. CAJONERA BAJO CENTRAL DE ENFERMERAS. Medidas de 0.40 de frente x 0.47 de fondo x 0.70 alto. Fabricado en cubierta y frente de servicio en laminado color Gris Claro No. 226 S, costados y cantos verticales en Laminado color wengue No. 3795 S. Servicio de 2 cajones estándar y 1 cajon archivero, jaladeras de puente en color gris silver, chapa de seguridad automática para los 3 cajones, con rodajas según diseño autorizado.|MUEBLE ME-09 PARA GUARDA DE EXPEDIENTES. Fabricado en 3 secciones de la siguiente forma. 2 Secciones con medidas generales .924 de frente x 0.433 de fondo x 2.20 de alto. Fabricado en cubiertas y frente de servicio en laminado color Gris Claro No. 226 S, costados, cantos verticales y forro en Laminado color wengue No. 3795 S. Servicio de 2 puertas inferiores y 2 puertas superiores corredizas con entrepaño interior, 2 cajones y hueco al centro, con chapas en cajones y puertas, jaladeras de puente en gris silver y zoclo al piso. 1 Sección irregular de 1.06 de frente x 0.90 alto. Cubierta y puerta abatible con 2 entrepaños en laminado plastico color Gris claro 226 S, Costado forro y canto en laminado plástico Wengue 3795 S, Jaladera de puente en gris silver, chapa y zoclo al piso. según diseño autorizado.|MUEBLE ME-13 MUEBLE TICs, Fabricacion y Colocacion de 2 puertas abatibles de 0.733 de frente x 2.10 alto, con 2 entrepaños interiores de .73 de frente x .98 de fondo, en bastidor de madera forrados en laminado plastico color gris claro 226 S sujetas a muro con tornilleria de alta seguridad, jaladeras de puente en gris silver, con chapa de seguridad, el armado será en área conforme medidas según diseño autorizado.</t>
  </si>
  <si>
    <t xml:space="preserve">CAPEX 16-002 MOBILIARIO OFICINA SUC STA           </t>
  </si>
  <si>
    <t>Camilla de exploracion de 1.54cm de largoX60cm de fondoX70cm de altura con un entrepaño y una división al centro dos puertas corredizas de 60cmX77cm fabricada en tambor de 4cm de grueso forrada por las dos caras acabado en esmalte acrlico color gris la colchoneta es de 10cm de grueso en color chocolate con su funda|un banco de altura en madera acabdo en esmalte acrilico color gris (SGO-IYE-016-035)</t>
  </si>
  <si>
    <t>03/03/2016 08:20:07 p.m.</t>
  </si>
  <si>
    <t>z13235 CAMILLA EXPLORAC Y BANCO</t>
  </si>
  <si>
    <t xml:space="preserve">DISTRIBUIDORA HAIKAR SA DE CV                     </t>
  </si>
  <si>
    <t>CESTO TIPO BALA 35 X 88 NEGRO</t>
  </si>
  <si>
    <t>12/01/2017</t>
  </si>
  <si>
    <t xml:space="preserve">12331 CESTO TIPO BALA                             </t>
  </si>
  <si>
    <t xml:space="preserve">OFINOBEL SA DE CV                                 </t>
  </si>
  <si>
    <t>SILLA OPERATIVA SIN BRAZOS|SILLA ARETA FIJA, ESTRUCTURA GRIS|BANCA ARETA DE 2 PLAZAS|BANCA DE 3 PLAZAS EN POLIPROPILENO|SILLA PARA VISITANTE GRAN CONFORT C/BZO|BANCA ARETA 4 PLAZAS|SILLA LABORATORIO BAJO EN POLIURETANO</t>
  </si>
  <si>
    <t xml:space="preserve">12500  CAPEX 16-002  SILLAS Y BANCAS              </t>
  </si>
  <si>
    <t>EQUIPO CISCO|802.11 AC CTRLR AP 4X4:3SS W/CLEANAIR EX|SERVICIOS|EQUIPO CISCO|EQUIPO CISCO|EQUIPO CISCO</t>
  </si>
  <si>
    <t>02/03/2017</t>
  </si>
  <si>
    <t xml:space="preserve">CAPEX 16-002-02 EQUIPO CISCO ACCES POINT          </t>
  </si>
  <si>
    <t xml:space="preserve">GRUPO GUROMED, S.A. DE C.V.                       </t>
  </si>
  <si>
    <t>Anticipo</t>
  </si>
  <si>
    <t>24/01/2017</t>
  </si>
  <si>
    <t xml:space="preserve">CAPEX 16-002-05 ANT CARRO ROJO Y ASPIRAD          </t>
  </si>
  <si>
    <t>CAPEX 16-002-05 ESTUCHE DE DIAGNOSTICO</t>
  </si>
  <si>
    <t>00005AB06</t>
  </si>
  <si>
    <t xml:space="preserve">HUERTA ROSAS JOSE DE JESUS                        </t>
  </si>
  <si>
    <t>MESA PASTEUR CON CAJON DE ACERO INOXIDABLE|MESA PASTEUR CON CAJON ESMALTADO</t>
  </si>
  <si>
    <t xml:space="preserve">12781 CAPEX 16-002-09 MESA PASTEUR                </t>
  </si>
  <si>
    <t xml:space="preserve">MORENO ORTEGA HECTOR                              </t>
  </si>
  <si>
    <t>SWITCH NORTEL PASSPORT 1624G</t>
  </si>
  <si>
    <t>19/01/2017</t>
  </si>
  <si>
    <t xml:space="preserve">14924 SWITCH NORTEL PASSPORT                      </t>
  </si>
  <si>
    <t>VARIOS CONCEPTOS</t>
  </si>
  <si>
    <t>115 A</t>
  </si>
  <si>
    <t>Unidad exterior modelo ARUV200BTS4 solo frio 191,100 BTU 220V /3/60Hz marca LG|Unidad interior modelo ARNU36GBGA4 solo frio 36,200 BTU 220V / 1/60Hz marca|Unidad interior modelo ARNU76GB8A4 solo frio 76,400 BTU 220V / 1/60Hz marca LG|Unidad interior modelo ARNU09GSBL4 solo frio 9600 BTU 220V / 1/60Hz marca LG|Unidad interior modelo ARNU12GSBL4 solo frio 12300 BTU 220V / 1/60Hz marca LG|Controles remotos modelo cableados PQRCVSL0QW marca LG|Controles remotos inalámbricos PQWRCDF0 marca LG|Y Branch ARBLN01621 marca LG|Y Branch ARBLN03321 marca LG|Y Branch ARBLN07121 marca LG|Instalación, pruebas y puesta en operación del sistema (Incluye misceláneos, herramientas y elementos para instalación y puesta en operación)</t>
  </si>
  <si>
    <t xml:space="preserve">GRUAS GONZALEZ, SA DE CV                          </t>
  </si>
  <si>
    <t>POR GASTOS EXTRAORDINARIOS PARA LA DESCARGA DE UN TRANSFORMADOR CON PESO MAX. DE 1 TON EN CIRCUITO MISIONEROS # 5 (HOSPITAL SATELITE) EN VIA PUBLICA.</t>
  </si>
  <si>
    <t>26/10/2016 08:58:18 a.m.</t>
  </si>
  <si>
    <t xml:space="preserve">14297 MANIOBRAS TRANSFORMADOR                     </t>
  </si>
  <si>
    <t>COSTCO DE MEXICO SA DE CV</t>
  </si>
  <si>
    <t>CAMARA DE SEGURIDAD 8 CAMARAS 8 CANALES LOREX</t>
  </si>
  <si>
    <t>02/08/2016 03:43:16 p.m.</t>
  </si>
  <si>
    <t xml:space="preserve">12922 CAMARA DE SEGURIDAD                         </t>
  </si>
  <si>
    <t>CUPON DIGITAL|NO BREAK APC XS 1500VA|NO BREAK APC XS 1500VA</t>
  </si>
  <si>
    <t xml:space="preserve">12927 NO BREAK APC                                </t>
  </si>
  <si>
    <t>CISCO SWITCH SG200-26 26 PTOS GIGABIT</t>
  </si>
  <si>
    <t>12/12/2016 12:09:51 p.m.</t>
  </si>
  <si>
    <t xml:space="preserve">12593 CAPEX 16-002 CISCO SWITCH                   </t>
  </si>
  <si>
    <t>6689 Y 6805</t>
  </si>
  <si>
    <t xml:space="preserve">SECA SISTEMAS MEDICOS DE MEDICION, SA DE CV       </t>
  </si>
  <si>
    <t>Anticipo por Venta de Equipo
50% ANTICIPO BASCULA DE PLATAFORMA MOD 676</t>
  </si>
  <si>
    <t xml:space="preserve">14562 50% Y 30 % ANT BASCULA DE PLATAFORMA                </t>
  </si>
  <si>
    <t>Lockers fabricado en lamina calibre 24 de 4 puertas con cerradura de seguridad 0.38x0.45x1.80. terminado en pintura electrostática color Gris Acero, segun diseño.</t>
  </si>
  <si>
    <t xml:space="preserve">CAPEX 16-002-09 LOCKERS FABRICADOS EN LA          </t>
  </si>
  <si>
    <t>SILLA LABORATORIO BAJO EN POLIURETANO</t>
  </si>
  <si>
    <t xml:space="preserve">12500 SILLA LABORATORIO                           </t>
  </si>
  <si>
    <t xml:space="preserve">PARAMOUNT BED MEXICO, SA DE CV                    </t>
  </si>
  <si>
    <t>TRANSFER STRETCHER TROLLEYKK728EGSERIE: 377120000009PEDIMENTO: 6000458Esta Factura Cancela y sustituye factura con folio fiscal No.00FFC1AA-4EAC-4493-9C0C-A4DCE7859EEE, con Fecha de 20 Enero 2017"</t>
  </si>
  <si>
    <t xml:space="preserve">CAPEX 16-002-05 CAMILLA DE TRANSFERENCIA          </t>
  </si>
  <si>
    <t>EQUIPO CISCO</t>
  </si>
  <si>
    <t xml:space="preserve">12648 EQUIPO CISCO LICENCIA NODO CENTRAL          </t>
  </si>
  <si>
    <t xml:space="preserve">GLOBE TECNOLOGIA EN TELECOMUNICACIONES, SA DE CV  </t>
  </si>
  <si>
    <t>BIOLITE NET C/LECTOR DE HUELLA OPTICO TCP IP KHZ 125|ASAPTADOR DE CORRIENTE P/BIOLITE NET|LICENCIA DE USO MONITOR (1)|SERVICIO DE SOPORTE DE USO MONITOR (1)|GASTOS DE ENVIO|SEGURO DE ENVIO</t>
  </si>
  <si>
    <t>09/09/2016 04:59:48 p.m.</t>
  </si>
  <si>
    <t xml:space="preserve">13567 LECTOR HUELLA OPTICO LICEN MONITOR          </t>
  </si>
  <si>
    <t>PR &amp; AL CONSULTORES, SA DE CV</t>
  </si>
  <si>
    <t xml:space="preserve">GECNAMZ PROTECCION SEGURA, SA DE CV               </t>
  </si>
  <si>
    <t>KIT DE INSTALACION ALARMAPIEZA|CABLE EKC DE 4 HILOS CAL 22|CONTACTO MAGNETICO CHICOCTE 121</t>
  </si>
  <si>
    <t xml:space="preserve">CAPEX 16-002-08 INSTALACION ALARMA SEG            </t>
  </si>
  <si>
    <t>Montaje e instalación de 8 cámaras de circuitocerrado de televisión.|Suministro e instalación de 1 servicio deCCTV con cable siamés en área derecepción.|Suministro e instalación de 2 servicios de(1) video (1) audio con cable coaxial, audioCal.18 y RG59 en cámara hiperbárica.|Instalación de 7 soportes para pantalla enplafón y muros.</t>
  </si>
  <si>
    <t>27/03/2017</t>
  </si>
  <si>
    <t xml:space="preserve">12660 CAPEX 16-002-02 CAMARAS DE CIRCUIT          </t>
  </si>
  <si>
    <t xml:space="preserve">PR &amp; AL CONSULTORES, SA DE CV                     </t>
  </si>
  <si>
    <t>08/03/2017</t>
  </si>
  <si>
    <t>28/02/2017</t>
  </si>
  <si>
    <t>SILLA OPERATIVA SIN BRAZOS TAPIZADA</t>
  </si>
  <si>
    <t>21/02/2017</t>
  </si>
  <si>
    <t>Fabricar un archivero tamaño oficio de 46cm de ancho X 70cm de altura X 50cm de fondo, con dos cajones en material de MDF forrado en formaica, constado y cantos en color chocolate frentes de los cajones en color gris con chapa de combinacion correderas de extencion y jaladeras (SGO-IYE-017-017)</t>
  </si>
  <si>
    <t>19/02/2017</t>
  </si>
  <si>
    <t>ESCALERA TIJERA DOBLE FV 3 PELDAÑOS</t>
  </si>
  <si>
    <t>13/03/2017</t>
  </si>
  <si>
    <t>Un mueble de 55cm de altura X 40cm de fondo X 40cm de ancho, costados y cubierta a un grueso de 3cm con rodajas, forrado en formaica costados en color chocolate y cubierta en color gris, una ceja de 5cm en U en la cubierta (GSG-BIO-017-037)</t>
  </si>
  <si>
    <t>12/03/2017</t>
  </si>
  <si>
    <t>DESPACHADOR DE AGUA MARCA PURESA.</t>
  </si>
  <si>
    <t>DESPACHADOR MARCA PURESA, CALENTADOR/ENFRIADOR MOD HC-500</t>
  </si>
  <si>
    <t>14/03/2017</t>
  </si>
  <si>
    <t>16/03/2017</t>
  </si>
  <si>
    <t>UNLINE SHOIPPING, S DE RL DE CV</t>
  </si>
  <si>
    <t>FENDALL 2000 ESTACIÓN DE LAVADO DE OJOS - CAPACIDAD DE 7 GAL|CARTUCHO DE SOLUCIÓN SALINA - 7 GAL|Soporte para Lavaojos</t>
  </si>
  <si>
    <t>28/12/2016 03:17:19 p.m.</t>
  </si>
  <si>
    <t>04.Abr</t>
  </si>
  <si>
    <t xml:space="preserve">ASESORES EN RADIACIONES SA                        </t>
  </si>
  <si>
    <t>ELECTROMETRO DIGITAL MODELO 3000
PN 48-4035|DETECTOR DE RADIACION TIPO MONITOR DE AREA
PN 48-2410|CASTILLO DE 3 PAREDES
EN FORMA DE C PARA RODEAR CAMPANA 
DE EXTRACCION FUME HOOD, CON ESCUDO
TOTAL DE 2CM DE ESPESOR Y 56 CM DE ALTURA|MAMPARA MOVIL DE PROTECCION
RADIOLOGICA CON PLOMO DE 2CM DE ESPESOR 
Y ALTURA AJUSTABLE|MAMPARA EN "L" PLOMADA CON ESCUDO
FRONTAL DE PLOMO DE 13MM DE ESPESOR Y VENTANA
CON VIDRIO PLOMADO DE 8MM CON EQUIVALENCIA 
DE 12MM DE PLOMO, CON DIMENSIONES ADECUADAS
PARA SU INGRESO DENTRO DE LA CAMPANA DE 
EXTRACCION FUME HOOD.|CONTENEDOR BLINDADO PARA BAJA ENERGIA
CON ESCUDO DE PLOMO DE 3MM Y 20 LT CAPACIDAD 
ORDEN DE COMPRA: GSG-BIO-016-174</t>
  </si>
  <si>
    <t>17/11/2016 12:35:23 p.m.</t>
  </si>
  <si>
    <t>Liquidación de 70% del suministro e instalación de 29 nodos categoría 5e en sucursal Santa Mónica|Liquidación de 70% del suministro e instalación de 8 servicios de Circuito Cerrado de Televisión con cable Siamés en sucursal Santa Mónica|Liquidación de 70% del suministro e instalación de 12 servicios (5) video (6) audio y (1) energia con cable coaxial, audio Cal.18 y UTP Cat5e en sucursal Santa Mónica|Liquidación de 70% del suministro e instalación de 1 servicio de video con cable VGA en sucursal Santa Mónica</t>
  </si>
  <si>
    <t>09/02/2017</t>
  </si>
  <si>
    <t>Carro Rojo de Emergencia Linkar Ø60cm|Aspirador Vario 18AC incluye set 1 Lt</t>
  </si>
  <si>
    <t>BOTONERA RUNNER CROW 16 ZONAS|TARJETA RUNNER CROW 4/8 ZONAS|BATERIA 12 V 4 AMP|TRANSFORMADOR DE 16 V 40 AMP|REGULADOR DE VOLTAJE PARA CONTROL CROWN|GABINETE PARA EQUIPO CROW|ETIQUETA AUTOADHESIVA PARA GABINETE|SIRENA 30 WATTS|GABINETE PARA SIRENA 30 WATTS|INFRAROJO PARA ESPACIOS PEQUEÑOS SWAN QUAD|TRANSMISOR INALAMBRICO CROW|RECEPTOR INALAMBRICO CROW FW2RCV|INFRAROJO DUAL CON SENSOR DE RUPTUA DE CRISTAL SWAN PGB|TAMPERS SS72Q|CABLE POT DUPLEX BLANCO CAL 18|GPRS|GABINETE DE PLASTICO CON TAPA PARA RECEPTORACTE 121 CAPEX:16-02</t>
  </si>
  <si>
    <t>60 Y 73</t>
  </si>
  <si>
    <t>ANTICIPO POR LA COMPRA DE 4 MONITORES DE SIGNOS VITALES GOLDWAY G40 PHILIPS</t>
  </si>
  <si>
    <t xml:space="preserve">SIEMENS HEALTHCARE DIAGNOSTICS S DE RL DE CV      </t>
  </si>
  <si>
    <t>14415088 Symbia_T16</t>
  </si>
  <si>
    <t>15/12/2016 04:02:57 p.m.</t>
  </si>
  <si>
    <t xml:space="preserve">ACCESOFARM, SA DE CV                              </t>
  </si>
  <si>
    <t>CALIBRADOR DE DOSIS|CAMPANA PARA MANIPULACION DE|CONTENEDOR BLINDADO PARA RESIDUOS RADIAC|KIT DE FUENTES RADIACTIVAS|PORTAJERINGAS|PORTAJERINGAS</t>
  </si>
  <si>
    <t>22/11/2016 12:53:31 p.m.</t>
  </si>
  <si>
    <t>CALIBRADOR DE DOSIS|CAMPANA PARA MANIPULACION DE|CONTENEDOR BLINDADO PARA RESIDUOS RADIAC|PORTAJERINGAS|PORTAJERINGAS</t>
  </si>
  <si>
    <t xml:space="preserve">MEDICAL SCREEN TECHNOLOGY, SA DE CV               </t>
  </si>
  <si>
    <t>Anticipo del 50% de Par de Monitores Nuevos de Diagnóstico de 2 Mp LED a color, resolución 1600x1200, Tarjeta de Video de 2Gb Mod. MXRT-5500, Software de Calibración QaWeb. Garantía de 5 años (2 calibraciones por año con reporte de funcionamiento.</t>
  </si>
  <si>
    <t>16/11/2016 03:26:56 p.m.</t>
  </si>
  <si>
    <t xml:space="preserve">COMERCIALIZADORA T7 MEXICO, SA DE CV              </t>
  </si>
  <si>
    <t>Precision Workstation Tower 5810, Memoria 8GB (2x4GB) 2400MHz DDR4 RDIMM ECC, Disco Duro SATA de 1TB 7200 RPM de 3.5", Sistema Operativo Windows® 7 Professional, 64-bit, Inglés, Francés, Español (Incluye licencia de Windows 10 Pro), Procesador Intel® Xeon® E5-1607 v4 (4 C; 3,1 GHz; 2133 MHz, 10 MB, 140 W), Garantía y Servicios 3 años de Servicio de Hardware con Servicio en el sitio/en casa luego de diagnóstico remoto
Service Tag 9WC4ND2</t>
  </si>
  <si>
    <t>30/11/2016 10:11:35 a.m.</t>
  </si>
  <si>
    <t>Finiquito del 50% de Par de Monitores Nuevos de Diagnóstico de 2 Mp LED a color, resolución 1600x1200 2H2F5X00 No.de Serie:2590063175 , Tarjeta de Video de 2Gb Mod. MXRT-5500, Software de Calibración QaWeb. Garantía de 5 años (2 calibraciones por año con reporte de funcionamiento.</t>
  </si>
  <si>
    <t>07/12/2016 04:24:26 p.m.</t>
  </si>
  <si>
    <t>23/03/2017</t>
  </si>
  <si>
    <t>CISCO SWITCH EETHERNET SG200-26P</t>
  </si>
  <si>
    <t>20/02/2017</t>
  </si>
  <si>
    <t xml:space="preserve">OFFICE DEPOT DE MEXICO SA DE CV                   </t>
  </si>
  <si>
    <t>CEL ABIERTO MOTO G 4 PLUS</t>
  </si>
  <si>
    <t>04/03/2017</t>
  </si>
  <si>
    <t xml:space="preserve">DISTRIBUIDORA LIVERPOOL SA DE CV                  </t>
  </si>
  <si>
    <t>IPAD AIR 2 16GB W</t>
  </si>
  <si>
    <t>10/04/2017</t>
  </si>
  <si>
    <t>PLANTRONICS DIADEMA CS510-HL-10</t>
  </si>
  <si>
    <t>04/04/2017</t>
  </si>
  <si>
    <t>SILLA PARA VISITANTE GRAN CONFORT C/BZO|SILLA OPERATIVA RESPALDO Y ASIENTO TAPIZ|BANCA DE 2 PLAZAS LINEA CONFORTABLE</t>
  </si>
  <si>
    <t>09/12/2016 05:56:49 p.m.</t>
  </si>
  <si>
    <t xml:space="preserve">HAUS 2001 SA DE CV                                </t>
  </si>
  <si>
    <t>DEPOSITO EXTERIOR MANOR 130X198X104</t>
  </si>
  <si>
    <t>27/02/2017</t>
  </si>
  <si>
    <t xml:space="preserve">ULINE SHIPPING SUPPLIES S DE RL DE CV             </t>
  </si>
  <si>
    <t>simplehuman® Contenedor de Acero Inoxidable - Con Pedal, 10|CARGO POR ENTREGA</t>
  </si>
  <si>
    <t>29/03/2017</t>
  </si>
  <si>
    <t>INDUSTRIA DE EQUIPOS Y ACCESORIOS LAMINADOS, SA DE</t>
  </si>
  <si>
    <t>MINISPLIT YSCC1855AAADG 1.5TON YORK</t>
  </si>
  <si>
    <t>31/03/2017</t>
  </si>
  <si>
    <t>05.May</t>
  </si>
  <si>
    <t>8891</t>
  </si>
  <si>
    <t>CSI LEASING</t>
  </si>
  <si>
    <t>Adecuación de mueble de acero inoxidable existente; incluye corte; cambio de refuerzos estructuras y travesaños de fierro galvanizado por acero inoxidable de 1;1/2" y 1;1/4" con regatones niveladores y pulido|Barrera de acero inoxidable entre tarjas para separación|Cancel con 1 puerta abatible y 2 fijos laterales; de aluminio anodizado natural línea eurovent de 2? 3/4 y cristal claro laminado de 6+3mm la puerta; los fijos en cristal claro de 6mm; de 3.10 x 2.20m|Cancel fijo con Puerta Corrediza; ventanilla corrediza; de aluminio anodizado línea eurovent de 2? 3/4; cristal claro laminado de 6+3mm; en la puerta y el resto cristal claro de 6mm; de 4.03 x 2.30m|Cancel fijo de aluminio anodizado natural línea eurovent de 2?3/4 y cristal claro de 6mm; de 0.62 x 1.20m|Cancel fijo de aluminio anodizado natural línea eurovent de 2?3/4 y cristal claro de 6mm; de 3.12 x 1.20m|Puerta de aluminio abatible;de 1.00 x 2.20m; con antepecho de rejilla louver de o.40 x 1.00m; de aluminio anodizado natural línea eurovent de 2? 3/4 y cristal claro de 6mm; con mosquitero en antepecho y puerta; chapa con cerradura y jaladera|Puerta de aluminio tipo Bandera de 0.77 x 2.34m de aluminio anodizado natural línea eurovent de 2? 3/4 y cristal claro de 6mm; con mosquitero en la parte de arriba; lámina en la parte de abajo; chapa con cerradura y jaladera; repisa de lámina de aluminio de 25cm a cada lado de la puerta|WC marca American standard; color blanco; Cadet 3; flowise RF; incluye asiento y juntas|Lavabo redondo de sobreponer American standard; con llave economizadora marca Helvex; Cespol proyecta spacio y contra con rejilla de la misma mca.|Lavadero de granito de 0.70 x 0.60m|Librero de Oficina; de MDF de 25mm con borde laminado marca formica color neón yellow mette finish 6900-58 con patas autonivelantes de; 194cm de frente x 28cm de fondo x 204cm de alto con 5 entrepaños y tapa del mismo material|Mesa de trabajo de Dietología; de MDF de 25mm con borde laminado marca formica color neón yellow mette finish 6900-58 con patas autonivelantes de; 338cm de frente x 50cm de fondo x 80cm de alto con 4 cajones con cerradura de 7cm de alto x 58cm de ancho|Mueble de guardado de alimentos de uso diario y loza uso diario de acero inoxidable con patas autonivelantes; de 271cm de frente x 32cm de fondo x 85cm de alto|Mueble para lavabo de mdf; cubierto con formica color gris; dos puertas con bisagras de cocina y jaladeras esféricas color plata mate; con patas de aluminio|Estante almacén de víveres; de 106.7cm de frente x 36.6cm de fondo x 182.9cm de alto; fabricado de alambrón (uso industrial) fabricado en acero; cubierto con resina epoxica|Estante almacén de víveres; de 121.9cm de frente x 45.7cm de fondo x 182.9cm de alto; de alambrón (uso industrial) fabricado en acero cubierto con resina epoxica|Estante almacén de víveres; de 152.4cm de frente x 45.7cm de fondo x 182.9cm de alto; de alambrón (uso industrial) fabricado en acero cubierto con resina epoxica|Estante almacén de víveres; de 76.2cm de frente x 36.6cm de fondo x 182.9cm de alto; de alambrón (uso industrial) fabricado en acero cubierto con resina epoxica|Gabinete para loza de acero inoxidable con patas de tubo de acero inox; y regatones niveladores; de 207cm de frente x 50cm de fondo x 85cm de alto; con entrepaños y tapa del mismo material; Barra de servicio para armado de charolas de acero inoxidable con patas de tubo de acero inox. con regatones niveladores; de 465cm de frente x 100cm de fondo x 85cm de alto; con entrepaño para loza limpia y barra deslizadora del mismo material; con 3 porta rollo de plástico; con sección de baño maría a gas para recibir 4 insertos estandar y tina fría a hielo para recibir 2 insertos estandar; con piso para guarda de loza; incluye juego de 32 insertos; Gabinete Esquinero de acero inoxidable con patas de tubo de acero inox. y regatones niveladores; de 192cm de frente x 70cm de fondo x 85cm de alto; con 1 entrepaño de un lado y tapa del mismo material|Guarda loza de Stock; de acero inoxidable con patas autonivelantes; de 168cm de frente x 40cm de fondo x 198cm de alto; con 7 entrepaños y tapa</t>
  </si>
  <si>
    <t>8892</t>
  </si>
  <si>
    <t>Barandal con pasamanos doble; de acero inoxidable 2 1/4" de diámetro de sección A 3.64m|Barra de acero inoxidable para descansa pies de 4.41m|Cubierta corrida de corian color blanco glasier white; de 2.65 de largo por 0.55 m de ancho; incluyendo faldón de 0.20m de peralte|Espejo con biselado perimetral de 1.5" para lavabos de 1.93 x 1.10m|Gabinete de 4.07 ml; tipo boot; madera maciza; con enresortado lineal y hule espuma|Juego de 3 postes de acero inoxidable 3"; de 0.90m|Ventana para oficina de 1.62 x 1.0m de aluminio anodizado natural de la línea eurovent con cristal claro de 6mm|Vitrina Refrigerada para postres marca Servinox Mod. ACTC-55|Puerta de bastidor oficina Luis de 0.00 x 0.00 m|Puerta en rampa; de aluminio natural ; con cristal claro de 6mm y película esmerilada de 1.25 x 1.95m|Puertas de sanitarios de bastidor con forros de mdf de 6mm lacadas de 0.65 x 2.10m corrediza doble (ducasse)|Puertas de sanitarios de bastidor con forros de mdf de 6mm lacadas de 0.70 x 2.10m; con chapa de manija|Sanitario Línea Coloni Modelo C-asto con tanque y asiento color blanco marca American standard color blanco; Incluye instalación hidrosanitaria|Toldo de lona a tres aguas; incluyendo plafon e iluminación; con estructura de perfil tubular cuadrado de 1"X1"|Mueble de entrepaños sobre barra de preparación; fabricado en bastidores de madera|Mueble de estación de servicio; bastidores de madera con forros de MDF forrado con formica; con cubierta de corian blanco|Mueble para caja; en bastidor y panel blanco de 18mm 2 caras; con frentes en formica; cubiertas corian blanco|Pasamanos de acero inoxidable 2 1/4"; de 1.72m|Pizarrón con bastidor; color negro; de 1.16 x 1.20m|Puerta de acceso a cafetería de cristal claro templado de 6mm de 1.30 x 2.35m en dos hojas|Mampara decorativa con espejos de 0.70 x 1.75; fabricadas con refuerzos de madera maciza forradas de mdf de 18mm; 14 espejos con canto pulido|Mesa de madera; de 90x90cm con 4 patas de madera centrales torneadas y base cuadrada tambien de madera; lacadas en color gris claro; encimera de madera y forro de cubierta en formica blanca|Mesas para gabinetes cubierta corian blanco; patas de acero inoxidable|Mueble Barra de comensales con repisas; molduras de acero; estructura fabricada en bastidor y panel blanco de 18mm 2 caras; con frentes en formica; cubierta en corian blanco|Mueble Barra de preparación con tarja; en panel blanco con bastidores de madera; frentes forrados en formica; cubierta de corian blanco|Mueble de 3.75 x 0.60 m; fabricado en panel blanco de 18mm|Lavabo boxe para monomando color blanco; incluyendo instalación hidrosanitaria|LLaves línea Vertika crom mod. E905 mca helvex; Incluye instalación hidrosanitaria|LOTE DE 12 Remozamiento de mesas existentes; relacado en color gris y cambio de forro de cubiertas en formica blanca|LOTE DE 70 Remozamiento de sillas; consistente en cambio de cojin y reapizado|Mampara de mdf para ventana de 1.00 x 1.34m; en bastidor con forros de MDF de 6mm lacado blanco|Mampara de mdf para ventana de 3.84x1.24m; de bastidor con forros de MDF de 6mm lacado blanco</t>
  </si>
  <si>
    <t xml:space="preserve">GECTECH DE MEXICO, S.A. DE C.V.                   </t>
  </si>
  <si>
    <t>LAPTOP LENOVO PROCESADOR INTEL CORE I5</t>
  </si>
  <si>
    <t xml:space="preserve">GRUPO CINELECTRONIC SA DE CV                      </t>
  </si>
  <si>
    <t>PROYECTOR MULTIMEDIA MCA. HITACHI MOD. CP-X4042WN SERIE F6KU00227</t>
  </si>
  <si>
    <t>PROYECTOR HITACHI (AUDITORIO)</t>
  </si>
  <si>
    <t>8915</t>
  </si>
  <si>
    <t>2-PORT 3RD GEN MULT TRK VOICE-WAN INT CA|650W POWER SUPPLY FOR C-SERIES RACK SERV; SMART1500SLT / UPS DE ONDA SINUSOIDAL INTERACTIVO DE LINEA SMARTPRO DE 0.75kVA; OPCION DE SNMPWEBCARD; TORRE; USB; SERIAL; 100/110/120V MAS DE 650 WATTS|ASA 5505 SEC PLUS APPL W/SW UL USER HA 3|CISCO 2901 VOICE BNDL PVDM3-16; UC LIC P; Cisco 2901 Voice Bundle PVDM3-16 UC PAK FL-CUBE10 64-channel higth-density voice and video DSP module 2-Port 3rd Gen Multiflex Trunk Voice/WAN Int. Card - T1/E1|CISCO 7925G FCC BATTERY/PWR SUP NOT INC|CISCO BE6000 MED DENSITY SERVER EXPORT R; Se incluye UN servidores CISCO BE6000 (SISTEMA solo con fuente REDUNDANTE). Servidor modelo UCS C200 M3. El servidor incluye las aplicaciones siguientes: - UCM BE6000 (UNIFIED COMMUNICATIONS MANAGER BE6000) VERSION 10; IM&amp;P (INSTANT MESSAGING &amp; PRESENCE) VERSION 10 - CUC (CISCO UNITY CONECTION; VOICE MAIL) VERSION 10; - UPM (UNIFIED PROVISIONING MANAGER) VERSION 10|CISCO IP PHONE 8811 SERIES|CISCO UNIFIED PHONE 8945 PHANTOM GRY STD|PVDM3 16-CHANNEL TO 128-CHANNEL FACT UPG</t>
  </si>
  <si>
    <t>LAPTOP LENOVO 100</t>
  </si>
  <si>
    <t>PAT</t>
  </si>
  <si>
    <t>MOTOROLA XT1641 G|MOTOROLA XT1641 G</t>
  </si>
  <si>
    <t>CELULAR MOTOROLA XT1641 G</t>
  </si>
  <si>
    <t>EQUIPO DE RADIOCOMUNICACION MODELO DEP450 ANALOGO, MARCA MOTOROLA UHF, 16 CANALES, 4 WATTS DE POTENCIA, INCLUYE: ANTENA, BATERIA, CLIP, CARGADOR RAPIDO Y PROGRAMADO.</t>
  </si>
  <si>
    <t>EQ RADIO COMUNICACIÓN</t>
  </si>
  <si>
    <t>LENOVO TABLET</t>
  </si>
  <si>
    <t xml:space="preserve">QDESIGN MANUFACTURING, SA DE CV                   </t>
  </si>
  <si>
    <t>HOSPITAL SATELITE|HOSPITAL SATELITE</t>
  </si>
  <si>
    <t>CAJONERA ACERO INOX</t>
  </si>
  <si>
    <t>POSA BRAZO ACERO INOX</t>
  </si>
  <si>
    <t>000007F15</t>
  </si>
  <si>
    <t>COMPLEMENTO MESA PASTEUR</t>
  </si>
  <si>
    <t>OVERBED TABLE-TRU-FIT #Pedimento: 5010519,Aduana: 47-0,Fecha: 08/11/05</t>
  </si>
  <si>
    <t>PANTALLA 32" SAMSUNG SMART MOD UN32J4300AFXZX.</t>
  </si>
  <si>
    <t>PANTALLA 32 IN SAMSUNG</t>
  </si>
  <si>
    <t>Archivero de 73cm X 55cm X 50cm, con dos cajones de 35cm, chapa individual color chocolate, costados y frentes en color gris (SGO-IYE-017-036)</t>
  </si>
  <si>
    <t>Escuadra de 92X50X53 , forrada en formaica, color gris con rodajas.|Archivero de 44cmX71cmX50 simular frente cajón, con dos cajones forrado en formaica (SGO-IYE-017-044)</t>
  </si>
  <si>
    <t xml:space="preserve">SEARS OPERADORA MEXICO SA DE CV                   </t>
  </si>
  <si>
    <t>RECLINABLE EZENTIAL</t>
  </si>
  <si>
    <t>Rubbermaid® Slim Jim® con Pedal - 13 Gal., Beige|simplehuman® Contenedor de Acero Inoxidable - Con Pedal, 10|CARGO POR ENTREGA</t>
  </si>
  <si>
    <t>BOTE BASURA PLASTICO</t>
  </si>
  <si>
    <t>BOTE BASURA METALICO</t>
  </si>
  <si>
    <t>MATIZ 1 2014 CLAVE VEHICULAR: 0039102</t>
  </si>
  <si>
    <t>8911</t>
  </si>
  <si>
    <t>CHEVROLET MATIZ PAQ B. LS MANUAL; MODELO: 2014; NO. MOTOR: HECHO EN KOREA DEL SUR; CLAVE VEHICULAR: 0039102; REPUVE: 3FKNB8IK; COLOR EXT: BLANCO; COLOR INT: GRIS; RADIO; AIRE ACONDICIONADO; CILINDROS 4; PUERTAS 5; PUERTAS 5; CAPACIDAD 5 PASAJEROS; TRANSMISION MANUAL; VESTIDURA TELA; ESTA FACTURA SE DERIVA DE LA FACTURA NUMERO FAUEAN4030 EMITIDA POR EXCELENCIA AUTOMOTRIZ DEL NORTE; S.A. DE C.V. DE FECHA DE 31 DE JULIO DE 2014</t>
  </si>
  <si>
    <t>MATIZ 1 2014 CLAVE VEHICULAR: 00391</t>
  </si>
  <si>
    <t>MATIZ 2014 CLAVE VEHICULAR: 0039102</t>
  </si>
  <si>
    <t>8912</t>
  </si>
  <si>
    <t>CHEVROLET MATIZ PAQ B. LS MANUAL; MODELO: 2014; NO. MOTOR: HECHO EN KOREA DEL SUR; CLAVE VEHICULAR: 0039102; REPUVE: 3GP8JLNB; COLOR EXT: BLANCO; COLOR INT: GRIS; RADIO; AIRE ACONDICIONADO; CILINDROS 4; PUERTAS 5; PUERTAS 5; CAPACIDAD 5 PASAJEROS; TRANSMISION MANUAL; VESTIDURA TELA; ESTA FACTURA SE DERIVA DE LA FACTURA NUMERO FAUEAN4030 EMITIDA POR EXCELENCIA AUTOMOTRIZ DEL NORTE; S.A. DE C.V. DE FECHA DE 31 DE JULIO DE 2014</t>
  </si>
  <si>
    <t>GRAND CHEROKEE 2014 CLAVE VEHICULAR: 0011046</t>
  </si>
  <si>
    <t>8913</t>
  </si>
  <si>
    <t>JEEP GRAND CHEROKEE SRT-8; MODELO: 2014; NO. MOTOR: HECHO EN USA; CLAVE VEHICULAR: 0011046; REPUVE: 4586OEFO; COLOR: GRANITO; TAPICERIA: GRIS / NEGRO; PUERTAS 5; CAPACIDAD 5 PASAJEROS; CILINDROS 8; TRANSMISION AUTOMATICA 8 VEL; MOTOR 6.4L SRT HEMI SMPI V8 ENGINE; ASIENTO CON PIEL Y GAMUZA; PAQUETE DE CONVENIENCIA II; SISTEMA DE SONIDO SURROUND HPERF SRT; CRISTALES TINTADOS; QUEMACOCOS PANORAMICO; PAQUETE EMISIONES USA &amp; MEXICO; REPRODUCTOR DE DISCO COMPACTO; LLANTA DE REFACCION CONVENCIONAL; RINES DE ALUMINIO FORJADOS NEGROS SATIN; ESTA FACTURA SE DERIVA DE LA FACTURA NUMERO KNVSCHNCIC-1002 EMITIDA POR KASA NAUCALPAN; S.A. DE C.V. DE FECHA DE 25 DE MARZO DE 2014</t>
  </si>
  <si>
    <t>GRAND CHEROKEE 2014 CLAVE VEHICULAR</t>
  </si>
  <si>
    <t>TIGUAN 2015 MOTOR: CCT475792</t>
  </si>
  <si>
    <t>8914</t>
  </si>
  <si>
    <t>VOLKSWAGEN; TIGUAN TRACK AND FUN MOTOR 2.0L TURBO 6VEL TIPTRONIC 4PTAS; MODELO 2015; NO. MOTOR: CCT475792; CLAVE VEHICULAR: 0054505; REPUVE: 3O82K4FO; COLOR EXT: NEGRO PROFUNDO PERLADO; COLOR INT: PIEL FURIOSO; CILINDROS: 4; PUERTAS: 5; PASAJEROS: 5; COMBUSTIBLE: GASOLINA; PAQUETE PIEL; TECHO ELECTRICO PANORAMICO; ESTA FACTURA SE DERIVA DE LA FACTURA NUMERO EANAU0006452 EMITIDA POR MHA; S.A. DE C.V. DE FECHA DE 14 DE MARZO DE 2015</t>
  </si>
  <si>
    <t>143 Y 145</t>
  </si>
  <si>
    <t> SISTEMA DE AIRE ACONDICIONADO PARA ACONDICIONAR HABITACIONES EN CORPORATIVO HOSPITAL SATÉLITE</t>
  </si>
  <si>
    <t>AIRE ACON ARUB100BTE4 Heat Recovery</t>
  </si>
  <si>
    <t>AIRE ACON ARNU18GSCL4 Standard 15 1</t>
  </si>
  <si>
    <t>COMPLEMENTO AIRE AF0004448</t>
  </si>
  <si>
    <t>COMPLEMENTO AIRE AF0004449</t>
  </si>
  <si>
    <t>COMPLEMENTO AIRE AF0004451</t>
  </si>
  <si>
    <t>COMPLEMENTO AIRE AF0004453</t>
  </si>
  <si>
    <t>COMPLEMENTO AIRE AF0004455</t>
  </si>
  <si>
    <t>COMPLEMENTO AIRE AF0004456</t>
  </si>
  <si>
    <t>COMPLEMENTO AIRE AF0004447</t>
  </si>
  <si>
    <t>COMPLEMENTO AIRE AF0004450</t>
  </si>
  <si>
    <t>COMPLEMENTO AIRE AF0004452</t>
  </si>
  <si>
    <t>COMPLEMENTO AIRE AF0004454</t>
  </si>
  <si>
    <t>COMPLEMENTO AIRE AF0004457</t>
  </si>
  <si>
    <t>COMPLEMENTO AIRE AF0004458</t>
  </si>
  <si>
    <t>06.Jun</t>
  </si>
  <si>
    <t>A1153</t>
  </si>
  <si>
    <t>ESPECIALIDADES MEDICO ORTOPEDICAS SA DE CV</t>
  </si>
  <si>
    <t>SILLA DE RUEDAS MCA. REACTIVE CAT. CAT. R208020</t>
  </si>
  <si>
    <t>COMPLE AF0004549 LOKER DE LAMINA</t>
  </si>
  <si>
    <t>COMPLE AF0004550 LOKER DE LAMINA</t>
  </si>
  <si>
    <t>COMPLE AF0004551 LOKER DE LAMINA</t>
  </si>
  <si>
    <t>COMPLE AF0004552 LOKER DE LAMINA</t>
  </si>
  <si>
    <t>COMPLE AF0004553 LOKER DE LAMINA</t>
  </si>
  <si>
    <t>Escritorio recto de 1.00 ux 0.60 x 0.75 alto, fabricado en cbierta en melamina ÉBANO INDI costados y frontal en GRIS CLARO, servicio de charola deslizable en ébano indi, niveladores al piso segun diseño. el tapón pasacables se perfora en obra|Escritorio en arco de 1.60 x 0.65 x 0.75 alto, fabricado en cubierta y charola de teclado en melamina Ébano Indi, costado y frontal en Gris Claro, base de tubo redondo terminado en cromo, el tapón pasacables se perfora en obra.|Mesa lateral de 0.65 x 0.55 x 0.45 alto, cubierta en melamina color EBANO INDI, 4 patar de madera al natural segun diseño.</t>
  </si>
  <si>
    <t>ESCRITORIO RECTO 1X0.60X0.75</t>
  </si>
  <si>
    <t>ESCRITORIO ARCO 1.60X0.65X0.75</t>
  </si>
  <si>
    <t>MESA LATERAL 0.65X0.55X0.45</t>
  </si>
  <si>
    <t>Diferencia del mueble de Tics referencia en el Pedido No. 22754 Factura No. 35011.</t>
  </si>
  <si>
    <t>COMPLE AF0004604 MUEBLE TIC SUC</t>
  </si>
  <si>
    <t xml:space="preserve">MEDICAL DEVICES DE MEXICO, S.A. DE C.V.           </t>
  </si>
  <si>
    <t>ESPIROMETRO EASY ON PC, MARCA NDD, MODELO 2700-3, INCLUYE UN SENSOR DE TIPO MANGO, SOFTWARE EASYWARE, PINZA, DE NARIZ, 4 BOQUILLAS SPIRETTE, MANUAL DE USUARIO, LAP TOP, 1 AÑO DE GARANTÍA. NÚMERO DE SERIE DEL EQUIPO: 227118, NÚMERO DE SERIE DE LA LAP TOP: PF0BUE55, MARCA LENOVO DE 14".|BOQUILLA SPIRETTE ESTANDAR DESECHABLE PARA ESPIROMETRO EASY ONE, PAQUETE CON 200 PIEZAS MARCA NDD. CAT.2050-5</t>
  </si>
  <si>
    <t xml:space="preserve">15138 CAPEX 17-006 ESPIROMETRO                    </t>
  </si>
  <si>
    <t>HUMIDIFICADOR RESPIRATORIO SERVO CONTROLADO QUE PROVEE OPTIMA TEMPERATURA (37º) Y HUMIDIFICACION (44MG/L) Y BOTON PARA MODO INVASIVO Y NO INVASIVO MCA. FISHER AND PAYKEL Lote: 2100106865 Serie: 161117302077 Pedimento: 164837506004503 Fecha Pedimento.: 14/12/2016|CABLE SENSOR DE TEMPERATURA DE 1.50 MTS (60 PULGADAS) DE LONGITUD PARA CIRCUITOS DE VENTILACION CON CABLE CALENTADOR PARA HUMIDIFCADORES MR850 Y HC 550 MCA. FISHER AND PAYKEL Lote: 2100112501|CABLE CALENTADOR PARA CIRCUITO DE VENTILACION CON CABLE EN LAS DOS LINEAS PARA HUMIDIFICADORES MR850 Y HC550 MCA. FISHER AND PAYKEL Lote: 2100177787 Pedimento: 172435027002593 Fecha Pedimento.: 24/04/2017|HUMIDIFICADOR RESPIRATORIO SERVO CONTROLADO QUE PROVEE OPTIMA TEMPERATURA (37º) Y HUMIDIFICACION (44MG/L) Y BOTON PARA MODO INVASIVO Y NO INVASIVO MCA. FISHER AND PAYKEL Lote: 2100106865 Serie: 161117302073 Pedimento: 164837506004503 Fecha Pedimento.: 14/12/2016|HUMIDIFICADOR RESPIRATORIO SERVO CONTROLADO QUE PROVEE OPTIMA TEMPERATURA (37º) Y HUMIDIFICACION (44MG/L) Y BOTON PARA MODO INVASIVO Y NO INVASIVO MCA. FISHER AND PAYKEL Lote: 2100106865 Serie: 161117302076 Pedimento: 164837506004503 Fecha Pedimento.: 14/12/2016</t>
  </si>
  <si>
    <t>HUMIDIFICADOR RESPIRATORIO</t>
  </si>
  <si>
    <t xml:space="preserve">ECONOCOM ERMESTEL MEXICO, S. DE R.L. DE C.V.      </t>
  </si>
  <si>
    <t>SERVIDOR</t>
  </si>
  <si>
    <t xml:space="preserve">15133 CAPEX 17-020 SERVIDOR VIRTUAL PACS          </t>
  </si>
  <si>
    <t>2.4 GHZ 4DBI/5GHZ 4DBI MULTI MOUNT 4PORT</t>
  </si>
  <si>
    <t xml:space="preserve">12648 CAPEX 17-021 ANTENA OMNIDIRECCIONA          </t>
  </si>
  <si>
    <t>DESKTOP LENOVO THINKCENTRE M73</t>
  </si>
  <si>
    <t>DESKTOP LENOVO THINKCENTERM73</t>
  </si>
  <si>
    <t>THINKCENTRE M700Z, CORE I3 6100T (3.2 GH</t>
  </si>
  <si>
    <t>CISO CATALYST 3850 12 PORT GE SFP IP BA|NUM. SERIE|SERVICIOS|EQUIPO CISCO|350W AC CONFIG 1 SECONDARY PWR SUPPLY|EQUIPO CISCO|EQUIPO CISCO|EQUIPO CISCO|EQUIPO CISCO|EQUIPO CISCO|SERVICIO VOZ INSTALACION</t>
  </si>
  <si>
    <t>EQ SWITH CORE CISCO</t>
  </si>
  <si>
    <t>MONITOR LCD 21.5" HP</t>
  </si>
  <si>
    <t>MONITOR HP (TES)</t>
  </si>
  <si>
    <t>APPLE IPHONE 7 BLACK 128GB-LAE</t>
  </si>
  <si>
    <t>IPHONE 7 (DF)</t>
  </si>
  <si>
    <t>EQUIPO TRANSCEPTOR PORTATIL MODELO DEP450 ANALOGICO, MARCA MOTOROLA, UHF, 16 CANALES, 4 WATTS (450-470 MHZ) INCLUYE: ANTENA, BATERIA, CLIP, CARGADOR RAPIDO Y AJUSTADO A FRECUENCIA. NUMEROS DE SERIE:  752TSZE726.</t>
  </si>
  <si>
    <t>EQUIPO TRANSCEPTOR PORTATIL MODELO DEP450 ANALOGICO, MARCA MOTOROLA, UHF, 16 CANALES, 4 WATTS (450-470 MHZ) INCLUYE: ANTENA, BATERIA, CLIP, CARGADOR RAPIDO Y AJUSTADO A FRECUENCIA. NUMERO DE SERIE:  752TSZE682.</t>
  </si>
  <si>
    <t>PROYECTOR MARCA HITACHI MODELO CP-EX251N SERIE F6EU04862|PANTALLA MANUAL DE 1.78X1.78 METROS SUPERFICIE BLANCO MATE, PROYECCION FRONTALGERENCIA APOYO MEDICODR VICTOR VIDAL</t>
  </si>
  <si>
    <t>07.Jul</t>
  </si>
  <si>
    <t>Báscula de plataforma, BMI, RS232, 360kg/50g16 43 3020 6002241|Tallímetro telescópico aluminio anodizado pared 6 cm13 43 3020 3004035|Anticipo por Venta de EquipoANTICIPO FACT 6805 10-11-2016|Anticipo por Venta de EquipoANTICIPO FACT 6689 29-09-2016</t>
  </si>
  <si>
    <t>COMPLE AF0004531 BASCULA PARA SILLA</t>
  </si>
  <si>
    <t>MONITOR DE SIGNOS VITALES MARCA PHILIPS MODELO GOLDWAY G40 CON PARÁMETROS BÁSICOS, CON UN KIT  DE ACCESORIOS NEONATALES Y CARRO DE TRANSPORTE. NO.DE SERIE:  CN44000985.</t>
  </si>
  <si>
    <t xml:space="preserve">13682 CAPEX 17-027  MONITOR SIGNOS VITA           </t>
  </si>
  <si>
    <t>CAMILLEROS. EQUIPO TRANSCEPTOR  PÓRTATIL  MOD.  DEP450, MARCA MOTOROLA, UHF, 16 CANALES, 4 WATTS (403-470 MHZ), INCLUYE: ANTENA, BATERIA, CLIP, CARGADOR RAPIDO Y AJUSTADO A FRECUENCIA, NUMERO DE SERIE: 752TSZE619.</t>
  </si>
  <si>
    <t>CISCO UNIF WIRELESS IP PHONE 8821 WM BUN|NUM. SERIE|SERVICIOS|EQUIPO CISCO|EQUIPO CISCO</t>
  </si>
  <si>
    <t xml:space="preserve">12648 TELEFONO INALAMBRICO                        </t>
  </si>
  <si>
    <t>00E8BCE63</t>
  </si>
  <si>
    <t xml:space="preserve">COPPEL SA DE CV                                   </t>
  </si>
  <si>
    <t>NOTEBOOK   LENOVO     IP 100/110-14IB Y/</t>
  </si>
  <si>
    <t xml:space="preserve">15256 NOTEBOOK LENOVO                             </t>
  </si>
  <si>
    <t xml:space="preserve">SANBORN HERMANOS SA DE CV                         </t>
  </si>
  <si>
    <t>COMPUTADORA ALL IN ONE C20-00|SORTEO MAMA Y PAPA 2017|SORTEO MAMA Y PAPA 2017|SORTEO MAMA Y PAPA 2017|SORTEO MAMA Y PAPA 2017|SORTEO MAMA Y PAPA 2017|REGALO MCAFEE TOTAL PROTECCION|PAQUETE DIABLO III Y WORLD OF</t>
  </si>
  <si>
    <t xml:space="preserve">12572 COMPUTADORA ALL IN ONE                      </t>
  </si>
  <si>
    <t>IMPRESORA IM1150UK NEGRA USB</t>
  </si>
  <si>
    <t xml:space="preserve">15120 IMPRESORA NEGRA                             </t>
  </si>
  <si>
    <t>GoBed II #Pedimento: pend7-03,Aduana: ,Fecha:|35x84 NYLN W/ FB W/ HL S LP BOX#Pedimento: 4014652C,Aduana: ,Fecha:</t>
  </si>
  <si>
    <t>50% DE ANTICIPO POR LA COMPRA DE UN MONITOR DE SIGNOS VITALES MARCA PHILIPS MODELO GOLDWAY G40 CON PARÁMETROS BÁSICOS, UN KIT DE ACCESORIOS ADULTO Y CARRO DE TRANSPORTE.</t>
  </si>
  <si>
    <t xml:space="preserve">RADIOLOGIA Y ELECTRONICA DE MEXICO, SA DE CV      </t>
  </si>
  <si>
    <t>Negatoscopio 14x17 LED un campo</t>
  </si>
  <si>
    <t xml:space="preserve">CONSULTORIA Y GESTION EMPRESARIAL PROTOCOR, SA DE </t>
  </si>
  <si>
    <t>COMPRESERO HUMEDO CALIENTE PARA 4 COMPRESAS</t>
  </si>
  <si>
    <t xml:space="preserve">EQUIPOS BIOMEDICOS PROFESIONALES SA DE CV         </t>
  </si>
  <si>
    <t>Esterilizador de vapor autogenerado, controlado por microprocesador. Modelo: ECEGU20EQ21, No. Serie: M1407171-1</t>
  </si>
  <si>
    <t>MOTOROLA LTE XT1680 MOTO G5 PLUS GRIS OB</t>
  </si>
  <si>
    <t>LAPTOP 2 EN 1 LEN</t>
  </si>
  <si>
    <t>NT INSPIRON CORE I5</t>
  </si>
  <si>
    <t>ADIS SOFA LIS V NOVAPEL-LIZ CAPRICE SM 8270</t>
  </si>
  <si>
    <t>STOW S/R LIS V NOVAPEL-LIZ CAPRICE SM 8270</t>
  </si>
  <si>
    <t>Barra de Recepción en Curva, Sin Cubierta, para Sala de Espera de Urgencias del CHS</t>
  </si>
  <si>
    <t>MINISPLIT YHJE18ZT6AMHORX 18MB 220V 410A</t>
  </si>
  <si>
    <t>FAN&amp;COIL 42CE01240SA 3TR AGUA HELADA SF</t>
  </si>
  <si>
    <t>MULTIZONE COND MQIM-1640425-HCU216A 3.5T|MULTIZONE EVAP MQIM-164018-HWF216A 1.5Tr|MULTIZONE EVAP MQIM-16024-HFC216A 2Tr</t>
  </si>
  <si>
    <t xml:space="preserve">COMERCIAL SIC, SA DE CV                           </t>
  </si>
  <si>
    <t>PANTALLA SAMSUNG 32"|SOPORTE PARA PANTALLA</t>
  </si>
  <si>
    <t>Sofa 325</t>
  </si>
  <si>
    <t xml:space="preserve">HG REGULACION E INGENIERIA, SA DE CV              </t>
  </si>
  <si>
    <t>ACONDICIONADOR DE LINEA MARCA VOGAR</t>
  </si>
  <si>
    <t>127, 131</t>
  </si>
  <si>
    <t xml:space="preserve">SUAREZ MARTINEZ SERGIO JAIME                      </t>
  </si>
  <si>
    <t>RESTANTE DEL 50% DE TANQUE VERTICAL PARA HIDRONEUMATICO MARCA ALTAMIRA SKY119</t>
  </si>
  <si>
    <t xml:space="preserve">MANUFACTURERA CENTURY, SA DE CV                   </t>
  </si>
  <si>
    <t>SOPLADOR REGENERATIVO MARCA FPZ MODELO SCLR30MD-3-3 CON MOTOR ELECTRICO DE 3 HP INCLUYE MANUAL DE OPERACION Y PARTES|ELEMENTO FILTRANTE DE POLYESTER MARCA SOLBERG NP 31P|MANOMETRO DE PRESION CON GLICERINA NP 27P28G</t>
  </si>
  <si>
    <t>x</t>
  </si>
  <si>
    <t>Refuerzo Estructural en Vigas, Losas y Columnas por Vicios Ocultos en PB del CEHS</t>
  </si>
  <si>
    <t xml:space="preserve">14174 REFUERZO ESTRUCTURAL EN VIGAS LOSA          </t>
  </si>
  <si>
    <t xml:space="preserve">REPRESENTACIONES YESOD, SA DE CV                  </t>
  </si>
  <si>
    <t>ANALIZADOR DE COMPOSICIÓN CORPORAL TANITA MC-780</t>
  </si>
  <si>
    <t xml:space="preserve">CAPEX 17-037 ANALIZADOR COMPOSICION 40 %          </t>
  </si>
  <si>
    <t xml:space="preserve">CAPEX 17-037 ANT ANALIZADOR DE COMP COR           </t>
  </si>
  <si>
    <t>NEGATOSCOPIO LED DE 3 PANTALLAS8 INTESNSIDADES</t>
  </si>
  <si>
    <t xml:space="preserve">12449 NEGATOSCOPIO LED DE 3 PANTALLAS             </t>
  </si>
  <si>
    <t>LAMPARA FRONTAL|TRANSFORMADOR CON ENCENDIDO Y APAGADO PARA LAMPARA FRONTAL</t>
  </si>
  <si>
    <t xml:space="preserve">12449 LAMPARA FRONTAL                             </t>
  </si>
  <si>
    <t>ANALIZADOR DE COMPOSICIÓN CORPORAL MARCA TANITA MC-780. SOFTWARE DE GESTION DE DATOS Y GENERACION DE REPORTES TANITA HEALTH WARE SOFTWARE</t>
  </si>
  <si>
    <t>EQUIPO DE RADIOCOMUNICACION MODELO DEP450, MARCA MOTOROLA, FRECUENCIA UHF, 4 WATTS DE POTENCIA, 16 CANALES, INCLUYE: BATERIA, ANTENA, CLIP, CARGADOR RAPIDO Y PROGRAMADO. NUMERO DE SERIE: 752TSXY316, 752TSZY928</t>
  </si>
  <si>
    <t>CISCO CONMUTADOR N3 10 PTOS GIGABYT ETHE</t>
  </si>
  <si>
    <t xml:space="preserve">12593 CAPEX 17-028-05 CONMUTADOR CARDIOP          </t>
  </si>
  <si>
    <t>SEGURIDAD. EQUIPO TRANSCEPTOR  PÓRTATIL  MOD.  DEP450, ANALOGICO MARCA MOTOROLA, UHF, 16 CANALES, 4 WATTS (403-470 MHZ), INCLUYE: ANTENA, BATERIA, CLIP, CARGADOR RAPIDO Y AJUSTADO A FRECUENCIA, NUMERO DE SERIE: 752TTG2738, 752TSZY764</t>
  </si>
  <si>
    <t>AIO O Dell Inspir</t>
  </si>
  <si>
    <t xml:space="preserve">13103 AIO O DELL CARDIO PULMONAR                  </t>
  </si>
  <si>
    <t>AIO O Dell Inspir|Dolce Gusto Mini</t>
  </si>
  <si>
    <t xml:space="preserve">13103 LAPTOP MEDICO INTERNO                       </t>
  </si>
  <si>
    <t>LAPTOP LENOVO IDEAPAD 300-14IS|G ELECT 2ANO 10000 A 11999.99</t>
  </si>
  <si>
    <t xml:space="preserve">12411 LAPTOP LENOVO                               </t>
  </si>
  <si>
    <t xml:space="preserve">12411 LAPTOP LENOVO CLAUDIA E                     </t>
  </si>
  <si>
    <t xml:space="preserve">12411 LAPTOP LENOVO CARLOS FLORES                 </t>
  </si>
  <si>
    <t>IPAD AIR 2 WIFI 64GB SPACE GRA</t>
  </si>
  <si>
    <t xml:space="preserve">12411 IPAD AIR                                    </t>
  </si>
  <si>
    <t xml:space="preserve">12411 LAPTOP LENOVO NESTOR SANCHEZ                </t>
  </si>
  <si>
    <t xml:space="preserve">12593 CAPEX 17-035-05 CISCO CONMUTADOR            </t>
  </si>
  <si>
    <t>Cubierta de Corian para Barra de Recepción, Mueble para Impresora y Dos Cajoneras para Recepción de Urgencias del CHS</t>
  </si>
  <si>
    <t xml:space="preserve">CAPEX 17-035 CUBIERTA DE CORIAN P BARRA           </t>
  </si>
  <si>
    <t>simplehuman&amp;reg; Contenedor de Acero Inoxidable - Con Pedal,|Botes Redondos Blancos de Boca Ancha - 16 oz, Tapa Blanca|simplehuman&amp;reg; Contenedor de Acero Inoxidable - Abertura S|Cinchos Verticales para Identificación - 7"</t>
  </si>
  <si>
    <t xml:space="preserve">12766 CONTENEDOR DE ACERO INOXIDABLE              </t>
  </si>
  <si>
    <t>MESA DE CENTRO BATTA</t>
  </si>
  <si>
    <t xml:space="preserve">13040 MESA DE CENTRO                              </t>
  </si>
  <si>
    <t>SOLDADORA INVERSORA PORTATIL DE 200 AMP SP 200 DE 110/220 MCA OAKLAND BCM057</t>
  </si>
  <si>
    <t xml:space="preserve">12389 SOLDADORA INVERSORA                         </t>
  </si>
  <si>
    <t>ESCALERA DIELÉCTRICA TIJERA DOBLE 7 PELDAÑOS</t>
  </si>
  <si>
    <t xml:space="preserve">13152 ESCALERA DIELECTRICA TIJERA DOBLE           </t>
  </si>
  <si>
    <t>10.Oct</t>
  </si>
  <si>
    <t>S01</t>
  </si>
  <si>
    <t>3 Y 423</t>
  </si>
  <si>
    <t xml:space="preserve">SERVICIENTIFICA-MEDICA, SA DE CV                  </t>
  </si>
  <si>
    <t>CAPRE F3H TREATMENT TABLE LOJER|Anticipo anticipo 50%  3 18/07/2017</t>
  </si>
  <si>
    <t xml:space="preserve">INFRA SA DE CV                                    </t>
  </si>
  <si>
    <t>CONCENTRADOR MILLENIUM DE 10 LTS M10605</t>
  </si>
  <si>
    <t>HMO</t>
  </si>
  <si>
    <t>PROVEEDORA NACIONAL DE MEDICAMENTOS PRONAMED, SA D</t>
  </si>
  <si>
    <t>ELEMENTO DE TRABAJO, PASIVO</t>
  </si>
  <si>
    <t>KIT DE FUENTE DE GERMANIO 68 RADIACTIVAS</t>
  </si>
  <si>
    <t xml:space="preserve">TELEDINAMICA MEXICO, SA DE CV                     </t>
  </si>
  <si>
    <t>802.11AC AP 4X4:3SS W/CLEANAIR EXT ANT|NUM. SERIE|EQUIPO CISCO|EQUIPO CISCO|EQUIPO CISCO|EQUIPO CISCO|EQUIPO CISCO|2.4 GHZ 3DBI/5 GHZ 5DBI LOW PROFILE|NUM. SERIE|EQUIPO CISCO|EQUIPO CISCO|1 AP ADDER LIC FOR 2504 WLAN CONTROLLER|SERVICIOS|POWER INJECTOR (802.3AT) FOR AIRONET AP|NUM. SERIE|EQUIPO CISCO</t>
  </si>
  <si>
    <t>5192,5191</t>
  </si>
  <si>
    <t>TELEDINAMICA MEXICO, SA DE CV</t>
  </si>
  <si>
    <t>1000BASE-SX SFP TRANSCEIVER MODULE MMF 8|NUM. SERIE|NUM. SERIE|1000BAE-SX SFP TRANSCEIVER MODULE MMF 8|NUM. SERIE|NUM. SERIE</t>
  </si>
  <si>
    <t>2.4 GHZ 3DBI/5 GHZ 5DBI LOW PROFILE|NUM. SERIE|NUM. SERIE|NUM. SERIE|POWER INJECTOR (802.3AT) FOR AIRONET AP|NUM. SERIE|NUM. SERIE|EQUIPO CISCO</t>
  </si>
  <si>
    <t>TERMINAL BIOLITE NER C/LECTOR DE HUELLA OPTICO TCP/ IP 125 KHZ|ADAPTADOR P/ BIOLITE NET|LICENCIA DE USO MONITOR (1)|SERVICIO DE SOPORTE DE USO MONITOR (1)|SERVICIO DE ENVIO</t>
  </si>
  <si>
    <t>HPE Smart Buy ProLiant DL380 Gen9 Intel Xeon E5-2640v4|HPE 16GB 1Rx4 PC4-2400T-R Kit|HP 500W FS Plat Ht Plg Pwr Supply Kit|HP 1.2TB 12G SAS 10K 2.5in SC ENT HDD|HPE 3Y PC 24x7 DL380 Gen9 SVC</t>
  </si>
  <si>
    <t>DESKTOP LENOVO AIO 310 20IAP</t>
  </si>
  <si>
    <t>01362461A</t>
  </si>
  <si>
    <t xml:space="preserve">PROMOTORA MUSICAL SA DE CV                        </t>
  </si>
  <si>
    <t>DDEP 2TB RUGGED MINIDISK USB 3</t>
  </si>
  <si>
    <t>LAPTOP 2 EN 1 LENOVO MIIX 510 Ci3  NEGRO</t>
  </si>
  <si>
    <t>LAPTOP LENOVO IDEAPAD 300 14ISK, GRIS</t>
  </si>
  <si>
    <t>LAPTOP LENOVO IDEAPAD 300-14IS</t>
  </si>
  <si>
    <t>IPAD MINI 4 WI-FI 16GB GOLD</t>
  </si>
  <si>
    <t>IPAD MINI 4 WIFI 32GB GOLD</t>
  </si>
  <si>
    <t>Modulo gabinete de 0.80 x 0.45 x 1.80 alto, Servicio de 2 puertas de cristal superiores y 2 puertas inferioresen GRIS CLARO con chapas de seguridad, 3 entrepaños en melamina de alta resistencia en color gris claro, cubierta superior y costados en EBANO INDI, con zoclo en gris cálido y niveladores al piso.</t>
  </si>
  <si>
    <t>Escritorio Ejecutivo medidas de 1.80 x 0.80 x 0.75 alto, con lateral de 1.00 x 0.50 x 0.75 alto, cubiertas en melamina de 28mm color EBANO INDI canto en PVC termoadherido en mismo tono, costados y frontal en melamina color GRIS CALIDO, servicio de charola porta teclado en gris calido, base de tubo de 3" en Cromo, tapón pasacables y niveladores al piso, segun diseño.|Módulo con cajones medidas de 0.42x0.50x0.71m. Servicio de 2 cajones archivero con chapa de cierre automático, frentes de servicio en melamina de alta resistencia en color gris claro, cubierta y costados en EBANO INDI, con niveladores al piso.</t>
  </si>
  <si>
    <t>Escritorio operativo medidas de 1.20 x 60 x 0.75 alto, cubierta en media gota en melamina de 28mm color EBANO INDI canto en PVC termoadherido en mismo tono, costados y frontal en melamina GRIS CLARO, servicio de charola porta teclado en gris calido, base de tubo de 3" en Cromo, tapón pasacables y niveladores al piso, segun diseño.|Módulo con cajones medidas de 0.42x0.50x0.71m. Servicio de 2 cajones archivero con chapa de cierre automático, frentes de servicio en melamina de alta resistencia en color GRIS CALIDO, cubierta y costados en EBANO INDI, con niveladores al piso.</t>
  </si>
  <si>
    <t>TRANSFER STRETCHER TROLLEYCAMILLA DE TRANSFERENCIA CON SOPORTE DE TANQUE Y TUBO PORTASUERO.Pedimento: 6003840Almacen: NittSerie: 377120000026Condiciones de pago: Crédito a 30 días naturales a partir de fecha de entrega de la mercancía, 14 de septiembre 2017. Fecha de pago 15 de octubre 2017.</t>
  </si>
  <si>
    <t>POSA BRAZO P/ ANALISIS AJUSTABLE|CAJONERA DE ANALISIS DE 500x300x880 MM|SUMINISTRO Y COLOCACION</t>
  </si>
  <si>
    <t>MESA DE EXPLORACION UNIVERSAL DUSTY BLUE|PIERNERAS (JUEGO)|FUNDA PARA PIERNERA|BASE PARA PIERNERAS|LAMPARA DE EXAMINACION CON PEDESTAL MOVILGS-300|NEGATOSCOPIO DE LUZ LED DE UNA PANTALLA</t>
  </si>
  <si>
    <t>simplehuman&amp;reg; Contenedor de Acero Inoxidable - Con Pedal,|Minibote de Basura|CARGO POR ENTREGA</t>
  </si>
  <si>
    <t>357053,168200</t>
  </si>
  <si>
    <t>DISTRIBUIDORA LIVERPOOL SA DE CV,ALDAN ELECTRONICA SA DE CV</t>
  </si>
  <si>
    <t>LED UN32J4300DFXZ</t>
  </si>
  <si>
    <t>SILLON SOFA IRUÑATOPO GRIS|ANTEBRAZOVTG</t>
  </si>
  <si>
    <t>SUMINISTRO Y COLOCACION</t>
  </si>
  <si>
    <t>MINIS FTXS24EL216-3 / RXS24EL216 2TR FC</t>
  </si>
  <si>
    <t xml:space="preserve">DE LA TORRE ALVAREZ MARIA DE LOS ANGELES          </t>
  </si>
  <si>
    <t>HORNO DE MIRCO ONDAS DIGITAL MOD. MCS10TS MENUMASTER</t>
  </si>
  <si>
    <t>151,152,165,181,145</t>
  </si>
  <si>
    <t>64</t>
  </si>
  <si>
    <t>Refuerzo Estructural en Vigas, Losas, Columnas, Muros y Fachada por Vicios Ocultos en PA y Azotea del CEHS</t>
  </si>
  <si>
    <t>REFUERZO DE VIGA</t>
  </si>
  <si>
    <t>11.Nov</t>
  </si>
  <si>
    <t>CD1EC</t>
  </si>
  <si>
    <t>TRABAJOS DE ALBAÑILERIA, MAMPOSTERIA Y TABLAROCA</t>
  </si>
  <si>
    <t>541</t>
  </si>
  <si>
    <t>542</t>
  </si>
  <si>
    <t>547</t>
  </si>
  <si>
    <t>SUMINISTRO DE GAVETA</t>
  </si>
  <si>
    <t>23220</t>
  </si>
  <si>
    <t>OVERBED TABLE-TRU-FIT #Pedimento: 5010519,Aduana: 47-0,Fecha: 08/11/05|CLAS/LCHOC LH LAM LEGEND #Pedimento: IMP-1066,Aduana: ,Fecha:|PATIENT ROOM ROCKER RECLINER#Pedimento: 0011329,Aduana: ,Fecha:</t>
  </si>
  <si>
    <t xml:space="preserve">GRUPO EMPRESARIAL TECNICARE, S.A. DE C.V.         </t>
  </si>
  <si>
    <t>ESFIGMOMANOMETRO ANEROIDE DE PEDESTAL</t>
  </si>
  <si>
    <t>MONITOR DE SIGNOS VITALES GOLDWAY G40, con parámetros básicos, carro de transporte,  1 kit de accesorios adulto. No. de serie: CN44001264</t>
  </si>
  <si>
    <t>ZEBRA IMP GK420 TD 203 DPI USB/PAR/SER</t>
  </si>
  <si>
    <t>LENOVO V310Z CI3 4G 1T MON19.5IN W10P</t>
  </si>
  <si>
    <t>LENOVO TP L460 CI3 4GB 500DD W10P 14 IN</t>
  </si>
  <si>
    <t>BB2373023</t>
  </si>
  <si>
    <t>BANCA CONFORTABLE DE 4 PLAZAS</t>
  </si>
  <si>
    <t>35908</t>
  </si>
  <si>
    <t>Rodante de .42x.50x.71 Alto. Fabricado totalmente en melamina de alta resistencia en cubierta y frentes de servicio color Gris Claro, con costados en ÉBANO INDI, servicio de dos cajones estándar con chapa de seguridad y de combinación y cajon archivero con rodajas.</t>
  </si>
  <si>
    <t>35909</t>
  </si>
  <si>
    <t>Librero abierto en 2 secciones, medidas generales de 1.50 de frente x 0.40 de fondo x 2.32 alto, fabricado en Melamina de 28mm de alta resistencia color EBANO INDI costados, cubierta, entrepaños y forro en Gris claro segun muestra autorizada, servicio de 1 hueco abierto superior de 0.40 libre y resto en 5 huecos de 0.33 libres, zoclo al piso en gris claro con niveladores al piso.</t>
  </si>
  <si>
    <t>90352</t>
  </si>
  <si>
    <t>Gabinete para Llaves con Cerrojo - 240 Llaves|Botes Redondos de Boca Ancha Naturales - 32 oz|Tapas de Polipropileno - 89/400, Blancas</t>
  </si>
  <si>
    <t>99144</t>
  </si>
  <si>
    <t>simplehuman&amp;reg; Contenedor de Acero Inoxidable - Con Pedal,|CARGO POR ENTREGA</t>
  </si>
  <si>
    <t>1313</t>
  </si>
  <si>
    <t>564</t>
  </si>
  <si>
    <t>DESPACHADOR MARCA PURESA, CALENTADOR/ENFRIADOR MOD. HC-500</t>
  </si>
  <si>
    <t>3160</t>
  </si>
  <si>
    <t>Candado de hierro MG modelo 025|ESCALERA TIJERA DOBLE FV T IA 5 ESC</t>
  </si>
  <si>
    <t>Manejo de materiales de facilidad médica y equipo de distrib</t>
  </si>
  <si>
    <t>SUMINISTRO E INSTALACION </t>
  </si>
  <si>
    <t>HS800 SELLADORA EMPAQUES-110V</t>
  </si>
  <si>
    <t>ESPIROMETRO EASY ON PC, MARCA NDD MODELO 2700-3 , INCLUYE UN SENSOR DE TIPO MANGO SOFTWARE EASYWARE, PINZA DE NARIZ, 4 BOQUILLAS SPIRETTE , MANUAL DE USUARIO, LAP TOP, 1 AÑO DE GARANTIA, NÚMERO DE SERIE DEL EQUIPO 227118, NÚMERO DE SERIE DE LA LAP TOP, PF0BUE55, MARCA LENOVO DE 14".</t>
  </si>
  <si>
    <t>802.11AC AP 4X4:3SS W/CLEANAIR EXT ANT|NUM. SERIE|SMARTNET|EQUIPO CISCO|EQUIPO CISCO|EQUIPO CISCO|EQUIPO CISCO|2.4 GHZ 3DBI/5 GHZ 5DBI LOW PROFILE|EQUIPO CISCO|SMARTNET|1 AP ADDER LIC FOR 2504 WLAN CONTROLLER|SMARTNET|POWER INJECTOR (802.3AT) FOR AIRONET AP|NUM. SERIE|EQUIPO CISCO</t>
  </si>
  <si>
    <t>APPLE IPHONE 7 SILVER 32GB-LAE</t>
  </si>
  <si>
    <t>Banca medidas generales de 1.00 x 0.35 x 0.50 alto, base de estructura cuadrada patas y marco de 2" x 2", travesaño de 1 1/2" x 1 1/2" terminado en color Gris, Cubierta de triply de pino con acojinamiento de huele espuma tapizado en Vinil color Gris|Banca medidas generales de 1.10 x 0.35 x 0.50 alto, base de estructura cuadrada patas y marco de 2" x 2", travesaño de 1 1/2" x 1 1/2" terminado en color Gris, Cubierta de triply de pino con acojinamiento de huele espuma tapizado en Vinil color Gris|Banca medidas generales de .80 x 0.35 x 0.50 alto, base de estructura cuadrada patas y marco de 2" x 2", travesaño de 1 1/2" x 1 1/2" terminado en color Gris, Cubierta de triply de pino con acojinamiento de huele espuma tapizado en Vinil color Gris</t>
  </si>
  <si>
    <t>simplehuman&amp;reg; Contenedor de Acero Inoxidable - Abertura S|Plataforma para Tambos|Uline Navaja Autorretráctil de Seguridad de Agarre Cómodo</t>
  </si>
  <si>
    <t>Elaboración de 22 Planos de Modificación de Proyecto del CEHS y de 22 Planos As Built del CEHS</t>
  </si>
  <si>
    <t>HORNO DE MICROONDAS DIGITAL MOD. MCST10TS MENUMASTER</t>
  </si>
  <si>
    <t>APPLE IPHONE X SPACE GRAY 256GB-LAE</t>
  </si>
  <si>
    <t>NO BREAK APC SMART-UPS X 3000VA</t>
  </si>
  <si>
    <t>DEP450 UHF Analogo EQUIPO TRANSCEPTOR  PÓRTATIL  MOD.  DEP450 MARCA  MOTOROLA,  UHF, 16 CANALES, 4 WATTS (450-470 MHZ), INCLUYE:   ANTENA, BATERIA, CLIP CARGADOR RAPIDO Y PROGRAMADO. NUMERO DE SERIE: 752TTFT608</t>
  </si>
  <si>
    <t>CONTENEDOR MICRO STOP DE 1/2 (30 x 30)|"MS CONTENEDOR 30X30X11 CM, MANGO GRIS"|marTray, 1/2, 240x251x25 mm|"ESTERA DE SILICONA, BANDEJA, 234X244 MM"</t>
  </si>
  <si>
    <t xml:space="preserve">CONVENCIONES ESPECIALES, SA DE CV                 </t>
  </si>
  <si>
    <t>Ambulancia TIPO II, "DESPA URBAN MEDIC" MARCA AUTODESPA EN FORD TRANSITVEHÍCULOFORD TRANSIT 410 Van Techo Mediano, 2017.NUMERO DE SERIE 1FTYR1CM0HKA79960,BLANCOMOTOR: 6 CILINDROSTRANSMISIÓN: AUTOMÁTICAMotor V6 3.7 litros a gasolina con 275 HP @ 3,500Tracción TraseraTransmisión Automática de 6 velocidades con SelectshiftDistancia entre ejes 3,300Largo 5,530, Ancho 2,066, Alto 2,542Capacidad de carga 1,900 kgVolumen de carga de 10.1 metros cúbicosTanque de combustible de 100 litros2 Puertas traseras tipo bandera con apertura a 180º1 Puerta corrediza en el costado derechoFrenos de disco en las 4 rutaedasSistema ABS, Sistema de Distribución de Frenado (EBD), Sistema Electrónico de Asistencia de Frenado (EBA)Asistencia en pendientesBolsa de Aire para conductor y pasajero.Compartimiento para llanta de refacción original del vehículo.Cámara de visión trasera. Los fabricantes de los vehículos, indican en su catálogo original, que podrán modificar sus especificaciones técnicas así como la forma de su vehículo y componentes y equipamientos sin previo aviso de su parte.RECURSOS FÍSICOS DE APOYO. A.1.1 Equipo básico. Este punto y los subsecuentes, aplican a todo tipo de ambulancia terrestre (traslado, urgencias básicas, avanzadas y cuidados intensivos): A.1.1.1 Cinturones de seguridad en todos los asientos; A.1.1.2 Equipo básico de herramientas de mano; A.1.1.3 Equipo básico de señalización que incluya traficonos y triángulos reflejantes; A.1.1.4 Juego de cables pasacorriente; A.1.1.5 Lámpara portátil de emergencia; A.1.1.6 Neumático de refacción con accesorios (gato y llave de cruz), y A.1.1.7 Un extintor contra fuego tipo ABC, como mínimo.CARACTERÍSTICAS DE CONVERSIÓNCABINA DE CONDUCCIÓNASIENTOS: En la cabina de conducción, se conserva el asiento de conductor y asiento(s) de acompañante(s) con que cuenta el vehículo de línea original de fábrica.LUZ INTERIOR: Dentro de la cabina de conducción, se conserva la luz interior con que cuenta el vehículo de línea original de fábrica.ELEMENTOS DE SEGURIDAD: En la cabina de conducción, se conservan todos los elementos de seguridad con que cuente el vehículo de línea original de fábrica.CABINA DE PACIENTESREFORZAMIENTO: Reforzamiento de la estructura original del vehículo en costados y techo con perfiles de aluminio para mayor resistencia y menor peso, soldados de acuerdo a los requisitos del ANSI D1.2-96 para la soldadura estructural del aluminio.AISLAMIENTO TÉRMICO: Aislamiento térmico - acústico en placas de fibra de lana mineral de 2" con una densidad de 6lbs/pie en toda la estructura interior de la cabina de pacientes incluyendo piso, costados y techo de la unidad.VENTANAS Y CRISTALES: Suministro e instalación de paquete de vidrios y ventanas inastillables y templados, en las dos puertas traseras y puerta lateral corrediza derecha.PISO DE LA CABINA DE PACIENTES: Piso de Triplay de pino de 12 mm de espesor entre chapado cubierto de resina fenólica con tratamiento antihumedad, recubierto con linóleum en una sola pieza, de alta resistencia al desgate, químicos, agua, altas temperaturas y auto extinguible. El piso cuenta con moldura de aluminio en los remates.MAMPARA DIVISORIA: Entre la cabina de conducción y cabina de pacientes, en una sola pieza de Triplay de Pino de 12 mm con tratamiento antihumedad, firmemente sujeta al piso de la unidad conservando un espacio de 5 cm del respaldo del chofer en su máxima carrera. La mampara cuenta con una ventana de comunicación entre las dos áreas.RECUBRIMIENTO PARA COSTADOS Y TOLDO INTERIOR: Los costados y toldo interior (techo) tienen un laminado de 3 mm de espesor con acabado brillante en color blanco que es impermeable, antibacterial, antihumedad, resistente a impactos y de fácil mantenimiento/limpieza.PASAMANOS INTERIOR: Pasamanos interior central de acero inoxidable de 1" de diámetro colocado a lo largo del toldo con soportes de 3 puntos, sujetos firmemente a la estructura metálica del interior del toldo.TAPICERÍA Y PROTECCIONES: Tapicería en vinil color claro de alta resistencia sin costuras, en asientos y respaldos.Protecciones acolchadas y forradas en vinil en marcos de puertas y perímetros para protección de usuarios y pacientes.MUEBLE MEDICO ALS: Mueble Medico Integral configuración ALS (Advance Life Support) a todo lo largo y alto del costado izquierdo, fabricado en fibra de vidrio, resistente a impactos y de fácil mantenimiento/limpieza. El mueble medico ALS cuenta con:Cinco (5) compartimientos para guardar equipo médico y material de curación con puertas corredizas de lexan de 5mm montada sobre correderas de aluminio con fieltro para evitar vibraciones de las puertas. Todos los compartimientos contaran con iluminación con interruptor de encendido independiente.Un (1) compartimientos para guardar la camilla marina con cinturones de seguridad. Una mesa de trabajo a la altura del asiento del Jefe de atención.Un (1) compartimiento vertical para tanque de oxígeno estacionario Tipo "M" de 3,000 litros, ubicado en la entrada trasera de la Ambulancia para fácil operación de montaje y desmontaje en la recarga de dicho tanque.BANCA FIJA PARA 3 PASAJEROS (SQUAD BENCH): Colocado en el costado derecho, fabricado en fibra de vidrio, resistente a impactos y de fácil mantenimiento/limpieza. Cuenta con tapa del asiento abatible y acojinado con poliuretano elástico tipo automotriz de 5 cm de espesor, tapizado en vinil de alta resistencia sin costuras y 3 respaldos acojinado, cuenta con tres (3) cinturones de seguridad de 3 puntos y seguro tipo "quick conector" grado automotriz. La banca fija cuenta con compartimiento de fácil acceso para guardar la camilla rígida o soporte dorsal y compartimiento para guardar múltiples equipos.ASIENTO DE RCP PARA EL JEFE DE ATENCIÓN: Asiento de RCP y atención de vías aéreas individual para el jefe de atención tapizado en vinil de alta resistencia sin costuras, colocado sobre una base fija de fibra de vidrio, resistente a impactos y de fácil mantenimiento/limpieza. Este asiento cuenta con respaldo independiente y cinturón de seguridad de 2 puntos y seguro tipo "quick conector" grado automotriz.SISTEMA ELÉCTRICO: La instalación eléctrica del sistema de emergencia de la conversión de Ambulancia estádiseñada y fabricada de acuerdo a la Norma NFPA 1901 y NFPA 1917, así mismo trabaja de manera independiente al sistema eléctrico original del vehículo.CABLEADO: Cableado SXL en calibre 00, 0, 2, 4, 10, 12, 14, 16 y 18, acabado en arnés automotriz en códigos de colores, aislado con tubería flexible ignifuga grado automotriz y conectores blindados y a prueba de agua. El paso de todos los cables a través de paredes metálicas estará protegido por pasa-cables plásticos grado automotriz.SISTEMA DE DOBLE BATERÍA: Con una Batería auxiliar sellada, seca y libre de mantenimiento de una capacidad de 800 CCA, interconectada a la batería original del vehículo, para su carga por medio de un solenoide y protegida por medio de fusibles y relevadores térmicos. El centro de carga cuenta con un diseño en donde se visualizan dos voltímetros ubicados en la cabina de conducción, en donde nos indica de forma digital la carga de la batería del vehículo y la batería auxiliar. Cuando el sistema electrónico del centro de carga y el sistema de la instalación eléctrica y plafones esté a pleno funcionamiento, con el motor de la ambulancia apagado, por un periodo mínimo de 30 minutos, no debe de haber un diferencial máximo de 1 Volt entre ambas baterías.SISTEMA DE DISTRIBUCIÓN DE CARGAS ELÉCTRICAS: Sistema de distribución de cargas eléctricas multiplexado con comunicación digital CANBUS al arnés automotriz, el cual es fabricado sobre una base de material plástico de PVC rígido tipo gaveta eléctrica con tapa de fácil acceso para mantenimiento, montado sobre una tarjeta electrónica de circuitos electrónicos impresos, protegidos con fusibles y relevadores de acuerdo a sus capacidades. El sistema de distribución de cargas eléctricas cuenta con elementos que regulan y controlan las funciones de la Ambulancia, que verifican, chequean o test, para saber, si el equipo se encuentra en correcta operación y para detectar rápidamente donde se encuentra la falla por medio de un display de LCD que muestra mensajes de acuerdo a la función que se está realizando apareciendo en forma de texto. TABLEROS DE OPERACIÓN: La ambulancia cuenta con dos tableros de operación, el primero ubicado en el área médica (TABLERO DE CONTROL A) y el segundo en el área de conducción del operador (TABLERO DE CONTROL B), ambos cuentan con botones grandes e iluminados, de uso rudo, para ser visualizados fácilmente por el conductor o por el médico. TABLERO DE CONTROL A: El área médica cuenta con un tablero de control ubicado en el mueble lateral izquierdo de fácil visibilidad y operación para el Médico o Jefe de Atención de acuerdo a la Norma NFPA 1917 y que controla las siguientes funciones: 1. Semáforo de la vida para monitoreo del estado físico del paciente con tres códigos de colores en el tablero de controles de la conversión y tres pilotos en el tablero del conductor: 2. Iluminación interior en el área médica en modalidad de luz alta. 3. Iluminación interior en el área médica en modalidad de luz baja. 4. Encendido del ventilador de aire dentro del área médica. 5. Encendido del extractor de aire dentro del área médica. 6. Encendido del inversor de corriente. 7. Piloto de encendido del inversor de corriente. 8. Toma de corriente de 120V de cuatro contactos en color naranja que funciona cuando se enciende el inversor de corriente. 9. Toma de corriente de 127V en color blanco/aluminio que funciona cuando se usa la toma Perch exterior. 10. Display de LCD que muestra mensajes en forma de texto, de acuerdo a la función que se está realizando. - TABLERO DE CONTROL B:El área de cabina de conducción cuenta con un tablero de control ubicado en la parte inferior central de la cabina de conducción, sobre una consola "Tipo Avión" de fácil visibilidad y operación para el conductor de acuerdo a la Norma NFPA 1917, fabricada en fibra de vidrios de 3mm con el mismo acabado que el del tablero original del vehículo, y controla las siguientes funciones: 1. Interruptor Master, el cual controla el encendido y apagado de los sistemas de la cabina médica, luces de emergencia y sistema de doble batería. 2. Dos voltímetros digitales, que nos indican la carga de la batería original del vehículo y la carga de la batería extra. 3. Encendido de torreta/diadema delantera 4. Encendido de luces perimetrales 5. Encendido dé a luz de escena derecha e izquierda 6. Encendido de las luces HideAway de faros y calaveras ILUMINACIÓN:SISTEMA DE ILUMINACIÓN INTERIOR DEL ÁREAMÉDICA: Iluminación interior del área médica, con seis (6) plafones interiores de luces LED, especiales para ambulancia por no transmitir calor, fabricados en policarbonato transparente, empotrados y colocados en forma uniforme a todo lo largo y ancho del toldo, los cuales se activaran al abrir las puertas de la cabina de pacientes o accionar el control en el tablero y prenderán con dos intensidades alto-bajo. Así mismo las luces interiores cuentan con un interruptor para que enciendan en color azul como luz de quemados. LUZ DE ESCENA INTERIOR TRASERA: Luz de escena interior trasera, con un (1) plafón interior de luces LED, fabricado en policarbonato de alto brillo transparente, empotrado y colocado en una base de fibra de vidrio con una inclinación de 26º en el toldo y al centro del marco de las puertas traseras, la cual se activara al abrir las puertas traseras de la cabina de pacientes. ILUMINACIÓN EXTERIOR DE EMERGENCIA PERIMETRAL: Iluminación exterior de emergencia perimetral con plafón fabricado con una base de metal con difusor de calor y una membrana que permite la entrada y salida de aire, así como un bisel cromado integrado a la base el cual se integra con policarbonato transparente de alto brillo inyectado en una sola pieza con protección UV del 98% completamente sellado de acuerdo a los estándares IP5K4K y un sistema de flasheo integrado con diversos patrones de destello. El plafón en medidas 21 x 11 cms cuenta con 12 focos LEDS de última generación con tecnología WIDE-LUX, la cual permite una iluminación de 180º. Cuenta con Certificación SAE y NFPA. Colocados de la siguiente manera: COSTADO DERECHO: Con tres (3) plafones, dos (2) en color rojo y uno (1) en color cristal, colocados en una base de fibra de vidrio que estén a 90º respecto del piso para que la iluminación quede orientada al frente, y distribuidos de la siguiente manera: 1 plafón color rojo en el extremo delantero derecho del vehículo 1 plafón color blanco en el centro del costado derecho del vehículo 1 plafón color rojo en el extremo trasero derecho del vehículo COSTADO IZQUIERDO: Con tres (3) plafones, dos (2) en color rojo y uno (1) en color cristal, colocados en una base de fibra de vidrio que estén a 90º respecto del piso para que la iluminación quede orientada al frente, y distribuidos de la siguiente manera: 1 plafón color rojo en el extremo delantero izquierdo del vehículo 1 plafón color blanco en el centro del costado izquierdo del vehículo 1 plafón color rojo en el extremo trasero izquierdo del vehículo TRASERO: Con cuatro (4) plafones, dos (2) en color rojo y dos (2) en color ámbar, colocados en una base de fibra de vidrio que estén a 90º respecto del piso para que la iluminación quede orientada al frente, y distribuidos de la siguiente manera: " 1 plafón color rojo en el extremo derecho de la parte trasera del vehículo " 1 plafón color ámbar en el centro del costado derecho de la parte trasera del vehículo " 1 plafón color rojo en el extremo izquierdo de la parte trasera del vehículo " 1 plafón color ámbar en el centro del costado izquierdo de la parte trasera del vehículo BARRA DE LUCES DELANTERA: DIADEMA En LED especial para ambulancia y certificado SAE, con estructura de aluminio extruido en una sola pieza, de perfil bajo, con luces rojo/cristal al frente, luces rojas en las esquinas y luces callejoneras. Sera colocará en el domo superior frontal de la cabina de conducción fabricado en fibra de vidrio de 6mm, atornillado a la parte frontal del techo del vehículo (donde va la iluminación exterior de emergencia frontal). La Diadema no sobrepasara la altura original del vehículo y se enciende desde el Tablero de Control B en la cabina de conducción. ILUMINACIÓN DE EMERGENCIA DE FAROS Y CALAVERAS: Por medio de 4 lámparas Canon Hideaway de 12 LEDS y flasher electrónico integrado c/u, dos (2) en color rojo/cristal y dos (2) en color cristal, colocadas de la siguiente manera:2 color cristal dentro de calaveras traseras y 2 color rojo/cristal dentro de faros delanteros SEÑALAMIENTOS AUDITIVOS:SIRENA: Sirena electrónica con potencia de 100 watts y 126 decibeles, especial para vehículos de emergencia con certificado SAE, con tres tonos oficiales "wail", "yelp" y "hi-lo", claxon de aire, micrófono unidireccional de uso rudo.La sirena cuenta con una (1) bocinas de 100 watts de potencia especial para vehículos de emergencia con certificado SAE, colocadas en la defensa delantera, sin obstruir el paso de aire para el radiador.ALARMA AUDITIVA DE REVERSA: Se colocara una alarma auditiva de reversa con generación de 97 decibeles, que funciona de manera automática al circular la ambulancia de reversa. SISTEMA DE OXIGENOMANGUERA Y CONEXIONES DE OXÍGENO: Sistema de Oxigeno oculto y sellado, conformado por mangueras y conexiones de oxigeno especiales para oxigeno medicinal de alta presión, atoxicas, protegidas y climpadas a tuercas para evitar fugas.TOMAS DE PARED PARA OXIGENO: Se colocaran dos (2) tomas de pared para oxigeno Chemetron, con marco metálico de enchufe rápido ubicado en: Una (1) ubicada en la parte superior del mueble medico ALS a la altura de la cabecera de la camilla, la cual cuenta con flujo metro y humidificador. Una (1) ubicada en la parte inferior de la banca fija para 3 pasajeros (squad bench) a la altura de la cabecera de la camilla, la cual cuenta con flujo metro y humidificador. ACCESORIOS Y EQUIPO ESPECIALINVERSOR DE CORRIENTE: De potencia máxima entregada de 1200 Watts, tensión de salida nominal de 120 V. +/- 5%, frecuencia de salida 60 Hz +/- 1%, protección contra sobrecarga, alarma de batería baja, ventilación forzada, entrada auxiliar de línea con regulador integrado, corriente rectificada sin picos para ser usado en equipo médico. AIRE ACONDICIONADO: En la cabina del conductor de acuerdo a las especificaciones originales del vehículo y en el área de pacientes se instala un aire acondicionado de 13,000 BTUS sin calefacción en la parte delantera superior de la cabina de pacientes a la altura de la mampara divisoria. Los aires acondicionados funcionan por separado pero requieren del funcionamiento del compresor del motor en marcha. EXTRACTOR DE AIRE: Un (1) extractor de dos (2) velocidades con capacidad mínima certificada para mover 5 metros cúbicos de aire por minuto colocado en la parte trasera del toldo superior del vehículo con una salida de aire al exterior cubierta por una tolva exterior fabricada en aluminio, el extractor ira colocado en compartimiento interior del área médica. VENTILADOR DE AIRE: Un (1) ventilador de dos (2) velocidades con capacidad mínima certificada para mover 5 metros cúbicos de aire por minuto colocado en la parte delantera del toldo superior del vehículo con una entrada de aire del exterior cubierta por una tolva exterior fabricada en aluminio, el extractor ira colocado en compartimiento interior del área médica. SEÑALIZACIÓN INTERIOR: Dentro de la cabina de pacientes se colocaran señalamiento y avisos de seguridad, indicando:No FumarAbrocharse Cinturón de SeguridadOxigenoCentro de Carga ACABADO EXTERIORPINTURA DE LA UNIDAD: En color Blanco Summit y/o Blanco Wash y/o blanco Olímpico según fabricante. ROTULACIÓN DE LA UNIDAD: En material vinil reflejante marca 3m, con letras más pequeñas de 10 cm de tamaño y las demás proporcionalmente de acuerdo al diseño del cliente. incluye: la leyenda de "ambulancia" tipo espejo en el frente, las leyendas "ambulancia" en los costados, puertas traseras, así como logos y leyendas del diseño del cliente. EQUIPO MEDICO A-2 Apéndice Normativo a Ambulancia Terrestre de Traslado. A.2.1 Reanimadores tipo bolsa con válvula de no reinhalación, con vías de entrada de oxígeno, dispositivo de concentración y válvulas de liberación. en el caso del neonato con bolsa de 250 mililitros, lactante con bolsa de 500 mililitros, pediátrico con bolsa de 750 mililitros y adulto con bolsa de 1000 mililitros, además de mascarillas de tamaños 0,1, 2, 3, 4 y 5; A.2.2 Camilla rígida con sistema de sujeción; A.2.3 Carro camilla móvil con Certificación ISO 90012008, de tubo y articulaciones de aluminio, en tubo de 32 y 26 milímetros, con dispositivo de seguro con palanca, seis ruedas de hule duro de alta resistencia, dos de ellas para guía de su entrada, con giro a 360º, colchón de espuma D-33, en dos partes clínico antiestático de alta densidad, tapizado en vinil de alta resistencia impermeable, en color azul, con refuerzos en los ángulos del mismo, con tres cinturones de seguridad con hebilla de metal, abatimiento de las ruedas para entrada de la camilla a la ambulancia por medio de barras paralelas, sistema abatible de brazos de seguridad, posición de fouler, movimiento de trendelemburg, portavenoclisis (porta suero) abatibletelescópico, soporte en cuerno de acero con curvatura inversa en la parte trasera y soporte central, altura para ser operada en ambulancia y altura para cama de hospital, el manejo será por medio de una persona con un Largo 1.94 metros Ancho 0.55 metros, Altura máxima 0.92 metros, Peso máximo de carga 220 Kg., Altura plegada 0.24 metros, Peso de la camilla de cómo máximo 31kgs., Sistema de elevación ajustable del respaldo a 5 posiciones que varían de 0º a 55º, Sistema de elevación ajustable de pies a 4 posiciones que varían de 0º a 25º. A.2.4 Esfigmomanómetro aneroide con brazaletes para adulto y pediátrico; A.2.5 Estetoscopio biauricular; A.2.6 Equipo de aspiración de secreciones fijo o portátil; A.2.7 Equipo de cánulas oro faríngeas en los tamaños: prematuro, neonatal, infantil, pediátrica y adulto; A.2.8 Gancho portasuero doble; A.2.9 Glucómetro o sustituto tecnológico; A.2.10 Mascarillas con filtro hepa o n95; A.2.11 Tanque de oxígeno fijo de por lo menos tres metros cúbicos con manómetro de alta presión, flujómetro con rango entre 2 a 15 litros por minuto y salida para humidificador; A.2.12 Tanque de oxígeno portátil tamaño "d" con manómetro, regulador de presión y flujómetro con rango entre 2 a 15 litros por minuto o mayor, y A.13 Termómetro digital o sustituto tecnológico. EQUIPO MEDICO DE OBSEQUIO. Chaleco de extracciónSujetador tipo araña Camilla marina Camilla de Inmovilización pediátricaMaleta botiquín (vacía)Chaleco paramédicoLentes de protección Férula moldeable Inmovilizador de cabeza Collarín cervical semirrígido chico, mediano y grande Férulas rígidas para miembro superior e inferiorLas especificaciones y características así como los equipos pueden variar, sin previo aviso de nuestra parte en función de avances tecnológicos o en razón de existencias de suministros o equipos en el mercado nacional o internacional. Esta factura cancela y sustituye al folio 7346</t>
  </si>
  <si>
    <t>LENOVO AIO V310Z</t>
  </si>
  <si>
    <t xml:space="preserve">UMSA COMERCIAL SA DE CV                           </t>
  </si>
  <si>
    <t>K 5 * MX</t>
  </si>
  <si>
    <t>CESTO METALICO DE PEDAL  GLRD</t>
  </si>
  <si>
    <t>ZEBRA IMPRESORA TERMICA DIRECTA  203DPI</t>
  </si>
  <si>
    <t>DEP450 UHF Analogo EQUIPO TRANSCEPTOR  PÓRTATIL  MOD.  DEP450 MARCA  MOTOROLA,  UHF, 16 CANALES, 4 WATTS (450-470 MHZ), INCLUYE:   ANTENA, BATERIA, CLIP CARGADOR RAPIDO Y PROGRAMADO.</t>
  </si>
  <si>
    <t>MINIS MXS-102024-CCU216A/CWF 2T 230/1</t>
  </si>
  <si>
    <t>ACCESS POINT P/EXT P300 POR PZ</t>
  </si>
  <si>
    <t>DEP450 UHF Analogo EQUIPO TRANSCEPTOR  PÓRTATIL  MOD.  DEP450 MARCA  MOTOROLA,  UHF, 16 CANALES, 4 WATTS (450-470 MHZ), INCLUYE:   ANTENA, BATERIA, CLIP CARGADOR RAPIDO Y PROGRAMADO. NUMEROS DE SERIE: 752TTKQ354, 752TTFW299</t>
  </si>
  <si>
    <t>1 cama de procedimientos y 1 mueble de apoyo sobre diseño, para cubiculo 1 de ultrasonido del CHS</t>
  </si>
  <si>
    <t>DESFIBRILADOR ON SITE HS1</t>
  </si>
  <si>
    <t>DESFIBRILADOR AUTOMÁTICO (DEA)</t>
  </si>
  <si>
    <t>802.11AC AP 4X4:3SS W/CLEANAIR EXT ANT|SMARTNET|2.4 GHZ 3DBI/5 GHZ 5DBI LOW PROFILE|1 AP ADDER LIC FOR 2504 WLAN CONTROLLER|SMARTNET|POWER INJECTOR (802.3AT) FOR AIRONET AP</t>
  </si>
  <si>
    <t xml:space="preserve">14174 MESA CON BASE ACER INOXIABLE                </t>
  </si>
  <si>
    <t>PR &amp; AL CONSULTORES, S.A. DE C.V.</t>
  </si>
  <si>
    <t>COMERCIO INTERNACIONAL DIVERSIFICADO, S. DE R.L. DE C.V.</t>
  </si>
  <si>
    <t>KSW650 CONTADORA Y CLASIFICADORA DE MONEDAS ELECTRONICA DIGI</t>
  </si>
  <si>
    <t>simplehuman&amp;reg; Contenedor de Acero Inoxidable - Con Pedal,|Lockers Industriales - Dos Puertas, 1 de Ancho, sin Ensambla|Tapete Limpiasuelas para Entradas - 3 x 5'|Espejo Convexo - 18 , Exterior</t>
  </si>
  <si>
    <t>CONGELADOR VERTICAL VF-15 1.5FT IMBERA</t>
  </si>
  <si>
    <t>LAVADOR PORTATIL SERP COILJET CJ-125</t>
  </si>
  <si>
    <t>DD 10551</t>
  </si>
  <si>
    <t>19 TOUCH PANEL|ALARMA AUDIOVISUAL COMPLETA; MARCA INFRA PARA 1 GAS|ALARMA AUDIOVISUAL COMPLETA; MARCA INFRA PARA 2 GAS|ARM; ARTICULATING 1000/1000|ASIENTO PARA INODORO OLIMPICO M-237 MOD. 11 031. MCA. AMERICAN STANDARD.|BARRA CON DOS OVALINES MARCA LAMOSA DE 2.45 M DE LARGO X 0.60 M DE ANCHO; CORIAN MOD. SAHARA|BARRA CON TRES OVALINES DE 2.96 M DE LARGO X 0.60 M DE ANCHO; CORIAN; MOD. SAHARA|BASE ESTRUCTURAL FABRICADA EN SITIO A BASE DE: Fo PARA UMA DE 4.0 T.R. DIMENSIONES DE 6.0 MTS LARGO X 1.15 MTS.|BASE ESTRUCTURAL FABRICADA EN SITIO A BASE DE: Fo. PARA UMA DE 4.0 T.R.|BASE ESTRUCTURAL FABRICADA EN SITIO A BASE DE: Fo. PARA UNIDAD CONDENSADORA DE AIRE DE 4.0 T.R. DE 0.74 CM LARGO X 0.66CM|BASE ESTRUCTURAL FABRICADA EN SITIO A BASE DE: Fo. PARA UPA DE 5.0 T.R. DIMENSIONES DE 1.80 MTS X 1.15 MTS|BASE ESTRUCTURAL FABRICADA EN SITIO A BASE DE: Fo. PARA VE|BASE ESTRUCTURAL FABRICADA EN SITIO A BASE DE: FO. PARA VE DIMENSIONES APROXIMADAS DE 0.75 CM LARGO X 0.65 CM|BASE ESTRUCTURAL FABRICADA EN SITIO A BASE DE: Fo. UNIDAD CONDENSADORA DE AIRE DE 1.5 T.R. DE 0.74 CM X 0.66CM ANCHO|BASE ESTRUCTURAL FABRICADA EN SITIO A BASE DE: Fo.UNIDAD CONDENSADORA DE AIRE DE 4.0 T.R.|CAJA METALICA CON TAPA DE ALUMINIO Y ACRILICO DE 30 X 30 X 15 CM. PARA JUEGO DE 2 VALVULAS. DE HASTA 25 MM|CAJA METALICA CON TAPA DE ALUMINIO Y ACRILICO DE 30 X 30 X 15 CM. PARA JUEGO DE 2VALVULAS. DE HASTA 25 MM PZA.|CAJA METALICA CON TAPA DE ALUMINIO Y ACRILICO. DE 30 X 30 X 15 CM. PARA JUEGO DE 2 VALVULAS. DE HASTA 25 MM|CALENTADOR DE PASO MCA. HESA MOD.DUPLEX; PARA 4 REGADERAS|Ceiling Cover;Max Cap Bo|CONSOLA HORIZONTAL DE TRES VIAS; MARCA INFRA PARA 1 CAMA|DIFUSOR MODULAR DE INYECCION DE AIRE TIPO DIAMANTE DE 4 VIAS INNES; CON CONTROL DE VOLÚMEN DE 24PULGADAS X 24PULGADAS|DIFUSOR MODULAR DE RETORNO DE AIRE DIAMANTE DE 4 VIAS INNES SIN CONTROL DE VOLÚMEN DE 24PULGADAS X 24PULGADAS|DUPLEX ELECTRICAL OUTLET 20A RED|DVI UPGRADE EXTRA MONITOR|Equipment Boom Cable Kit|EXTINTOR DE CO2 TIPO BC DE 6.8 KG|EXTINTOR DE POLVO QUIMICO TIPO ABC DE 6 KG|Flat Panel Cable Kit|GANCHO DOBLE DE PARED; DE LA SERIE CLASICA II; TÉRMINADO EN CROMO; MARCA HELVEX|GANCHO DOBLE GANCHO CLASICA II CROMIO MARCA HELVEX CODIGO H206|GANCHO DOBLE HELVEX MOD. 106|HARDWARE KIT; BOOM OR SUSP; ENG|INODORO MOD. OLIMPICO TAZA EL: 01 050 TANQUE: 01 051 COLOR .020 BLANCO; MCA. AMERICAN STANDARD|INSTALACION INDIVIDUAL BOOM|INSTALACION INDIVIDUAL BOOM|INSTALACION INDIVIDUAL SUSPENCION|INTERRUPTOR TERMOMAGNETICO TIPO QO DE 2P-30A SQD|JABONERA; AGARRADERA Y CHAROLA ANTIRROBO HELVEX MOD. 100|JABONERA; AGARRADERA Y CHAROLA ANTIRROBO HELVEX MOD. 100.|JUEGO DE ACCESORIOS PARA BAÑO DE ESPECIFICACIONES DE LA SSA REGADERA MOD. H-100 Y MANERALES MOD. C-45; MCA. HELVEX|LAVABO SENCILLO; CIRUJANO ACERO INOXI; CAL. 18; DE 80-60-76 CMS AMINOX|LLAVE; HELVEX; MONOMANDO DESAGÜE AUTOMÁTICO; CAT. E-95|LUMINARIO ARBOTANTE DECORATIVO CAT. TLF-1060/B; TECNOLITE|LUMINARIO AREAS LIMPIAS; DIFUSOR ACRILICO PRISMATICO TIPO N-12 CAT. DTII 2 32 I 127 F ML D N12 MCA. NOVALUX.|LUMINARIO CON BRAZO FLEXIBLE Y FIJO EN MURO|LUMINARIO CON DIFUSOR ACRILICO PRISMATICO TIPO N-12 CAT. 200 3BI 2 T8; MCA. ELMSA|LUMINARIO CON DIFUSOR ACRILICO PRISMATICO TIPO N-12; CON 2 LAMPARAS FLUORESCENTE T8 DE 32W; CAT. 200 3BI 2 T8 ; ELMSA|LUMINARIO DOWLIGHT PARA LAMPARA FLUORESCENTE COMPACTA CAT. CO1157B; MCA. CONSTRULITA|LUMINARIO DOWLIGHT PARA LAMPARA FLUORESCENTE COMPACTA DOBLE 2X26W; CAT. CO1157B; MCA. CONSTRULITA|LUMINARIO FLUORESCENTE DE LUZ INDIRECTA PARA EMPOTRAR CAT; CIR 2 31U I 127 F; MCA. NOVALUX|LUMINARIO PARA AREAS LIMPIAS; NOVALUX OPERA CON 2 LAMPARAS FLUORESCENTES T8 DE 32W CAT. DTII 21 127|LUMINARIO TIPO ARBOTANTE LAMPARA FLUORESCENTE COMPACTA DE 13W; CAT. RE6029B; CONSTRULITA|LUMINARIO TIPO DOWLIGHT LAMPARA FLUORESCENTE COMPACTA DOBLE 2X26W; CAT. CO1157B; MCA. CONSTRULITA|LUMINARIO TIPO DOWLIGHT; LAMPARA FLUORESCENTE COMPACTA DOBLE 2X26W; CAT. CO1157B; MCA. CONSTRULITA|LUMINARIO TIPO DOWLIGHT; LAMPARA FLUORESCENTE COMPACTA DOBLE 2X26W; CAT. CO1157B; MCA. CONSTRULITA PZA|MANOMETRO DE 0-11 KG/CM2; CARATULA DE 4½PULGADAS .; MCA SUREX|MANOMETRO DIFERENCIAL MARCA DWYER INSTRUMENTS SERIE 2000|MANOMETRO DIFERENCIAL MARCA DWYER INSTRUMENTS; SERIE 2000|MINGITORIO SECO HELVEX MOD. MG0-E|MMP 200 BEARING; ROLLER 100MM|Module Box|MODULO CON 2 CONTACTO GRADO HOSPITAL; CAT. RRP2D2 POST GLOVER|MODULO CON 3 CONTACTOS GRADO HOSPITAL; CAT. RRP3D3 POST GLOVER|MODULO CON 4 CONTACTO GRADO HOSPITAL; CAT. RRP4D4 POST GLOVER|MODULO CON 4 CONTACTOS GRADO HOSPITAL; CAT. RRP4D4 MOD. DRA 1S. MCA. POST GLOVER|MODULO CON 4 CONTACTOS GRADO HOSPITAL; CAT. RRP4D4 POST GLOVER|MODULO CON 4 CONTACTOS GRADO HOSPITAL; CAT. RRP4D4 POST GLOVER|MODULO CON 6 CONTACTOS GRADO HOSPITAL; CAT. RRP6D6 POST GLOVER|MODULO CON4 CONTACTOS GRADO HOSPITAL; CAT. RRP-4D4-DRA-1S POST GLOVER|MODULO DE RECEPTACULO DE FUERZA EQUIPO MÓVIL; RAYOS LASER MOD. CLO-R; 30A; 220V; 2F; MCA. POST GLOVER|MODULO DE RECEPTACULO DE FUERZA; EQUIPO MÓVIL RAYOS LASER POST GLOVER|MONOMANDO PARA REGADERA HELVEX MOD. E-72|MONOMANDO PARA REGADERA HELVEX MOD. E-72.|MOUNTING PLATE SINGLE ENG|MOUNTING PLATE SINGLE ENG|NITROGEN REGULATOR|PANEL PARA BIOXIDO DE CARBONO; INSTALACION OCULTA|PANEL PARA NITROGENO; INSTALACION OCULTA|PARA BIOXIDO DE CARBONO; INSTALACION OCULTA|PKG SPI2 HI RES PIP DVI|PKG; ACCESSORY BOX L1 AND L2 W/ CAM|PKG; BRAKE REGULATOR RISER BRACKET KIT|PKG; EDS LIGHT SUSP; CEILING COVER; 80 MM|PKG; EDS LIGHT SUSPENSION; CENTRAL AXIS|PKG; KODAK ESP 7250 PRINTER|PKG; LCD MONITOR; 46; W/ CABLES; FIBER AND MOUNTS|PKG; LED AND UFPY MANUALS; SPANISH|PKG; STRYKECAM 2 IN-LIGHT CAMERA|PKG; VISUM LED SURGICAL LIGHT CAMERA READY; LC|PKG; VISUM LED SURGICAL LIGHT; LC CAMERA|PKG;EDS LIGHT SUSP; CEILING DROP TUBE FOR TR|PUERTAS DOBLES MOD. TROQUELADAS; MCA. ALFHER PORCEWOL DE 2.10 X 1.60 M; CON LÁMINA DE ACERO PORCELANIZADO|PUERTAS DOBLES MOD. TROQUELADAS; MCA. ALFHER PORCEWOL; DE 2.10 X 1.40 M; CON LÁMINA DE ACERO PORCELANIZADO PZA|REGADERA; MARCA HELVEX; CATALOGO 100.|REJILLA DE EXTRACCION MARCA INESS; CON CONTROL DE VOLUMEN ALETAS A 45º DE 10?X6?|REJILLA DE EXTRACCION MARCA INESS; CON CONTROL DE VOLUMEN; ALETAS A 45º DE 20?X14?|REJILLA DE INYECCION MARCA INESS; CON CONTROL DE VOLUMEN; ALETAS A 45º DE 20?X14?|REJILLA DE INYECCION MARCA INNES CON CONTROL DE VOLUMEN; ALETAS A 45º DE 20?X14?.|Riser CO2 Diss w/check|Riser N2 Diss w/check|SDC ULTRA INTERNATIONAL DICOM ACTIVATION|SDC ULTRA INTERNATIONAL KIT|Service Head; 750mm|SHAPE ARM KIT LEFT|Shelf; 400MM W/Pneumatic Brake|Shelf; 750mm|SPIII CAMERA SYSTEM|TABLERO AISLAMIENTO PARA QUIROFANOS; SALA QUIRURGICA NO.4 MCA; POST GLOVER/LIFE LINK ; MODELO IDP-10|TABLERO DE AISLAMIENTO PARA QUIROFANOS; SALA DE EXPULSION MCA; POST GLOVER/LIFE LINK ; MODELO IDP-5.|TABLERO DE AISLAMIENTO QUIROFANOS; SALA QUIRURGICA NO.3 POST GLOVER/LIFE LINK ; MODELO IDP-10|TABLEROS ARQUITECTONICOS ( SALA 3 ) ALFHERPORCEWOL®; EN MUROS INTERIORES; CON LAMINA ACERO ROLADO EN FRIO M2|TABLEROS ARQUITECTONICOS ( SALA 4 ) ALFHERPORCEWOL®; EN MUROS INTERIORES CON LAMINA DE ACERO ROLADO EN FRIO M2|TERMOMETRO DE COLUMNA DE 7 PULGADAS; CON RANGO 0 A 100O C. SUREX|TERMOMETRO DE COLUMNA DE 7PULGADAS ; CON RANGO 0 A 100O C.; MCA SURE|TERMOSTATO DE CUARTO MARCA TRANE;TCONTT60ZAF11MA|TOMA PARA AIRE; INSTALACION OCULTA|TOMA PARA FLUIDO. PARA AIRE; INSTALACION OCULTA|TOMA PARA FLUIDO. PARA OXIGENO; INSTALACION OCULTA|TOMA PARA FLUIDO. PARA VACIO; INSTALACION OCULTA|TOMA PARA VACIO; INSTALACION OCULTA|UNIDAD AUTOCONTENIDA PAQUETE MCA TRANE;MODELO TSC060E3 EXTERIOR;DESCARGA HORIZONTAL; CAPACIDAD NOMINAL DE 5.00 T.R.|UNIDAD CONDENSADORA DE AIRE MCA. TRANE MOD. 2TTB0018A1000 CAPACIDAD NOMINAL DE 1.50 T.R. (18000 BTU/HR)|UNIDAD CONDENSADORA;TRANE; MOD. 4TTA0048A DESCARGA VERTICAL; CAPACIDAD 48000;000 BTU/HR|UNIDAD CONDENSADORA;TRANE; MODELO 4TTA0048A TIPO DESCARGA VERTICAL; CAPACIDAD 48000;000 BTU/HR|UNIDAD EVAPORADORA DE AIRE MCA TRANE MOD. 2MCW0518A1AA CON CAPACIDAD NOMINAL DE 1.50 T.R. ( 18000 BTU/HR )|UNIDAD MANEJADORA DE AIRE TIPO MODULAR UNIZONA HORIZONTALEXTERIOR; TRANE; MODELO CSIA04 CON CAPACIDAD 48;000 BTU/HR|VALVULA COMPUERTA BRIDADA PARA OPERAR A 150 PSI DE 1 PULGADA Ø|VALVULA COMPUERTA BRIDADA PARA OPERAR A 150 PSI DE 1 PULGADA Ø PZA|VALVULA COMPUERTA BRIDADA PARA OPERAR A 150 PSI DE 3 PULGADAS Ø|VALVULA DE TRES VIAS MOTORIZADA PARA AGUA HELADA DE 1 PULGADA|VALVULAS DE SECCIONAMIENTO WORCESTER DE 13 MM. DE DIAMETRO|VALVULAS DE SECCIONAMIENTO WORCESTER DE 13 MM. DE DIAMETRO.|VALVULAS DE SECCIONAMIENTO WORCESTER DE 19 MM. DE DIAMETRO|VALVULAS DE SECCIONAMIENTO WORCESTER DE 19 MM. DE DIAMETRO; P.U.O.T|VALVULAS DE SECCIONAMIENTO WORCESTER DE 25 MM. DE DIAMETRO|VALVULAS DE SECCIONAMIENTO WORCESTER DE 32 MM. DE DIAMETRO|VE HDTV INTERNATIONAL KIT|VENTILADOR EXTRACCION MARCA SOLER &amp; PALAU; MODELO CM-315|VERTEDERO CON TALADROS MCA. AMINOX; MOD. VERT-25; CAL. 20</t>
  </si>
  <si>
    <t>DD 10606</t>
  </si>
  <si>
    <t>ACCESORIOS PARA BAÑO DE ACUERDO A LA SSA. ASIENTO PARA INODORO; MODELO OLIMPICO; ASIENTO 11-004; M-235.|ALARMA AUDIOVISUAL PARA 2 GASES; MCA. ARAMED|ALARMA AUDIOVISUAL PARA 5 GASES; MCA. ARAMED|ARBOTANTE; BASE E26; LAMPARA FLUORESCENTE AUTOBALASTRADA DE 20W; 120V; MOD. URBINO; CAT. H-945/B MCA. TECNOLITE|ARRANCADOR MAGNETICO 1/2 HP; 127 V; 1F EN GABINETE NEMA 1; CLASE 8536; TIPO SBG-1. MCA. SQUART D|ARRANCADOR MAGNETICO A TENSION PLENA CLASE 8536; PARA MOTOR DE 1.5 H.P. MCA. SQUART D; CAT. 8536 SBG2 VO3 AC|VENTILADOR DE EXTRACCION HELICOCENTRIFUGO; MCA. SOLER &amp; PALAU; MODELO TD-1300;|VENTILADOR DE EXTRACCION; MCA. SOLER &amp; PALAU; MODELO CM-315;|VENTILADOR DE INYECCION MCA. SOLER &amp; PALAU; MODELO TD-1300;|VERTEDERO STANDAR T-304; CAL. 20 DE ACERO INOXIDABLE DE 45-41-25 CMS.; PARA CUARTOS DE ESTERILIZADORES. MCA AMINOX|VALVULA COMPUERTA BRIDADA PARA OPERAR A 150 PSI DE 3" Ø. MCA. WALWORTH|VALVULA COMPUERTA BRIDADA PARA OPERAR A 150 PSI DE 6" Ø; MCA. WALWORTH|VALVULA DE TRES VIAS MOTORIZADA PARA AGUA HELADA DE 1 "|VALVULA ELIMINADORA DE AIRE CON ENTRADA DE 3/4". MCA SPIRAX CON VALVULA GLOBO; NIPLE Y COPLE DE 3/4"|VALVULA MARIPOSA BRIDADA DE 4" Ø.; PARA 150 PSI; MCA WALWORTH.|VALVULA MULTIPROPOSITO VÁLVULA TRI-FLOW MARCA AURORA MOD. 3DV-4 DE 4" DE DIÁMETRO BRIDADA DE 4" Ø|UNIDAD MANEJADORA DE AIRE MODULAR UNIZONA HORIZONTAL PARA EXTERIOR; MARCA TRANE; MODELO CSIA06; CAPACIDAD 72;000 BTU/HR.|VALVULA COMPUERTA BRIDADA DE 3" DIAM.PARA 150 PSI MCA WALWORTH.|VALVULA COMPUERTA BRIDADA DE 4" DIAM.PARA 150 PSI; MCA WALWORTH.|VALVULA COMPUERTA TIPO SOLDAR DE 2 " DIAM.PARA 150 PSI; MCA WALWORTH|VALVULA COMPUERTA TIPO SOLDAR DE 2 1/2" DIAM.PARA 150 PSI MCA WALWORTH|VALVULA COMPUERTA BRIDADA PARA OPERAR A 150 PSI DE 1" Ø. MCA. WALWORTH|UNIDAD CONDENSADORA; MCA. TRANE; MODELO 4TTA0048A DESCARGA VERTICAL; CAPACIDAD 48000;000 BTU/HR|UNIDAD CONDENSADORA; MCA.TRANE; MODELO TTA073D300A DESCARGA CAPACIDAD 73000;000 BTU/HR|UNIDAD ININTERRUMPIBLE DE ENERGIA (U.P.S.); ENTRADA :3F; 4H+TIERRA 220V; SALIDA: 3F; 4H+TIERRA; 220-127V;; CAPACIDAD DE 50KVA; MOD. 9390 MCA. POWERWARE|UNIDAD ININTERRUMPIBLE DE ENERGIA (U.P.S.); ENTRADA:2F; 3H+TIERRA; 220V; SALIDA: 2F; 3H+TIERRA; 220-127V;; CAPACIDAD DE 6KVA; MOD. 9170-PW6S6K-PD; MCA. POWERWARE|UNIDAD MANEJADORA DE AIRE MODULAR UNIZONA HORIZONTAL PARA EXTERIOR; MARCA TRANE; MODELO CSIA04; CAPACIDAD 48;000 BTU/HR|UNIDAD MANEJADORA DE AIRE MODULAR UNIZONA HORIZONTAL PARA EXTERIOR;TRANE MODELO CSIA04 CON CAPACIDAD 48;000 BTU/HR|TERMOMETRO DE COLUMNA DE 7" CON RANGO 0 A 100O C.; MCA SUREX SUPRA.CON BASE Y TERMOPOZO DE 1/2" X 2" DE LONGITUD.|TERMOMETRO DE COLUMNA DE 7"; CON RANGO 0 A 100O C.; SUREX|TERMOSTATO DE CUARTO MARCA TRANE;TCONTT60ZAF11MA|TOMA PARA FLUIDO PARA AIRE; INSTALACION OCULTA. MCA. INFRA|TOMA PARA FLUIDO PARA OXIGENO; INSTALACION OCULTA. MCA. INFRA|TOMA PARA VACIO; INSTALACION OCULTA. MCA. INFRA|TABLERO TAB PE DE DISTRIBUCIÓN; BAJA TENSIÓN; AUTOSOPORTADO FCI1600I MARCA SIEMENS.|TABLERO; DISTRIBUCIÓN "2E" TIPO NQ DE 42 CIRCUITOS; 3F; 4H; 220/127V; CAT. NQ424AB100F; MCA. SQUARE D|TABLERO; DISTRIBUCIÓN "2N" NQ DE 30 CIRCUITOS; 3F; 4H; 220/127V; CAT. NQ304AB100F; MCA. SQUARE D;|TABLEROS ARQUITECTONICOS ALFHERPORCEWOL MUROS INTERIORES FABRICADOS CON LAMINA DE ACERO ROLADO EN FRIO|TABLEROS ARQUITECTONICOS ALFHERPORCEWOL®; EN MUROS INTERIORES FABRICADOS CON LAMINA DE ACERO ROLADO EN FRIO|TANQUE PRECARGADO WELL-MATE MOD. WM35WB FABRICADO EN FIBRA DE VIDRIO CON MEMBRANA INTERCAMBIABLE|TABLERO DE DISTRIBUCIÓN TGN TIPO I-LINE CAT. MG600M142B; DE 14 CIRCUITOS; 3F; 4H;220/127V MCA. SQUARE D;|TABLERO DE FUERZA Y CONTROL DE VELOCIDAD VARIABLE MARCA PICSA ISO9001:2000 MOD TVV3B-27|TABLERO DE TRANSFERENCIA AUTOMATICO TT1 PARA UNA CARGA DE 270KVA; 700AMPS; 3F;4H; 220V TIEMPO DE RESPUESTA 10 S. MCA SELMEC|TABLERO DE TRANSFERENCIA AUTOMATICO TT2 SELMEC; CARGA DE 110KVA; 300AMPS; 3F; 4H; 220V; TIEMPO DE RESPUESTA 10 S. MCA SELMEC|TABLERO DISTRIBUCIÓN "2R" TIPO NQ DE 18 CIRCUITOS; 2F; 4H; 220/127V CAT. NQ183AB100F; MCA. SQUARE D|TABLERO TAB IGN DE DISTRIBUCIÓN; BAJA TENSIÓN; AUTOSOPORTADO FCI1600I MARCA SIEMENS|TABLERO DE DISTRIBUCIÓN "QVE" TIPO NQ DE 30 CIRCUITOS; 3F; 4H 2207/127V; CAT. NQ304AB100S; MCA SQUARE D INTERRUPTOR 3P-70A|TABLERO DE DISTRIBUCIÓN "SGEQX1" TIPO I-LINE; 14 CIRCUITOS; 3F; 4H 220/127V; CAT. LA400M141B MCA. SQUARE D INTERRUPTOR DE 3P-300A|TABLERO DE DISTRIBUCIÓN "SGEQX2" TIPO I-LINE; 14 CIRCUITOS; 3F; 4H 220/127V; CAT. LA400M141B MCA. SQUARE D INTERRUPTOR 3P-400A;|TABLERO DE DISTRIBUCIÓN "SGNQX1" TIPO NQ DE 30 CIRCUITOS; 3F; 4H 2207/127V; CAT. NQ304AB100S; MCA SQUARE D; INTERRUPTOR 3P-100A|TABLERO DE DISTRIBUCIÓN "TA" TIPO NQ DE 30 CIRCUITOS; 3F; 4H; 2207/127V; CAT. NQ304AB225S; MCA. SQUARE D INTERRUPTOR 3P-150A|TABLERO DE DISTRIBUCION TGE TIPO I-LINE CAT. MG800M142B; DE 14 CIRCUITOS; 3F; 4H; 220 127V MCA. SQUARE D|TABLERO DE AISLAMIENTO PARA EQUIPO DE RAYO LASER MCA; POST GLOVER/LIFE LINK ; MODELO XTL-5.|TABLERO DE AISLAMIENTO PARA QUIROFANOS MCA; POST GLOVER/LIFE LINK ; MODELO IDP-15.|TABLERO DE AISLAMIENTO PARA QUIROFANOS MCA; POST GLOVER/LIFE LINK ; MODELO IDP-7.5|TABLERO DE DISTRIBUCIÓN SE1 TIPO NQ DE 18 CIRCUITOS; 3F; 4H; 2207127V; CON INTERRUPTOR CAT. NQ184AB100S; MCA. SQUARED;|TABLERO DE DISTRIBUCIÓN "E3" TIPO NQ DE 30 CIRCUITOS; 3F; 4H 2207127V; CON INTERRUPTOR PRINCIPAL DE 3P-40A; MCA. SQUARE D. CAT. NQ304AB100S|TABLERO DE DISTRIBUCIÓN "QAA" TIPO NQ DE 42 CIRCUITOS; 3F; 4H 2207/127V; CAT. NQ424AB225S; MCA SQUARE D INTERRUPTOR 3P-175A;|REJILLA DE EXTRACCION MARCA INESS; CON CONTROL DE VOLUMEN; ALETAS A 45º DE 10?X6?|REJILLA DE INYECCION MARCA INESS CON CONTROL DE VOLUMEN ALETAS A 45º DE 20?X14?|REJILLA DE INYECCION MARCA INESS; CON CONTROL DE VOLUMEN ALETAS A 5º DE 10?X6?|SENSOR DE PRESENCIA INFRARROJO; CON UN CAMPO DE DETECCION DE 360 MOD. CI-200; MCA. BTICINIO|SENSOR DE PRESENCIA INFRARROJO;; CAMPO DE DETECCION DE 360° MOD. CI- MOD. CI-200; MCA. BTICINIO|SWITCH DE FLUJO DE 4" MCA. JOHNSON CONTROLS|NTERRUPTOR DE SEGURIDAD DE 3X50A; 220V; EN GABINETE NEMA 3R MCA. SQUARE´D.|PANEL PARA NITROGENO; INSTALACION OCULTA. MCA. INFRA|POWER PACK PARA CONTROL DE SENSOR DE PRESENCIA INFRARROJO MOD. BZ-50; MCA. BTICINIO|PUERTAS DOBLES MOD. TROQUELADAS; MCA. ALFHER PORCEWOL; DE 2.10 X 135 M; FABRICADAS CON LÁMINA; ACERO PORCELANIZADO|PUERTAS DOBLES MOD. TROQUELADAS; MCA. ALFHER PORCEWOL; DE 2.10 X 140 M; CON LÁMINA DE ACERO PORCELANIZADO|REJILLA DE EXTRACCION MARCA INESS CON CONTROL DE VOLUMEN ALETAS A 45º DE 20?X14?|MODULO CON 4 CONTACTOS GRADO HOSPITAL; CAT. RRP4D4 ; 127V; 20A; MCA. POST GLOVER.|MODULO CON 5 CONTACTOS GRADO HOSPITAL; CAT. RRP5D5 POST GLOVER|MODULO CON 6 CONTACTOS GRADO HOSPITAL; CAT. RRP6D6; 127V; 20A; MCA. POST GLOVER|MODULO DE RECEPTACULO DE FUERZA PARA EQUIPO MÓVIL DE RAYOS LASER LASER BIFÁSICO; MOD. CLO-R MCA. POST GLOVER|MODULO DE RECEPTACULO DE FUERZA PARA EQUIPO MÓVIL DE RAYOS LASER CON CONTACTO MOD. CLO-R; MCA. POST GLOVER;|MUEBLES SANITARIOS SIN ACCESORIOS DE ACUERDO A SSA. INODORO MOD. OLIMPICO; CATALOGO 01-050; 01-051 COLOR BLANCO; MCA. A.S.|MEZCLADORA CON CUELLO DE GANSO; MARCA HELVEX H-13341-G|MODULO CON 2 CONTACTOS GRADO HOSPITAL; CAT. RRP2D2 MOD. DRA 1S; INDICADOR REMOTO; 127V; 20A; MCA. POST GLOVER|MODULO CON 2 CONTACTOS GRADO HOSPITAL; CAT. RRP2D2 ; 127V; 20A; MCA. POST GLOVER.|MODULO CON 2 CONTACTOS GRADO HOSPITAL; CAT. RRP2D2 POST GLOVER|MODULO CON 2 CONTACTOS GRADO HOSPITAL; CAT. RRP2D2 POST GLOVER|MODULO CON 3 CONTACTOS GRADO HOSPITAL; CAT. RRP3D3 POST GLOVER|LUMINARIO; AREAS LIMPIAS; DIFUSOR ACRILICO PRISMATICO TIPO N-12; CAT. DTII 2 32 I 127 F ML D N12 MCA. NOVALUX|LUMINARIO; LEDS DIRIGIBLE; MOD. YDLED-100/3W/S; MCA. TECNOLITE|MANGUERA ANTIVIBRATORIA BRIDADA DE 4" Ø X 12" DE LONGITUD|MANOMETRO DE 0-11 KG/CM2; CARATULA DE 4½".; MCA SUREX|MANOMETRO DE 0-11 KG/CM2; CARATULA DE 4½".; MCA SUREX SUPRA O SIMILAR.CON RIZO COLA DE COCHINO Y VALVULA GLOBO DE 1/4"|MANOMETRO DIFERENCIAL MARCA DWYER INSTRUMENTS; SERIE 2000|LUMINARIO PARA AREAS LIMPIAS MCA. NOVALUX DIFUSOR DE ACRILICO PRISMATICO TIPO N-12;|LUMINARIO TIPO DOWLIGHT LAMPARA FLUORESCENTE COMPACTA DOBLE 2X26W; CAT. CO1157B; MCA. CONSTRULITA|LUMINARIO TIPO DOWLIGHT PARA LAMPARA FLUORESCENTE COMPACTA DOBLE 2X26W; CAT. CO1157B; MCA. CONSTRULITA|LUMINARIO TIPO DOWLIGHT; LAMPARA FLUORESCENTE COM. DOBLE 2X26W; MCA. CONSTRULITA|LUMINARIO TIPO DOWLIGHT; LAMPARA FLUORESCENTE COMPACTA DOBLE 2X26W; CAT. CO1157B; MCA. CONSTRULITA|LUMINARIO; ARBOTANTE DECORATIVO CAT. TLF-1060/B MCA. TECNOLITE|LUMINARIO CON DIFUSOR ACRILICO PRISMATICO TIPO N-12 MCA. ELMSA|LUMINARIO FLUORESCENTE A PRUEBA DE POLVO Y HUMEDAD CON DOS LAMPARAS T8 DE 32W; 127V CAT. DM232. MCA. CONSTRULITA|LUMINARIO FLUORESCENTE A PRUEBA DE POLVO Y HUMEDAD CON DOS LAMPARAS T8 DE 32W; 127V; CAT. DM232 CONSTRULITA;|LUMINARIO FLUORESCENTE A PRUEBA DE POLVO Y HUMEDAD CON DOS LAMPARAS T8 DE 32W; 127V; BALASTRO ELECTRONICO CAT. DM232; MCA. CONSTRULITA|LUMINARIO FLUORESCENTE A PRUEBA DE POLVO Y HUMEDAD CON UNA LAMPARAS DE 26W; 127V; CAT. AEI-26-E1-L; MCA. LJ ILUMINACION|LUMINARIO FLUORESCENTE DE LUZ INDIRECTA PARA EMPOTRAR CAT; CIR 2 31U I 127F; MCA. NOVALUX|INTERRUPTOR EN CAJA MOLDEADA FAL DE 3P-90A; CAT. FAL36090 CAT FA100SMX. ; MCA. SQUARE D|INTERRUPTOR EN CAJA MOLDEADA FPOWER NS; DE 3P-400A; CAT NJS36400SE EN GABINETE NEMA1; CAT. GJSN1; MCA. FEDERAL PACIFIC|INTERRUPTOR EN CAJA MOLDEADA KAL DE 3P-125A; CAT. KAL36125 CAT KA225SMX. ; MCA. SQUARE D|INTERRUPTOR TERMOMAGNETICO TIPO I-LINE; MARCA SQD; DE 3P-40A; CAT. FA32040.|LÁMPARA DE EMERGENCIA CON BATERIA Y 2 LAMPARAS HALOGENAS DE 50W; 12VCD; MCA. LITHONIA|LLAVE; HELVEX; TIPO MONOMANDO DESAGUE AUTOMÁTICO; CATALOGO E-95;|EXTINTOR; POLVO QUMICO TIPO ABC DE 6 KG.; MCA. PHILADELPHIA|GANCHO DOBLE HELVEX MOD. 106.|INTERRUPTOR DE SEGURIDAD DE 2X30A; 220V; EN GABINETE NEMA 3R MCA. SQUARE´D|INTERRUPTOR DE SEGURIDAD DE 3X30A; 220V; EN GABINETE NEMA 3R MCA. SQUARE´D.|INTERRUPTOR DE SEGURIDAD DE 3X40A; 220V; EN GABINETE NEMA 3R MCA. SQUARE´D.|INTERRUPTOR EN CAJA MOLDEADA FAL DE 2P-30A; CAT. FAL26030 EN GABINETE NEMA1; SOBREPONER; CAT FA100SMX. ; MCA. SQUARE D|DIFUSOR MODULAR DE RETORNO DE AIRE; DIAMANTE DE 4 VIAS; MARCA INNES SIN CONTROL DE VOLÚMEN DE 24" X 24"|DIFUSOR MODULAR DE RETORNO DE AIRE; DIAMANTE DE 4 VIAS; MARCA INNES SIN CONTROL DE VOLÚMEN DE 24" X 24"|ELECTRODO FARAGAUSS BASICO CAT. FG-KIT- 01A; FARAGAUSS|ESCALERA DE ACCESO PARA EL SUMINISTRO DE PERSONAL|EXTINTOR DE CO2 TIPO BC DE 6.8 KG. MCA. ANSUL|EXTINTOR DE POLVO QUIMICO TIPO ABC DE 6 KG MAC. ANSUL|CAJA METALICA CON TAPA DE ALUMINIO Y ACRILICO DE 30 X 30 X 15 CM. PARA JUEGO DE 2 VALVULAS. DE HASTA 25 MM; MCA. INFRA|CAJA METALICA CON TAPA DE ALUMINIO Y ACRILICO DE 50x50x15 CM. PARA 4 GASES OX;AIR;VAC;N2.|DIFUSOR DE SUCCION MARCA PICSA MODELO DSP4030 4"X3"DE SUCCION MCA AURORA MOD. FGT 4 X 4|DIFUSOR MODULAR DE INYECCION DE AIRE; DIAMANTE DE 4 VIAS; MARCA INNES|DIFUSOR MODULAR DE INYECCION DE AIRE; DIAMANTE DE 4 VIAS; MARCA INNES|DIFUSOR MODULAR DE RETORNO DE AIRE; DIAMANTE DE 4 VIAS; MARCA INNES|ARRANCADOR MAGNETICO A TENSION PLENA CLASE 8536; PARA MOTOR DE 3.0 H.P. 220V; 3F; MCA. SQUART D; CAT. 8536 SBG2 VO3 AC|BASE ESTRUCTURAL FABRICADA EN SITIO A BASE DE: Fo. 1 1/2 X 1/8" MEDIDAS 6.0 MS X 1.15 MTS PARA UMA DE 6.0 T.R.|BASE ESTRUCTURAL FABRICADA EN SITIO A BASE DE: Fo. 1 1/2" MEDIDAS 0.74 MS X 0.66 MTS PARA CONDENSADORA DE 4.0 T.R.|BASE ESTRUCTURAL FABRICADA EN SITIO A BASE DE: Fo. 1 1/2" MEDIDAS 1.5 MS X 0.86 MTS PARA CONDENSADORA DE 6.0 T.R.|BASE ESTRUCTURAL FABRICADA EN SITIO A BASE DE: Fo. 1 1/2" MEDIDAS 6.0 MS X 1.15 MTS PARA UMA DE 4.0 T.R.|BOMBA CENTRÍFUGA HORIZONTAL MARCA AURORA PICSA ISO 9001:2000 MODELO 2½X3X9-344 CON SUCCION AXIAL BRIDADA DE 76 MM. (3 "") Y DESCARGA POR ARRIBA BRIDADA DE 64 MM. ( 2½"") CON SELLO MECANICO</t>
  </si>
  <si>
    <t>SILLON RELAX EN MALLA BRAZO AJUSTABLE</t>
  </si>
  <si>
    <t>KIT CONTROL 4/8 ZONAS|KIT SIRENA DE 30 WATTS|CONTACTO MAGNETICO CHICO|INFRAROJO PARA ESPACIOS PEQUEÑOS SWAN QUAD|KIT RECEPTOR|BOTON INALAMBRICO CROW FW2-RMTNC-9F|GPRS|INFRAROJO PARA EXTERIOR CON PIR QUAD Y MICROHONDAS EDS -2000|KIT DE INSTALACION SIN COSTO|POLIZA  CENTRAL ANUAL EMPRESARIAL DE 1 A 10 DISPOSITIVOSCTE 187 INICIO 08 DE FEBRERO DE 2018 AL 08 DE SEPTIEMBRE DE 2018SISTEMA INSTALADO EN CIRCUITO ARQUITECTO No 001</t>
  </si>
  <si>
    <t>LENOVO AIO V310Z|NO BREAK 600VA SOLA BASIC</t>
  </si>
  <si>
    <t>SAMSUNG PANTALLA 32IN SMARTH TV HD 2HDMI</t>
  </si>
  <si>
    <t>BIOLITE NET LECTOR DE HUELLA OPTICO</t>
  </si>
  <si>
    <t>000000804</t>
  </si>
  <si>
    <t>BIO MEDICAL SERVICE DE MEXICO, SA DE CV</t>
  </si>
  <si>
    <t>CONTADOR DIGITAL DE CELULAS  8 TECLAS MARCA ICB MODELO: DBC-9D-M  NUM. DE SERIE: 17050062, 17050063</t>
  </si>
  <si>
    <t>TRIPPLITE UPS 1500VA 1PUERTO SERIAL USB</t>
  </si>
  <si>
    <t xml:space="preserve">PACHUR SA DE CV                                   </t>
  </si>
  <si>
    <t>LOREX LHV21081TC4B 4 CAMARAS IR IMPERMEABLES CON 8 CANALES</t>
  </si>
  <si>
    <t>PLANTRONICS DIADEMA CS-510 INALAMBRICO</t>
  </si>
  <si>
    <t>SILLA OPERATIVA SIN BRAZOS TAPIZADA|SILLA ARETA FIJA DE POLIPROPILENO|SILLA OPERATIVA SIN BRAZOS</t>
  </si>
  <si>
    <t>Barra de Recepcion 1|Mueble especial|Mueble especial</t>
  </si>
  <si>
    <t>SILLA OPERATIVA SIN BRAZOS TAPIZADA|SILLA ARETA FIJA, ESTRUCTURA GRIS|SILLA OPERATIVA SIN BRAZOS</t>
  </si>
  <si>
    <t>UNIDAD DIVIDIDO, SMART INVERTER, SOLO FRIO, MURO ALTO, 220 VCA / 2F / 60 HZ, 12 KBTU, R410, CONTROL REMOTO INALAMBRICO|UNIDAD DIVIDIDO, SMART INVERTER, SOLO FRIO, MURO ALTO, 220 VCA / 2F / 60 HZ, 18 KBTU, R410, CONTROL REMOTO INALAMBRICO|UNIDAD DIVIDIDO, SMART INVERTER, SOLO FRIO, MURO ALTO, 220 VCA / 2F / 60 HZ, 24 KBTU, R410, CONTROL REMOTO INALAMBRICO|MATERIALES DE INSTALACIÓN AIRE ACONDICIONADO|INSTALACIÓN EQUIPOS AIRE ACONDICIONADO</t>
  </si>
  <si>
    <t>Escritorio Especial|Rodante 4500 Melamina 2</t>
  </si>
  <si>
    <t>ACTUALIZACION LAMPARA E9i DOBLE   2 SATELITES|MARLED E9i CUPOL CON V-CARD 3 POL|POWER MODUL 36 9 DR|UNIDAD DE MANGO STANDARD H6 X6 MARLED|"FEDERARM  AC2000 DECKE, 3-POL, 12-18 KG"</t>
  </si>
  <si>
    <t xml:space="preserve">CYBERPUERTA SA DE CV                              </t>
  </si>
  <si>
    <t>Cisco Teléfono IP con Pantalla 5" 8811, Altavoz, Negro|Costo de envío</t>
  </si>
  <si>
    <t>Escritorio Especial|Archivero 800 4</t>
  </si>
  <si>
    <t>Escritorio Especial|BASE 1</t>
  </si>
  <si>
    <t>LAMPARA DE EXPLORACION GENERAL LED 3 FOCOS CON BASE DE PARED</t>
  </si>
  <si>
    <t>Escritorio Especial|Gabinete 1|Modulo ejecutivo|Gabinete 2</t>
  </si>
  <si>
    <t>ENFRIADOR/CALENTADOR DE AGUA MOD HC-500</t>
  </si>
  <si>
    <t>LAPTOP THINKPAD 13 CI5-6200U</t>
  </si>
  <si>
    <t xml:space="preserve">BERNIE MEDICAL SA DE CV                           </t>
  </si>
  <si>
    <t>BMMG1522 PISTOLA BARD MAGNUM CON DISPARO DE 15MM A 22MMMARCA: BARDLOTE: VTAX0628CADUCIDAD: N/AORDEN DE COMPRA: GSG-B10-017.105</t>
  </si>
  <si>
    <t>00038319M</t>
  </si>
  <si>
    <t>S/JIM 15L/4G FS RESIN WHT</t>
  </si>
  <si>
    <t xml:space="preserve">CANALES GARCIA LORENZO                            </t>
  </si>
  <si>
    <t>MODULO DE VALET PARKING FRENTE CURVO Mod.23.1 Modelo ligero con curva y acrilico frontal y luz</t>
  </si>
  <si>
    <t>SISTEMA HIDRONEUMATICO MARCA PEDROLLO CON BOMBA JET EN ACERO INOXIDABLE DE 1 HP A 127 VOLTS CON TANQUE DE 100 LITROS , EQUIPO ARMADO CON ACCESORIOS.</t>
  </si>
  <si>
    <t xml:space="preserve">LENOVO MEXICO S DE RL DE CV                       </t>
  </si>
  <si>
    <t>ThinkCentre M910t Tower</t>
  </si>
  <si>
    <t xml:space="preserve">INTERCOMPRAS COMERCIO ELECTRONICO SA DE CV        </t>
  </si>
  <si>
    <t>Impresora Láser HP LaserJet Pro M452dw - 28ppm Negro/Color - USB - Ethernet - WiFi - Dúplex - Blanca|Cargo por Maniobras</t>
  </si>
  <si>
    <t>Laptop Lenovo IdeaPad 320-14isk - 14" - Intel Core i3-6006u - 4GB - 500GB - Windows 10 Home</t>
  </si>
  <si>
    <t>TABLET APPLE IPADPRO10.5 64GSIL, PLATA</t>
  </si>
  <si>
    <t>FORCE FX 110 V X1 SERIE: F7F78068AX|UNIVERSAL MOUNTING CART LOTE: 70300101X|PEDAL MONOPOLAR PARA SSE2, SSE3 Y GENERADORES SERIE FORCE LOTE: 1964981X|PEDAL BIPOLAR PARA GENERADORES SERIE FORCE LOTE: 318919X|ELECTRODO PARA RETORNO DE PACIENTE (Clamp/Cord) LOTE: 1612040X</t>
  </si>
  <si>
    <t xml:space="preserve">COMERCIAL SIC, SA DE CV                           </t>
  </si>
  <si>
    <t>ENFRIADOR/CALENTADOR DE AGUA MODELO HC-500</t>
  </si>
  <si>
    <t>Desfibrilador modelo Heartstart XL+. Marca Philips. Orden de compra: DME-BIO-018-059. 1 AÑO DE GARANTIA.</t>
  </si>
  <si>
    <t>SWITCH CAPA 2 SG200-26P</t>
  </si>
  <si>
    <t>CP-EX252N 2700-LUMEN XGA 3LCD PROJECTOR</t>
  </si>
  <si>
    <t>Tablet 2 en 1 Lenovo Yoga Book YB1-X91F - 10.1" - Intel Atom x5-Z8550 - 4GB - 64GB - Windows 10 Pro - Negra</t>
  </si>
  <si>
    <t>Laptop Lenovo ThinkPad X270 - 12.5" - Intel Core i5-7200u - 8GB - 500GB - Windows 10 Pro</t>
  </si>
  <si>
    <t>IMPRESORA TT DT ZEBRA GK420 USB/SERIAL/P</t>
  </si>
  <si>
    <t>0000009-A</t>
  </si>
  <si>
    <t>ESCRITORIOS EN ESCUADRA DE 1.60 X 1.40 X 60X75 COLOR CHOCOL ATE Y GRIS TERMINACION EN BALA|ARCHIVEROS 70X45X40 CAJONES DE15 ALTO Y 34 ALTO CON CHAPA|CAMILLA 170X55X55 CON DOS PUERTAS CORREDIZAS 2 CAJONES UNA COLCHONETA EN ESMALTE COLOR CHOLOLATE (SGO-IYE-018-0 25)</t>
  </si>
  <si>
    <t>TELEVISION LED SAMSUNG 32 SMART TV SERI</t>
  </si>
  <si>
    <t>0000010-A</t>
  </si>
  <si>
    <t>FABRICAR UN MUEBLE DE 200MT X 45 cm  X 30cm CON 6 ENTREPAÑOS Y UNA PUERTA EN PANELAR DE 19mm EVANO INDI.SGO-IYE-018-038</t>
  </si>
  <si>
    <t>SILLA OPERATIVA SIN BRAZOS TAPIZADA|SILLA ARETA FIJA DE POLIPROPILENO</t>
  </si>
  <si>
    <t>LOCKER 3 PUERTAS LAM CAL 24 28*45*1.80</t>
  </si>
  <si>
    <t>000082D90</t>
  </si>
  <si>
    <t>1 ESCRITORIO EN ESCUADRA DE 1.20 LARGO X50 ANCHO X 75 LA L DE 50cm ANCHO X 130 LARGO TERMINACION BALA CON UNA PATA DE 2" CHOLOLATE Y GRIS|4 ARCHIVEROS DE 80 X 60 X 2Mt ALTURA 4 CAJONES T/CARTA Y 1 T/ OFICIO|I MESA DE 90Cm DIAMETRO 80 Cm. ALTURA X 3Cm. GRUESO CON BASE EN X 2 COLOR GRIS Y CHOCOLATE|1 LIBRERO PAPELERIA DE 90Cm X 40 X 210 5 ENTREPAÑOS CON 2 PUERTAS CON CHAPA CHOCOLATE Y GRIS.|1 ARCHIVERO T/ CARTA 40 X 70 X 45, 2 CAJONES Y 1 CAJON T/C GRIS Y CHOCOLATE (SGO-IYE-018-025)</t>
  </si>
  <si>
    <t>TRITURADORA DE HIELO 200KG</t>
  </si>
  <si>
    <t>Comoda Especial 1</t>
  </si>
  <si>
    <t>Escritorio Especial</t>
  </si>
  <si>
    <t>Comoda Especial 2|Mueble especial</t>
  </si>
  <si>
    <t>LENOVO YOGABOOK  Z8550 4G 64GB W10P 10.1</t>
  </si>
  <si>
    <t>Laptop Lenovo IdeaPad 320 - 15.6" - Intel Core i3-6006u - 4GB - 1TB - Windows 10 Home</t>
  </si>
  <si>
    <t>AF-2200M BASE METALICA PARA SOPORTE DE CONDENSADORA - NS: NA,NA,NA,NA,NA, NA|AGITADOR VORTEX GENIE II MIXER SI-0236; MARCA SCIENTIFIC I - NS: 2-439256|ANTICIPO DEL 50% CUBRE OC 2 Y SE FINIQUITA CON FACTURA A77 EN OC 5 - NS: NA|ANTICIPO DEL 60% QUE CUBRE OC 3 Y SE LIQUIDA CON LAS FACTURAS LT61487 Y LT61719 EN LA OC 8 (TODO BASADO EN PEDIDO GCS-BIO-15-038 - NS: NA|Banca confortable italiana de 2 plazas MARCA DESSA; MODELO Confortable RC-1042/D base tubular|BOMBA FP2473220V MINI ORANGE A 220 VOLTS PARA LAS CHAROLAS DE CONDENSADOS - NS: 00289792,289793,289571,308594,308595, 308530|Sillon ejecutivo de respaldo bajo MARCA DESSA; MODELO RE-1201; asiento y respaldo tapizado con acojinamiento inyectado; brazos con poliuretano y altura ajustable; mecanismo regulable con bloqueo - NS: NA|Sillon ejecutivo de respaldo bajo MARCA DESSA; MODELO RE-1201; asiento y respaldo tapizado TELA OXFORD 515 CREPE TEDESA con acojinamiento inyectado; brazos con poliuretano y altura ajustable; mecanismo regulable con bloqueo - NS: NA|UNID. MINI SPLIT 1.5 TON MCA. MC QUAY DE 18000 BTUS A 220 VOLTS. 2 FASES 60 HZ QUE SE COMPONE DE DOS PIEZAS;  COND. SERIE: 3A12340003654; 3A12340003655; EVAP. SERIES: 3A12240001290; 3A12240001305. - NS: NA,NA|MUEBLE ME-01 MUEBLE LATERAL RECEPCION MARCA DESSA. MODELO Librero Especial 4. Mueble tipo librero especial en secciones con medidas totales de 1.00|MUEBLE ME-02 MUEBLE RECEPCION MARCA DESSA. MODELO RECEPCION 1. Mueble especial con medidas totales de 1.58 de frente x 0.65 fondo x 1.15 alto; fabricado en frentes en Laminado plástico color acero segun muestra; cubierta superior en Corea color Blanco Glacial; cubierta interior en Corea Blanco Glacial según muestra; desnivel en laminado plástico según muestra con 2 pasa cables; servicio de 2 charolas deslizables en laminado plástico color según muestra; interiores en mismo tono de laminado; - NS: NA|Refrigeradores para Banco de Sangre; Marca DC SCIENTIFIC; Modelo 442; Lámina cold rolled con pintura epóxica de poliuretano de alta resistencia y anticorrosiva. Lámina de acero inoxidable en el armario interior y en el difusor y con 5 cajones de salida telescopica y con registrador de temperatura de 6" para 7 días - NS: 0005557,0005558|ROTOR PARA PLACAS DE 110 A 125 VOLS 50/60 HZ MARCA SOL-BAT; CON RANGO DE VELOCIDAD DE 180RPM; DIAMETRO DE 19 MM; MEDIDAS 30.5 X 30.5 X 17. 110A 125 VOLTS 50/60 HZ - NS: S2950|Silla secretarial de lujo sin brazos MARCA DESSA; MODELO Silla RS-500 tapizada en tela TELA OXFORD 515 CREPE TEDESA; piston neumatico para ajuste de altura; ajuste de profundidad y de altura en respaldo con acojinamiento inyectado para maximo confort - NS: NA,NA,NA,NA,NA, NA,NA,NA,NA|Silla secretarial de lujo sin brazos MARCA DESSA; MODELO Silla RS-500; tapizada en tela OXFORD 515 CREPE TEDESA; piston neumatico para ajuste de altura; ajuste de Profundidad y de altura en respaldo con acojinamiento inyectado para maximo confort - NS: NA,NA,NA,NA,NA, NA,NA|MUEBLE M-05 ESTACION DE TRABAJO (BANCO DE|MUEBLE M-06 ESCRITORIO (GERENCIA)MARCA DESSA. MODELO Escritorio Especial 3. Escritorio de 1.40 x 0.70 x 0.75 alto; fabricado en laminado plástico CENTURY color 226 S; en cubierta; cantos horizontales y frentes de servicio de servicio. Costado cantos verticales en laminado plástico CENTURY 3795 S ; interiores y no vistas en gris de línea Dessa Muebles; servicio de toma de corriente tipo ellora con 4 tomas de corriente; charola deslizable para teclado; base en lamina rolada terminada en tono gris (GR07-3 PAG 161 COLORCENTER) para fijar cubierta; frontal; tapón pasa cables; niveladores al piso; según diseño autorizado. Modulo pedestal de independiente fabricado en CENTURY 226 S; en cubierta; frentes de cajones y cantos horizontales. Costados y cantos verticales laminado pastico CENTURY 3795 S;interiores y no vistas en gris de línea Dessa Muebles. Servicio de 2 cajones std. y cajon archivero tamaño carta u oficio con sistema de cierre automático; jaladeras de arco en gris. nivela - NS: NA|MUEBLE M-07 ESCRITORIO (SECRETARIA) MARCA DESSA. MODELO Escritorio Especial 4; Escritorio de 1.30 x 0.65 x 0.75 alto; fabricado en laminado plástico CENTURY color 226 S; en cubierta; cantos horizontales y frentes de|MUEBLE M-08 ESCRITORIO JEFATURA MARCA DESSA; MODELO Escritorio Especial 1. Escritorio de 1.00 x 0.60 x 0.75 alto; fabricado en laminado plástico CENTURY|MUEBLE M-09 MESA DE APOYO (DONADORES) MARCA DESSA. Mesa Especial 1. Mesa de 0.90 x 0.35 x 0.80 alto; fabricado en laminado plástico CENTURY color 226 S; en cubierta; cantos horizontales y frentes de servicio. Costados y cantos verticales en laminado plástico CENTURY 3795 S; interiores y no vistas en gris de línea|MUEBLE M-10 ROPA LIMPIA MARCA DESSA. MODELO BASE 1. Mueble especial en secciones para empotrar a muro con medidas totales de 1.73 de frente x 0.54 de fondo x 2.30 de alto. fabricado en secciones para armar en área designada; frentes de servicio en laminado plástico|MICROPIPETA FINNPIPETTE NOVUS; VOLUMEN DE 30 A 300MICROLITROS; MARCA: LABSYSTEMS - NS: NA|MICROSCOPIO BINOCULAR PRIMOSTAR HAL/LED CAMPO; DE VISION 20 MM ILUMINACION KOHELER AJUSTABLE CON PUNTERO EN UN OCULAR MARCA CARL ZEISS - NS: 3149001603|MUEBLE M-01 OFICINA GERENCIA LIBRERO MARCA DESSA MODELO Librero Especial 2. Mueble tipo librero especial en secciones con medidas totales de 2.10 de frente x 0.40 de fondo x 2.20 de alto fabricado en secciones para armar en área designada; en laminado plástico CENTURY color 226S; en frentes de servicio y cantos horizontales; Costados; cantos verticales y fondo de vistas en laminado plástico CENTURY 3795 S; interiores y no vistas en gris de línea Dessa Muebles; servicio de 4 puertas corredizas Superiores con entrepaño interior 2 huecos al centro 4 cajones estándar intermedios y 4 puertas inferiores corredizas con entrepaño interior; zoclo al piso; jaladeras de arco en cajones en gris y jaladeras de embutir en puertas color gris; chapas de seguridad en puertas y cajones; según diseño autorizado - NS: NA|MUEBLE M-02 OFICINA SRITA. NORMA LIBRERO MARCA DESSA MODELO Librero Especial 3; Mueble tipo librero especial en secciones con medidas totales de 2.04|MUEBLE M-03 OFICINA JEFATURA LIBRERO MARCA DESSA. MODELO LIBRERO ESPECIAL. Mueble tipo librero especial en secciones con medidas totales de 1.65|MUEBLE M-04 ESTACION DE TRABAJO (BACTERIOLOGIA) MARCA DESSA. MODELO Escritorio Especial. Escritorio de 0.90 x 0.60 x 0.75 alto; fabricado en laminado plástico CENTURY color 226 S; en cubierta; cantos horizontales y|MESA PARA LABORATORIO; MARCA LAB-TECH; MESA ML-10 DE 1.42M DE LARGO X 0.635M DE ANCHO X 0.90M DE ALTO CON CUBIERTA DE ACERO INOXIDABLE Y SE COMPÒNE DE LOS SIGUIENTES ELEMENTOS: CUBIERTA CON COPETE; FABRICADA EN ACERO INOXIDABLE T-304 CAL. 18; DE 64 CM DE FONDO; TIPO PROFUNDA (CON BORDE PERIMETRAL).; GABINETE ALTO CON 2 PUERTAS Y ENTREPAÑO DE 70 CM. DE FRENTE; SIN ZOCLO Y SIN FONDO; GABINETE ALTO BASE PAR A FREGADERO DE 70 CM DE FRENTE; TAPA DE AJUSTE ALTA PARA CUBIERTA; TAPA ELECTRICA PARA INTERPERIE Y CONTACTO ELECTRICO DE 110 V.; SAQUE PARA CHALUPAS; TARJA DE ACERO INOXIDABLE T-304 C. 18 DE 50X38X25 CM (SOLDADA A LA CUBIERTA; CESPOL PVC DE 38 MM DE DIAMETRO; DREN TIPO CANASTA CON CONTRA DESAGUE DE 38 MM DE DIAMETRO DE ACERO INOXIDABLE TIPO 304 Y TUBO DE LATON. ESQUINERO METALICO EN A. INOX. T-304 CAL. 18; ZOCLO VINILICO - NS: NA|MESA PARA LABORATORIO; MARCA LAB-TECH; MESA ML-15 ESTRUCTURAL DE 0.60M X0.60M X 0.90 DE|MESA PARA LABORATORIO; MARCA LAB-TECH; MESA ML.13 DE 2.32M DE LARGO X 0.635M DE ANCHO X 0.90M DE ALTURA CON CUBIERTA DE ACERO INOXIDABLE Y SE COMPONE DE LOS SIGUIENTES ELEMENTOS: CUBIERTA CON COPETE; FABRICADA EN ACERO INOXIDABLE T304 CAL. 18; DE 64 CM DE FONDO; CUBIERTA CON COPETE; FABRICADA EN ACERO INOXIABLE T-304 CAL 18 DE 64 CM DE FONDO; TIPO PROFUNDA (CON BORDE PERIMETRAL); COPETE PARA LATERAL DE CUBIERTA CB FABRICADO EN ACERO INOXIDABLE T-304 CAL. 18; GABINETE ALTO CON 2VPUERTAS Y ENTREPAÑO DE 100 CM DE FRENTE; GABINETE ALTO CON 4 CAJONES DE 60 CM DE FRENTE; GABINETE ALTO BASE PARA FREGADERO DE 70 CM DE|MESA PARA LABORATORIOM; MARCA LAB-TECH; MESA ML-14 DE 0.84M DE LARGO X 0.60M DE ANCHO CON CUBIERTA DE ACERO INOXIDABLE Y SE COMPNE DE LOS SIGUIENTES ELEMENTOS: CUBIERTA CON COPETE ESPECIAL DE A. INOX T-304 CAL 18 DE 0.60M DE FONDO; COPETE PARA LATERAL DE CUBIERTA FABRICADA EN ACERO INOXIDALE T-304 CAL. 18; GABINETE ALTO CON 2 PUERTAS; CAJON Y ENTREPAÑO DE 80CM DE FRENTE; FRENTE FIJO ALTO; TAPA DE AJUSTE ALTA; ESQUINERO METALICO EN A. INOX. T-304 CAL. 18; ZOCLO VINILICO; - NS: NA|MEZCLADORA MONOMANDO PARA FREGADERO CON SALIDA MARCA LAB-TECH; QUE INCLUYE: Cartucho Monomando Céramico|MICROPIPETA FINNPIPETTE NOVUS; VOLUMEN DE 100; A 1000 MICROLITROS MARCA LABSYSTEMS - NS: NA|MESA DE LAVADO CON UNA TARJA; MESA ML-06: DE 0.565M DE ANCHO X 1.155M DE LARGO X 0.90M DE ALTURA CON CUBIERTA DE ACERO INOXIDABLE MARCA LAB-TECH; QUE SE COMPONE DE LOS SIGUIENTES ELEMENTOS: 1 COPETE PARA CUBIERTA CB A.INOX.T-304 CAL.18; 1.155 MTS CUBIERTA CON COPETE ESPECIAL DE A. INOX T-304; 1 GABINETE ALTO RINCONERO PTA Y ENTPAÑO 50 CM IZ; KIT DE 2 TAPA ELECTRICA PARA INTERPERIE Y CONTACTO ELEC; 2 SAQUE PARA CHALUPAS; 2 ESQUINERO METALICO EN A. INOX. T-304 CAL.18; .5 ZOCLO VINILICO NEGRO (MT); 1 TAPA DE AJUSTE NUM 1 (PZA) - NS: NA|MESA DE LAVADO CON UNA TARJA; MESA ML-07 DE 0.48M DE FONDO X 1.07M DELARGO X 0.90 DE ALTURA CON CUBIERTA DE ACERO INOXIDABLE MARCA LAB-TECH QUE SE COMPONE DE LO SIGUIENTE: 1 GABINETE ALTO BASE P/FREGADERO DE 100 CM DE FR; .07 M FRENTE FIJO ALTO; 1 TARJA DE A.INOX.T-304 C.18 DE 60X35X25 CM; 1 CESPOL PVC DE 38 MM DE DIAMETRO; 1 CONTRADESAGUE TIPO CANASTA CON CONTRA DE 102 M; 2 ESQUINERO METALICO EN A. INOX. T-304 CAL.18; 1.5  ZOCLO VINILICO NEGRO (MT);  1 LLAVE MEZCLADORA TIPO CUELLO DE GANSO CROMADA - NS: NA|MESA DE LAVADO CON UNA TARJA; MESA ML-08: DE 1.44M DE LARGO X 0.53M DE FONDO X 0.90 M DE ALTURA CON CUBIERTA DE ACERO INOXIDABLE MARCA LAB-TECH QUE  SE COMPONE DE LOS SIGUIENTES ELEMENTOS: 1.44 CUBIERTA LISA EN ACERO INOXIDABLE T-304 CAL.18; 1 GABINETE ALTO CON PUERTA Y ENTREPAÑO DE 45 CM; 1 GABINETE ALTO CON PUERTA Y ENTREPAÑO DE 50 CM; .04 FRENTE FIJO ALTO; 2 ESQUINERO METALICO EN A. INOX. T-304 CAL.18; 1.5 ZOCLO VINILICO NEGRO (MT); 1 GABINETE ALTO CON PUERTA Y ENTREPAÑO DE 45 CM; - NS: NA|MESA DE LAVADO CON UNA TARJA; MESA ML-11: DE 2.37M DE LARGO X 0.762M DE ANCHO X 0.90M DE ALTURA CON CUBIERTA DE ACERO INOXIDABLE MARCA LAB-TECH QUE SE COMPONE DE LOS SIGUIENTES ELEMENTOS: 2.37 MTS CUB C/COPETE; A.INOX.T-304 CAL.18 76.2CM FONDO; 1 GABINETE ALTO; 2 PUERTAS; CAJON Y ENTREPAÑO DE; .68 ESPACIO DE TRABAJO ALTO (MT); .69 ESPACIO DE TRABAJO ALTO (MT); 2 PATA DE TAMBOR ALTA; 1 TAPA DE AJUSTE ALTA PARA CUBIERTA CB (20 CM); 5 TAPA ELECTRICA PARA INTERPERIE Y CONTACTO ELEC; 1 TAPA Y CONTACTO PARA VOS Y DATOS; 6 SAQUE PARA CHALUPAS; 2 PASACABLE INSTALADO EN CUBIERTA; 2 ESQUINERO METALICO EN A. INOX. T-304 CAL.18; 1 ZOCLO VINILICO NEGRO (MT) - NS: NA|MESA DE LAVADO CON UNA TARJA; MESA ML-12: DE 5.052M DE LARGO X 0.762M DE ANCHO POR 0.90M DE ALTURA CON CUBIERTA DE ACERO INOXIDABLE MARCA LAB-TECH QUE SE COMPONE DE LOS SIGUIENTESELEMENTOS: .56 CUB C/COPETE;PROFUNDA A.INOX.T-304 CAL.18 76.2; .6 CUB C/COPETE;PROFUNDA A.INOX.T-304 CAL.18 76.2; 2.5 CUB C/COPETE; A.INOX.T-304 CAL.18 76.2CM FONDO; 1.392 CUB C/COPETE; A.INOX.T-304 CAL.18 76.2CM FONDO; 1 U DE ACERO INOXIDABLE DE 0.70 DE ANCHO X 0.76; 1 GABINETE ALTO BASE PARA FREGADERO DE 70 CM; 1 GABINETE ALTO BASE PARA FREGADERO DE 60 CM; IZ; 1 GABINETE ALTO; 2 PUERTAS Y ENTREPAÑO DE 70 CM.; 1 GABINETE ALTO; 2 PUERTAS; 2 CAJONES Y ENTREPAÑ; 1 GABINETE ALTO CON 4 CAJONES DE 50 CM DE FRENTE; .8 ESPACIO DE TRABAJO ALTO (MT); .832 ESPACIO DE TRABAJO ALTO (MT); 1 PATA DE TAMBOR ALTA; 1 TAPA DE AJUSTE ALTA PARA CUBIERTA CB (20 CM); .042 FRENTE FIJO ALTO; 8 TAPA ELECTRICA PARA INTERPERIE Y CONTACTO ELEC; 1 TAPA Y CONTACTO PARA VOS Y DATOS; 2 TARJA DE A.INOX.T-304 C.18 DE 50X38X25 CM; 9 S - NS: NA|MESA PARA LABORATORIO MARCA LAB-TECH; MESA ML-09: DE 0.80 M DE ANCHO X 2.155M DE LARGO X|MESA DE LAVADO CON UNA TARJA MESA ML-03: DE 0.635M DE ANCHO X 0.70M DE LARGO X 0.90 DE ALTURA CON CUBIERTA DE ACERO INOXIDABLE MARCA LAB-TECH QUE SE COMPONE DE LOS SIGUIENTES ELEMENTOS: .7 CUB C/COPETE; A.INOX.T-304 CAL.18 63.5CM FONDO; .6 ESPACIO DE TRABAJO ALTO (MT); 2 PATA DE TAMBOR ALTA; 1 TAPA DE AJUSTE ALTA PARA CUBIERTA CA (7.5 CM); 2 PASACABLE INSTALADO EN CUBIERTA; 1 TAPA DE AJUSTE NUM 1 - NS: NA|MESA DE LAVADO CON UNA TARJA; MESA ML-01: DE 1.455M DE LARGO X 1M DE ANCHO X 0.90M DE ALTURA CON CUBIERTA DE ACERO INOXIDABLE; MARCA LAB-TECH QUE SE COMPONE DE LOS SIGUIENTES ELEMENTOS: 4.455 CUBIERTA CON COPETE ESPECIAL DE A. INOX T-304;  .97 COPETE PARA ESQUINA DE A. INOX T-304 (MT); 1 GABINETE ALTO; 2 PUERTAS; CAJON Y ENTREPAÑO; .44 TAPA DE AJUSTE ALTA (MT); 1 TAPA DE AJUSTE NUM 1; KIT DE 3 TAPA ELECTRICA PARA INTERPERIE Y CONTACTO ELEC; 1 TAPA Y CONTACTO PARA VOS Y DATOS; 4 SAQUE PARA CHALUPAS; 2 ESQUINERO METALICO EN A. INOX. T-304 CAL.18; 2 ASNILLA DE PERFIL TUBULAR CUADRADO 1 1/4"X1 1/;  1 ZOCLO VINILICO NEGRO (MT) - NS: NA|MESA DE LAVADO CON UNA TARJA; MESA ML-02A DE 5.26 M DE LARGO X 0.635 M X 0.90 M DE ALTO CON CUIBIERTA DE ACERO INOXIDABLE MARCA LAB-TECH QUE SE COMPONE DE LOS SIGUIENTES ELEMENTOS: 2.43 MTS DE CUB C/COPETE; A.INOX.T-304 CAL.18 63.5CM FONDO; 2.83 MTS DE CUB C/COPETE; A.INOX.T-304 CAL.18 63.5CM FONDO; 2 GABINETE ALTO; 2 PUERTAS Y ENTREPAÑO DE 80 CM; 1 GABINETE ALTO CON 4 CAJONES DE 80 CM DE FRENTE; 1 GABINETE ALTO RINCONERO PTA Y ENTPAÑO 60 CM; .83 ESPACIO DE TRABAJO ALTO (MT); .83 ESPACIO DE TRABAJO ALTO (MT); KIT DE 7 TAPA ELECTRICA PARA INTERPERIE Y CONTACTO ELEC; 7 SAQUE PARA CHALUPAS; 6 ESQUINERO METALICO EN A. INOX. T-304 CAL.18; 4 ZOCLO VINILICO NEGRO (MT); 3 PASACABLE INSTALADO EN CUBIERTA; 1 GABINETE ALTO CON 4 CAJONES DE 60 CM DE FRENTE; - NS: NA|MESA DE LAVADO CON UNA TARJA; MESA ML-02B: DE 2.92 M DE LARGO X 0.86M DE ANCHO X 0.90M DE ALTURA CON CUBIERTA DE ACERO INOXIDABLE MARCA LAB-TECH; QUE SE COMPONE DE LOS SIGUIENTES ELEMENTOS: 2.92 CUBIERTA CON COPETE DE A. INOX T-304 CAL. 18 D; 4 COPETE PARA CUBIERTA CB A.INOX.T-304 CAL.18; 1 GABINETE ALTO CON 4 CAJONES DE 60 CM DE FRENTE; .76 MTS ESPACIO DE TRABAJO ALTO (MT); 6 TAPA ELECTRICA PARA INTERPERIE Y CONTACTO ELEC; 6 SAQUE PARA CHALUPAS; 3 PASACABLE INSTALADO EN CUBIERTA; 4 ESQUINERO METALICO EN A. INOX. T-304 CAL.18; 2 ZOCLO VINILICO NEGRO (MT); 1 GABINETE ALTO; 2 PUERTAS Y ENTREPAÑO DE 100 CM - NS: NA|MESA DE LAVADO CON UNA TARJA; MESA ML-04: DE 0.635M DE ANCHO X 1.46M DE LARGO X .9 DE ALTURA CON CUBIERTA DE ACERO INOXIDABLE MARCA LAB-TECH QUE SE COMOPONE DE LOS SIGUIENTES ELEMENTOS: 1.46 CUB C/COPETE; A.INOX.T-304 CAL.18 63.5CM FONDO; 1 COPETE PARA CUBIERTA CA A.INOX.T-304 CAL.18; 1 GABINETE ALTO CON PUERTA; CAJON Y ENTREPAÑOS; 1 GABINETE ALTO RINCONERO PTA Y ENTPAÑO 40 CM; 1 TAPA DE AJUSTE ALTA PARA CUBIERTA CA (7.5 CM); KITE DE 3 TAPA ELECTRICA PARA INTERPERIE Y CONTACTO ELEC; 3 SAQUE PARA CHALUPAS; 1 PASACABLE INSTALADO EN CUBIERTA; 2 ESQUINERO METALICO EN A. INOX. T-304 CAL.18; 1 ZOCLO VINILICO NEGRO (MT) - NS: NA|MESA DE LAVADO CON UNA TARJA; MESA ML-05: DE 0.47M DE ANCHO X 0.635M DE LARGO X .90M DE ALTURA CON CUBIERTA DE ACERO INOXIDABLE MARCA LAB-TECH;  QUE SE COMPONE DE LOS SIGUIENTES ELEMENTOS: .47 CUB C/COPETE; A.INOX.T-304 CAL.18 63.5CM FONDO; 1 GABINETE ALTO CON 4 CAJONES DE 45 CM DE FRENTE; 2 ESQUINERO METALICO EN A. INOX. T-304 CAL.18; .5 ZOCLO VINILICO NEGRO (MT); 1 TAPA DE AJUSTE ALTA PARA CUBIERTA CA (7.5 CM) - NS: NA|Extensión de silla en acero en cromo para cajero compatible con silla Mod. RS-500 MARCA DESSA MODELO RA-40 - NS: NA|Extension en cromo para cajero MARCA DESSA MODELO RA-40 - NS: NA,NA,NA,NA,NA|HORNO DE CONVECCIÓN MECÁNICA CON CONTROL ANÁLO MARCA FELISA - NS: 1309087|HORNO MODELO FE-292A; BAÑO MARIA DIGITAL MODELO FE-376; MARCA FELISA - NS: 1410055|LOTE DE MATERIALES DE ENSAMBLE QUE INCLUYE: TUBERIA DE COBRE PARA SUCCION Y DESCARGA; COPLES; CODOS; SOLDADURA; ARMAFLEX; REFRIGERANTE Y ESPARARGOS Y TAQUETES. - NS: NA|MECHERO PORTATIL MARCA DAIGGER - NS: NA|CABINA DE SEGURIDAD BIOLOGICA CLASE II TIPOB2; CON|CAMPANA DE EXTRACCION DE HUMOS 91CM X 76CM X 2 MARCA LAB-TECH; CAMPANA DE EXTRACCION 091 CM CON CUBIERTA DE ACERO INXIDABLE; TRJA DE 54 X 48 X 25 CM - NS: NA,NA|CENTRIFUGA REFRIGERADA DE MESA MODELO Z326K MARCA HERMLE - NS: 66145049,66155015|CONDENSADOR MOD. GSX130481 MCA. MC QUAY DE 48000 BTUS A 220 VOLTS 2 FASES 60 HZ - NS: 1502053427,1502053436,1502053438,1502053428|ESTACION DE EMERGENCIA REGADERA CON LAVAOJOS MARCA WATER SAVE - NS: NA|EVAPORADOR MOD. MQS 24048-CCK216A; MCA. MC QUAY DE 48000 BTUS EN 220 VOLTS. 2FASES 60 HZ - NS: 9694340000447 9,694340000461 9,694340000467 9,694340000471</t>
  </si>
  <si>
    <t>HOSPITAL SATELITE|FLETE POR TRASLADO DE MOBILIARIO</t>
  </si>
  <si>
    <t>ThinkPad X280</t>
  </si>
  <si>
    <t>SISTEMA DIGITAL/ANALOGICO EQUIPO DE RADIOCOMUNICACION MODELO DGP8050e ELITE, MARCA MOTOROLA  32 CANALES, UHF (403-527 MHZ), 4 WATTS DE POTENCIA, INCLUYE: ANTENA, BATERIA, CARGADOR RAPIDO, CLIP Y PROGRAMADO. NUEVO MODELO serie "e"</t>
  </si>
  <si>
    <t>LENOVO LAPTOP 14 LED CI3 4GB 500GB W10H</t>
  </si>
  <si>
    <t>0000018-A</t>
  </si>
  <si>
    <t>1 cama  de exploracion de 170 de largo x 55 de fondo x 55 de altura,fabricada con triplay de pino de 19 mm con dos puertas corredizas, 2 cajones, una colchoneta, barnizada en esmalte acrilico color chocolate|1 escritorios en escuadron 140 x 140 x 60 de fondo x 75 de altura x 3cm de grueso terminacion en bala, con una pata de 2" de diametro,fabricado en melamina costados en color chocolate y cubierta en  color gris.|1 archiveros tamaño carta de 40cm de frente x 70 de altura x 45 de fondo,un cajon de 34cm de altura,dos cajones 15cm altura con cerradura de combinacion, jaladeras y  correderas de extencion, fabricado en melamina de 19mm costados en  color chocolate y frente en  color  gris,segun muestra.</t>
  </si>
  <si>
    <t>0000022-A</t>
  </si>
  <si>
    <t>MUEBLE DE 160 DE LARGO X 40 DE FONDO X 75 DE ALTURA,DOS PUERTAS CORREDIZAS,DOS FRENTE Y COSTADOS EN COLOR BLANCO LA CUBIERTA EN MELAMINA EN COLOR OYAMEL MATE|ARCHIVERO DE 45 DE ANCHO X 50 DE FONDO X 110 DE ALTURA, CON TRES CAJONES PARA FOLDER TAMAÑO CARTA COLOR BLANCO|MUEBLE DE 30 X 35 X 75 COLOR BLANCO. (SGO-IYE-018-106)</t>
  </si>
  <si>
    <t>HP IMPRESORA M203DW 30PPM WIFI DUPLEX</t>
  </si>
  <si>
    <t>Gabinete 1</t>
  </si>
  <si>
    <t xml:space="preserve">PIELDEUNA, S.A. DE C.V.                           </t>
  </si>
  <si>
    <t>ENFRIADOR-CALENTADOR AGUA MODELO HC-500 MARCA PURESA</t>
  </si>
  <si>
    <t>000793961</t>
  </si>
  <si>
    <t>DISTRIBUIDORA LIVERPOOL SA DE CV</t>
  </si>
  <si>
    <t>LED UN55MU6400FXZ</t>
  </si>
  <si>
    <t>CENTRIFUGA DE MESA MODELO Z206A CON ROTOR DE 12 X 15 ML</t>
  </si>
  <si>
    <t>COMERCIALIZADORA Y DISTRIBUIDORA GEOS, S.A. DE C.V</t>
  </si>
  <si>
    <t>DESHUMIFICADOR LG PURICARE</t>
  </si>
  <si>
    <t>LENOVO COMP M910Q CI5 4GB 500DD W10P</t>
  </si>
  <si>
    <t>IDEAPAD 320-15ISK 15.6" CI3 8GB 2TB W10</t>
  </si>
  <si>
    <t>HC-500 ENFRIADOR CALENTADOR DE AGUA</t>
  </si>
  <si>
    <t>LAPTOP DELL I5570_i7F82TGSW10s</t>
  </si>
  <si>
    <t xml:space="preserve">COMERCIALIZADORA MAVERO, S.A. DE C.V.             </t>
  </si>
  <si>
    <t>Soportes tipo bota, para posicion litotomica y abduccion.O-YFES-A5</t>
  </si>
  <si>
    <t xml:space="preserve">OLA POLANCO, SA DE CV                             </t>
  </si>
  <si>
    <t>TIGUAN HIGHLINE 20 LTS DSG, UNIDAD NUEVA, SERIE: 3VVJA65N9JM165473, MOTOR: DGV 012174; CLAVE VEHICULAR: 0054510; AÑO: 2018; MARCA: VOLKSWAGEN; COLOR EXT: GRIS PLATINO METALICO</t>
  </si>
  <si>
    <t>HUAWEI LTE ANE-LX3 P20 LITE NEGRO</t>
  </si>
  <si>
    <t xml:space="preserve">E TECHNOLOGY &amp; SERVICES, SA DE CV                 </t>
  </si>
  <si>
    <t>No. de Parte: Z32-00000200US00 Zebra QuikCard ID Solution with ZxP Series 3 dual-sided card printer  USB No. de Serie: Z3J181600099</t>
  </si>
  <si>
    <t>HPE DL380 GEN10 4114 1P 8SFF SYST 800W W|HPE 1.2TB SAS 10K SFF 2.5|HPE 3Y PC 24x7 DL380 Gen10 SVC|HPE 32GB 2RX4 PC4-2666V-R SMARTMEM KIT|HPE 800W FS PLAT HT PLG LH PWR PWR SPLY</t>
  </si>
  <si>
    <t>MONITOR 24Y HP 23.8"</t>
  </si>
  <si>
    <t>COMPUT.</t>
  </si>
  <si>
    <t>300GB SAS hard disk drive - 6Gb/sec</t>
  </si>
  <si>
    <t>00013688M</t>
  </si>
  <si>
    <t>SERVICIOS PROF:MIGRACIÓN EXCHAGE</t>
  </si>
  <si>
    <t>94573 y 06517</t>
  </si>
  <si>
    <t>INSTALACION DE MUEBLES DE LABORATORIO|CUB C/COPETE, AINOXT-304 CAL18 635CM FONDO|COPETE PARA CUBIERTA CA AINOXT-304 CAL18|GABINETE ALTO BASURERO DE 50 CM DE FRENTE|TARJA DE AINOXT-304 C18 VER DETALLE|FRENTE FIJO ALTO</t>
  </si>
  <si>
    <t>FRIGOBAR MABE RMF0260XMXB2 2 PIES COLOR BLANCO</t>
  </si>
  <si>
    <t xml:space="preserve">CASTRO RODRIGUEZ ELEAZAR                          </t>
  </si>
  <si>
    <t>mano de obra por la instalacion, pruebas y puesta en operacion GSG-MAN-018-294</t>
  </si>
  <si>
    <t>68</t>
  </si>
  <si>
    <t>CALENT DUPLEX LP MARCA HESA. GARANTIA CON EL FABRICANTE</t>
  </si>
  <si>
    <t>MOTOROLA LTE XT1926-6 MO G6+ DEEP INDIGO</t>
  </si>
  <si>
    <t>EQUIPO TRANSCEPTOR  PÓRTATIL  MOD.  DEP450 DIGITAL HIBRIDO MARCA  MOTOROLA,  UHF, 16 CANALES, 4 WATTS (450-470 MHZ), INCLUYE:   ANTENA, BATERIA, CLIP CARGADOR RAPIDO Y PROGRAMADO.|AUDIFONO MICROFONO MODELO TXEHMAV2, MARCA TXPRO CON TUBO ACUSTICO</t>
  </si>
  <si>
    <t>Silla 01</t>
  </si>
  <si>
    <t>LAPTOP 14" 320-14ISK CI3 4GB 500GB W10H</t>
  </si>
  <si>
    <t>LAPTOP 14" 320-14ISK CI3 4GB 500GB W10H|AIO V310Z I3-7100 4GB 1TB WIFI DVDR W10P</t>
  </si>
  <si>
    <t>AIO V310Z I3-7100 4GB 1TB WIFI DVDR W10P</t>
  </si>
  <si>
    <t xml:space="preserve">CANO UGALDE SERGIO                                </t>
  </si>
  <si>
    <t>KIT INCLUYE: PANTALLA 65" 4K, CPU STICK PROCESADOR INTEL, 2 GB RAM, 32 GB STORAGE, WIFI / ETHERNET, SOPORTE PARA PARED, SOFTWARE LIBRE PARA ADMINISTRACION DE CONTENIDOS INSTALADO</t>
  </si>
  <si>
    <t>00049P11A</t>
  </si>
  <si>
    <t xml:space="preserve">ICG DE OCCIDENTE, SA DE CV                        </t>
  </si>
  <si>
    <t>TPV PS-3316E 4GB RAM 128GB SSD WPOS7 S/N:PSI70133|GASTOS DE ENVIO</t>
  </si>
  <si>
    <t>BICICLETA SPINNIN</t>
  </si>
  <si>
    <t>950311917</t>
  </si>
  <si>
    <t>PHILIPS MEXICO COMMERCIAL SA DE CV</t>
  </si>
  <si>
    <t>SMARTPATH TO ALLURACLARITY VASCULAR|FLOORPLATE AD5AD7NONSWIVEL|CRAIL MONITOR SUSP270|CLIP RAILS FOR MCC 390CM</t>
  </si>
  <si>
    <t xml:space="preserve">B. BRAUN AESCULAP DE MEXICO S.A. DE C.V.          </t>
  </si>
  <si>
    <t xml:space="preserve">MELJCROM, SA DE CV                                </t>
  </si>
  <si>
    <t>MANOMETRO DE CONTROL</t>
  </si>
  <si>
    <t xml:space="preserve">NOVALIFT ACCESSIBILITY, SA DE CV                  </t>
  </si>
  <si>
    <t>Silla salvaescaleras recta modelo Platinum Horizon Plus</t>
  </si>
  <si>
    <t>000013729</t>
  </si>
  <si>
    <t>AEVITAS, SA DE CV</t>
  </si>
  <si>
    <t>Assessment General, Instalacion y Actual</t>
  </si>
  <si>
    <t>MICROPIPETA DE 30-300UL</t>
  </si>
  <si>
    <t>000000186</t>
  </si>
  <si>
    <t>DESPACHADOR CALENTADOR/ENFRIADOR MCA PURESA HC-500</t>
  </si>
  <si>
    <t>000004469</t>
  </si>
  <si>
    <t>COMPAÑÍA INTERNACIONAL DE DISTRIBUCIONES SA DE CV</t>
  </si>
  <si>
    <t>INCUBADORA DE TRASLADO SAPS VE12, MARCA: SAPSMODELO: SCALENO. DE SERIE: VE12-248COTIZACION CID NO. 009-18ORDEN DE COMPRA NO. DME-BIO-018-060</t>
  </si>
  <si>
    <t>000007957</t>
  </si>
  <si>
    <t>CALENTADOR TERMICO CON TEMPERATURA AJUSTABLE PARA NEBULIZADOR DE ALTO VOLUMEN THERMAGARD MCA. HUDSON Lote: 21369CAD: NO APLICA</t>
  </si>
  <si>
    <t>000004468</t>
  </si>
  <si>
    <t>ANTICIPO, DEL BIEN O SERVICIO.</t>
  </si>
  <si>
    <t>ADIS SOFA VYK V DOLARO CHOCOLATE</t>
  </si>
  <si>
    <t>HUAWEI LTE FIG-LX3 P SMART NEGRO</t>
  </si>
  <si>
    <t>GECTECH DE MEXICO, S.A. DE C.V.</t>
  </si>
  <si>
    <t>MONITOR HP 18.5" 19KA HD|NO BREAK 600VA SOLA BASIC|AIO V310Z I3-7100 4GB 1TB WIFI DVDR W10P</t>
  </si>
  <si>
    <t>Estructuras, cancelerÃ­a, herrerÃ­as, carpinterÃ­as, acabados en muros y pisos, impermeabilizaciones, instalaciones hidrÃ¡ulicas, sanitarias y elÃ©ctricas, planta elÃ©ctrica de emergencia y acondicionador de potencia, en remodelaciÃ³n del CHS.</t>
  </si>
  <si>
    <t>Laptop HP Probook 640 G4 - 14" - Intel Core i7-8550U - 4GB - 1TB + 16GB Optane - Windows 10 Pro|Cargo por Maniobras</t>
  </si>
  <si>
    <t>EQUIPO TRANSCEPTOR  PÃ“RTATIL  MOD.  DEP450 DIGITAL HIBRIDO MARCA  MOTOROLA,  UHF, 16 CANALES, 4 WATTS (450-470 MHZ), INCLUYE:   ANTENA, BATERIA, CLIP CARGADOR RAPIDO Y PROGRAMADO.</t>
  </si>
  <si>
    <t>APPLE IPAD 9.7" 32GB PLATA WIFI</t>
  </si>
  <si>
    <t>BÃ¡scula pesa personas elect. c/est 200kg</t>
  </si>
  <si>
    <t>IMAC 21 5 3 4QC 8GB</t>
  </si>
  <si>
    <t>DDEP 2TB RUGGED THUNDERBOLT US</t>
  </si>
  <si>
    <t>PANTALLA SAMSUNG UN32J4300DFXZX DE 32" SMART TV|SOPORTE ARTICULADO PARA PANTALLA DE 32"</t>
  </si>
  <si>
    <t>PANTALLA SAMSUNG UN32J4300DFXZX DE 32" SMART TV</t>
  </si>
  <si>
    <t>00000PL23</t>
  </si>
  <si>
    <t>SIERRA TELESCOPICA MARCA MAKITA EY2650H25H</t>
  </si>
  <si>
    <t>BARREDORA HOOVER AIR LIFT DELUXE BARREDORA 2 EN 1</t>
  </si>
  <si>
    <t>REFRIGERADOR DAEWOO DE 9 PIES SILVER</t>
  </si>
  <si>
    <t>000000014</t>
  </si>
  <si>
    <t>CONSULTORIO 203 FABRICAR UN MUEBLE PARA TARJA DE 90X70X85 CON DOS PUERTAS CUBIERTA EN FORMAICA Y UN MUEBLE DE 85X55X40 CON DOS PUERTAS (GSG-MAN-018-271)</t>
  </si>
  <si>
    <t>MICROPIPETA FINNPIPETTE F1, VOLUMEN VARIABLE DE 30 A 300ÂµL</t>
  </si>
  <si>
    <t>096077143</t>
  </si>
  <si>
    <t>0000928CA</t>
  </si>
  <si>
    <t>fabricar muebles de baÃ±o 52cm x de fondo x 67 cm de altura x 74 cm frente con dos puertas de 19mm x 67 cm, 4 patas cromadas (SGO-018-116)</t>
  </si>
  <si>
    <t>000C050E4</t>
  </si>
  <si>
    <t>FABRICAR  UN ESCRITORIO DE 120 X 90 X 50 LIBRES PARA UNA IMPRESORA COSTADOS EN COLOR GRIS Y CUBIERTA EN EVANO INDI (SGO-IYE-018-111)</t>
  </si>
  <si>
    <t>0000000AB</t>
  </si>
  <si>
    <t>FABRICAR UN ARCHIVERO COLGANTE DE 80X40 EN COLOR CHOCOLATE|FABRICAR UN CAJON PARA RADIOGRAFIAS 23X46X39 CON UNA DIVISION UN COMPORTAMIENTO PARA CD EN COLOR CHOCOLATE|SUMINISTRO DE FORMAICA PARA PUERTAS DE LOCKER,BISAGRAS Y JALADERAS DETALLADAS, MARCO EN COLOR NOGAL (SGO-IYE-018-018-113)</t>
  </si>
  <si>
    <t>SILLA OPERATIVA SIN BRAZOS TAPIZADA|SILLA ARETA FIJA, ESTRUCTURA GRIS</t>
  </si>
  <si>
    <t>AdmisiÃ³n. Fabricar un mueble de 91x60x48 con un entrepaÃ±o y una puerta abatible con chapa en color chocolate|Fabricar 25 divisiones para un palomar de 25x15cmx12mm en color chocolate (SGO-IYE-018-127)</t>
  </si>
  <si>
    <t>00000011M</t>
  </si>
  <si>
    <t>Fluroscopia, fabricar un mueble de 35cm X 45cm X 66cm con 2 entrepaÃ±os y rodajas en panelar color gris (SGO-IYE-018-126)</t>
  </si>
  <si>
    <t>00000012M</t>
  </si>
  <si>
    <t>MastografÃ­a, fabricar banca en escuadra de 60 x 60 x 15 costados 63 frente 34 altura en color gris.|Fabricar mueble en U de 43cm X 25cm X 63cm en panelar color gris (SGO-IYE-018-124)</t>
  </si>
  <si>
    <t>00000013M</t>
  </si>
  <si>
    <t>Consultorio 203 fabricar escritorio en escuadra de 160 x 150 x 60 x75 cubierta en ebano indi, costados en color gris, terminaciÃ³n en bala.|Fabricar archivero de 70 x 45 x 40, dos cajones de 15 cm de alto y uno de 34cm con chapa de combinaciÃ³n.|Fabricar escritorio de 90 x 60 x 75 cubierta en ebano indi, costados en color gris.|Fabricar mueble de baÃ±o de 52cm X 67cm X 74cm con dos puertas en formaica aluminio y cuatro patas cromadas. (SGO-IYE-018-128)</t>
  </si>
  <si>
    <t>Chek-up Fabricar archivero de 40x70x45 tamaÃ±o carta con dos cajones, chapa de combinaciÃ³n, costados en color chocolate y frentes en color gris.|Fabricar banco de 95x40x35 con una puerta que abre hacia arriba en color gris.|Fabricar un banco de altura de 40x30x26 en color gris con una cinta antiderrapante.(SGO-IYE-018-144)</t>
  </si>
  <si>
    <t>00000033A</t>
  </si>
  <si>
    <t>Consultorio 111. Fabricar un escritorio en escuadra de 140x140x75x60 cubierta en evano indi, costados en color gris con una pata de 2" cromada(SGO-IYE-018-147</t>
  </si>
  <si>
    <t>00000032A</t>
  </si>
  <si>
    <t>Contac center. Fabricar escritorio de 71x75x50 cubierta en evano indi y costados en color gris, con porta teclado.|Fabricar cuatro puertas para un librero de 91x45 en color gris con herrajes.(SGO-IYE-019-005)</t>
  </si>
  <si>
    <t>LAPTOP V330 14" CI3 8GB 1TB W10P, GRIS|LAPTOP V330 14" CI3 8GB 1TB W10P, GRIS|</t>
  </si>
  <si>
    <t>Descripción|TELEFONO M3903 ENHANCED CHARCOAL|TELEFONO M3903 ENHANCED CHARCOAL|TELEFONO M3903 ENHANCED CHARCOAL|TELEFONO M3903 ENHANCED CHARCOAL|</t>
  </si>
  <si>
    <t>00000053A</t>
  </si>
  <si>
    <t>Descripción|Medicina del trabajo. Fabricar un closet de 80x228x45 con tres entrepaños y dos puertas arriba y dos puertas abajo, frentes en evano indi.|Un escritorio en escuadra de 140x150x60x75 cubierta en evano indi, costados en color gris con una pata de 2" cromada|Un escritorio de 60x100x75 cubierta en evano indi y costados en color gris.|Gabinete de 80x45x180 con dos puertas de cristal de 6mm arriba, tres entrepaños y dos puertas abajo en color gris, costados en evano indi|Un archivero tamaño carta de 40x45x70 con chapa de combinación y dos cajones de 15cm, uno de 34cm para folder tamaño carta.|Un archivero tamaño carta de 40x45x70 con chapa de combinación y dos cajones de 15cm, uno de 34cm para folder tamaño carta.|Un banco de altura de 40x30x26 en color gris con tres cintas anti derrapantes (GSO-IYE-019-016)|</t>
  </si>
  <si>
    <t>NEGATOSCOPIO DE LUZ LED DE UNA PANTALLA 1 INTENSIDAD</t>
  </si>
  <si>
    <t>Lector de código de barras omnidireccional, lectura horizontal o vertical, compatible con lector VS100 o DATALOGIC USB, incluye fuente de poder, interface con cable usb</t>
  </si>
  <si>
    <t>THINKPAD YOGA 370 13.3" FHD IPS CI5-7200</t>
  </si>
  <si>
    <t>NEBULIZADOR AERONEB PRO</t>
  </si>
  <si>
    <t>LAMPARA DE EXAMINACION CON BASE DE PEDESTAL GS-600</t>
  </si>
  <si>
    <t xml:space="preserve">ALERTANDOTE SAPI DE CV                            </t>
  </si>
  <si>
    <t>Alertandote Residencial</t>
  </si>
  <si>
    <t>000000002</t>
  </si>
  <si>
    <t>Descuento 10% otorgado a silla salvaescaleras recta Platinum Horizon Plus</t>
  </si>
  <si>
    <t xml:space="preserve">ART TECNICA SA DE CV                              </t>
  </si>
  <si>
    <t>Analizador de Desfibriladores, Marca: Fluke Biomedical, Modelo: Impulse 7000DP, No. de Serie: 4367050|Simulador de Paciente, Marca: Fluke Biomedical, Modelo: ProSim 8/SpotLight, No de Serie: 4353666/4365013|Cable de presiÃ³n invasiva, Marca: Fluke Biomedical, Modelo: GE 3010-0357|Cable de presiÃ³n invasiva, Marca: Fluke Biomedical, Modelo: Phillips/Viridia 3010-0111|Cable de temperatura, Marca: Fluke Biomedical, Modelo: UT-4|Cable de presiÃ³n Invasiva, Marca: Fluke Biomedical, Modelo: Datex  3010-0584</t>
  </si>
  <si>
    <t>Medicina del trabajo. Fabricar un closet de 80x228x45 con tres entrepaños y dos puertas arriba y dos puertas abajo, frentes en evano indi.|Un escritorio en escuadra de 140x150x60x75 cubierta en evano indi, costados en color gris con una pata de 2" cromada|Un escritorio de 60x100x75 cubierta en evano indi y costados en color gris.|Gabinete de 80x45x180 con dos puertas de cristal de 6mm arriba, tres entrepaños y dos puertas abajo en color gris, costados en evano indi|Un archivero tamaño carta de 40x45x70 con chapa de combinación y dos cajones de 15cm, uno de 34cm para folder tamaño carta.|Un archivero tamaño carta de 40x45x70 con chapa de combinación y dos cajones de 15cm, uno de 34cm para folder tamaño carta.|Un banco de altura de 40x30x26 en color gris con tres cintas anti derrapantes (GSO-IYE-019-016)</t>
  </si>
  <si>
    <t>ZEBRA IMPRESORA TERMICA DIREC GK420T SERIE: 29J185100768 * ORDEN DE COMPRA: GTI-SII-019-013 *</t>
  </si>
  <si>
    <t xml:space="preserve">COMERCIAL ALFA-MEDICA SA DE CV                    </t>
  </si>
  <si>
    <t>CORDLESS DRIVER 5 (SYSTEM 8) PED:2435378014146, ADUANA:240, SN:1821408333|1/4 inch Drill with Jacobs Chuck PED:2435379001606, ADUANA: 240, SN:1833210313|1/4 CHUCK KEY|Pin Collet PED: 243579001606, ADUANA: 240, SN: 1833004313|Wire Collet PED: 243579001606, ADUANA: 240, SN: 1834808663|BATTERY PED: 2435378012234, ADUANA: 240, SN: 1819007223/1819007263|UNIVERSAL CHARGER MARCA STRYKER PED: 2435378014146, ADUANA: 240, SN:1826012613</t>
  </si>
  <si>
    <t>LAPTOP V330 14" CI3 8GB 1TB W10P, GRIS</t>
  </si>
  <si>
    <t>STAR MICRONICS IMPR TERM BSC-10 80MM COR SERIE: 2430117020600165</t>
  </si>
  <si>
    <t>EQUIPO TRANSCEPTOR  PÓRTATIL  MOD.  DEP450 DIGITAL HIBRIDO MARCA  MOTOROLA,  UHF, 16 CANALES, 4 WATTS (450-470 MHZ), INCLUYE:   ANTENA, BATERIA, CLIP CARGADOR RAPIDO Y PROGRAMADO.</t>
  </si>
  <si>
    <t>KIT LS1203 LASER 1D NEGRO|MONITOR LENOVO LI2215S 21.5|M710E THINKCENTRE CORE I3 4GB 1TB W10</t>
  </si>
  <si>
    <t>SILLA OPERATIVA SIN BRAZOS|SILLA PARA VISITANTE GRAN CONFORT C/BZO</t>
  </si>
  <si>
    <t>ThinkCentre M820z</t>
  </si>
  <si>
    <t>Bocina Jabra Speak 510-Uc - USB - Inalámbrico - Bluetooth + Jabra Link 360 Adapter</t>
  </si>
  <si>
    <t>Sistema de Discos NAS Western Digital My Cloud Ex2 Ultra - 8TB - 1GB - Ethernet - USB 3.0 - RAID 0-1 - Win/Mac/Lin|Unidad de Estado Solido Externo SanDisk Extreme Portable - 250GB - 2.5" - USB 3.1 - Lect.550mb/s|Cargo por Maniobras</t>
  </si>
  <si>
    <t xml:space="preserve">LAB-TECH INSTRUMENTACIÓN, SA DE CV                </t>
  </si>
  <si>
    <t>BACTI-CINERATOR III CON CAMARA INFRAROJA</t>
  </si>
  <si>
    <t>SILLON EJECUTIVO TAPIZADO EN DECOPIEL</t>
  </si>
  <si>
    <t>All In one Lenovo ThinkCentre M810Z - 21.5" - Intel Core i5- 6400 - 8GB DDR4 - 500GB -Graficos HD 530 - Windows 10 Pro|Cargo por Maniobras</t>
  </si>
  <si>
    <t>APPLE IPAD 9.7 WI-FI 32GB COLOR GRIS ES SERIE: F9HTVZP5HLF9</t>
  </si>
  <si>
    <t>SOLA B NOBREAK C/REG 600VA 20MIN CARGA SERIE: E19A28379|PLANTRONICS DIADEMA CS-510 INALAMBRICO SERIE: 111240|CISCO IP PHONE 8811 SERIES SERIE: FCH2130ECC0 * ORDEN DE COMPRA: GTI-SII-019-022 *</t>
  </si>
  <si>
    <t>ZEBRA IMPRESORA TERMICA DIREC GK420T SERIE: 29J190400033 * ORDEN DE COMPRA: GTI-SII-019-021 *</t>
  </si>
  <si>
    <t>TELEVISION 32 SMART BIZ SERIE 32BENE</t>
  </si>
  <si>
    <t>IPHONE 7 BLACK 32GB        SDX4XQN7EHG7F</t>
  </si>
  <si>
    <t>APPLE IPHONE 8 SPACE GRAY 64GB-LAE</t>
  </si>
  <si>
    <t>APPLE IPHONE 8 SILVER 64GB-LAE</t>
  </si>
  <si>
    <t>APPLE IPHONE XS MAX SPACE GRAY 256GB-LAE</t>
  </si>
  <si>
    <t>AEROSOL MEDICAL SYSTEM SA DE CV</t>
  </si>
  <si>
    <t>OXÍMETRO PALM 2500 SENSOR ADULTO</t>
  </si>
  <si>
    <t>IM-040 ETIQUETADORA ZEBRA ZT230DE SISTEMA INSTACOUNT</t>
  </si>
  <si>
    <t>LENOVO T480 14" CI7 8GB 1TB W10P</t>
  </si>
  <si>
    <t xml:space="preserve">PHARMACUR, SA DE CV                               </t>
  </si>
  <si>
    <t>SILLON PARA DONACION MARCA: FRESENIUS MODELO: 4R4211</t>
  </si>
  <si>
    <t xml:space="preserve">TERUMO BCT MEXICO, SA DE CV                       </t>
  </si>
  <si>
    <t>ME-TRAC2JR T-RAC II JUNIOR,201602063,00/00/0000</t>
  </si>
  <si>
    <t>LENOVO TP L580 CI58250U 4GB 1TBW10P 15. SERIES: PF1FRZ54, PF1FS0VS</t>
  </si>
  <si>
    <t xml:space="preserve">INSUMOS EXPRESS, S.A. DE C.V.                     </t>
  </si>
  <si>
    <t>29525 COMPRESOR SCD 700    COVIDIEN</t>
  </si>
  <si>
    <t>MUEBLE DE ACERO INOXIDABLE CON LAS DIMENCIONES DEL DIBUJO|REPISAS DE ACERO INOXIDABLE CON DIMENSIONES DEL DIBUJO</t>
  </si>
  <si>
    <t>82D2B10D-85AD-431D-B7BF-CCEA3718CBC3</t>
  </si>
  <si>
    <t>calentador instantaneo RHEEM de 25 litros por minuto modelo prestige de condensacion GSG-MAN-018-157</t>
  </si>
  <si>
    <t>22733B44-83B0-11E8-92C9-00155D014007</t>
  </si>
  <si>
    <t>CENTRO DE DISTRIBUCION DE PRODUCTOS HOSPITALARIOS,</t>
  </si>
  <si>
    <t>ANTICIPO</t>
  </si>
  <si>
    <t>F8A103E7-BB62-4D2E-85CF-073B26C5374E</t>
  </si>
  <si>
    <t>LAVADORA SI SACFDI POR REMANTE DE UN ANTICIPO</t>
  </si>
  <si>
    <t>44826D48-1D8F-4648-A0AF-96050113A246</t>
  </si>
  <si>
    <t xml:space="preserve">MAQUET MEXICANA, S DE RL DE CV                    </t>
  </si>
  <si>
    <t>ANTICIPO DEL BIEN</t>
  </si>
  <si>
    <t>BD166866-18AB-4E1F-8219-50B233407D1E</t>
  </si>
  <si>
    <t>A0ABD20A-90CB-4EA5-A149-E59BAA754709</t>
  </si>
  <si>
    <t>LAVDORA DESINFECTORA DE INSTRUMENTAL WD 46-5 # DE SERIE WAA088845  CFDI POR REMANENTE DE UN ANTICIPO</t>
  </si>
  <si>
    <t>8E2FCE75-DD2A-4D59-AB3E-88FB5EACC4BA</t>
  </si>
  <si>
    <t>2403298E-AA0B-E647-8FD2-60D73DAEE81F</t>
  </si>
  <si>
    <t>LENOVO AIO M810Z CI5 8GB 500DD W10P 21.5 SERIES: MJ07G7Z5, MJ07G80M, MJ07G7Y4</t>
  </si>
  <si>
    <t>D9A46385-6724-4BD2-B339-5F5970F560AC</t>
  </si>
  <si>
    <t>EQUIPO TRANSCEPTOR  PÃ“RTATIL  MOD.  DEP450 DIGITAL HIBRIDO MARCA  MOTOROLA,  UHF, 16 CANALES, 4 WATTS (403-470 MHZ), INCLUYE:   ANTENA, BATERIA, CLIP CARGADOR RAPIDO Y PROGRAMADO.</t>
  </si>
  <si>
    <t>0D8E82ED-C4BD-4A94-B0F7-725A855F6D0C</t>
  </si>
  <si>
    <t>000123360</t>
  </si>
  <si>
    <t>MICROPIPETA FINNPIPETTE F2,VOLUMEN VARIABLE DE 100 A 1000ÂµL</t>
  </si>
  <si>
    <t>37F8287B-17F9-436D-8C01-2A8C3C28F8E9</t>
  </si>
  <si>
    <t xml:space="preserve">VIDRIERIA Y REACTIVOS, SA DE CV                   </t>
  </si>
  <si>
    <t>HS-120460 DIGITAL ORBITAL SHAKER 100-240VAC, 50-60</t>
  </si>
  <si>
    <t>B90A2FCC-6041-49B9-A917-40A0C81A8C91</t>
  </si>
  <si>
    <t>LENOVO AIO M810Z CI5 8GB 500DD W10P 21.5 SERIE: MJ07G7ZA</t>
  </si>
  <si>
    <t>65D2F625-543B-4792-90BE-539623E04F4E</t>
  </si>
  <si>
    <t>LENOVO AIO M810Z CI5 8GB 500DD W10P 21.5 SERIE: MJ07G7WT * ORDEN DE COMPRA: GTI-SII-019-037 *</t>
  </si>
  <si>
    <t>5B46F007-9560-4024-A025-04F38E086B84</t>
  </si>
  <si>
    <t>FIX</t>
  </si>
  <si>
    <t>CATEGORIA</t>
  </si>
  <si>
    <t>MATCH</t>
  </si>
  <si>
    <t>AF000038</t>
  </si>
  <si>
    <t>AF0004278</t>
  </si>
  <si>
    <t>AF0004344</t>
  </si>
  <si>
    <t>AF0004732</t>
  </si>
  <si>
    <t>AF0004810</t>
  </si>
  <si>
    <t>AF0004779</t>
  </si>
  <si>
    <t>AF0005151</t>
  </si>
  <si>
    <t>AF0005167</t>
  </si>
  <si>
    <t>005604</t>
  </si>
  <si>
    <t>DATALOGIC QUICKSCAN</t>
  </si>
  <si>
    <t>DATALOGIC QUICKSCAN 2D,USB KIT NEGRO SERIE: G18GI4995 * ORDEN DE COMPRA: GTI-SII-019-035 *</t>
  </si>
  <si>
    <t>005603</t>
  </si>
  <si>
    <t>MOTOROLA G7</t>
  </si>
  <si>
    <t xml:space="preserve">ALIANZA COMERCIAL CELULAR SA DE CV                </t>
  </si>
  <si>
    <t>TARIFARIO MOTOROLA XT1955-2 G7 POWER AZU|SIM CARD TRIO LTE V6.4 4G</t>
  </si>
  <si>
    <t>005605</t>
  </si>
  <si>
    <t>APPLE IPAD</t>
  </si>
  <si>
    <t>APPLE IPAD 9.7" 32GB PLATA WIFI|APPLE IPAD 9.7" 32GB PLATA WIFI</t>
  </si>
  <si>
    <t>005606</t>
  </si>
  <si>
    <t>005607</t>
  </si>
  <si>
    <t>005415</t>
  </si>
  <si>
    <t>SISTEMA DE CONTROL DE CONTAMINACION</t>
  </si>
  <si>
    <t xml:space="preserve">LABORATORIOS PISA, SA DE CV                       </t>
  </si>
  <si>
    <t>RUHOF ATP COMPLETE ATP</t>
  </si>
  <si>
    <t>005627</t>
  </si>
  <si>
    <t>005626</t>
  </si>
  <si>
    <t>005614</t>
  </si>
  <si>
    <t>TV SAMSUNG LED 32" SMART TV HD</t>
  </si>
  <si>
    <t>005615</t>
  </si>
  <si>
    <t>005616</t>
  </si>
  <si>
    <t>005617</t>
  </si>
  <si>
    <t>005618</t>
  </si>
  <si>
    <t>005619</t>
  </si>
  <si>
    <t>005620</t>
  </si>
  <si>
    <t>005621</t>
  </si>
  <si>
    <t>005622</t>
  </si>
  <si>
    <t>005623</t>
  </si>
  <si>
    <t>005624</t>
  </si>
  <si>
    <t>005647</t>
  </si>
  <si>
    <t>005660</t>
  </si>
  <si>
    <t>005613</t>
  </si>
  <si>
    <t>CAJONERA MEDICAMENTOS FARMABOX</t>
  </si>
  <si>
    <t xml:space="preserve">AMFAK COMERCIO, SA DE CV                          </t>
  </si>
  <si>
    <t>Medical Box 100 modelo S|Instalacion de sistema modular|Cerradura</t>
  </si>
  <si>
    <t>ASDSAD</t>
  </si>
  <si>
    <t>2CF8D37E-89E1-492A-9B1D-EE00D60218D5</t>
  </si>
  <si>
    <t>016BED07-0DAA-4052-B567-886995ABA08B</t>
  </si>
  <si>
    <t>A736A088-396E-40A6-8AF9-A326E8C8332E</t>
  </si>
  <si>
    <t>2F9F5BC0-ACB0-446F-A416-A0301F50F9B9</t>
  </si>
  <si>
    <t>DF247F61-B886-4EAB-A68A-D3791992E3AD</t>
  </si>
  <si>
    <t>3B2F23EE-23C8-428C-93C6-12EF27049D5E</t>
  </si>
  <si>
    <t>3280029D-4FCF-4A4F-A511-E6762562B4A5</t>
  </si>
  <si>
    <t>35BA692C-3BEC-42FB-AC34-DA1CF887FCD7</t>
  </si>
  <si>
    <t>1F27110B-F6C0-4091-9BA7-EA1456AB3A7B</t>
  </si>
  <si>
    <t>ad1210a0-8a00-4f38-a8a4-6813b46cdef5</t>
  </si>
  <si>
    <t>NA</t>
  </si>
  <si>
    <t>DIRECCIÓN ADMINISTRATIVA</t>
  </si>
  <si>
    <t>OBLIGATORIO</t>
  </si>
  <si>
    <t>Foto</t>
  </si>
  <si>
    <t>Fecha Alta</t>
  </si>
  <si>
    <t>ACTIVO FIJO (ALTA)</t>
  </si>
  <si>
    <t>Ubicación primaria</t>
  </si>
  <si>
    <t>Ubicación secundaria</t>
  </si>
  <si>
    <t>Unidad condensadora</t>
  </si>
  <si>
    <t>BC002500</t>
  </si>
  <si>
    <t>BC002501</t>
  </si>
  <si>
    <t>BC002528</t>
  </si>
  <si>
    <t>Lavacómodos</t>
  </si>
  <si>
    <t>Séptico Urgencias</t>
  </si>
  <si>
    <t xml:space="preserve">Equipo oxicorte </t>
  </si>
  <si>
    <t>VM242H6</t>
  </si>
  <si>
    <t>A.A de 24000 btu/h</t>
  </si>
  <si>
    <t>VM242C</t>
  </si>
  <si>
    <t>Lavador portatil</t>
  </si>
  <si>
    <t xml:space="preserve">LAVADOR PORTATIL DE SERPENTINES </t>
  </si>
  <si>
    <t xml:space="preserve">COILJET </t>
  </si>
  <si>
    <t>CJ-125</t>
  </si>
  <si>
    <t xml:space="preserve">Deshumificador </t>
  </si>
  <si>
    <t xml:space="preserve">Deshumificador puricare </t>
  </si>
  <si>
    <t xml:space="preserve">LG </t>
  </si>
  <si>
    <t xml:space="preserve">PURICARE </t>
  </si>
  <si>
    <t xml:space="preserve">Silla salva escalera </t>
  </si>
  <si>
    <t xml:space="preserve">SILLA SALVAESCALERA RECTA PLATINUM HORIZON PLUS </t>
  </si>
  <si>
    <t>PLATINUM HORIZON PLUS</t>
  </si>
  <si>
    <t>ARUM09BTE5</t>
  </si>
  <si>
    <t xml:space="preserve">ELECTRODOMÉSTICOS </t>
  </si>
  <si>
    <t>Menumaster</t>
  </si>
  <si>
    <t xml:space="preserve">Lava Alfombras </t>
  </si>
  <si>
    <t>lava Alfombras y vestiduras karcher</t>
  </si>
  <si>
    <t>AF005695</t>
  </si>
  <si>
    <t>Reactive</t>
  </si>
  <si>
    <t>R-208027</t>
  </si>
  <si>
    <t>Sopladora</t>
  </si>
  <si>
    <t>ENFRIADOR/CALENTADOR</t>
  </si>
  <si>
    <t>ENFRIADOR CALENTADOR</t>
  </si>
  <si>
    <t>HC-500</t>
  </si>
  <si>
    <t>Sopladora Homlite</t>
  </si>
  <si>
    <t>Homelite</t>
  </si>
  <si>
    <t>VOLTAMPERIMETRO</t>
  </si>
  <si>
    <t>VOLTAMPERIMETRO DE GANCHO</t>
  </si>
  <si>
    <t>FLUKE</t>
  </si>
  <si>
    <t xml:space="preserve">Tanque precargado </t>
  </si>
  <si>
    <t>Tanque precargado 100 psi, 450lts</t>
  </si>
  <si>
    <t xml:space="preserve">ALTAMIRA </t>
  </si>
  <si>
    <t>SKY-119</t>
  </si>
  <si>
    <t>SKY</t>
  </si>
  <si>
    <t>AF000367</t>
  </si>
  <si>
    <t>BASCULA</t>
  </si>
  <si>
    <t xml:space="preserve">BASCULA DE 5KGS </t>
  </si>
  <si>
    <t xml:space="preserve">BANCO DE SANGRE </t>
  </si>
  <si>
    <t xml:space="preserve">OKEN </t>
  </si>
  <si>
    <t>E-S</t>
  </si>
  <si>
    <t>AF0004892</t>
  </si>
  <si>
    <t xml:space="preserve">BASCULA DE 160KGS </t>
  </si>
  <si>
    <t xml:space="preserve">BAME </t>
  </si>
  <si>
    <t>191-07</t>
  </si>
  <si>
    <t>LABORATRIO</t>
  </si>
  <si>
    <t>AF000353</t>
  </si>
  <si>
    <t xml:space="preserve">HOSPITALIZACION </t>
  </si>
  <si>
    <t>AF000361</t>
  </si>
  <si>
    <t>ADAM</t>
  </si>
  <si>
    <t xml:space="preserve"> QBW-30</t>
  </si>
  <si>
    <t>TECNO</t>
  </si>
  <si>
    <t>AF000371</t>
  </si>
  <si>
    <t>AF001500</t>
  </si>
  <si>
    <t>ROPERIA</t>
  </si>
  <si>
    <t>AF002855</t>
  </si>
  <si>
    <t xml:space="preserve">BOMBA RECIRCULACION DE AUTOCLAVES  1 HP </t>
  </si>
  <si>
    <t>Báscula en UCI NEO</t>
  </si>
  <si>
    <t xml:space="preserve">CONSULTORIOS </t>
  </si>
  <si>
    <t xml:space="preserve">DIRECCION GENERAL </t>
  </si>
  <si>
    <t xml:space="preserve">PARA 4 REGADERAS </t>
  </si>
  <si>
    <t xml:space="preserve">TALLER MANTENIMIENTO </t>
  </si>
  <si>
    <t xml:space="preserve">AUDITORIO </t>
  </si>
  <si>
    <t xml:space="preserve">URGENCIAS </t>
  </si>
  <si>
    <t xml:space="preserve">TESORERIA </t>
  </si>
  <si>
    <t xml:space="preserve">RECURSOS HUMANOS </t>
  </si>
  <si>
    <t xml:space="preserve">GESTION ORGANIZACIONAL </t>
  </si>
  <si>
    <t>COMPRAS</t>
  </si>
  <si>
    <t xml:space="preserve">VENTA AL PUBLICO FARMACIA </t>
  </si>
  <si>
    <t xml:space="preserve">A.A. </t>
  </si>
  <si>
    <t xml:space="preserve">MINISPLIT </t>
  </si>
  <si>
    <t xml:space="preserve">TALLER DE MANTENIMIENTO </t>
  </si>
  <si>
    <t>005884</t>
  </si>
  <si>
    <t>005452</t>
  </si>
  <si>
    <t>AVALLOY</t>
  </si>
  <si>
    <t>Bodega jardinería</t>
  </si>
  <si>
    <t>ROMERO VERA RICARDO</t>
  </si>
  <si>
    <t>VALENCIA VARGAS EMMANUEL</t>
  </si>
  <si>
    <t>ESTRADA VALDIVIA ALEJANDRA</t>
  </si>
  <si>
    <t>VICENTE REYNOSO OSCAR</t>
  </si>
  <si>
    <t>MARTINEZ POLICARPO MARIA FELIX</t>
  </si>
  <si>
    <t>BENITEZ ALBERTO CLAUDIA VIRIDIANA</t>
  </si>
  <si>
    <t>MEZA LOPEZ MIREYA</t>
  </si>
  <si>
    <t>RIVAS RAMIREZ MARIA OLIVIA</t>
  </si>
  <si>
    <t>HERNANDEZ CASTRO CAROLINA BELEN</t>
  </si>
  <si>
    <t>Cerco eléctrico</t>
  </si>
  <si>
    <t>NULL</t>
  </si>
  <si>
    <t>Id_Activo</t>
  </si>
  <si>
    <t>Link (manuales)</t>
  </si>
  <si>
    <t>Adjuntar Contrato (adjunto)</t>
  </si>
  <si>
    <t>Factura (adjunto)</t>
  </si>
  <si>
    <t>XML (adjunto)</t>
  </si>
  <si>
    <t>Prorratear</t>
  </si>
  <si>
    <t>DATOS GENERALES</t>
  </si>
  <si>
    <t>MONTO</t>
  </si>
  <si>
    <t>FACTURA</t>
  </si>
  <si>
    <t>FECHA</t>
  </si>
  <si>
    <t>Monto del Activo sin IVA</t>
  </si>
  <si>
    <t>contabilidad</t>
  </si>
  <si>
    <t>AF_BC</t>
  </si>
  <si>
    <t>Nombre_Activo</t>
  </si>
  <si>
    <t>Id_Ubic_Prim</t>
  </si>
  <si>
    <t>Id_Ubic_Sec</t>
  </si>
  <si>
    <t>Especifica</t>
  </si>
  <si>
    <t>Id_Situacion_Activo</t>
  </si>
  <si>
    <t>DescCorta</t>
  </si>
  <si>
    <t>Id_Area</t>
  </si>
  <si>
    <t>Id_Motivo_Alta</t>
  </si>
  <si>
    <t>Id_Propiedad</t>
  </si>
  <si>
    <t>Id_Clase</t>
  </si>
  <si>
    <t>Id_Clasificacion</t>
  </si>
  <si>
    <t>Id_Familia</t>
  </si>
  <si>
    <t>Id_Subfamilia</t>
  </si>
  <si>
    <t>NumSerie</t>
  </si>
  <si>
    <t>Id_Tipo_Activo</t>
  </si>
  <si>
    <t>NumActivoAnterior</t>
  </si>
  <si>
    <t>ParticipaPre</t>
  </si>
  <si>
    <t>ParticipaSeguros</t>
  </si>
  <si>
    <t>ImporteSeguros</t>
  </si>
  <si>
    <t>ParticipaCertificacion</t>
  </si>
  <si>
    <t>Num_Empleado</t>
  </si>
  <si>
    <t>Nombre_Completo</t>
  </si>
  <si>
    <t>Usr_Inser</t>
  </si>
  <si>
    <t>Id_Tipo_Vale_Resg</t>
  </si>
  <si>
    <t>Mant_Prevent</t>
  </si>
  <si>
    <t>DescLarga</t>
  </si>
  <si>
    <t>UUID</t>
  </si>
  <si>
    <t>Folio_Fiscal</t>
  </si>
  <si>
    <t>Monto_F</t>
  </si>
  <si>
    <t>NumOrdenCompra</t>
  </si>
  <si>
    <t>NumFactura</t>
  </si>
  <si>
    <t>FechaFactura</t>
  </si>
  <si>
    <t xml:space="preserve"> MontoFactura</t>
  </si>
  <si>
    <t>NumContrato</t>
  </si>
  <si>
    <t>VidaUtilFabricante</t>
  </si>
  <si>
    <t>VidaUtilCHS</t>
  </si>
  <si>
    <t>ExtGarantia</t>
  </si>
  <si>
    <t>Fecha_Vencimiento</t>
  </si>
  <si>
    <t>Poliza_Url</t>
  </si>
  <si>
    <t>NombreProveedor</t>
  </si>
  <si>
    <t>Telefono</t>
  </si>
  <si>
    <t>DocRecibida</t>
  </si>
  <si>
    <t>Nombre</t>
  </si>
  <si>
    <t>Ubicación especifica</t>
  </si>
  <si>
    <t>Estatus</t>
  </si>
  <si>
    <t>Motivo alta</t>
  </si>
  <si>
    <t>No. Serie</t>
  </si>
  <si>
    <t>Tipo Activo</t>
  </si>
  <si>
    <t>No. Activo anterior</t>
  </si>
  <si>
    <t>Participa en PRE</t>
  </si>
  <si>
    <t>Participa en seguros</t>
  </si>
  <si>
    <t>Importe seguros</t>
  </si>
  <si>
    <t>Participa en certificacion</t>
  </si>
  <si>
    <t>No. Empleado Resguardo</t>
  </si>
  <si>
    <t>USuario solicitante alta</t>
  </si>
  <si>
    <t>Tipo vale resguardo</t>
  </si>
  <si>
    <t>Mantenimiento Preventivo</t>
  </si>
  <si>
    <t>UUID /Folio fiscal</t>
  </si>
  <si>
    <t>Folio Fiscal</t>
  </si>
  <si>
    <t>No. Orden de compra</t>
  </si>
  <si>
    <t>No. Factura</t>
  </si>
  <si>
    <t>Fecha factura</t>
  </si>
  <si>
    <t xml:space="preserve"> No. Contrato</t>
  </si>
  <si>
    <t>Vida util Proveedor</t>
  </si>
  <si>
    <t>Extensión  de garantía</t>
  </si>
  <si>
    <t>Fecha de vencimiento</t>
  </si>
  <si>
    <t>Poliza Garantía (adjunto)</t>
  </si>
  <si>
    <t>No.Proveedor</t>
  </si>
  <si>
    <t>Nombre proveedor</t>
  </si>
  <si>
    <t>Doc recibida</t>
  </si>
  <si>
    <t>Otro doc corto (ajunto)</t>
  </si>
  <si>
    <t>No. De Capex</t>
  </si>
  <si>
    <t>Fecha inicio depreciación</t>
  </si>
  <si>
    <t>Cuent_Cont_Act</t>
  </si>
  <si>
    <t>Cuent_Cont_Act_B10</t>
  </si>
  <si>
    <t>Cuent_Cont_Result</t>
  </si>
  <si>
    <t>Cuent_Cont_Result_B10</t>
  </si>
  <si>
    <t>Cuent_Cont_Dep_B10</t>
  </si>
  <si>
    <t>Cuent_Cont_Baja</t>
  </si>
  <si>
    <t>CuentaRexBaja</t>
  </si>
  <si>
    <t>Cuentas</t>
  </si>
  <si>
    <t>Id_Cuenta</t>
  </si>
  <si>
    <t>VidaUtilFiscal</t>
  </si>
  <si>
    <t>FechaFiscal</t>
  </si>
  <si>
    <t>MontoFiscal</t>
  </si>
  <si>
    <t>MOIAntesCambio</t>
  </si>
  <si>
    <t>Fecha Inicio Fiscal</t>
  </si>
  <si>
    <t>Fecha de Adquisicion Fiscal</t>
  </si>
  <si>
    <t>Fech_Inser</t>
  </si>
  <si>
    <t>26166</t>
  </si>
  <si>
    <t>26171</t>
  </si>
  <si>
    <t>26181</t>
  </si>
  <si>
    <t>26182</t>
  </si>
  <si>
    <t>26185</t>
  </si>
  <si>
    <t>DIELECTRICA 5 PELD FIBRA DE VIDRIO</t>
  </si>
  <si>
    <t>ESCALERA TIPO TIJERA DE 5 PELD DIELECTRICA</t>
  </si>
  <si>
    <t>DIELECTRICA TIPO TIJERA DOBLE 7 PELD</t>
  </si>
  <si>
    <t>Escalera dieléctrica tijera doble 7 peld</t>
  </si>
  <si>
    <t>B</t>
  </si>
  <si>
    <t>DE B 0.5 HP</t>
  </si>
  <si>
    <t>EXTRACTOR DE B 0.5 HP</t>
  </si>
  <si>
    <t>BC002509</t>
  </si>
  <si>
    <t>BC002513</t>
  </si>
  <si>
    <t>COEMNTARIOS</t>
  </si>
  <si>
    <t>SON BC</t>
  </si>
  <si>
    <t>BC002516</t>
  </si>
  <si>
    <t>AF004160</t>
  </si>
  <si>
    <t>AF004394</t>
  </si>
  <si>
    <t>AF004423</t>
  </si>
  <si>
    <t>AF004283</t>
  </si>
  <si>
    <t>AF004285</t>
  </si>
  <si>
    <t>AF004286</t>
  </si>
  <si>
    <t>AF004159</t>
  </si>
  <si>
    <t>AF004280</t>
  </si>
  <si>
    <t>AF004281</t>
  </si>
  <si>
    <t>AF004282</t>
  </si>
  <si>
    <t>BC002506</t>
  </si>
  <si>
    <t>AF004031</t>
  </si>
  <si>
    <t>AF004685</t>
  </si>
  <si>
    <t>AF004037</t>
  </si>
  <si>
    <t>AF005168</t>
  </si>
  <si>
    <t>AF004377</t>
  </si>
  <si>
    <t>AF005169</t>
  </si>
  <si>
    <t>AF005170</t>
  </si>
  <si>
    <t>AF004425</t>
  </si>
  <si>
    <t>AF004462</t>
  </si>
  <si>
    <t>AF005171</t>
  </si>
  <si>
    <t>AF005119</t>
  </si>
  <si>
    <t>AF005172</t>
  </si>
  <si>
    <t>AF005173</t>
  </si>
  <si>
    <t>BC002518</t>
  </si>
  <si>
    <t>BC002522</t>
  </si>
  <si>
    <t>Alejandro Estela Gil</t>
  </si>
  <si>
    <t>BC002503</t>
  </si>
  <si>
    <t>BC002504</t>
  </si>
  <si>
    <t>AF004141</t>
  </si>
  <si>
    <t>AF004142</t>
  </si>
  <si>
    <t>AF005060</t>
  </si>
  <si>
    <t>AF004523</t>
  </si>
  <si>
    <t>AF004885</t>
  </si>
  <si>
    <t>AF004290</t>
  </si>
  <si>
    <t>AF004293</t>
  </si>
  <si>
    <t>AF004295</t>
  </si>
  <si>
    <t>AF004679</t>
  </si>
  <si>
    <t>AF004297</t>
  </si>
  <si>
    <t>AF004680</t>
  </si>
  <si>
    <t>BC002520</t>
  </si>
  <si>
    <t>BC002505</t>
  </si>
  <si>
    <t>AF004362</t>
  </si>
  <si>
    <t>AF004363</t>
  </si>
  <si>
    <t>AF004364</t>
  </si>
  <si>
    <t>AF004365</t>
  </si>
  <si>
    <t>AF004366</t>
  </si>
  <si>
    <t>AF004367</t>
  </si>
  <si>
    <t>BC002521</t>
  </si>
  <si>
    <t>AF004368</t>
  </si>
  <si>
    <t>BC002523</t>
  </si>
  <si>
    <t>BC002525</t>
  </si>
  <si>
    <t>AF004681</t>
  </si>
  <si>
    <t>AF004682</t>
  </si>
  <si>
    <t>AF004683</t>
  </si>
  <si>
    <t>AF004684</t>
  </si>
  <si>
    <t>AF004346</t>
  </si>
  <si>
    <t>AF004378</t>
  </si>
  <si>
    <t>AF004360</t>
  </si>
  <si>
    <t>AF004379</t>
  </si>
  <si>
    <t>AF004923</t>
  </si>
  <si>
    <t>AF005012</t>
  </si>
  <si>
    <t>AF004140</t>
  </si>
  <si>
    <t>BC002529</t>
  </si>
  <si>
    <t>AF005059</t>
  </si>
  <si>
    <t>BC002530</t>
  </si>
  <si>
    <t>BC002510</t>
  </si>
  <si>
    <t>AF004883</t>
  </si>
  <si>
    <t>AF004884</t>
  </si>
  <si>
    <t>AF004888</t>
  </si>
  <si>
    <t>AF004950</t>
  </si>
  <si>
    <t>AF004951</t>
  </si>
  <si>
    <t>AF004952</t>
  </si>
  <si>
    <t>AF004953</t>
  </si>
  <si>
    <t>AF005140</t>
  </si>
  <si>
    <t>AF004342</t>
  </si>
  <si>
    <t>BC002514</t>
  </si>
  <si>
    <t>AF004451</t>
  </si>
  <si>
    <t>AF004453</t>
  </si>
  <si>
    <t>AF004454</t>
  </si>
  <si>
    <t>AF004447</t>
  </si>
  <si>
    <t>AF004448</t>
  </si>
  <si>
    <t>AF004449</t>
  </si>
  <si>
    <t>AF004450</t>
  </si>
  <si>
    <t>AF004455</t>
  </si>
  <si>
    <t>AF004457</t>
  </si>
  <si>
    <t>AF004458</t>
  </si>
  <si>
    <t>AF004461</t>
  </si>
  <si>
    <t>AF004345</t>
  </si>
  <si>
    <t>Serretecno, S.A de C.V</t>
  </si>
  <si>
    <t>AF004886</t>
  </si>
  <si>
    <t>AF004339</t>
  </si>
  <si>
    <t>BC002512</t>
  </si>
  <si>
    <t>BC002502</t>
  </si>
  <si>
    <t>BC002507</t>
  </si>
  <si>
    <t>BC002508</t>
  </si>
  <si>
    <t>BC002511</t>
  </si>
  <si>
    <t>BC002515</t>
  </si>
  <si>
    <t>BC002519</t>
  </si>
  <si>
    <t>BC002524</t>
  </si>
  <si>
    <t>BC002526</t>
  </si>
  <si>
    <t>BC002527</t>
  </si>
  <si>
    <t>00005884</t>
  </si>
  <si>
    <t>AF005109</t>
  </si>
  <si>
    <t>AF005110</t>
  </si>
  <si>
    <t>AF005062</t>
  </si>
  <si>
    <t>AF005277</t>
  </si>
  <si>
    <t>00005390</t>
  </si>
  <si>
    <t>00005391</t>
  </si>
  <si>
    <t>AF005111</t>
  </si>
  <si>
    <t>AF004930</t>
  </si>
  <si>
    <t>AF005032</t>
  </si>
  <si>
    <t>AF005112</t>
  </si>
  <si>
    <t>AF005113</t>
  </si>
  <si>
    <t>AF004149</t>
  </si>
  <si>
    <t>AF004150</t>
  </si>
  <si>
    <t>AF004151</t>
  </si>
  <si>
    <t>AF004417</t>
  </si>
  <si>
    <t>00005452</t>
  </si>
  <si>
    <t>AF005142</t>
  </si>
  <si>
    <t>AF004892</t>
  </si>
  <si>
    <t>AF004145</t>
  </si>
  <si>
    <t>AF004146</t>
  </si>
  <si>
    <t>AF005313</t>
  </si>
  <si>
    <t>MATCH CON BASE AF</t>
  </si>
  <si>
    <t>NO ENCONTRADO EN BASE DE AF</t>
  </si>
  <si>
    <t>update siga_activos set Fech_Inser=</t>
  </si>
  <si>
    <t xml:space="preserve">WHERE </t>
  </si>
  <si>
    <t>Id_Activo=</t>
  </si>
  <si>
    <t>update siga_activo_proveedor set Folio_Fiscal=</t>
  </si>
  <si>
    <t>,NumFactura=</t>
  </si>
  <si>
    <t>,FechaFactura=</t>
  </si>
  <si>
    <t>, MontoFactura=</t>
  </si>
  <si>
    <t>,VidaUtilCHS=</t>
  </si>
  <si>
    <t>,NombreProveedor=</t>
  </si>
  <si>
    <t>update siga_activo_proveedor set Monto_F=</t>
  </si>
  <si>
    <t>Id_Activo,</t>
  </si>
  <si>
    <t>Centro_Costos,</t>
  </si>
  <si>
    <t>Prorrateo,</t>
  </si>
  <si>
    <t>No_Capex,</t>
  </si>
  <si>
    <t>Participa_Depreciacion,</t>
  </si>
  <si>
    <t>Fecha_Inicio_Depr,</t>
  </si>
  <si>
    <t>VidaUtilFiscal,</t>
  </si>
  <si>
    <t>MontoFiscal,</t>
  </si>
  <si>
    <t>MOIAntesCambio,</t>
  </si>
  <si>
    <t>FechaInicioFiscal,</t>
  </si>
  <si>
    <t>Estatus_Reg,</t>
  </si>
  <si>
    <t>Fech_Inser)</t>
  </si>
  <si>
    <t>INSERT INTO siga_activos_contabilidad (</t>
  </si>
  <si>
    <t>Fech_Inser) values</t>
  </si>
  <si>
    <t>(</t>
  </si>
  <si>
    <t>,1</t>
  </si>
  <si>
    <t>,getdate()</t>
  </si>
  <si>
    <t>)</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</si>
  <si>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</si>
  <si>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</si>
  <si>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</si>
  <si>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</si>
  <si>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</si>
  <si>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</si>
  <si>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</si>
  <si>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</si>
  <si>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</si>
  <si>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</si>
  <si>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</si>
  <si>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</si>
  <si>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</si>
  <si>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</si>
  <si>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</si>
  <si>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</si>
  <si>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</si>
  <si>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</si>
  <si>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</si>
  <si>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</si>
  <si>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</si>
  <si>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</si>
  <si>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</si>
  <si>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</si>
  <si>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</si>
  <si>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</si>
  <si>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</si>
  <si>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</si>
  <si>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</si>
  <si>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</si>
  <si>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</si>
  <si>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</si>
  <si>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</si>
  <si>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</si>
  <si>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</si>
  <si>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</si>
  <si>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</si>
  <si>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</si>
  <si>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</si>
  <si>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</si>
  <si>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</si>
  <si>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</si>
  <si>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</si>
  <si>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</si>
  <si>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</si>
  <si>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</si>
  <si>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</si>
  <si>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</si>
  <si>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</si>
  <si>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</si>
  <si>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</si>
  <si>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</si>
  <si>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</si>
  <si>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</si>
  <si>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</si>
  <si>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</si>
  <si>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</si>
  <si>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</si>
  <si>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</si>
  <si>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</si>
  <si>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</si>
  <si>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</si>
  <si>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</si>
  <si>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</si>
  <si>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</si>
  <si>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</si>
  <si>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</si>
  <si>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</si>
  <si>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</si>
  <si>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</si>
  <si>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</si>
  <si>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</si>
  <si>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</si>
  <si>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</si>
  <si>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</si>
  <si>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</si>
  <si>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</si>
  <si>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</si>
  <si>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</si>
  <si>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</si>
  <si>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</si>
  <si>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</si>
  <si>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</si>
  <si>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</si>
  <si>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</si>
  <si>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</si>
  <si>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</si>
  <si>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</si>
  <si>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</si>
  <si>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</si>
  <si>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</si>
  <si>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</si>
  <si>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</si>
  <si>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</si>
  <si>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</si>
  <si>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</si>
  <si>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</si>
  <si>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</si>
  <si>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</si>
  <si>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</si>
  <si>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</si>
  <si>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</si>
  <si>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</si>
  <si>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</si>
  <si>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</si>
  <si>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</si>
  <si>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</si>
  <si>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</si>
  <si>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</si>
  <si>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</si>
  <si>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</si>
  <si>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</si>
  <si>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</si>
  <si>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</si>
  <si>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</si>
  <si>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</si>
  <si>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</si>
  <si>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</si>
  <si>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</si>
  <si>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</si>
  <si>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</si>
  <si>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</si>
  <si>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</si>
  <si>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</si>
  <si>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</si>
  <si>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</si>
  <si>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</si>
  <si>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</si>
  <si>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</si>
  <si>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</si>
  <si>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</si>
  <si>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</si>
  <si>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</si>
  <si>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</si>
  <si>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</si>
  <si>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</si>
  <si>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</si>
  <si>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</si>
  <si>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</si>
  <si>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</si>
  <si>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</si>
  <si>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</si>
  <si>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</si>
  <si>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</si>
  <si>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</si>
  <si>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</si>
  <si>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</si>
  <si>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</si>
  <si>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</si>
  <si>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</si>
  <si>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</si>
  <si>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</si>
  <si>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</si>
  <si>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</si>
  <si>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</si>
  <si>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</si>
  <si>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</si>
  <si>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</si>
  <si>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</si>
  <si>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</si>
  <si>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</si>
  <si>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</si>
  <si>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</si>
  <si>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</si>
  <si>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</si>
  <si>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</si>
  <si>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</si>
  <si>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</si>
  <si>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</si>
  <si>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</si>
  <si>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</si>
  <si>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</si>
  <si>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</si>
  <si>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</si>
  <si>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</si>
  <si>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</si>
  <si>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</si>
  <si>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</si>
  <si>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</si>
  <si>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</si>
  <si>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</si>
  <si>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</si>
  <si>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</si>
  <si>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</si>
  <si>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</si>
  <si>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</si>
  <si>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</si>
  <si>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</si>
  <si>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</si>
  <si>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</si>
  <si>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</si>
  <si>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</si>
  <si>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</si>
  <si>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</si>
  <si>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</si>
  <si>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</si>
  <si>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</si>
  <si>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</si>
  <si>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</si>
  <si>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</si>
  <si>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</si>
  <si>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</si>
  <si>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</si>
  <si>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</si>
  <si>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</si>
  <si>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</si>
  <si>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</si>
  <si>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</si>
  <si>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</si>
  <si>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</si>
  <si>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</si>
  <si>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</si>
  <si>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</si>
  <si>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</si>
  <si>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</si>
  <si>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</si>
  <si>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</si>
  <si>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</si>
  <si>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</si>
  <si>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</si>
  <si>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</si>
  <si>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</si>
  <si>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</si>
  <si>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</si>
  <si>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</si>
  <si>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</si>
  <si>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</si>
  <si>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</si>
  <si>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</si>
  <si>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</si>
  <si>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</si>
  <si>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</si>
  <si>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</si>
  <si>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</si>
  <si>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</si>
  <si>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</si>
  <si>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</si>
  <si>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</si>
  <si>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</si>
  <si>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</si>
  <si>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</si>
  <si>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</si>
  <si>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</si>
  <si>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</si>
  <si>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</si>
  <si>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</si>
  <si>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</si>
  <si>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</si>
  <si>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</si>
  <si>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</si>
  <si>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</si>
  <si>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</si>
  <si>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</si>
  <si>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</si>
  <si>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</si>
  <si>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</si>
  <si>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</si>
  <si>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</si>
  <si>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</si>
  <si>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</si>
  <si>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</si>
  <si>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</si>
  <si>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</si>
  <si>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</si>
  <si>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</si>
  <si>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</si>
  <si>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</si>
  <si>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</si>
  <si>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</si>
  <si>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</si>
  <si>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</si>
  <si>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</si>
  <si>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</si>
  <si>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</si>
  <si>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</si>
  <si>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</si>
  <si>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</si>
  <si>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</si>
  <si>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</si>
  <si>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</si>
  <si>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</si>
  <si>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</si>
  <si>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</si>
  <si>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</si>
  <si>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</si>
  <si>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</si>
  <si>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</si>
  <si>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</si>
  <si>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</si>
  <si>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</si>
  <si>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</si>
  <si>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</si>
  <si>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</si>
  <si>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</si>
  <si>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</si>
  <si>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</si>
  <si>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</si>
  <si>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</si>
  <si>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</si>
  <si>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</si>
  <si>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</si>
  <si>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</si>
  <si>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</si>
  <si>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</si>
  <si>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</si>
  <si>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</si>
  <si>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</si>
  <si>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</si>
  <si>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</si>
  <si>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</si>
  <si>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</si>
  <si>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</si>
  <si>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</si>
  <si>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</si>
  <si>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</si>
  <si>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</si>
  <si>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</si>
  <si>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</si>
  <si>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</si>
  <si>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</si>
  <si>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</si>
  <si>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</si>
  <si>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</si>
  <si>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</si>
  <si>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</si>
  <si>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</si>
  <si>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</si>
  <si>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</si>
  <si>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</si>
  <si>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</si>
  <si>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</si>
  <si>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</si>
  <si>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</si>
  <si>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</si>
  <si>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</si>
  <si>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</si>
  <si>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</si>
  <si>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</si>
  <si>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</si>
  <si>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</si>
  <si>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</si>
  <si>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</si>
  <si>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</si>
  <si>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</si>
  <si>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</si>
  <si>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</si>
  <si>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</si>
  <si>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</si>
  <si>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</si>
  <si>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</si>
  <si>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</si>
  <si>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</si>
  <si>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</si>
  <si>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</si>
  <si>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</si>
  <si>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</si>
  <si>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</si>
  <si>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</si>
  <si>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</si>
  <si>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</si>
  <si>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</si>
  <si>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</si>
  <si>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</si>
  <si>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</si>
  <si>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</si>
  <si>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</si>
  <si>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</si>
  <si>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</si>
  <si>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</si>
  <si>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</si>
  <si>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</si>
  <si>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</si>
  <si>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</si>
  <si>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</si>
  <si>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</si>
  <si>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</si>
  <si>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</si>
  <si>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</si>
  <si>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</si>
  <si>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</si>
  <si>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</si>
  <si>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</si>
  <si>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</si>
  <si>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</si>
  <si>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</si>
  <si>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</si>
  <si>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</si>
  <si>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</si>
  <si>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</si>
  <si>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</si>
  <si>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</si>
  <si>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</si>
  <si>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</si>
  <si>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</si>
  <si>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</si>
  <si>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</si>
  <si>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</si>
  <si>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</si>
  <si>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</si>
  <si>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</si>
  <si>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</si>
  <si>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</si>
  <si>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</si>
  <si>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</si>
  <si>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</si>
  <si>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</si>
  <si>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</si>
  <si>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</si>
  <si>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</si>
  <si>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</si>
  <si>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</si>
  <si>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</si>
  <si>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</si>
  <si>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</si>
  <si>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</si>
  <si>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</si>
  <si>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</si>
  <si>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</si>
  <si>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</si>
  <si>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</si>
  <si>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</si>
  <si>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</si>
  <si>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</si>
  <si>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</si>
  <si>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</si>
  <si>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</si>
  <si>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</si>
  <si>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</si>
  <si>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</si>
  <si>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</si>
  <si>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</si>
  <si>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</si>
  <si>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</si>
  <si>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</si>
  <si>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</si>
  <si>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</si>
  <si>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</si>
  <si>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</si>
  <si>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</si>
  <si>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</si>
  <si>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</si>
  <si>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</si>
  <si>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</si>
  <si>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</si>
  <si>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</si>
  <si>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</si>
  <si>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</si>
  <si>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</si>
  <si>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</si>
  <si>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</si>
  <si>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</si>
  <si>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</si>
  <si>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</si>
  <si>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</si>
  <si>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</si>
  <si>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</si>
  <si>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</si>
  <si>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</si>
  <si>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</si>
  <si>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</si>
  <si>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</si>
  <si>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</si>
  <si>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</si>
  <si>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</si>
  <si>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</si>
  <si>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</si>
  <si>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</si>
  <si>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</si>
  <si>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</si>
  <si>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</si>
  <si>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</si>
  <si>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</si>
  <si>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</si>
  <si>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</si>
  <si>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</si>
  <si>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</si>
  <si>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</si>
  <si>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</si>
  <si>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</si>
  <si>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</si>
  <si>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</si>
  <si>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</si>
  <si>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</si>
  <si>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</si>
  <si>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</si>
  <si>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</si>
  <si>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</si>
  <si>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</si>
  <si>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</si>
  <si>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</si>
  <si>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</si>
  <si>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</si>
  <si>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</si>
  <si>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</si>
  <si>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</si>
  <si>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</si>
  <si>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</si>
  <si>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</si>
  <si>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</si>
  <si>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</si>
  <si>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</si>
  <si>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</si>
  <si>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</si>
  <si>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</si>
  <si>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</si>
  <si>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</si>
  <si>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</si>
  <si>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</si>
  <si>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</si>
  <si>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</si>
  <si>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</si>
  <si>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</si>
  <si>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</si>
  <si>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</si>
  <si>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</si>
  <si>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</si>
  <si>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</si>
  <si>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</si>
  <si>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</si>
  <si>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</si>
  <si>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</si>
  <si>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</si>
  <si>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</si>
  <si>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</si>
  <si>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</si>
  <si>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</si>
  <si>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</si>
  <si>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</si>
  <si>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</si>
  <si>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</si>
  <si>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</si>
  <si>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</si>
  <si>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</si>
  <si>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</si>
  <si>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</si>
  <si>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</si>
  <si>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</si>
  <si>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</si>
  <si>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</si>
  <si>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</si>
  <si>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</si>
  <si>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</si>
  <si>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</si>
  <si>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</si>
  <si>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</si>
  <si>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</si>
  <si>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</si>
  <si>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</si>
  <si>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</si>
  <si>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</si>
  <si>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,FechaFiscal</t>
  </si>
  <si>
    <t>VidaUtilFiscal, FechaFiscal,</t>
  </si>
  <si>
    <t>cuenta contable</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</si>
</sst>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6" formatCode="&quot;$&quot;#,##0;[Red]\-&quot;$&quot;#,##0"/>
    <numFmt numFmtId="44" formatCode="_-&quot;$&quot;* #,##0.00_-;\-&quot;$&quot;* #,##0.00_-;_-&quot;$&quot;* &quot;-&quot;??_-;_-@_-"/>
    <numFmt numFmtId="43" formatCode="_-* #,##0.00_-;\-* #,##0.00_-;_-* &quot;-&quot;??_-;_-@_-"/>
    <numFmt numFmtId="164" formatCode="#,##0;[Red]\(#,##0\);\ &quot;-&quot;??_-;_-@_-"/>
    <numFmt numFmtId="165" formatCode="#,##0.00_ ;[Red]\-#,##0.00\ "/>
    <numFmt numFmtId="166" formatCode="_(* #,##0.00_);_(* \(#,##0.00\);_(* &quot;-&quot;??_);_(@_)"/>
    <numFmt numFmtId="167" formatCode="0.000E+00"/>
    <numFmt numFmtId="168" formatCode="yyyy\-mm\-dd;@"/>
  </numFmts>
  <fonts count="45" x14ac:knownFonts="1">
    <font>
      <sz val="11"/>
      <color indexed="8"/>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3"/>
      <color indexed="10"/>
      <name val="Calibri"/>
      <family val="2"/>
    </font>
    <font>
      <b/>
      <sz val="13"/>
      <color rgb="FF92D050"/>
      <name val="Calibri"/>
      <family val="2"/>
      <scheme val="minor"/>
    </font>
    <font>
      <sz val="13"/>
      <color rgb="FF92D050"/>
      <name val="Calibri"/>
      <family val="2"/>
      <scheme val="minor"/>
    </font>
    <font>
      <sz val="11"/>
      <color indexed="8"/>
      <name val="Calibri"/>
      <family val="2"/>
    </font>
    <font>
      <sz val="11"/>
      <color indexed="8"/>
      <name val="Calibri"/>
      <family val="2"/>
    </font>
    <font>
      <sz val="12"/>
      <name val="Arial"/>
      <family val="2"/>
    </font>
    <font>
      <sz val="9"/>
      <color indexed="81"/>
      <name val="Tahoma"/>
      <family val="2"/>
    </font>
    <font>
      <b/>
      <sz val="9"/>
      <color indexed="81"/>
      <name val="Tahoma"/>
      <family val="2"/>
    </font>
    <font>
      <sz val="10"/>
      <name val="Trebuchet MS"/>
      <family val="2"/>
    </font>
    <font>
      <sz val="11"/>
      <name val="Calibri"/>
      <family val="2"/>
    </font>
    <font>
      <sz val="11"/>
      <color indexed="8"/>
      <name val="Calibri"/>
      <family val="2"/>
    </font>
    <font>
      <sz val="11"/>
      <color rgb="FF9C6500"/>
      <name val="Calibri"/>
      <family val="2"/>
      <scheme val="minor"/>
    </font>
    <font>
      <sz val="11"/>
      <color rgb="FF3F3F76"/>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sz val="10"/>
      <color theme="1"/>
      <name val="Century Gothic"/>
      <family val="2"/>
    </font>
    <font>
      <b/>
      <sz val="10"/>
      <color theme="1"/>
      <name val="Century Gothic"/>
      <family val="2"/>
    </font>
    <font>
      <sz val="10"/>
      <color theme="1"/>
      <name val="Calibri"/>
      <family val="2"/>
      <scheme val="minor"/>
    </font>
    <font>
      <sz val="10"/>
      <name val="Arial"/>
      <family val="2"/>
    </font>
    <font>
      <sz val="11"/>
      <color theme="4" tint="-0.249977111117893"/>
      <name val="Calibri"/>
      <family val="2"/>
      <scheme val="minor"/>
    </font>
    <font>
      <sz val="11"/>
      <color indexed="8"/>
      <name val="Calibri"/>
      <family val="2"/>
    </font>
    <font>
      <sz val="11"/>
      <color rgb="FF006100"/>
      <name val="Calibri"/>
      <family val="2"/>
      <scheme val="minor"/>
    </font>
    <font>
      <sz val="11"/>
      <color rgb="FF9C0006"/>
      <name val="Calibri"/>
      <family val="2"/>
      <scheme val="minor"/>
    </font>
    <font>
      <b/>
      <sz val="11"/>
      <color theme="0"/>
      <name val="Calibri"/>
      <family val="2"/>
      <scheme val="minor"/>
    </font>
    <font>
      <sz val="10"/>
      <name val="Century Gothic"/>
      <family val="2"/>
    </font>
    <font>
      <sz val="8.3000000000000007"/>
      <color rgb="FF295067"/>
      <name val="Tahoma"/>
      <family val="2"/>
    </font>
    <font>
      <sz val="10"/>
      <name val="Courier New"/>
      <family val="3"/>
    </font>
    <font>
      <b/>
      <sz val="9"/>
      <color rgb="FF41414C"/>
      <name val="Segoe UI"/>
      <family val="2"/>
    </font>
    <font>
      <b/>
      <sz val="10"/>
      <name val="Courier New"/>
      <family val="3"/>
    </font>
    <font>
      <sz val="10"/>
      <name val="Calibri"/>
      <family val="2"/>
      <scheme val="minor"/>
    </font>
    <font>
      <sz val="8"/>
      <color rgb="FF295067"/>
      <name val="Tahoma"/>
      <family val="2"/>
    </font>
    <font>
      <b/>
      <sz val="11"/>
      <name val="Calibri"/>
      <family val="2"/>
      <scheme val="minor"/>
    </font>
    <font>
      <sz val="11"/>
      <color rgb="FF000000"/>
      <name val="Calibri"/>
      <family val="2"/>
      <scheme val="minor"/>
    </font>
    <font>
      <sz val="11"/>
      <color rgb="FF58C6C1"/>
      <name val="Calibri"/>
      <family val="2"/>
      <scheme val="minor"/>
    </font>
    <font>
      <sz val="12"/>
      <color theme="1"/>
      <name val="Arial"/>
      <family val="2"/>
    </font>
    <font>
      <b/>
      <sz val="13"/>
      <color theme="0"/>
      <name val="Arial"/>
      <family val="2"/>
    </font>
    <font>
      <b/>
      <sz val="10"/>
      <color theme="1"/>
      <name val="Calibri"/>
      <family val="2"/>
      <scheme val="minor"/>
    </font>
    <font>
      <sz val="12"/>
      <color indexed="8"/>
      <name val="Arial"/>
      <family val="2"/>
    </font>
  </fonts>
  <fills count="4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theme="4"/>
        <bgColor indexed="64"/>
      </patternFill>
    </fill>
    <fill>
      <patternFill patternType="solid">
        <fgColor rgb="FFFF0000"/>
        <bgColor indexed="64"/>
      </patternFill>
    </fill>
    <fill>
      <patternFill patternType="solid">
        <fgColor rgb="FFFFEB9C"/>
      </patternFill>
    </fill>
    <fill>
      <patternFill patternType="solid">
        <fgColor rgb="FFFFCC99"/>
      </patternFill>
    </fill>
    <fill>
      <patternFill patternType="solid">
        <fgColor rgb="FFFFFFCC"/>
      </patternFill>
    </fill>
    <fill>
      <patternFill patternType="solid">
        <fgColor theme="7"/>
      </patternFill>
    </fill>
    <fill>
      <patternFill patternType="solid">
        <fgColor theme="8"/>
      </patternFill>
    </fill>
    <fill>
      <patternFill patternType="solid">
        <fgColor rgb="FFCCFF33"/>
        <bgColor indexed="64"/>
      </patternFill>
    </fill>
    <fill>
      <patternFill patternType="solid">
        <fgColor rgb="FF9900CC"/>
        <bgColor indexed="64"/>
      </patternFill>
    </fill>
    <fill>
      <patternFill patternType="solid">
        <fgColor theme="3" tint="0.39997558519241921"/>
        <bgColor indexed="64"/>
      </patternFill>
    </fill>
    <fill>
      <patternFill patternType="solid">
        <fgColor rgb="FFFF33CC"/>
        <bgColor indexed="64"/>
      </patternFill>
    </fill>
    <fill>
      <patternFill patternType="solid">
        <fgColor rgb="FFFFC000"/>
        <bgColor indexed="64"/>
      </patternFill>
    </fill>
    <fill>
      <patternFill patternType="solid">
        <fgColor rgb="FFFFC000"/>
        <bgColor theme="0" tint="-0.34998626667073579"/>
      </patternFill>
    </fill>
    <fill>
      <patternFill patternType="solid">
        <fgColor rgb="FFFFC000"/>
        <bgColor theme="5" tint="0.79998168889431442"/>
      </patternFill>
    </fill>
    <fill>
      <patternFill patternType="solid">
        <fgColor rgb="FFFFFF00"/>
        <bgColor theme="0" tint="-0.14999847407452621"/>
      </patternFill>
    </fill>
    <fill>
      <patternFill patternType="solid">
        <fgColor rgb="FFFFCCFF"/>
        <bgColor indexed="64"/>
      </patternFill>
    </fill>
    <fill>
      <patternFill patternType="solid">
        <fgColor rgb="FF9966FF"/>
        <bgColor indexed="64"/>
      </patternFill>
    </fill>
    <fill>
      <patternFill patternType="solid">
        <fgColor theme="8" tint="0.39997558519241921"/>
        <bgColor theme="8" tint="0.79998168889431442"/>
      </patternFill>
    </fill>
    <fill>
      <patternFill patternType="solid">
        <fgColor theme="8" tint="0.39997558519241921"/>
        <bgColor indexed="64"/>
      </patternFill>
    </fill>
    <fill>
      <patternFill patternType="solid">
        <fgColor rgb="FFFFC000"/>
        <bgColor theme="8" tint="0.79998168889431442"/>
      </patternFill>
    </fill>
    <fill>
      <patternFill patternType="solid">
        <fgColor rgb="FF99FF66"/>
        <bgColor theme="0" tint="-0.34998626667073579"/>
      </patternFill>
    </fill>
    <fill>
      <patternFill patternType="solid">
        <fgColor rgb="FF99FF66"/>
        <bgColor indexed="64"/>
      </patternFill>
    </fill>
    <fill>
      <patternFill patternType="solid">
        <fgColor rgb="FFFFFFCC"/>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4" tint="0.79998168889431442"/>
        <bgColor indexed="65"/>
      </patternFill>
    </fill>
    <fill>
      <patternFill patternType="solid">
        <fgColor theme="5"/>
      </patternFill>
    </fill>
    <fill>
      <patternFill patternType="solid">
        <fgColor theme="6"/>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patternFill>
    </fill>
    <fill>
      <patternFill patternType="solid">
        <fgColor rgb="FFFF9933"/>
        <bgColor indexed="64"/>
      </patternFill>
    </fill>
    <fill>
      <patternFill patternType="solid">
        <fgColor theme="1"/>
        <bgColor indexed="64"/>
      </patternFill>
    </fill>
    <fill>
      <patternFill patternType="solid">
        <fgColor theme="0" tint="-0.14999847407452621"/>
        <bgColor theme="0" tint="-0.14999847407452621"/>
      </patternFill>
    </fill>
    <fill>
      <patternFill patternType="solid">
        <fgColor theme="0" tint="-0.34998626667073579"/>
        <bgColor theme="0" tint="-0.34998626667073579"/>
      </patternFill>
    </fill>
    <fill>
      <patternFill patternType="solid">
        <fgColor theme="9"/>
        <bgColor indexed="64"/>
      </patternFill>
    </fill>
    <fill>
      <patternFill patternType="solid">
        <fgColor rgb="FF58C6C1"/>
        <bgColor indexed="64"/>
      </patternFill>
    </fill>
    <fill>
      <patternFill patternType="solid">
        <fgColor theme="8" tint="0.79998168889431442"/>
        <bgColor indexed="64"/>
      </patternFill>
    </fill>
    <fill>
      <patternFill patternType="solid">
        <fgColor rgb="FF00B0F0"/>
        <bgColor indexed="64"/>
      </patternFill>
    </fill>
    <fill>
      <patternFill patternType="solid">
        <fgColor theme="4" tint="0.79998168889431442"/>
        <bgColor indexed="64"/>
      </patternFill>
    </fill>
    <fill>
      <patternFill patternType="solid">
        <fgColor theme="5"/>
        <bgColor indexed="64"/>
      </patternFill>
    </fill>
    <fill>
      <patternFill patternType="solid">
        <fgColor theme="3" tint="-0.249977111117893"/>
        <bgColor indexed="64"/>
      </patternFill>
    </fill>
    <fill>
      <patternFill patternType="solid">
        <fgColor rgb="FFFF0066"/>
        <bgColor indexed="64"/>
      </patternFill>
    </fill>
  </fills>
  <borders count="12">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right/>
      <top style="thin">
        <color theme="8" tint="0.39997558519241921"/>
      </top>
      <bottom style="thin">
        <color theme="8" tint="0.3999755851924192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s>
  <cellStyleXfs count="30">
    <xf numFmtId="0" fontId="0" fillId="0" borderId="0" applyFill="0" applyProtection="0"/>
    <xf numFmtId="44" fontId="8" fillId="0" borderId="0" applyFont="0" applyFill="0" applyBorder="0" applyAlignment="0" applyProtection="0"/>
    <xf numFmtId="0" fontId="16" fillId="7" borderId="0" applyNumberFormat="0" applyBorder="0" applyAlignment="0" applyProtection="0"/>
    <xf numFmtId="0" fontId="17" fillId="8" borderId="1" applyNumberFormat="0" applyAlignment="0" applyProtection="0"/>
    <xf numFmtId="0" fontId="15" fillId="9" borderId="2" applyNumberFormat="0" applyFont="0" applyAlignment="0" applyProtection="0"/>
    <xf numFmtId="0" fontId="20" fillId="10" borderId="0" applyNumberFormat="0" applyBorder="0" applyAlignment="0" applyProtection="0"/>
    <xf numFmtId="0" fontId="20" fillId="11"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0" fontId="28" fillId="28" borderId="0" applyNumberFormat="0" applyBorder="0" applyAlignment="0" applyProtection="0"/>
    <xf numFmtId="0" fontId="29" fillId="29" borderId="0" applyNumberFormat="0" applyBorder="0" applyAlignment="0" applyProtection="0"/>
    <xf numFmtId="0" fontId="20" fillId="30" borderId="0" applyNumberFormat="0" applyBorder="0" applyAlignment="0" applyProtection="0"/>
    <xf numFmtId="0" fontId="4"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0" fillId="36" borderId="0" applyNumberFormat="0" applyBorder="0" applyAlignment="0" applyProtection="0"/>
    <xf numFmtId="0" fontId="20" fillId="38" borderId="0"/>
    <xf numFmtId="0" fontId="4" fillId="0" borderId="0"/>
    <xf numFmtId="43" fontId="4" fillId="0" borderId="0" applyFont="0" applyFill="0" applyBorder="0" applyAlignment="0" applyProtection="0"/>
    <xf numFmtId="0" fontId="41" fillId="0" borderId="0"/>
    <xf numFmtId="0" fontId="8" fillId="0" borderId="0" applyFill="0" applyProtection="0"/>
    <xf numFmtId="43" fontId="8" fillId="0" borderId="0" applyFont="0" applyFill="0" applyBorder="0" applyAlignment="0" applyProtection="0"/>
    <xf numFmtId="44" fontId="8" fillId="0" borderId="0" applyFont="0" applyFill="0" applyBorder="0" applyAlignment="0" applyProtection="0"/>
    <xf numFmtId="0" fontId="8" fillId="9" borderId="2" applyNumberFormat="0" applyFont="0" applyAlignment="0" applyProtection="0"/>
    <xf numFmtId="43" fontId="8" fillId="0" borderId="0" applyFont="0" applyFill="0" applyBorder="0" applyAlignment="0" applyProtection="0"/>
    <xf numFmtId="9" fontId="8" fillId="0" borderId="0" applyFont="0" applyFill="0" applyBorder="0" applyAlignment="0" applyProtection="0"/>
    <xf numFmtId="0" fontId="1" fillId="31" borderId="0" applyNumberFormat="0" applyBorder="0" applyAlignment="0" applyProtection="0"/>
    <xf numFmtId="0" fontId="1" fillId="0" borderId="0"/>
    <xf numFmtId="43" fontId="1" fillId="0" borderId="0" applyFont="0" applyFill="0" applyBorder="0" applyAlignment="0" applyProtection="0"/>
    <xf numFmtId="43" fontId="8" fillId="0" borderId="0" applyFont="0" applyFill="0" applyBorder="0" applyAlignment="0" applyProtection="0"/>
  </cellStyleXfs>
  <cellXfs count="535">
    <xf numFmtId="0" fontId="0" fillId="0" borderId="0" xfId="0" applyFill="1" applyProtection="1"/>
    <xf numFmtId="0" fontId="6" fillId="0" borderId="0" xfId="0" applyFont="1" applyFill="1" applyProtection="1"/>
    <xf numFmtId="0" fontId="7" fillId="0" borderId="0" xfId="0" applyFont="1" applyFill="1" applyProtection="1"/>
    <xf numFmtId="0" fontId="9" fillId="0" borderId="0" xfId="0" applyFont="1" applyFill="1" applyProtection="1"/>
    <xf numFmtId="44" fontId="0" fillId="0" borderId="0" xfId="1" applyFont="1" applyFill="1" applyProtection="1"/>
    <xf numFmtId="0" fontId="0" fillId="0" borderId="0" xfId="1" applyNumberFormat="1" applyFont="1" applyFill="1" applyProtection="1"/>
    <xf numFmtId="0" fontId="0" fillId="0" borderId="0" xfId="0" quotePrefix="1" applyFill="1" applyProtection="1"/>
    <xf numFmtId="0" fontId="5" fillId="3" borderId="0" xfId="0" applyFont="1" applyFill="1" applyProtection="1"/>
    <xf numFmtId="44" fontId="0" fillId="5" borderId="0" xfId="1" applyFont="1" applyFill="1" applyProtection="1"/>
    <xf numFmtId="0" fontId="8" fillId="0" borderId="0" xfId="0" applyFont="1" applyFill="1" applyProtection="1"/>
    <xf numFmtId="0" fontId="8" fillId="0" borderId="0" xfId="1" applyNumberFormat="1" applyFont="1" applyFill="1" applyProtection="1"/>
    <xf numFmtId="44" fontId="0" fillId="6" borderId="0" xfId="1" applyFont="1" applyFill="1" applyProtection="1"/>
    <xf numFmtId="44" fontId="14" fillId="5" borderId="0" xfId="1" applyFont="1" applyFill="1" applyProtection="1"/>
    <xf numFmtId="0" fontId="6" fillId="2" borderId="0" xfId="0" applyFont="1" applyFill="1" applyProtection="1"/>
    <xf numFmtId="0" fontId="17" fillId="8" borderId="3" xfId="3" applyBorder="1" applyAlignment="1">
      <alignment horizontal="center" vertical="center" wrapText="1"/>
    </xf>
    <xf numFmtId="0" fontId="17" fillId="8" borderId="3" xfId="3" applyFont="1" applyBorder="1" applyAlignment="1">
      <alignment horizontal="center" vertical="center" wrapText="1"/>
    </xf>
    <xf numFmtId="0" fontId="0" fillId="0" borderId="0" xfId="0" applyBorder="1" applyAlignment="1">
      <alignment horizontal="left"/>
    </xf>
    <xf numFmtId="0" fontId="19" fillId="0" borderId="0" xfId="0" applyFont="1" applyBorder="1" applyAlignment="1">
      <alignment horizontal="left"/>
    </xf>
    <xf numFmtId="0" fontId="21" fillId="0" borderId="0" xfId="0" applyFont="1" applyFill="1" applyBorder="1" applyAlignment="1">
      <alignment horizontal="left"/>
    </xf>
    <xf numFmtId="0" fontId="21" fillId="0" borderId="0" xfId="0" applyFont="1" applyBorder="1" applyAlignment="1">
      <alignment horizontal="left"/>
    </xf>
    <xf numFmtId="3" fontId="0" fillId="0" borderId="0" xfId="0" applyNumberFormat="1" applyBorder="1" applyAlignment="1">
      <alignment horizontal="left"/>
    </xf>
    <xf numFmtId="0" fontId="18" fillId="0" borderId="0" xfId="0" applyFont="1" applyBorder="1" applyAlignment="1">
      <alignment horizontal="left"/>
    </xf>
    <xf numFmtId="0" fontId="0" fillId="0" borderId="0" xfId="0" applyBorder="1" applyAlignment="1"/>
    <xf numFmtId="0" fontId="0" fillId="13" borderId="0" xfId="0" applyFill="1" applyBorder="1" applyAlignment="1">
      <alignment horizontal="left"/>
    </xf>
    <xf numFmtId="0" fontId="0" fillId="14" borderId="0" xfId="0" applyFill="1" applyBorder="1" applyAlignment="1">
      <alignment horizontal="left"/>
    </xf>
    <xf numFmtId="0" fontId="0" fillId="15" borderId="0" xfId="0" applyFill="1" applyBorder="1" applyAlignment="1">
      <alignment horizontal="left"/>
    </xf>
    <xf numFmtId="0" fontId="10" fillId="0" borderId="0" xfId="0" applyFont="1" applyFill="1" applyBorder="1" applyAlignment="1">
      <alignment horizontal="left" vertical="center"/>
    </xf>
    <xf numFmtId="0" fontId="22" fillId="0" borderId="0" xfId="0" applyFont="1" applyFill="1" applyBorder="1" applyAlignment="1">
      <alignment horizontal="left"/>
    </xf>
    <xf numFmtId="0" fontId="22" fillId="0" borderId="0" xfId="0" applyFont="1" applyBorder="1" applyAlignment="1">
      <alignment horizontal="left"/>
    </xf>
    <xf numFmtId="0" fontId="22" fillId="0" borderId="0" xfId="0" applyFont="1" applyFill="1" applyBorder="1" applyAlignment="1">
      <alignment horizontal="left" vertical="center"/>
    </xf>
    <xf numFmtId="0" fontId="16" fillId="7" borderId="0" xfId="2" applyBorder="1" applyAlignment="1">
      <alignment horizontal="left"/>
    </xf>
    <xf numFmtId="0" fontId="16" fillId="7" borderId="0" xfId="2" applyFont="1" applyBorder="1" applyAlignment="1">
      <alignment horizontal="left" vertical="center"/>
    </xf>
    <xf numFmtId="0" fontId="23" fillId="0" borderId="0" xfId="0" applyFont="1" applyFill="1" applyBorder="1" applyAlignment="1">
      <alignment horizontal="left" vertical="center"/>
    </xf>
    <xf numFmtId="49" fontId="21" fillId="0" borderId="0" xfId="0" applyNumberFormat="1" applyFont="1" applyBorder="1" applyAlignment="1">
      <alignment horizontal="left"/>
    </xf>
    <xf numFmtId="0" fontId="0" fillId="0" borderId="0" xfId="0" applyBorder="1" applyAlignment="1">
      <alignment horizontal="left" vertical="center"/>
    </xf>
    <xf numFmtId="0" fontId="0" fillId="0" borderId="0" xfId="0" applyFill="1" applyBorder="1" applyAlignment="1">
      <alignment horizontal="left"/>
    </xf>
    <xf numFmtId="2" fontId="0" fillId="0" borderId="0" xfId="0" applyNumberFormat="1" applyBorder="1" applyAlignment="1">
      <alignment horizontal="left"/>
    </xf>
    <xf numFmtId="2" fontId="0" fillId="0" borderId="0" xfId="0" applyNumberFormat="1" applyFill="1" applyBorder="1" applyAlignment="1">
      <alignment horizontal="left"/>
    </xf>
    <xf numFmtId="0" fontId="24" fillId="0" borderId="0" xfId="0" applyFont="1" applyBorder="1" applyAlignment="1">
      <alignment horizontal="left"/>
    </xf>
    <xf numFmtId="0" fontId="25" fillId="0" borderId="0" xfId="0" applyFont="1" applyBorder="1" applyAlignment="1">
      <alignment horizontal="left"/>
    </xf>
    <xf numFmtId="0" fontId="25" fillId="0" borderId="0" xfId="0" applyFont="1" applyFill="1" applyBorder="1" applyAlignment="1">
      <alignment horizontal="left"/>
    </xf>
    <xf numFmtId="165" fontId="0" fillId="0" borderId="0" xfId="0" applyNumberFormat="1" applyBorder="1" applyAlignment="1">
      <alignment horizontal="left"/>
    </xf>
    <xf numFmtId="0" fontId="26" fillId="0" borderId="0" xfId="0" applyFont="1" applyBorder="1" applyAlignment="1">
      <alignment horizontal="left"/>
    </xf>
    <xf numFmtId="0" fontId="0" fillId="0" borderId="0" xfId="0" applyFill="1" applyBorder="1" applyAlignment="1">
      <alignment horizontal="left" vertical="center"/>
    </xf>
    <xf numFmtId="0" fontId="0" fillId="0" borderId="0" xfId="0" applyAlignment="1">
      <alignment horizontal="left"/>
    </xf>
    <xf numFmtId="0" fontId="25" fillId="0" borderId="0" xfId="0" applyFont="1" applyFill="1" applyAlignment="1">
      <alignment horizontal="left"/>
    </xf>
    <xf numFmtId="0" fontId="0" fillId="0" borderId="0" xfId="0" applyFill="1" applyAlignment="1">
      <alignment horizontal="left"/>
    </xf>
    <xf numFmtId="0" fontId="25" fillId="0" borderId="0" xfId="0" applyFont="1" applyAlignment="1">
      <alignment horizontal="left"/>
    </xf>
    <xf numFmtId="0" fontId="0" fillId="16" borderId="0" xfId="0" applyFill="1" applyAlignment="1">
      <alignment horizontal="left"/>
    </xf>
    <xf numFmtId="0" fontId="0" fillId="17" borderId="4" xfId="0" applyFill="1" applyBorder="1" applyAlignment="1">
      <alignment horizontal="left"/>
    </xf>
    <xf numFmtId="0" fontId="21" fillId="0" borderId="0" xfId="0" applyFont="1" applyFill="1" applyAlignment="1">
      <alignment horizontal="left"/>
    </xf>
    <xf numFmtId="0" fontId="0" fillId="2" borderId="0" xfId="0" applyFill="1" applyAlignment="1">
      <alignment horizontal="left"/>
    </xf>
    <xf numFmtId="0" fontId="0" fillId="19" borderId="5" xfId="0" applyFill="1" applyBorder="1" applyAlignment="1">
      <alignment horizontal="left"/>
    </xf>
    <xf numFmtId="0" fontId="25" fillId="2" borderId="0" xfId="0" applyFont="1" applyFill="1" applyAlignment="1">
      <alignment horizontal="left"/>
    </xf>
    <xf numFmtId="0" fontId="21" fillId="2" borderId="0" xfId="0" applyFont="1" applyFill="1" applyAlignment="1">
      <alignment horizontal="left"/>
    </xf>
    <xf numFmtId="0" fontId="0" fillId="15" borderId="0" xfId="0" applyFill="1" applyAlignment="1">
      <alignment horizontal="left"/>
    </xf>
    <xf numFmtId="0" fontId="0" fillId="20" borderId="0" xfId="0" applyFill="1" applyAlignment="1">
      <alignment horizontal="left"/>
    </xf>
    <xf numFmtId="0" fontId="0" fillId="20" borderId="4" xfId="0" applyFill="1" applyBorder="1" applyAlignment="1">
      <alignment horizontal="left"/>
    </xf>
    <xf numFmtId="0" fontId="0" fillId="21" borderId="0" xfId="0" applyFill="1" applyAlignment="1">
      <alignment horizontal="left"/>
    </xf>
    <xf numFmtId="0" fontId="0" fillId="23" borderId="0" xfId="0" applyFill="1" applyAlignment="1">
      <alignment horizontal="left"/>
    </xf>
    <xf numFmtId="0" fontId="0" fillId="16" borderId="4" xfId="0" applyFill="1" applyBorder="1" applyAlignment="1">
      <alignment horizontal="left"/>
    </xf>
    <xf numFmtId="0" fontId="19" fillId="16" borderId="0" xfId="0" applyFont="1" applyFill="1" applyAlignment="1">
      <alignment horizontal="left"/>
    </xf>
    <xf numFmtId="0" fontId="0" fillId="25" borderId="4" xfId="0" applyFill="1" applyBorder="1" applyAlignment="1">
      <alignment horizontal="left"/>
    </xf>
    <xf numFmtId="0" fontId="0" fillId="26" borderId="0" xfId="0" applyFill="1" applyAlignment="1">
      <alignment horizontal="left"/>
    </xf>
    <xf numFmtId="0" fontId="0" fillId="13" borderId="0" xfId="0" applyFill="1" applyAlignment="1">
      <alignment horizontal="left"/>
    </xf>
    <xf numFmtId="0" fontId="19" fillId="27" borderId="0" xfId="0" quotePrefix="1" applyFont="1" applyFill="1" applyAlignment="1">
      <alignment horizontal="left"/>
    </xf>
    <xf numFmtId="0" fontId="19" fillId="27" borderId="0" xfId="0" applyFont="1" applyFill="1" applyAlignment="1">
      <alignment horizontal="left"/>
    </xf>
    <xf numFmtId="0" fontId="0" fillId="0" borderId="0" xfId="0" quotePrefix="1" applyAlignment="1">
      <alignment horizontal="left"/>
    </xf>
    <xf numFmtId="1" fontId="0" fillId="0" borderId="0" xfId="0" applyNumberFormat="1" applyFont="1" applyAlignment="1">
      <alignment horizontal="center" vertical="center" wrapText="1"/>
    </xf>
    <xf numFmtId="3" fontId="0" fillId="0" borderId="0" xfId="0" applyNumberFormat="1" applyAlignment="1">
      <alignment horizontal="center" vertical="center" wrapText="1"/>
    </xf>
    <xf numFmtId="0" fontId="0" fillId="0" borderId="0" xfId="0" applyAlignment="1">
      <alignment horizontal="center" vertical="center" wrapText="1"/>
    </xf>
    <xf numFmtId="14" fontId="0" fillId="0" borderId="0" xfId="0" applyNumberFormat="1" applyAlignment="1">
      <alignment horizontal="center" vertical="center" wrapText="1"/>
    </xf>
    <xf numFmtId="165" fontId="0" fillId="0" borderId="0" xfId="7" applyNumberFormat="1" applyFont="1" applyAlignment="1">
      <alignment horizontal="center" vertical="center" wrapText="1"/>
    </xf>
    <xf numFmtId="165" fontId="0" fillId="0" borderId="0" xfId="0" applyNumberFormat="1" applyAlignment="1">
      <alignment horizontal="center" vertical="center" wrapText="1"/>
    </xf>
    <xf numFmtId="165" fontId="20" fillId="32" borderId="0" xfId="13" applyNumberFormat="1" applyAlignment="1">
      <alignment horizontal="center" vertical="center" wrapText="1"/>
    </xf>
    <xf numFmtId="165" fontId="20" fillId="37" borderId="0" xfId="11" applyNumberFormat="1" applyFill="1" applyAlignment="1">
      <alignment horizontal="center" vertical="center" wrapText="1"/>
    </xf>
    <xf numFmtId="165" fontId="20" fillId="30" borderId="0" xfId="11" applyNumberFormat="1" applyAlignment="1">
      <alignment horizontal="center" vertical="center" wrapText="1"/>
    </xf>
    <xf numFmtId="0" fontId="0" fillId="0" borderId="0" xfId="0" applyNumberFormat="1" applyAlignment="1">
      <alignment horizontal="center" vertical="center" wrapText="1"/>
    </xf>
    <xf numFmtId="0" fontId="20" fillId="32" borderId="0" xfId="13" applyAlignment="1">
      <alignment horizontal="center" vertical="center" wrapText="1"/>
    </xf>
    <xf numFmtId="0" fontId="20" fillId="15" borderId="0" xfId="15" applyFill="1" applyAlignment="1">
      <alignment horizontal="center" vertical="center" wrapText="1"/>
    </xf>
    <xf numFmtId="165" fontId="0" fillId="0" borderId="0" xfId="0" applyNumberFormat="1" applyBorder="1" applyAlignment="1">
      <alignment horizontal="center" vertical="center" wrapText="1"/>
    </xf>
    <xf numFmtId="0" fontId="20" fillId="10" borderId="0" xfId="5" applyAlignment="1">
      <alignment horizontal="center" vertical="center" wrapText="1"/>
    </xf>
    <xf numFmtId="0" fontId="20" fillId="36" borderId="0" xfId="15" applyAlignment="1">
      <alignment horizontal="center" vertical="center" wrapText="1"/>
    </xf>
    <xf numFmtId="0" fontId="30" fillId="6" borderId="0" xfId="0" applyFont="1" applyFill="1" applyAlignment="1">
      <alignment horizontal="center" vertical="center" wrapText="1"/>
    </xf>
    <xf numFmtId="1" fontId="0" fillId="0" borderId="0" xfId="0" applyNumberFormat="1" applyBorder="1" applyAlignment="1"/>
    <xf numFmtId="3" fontId="0" fillId="0" borderId="0" xfId="0" applyNumberFormat="1" applyBorder="1" applyAlignment="1"/>
    <xf numFmtId="14" fontId="0" fillId="0" borderId="0" xfId="0" applyNumberFormat="1" applyBorder="1" applyAlignment="1">
      <alignment horizontal="right"/>
    </xf>
    <xf numFmtId="165" fontId="0" fillId="0" borderId="0" xfId="7" applyNumberFormat="1" applyFont="1" applyBorder="1" applyAlignment="1">
      <alignment horizontal="right"/>
    </xf>
    <xf numFmtId="14" fontId="0" fillId="0" borderId="0" xfId="7" applyNumberFormat="1" applyFont="1" applyBorder="1" applyAlignment="1"/>
    <xf numFmtId="165" fontId="0" fillId="0" borderId="0" xfId="0" applyNumberFormat="1" applyBorder="1" applyAlignment="1"/>
    <xf numFmtId="165" fontId="21" fillId="0" borderId="0" xfId="7" applyNumberFormat="1" applyFont="1" applyFill="1" applyBorder="1" applyAlignment="1"/>
    <xf numFmtId="0" fontId="0" fillId="0" borderId="0" xfId="0" applyNumberFormat="1" applyBorder="1" applyAlignment="1">
      <alignment horizontal="right"/>
    </xf>
    <xf numFmtId="0" fontId="0" fillId="0" borderId="0" xfId="0" applyBorder="1" applyAlignment="1">
      <alignment horizontal="center"/>
    </xf>
    <xf numFmtId="165" fontId="0" fillId="0" borderId="0" xfId="0" applyNumberFormat="1" applyBorder="1" applyAlignment="1">
      <alignment horizontal="right"/>
    </xf>
    <xf numFmtId="14" fontId="0" fillId="0" borderId="0" xfId="0" applyNumberFormat="1" applyBorder="1" applyAlignment="1"/>
    <xf numFmtId="0" fontId="21" fillId="0" borderId="0" xfId="0" applyFont="1" applyFill="1" applyBorder="1" applyAlignment="1"/>
    <xf numFmtId="0" fontId="0" fillId="0" borderId="0" xfId="0" applyNumberFormat="1" applyBorder="1" applyAlignment="1"/>
    <xf numFmtId="1" fontId="0" fillId="0" borderId="0" xfId="0" applyNumberFormat="1" applyFont="1" applyBorder="1" applyAlignment="1"/>
    <xf numFmtId="43" fontId="0" fillId="0" borderId="0" xfId="7" applyFont="1" applyBorder="1" applyAlignment="1"/>
    <xf numFmtId="165" fontId="0" fillId="0" borderId="0" xfId="8" applyNumberFormat="1" applyFont="1" applyBorder="1" applyAlignment="1"/>
    <xf numFmtId="0" fontId="0" fillId="0" borderId="0" xfId="0" applyFont="1" applyBorder="1" applyAlignment="1"/>
    <xf numFmtId="12" fontId="0" fillId="0" borderId="0" xfId="0" applyNumberFormat="1" applyBorder="1" applyAlignment="1"/>
    <xf numFmtId="165" fontId="30" fillId="11" borderId="0" xfId="6" applyNumberFormat="1" applyFont="1" applyBorder="1" applyAlignment="1">
      <alignment horizontal="right"/>
    </xf>
    <xf numFmtId="165" fontId="20" fillId="32" borderId="0" xfId="13" applyNumberFormat="1" applyBorder="1" applyAlignment="1">
      <alignment horizontal="right"/>
    </xf>
    <xf numFmtId="17" fontId="0" fillId="0" borderId="0" xfId="0" applyNumberFormat="1" applyBorder="1" applyAlignment="1"/>
    <xf numFmtId="0" fontId="4" fillId="31" borderId="0" xfId="12" applyNumberFormat="1" applyBorder="1" applyAlignment="1">
      <alignment horizontal="right"/>
    </xf>
    <xf numFmtId="3" fontId="0" fillId="9" borderId="0" xfId="4" applyNumberFormat="1" applyFont="1" applyBorder="1" applyAlignment="1"/>
    <xf numFmtId="0" fontId="0" fillId="9" borderId="0" xfId="4" applyFont="1" applyBorder="1" applyAlignment="1"/>
    <xf numFmtId="0" fontId="28" fillId="28" borderId="0" xfId="9" applyBorder="1" applyAlignment="1"/>
    <xf numFmtId="0" fontId="0" fillId="0" borderId="0" xfId="0" quotePrefix="1" applyBorder="1" applyAlignment="1"/>
    <xf numFmtId="0" fontId="0" fillId="0" borderId="0" xfId="0" applyBorder="1" applyAlignment="1">
      <alignment horizontal="right"/>
    </xf>
    <xf numFmtId="165" fontId="0" fillId="2" borderId="0" xfId="0" applyNumberFormat="1" applyFill="1" applyBorder="1" applyAlignment="1"/>
    <xf numFmtId="0" fontId="20" fillId="11" borderId="0" xfId="6" applyBorder="1" applyAlignment="1"/>
    <xf numFmtId="165" fontId="20" fillId="32" borderId="0" xfId="7" applyNumberFormat="1" applyFont="1" applyFill="1" applyBorder="1" applyAlignment="1">
      <alignment horizontal="right"/>
    </xf>
    <xf numFmtId="165" fontId="20" fillId="34" borderId="0" xfId="7" applyNumberFormat="1" applyFont="1" applyFill="1" applyBorder="1" applyAlignment="1">
      <alignment horizontal="right"/>
    </xf>
    <xf numFmtId="165" fontId="20" fillId="35" borderId="0" xfId="7" applyNumberFormat="1" applyFont="1" applyFill="1" applyBorder="1" applyAlignment="1">
      <alignment horizontal="right"/>
    </xf>
    <xf numFmtId="3" fontId="20" fillId="33" borderId="0" xfId="14" applyNumberFormat="1" applyBorder="1" applyAlignment="1"/>
    <xf numFmtId="3" fontId="20" fillId="10" borderId="0" xfId="5" applyNumberFormat="1" applyBorder="1" applyAlignment="1"/>
    <xf numFmtId="4" fontId="0" fillId="0" borderId="0" xfId="0" applyNumberFormat="1" applyBorder="1" applyAlignment="1"/>
    <xf numFmtId="0" fontId="0" fillId="2" borderId="0" xfId="0" applyFill="1" applyBorder="1" applyAlignment="1"/>
    <xf numFmtId="0" fontId="29" fillId="29" borderId="0" xfId="10" applyBorder="1" applyAlignment="1"/>
    <xf numFmtId="165" fontId="29" fillId="29" borderId="0" xfId="7" applyNumberFormat="1" applyFont="1" applyFill="1" applyBorder="1" applyAlignment="1">
      <alignment horizontal="right"/>
    </xf>
    <xf numFmtId="14" fontId="29" fillId="29" borderId="0" xfId="10" applyNumberFormat="1" applyBorder="1" applyAlignment="1"/>
    <xf numFmtId="165" fontId="29" fillId="29" borderId="0" xfId="10" applyNumberFormat="1" applyBorder="1" applyAlignment="1"/>
    <xf numFmtId="0" fontId="0" fillId="14" borderId="0" xfId="0" applyFill="1" applyBorder="1" applyAlignment="1"/>
    <xf numFmtId="14" fontId="0" fillId="14" borderId="0" xfId="7" applyNumberFormat="1" applyFont="1" applyFill="1" applyBorder="1" applyAlignment="1">
      <alignment horizontal="right"/>
    </xf>
    <xf numFmtId="165" fontId="0" fillId="14" borderId="0" xfId="7" applyNumberFormat="1" applyFont="1" applyFill="1" applyBorder="1" applyAlignment="1">
      <alignment horizontal="right"/>
    </xf>
    <xf numFmtId="14" fontId="0" fillId="14" borderId="0" xfId="0" applyNumberFormat="1" applyFill="1" applyBorder="1" applyAlignment="1"/>
    <xf numFmtId="165" fontId="0" fillId="14" borderId="0" xfId="0" applyNumberFormat="1" applyFill="1" applyBorder="1" applyAlignment="1"/>
    <xf numFmtId="165" fontId="21" fillId="14" borderId="0" xfId="7" applyNumberFormat="1" applyFont="1" applyFill="1" applyBorder="1" applyAlignment="1"/>
    <xf numFmtId="0" fontId="0" fillId="14" borderId="0" xfId="0" applyFill="1" applyBorder="1" applyAlignment="1">
      <alignment horizontal="center"/>
    </xf>
    <xf numFmtId="165" fontId="0" fillId="14" borderId="0" xfId="0" applyNumberFormat="1" applyFill="1" applyBorder="1" applyAlignment="1">
      <alignment horizontal="right"/>
    </xf>
    <xf numFmtId="165" fontId="21" fillId="14" borderId="0" xfId="0" applyNumberFormat="1" applyFont="1" applyFill="1" applyBorder="1" applyAlignment="1"/>
    <xf numFmtId="0" fontId="29" fillId="14" borderId="0" xfId="10" applyFill="1" applyBorder="1" applyAlignment="1"/>
    <xf numFmtId="14" fontId="0" fillId="14" borderId="0" xfId="0" applyNumberFormat="1" applyFill="1" applyBorder="1" applyAlignment="1">
      <alignment horizontal="right"/>
    </xf>
    <xf numFmtId="165" fontId="29" fillId="14" borderId="0" xfId="7" applyNumberFormat="1" applyFont="1" applyFill="1" applyBorder="1" applyAlignment="1">
      <alignment horizontal="right"/>
    </xf>
    <xf numFmtId="14" fontId="29" fillId="14" borderId="0" xfId="10" applyNumberFormat="1" applyFill="1" applyBorder="1" applyAlignment="1"/>
    <xf numFmtId="165" fontId="29" fillId="14" borderId="0" xfId="10" applyNumberFormat="1" applyFill="1" applyBorder="1" applyAlignment="1"/>
    <xf numFmtId="0" fontId="22" fillId="0" borderId="0" xfId="0" applyFont="1" applyBorder="1" applyAlignment="1">
      <alignment horizontal="center" vertical="center"/>
    </xf>
    <xf numFmtId="0" fontId="0" fillId="0" borderId="0" xfId="0" applyFont="1" applyBorder="1" applyAlignment="1">
      <alignment horizontal="right"/>
    </xf>
    <xf numFmtId="3" fontId="0" fillId="0" borderId="0" xfId="0" applyNumberFormat="1" applyBorder="1" applyAlignment="1">
      <alignment horizontal="right"/>
    </xf>
    <xf numFmtId="0" fontId="0" fillId="15" borderId="0" xfId="0" applyFill="1" applyBorder="1" applyAlignment="1"/>
    <xf numFmtId="0" fontId="0" fillId="15" borderId="0" xfId="0" applyFill="1" applyBorder="1" applyAlignment="1">
      <alignment horizontal="right"/>
    </xf>
    <xf numFmtId="14" fontId="0" fillId="15" borderId="0" xfId="0" applyNumberFormat="1" applyFill="1" applyBorder="1" applyAlignment="1">
      <alignment horizontal="right"/>
    </xf>
    <xf numFmtId="165" fontId="0" fillId="15" borderId="0" xfId="7" applyNumberFormat="1" applyFont="1" applyFill="1" applyBorder="1" applyAlignment="1">
      <alignment horizontal="right"/>
    </xf>
    <xf numFmtId="14" fontId="0" fillId="15" borderId="0" xfId="7" applyNumberFormat="1" applyFont="1" applyFill="1" applyBorder="1" applyAlignment="1"/>
    <xf numFmtId="165" fontId="0" fillId="15" borderId="0" xfId="0" applyNumberFormat="1" applyFill="1" applyBorder="1" applyAlignment="1"/>
    <xf numFmtId="0" fontId="0" fillId="15" borderId="0" xfId="0" applyNumberFormat="1" applyFill="1" applyBorder="1" applyAlignment="1"/>
    <xf numFmtId="165" fontId="0" fillId="15" borderId="0" xfId="0" applyNumberFormat="1" applyFill="1" applyBorder="1" applyAlignment="1">
      <alignment horizontal="right"/>
    </xf>
    <xf numFmtId="14" fontId="0" fillId="15" borderId="0" xfId="0" applyNumberFormat="1" applyFill="1" applyBorder="1" applyAlignment="1"/>
    <xf numFmtId="0" fontId="0" fillId="14" borderId="0" xfId="0" applyFill="1" applyBorder="1" applyAlignment="1">
      <alignment horizontal="right"/>
    </xf>
    <xf numFmtId="14" fontId="0" fillId="14" borderId="0" xfId="7" applyNumberFormat="1" applyFont="1" applyFill="1" applyBorder="1" applyAlignment="1"/>
    <xf numFmtId="0" fontId="0" fillId="14" borderId="0" xfId="0" applyNumberFormat="1" applyFill="1" applyBorder="1" applyAlignment="1"/>
    <xf numFmtId="0" fontId="28" fillId="28" borderId="0" xfId="9" applyBorder="1" applyAlignment="1">
      <alignment horizontal="right"/>
    </xf>
    <xf numFmtId="0" fontId="21" fillId="0" borderId="0" xfId="0" applyFont="1" applyFill="1" applyBorder="1" applyAlignment="1">
      <alignment horizontal="center"/>
    </xf>
    <xf numFmtId="0" fontId="21" fillId="0" borderId="0" xfId="0" applyFont="1" applyBorder="1" applyAlignment="1"/>
    <xf numFmtId="0" fontId="21" fillId="0" borderId="0" xfId="0" applyFont="1" applyBorder="1" applyAlignment="1">
      <alignment horizontal="center"/>
    </xf>
    <xf numFmtId="165" fontId="21" fillId="0" borderId="0" xfId="7" applyNumberFormat="1" applyFont="1" applyBorder="1" applyAlignment="1">
      <alignment horizontal="right"/>
    </xf>
    <xf numFmtId="0" fontId="31" fillId="0" borderId="0" xfId="0" applyFont="1" applyFill="1" applyBorder="1" applyAlignment="1">
      <alignment horizontal="center" vertical="center"/>
    </xf>
    <xf numFmtId="14" fontId="31" fillId="0" borderId="0" xfId="0" applyNumberFormat="1" applyFont="1" applyFill="1" applyBorder="1" applyAlignment="1">
      <alignment horizontal="center" vertical="center"/>
    </xf>
    <xf numFmtId="165" fontId="21" fillId="0" borderId="0" xfId="0" applyNumberFormat="1" applyFont="1" applyBorder="1" applyAlignment="1"/>
    <xf numFmtId="0" fontId="21" fillId="0" borderId="0" xfId="0" applyFont="1" applyBorder="1" applyAlignment="1">
      <alignment horizontal="right"/>
    </xf>
    <xf numFmtId="0" fontId="0" fillId="0" borderId="0" xfId="0" applyNumberFormat="1" applyFont="1" applyAlignment="1"/>
    <xf numFmtId="14" fontId="0" fillId="0" borderId="0" xfId="0" applyNumberFormat="1" applyFont="1" applyAlignment="1">
      <alignment horizontal="right"/>
    </xf>
    <xf numFmtId="165" fontId="0" fillId="0" borderId="0" xfId="0" applyNumberFormat="1" applyFont="1" applyAlignment="1"/>
    <xf numFmtId="0" fontId="21" fillId="0" borderId="0" xfId="0" quotePrefix="1" applyFont="1" applyBorder="1" applyAlignment="1">
      <alignment horizontal="center"/>
    </xf>
    <xf numFmtId="0" fontId="22" fillId="0" borderId="0" xfId="0" applyFont="1" applyFill="1" applyBorder="1" applyAlignment="1">
      <alignment horizontal="center" vertical="center"/>
    </xf>
    <xf numFmtId="0" fontId="22" fillId="0" borderId="0" xfId="0" applyFont="1" applyBorder="1" applyAlignment="1">
      <alignment horizontal="center"/>
    </xf>
    <xf numFmtId="165" fontId="22" fillId="0" borderId="0" xfId="7" applyNumberFormat="1" applyFont="1" applyFill="1" applyBorder="1" applyAlignment="1">
      <alignment horizontal="right" vertical="center"/>
    </xf>
    <xf numFmtId="0" fontId="22" fillId="0" borderId="0" xfId="0" applyFont="1" applyFill="1" applyBorder="1" applyAlignment="1">
      <alignment vertical="center"/>
    </xf>
    <xf numFmtId="0" fontId="22" fillId="0" borderId="0" xfId="0" applyFont="1" applyBorder="1" applyAlignment="1">
      <alignment vertical="center"/>
    </xf>
    <xf numFmtId="0" fontId="25" fillId="0" borderId="0" xfId="0" applyFont="1" applyBorder="1" applyAlignment="1"/>
    <xf numFmtId="165" fontId="25" fillId="0" borderId="0" xfId="7" applyNumberFormat="1" applyFont="1" applyBorder="1" applyAlignment="1">
      <alignment horizontal="right"/>
    </xf>
    <xf numFmtId="0" fontId="22" fillId="0" borderId="0" xfId="0" applyFont="1" applyFill="1" applyBorder="1" applyAlignment="1"/>
    <xf numFmtId="165" fontId="21" fillId="0" borderId="0" xfId="7" applyNumberFormat="1" applyFont="1" applyBorder="1" applyAlignment="1"/>
    <xf numFmtId="0" fontId="22" fillId="0" borderId="0" xfId="0" applyFont="1" applyFill="1" applyBorder="1" applyAlignment="1">
      <alignment horizontal="center"/>
    </xf>
    <xf numFmtId="0" fontId="22" fillId="0" borderId="0" xfId="0" quotePrefix="1" applyFont="1" applyFill="1" applyBorder="1" applyAlignment="1">
      <alignment horizontal="center" vertical="center"/>
    </xf>
    <xf numFmtId="165" fontId="22" fillId="0" borderId="0" xfId="7" applyNumberFormat="1" applyFont="1" applyBorder="1" applyAlignment="1">
      <alignment horizontal="right" vertical="center"/>
    </xf>
    <xf numFmtId="165" fontId="22" fillId="0" borderId="0" xfId="0" applyNumberFormat="1" applyFont="1" applyBorder="1" applyAlignment="1">
      <alignment horizontal="right" vertical="center"/>
    </xf>
    <xf numFmtId="14" fontId="0" fillId="0" borderId="0" xfId="0" applyNumberFormat="1" applyFont="1" applyBorder="1" applyAlignment="1"/>
    <xf numFmtId="0" fontId="16" fillId="7" borderId="0" xfId="2" applyBorder="1" applyAlignment="1"/>
    <xf numFmtId="14" fontId="16" fillId="7" borderId="0" xfId="2" applyNumberFormat="1" applyBorder="1" applyAlignment="1">
      <alignment horizontal="right"/>
    </xf>
    <xf numFmtId="165" fontId="16" fillId="7" borderId="0" xfId="7" applyNumberFormat="1" applyFont="1" applyFill="1" applyBorder="1" applyAlignment="1">
      <alignment horizontal="right"/>
    </xf>
    <xf numFmtId="14" fontId="16" fillId="7" borderId="0" xfId="2" applyNumberFormat="1" applyBorder="1" applyAlignment="1"/>
    <xf numFmtId="165" fontId="16" fillId="7" borderId="0" xfId="2" applyNumberFormat="1" applyBorder="1" applyAlignment="1"/>
    <xf numFmtId="0" fontId="16" fillId="7" borderId="0" xfId="2" applyNumberFormat="1" applyBorder="1" applyAlignment="1">
      <alignment horizontal="right"/>
    </xf>
    <xf numFmtId="165" fontId="16" fillId="7" borderId="0" xfId="2" applyNumberFormat="1" applyBorder="1" applyAlignment="1">
      <alignment horizontal="right"/>
    </xf>
    <xf numFmtId="165" fontId="22" fillId="0" borderId="0" xfId="0" applyNumberFormat="1" applyFont="1" applyFill="1" applyBorder="1" applyAlignment="1">
      <alignment horizontal="right" vertical="center"/>
    </xf>
    <xf numFmtId="165" fontId="22" fillId="0" borderId="0" xfId="0" applyNumberFormat="1" applyFont="1" applyBorder="1" applyAlignment="1">
      <alignment horizontal="right"/>
    </xf>
    <xf numFmtId="49" fontId="33" fillId="0" borderId="0" xfId="0" applyNumberFormat="1" applyFont="1" applyBorder="1" applyAlignment="1">
      <alignment horizontal="center"/>
    </xf>
    <xf numFmtId="165" fontId="33" fillId="0" borderId="0" xfId="7" applyNumberFormat="1" applyFont="1" applyBorder="1" applyAlignment="1">
      <alignment horizontal="right"/>
    </xf>
    <xf numFmtId="165" fontId="33" fillId="0" borderId="0" xfId="0" applyNumberFormat="1" applyFont="1" applyBorder="1" applyAlignment="1">
      <alignment horizontal="right"/>
    </xf>
    <xf numFmtId="165" fontId="27" fillId="0" borderId="0" xfId="7" applyNumberFormat="1" applyBorder="1" applyAlignment="1">
      <alignment horizontal="right"/>
    </xf>
    <xf numFmtId="0" fontId="10" fillId="3" borderId="0" xfId="0" applyFont="1" applyFill="1" applyAlignment="1">
      <alignment horizontal="center"/>
    </xf>
    <xf numFmtId="0" fontId="21" fillId="0" borderId="0" xfId="0" applyFont="1" applyFill="1" applyBorder="1" applyAlignment="1">
      <alignment horizontal="right"/>
    </xf>
    <xf numFmtId="0" fontId="21" fillId="0" borderId="0" xfId="15" applyFont="1" applyFill="1" applyBorder="1" applyAlignment="1">
      <alignment horizontal="right"/>
    </xf>
    <xf numFmtId="0" fontId="25" fillId="0" borderId="0" xfId="0" applyFont="1" applyBorder="1" applyAlignment="1">
      <alignment horizontal="right"/>
    </xf>
    <xf numFmtId="165" fontId="35" fillId="0" borderId="0" xfId="0" applyNumberFormat="1" applyFont="1" applyBorder="1" applyAlignment="1">
      <alignment horizontal="right"/>
    </xf>
    <xf numFmtId="2" fontId="22" fillId="0" borderId="0" xfId="0" applyNumberFormat="1" applyFont="1" applyBorder="1" applyAlignment="1">
      <alignment horizontal="center"/>
    </xf>
    <xf numFmtId="165" fontId="25" fillId="0" borderId="0" xfId="0" applyNumberFormat="1" applyFont="1" applyBorder="1" applyAlignment="1">
      <alignment horizontal="right"/>
    </xf>
    <xf numFmtId="0" fontId="36" fillId="0" borderId="0" xfId="0" applyFont="1" applyBorder="1" applyAlignment="1">
      <alignment horizontal="left"/>
    </xf>
    <xf numFmtId="14" fontId="0" fillId="0" borderId="0" xfId="0" applyNumberFormat="1" applyAlignment="1">
      <alignment horizontal="right"/>
    </xf>
    <xf numFmtId="0" fontId="24" fillId="0" borderId="0" xfId="0" applyFont="1" applyBorder="1" applyAlignment="1">
      <alignment horizontal="center"/>
    </xf>
    <xf numFmtId="165" fontId="0" fillId="0" borderId="0" xfId="0" applyNumberFormat="1" applyBorder="1" applyAlignment="1">
      <alignment horizontal="center"/>
    </xf>
    <xf numFmtId="14" fontId="37" fillId="0" borderId="0" xfId="0" applyNumberFormat="1" applyFont="1" applyAlignment="1">
      <alignment horizontal="right"/>
    </xf>
    <xf numFmtId="0" fontId="0" fillId="0" borderId="0" xfId="0" applyFill="1" applyBorder="1" applyAlignment="1">
      <alignment horizontal="center"/>
    </xf>
    <xf numFmtId="165" fontId="25" fillId="0" borderId="0" xfId="0" applyNumberFormat="1" applyFont="1" applyFill="1" applyBorder="1" applyAlignment="1">
      <alignment horizontal="right"/>
    </xf>
    <xf numFmtId="165" fontId="25" fillId="0" borderId="0" xfId="0" applyNumberFormat="1" applyFont="1" applyAlignment="1">
      <alignment horizontal="right"/>
    </xf>
    <xf numFmtId="14" fontId="21" fillId="0" borderId="0" xfId="0" applyNumberFormat="1" applyFont="1" applyFill="1" applyAlignment="1">
      <alignment horizontal="right"/>
    </xf>
    <xf numFmtId="165" fontId="0" fillId="3" borderId="0" xfId="0" applyNumberFormat="1" applyFill="1" applyBorder="1" applyAlignment="1">
      <alignment horizontal="center"/>
    </xf>
    <xf numFmtId="0" fontId="0" fillId="2" borderId="0" xfId="0" applyFill="1" applyBorder="1" applyAlignment="1">
      <alignment horizontal="right"/>
    </xf>
    <xf numFmtId="0" fontId="0" fillId="0" borderId="0" xfId="0" applyFill="1" applyBorder="1" applyAlignment="1">
      <alignment horizontal="center" vertical="center"/>
    </xf>
    <xf numFmtId="0" fontId="0" fillId="23" borderId="0" xfId="0" applyFill="1" applyBorder="1" applyAlignment="1">
      <alignment horizontal="right"/>
    </xf>
    <xf numFmtId="0" fontId="21" fillId="23" borderId="0" xfId="0" applyFont="1" applyFill="1" applyBorder="1" applyAlignment="1">
      <alignment horizontal="right"/>
    </xf>
    <xf numFmtId="0" fontId="21" fillId="23" borderId="0" xfId="2" applyFont="1" applyFill="1" applyBorder="1" applyAlignment="1">
      <alignment horizontal="right"/>
    </xf>
    <xf numFmtId="0" fontId="0" fillId="0" borderId="7" xfId="0" applyFill="1" applyBorder="1" applyAlignment="1">
      <alignment horizontal="center" vertical="center"/>
    </xf>
    <xf numFmtId="165" fontId="0" fillId="0" borderId="7" xfId="0" applyNumberFormat="1" applyFill="1" applyBorder="1" applyAlignment="1">
      <alignment horizontal="center" vertical="center"/>
    </xf>
    <xf numFmtId="165" fontId="0" fillId="0" borderId="0" xfId="0" applyNumberFormat="1" applyFill="1" applyBorder="1" applyAlignment="1">
      <alignment horizontal="center" vertical="center"/>
    </xf>
    <xf numFmtId="0" fontId="0" fillId="0" borderId="0" xfId="0" applyAlignment="1">
      <alignment horizontal="center"/>
    </xf>
    <xf numFmtId="0" fontId="21" fillId="0" borderId="0" xfId="0" applyFont="1" applyFill="1" applyAlignment="1">
      <alignment horizontal="right"/>
    </xf>
    <xf numFmtId="0" fontId="0" fillId="0" borderId="0" xfId="0" applyAlignment="1">
      <alignment horizontal="right"/>
    </xf>
    <xf numFmtId="0" fontId="0" fillId="16" borderId="0" xfId="0" applyFill="1" applyAlignment="1">
      <alignment horizontal="center"/>
    </xf>
    <xf numFmtId="0" fontId="0" fillId="2" borderId="0" xfId="0" applyFill="1" applyAlignment="1">
      <alignment horizontal="center"/>
    </xf>
    <xf numFmtId="3" fontId="0" fillId="0" borderId="0" xfId="0" applyNumberFormat="1" applyAlignment="1">
      <alignment horizontal="right"/>
    </xf>
    <xf numFmtId="0" fontId="14" fillId="0" borderId="0" xfId="0" applyNumberFormat="1" applyFont="1" applyAlignment="1"/>
    <xf numFmtId="0" fontId="39" fillId="16" borderId="0" xfId="0" applyFont="1" applyFill="1" applyAlignment="1">
      <alignment horizontal="right"/>
    </xf>
    <xf numFmtId="166" fontId="0" fillId="0" borderId="0" xfId="0" applyNumberFormat="1" applyFont="1" applyAlignment="1"/>
    <xf numFmtId="0" fontId="3" fillId="0" borderId="0" xfId="0" applyFont="1" applyBorder="1" applyAlignment="1">
      <alignment horizontal="left"/>
    </xf>
    <xf numFmtId="0" fontId="3" fillId="2" borderId="0" xfId="0" applyFont="1" applyFill="1" applyBorder="1" applyAlignment="1">
      <alignment horizontal="left"/>
    </xf>
    <xf numFmtId="0" fontId="3" fillId="12" borderId="0" xfId="0" applyFont="1" applyFill="1" applyBorder="1" applyAlignment="1">
      <alignment horizontal="left"/>
    </xf>
    <xf numFmtId="0" fontId="0" fillId="0" borderId="0" xfId="0" applyFont="1" applyBorder="1" applyAlignment="1">
      <alignment horizontal="left"/>
    </xf>
    <xf numFmtId="0" fontId="3" fillId="9" borderId="0" xfId="4" applyFont="1" applyBorder="1" applyAlignment="1">
      <alignment horizontal="left"/>
    </xf>
    <xf numFmtId="0" fontId="0" fillId="2" borderId="0" xfId="0" applyFill="1" applyBorder="1" applyAlignment="1">
      <alignment horizontal="left"/>
    </xf>
    <xf numFmtId="14" fontId="0" fillId="2" borderId="0" xfId="0" applyNumberFormat="1" applyFill="1" applyBorder="1" applyAlignment="1">
      <alignment horizontal="right"/>
    </xf>
    <xf numFmtId="165" fontId="0" fillId="2" borderId="0" xfId="7" applyNumberFormat="1" applyFont="1" applyFill="1" applyBorder="1" applyAlignment="1">
      <alignment horizontal="right"/>
    </xf>
    <xf numFmtId="14" fontId="0" fillId="2" borderId="0" xfId="7" applyNumberFormat="1" applyFont="1" applyFill="1" applyBorder="1" applyAlignment="1"/>
    <xf numFmtId="0" fontId="3" fillId="14" borderId="0" xfId="0" applyFont="1" applyFill="1" applyBorder="1" applyAlignment="1">
      <alignment horizontal="left"/>
    </xf>
    <xf numFmtId="0" fontId="0" fillId="0" borderId="0" xfId="0"/>
    <xf numFmtId="0" fontId="3" fillId="15" borderId="0" xfId="0" applyFont="1" applyFill="1" applyBorder="1" applyAlignment="1">
      <alignment horizontal="left"/>
    </xf>
    <xf numFmtId="0" fontId="32" fillId="0" borderId="0" xfId="0" applyFont="1"/>
    <xf numFmtId="0" fontId="3" fillId="0" borderId="0" xfId="0" applyFont="1" applyBorder="1" applyAlignment="1">
      <alignment horizontal="left" vertical="center"/>
    </xf>
    <xf numFmtId="0" fontId="3" fillId="0" borderId="0" xfId="0" applyFont="1" applyFill="1" applyBorder="1" applyAlignment="1">
      <alignment horizontal="left" vertical="center"/>
    </xf>
    <xf numFmtId="0" fontId="3" fillId="0" borderId="0" xfId="0" applyFont="1" applyFill="1" applyBorder="1" applyAlignment="1">
      <alignment horizontal="left"/>
    </xf>
    <xf numFmtId="165" fontId="3" fillId="0" borderId="0" xfId="7" applyNumberFormat="1" applyFont="1" applyBorder="1" applyAlignment="1"/>
    <xf numFmtId="0" fontId="0" fillId="0" borderId="0" xfId="0" applyBorder="1"/>
    <xf numFmtId="14" fontId="0" fillId="0" borderId="0" xfId="0" applyNumberFormat="1" applyBorder="1"/>
    <xf numFmtId="165" fontId="0" fillId="0" borderId="0" xfId="0" applyNumberFormat="1" applyBorder="1"/>
    <xf numFmtId="14" fontId="3" fillId="0" borderId="0" xfId="0" applyNumberFormat="1" applyFont="1" applyBorder="1" applyAlignment="1">
      <alignment horizontal="left"/>
    </xf>
    <xf numFmtId="165" fontId="0" fillId="0" borderId="0" xfId="7" applyNumberFormat="1" applyFont="1" applyBorder="1"/>
    <xf numFmtId="0" fontId="0" fillId="0" borderId="0" xfId="0" quotePrefix="1" applyBorder="1"/>
    <xf numFmtId="165" fontId="4" fillId="0" borderId="0" xfId="17" applyNumberFormat="1" applyBorder="1"/>
    <xf numFmtId="165" fontId="25" fillId="0" borderId="0" xfId="7" applyNumberFormat="1" applyFont="1" applyBorder="1"/>
    <xf numFmtId="0" fontId="34" fillId="0" borderId="0" xfId="0" applyFont="1"/>
    <xf numFmtId="0" fontId="0" fillId="0" borderId="0" xfId="0" applyFill="1" applyBorder="1"/>
    <xf numFmtId="0" fontId="0" fillId="0" borderId="0" xfId="0" applyFont="1" applyBorder="1"/>
    <xf numFmtId="0" fontId="33" fillId="0" borderId="0" xfId="0" applyNumberFormat="1" applyFont="1" applyBorder="1"/>
    <xf numFmtId="165" fontId="0" fillId="0" borderId="0" xfId="0" applyNumberFormat="1" applyFill="1" applyBorder="1"/>
    <xf numFmtId="0" fontId="21" fillId="0" borderId="0" xfId="6" applyFont="1" applyFill="1" applyBorder="1"/>
    <xf numFmtId="0" fontId="21" fillId="0" borderId="0" xfId="0" applyFont="1" applyFill="1" applyBorder="1"/>
    <xf numFmtId="165" fontId="0" fillId="0" borderId="0" xfId="7" applyNumberFormat="1" applyFont="1" applyFill="1" applyBorder="1"/>
    <xf numFmtId="0" fontId="0" fillId="0" borderId="0" xfId="0" applyNumberFormat="1" applyBorder="1"/>
    <xf numFmtId="165" fontId="21" fillId="0" borderId="0" xfId="15" applyNumberFormat="1" applyFont="1" applyFill="1" applyBorder="1"/>
    <xf numFmtId="0" fontId="0" fillId="0" borderId="0" xfId="0" applyFont="1" applyFill="1" applyBorder="1"/>
    <xf numFmtId="0" fontId="24" fillId="0" borderId="0" xfId="0" applyFont="1" applyBorder="1"/>
    <xf numFmtId="165" fontId="24" fillId="0" borderId="0" xfId="0" applyNumberFormat="1" applyFont="1" applyBorder="1"/>
    <xf numFmtId="14" fontId="24" fillId="0" borderId="0" xfId="0" applyNumberFormat="1" applyFont="1" applyBorder="1"/>
    <xf numFmtId="165" fontId="34" fillId="0" borderId="0" xfId="0" applyNumberFormat="1" applyFont="1"/>
    <xf numFmtId="165" fontId="19" fillId="0" borderId="0" xfId="7" applyNumberFormat="1" applyFont="1" applyFill="1" applyBorder="1"/>
    <xf numFmtId="165" fontId="25" fillId="0" borderId="0" xfId="7" applyNumberFormat="1" applyFont="1" applyFill="1" applyBorder="1"/>
    <xf numFmtId="0" fontId="21" fillId="0" borderId="0" xfId="14" applyFont="1" applyFill="1" applyBorder="1"/>
    <xf numFmtId="0" fontId="0" fillId="0" borderId="0" xfId="0" quotePrefix="1" applyNumberFormat="1" applyFill="1" applyBorder="1"/>
    <xf numFmtId="165" fontId="38" fillId="0" borderId="0" xfId="15" applyNumberFormat="1" applyFont="1" applyFill="1" applyBorder="1"/>
    <xf numFmtId="0" fontId="0" fillId="0" borderId="0" xfId="0" applyNumberFormat="1" applyFill="1" applyBorder="1"/>
    <xf numFmtId="0" fontId="0" fillId="0" borderId="0" xfId="0" applyNumberFormat="1" applyFont="1" applyFill="1" applyBorder="1"/>
    <xf numFmtId="165" fontId="25" fillId="0" borderId="0" xfId="7" applyNumberFormat="1" applyFont="1" applyFill="1" applyBorder="1" applyAlignment="1">
      <alignment horizontal="right"/>
    </xf>
    <xf numFmtId="0" fontId="0" fillId="0" borderId="0" xfId="0" applyNumberFormat="1" applyFont="1"/>
    <xf numFmtId="165" fontId="0" fillId="0" borderId="0" xfId="0" applyNumberFormat="1"/>
    <xf numFmtId="0" fontId="0" fillId="2" borderId="0" xfId="0" applyFill="1"/>
    <xf numFmtId="0" fontId="0" fillId="0" borderId="0" xfId="0" applyNumberFormat="1"/>
    <xf numFmtId="0" fontId="0" fillId="0" borderId="0" xfId="0" applyAlignment="1">
      <alignment wrapText="1"/>
    </xf>
    <xf numFmtId="0" fontId="0" fillId="0" borderId="0" xfId="0" applyBorder="1" applyAlignment="1">
      <alignment wrapText="1"/>
    </xf>
    <xf numFmtId="0" fontId="0" fillId="0" borderId="0" xfId="0" applyFont="1"/>
    <xf numFmtId="165" fontId="0" fillId="0" borderId="0" xfId="0" applyNumberFormat="1" applyFont="1"/>
    <xf numFmtId="0" fontId="0" fillId="23" borderId="0" xfId="0" applyFill="1" applyBorder="1"/>
    <xf numFmtId="0" fontId="21" fillId="23" borderId="0" xfId="2" applyFont="1" applyFill="1" applyBorder="1"/>
    <xf numFmtId="0" fontId="0" fillId="0" borderId="7" xfId="0" applyFill="1" applyBorder="1" applyAlignment="1">
      <alignment horizontal="center" vertical="center" wrapText="1"/>
    </xf>
    <xf numFmtId="0" fontId="34" fillId="0" borderId="0" xfId="0" applyFont="1" applyBorder="1"/>
    <xf numFmtId="14" fontId="0" fillId="0" borderId="0" xfId="0" applyNumberFormat="1"/>
    <xf numFmtId="165" fontId="0" fillId="0" borderId="0" xfId="7" applyNumberFormat="1" applyFont="1" applyAlignment="1">
      <alignment horizontal="right"/>
    </xf>
    <xf numFmtId="0" fontId="0" fillId="0" borderId="0" xfId="0" applyFill="1"/>
    <xf numFmtId="0" fontId="0" fillId="0" borderId="0" xfId="0" applyFont="1" applyFill="1"/>
    <xf numFmtId="165" fontId="0" fillId="0" borderId="0" xfId="0" applyNumberFormat="1" applyFill="1"/>
    <xf numFmtId="0" fontId="25" fillId="0" borderId="0" xfId="0" applyFont="1" applyFill="1"/>
    <xf numFmtId="0" fontId="21" fillId="0" borderId="0" xfId="0" applyFont="1" applyFill="1"/>
    <xf numFmtId="0" fontId="0" fillId="16" borderId="0" xfId="0" applyFill="1"/>
    <xf numFmtId="0" fontId="21" fillId="16" borderId="0" xfId="0" applyFont="1" applyFill="1"/>
    <xf numFmtId="0" fontId="0" fillId="16" borderId="0" xfId="0" applyFont="1" applyFill="1"/>
    <xf numFmtId="0" fontId="19" fillId="18" borderId="0" xfId="0" applyFont="1" applyFill="1"/>
    <xf numFmtId="0" fontId="19" fillId="16" borderId="0" xfId="0" applyFont="1" applyFill="1"/>
    <xf numFmtId="0" fontId="21" fillId="2" borderId="0" xfId="0" applyFont="1" applyFill="1"/>
    <xf numFmtId="0" fontId="0" fillId="2" borderId="0" xfId="0" applyFont="1" applyFill="1"/>
    <xf numFmtId="0" fontId="19" fillId="0" borderId="0" xfId="0" applyFont="1" applyFill="1"/>
    <xf numFmtId="0" fontId="0" fillId="20" borderId="0" xfId="0" applyFill="1"/>
    <xf numFmtId="165" fontId="0" fillId="20" borderId="0" xfId="0" applyNumberFormat="1" applyFill="1" applyBorder="1"/>
    <xf numFmtId="165" fontId="37" fillId="0" borderId="0" xfId="0" applyNumberFormat="1" applyFont="1"/>
    <xf numFmtId="165" fontId="0" fillId="20" borderId="0" xfId="0" applyNumberFormat="1" applyFill="1"/>
    <xf numFmtId="0" fontId="0" fillId="20" borderId="4" xfId="0" applyFont="1" applyFill="1" applyBorder="1"/>
    <xf numFmtId="0" fontId="19" fillId="21" borderId="6" xfId="0" applyFont="1" applyFill="1" applyBorder="1"/>
    <xf numFmtId="0" fontId="21" fillId="21" borderId="0" xfId="0" applyFont="1" applyFill="1"/>
    <xf numFmtId="0" fontId="0" fillId="21" borderId="0" xfId="0" applyFont="1" applyFill="1"/>
    <xf numFmtId="165" fontId="21" fillId="21" borderId="0" xfId="15" applyNumberFormat="1" applyFont="1" applyFill="1" applyBorder="1"/>
    <xf numFmtId="0" fontId="0" fillId="21" borderId="0" xfId="0" applyFill="1"/>
    <xf numFmtId="0" fontId="19" fillId="22" borderId="6" xfId="0" applyFont="1" applyFill="1" applyBorder="1"/>
    <xf numFmtId="0" fontId="0" fillId="23" borderId="0" xfId="0" applyFill="1"/>
    <xf numFmtId="0" fontId="21" fillId="23" borderId="0" xfId="0" applyFont="1" applyFill="1"/>
    <xf numFmtId="0" fontId="0" fillId="23" borderId="0" xfId="0" applyFont="1" applyFill="1"/>
    <xf numFmtId="165" fontId="0" fillId="0" borderId="0" xfId="7" applyNumberFormat="1" applyFont="1"/>
    <xf numFmtId="0" fontId="19" fillId="23" borderId="0" xfId="0" quotePrefix="1" applyFont="1" applyFill="1"/>
    <xf numFmtId="0" fontId="19" fillId="24" borderId="6" xfId="0" applyFont="1" applyFill="1" applyBorder="1"/>
    <xf numFmtId="0" fontId="19" fillId="16" borderId="6" xfId="0" applyFont="1" applyFill="1" applyBorder="1"/>
    <xf numFmtId="0" fontId="39" fillId="16" borderId="0" xfId="0" applyFont="1" applyFill="1"/>
    <xf numFmtId="0" fontId="19" fillId="16" borderId="0" xfId="0" quotePrefix="1" applyFont="1" applyFill="1"/>
    <xf numFmtId="0" fontId="0" fillId="26" borderId="0" xfId="0" applyFill="1"/>
    <xf numFmtId="0" fontId="21" fillId="26" borderId="0" xfId="0" applyFont="1" applyFill="1"/>
    <xf numFmtId="0" fontId="0" fillId="26" borderId="0" xfId="0" applyFont="1" applyFill="1"/>
    <xf numFmtId="14" fontId="21" fillId="26" borderId="0" xfId="0" applyNumberFormat="1" applyFont="1" applyFill="1"/>
    <xf numFmtId="165" fontId="21" fillId="26" borderId="0" xfId="15" applyNumberFormat="1" applyFont="1" applyFill="1" applyBorder="1"/>
    <xf numFmtId="165" fontId="25" fillId="0" borderId="0" xfId="7" applyNumberFormat="1" applyFont="1"/>
    <xf numFmtId="167" fontId="0" fillId="0" borderId="0" xfId="0" applyNumberFormat="1"/>
    <xf numFmtId="43" fontId="0" fillId="0" borderId="0" xfId="7" applyFont="1"/>
    <xf numFmtId="43" fontId="0" fillId="0" borderId="0" xfId="0" applyNumberFormat="1"/>
    <xf numFmtId="2" fontId="0" fillId="0" borderId="0" xfId="0" applyNumberFormat="1"/>
    <xf numFmtId="165" fontId="21" fillId="12" borderId="0" xfId="15" applyNumberFormat="1" applyFont="1" applyFill="1" applyBorder="1"/>
    <xf numFmtId="14" fontId="0" fillId="0" borderId="0" xfId="0" applyNumberFormat="1" applyFont="1"/>
    <xf numFmtId="0" fontId="19" fillId="27" borderId="0" xfId="0" quotePrefix="1" applyFont="1" applyFill="1"/>
    <xf numFmtId="0" fontId="0" fillId="27" borderId="0" xfId="0" applyFill="1"/>
    <xf numFmtId="0" fontId="19" fillId="27" borderId="0" xfId="0" applyFont="1" applyFill="1"/>
    <xf numFmtId="0" fontId="19" fillId="2" borderId="0" xfId="0" quotePrefix="1" applyFont="1" applyFill="1"/>
    <xf numFmtId="0" fontId="19" fillId="2" borderId="0" xfId="0" quotePrefix="1" applyFont="1" applyFill="1" applyAlignment="1">
      <alignment horizontal="left"/>
    </xf>
    <xf numFmtId="0" fontId="0" fillId="2" borderId="0" xfId="0" applyNumberFormat="1" applyFont="1" applyFill="1" applyAlignment="1"/>
    <xf numFmtId="14" fontId="0" fillId="2" borderId="0" xfId="0" applyNumberFormat="1" applyFont="1" applyFill="1" applyAlignment="1">
      <alignment horizontal="right"/>
    </xf>
    <xf numFmtId="165" fontId="0" fillId="2" borderId="0" xfId="0" applyNumberFormat="1" applyFont="1" applyFill="1" applyAlignment="1"/>
    <xf numFmtId="14" fontId="0" fillId="2" borderId="0" xfId="0" applyNumberFormat="1" applyFill="1"/>
    <xf numFmtId="165" fontId="0" fillId="2" borderId="0" xfId="0" applyNumberFormat="1" applyFill="1"/>
    <xf numFmtId="165" fontId="21" fillId="2" borderId="0" xfId="7" applyNumberFormat="1" applyFont="1" applyFill="1" applyBorder="1" applyAlignment="1"/>
    <xf numFmtId="0" fontId="0" fillId="2" borderId="0" xfId="0" applyNumberFormat="1" applyFill="1" applyBorder="1" applyAlignment="1">
      <alignment horizontal="right"/>
    </xf>
    <xf numFmtId="0" fontId="0" fillId="2" borderId="0" xfId="0" applyFill="1" applyBorder="1" applyAlignment="1">
      <alignment horizontal="center"/>
    </xf>
    <xf numFmtId="165" fontId="0" fillId="2" borderId="0" xfId="0" applyNumberFormat="1" applyFill="1" applyBorder="1" applyAlignment="1">
      <alignment horizontal="right"/>
    </xf>
    <xf numFmtId="14" fontId="0" fillId="2" borderId="0" xfId="0" applyNumberFormat="1" applyFill="1" applyBorder="1" applyAlignment="1"/>
    <xf numFmtId="14" fontId="0" fillId="2" borderId="0" xfId="0" applyNumberFormat="1" applyFill="1" applyBorder="1"/>
    <xf numFmtId="14" fontId="0" fillId="14" borderId="0" xfId="0" applyNumberFormat="1" applyFill="1" applyBorder="1"/>
    <xf numFmtId="16" fontId="0" fillId="0" borderId="0" xfId="0" applyNumberFormat="1" applyBorder="1"/>
    <xf numFmtId="14" fontId="0" fillId="0" borderId="0" xfId="0" applyNumberFormat="1" applyFont="1" applyBorder="1"/>
    <xf numFmtId="43" fontId="0" fillId="0" borderId="0" xfId="7" applyFont="1" applyBorder="1" applyAlignment="1">
      <alignment horizontal="center"/>
    </xf>
    <xf numFmtId="165" fontId="0" fillId="0" borderId="0" xfId="8" applyNumberFormat="1" applyFont="1"/>
    <xf numFmtId="165" fontId="0" fillId="39" borderId="4" xfId="0" applyNumberFormat="1" applyFont="1" applyFill="1" applyBorder="1"/>
    <xf numFmtId="165" fontId="0" fillId="40" borderId="4" xfId="0" applyNumberFormat="1" applyFont="1" applyFill="1" applyBorder="1"/>
    <xf numFmtId="165" fontId="0" fillId="16" borderId="0" xfId="0" applyNumberFormat="1" applyFill="1"/>
    <xf numFmtId="16" fontId="0" fillId="0" borderId="0" xfId="0" applyNumberFormat="1"/>
    <xf numFmtId="165" fontId="0" fillId="2" borderId="0" xfId="7" applyNumberFormat="1" applyFont="1" applyFill="1"/>
    <xf numFmtId="165" fontId="0" fillId="21" borderId="0" xfId="0" applyNumberFormat="1" applyFill="1"/>
    <xf numFmtId="165" fontId="0" fillId="23" borderId="0" xfId="0" applyNumberFormat="1" applyFill="1"/>
    <xf numFmtId="14" fontId="21" fillId="23" borderId="0" xfId="0" applyNumberFormat="1" applyFont="1" applyFill="1"/>
    <xf numFmtId="14" fontId="0" fillId="23" borderId="0" xfId="0" applyNumberFormat="1" applyFill="1"/>
    <xf numFmtId="165" fontId="0" fillId="26" borderId="0" xfId="0" applyNumberFormat="1" applyFill="1"/>
    <xf numFmtId="0" fontId="0" fillId="12" borderId="0" xfId="0" applyFill="1"/>
    <xf numFmtId="165" fontId="0" fillId="12" borderId="0" xfId="0" applyNumberFormat="1" applyFill="1"/>
    <xf numFmtId="165" fontId="0" fillId="27" borderId="0" xfId="0" applyNumberFormat="1" applyFill="1"/>
    <xf numFmtId="0" fontId="0" fillId="2" borderId="0" xfId="0" applyFill="1" applyBorder="1"/>
    <xf numFmtId="14" fontId="21" fillId="0" borderId="0" xfId="0" applyNumberFormat="1" applyFont="1" applyFill="1"/>
    <xf numFmtId="0" fontId="0" fillId="0" borderId="0" xfId="0" quotePrefix="1"/>
    <xf numFmtId="0" fontId="29" fillId="29" borderId="0" xfId="10" applyProtection="1"/>
    <xf numFmtId="0" fontId="18" fillId="2" borderId="0" xfId="0" applyFont="1" applyFill="1"/>
    <xf numFmtId="0" fontId="20" fillId="2" borderId="0" xfId="0" applyFont="1" applyFill="1"/>
    <xf numFmtId="0" fontId="0" fillId="41" borderId="0" xfId="0" applyFill="1"/>
    <xf numFmtId="0" fontId="20" fillId="41" borderId="0" xfId="0" applyFont="1" applyFill="1"/>
    <xf numFmtId="0" fontId="20" fillId="42" borderId="0" xfId="0" applyFont="1" applyFill="1"/>
    <xf numFmtId="0" fontId="0" fillId="42" borderId="0" xfId="0" applyFill="1"/>
    <xf numFmtId="0" fontId="40" fillId="42" borderId="0" xfId="0" applyFont="1" applyFill="1"/>
    <xf numFmtId="0" fontId="19" fillId="43" borderId="0" xfId="0" applyFont="1" applyFill="1"/>
    <xf numFmtId="0" fontId="36" fillId="0" borderId="8" xfId="19" applyFont="1" applyBorder="1"/>
    <xf numFmtId="0" fontId="36" fillId="0" borderId="9" xfId="19" applyFont="1" applyBorder="1"/>
    <xf numFmtId="0" fontId="36" fillId="0" borderId="10" xfId="19" applyFont="1" applyBorder="1"/>
    <xf numFmtId="0" fontId="36" fillId="0" borderId="0" xfId="19" applyFont="1" applyBorder="1"/>
    <xf numFmtId="0" fontId="21" fillId="0" borderId="10" xfId="0" applyFont="1" applyBorder="1"/>
    <xf numFmtId="0" fontId="36" fillId="0" borderId="0" xfId="0" applyFont="1" applyBorder="1"/>
    <xf numFmtId="0" fontId="21" fillId="0" borderId="0" xfId="0" applyFont="1" applyBorder="1"/>
    <xf numFmtId="0" fontId="21" fillId="0" borderId="0" xfId="0" applyFont="1"/>
    <xf numFmtId="0" fontId="8" fillId="0" borderId="0" xfId="20" applyFill="1" applyProtection="1"/>
    <xf numFmtId="0" fontId="8" fillId="2" borderId="0" xfId="20" applyFill="1" applyProtection="1"/>
    <xf numFmtId="0" fontId="10" fillId="0" borderId="0" xfId="20" applyFont="1" applyFill="1" applyAlignment="1">
      <alignment horizontal="left" vertical="center"/>
    </xf>
    <xf numFmtId="0" fontId="8" fillId="0" borderId="0" xfId="20" quotePrefix="1" applyFill="1" applyProtection="1"/>
    <xf numFmtId="0" fontId="8" fillId="0" borderId="0" xfId="20" applyFont="1" applyFill="1" applyProtection="1"/>
    <xf numFmtId="164" fontId="13" fillId="4" borderId="0" xfId="20" applyNumberFormat="1" applyFont="1" applyFill="1" applyAlignment="1">
      <alignment horizontal="center"/>
    </xf>
    <xf numFmtId="0" fontId="8" fillId="44" borderId="0" xfId="20" applyFont="1" applyFill="1" applyProtection="1"/>
    <xf numFmtId="14" fontId="8" fillId="0" borderId="0" xfId="20" applyNumberFormat="1" applyFill="1" applyProtection="1"/>
    <xf numFmtId="6" fontId="8" fillId="0" borderId="0" xfId="1" applyNumberFormat="1" applyFont="1" applyFill="1" applyProtection="1"/>
    <xf numFmtId="0" fontId="8" fillId="0" borderId="0" xfId="20" applyFill="1" applyAlignment="1" applyProtection="1">
      <alignment horizontal="left"/>
    </xf>
    <xf numFmtId="0" fontId="8" fillId="0" borderId="0" xfId="20" applyFont="1" applyFill="1" applyAlignment="1" applyProtection="1">
      <alignment horizontal="right"/>
    </xf>
    <xf numFmtId="0" fontId="8" fillId="44" borderId="0" xfId="20" applyFill="1" applyProtection="1"/>
    <xf numFmtId="44" fontId="8" fillId="0" borderId="0" xfId="20" applyNumberFormat="1" applyFill="1" applyProtection="1"/>
    <xf numFmtId="0" fontId="8" fillId="4" borderId="0" xfId="20" applyFill="1" applyProtection="1"/>
    <xf numFmtId="0" fontId="14" fillId="44" borderId="0" xfId="20" applyFont="1" applyFill="1" applyProtection="1"/>
    <xf numFmtId="0" fontId="14" fillId="0" borderId="0" xfId="0" applyFont="1" applyFill="1" applyProtection="1"/>
    <xf numFmtId="0" fontId="14" fillId="0" borderId="10" xfId="0" applyFont="1" applyBorder="1"/>
    <xf numFmtId="0" fontId="14" fillId="0" borderId="0" xfId="0" applyFont="1" applyBorder="1"/>
    <xf numFmtId="0" fontId="21" fillId="0" borderId="11" xfId="0" applyFont="1" applyFill="1" applyBorder="1"/>
    <xf numFmtId="0" fontId="14" fillId="0" borderId="0" xfId="0" applyFont="1"/>
    <xf numFmtId="0" fontId="2" fillId="0" borderId="0" xfId="0" applyFont="1" applyFill="1" applyBorder="1" applyAlignment="1">
      <alignment horizontal="left"/>
    </xf>
    <xf numFmtId="49" fontId="21" fillId="0" borderId="0" xfId="0" applyNumberFormat="1" applyFont="1" applyFill="1" applyBorder="1" applyAlignment="1">
      <alignment horizontal="left"/>
    </xf>
    <xf numFmtId="49" fontId="8" fillId="0" borderId="0" xfId="20" applyNumberFormat="1" applyFill="1" applyProtection="1"/>
    <xf numFmtId="0" fontId="14" fillId="16" borderId="0" xfId="20" applyFont="1" applyFill="1" applyProtection="1"/>
    <xf numFmtId="49" fontId="8" fillId="16" borderId="0" xfId="8" applyNumberFormat="1" applyFont="1" applyFill="1" applyProtection="1"/>
    <xf numFmtId="0" fontId="8" fillId="16" borderId="0" xfId="8" quotePrefix="1" applyNumberFormat="1" applyFont="1" applyFill="1" applyProtection="1"/>
    <xf numFmtId="43" fontId="8" fillId="0" borderId="0" xfId="21" applyNumberFormat="1" applyFont="1" applyFill="1" applyProtection="1"/>
    <xf numFmtId="0" fontId="8" fillId="44" borderId="0" xfId="0" applyFont="1" applyFill="1" applyProtection="1"/>
    <xf numFmtId="0" fontId="0" fillId="0" borderId="0" xfId="21" applyNumberFormat="1" applyFont="1" applyFill="1" applyProtection="1"/>
    <xf numFmtId="14" fontId="0" fillId="0" borderId="0" xfId="0" applyNumberFormat="1" applyAlignment="1">
      <alignment horizontal="center"/>
    </xf>
    <xf numFmtId="44" fontId="0" fillId="0" borderId="0" xfId="1" applyFont="1" applyAlignment="1">
      <alignment horizontal="center"/>
    </xf>
    <xf numFmtId="0" fontId="8" fillId="2" borderId="0" xfId="20" applyFont="1" applyFill="1" applyProtection="1"/>
    <xf numFmtId="0" fontId="19" fillId="45" borderId="0" xfId="0" applyFont="1" applyFill="1"/>
    <xf numFmtId="0" fontId="0" fillId="46" borderId="0" xfId="0" applyFill="1"/>
    <xf numFmtId="49" fontId="0" fillId="41" borderId="0" xfId="0" applyNumberFormat="1" applyFill="1"/>
    <xf numFmtId="0" fontId="0" fillId="41" borderId="0" xfId="0" applyFill="1" applyAlignment="1">
      <alignment horizontal="center"/>
    </xf>
    <xf numFmtId="0" fontId="18" fillId="46" borderId="0" xfId="0" applyFont="1" applyFill="1"/>
    <xf numFmtId="44" fontId="0" fillId="46" borderId="0" xfId="0" applyNumberFormat="1" applyFont="1" applyFill="1"/>
    <xf numFmtId="0" fontId="0" fillId="46" borderId="0" xfId="0" applyFont="1" applyFill="1"/>
    <xf numFmtId="1" fontId="0" fillId="46" borderId="0" xfId="0" applyNumberFormat="1" applyFont="1" applyFill="1" applyAlignment="1">
      <alignment horizontal="center"/>
    </xf>
    <xf numFmtId="14" fontId="0" fillId="46" borderId="0" xfId="0" applyNumberFormat="1" applyFont="1" applyFill="1"/>
    <xf numFmtId="0" fontId="20" fillId="46" borderId="0" xfId="0" applyFont="1" applyFill="1"/>
    <xf numFmtId="0" fontId="0" fillId="47" borderId="0" xfId="0" applyFill="1"/>
    <xf numFmtId="44" fontId="18" fillId="46" borderId="0" xfId="0" applyNumberFormat="1" applyFont="1" applyFill="1"/>
    <xf numFmtId="1" fontId="0" fillId="46" borderId="0" xfId="0" applyNumberFormat="1" applyFill="1" applyAlignment="1">
      <alignment horizontal="center"/>
    </xf>
    <xf numFmtId="14" fontId="0" fillId="46" borderId="0" xfId="0" applyNumberFormat="1" applyFill="1"/>
    <xf numFmtId="44" fontId="0" fillId="46" borderId="0" xfId="0" applyNumberFormat="1" applyFill="1"/>
    <xf numFmtId="44" fontId="18" fillId="2" borderId="0" xfId="0" applyNumberFormat="1" applyFont="1" applyFill="1"/>
    <xf numFmtId="1" fontId="18" fillId="2" borderId="0" xfId="0" applyNumberFormat="1" applyFont="1" applyFill="1" applyAlignment="1">
      <alignment horizontal="center"/>
    </xf>
    <xf numFmtId="14" fontId="18" fillId="2" borderId="0" xfId="0" applyNumberFormat="1" applyFont="1" applyFill="1"/>
    <xf numFmtId="44" fontId="0" fillId="2" borderId="0" xfId="0" applyNumberFormat="1" applyFill="1"/>
    <xf numFmtId="49" fontId="19" fillId="45" borderId="0" xfId="0" applyNumberFormat="1" applyFont="1" applyFill="1"/>
    <xf numFmtId="0" fontId="20" fillId="32" borderId="0" xfId="13"/>
    <xf numFmtId="0" fontId="19" fillId="45" borderId="0" xfId="0" applyFont="1" applyFill="1" applyAlignment="1">
      <alignment horizontal="center"/>
    </xf>
    <xf numFmtId="0" fontId="43" fillId="45" borderId="0" xfId="0" applyFont="1" applyFill="1"/>
    <xf numFmtId="0" fontId="19" fillId="23" borderId="0" xfId="0" applyFont="1" applyFill="1"/>
    <xf numFmtId="168" fontId="21" fillId="0" borderId="0" xfId="0" applyNumberFormat="1" applyFont="1" applyFill="1"/>
    <xf numFmtId="0" fontId="8" fillId="2" borderId="0" xfId="20" quotePrefix="1" applyFill="1" applyProtection="1"/>
    <xf numFmtId="44" fontId="0" fillId="2" borderId="0" xfId="1" applyFont="1" applyFill="1" applyProtection="1"/>
    <xf numFmtId="0" fontId="8" fillId="2" borderId="0" xfId="0" applyFont="1" applyFill="1" applyProtection="1"/>
    <xf numFmtId="0" fontId="0" fillId="2" borderId="0" xfId="1" applyNumberFormat="1" applyFont="1" applyFill="1" applyProtection="1"/>
    <xf numFmtId="0" fontId="8" fillId="2" borderId="0" xfId="1" applyNumberFormat="1" applyFont="1" applyFill="1" applyProtection="1"/>
    <xf numFmtId="168" fontId="21" fillId="2" borderId="0" xfId="0" applyNumberFormat="1" applyFont="1" applyFill="1"/>
    <xf numFmtId="0" fontId="0" fillId="2" borderId="0" xfId="0" applyFill="1" applyProtection="1"/>
    <xf numFmtId="0" fontId="0" fillId="2" borderId="0" xfId="0" quotePrefix="1" applyFill="1" applyProtection="1"/>
    <xf numFmtId="44" fontId="14" fillId="2" borderId="0" xfId="1" applyFont="1" applyFill="1" applyProtection="1"/>
    <xf numFmtId="14" fontId="0" fillId="47" borderId="0" xfId="0" applyNumberFormat="1" applyFill="1"/>
    <xf numFmtId="14" fontId="8" fillId="2" borderId="0" xfId="20" applyNumberFormat="1" applyFill="1" applyProtection="1"/>
    <xf numFmtId="14" fontId="0" fillId="0" borderId="0" xfId="0" applyNumberFormat="1" applyFill="1" applyProtection="1"/>
    <xf numFmtId="14" fontId="0" fillId="2" borderId="0" xfId="0" applyNumberFormat="1" applyFill="1" applyProtection="1"/>
    <xf numFmtId="165" fontId="8" fillId="0" borderId="0" xfId="20" applyNumberFormat="1" applyFill="1" applyProtection="1"/>
    <xf numFmtId="165" fontId="8" fillId="2" borderId="0" xfId="20" applyNumberFormat="1" applyFill="1" applyProtection="1"/>
    <xf numFmtId="165" fontId="0" fillId="0" borderId="0" xfId="0" applyNumberFormat="1" applyFill="1" applyProtection="1"/>
    <xf numFmtId="165" fontId="0" fillId="2" borderId="0" xfId="0" applyNumberFormat="1" applyFill="1" applyProtection="1"/>
    <xf numFmtId="0" fontId="21" fillId="0" borderId="0" xfId="10" applyFont="1" applyFill="1" applyProtection="1"/>
    <xf numFmtId="0" fontId="21" fillId="0" borderId="0" xfId="10" applyFont="1" applyFill="1" applyAlignment="1">
      <alignment horizontal="left" vertical="center"/>
    </xf>
    <xf numFmtId="0" fontId="21" fillId="0" borderId="0" xfId="10" quotePrefix="1" applyFont="1" applyFill="1" applyProtection="1"/>
    <xf numFmtId="44" fontId="21" fillId="0" borderId="0" xfId="10" applyNumberFormat="1" applyFont="1" applyFill="1" applyProtection="1"/>
    <xf numFmtId="0" fontId="21" fillId="0" borderId="0" xfId="10" applyNumberFormat="1" applyFont="1" applyFill="1" applyProtection="1"/>
    <xf numFmtId="0" fontId="21" fillId="0" borderId="0" xfId="10" applyFont="1" applyFill="1"/>
    <xf numFmtId="0" fontId="14" fillId="0" borderId="0" xfId="1" applyNumberFormat="1" applyFont="1" applyFill="1" applyProtection="1"/>
    <xf numFmtId="168" fontId="21" fillId="0" borderId="0" xfId="10" applyNumberFormat="1" applyFont="1" applyFill="1"/>
    <xf numFmtId="43" fontId="21" fillId="0" borderId="0" xfId="10" applyNumberFormat="1" applyFont="1" applyFill="1" applyProtection="1"/>
    <xf numFmtId="0" fontId="21" fillId="0" borderId="0" xfId="10" applyFont="1" applyFill="1" applyAlignment="1" applyProtection="1">
      <alignment horizontal="left" vertical="center"/>
    </xf>
    <xf numFmtId="0" fontId="0" fillId="48" borderId="0" xfId="0" applyFill="1"/>
    <xf numFmtId="0" fontId="30" fillId="38" borderId="0" xfId="0" applyFont="1" applyFill="1"/>
    <xf numFmtId="0" fontId="0" fillId="38" borderId="0" xfId="0" applyFill="1"/>
    <xf numFmtId="0" fontId="21" fillId="38" borderId="0" xfId="10" applyFont="1" applyFill="1" applyProtection="1"/>
    <xf numFmtId="0" fontId="8" fillId="38" borderId="0" xfId="20" applyFill="1" applyProtection="1"/>
    <xf numFmtId="0" fontId="21" fillId="0" borderId="0" xfId="20" applyFont="1" applyFill="1" applyProtection="1"/>
    <xf numFmtId="14" fontId="8" fillId="0" borderId="0" xfId="0" applyNumberFormat="1" applyFont="1" applyFill="1" applyProtection="1"/>
    <xf numFmtId="14" fontId="8" fillId="2" borderId="0" xfId="0" applyNumberFormat="1" applyFont="1" applyFill="1" applyProtection="1"/>
    <xf numFmtId="14" fontId="30" fillId="38" borderId="0" xfId="0" applyNumberFormat="1" applyFont="1" applyFill="1"/>
    <xf numFmtId="165" fontId="0" fillId="0" borderId="0" xfId="1" applyNumberFormat="1" applyFont="1" applyFill="1" applyProtection="1"/>
    <xf numFmtId="165" fontId="8" fillId="0" borderId="0" xfId="20" applyNumberFormat="1" applyFont="1" applyFill="1" applyAlignment="1" applyProtection="1">
      <alignment horizontal="right"/>
    </xf>
    <xf numFmtId="165" fontId="0" fillId="0" borderId="0" xfId="1" applyNumberFormat="1" applyFont="1" applyFill="1" applyAlignment="1" applyProtection="1">
      <alignment horizontal="right"/>
    </xf>
    <xf numFmtId="165" fontId="8" fillId="0" borderId="0" xfId="20" applyNumberFormat="1" applyFill="1" applyAlignment="1" applyProtection="1">
      <alignment horizontal="right"/>
    </xf>
    <xf numFmtId="165" fontId="0" fillId="0" borderId="0" xfId="1" applyNumberFormat="1" applyFont="1" applyAlignment="1">
      <alignment horizontal="right"/>
    </xf>
    <xf numFmtId="14" fontId="8" fillId="0" borderId="0" xfId="20" applyNumberFormat="1" applyFont="1" applyFill="1" applyAlignment="1" applyProtection="1">
      <alignment horizontal="right"/>
    </xf>
    <xf numFmtId="14" fontId="8" fillId="0" borderId="0" xfId="20" applyNumberFormat="1" applyFill="1" applyAlignment="1" applyProtection="1">
      <alignment horizontal="right"/>
    </xf>
    <xf numFmtId="0" fontId="30" fillId="38" borderId="0" xfId="0" applyFont="1" applyFill="1" applyAlignment="1">
      <alignment horizontal="center"/>
    </xf>
    <xf numFmtId="0" fontId="8" fillId="0" borderId="0" xfId="20" applyFont="1" applyFill="1" applyAlignment="1" applyProtection="1">
      <alignment horizontal="center"/>
    </xf>
    <xf numFmtId="0" fontId="8" fillId="0" borderId="0" xfId="20" applyFill="1" applyAlignment="1" applyProtection="1">
      <alignment horizontal="center"/>
    </xf>
    <xf numFmtId="0" fontId="8" fillId="2" borderId="0" xfId="20" applyFont="1" applyFill="1" applyAlignment="1" applyProtection="1">
      <alignment horizontal="center"/>
    </xf>
    <xf numFmtId="165" fontId="8" fillId="2" borderId="0" xfId="20" applyNumberFormat="1" applyFont="1" applyFill="1" applyAlignment="1" applyProtection="1">
      <alignment horizontal="right"/>
    </xf>
    <xf numFmtId="165" fontId="0" fillId="0" borderId="0" xfId="21" applyNumberFormat="1" applyFont="1" applyFill="1" applyProtection="1"/>
    <xf numFmtId="165" fontId="8" fillId="0" borderId="0" xfId="21" applyNumberFormat="1" applyFont="1" applyFill="1" applyProtection="1"/>
    <xf numFmtId="165" fontId="8" fillId="6" borderId="0" xfId="21" applyNumberFormat="1" applyFont="1" applyFill="1" applyProtection="1"/>
    <xf numFmtId="165" fontId="0" fillId="2" borderId="0" xfId="21" applyNumberFormat="1" applyFont="1" applyFill="1" applyProtection="1"/>
    <xf numFmtId="165" fontId="8" fillId="0" borderId="0" xfId="0" applyNumberFormat="1" applyFont="1" applyFill="1" applyProtection="1"/>
    <xf numFmtId="165" fontId="8" fillId="2" borderId="0" xfId="0" applyNumberFormat="1" applyFont="1" applyFill="1" applyProtection="1"/>
    <xf numFmtId="14" fontId="0" fillId="47" borderId="0" xfId="0" applyNumberFormat="1" applyFill="1" applyAlignment="1">
      <alignment horizontal="right"/>
    </xf>
    <xf numFmtId="14" fontId="0" fillId="2" borderId="0" xfId="0" applyNumberFormat="1" applyFill="1" applyAlignment="1">
      <alignment horizontal="right"/>
    </xf>
    <xf numFmtId="14" fontId="30" fillId="38" borderId="0" xfId="0" applyNumberFormat="1" applyFont="1" applyFill="1" applyAlignment="1">
      <alignment horizontal="right"/>
    </xf>
    <xf numFmtId="14" fontId="0" fillId="0" borderId="0" xfId="20" applyNumberFormat="1" applyFont="1" applyFill="1" applyAlignment="1" applyProtection="1">
      <alignment horizontal="right"/>
    </xf>
    <xf numFmtId="14" fontId="0" fillId="2" borderId="0" xfId="20" applyNumberFormat="1" applyFont="1" applyFill="1" applyAlignment="1" applyProtection="1">
      <alignment horizontal="right"/>
    </xf>
    <xf numFmtId="14" fontId="0" fillId="0" borderId="0" xfId="0" applyNumberFormat="1" applyFill="1" applyAlignment="1" applyProtection="1">
      <alignment horizontal="right"/>
    </xf>
    <xf numFmtId="14" fontId="0" fillId="2" borderId="0" xfId="0" applyNumberFormat="1" applyFill="1" applyAlignment="1" applyProtection="1">
      <alignment horizontal="right"/>
    </xf>
    <xf numFmtId="0" fontId="14" fillId="0" borderId="0" xfId="10" applyNumberFormat="1" applyFont="1" applyFill="1" applyProtection="1"/>
    <xf numFmtId="0" fontId="0" fillId="0" borderId="0" xfId="22" applyNumberFormat="1" applyFont="1" applyFill="1" applyProtection="1"/>
    <xf numFmtId="0" fontId="0" fillId="2" borderId="0" xfId="22" applyNumberFormat="1" applyFont="1" applyFill="1" applyProtection="1"/>
    <xf numFmtId="0" fontId="21" fillId="0" borderId="0" xfId="10" applyFont="1" applyFill="1" applyProtection="1"/>
    <xf numFmtId="0" fontId="21" fillId="0" borderId="0" xfId="10" applyNumberFormat="1" applyFont="1" applyFill="1" applyProtection="1"/>
    <xf numFmtId="0" fontId="14" fillId="0" borderId="0" xfId="22" applyNumberFormat="1" applyFont="1" applyFill="1" applyProtection="1"/>
    <xf numFmtId="0" fontId="0" fillId="0" borderId="0" xfId="0"/>
    <xf numFmtId="0" fontId="0" fillId="0" borderId="0" xfId="0"/>
    <xf numFmtId="0" fontId="21" fillId="0" borderId="0" xfId="10" applyFont="1" applyFill="1" applyProtection="1"/>
    <xf numFmtId="0" fontId="21" fillId="0" borderId="0" xfId="10" applyFont="1" applyFill="1" applyProtection="1"/>
    <xf numFmtId="0" fontId="0" fillId="0" borderId="0" xfId="0"/>
    <xf numFmtId="0" fontId="18" fillId="2" borderId="0" xfId="0" applyFont="1" applyFill="1"/>
    <xf numFmtId="0" fontId="8" fillId="0" borderId="0" xfId="20" applyFill="1" applyProtection="1"/>
    <xf numFmtId="0" fontId="0" fillId="47" borderId="0" xfId="0" applyFill="1"/>
    <xf numFmtId="0" fontId="21" fillId="0" borderId="0" xfId="10" applyFont="1" applyFill="1" applyProtection="1"/>
    <xf numFmtId="0" fontId="42" fillId="47" borderId="0" xfId="0" applyFont="1" applyFill="1" applyAlignment="1">
      <alignment horizontal="center"/>
    </xf>
    <xf numFmtId="14" fontId="42" fillId="47" borderId="0" xfId="0" applyNumberFormat="1" applyFont="1" applyFill="1" applyAlignment="1">
      <alignment horizontal="right"/>
    </xf>
    <xf numFmtId="0" fontId="44" fillId="41" borderId="0" xfId="0" applyFont="1" applyFill="1"/>
    <xf numFmtId="49" fontId="18" fillId="2" borderId="0" xfId="0" applyNumberFormat="1" applyFont="1" applyFill="1"/>
    <xf numFmtId="49" fontId="21" fillId="0" borderId="0" xfId="10" applyNumberFormat="1" applyFont="1" applyFill="1" applyProtection="1"/>
    <xf numFmtId="49" fontId="14" fillId="16" borderId="0" xfId="20" applyNumberFormat="1" applyFont="1" applyFill="1" applyProtection="1"/>
    <xf numFmtId="49" fontId="8" fillId="0" borderId="0" xfId="20" applyNumberFormat="1" applyFont="1" applyFill="1" applyProtection="1"/>
    <xf numFmtId="49" fontId="8" fillId="2" borderId="0" xfId="20" applyNumberFormat="1" applyFill="1" applyProtection="1"/>
    <xf numFmtId="49" fontId="8" fillId="16" borderId="0" xfId="8" quotePrefix="1" applyNumberFormat="1" applyFont="1" applyFill="1" applyProtection="1"/>
    <xf numFmtId="49" fontId="0" fillId="0" borderId="0" xfId="0" applyNumberFormat="1" applyFill="1" applyAlignment="1">
      <alignment horizontal="left"/>
    </xf>
    <xf numFmtId="49" fontId="2" fillId="0" borderId="0" xfId="0" applyNumberFormat="1" applyFont="1" applyFill="1" applyBorder="1" applyAlignment="1">
      <alignment horizontal="left"/>
    </xf>
    <xf numFmtId="49" fontId="0" fillId="0" borderId="0" xfId="0" applyNumberFormat="1" applyFill="1" applyBorder="1" applyAlignment="1">
      <alignment horizontal="left"/>
    </xf>
    <xf numFmtId="49" fontId="8" fillId="0" borderId="0" xfId="0" applyNumberFormat="1" applyFont="1" applyFill="1" applyProtection="1"/>
    <xf numFmtId="49" fontId="8" fillId="2" borderId="0" xfId="0" applyNumberFormat="1" applyFont="1" applyFill="1" applyProtection="1"/>
  </cellXfs>
  <cellStyles count="30">
    <cellStyle name="01" xfId="16"/>
    <cellStyle name="20% - Énfasis1" xfId="12" builtinId="30"/>
    <cellStyle name="20% - Énfasis1 2" xfId="26"/>
    <cellStyle name="Buena" xfId="9" builtinId="26"/>
    <cellStyle name="Énfasis1" xfId="11" builtinId="29"/>
    <cellStyle name="Énfasis2" xfId="13" builtinId="33"/>
    <cellStyle name="Énfasis3" xfId="14" builtinId="37"/>
    <cellStyle name="Énfasis4" xfId="5" builtinId="41"/>
    <cellStyle name="Énfasis5" xfId="6" builtinId="45"/>
    <cellStyle name="Énfasis6" xfId="15" builtinId="49"/>
    <cellStyle name="Entrada" xfId="3" builtinId="20"/>
    <cellStyle name="Incorrecto" xfId="10" builtinId="27"/>
    <cellStyle name="Millares" xfId="7" builtinId="3"/>
    <cellStyle name="Millares 2" xfId="21"/>
    <cellStyle name="Millares 2 2" xfId="29"/>
    <cellStyle name="Millares 3" xfId="18"/>
    <cellStyle name="Millares 3 2" xfId="28"/>
    <cellStyle name="Millares 4" xfId="24"/>
    <cellStyle name="Moneda" xfId="1" builtinId="4"/>
    <cellStyle name="Moneda 2" xfId="22"/>
    <cellStyle name="Neutral" xfId="2" builtinId="28"/>
    <cellStyle name="Normal" xfId="0" builtinId="0"/>
    <cellStyle name="Normal 2" xfId="20"/>
    <cellStyle name="Normal 3" xfId="19"/>
    <cellStyle name="Normal 3 2" xfId="17"/>
    <cellStyle name="Normal 3 2 2" xfId="27"/>
    <cellStyle name="Notas" xfId="4" builtinId="10"/>
    <cellStyle name="Notas 2" xfId="23"/>
    <cellStyle name="Porcentaje" xfId="8" builtinId="5"/>
    <cellStyle name="Porcentaje 2" xfId="25"/>
  </cellStyles>
  <dxfs count="2">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0000FF"/>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Z556"/>
  <sheetViews>
    <sheetView tabSelected="1" showRuler="0" zoomScale="70" zoomScaleNormal="70" workbookViewId="0">
      <pane xSplit="3" ySplit="4" topLeftCell="D5" activePane="bottomRight" state="frozen"/>
      <selection pane="topRight" activeCell="C1" sqref="C1"/>
      <selection pane="bottomLeft" activeCell="A5" sqref="A5"/>
      <selection pane="bottomRight" activeCell="B5" sqref="B5"/>
    </sheetView>
  </sheetViews>
  <sheetFormatPr baseColWidth="10" defaultRowHeight="15" x14ac:dyDescent="0.25"/>
  <cols>
    <col min="1" max="2" width="18" style="518" customWidth="1"/>
    <col min="3" max="3" width="14.28515625" style="410" customWidth="1"/>
    <col min="4" max="4" width="14.28515625" style="388" customWidth="1"/>
    <col min="5" max="5" width="22.28515625" style="388" customWidth="1"/>
    <col min="6" max="6" width="19.42578125" style="388" customWidth="1"/>
    <col min="7" max="7" width="25" style="388" customWidth="1"/>
    <col min="8" max="8" width="16.42578125" style="388" customWidth="1"/>
    <col min="9" max="9" width="25" style="388" customWidth="1"/>
    <col min="10" max="11" width="26.42578125" style="388" customWidth="1"/>
    <col min="12" max="12" width="24.85546875" style="388" customWidth="1"/>
    <col min="13" max="15" width="20" style="388" customWidth="1"/>
    <col min="16" max="16" width="25" style="388" customWidth="1"/>
    <col min="17" max="17" width="15" style="388" customWidth="1"/>
    <col min="18" max="18" width="32" style="388" customWidth="1"/>
    <col min="19" max="19" width="20" style="388" customWidth="1"/>
    <col min="20" max="20" width="16.42578125" style="388" customWidth="1"/>
    <col min="21" max="21" width="17.85546875" style="388" customWidth="1"/>
    <col min="22" max="24" width="20" style="388" customWidth="1"/>
    <col min="25" max="25" width="19.5703125" style="388" customWidth="1"/>
    <col min="26" max="26" width="18" style="388" customWidth="1"/>
    <col min="27" max="27" width="14.5703125" style="388" customWidth="1"/>
    <col min="28" max="28" width="25" style="388" customWidth="1"/>
    <col min="29" max="29" width="20" style="388" customWidth="1"/>
    <col min="30" max="30" width="40" style="388" customWidth="1"/>
    <col min="31" max="31" width="34.42578125" style="388" customWidth="1"/>
    <col min="32" max="32" width="14" style="388" customWidth="1"/>
    <col min="33" max="33" width="34.5703125" style="388" customWidth="1"/>
    <col min="34" max="35" width="24" style="388" customWidth="1"/>
    <col min="36" max="36" width="40.28515625" style="388" customWidth="1"/>
    <col min="37" max="37" width="20.7109375" style="388" customWidth="1"/>
    <col min="38" max="38" width="21.7109375" style="388" customWidth="1"/>
    <col min="39" max="39" width="31.5703125" style="388" customWidth="1"/>
    <col min="40" max="40" width="24.28515625" style="490" customWidth="1"/>
    <col min="41" max="41" width="21.42578125" style="388" customWidth="1"/>
    <col min="42" max="42" width="28.5703125" style="388" customWidth="1"/>
    <col min="43" max="43" width="15.140625" style="388" customWidth="1"/>
    <col min="44" max="44" width="20.7109375" style="388" customWidth="1"/>
    <col min="45" max="45" width="18" style="388" customWidth="1"/>
    <col min="46" max="46" width="26.28515625" style="388" customWidth="1"/>
    <col min="47" max="47" width="25" style="388" customWidth="1"/>
    <col min="48" max="48" width="26.28515625" style="388" customWidth="1"/>
    <col min="49" max="49" width="25" style="388" customWidth="1"/>
    <col min="50" max="50" width="18.42578125" style="388" customWidth="1"/>
    <col min="51" max="51" width="22.7109375" style="388" customWidth="1"/>
    <col min="52" max="52" width="16.140625" style="388" customWidth="1"/>
    <col min="53" max="53" width="13.28515625" style="388" customWidth="1"/>
    <col min="54" max="54" width="20.7109375" style="388" customWidth="1"/>
    <col min="55" max="55" width="17.7109375" style="388" customWidth="1"/>
    <col min="56" max="56" width="13.5703125" style="388" customWidth="1"/>
    <col min="57" max="57" width="20.7109375" style="388" bestFit="1" customWidth="1"/>
    <col min="58" max="58" width="17.85546875" style="388" customWidth="1"/>
    <col min="59" max="60" width="20.85546875" style="388" customWidth="1"/>
    <col min="61" max="62" width="11.42578125" style="237"/>
    <col min="63" max="63" width="19.85546875" style="388" customWidth="1"/>
    <col min="64" max="64" width="19.85546875" style="518" customWidth="1"/>
    <col min="65" max="66" width="19.85546875" style="388" customWidth="1"/>
    <col min="67" max="67" width="29" style="388" customWidth="1"/>
    <col min="68" max="68" width="19.5703125" style="395" customWidth="1"/>
    <col min="69" max="69" width="29.28515625" style="388" customWidth="1"/>
    <col min="70" max="76" width="9.140625" style="388" customWidth="1"/>
    <col min="77" max="77" width="17.7109375" style="388" customWidth="1"/>
    <col min="78" max="78" width="9.140625" style="388" customWidth="1"/>
    <col min="79" max="79" width="24" style="487" customWidth="1"/>
    <col min="80" max="80" width="16" style="388" bestFit="1" customWidth="1"/>
    <col min="81" max="81" width="13.5703125" style="388" customWidth="1"/>
    <col min="82" max="82" width="29.5703125" style="388" customWidth="1"/>
    <col min="83" max="83" width="37.42578125" style="388" bestFit="1" customWidth="1"/>
    <col min="84" max="84" width="5.7109375" style="476" customWidth="1"/>
    <col min="85" max="85" width="16.28515625" style="388" bestFit="1" customWidth="1"/>
    <col min="86" max="87" width="9.140625" style="388" customWidth="1"/>
    <col min="88" max="104" width="9.140625" style="388" hidden="1" customWidth="1"/>
    <col min="105" max="105" width="59.140625" style="388" hidden="1" customWidth="1"/>
    <col min="106" max="114" width="9.140625" style="388" hidden="1" customWidth="1"/>
    <col min="115" max="129" width="9.140625" style="388" customWidth="1"/>
    <col min="130" max="130" width="25.28515625" style="388" customWidth="1"/>
    <col min="131" max="132" width="9.140625" style="388" customWidth="1"/>
    <col min="133" max="133" width="28.7109375" style="388" customWidth="1"/>
    <col min="134" max="134" width="30.5703125" style="388" customWidth="1"/>
    <col min="135" max="135" width="9.140625" style="388" customWidth="1"/>
    <col min="136" max="136" width="9.140625" style="518" customWidth="1"/>
    <col min="137" max="137" width="16.28515625" style="388" customWidth="1"/>
    <col min="138" max="138" width="9.140625" style="388" customWidth="1"/>
    <col min="139" max="139" width="34.85546875" style="388" customWidth="1"/>
    <col min="140" max="269" width="9.140625" style="388" customWidth="1"/>
    <col min="270" max="16384" width="11.42578125" style="388"/>
  </cols>
  <sheetData>
    <row r="1" spans="1:207" s="237" customFormat="1" ht="16.5" x14ac:dyDescent="0.25">
      <c r="A1" s="523"/>
      <c r="B1" s="523"/>
      <c r="C1" s="422"/>
      <c r="D1" s="422"/>
      <c r="E1" s="374"/>
      <c r="F1" s="374"/>
      <c r="G1" s="374"/>
      <c r="H1" s="374"/>
      <c r="I1" s="374"/>
      <c r="J1" s="375" t="s">
        <v>13629</v>
      </c>
      <c r="K1" s="374"/>
      <c r="L1" s="374"/>
      <c r="M1" s="374"/>
      <c r="N1" s="374"/>
      <c r="O1" s="374"/>
      <c r="P1" s="374"/>
      <c r="Q1" s="374"/>
      <c r="R1" s="374"/>
      <c r="S1" s="374"/>
      <c r="T1" s="374"/>
      <c r="U1" s="374"/>
      <c r="V1" s="374"/>
      <c r="W1" s="423"/>
      <c r="X1" s="423"/>
      <c r="Y1" s="423"/>
      <c r="Z1" s="374"/>
      <c r="AA1" s="423"/>
      <c r="AB1" s="423"/>
      <c r="AC1" s="374"/>
      <c r="AD1" s="374"/>
      <c r="AE1" s="374"/>
      <c r="AF1" s="374"/>
      <c r="AG1" s="374"/>
      <c r="AH1" s="374"/>
      <c r="AI1" s="374"/>
      <c r="AJ1" s="424"/>
      <c r="AK1" s="424"/>
      <c r="AL1" s="425" t="s">
        <v>13630</v>
      </c>
      <c r="AM1" s="426"/>
      <c r="AN1" s="427" t="s">
        <v>13631</v>
      </c>
      <c r="AO1" s="428" t="s">
        <v>13632</v>
      </c>
      <c r="AP1" s="425" t="s">
        <v>13633</v>
      </c>
      <c r="AQ1" s="421"/>
      <c r="AR1" s="421"/>
      <c r="AS1" s="421"/>
      <c r="AT1" s="421"/>
      <c r="AU1" s="421"/>
      <c r="AV1" s="421"/>
      <c r="AW1" s="421"/>
      <c r="AX1" s="421"/>
      <c r="AY1" s="421"/>
      <c r="AZ1" s="429" t="s">
        <v>1882</v>
      </c>
      <c r="BA1" s="421"/>
      <c r="BB1" s="421"/>
      <c r="BC1" s="421"/>
      <c r="BD1" s="421"/>
      <c r="BE1" s="421"/>
      <c r="BF1" s="421"/>
      <c r="BG1" s="421"/>
      <c r="BH1" s="421"/>
      <c r="BI1" s="421"/>
      <c r="BJ1" s="421"/>
      <c r="BK1" s="430"/>
      <c r="BL1" s="519"/>
      <c r="BM1" s="430"/>
      <c r="BN1" s="430"/>
      <c r="BO1" s="430"/>
      <c r="BP1" s="454"/>
      <c r="BQ1" s="521" t="s">
        <v>13634</v>
      </c>
      <c r="BR1" s="521"/>
      <c r="BS1" s="521"/>
      <c r="BT1" s="521"/>
      <c r="BU1" s="521"/>
      <c r="BV1" s="521"/>
      <c r="BW1" s="521"/>
      <c r="BX1" s="521"/>
      <c r="BY1" s="521"/>
      <c r="BZ1" s="521"/>
      <c r="CA1" s="522"/>
      <c r="CB1" s="521"/>
      <c r="CC1" s="521"/>
      <c r="CD1" s="521"/>
      <c r="CE1" s="430"/>
      <c r="CF1" s="474"/>
      <c r="EF1" s="516"/>
    </row>
    <row r="2" spans="1:207" s="237" customFormat="1" ht="15.75" x14ac:dyDescent="0.25">
      <c r="A2" s="523" t="s">
        <v>14448</v>
      </c>
      <c r="B2" s="523"/>
      <c r="C2" s="422" t="s">
        <v>13635</v>
      </c>
      <c r="D2" s="422" t="s">
        <v>13623</v>
      </c>
      <c r="E2" s="374" t="s">
        <v>13636</v>
      </c>
      <c r="F2" s="374" t="s">
        <v>13637</v>
      </c>
      <c r="G2" s="374" t="s">
        <v>13638</v>
      </c>
      <c r="H2" s="374" t="s">
        <v>13639</v>
      </c>
      <c r="I2" s="374" t="s">
        <v>13640</v>
      </c>
      <c r="J2" s="374" t="s">
        <v>13641</v>
      </c>
      <c r="K2" s="375" t="s">
        <v>13523</v>
      </c>
      <c r="L2" s="374" t="s">
        <v>13642</v>
      </c>
      <c r="M2" s="374" t="s">
        <v>13643</v>
      </c>
      <c r="N2" s="374" t="s">
        <v>13644</v>
      </c>
      <c r="O2" s="374" t="s">
        <v>13645</v>
      </c>
      <c r="P2" s="374" t="s">
        <v>13646</v>
      </c>
      <c r="Q2" s="374" t="s">
        <v>13647</v>
      </c>
      <c r="R2" s="374" t="s">
        <v>13648</v>
      </c>
      <c r="S2" s="374" t="s">
        <v>10</v>
      </c>
      <c r="T2" s="374" t="s">
        <v>11</v>
      </c>
      <c r="U2" s="374" t="s">
        <v>13649</v>
      </c>
      <c r="V2" s="374" t="s">
        <v>13650</v>
      </c>
      <c r="W2" s="374"/>
      <c r="X2" s="423" t="s">
        <v>13651</v>
      </c>
      <c r="Y2" s="423" t="s">
        <v>13652</v>
      </c>
      <c r="Z2" s="423" t="s">
        <v>13653</v>
      </c>
      <c r="AA2" s="374" t="s">
        <v>13654</v>
      </c>
      <c r="AB2" s="423" t="s">
        <v>13655</v>
      </c>
      <c r="AC2" s="423" t="s">
        <v>13656</v>
      </c>
      <c r="AD2" s="423" t="s">
        <v>13657</v>
      </c>
      <c r="AE2" s="374" t="s">
        <v>13658</v>
      </c>
      <c r="AF2" s="374" t="s">
        <v>13659</v>
      </c>
      <c r="AG2" s="374" t="s">
        <v>13660</v>
      </c>
      <c r="AH2" s="374" t="s">
        <v>13661</v>
      </c>
      <c r="AI2" s="374" t="s">
        <v>13724</v>
      </c>
      <c r="AJ2" s="424" t="s">
        <v>13662</v>
      </c>
      <c r="AK2" s="424" t="s">
        <v>13663</v>
      </c>
      <c r="AL2" s="431" t="s">
        <v>13664</v>
      </c>
      <c r="AM2" s="424" t="s">
        <v>13665</v>
      </c>
      <c r="AN2" s="432" t="s">
        <v>13666</v>
      </c>
      <c r="AO2" s="433" t="s">
        <v>13667</v>
      </c>
      <c r="AP2" s="434" t="s">
        <v>13668</v>
      </c>
      <c r="AQ2" s="421" t="s">
        <v>13669</v>
      </c>
      <c r="AR2" s="421" t="s">
        <v>13670</v>
      </c>
      <c r="AS2" s="421" t="s">
        <v>13671</v>
      </c>
      <c r="AT2" s="421" t="s">
        <v>13672</v>
      </c>
      <c r="AU2" s="421" t="s">
        <v>21</v>
      </c>
      <c r="AV2" s="421" t="s">
        <v>13673</v>
      </c>
      <c r="AW2" s="421" t="s">
        <v>13674</v>
      </c>
      <c r="AX2" s="421"/>
      <c r="AY2" s="421" t="s">
        <v>13675</v>
      </c>
      <c r="AZ2" s="421" t="s">
        <v>1875</v>
      </c>
      <c r="BA2" s="429" t="s">
        <v>13676</v>
      </c>
      <c r="BB2" s="421" t="s">
        <v>1877</v>
      </c>
      <c r="BC2" s="421" t="s">
        <v>13677</v>
      </c>
      <c r="BD2" s="421" t="s">
        <v>1880</v>
      </c>
      <c r="BE2" s="421" t="s">
        <v>1881</v>
      </c>
      <c r="BF2" s="421"/>
      <c r="BG2" s="421"/>
      <c r="BH2" s="421"/>
      <c r="BI2" s="421"/>
      <c r="BJ2" s="421"/>
      <c r="BK2" s="430"/>
      <c r="BL2" s="519"/>
      <c r="BM2" s="430"/>
      <c r="BN2" s="430"/>
      <c r="BO2" s="430"/>
      <c r="BP2" s="454"/>
      <c r="BQ2" s="430"/>
      <c r="BR2" s="430"/>
      <c r="BS2" s="430"/>
      <c r="BT2" s="430"/>
      <c r="BU2" s="430"/>
      <c r="BV2" s="430"/>
      <c r="BW2" s="430"/>
      <c r="BX2" s="430"/>
      <c r="BY2" s="430"/>
      <c r="BZ2" s="430"/>
      <c r="CA2" s="499"/>
      <c r="CB2" s="430"/>
      <c r="CC2" s="430"/>
      <c r="CD2" s="430"/>
      <c r="CE2" s="430"/>
      <c r="CF2" s="474"/>
      <c r="EF2" s="516"/>
    </row>
    <row r="3" spans="1:207" s="237" customFormat="1" x14ac:dyDescent="0.25">
      <c r="A3" s="517" t="s">
        <v>13522</v>
      </c>
      <c r="B3" s="517"/>
      <c r="C3" s="524" t="s">
        <v>13522</v>
      </c>
      <c r="D3" s="372" t="s">
        <v>13522</v>
      </c>
      <c r="E3" s="372" t="s">
        <v>13522</v>
      </c>
      <c r="F3" s="372" t="s">
        <v>13522</v>
      </c>
      <c r="G3" s="372"/>
      <c r="H3" s="372" t="s">
        <v>13522</v>
      </c>
      <c r="I3" s="372" t="s">
        <v>13522</v>
      </c>
      <c r="J3" s="277"/>
      <c r="K3" s="373"/>
      <c r="L3" s="372" t="s">
        <v>13522</v>
      </c>
      <c r="M3" s="372" t="s">
        <v>13522</v>
      </c>
      <c r="N3" s="372" t="s">
        <v>13522</v>
      </c>
      <c r="O3" s="372" t="s">
        <v>13522</v>
      </c>
      <c r="P3" s="372" t="s">
        <v>13522</v>
      </c>
      <c r="Q3" s="372" t="s">
        <v>13522</v>
      </c>
      <c r="R3" s="372" t="s">
        <v>13522</v>
      </c>
      <c r="S3" s="277"/>
      <c r="T3" s="277"/>
      <c r="U3" s="277"/>
      <c r="V3" s="372" t="s">
        <v>13522</v>
      </c>
      <c r="W3" s="277"/>
      <c r="X3" s="222"/>
      <c r="Y3" s="372" t="s">
        <v>13522</v>
      </c>
      <c r="Z3" s="372" t="s">
        <v>13522</v>
      </c>
      <c r="AA3" s="372" t="s">
        <v>13522</v>
      </c>
      <c r="AB3" s="372" t="s">
        <v>13522</v>
      </c>
      <c r="AC3" s="372" t="s">
        <v>13522</v>
      </c>
      <c r="AD3" s="372" t="s">
        <v>13522</v>
      </c>
      <c r="AE3" s="372" t="s">
        <v>13522</v>
      </c>
      <c r="AF3" s="372" t="s">
        <v>13522</v>
      </c>
      <c r="AG3" s="372" t="s">
        <v>13522</v>
      </c>
      <c r="AH3" s="277"/>
      <c r="AI3" s="277"/>
      <c r="AJ3" s="372"/>
      <c r="AK3" s="372"/>
      <c r="AL3" s="435" t="s">
        <v>13522</v>
      </c>
      <c r="AM3" s="372"/>
      <c r="AN3" s="436"/>
      <c r="AO3" s="437" t="s">
        <v>13522</v>
      </c>
      <c r="AP3" s="438"/>
      <c r="AQ3" s="343"/>
      <c r="AR3" s="372" t="s">
        <v>13522</v>
      </c>
      <c r="AS3" s="372" t="s">
        <v>13522</v>
      </c>
      <c r="AT3" s="277"/>
      <c r="AU3" s="277"/>
      <c r="AV3" s="277"/>
      <c r="AW3" s="277"/>
      <c r="AX3" s="277"/>
      <c r="AY3" s="372" t="s">
        <v>13522</v>
      </c>
      <c r="AZ3" s="277"/>
      <c r="BA3" s="277"/>
      <c r="BB3" s="373"/>
      <c r="BC3" s="277"/>
      <c r="BD3" s="277"/>
      <c r="BE3" s="277"/>
      <c r="BF3" s="277"/>
      <c r="BG3" s="277"/>
      <c r="BH3" s="277"/>
      <c r="BI3" s="277"/>
      <c r="BJ3" s="277"/>
      <c r="BK3" s="372" t="s">
        <v>13522</v>
      </c>
      <c r="BL3" s="517"/>
      <c r="BM3" s="372" t="s">
        <v>13522</v>
      </c>
      <c r="BN3" s="372" t="s">
        <v>13522</v>
      </c>
      <c r="BO3" s="372" t="s">
        <v>13522</v>
      </c>
      <c r="BP3" s="437" t="s">
        <v>13522</v>
      </c>
      <c r="BQ3" s="277"/>
      <c r="BR3" s="277"/>
      <c r="BS3" s="277"/>
      <c r="BT3" s="277"/>
      <c r="BU3" s="277"/>
      <c r="BV3" s="277"/>
      <c r="BW3" s="277"/>
      <c r="BX3" s="277"/>
      <c r="BY3" s="277"/>
      <c r="BZ3" s="372" t="s">
        <v>13522</v>
      </c>
      <c r="CA3" s="500"/>
      <c r="CB3" s="277"/>
      <c r="CC3" s="372" t="s">
        <v>13522</v>
      </c>
      <c r="CD3" s="372" t="s">
        <v>13522</v>
      </c>
      <c r="CE3" s="372" t="s">
        <v>13522</v>
      </c>
      <c r="CF3" s="474"/>
      <c r="EF3" s="516"/>
    </row>
    <row r="4" spans="1:207" s="237" customFormat="1" x14ac:dyDescent="0.25">
      <c r="A4" s="420" t="s">
        <v>14448</v>
      </c>
      <c r="B4" s="420"/>
      <c r="C4" s="439" t="s">
        <v>2172</v>
      </c>
      <c r="D4" s="439" t="s">
        <v>13623</v>
      </c>
      <c r="E4" s="420" t="s">
        <v>13678</v>
      </c>
      <c r="F4" s="420" t="s">
        <v>2</v>
      </c>
      <c r="G4" s="420" t="s">
        <v>3</v>
      </c>
      <c r="H4" s="420" t="s">
        <v>13679</v>
      </c>
      <c r="I4" s="420" t="s">
        <v>13680</v>
      </c>
      <c r="J4" s="420" t="s">
        <v>5</v>
      </c>
      <c r="K4" s="420" t="s">
        <v>13523</v>
      </c>
      <c r="L4" s="420" t="s">
        <v>1</v>
      </c>
      <c r="M4" s="420" t="s">
        <v>13681</v>
      </c>
      <c r="N4" s="420" t="s">
        <v>6</v>
      </c>
      <c r="O4" s="420" t="s">
        <v>1854</v>
      </c>
      <c r="P4" s="420" t="s">
        <v>7</v>
      </c>
      <c r="Q4" s="420" t="s">
        <v>8</v>
      </c>
      <c r="R4" s="420" t="s">
        <v>9</v>
      </c>
      <c r="S4" s="420" t="s">
        <v>10</v>
      </c>
      <c r="T4" s="420" t="s">
        <v>11</v>
      </c>
      <c r="U4" s="420" t="s">
        <v>13682</v>
      </c>
      <c r="V4" s="420" t="s">
        <v>13683</v>
      </c>
      <c r="W4" s="440" t="s">
        <v>1856</v>
      </c>
      <c r="X4" s="441" t="s">
        <v>13684</v>
      </c>
      <c r="Y4" s="441" t="s">
        <v>13685</v>
      </c>
      <c r="Z4" s="441" t="s">
        <v>13686</v>
      </c>
      <c r="AA4" s="420" t="s">
        <v>13687</v>
      </c>
      <c r="AB4" s="441" t="s">
        <v>13688</v>
      </c>
      <c r="AC4" s="441" t="s">
        <v>13689</v>
      </c>
      <c r="AD4" s="420" t="s">
        <v>13690</v>
      </c>
      <c r="AE4" s="420"/>
      <c r="AF4" s="420" t="s">
        <v>13691</v>
      </c>
      <c r="AG4" s="420" t="s">
        <v>13692</v>
      </c>
      <c r="AH4" s="420" t="s">
        <v>4</v>
      </c>
      <c r="AI4" s="473" t="s">
        <v>13524</v>
      </c>
      <c r="AJ4" s="379" t="s">
        <v>13693</v>
      </c>
      <c r="AK4" s="473" t="s">
        <v>13694</v>
      </c>
      <c r="AL4" s="473" t="s">
        <v>1862</v>
      </c>
      <c r="AM4" s="420" t="s">
        <v>13695</v>
      </c>
      <c r="AN4" s="488" t="s">
        <v>13696</v>
      </c>
      <c r="AO4" s="480" t="s">
        <v>13697</v>
      </c>
      <c r="AP4" s="473" t="s">
        <v>13633</v>
      </c>
      <c r="AQ4" s="420" t="s">
        <v>13698</v>
      </c>
      <c r="AR4" s="420" t="s">
        <v>13699</v>
      </c>
      <c r="AS4" s="473" t="s">
        <v>1869</v>
      </c>
      <c r="AT4" s="420" t="s">
        <v>13700</v>
      </c>
      <c r="AU4" s="420" t="s">
        <v>1871</v>
      </c>
      <c r="AV4" s="420" t="s">
        <v>13701</v>
      </c>
      <c r="AW4" s="420" t="s">
        <v>13702</v>
      </c>
      <c r="AX4" s="420" t="s">
        <v>13703</v>
      </c>
      <c r="AY4" s="473" t="s">
        <v>13704</v>
      </c>
      <c r="AZ4" s="442" t="s">
        <v>1875</v>
      </c>
      <c r="BA4" s="442" t="s">
        <v>1876</v>
      </c>
      <c r="BB4" s="420" t="s">
        <v>1877</v>
      </c>
      <c r="BC4" s="420" t="s">
        <v>13705</v>
      </c>
      <c r="BD4" s="420" t="s">
        <v>1880</v>
      </c>
      <c r="BE4" s="420" t="s">
        <v>1881</v>
      </c>
      <c r="BF4" s="420" t="s">
        <v>13624</v>
      </c>
      <c r="BG4" s="420" t="s">
        <v>13625</v>
      </c>
      <c r="BH4" s="420" t="s">
        <v>13706</v>
      </c>
      <c r="BI4" s="420" t="s">
        <v>13626</v>
      </c>
      <c r="BJ4" s="420" t="s">
        <v>13627</v>
      </c>
      <c r="BK4" s="473" t="s">
        <v>1878</v>
      </c>
      <c r="BL4" s="473" t="s">
        <v>1878</v>
      </c>
      <c r="BM4" s="443" t="s">
        <v>13628</v>
      </c>
      <c r="BN4" s="443" t="s">
        <v>13707</v>
      </c>
      <c r="BO4" s="473" t="s">
        <v>2199</v>
      </c>
      <c r="BP4" s="473" t="s">
        <v>13708</v>
      </c>
      <c r="BQ4" s="472" t="s">
        <v>13709</v>
      </c>
      <c r="BR4" s="472" t="s">
        <v>13710</v>
      </c>
      <c r="BS4" s="472" t="s">
        <v>13711</v>
      </c>
      <c r="BT4" s="472" t="s">
        <v>13712</v>
      </c>
      <c r="BU4" s="472" t="s">
        <v>13713</v>
      </c>
      <c r="BV4" s="472" t="s">
        <v>13714</v>
      </c>
      <c r="BW4" s="472" t="s">
        <v>13715</v>
      </c>
      <c r="BX4" s="472" t="s">
        <v>13716</v>
      </c>
      <c r="BY4" s="472" t="s">
        <v>13717</v>
      </c>
      <c r="BZ4" s="473" t="s">
        <v>13718</v>
      </c>
      <c r="CA4" s="501" t="s">
        <v>13719</v>
      </c>
      <c r="CB4" s="473" t="s">
        <v>13720</v>
      </c>
      <c r="CC4" s="473" t="s">
        <v>13721</v>
      </c>
      <c r="CD4" s="473" t="s">
        <v>13722</v>
      </c>
      <c r="CE4" s="473" t="s">
        <v>13723</v>
      </c>
      <c r="CF4" s="474"/>
      <c r="CG4" s="293" t="s">
        <v>13739</v>
      </c>
      <c r="DK4" s="512"/>
      <c r="DL4" s="512"/>
      <c r="DM4" s="512"/>
      <c r="DN4" s="512"/>
      <c r="DO4" s="512"/>
      <c r="DP4" s="512"/>
      <c r="DQ4" s="512"/>
      <c r="DR4" s="512"/>
      <c r="DS4" s="512"/>
      <c r="DT4" s="512"/>
      <c r="DU4" s="512"/>
      <c r="DV4" s="512"/>
      <c r="DW4" s="512"/>
      <c r="DX4" s="512"/>
      <c r="DY4" s="512" t="s">
        <v>13878</v>
      </c>
      <c r="DZ4" s="512" t="s">
        <v>13879</v>
      </c>
      <c r="EA4" s="512" t="s">
        <v>13880</v>
      </c>
      <c r="EB4" s="512" t="s">
        <v>13881</v>
      </c>
      <c r="EC4" s="512" t="s">
        <v>13882</v>
      </c>
      <c r="ED4" s="512" t="s">
        <v>13883</v>
      </c>
      <c r="EE4" s="512" t="s">
        <v>13884</v>
      </c>
      <c r="EF4" s="516" t="s">
        <v>14446</v>
      </c>
      <c r="EG4" s="512" t="s">
        <v>13885</v>
      </c>
      <c r="EH4" s="512" t="s">
        <v>13886</v>
      </c>
      <c r="EI4" s="512" t="s">
        <v>13887</v>
      </c>
      <c r="EJ4" s="512" t="s">
        <v>13888</v>
      </c>
      <c r="EK4" s="512" t="s">
        <v>13889</v>
      </c>
      <c r="EL4" s="512"/>
      <c r="GY4" s="289"/>
    </row>
    <row r="5" spans="1:207" s="462" customFormat="1" ht="15" customHeight="1" x14ac:dyDescent="0.25">
      <c r="A5" s="520"/>
      <c r="B5" s="520" t="e">
        <f ca="1">BUSCARV(C5,'BASE CONTA'!A2:C4793,3,FALSE)</f>
        <v>#NAME?</v>
      </c>
      <c r="C5" s="525" t="s">
        <v>1029</v>
      </c>
      <c r="D5" s="462">
        <v>26199</v>
      </c>
      <c r="E5" s="462" t="s">
        <v>363</v>
      </c>
      <c r="F5" s="462">
        <v>65</v>
      </c>
      <c r="G5" s="462">
        <v>606</v>
      </c>
      <c r="H5" s="463" t="s">
        <v>2181</v>
      </c>
      <c r="I5" s="462">
        <v>1</v>
      </c>
      <c r="J5" s="462" t="s">
        <v>365</v>
      </c>
      <c r="K5" s="462" t="s">
        <v>13622</v>
      </c>
      <c r="L5" s="462">
        <v>3</v>
      </c>
      <c r="M5" s="462">
        <v>2</v>
      </c>
      <c r="N5" s="462">
        <v>3</v>
      </c>
      <c r="O5" s="462">
        <v>12</v>
      </c>
      <c r="P5" s="462">
        <v>110</v>
      </c>
      <c r="Q5" s="462">
        <v>60</v>
      </c>
      <c r="R5" s="462">
        <v>248</v>
      </c>
      <c r="S5" s="462" t="s">
        <v>1442</v>
      </c>
      <c r="T5" s="462" t="s">
        <v>1031</v>
      </c>
      <c r="U5" s="462" t="s">
        <v>1032</v>
      </c>
      <c r="V5" s="462">
        <v>1</v>
      </c>
      <c r="W5" s="462" t="s">
        <v>13622</v>
      </c>
      <c r="X5" s="464" t="s">
        <v>13622</v>
      </c>
      <c r="Y5" s="462">
        <v>1</v>
      </c>
      <c r="Z5" s="462">
        <v>1</v>
      </c>
      <c r="AA5" s="465">
        <v>7310.94</v>
      </c>
      <c r="AB5" s="462">
        <v>1</v>
      </c>
      <c r="AC5" s="462">
        <v>381</v>
      </c>
      <c r="AD5" s="462" t="s">
        <v>224</v>
      </c>
      <c r="AE5" s="462" t="s">
        <v>13622</v>
      </c>
      <c r="AF5" s="462">
        <v>2</v>
      </c>
      <c r="AG5" s="462">
        <v>1</v>
      </c>
      <c r="AH5" s="462" t="s">
        <v>365</v>
      </c>
      <c r="AI5" s="462" t="s">
        <v>13622</v>
      </c>
      <c r="AJ5" s="462" t="s">
        <v>13622</v>
      </c>
      <c r="AK5" s="462" t="s">
        <v>13622</v>
      </c>
      <c r="AL5" s="462" t="s">
        <v>13622</v>
      </c>
      <c r="AM5" s="462" t="s">
        <v>13622</v>
      </c>
      <c r="AN5" s="462" t="s">
        <v>13622</v>
      </c>
      <c r="AO5" s="462" t="s">
        <v>13622</v>
      </c>
      <c r="AP5" s="462" t="s">
        <v>13622</v>
      </c>
      <c r="AQ5" s="466" t="s">
        <v>13622</v>
      </c>
      <c r="AR5" s="466">
        <v>10</v>
      </c>
      <c r="AS5" s="466">
        <v>8</v>
      </c>
      <c r="AT5" s="462" t="s">
        <v>13622</v>
      </c>
      <c r="AU5" s="462" t="s">
        <v>13622</v>
      </c>
      <c r="AV5" s="462" t="s">
        <v>13622</v>
      </c>
      <c r="AW5" s="462" t="s">
        <v>13622</v>
      </c>
      <c r="AX5" s="466" t="s">
        <v>13622</v>
      </c>
      <c r="AY5" s="462" t="s">
        <v>13622</v>
      </c>
      <c r="AZ5" s="466" t="s">
        <v>13622</v>
      </c>
      <c r="BA5" s="466" t="s">
        <v>13622</v>
      </c>
      <c r="BB5" s="462" t="s">
        <v>13622</v>
      </c>
      <c r="BC5" s="466" t="s">
        <v>13622</v>
      </c>
      <c r="BD5" s="462" t="s">
        <v>13622</v>
      </c>
      <c r="BE5" s="462" t="s">
        <v>13622</v>
      </c>
      <c r="BF5" s="462" t="s">
        <v>13622</v>
      </c>
      <c r="BG5" s="462" t="s">
        <v>13622</v>
      </c>
      <c r="BH5" s="462" t="s">
        <v>13622</v>
      </c>
      <c r="BI5" s="467" t="s">
        <v>13622</v>
      </c>
      <c r="BJ5" s="467" t="s">
        <v>13622</v>
      </c>
      <c r="BK5" s="468" t="s">
        <v>13622</v>
      </c>
      <c r="BL5" s="468"/>
      <c r="BM5" s="511" t="s">
        <v>13622</v>
      </c>
      <c r="BN5" s="510" t="s">
        <v>13622</v>
      </c>
      <c r="BO5" s="462">
        <v>0</v>
      </c>
      <c r="BP5" s="462" t="s">
        <v>13622</v>
      </c>
      <c r="BZ5" s="462" t="s">
        <v>13622</v>
      </c>
      <c r="CA5" s="462" t="s">
        <v>13622</v>
      </c>
      <c r="CB5" s="462" t="s">
        <v>13622</v>
      </c>
      <c r="CC5" s="462" t="s">
        <v>13622</v>
      </c>
      <c r="CD5" s="462" t="s">
        <v>13622</v>
      </c>
      <c r="CE5" s="462" t="s">
        <v>13622</v>
      </c>
      <c r="CF5" s="475"/>
      <c r="CG5" s="462" t="s">
        <v>13740</v>
      </c>
      <c r="CH5" s="462" t="s">
        <v>13741</v>
      </c>
      <c r="CJ5" s="462" t="s">
        <v>13868</v>
      </c>
      <c r="CK5" s="462" t="str">
        <f>IF(AI5="NULL",", NULL",  ", convert(datetime,'" &amp;  YEAR(AI5) &amp;"/"&amp; MONTH(AI5) &amp;"/"&amp; DAY(AI5) &amp; "', 111) ")</f>
        <v>, NULL</v>
      </c>
      <c r="CL5" s="462" t="s">
        <v>13869</v>
      </c>
      <c r="CM5" s="462" t="s">
        <v>13870</v>
      </c>
      <c r="CN5" s="462">
        <f>D5</f>
        <v>26199</v>
      </c>
      <c r="CP5" s="462" t="s">
        <v>13871</v>
      </c>
      <c r="CQ5" s="462" t="str">
        <f>IF(AK5="NULL"," NULL",  " '" &amp;AK5 &amp; "'")</f>
        <v xml:space="preserve"> NULL</v>
      </c>
      <c r="CR5" s="462" t="s">
        <v>13869</v>
      </c>
      <c r="CS5" s="462" t="s">
        <v>13870</v>
      </c>
      <c r="CT5" s="462">
        <f>D5</f>
        <v>26199</v>
      </c>
      <c r="CV5" s="462" t="s">
        <v>13877</v>
      </c>
      <c r="CW5" s="462" t="str">
        <f>IF(AL5="NULL"," NULL",  " '" &amp;AL5 &amp; "'")</f>
        <v xml:space="preserve"> NULL</v>
      </c>
      <c r="CX5" s="462" t="s">
        <v>13872</v>
      </c>
      <c r="CY5" s="462" t="str">
        <f>IF(AN5="NULL"," NULL",  " '" &amp;AN5 &amp; "'")</f>
        <v xml:space="preserve"> NULL</v>
      </c>
      <c r="CZ5" s="462" t="s">
        <v>13873</v>
      </c>
      <c r="DA5" s="462" t="str">
        <f>IF(AO5="NULL"," NULL",  " convert(datetime,'" &amp;  YEAR(AO5) &amp;"/"&amp; MONTH(AO5) &amp;"/"&amp; DAY(AO5) &amp; "', 111) ")</f>
        <v xml:space="preserve"> NULL</v>
      </c>
      <c r="DB5" s="462" t="s">
        <v>13874</v>
      </c>
      <c r="DC5" s="462" t="str">
        <f>IF(AP5="NULL"," NULL",  " '" &amp;AP5 &amp; "'")</f>
        <v xml:space="preserve"> NULL</v>
      </c>
      <c r="DD5" s="462" t="s">
        <v>13875</v>
      </c>
      <c r="DE5" s="462" t="str">
        <f>IF(AS5="NULL"," NULL",  " '" &amp;AS5 &amp; "'")</f>
        <v xml:space="preserve"> '8'</v>
      </c>
      <c r="DF5" s="462" t="s">
        <v>13876</v>
      </c>
      <c r="DG5" s="462" t="str">
        <f>IF(AY5="NULL"," NULL",  " '" &amp;AY5 &amp; "'")</f>
        <v xml:space="preserve"> NULL</v>
      </c>
      <c r="DH5" s="462" t="s">
        <v>13869</v>
      </c>
      <c r="DI5" s="462" t="s">
        <v>13870</v>
      </c>
      <c r="DJ5" s="462">
        <f>D5</f>
        <v>26199</v>
      </c>
      <c r="DK5" s="513" t="s">
        <v>13890</v>
      </c>
      <c r="DL5" s="513" t="s">
        <v>13878</v>
      </c>
      <c r="DM5" s="513" t="s">
        <v>13879</v>
      </c>
      <c r="DN5" s="513" t="s">
        <v>13880</v>
      </c>
      <c r="DO5" s="513" t="s">
        <v>13881</v>
      </c>
      <c r="DP5" s="513" t="s">
        <v>13882</v>
      </c>
      <c r="DQ5" s="513" t="s">
        <v>13883</v>
      </c>
      <c r="DR5" s="513" t="s">
        <v>14447</v>
      </c>
      <c r="DS5" s="513" t="s">
        <v>13885</v>
      </c>
      <c r="DT5" s="513" t="s">
        <v>13886</v>
      </c>
      <c r="DU5" s="513" t="s">
        <v>13887</v>
      </c>
      <c r="DV5" s="513" t="s">
        <v>13888</v>
      </c>
      <c r="DW5" s="513" t="s">
        <v>13891</v>
      </c>
      <c r="DX5" s="513" t="s">
        <v>13892</v>
      </c>
      <c r="DY5" s="514">
        <f>D5</f>
        <v>26199</v>
      </c>
      <c r="DZ5" s="514" t="str">
        <f>IF(BK5="NULL",", NULL",  ", '" &amp;BK5 &amp; "'")</f>
        <v>, NULL</v>
      </c>
      <c r="EA5" s="514" t="str">
        <f>IF(BM5="NULL",", NULL",  ", '" &amp;BM5 &amp; "'")</f>
        <v>, NULL</v>
      </c>
      <c r="EB5" s="514" t="str">
        <f>IF(BN5="NULL",", NULL",  ", '" &amp;BN5 &amp; "'")</f>
        <v>, NULL</v>
      </c>
      <c r="EC5" s="514" t="str">
        <f>IF(BO5="NULL",", NULL",  ", '" &amp;BO5 &amp; "'")</f>
        <v>, '0'</v>
      </c>
      <c r="ED5" s="514" t="str">
        <f>IF(BP5="NULL",", NULL",  ", convert(datetime,'" &amp;  YEAR(BP5) &amp;"/"&amp; MONTH(BP5) &amp;"/"&amp; DAY(BP5) &amp; "', 111) ")</f>
        <v>, NULL</v>
      </c>
      <c r="EE5" s="514" t="str">
        <f>IF(BZ5="NULL",", NULL",  ", '" &amp;BZ5 &amp; "'")</f>
        <v>, NULL</v>
      </c>
      <c r="EF5" s="520" t="str">
        <f>IF(CA5="NULL",", NULL",  ", convert(datetime,'" &amp;  YEAR(CA5) &amp;"/"&amp; MONTH(CA5) &amp;"/"&amp; DAY(CA5) &amp; "', 111) ")</f>
        <v>, NULL</v>
      </c>
      <c r="EG5" s="514" t="str">
        <f>IF(CB5="NULL",", NULL",  ", '" &amp;CB5 &amp; "'")</f>
        <v>, NULL</v>
      </c>
      <c r="EH5" s="514" t="str">
        <f>IF(CC5="NULL",", NULL",  ", '" &amp;CC5 &amp; "'")</f>
        <v>, NULL</v>
      </c>
      <c r="EI5" s="515" t="str">
        <f>IF(CD5="NULL",", NULL",  ", convert(datetime,'" &amp;  YEAR(CD5) &amp;"/"&amp; MONTH(CD5) &amp;"/"&amp; DAY(CD5) &amp; "', 111) ")</f>
        <v>, NULL</v>
      </c>
      <c r="EJ5" s="520" t="s">
        <v>13893</v>
      </c>
      <c r="EK5" s="520" t="s">
        <v>13894</v>
      </c>
      <c r="EL5" s="520" t="s">
        <v>13895</v>
      </c>
      <c r="EM5" s="467"/>
      <c r="EN5" s="467"/>
      <c r="EO5" s="467"/>
      <c r="EP5" s="467"/>
      <c r="EQ5" s="467"/>
      <c r="ER5" s="467"/>
      <c r="ES5" s="467"/>
      <c r="ET5" s="467"/>
      <c r="EU5" s="469"/>
      <c r="EV5" s="467"/>
      <c r="FD5" s="467"/>
      <c r="FE5" s="467"/>
      <c r="FF5" s="467"/>
      <c r="FG5" s="467"/>
      <c r="FH5" s="467"/>
      <c r="FI5" s="467"/>
      <c r="FJ5" s="467"/>
      <c r="FK5" s="467"/>
      <c r="FL5" s="467"/>
      <c r="FM5" s="467"/>
      <c r="FN5" s="467"/>
      <c r="FO5" s="467"/>
      <c r="FP5" s="467"/>
      <c r="FQ5" s="467"/>
      <c r="FR5" s="467"/>
      <c r="FS5" s="467"/>
      <c r="FT5" s="467"/>
      <c r="FU5" s="467"/>
      <c r="FV5" s="467"/>
      <c r="FW5" s="467"/>
      <c r="FX5" s="467"/>
      <c r="FY5" s="467"/>
      <c r="FZ5" s="467"/>
      <c r="GA5" s="467"/>
    </row>
    <row r="6" spans="1:207" ht="15" customHeight="1" x14ac:dyDescent="0.25">
      <c r="A6" s="520"/>
      <c r="B6" s="520"/>
      <c r="C6" s="526" t="s">
        <v>792</v>
      </c>
      <c r="D6" s="411">
        <v>25649</v>
      </c>
      <c r="E6" s="411" t="s">
        <v>332</v>
      </c>
      <c r="F6" s="388">
        <v>57</v>
      </c>
      <c r="G6" s="388">
        <v>551</v>
      </c>
      <c r="H6" s="388" t="s">
        <v>1886</v>
      </c>
      <c r="I6" s="388">
        <v>10</v>
      </c>
      <c r="J6" s="388" t="s">
        <v>13528</v>
      </c>
      <c r="K6" s="388" t="s">
        <v>13622</v>
      </c>
      <c r="L6" s="388">
        <v>3</v>
      </c>
      <c r="M6" s="388">
        <v>2</v>
      </c>
      <c r="N6" s="388">
        <v>1</v>
      </c>
      <c r="O6" s="388">
        <v>11</v>
      </c>
      <c r="P6" s="388">
        <v>74</v>
      </c>
      <c r="Q6" s="388">
        <v>61</v>
      </c>
      <c r="R6" s="388">
        <v>267</v>
      </c>
      <c r="S6" s="388" t="s">
        <v>171</v>
      </c>
      <c r="T6" s="388" t="s">
        <v>793</v>
      </c>
      <c r="U6" s="388" t="s">
        <v>794</v>
      </c>
      <c r="V6" s="388">
        <v>1</v>
      </c>
      <c r="W6" s="388" t="s">
        <v>13622</v>
      </c>
      <c r="X6" s="391" t="s">
        <v>13622</v>
      </c>
      <c r="Y6" s="388">
        <v>1</v>
      </c>
      <c r="Z6" s="388">
        <v>1</v>
      </c>
      <c r="AA6" s="8">
        <v>13000</v>
      </c>
      <c r="AB6" s="388">
        <v>0</v>
      </c>
      <c r="AC6" s="388">
        <v>272</v>
      </c>
      <c r="AD6" s="388" t="s">
        <v>310</v>
      </c>
      <c r="AE6" s="388" t="s">
        <v>13622</v>
      </c>
      <c r="AF6" s="388">
        <v>1</v>
      </c>
      <c r="AG6" s="392">
        <v>1</v>
      </c>
      <c r="AH6" s="388" t="s">
        <v>13528</v>
      </c>
      <c r="AI6" s="478">
        <v>38564</v>
      </c>
      <c r="AJ6" s="392" t="s">
        <v>13622</v>
      </c>
      <c r="AK6" s="489">
        <v>5112</v>
      </c>
      <c r="AL6" s="482">
        <v>20379.22</v>
      </c>
      <c r="AM6" s="392" t="s">
        <v>13622</v>
      </c>
      <c r="AN6" s="489">
        <v>5112</v>
      </c>
      <c r="AO6" s="486">
        <v>38552</v>
      </c>
      <c r="AP6" s="482">
        <v>20379.22</v>
      </c>
      <c r="AQ6" s="10" t="s">
        <v>13622</v>
      </c>
      <c r="AR6" s="5">
        <v>15</v>
      </c>
      <c r="AS6" s="493">
        <v>5.583333333333333</v>
      </c>
      <c r="AT6" s="392" t="s">
        <v>13622</v>
      </c>
      <c r="AU6" s="392" t="s">
        <v>13622</v>
      </c>
      <c r="AV6" s="392" t="s">
        <v>13622</v>
      </c>
      <c r="AW6" s="392" t="s">
        <v>13622</v>
      </c>
      <c r="AX6" s="10" t="s">
        <v>13622</v>
      </c>
      <c r="AY6" s="392" t="s">
        <v>9477</v>
      </c>
      <c r="AZ6" s="10" t="s">
        <v>13622</v>
      </c>
      <c r="BA6" s="10" t="s">
        <v>13622</v>
      </c>
      <c r="BB6" s="392" t="s">
        <v>13622</v>
      </c>
      <c r="BC6" s="10" t="s">
        <v>13622</v>
      </c>
      <c r="BD6" s="392" t="s">
        <v>13622</v>
      </c>
      <c r="BE6" s="392" t="s">
        <v>13622</v>
      </c>
      <c r="BF6" s="392" t="s">
        <v>13622</v>
      </c>
      <c r="BG6" s="392" t="s">
        <v>13622</v>
      </c>
      <c r="BH6" s="392" t="s">
        <v>13622</v>
      </c>
      <c r="BI6" s="237" t="s">
        <v>13622</v>
      </c>
      <c r="BJ6" s="237" t="s">
        <v>13622</v>
      </c>
      <c r="BK6" s="5">
        <v>102</v>
      </c>
      <c r="BL6" s="5"/>
      <c r="BM6" s="507" t="s">
        <v>47</v>
      </c>
      <c r="BN6" s="510" t="s">
        <v>13622</v>
      </c>
      <c r="BO6" s="392">
        <v>1</v>
      </c>
      <c r="BP6" s="395">
        <v>42005</v>
      </c>
      <c r="BZ6" s="458">
        <v>10</v>
      </c>
      <c r="CA6" s="502">
        <v>38552</v>
      </c>
      <c r="CB6" s="458">
        <v>20379.22</v>
      </c>
      <c r="CC6" s="509" t="s">
        <v>13622</v>
      </c>
      <c r="CD6" s="395">
        <v>42005</v>
      </c>
      <c r="CE6" s="395">
        <v>42004</v>
      </c>
      <c r="CG6" s="388" t="s">
        <v>13866</v>
      </c>
      <c r="CH6" s="388" t="s">
        <v>792</v>
      </c>
      <c r="CJ6" s="462" t="s">
        <v>13868</v>
      </c>
      <c r="CK6" s="462" t="str">
        <f t="shared" ref="CK6:CK69" si="0">IF(AI6="NULL",", NULL",  ", convert(datetime,'" &amp;  YEAR(AI6) &amp;"/"&amp; MONTH(AI6) &amp;"/"&amp; DAY(AI6) &amp; "', 111) ")</f>
        <v xml:space="preserve">, convert(datetime,'2005/7/31', 111) </v>
      </c>
      <c r="CL6" s="462" t="s">
        <v>13869</v>
      </c>
      <c r="CM6" s="462" t="s">
        <v>13870</v>
      </c>
      <c r="CN6" s="462">
        <f t="shared" ref="CN6:CN69" si="1">D6</f>
        <v>25649</v>
      </c>
      <c r="CP6" s="462" t="s">
        <v>13871</v>
      </c>
      <c r="CQ6" s="462" t="str">
        <f t="shared" ref="CQ6:CQ69" si="2">IF(AK6="NULL"," NULL",  " '" &amp;AK6 &amp; "'")</f>
        <v xml:space="preserve"> '5112'</v>
      </c>
      <c r="CR6" s="462" t="s">
        <v>13869</v>
      </c>
      <c r="CS6" s="462" t="s">
        <v>13870</v>
      </c>
      <c r="CT6" s="462">
        <f t="shared" ref="CT6:CT69" si="3">D6</f>
        <v>25649</v>
      </c>
      <c r="CV6" s="462" t="s">
        <v>13877</v>
      </c>
      <c r="CW6" s="462" t="str">
        <f t="shared" ref="CW6:CW69" si="4">IF(AL6="NULL"," NULL",  " '" &amp;AL6 &amp; "'")</f>
        <v xml:space="preserve"> '20379.22'</v>
      </c>
      <c r="CX6" s="462" t="s">
        <v>13872</v>
      </c>
      <c r="CY6" s="462" t="str">
        <f t="shared" ref="CY6:CY69" si="5">IF(AN6="NULL"," NULL",  " '" &amp;AN6 &amp; "'")</f>
        <v xml:space="preserve"> '5112'</v>
      </c>
      <c r="CZ6" s="462" t="s">
        <v>13873</v>
      </c>
      <c r="DA6" s="462" t="str">
        <f t="shared" ref="DA6:DA69" si="6">IF(AO6="NULL"," NULL",  " convert(datetime,'" &amp;  YEAR(AO6) &amp;"/"&amp; MONTH(AO6) &amp;"/"&amp; DAY(AO6) &amp; "', 111) ")</f>
        <v xml:space="preserve"> convert(datetime,'2005/7/19', 111) </v>
      </c>
      <c r="DB6" s="462" t="s">
        <v>13874</v>
      </c>
      <c r="DC6" s="462" t="str">
        <f t="shared" ref="DC6:DC69" si="7">IF(AP6="NULL"," NULL",  " '" &amp;AP6 &amp; "'")</f>
        <v xml:space="preserve"> '20379.22'</v>
      </c>
      <c r="DD6" s="462" t="s">
        <v>13875</v>
      </c>
      <c r="DE6" s="462" t="str">
        <f t="shared" ref="DE6:DE69" si="8">IF(AS6="NULL"," NULL",  " '" &amp;AS6 &amp; "'")</f>
        <v xml:space="preserve"> '5.58333333333333'</v>
      </c>
      <c r="DF6" s="462" t="s">
        <v>13876</v>
      </c>
      <c r="DG6" s="462" t="str">
        <f t="shared" ref="DG6:DG69" si="9">IF(AY6="NULL"," NULL",  " '" &amp;AY6 &amp; "'")</f>
        <v xml:space="preserve"> 'Ingenieria en Refrigeración Los Reyes, S.A de C.V'</v>
      </c>
      <c r="DH6" s="462" t="s">
        <v>13869</v>
      </c>
      <c r="DI6" s="462" t="s">
        <v>13870</v>
      </c>
      <c r="DJ6" s="462">
        <f t="shared" ref="DJ6:DJ69" si="10">D6</f>
        <v>25649</v>
      </c>
      <c r="DK6" s="516" t="s">
        <v>13890</v>
      </c>
      <c r="DL6" s="516" t="s">
        <v>13878</v>
      </c>
      <c r="DM6" s="516" t="s">
        <v>13879</v>
      </c>
      <c r="DN6" s="516" t="s">
        <v>13880</v>
      </c>
      <c r="DO6" s="516" t="s">
        <v>13881</v>
      </c>
      <c r="DP6" s="516" t="s">
        <v>13882</v>
      </c>
      <c r="DQ6" s="516" t="s">
        <v>13883</v>
      </c>
      <c r="DR6" s="516" t="s">
        <v>14447</v>
      </c>
      <c r="DS6" s="516" t="s">
        <v>13885</v>
      </c>
      <c r="DT6" s="516" t="s">
        <v>13886</v>
      </c>
      <c r="DU6" s="516" t="s">
        <v>13887</v>
      </c>
      <c r="DV6" s="516" t="s">
        <v>13888</v>
      </c>
      <c r="DW6" s="516" t="s">
        <v>13891</v>
      </c>
      <c r="DX6" s="516" t="s">
        <v>13892</v>
      </c>
      <c r="DY6" s="520">
        <f t="shared" ref="DY6:DY69" si="11">D6</f>
        <v>25649</v>
      </c>
      <c r="DZ6" s="520" t="str">
        <f t="shared" ref="DZ6:DZ69" si="12">IF(BK6="NULL",", NULL",  ", '" &amp;BK6 &amp; "'")</f>
        <v>, '102'</v>
      </c>
      <c r="EA6" s="520" t="str">
        <f t="shared" ref="EA6:EA69" si="13">IF(BM6="NULL",", NULL",  ", '" &amp;BM6 &amp; "'")</f>
        <v>, 'NO'</v>
      </c>
      <c r="EB6" s="520" t="str">
        <f t="shared" ref="EB6:EB69" si="14">IF(BN6="NULL",", NULL",  ", '" &amp;BN6 &amp; "'")</f>
        <v>, NULL</v>
      </c>
      <c r="EC6" s="520" t="str">
        <f t="shared" ref="EC6:EC69" si="15">IF(BO6="NULL",", NULL",  ", '" &amp;BO6 &amp; "'")</f>
        <v>, '1'</v>
      </c>
      <c r="ED6" s="520" t="str">
        <f t="shared" ref="ED6:ED69" si="16">IF(BP6="NULL",", NULL",  ", convert(datetime,'" &amp;  YEAR(BP6) &amp;"/"&amp; MONTH(BP6) &amp;"/"&amp; DAY(BP6) &amp; "', 111) ")</f>
        <v xml:space="preserve">, convert(datetime,'2015/1/1', 111) </v>
      </c>
      <c r="EE6" s="520" t="str">
        <f t="shared" ref="EE6:EE69" si="17">IF(BZ6="NULL",", NULL",  ", '" &amp;BZ6 &amp; "'")</f>
        <v>, '10'</v>
      </c>
      <c r="EF6" s="520" t="str">
        <f t="shared" ref="EF6:EF69" si="18">IF(CA6="NULL",", NULL",  ", convert(datetime,'" &amp;  YEAR(CA6) &amp;"/"&amp; MONTH(CA6) &amp;"/"&amp; DAY(CA6) &amp; "', 111) ")</f>
        <v xml:space="preserve">, convert(datetime,'2005/7/19', 111) </v>
      </c>
      <c r="EG6" s="520" t="str">
        <f t="shared" ref="EG6:EG69" si="19">IF(CB6="NULL",", NULL",  ", '" &amp;CB6 &amp; "'")</f>
        <v>, '20379.22'</v>
      </c>
      <c r="EH6" s="520" t="str">
        <f t="shared" ref="EH6:EH69" si="20">IF(CC6="NULL",", NULL",  ", '" &amp;CC6 &amp; "'")</f>
        <v>, NULL</v>
      </c>
      <c r="EI6" s="520" t="str">
        <f t="shared" ref="EI6:EI69" si="21">IF(CD6="NULL",", NULL",  ", convert(datetime,'" &amp;  YEAR(CD6) &amp;"/"&amp; MONTH(CD6) &amp;"/"&amp; DAY(CD6) &amp; "', 111) ")</f>
        <v xml:space="preserve">, convert(datetime,'2015/1/1', 111) </v>
      </c>
      <c r="EJ6" s="520" t="s">
        <v>13896</v>
      </c>
      <c r="EK6" s="520" t="s">
        <v>13894</v>
      </c>
      <c r="EL6" s="520" t="s">
        <v>13895</v>
      </c>
      <c r="EM6" s="293"/>
      <c r="EN6" s="293"/>
      <c r="EO6" s="293"/>
      <c r="EP6" s="293"/>
      <c r="EQ6" s="293"/>
      <c r="ER6" s="293"/>
      <c r="ES6" s="293"/>
      <c r="ET6" s="293"/>
      <c r="EU6" s="444"/>
      <c r="EV6" s="293"/>
      <c r="FD6" s="237"/>
      <c r="FE6" s="237"/>
      <c r="FF6" s="237"/>
      <c r="FG6" s="237"/>
      <c r="FH6" s="237"/>
      <c r="FI6" s="237"/>
      <c r="FJ6" s="237"/>
      <c r="FK6" s="237"/>
      <c r="FL6" s="237"/>
      <c r="FM6" s="237"/>
      <c r="FN6" s="237"/>
      <c r="FO6" s="237"/>
      <c r="FP6" s="237"/>
      <c r="FQ6" s="237"/>
      <c r="FR6" s="237"/>
      <c r="FS6" s="237"/>
      <c r="FT6" s="237"/>
      <c r="FU6" s="237"/>
      <c r="FV6" s="237"/>
      <c r="FW6" s="237"/>
      <c r="FX6" s="237"/>
      <c r="FY6" s="237"/>
      <c r="FZ6" s="237"/>
      <c r="GA6" s="237"/>
    </row>
    <row r="7" spans="1:207" ht="15" customHeight="1" x14ac:dyDescent="0.25">
      <c r="A7" s="520"/>
      <c r="B7" s="520"/>
      <c r="C7" s="410" t="s">
        <v>1555</v>
      </c>
      <c r="D7" s="388">
        <v>25650</v>
      </c>
      <c r="E7" s="388" t="s">
        <v>370</v>
      </c>
      <c r="F7" s="388">
        <v>61</v>
      </c>
      <c r="G7" s="388">
        <v>580</v>
      </c>
      <c r="H7" s="388" t="s">
        <v>2153</v>
      </c>
      <c r="I7" s="388">
        <v>1</v>
      </c>
      <c r="J7" s="388" t="s">
        <v>1695</v>
      </c>
      <c r="K7" s="388" t="s">
        <v>13622</v>
      </c>
      <c r="L7" s="388">
        <v>3</v>
      </c>
      <c r="M7" s="388">
        <v>2</v>
      </c>
      <c r="N7" s="388">
        <v>1</v>
      </c>
      <c r="O7" s="388">
        <v>11</v>
      </c>
      <c r="P7" s="388">
        <v>74</v>
      </c>
      <c r="Q7" s="388">
        <v>61</v>
      </c>
      <c r="R7" s="388">
        <v>267</v>
      </c>
      <c r="S7" s="388" t="s">
        <v>459</v>
      </c>
      <c r="T7" s="388" t="s">
        <v>1557</v>
      </c>
      <c r="U7" s="388" t="s">
        <v>46</v>
      </c>
      <c r="V7" s="388">
        <v>1</v>
      </c>
      <c r="W7" s="388" t="s">
        <v>13622</v>
      </c>
      <c r="X7" s="391" t="s">
        <v>13622</v>
      </c>
      <c r="Y7" s="388">
        <v>0</v>
      </c>
      <c r="Z7" s="388">
        <v>1</v>
      </c>
      <c r="AA7" s="4">
        <v>14054.04</v>
      </c>
      <c r="AB7" s="388">
        <v>0</v>
      </c>
      <c r="AC7" s="388">
        <v>105</v>
      </c>
      <c r="AD7" s="388" t="s">
        <v>637</v>
      </c>
      <c r="AE7" s="388" t="s">
        <v>13622</v>
      </c>
      <c r="AF7" s="388">
        <v>1</v>
      </c>
      <c r="AG7" s="392">
        <v>1</v>
      </c>
      <c r="AH7" s="388" t="s">
        <v>1556</v>
      </c>
      <c r="AI7" s="9" t="s">
        <v>13622</v>
      </c>
      <c r="AJ7" s="392" t="s">
        <v>13622</v>
      </c>
      <c r="AK7" s="392" t="s">
        <v>13622</v>
      </c>
      <c r="AL7" s="392" t="s">
        <v>13622</v>
      </c>
      <c r="AM7" s="392" t="s">
        <v>13622</v>
      </c>
      <c r="AN7" s="392" t="s">
        <v>13622</v>
      </c>
      <c r="AO7" s="392" t="s">
        <v>13622</v>
      </c>
      <c r="AP7" s="4">
        <v>11900</v>
      </c>
      <c r="AQ7" s="10" t="s">
        <v>13622</v>
      </c>
      <c r="AR7" s="5">
        <v>15</v>
      </c>
      <c r="AS7" s="5">
        <v>15</v>
      </c>
      <c r="AT7" s="392" t="s">
        <v>13622</v>
      </c>
      <c r="AU7" s="392" t="s">
        <v>13622</v>
      </c>
      <c r="AV7" s="392" t="s">
        <v>13622</v>
      </c>
      <c r="AW7" s="392" t="s">
        <v>13622</v>
      </c>
      <c r="AX7" s="10" t="s">
        <v>13622</v>
      </c>
      <c r="AY7" s="392" t="s">
        <v>13622</v>
      </c>
      <c r="AZ7" s="10" t="s">
        <v>13622</v>
      </c>
      <c r="BA7" s="10" t="s">
        <v>13622</v>
      </c>
      <c r="BB7" s="392" t="s">
        <v>13622</v>
      </c>
      <c r="BC7" s="5" t="s">
        <v>2211</v>
      </c>
      <c r="BD7" s="392" t="s">
        <v>13622</v>
      </c>
      <c r="BE7" s="392" t="s">
        <v>13622</v>
      </c>
      <c r="BF7" s="392" t="s">
        <v>13622</v>
      </c>
      <c r="BG7" s="392" t="s">
        <v>13622</v>
      </c>
      <c r="BH7" s="392" t="s">
        <v>13622</v>
      </c>
      <c r="BI7" s="237" t="s">
        <v>13622</v>
      </c>
      <c r="BJ7" s="237" t="s">
        <v>13622</v>
      </c>
      <c r="BK7" s="468" t="s">
        <v>13622</v>
      </c>
      <c r="BL7" s="468"/>
      <c r="BM7" s="507" t="s">
        <v>47</v>
      </c>
      <c r="BN7" s="510" t="s">
        <v>13622</v>
      </c>
      <c r="BO7" s="462">
        <v>0</v>
      </c>
      <c r="BP7" s="466" t="s">
        <v>13622</v>
      </c>
      <c r="BZ7" s="509" t="s">
        <v>13622</v>
      </c>
      <c r="CA7" s="509" t="s">
        <v>13622</v>
      </c>
      <c r="CB7" s="509" t="s">
        <v>13622</v>
      </c>
      <c r="CC7" s="509" t="s">
        <v>13622</v>
      </c>
      <c r="CD7" s="509" t="s">
        <v>13622</v>
      </c>
      <c r="CE7" s="509" t="s">
        <v>13622</v>
      </c>
      <c r="CG7" s="388" t="s">
        <v>13867</v>
      </c>
      <c r="CH7" s="388" t="s">
        <v>1555</v>
      </c>
      <c r="CJ7" s="462" t="s">
        <v>13868</v>
      </c>
      <c r="CK7" s="462" t="str">
        <f t="shared" si="0"/>
        <v>, NULL</v>
      </c>
      <c r="CL7" s="462" t="s">
        <v>13869</v>
      </c>
      <c r="CM7" s="462" t="s">
        <v>13870</v>
      </c>
      <c r="CN7" s="462">
        <f t="shared" si="1"/>
        <v>25650</v>
      </c>
      <c r="CP7" s="462" t="s">
        <v>13871</v>
      </c>
      <c r="CQ7" s="462" t="str">
        <f t="shared" si="2"/>
        <v xml:space="preserve"> NULL</v>
      </c>
      <c r="CR7" s="462" t="s">
        <v>13869</v>
      </c>
      <c r="CS7" s="462" t="s">
        <v>13870</v>
      </c>
      <c r="CT7" s="462">
        <f t="shared" si="3"/>
        <v>25650</v>
      </c>
      <c r="CV7" s="462" t="s">
        <v>13877</v>
      </c>
      <c r="CW7" s="462" t="str">
        <f t="shared" si="4"/>
        <v xml:space="preserve"> NULL</v>
      </c>
      <c r="CX7" s="462" t="s">
        <v>13872</v>
      </c>
      <c r="CY7" s="462" t="str">
        <f t="shared" si="5"/>
        <v xml:space="preserve"> NULL</v>
      </c>
      <c r="CZ7" s="462" t="s">
        <v>13873</v>
      </c>
      <c r="DA7" s="462" t="str">
        <f t="shared" si="6"/>
        <v xml:space="preserve"> NULL</v>
      </c>
      <c r="DB7" s="462" t="s">
        <v>13874</v>
      </c>
      <c r="DC7" s="462" t="str">
        <f t="shared" si="7"/>
        <v xml:space="preserve"> '11900'</v>
      </c>
      <c r="DD7" s="462" t="s">
        <v>13875</v>
      </c>
      <c r="DE7" s="462" t="str">
        <f t="shared" si="8"/>
        <v xml:space="preserve"> '15'</v>
      </c>
      <c r="DF7" s="462" t="s">
        <v>13876</v>
      </c>
      <c r="DG7" s="462" t="str">
        <f t="shared" si="9"/>
        <v xml:space="preserve"> NULL</v>
      </c>
      <c r="DH7" s="462" t="s">
        <v>13869</v>
      </c>
      <c r="DI7" s="462" t="s">
        <v>13870</v>
      </c>
      <c r="DJ7" s="462">
        <f t="shared" si="10"/>
        <v>25650</v>
      </c>
      <c r="DK7" s="516" t="s">
        <v>13890</v>
      </c>
      <c r="DL7" s="516" t="s">
        <v>13878</v>
      </c>
      <c r="DM7" s="516" t="s">
        <v>13879</v>
      </c>
      <c r="DN7" s="516" t="s">
        <v>13880</v>
      </c>
      <c r="DO7" s="516" t="s">
        <v>13881</v>
      </c>
      <c r="DP7" s="516" t="s">
        <v>13882</v>
      </c>
      <c r="DQ7" s="516" t="s">
        <v>13883</v>
      </c>
      <c r="DR7" s="516" t="s">
        <v>14447</v>
      </c>
      <c r="DS7" s="516" t="s">
        <v>13885</v>
      </c>
      <c r="DT7" s="516" t="s">
        <v>13886</v>
      </c>
      <c r="DU7" s="516" t="s">
        <v>13887</v>
      </c>
      <c r="DV7" s="516" t="s">
        <v>13888</v>
      </c>
      <c r="DW7" s="516" t="s">
        <v>13891</v>
      </c>
      <c r="DX7" s="516" t="s">
        <v>13892</v>
      </c>
      <c r="DY7" s="520">
        <f t="shared" si="11"/>
        <v>25650</v>
      </c>
      <c r="DZ7" s="520" t="str">
        <f t="shared" si="12"/>
        <v>, NULL</v>
      </c>
      <c r="EA7" s="520" t="str">
        <f t="shared" si="13"/>
        <v>, 'NO'</v>
      </c>
      <c r="EB7" s="520" t="str">
        <f t="shared" si="14"/>
        <v>, NULL</v>
      </c>
      <c r="EC7" s="520" t="str">
        <f t="shared" si="15"/>
        <v>, '0'</v>
      </c>
      <c r="ED7" s="520" t="str">
        <f t="shared" si="16"/>
        <v>, NULL</v>
      </c>
      <c r="EE7" s="520" t="str">
        <f t="shared" si="17"/>
        <v>, NULL</v>
      </c>
      <c r="EF7" s="520" t="str">
        <f t="shared" si="18"/>
        <v>, NULL</v>
      </c>
      <c r="EG7" s="520" t="str">
        <f t="shared" si="19"/>
        <v>, NULL</v>
      </c>
      <c r="EH7" s="520" t="str">
        <f t="shared" si="20"/>
        <v>, NULL</v>
      </c>
      <c r="EI7" s="520" t="str">
        <f t="shared" si="21"/>
        <v>, NULL</v>
      </c>
      <c r="EJ7" s="520" t="s">
        <v>13897</v>
      </c>
      <c r="EK7" s="520" t="s">
        <v>13894</v>
      </c>
      <c r="EL7" s="520" t="s">
        <v>13895</v>
      </c>
      <c r="EM7" s="293"/>
      <c r="EN7" s="293"/>
      <c r="EO7" s="293"/>
      <c r="EP7" s="293"/>
      <c r="EQ7" s="293"/>
      <c r="ER7" s="293"/>
      <c r="ES7" s="293"/>
      <c r="ET7" s="293"/>
      <c r="EU7" s="444"/>
      <c r="EV7" s="293"/>
      <c r="FD7" s="237"/>
      <c r="FE7" s="237"/>
      <c r="FF7" s="237"/>
      <c r="FG7" s="237"/>
      <c r="FH7" s="237"/>
      <c r="FI7" s="237"/>
      <c r="FJ7" s="237"/>
      <c r="FK7" s="237"/>
      <c r="FL7" s="237"/>
      <c r="FM7" s="237"/>
      <c r="FN7" s="237"/>
      <c r="FO7" s="237"/>
      <c r="FP7" s="237"/>
      <c r="FQ7" s="237"/>
      <c r="FR7" s="237"/>
      <c r="FS7" s="237"/>
      <c r="FT7" s="237"/>
      <c r="FU7" s="237"/>
      <c r="FV7" s="237"/>
      <c r="FW7" s="237"/>
      <c r="FX7" s="237"/>
      <c r="FY7" s="237"/>
      <c r="FZ7" s="237"/>
      <c r="GA7" s="237"/>
    </row>
    <row r="8" spans="1:207" ht="15" customHeight="1" x14ac:dyDescent="0.25">
      <c r="A8" s="520"/>
      <c r="B8" s="520"/>
      <c r="C8" s="410" t="s">
        <v>1287</v>
      </c>
      <c r="D8" s="388">
        <v>25651</v>
      </c>
      <c r="E8" s="388" t="s">
        <v>370</v>
      </c>
      <c r="F8" s="388">
        <v>55</v>
      </c>
      <c r="G8" s="388">
        <v>522</v>
      </c>
      <c r="H8" s="388" t="s">
        <v>2037</v>
      </c>
      <c r="I8" s="388">
        <v>1</v>
      </c>
      <c r="J8" s="388" t="s">
        <v>1700</v>
      </c>
      <c r="K8" s="388" t="s">
        <v>13622</v>
      </c>
      <c r="L8" s="388">
        <v>3</v>
      </c>
      <c r="M8" s="388">
        <v>2</v>
      </c>
      <c r="N8" s="388">
        <v>1</v>
      </c>
      <c r="O8" s="388">
        <v>11</v>
      </c>
      <c r="P8" s="388">
        <v>74</v>
      </c>
      <c r="Q8" s="388">
        <v>61</v>
      </c>
      <c r="R8" s="388">
        <v>267</v>
      </c>
      <c r="S8" s="388" t="s">
        <v>823</v>
      </c>
      <c r="T8" s="388" t="s">
        <v>1288</v>
      </c>
      <c r="U8" s="388" t="s">
        <v>1289</v>
      </c>
      <c r="V8" s="388">
        <v>1</v>
      </c>
      <c r="W8" s="388" t="s">
        <v>13622</v>
      </c>
      <c r="X8" s="391" t="s">
        <v>13622</v>
      </c>
      <c r="Y8" s="388">
        <v>1</v>
      </c>
      <c r="Z8" s="388">
        <v>1</v>
      </c>
      <c r="AA8" s="4">
        <v>21295.092000000001</v>
      </c>
      <c r="AB8" s="388">
        <v>0</v>
      </c>
      <c r="AC8" s="388">
        <v>272</v>
      </c>
      <c r="AD8" s="388" t="s">
        <v>310</v>
      </c>
      <c r="AE8" s="388" t="s">
        <v>13622</v>
      </c>
      <c r="AF8" s="388">
        <v>1</v>
      </c>
      <c r="AG8" s="392">
        <v>1</v>
      </c>
      <c r="AH8" s="388" t="s">
        <v>1278</v>
      </c>
      <c r="AI8" s="9" t="s">
        <v>13622</v>
      </c>
      <c r="AJ8" s="392" t="s">
        <v>13622</v>
      </c>
      <c r="AK8" s="392" t="s">
        <v>13622</v>
      </c>
      <c r="AL8" s="392" t="s">
        <v>13622</v>
      </c>
      <c r="AM8" s="392" t="s">
        <v>13622</v>
      </c>
      <c r="AN8" s="392" t="s">
        <v>13622</v>
      </c>
      <c r="AO8" s="392" t="s">
        <v>13622</v>
      </c>
      <c r="AP8" s="4">
        <v>18031.629000000001</v>
      </c>
      <c r="AQ8" s="10" t="s">
        <v>13622</v>
      </c>
      <c r="AR8" s="5">
        <v>15</v>
      </c>
      <c r="AS8" s="5">
        <v>15</v>
      </c>
      <c r="AT8" s="392" t="s">
        <v>13622</v>
      </c>
      <c r="AU8" s="392" t="s">
        <v>13622</v>
      </c>
      <c r="AV8" s="392" t="s">
        <v>13622</v>
      </c>
      <c r="AW8" s="392" t="s">
        <v>13622</v>
      </c>
      <c r="AX8" s="10" t="s">
        <v>13622</v>
      </c>
      <c r="AY8" s="392" t="s">
        <v>13622</v>
      </c>
      <c r="AZ8" s="10" t="s">
        <v>13622</v>
      </c>
      <c r="BA8" s="10" t="s">
        <v>13622</v>
      </c>
      <c r="BB8" s="392" t="s">
        <v>13622</v>
      </c>
      <c r="BC8" s="5" t="s">
        <v>2211</v>
      </c>
      <c r="BD8" s="392" t="s">
        <v>13622</v>
      </c>
      <c r="BE8" s="392" t="s">
        <v>13622</v>
      </c>
      <c r="BF8" s="392" t="s">
        <v>13622</v>
      </c>
      <c r="BG8" s="392" t="s">
        <v>13622</v>
      </c>
      <c r="BH8" s="392" t="s">
        <v>13622</v>
      </c>
      <c r="BI8" s="237" t="s">
        <v>13622</v>
      </c>
      <c r="BJ8" s="237" t="s">
        <v>13622</v>
      </c>
      <c r="BK8" s="468" t="s">
        <v>13622</v>
      </c>
      <c r="BL8" s="468"/>
      <c r="BM8" s="507" t="s">
        <v>47</v>
      </c>
      <c r="BN8" s="510" t="s">
        <v>13622</v>
      </c>
      <c r="BO8" s="462">
        <v>0</v>
      </c>
      <c r="BP8" s="466" t="s">
        <v>13622</v>
      </c>
      <c r="BZ8" s="509" t="s">
        <v>13622</v>
      </c>
      <c r="CA8" s="509" t="s">
        <v>13622</v>
      </c>
      <c r="CB8" s="509" t="s">
        <v>13622</v>
      </c>
      <c r="CC8" s="509" t="s">
        <v>13622</v>
      </c>
      <c r="CD8" s="509" t="s">
        <v>13622</v>
      </c>
      <c r="CE8" s="509" t="s">
        <v>13622</v>
      </c>
      <c r="CG8" s="388" t="s">
        <v>13867</v>
      </c>
      <c r="CH8" s="388" t="s">
        <v>1287</v>
      </c>
      <c r="CJ8" s="462" t="s">
        <v>13868</v>
      </c>
      <c r="CK8" s="462" t="str">
        <f t="shared" si="0"/>
        <v>, NULL</v>
      </c>
      <c r="CL8" s="462" t="s">
        <v>13869</v>
      </c>
      <c r="CM8" s="462" t="s">
        <v>13870</v>
      </c>
      <c r="CN8" s="462">
        <f t="shared" si="1"/>
        <v>25651</v>
      </c>
      <c r="CP8" s="462" t="s">
        <v>13871</v>
      </c>
      <c r="CQ8" s="462" t="str">
        <f t="shared" si="2"/>
        <v xml:space="preserve"> NULL</v>
      </c>
      <c r="CR8" s="462" t="s">
        <v>13869</v>
      </c>
      <c r="CS8" s="462" t="s">
        <v>13870</v>
      </c>
      <c r="CT8" s="462">
        <f t="shared" si="3"/>
        <v>25651</v>
      </c>
      <c r="CV8" s="462" t="s">
        <v>13877</v>
      </c>
      <c r="CW8" s="462" t="str">
        <f t="shared" si="4"/>
        <v xml:space="preserve"> NULL</v>
      </c>
      <c r="CX8" s="462" t="s">
        <v>13872</v>
      </c>
      <c r="CY8" s="462" t="str">
        <f t="shared" si="5"/>
        <v xml:space="preserve"> NULL</v>
      </c>
      <c r="CZ8" s="462" t="s">
        <v>13873</v>
      </c>
      <c r="DA8" s="462" t="str">
        <f t="shared" si="6"/>
        <v xml:space="preserve"> NULL</v>
      </c>
      <c r="DB8" s="462" t="s">
        <v>13874</v>
      </c>
      <c r="DC8" s="462" t="str">
        <f t="shared" si="7"/>
        <v xml:space="preserve"> '18031.629'</v>
      </c>
      <c r="DD8" s="462" t="s">
        <v>13875</v>
      </c>
      <c r="DE8" s="462" t="str">
        <f t="shared" si="8"/>
        <v xml:space="preserve"> '15'</v>
      </c>
      <c r="DF8" s="462" t="s">
        <v>13876</v>
      </c>
      <c r="DG8" s="462" t="str">
        <f t="shared" si="9"/>
        <v xml:space="preserve"> NULL</v>
      </c>
      <c r="DH8" s="462" t="s">
        <v>13869</v>
      </c>
      <c r="DI8" s="462" t="s">
        <v>13870</v>
      </c>
      <c r="DJ8" s="462">
        <f t="shared" si="10"/>
        <v>25651</v>
      </c>
      <c r="DK8" s="516" t="s">
        <v>13890</v>
      </c>
      <c r="DL8" s="516" t="s">
        <v>13878</v>
      </c>
      <c r="DM8" s="516" t="s">
        <v>13879</v>
      </c>
      <c r="DN8" s="516" t="s">
        <v>13880</v>
      </c>
      <c r="DO8" s="516" t="s">
        <v>13881</v>
      </c>
      <c r="DP8" s="516" t="s">
        <v>13882</v>
      </c>
      <c r="DQ8" s="516" t="s">
        <v>13883</v>
      </c>
      <c r="DR8" s="516" t="s">
        <v>14447</v>
      </c>
      <c r="DS8" s="516" t="s">
        <v>13885</v>
      </c>
      <c r="DT8" s="516" t="s">
        <v>13886</v>
      </c>
      <c r="DU8" s="516" t="s">
        <v>13887</v>
      </c>
      <c r="DV8" s="516" t="s">
        <v>13888</v>
      </c>
      <c r="DW8" s="516" t="s">
        <v>13891</v>
      </c>
      <c r="DX8" s="516" t="s">
        <v>13892</v>
      </c>
      <c r="DY8" s="520">
        <f t="shared" si="11"/>
        <v>25651</v>
      </c>
      <c r="DZ8" s="520" t="str">
        <f t="shared" si="12"/>
        <v>, NULL</v>
      </c>
      <c r="EA8" s="520" t="str">
        <f t="shared" si="13"/>
        <v>, 'NO'</v>
      </c>
      <c r="EB8" s="520" t="str">
        <f t="shared" si="14"/>
        <v>, NULL</v>
      </c>
      <c r="EC8" s="520" t="str">
        <f t="shared" si="15"/>
        <v>, '0'</v>
      </c>
      <c r="ED8" s="520" t="str">
        <f t="shared" si="16"/>
        <v>, NULL</v>
      </c>
      <c r="EE8" s="520" t="str">
        <f t="shared" si="17"/>
        <v>, NULL</v>
      </c>
      <c r="EF8" s="520" t="str">
        <f t="shared" si="18"/>
        <v>, NULL</v>
      </c>
      <c r="EG8" s="520" t="str">
        <f t="shared" si="19"/>
        <v>, NULL</v>
      </c>
      <c r="EH8" s="520" t="str">
        <f t="shared" si="20"/>
        <v>, NULL</v>
      </c>
      <c r="EI8" s="520" t="str">
        <f t="shared" si="21"/>
        <v>, NULL</v>
      </c>
      <c r="EJ8" s="520" t="s">
        <v>13898</v>
      </c>
      <c r="EK8" s="520" t="s">
        <v>13894</v>
      </c>
      <c r="EL8" s="520" t="s">
        <v>13895</v>
      </c>
      <c r="EM8" s="293"/>
      <c r="EN8" s="293"/>
      <c r="EO8" s="293"/>
      <c r="EP8" s="293"/>
      <c r="EQ8" s="293"/>
      <c r="ER8" s="293"/>
      <c r="ES8" s="293"/>
      <c r="ET8" s="293"/>
      <c r="EU8" s="444"/>
      <c r="EV8" s="293"/>
      <c r="FD8" s="237"/>
      <c r="FE8" s="237"/>
      <c r="FF8" s="237"/>
      <c r="FG8" s="237"/>
      <c r="FH8" s="237"/>
      <c r="FI8" s="237"/>
      <c r="FJ8" s="237"/>
      <c r="FK8" s="237"/>
      <c r="FL8" s="237"/>
      <c r="FM8" s="237"/>
      <c r="FN8" s="237"/>
      <c r="FO8" s="237"/>
      <c r="FP8" s="237"/>
      <c r="FQ8" s="237"/>
      <c r="FR8" s="237"/>
      <c r="FS8" s="237"/>
      <c r="FT8" s="237"/>
      <c r="FU8" s="237"/>
      <c r="FV8" s="237"/>
      <c r="FW8" s="237"/>
      <c r="FX8" s="237"/>
      <c r="FY8" s="237"/>
      <c r="FZ8" s="237"/>
      <c r="GA8" s="237"/>
    </row>
    <row r="9" spans="1:207" ht="15" customHeight="1" x14ac:dyDescent="0.25">
      <c r="A9" s="520"/>
      <c r="B9" s="520"/>
      <c r="C9" s="410" t="s">
        <v>1092</v>
      </c>
      <c r="D9" s="388">
        <v>25652</v>
      </c>
      <c r="E9" s="388" t="s">
        <v>492</v>
      </c>
      <c r="F9" s="388">
        <v>55</v>
      </c>
      <c r="G9" s="388">
        <v>519</v>
      </c>
      <c r="H9" s="388" t="s">
        <v>1886</v>
      </c>
      <c r="I9" s="388">
        <v>1</v>
      </c>
      <c r="J9" s="388" t="s">
        <v>1093</v>
      </c>
      <c r="K9" s="388" t="s">
        <v>13622</v>
      </c>
      <c r="L9" s="388">
        <v>3</v>
      </c>
      <c r="M9" s="388">
        <v>2</v>
      </c>
      <c r="N9" s="388">
        <v>1</v>
      </c>
      <c r="O9" s="388">
        <v>12</v>
      </c>
      <c r="P9" s="388">
        <v>82</v>
      </c>
      <c r="Q9" s="388">
        <v>61</v>
      </c>
      <c r="R9" s="388">
        <v>284</v>
      </c>
      <c r="S9" s="388" t="s">
        <v>715</v>
      </c>
      <c r="T9" s="388" t="s">
        <v>1094</v>
      </c>
      <c r="U9" s="388" t="s">
        <v>1095</v>
      </c>
      <c r="V9" s="388">
        <v>1</v>
      </c>
      <c r="W9" s="388" t="s">
        <v>13622</v>
      </c>
      <c r="X9" s="388" t="s">
        <v>1978</v>
      </c>
      <c r="Y9" s="388">
        <v>1</v>
      </c>
      <c r="Z9" s="388">
        <v>1</v>
      </c>
      <c r="AA9" s="4">
        <v>6888.3360000000002</v>
      </c>
      <c r="AB9" s="388">
        <v>1</v>
      </c>
      <c r="AC9" s="388">
        <v>2017</v>
      </c>
      <c r="AD9" s="388" t="s">
        <v>716</v>
      </c>
      <c r="AE9" s="388" t="s">
        <v>13622</v>
      </c>
      <c r="AF9" s="388">
        <v>1</v>
      </c>
      <c r="AG9" s="392">
        <v>1</v>
      </c>
      <c r="AH9" s="388" t="s">
        <v>1093</v>
      </c>
      <c r="AI9" s="9" t="s">
        <v>13622</v>
      </c>
      <c r="AJ9" s="392" t="s">
        <v>13622</v>
      </c>
      <c r="AK9" s="392" t="s">
        <v>13622</v>
      </c>
      <c r="AL9" s="392" t="s">
        <v>13622</v>
      </c>
      <c r="AM9" s="392" t="s">
        <v>13622</v>
      </c>
      <c r="AN9" s="392" t="s">
        <v>13622</v>
      </c>
      <c r="AO9" s="392" t="s">
        <v>13622</v>
      </c>
      <c r="AP9" s="392" t="s">
        <v>13622</v>
      </c>
      <c r="AQ9" s="10" t="s">
        <v>13622</v>
      </c>
      <c r="AR9" s="5">
        <v>7</v>
      </c>
      <c r="AS9" s="5">
        <v>7</v>
      </c>
      <c r="AT9" s="392" t="s">
        <v>13622</v>
      </c>
      <c r="AU9" s="392" t="s">
        <v>13622</v>
      </c>
      <c r="AV9" s="392" t="s">
        <v>13622</v>
      </c>
      <c r="AW9" s="392" t="s">
        <v>13622</v>
      </c>
      <c r="AX9" s="10" t="s">
        <v>13622</v>
      </c>
      <c r="AY9" s="392" t="s">
        <v>13622</v>
      </c>
      <c r="AZ9" s="10" t="s">
        <v>13622</v>
      </c>
      <c r="BA9" s="10" t="s">
        <v>13622</v>
      </c>
      <c r="BB9" s="392" t="s">
        <v>13622</v>
      </c>
      <c r="BC9" s="10" t="s">
        <v>13622</v>
      </c>
      <c r="BD9" s="392" t="s">
        <v>13622</v>
      </c>
      <c r="BE9" s="392" t="s">
        <v>13622</v>
      </c>
      <c r="BF9" s="392" t="s">
        <v>13622</v>
      </c>
      <c r="BG9" s="392" t="s">
        <v>13622</v>
      </c>
      <c r="BH9" s="392" t="s">
        <v>13622</v>
      </c>
      <c r="BI9" s="237" t="s">
        <v>13622</v>
      </c>
      <c r="BJ9" s="237" t="s">
        <v>13622</v>
      </c>
      <c r="BK9" s="468" t="s">
        <v>13622</v>
      </c>
      <c r="BL9" s="468"/>
      <c r="BM9" s="511" t="s">
        <v>13622</v>
      </c>
      <c r="BN9" s="510" t="s">
        <v>13622</v>
      </c>
      <c r="BO9" s="462">
        <v>0</v>
      </c>
      <c r="BP9" s="466" t="s">
        <v>13622</v>
      </c>
      <c r="BZ9" s="509" t="s">
        <v>13622</v>
      </c>
      <c r="CA9" s="509" t="s">
        <v>13622</v>
      </c>
      <c r="CB9" s="509" t="s">
        <v>13622</v>
      </c>
      <c r="CC9" s="509" t="s">
        <v>13622</v>
      </c>
      <c r="CD9" s="509" t="s">
        <v>13622</v>
      </c>
      <c r="CE9" s="509" t="s">
        <v>13622</v>
      </c>
      <c r="CG9" s="388" t="s">
        <v>13867</v>
      </c>
      <c r="CH9" s="388" t="s">
        <v>1092</v>
      </c>
      <c r="CJ9" s="462" t="s">
        <v>13868</v>
      </c>
      <c r="CK9" s="462" t="str">
        <f t="shared" si="0"/>
        <v>, NULL</v>
      </c>
      <c r="CL9" s="462" t="s">
        <v>13869</v>
      </c>
      <c r="CM9" s="462" t="s">
        <v>13870</v>
      </c>
      <c r="CN9" s="462">
        <f t="shared" si="1"/>
        <v>25652</v>
      </c>
      <c r="CP9" s="462" t="s">
        <v>13871</v>
      </c>
      <c r="CQ9" s="462" t="str">
        <f t="shared" si="2"/>
        <v xml:space="preserve"> NULL</v>
      </c>
      <c r="CR9" s="462" t="s">
        <v>13869</v>
      </c>
      <c r="CS9" s="462" t="s">
        <v>13870</v>
      </c>
      <c r="CT9" s="462">
        <f t="shared" si="3"/>
        <v>25652</v>
      </c>
      <c r="CV9" s="462" t="s">
        <v>13877</v>
      </c>
      <c r="CW9" s="462" t="str">
        <f t="shared" si="4"/>
        <v xml:space="preserve"> NULL</v>
      </c>
      <c r="CX9" s="462" t="s">
        <v>13872</v>
      </c>
      <c r="CY9" s="462" t="str">
        <f t="shared" si="5"/>
        <v xml:space="preserve"> NULL</v>
      </c>
      <c r="CZ9" s="462" t="s">
        <v>13873</v>
      </c>
      <c r="DA9" s="462" t="str">
        <f t="shared" si="6"/>
        <v xml:space="preserve"> NULL</v>
      </c>
      <c r="DB9" s="462" t="s">
        <v>13874</v>
      </c>
      <c r="DC9" s="462" t="str">
        <f t="shared" si="7"/>
        <v xml:space="preserve"> NULL</v>
      </c>
      <c r="DD9" s="462" t="s">
        <v>13875</v>
      </c>
      <c r="DE9" s="462" t="str">
        <f t="shared" si="8"/>
        <v xml:space="preserve"> '7'</v>
      </c>
      <c r="DF9" s="462" t="s">
        <v>13876</v>
      </c>
      <c r="DG9" s="462" t="str">
        <f t="shared" si="9"/>
        <v xml:space="preserve"> NULL</v>
      </c>
      <c r="DH9" s="462" t="s">
        <v>13869</v>
      </c>
      <c r="DI9" s="462" t="s">
        <v>13870</v>
      </c>
      <c r="DJ9" s="462">
        <f t="shared" si="10"/>
        <v>25652</v>
      </c>
      <c r="DK9" s="516" t="s">
        <v>13890</v>
      </c>
      <c r="DL9" s="516" t="s">
        <v>13878</v>
      </c>
      <c r="DM9" s="516" t="s">
        <v>13879</v>
      </c>
      <c r="DN9" s="516" t="s">
        <v>13880</v>
      </c>
      <c r="DO9" s="516" t="s">
        <v>13881</v>
      </c>
      <c r="DP9" s="516" t="s">
        <v>13882</v>
      </c>
      <c r="DQ9" s="516" t="s">
        <v>13883</v>
      </c>
      <c r="DR9" s="516" t="s">
        <v>14447</v>
      </c>
      <c r="DS9" s="516" t="s">
        <v>13885</v>
      </c>
      <c r="DT9" s="516" t="s">
        <v>13886</v>
      </c>
      <c r="DU9" s="516" t="s">
        <v>13887</v>
      </c>
      <c r="DV9" s="516" t="s">
        <v>13888</v>
      </c>
      <c r="DW9" s="516" t="s">
        <v>13891</v>
      </c>
      <c r="DX9" s="516" t="s">
        <v>13892</v>
      </c>
      <c r="DY9" s="520">
        <f t="shared" si="11"/>
        <v>25652</v>
      </c>
      <c r="DZ9" s="520" t="str">
        <f t="shared" si="12"/>
        <v>, NULL</v>
      </c>
      <c r="EA9" s="520" t="str">
        <f t="shared" si="13"/>
        <v>, NULL</v>
      </c>
      <c r="EB9" s="520" t="str">
        <f t="shared" si="14"/>
        <v>, NULL</v>
      </c>
      <c r="EC9" s="520" t="str">
        <f t="shared" si="15"/>
        <v>, '0'</v>
      </c>
      <c r="ED9" s="520" t="str">
        <f t="shared" si="16"/>
        <v>, NULL</v>
      </c>
      <c r="EE9" s="520" t="str">
        <f t="shared" si="17"/>
        <v>, NULL</v>
      </c>
      <c r="EF9" s="520" t="str">
        <f t="shared" si="18"/>
        <v>, NULL</v>
      </c>
      <c r="EG9" s="520" t="str">
        <f t="shared" si="19"/>
        <v>, NULL</v>
      </c>
      <c r="EH9" s="520" t="str">
        <f t="shared" si="20"/>
        <v>, NULL</v>
      </c>
      <c r="EI9" s="520" t="str">
        <f t="shared" si="21"/>
        <v>, NULL</v>
      </c>
      <c r="EJ9" s="520" t="s">
        <v>13899</v>
      </c>
      <c r="EK9" s="520" t="s">
        <v>13894</v>
      </c>
      <c r="EL9" s="520" t="s">
        <v>13895</v>
      </c>
      <c r="EM9" s="293"/>
      <c r="EN9" s="293"/>
      <c r="EO9" s="293"/>
      <c r="EP9" s="293"/>
      <c r="EQ9" s="293"/>
      <c r="ER9" s="293"/>
      <c r="ES9" s="293"/>
      <c r="ET9" s="293"/>
      <c r="EU9" s="444"/>
      <c r="EV9" s="293"/>
      <c r="FD9" s="237"/>
      <c r="FE9" s="237"/>
      <c r="FF9" s="237"/>
      <c r="FG9" s="237"/>
      <c r="FH9" s="237"/>
      <c r="FI9" s="237"/>
      <c r="FJ9" s="237"/>
      <c r="FK9" s="237"/>
      <c r="FL9" s="237"/>
      <c r="FM9" s="237"/>
      <c r="FN9" s="237"/>
      <c r="FO9" s="237"/>
      <c r="FP9" s="237"/>
      <c r="FQ9" s="237"/>
      <c r="FR9" s="237"/>
      <c r="FS9" s="237"/>
      <c r="FT9" s="237"/>
      <c r="FU9" s="237"/>
      <c r="FV9" s="237"/>
      <c r="FW9" s="237"/>
      <c r="FX9" s="237"/>
      <c r="FY9" s="237"/>
      <c r="FZ9" s="237"/>
      <c r="GA9" s="237"/>
    </row>
    <row r="10" spans="1:207" ht="15" customHeight="1" x14ac:dyDescent="0.25">
      <c r="A10" s="520"/>
      <c r="B10" s="520"/>
      <c r="C10" s="410" t="s">
        <v>1096</v>
      </c>
      <c r="D10" s="388">
        <v>25653</v>
      </c>
      <c r="E10" s="388" t="s">
        <v>492</v>
      </c>
      <c r="F10" s="388">
        <v>55</v>
      </c>
      <c r="G10" s="388">
        <v>519</v>
      </c>
      <c r="H10" s="388" t="s">
        <v>1886</v>
      </c>
      <c r="I10" s="388">
        <v>1</v>
      </c>
      <c r="J10" s="388" t="s">
        <v>1093</v>
      </c>
      <c r="K10" s="388" t="s">
        <v>13622</v>
      </c>
      <c r="L10" s="388">
        <v>3</v>
      </c>
      <c r="M10" s="388">
        <v>2</v>
      </c>
      <c r="N10" s="388">
        <v>1</v>
      </c>
      <c r="O10" s="388">
        <v>12</v>
      </c>
      <c r="P10" s="388">
        <v>82</v>
      </c>
      <c r="Q10" s="388">
        <v>61</v>
      </c>
      <c r="R10" s="388">
        <v>284</v>
      </c>
      <c r="S10" s="388" t="s">
        <v>715</v>
      </c>
      <c r="T10" s="388" t="s">
        <v>1094</v>
      </c>
      <c r="U10" s="388" t="s">
        <v>1097</v>
      </c>
      <c r="V10" s="388">
        <v>1</v>
      </c>
      <c r="W10" s="388" t="s">
        <v>13622</v>
      </c>
      <c r="X10" s="388" t="s">
        <v>1979</v>
      </c>
      <c r="Y10" s="388">
        <v>1</v>
      </c>
      <c r="Z10" s="388">
        <v>1</v>
      </c>
      <c r="AA10" s="4">
        <v>6888.3360000000002</v>
      </c>
      <c r="AB10" s="388">
        <v>1</v>
      </c>
      <c r="AC10" s="388">
        <v>2017</v>
      </c>
      <c r="AD10" s="388" t="s">
        <v>716</v>
      </c>
      <c r="AE10" s="388" t="s">
        <v>13622</v>
      </c>
      <c r="AF10" s="388">
        <v>1</v>
      </c>
      <c r="AG10" s="392">
        <v>1</v>
      </c>
      <c r="AH10" s="388" t="s">
        <v>1093</v>
      </c>
      <c r="AI10" s="9" t="s">
        <v>13622</v>
      </c>
      <c r="AJ10" s="392" t="s">
        <v>13622</v>
      </c>
      <c r="AK10" s="392" t="s">
        <v>13622</v>
      </c>
      <c r="AL10" s="392" t="s">
        <v>13622</v>
      </c>
      <c r="AM10" s="392" t="s">
        <v>13622</v>
      </c>
      <c r="AN10" s="392" t="s">
        <v>13622</v>
      </c>
      <c r="AO10" s="392" t="s">
        <v>13622</v>
      </c>
      <c r="AP10" s="392" t="s">
        <v>13622</v>
      </c>
      <c r="AQ10" s="10" t="s">
        <v>13622</v>
      </c>
      <c r="AR10" s="5">
        <v>7</v>
      </c>
      <c r="AS10" s="5">
        <v>7</v>
      </c>
      <c r="AT10" s="392" t="s">
        <v>13622</v>
      </c>
      <c r="AU10" s="392" t="s">
        <v>13622</v>
      </c>
      <c r="AV10" s="392" t="s">
        <v>13622</v>
      </c>
      <c r="AW10" s="392" t="s">
        <v>13622</v>
      </c>
      <c r="AX10" s="10" t="s">
        <v>13622</v>
      </c>
      <c r="AY10" s="392" t="s">
        <v>13622</v>
      </c>
      <c r="AZ10" s="10" t="s">
        <v>13622</v>
      </c>
      <c r="BA10" s="10" t="s">
        <v>13622</v>
      </c>
      <c r="BB10" s="392" t="s">
        <v>13622</v>
      </c>
      <c r="BC10" s="10" t="s">
        <v>13622</v>
      </c>
      <c r="BD10" s="392" t="s">
        <v>13622</v>
      </c>
      <c r="BE10" s="392" t="s">
        <v>13622</v>
      </c>
      <c r="BF10" s="392" t="s">
        <v>13622</v>
      </c>
      <c r="BG10" s="392" t="s">
        <v>13622</v>
      </c>
      <c r="BH10" s="392" t="s">
        <v>13622</v>
      </c>
      <c r="BI10" s="237" t="s">
        <v>13622</v>
      </c>
      <c r="BJ10" s="237" t="s">
        <v>13622</v>
      </c>
      <c r="BK10" s="468" t="s">
        <v>13622</v>
      </c>
      <c r="BL10" s="468"/>
      <c r="BM10" s="511" t="s">
        <v>13622</v>
      </c>
      <c r="BN10" s="510" t="s">
        <v>13622</v>
      </c>
      <c r="BO10" s="462">
        <v>0</v>
      </c>
      <c r="BP10" s="466" t="s">
        <v>13622</v>
      </c>
      <c r="BZ10" s="509" t="s">
        <v>13622</v>
      </c>
      <c r="CA10" s="509" t="s">
        <v>13622</v>
      </c>
      <c r="CB10" s="509" t="s">
        <v>13622</v>
      </c>
      <c r="CC10" s="509" t="s">
        <v>13622</v>
      </c>
      <c r="CD10" s="509" t="s">
        <v>13622</v>
      </c>
      <c r="CE10" s="509" t="s">
        <v>13622</v>
      </c>
      <c r="CG10" s="388" t="s">
        <v>13867</v>
      </c>
      <c r="CH10" s="388" t="s">
        <v>1096</v>
      </c>
      <c r="CJ10" s="462" t="s">
        <v>13868</v>
      </c>
      <c r="CK10" s="462" t="str">
        <f t="shared" si="0"/>
        <v>, NULL</v>
      </c>
      <c r="CL10" s="462" t="s">
        <v>13869</v>
      </c>
      <c r="CM10" s="462" t="s">
        <v>13870</v>
      </c>
      <c r="CN10" s="462">
        <f t="shared" si="1"/>
        <v>25653</v>
      </c>
      <c r="CP10" s="462" t="s">
        <v>13871</v>
      </c>
      <c r="CQ10" s="462" t="str">
        <f t="shared" si="2"/>
        <v xml:space="preserve"> NULL</v>
      </c>
      <c r="CR10" s="462" t="s">
        <v>13869</v>
      </c>
      <c r="CS10" s="462" t="s">
        <v>13870</v>
      </c>
      <c r="CT10" s="462">
        <f t="shared" si="3"/>
        <v>25653</v>
      </c>
      <c r="CV10" s="462" t="s">
        <v>13877</v>
      </c>
      <c r="CW10" s="462" t="str">
        <f t="shared" si="4"/>
        <v xml:space="preserve"> NULL</v>
      </c>
      <c r="CX10" s="462" t="s">
        <v>13872</v>
      </c>
      <c r="CY10" s="462" t="str">
        <f t="shared" si="5"/>
        <v xml:space="preserve"> NULL</v>
      </c>
      <c r="CZ10" s="462" t="s">
        <v>13873</v>
      </c>
      <c r="DA10" s="462" t="str">
        <f t="shared" si="6"/>
        <v xml:space="preserve"> NULL</v>
      </c>
      <c r="DB10" s="462" t="s">
        <v>13874</v>
      </c>
      <c r="DC10" s="462" t="str">
        <f t="shared" si="7"/>
        <v xml:space="preserve"> NULL</v>
      </c>
      <c r="DD10" s="462" t="s">
        <v>13875</v>
      </c>
      <c r="DE10" s="462" t="str">
        <f t="shared" si="8"/>
        <v xml:space="preserve"> '7'</v>
      </c>
      <c r="DF10" s="462" t="s">
        <v>13876</v>
      </c>
      <c r="DG10" s="462" t="str">
        <f t="shared" si="9"/>
        <v xml:space="preserve"> NULL</v>
      </c>
      <c r="DH10" s="462" t="s">
        <v>13869</v>
      </c>
      <c r="DI10" s="462" t="s">
        <v>13870</v>
      </c>
      <c r="DJ10" s="462">
        <f t="shared" si="10"/>
        <v>25653</v>
      </c>
      <c r="DK10" s="516" t="s">
        <v>13890</v>
      </c>
      <c r="DL10" s="516" t="s">
        <v>13878</v>
      </c>
      <c r="DM10" s="516" t="s">
        <v>13879</v>
      </c>
      <c r="DN10" s="516" t="s">
        <v>13880</v>
      </c>
      <c r="DO10" s="516" t="s">
        <v>13881</v>
      </c>
      <c r="DP10" s="516" t="s">
        <v>13882</v>
      </c>
      <c r="DQ10" s="516" t="s">
        <v>13883</v>
      </c>
      <c r="DR10" s="516" t="s">
        <v>14447</v>
      </c>
      <c r="DS10" s="516" t="s">
        <v>13885</v>
      </c>
      <c r="DT10" s="516" t="s">
        <v>13886</v>
      </c>
      <c r="DU10" s="516" t="s">
        <v>13887</v>
      </c>
      <c r="DV10" s="516" t="s">
        <v>13888</v>
      </c>
      <c r="DW10" s="516" t="s">
        <v>13891</v>
      </c>
      <c r="DX10" s="516" t="s">
        <v>13892</v>
      </c>
      <c r="DY10" s="520">
        <f t="shared" si="11"/>
        <v>25653</v>
      </c>
      <c r="DZ10" s="520" t="str">
        <f t="shared" si="12"/>
        <v>, NULL</v>
      </c>
      <c r="EA10" s="520" t="str">
        <f t="shared" si="13"/>
        <v>, NULL</v>
      </c>
      <c r="EB10" s="520" t="str">
        <f t="shared" si="14"/>
        <v>, NULL</v>
      </c>
      <c r="EC10" s="520" t="str">
        <f t="shared" si="15"/>
        <v>, '0'</v>
      </c>
      <c r="ED10" s="520" t="str">
        <f t="shared" si="16"/>
        <v>, NULL</v>
      </c>
      <c r="EE10" s="520" t="str">
        <f t="shared" si="17"/>
        <v>, NULL</v>
      </c>
      <c r="EF10" s="520" t="str">
        <f t="shared" si="18"/>
        <v>, NULL</v>
      </c>
      <c r="EG10" s="520" t="str">
        <f t="shared" si="19"/>
        <v>, NULL</v>
      </c>
      <c r="EH10" s="520" t="str">
        <f t="shared" si="20"/>
        <v>, NULL</v>
      </c>
      <c r="EI10" s="520" t="str">
        <f t="shared" si="21"/>
        <v>, NULL</v>
      </c>
      <c r="EJ10" s="520" t="s">
        <v>13900</v>
      </c>
      <c r="EK10" s="520" t="s">
        <v>13894</v>
      </c>
      <c r="EL10" s="520" t="s">
        <v>13895</v>
      </c>
      <c r="EM10" s="293"/>
      <c r="EN10" s="293"/>
      <c r="EO10" s="293"/>
      <c r="EP10" s="293"/>
      <c r="EQ10" s="293"/>
      <c r="ER10" s="293"/>
      <c r="ES10" s="293"/>
      <c r="ET10" s="293"/>
      <c r="EU10" s="444"/>
      <c r="EV10" s="293"/>
      <c r="FD10" s="237"/>
      <c r="FE10" s="237"/>
      <c r="FF10" s="237"/>
      <c r="FG10" s="237"/>
      <c r="FH10" s="237"/>
      <c r="FI10" s="237"/>
      <c r="FJ10" s="237"/>
      <c r="FK10" s="237"/>
      <c r="FL10" s="237"/>
      <c r="FM10" s="237"/>
      <c r="FN10" s="237"/>
      <c r="FO10" s="237"/>
      <c r="FP10" s="237"/>
      <c r="FQ10" s="237"/>
      <c r="FR10" s="237"/>
      <c r="FS10" s="237"/>
      <c r="FT10" s="237"/>
      <c r="FU10" s="237"/>
      <c r="FV10" s="237"/>
      <c r="FW10" s="237"/>
      <c r="FX10" s="237"/>
      <c r="FY10" s="237"/>
      <c r="FZ10" s="237"/>
      <c r="GA10" s="237"/>
    </row>
    <row r="11" spans="1:207" ht="15" customHeight="1" x14ac:dyDescent="0.25">
      <c r="A11" s="520"/>
      <c r="B11" s="520"/>
      <c r="C11" s="410" t="s">
        <v>1098</v>
      </c>
      <c r="D11" s="388">
        <v>25654</v>
      </c>
      <c r="E11" s="388" t="s">
        <v>492</v>
      </c>
      <c r="F11" s="388">
        <v>55</v>
      </c>
      <c r="G11" s="388">
        <v>519</v>
      </c>
      <c r="H11" s="388" t="s">
        <v>1886</v>
      </c>
      <c r="I11" s="388">
        <v>1</v>
      </c>
      <c r="J11" s="388" t="s">
        <v>1099</v>
      </c>
      <c r="K11" s="388" t="s">
        <v>13622</v>
      </c>
      <c r="L11" s="388">
        <v>3</v>
      </c>
      <c r="M11" s="388">
        <v>2</v>
      </c>
      <c r="N11" s="388">
        <v>1</v>
      </c>
      <c r="O11" s="388">
        <v>12</v>
      </c>
      <c r="P11" s="388">
        <v>82</v>
      </c>
      <c r="Q11" s="388">
        <v>61</v>
      </c>
      <c r="R11" s="388">
        <v>284</v>
      </c>
      <c r="S11" s="388" t="s">
        <v>495</v>
      </c>
      <c r="T11" s="388" t="s">
        <v>1100</v>
      </c>
      <c r="U11" s="388" t="s">
        <v>1101</v>
      </c>
      <c r="V11" s="388">
        <v>1</v>
      </c>
      <c r="W11" s="388" t="s">
        <v>13622</v>
      </c>
      <c r="X11" s="388" t="s">
        <v>1981</v>
      </c>
      <c r="Y11" s="388">
        <v>1</v>
      </c>
      <c r="Z11" s="388">
        <v>1</v>
      </c>
      <c r="AA11" s="4">
        <v>5052.6840000000002</v>
      </c>
      <c r="AB11" s="388">
        <v>1</v>
      </c>
      <c r="AC11" s="388">
        <v>2017</v>
      </c>
      <c r="AD11" s="388" t="s">
        <v>716</v>
      </c>
      <c r="AE11" s="388" t="s">
        <v>13622</v>
      </c>
      <c r="AF11" s="388">
        <v>1</v>
      </c>
      <c r="AG11" s="392">
        <v>1</v>
      </c>
      <c r="AH11" s="388" t="s">
        <v>1099</v>
      </c>
      <c r="AI11" s="9" t="s">
        <v>13622</v>
      </c>
      <c r="AJ11" s="392" t="s">
        <v>13622</v>
      </c>
      <c r="AK11" s="392" t="s">
        <v>13622</v>
      </c>
      <c r="AL11" s="392" t="s">
        <v>13622</v>
      </c>
      <c r="AM11" s="392" t="s">
        <v>13622</v>
      </c>
      <c r="AN11" s="392" t="s">
        <v>13622</v>
      </c>
      <c r="AO11" s="392" t="s">
        <v>13622</v>
      </c>
      <c r="AP11" s="392" t="s">
        <v>13622</v>
      </c>
      <c r="AQ11" s="10" t="s">
        <v>13622</v>
      </c>
      <c r="AR11" s="5">
        <v>7</v>
      </c>
      <c r="AS11" s="5">
        <v>7</v>
      </c>
      <c r="AT11" s="392" t="s">
        <v>13622</v>
      </c>
      <c r="AU11" s="392" t="s">
        <v>13622</v>
      </c>
      <c r="AV11" s="392" t="s">
        <v>13622</v>
      </c>
      <c r="AW11" s="392" t="s">
        <v>13622</v>
      </c>
      <c r="AX11" s="10" t="s">
        <v>13622</v>
      </c>
      <c r="AY11" s="392" t="s">
        <v>13622</v>
      </c>
      <c r="AZ11" s="10" t="s">
        <v>13622</v>
      </c>
      <c r="BA11" s="10" t="s">
        <v>13622</v>
      </c>
      <c r="BB11" s="392" t="s">
        <v>13622</v>
      </c>
      <c r="BC11" s="10" t="s">
        <v>13622</v>
      </c>
      <c r="BD11" s="392" t="s">
        <v>13622</v>
      </c>
      <c r="BE11" s="392" t="s">
        <v>13622</v>
      </c>
      <c r="BF11" s="392" t="s">
        <v>13622</v>
      </c>
      <c r="BG11" s="392" t="s">
        <v>13622</v>
      </c>
      <c r="BH11" s="392" t="s">
        <v>13622</v>
      </c>
      <c r="BI11" s="237" t="s">
        <v>13622</v>
      </c>
      <c r="BJ11" s="237" t="s">
        <v>13622</v>
      </c>
      <c r="BK11" s="468" t="s">
        <v>13622</v>
      </c>
      <c r="BL11" s="468"/>
      <c r="BM11" s="511" t="s">
        <v>13622</v>
      </c>
      <c r="BN11" s="510" t="s">
        <v>13622</v>
      </c>
      <c r="BO11" s="462">
        <v>0</v>
      </c>
      <c r="BP11" s="466" t="s">
        <v>13622</v>
      </c>
      <c r="BZ11" s="509" t="s">
        <v>13622</v>
      </c>
      <c r="CA11" s="509" t="s">
        <v>13622</v>
      </c>
      <c r="CB11" s="509" t="s">
        <v>13622</v>
      </c>
      <c r="CC11" s="509" t="s">
        <v>13622</v>
      </c>
      <c r="CD11" s="509" t="s">
        <v>13622</v>
      </c>
      <c r="CE11" s="509" t="s">
        <v>13622</v>
      </c>
      <c r="CG11" s="388" t="s">
        <v>13867</v>
      </c>
      <c r="CH11" s="388" t="s">
        <v>1098</v>
      </c>
      <c r="CJ11" s="462" t="s">
        <v>13868</v>
      </c>
      <c r="CK11" s="462" t="str">
        <f t="shared" si="0"/>
        <v>, NULL</v>
      </c>
      <c r="CL11" s="462" t="s">
        <v>13869</v>
      </c>
      <c r="CM11" s="462" t="s">
        <v>13870</v>
      </c>
      <c r="CN11" s="462">
        <f t="shared" si="1"/>
        <v>25654</v>
      </c>
      <c r="CP11" s="462" t="s">
        <v>13871</v>
      </c>
      <c r="CQ11" s="462" t="str">
        <f t="shared" si="2"/>
        <v xml:space="preserve"> NULL</v>
      </c>
      <c r="CR11" s="462" t="s">
        <v>13869</v>
      </c>
      <c r="CS11" s="462" t="s">
        <v>13870</v>
      </c>
      <c r="CT11" s="462">
        <f t="shared" si="3"/>
        <v>25654</v>
      </c>
      <c r="CV11" s="462" t="s">
        <v>13877</v>
      </c>
      <c r="CW11" s="462" t="str">
        <f t="shared" si="4"/>
        <v xml:space="preserve"> NULL</v>
      </c>
      <c r="CX11" s="462" t="s">
        <v>13872</v>
      </c>
      <c r="CY11" s="462" t="str">
        <f t="shared" si="5"/>
        <v xml:space="preserve"> NULL</v>
      </c>
      <c r="CZ11" s="462" t="s">
        <v>13873</v>
      </c>
      <c r="DA11" s="462" t="str">
        <f t="shared" si="6"/>
        <v xml:space="preserve"> NULL</v>
      </c>
      <c r="DB11" s="462" t="s">
        <v>13874</v>
      </c>
      <c r="DC11" s="462" t="str">
        <f t="shared" si="7"/>
        <v xml:space="preserve"> NULL</v>
      </c>
      <c r="DD11" s="462" t="s">
        <v>13875</v>
      </c>
      <c r="DE11" s="462" t="str">
        <f t="shared" si="8"/>
        <v xml:space="preserve"> '7'</v>
      </c>
      <c r="DF11" s="462" t="s">
        <v>13876</v>
      </c>
      <c r="DG11" s="462" t="str">
        <f t="shared" si="9"/>
        <v xml:space="preserve"> NULL</v>
      </c>
      <c r="DH11" s="462" t="s">
        <v>13869</v>
      </c>
      <c r="DI11" s="462" t="s">
        <v>13870</v>
      </c>
      <c r="DJ11" s="462">
        <f t="shared" si="10"/>
        <v>25654</v>
      </c>
      <c r="DK11" s="516" t="s">
        <v>13890</v>
      </c>
      <c r="DL11" s="516" t="s">
        <v>13878</v>
      </c>
      <c r="DM11" s="516" t="s">
        <v>13879</v>
      </c>
      <c r="DN11" s="516" t="s">
        <v>13880</v>
      </c>
      <c r="DO11" s="516" t="s">
        <v>13881</v>
      </c>
      <c r="DP11" s="516" t="s">
        <v>13882</v>
      </c>
      <c r="DQ11" s="516" t="s">
        <v>13883</v>
      </c>
      <c r="DR11" s="516" t="s">
        <v>14447</v>
      </c>
      <c r="DS11" s="516" t="s">
        <v>13885</v>
      </c>
      <c r="DT11" s="516" t="s">
        <v>13886</v>
      </c>
      <c r="DU11" s="516" t="s">
        <v>13887</v>
      </c>
      <c r="DV11" s="516" t="s">
        <v>13888</v>
      </c>
      <c r="DW11" s="516" t="s">
        <v>13891</v>
      </c>
      <c r="DX11" s="516" t="s">
        <v>13892</v>
      </c>
      <c r="DY11" s="520">
        <f t="shared" si="11"/>
        <v>25654</v>
      </c>
      <c r="DZ11" s="520" t="str">
        <f t="shared" si="12"/>
        <v>, NULL</v>
      </c>
      <c r="EA11" s="520" t="str">
        <f t="shared" si="13"/>
        <v>, NULL</v>
      </c>
      <c r="EB11" s="520" t="str">
        <f t="shared" si="14"/>
        <v>, NULL</v>
      </c>
      <c r="EC11" s="520" t="str">
        <f t="shared" si="15"/>
        <v>, '0'</v>
      </c>
      <c r="ED11" s="520" t="str">
        <f t="shared" si="16"/>
        <v>, NULL</v>
      </c>
      <c r="EE11" s="520" t="str">
        <f t="shared" si="17"/>
        <v>, NULL</v>
      </c>
      <c r="EF11" s="520" t="str">
        <f t="shared" si="18"/>
        <v>, NULL</v>
      </c>
      <c r="EG11" s="520" t="str">
        <f t="shared" si="19"/>
        <v>, NULL</v>
      </c>
      <c r="EH11" s="520" t="str">
        <f t="shared" si="20"/>
        <v>, NULL</v>
      </c>
      <c r="EI11" s="520" t="str">
        <f t="shared" si="21"/>
        <v>, NULL</v>
      </c>
      <c r="EJ11" s="520" t="s">
        <v>13901</v>
      </c>
      <c r="EK11" s="520" t="s">
        <v>13894</v>
      </c>
      <c r="EL11" s="520" t="s">
        <v>13895</v>
      </c>
      <c r="EM11" s="293"/>
      <c r="EN11" s="293"/>
      <c r="EO11" s="293"/>
      <c r="EP11" s="293"/>
      <c r="EQ11" s="293"/>
      <c r="ER11" s="293"/>
      <c r="ES11" s="293"/>
      <c r="ET11" s="293"/>
      <c r="EU11" s="444"/>
      <c r="EV11" s="293"/>
      <c r="FD11" s="237"/>
      <c r="FE11" s="237"/>
      <c r="FF11" s="237"/>
      <c r="FG11" s="237"/>
      <c r="FH11" s="237"/>
      <c r="FI11" s="237"/>
      <c r="FJ11" s="237"/>
      <c r="FK11" s="237"/>
      <c r="FL11" s="237"/>
      <c r="FM11" s="237"/>
      <c r="FN11" s="237"/>
      <c r="FO11" s="237"/>
      <c r="FP11" s="237"/>
      <c r="FQ11" s="237"/>
      <c r="FR11" s="237"/>
      <c r="FS11" s="237"/>
      <c r="FT11" s="237"/>
      <c r="FU11" s="237"/>
      <c r="FV11" s="237"/>
      <c r="FW11" s="237"/>
      <c r="FX11" s="237"/>
      <c r="FY11" s="237"/>
      <c r="FZ11" s="237"/>
      <c r="GA11" s="237"/>
    </row>
    <row r="12" spans="1:207" ht="15" customHeight="1" x14ac:dyDescent="0.25">
      <c r="A12" s="520"/>
      <c r="B12" s="520"/>
      <c r="C12" s="410" t="s">
        <v>1102</v>
      </c>
      <c r="D12" s="388">
        <v>25655</v>
      </c>
      <c r="E12" s="388" t="s">
        <v>492</v>
      </c>
      <c r="F12" s="388">
        <v>55</v>
      </c>
      <c r="G12" s="388">
        <v>519</v>
      </c>
      <c r="H12" s="388" t="s">
        <v>1886</v>
      </c>
      <c r="I12" s="388">
        <v>1</v>
      </c>
      <c r="J12" s="388" t="s">
        <v>1099</v>
      </c>
      <c r="K12" s="388" t="s">
        <v>13622</v>
      </c>
      <c r="L12" s="388">
        <v>3</v>
      </c>
      <c r="M12" s="388">
        <v>2</v>
      </c>
      <c r="N12" s="388">
        <v>1</v>
      </c>
      <c r="O12" s="388">
        <v>12</v>
      </c>
      <c r="P12" s="388">
        <v>82</v>
      </c>
      <c r="Q12" s="388">
        <v>61</v>
      </c>
      <c r="R12" s="388">
        <v>284</v>
      </c>
      <c r="S12" s="388" t="s">
        <v>495</v>
      </c>
      <c r="T12" s="388" t="s">
        <v>1100</v>
      </c>
      <c r="U12" s="388" t="s">
        <v>1103</v>
      </c>
      <c r="V12" s="388">
        <v>1</v>
      </c>
      <c r="W12" s="388" t="s">
        <v>13622</v>
      </c>
      <c r="X12" s="388" t="s">
        <v>1982</v>
      </c>
      <c r="Y12" s="388">
        <v>1</v>
      </c>
      <c r="Z12" s="388">
        <v>1</v>
      </c>
      <c r="AA12" s="4">
        <v>5052.6840000000002</v>
      </c>
      <c r="AB12" s="388">
        <v>1</v>
      </c>
      <c r="AC12" s="388">
        <v>2017</v>
      </c>
      <c r="AD12" s="388" t="s">
        <v>716</v>
      </c>
      <c r="AE12" s="388" t="s">
        <v>13622</v>
      </c>
      <c r="AF12" s="388">
        <v>1</v>
      </c>
      <c r="AG12" s="392">
        <v>1</v>
      </c>
      <c r="AH12" s="388" t="s">
        <v>1099</v>
      </c>
      <c r="AI12" s="9" t="s">
        <v>13622</v>
      </c>
      <c r="AJ12" s="392" t="s">
        <v>13622</v>
      </c>
      <c r="AK12" s="392" t="s">
        <v>13622</v>
      </c>
      <c r="AL12" s="392" t="s">
        <v>13622</v>
      </c>
      <c r="AM12" s="392" t="s">
        <v>13622</v>
      </c>
      <c r="AN12" s="392" t="s">
        <v>13622</v>
      </c>
      <c r="AO12" s="392" t="s">
        <v>13622</v>
      </c>
      <c r="AP12" s="392" t="s">
        <v>13622</v>
      </c>
      <c r="AQ12" s="10" t="s">
        <v>13622</v>
      </c>
      <c r="AR12" s="5">
        <v>7</v>
      </c>
      <c r="AS12" s="5">
        <v>7</v>
      </c>
      <c r="AT12" s="392" t="s">
        <v>13622</v>
      </c>
      <c r="AU12" s="392" t="s">
        <v>13622</v>
      </c>
      <c r="AV12" s="392" t="s">
        <v>13622</v>
      </c>
      <c r="AW12" s="392" t="s">
        <v>13622</v>
      </c>
      <c r="AX12" s="10" t="s">
        <v>13622</v>
      </c>
      <c r="AY12" s="392" t="s">
        <v>13622</v>
      </c>
      <c r="AZ12" s="10" t="s">
        <v>13622</v>
      </c>
      <c r="BA12" s="10" t="s">
        <v>13622</v>
      </c>
      <c r="BB12" s="392" t="s">
        <v>13622</v>
      </c>
      <c r="BC12" s="10" t="s">
        <v>13622</v>
      </c>
      <c r="BD12" s="392" t="s">
        <v>13622</v>
      </c>
      <c r="BE12" s="392" t="s">
        <v>13622</v>
      </c>
      <c r="BF12" s="392" t="s">
        <v>13622</v>
      </c>
      <c r="BG12" s="392" t="s">
        <v>13622</v>
      </c>
      <c r="BH12" s="392" t="s">
        <v>13622</v>
      </c>
      <c r="BI12" s="237" t="s">
        <v>13622</v>
      </c>
      <c r="BJ12" s="237" t="s">
        <v>13622</v>
      </c>
      <c r="BK12" s="468" t="s">
        <v>13622</v>
      </c>
      <c r="BL12" s="468"/>
      <c r="BM12" s="511" t="s">
        <v>13622</v>
      </c>
      <c r="BN12" s="510" t="s">
        <v>13622</v>
      </c>
      <c r="BO12" s="462">
        <v>0</v>
      </c>
      <c r="BP12" s="466" t="s">
        <v>13622</v>
      </c>
      <c r="BZ12" s="509" t="s">
        <v>13622</v>
      </c>
      <c r="CA12" s="509" t="s">
        <v>13622</v>
      </c>
      <c r="CB12" s="509" t="s">
        <v>13622</v>
      </c>
      <c r="CC12" s="509" t="s">
        <v>13622</v>
      </c>
      <c r="CD12" s="509" t="s">
        <v>13622</v>
      </c>
      <c r="CE12" s="509" t="s">
        <v>13622</v>
      </c>
      <c r="CG12" s="388" t="s">
        <v>13867</v>
      </c>
      <c r="CH12" s="388" t="s">
        <v>1102</v>
      </c>
      <c r="CJ12" s="462" t="s">
        <v>13868</v>
      </c>
      <c r="CK12" s="462" t="str">
        <f t="shared" si="0"/>
        <v>, NULL</v>
      </c>
      <c r="CL12" s="462" t="s">
        <v>13869</v>
      </c>
      <c r="CM12" s="462" t="s">
        <v>13870</v>
      </c>
      <c r="CN12" s="462">
        <f t="shared" si="1"/>
        <v>25655</v>
      </c>
      <c r="CP12" s="462" t="s">
        <v>13871</v>
      </c>
      <c r="CQ12" s="462" t="str">
        <f t="shared" si="2"/>
        <v xml:space="preserve"> NULL</v>
      </c>
      <c r="CR12" s="462" t="s">
        <v>13869</v>
      </c>
      <c r="CS12" s="462" t="s">
        <v>13870</v>
      </c>
      <c r="CT12" s="462">
        <f t="shared" si="3"/>
        <v>25655</v>
      </c>
      <c r="CV12" s="462" t="s">
        <v>13877</v>
      </c>
      <c r="CW12" s="462" t="str">
        <f t="shared" si="4"/>
        <v xml:space="preserve"> NULL</v>
      </c>
      <c r="CX12" s="462" t="s">
        <v>13872</v>
      </c>
      <c r="CY12" s="462" t="str">
        <f t="shared" si="5"/>
        <v xml:space="preserve"> NULL</v>
      </c>
      <c r="CZ12" s="462" t="s">
        <v>13873</v>
      </c>
      <c r="DA12" s="462" t="str">
        <f t="shared" si="6"/>
        <v xml:space="preserve"> NULL</v>
      </c>
      <c r="DB12" s="462" t="s">
        <v>13874</v>
      </c>
      <c r="DC12" s="462" t="str">
        <f t="shared" si="7"/>
        <v xml:space="preserve"> NULL</v>
      </c>
      <c r="DD12" s="462" t="s">
        <v>13875</v>
      </c>
      <c r="DE12" s="462" t="str">
        <f t="shared" si="8"/>
        <v xml:space="preserve"> '7'</v>
      </c>
      <c r="DF12" s="462" t="s">
        <v>13876</v>
      </c>
      <c r="DG12" s="462" t="str">
        <f t="shared" si="9"/>
        <v xml:space="preserve"> NULL</v>
      </c>
      <c r="DH12" s="462" t="s">
        <v>13869</v>
      </c>
      <c r="DI12" s="462" t="s">
        <v>13870</v>
      </c>
      <c r="DJ12" s="462">
        <f t="shared" si="10"/>
        <v>25655</v>
      </c>
      <c r="DK12" s="516" t="s">
        <v>13890</v>
      </c>
      <c r="DL12" s="516" t="s">
        <v>13878</v>
      </c>
      <c r="DM12" s="516" t="s">
        <v>13879</v>
      </c>
      <c r="DN12" s="516" t="s">
        <v>13880</v>
      </c>
      <c r="DO12" s="516" t="s">
        <v>13881</v>
      </c>
      <c r="DP12" s="516" t="s">
        <v>13882</v>
      </c>
      <c r="DQ12" s="516" t="s">
        <v>13883</v>
      </c>
      <c r="DR12" s="516" t="s">
        <v>14447</v>
      </c>
      <c r="DS12" s="516" t="s">
        <v>13885</v>
      </c>
      <c r="DT12" s="516" t="s">
        <v>13886</v>
      </c>
      <c r="DU12" s="516" t="s">
        <v>13887</v>
      </c>
      <c r="DV12" s="516" t="s">
        <v>13888</v>
      </c>
      <c r="DW12" s="516" t="s">
        <v>13891</v>
      </c>
      <c r="DX12" s="516" t="s">
        <v>13892</v>
      </c>
      <c r="DY12" s="520">
        <f t="shared" si="11"/>
        <v>25655</v>
      </c>
      <c r="DZ12" s="520" t="str">
        <f t="shared" si="12"/>
        <v>, NULL</v>
      </c>
      <c r="EA12" s="520" t="str">
        <f t="shared" si="13"/>
        <v>, NULL</v>
      </c>
      <c r="EB12" s="520" t="str">
        <f t="shared" si="14"/>
        <v>, NULL</v>
      </c>
      <c r="EC12" s="520" t="str">
        <f t="shared" si="15"/>
        <v>, '0'</v>
      </c>
      <c r="ED12" s="520" t="str">
        <f t="shared" si="16"/>
        <v>, NULL</v>
      </c>
      <c r="EE12" s="520" t="str">
        <f t="shared" si="17"/>
        <v>, NULL</v>
      </c>
      <c r="EF12" s="520" t="str">
        <f t="shared" si="18"/>
        <v>, NULL</v>
      </c>
      <c r="EG12" s="520" t="str">
        <f t="shared" si="19"/>
        <v>, NULL</v>
      </c>
      <c r="EH12" s="520" t="str">
        <f t="shared" si="20"/>
        <v>, NULL</v>
      </c>
      <c r="EI12" s="520" t="str">
        <f t="shared" si="21"/>
        <v>, NULL</v>
      </c>
      <c r="EJ12" s="520" t="s">
        <v>13902</v>
      </c>
      <c r="EK12" s="520" t="s">
        <v>13894</v>
      </c>
      <c r="EL12" s="520" t="s">
        <v>13895</v>
      </c>
      <c r="EM12" s="293"/>
      <c r="EN12" s="293"/>
      <c r="EO12" s="293"/>
      <c r="EP12" s="293"/>
      <c r="EQ12" s="293"/>
      <c r="ER12" s="293"/>
      <c r="ES12" s="293"/>
      <c r="ET12" s="293"/>
      <c r="EU12" s="444"/>
      <c r="EV12" s="293"/>
      <c r="FD12" s="237"/>
      <c r="FE12" s="237"/>
      <c r="FF12" s="237"/>
      <c r="FG12" s="237"/>
      <c r="FH12" s="237"/>
      <c r="FI12" s="237"/>
      <c r="FJ12" s="237"/>
      <c r="FK12" s="237"/>
      <c r="FL12" s="237"/>
      <c r="FM12" s="237"/>
      <c r="FN12" s="237"/>
      <c r="FO12" s="237"/>
      <c r="FP12" s="237"/>
      <c r="FQ12" s="237"/>
      <c r="FR12" s="237"/>
      <c r="FS12" s="237"/>
      <c r="FT12" s="237"/>
      <c r="FU12" s="237"/>
      <c r="FV12" s="237"/>
      <c r="FW12" s="237"/>
      <c r="FX12" s="237"/>
      <c r="FY12" s="237"/>
      <c r="FZ12" s="237"/>
      <c r="GA12" s="237"/>
    </row>
    <row r="13" spans="1:207" ht="15" customHeight="1" x14ac:dyDescent="0.25">
      <c r="A13" s="520"/>
      <c r="B13" s="520"/>
      <c r="C13" s="410" t="s">
        <v>1104</v>
      </c>
      <c r="D13" s="388">
        <v>25656</v>
      </c>
      <c r="E13" s="388" t="s">
        <v>492</v>
      </c>
      <c r="F13" s="388">
        <v>55</v>
      </c>
      <c r="G13" s="388">
        <v>519</v>
      </c>
      <c r="H13" s="388" t="s">
        <v>1886</v>
      </c>
      <c r="I13" s="388">
        <v>1</v>
      </c>
      <c r="J13" s="388" t="s">
        <v>1105</v>
      </c>
      <c r="K13" s="388" t="s">
        <v>13622</v>
      </c>
      <c r="L13" s="388">
        <v>3</v>
      </c>
      <c r="M13" s="388">
        <v>2</v>
      </c>
      <c r="N13" s="388">
        <v>1</v>
      </c>
      <c r="O13" s="388">
        <v>12</v>
      </c>
      <c r="P13" s="388">
        <v>82</v>
      </c>
      <c r="Q13" s="388">
        <v>61</v>
      </c>
      <c r="R13" s="388">
        <v>284</v>
      </c>
      <c r="S13" s="388" t="s">
        <v>495</v>
      </c>
      <c r="T13" s="388" t="s">
        <v>1106</v>
      </c>
      <c r="U13" s="388" t="s">
        <v>1107</v>
      </c>
      <c r="V13" s="388">
        <v>1</v>
      </c>
      <c r="W13" s="388" t="s">
        <v>13622</v>
      </c>
      <c r="X13" s="391" t="s">
        <v>13622</v>
      </c>
      <c r="Y13" s="388">
        <v>1</v>
      </c>
      <c r="Z13" s="388">
        <v>1</v>
      </c>
      <c r="AA13" s="4">
        <v>7749.924</v>
      </c>
      <c r="AB13" s="388">
        <v>1</v>
      </c>
      <c r="AC13" s="388">
        <v>2017</v>
      </c>
      <c r="AD13" s="388" t="s">
        <v>716</v>
      </c>
      <c r="AE13" s="388" t="s">
        <v>13622</v>
      </c>
      <c r="AF13" s="388">
        <v>1</v>
      </c>
      <c r="AG13" s="392">
        <v>1</v>
      </c>
      <c r="AH13" s="388" t="s">
        <v>1105</v>
      </c>
      <c r="AI13" s="9" t="s">
        <v>13622</v>
      </c>
      <c r="AJ13" s="392" t="s">
        <v>13622</v>
      </c>
      <c r="AK13" s="392" t="s">
        <v>13622</v>
      </c>
      <c r="AL13" s="392" t="s">
        <v>13622</v>
      </c>
      <c r="AM13" s="392" t="s">
        <v>13622</v>
      </c>
      <c r="AN13" s="392" t="s">
        <v>13622</v>
      </c>
      <c r="AO13" s="392" t="s">
        <v>13622</v>
      </c>
      <c r="AP13" s="392" t="s">
        <v>13622</v>
      </c>
      <c r="AQ13" s="10" t="s">
        <v>13622</v>
      </c>
      <c r="AR13" s="5">
        <v>7</v>
      </c>
      <c r="AS13" s="5">
        <v>7</v>
      </c>
      <c r="AT13" s="392" t="s">
        <v>13622</v>
      </c>
      <c r="AU13" s="392" t="s">
        <v>13622</v>
      </c>
      <c r="AV13" s="392" t="s">
        <v>13622</v>
      </c>
      <c r="AW13" s="392" t="s">
        <v>13622</v>
      </c>
      <c r="AX13" s="10" t="s">
        <v>13622</v>
      </c>
      <c r="AY13" s="392" t="s">
        <v>13622</v>
      </c>
      <c r="AZ13" s="10" t="s">
        <v>13622</v>
      </c>
      <c r="BA13" s="10" t="s">
        <v>13622</v>
      </c>
      <c r="BB13" s="392" t="s">
        <v>13622</v>
      </c>
      <c r="BC13" s="10" t="s">
        <v>13622</v>
      </c>
      <c r="BD13" s="392" t="s">
        <v>13622</v>
      </c>
      <c r="BE13" s="392" t="s">
        <v>13622</v>
      </c>
      <c r="BF13" s="392" t="s">
        <v>13622</v>
      </c>
      <c r="BG13" s="392" t="s">
        <v>13622</v>
      </c>
      <c r="BH13" s="392" t="s">
        <v>13622</v>
      </c>
      <c r="BI13" s="237" t="s">
        <v>13622</v>
      </c>
      <c r="BJ13" s="237" t="s">
        <v>13622</v>
      </c>
      <c r="BK13" s="468" t="s">
        <v>13622</v>
      </c>
      <c r="BL13" s="468"/>
      <c r="BM13" s="511" t="s">
        <v>13622</v>
      </c>
      <c r="BN13" s="510" t="s">
        <v>13622</v>
      </c>
      <c r="BO13" s="462">
        <v>0</v>
      </c>
      <c r="BP13" s="466" t="s">
        <v>13622</v>
      </c>
      <c r="BZ13" s="509" t="s">
        <v>13622</v>
      </c>
      <c r="CA13" s="509" t="s">
        <v>13622</v>
      </c>
      <c r="CB13" s="509" t="s">
        <v>13622</v>
      </c>
      <c r="CC13" s="509" t="s">
        <v>13622</v>
      </c>
      <c r="CD13" s="509" t="s">
        <v>13622</v>
      </c>
      <c r="CE13" s="509" t="s">
        <v>13622</v>
      </c>
      <c r="CG13" s="388" t="s">
        <v>13867</v>
      </c>
      <c r="CH13" s="388" t="s">
        <v>1104</v>
      </c>
      <c r="CJ13" s="462" t="s">
        <v>13868</v>
      </c>
      <c r="CK13" s="462" t="str">
        <f t="shared" si="0"/>
        <v>, NULL</v>
      </c>
      <c r="CL13" s="462" t="s">
        <v>13869</v>
      </c>
      <c r="CM13" s="462" t="s">
        <v>13870</v>
      </c>
      <c r="CN13" s="462">
        <f t="shared" si="1"/>
        <v>25656</v>
      </c>
      <c r="CP13" s="462" t="s">
        <v>13871</v>
      </c>
      <c r="CQ13" s="462" t="str">
        <f t="shared" si="2"/>
        <v xml:space="preserve"> NULL</v>
      </c>
      <c r="CR13" s="462" t="s">
        <v>13869</v>
      </c>
      <c r="CS13" s="462" t="s">
        <v>13870</v>
      </c>
      <c r="CT13" s="462">
        <f t="shared" si="3"/>
        <v>25656</v>
      </c>
      <c r="CV13" s="462" t="s">
        <v>13877</v>
      </c>
      <c r="CW13" s="462" t="str">
        <f t="shared" si="4"/>
        <v xml:space="preserve"> NULL</v>
      </c>
      <c r="CX13" s="462" t="s">
        <v>13872</v>
      </c>
      <c r="CY13" s="462" t="str">
        <f t="shared" si="5"/>
        <v xml:space="preserve"> NULL</v>
      </c>
      <c r="CZ13" s="462" t="s">
        <v>13873</v>
      </c>
      <c r="DA13" s="462" t="str">
        <f t="shared" si="6"/>
        <v xml:space="preserve"> NULL</v>
      </c>
      <c r="DB13" s="462" t="s">
        <v>13874</v>
      </c>
      <c r="DC13" s="462" t="str">
        <f t="shared" si="7"/>
        <v xml:space="preserve"> NULL</v>
      </c>
      <c r="DD13" s="462" t="s">
        <v>13875</v>
      </c>
      <c r="DE13" s="462" t="str">
        <f t="shared" si="8"/>
        <v xml:space="preserve"> '7'</v>
      </c>
      <c r="DF13" s="462" t="s">
        <v>13876</v>
      </c>
      <c r="DG13" s="462" t="str">
        <f t="shared" si="9"/>
        <v xml:space="preserve"> NULL</v>
      </c>
      <c r="DH13" s="462" t="s">
        <v>13869</v>
      </c>
      <c r="DI13" s="462" t="s">
        <v>13870</v>
      </c>
      <c r="DJ13" s="462">
        <f t="shared" si="10"/>
        <v>25656</v>
      </c>
      <c r="DK13" s="516" t="s">
        <v>13890</v>
      </c>
      <c r="DL13" s="516" t="s">
        <v>13878</v>
      </c>
      <c r="DM13" s="516" t="s">
        <v>13879</v>
      </c>
      <c r="DN13" s="516" t="s">
        <v>13880</v>
      </c>
      <c r="DO13" s="516" t="s">
        <v>13881</v>
      </c>
      <c r="DP13" s="516" t="s">
        <v>13882</v>
      </c>
      <c r="DQ13" s="516" t="s">
        <v>13883</v>
      </c>
      <c r="DR13" s="516" t="s">
        <v>14447</v>
      </c>
      <c r="DS13" s="516" t="s">
        <v>13885</v>
      </c>
      <c r="DT13" s="516" t="s">
        <v>13886</v>
      </c>
      <c r="DU13" s="516" t="s">
        <v>13887</v>
      </c>
      <c r="DV13" s="516" t="s">
        <v>13888</v>
      </c>
      <c r="DW13" s="516" t="s">
        <v>13891</v>
      </c>
      <c r="DX13" s="516" t="s">
        <v>13892</v>
      </c>
      <c r="DY13" s="520">
        <f t="shared" si="11"/>
        <v>25656</v>
      </c>
      <c r="DZ13" s="520" t="str">
        <f t="shared" si="12"/>
        <v>, NULL</v>
      </c>
      <c r="EA13" s="520" t="str">
        <f t="shared" si="13"/>
        <v>, NULL</v>
      </c>
      <c r="EB13" s="520" t="str">
        <f t="shared" si="14"/>
        <v>, NULL</v>
      </c>
      <c r="EC13" s="520" t="str">
        <f t="shared" si="15"/>
        <v>, '0'</v>
      </c>
      <c r="ED13" s="520" t="str">
        <f t="shared" si="16"/>
        <v>, NULL</v>
      </c>
      <c r="EE13" s="520" t="str">
        <f t="shared" si="17"/>
        <v>, NULL</v>
      </c>
      <c r="EF13" s="520" t="str">
        <f t="shared" si="18"/>
        <v>, NULL</v>
      </c>
      <c r="EG13" s="520" t="str">
        <f t="shared" si="19"/>
        <v>, NULL</v>
      </c>
      <c r="EH13" s="520" t="str">
        <f t="shared" si="20"/>
        <v>, NULL</v>
      </c>
      <c r="EI13" s="520" t="str">
        <f t="shared" si="21"/>
        <v>, NULL</v>
      </c>
      <c r="EJ13" s="520" t="s">
        <v>13903</v>
      </c>
      <c r="EK13" s="520" t="s">
        <v>13894</v>
      </c>
      <c r="EL13" s="520" t="s">
        <v>13895</v>
      </c>
      <c r="EM13" s="293"/>
      <c r="EN13" s="293"/>
      <c r="EO13" s="293"/>
      <c r="EP13" s="293"/>
      <c r="EQ13" s="293"/>
      <c r="ER13" s="293"/>
      <c r="ES13" s="293"/>
      <c r="ET13" s="293"/>
      <c r="EU13" s="444"/>
      <c r="EV13" s="293"/>
      <c r="FD13" s="237"/>
      <c r="FE13" s="237"/>
      <c r="FF13" s="237"/>
      <c r="FG13" s="237"/>
      <c r="FH13" s="237"/>
      <c r="FI13" s="237"/>
      <c r="FJ13" s="237"/>
      <c r="FK13" s="237"/>
      <c r="FL13" s="237"/>
      <c r="FM13" s="237"/>
      <c r="FN13" s="237"/>
      <c r="FO13" s="237"/>
      <c r="FP13" s="237"/>
      <c r="FQ13" s="237"/>
      <c r="FR13" s="237"/>
      <c r="FS13" s="237"/>
      <c r="FT13" s="237"/>
      <c r="FU13" s="237"/>
      <c r="FV13" s="237"/>
      <c r="FW13" s="237"/>
      <c r="FX13" s="237"/>
      <c r="FY13" s="237"/>
      <c r="FZ13" s="237"/>
      <c r="GA13" s="237"/>
    </row>
    <row r="14" spans="1:207" ht="15" customHeight="1" x14ac:dyDescent="0.25">
      <c r="A14" s="520"/>
      <c r="B14" s="520"/>
      <c r="C14" s="410" t="s">
        <v>1108</v>
      </c>
      <c r="D14" s="388">
        <v>25657</v>
      </c>
      <c r="E14" s="388" t="s">
        <v>492</v>
      </c>
      <c r="F14" s="388">
        <v>55</v>
      </c>
      <c r="G14" s="388">
        <v>519</v>
      </c>
      <c r="H14" s="388" t="s">
        <v>1886</v>
      </c>
      <c r="I14" s="388">
        <v>1</v>
      </c>
      <c r="J14" s="388" t="s">
        <v>1093</v>
      </c>
      <c r="K14" s="388" t="s">
        <v>13622</v>
      </c>
      <c r="L14" s="388">
        <v>3</v>
      </c>
      <c r="M14" s="388">
        <v>2</v>
      </c>
      <c r="N14" s="388">
        <v>1</v>
      </c>
      <c r="O14" s="388">
        <v>12</v>
      </c>
      <c r="P14" s="388">
        <v>82</v>
      </c>
      <c r="Q14" s="388">
        <v>61</v>
      </c>
      <c r="R14" s="388">
        <v>284</v>
      </c>
      <c r="S14" s="388" t="s">
        <v>495</v>
      </c>
      <c r="T14" s="388" t="s">
        <v>1109</v>
      </c>
      <c r="U14" s="388" t="s">
        <v>1110</v>
      </c>
      <c r="V14" s="388">
        <v>1</v>
      </c>
      <c r="W14" s="388" t="s">
        <v>13622</v>
      </c>
      <c r="X14" s="391" t="s">
        <v>13622</v>
      </c>
      <c r="Y14" s="388">
        <v>1</v>
      </c>
      <c r="Z14" s="388">
        <v>1</v>
      </c>
      <c r="AA14" s="4">
        <v>6888.3360000000002</v>
      </c>
      <c r="AB14" s="388">
        <v>1</v>
      </c>
      <c r="AC14" s="388">
        <v>2017</v>
      </c>
      <c r="AD14" s="388" t="s">
        <v>716</v>
      </c>
      <c r="AE14" s="388" t="s">
        <v>13622</v>
      </c>
      <c r="AF14" s="388">
        <v>1</v>
      </c>
      <c r="AG14" s="392">
        <v>1</v>
      </c>
      <c r="AH14" s="388" t="s">
        <v>1093</v>
      </c>
      <c r="AI14" s="9" t="s">
        <v>13622</v>
      </c>
      <c r="AJ14" s="392" t="s">
        <v>13622</v>
      </c>
      <c r="AK14" s="392" t="s">
        <v>13622</v>
      </c>
      <c r="AL14" s="392" t="s">
        <v>13622</v>
      </c>
      <c r="AM14" s="392" t="s">
        <v>13622</v>
      </c>
      <c r="AN14" s="392" t="s">
        <v>13622</v>
      </c>
      <c r="AO14" s="392" t="s">
        <v>13622</v>
      </c>
      <c r="AP14" s="392" t="s">
        <v>13622</v>
      </c>
      <c r="AQ14" s="10" t="s">
        <v>13622</v>
      </c>
      <c r="AR14" s="5">
        <v>7</v>
      </c>
      <c r="AS14" s="5">
        <v>7</v>
      </c>
      <c r="AT14" s="392" t="s">
        <v>13622</v>
      </c>
      <c r="AU14" s="392" t="s">
        <v>13622</v>
      </c>
      <c r="AV14" s="392" t="s">
        <v>13622</v>
      </c>
      <c r="AW14" s="392" t="s">
        <v>13622</v>
      </c>
      <c r="AX14" s="10" t="s">
        <v>13622</v>
      </c>
      <c r="AY14" s="392" t="s">
        <v>13622</v>
      </c>
      <c r="AZ14" s="10" t="s">
        <v>13622</v>
      </c>
      <c r="BA14" s="10" t="s">
        <v>13622</v>
      </c>
      <c r="BB14" s="392" t="s">
        <v>13622</v>
      </c>
      <c r="BC14" s="10" t="s">
        <v>13622</v>
      </c>
      <c r="BD14" s="392" t="s">
        <v>13622</v>
      </c>
      <c r="BE14" s="392" t="s">
        <v>13622</v>
      </c>
      <c r="BF14" s="392" t="s">
        <v>13622</v>
      </c>
      <c r="BG14" s="392" t="s">
        <v>13622</v>
      </c>
      <c r="BH14" s="392" t="s">
        <v>13622</v>
      </c>
      <c r="BI14" s="237" t="s">
        <v>13622</v>
      </c>
      <c r="BJ14" s="237" t="s">
        <v>13622</v>
      </c>
      <c r="BK14" s="468" t="s">
        <v>13622</v>
      </c>
      <c r="BL14" s="468"/>
      <c r="BM14" s="511" t="s">
        <v>13622</v>
      </c>
      <c r="BN14" s="510" t="s">
        <v>13622</v>
      </c>
      <c r="BO14" s="462">
        <v>0</v>
      </c>
      <c r="BP14" s="466" t="s">
        <v>13622</v>
      </c>
      <c r="BZ14" s="509" t="s">
        <v>13622</v>
      </c>
      <c r="CA14" s="509" t="s">
        <v>13622</v>
      </c>
      <c r="CB14" s="509" t="s">
        <v>13622</v>
      </c>
      <c r="CC14" s="509" t="s">
        <v>13622</v>
      </c>
      <c r="CD14" s="509" t="s">
        <v>13622</v>
      </c>
      <c r="CE14" s="509" t="s">
        <v>13622</v>
      </c>
      <c r="CG14" s="388" t="s">
        <v>13867</v>
      </c>
      <c r="CH14" s="388" t="s">
        <v>1108</v>
      </c>
      <c r="CJ14" s="462" t="s">
        <v>13868</v>
      </c>
      <c r="CK14" s="462" t="str">
        <f t="shared" si="0"/>
        <v>, NULL</v>
      </c>
      <c r="CL14" s="462" t="s">
        <v>13869</v>
      </c>
      <c r="CM14" s="462" t="s">
        <v>13870</v>
      </c>
      <c r="CN14" s="462">
        <f t="shared" si="1"/>
        <v>25657</v>
      </c>
      <c r="CP14" s="462" t="s">
        <v>13871</v>
      </c>
      <c r="CQ14" s="462" t="str">
        <f t="shared" si="2"/>
        <v xml:space="preserve"> NULL</v>
      </c>
      <c r="CR14" s="462" t="s">
        <v>13869</v>
      </c>
      <c r="CS14" s="462" t="s">
        <v>13870</v>
      </c>
      <c r="CT14" s="462">
        <f t="shared" si="3"/>
        <v>25657</v>
      </c>
      <c r="CV14" s="462" t="s">
        <v>13877</v>
      </c>
      <c r="CW14" s="462" t="str">
        <f t="shared" si="4"/>
        <v xml:space="preserve"> NULL</v>
      </c>
      <c r="CX14" s="462" t="s">
        <v>13872</v>
      </c>
      <c r="CY14" s="462" t="str">
        <f t="shared" si="5"/>
        <v xml:space="preserve"> NULL</v>
      </c>
      <c r="CZ14" s="462" t="s">
        <v>13873</v>
      </c>
      <c r="DA14" s="462" t="str">
        <f t="shared" si="6"/>
        <v xml:space="preserve"> NULL</v>
      </c>
      <c r="DB14" s="462" t="s">
        <v>13874</v>
      </c>
      <c r="DC14" s="462" t="str">
        <f t="shared" si="7"/>
        <v xml:space="preserve"> NULL</v>
      </c>
      <c r="DD14" s="462" t="s">
        <v>13875</v>
      </c>
      <c r="DE14" s="462" t="str">
        <f t="shared" si="8"/>
        <v xml:space="preserve"> '7'</v>
      </c>
      <c r="DF14" s="462" t="s">
        <v>13876</v>
      </c>
      <c r="DG14" s="462" t="str">
        <f t="shared" si="9"/>
        <v xml:space="preserve"> NULL</v>
      </c>
      <c r="DH14" s="462" t="s">
        <v>13869</v>
      </c>
      <c r="DI14" s="462" t="s">
        <v>13870</v>
      </c>
      <c r="DJ14" s="462">
        <f t="shared" si="10"/>
        <v>25657</v>
      </c>
      <c r="DK14" s="516" t="s">
        <v>13890</v>
      </c>
      <c r="DL14" s="516" t="s">
        <v>13878</v>
      </c>
      <c r="DM14" s="516" t="s">
        <v>13879</v>
      </c>
      <c r="DN14" s="516" t="s">
        <v>13880</v>
      </c>
      <c r="DO14" s="516" t="s">
        <v>13881</v>
      </c>
      <c r="DP14" s="516" t="s">
        <v>13882</v>
      </c>
      <c r="DQ14" s="516" t="s">
        <v>13883</v>
      </c>
      <c r="DR14" s="516" t="s">
        <v>14447</v>
      </c>
      <c r="DS14" s="516" t="s">
        <v>13885</v>
      </c>
      <c r="DT14" s="516" t="s">
        <v>13886</v>
      </c>
      <c r="DU14" s="516" t="s">
        <v>13887</v>
      </c>
      <c r="DV14" s="516" t="s">
        <v>13888</v>
      </c>
      <c r="DW14" s="516" t="s">
        <v>13891</v>
      </c>
      <c r="DX14" s="516" t="s">
        <v>13892</v>
      </c>
      <c r="DY14" s="520">
        <f t="shared" si="11"/>
        <v>25657</v>
      </c>
      <c r="DZ14" s="520" t="str">
        <f t="shared" si="12"/>
        <v>, NULL</v>
      </c>
      <c r="EA14" s="520" t="str">
        <f t="shared" si="13"/>
        <v>, NULL</v>
      </c>
      <c r="EB14" s="520" t="str">
        <f t="shared" si="14"/>
        <v>, NULL</v>
      </c>
      <c r="EC14" s="520" t="str">
        <f t="shared" si="15"/>
        <v>, '0'</v>
      </c>
      <c r="ED14" s="520" t="str">
        <f t="shared" si="16"/>
        <v>, NULL</v>
      </c>
      <c r="EE14" s="520" t="str">
        <f t="shared" si="17"/>
        <v>, NULL</v>
      </c>
      <c r="EF14" s="520" t="str">
        <f t="shared" si="18"/>
        <v>, NULL</v>
      </c>
      <c r="EG14" s="520" t="str">
        <f t="shared" si="19"/>
        <v>, NULL</v>
      </c>
      <c r="EH14" s="520" t="str">
        <f t="shared" si="20"/>
        <v>, NULL</v>
      </c>
      <c r="EI14" s="520" t="str">
        <f t="shared" si="21"/>
        <v>, NULL</v>
      </c>
      <c r="EJ14" s="520" t="s">
        <v>13904</v>
      </c>
      <c r="EK14" s="520" t="s">
        <v>13894</v>
      </c>
      <c r="EL14" s="520" t="s">
        <v>13895</v>
      </c>
      <c r="EM14" s="293"/>
      <c r="EN14" s="293"/>
      <c r="EO14" s="293"/>
      <c r="EP14" s="293"/>
      <c r="EQ14" s="293"/>
      <c r="ER14" s="293"/>
      <c r="ES14" s="293"/>
      <c r="ET14" s="293"/>
      <c r="EU14" s="444"/>
      <c r="EV14" s="293"/>
      <c r="FD14" s="237"/>
      <c r="FE14" s="237"/>
      <c r="FF14" s="237"/>
      <c r="FG14" s="237"/>
      <c r="FH14" s="237"/>
      <c r="FI14" s="237"/>
      <c r="FJ14" s="237"/>
      <c r="FK14" s="237"/>
      <c r="FL14" s="237"/>
      <c r="FM14" s="237"/>
      <c r="FN14" s="237"/>
      <c r="FO14" s="237"/>
      <c r="FP14" s="237"/>
      <c r="FQ14" s="237"/>
      <c r="FR14" s="237"/>
      <c r="FS14" s="237"/>
      <c r="FT14" s="237"/>
      <c r="FU14" s="237"/>
      <c r="FV14" s="237"/>
      <c r="FW14" s="237"/>
      <c r="FX14" s="237"/>
      <c r="FY14" s="237"/>
      <c r="FZ14" s="237"/>
      <c r="GA14" s="237"/>
    </row>
    <row r="15" spans="1:207" ht="15" customHeight="1" x14ac:dyDescent="0.25">
      <c r="A15" s="520"/>
      <c r="B15" s="520"/>
      <c r="C15" s="410" t="s">
        <v>880</v>
      </c>
      <c r="D15" s="388">
        <v>25658</v>
      </c>
      <c r="E15" s="388" t="s">
        <v>881</v>
      </c>
      <c r="F15" s="388">
        <v>52</v>
      </c>
      <c r="G15" s="388">
        <v>505</v>
      </c>
      <c r="H15" s="388" t="s">
        <v>1998</v>
      </c>
      <c r="I15" s="388">
        <v>1</v>
      </c>
      <c r="J15" s="388" t="s">
        <v>1723</v>
      </c>
      <c r="K15" s="388" t="s">
        <v>13622</v>
      </c>
      <c r="L15" s="388">
        <v>3</v>
      </c>
      <c r="M15" s="388">
        <v>2</v>
      </c>
      <c r="N15" s="388">
        <v>1</v>
      </c>
      <c r="O15" s="388">
        <v>11</v>
      </c>
      <c r="P15" s="388">
        <v>78</v>
      </c>
      <c r="Q15" s="388">
        <v>64</v>
      </c>
      <c r="R15" s="388">
        <v>317</v>
      </c>
      <c r="S15" s="388" t="s">
        <v>883</v>
      </c>
      <c r="T15" s="388">
        <v>425</v>
      </c>
      <c r="U15" s="388" t="s">
        <v>884</v>
      </c>
      <c r="V15" s="388">
        <v>1</v>
      </c>
      <c r="W15" s="388" t="s">
        <v>13622</v>
      </c>
      <c r="X15" s="391" t="s">
        <v>13622</v>
      </c>
      <c r="Y15" s="388">
        <v>1</v>
      </c>
      <c r="Z15" s="388">
        <v>1</v>
      </c>
      <c r="AA15" s="4">
        <v>2913.4560000000001</v>
      </c>
      <c r="AB15" s="388">
        <v>1</v>
      </c>
      <c r="AC15" s="388">
        <v>88</v>
      </c>
      <c r="AD15" s="388" t="s">
        <v>361</v>
      </c>
      <c r="AE15" s="388" t="s">
        <v>13622</v>
      </c>
      <c r="AF15" s="388">
        <v>1</v>
      </c>
      <c r="AG15" s="392">
        <v>1</v>
      </c>
      <c r="AH15" s="388" t="s">
        <v>882</v>
      </c>
      <c r="AI15" s="9" t="s">
        <v>13622</v>
      </c>
      <c r="AJ15" s="392" t="s">
        <v>13622</v>
      </c>
      <c r="AK15" s="392" t="s">
        <v>13622</v>
      </c>
      <c r="AL15" s="392" t="s">
        <v>13622</v>
      </c>
      <c r="AM15" s="392" t="s">
        <v>13622</v>
      </c>
      <c r="AN15" s="392" t="s">
        <v>13622</v>
      </c>
      <c r="AO15" s="392" t="s">
        <v>13622</v>
      </c>
      <c r="AP15" s="392" t="s">
        <v>13622</v>
      </c>
      <c r="AQ15" s="10" t="s">
        <v>13622</v>
      </c>
      <c r="AR15" s="5">
        <v>5</v>
      </c>
      <c r="AS15" s="5">
        <v>5</v>
      </c>
      <c r="AT15" s="392" t="s">
        <v>13622</v>
      </c>
      <c r="AU15" s="392" t="s">
        <v>13622</v>
      </c>
      <c r="AV15" s="392" t="s">
        <v>13622</v>
      </c>
      <c r="AW15" s="392" t="s">
        <v>13622</v>
      </c>
      <c r="AX15" s="10" t="s">
        <v>13622</v>
      </c>
      <c r="AY15" s="392" t="s">
        <v>13622</v>
      </c>
      <c r="AZ15" s="10" t="s">
        <v>13622</v>
      </c>
      <c r="BA15" s="10" t="s">
        <v>13622</v>
      </c>
      <c r="BB15" s="392" t="s">
        <v>13622</v>
      </c>
      <c r="BC15" s="10" t="s">
        <v>13622</v>
      </c>
      <c r="BD15" s="392" t="s">
        <v>13622</v>
      </c>
      <c r="BE15" s="392" t="s">
        <v>13622</v>
      </c>
      <c r="BF15" s="392" t="s">
        <v>13622</v>
      </c>
      <c r="BG15" s="392" t="s">
        <v>13622</v>
      </c>
      <c r="BH15" s="392" t="s">
        <v>13622</v>
      </c>
      <c r="BI15" s="237" t="s">
        <v>13622</v>
      </c>
      <c r="BJ15" s="237" t="s">
        <v>13622</v>
      </c>
      <c r="BK15" s="468" t="s">
        <v>13622</v>
      </c>
      <c r="BL15" s="468"/>
      <c r="BM15" s="511" t="s">
        <v>13622</v>
      </c>
      <c r="BN15" s="510" t="s">
        <v>13622</v>
      </c>
      <c r="BO15" s="462">
        <v>0</v>
      </c>
      <c r="BP15" s="466" t="s">
        <v>13622</v>
      </c>
      <c r="BZ15" s="509" t="s">
        <v>13622</v>
      </c>
      <c r="CA15" s="509" t="s">
        <v>13622</v>
      </c>
      <c r="CB15" s="509" t="s">
        <v>13622</v>
      </c>
      <c r="CC15" s="509" t="s">
        <v>13622</v>
      </c>
      <c r="CD15" s="509" t="s">
        <v>13622</v>
      </c>
      <c r="CE15" s="509" t="s">
        <v>13622</v>
      </c>
      <c r="CG15" s="388" t="s">
        <v>13867</v>
      </c>
      <c r="CH15" s="388" t="s">
        <v>880</v>
      </c>
      <c r="CJ15" s="462" t="s">
        <v>13868</v>
      </c>
      <c r="CK15" s="462" t="str">
        <f t="shared" si="0"/>
        <v>, NULL</v>
      </c>
      <c r="CL15" s="462" t="s">
        <v>13869</v>
      </c>
      <c r="CM15" s="462" t="s">
        <v>13870</v>
      </c>
      <c r="CN15" s="462">
        <f t="shared" si="1"/>
        <v>25658</v>
      </c>
      <c r="CP15" s="462" t="s">
        <v>13871</v>
      </c>
      <c r="CQ15" s="462" t="str">
        <f t="shared" si="2"/>
        <v xml:space="preserve"> NULL</v>
      </c>
      <c r="CR15" s="462" t="s">
        <v>13869</v>
      </c>
      <c r="CS15" s="462" t="s">
        <v>13870</v>
      </c>
      <c r="CT15" s="462">
        <f t="shared" si="3"/>
        <v>25658</v>
      </c>
      <c r="CV15" s="462" t="s">
        <v>13877</v>
      </c>
      <c r="CW15" s="462" t="str">
        <f t="shared" si="4"/>
        <v xml:space="preserve"> NULL</v>
      </c>
      <c r="CX15" s="462" t="s">
        <v>13872</v>
      </c>
      <c r="CY15" s="462" t="str">
        <f t="shared" si="5"/>
        <v xml:space="preserve"> NULL</v>
      </c>
      <c r="CZ15" s="462" t="s">
        <v>13873</v>
      </c>
      <c r="DA15" s="462" t="str">
        <f t="shared" si="6"/>
        <v xml:space="preserve"> NULL</v>
      </c>
      <c r="DB15" s="462" t="s">
        <v>13874</v>
      </c>
      <c r="DC15" s="462" t="str">
        <f t="shared" si="7"/>
        <v xml:space="preserve"> NULL</v>
      </c>
      <c r="DD15" s="462" t="s">
        <v>13875</v>
      </c>
      <c r="DE15" s="462" t="str">
        <f t="shared" si="8"/>
        <v xml:space="preserve"> '5'</v>
      </c>
      <c r="DF15" s="462" t="s">
        <v>13876</v>
      </c>
      <c r="DG15" s="462" t="str">
        <f t="shared" si="9"/>
        <v xml:space="preserve"> NULL</v>
      </c>
      <c r="DH15" s="462" t="s">
        <v>13869</v>
      </c>
      <c r="DI15" s="462" t="s">
        <v>13870</v>
      </c>
      <c r="DJ15" s="462">
        <f t="shared" si="10"/>
        <v>25658</v>
      </c>
      <c r="DK15" s="516" t="s">
        <v>13890</v>
      </c>
      <c r="DL15" s="516" t="s">
        <v>13878</v>
      </c>
      <c r="DM15" s="516" t="s">
        <v>13879</v>
      </c>
      <c r="DN15" s="516" t="s">
        <v>13880</v>
      </c>
      <c r="DO15" s="516" t="s">
        <v>13881</v>
      </c>
      <c r="DP15" s="516" t="s">
        <v>13882</v>
      </c>
      <c r="DQ15" s="516" t="s">
        <v>13883</v>
      </c>
      <c r="DR15" s="516" t="s">
        <v>14447</v>
      </c>
      <c r="DS15" s="516" t="s">
        <v>13885</v>
      </c>
      <c r="DT15" s="516" t="s">
        <v>13886</v>
      </c>
      <c r="DU15" s="516" t="s">
        <v>13887</v>
      </c>
      <c r="DV15" s="516" t="s">
        <v>13888</v>
      </c>
      <c r="DW15" s="516" t="s">
        <v>13891</v>
      </c>
      <c r="DX15" s="516" t="s">
        <v>13892</v>
      </c>
      <c r="DY15" s="520">
        <f t="shared" si="11"/>
        <v>25658</v>
      </c>
      <c r="DZ15" s="520" t="str">
        <f t="shared" si="12"/>
        <v>, NULL</v>
      </c>
      <c r="EA15" s="520" t="str">
        <f t="shared" si="13"/>
        <v>, NULL</v>
      </c>
      <c r="EB15" s="520" t="str">
        <f t="shared" si="14"/>
        <v>, NULL</v>
      </c>
      <c r="EC15" s="520" t="str">
        <f t="shared" si="15"/>
        <v>, '0'</v>
      </c>
      <c r="ED15" s="520" t="str">
        <f t="shared" si="16"/>
        <v>, NULL</v>
      </c>
      <c r="EE15" s="520" t="str">
        <f t="shared" si="17"/>
        <v>, NULL</v>
      </c>
      <c r="EF15" s="520" t="str">
        <f t="shared" si="18"/>
        <v>, NULL</v>
      </c>
      <c r="EG15" s="520" t="str">
        <f t="shared" si="19"/>
        <v>, NULL</v>
      </c>
      <c r="EH15" s="520" t="str">
        <f t="shared" si="20"/>
        <v>, NULL</v>
      </c>
      <c r="EI15" s="520" t="str">
        <f t="shared" si="21"/>
        <v>, NULL</v>
      </c>
      <c r="EJ15" s="520" t="s">
        <v>13905</v>
      </c>
      <c r="EK15" s="520" t="s">
        <v>13894</v>
      </c>
      <c r="EL15" s="520" t="s">
        <v>13895</v>
      </c>
      <c r="EM15" s="293"/>
      <c r="EN15" s="293"/>
      <c r="EO15" s="293"/>
      <c r="EP15" s="293"/>
      <c r="EQ15" s="293"/>
      <c r="ER15" s="293"/>
      <c r="ES15" s="293"/>
      <c r="ET15" s="293"/>
      <c r="EU15" s="444"/>
      <c r="EV15" s="293"/>
      <c r="FD15" s="237"/>
      <c r="FE15" s="237"/>
      <c r="FF15" s="237"/>
      <c r="FG15" s="237"/>
      <c r="FH15" s="237"/>
      <c r="FI15" s="237"/>
      <c r="FJ15" s="237"/>
      <c r="FK15" s="237"/>
      <c r="FL15" s="237"/>
      <c r="FM15" s="237"/>
      <c r="FN15" s="237"/>
      <c r="FO15" s="237"/>
      <c r="FP15" s="237"/>
      <c r="FQ15" s="237"/>
      <c r="FR15" s="237"/>
      <c r="FS15" s="237"/>
      <c r="FT15" s="237"/>
      <c r="FU15" s="237"/>
      <c r="FV15" s="237"/>
      <c r="FW15" s="237"/>
      <c r="FX15" s="237"/>
      <c r="FY15" s="237"/>
      <c r="FZ15" s="237"/>
      <c r="GA15" s="237"/>
    </row>
    <row r="16" spans="1:207" ht="15" customHeight="1" x14ac:dyDescent="0.25">
      <c r="A16" s="520"/>
      <c r="B16" s="520"/>
      <c r="C16" s="410" t="s">
        <v>878</v>
      </c>
      <c r="D16" s="388">
        <v>25659</v>
      </c>
      <c r="E16" s="388" t="s">
        <v>879</v>
      </c>
      <c r="F16" s="388">
        <v>58</v>
      </c>
      <c r="G16" s="388">
        <v>567</v>
      </c>
      <c r="H16" s="388" t="s">
        <v>2007</v>
      </c>
      <c r="I16" s="388">
        <v>1</v>
      </c>
      <c r="J16" s="388" t="s">
        <v>1717</v>
      </c>
      <c r="K16" s="388" t="s">
        <v>13622</v>
      </c>
      <c r="L16" s="388">
        <v>3</v>
      </c>
      <c r="M16" s="388">
        <v>2</v>
      </c>
      <c r="N16" s="388">
        <v>1</v>
      </c>
      <c r="O16" s="388">
        <v>11</v>
      </c>
      <c r="P16" s="388">
        <v>79</v>
      </c>
      <c r="Q16" s="388">
        <v>64</v>
      </c>
      <c r="R16" s="388">
        <v>323</v>
      </c>
      <c r="S16" s="388" t="s">
        <v>548</v>
      </c>
      <c r="T16" s="388" t="s">
        <v>549</v>
      </c>
      <c r="U16" s="388" t="s">
        <v>46</v>
      </c>
      <c r="V16" s="388">
        <v>1</v>
      </c>
      <c r="W16" s="388" t="s">
        <v>13622</v>
      </c>
      <c r="X16" s="388" t="s">
        <v>1957</v>
      </c>
      <c r="Y16" s="388">
        <v>1</v>
      </c>
      <c r="Z16" s="388">
        <v>1</v>
      </c>
      <c r="AA16" s="4">
        <v>6298.6559999999999</v>
      </c>
      <c r="AB16" s="388">
        <v>1</v>
      </c>
      <c r="AC16" s="388">
        <v>1268</v>
      </c>
      <c r="AD16" s="388" t="s">
        <v>542</v>
      </c>
      <c r="AE16" s="388" t="s">
        <v>13622</v>
      </c>
      <c r="AF16" s="388">
        <v>1</v>
      </c>
      <c r="AG16" s="392">
        <v>1</v>
      </c>
      <c r="AH16" s="388" t="s">
        <v>879</v>
      </c>
      <c r="AI16" s="9" t="s">
        <v>13622</v>
      </c>
      <c r="AJ16" s="392" t="s">
        <v>13622</v>
      </c>
      <c r="AK16" s="392" t="s">
        <v>13622</v>
      </c>
      <c r="AL16" s="392" t="s">
        <v>13622</v>
      </c>
      <c r="AM16" s="392" t="s">
        <v>13622</v>
      </c>
      <c r="AN16" s="392" t="s">
        <v>13622</v>
      </c>
      <c r="AO16" s="392" t="s">
        <v>13622</v>
      </c>
      <c r="AP16" s="392" t="s">
        <v>13622</v>
      </c>
      <c r="AQ16" s="10" t="s">
        <v>13622</v>
      </c>
      <c r="AR16" s="5">
        <v>5</v>
      </c>
      <c r="AS16" s="5">
        <v>5</v>
      </c>
      <c r="AT16" s="392" t="s">
        <v>13622</v>
      </c>
      <c r="AU16" s="392" t="s">
        <v>13622</v>
      </c>
      <c r="AV16" s="392" t="s">
        <v>13622</v>
      </c>
      <c r="AW16" s="392" t="s">
        <v>13622</v>
      </c>
      <c r="AX16" s="10" t="s">
        <v>13622</v>
      </c>
      <c r="AY16" s="392" t="s">
        <v>13622</v>
      </c>
      <c r="AZ16" s="10" t="s">
        <v>13622</v>
      </c>
      <c r="BA16" s="10" t="s">
        <v>13622</v>
      </c>
      <c r="BB16" s="392" t="s">
        <v>13622</v>
      </c>
      <c r="BC16" s="10" t="s">
        <v>13622</v>
      </c>
      <c r="BD16" s="392" t="s">
        <v>13622</v>
      </c>
      <c r="BE16" s="392" t="s">
        <v>13622</v>
      </c>
      <c r="BF16" s="392" t="s">
        <v>13622</v>
      </c>
      <c r="BG16" s="392" t="s">
        <v>13622</v>
      </c>
      <c r="BH16" s="392" t="s">
        <v>13622</v>
      </c>
      <c r="BI16" s="237" t="s">
        <v>13622</v>
      </c>
      <c r="BJ16" s="237" t="s">
        <v>13622</v>
      </c>
      <c r="BK16" s="468" t="s">
        <v>13622</v>
      </c>
      <c r="BL16" s="468"/>
      <c r="BM16" s="511" t="s">
        <v>13622</v>
      </c>
      <c r="BN16" s="510" t="s">
        <v>13622</v>
      </c>
      <c r="BO16" s="462">
        <v>0</v>
      </c>
      <c r="BP16" s="466" t="s">
        <v>13622</v>
      </c>
      <c r="BZ16" s="509" t="s">
        <v>13622</v>
      </c>
      <c r="CA16" s="509" t="s">
        <v>13622</v>
      </c>
      <c r="CB16" s="509" t="s">
        <v>13622</v>
      </c>
      <c r="CC16" s="509" t="s">
        <v>13622</v>
      </c>
      <c r="CD16" s="509" t="s">
        <v>13622</v>
      </c>
      <c r="CE16" s="509" t="s">
        <v>13622</v>
      </c>
      <c r="CG16" s="388" t="s">
        <v>13867</v>
      </c>
      <c r="CH16" s="388" t="s">
        <v>878</v>
      </c>
      <c r="CJ16" s="462" t="s">
        <v>13868</v>
      </c>
      <c r="CK16" s="462" t="str">
        <f t="shared" si="0"/>
        <v>, NULL</v>
      </c>
      <c r="CL16" s="462" t="s">
        <v>13869</v>
      </c>
      <c r="CM16" s="462" t="s">
        <v>13870</v>
      </c>
      <c r="CN16" s="462">
        <f t="shared" si="1"/>
        <v>25659</v>
      </c>
      <c r="CP16" s="462" t="s">
        <v>13871</v>
      </c>
      <c r="CQ16" s="462" t="str">
        <f t="shared" si="2"/>
        <v xml:space="preserve"> NULL</v>
      </c>
      <c r="CR16" s="462" t="s">
        <v>13869</v>
      </c>
      <c r="CS16" s="462" t="s">
        <v>13870</v>
      </c>
      <c r="CT16" s="462">
        <f t="shared" si="3"/>
        <v>25659</v>
      </c>
      <c r="CV16" s="462" t="s">
        <v>13877</v>
      </c>
      <c r="CW16" s="462" t="str">
        <f t="shared" si="4"/>
        <v xml:space="preserve"> NULL</v>
      </c>
      <c r="CX16" s="462" t="s">
        <v>13872</v>
      </c>
      <c r="CY16" s="462" t="str">
        <f t="shared" si="5"/>
        <v xml:space="preserve"> NULL</v>
      </c>
      <c r="CZ16" s="462" t="s">
        <v>13873</v>
      </c>
      <c r="DA16" s="462" t="str">
        <f t="shared" si="6"/>
        <v xml:space="preserve"> NULL</v>
      </c>
      <c r="DB16" s="462" t="s">
        <v>13874</v>
      </c>
      <c r="DC16" s="462" t="str">
        <f t="shared" si="7"/>
        <v xml:space="preserve"> NULL</v>
      </c>
      <c r="DD16" s="462" t="s">
        <v>13875</v>
      </c>
      <c r="DE16" s="462" t="str">
        <f t="shared" si="8"/>
        <v xml:space="preserve"> '5'</v>
      </c>
      <c r="DF16" s="462" t="s">
        <v>13876</v>
      </c>
      <c r="DG16" s="462" t="str">
        <f t="shared" si="9"/>
        <v xml:space="preserve"> NULL</v>
      </c>
      <c r="DH16" s="462" t="s">
        <v>13869</v>
      </c>
      <c r="DI16" s="462" t="s">
        <v>13870</v>
      </c>
      <c r="DJ16" s="462">
        <f t="shared" si="10"/>
        <v>25659</v>
      </c>
      <c r="DK16" s="516" t="s">
        <v>13890</v>
      </c>
      <c r="DL16" s="516" t="s">
        <v>13878</v>
      </c>
      <c r="DM16" s="516" t="s">
        <v>13879</v>
      </c>
      <c r="DN16" s="516" t="s">
        <v>13880</v>
      </c>
      <c r="DO16" s="516" t="s">
        <v>13881</v>
      </c>
      <c r="DP16" s="516" t="s">
        <v>13882</v>
      </c>
      <c r="DQ16" s="516" t="s">
        <v>13883</v>
      </c>
      <c r="DR16" s="516" t="s">
        <v>14447</v>
      </c>
      <c r="DS16" s="516" t="s">
        <v>13885</v>
      </c>
      <c r="DT16" s="516" t="s">
        <v>13886</v>
      </c>
      <c r="DU16" s="516" t="s">
        <v>13887</v>
      </c>
      <c r="DV16" s="516" t="s">
        <v>13888</v>
      </c>
      <c r="DW16" s="516" t="s">
        <v>13891</v>
      </c>
      <c r="DX16" s="516" t="s">
        <v>13892</v>
      </c>
      <c r="DY16" s="520">
        <f t="shared" si="11"/>
        <v>25659</v>
      </c>
      <c r="DZ16" s="520" t="str">
        <f t="shared" si="12"/>
        <v>, NULL</v>
      </c>
      <c r="EA16" s="520" t="str">
        <f t="shared" si="13"/>
        <v>, NULL</v>
      </c>
      <c r="EB16" s="520" t="str">
        <f t="shared" si="14"/>
        <v>, NULL</v>
      </c>
      <c r="EC16" s="520" t="str">
        <f t="shared" si="15"/>
        <v>, '0'</v>
      </c>
      <c r="ED16" s="520" t="str">
        <f t="shared" si="16"/>
        <v>, NULL</v>
      </c>
      <c r="EE16" s="520" t="str">
        <f t="shared" si="17"/>
        <v>, NULL</v>
      </c>
      <c r="EF16" s="520" t="str">
        <f t="shared" si="18"/>
        <v>, NULL</v>
      </c>
      <c r="EG16" s="520" t="str">
        <f t="shared" si="19"/>
        <v>, NULL</v>
      </c>
      <c r="EH16" s="520" t="str">
        <f t="shared" si="20"/>
        <v>, NULL</v>
      </c>
      <c r="EI16" s="520" t="str">
        <f t="shared" si="21"/>
        <v>, NULL</v>
      </c>
      <c r="EJ16" s="520" t="s">
        <v>13906</v>
      </c>
      <c r="EK16" s="520" t="s">
        <v>13894</v>
      </c>
      <c r="EL16" s="520" t="s">
        <v>13895</v>
      </c>
      <c r="EM16" s="293"/>
      <c r="EN16" s="293"/>
      <c r="EO16" s="293"/>
      <c r="EP16" s="293"/>
      <c r="EQ16" s="293"/>
      <c r="ER16" s="293"/>
      <c r="ES16" s="293"/>
      <c r="ET16" s="293"/>
      <c r="EU16" s="444"/>
      <c r="EV16" s="293"/>
      <c r="FD16" s="237"/>
      <c r="FE16" s="237"/>
      <c r="FF16" s="237"/>
      <c r="FG16" s="237"/>
      <c r="FH16" s="237"/>
      <c r="FI16" s="237"/>
      <c r="FJ16" s="237"/>
      <c r="FK16" s="237"/>
      <c r="FL16" s="237"/>
      <c r="FM16" s="237"/>
      <c r="FN16" s="237"/>
      <c r="FO16" s="237"/>
      <c r="FP16" s="237"/>
      <c r="FQ16" s="237"/>
      <c r="FR16" s="237"/>
      <c r="FS16" s="237"/>
      <c r="FT16" s="237"/>
      <c r="FU16" s="237"/>
      <c r="FV16" s="237"/>
      <c r="FW16" s="237"/>
      <c r="FX16" s="237"/>
      <c r="FY16" s="237"/>
      <c r="FZ16" s="237"/>
      <c r="GA16" s="237"/>
    </row>
    <row r="17" spans="1:183" ht="15" customHeight="1" x14ac:dyDescent="0.25">
      <c r="A17" s="520"/>
      <c r="B17" s="520"/>
      <c r="C17" s="410" t="s">
        <v>859</v>
      </c>
      <c r="D17" s="388">
        <v>25660</v>
      </c>
      <c r="E17" s="388" t="s">
        <v>860</v>
      </c>
      <c r="F17" s="388">
        <v>59</v>
      </c>
      <c r="G17" s="388">
        <v>569</v>
      </c>
      <c r="H17" s="388" t="s">
        <v>2004</v>
      </c>
      <c r="I17" s="388">
        <v>1</v>
      </c>
      <c r="J17" s="388" t="s">
        <v>1706</v>
      </c>
      <c r="K17" s="388" t="s">
        <v>13622</v>
      </c>
      <c r="L17" s="388">
        <v>3</v>
      </c>
      <c r="M17" s="388">
        <v>2</v>
      </c>
      <c r="N17" s="388">
        <v>1</v>
      </c>
      <c r="O17" s="388">
        <v>11</v>
      </c>
      <c r="P17" s="388">
        <v>79</v>
      </c>
      <c r="Q17" s="388">
        <v>64</v>
      </c>
      <c r="R17" s="388">
        <v>323</v>
      </c>
      <c r="S17" s="388" t="s">
        <v>540</v>
      </c>
      <c r="T17" s="388" t="s">
        <v>552</v>
      </c>
      <c r="U17" s="388" t="s">
        <v>861</v>
      </c>
      <c r="V17" s="388">
        <v>1</v>
      </c>
      <c r="W17" s="388" t="s">
        <v>13622</v>
      </c>
      <c r="X17" s="391" t="s">
        <v>13622</v>
      </c>
      <c r="Y17" s="388">
        <v>1</v>
      </c>
      <c r="Z17" s="388">
        <v>1</v>
      </c>
      <c r="AA17" s="4">
        <v>6298.6559999999999</v>
      </c>
      <c r="AB17" s="388">
        <v>1</v>
      </c>
      <c r="AC17" s="388">
        <v>1268</v>
      </c>
      <c r="AD17" s="388" t="s">
        <v>542</v>
      </c>
      <c r="AE17" s="388" t="s">
        <v>13622</v>
      </c>
      <c r="AF17" s="388">
        <v>1</v>
      </c>
      <c r="AG17" s="392">
        <v>1</v>
      </c>
      <c r="AH17" s="388" t="s">
        <v>860</v>
      </c>
      <c r="AI17" s="478">
        <v>36872</v>
      </c>
      <c r="AJ17" s="392" t="s">
        <v>13622</v>
      </c>
      <c r="AK17" s="489">
        <v>384</v>
      </c>
      <c r="AL17" s="482">
        <v>3800</v>
      </c>
      <c r="AM17" s="392" t="s">
        <v>13622</v>
      </c>
      <c r="AN17" s="489">
        <v>384</v>
      </c>
      <c r="AO17" s="486">
        <v>36875</v>
      </c>
      <c r="AP17" s="482">
        <v>3800</v>
      </c>
      <c r="AQ17" s="10" t="s">
        <v>13622</v>
      </c>
      <c r="AR17" s="5">
        <v>5</v>
      </c>
      <c r="AS17" s="481">
        <v>0</v>
      </c>
      <c r="AT17" s="392" t="s">
        <v>13622</v>
      </c>
      <c r="AU17" s="392" t="s">
        <v>13622</v>
      </c>
      <c r="AV17" s="392" t="s">
        <v>13622</v>
      </c>
      <c r="AW17" s="392" t="s">
        <v>13622</v>
      </c>
      <c r="AX17" s="10" t="s">
        <v>13622</v>
      </c>
      <c r="AY17" s="392" t="s">
        <v>9517</v>
      </c>
      <c r="AZ17" s="10" t="s">
        <v>13622</v>
      </c>
      <c r="BA17" s="10" t="s">
        <v>13622</v>
      </c>
      <c r="BB17" s="392" t="s">
        <v>13622</v>
      </c>
      <c r="BC17" s="10" t="s">
        <v>13622</v>
      </c>
      <c r="BD17" s="392" t="s">
        <v>13622</v>
      </c>
      <c r="BE17" s="392" t="s">
        <v>13622</v>
      </c>
      <c r="BF17" s="392" t="s">
        <v>13622</v>
      </c>
      <c r="BG17" s="392" t="s">
        <v>13622</v>
      </c>
      <c r="BH17" s="392" t="s">
        <v>13622</v>
      </c>
      <c r="BI17" s="237" t="s">
        <v>13622</v>
      </c>
      <c r="BJ17" s="237" t="s">
        <v>13622</v>
      </c>
      <c r="BK17" s="5">
        <v>102</v>
      </c>
      <c r="BL17" s="5"/>
      <c r="BM17" s="507" t="s">
        <v>47</v>
      </c>
      <c r="BN17" s="510" t="s">
        <v>13622</v>
      </c>
      <c r="BO17" s="392">
        <v>1</v>
      </c>
      <c r="BP17" s="395">
        <v>42005</v>
      </c>
      <c r="BZ17" s="458">
        <v>10</v>
      </c>
      <c r="CA17" s="502">
        <v>36875</v>
      </c>
      <c r="CB17" s="458">
        <v>3800</v>
      </c>
      <c r="CC17" s="509" t="s">
        <v>13622</v>
      </c>
      <c r="CD17" s="395">
        <v>42005</v>
      </c>
      <c r="CE17" s="395">
        <v>42004</v>
      </c>
      <c r="CG17" s="388" t="s">
        <v>13866</v>
      </c>
      <c r="CH17" s="388" t="s">
        <v>859</v>
      </c>
      <c r="CJ17" s="462" t="s">
        <v>13868</v>
      </c>
      <c r="CK17" s="462" t="str">
        <f t="shared" si="0"/>
        <v xml:space="preserve">, convert(datetime,'2000/12/12', 111) </v>
      </c>
      <c r="CL17" s="462" t="s">
        <v>13869</v>
      </c>
      <c r="CM17" s="462" t="s">
        <v>13870</v>
      </c>
      <c r="CN17" s="462">
        <f t="shared" si="1"/>
        <v>25660</v>
      </c>
      <c r="CP17" s="462" t="s">
        <v>13871</v>
      </c>
      <c r="CQ17" s="462" t="str">
        <f t="shared" si="2"/>
        <v xml:space="preserve"> '384'</v>
      </c>
      <c r="CR17" s="462" t="s">
        <v>13869</v>
      </c>
      <c r="CS17" s="462" t="s">
        <v>13870</v>
      </c>
      <c r="CT17" s="462">
        <f t="shared" si="3"/>
        <v>25660</v>
      </c>
      <c r="CV17" s="462" t="s">
        <v>13877</v>
      </c>
      <c r="CW17" s="462" t="str">
        <f t="shared" si="4"/>
        <v xml:space="preserve"> '3800'</v>
      </c>
      <c r="CX17" s="462" t="s">
        <v>13872</v>
      </c>
      <c r="CY17" s="462" t="str">
        <f t="shared" si="5"/>
        <v xml:space="preserve"> '384'</v>
      </c>
      <c r="CZ17" s="462" t="s">
        <v>13873</v>
      </c>
      <c r="DA17" s="462" t="str">
        <f t="shared" si="6"/>
        <v xml:space="preserve"> convert(datetime,'2000/12/15', 111) </v>
      </c>
      <c r="DB17" s="462" t="s">
        <v>13874</v>
      </c>
      <c r="DC17" s="462" t="str">
        <f t="shared" si="7"/>
        <v xml:space="preserve"> '3800'</v>
      </c>
      <c r="DD17" s="462" t="s">
        <v>13875</v>
      </c>
      <c r="DE17" s="462" t="str">
        <f t="shared" si="8"/>
        <v xml:space="preserve"> '0'</v>
      </c>
      <c r="DF17" s="462" t="s">
        <v>13876</v>
      </c>
      <c r="DG17" s="462" t="str">
        <f t="shared" si="9"/>
        <v xml:space="preserve"> 'Hernandez Franco Rosaura'</v>
      </c>
      <c r="DH17" s="462" t="s">
        <v>13869</v>
      </c>
      <c r="DI17" s="462" t="s">
        <v>13870</v>
      </c>
      <c r="DJ17" s="462">
        <f t="shared" si="10"/>
        <v>25660</v>
      </c>
      <c r="DK17" s="516" t="s">
        <v>13890</v>
      </c>
      <c r="DL17" s="516" t="s">
        <v>13878</v>
      </c>
      <c r="DM17" s="516" t="s">
        <v>13879</v>
      </c>
      <c r="DN17" s="516" t="s">
        <v>13880</v>
      </c>
      <c r="DO17" s="516" t="s">
        <v>13881</v>
      </c>
      <c r="DP17" s="516" t="s">
        <v>13882</v>
      </c>
      <c r="DQ17" s="516" t="s">
        <v>13883</v>
      </c>
      <c r="DR17" s="516" t="s">
        <v>14447</v>
      </c>
      <c r="DS17" s="516" t="s">
        <v>13885</v>
      </c>
      <c r="DT17" s="516" t="s">
        <v>13886</v>
      </c>
      <c r="DU17" s="516" t="s">
        <v>13887</v>
      </c>
      <c r="DV17" s="516" t="s">
        <v>13888</v>
      </c>
      <c r="DW17" s="516" t="s">
        <v>13891</v>
      </c>
      <c r="DX17" s="516" t="s">
        <v>13892</v>
      </c>
      <c r="DY17" s="520">
        <f t="shared" si="11"/>
        <v>25660</v>
      </c>
      <c r="DZ17" s="520" t="str">
        <f t="shared" si="12"/>
        <v>, '102'</v>
      </c>
      <c r="EA17" s="520" t="str">
        <f t="shared" si="13"/>
        <v>, 'NO'</v>
      </c>
      <c r="EB17" s="520" t="str">
        <f t="shared" si="14"/>
        <v>, NULL</v>
      </c>
      <c r="EC17" s="520" t="str">
        <f t="shared" si="15"/>
        <v>, '1'</v>
      </c>
      <c r="ED17" s="520" t="str">
        <f t="shared" si="16"/>
        <v xml:space="preserve">, convert(datetime,'2015/1/1', 111) </v>
      </c>
      <c r="EE17" s="520" t="str">
        <f t="shared" si="17"/>
        <v>, '10'</v>
      </c>
      <c r="EF17" s="520" t="str">
        <f t="shared" si="18"/>
        <v xml:space="preserve">, convert(datetime,'2000/12/15', 111) </v>
      </c>
      <c r="EG17" s="520" t="str">
        <f t="shared" si="19"/>
        <v>, '3800'</v>
      </c>
      <c r="EH17" s="520" t="str">
        <f t="shared" si="20"/>
        <v>, NULL</v>
      </c>
      <c r="EI17" s="520" t="str">
        <f t="shared" si="21"/>
        <v xml:space="preserve">, convert(datetime,'2015/1/1', 111) </v>
      </c>
      <c r="EJ17" s="520" t="s">
        <v>13907</v>
      </c>
      <c r="EK17" s="520" t="s">
        <v>13894</v>
      </c>
      <c r="EL17" s="520" t="s">
        <v>13895</v>
      </c>
      <c r="EM17" s="293"/>
      <c r="EN17" s="293"/>
      <c r="EO17" s="293"/>
      <c r="EP17" s="293"/>
      <c r="EQ17" s="293"/>
      <c r="ER17" s="293"/>
      <c r="ES17" s="293"/>
      <c r="ET17" s="293"/>
      <c r="EU17" s="444"/>
      <c r="EV17" s="293"/>
      <c r="FD17" s="237"/>
      <c r="FE17" s="237"/>
      <c r="FF17" s="237"/>
      <c r="FG17" s="237"/>
      <c r="FH17" s="237"/>
      <c r="FI17" s="237"/>
      <c r="FJ17" s="237"/>
      <c r="FK17" s="237"/>
      <c r="FL17" s="237"/>
      <c r="FM17" s="237"/>
      <c r="FN17" s="237"/>
      <c r="FO17" s="237"/>
      <c r="FP17" s="237"/>
      <c r="FQ17" s="237"/>
      <c r="FR17" s="237"/>
      <c r="FS17" s="237"/>
      <c r="FT17" s="237"/>
      <c r="FU17" s="237"/>
      <c r="FV17" s="237"/>
      <c r="FW17" s="237"/>
      <c r="FX17" s="237"/>
      <c r="FY17" s="237"/>
      <c r="FZ17" s="237"/>
      <c r="GA17" s="237"/>
    </row>
    <row r="18" spans="1:183" ht="15" customHeight="1" x14ac:dyDescent="0.25">
      <c r="A18" s="520"/>
      <c r="B18" s="520"/>
      <c r="C18" s="410" t="s">
        <v>799</v>
      </c>
      <c r="D18" s="388">
        <v>25661</v>
      </c>
      <c r="E18" s="388" t="s">
        <v>370</v>
      </c>
      <c r="F18" s="388">
        <v>56</v>
      </c>
      <c r="G18" s="388">
        <v>543</v>
      </c>
      <c r="H18" s="388" t="s">
        <v>2064</v>
      </c>
      <c r="I18" s="388">
        <v>1</v>
      </c>
      <c r="J18" s="388" t="s">
        <v>1684</v>
      </c>
      <c r="K18" s="388" t="s">
        <v>13622</v>
      </c>
      <c r="L18" s="388">
        <v>3</v>
      </c>
      <c r="M18" s="388">
        <v>2</v>
      </c>
      <c r="N18" s="388">
        <v>1</v>
      </c>
      <c r="O18" s="388">
        <v>11</v>
      </c>
      <c r="P18" s="388">
        <v>74</v>
      </c>
      <c r="Q18" s="388">
        <v>61</v>
      </c>
      <c r="R18" s="388">
        <v>267</v>
      </c>
      <c r="S18" s="388" t="s">
        <v>171</v>
      </c>
      <c r="T18" s="388" t="s">
        <v>800</v>
      </c>
      <c r="U18" s="388" t="s">
        <v>801</v>
      </c>
      <c r="V18" s="388">
        <v>1</v>
      </c>
      <c r="W18" s="388" t="s">
        <v>13622</v>
      </c>
      <c r="X18" s="391" t="s">
        <v>13622</v>
      </c>
      <c r="Y18" s="388">
        <v>1</v>
      </c>
      <c r="Z18" s="388">
        <v>1</v>
      </c>
      <c r="AA18" s="4">
        <v>22153.403999999999</v>
      </c>
      <c r="AB18" s="388">
        <v>0</v>
      </c>
      <c r="AC18" s="388">
        <v>272</v>
      </c>
      <c r="AD18" s="388" t="s">
        <v>310</v>
      </c>
      <c r="AE18" s="388" t="s">
        <v>13622</v>
      </c>
      <c r="AF18" s="388">
        <v>1</v>
      </c>
      <c r="AG18" s="392">
        <v>1</v>
      </c>
      <c r="AH18" s="388" t="s">
        <v>371</v>
      </c>
      <c r="AI18" s="478">
        <v>40750</v>
      </c>
      <c r="AJ18" s="392" t="s">
        <v>13622</v>
      </c>
      <c r="AK18" s="489">
        <v>941</v>
      </c>
      <c r="AL18" s="482">
        <v>7450</v>
      </c>
      <c r="AM18" s="392" t="s">
        <v>13622</v>
      </c>
      <c r="AN18" s="489">
        <v>941</v>
      </c>
      <c r="AO18" s="486">
        <v>40750</v>
      </c>
      <c r="AP18" s="482">
        <v>7450</v>
      </c>
      <c r="AQ18" s="10" t="s">
        <v>13622</v>
      </c>
      <c r="AR18" s="5">
        <v>15</v>
      </c>
      <c r="AS18" s="481">
        <v>11.583333333333334</v>
      </c>
      <c r="AT18" s="392" t="s">
        <v>13622</v>
      </c>
      <c r="AU18" s="392" t="s">
        <v>13622</v>
      </c>
      <c r="AV18" s="392" t="s">
        <v>13622</v>
      </c>
      <c r="AW18" s="392" t="s">
        <v>13622</v>
      </c>
      <c r="AX18" s="10" t="s">
        <v>13622</v>
      </c>
      <c r="AY18" s="392" t="s">
        <v>9163</v>
      </c>
      <c r="AZ18" s="10" t="s">
        <v>13622</v>
      </c>
      <c r="BA18" s="10" t="s">
        <v>13622</v>
      </c>
      <c r="BB18" s="392" t="s">
        <v>13622</v>
      </c>
      <c r="BC18" s="10" t="s">
        <v>13622</v>
      </c>
      <c r="BD18" s="392" t="s">
        <v>13622</v>
      </c>
      <c r="BE18" s="392" t="s">
        <v>13622</v>
      </c>
      <c r="BF18" s="392" t="s">
        <v>13622</v>
      </c>
      <c r="BG18" s="392" t="s">
        <v>13622</v>
      </c>
      <c r="BH18" s="392" t="s">
        <v>13622</v>
      </c>
      <c r="BI18" s="237" t="s">
        <v>13622</v>
      </c>
      <c r="BJ18" s="237" t="s">
        <v>13622</v>
      </c>
      <c r="BK18" s="5">
        <v>107</v>
      </c>
      <c r="BL18" s="5"/>
      <c r="BM18" s="507" t="s">
        <v>47</v>
      </c>
      <c r="BN18" s="510" t="s">
        <v>13622</v>
      </c>
      <c r="BO18" s="392">
        <v>1</v>
      </c>
      <c r="BP18" s="395">
        <v>42005</v>
      </c>
      <c r="BZ18" s="458">
        <v>10</v>
      </c>
      <c r="CA18" s="502">
        <v>40750</v>
      </c>
      <c r="CB18" s="458">
        <v>7450</v>
      </c>
      <c r="CC18" s="509" t="s">
        <v>13622</v>
      </c>
      <c r="CD18" s="395">
        <v>42005</v>
      </c>
      <c r="CE18" s="395">
        <v>42004</v>
      </c>
      <c r="CG18" s="388" t="s">
        <v>13866</v>
      </c>
      <c r="CH18" s="388" t="s">
        <v>799</v>
      </c>
      <c r="CJ18" s="462" t="s">
        <v>13868</v>
      </c>
      <c r="CK18" s="462" t="str">
        <f t="shared" si="0"/>
        <v xml:space="preserve">, convert(datetime,'2011/7/26', 111) </v>
      </c>
      <c r="CL18" s="462" t="s">
        <v>13869</v>
      </c>
      <c r="CM18" s="462" t="s">
        <v>13870</v>
      </c>
      <c r="CN18" s="462">
        <f t="shared" si="1"/>
        <v>25661</v>
      </c>
      <c r="CP18" s="462" t="s">
        <v>13871</v>
      </c>
      <c r="CQ18" s="462" t="str">
        <f t="shared" si="2"/>
        <v xml:space="preserve"> '941'</v>
      </c>
      <c r="CR18" s="462" t="s">
        <v>13869</v>
      </c>
      <c r="CS18" s="462" t="s">
        <v>13870</v>
      </c>
      <c r="CT18" s="462">
        <f t="shared" si="3"/>
        <v>25661</v>
      </c>
      <c r="CV18" s="462" t="s">
        <v>13877</v>
      </c>
      <c r="CW18" s="462" t="str">
        <f t="shared" si="4"/>
        <v xml:space="preserve"> '7450'</v>
      </c>
      <c r="CX18" s="462" t="s">
        <v>13872</v>
      </c>
      <c r="CY18" s="462" t="str">
        <f t="shared" si="5"/>
        <v xml:space="preserve"> '941'</v>
      </c>
      <c r="CZ18" s="462" t="s">
        <v>13873</v>
      </c>
      <c r="DA18" s="462" t="str">
        <f t="shared" si="6"/>
        <v xml:space="preserve"> convert(datetime,'2011/7/26', 111) </v>
      </c>
      <c r="DB18" s="462" t="s">
        <v>13874</v>
      </c>
      <c r="DC18" s="462" t="str">
        <f t="shared" si="7"/>
        <v xml:space="preserve"> '7450'</v>
      </c>
      <c r="DD18" s="462" t="s">
        <v>13875</v>
      </c>
      <c r="DE18" s="462" t="str">
        <f t="shared" si="8"/>
        <v xml:space="preserve"> '11.5833333333333'</v>
      </c>
      <c r="DF18" s="462" t="s">
        <v>13876</v>
      </c>
      <c r="DG18" s="462" t="str">
        <f t="shared" si="9"/>
        <v xml:space="preserve"> 'Claudia Elizabeth Valencia Sanchez'</v>
      </c>
      <c r="DH18" s="462" t="s">
        <v>13869</v>
      </c>
      <c r="DI18" s="462" t="s">
        <v>13870</v>
      </c>
      <c r="DJ18" s="462">
        <f t="shared" si="10"/>
        <v>25661</v>
      </c>
      <c r="DK18" s="516" t="s">
        <v>13890</v>
      </c>
      <c r="DL18" s="516" t="s">
        <v>13878</v>
      </c>
      <c r="DM18" s="516" t="s">
        <v>13879</v>
      </c>
      <c r="DN18" s="516" t="s">
        <v>13880</v>
      </c>
      <c r="DO18" s="516" t="s">
        <v>13881</v>
      </c>
      <c r="DP18" s="516" t="s">
        <v>13882</v>
      </c>
      <c r="DQ18" s="516" t="s">
        <v>13883</v>
      </c>
      <c r="DR18" s="516" t="s">
        <v>14447</v>
      </c>
      <c r="DS18" s="516" t="s">
        <v>13885</v>
      </c>
      <c r="DT18" s="516" t="s">
        <v>13886</v>
      </c>
      <c r="DU18" s="516" t="s">
        <v>13887</v>
      </c>
      <c r="DV18" s="516" t="s">
        <v>13888</v>
      </c>
      <c r="DW18" s="516" t="s">
        <v>13891</v>
      </c>
      <c r="DX18" s="516" t="s">
        <v>13892</v>
      </c>
      <c r="DY18" s="520">
        <f t="shared" si="11"/>
        <v>25661</v>
      </c>
      <c r="DZ18" s="520" t="str">
        <f t="shared" si="12"/>
        <v>, '107'</v>
      </c>
      <c r="EA18" s="520" t="str">
        <f t="shared" si="13"/>
        <v>, 'NO'</v>
      </c>
      <c r="EB18" s="520" t="str">
        <f t="shared" si="14"/>
        <v>, NULL</v>
      </c>
      <c r="EC18" s="520" t="str">
        <f t="shared" si="15"/>
        <v>, '1'</v>
      </c>
      <c r="ED18" s="520" t="str">
        <f t="shared" si="16"/>
        <v xml:space="preserve">, convert(datetime,'2015/1/1', 111) </v>
      </c>
      <c r="EE18" s="520" t="str">
        <f t="shared" si="17"/>
        <v>, '10'</v>
      </c>
      <c r="EF18" s="520" t="str">
        <f t="shared" si="18"/>
        <v xml:space="preserve">, convert(datetime,'2011/7/26', 111) </v>
      </c>
      <c r="EG18" s="520" t="str">
        <f t="shared" si="19"/>
        <v>, '7450'</v>
      </c>
      <c r="EH18" s="520" t="str">
        <f t="shared" si="20"/>
        <v>, NULL</v>
      </c>
      <c r="EI18" s="520" t="str">
        <f t="shared" si="21"/>
        <v xml:space="preserve">, convert(datetime,'2015/1/1', 111) </v>
      </c>
      <c r="EJ18" s="520" t="s">
        <v>13908</v>
      </c>
      <c r="EK18" s="520" t="s">
        <v>13894</v>
      </c>
      <c r="EL18" s="520" t="s">
        <v>13895</v>
      </c>
      <c r="EM18" s="293"/>
      <c r="EN18" s="293"/>
      <c r="EO18" s="293"/>
      <c r="EP18" s="293"/>
      <c r="EQ18" s="293"/>
      <c r="ER18" s="293"/>
      <c r="ES18" s="293"/>
      <c r="ET18" s="293"/>
      <c r="EU18" s="444"/>
      <c r="EV18" s="293"/>
      <c r="FD18" s="237"/>
      <c r="FE18" s="237"/>
      <c r="FF18" s="237"/>
      <c r="FG18" s="237"/>
      <c r="FH18" s="237"/>
      <c r="FI18" s="237"/>
      <c r="FJ18" s="237"/>
      <c r="FK18" s="237"/>
      <c r="FL18" s="237"/>
      <c r="FM18" s="237"/>
      <c r="FN18" s="237"/>
      <c r="FO18" s="237"/>
      <c r="FP18" s="237"/>
      <c r="FQ18" s="237"/>
      <c r="FR18" s="237"/>
      <c r="FS18" s="237"/>
      <c r="FT18" s="237"/>
      <c r="FU18" s="237"/>
      <c r="FV18" s="237"/>
      <c r="FW18" s="237"/>
      <c r="FX18" s="237"/>
      <c r="FY18" s="237"/>
      <c r="FZ18" s="237"/>
      <c r="GA18" s="237"/>
    </row>
    <row r="19" spans="1:183" ht="15" customHeight="1" x14ac:dyDescent="0.25">
      <c r="A19" s="520"/>
      <c r="B19" s="520"/>
      <c r="C19" s="410" t="s">
        <v>802</v>
      </c>
      <c r="D19" s="388">
        <v>25662</v>
      </c>
      <c r="E19" s="388" t="s">
        <v>370</v>
      </c>
      <c r="F19" s="388">
        <v>56</v>
      </c>
      <c r="G19" s="388">
        <v>543</v>
      </c>
      <c r="H19" s="388" t="s">
        <v>2064</v>
      </c>
      <c r="I19" s="388">
        <v>1</v>
      </c>
      <c r="J19" s="388" t="s">
        <v>1691</v>
      </c>
      <c r="K19" s="388" t="s">
        <v>13622</v>
      </c>
      <c r="L19" s="388">
        <v>3</v>
      </c>
      <c r="M19" s="388">
        <v>2</v>
      </c>
      <c r="N19" s="388">
        <v>1</v>
      </c>
      <c r="O19" s="388">
        <v>11</v>
      </c>
      <c r="P19" s="388">
        <v>74</v>
      </c>
      <c r="Q19" s="388">
        <v>61</v>
      </c>
      <c r="R19" s="388">
        <v>267</v>
      </c>
      <c r="S19" s="388" t="s">
        <v>171</v>
      </c>
      <c r="T19" s="388" t="s">
        <v>803</v>
      </c>
      <c r="U19" s="388" t="s">
        <v>804</v>
      </c>
      <c r="V19" s="388">
        <v>1</v>
      </c>
      <c r="W19" s="388" t="s">
        <v>13622</v>
      </c>
      <c r="X19" s="391" t="s">
        <v>13622</v>
      </c>
      <c r="Y19" s="388">
        <v>1</v>
      </c>
      <c r="Z19" s="388">
        <v>1</v>
      </c>
      <c r="AA19" s="8">
        <v>20287</v>
      </c>
      <c r="AB19" s="388">
        <v>0</v>
      </c>
      <c r="AC19" s="388">
        <v>272</v>
      </c>
      <c r="AD19" s="388" t="s">
        <v>310</v>
      </c>
      <c r="AE19" s="388" t="s">
        <v>13622</v>
      </c>
      <c r="AF19" s="388">
        <v>1</v>
      </c>
      <c r="AG19" s="392">
        <v>1</v>
      </c>
      <c r="AH19" s="388" t="s">
        <v>375</v>
      </c>
      <c r="AI19" s="478">
        <v>41177</v>
      </c>
      <c r="AJ19" s="392" t="s">
        <v>13622</v>
      </c>
      <c r="AK19" s="489">
        <v>2969</v>
      </c>
      <c r="AL19" s="482">
        <v>8890</v>
      </c>
      <c r="AM19" s="392" t="s">
        <v>13622</v>
      </c>
      <c r="AN19" s="489">
        <v>2969</v>
      </c>
      <c r="AO19" s="486">
        <v>41170</v>
      </c>
      <c r="AP19" s="482">
        <v>8890</v>
      </c>
      <c r="AQ19" s="10" t="s">
        <v>13622</v>
      </c>
      <c r="AR19" s="5">
        <v>15</v>
      </c>
      <c r="AS19" s="481">
        <v>12.75</v>
      </c>
      <c r="AT19" s="392" t="s">
        <v>13622</v>
      </c>
      <c r="AU19" s="392" t="s">
        <v>13622</v>
      </c>
      <c r="AV19" s="392" t="s">
        <v>13622</v>
      </c>
      <c r="AW19" s="392" t="s">
        <v>13622</v>
      </c>
      <c r="AX19" s="10" t="s">
        <v>13622</v>
      </c>
      <c r="AY19" s="392" t="s">
        <v>9163</v>
      </c>
      <c r="AZ19" s="10" t="s">
        <v>13622</v>
      </c>
      <c r="BA19" s="10" t="s">
        <v>13622</v>
      </c>
      <c r="BB19" s="392" t="s">
        <v>13622</v>
      </c>
      <c r="BC19" s="10" t="s">
        <v>13622</v>
      </c>
      <c r="BD19" s="392" t="s">
        <v>13622</v>
      </c>
      <c r="BE19" s="392" t="s">
        <v>13622</v>
      </c>
      <c r="BF19" s="392" t="s">
        <v>13622</v>
      </c>
      <c r="BG19" s="392" t="s">
        <v>13622</v>
      </c>
      <c r="BH19" s="392" t="s">
        <v>13622</v>
      </c>
      <c r="BI19" s="237" t="s">
        <v>13622</v>
      </c>
      <c r="BJ19" s="237" t="s">
        <v>13622</v>
      </c>
      <c r="BK19" s="5">
        <v>160</v>
      </c>
      <c r="BL19" s="5"/>
      <c r="BM19" s="507" t="s">
        <v>47</v>
      </c>
      <c r="BN19" s="510" t="s">
        <v>13622</v>
      </c>
      <c r="BO19" s="392">
        <v>1</v>
      </c>
      <c r="BP19" s="395">
        <v>42005</v>
      </c>
      <c r="BZ19" s="458">
        <v>10</v>
      </c>
      <c r="CA19" s="502">
        <v>41170</v>
      </c>
      <c r="CB19" s="458">
        <v>8890</v>
      </c>
      <c r="CC19" s="509" t="s">
        <v>13622</v>
      </c>
      <c r="CD19" s="395">
        <v>42005</v>
      </c>
      <c r="CE19" s="395">
        <v>42004</v>
      </c>
      <c r="CG19" s="388" t="s">
        <v>13866</v>
      </c>
      <c r="CH19" s="388" t="s">
        <v>802</v>
      </c>
      <c r="CJ19" s="462" t="s">
        <v>13868</v>
      </c>
      <c r="CK19" s="462" t="str">
        <f t="shared" si="0"/>
        <v xml:space="preserve">, convert(datetime,'2012/9/25', 111) </v>
      </c>
      <c r="CL19" s="462" t="s">
        <v>13869</v>
      </c>
      <c r="CM19" s="462" t="s">
        <v>13870</v>
      </c>
      <c r="CN19" s="462">
        <f t="shared" si="1"/>
        <v>25662</v>
      </c>
      <c r="CP19" s="462" t="s">
        <v>13871</v>
      </c>
      <c r="CQ19" s="462" t="str">
        <f t="shared" si="2"/>
        <v xml:space="preserve"> '2969'</v>
      </c>
      <c r="CR19" s="462" t="s">
        <v>13869</v>
      </c>
      <c r="CS19" s="462" t="s">
        <v>13870</v>
      </c>
      <c r="CT19" s="462">
        <f t="shared" si="3"/>
        <v>25662</v>
      </c>
      <c r="CV19" s="462" t="s">
        <v>13877</v>
      </c>
      <c r="CW19" s="462" t="str">
        <f t="shared" si="4"/>
        <v xml:space="preserve"> '8890'</v>
      </c>
      <c r="CX19" s="462" t="s">
        <v>13872</v>
      </c>
      <c r="CY19" s="462" t="str">
        <f t="shared" si="5"/>
        <v xml:space="preserve"> '2969'</v>
      </c>
      <c r="CZ19" s="462" t="s">
        <v>13873</v>
      </c>
      <c r="DA19" s="462" t="str">
        <f t="shared" si="6"/>
        <v xml:space="preserve"> convert(datetime,'2012/9/18', 111) </v>
      </c>
      <c r="DB19" s="462" t="s">
        <v>13874</v>
      </c>
      <c r="DC19" s="462" t="str">
        <f t="shared" si="7"/>
        <v xml:space="preserve"> '8890'</v>
      </c>
      <c r="DD19" s="462" t="s">
        <v>13875</v>
      </c>
      <c r="DE19" s="462" t="str">
        <f t="shared" si="8"/>
        <v xml:space="preserve"> '12.75'</v>
      </c>
      <c r="DF19" s="462" t="s">
        <v>13876</v>
      </c>
      <c r="DG19" s="462" t="str">
        <f t="shared" si="9"/>
        <v xml:space="preserve"> 'Claudia Elizabeth Valencia Sanchez'</v>
      </c>
      <c r="DH19" s="462" t="s">
        <v>13869</v>
      </c>
      <c r="DI19" s="462" t="s">
        <v>13870</v>
      </c>
      <c r="DJ19" s="462">
        <f t="shared" si="10"/>
        <v>25662</v>
      </c>
      <c r="DK19" s="516" t="s">
        <v>13890</v>
      </c>
      <c r="DL19" s="516" t="s">
        <v>13878</v>
      </c>
      <c r="DM19" s="516" t="s">
        <v>13879</v>
      </c>
      <c r="DN19" s="516" t="s">
        <v>13880</v>
      </c>
      <c r="DO19" s="516" t="s">
        <v>13881</v>
      </c>
      <c r="DP19" s="516" t="s">
        <v>13882</v>
      </c>
      <c r="DQ19" s="516" t="s">
        <v>13883</v>
      </c>
      <c r="DR19" s="516" t="s">
        <v>14447</v>
      </c>
      <c r="DS19" s="516" t="s">
        <v>13885</v>
      </c>
      <c r="DT19" s="516" t="s">
        <v>13886</v>
      </c>
      <c r="DU19" s="516" t="s">
        <v>13887</v>
      </c>
      <c r="DV19" s="516" t="s">
        <v>13888</v>
      </c>
      <c r="DW19" s="516" t="s">
        <v>13891</v>
      </c>
      <c r="DX19" s="516" t="s">
        <v>13892</v>
      </c>
      <c r="DY19" s="520">
        <f t="shared" si="11"/>
        <v>25662</v>
      </c>
      <c r="DZ19" s="520" t="str">
        <f t="shared" si="12"/>
        <v>, '160'</v>
      </c>
      <c r="EA19" s="520" t="str">
        <f t="shared" si="13"/>
        <v>, 'NO'</v>
      </c>
      <c r="EB19" s="520" t="str">
        <f t="shared" si="14"/>
        <v>, NULL</v>
      </c>
      <c r="EC19" s="520" t="str">
        <f t="shared" si="15"/>
        <v>, '1'</v>
      </c>
      <c r="ED19" s="520" t="str">
        <f t="shared" si="16"/>
        <v xml:space="preserve">, convert(datetime,'2015/1/1', 111) </v>
      </c>
      <c r="EE19" s="520" t="str">
        <f t="shared" si="17"/>
        <v>, '10'</v>
      </c>
      <c r="EF19" s="520" t="str">
        <f t="shared" si="18"/>
        <v xml:space="preserve">, convert(datetime,'2012/9/18', 111) </v>
      </c>
      <c r="EG19" s="520" t="str">
        <f t="shared" si="19"/>
        <v>, '8890'</v>
      </c>
      <c r="EH19" s="520" t="str">
        <f t="shared" si="20"/>
        <v>, NULL</v>
      </c>
      <c r="EI19" s="520" t="str">
        <f t="shared" si="21"/>
        <v xml:space="preserve">, convert(datetime,'2015/1/1', 111) </v>
      </c>
      <c r="EJ19" s="520" t="s">
        <v>13909</v>
      </c>
      <c r="EK19" s="520" t="s">
        <v>13894</v>
      </c>
      <c r="EL19" s="520" t="s">
        <v>13895</v>
      </c>
      <c r="EM19" s="293"/>
      <c r="EN19" s="293"/>
      <c r="EO19" s="293"/>
      <c r="EP19" s="293"/>
      <c r="EQ19" s="293"/>
      <c r="ER19" s="293"/>
      <c r="ES19" s="293"/>
      <c r="ET19" s="293"/>
      <c r="EU19" s="444"/>
      <c r="EV19" s="293"/>
      <c r="FD19" s="237"/>
      <c r="FE19" s="237"/>
      <c r="FF19" s="237"/>
      <c r="FG19" s="237"/>
      <c r="FH19" s="237"/>
      <c r="FI19" s="237"/>
      <c r="FJ19" s="237"/>
      <c r="FK19" s="237"/>
      <c r="FL19" s="237"/>
      <c r="FM19" s="237"/>
      <c r="FN19" s="237"/>
      <c r="FO19" s="237"/>
      <c r="FP19" s="237"/>
      <c r="FQ19" s="237"/>
      <c r="FR19" s="237"/>
      <c r="FS19" s="237"/>
      <c r="FT19" s="237"/>
      <c r="FU19" s="237"/>
      <c r="FV19" s="237"/>
      <c r="FW19" s="237"/>
      <c r="FX19" s="237"/>
      <c r="FY19" s="237"/>
      <c r="FZ19" s="237"/>
      <c r="GA19" s="237"/>
    </row>
    <row r="20" spans="1:183" ht="15" customHeight="1" x14ac:dyDescent="0.25">
      <c r="C20" s="410" t="s">
        <v>805</v>
      </c>
      <c r="D20" s="388">
        <v>25663</v>
      </c>
      <c r="E20" s="388" t="s">
        <v>370</v>
      </c>
      <c r="F20" s="388">
        <v>56</v>
      </c>
      <c r="G20" s="388">
        <v>543</v>
      </c>
      <c r="H20" s="388" t="s">
        <v>2064</v>
      </c>
      <c r="I20" s="388">
        <v>1</v>
      </c>
      <c r="J20" s="388" t="s">
        <v>1684</v>
      </c>
      <c r="K20" s="388" t="s">
        <v>13622</v>
      </c>
      <c r="L20" s="388">
        <v>3</v>
      </c>
      <c r="M20" s="388">
        <v>2</v>
      </c>
      <c r="N20" s="388">
        <v>1</v>
      </c>
      <c r="O20" s="388">
        <v>11</v>
      </c>
      <c r="P20" s="388">
        <v>74</v>
      </c>
      <c r="Q20" s="388">
        <v>61</v>
      </c>
      <c r="R20" s="388">
        <v>267</v>
      </c>
      <c r="S20" s="388" t="s">
        <v>171</v>
      </c>
      <c r="T20" s="388" t="s">
        <v>806</v>
      </c>
      <c r="U20" s="388" t="s">
        <v>190</v>
      </c>
      <c r="V20" s="388">
        <v>1</v>
      </c>
      <c r="W20" s="388" t="s">
        <v>13622</v>
      </c>
      <c r="X20" s="391" t="s">
        <v>13622</v>
      </c>
      <c r="Y20" s="388">
        <v>1</v>
      </c>
      <c r="Z20" s="388">
        <v>1</v>
      </c>
      <c r="AA20" s="4">
        <v>22153.403999999999</v>
      </c>
      <c r="AB20" s="388">
        <v>0</v>
      </c>
      <c r="AC20" s="388">
        <v>272</v>
      </c>
      <c r="AD20" s="388" t="s">
        <v>310</v>
      </c>
      <c r="AE20" s="388" t="s">
        <v>13622</v>
      </c>
      <c r="AF20" s="388">
        <v>1</v>
      </c>
      <c r="AG20" s="392">
        <v>1</v>
      </c>
      <c r="AH20" s="388" t="s">
        <v>371</v>
      </c>
      <c r="AI20" s="478">
        <v>40819</v>
      </c>
      <c r="AJ20" s="392" t="s">
        <v>13622</v>
      </c>
      <c r="AK20" s="489">
        <v>1047</v>
      </c>
      <c r="AL20" s="482">
        <v>9300</v>
      </c>
      <c r="AM20" s="392" t="s">
        <v>13622</v>
      </c>
      <c r="AN20" s="489">
        <v>1047</v>
      </c>
      <c r="AO20" s="486">
        <v>40697</v>
      </c>
      <c r="AP20" s="482">
        <v>9300</v>
      </c>
      <c r="AQ20" s="10" t="s">
        <v>13622</v>
      </c>
      <c r="AR20" s="5">
        <v>15</v>
      </c>
      <c r="AS20" s="481">
        <v>11.833333333333334</v>
      </c>
      <c r="AT20" s="392" t="s">
        <v>13622</v>
      </c>
      <c r="AU20" s="392" t="s">
        <v>13622</v>
      </c>
      <c r="AV20" s="392" t="s">
        <v>13622</v>
      </c>
      <c r="AW20" s="392" t="s">
        <v>13622</v>
      </c>
      <c r="AX20" s="10" t="s">
        <v>13622</v>
      </c>
      <c r="AY20" s="392" t="s">
        <v>10107</v>
      </c>
      <c r="AZ20" s="10" t="s">
        <v>13622</v>
      </c>
      <c r="BA20" s="10" t="s">
        <v>13622</v>
      </c>
      <c r="BB20" s="392" t="s">
        <v>13622</v>
      </c>
      <c r="BC20" s="10" t="s">
        <v>13622</v>
      </c>
      <c r="BD20" s="392" t="s">
        <v>13622</v>
      </c>
      <c r="BE20" s="392" t="s">
        <v>13622</v>
      </c>
      <c r="BF20" s="392" t="s">
        <v>13622</v>
      </c>
      <c r="BG20" s="392" t="s">
        <v>13622</v>
      </c>
      <c r="BH20" s="392" t="s">
        <v>13622</v>
      </c>
      <c r="BI20" s="237" t="s">
        <v>13622</v>
      </c>
      <c r="BJ20" s="237" t="s">
        <v>13622</v>
      </c>
      <c r="BK20" s="5">
        <v>102</v>
      </c>
      <c r="BL20" s="5"/>
      <c r="BM20" s="507" t="s">
        <v>47</v>
      </c>
      <c r="BN20" s="510" t="s">
        <v>13622</v>
      </c>
      <c r="BO20" s="392">
        <v>1</v>
      </c>
      <c r="BP20" s="395">
        <v>42005</v>
      </c>
      <c r="BZ20" s="458">
        <v>10</v>
      </c>
      <c r="CA20" s="502">
        <v>40697</v>
      </c>
      <c r="CB20" s="458">
        <v>9300</v>
      </c>
      <c r="CC20" s="509" t="s">
        <v>13622</v>
      </c>
      <c r="CD20" s="395">
        <v>42005</v>
      </c>
      <c r="CE20" s="395">
        <v>42004</v>
      </c>
      <c r="CG20" s="388" t="s">
        <v>13866</v>
      </c>
      <c r="CH20" s="388" t="s">
        <v>805</v>
      </c>
      <c r="CJ20" s="462" t="s">
        <v>13868</v>
      </c>
      <c r="CK20" s="462" t="str">
        <f t="shared" si="0"/>
        <v xml:space="preserve">, convert(datetime,'2011/10/3', 111) </v>
      </c>
      <c r="CL20" s="462" t="s">
        <v>13869</v>
      </c>
      <c r="CM20" s="462" t="s">
        <v>13870</v>
      </c>
      <c r="CN20" s="462">
        <f t="shared" si="1"/>
        <v>25663</v>
      </c>
      <c r="CP20" s="462" t="s">
        <v>13871</v>
      </c>
      <c r="CQ20" s="462" t="str">
        <f t="shared" si="2"/>
        <v xml:space="preserve"> '1047'</v>
      </c>
      <c r="CR20" s="462" t="s">
        <v>13869</v>
      </c>
      <c r="CS20" s="462" t="s">
        <v>13870</v>
      </c>
      <c r="CT20" s="462">
        <f t="shared" si="3"/>
        <v>25663</v>
      </c>
      <c r="CV20" s="462" t="s">
        <v>13877</v>
      </c>
      <c r="CW20" s="462" t="str">
        <f t="shared" si="4"/>
        <v xml:space="preserve"> '9300'</v>
      </c>
      <c r="CX20" s="462" t="s">
        <v>13872</v>
      </c>
      <c r="CY20" s="462" t="str">
        <f t="shared" si="5"/>
        <v xml:space="preserve"> '1047'</v>
      </c>
      <c r="CZ20" s="462" t="s">
        <v>13873</v>
      </c>
      <c r="DA20" s="462" t="str">
        <f t="shared" si="6"/>
        <v xml:space="preserve"> convert(datetime,'2011/6/3', 111) </v>
      </c>
      <c r="DB20" s="462" t="s">
        <v>13874</v>
      </c>
      <c r="DC20" s="462" t="str">
        <f t="shared" si="7"/>
        <v xml:space="preserve"> '9300'</v>
      </c>
      <c r="DD20" s="462" t="s">
        <v>13875</v>
      </c>
      <c r="DE20" s="462" t="str">
        <f t="shared" si="8"/>
        <v xml:space="preserve"> '11.8333333333333'</v>
      </c>
      <c r="DF20" s="462" t="s">
        <v>13876</v>
      </c>
      <c r="DG20" s="462" t="str">
        <f t="shared" si="9"/>
        <v xml:space="preserve"> 'Industria de Equipos y Accesorios Laminados, S.A. de C.V.'</v>
      </c>
      <c r="DH20" s="462" t="s">
        <v>13869</v>
      </c>
      <c r="DI20" s="462" t="s">
        <v>13870</v>
      </c>
      <c r="DJ20" s="462">
        <f t="shared" si="10"/>
        <v>25663</v>
      </c>
      <c r="DK20" s="516" t="s">
        <v>13890</v>
      </c>
      <c r="DL20" s="516" t="s">
        <v>13878</v>
      </c>
      <c r="DM20" s="516" t="s">
        <v>13879</v>
      </c>
      <c r="DN20" s="516" t="s">
        <v>13880</v>
      </c>
      <c r="DO20" s="516" t="s">
        <v>13881</v>
      </c>
      <c r="DP20" s="516" t="s">
        <v>13882</v>
      </c>
      <c r="DQ20" s="516" t="s">
        <v>13883</v>
      </c>
      <c r="DR20" s="516" t="s">
        <v>14447</v>
      </c>
      <c r="DS20" s="516" t="s">
        <v>13885</v>
      </c>
      <c r="DT20" s="516" t="s">
        <v>13886</v>
      </c>
      <c r="DU20" s="516" t="s">
        <v>13887</v>
      </c>
      <c r="DV20" s="516" t="s">
        <v>13888</v>
      </c>
      <c r="DW20" s="516" t="s">
        <v>13891</v>
      </c>
      <c r="DX20" s="516" t="s">
        <v>13892</v>
      </c>
      <c r="DY20" s="520">
        <f t="shared" si="11"/>
        <v>25663</v>
      </c>
      <c r="DZ20" s="520" t="str">
        <f t="shared" si="12"/>
        <v>, '102'</v>
      </c>
      <c r="EA20" s="520" t="str">
        <f t="shared" si="13"/>
        <v>, 'NO'</v>
      </c>
      <c r="EB20" s="520" t="str">
        <f t="shared" si="14"/>
        <v>, NULL</v>
      </c>
      <c r="EC20" s="520" t="str">
        <f t="shared" si="15"/>
        <v>, '1'</v>
      </c>
      <c r="ED20" s="520" t="str">
        <f t="shared" si="16"/>
        <v xml:space="preserve">, convert(datetime,'2015/1/1', 111) </v>
      </c>
      <c r="EE20" s="520" t="str">
        <f t="shared" si="17"/>
        <v>, '10'</v>
      </c>
      <c r="EF20" s="520" t="str">
        <f t="shared" si="18"/>
        <v xml:space="preserve">, convert(datetime,'2011/6/3', 111) </v>
      </c>
      <c r="EG20" s="520" t="str">
        <f t="shared" si="19"/>
        <v>, '9300'</v>
      </c>
      <c r="EH20" s="520" t="str">
        <f t="shared" si="20"/>
        <v>, NULL</v>
      </c>
      <c r="EI20" s="520" t="str">
        <f t="shared" si="21"/>
        <v xml:space="preserve">, convert(datetime,'2015/1/1', 111) </v>
      </c>
      <c r="EJ20" s="520" t="s">
        <v>13910</v>
      </c>
      <c r="EK20" s="520" t="s">
        <v>13894</v>
      </c>
      <c r="EL20" s="520" t="s">
        <v>13895</v>
      </c>
      <c r="EM20" s="293"/>
      <c r="EN20" s="293"/>
      <c r="EO20" s="293"/>
      <c r="EP20" s="293"/>
      <c r="EQ20" s="293"/>
      <c r="ER20" s="293"/>
      <c r="ES20" s="293"/>
      <c r="ET20" s="293"/>
      <c r="EU20" s="444"/>
      <c r="EV20" s="293"/>
      <c r="FD20" s="237"/>
      <c r="FE20" s="237"/>
      <c r="FF20" s="237"/>
      <c r="FG20" s="237"/>
      <c r="FH20" s="237"/>
      <c r="FI20" s="237"/>
      <c r="FJ20" s="237"/>
      <c r="FK20" s="237"/>
      <c r="FL20" s="237"/>
      <c r="FM20" s="237"/>
      <c r="FN20" s="237"/>
      <c r="FO20" s="237"/>
      <c r="FP20" s="237"/>
      <c r="FQ20" s="237"/>
      <c r="FR20" s="237"/>
      <c r="FS20" s="237"/>
      <c r="FT20" s="237"/>
      <c r="FU20" s="237"/>
      <c r="FV20" s="237"/>
      <c r="FW20" s="237"/>
      <c r="FX20" s="237"/>
      <c r="FY20" s="237"/>
      <c r="FZ20" s="237"/>
      <c r="GA20" s="237"/>
    </row>
    <row r="21" spans="1:183" ht="15" customHeight="1" x14ac:dyDescent="0.25">
      <c r="C21" s="410" t="s">
        <v>546</v>
      </c>
      <c r="D21" s="388">
        <v>25664</v>
      </c>
      <c r="E21" s="388" t="s">
        <v>547</v>
      </c>
      <c r="F21" s="388">
        <v>56</v>
      </c>
      <c r="G21" s="388">
        <v>544</v>
      </c>
      <c r="H21" s="388" t="s">
        <v>2006</v>
      </c>
      <c r="I21" s="388">
        <v>1</v>
      </c>
      <c r="J21" s="388" t="s">
        <v>1716</v>
      </c>
      <c r="K21" s="388" t="s">
        <v>13622</v>
      </c>
      <c r="L21" s="388">
        <v>3</v>
      </c>
      <c r="M21" s="388">
        <v>2</v>
      </c>
      <c r="N21" s="388">
        <v>1</v>
      </c>
      <c r="O21" s="388">
        <v>11</v>
      </c>
      <c r="P21" s="388">
        <v>79</v>
      </c>
      <c r="Q21" s="388">
        <v>64</v>
      </c>
      <c r="R21" s="388">
        <v>323</v>
      </c>
      <c r="S21" s="388" t="s">
        <v>548</v>
      </c>
      <c r="T21" s="388" t="s">
        <v>549</v>
      </c>
      <c r="U21" s="388" t="s">
        <v>46</v>
      </c>
      <c r="V21" s="388">
        <v>1</v>
      </c>
      <c r="W21" s="388" t="s">
        <v>13622</v>
      </c>
      <c r="X21" s="388" t="s">
        <v>1956</v>
      </c>
      <c r="Y21" s="388">
        <v>1</v>
      </c>
      <c r="Z21" s="388">
        <v>1</v>
      </c>
      <c r="AA21" s="4">
        <v>6298.6559999999999</v>
      </c>
      <c r="AB21" s="388">
        <v>1</v>
      </c>
      <c r="AC21" s="388">
        <v>1268</v>
      </c>
      <c r="AD21" s="388" t="s">
        <v>542</v>
      </c>
      <c r="AE21" s="388" t="s">
        <v>13622</v>
      </c>
      <c r="AF21" s="388">
        <v>1</v>
      </c>
      <c r="AG21" s="392">
        <v>1</v>
      </c>
      <c r="AH21" s="388" t="s">
        <v>547</v>
      </c>
      <c r="AI21" s="9" t="s">
        <v>13622</v>
      </c>
      <c r="AJ21" s="392" t="s">
        <v>13622</v>
      </c>
      <c r="AK21" s="392" t="s">
        <v>13622</v>
      </c>
      <c r="AL21" s="392" t="s">
        <v>13622</v>
      </c>
      <c r="AM21" s="392" t="s">
        <v>13622</v>
      </c>
      <c r="AN21" s="392" t="s">
        <v>13622</v>
      </c>
      <c r="AO21" s="392" t="s">
        <v>13622</v>
      </c>
      <c r="AP21" s="392" t="s">
        <v>13622</v>
      </c>
      <c r="AQ21" s="10" t="s">
        <v>13622</v>
      </c>
      <c r="AR21" s="5">
        <v>5</v>
      </c>
      <c r="AS21" s="5">
        <v>5</v>
      </c>
      <c r="AT21" s="392" t="s">
        <v>13622</v>
      </c>
      <c r="AU21" s="392" t="s">
        <v>13622</v>
      </c>
      <c r="AV21" s="392" t="s">
        <v>13622</v>
      </c>
      <c r="AW21" s="392" t="s">
        <v>13622</v>
      </c>
      <c r="AX21" s="10" t="s">
        <v>13622</v>
      </c>
      <c r="AY21" s="392" t="s">
        <v>13622</v>
      </c>
      <c r="AZ21" s="10" t="s">
        <v>13622</v>
      </c>
      <c r="BA21" s="10" t="s">
        <v>13622</v>
      </c>
      <c r="BB21" s="392" t="s">
        <v>13622</v>
      </c>
      <c r="BC21" s="10" t="s">
        <v>13622</v>
      </c>
      <c r="BD21" s="392" t="s">
        <v>13622</v>
      </c>
      <c r="BE21" s="392" t="s">
        <v>13622</v>
      </c>
      <c r="BF21" s="392" t="s">
        <v>13622</v>
      </c>
      <c r="BG21" s="392" t="s">
        <v>13622</v>
      </c>
      <c r="BH21" s="392" t="s">
        <v>13622</v>
      </c>
      <c r="BI21" s="237" t="s">
        <v>13622</v>
      </c>
      <c r="BJ21" s="237" t="s">
        <v>13622</v>
      </c>
      <c r="BK21" s="468" t="s">
        <v>13622</v>
      </c>
      <c r="BL21" s="468"/>
      <c r="BM21" s="511" t="s">
        <v>13622</v>
      </c>
      <c r="BN21" s="510" t="s">
        <v>13622</v>
      </c>
      <c r="BO21" s="462">
        <v>0</v>
      </c>
      <c r="BP21" s="466" t="s">
        <v>13622</v>
      </c>
      <c r="BZ21" s="509" t="s">
        <v>13622</v>
      </c>
      <c r="CA21" s="509" t="s">
        <v>13622</v>
      </c>
      <c r="CB21" s="509" t="s">
        <v>13622</v>
      </c>
      <c r="CC21" s="509" t="s">
        <v>13622</v>
      </c>
      <c r="CD21" s="509" t="s">
        <v>13622</v>
      </c>
      <c r="CE21" s="509" t="s">
        <v>13622</v>
      </c>
      <c r="CG21" s="388" t="s">
        <v>13867</v>
      </c>
      <c r="CH21" s="388" t="s">
        <v>546</v>
      </c>
      <c r="CJ21" s="462" t="s">
        <v>13868</v>
      </c>
      <c r="CK21" s="462" t="str">
        <f t="shared" si="0"/>
        <v>, NULL</v>
      </c>
      <c r="CL21" s="462" t="s">
        <v>13869</v>
      </c>
      <c r="CM21" s="462" t="s">
        <v>13870</v>
      </c>
      <c r="CN21" s="462">
        <f t="shared" si="1"/>
        <v>25664</v>
      </c>
      <c r="CP21" s="462" t="s">
        <v>13871</v>
      </c>
      <c r="CQ21" s="462" t="str">
        <f t="shared" si="2"/>
        <v xml:space="preserve"> NULL</v>
      </c>
      <c r="CR21" s="462" t="s">
        <v>13869</v>
      </c>
      <c r="CS21" s="462" t="s">
        <v>13870</v>
      </c>
      <c r="CT21" s="462">
        <f t="shared" si="3"/>
        <v>25664</v>
      </c>
      <c r="CV21" s="462" t="s">
        <v>13877</v>
      </c>
      <c r="CW21" s="462" t="str">
        <f t="shared" si="4"/>
        <v xml:space="preserve"> NULL</v>
      </c>
      <c r="CX21" s="462" t="s">
        <v>13872</v>
      </c>
      <c r="CY21" s="462" t="str">
        <f t="shared" si="5"/>
        <v xml:space="preserve"> NULL</v>
      </c>
      <c r="CZ21" s="462" t="s">
        <v>13873</v>
      </c>
      <c r="DA21" s="462" t="str">
        <f t="shared" si="6"/>
        <v xml:space="preserve"> NULL</v>
      </c>
      <c r="DB21" s="462" t="s">
        <v>13874</v>
      </c>
      <c r="DC21" s="462" t="str">
        <f t="shared" si="7"/>
        <v xml:space="preserve"> NULL</v>
      </c>
      <c r="DD21" s="462" t="s">
        <v>13875</v>
      </c>
      <c r="DE21" s="462" t="str">
        <f t="shared" si="8"/>
        <v xml:space="preserve"> '5'</v>
      </c>
      <c r="DF21" s="462" t="s">
        <v>13876</v>
      </c>
      <c r="DG21" s="462" t="str">
        <f t="shared" si="9"/>
        <v xml:space="preserve"> NULL</v>
      </c>
      <c r="DH21" s="462" t="s">
        <v>13869</v>
      </c>
      <c r="DI21" s="462" t="s">
        <v>13870</v>
      </c>
      <c r="DJ21" s="462">
        <f t="shared" si="10"/>
        <v>25664</v>
      </c>
      <c r="DK21" s="516" t="s">
        <v>13890</v>
      </c>
      <c r="DL21" s="516" t="s">
        <v>13878</v>
      </c>
      <c r="DM21" s="516" t="s">
        <v>13879</v>
      </c>
      <c r="DN21" s="516" t="s">
        <v>13880</v>
      </c>
      <c r="DO21" s="516" t="s">
        <v>13881</v>
      </c>
      <c r="DP21" s="516" t="s">
        <v>13882</v>
      </c>
      <c r="DQ21" s="516" t="s">
        <v>13883</v>
      </c>
      <c r="DR21" s="516" t="s">
        <v>14447</v>
      </c>
      <c r="DS21" s="516" t="s">
        <v>13885</v>
      </c>
      <c r="DT21" s="516" t="s">
        <v>13886</v>
      </c>
      <c r="DU21" s="516" t="s">
        <v>13887</v>
      </c>
      <c r="DV21" s="516" t="s">
        <v>13888</v>
      </c>
      <c r="DW21" s="516" t="s">
        <v>13891</v>
      </c>
      <c r="DX21" s="516" t="s">
        <v>13892</v>
      </c>
      <c r="DY21" s="520">
        <f t="shared" si="11"/>
        <v>25664</v>
      </c>
      <c r="DZ21" s="520" t="str">
        <f t="shared" si="12"/>
        <v>, NULL</v>
      </c>
      <c r="EA21" s="520" t="str">
        <f t="shared" si="13"/>
        <v>, NULL</v>
      </c>
      <c r="EB21" s="520" t="str">
        <f t="shared" si="14"/>
        <v>, NULL</v>
      </c>
      <c r="EC21" s="520" t="str">
        <f t="shared" si="15"/>
        <v>, '0'</v>
      </c>
      <c r="ED21" s="520" t="str">
        <f t="shared" si="16"/>
        <v>, NULL</v>
      </c>
      <c r="EE21" s="520" t="str">
        <f t="shared" si="17"/>
        <v>, NULL</v>
      </c>
      <c r="EF21" s="520" t="str">
        <f t="shared" si="18"/>
        <v>, NULL</v>
      </c>
      <c r="EG21" s="520" t="str">
        <f t="shared" si="19"/>
        <v>, NULL</v>
      </c>
      <c r="EH21" s="520" t="str">
        <f t="shared" si="20"/>
        <v>, NULL</v>
      </c>
      <c r="EI21" s="520" t="str">
        <f t="shared" si="21"/>
        <v>, NULL</v>
      </c>
      <c r="EJ21" s="520" t="s">
        <v>13911</v>
      </c>
      <c r="EK21" s="520" t="s">
        <v>13894</v>
      </c>
      <c r="EL21" s="520" t="s">
        <v>13895</v>
      </c>
      <c r="EM21" s="293"/>
      <c r="EN21" s="293"/>
      <c r="EO21" s="293"/>
      <c r="EP21" s="293"/>
      <c r="EQ21" s="293"/>
      <c r="ER21" s="293"/>
      <c r="ES21" s="293"/>
      <c r="ET21" s="293"/>
      <c r="EU21" s="444"/>
      <c r="EV21" s="293"/>
      <c r="FD21" s="237"/>
      <c r="FE21" s="237"/>
      <c r="FF21" s="237"/>
      <c r="FG21" s="237"/>
      <c r="FH21" s="237"/>
      <c r="FI21" s="237"/>
      <c r="FJ21" s="237"/>
      <c r="FK21" s="237"/>
      <c r="FL21" s="237"/>
      <c r="FM21" s="237"/>
      <c r="FN21" s="237"/>
      <c r="FO21" s="237"/>
      <c r="FP21" s="237"/>
      <c r="FQ21" s="237"/>
      <c r="FR21" s="237"/>
      <c r="FS21" s="237"/>
      <c r="FT21" s="237"/>
      <c r="FU21" s="237"/>
      <c r="FV21" s="237"/>
      <c r="FW21" s="237"/>
      <c r="FX21" s="237"/>
      <c r="FY21" s="237"/>
      <c r="FZ21" s="237"/>
      <c r="GA21" s="237"/>
    </row>
    <row r="22" spans="1:183" ht="15" customHeight="1" x14ac:dyDescent="0.25">
      <c r="C22" s="410" t="s">
        <v>1432</v>
      </c>
      <c r="D22" s="388">
        <v>25665</v>
      </c>
      <c r="E22" s="388" t="s">
        <v>881</v>
      </c>
      <c r="F22" s="388">
        <v>66</v>
      </c>
      <c r="G22" s="388">
        <v>612</v>
      </c>
      <c r="H22" s="388" t="s">
        <v>1999</v>
      </c>
      <c r="I22" s="388">
        <v>1</v>
      </c>
      <c r="J22" s="388" t="s">
        <v>1727</v>
      </c>
      <c r="K22" s="388" t="s">
        <v>13622</v>
      </c>
      <c r="L22" s="388">
        <v>3</v>
      </c>
      <c r="M22" s="388">
        <v>2</v>
      </c>
      <c r="N22" s="388">
        <v>1</v>
      </c>
      <c r="O22" s="388">
        <v>11</v>
      </c>
      <c r="P22" s="388">
        <v>78</v>
      </c>
      <c r="Q22" s="388">
        <v>62</v>
      </c>
      <c r="R22" s="388">
        <v>297</v>
      </c>
      <c r="S22" s="388" t="s">
        <v>577</v>
      </c>
      <c r="T22" s="388">
        <v>725</v>
      </c>
      <c r="U22" s="388">
        <v>2725143035975</v>
      </c>
      <c r="V22" s="388">
        <v>1</v>
      </c>
      <c r="W22" s="388" t="s">
        <v>13622</v>
      </c>
      <c r="X22" s="391" t="s">
        <v>13622</v>
      </c>
      <c r="Y22" s="388">
        <v>1</v>
      </c>
      <c r="Z22" s="388">
        <v>1</v>
      </c>
      <c r="AA22" s="4">
        <v>3936.66</v>
      </c>
      <c r="AB22" s="388">
        <v>1</v>
      </c>
      <c r="AC22" s="388">
        <v>88</v>
      </c>
      <c r="AD22" s="388" t="s">
        <v>361</v>
      </c>
      <c r="AE22" s="388" t="s">
        <v>13622</v>
      </c>
      <c r="AF22" s="388">
        <v>2</v>
      </c>
      <c r="AG22" s="392">
        <v>1</v>
      </c>
      <c r="AH22" s="388" t="s">
        <v>1433</v>
      </c>
      <c r="AI22" s="9" t="s">
        <v>13622</v>
      </c>
      <c r="AJ22" s="392" t="s">
        <v>13622</v>
      </c>
      <c r="AK22" s="392" t="s">
        <v>13622</v>
      </c>
      <c r="AL22" s="392" t="s">
        <v>13622</v>
      </c>
      <c r="AM22" s="392" t="s">
        <v>13622</v>
      </c>
      <c r="AN22" s="392" t="s">
        <v>13622</v>
      </c>
      <c r="AO22" s="392" t="s">
        <v>13622</v>
      </c>
      <c r="AP22" s="392" t="s">
        <v>13622</v>
      </c>
      <c r="AQ22" s="10" t="s">
        <v>13622</v>
      </c>
      <c r="AR22" s="5">
        <v>5</v>
      </c>
      <c r="AS22" s="5">
        <v>5</v>
      </c>
      <c r="AT22" s="392" t="s">
        <v>13622</v>
      </c>
      <c r="AU22" s="392" t="s">
        <v>13622</v>
      </c>
      <c r="AV22" s="392" t="s">
        <v>13622</v>
      </c>
      <c r="AW22" s="392" t="s">
        <v>13622</v>
      </c>
      <c r="AX22" s="10" t="s">
        <v>13622</v>
      </c>
      <c r="AY22" s="392" t="s">
        <v>13622</v>
      </c>
      <c r="AZ22" s="10" t="s">
        <v>13622</v>
      </c>
      <c r="BA22" s="10" t="s">
        <v>13622</v>
      </c>
      <c r="BB22" s="392" t="s">
        <v>13622</v>
      </c>
      <c r="BC22" s="10" t="s">
        <v>13622</v>
      </c>
      <c r="BD22" s="392" t="s">
        <v>13622</v>
      </c>
      <c r="BE22" s="392" t="s">
        <v>13622</v>
      </c>
      <c r="BF22" s="392" t="s">
        <v>13622</v>
      </c>
      <c r="BG22" s="392" t="s">
        <v>13622</v>
      </c>
      <c r="BH22" s="392" t="s">
        <v>13622</v>
      </c>
      <c r="BI22" s="237" t="s">
        <v>13622</v>
      </c>
      <c r="BJ22" s="237" t="s">
        <v>13622</v>
      </c>
      <c r="BK22" s="468" t="s">
        <v>13622</v>
      </c>
      <c r="BL22" s="468"/>
      <c r="BM22" s="511" t="s">
        <v>13622</v>
      </c>
      <c r="BN22" s="510" t="s">
        <v>13622</v>
      </c>
      <c r="BO22" s="462">
        <v>0</v>
      </c>
      <c r="BP22" s="466" t="s">
        <v>13622</v>
      </c>
      <c r="BZ22" s="509" t="s">
        <v>13622</v>
      </c>
      <c r="CA22" s="509" t="s">
        <v>13622</v>
      </c>
      <c r="CB22" s="509" t="s">
        <v>13622</v>
      </c>
      <c r="CC22" s="509" t="s">
        <v>13622</v>
      </c>
      <c r="CD22" s="509" t="s">
        <v>13622</v>
      </c>
      <c r="CE22" s="509" t="s">
        <v>13622</v>
      </c>
      <c r="CG22" s="388" t="s">
        <v>13867</v>
      </c>
      <c r="CH22" s="388" t="s">
        <v>1432</v>
      </c>
      <c r="CJ22" s="462" t="s">
        <v>13868</v>
      </c>
      <c r="CK22" s="462" t="str">
        <f t="shared" si="0"/>
        <v>, NULL</v>
      </c>
      <c r="CL22" s="462" t="s">
        <v>13869</v>
      </c>
      <c r="CM22" s="462" t="s">
        <v>13870</v>
      </c>
      <c r="CN22" s="462">
        <f t="shared" si="1"/>
        <v>25665</v>
      </c>
      <c r="CP22" s="462" t="s">
        <v>13871</v>
      </c>
      <c r="CQ22" s="462" t="str">
        <f t="shared" si="2"/>
        <v xml:space="preserve"> NULL</v>
      </c>
      <c r="CR22" s="462" t="s">
        <v>13869</v>
      </c>
      <c r="CS22" s="462" t="s">
        <v>13870</v>
      </c>
      <c r="CT22" s="462">
        <f t="shared" si="3"/>
        <v>25665</v>
      </c>
      <c r="CV22" s="462" t="s">
        <v>13877</v>
      </c>
      <c r="CW22" s="462" t="str">
        <f t="shared" si="4"/>
        <v xml:space="preserve"> NULL</v>
      </c>
      <c r="CX22" s="462" t="s">
        <v>13872</v>
      </c>
      <c r="CY22" s="462" t="str">
        <f t="shared" si="5"/>
        <v xml:space="preserve"> NULL</v>
      </c>
      <c r="CZ22" s="462" t="s">
        <v>13873</v>
      </c>
      <c r="DA22" s="462" t="str">
        <f t="shared" si="6"/>
        <v xml:space="preserve"> NULL</v>
      </c>
      <c r="DB22" s="462" t="s">
        <v>13874</v>
      </c>
      <c r="DC22" s="462" t="str">
        <f t="shared" si="7"/>
        <v xml:space="preserve"> NULL</v>
      </c>
      <c r="DD22" s="462" t="s">
        <v>13875</v>
      </c>
      <c r="DE22" s="462" t="str">
        <f t="shared" si="8"/>
        <v xml:space="preserve"> '5'</v>
      </c>
      <c r="DF22" s="462" t="s">
        <v>13876</v>
      </c>
      <c r="DG22" s="462" t="str">
        <f t="shared" si="9"/>
        <v xml:space="preserve"> NULL</v>
      </c>
      <c r="DH22" s="462" t="s">
        <v>13869</v>
      </c>
      <c r="DI22" s="462" t="s">
        <v>13870</v>
      </c>
      <c r="DJ22" s="462">
        <f t="shared" si="10"/>
        <v>25665</v>
      </c>
      <c r="DK22" s="516" t="s">
        <v>13890</v>
      </c>
      <c r="DL22" s="516" t="s">
        <v>13878</v>
      </c>
      <c r="DM22" s="516" t="s">
        <v>13879</v>
      </c>
      <c r="DN22" s="516" t="s">
        <v>13880</v>
      </c>
      <c r="DO22" s="516" t="s">
        <v>13881</v>
      </c>
      <c r="DP22" s="516" t="s">
        <v>13882</v>
      </c>
      <c r="DQ22" s="516" t="s">
        <v>13883</v>
      </c>
      <c r="DR22" s="516" t="s">
        <v>14447</v>
      </c>
      <c r="DS22" s="516" t="s">
        <v>13885</v>
      </c>
      <c r="DT22" s="516" t="s">
        <v>13886</v>
      </c>
      <c r="DU22" s="516" t="s">
        <v>13887</v>
      </c>
      <c r="DV22" s="516" t="s">
        <v>13888</v>
      </c>
      <c r="DW22" s="516" t="s">
        <v>13891</v>
      </c>
      <c r="DX22" s="516" t="s">
        <v>13892</v>
      </c>
      <c r="DY22" s="520">
        <f t="shared" si="11"/>
        <v>25665</v>
      </c>
      <c r="DZ22" s="520" t="str">
        <f t="shared" si="12"/>
        <v>, NULL</v>
      </c>
      <c r="EA22" s="520" t="str">
        <f t="shared" si="13"/>
        <v>, NULL</v>
      </c>
      <c r="EB22" s="520" t="str">
        <f t="shared" si="14"/>
        <v>, NULL</v>
      </c>
      <c r="EC22" s="520" t="str">
        <f t="shared" si="15"/>
        <v>, '0'</v>
      </c>
      <c r="ED22" s="520" t="str">
        <f t="shared" si="16"/>
        <v>, NULL</v>
      </c>
      <c r="EE22" s="520" t="str">
        <f t="shared" si="17"/>
        <v>, NULL</v>
      </c>
      <c r="EF22" s="520" t="str">
        <f t="shared" si="18"/>
        <v>, NULL</v>
      </c>
      <c r="EG22" s="520" t="str">
        <f t="shared" si="19"/>
        <v>, NULL</v>
      </c>
      <c r="EH22" s="520" t="str">
        <f t="shared" si="20"/>
        <v>, NULL</v>
      </c>
      <c r="EI22" s="520" t="str">
        <f t="shared" si="21"/>
        <v>, NULL</v>
      </c>
      <c r="EJ22" s="520" t="s">
        <v>13912</v>
      </c>
      <c r="EK22" s="520" t="s">
        <v>13894</v>
      </c>
      <c r="EL22" s="520" t="s">
        <v>13895</v>
      </c>
      <c r="EM22" s="293"/>
      <c r="EN22" s="293"/>
      <c r="EO22" s="293"/>
      <c r="EP22" s="293"/>
      <c r="EQ22" s="293"/>
      <c r="ER22" s="293"/>
      <c r="ES22" s="293"/>
      <c r="ET22" s="293"/>
      <c r="EU22" s="444"/>
      <c r="EV22" s="293"/>
      <c r="FD22" s="237"/>
      <c r="FE22" s="237"/>
      <c r="FF22" s="237"/>
      <c r="FG22" s="237"/>
      <c r="FH22" s="237"/>
      <c r="FI22" s="237"/>
      <c r="FJ22" s="237"/>
      <c r="FK22" s="237"/>
      <c r="FL22" s="237"/>
      <c r="FM22" s="237"/>
      <c r="FN22" s="237"/>
      <c r="FO22" s="237"/>
      <c r="FP22" s="237"/>
      <c r="FQ22" s="237"/>
      <c r="FR22" s="237"/>
      <c r="FS22" s="237"/>
      <c r="FT22" s="237"/>
      <c r="FU22" s="237"/>
      <c r="FV22" s="237"/>
      <c r="FW22" s="237"/>
      <c r="FX22" s="237"/>
      <c r="FY22" s="237"/>
      <c r="FZ22" s="237"/>
      <c r="GA22" s="237"/>
    </row>
    <row r="23" spans="1:183" ht="15" customHeight="1" x14ac:dyDescent="0.25">
      <c r="C23" s="410" t="s">
        <v>1588</v>
      </c>
      <c r="D23" s="388">
        <v>25666</v>
      </c>
      <c r="E23" s="388" t="s">
        <v>881</v>
      </c>
      <c r="F23" s="388">
        <v>77</v>
      </c>
      <c r="G23" s="388">
        <v>651</v>
      </c>
      <c r="H23" s="388" t="s">
        <v>2003</v>
      </c>
      <c r="I23" s="388">
        <v>1</v>
      </c>
      <c r="J23" s="388" t="s">
        <v>1731</v>
      </c>
      <c r="K23" s="388" t="s">
        <v>13622</v>
      </c>
      <c r="L23" s="388">
        <v>3</v>
      </c>
      <c r="M23" s="388">
        <v>2</v>
      </c>
      <c r="N23" s="388">
        <v>1</v>
      </c>
      <c r="O23" s="388">
        <v>11</v>
      </c>
      <c r="P23" s="388">
        <v>78</v>
      </c>
      <c r="Q23" s="388">
        <v>64</v>
      </c>
      <c r="R23" s="388">
        <v>317</v>
      </c>
      <c r="S23" s="388" t="s">
        <v>1586</v>
      </c>
      <c r="T23" s="388" t="s">
        <v>1587</v>
      </c>
      <c r="U23" s="388">
        <v>169281</v>
      </c>
      <c r="V23" s="388">
        <v>1</v>
      </c>
      <c r="W23" s="388" t="s">
        <v>13622</v>
      </c>
      <c r="X23" s="388" t="s">
        <v>1943</v>
      </c>
      <c r="Y23" s="388">
        <v>1</v>
      </c>
      <c r="Z23" s="388">
        <v>1</v>
      </c>
      <c r="AA23" s="4">
        <v>3599.232</v>
      </c>
      <c r="AB23" s="388">
        <v>1</v>
      </c>
      <c r="AC23" s="388">
        <v>691</v>
      </c>
      <c r="AD23" s="388" t="s">
        <v>522</v>
      </c>
      <c r="AE23" s="388" t="s">
        <v>13622</v>
      </c>
      <c r="AF23" s="388">
        <v>2</v>
      </c>
      <c r="AG23" s="392">
        <v>1</v>
      </c>
      <c r="AH23" s="388" t="s">
        <v>1435</v>
      </c>
      <c r="AI23" s="478">
        <v>36860</v>
      </c>
      <c r="AJ23" s="392" t="s">
        <v>13622</v>
      </c>
      <c r="AK23" s="489">
        <v>1145</v>
      </c>
      <c r="AL23" s="482">
        <v>3834</v>
      </c>
      <c r="AM23" s="392" t="s">
        <v>13622</v>
      </c>
      <c r="AN23" s="489">
        <v>1145</v>
      </c>
      <c r="AO23" s="486">
        <v>36844</v>
      </c>
      <c r="AP23" s="482">
        <v>3834</v>
      </c>
      <c r="AQ23" s="10" t="s">
        <v>13622</v>
      </c>
      <c r="AR23" s="5">
        <v>5</v>
      </c>
      <c r="AS23" s="481">
        <v>0</v>
      </c>
      <c r="AT23" s="392" t="s">
        <v>13622</v>
      </c>
      <c r="AU23" s="392" t="s">
        <v>13622</v>
      </c>
      <c r="AV23" s="392" t="s">
        <v>13622</v>
      </c>
      <c r="AW23" s="392" t="s">
        <v>13622</v>
      </c>
      <c r="AX23" s="10" t="s">
        <v>13622</v>
      </c>
      <c r="AY23" s="392" t="s">
        <v>6738</v>
      </c>
      <c r="AZ23" s="10" t="s">
        <v>13622</v>
      </c>
      <c r="BA23" s="10" t="s">
        <v>13622</v>
      </c>
      <c r="BB23" s="392" t="s">
        <v>13622</v>
      </c>
      <c r="BC23" s="10" t="s">
        <v>13622</v>
      </c>
      <c r="BD23" s="392" t="s">
        <v>13622</v>
      </c>
      <c r="BE23" s="392" t="s">
        <v>13622</v>
      </c>
      <c r="BF23" s="392" t="s">
        <v>13622</v>
      </c>
      <c r="BG23" s="392" t="s">
        <v>13622</v>
      </c>
      <c r="BH23" s="392" t="s">
        <v>13622</v>
      </c>
      <c r="BI23" s="237" t="s">
        <v>13622</v>
      </c>
      <c r="BJ23" s="237" t="s">
        <v>13622</v>
      </c>
      <c r="BK23" s="5">
        <v>102</v>
      </c>
      <c r="BL23" s="5"/>
      <c r="BM23" s="507" t="s">
        <v>47</v>
      </c>
      <c r="BN23" s="510" t="s">
        <v>13622</v>
      </c>
      <c r="BO23" s="392">
        <v>1</v>
      </c>
      <c r="BP23" s="395">
        <v>42005</v>
      </c>
      <c r="BZ23" s="458">
        <v>10</v>
      </c>
      <c r="CA23" s="502">
        <v>36844</v>
      </c>
      <c r="CB23" s="458">
        <v>3834</v>
      </c>
      <c r="CC23" s="509" t="s">
        <v>13622</v>
      </c>
      <c r="CD23" s="395">
        <v>42005</v>
      </c>
      <c r="CE23" s="395">
        <v>42004</v>
      </c>
      <c r="CG23" s="388" t="s">
        <v>13866</v>
      </c>
      <c r="CH23" s="388" t="s">
        <v>1588</v>
      </c>
      <c r="CJ23" s="462" t="s">
        <v>13868</v>
      </c>
      <c r="CK23" s="462" t="str">
        <f t="shared" si="0"/>
        <v xml:space="preserve">, convert(datetime,'2000/11/30', 111) </v>
      </c>
      <c r="CL23" s="462" t="s">
        <v>13869</v>
      </c>
      <c r="CM23" s="462" t="s">
        <v>13870</v>
      </c>
      <c r="CN23" s="462">
        <f t="shared" si="1"/>
        <v>25666</v>
      </c>
      <c r="CP23" s="462" t="s">
        <v>13871</v>
      </c>
      <c r="CQ23" s="462" t="str">
        <f t="shared" si="2"/>
        <v xml:space="preserve"> '1145'</v>
      </c>
      <c r="CR23" s="462" t="s">
        <v>13869</v>
      </c>
      <c r="CS23" s="462" t="s">
        <v>13870</v>
      </c>
      <c r="CT23" s="462">
        <f t="shared" si="3"/>
        <v>25666</v>
      </c>
      <c r="CV23" s="462" t="s">
        <v>13877</v>
      </c>
      <c r="CW23" s="462" t="str">
        <f t="shared" si="4"/>
        <v xml:space="preserve"> '3834'</v>
      </c>
      <c r="CX23" s="462" t="s">
        <v>13872</v>
      </c>
      <c r="CY23" s="462" t="str">
        <f t="shared" si="5"/>
        <v xml:space="preserve"> '1145'</v>
      </c>
      <c r="CZ23" s="462" t="s">
        <v>13873</v>
      </c>
      <c r="DA23" s="462" t="str">
        <f t="shared" si="6"/>
        <v xml:space="preserve"> convert(datetime,'2000/11/14', 111) </v>
      </c>
      <c r="DB23" s="462" t="s">
        <v>13874</v>
      </c>
      <c r="DC23" s="462" t="str">
        <f t="shared" si="7"/>
        <v xml:space="preserve"> '3834'</v>
      </c>
      <c r="DD23" s="462" t="s">
        <v>13875</v>
      </c>
      <c r="DE23" s="462" t="str">
        <f t="shared" si="8"/>
        <v xml:space="preserve"> '0'</v>
      </c>
      <c r="DF23" s="462" t="s">
        <v>13876</v>
      </c>
      <c r="DG23" s="462" t="str">
        <f t="shared" si="9"/>
        <v xml:space="preserve"> 'Gamma Valdes Pierre Oliver'</v>
      </c>
      <c r="DH23" s="462" t="s">
        <v>13869</v>
      </c>
      <c r="DI23" s="462" t="s">
        <v>13870</v>
      </c>
      <c r="DJ23" s="462">
        <f t="shared" si="10"/>
        <v>25666</v>
      </c>
      <c r="DK23" s="516" t="s">
        <v>13890</v>
      </c>
      <c r="DL23" s="516" t="s">
        <v>13878</v>
      </c>
      <c r="DM23" s="516" t="s">
        <v>13879</v>
      </c>
      <c r="DN23" s="516" t="s">
        <v>13880</v>
      </c>
      <c r="DO23" s="516" t="s">
        <v>13881</v>
      </c>
      <c r="DP23" s="516" t="s">
        <v>13882</v>
      </c>
      <c r="DQ23" s="516" t="s">
        <v>13883</v>
      </c>
      <c r="DR23" s="516" t="s">
        <v>14447</v>
      </c>
      <c r="DS23" s="516" t="s">
        <v>13885</v>
      </c>
      <c r="DT23" s="516" t="s">
        <v>13886</v>
      </c>
      <c r="DU23" s="516" t="s">
        <v>13887</v>
      </c>
      <c r="DV23" s="516" t="s">
        <v>13888</v>
      </c>
      <c r="DW23" s="516" t="s">
        <v>13891</v>
      </c>
      <c r="DX23" s="516" t="s">
        <v>13892</v>
      </c>
      <c r="DY23" s="520">
        <f t="shared" si="11"/>
        <v>25666</v>
      </c>
      <c r="DZ23" s="520" t="str">
        <f t="shared" si="12"/>
        <v>, '102'</v>
      </c>
      <c r="EA23" s="520" t="str">
        <f t="shared" si="13"/>
        <v>, 'NO'</v>
      </c>
      <c r="EB23" s="520" t="str">
        <f t="shared" si="14"/>
        <v>, NULL</v>
      </c>
      <c r="EC23" s="520" t="str">
        <f t="shared" si="15"/>
        <v>, '1'</v>
      </c>
      <c r="ED23" s="520" t="str">
        <f t="shared" si="16"/>
        <v xml:space="preserve">, convert(datetime,'2015/1/1', 111) </v>
      </c>
      <c r="EE23" s="520" t="str">
        <f t="shared" si="17"/>
        <v>, '10'</v>
      </c>
      <c r="EF23" s="520" t="str">
        <f t="shared" si="18"/>
        <v xml:space="preserve">, convert(datetime,'2000/11/14', 111) </v>
      </c>
      <c r="EG23" s="520" t="str">
        <f t="shared" si="19"/>
        <v>, '3834'</v>
      </c>
      <c r="EH23" s="520" t="str">
        <f t="shared" si="20"/>
        <v>, NULL</v>
      </c>
      <c r="EI23" s="520" t="str">
        <f t="shared" si="21"/>
        <v xml:space="preserve">, convert(datetime,'2015/1/1', 111) </v>
      </c>
      <c r="EJ23" s="520" t="s">
        <v>13913</v>
      </c>
      <c r="EK23" s="520" t="s">
        <v>13894</v>
      </c>
      <c r="EL23" s="520" t="s">
        <v>13895</v>
      </c>
      <c r="EM23" s="293"/>
      <c r="EN23" s="293"/>
      <c r="EO23" s="293"/>
      <c r="EP23" s="293"/>
      <c r="EQ23" s="293"/>
      <c r="ER23" s="293"/>
      <c r="ES23" s="293"/>
      <c r="ET23" s="293"/>
      <c r="EU23" s="444"/>
      <c r="EV23" s="293"/>
      <c r="FD23" s="237"/>
      <c r="FE23" s="237"/>
      <c r="FF23" s="237"/>
      <c r="FG23" s="237"/>
      <c r="FH23" s="237"/>
      <c r="FI23" s="237"/>
      <c r="FJ23" s="237"/>
      <c r="FK23" s="237"/>
      <c r="FL23" s="237"/>
      <c r="FM23" s="237"/>
      <c r="FN23" s="237"/>
      <c r="FO23" s="237"/>
      <c r="FP23" s="237"/>
      <c r="FQ23" s="237"/>
      <c r="FR23" s="237"/>
      <c r="FS23" s="237"/>
      <c r="FT23" s="237"/>
      <c r="FU23" s="237"/>
      <c r="FV23" s="237"/>
      <c r="FW23" s="237"/>
      <c r="FX23" s="237"/>
      <c r="FY23" s="237"/>
      <c r="FZ23" s="237"/>
      <c r="GA23" s="237"/>
    </row>
    <row r="24" spans="1:183" ht="15" customHeight="1" x14ac:dyDescent="0.25">
      <c r="C24" s="410" t="s">
        <v>1603</v>
      </c>
      <c r="D24" s="388">
        <v>25667</v>
      </c>
      <c r="E24" s="388" t="s">
        <v>941</v>
      </c>
      <c r="F24" s="388">
        <v>57</v>
      </c>
      <c r="G24" s="388">
        <v>555</v>
      </c>
      <c r="H24" s="388" t="s">
        <v>1889</v>
      </c>
      <c r="I24" s="388">
        <v>1</v>
      </c>
      <c r="J24" s="388" t="s">
        <v>1790</v>
      </c>
      <c r="K24" s="388" t="s">
        <v>13622</v>
      </c>
      <c r="L24" s="388">
        <v>3</v>
      </c>
      <c r="M24" s="388">
        <v>2</v>
      </c>
      <c r="N24" s="388">
        <v>1</v>
      </c>
      <c r="O24" s="388">
        <v>11</v>
      </c>
      <c r="P24" s="388">
        <v>74</v>
      </c>
      <c r="Q24" s="388">
        <v>61</v>
      </c>
      <c r="R24" s="388">
        <v>267</v>
      </c>
      <c r="S24" s="388" t="s">
        <v>1601</v>
      </c>
      <c r="T24" s="388" t="s">
        <v>2189</v>
      </c>
      <c r="U24" s="388" t="s">
        <v>1602</v>
      </c>
      <c r="V24" s="388">
        <v>1</v>
      </c>
      <c r="W24" s="388" t="s">
        <v>13622</v>
      </c>
      <c r="X24" s="391" t="s">
        <v>13622</v>
      </c>
      <c r="Y24" s="388">
        <v>0</v>
      </c>
      <c r="Z24" s="388">
        <v>1</v>
      </c>
      <c r="AA24" s="8">
        <v>14000</v>
      </c>
      <c r="AB24" s="388">
        <v>1</v>
      </c>
      <c r="AC24" s="388">
        <v>691</v>
      </c>
      <c r="AD24" s="388" t="s">
        <v>522</v>
      </c>
      <c r="AE24" s="388" t="s">
        <v>13622</v>
      </c>
      <c r="AF24" s="388">
        <v>1</v>
      </c>
      <c r="AG24" s="392">
        <v>1</v>
      </c>
      <c r="AH24" s="388" t="s">
        <v>1600</v>
      </c>
      <c r="AI24" s="478">
        <v>42308</v>
      </c>
      <c r="AJ24" s="392" t="s">
        <v>13622</v>
      </c>
      <c r="AK24" s="489">
        <v>1211</v>
      </c>
      <c r="AL24" s="482">
        <v>4931.3500000000004</v>
      </c>
      <c r="AM24" s="392" t="s">
        <v>13622</v>
      </c>
      <c r="AN24" s="489">
        <v>1211</v>
      </c>
      <c r="AO24" s="486" t="s">
        <v>13622</v>
      </c>
      <c r="AP24" s="482">
        <v>4931.3500000000004</v>
      </c>
      <c r="AQ24" s="10" t="s">
        <v>13622</v>
      </c>
      <c r="AR24" s="5">
        <v>15</v>
      </c>
      <c r="AS24" s="493">
        <v>15</v>
      </c>
      <c r="AT24" s="392" t="s">
        <v>13622</v>
      </c>
      <c r="AU24" s="392" t="s">
        <v>13622</v>
      </c>
      <c r="AV24" s="392" t="s">
        <v>13622</v>
      </c>
      <c r="AW24" s="392" t="s">
        <v>13622</v>
      </c>
      <c r="AX24" s="10" t="s">
        <v>13622</v>
      </c>
      <c r="AY24" s="392" t="s">
        <v>12192</v>
      </c>
      <c r="AZ24" s="10" t="s">
        <v>13622</v>
      </c>
      <c r="BA24" s="10" t="s">
        <v>13622</v>
      </c>
      <c r="BB24" s="392" t="s">
        <v>13622</v>
      </c>
      <c r="BC24" s="10" t="s">
        <v>13622</v>
      </c>
      <c r="BD24" s="392" t="s">
        <v>13622</v>
      </c>
      <c r="BE24" s="392" t="s">
        <v>13622</v>
      </c>
      <c r="BF24" s="392" t="s">
        <v>13622</v>
      </c>
      <c r="BG24" s="392" t="s">
        <v>13622</v>
      </c>
      <c r="BH24" s="392" t="s">
        <v>13622</v>
      </c>
      <c r="BI24" s="237" t="s">
        <v>13622</v>
      </c>
      <c r="BJ24" s="237" t="s">
        <v>13622</v>
      </c>
      <c r="BK24" s="5">
        <v>107</v>
      </c>
      <c r="BL24" s="5"/>
      <c r="BM24" s="507" t="s">
        <v>47</v>
      </c>
      <c r="BN24" s="510" t="s">
        <v>13622</v>
      </c>
      <c r="BO24" s="392">
        <v>1</v>
      </c>
      <c r="BP24" s="395">
        <v>42309</v>
      </c>
      <c r="BZ24" s="458">
        <v>10</v>
      </c>
      <c r="CA24" s="502" t="s">
        <v>13622</v>
      </c>
      <c r="CB24" s="458">
        <v>4931.3500000000004</v>
      </c>
      <c r="CC24" s="509" t="s">
        <v>13622</v>
      </c>
      <c r="CD24" s="395">
        <v>42309</v>
      </c>
      <c r="CE24" s="395">
        <v>42308</v>
      </c>
      <c r="CG24" s="388" t="s">
        <v>13866</v>
      </c>
      <c r="CH24" s="388" t="s">
        <v>1603</v>
      </c>
      <c r="CJ24" s="462" t="s">
        <v>13868</v>
      </c>
      <c r="CK24" s="462" t="str">
        <f t="shared" si="0"/>
        <v xml:space="preserve">, convert(datetime,'2015/10/31', 111) </v>
      </c>
      <c r="CL24" s="462" t="s">
        <v>13869</v>
      </c>
      <c r="CM24" s="462" t="s">
        <v>13870</v>
      </c>
      <c r="CN24" s="462">
        <f t="shared" si="1"/>
        <v>25667</v>
      </c>
      <c r="CP24" s="462" t="s">
        <v>13871</v>
      </c>
      <c r="CQ24" s="462" t="str">
        <f t="shared" si="2"/>
        <v xml:space="preserve"> '1211'</v>
      </c>
      <c r="CR24" s="462" t="s">
        <v>13869</v>
      </c>
      <c r="CS24" s="462" t="s">
        <v>13870</v>
      </c>
      <c r="CT24" s="462">
        <f t="shared" si="3"/>
        <v>25667</v>
      </c>
      <c r="CV24" s="462" t="s">
        <v>13877</v>
      </c>
      <c r="CW24" s="462" t="str">
        <f t="shared" si="4"/>
        <v xml:space="preserve"> '4931.35'</v>
      </c>
      <c r="CX24" s="462" t="s">
        <v>13872</v>
      </c>
      <c r="CY24" s="462" t="str">
        <f t="shared" si="5"/>
        <v xml:space="preserve"> '1211'</v>
      </c>
      <c r="CZ24" s="462" t="s">
        <v>13873</v>
      </c>
      <c r="DA24" s="462" t="str">
        <f t="shared" si="6"/>
        <v xml:space="preserve"> NULL</v>
      </c>
      <c r="DB24" s="462" t="s">
        <v>13874</v>
      </c>
      <c r="DC24" s="462" t="str">
        <f t="shared" si="7"/>
        <v xml:space="preserve"> '4931.35'</v>
      </c>
      <c r="DD24" s="462" t="s">
        <v>13875</v>
      </c>
      <c r="DE24" s="462" t="str">
        <f t="shared" si="8"/>
        <v xml:space="preserve"> '15'</v>
      </c>
      <c r="DF24" s="462" t="s">
        <v>13876</v>
      </c>
      <c r="DG24" s="462" t="str">
        <f t="shared" si="9"/>
        <v xml:space="preserve"> 'IMPORTACIONES CORTES SA DE CV'</v>
      </c>
      <c r="DH24" s="462" t="s">
        <v>13869</v>
      </c>
      <c r="DI24" s="462" t="s">
        <v>13870</v>
      </c>
      <c r="DJ24" s="462">
        <f t="shared" si="10"/>
        <v>25667</v>
      </c>
      <c r="DK24" s="516" t="s">
        <v>13890</v>
      </c>
      <c r="DL24" s="516" t="s">
        <v>13878</v>
      </c>
      <c r="DM24" s="516" t="s">
        <v>13879</v>
      </c>
      <c r="DN24" s="516" t="s">
        <v>13880</v>
      </c>
      <c r="DO24" s="516" t="s">
        <v>13881</v>
      </c>
      <c r="DP24" s="516" t="s">
        <v>13882</v>
      </c>
      <c r="DQ24" s="516" t="s">
        <v>13883</v>
      </c>
      <c r="DR24" s="516" t="s">
        <v>14447</v>
      </c>
      <c r="DS24" s="516" t="s">
        <v>13885</v>
      </c>
      <c r="DT24" s="516" t="s">
        <v>13886</v>
      </c>
      <c r="DU24" s="516" t="s">
        <v>13887</v>
      </c>
      <c r="DV24" s="516" t="s">
        <v>13888</v>
      </c>
      <c r="DW24" s="516" t="s">
        <v>13891</v>
      </c>
      <c r="DX24" s="516" t="s">
        <v>13892</v>
      </c>
      <c r="DY24" s="520">
        <f t="shared" si="11"/>
        <v>25667</v>
      </c>
      <c r="DZ24" s="520" t="str">
        <f t="shared" si="12"/>
        <v>, '107'</v>
      </c>
      <c r="EA24" s="520" t="str">
        <f t="shared" si="13"/>
        <v>, 'NO'</v>
      </c>
      <c r="EB24" s="520" t="str">
        <f t="shared" si="14"/>
        <v>, NULL</v>
      </c>
      <c r="EC24" s="520" t="str">
        <f t="shared" si="15"/>
        <v>, '1'</v>
      </c>
      <c r="ED24" s="520" t="str">
        <f t="shared" si="16"/>
        <v xml:space="preserve">, convert(datetime,'2015/11/1', 111) </v>
      </c>
      <c r="EE24" s="520" t="str">
        <f t="shared" si="17"/>
        <v>, '10'</v>
      </c>
      <c r="EF24" s="520" t="str">
        <f t="shared" si="18"/>
        <v>, NULL</v>
      </c>
      <c r="EG24" s="520" t="str">
        <f t="shared" si="19"/>
        <v>, '4931.35'</v>
      </c>
      <c r="EH24" s="520" t="str">
        <f t="shared" si="20"/>
        <v>, NULL</v>
      </c>
      <c r="EI24" s="520" t="str">
        <f t="shared" si="21"/>
        <v xml:space="preserve">, convert(datetime,'2015/11/1', 111) </v>
      </c>
      <c r="EJ24" s="520" t="s">
        <v>13914</v>
      </c>
      <c r="EK24" s="520" t="s">
        <v>13894</v>
      </c>
      <c r="EL24" s="520" t="s">
        <v>13895</v>
      </c>
      <c r="EM24" s="293"/>
      <c r="EN24" s="293"/>
      <c r="EO24" s="293"/>
      <c r="EP24" s="293"/>
      <c r="EQ24" s="293"/>
      <c r="ER24" s="293"/>
      <c r="ES24" s="293"/>
      <c r="ET24" s="293"/>
      <c r="EU24" s="444"/>
      <c r="EV24" s="293"/>
      <c r="FD24" s="237"/>
      <c r="FE24" s="237"/>
      <c r="FF24" s="237"/>
      <c r="FG24" s="237"/>
      <c r="FH24" s="237"/>
      <c r="FI24" s="237"/>
      <c r="FJ24" s="237"/>
      <c r="FK24" s="237"/>
      <c r="FL24" s="237"/>
      <c r="FM24" s="237"/>
      <c r="FN24" s="237"/>
      <c r="FO24" s="237"/>
      <c r="FP24" s="237"/>
      <c r="FQ24" s="237"/>
      <c r="FR24" s="237"/>
      <c r="FS24" s="237"/>
      <c r="FT24" s="237"/>
      <c r="FU24" s="237"/>
      <c r="FV24" s="237"/>
      <c r="FW24" s="237"/>
      <c r="FX24" s="237"/>
      <c r="FY24" s="237"/>
      <c r="FZ24" s="237"/>
      <c r="GA24" s="237"/>
    </row>
    <row r="25" spans="1:183" ht="15" customHeight="1" x14ac:dyDescent="0.25">
      <c r="C25" s="410" t="s">
        <v>895</v>
      </c>
      <c r="D25" s="388">
        <v>25668</v>
      </c>
      <c r="E25" s="388" t="s">
        <v>881</v>
      </c>
      <c r="F25" s="388">
        <v>46</v>
      </c>
      <c r="G25" s="388">
        <v>497</v>
      </c>
      <c r="H25" s="388" t="s">
        <v>1998</v>
      </c>
      <c r="I25" s="388">
        <v>1</v>
      </c>
      <c r="J25" s="388" t="s">
        <v>1721</v>
      </c>
      <c r="K25" s="388" t="s">
        <v>13622</v>
      </c>
      <c r="L25" s="388">
        <v>3</v>
      </c>
      <c r="M25" s="388">
        <v>2</v>
      </c>
      <c r="N25" s="388">
        <v>1</v>
      </c>
      <c r="O25" s="388">
        <v>11</v>
      </c>
      <c r="P25" s="388">
        <v>78</v>
      </c>
      <c r="Q25" s="388">
        <v>64</v>
      </c>
      <c r="R25" s="388">
        <v>317</v>
      </c>
      <c r="S25" s="388" t="s">
        <v>898</v>
      </c>
      <c r="T25" s="388" t="s">
        <v>65</v>
      </c>
      <c r="U25" s="388" t="s">
        <v>46</v>
      </c>
      <c r="V25" s="388">
        <v>1</v>
      </c>
      <c r="W25" s="388" t="s">
        <v>13622</v>
      </c>
      <c r="X25" s="391" t="s">
        <v>13622</v>
      </c>
      <c r="Y25" s="388">
        <v>1</v>
      </c>
      <c r="Z25" s="388">
        <v>1</v>
      </c>
      <c r="AA25" s="4">
        <v>5061.42</v>
      </c>
      <c r="AB25" s="388">
        <v>1</v>
      </c>
      <c r="AC25" s="388">
        <v>88</v>
      </c>
      <c r="AD25" s="388" t="s">
        <v>361</v>
      </c>
      <c r="AE25" s="388" t="s">
        <v>13622</v>
      </c>
      <c r="AF25" s="388">
        <v>1</v>
      </c>
      <c r="AG25" s="392">
        <v>1</v>
      </c>
      <c r="AH25" s="388" t="s">
        <v>897</v>
      </c>
      <c r="AI25" s="9" t="s">
        <v>13622</v>
      </c>
      <c r="AJ25" s="392" t="s">
        <v>13622</v>
      </c>
      <c r="AK25" s="392" t="s">
        <v>13622</v>
      </c>
      <c r="AL25" s="392" t="s">
        <v>13622</v>
      </c>
      <c r="AM25" s="392" t="s">
        <v>13622</v>
      </c>
      <c r="AN25" s="392" t="s">
        <v>13622</v>
      </c>
      <c r="AO25" s="392" t="s">
        <v>13622</v>
      </c>
      <c r="AP25" s="392" t="s">
        <v>13622</v>
      </c>
      <c r="AQ25" s="10" t="s">
        <v>13622</v>
      </c>
      <c r="AR25" s="5">
        <v>5</v>
      </c>
      <c r="AS25" s="5">
        <v>5</v>
      </c>
      <c r="AT25" s="392" t="s">
        <v>13622</v>
      </c>
      <c r="AU25" s="392" t="s">
        <v>13622</v>
      </c>
      <c r="AV25" s="392" t="s">
        <v>13622</v>
      </c>
      <c r="AW25" s="392" t="s">
        <v>13622</v>
      </c>
      <c r="AX25" s="10" t="s">
        <v>13622</v>
      </c>
      <c r="AY25" s="392" t="s">
        <v>13622</v>
      </c>
      <c r="AZ25" s="10" t="s">
        <v>13622</v>
      </c>
      <c r="BA25" s="10" t="s">
        <v>13622</v>
      </c>
      <c r="BB25" s="392" t="s">
        <v>13622</v>
      </c>
      <c r="BC25" s="10" t="s">
        <v>13622</v>
      </c>
      <c r="BD25" s="392" t="s">
        <v>13622</v>
      </c>
      <c r="BE25" s="392" t="s">
        <v>13622</v>
      </c>
      <c r="BF25" s="392" t="s">
        <v>13622</v>
      </c>
      <c r="BG25" s="392" t="s">
        <v>13622</v>
      </c>
      <c r="BH25" s="392" t="s">
        <v>13622</v>
      </c>
      <c r="BI25" s="237" t="s">
        <v>13622</v>
      </c>
      <c r="BJ25" s="237" t="s">
        <v>13622</v>
      </c>
      <c r="BK25" s="468" t="s">
        <v>13622</v>
      </c>
      <c r="BL25" s="468"/>
      <c r="BM25" s="511" t="s">
        <v>13622</v>
      </c>
      <c r="BN25" s="510" t="s">
        <v>13622</v>
      </c>
      <c r="BO25" s="462">
        <v>0</v>
      </c>
      <c r="BP25" s="466" t="s">
        <v>13622</v>
      </c>
      <c r="BZ25" s="509" t="s">
        <v>13622</v>
      </c>
      <c r="CA25" s="509" t="s">
        <v>13622</v>
      </c>
      <c r="CB25" s="509" t="s">
        <v>13622</v>
      </c>
      <c r="CC25" s="509" t="s">
        <v>13622</v>
      </c>
      <c r="CD25" s="509" t="s">
        <v>13622</v>
      </c>
      <c r="CE25" s="509" t="s">
        <v>13622</v>
      </c>
      <c r="CG25" s="388" t="s">
        <v>13867</v>
      </c>
      <c r="CH25" s="388" t="s">
        <v>895</v>
      </c>
      <c r="CJ25" s="462" t="s">
        <v>13868</v>
      </c>
      <c r="CK25" s="462" t="str">
        <f t="shared" si="0"/>
        <v>, NULL</v>
      </c>
      <c r="CL25" s="462" t="s">
        <v>13869</v>
      </c>
      <c r="CM25" s="462" t="s">
        <v>13870</v>
      </c>
      <c r="CN25" s="462">
        <f t="shared" si="1"/>
        <v>25668</v>
      </c>
      <c r="CP25" s="462" t="s">
        <v>13871</v>
      </c>
      <c r="CQ25" s="462" t="str">
        <f t="shared" si="2"/>
        <v xml:space="preserve"> NULL</v>
      </c>
      <c r="CR25" s="462" t="s">
        <v>13869</v>
      </c>
      <c r="CS25" s="462" t="s">
        <v>13870</v>
      </c>
      <c r="CT25" s="462">
        <f t="shared" si="3"/>
        <v>25668</v>
      </c>
      <c r="CV25" s="462" t="s">
        <v>13877</v>
      </c>
      <c r="CW25" s="462" t="str">
        <f t="shared" si="4"/>
        <v xml:space="preserve"> NULL</v>
      </c>
      <c r="CX25" s="462" t="s">
        <v>13872</v>
      </c>
      <c r="CY25" s="462" t="str">
        <f t="shared" si="5"/>
        <v xml:space="preserve"> NULL</v>
      </c>
      <c r="CZ25" s="462" t="s">
        <v>13873</v>
      </c>
      <c r="DA25" s="462" t="str">
        <f t="shared" si="6"/>
        <v xml:space="preserve"> NULL</v>
      </c>
      <c r="DB25" s="462" t="s">
        <v>13874</v>
      </c>
      <c r="DC25" s="462" t="str">
        <f t="shared" si="7"/>
        <v xml:space="preserve"> NULL</v>
      </c>
      <c r="DD25" s="462" t="s">
        <v>13875</v>
      </c>
      <c r="DE25" s="462" t="str">
        <f t="shared" si="8"/>
        <v xml:space="preserve"> '5'</v>
      </c>
      <c r="DF25" s="462" t="s">
        <v>13876</v>
      </c>
      <c r="DG25" s="462" t="str">
        <f t="shared" si="9"/>
        <v xml:space="preserve"> NULL</v>
      </c>
      <c r="DH25" s="462" t="s">
        <v>13869</v>
      </c>
      <c r="DI25" s="462" t="s">
        <v>13870</v>
      </c>
      <c r="DJ25" s="462">
        <f t="shared" si="10"/>
        <v>25668</v>
      </c>
      <c r="DK25" s="516" t="s">
        <v>13890</v>
      </c>
      <c r="DL25" s="516" t="s">
        <v>13878</v>
      </c>
      <c r="DM25" s="516" t="s">
        <v>13879</v>
      </c>
      <c r="DN25" s="516" t="s">
        <v>13880</v>
      </c>
      <c r="DO25" s="516" t="s">
        <v>13881</v>
      </c>
      <c r="DP25" s="516" t="s">
        <v>13882</v>
      </c>
      <c r="DQ25" s="516" t="s">
        <v>13883</v>
      </c>
      <c r="DR25" s="516" t="s">
        <v>14447</v>
      </c>
      <c r="DS25" s="516" t="s">
        <v>13885</v>
      </c>
      <c r="DT25" s="516" t="s">
        <v>13886</v>
      </c>
      <c r="DU25" s="516" t="s">
        <v>13887</v>
      </c>
      <c r="DV25" s="516" t="s">
        <v>13888</v>
      </c>
      <c r="DW25" s="516" t="s">
        <v>13891</v>
      </c>
      <c r="DX25" s="516" t="s">
        <v>13892</v>
      </c>
      <c r="DY25" s="520">
        <f t="shared" si="11"/>
        <v>25668</v>
      </c>
      <c r="DZ25" s="520" t="str">
        <f t="shared" si="12"/>
        <v>, NULL</v>
      </c>
      <c r="EA25" s="520" t="str">
        <f t="shared" si="13"/>
        <v>, NULL</v>
      </c>
      <c r="EB25" s="520" t="str">
        <f t="shared" si="14"/>
        <v>, NULL</v>
      </c>
      <c r="EC25" s="520" t="str">
        <f t="shared" si="15"/>
        <v>, '0'</v>
      </c>
      <c r="ED25" s="520" t="str">
        <f t="shared" si="16"/>
        <v>, NULL</v>
      </c>
      <c r="EE25" s="520" t="str">
        <f t="shared" si="17"/>
        <v>, NULL</v>
      </c>
      <c r="EF25" s="520" t="str">
        <f t="shared" si="18"/>
        <v>, NULL</v>
      </c>
      <c r="EG25" s="520" t="str">
        <f t="shared" si="19"/>
        <v>, NULL</v>
      </c>
      <c r="EH25" s="520" t="str">
        <f t="shared" si="20"/>
        <v>, NULL</v>
      </c>
      <c r="EI25" s="520" t="str">
        <f t="shared" si="21"/>
        <v>, NULL</v>
      </c>
      <c r="EJ25" s="520" t="s">
        <v>13915</v>
      </c>
      <c r="EK25" s="520" t="s">
        <v>13894</v>
      </c>
      <c r="EL25" s="520" t="s">
        <v>13895</v>
      </c>
      <c r="EM25" s="293"/>
      <c r="EN25" s="293"/>
      <c r="EO25" s="293"/>
      <c r="EP25" s="293"/>
      <c r="EQ25" s="293"/>
      <c r="ER25" s="293"/>
      <c r="ES25" s="293"/>
      <c r="ET25" s="293"/>
      <c r="EU25" s="444"/>
      <c r="EV25" s="293"/>
      <c r="FD25" s="237"/>
      <c r="FE25" s="237"/>
      <c r="FF25" s="237"/>
      <c r="FG25" s="237"/>
      <c r="FH25" s="237"/>
      <c r="FI25" s="237"/>
      <c r="FJ25" s="237"/>
      <c r="FK25" s="237"/>
      <c r="FL25" s="237"/>
      <c r="FM25" s="237"/>
      <c r="FN25" s="237"/>
      <c r="FO25" s="237"/>
      <c r="FP25" s="237"/>
      <c r="FQ25" s="237"/>
      <c r="FR25" s="237"/>
      <c r="FS25" s="237"/>
      <c r="FT25" s="237"/>
      <c r="FU25" s="237"/>
      <c r="FV25" s="237"/>
      <c r="FW25" s="237"/>
      <c r="FX25" s="237"/>
      <c r="FY25" s="237"/>
      <c r="FZ25" s="237"/>
      <c r="GA25" s="237"/>
    </row>
    <row r="26" spans="1:183" ht="15" customHeight="1" x14ac:dyDescent="0.25">
      <c r="C26" s="410" t="s">
        <v>890</v>
      </c>
      <c r="D26" s="388">
        <v>25669</v>
      </c>
      <c r="E26" s="388" t="s">
        <v>881</v>
      </c>
      <c r="F26" s="388">
        <v>48</v>
      </c>
      <c r="G26" s="388">
        <v>499</v>
      </c>
      <c r="H26" s="388" t="s">
        <v>1998</v>
      </c>
      <c r="I26" s="388">
        <v>1</v>
      </c>
      <c r="J26" s="388" t="s">
        <v>1722</v>
      </c>
      <c r="K26" s="388" t="s">
        <v>13622</v>
      </c>
      <c r="L26" s="388">
        <v>3</v>
      </c>
      <c r="M26" s="388">
        <v>2</v>
      </c>
      <c r="N26" s="388">
        <v>1</v>
      </c>
      <c r="O26" s="388">
        <v>11</v>
      </c>
      <c r="P26" s="388">
        <v>78</v>
      </c>
      <c r="Q26" s="388">
        <v>64</v>
      </c>
      <c r="R26" s="388">
        <v>317</v>
      </c>
      <c r="S26" s="388" t="s">
        <v>893</v>
      </c>
      <c r="T26" s="388" t="s">
        <v>894</v>
      </c>
      <c r="U26" s="388">
        <v>2806</v>
      </c>
      <c r="V26" s="388">
        <v>1</v>
      </c>
      <c r="W26" s="388" t="s">
        <v>13622</v>
      </c>
      <c r="X26" s="391" t="s">
        <v>13622</v>
      </c>
      <c r="Y26" s="388">
        <v>1</v>
      </c>
      <c r="Z26" s="388">
        <v>1</v>
      </c>
      <c r="AA26" s="4">
        <v>5848.7520000000004</v>
      </c>
      <c r="AB26" s="388">
        <v>1</v>
      </c>
      <c r="AC26" s="388">
        <v>88</v>
      </c>
      <c r="AD26" s="388" t="s">
        <v>361</v>
      </c>
      <c r="AE26" s="388" t="s">
        <v>13622</v>
      </c>
      <c r="AF26" s="388">
        <v>1</v>
      </c>
      <c r="AG26" s="392">
        <v>1</v>
      </c>
      <c r="AH26" s="388" t="s">
        <v>892</v>
      </c>
      <c r="AI26" s="9" t="s">
        <v>13622</v>
      </c>
      <c r="AJ26" s="392" t="s">
        <v>13622</v>
      </c>
      <c r="AK26" s="392" t="s">
        <v>13622</v>
      </c>
      <c r="AL26" s="392" t="s">
        <v>13622</v>
      </c>
      <c r="AM26" s="392" t="s">
        <v>13622</v>
      </c>
      <c r="AN26" s="392" t="s">
        <v>13622</v>
      </c>
      <c r="AO26" s="392" t="s">
        <v>13622</v>
      </c>
      <c r="AP26" s="392" t="s">
        <v>13622</v>
      </c>
      <c r="AQ26" s="10" t="s">
        <v>13622</v>
      </c>
      <c r="AR26" s="5">
        <v>5</v>
      </c>
      <c r="AS26" s="5">
        <v>5</v>
      </c>
      <c r="AT26" s="392" t="s">
        <v>13622</v>
      </c>
      <c r="AU26" s="392" t="s">
        <v>13622</v>
      </c>
      <c r="AV26" s="392" t="s">
        <v>13622</v>
      </c>
      <c r="AW26" s="392" t="s">
        <v>13622</v>
      </c>
      <c r="AX26" s="10" t="s">
        <v>13622</v>
      </c>
      <c r="AY26" s="392" t="s">
        <v>13622</v>
      </c>
      <c r="AZ26" s="10" t="s">
        <v>13622</v>
      </c>
      <c r="BA26" s="10" t="s">
        <v>13622</v>
      </c>
      <c r="BB26" s="392" t="s">
        <v>13622</v>
      </c>
      <c r="BC26" s="10" t="s">
        <v>13622</v>
      </c>
      <c r="BD26" s="392" t="s">
        <v>13622</v>
      </c>
      <c r="BE26" s="392" t="s">
        <v>13622</v>
      </c>
      <c r="BF26" s="392" t="s">
        <v>13622</v>
      </c>
      <c r="BG26" s="392" t="s">
        <v>13622</v>
      </c>
      <c r="BH26" s="392" t="s">
        <v>13622</v>
      </c>
      <c r="BI26" s="237" t="s">
        <v>13622</v>
      </c>
      <c r="BJ26" s="237" t="s">
        <v>13622</v>
      </c>
      <c r="BK26" s="468" t="s">
        <v>13622</v>
      </c>
      <c r="BL26" s="468"/>
      <c r="BM26" s="511" t="s">
        <v>13622</v>
      </c>
      <c r="BN26" s="510" t="s">
        <v>13622</v>
      </c>
      <c r="BO26" s="462">
        <v>0</v>
      </c>
      <c r="BP26" s="466" t="s">
        <v>13622</v>
      </c>
      <c r="BZ26" s="509" t="s">
        <v>13622</v>
      </c>
      <c r="CA26" s="509" t="s">
        <v>13622</v>
      </c>
      <c r="CB26" s="509" t="s">
        <v>13622</v>
      </c>
      <c r="CC26" s="509" t="s">
        <v>13622</v>
      </c>
      <c r="CD26" s="509" t="s">
        <v>13622</v>
      </c>
      <c r="CE26" s="509" t="s">
        <v>13622</v>
      </c>
      <c r="CG26" s="388" t="s">
        <v>13867</v>
      </c>
      <c r="CH26" s="388" t="s">
        <v>890</v>
      </c>
      <c r="CJ26" s="462" t="s">
        <v>13868</v>
      </c>
      <c r="CK26" s="462" t="str">
        <f t="shared" si="0"/>
        <v>, NULL</v>
      </c>
      <c r="CL26" s="462" t="s">
        <v>13869</v>
      </c>
      <c r="CM26" s="462" t="s">
        <v>13870</v>
      </c>
      <c r="CN26" s="462">
        <f t="shared" si="1"/>
        <v>25669</v>
      </c>
      <c r="CP26" s="462" t="s">
        <v>13871</v>
      </c>
      <c r="CQ26" s="462" t="str">
        <f t="shared" si="2"/>
        <v xml:space="preserve"> NULL</v>
      </c>
      <c r="CR26" s="462" t="s">
        <v>13869</v>
      </c>
      <c r="CS26" s="462" t="s">
        <v>13870</v>
      </c>
      <c r="CT26" s="462">
        <f t="shared" si="3"/>
        <v>25669</v>
      </c>
      <c r="CV26" s="462" t="s">
        <v>13877</v>
      </c>
      <c r="CW26" s="462" t="str">
        <f t="shared" si="4"/>
        <v xml:space="preserve"> NULL</v>
      </c>
      <c r="CX26" s="462" t="s">
        <v>13872</v>
      </c>
      <c r="CY26" s="462" t="str">
        <f t="shared" si="5"/>
        <v xml:space="preserve"> NULL</v>
      </c>
      <c r="CZ26" s="462" t="s">
        <v>13873</v>
      </c>
      <c r="DA26" s="462" t="str">
        <f t="shared" si="6"/>
        <v xml:space="preserve"> NULL</v>
      </c>
      <c r="DB26" s="462" t="s">
        <v>13874</v>
      </c>
      <c r="DC26" s="462" t="str">
        <f t="shared" si="7"/>
        <v xml:space="preserve"> NULL</v>
      </c>
      <c r="DD26" s="462" t="s">
        <v>13875</v>
      </c>
      <c r="DE26" s="462" t="str">
        <f t="shared" si="8"/>
        <v xml:space="preserve"> '5'</v>
      </c>
      <c r="DF26" s="462" t="s">
        <v>13876</v>
      </c>
      <c r="DG26" s="462" t="str">
        <f t="shared" si="9"/>
        <v xml:space="preserve"> NULL</v>
      </c>
      <c r="DH26" s="462" t="s">
        <v>13869</v>
      </c>
      <c r="DI26" s="462" t="s">
        <v>13870</v>
      </c>
      <c r="DJ26" s="462">
        <f t="shared" si="10"/>
        <v>25669</v>
      </c>
      <c r="DK26" s="516" t="s">
        <v>13890</v>
      </c>
      <c r="DL26" s="516" t="s">
        <v>13878</v>
      </c>
      <c r="DM26" s="516" t="s">
        <v>13879</v>
      </c>
      <c r="DN26" s="516" t="s">
        <v>13880</v>
      </c>
      <c r="DO26" s="516" t="s">
        <v>13881</v>
      </c>
      <c r="DP26" s="516" t="s">
        <v>13882</v>
      </c>
      <c r="DQ26" s="516" t="s">
        <v>13883</v>
      </c>
      <c r="DR26" s="516" t="s">
        <v>14447</v>
      </c>
      <c r="DS26" s="516" t="s">
        <v>13885</v>
      </c>
      <c r="DT26" s="516" t="s">
        <v>13886</v>
      </c>
      <c r="DU26" s="516" t="s">
        <v>13887</v>
      </c>
      <c r="DV26" s="516" t="s">
        <v>13888</v>
      </c>
      <c r="DW26" s="516" t="s">
        <v>13891</v>
      </c>
      <c r="DX26" s="516" t="s">
        <v>13892</v>
      </c>
      <c r="DY26" s="520">
        <f t="shared" si="11"/>
        <v>25669</v>
      </c>
      <c r="DZ26" s="520" t="str">
        <f t="shared" si="12"/>
        <v>, NULL</v>
      </c>
      <c r="EA26" s="520" t="str">
        <f t="shared" si="13"/>
        <v>, NULL</v>
      </c>
      <c r="EB26" s="520" t="str">
        <f t="shared" si="14"/>
        <v>, NULL</v>
      </c>
      <c r="EC26" s="520" t="str">
        <f t="shared" si="15"/>
        <v>, '0'</v>
      </c>
      <c r="ED26" s="520" t="str">
        <f t="shared" si="16"/>
        <v>, NULL</v>
      </c>
      <c r="EE26" s="520" t="str">
        <f t="shared" si="17"/>
        <v>, NULL</v>
      </c>
      <c r="EF26" s="520" t="str">
        <f t="shared" si="18"/>
        <v>, NULL</v>
      </c>
      <c r="EG26" s="520" t="str">
        <f t="shared" si="19"/>
        <v>, NULL</v>
      </c>
      <c r="EH26" s="520" t="str">
        <f t="shared" si="20"/>
        <v>, NULL</v>
      </c>
      <c r="EI26" s="520" t="str">
        <f t="shared" si="21"/>
        <v>, NULL</v>
      </c>
      <c r="EJ26" s="520" t="s">
        <v>13916</v>
      </c>
      <c r="EK26" s="520" t="s">
        <v>13894</v>
      </c>
      <c r="EL26" s="520" t="s">
        <v>13895</v>
      </c>
      <c r="EM26" s="293"/>
      <c r="EN26" s="293"/>
      <c r="EO26" s="293"/>
      <c r="EP26" s="293"/>
      <c r="EQ26" s="293"/>
      <c r="ER26" s="293"/>
      <c r="ES26" s="293"/>
      <c r="ET26" s="293"/>
      <c r="EU26" s="444"/>
      <c r="EV26" s="293"/>
      <c r="FD26" s="237"/>
      <c r="FE26" s="237"/>
      <c r="FF26" s="237"/>
      <c r="FG26" s="237"/>
      <c r="FH26" s="237"/>
      <c r="FI26" s="237"/>
      <c r="FJ26" s="237"/>
      <c r="FK26" s="237"/>
      <c r="FL26" s="237"/>
      <c r="FM26" s="237"/>
      <c r="FN26" s="237"/>
      <c r="FO26" s="237"/>
      <c r="FP26" s="237"/>
      <c r="FQ26" s="237"/>
      <c r="FR26" s="237"/>
      <c r="FS26" s="237"/>
      <c r="FT26" s="237"/>
      <c r="FU26" s="237"/>
      <c r="FV26" s="237"/>
      <c r="FW26" s="237"/>
      <c r="FX26" s="237"/>
      <c r="FY26" s="237"/>
      <c r="FZ26" s="237"/>
      <c r="GA26" s="237"/>
    </row>
    <row r="27" spans="1:183" ht="15" customHeight="1" x14ac:dyDescent="0.25">
      <c r="C27" s="410" t="s">
        <v>885</v>
      </c>
      <c r="D27" s="388">
        <v>25670</v>
      </c>
      <c r="E27" s="388" t="s">
        <v>881</v>
      </c>
      <c r="F27" s="388">
        <v>47</v>
      </c>
      <c r="G27" s="388">
        <v>498</v>
      </c>
      <c r="H27" s="388" t="s">
        <v>2164</v>
      </c>
      <c r="I27" s="388">
        <v>1</v>
      </c>
      <c r="J27" s="388" t="s">
        <v>271</v>
      </c>
      <c r="K27" s="388" t="s">
        <v>13622</v>
      </c>
      <c r="L27" s="388">
        <v>3</v>
      </c>
      <c r="M27" s="388">
        <v>2</v>
      </c>
      <c r="N27" s="388">
        <v>1</v>
      </c>
      <c r="O27" s="388">
        <v>11</v>
      </c>
      <c r="P27" s="388">
        <v>78</v>
      </c>
      <c r="Q27" s="388">
        <v>64</v>
      </c>
      <c r="R27" s="388">
        <v>317</v>
      </c>
      <c r="S27" s="388" t="s">
        <v>888</v>
      </c>
      <c r="T27" s="388" t="s">
        <v>889</v>
      </c>
      <c r="U27" s="388">
        <v>710001356</v>
      </c>
      <c r="V27" s="388">
        <v>1</v>
      </c>
      <c r="W27" s="388" t="s">
        <v>13622</v>
      </c>
      <c r="X27" s="391" t="s">
        <v>13622</v>
      </c>
      <c r="Y27" s="388">
        <v>1</v>
      </c>
      <c r="Z27" s="388">
        <v>1</v>
      </c>
      <c r="AA27" s="4">
        <v>6298.6559999999999</v>
      </c>
      <c r="AB27" s="388">
        <v>1</v>
      </c>
      <c r="AC27" s="388">
        <v>1416</v>
      </c>
      <c r="AD27" s="388" t="s">
        <v>274</v>
      </c>
      <c r="AE27" s="388" t="s">
        <v>13622</v>
      </c>
      <c r="AF27" s="388">
        <v>2</v>
      </c>
      <c r="AG27" s="392">
        <v>1</v>
      </c>
      <c r="AH27" s="388" t="s">
        <v>887</v>
      </c>
      <c r="AI27" s="9" t="s">
        <v>13622</v>
      </c>
      <c r="AJ27" s="392" t="s">
        <v>13622</v>
      </c>
      <c r="AK27" s="392" t="s">
        <v>13622</v>
      </c>
      <c r="AL27" s="392" t="s">
        <v>13622</v>
      </c>
      <c r="AM27" s="392" t="s">
        <v>13622</v>
      </c>
      <c r="AN27" s="392" t="s">
        <v>13622</v>
      </c>
      <c r="AO27" s="392" t="s">
        <v>13622</v>
      </c>
      <c r="AP27" s="392" t="s">
        <v>13622</v>
      </c>
      <c r="AQ27" s="10" t="s">
        <v>13622</v>
      </c>
      <c r="AR27" s="5">
        <v>5</v>
      </c>
      <c r="AS27" s="5">
        <v>5</v>
      </c>
      <c r="AT27" s="392" t="s">
        <v>13622</v>
      </c>
      <c r="AU27" s="392" t="s">
        <v>13622</v>
      </c>
      <c r="AV27" s="392" t="s">
        <v>13622</v>
      </c>
      <c r="AW27" s="392" t="s">
        <v>13622</v>
      </c>
      <c r="AX27" s="10" t="s">
        <v>13622</v>
      </c>
      <c r="AY27" s="392" t="s">
        <v>13622</v>
      </c>
      <c r="AZ27" s="10" t="s">
        <v>13622</v>
      </c>
      <c r="BA27" s="10" t="s">
        <v>13622</v>
      </c>
      <c r="BB27" s="392" t="s">
        <v>13622</v>
      </c>
      <c r="BC27" s="10" t="s">
        <v>13622</v>
      </c>
      <c r="BD27" s="392" t="s">
        <v>13622</v>
      </c>
      <c r="BE27" s="392" t="s">
        <v>13622</v>
      </c>
      <c r="BF27" s="392" t="s">
        <v>13622</v>
      </c>
      <c r="BG27" s="392" t="s">
        <v>13622</v>
      </c>
      <c r="BH27" s="392" t="s">
        <v>13622</v>
      </c>
      <c r="BI27" s="237" t="s">
        <v>13622</v>
      </c>
      <c r="BJ27" s="237" t="s">
        <v>13622</v>
      </c>
      <c r="BK27" s="468" t="s">
        <v>13622</v>
      </c>
      <c r="BL27" s="468"/>
      <c r="BM27" s="511" t="s">
        <v>13622</v>
      </c>
      <c r="BN27" s="510" t="s">
        <v>13622</v>
      </c>
      <c r="BO27" s="462">
        <v>0</v>
      </c>
      <c r="BP27" s="466" t="s">
        <v>13622</v>
      </c>
      <c r="BZ27" s="509" t="s">
        <v>13622</v>
      </c>
      <c r="CA27" s="509" t="s">
        <v>13622</v>
      </c>
      <c r="CB27" s="509" t="s">
        <v>13622</v>
      </c>
      <c r="CC27" s="509" t="s">
        <v>13622</v>
      </c>
      <c r="CD27" s="509" t="s">
        <v>13622</v>
      </c>
      <c r="CE27" s="509" t="s">
        <v>13622</v>
      </c>
      <c r="CG27" s="388" t="s">
        <v>13867</v>
      </c>
      <c r="CH27" s="388" t="s">
        <v>885</v>
      </c>
      <c r="CJ27" s="462" t="s">
        <v>13868</v>
      </c>
      <c r="CK27" s="462" t="str">
        <f t="shared" si="0"/>
        <v>, NULL</v>
      </c>
      <c r="CL27" s="462" t="s">
        <v>13869</v>
      </c>
      <c r="CM27" s="462" t="s">
        <v>13870</v>
      </c>
      <c r="CN27" s="462">
        <f t="shared" si="1"/>
        <v>25670</v>
      </c>
      <c r="CP27" s="462" t="s">
        <v>13871</v>
      </c>
      <c r="CQ27" s="462" t="str">
        <f t="shared" si="2"/>
        <v xml:space="preserve"> NULL</v>
      </c>
      <c r="CR27" s="462" t="s">
        <v>13869</v>
      </c>
      <c r="CS27" s="462" t="s">
        <v>13870</v>
      </c>
      <c r="CT27" s="462">
        <f t="shared" si="3"/>
        <v>25670</v>
      </c>
      <c r="CV27" s="462" t="s">
        <v>13877</v>
      </c>
      <c r="CW27" s="462" t="str">
        <f t="shared" si="4"/>
        <v xml:space="preserve"> NULL</v>
      </c>
      <c r="CX27" s="462" t="s">
        <v>13872</v>
      </c>
      <c r="CY27" s="462" t="str">
        <f t="shared" si="5"/>
        <v xml:space="preserve"> NULL</v>
      </c>
      <c r="CZ27" s="462" t="s">
        <v>13873</v>
      </c>
      <c r="DA27" s="462" t="str">
        <f t="shared" si="6"/>
        <v xml:space="preserve"> NULL</v>
      </c>
      <c r="DB27" s="462" t="s">
        <v>13874</v>
      </c>
      <c r="DC27" s="462" t="str">
        <f t="shared" si="7"/>
        <v xml:space="preserve"> NULL</v>
      </c>
      <c r="DD27" s="462" t="s">
        <v>13875</v>
      </c>
      <c r="DE27" s="462" t="str">
        <f t="shared" si="8"/>
        <v xml:space="preserve"> '5'</v>
      </c>
      <c r="DF27" s="462" t="s">
        <v>13876</v>
      </c>
      <c r="DG27" s="462" t="str">
        <f t="shared" si="9"/>
        <v xml:space="preserve"> NULL</v>
      </c>
      <c r="DH27" s="462" t="s">
        <v>13869</v>
      </c>
      <c r="DI27" s="462" t="s">
        <v>13870</v>
      </c>
      <c r="DJ27" s="462">
        <f t="shared" si="10"/>
        <v>25670</v>
      </c>
      <c r="DK27" s="516" t="s">
        <v>13890</v>
      </c>
      <c r="DL27" s="516" t="s">
        <v>13878</v>
      </c>
      <c r="DM27" s="516" t="s">
        <v>13879</v>
      </c>
      <c r="DN27" s="516" t="s">
        <v>13880</v>
      </c>
      <c r="DO27" s="516" t="s">
        <v>13881</v>
      </c>
      <c r="DP27" s="516" t="s">
        <v>13882</v>
      </c>
      <c r="DQ27" s="516" t="s">
        <v>13883</v>
      </c>
      <c r="DR27" s="516" t="s">
        <v>14447</v>
      </c>
      <c r="DS27" s="516" t="s">
        <v>13885</v>
      </c>
      <c r="DT27" s="516" t="s">
        <v>13886</v>
      </c>
      <c r="DU27" s="516" t="s">
        <v>13887</v>
      </c>
      <c r="DV27" s="516" t="s">
        <v>13888</v>
      </c>
      <c r="DW27" s="516" t="s">
        <v>13891</v>
      </c>
      <c r="DX27" s="516" t="s">
        <v>13892</v>
      </c>
      <c r="DY27" s="520">
        <f t="shared" si="11"/>
        <v>25670</v>
      </c>
      <c r="DZ27" s="520" t="str">
        <f t="shared" si="12"/>
        <v>, NULL</v>
      </c>
      <c r="EA27" s="520" t="str">
        <f t="shared" si="13"/>
        <v>, NULL</v>
      </c>
      <c r="EB27" s="520" t="str">
        <f t="shared" si="14"/>
        <v>, NULL</v>
      </c>
      <c r="EC27" s="520" t="str">
        <f t="shared" si="15"/>
        <v>, '0'</v>
      </c>
      <c r="ED27" s="520" t="str">
        <f t="shared" si="16"/>
        <v>, NULL</v>
      </c>
      <c r="EE27" s="520" t="str">
        <f t="shared" si="17"/>
        <v>, NULL</v>
      </c>
      <c r="EF27" s="520" t="str">
        <f t="shared" si="18"/>
        <v>, NULL</v>
      </c>
      <c r="EG27" s="520" t="str">
        <f t="shared" si="19"/>
        <v>, NULL</v>
      </c>
      <c r="EH27" s="520" t="str">
        <f t="shared" si="20"/>
        <v>, NULL</v>
      </c>
      <c r="EI27" s="520" t="str">
        <f t="shared" si="21"/>
        <v>, NULL</v>
      </c>
      <c r="EJ27" s="520" t="s">
        <v>13917</v>
      </c>
      <c r="EK27" s="520" t="s">
        <v>13894</v>
      </c>
      <c r="EL27" s="520" t="s">
        <v>13895</v>
      </c>
      <c r="EM27" s="293"/>
      <c r="EN27" s="293"/>
      <c r="EO27" s="293"/>
      <c r="EP27" s="293"/>
      <c r="EQ27" s="293"/>
      <c r="ER27" s="293"/>
      <c r="ES27" s="293"/>
      <c r="ET27" s="293"/>
      <c r="EU27" s="444"/>
      <c r="EV27" s="293"/>
      <c r="FD27" s="237"/>
      <c r="FE27" s="237"/>
      <c r="FF27" s="237"/>
      <c r="FG27" s="237"/>
      <c r="FH27" s="237"/>
      <c r="FI27" s="237"/>
      <c r="FJ27" s="237"/>
      <c r="FK27" s="237"/>
      <c r="FL27" s="237"/>
      <c r="FM27" s="237"/>
      <c r="FN27" s="237"/>
      <c r="FO27" s="237"/>
      <c r="FP27" s="237"/>
      <c r="FQ27" s="237"/>
      <c r="FR27" s="237"/>
      <c r="FS27" s="237"/>
      <c r="FT27" s="237"/>
      <c r="FU27" s="237"/>
      <c r="FV27" s="237"/>
      <c r="FW27" s="237"/>
      <c r="FX27" s="237"/>
      <c r="FY27" s="237"/>
      <c r="FZ27" s="237"/>
      <c r="GA27" s="237"/>
    </row>
    <row r="28" spans="1:183" ht="15" customHeight="1" x14ac:dyDescent="0.25">
      <c r="C28" s="410" t="s">
        <v>1255</v>
      </c>
      <c r="D28" s="388">
        <v>25671</v>
      </c>
      <c r="E28" s="388" t="s">
        <v>607</v>
      </c>
      <c r="F28" s="388">
        <v>60</v>
      </c>
      <c r="G28" s="388">
        <v>576</v>
      </c>
      <c r="H28" s="388" t="s">
        <v>1995</v>
      </c>
      <c r="I28" s="388">
        <v>1</v>
      </c>
      <c r="J28" s="388" t="s">
        <v>1677</v>
      </c>
      <c r="K28" s="388" t="s">
        <v>13622</v>
      </c>
      <c r="L28" s="388">
        <v>3</v>
      </c>
      <c r="M28" s="388">
        <v>2</v>
      </c>
      <c r="N28" s="388">
        <v>1</v>
      </c>
      <c r="O28" s="388">
        <v>12</v>
      </c>
      <c r="P28" s="388">
        <v>85</v>
      </c>
      <c r="Q28" s="388">
        <v>61</v>
      </c>
      <c r="R28" s="388">
        <v>285</v>
      </c>
      <c r="S28" s="388" t="s">
        <v>610</v>
      </c>
      <c r="T28" s="388" t="s">
        <v>1257</v>
      </c>
      <c r="U28" s="388">
        <v>6065257</v>
      </c>
      <c r="V28" s="388">
        <v>1</v>
      </c>
      <c r="W28" s="388" t="s">
        <v>13622</v>
      </c>
      <c r="X28" s="388" t="s">
        <v>1925</v>
      </c>
      <c r="Y28" s="388">
        <v>1</v>
      </c>
      <c r="Z28" s="388">
        <v>1</v>
      </c>
      <c r="AA28" s="4">
        <v>243281.22</v>
      </c>
      <c r="AB28" s="388">
        <v>1</v>
      </c>
      <c r="AC28" s="388">
        <v>2301</v>
      </c>
      <c r="AD28" s="388" t="s">
        <v>124</v>
      </c>
      <c r="AE28" s="388" t="s">
        <v>13622</v>
      </c>
      <c r="AF28" s="388">
        <v>1</v>
      </c>
      <c r="AG28" s="392">
        <v>1</v>
      </c>
      <c r="AH28" s="388" t="s">
        <v>1256</v>
      </c>
      <c r="AI28" s="9" t="s">
        <v>13622</v>
      </c>
      <c r="AJ28" s="392" t="s">
        <v>13622</v>
      </c>
      <c r="AK28" s="392" t="s">
        <v>13622</v>
      </c>
      <c r="AL28" s="392" t="s">
        <v>13622</v>
      </c>
      <c r="AM28" s="392" t="s">
        <v>13622</v>
      </c>
      <c r="AN28" s="392" t="s">
        <v>13622</v>
      </c>
      <c r="AO28" s="392" t="s">
        <v>13622</v>
      </c>
      <c r="AP28" s="392" t="s">
        <v>13622</v>
      </c>
      <c r="AQ28" s="5" t="s">
        <v>1912</v>
      </c>
      <c r="AR28" s="5">
        <v>25</v>
      </c>
      <c r="AS28" s="5">
        <v>25</v>
      </c>
      <c r="AT28" s="392" t="s">
        <v>13622</v>
      </c>
      <c r="AU28" s="392" t="s">
        <v>13622</v>
      </c>
      <c r="AV28" s="392" t="s">
        <v>13622</v>
      </c>
      <c r="AW28" s="392" t="s">
        <v>13622</v>
      </c>
      <c r="AX28" s="10" t="s">
        <v>13622</v>
      </c>
      <c r="AY28" s="392" t="s">
        <v>13622</v>
      </c>
      <c r="AZ28" s="10" t="s">
        <v>13622</v>
      </c>
      <c r="BA28" s="10" t="s">
        <v>13622</v>
      </c>
      <c r="BB28" s="392" t="s">
        <v>13622</v>
      </c>
      <c r="BC28" s="10" t="s">
        <v>13622</v>
      </c>
      <c r="BD28" s="392" t="s">
        <v>13622</v>
      </c>
      <c r="BE28" s="392" t="s">
        <v>13622</v>
      </c>
      <c r="BF28" s="392" t="s">
        <v>13622</v>
      </c>
      <c r="BG28" s="392" t="s">
        <v>13622</v>
      </c>
      <c r="BH28" s="392" t="s">
        <v>13622</v>
      </c>
      <c r="BI28" s="237" t="s">
        <v>13622</v>
      </c>
      <c r="BJ28" s="237" t="s">
        <v>13622</v>
      </c>
      <c r="BK28" s="468" t="s">
        <v>13622</v>
      </c>
      <c r="BL28" s="468"/>
      <c r="BM28" s="507" t="s">
        <v>47</v>
      </c>
      <c r="BN28" s="510" t="s">
        <v>13622</v>
      </c>
      <c r="BO28" s="462">
        <v>0</v>
      </c>
      <c r="BP28" s="466" t="s">
        <v>13622</v>
      </c>
      <c r="BZ28" s="509" t="s">
        <v>13622</v>
      </c>
      <c r="CA28" s="509" t="s">
        <v>13622</v>
      </c>
      <c r="CB28" s="509" t="s">
        <v>13622</v>
      </c>
      <c r="CC28" s="509" t="s">
        <v>13622</v>
      </c>
      <c r="CD28" s="509" t="s">
        <v>13622</v>
      </c>
      <c r="CE28" s="509" t="s">
        <v>13622</v>
      </c>
      <c r="CG28" s="388" t="s">
        <v>13867</v>
      </c>
      <c r="CH28" s="388" t="s">
        <v>1255</v>
      </c>
      <c r="CJ28" s="462" t="s">
        <v>13868</v>
      </c>
      <c r="CK28" s="462" t="str">
        <f t="shared" si="0"/>
        <v>, NULL</v>
      </c>
      <c r="CL28" s="462" t="s">
        <v>13869</v>
      </c>
      <c r="CM28" s="462" t="s">
        <v>13870</v>
      </c>
      <c r="CN28" s="462">
        <f t="shared" si="1"/>
        <v>25671</v>
      </c>
      <c r="CP28" s="462" t="s">
        <v>13871</v>
      </c>
      <c r="CQ28" s="462" t="str">
        <f t="shared" si="2"/>
        <v xml:space="preserve"> NULL</v>
      </c>
      <c r="CR28" s="462" t="s">
        <v>13869</v>
      </c>
      <c r="CS28" s="462" t="s">
        <v>13870</v>
      </c>
      <c r="CT28" s="462">
        <f t="shared" si="3"/>
        <v>25671</v>
      </c>
      <c r="CV28" s="462" t="s">
        <v>13877</v>
      </c>
      <c r="CW28" s="462" t="str">
        <f t="shared" si="4"/>
        <v xml:space="preserve"> NULL</v>
      </c>
      <c r="CX28" s="462" t="s">
        <v>13872</v>
      </c>
      <c r="CY28" s="462" t="str">
        <f t="shared" si="5"/>
        <v xml:space="preserve"> NULL</v>
      </c>
      <c r="CZ28" s="462" t="s">
        <v>13873</v>
      </c>
      <c r="DA28" s="462" t="str">
        <f t="shared" si="6"/>
        <v xml:space="preserve"> NULL</v>
      </c>
      <c r="DB28" s="462" t="s">
        <v>13874</v>
      </c>
      <c r="DC28" s="462" t="str">
        <f t="shared" si="7"/>
        <v xml:space="preserve"> NULL</v>
      </c>
      <c r="DD28" s="462" t="s">
        <v>13875</v>
      </c>
      <c r="DE28" s="462" t="str">
        <f t="shared" si="8"/>
        <v xml:space="preserve"> '25'</v>
      </c>
      <c r="DF28" s="462" t="s">
        <v>13876</v>
      </c>
      <c r="DG28" s="462" t="str">
        <f t="shared" si="9"/>
        <v xml:space="preserve"> NULL</v>
      </c>
      <c r="DH28" s="462" t="s">
        <v>13869</v>
      </c>
      <c r="DI28" s="462" t="s">
        <v>13870</v>
      </c>
      <c r="DJ28" s="462">
        <f t="shared" si="10"/>
        <v>25671</v>
      </c>
      <c r="DK28" s="516" t="s">
        <v>13890</v>
      </c>
      <c r="DL28" s="516" t="s">
        <v>13878</v>
      </c>
      <c r="DM28" s="516" t="s">
        <v>13879</v>
      </c>
      <c r="DN28" s="516" t="s">
        <v>13880</v>
      </c>
      <c r="DO28" s="516" t="s">
        <v>13881</v>
      </c>
      <c r="DP28" s="516" t="s">
        <v>13882</v>
      </c>
      <c r="DQ28" s="516" t="s">
        <v>13883</v>
      </c>
      <c r="DR28" s="516" t="s">
        <v>14447</v>
      </c>
      <c r="DS28" s="516" t="s">
        <v>13885</v>
      </c>
      <c r="DT28" s="516" t="s">
        <v>13886</v>
      </c>
      <c r="DU28" s="516" t="s">
        <v>13887</v>
      </c>
      <c r="DV28" s="516" t="s">
        <v>13888</v>
      </c>
      <c r="DW28" s="516" t="s">
        <v>13891</v>
      </c>
      <c r="DX28" s="516" t="s">
        <v>13892</v>
      </c>
      <c r="DY28" s="520">
        <f t="shared" si="11"/>
        <v>25671</v>
      </c>
      <c r="DZ28" s="520" t="str">
        <f t="shared" si="12"/>
        <v>, NULL</v>
      </c>
      <c r="EA28" s="520" t="str">
        <f t="shared" si="13"/>
        <v>, 'NO'</v>
      </c>
      <c r="EB28" s="520" t="str">
        <f t="shared" si="14"/>
        <v>, NULL</v>
      </c>
      <c r="EC28" s="520" t="str">
        <f t="shared" si="15"/>
        <v>, '0'</v>
      </c>
      <c r="ED28" s="520" t="str">
        <f t="shared" si="16"/>
        <v>, NULL</v>
      </c>
      <c r="EE28" s="520" t="str">
        <f t="shared" si="17"/>
        <v>, NULL</v>
      </c>
      <c r="EF28" s="520" t="str">
        <f t="shared" si="18"/>
        <v>, NULL</v>
      </c>
      <c r="EG28" s="520" t="str">
        <f t="shared" si="19"/>
        <v>, NULL</v>
      </c>
      <c r="EH28" s="520" t="str">
        <f t="shared" si="20"/>
        <v>, NULL</v>
      </c>
      <c r="EI28" s="520" t="str">
        <f t="shared" si="21"/>
        <v>, NULL</v>
      </c>
      <c r="EJ28" s="520" t="s">
        <v>13918</v>
      </c>
      <c r="EK28" s="520" t="s">
        <v>13894</v>
      </c>
      <c r="EL28" s="520" t="s">
        <v>13895</v>
      </c>
      <c r="EM28" s="293"/>
      <c r="EN28" s="293"/>
      <c r="EO28" s="293"/>
      <c r="EP28" s="293"/>
      <c r="EQ28" s="293"/>
      <c r="ER28" s="293"/>
      <c r="ES28" s="293"/>
      <c r="ET28" s="293"/>
      <c r="EU28" s="444"/>
      <c r="EV28" s="293"/>
      <c r="FD28" s="237"/>
      <c r="FE28" s="237"/>
      <c r="FF28" s="237"/>
      <c r="FG28" s="237"/>
      <c r="FH28" s="237"/>
      <c r="FI28" s="237"/>
      <c r="FJ28" s="237"/>
      <c r="FK28" s="237"/>
      <c r="FL28" s="237"/>
      <c r="FM28" s="237"/>
      <c r="FN28" s="237"/>
      <c r="FO28" s="237"/>
      <c r="FP28" s="237"/>
      <c r="FQ28" s="237"/>
      <c r="FR28" s="237"/>
      <c r="FS28" s="237"/>
      <c r="FT28" s="237"/>
      <c r="FU28" s="237"/>
      <c r="FV28" s="237"/>
      <c r="FW28" s="237"/>
      <c r="FX28" s="237"/>
      <c r="FY28" s="237"/>
      <c r="FZ28" s="237"/>
      <c r="GA28" s="237"/>
    </row>
    <row r="29" spans="1:183" ht="15" customHeight="1" x14ac:dyDescent="0.25">
      <c r="C29" s="410" t="s">
        <v>1258</v>
      </c>
      <c r="D29" s="388">
        <v>25672</v>
      </c>
      <c r="E29" s="388" t="s">
        <v>607</v>
      </c>
      <c r="F29" s="388">
        <v>60</v>
      </c>
      <c r="G29" s="388">
        <v>576</v>
      </c>
      <c r="H29" s="388" t="s">
        <v>1995</v>
      </c>
      <c r="I29" s="388">
        <v>1</v>
      </c>
      <c r="J29" s="388" t="s">
        <v>1678</v>
      </c>
      <c r="K29" s="388" t="s">
        <v>13622</v>
      </c>
      <c r="L29" s="388">
        <v>3</v>
      </c>
      <c r="M29" s="388">
        <v>2</v>
      </c>
      <c r="N29" s="388">
        <v>1</v>
      </c>
      <c r="O29" s="388">
        <v>12</v>
      </c>
      <c r="P29" s="388">
        <v>85</v>
      </c>
      <c r="Q29" s="388">
        <v>61</v>
      </c>
      <c r="R29" s="388">
        <v>285</v>
      </c>
      <c r="S29" s="388" t="s">
        <v>610</v>
      </c>
      <c r="T29" s="388" t="s">
        <v>1260</v>
      </c>
      <c r="U29" s="388">
        <v>6095584</v>
      </c>
      <c r="V29" s="388">
        <v>1</v>
      </c>
      <c r="W29" s="388" t="s">
        <v>13622</v>
      </c>
      <c r="X29" s="388" t="s">
        <v>1926</v>
      </c>
      <c r="Y29" s="388">
        <v>1</v>
      </c>
      <c r="Z29" s="388">
        <v>1</v>
      </c>
      <c r="AA29" s="4">
        <v>263156.712</v>
      </c>
      <c r="AB29" s="388">
        <v>1</v>
      </c>
      <c r="AC29" s="388">
        <v>2301</v>
      </c>
      <c r="AD29" s="388" t="s">
        <v>124</v>
      </c>
      <c r="AE29" s="388" t="s">
        <v>13622</v>
      </c>
      <c r="AF29" s="388">
        <v>1</v>
      </c>
      <c r="AG29" s="392">
        <v>1</v>
      </c>
      <c r="AH29" s="388" t="s">
        <v>1259</v>
      </c>
      <c r="AI29" s="9" t="s">
        <v>13622</v>
      </c>
      <c r="AJ29" s="392" t="s">
        <v>13622</v>
      </c>
      <c r="AK29" s="392" t="s">
        <v>13622</v>
      </c>
      <c r="AL29" s="392" t="s">
        <v>13622</v>
      </c>
      <c r="AM29" s="392" t="s">
        <v>13622</v>
      </c>
      <c r="AN29" s="392" t="s">
        <v>13622</v>
      </c>
      <c r="AO29" s="392" t="s">
        <v>13622</v>
      </c>
      <c r="AP29" s="392" t="s">
        <v>13622</v>
      </c>
      <c r="AQ29" s="5" t="s">
        <v>1912</v>
      </c>
      <c r="AR29" s="5">
        <v>25</v>
      </c>
      <c r="AS29" s="5">
        <v>25</v>
      </c>
      <c r="AT29" s="392" t="s">
        <v>13622</v>
      </c>
      <c r="AU29" s="392" t="s">
        <v>13622</v>
      </c>
      <c r="AV29" s="392" t="s">
        <v>13622</v>
      </c>
      <c r="AW29" s="392" t="s">
        <v>13622</v>
      </c>
      <c r="AX29" s="10" t="s">
        <v>13622</v>
      </c>
      <c r="AY29" s="392" t="s">
        <v>13622</v>
      </c>
      <c r="AZ29" s="10" t="s">
        <v>13622</v>
      </c>
      <c r="BA29" s="10" t="s">
        <v>13622</v>
      </c>
      <c r="BB29" s="392" t="s">
        <v>13622</v>
      </c>
      <c r="BC29" s="10" t="s">
        <v>13622</v>
      </c>
      <c r="BD29" s="392" t="s">
        <v>13622</v>
      </c>
      <c r="BE29" s="392" t="s">
        <v>13622</v>
      </c>
      <c r="BF29" s="392" t="s">
        <v>13622</v>
      </c>
      <c r="BG29" s="392" t="s">
        <v>13622</v>
      </c>
      <c r="BH29" s="392" t="s">
        <v>13622</v>
      </c>
      <c r="BI29" s="237" t="s">
        <v>13622</v>
      </c>
      <c r="BJ29" s="237" t="s">
        <v>13622</v>
      </c>
      <c r="BK29" s="468" t="s">
        <v>13622</v>
      </c>
      <c r="BL29" s="468"/>
      <c r="BM29" s="507" t="s">
        <v>47</v>
      </c>
      <c r="BN29" s="510" t="s">
        <v>13622</v>
      </c>
      <c r="BO29" s="462">
        <v>0</v>
      </c>
      <c r="BP29" s="466" t="s">
        <v>13622</v>
      </c>
      <c r="BZ29" s="509" t="s">
        <v>13622</v>
      </c>
      <c r="CA29" s="509" t="s">
        <v>13622</v>
      </c>
      <c r="CB29" s="509" t="s">
        <v>13622</v>
      </c>
      <c r="CC29" s="509" t="s">
        <v>13622</v>
      </c>
      <c r="CD29" s="509" t="s">
        <v>13622</v>
      </c>
      <c r="CE29" s="509" t="s">
        <v>13622</v>
      </c>
      <c r="CG29" s="388" t="s">
        <v>13867</v>
      </c>
      <c r="CH29" s="388" t="s">
        <v>1258</v>
      </c>
      <c r="CJ29" s="462" t="s">
        <v>13868</v>
      </c>
      <c r="CK29" s="462" t="str">
        <f t="shared" si="0"/>
        <v>, NULL</v>
      </c>
      <c r="CL29" s="462" t="s">
        <v>13869</v>
      </c>
      <c r="CM29" s="462" t="s">
        <v>13870</v>
      </c>
      <c r="CN29" s="462">
        <f t="shared" si="1"/>
        <v>25672</v>
      </c>
      <c r="CP29" s="462" t="s">
        <v>13871</v>
      </c>
      <c r="CQ29" s="462" t="str">
        <f t="shared" si="2"/>
        <v xml:space="preserve"> NULL</v>
      </c>
      <c r="CR29" s="462" t="s">
        <v>13869</v>
      </c>
      <c r="CS29" s="462" t="s">
        <v>13870</v>
      </c>
      <c r="CT29" s="462">
        <f t="shared" si="3"/>
        <v>25672</v>
      </c>
      <c r="CV29" s="462" t="s">
        <v>13877</v>
      </c>
      <c r="CW29" s="462" t="str">
        <f t="shared" si="4"/>
        <v xml:space="preserve"> NULL</v>
      </c>
      <c r="CX29" s="462" t="s">
        <v>13872</v>
      </c>
      <c r="CY29" s="462" t="str">
        <f t="shared" si="5"/>
        <v xml:space="preserve"> NULL</v>
      </c>
      <c r="CZ29" s="462" t="s">
        <v>13873</v>
      </c>
      <c r="DA29" s="462" t="str">
        <f t="shared" si="6"/>
        <v xml:space="preserve"> NULL</v>
      </c>
      <c r="DB29" s="462" t="s">
        <v>13874</v>
      </c>
      <c r="DC29" s="462" t="str">
        <f t="shared" si="7"/>
        <v xml:space="preserve"> NULL</v>
      </c>
      <c r="DD29" s="462" t="s">
        <v>13875</v>
      </c>
      <c r="DE29" s="462" t="str">
        <f t="shared" si="8"/>
        <v xml:space="preserve"> '25'</v>
      </c>
      <c r="DF29" s="462" t="s">
        <v>13876</v>
      </c>
      <c r="DG29" s="462" t="str">
        <f t="shared" si="9"/>
        <v xml:space="preserve"> NULL</v>
      </c>
      <c r="DH29" s="462" t="s">
        <v>13869</v>
      </c>
      <c r="DI29" s="462" t="s">
        <v>13870</v>
      </c>
      <c r="DJ29" s="462">
        <f t="shared" si="10"/>
        <v>25672</v>
      </c>
      <c r="DK29" s="516" t="s">
        <v>13890</v>
      </c>
      <c r="DL29" s="516" t="s">
        <v>13878</v>
      </c>
      <c r="DM29" s="516" t="s">
        <v>13879</v>
      </c>
      <c r="DN29" s="516" t="s">
        <v>13880</v>
      </c>
      <c r="DO29" s="516" t="s">
        <v>13881</v>
      </c>
      <c r="DP29" s="516" t="s">
        <v>13882</v>
      </c>
      <c r="DQ29" s="516" t="s">
        <v>13883</v>
      </c>
      <c r="DR29" s="516" t="s">
        <v>14447</v>
      </c>
      <c r="DS29" s="516" t="s">
        <v>13885</v>
      </c>
      <c r="DT29" s="516" t="s">
        <v>13886</v>
      </c>
      <c r="DU29" s="516" t="s">
        <v>13887</v>
      </c>
      <c r="DV29" s="516" t="s">
        <v>13888</v>
      </c>
      <c r="DW29" s="516" t="s">
        <v>13891</v>
      </c>
      <c r="DX29" s="516" t="s">
        <v>13892</v>
      </c>
      <c r="DY29" s="520">
        <f t="shared" si="11"/>
        <v>25672</v>
      </c>
      <c r="DZ29" s="520" t="str">
        <f t="shared" si="12"/>
        <v>, NULL</v>
      </c>
      <c r="EA29" s="520" t="str">
        <f t="shared" si="13"/>
        <v>, 'NO'</v>
      </c>
      <c r="EB29" s="520" t="str">
        <f t="shared" si="14"/>
        <v>, NULL</v>
      </c>
      <c r="EC29" s="520" t="str">
        <f t="shared" si="15"/>
        <v>, '0'</v>
      </c>
      <c r="ED29" s="520" t="str">
        <f t="shared" si="16"/>
        <v>, NULL</v>
      </c>
      <c r="EE29" s="520" t="str">
        <f t="shared" si="17"/>
        <v>, NULL</v>
      </c>
      <c r="EF29" s="520" t="str">
        <f t="shared" si="18"/>
        <v>, NULL</v>
      </c>
      <c r="EG29" s="520" t="str">
        <f t="shared" si="19"/>
        <v>, NULL</v>
      </c>
      <c r="EH29" s="520" t="str">
        <f t="shared" si="20"/>
        <v>, NULL</v>
      </c>
      <c r="EI29" s="520" t="str">
        <f t="shared" si="21"/>
        <v>, NULL</v>
      </c>
      <c r="EJ29" s="520" t="s">
        <v>13919</v>
      </c>
      <c r="EK29" s="520" t="s">
        <v>13894</v>
      </c>
      <c r="EL29" s="520" t="s">
        <v>13895</v>
      </c>
      <c r="EM29" s="293"/>
      <c r="EN29" s="293"/>
      <c r="EO29" s="293"/>
      <c r="EP29" s="293"/>
      <c r="EQ29" s="293"/>
      <c r="ER29" s="293"/>
      <c r="ES29" s="293"/>
      <c r="ET29" s="293"/>
      <c r="EU29" s="444"/>
      <c r="EV29" s="293"/>
      <c r="FD29" s="237"/>
      <c r="FE29" s="237"/>
      <c r="FF29" s="237"/>
      <c r="FG29" s="237"/>
      <c r="FH29" s="237"/>
      <c r="FI29" s="237"/>
      <c r="FJ29" s="237"/>
      <c r="FK29" s="237"/>
      <c r="FL29" s="237"/>
      <c r="FM29" s="237"/>
      <c r="FN29" s="237"/>
      <c r="FO29" s="237"/>
      <c r="FP29" s="237"/>
      <c r="FQ29" s="237"/>
      <c r="FR29" s="237"/>
      <c r="FS29" s="237"/>
      <c r="FT29" s="237"/>
      <c r="FU29" s="237"/>
      <c r="FV29" s="237"/>
      <c r="FW29" s="237"/>
      <c r="FX29" s="237"/>
      <c r="FY29" s="237"/>
      <c r="FZ29" s="237"/>
      <c r="GA29" s="237"/>
    </row>
    <row r="30" spans="1:183" ht="15" customHeight="1" x14ac:dyDescent="0.25">
      <c r="C30" s="410" t="s">
        <v>1218</v>
      </c>
      <c r="D30" s="388">
        <v>25673</v>
      </c>
      <c r="E30" s="388" t="s">
        <v>76</v>
      </c>
      <c r="F30" s="388">
        <v>60</v>
      </c>
      <c r="G30" s="388">
        <v>576</v>
      </c>
      <c r="H30" s="388" t="s">
        <v>1995</v>
      </c>
      <c r="I30" s="388">
        <v>1</v>
      </c>
      <c r="J30" s="388" t="s">
        <v>1219</v>
      </c>
      <c r="K30" s="388" t="s">
        <v>13622</v>
      </c>
      <c r="L30" s="388">
        <v>3</v>
      </c>
      <c r="M30" s="388">
        <v>2</v>
      </c>
      <c r="N30" s="388">
        <v>1</v>
      </c>
      <c r="O30" s="388">
        <v>12</v>
      </c>
      <c r="P30" s="388">
        <v>85</v>
      </c>
      <c r="Q30" s="388">
        <v>61</v>
      </c>
      <c r="R30" s="388">
        <v>289</v>
      </c>
      <c r="S30" s="388" t="s">
        <v>610</v>
      </c>
      <c r="T30" s="388" t="s">
        <v>1220</v>
      </c>
      <c r="U30" s="388">
        <v>12640</v>
      </c>
      <c r="V30" s="388">
        <v>1</v>
      </c>
      <c r="W30" s="388" t="s">
        <v>13622</v>
      </c>
      <c r="X30" s="388" t="s">
        <v>1927</v>
      </c>
      <c r="Y30" s="388">
        <v>1</v>
      </c>
      <c r="Z30" s="388">
        <v>1</v>
      </c>
      <c r="AA30" s="4">
        <v>83849.22</v>
      </c>
      <c r="AB30" s="388">
        <v>1</v>
      </c>
      <c r="AC30" s="388">
        <v>2301</v>
      </c>
      <c r="AD30" s="388" t="s">
        <v>124</v>
      </c>
      <c r="AE30" s="388" t="s">
        <v>13622</v>
      </c>
      <c r="AF30" s="388">
        <v>1</v>
      </c>
      <c r="AG30" s="392">
        <v>1</v>
      </c>
      <c r="AH30" s="388" t="s">
        <v>1219</v>
      </c>
      <c r="AI30" s="478">
        <v>39051</v>
      </c>
      <c r="AJ30" s="392" t="s">
        <v>13622</v>
      </c>
      <c r="AK30" s="489">
        <v>63108</v>
      </c>
      <c r="AL30" s="482">
        <v>14271.973780067243</v>
      </c>
      <c r="AM30" s="392" t="s">
        <v>13622</v>
      </c>
      <c r="AN30" s="489">
        <v>63108</v>
      </c>
      <c r="AO30" s="486">
        <v>38940</v>
      </c>
      <c r="AP30" s="482">
        <v>14271.973780067243</v>
      </c>
      <c r="AQ30" s="10" t="s">
        <v>13622</v>
      </c>
      <c r="AR30" s="5">
        <v>15</v>
      </c>
      <c r="AS30" s="481">
        <v>1.9166666666666667</v>
      </c>
      <c r="AT30" s="392" t="s">
        <v>13622</v>
      </c>
      <c r="AU30" s="392" t="s">
        <v>13622</v>
      </c>
      <c r="AV30" s="392" t="s">
        <v>13622</v>
      </c>
      <c r="AW30" s="392" t="s">
        <v>13622</v>
      </c>
      <c r="AX30" s="10" t="s">
        <v>13622</v>
      </c>
      <c r="AY30" s="392" t="s">
        <v>9698</v>
      </c>
      <c r="AZ30" s="10" t="s">
        <v>13622</v>
      </c>
      <c r="BA30" s="10" t="s">
        <v>13622</v>
      </c>
      <c r="BB30" s="392" t="s">
        <v>13622</v>
      </c>
      <c r="BC30" s="10" t="s">
        <v>13622</v>
      </c>
      <c r="BD30" s="392" t="s">
        <v>13622</v>
      </c>
      <c r="BE30" s="392" t="s">
        <v>13622</v>
      </c>
      <c r="BF30" s="392" t="s">
        <v>13622</v>
      </c>
      <c r="BG30" s="392" t="s">
        <v>13622</v>
      </c>
      <c r="BH30" s="392" t="s">
        <v>13622</v>
      </c>
      <c r="BI30" s="237" t="s">
        <v>13622</v>
      </c>
      <c r="BJ30" s="237" t="s">
        <v>13622</v>
      </c>
      <c r="BK30" s="5">
        <v>102</v>
      </c>
      <c r="BL30" s="5"/>
      <c r="BM30" s="507" t="s">
        <v>47</v>
      </c>
      <c r="BN30" s="510" t="s">
        <v>13622</v>
      </c>
      <c r="BO30" s="392">
        <v>1</v>
      </c>
      <c r="BP30" s="395">
        <v>42005</v>
      </c>
      <c r="BZ30" s="458">
        <v>10</v>
      </c>
      <c r="CA30" s="502">
        <v>38940</v>
      </c>
      <c r="CB30" s="458">
        <v>14271.973780067243</v>
      </c>
      <c r="CC30" s="509" t="s">
        <v>13622</v>
      </c>
      <c r="CD30" s="395">
        <v>42005</v>
      </c>
      <c r="CE30" s="395">
        <v>42004</v>
      </c>
      <c r="CG30" s="388" t="s">
        <v>13866</v>
      </c>
      <c r="CH30" s="388" t="s">
        <v>1218</v>
      </c>
      <c r="CJ30" s="462" t="s">
        <v>13868</v>
      </c>
      <c r="CK30" s="462" t="str">
        <f t="shared" si="0"/>
        <v xml:space="preserve">, convert(datetime,'2006/11/30', 111) </v>
      </c>
      <c r="CL30" s="462" t="s">
        <v>13869</v>
      </c>
      <c r="CM30" s="462" t="s">
        <v>13870</v>
      </c>
      <c r="CN30" s="462">
        <f t="shared" si="1"/>
        <v>25673</v>
      </c>
      <c r="CP30" s="462" t="s">
        <v>13871</v>
      </c>
      <c r="CQ30" s="462" t="str">
        <f t="shared" si="2"/>
        <v xml:space="preserve"> '63108'</v>
      </c>
      <c r="CR30" s="462" t="s">
        <v>13869</v>
      </c>
      <c r="CS30" s="462" t="s">
        <v>13870</v>
      </c>
      <c r="CT30" s="462">
        <f t="shared" si="3"/>
        <v>25673</v>
      </c>
      <c r="CV30" s="462" t="s">
        <v>13877</v>
      </c>
      <c r="CW30" s="462" t="str">
        <f t="shared" si="4"/>
        <v xml:space="preserve"> '14271.9737800672'</v>
      </c>
      <c r="CX30" s="462" t="s">
        <v>13872</v>
      </c>
      <c r="CY30" s="462" t="str">
        <f t="shared" si="5"/>
        <v xml:space="preserve"> '63108'</v>
      </c>
      <c r="CZ30" s="462" t="s">
        <v>13873</v>
      </c>
      <c r="DA30" s="462" t="str">
        <f t="shared" si="6"/>
        <v xml:space="preserve"> convert(datetime,'2006/8/11', 111) </v>
      </c>
      <c r="DB30" s="462" t="s">
        <v>13874</v>
      </c>
      <c r="DC30" s="462" t="str">
        <f t="shared" si="7"/>
        <v xml:space="preserve"> '14271.9737800672'</v>
      </c>
      <c r="DD30" s="462" t="s">
        <v>13875</v>
      </c>
      <c r="DE30" s="462" t="str">
        <f t="shared" si="8"/>
        <v xml:space="preserve"> '1.91666666666667'</v>
      </c>
      <c r="DF30" s="462" t="s">
        <v>13876</v>
      </c>
      <c r="DG30" s="462" t="str">
        <f t="shared" si="9"/>
        <v xml:space="preserve"> 'Equipos Industriales S.A de C.V'</v>
      </c>
      <c r="DH30" s="462" t="s">
        <v>13869</v>
      </c>
      <c r="DI30" s="462" t="s">
        <v>13870</v>
      </c>
      <c r="DJ30" s="462">
        <f t="shared" si="10"/>
        <v>25673</v>
      </c>
      <c r="DK30" s="516" t="s">
        <v>13890</v>
      </c>
      <c r="DL30" s="516" t="s">
        <v>13878</v>
      </c>
      <c r="DM30" s="516" t="s">
        <v>13879</v>
      </c>
      <c r="DN30" s="516" t="s">
        <v>13880</v>
      </c>
      <c r="DO30" s="516" t="s">
        <v>13881</v>
      </c>
      <c r="DP30" s="516" t="s">
        <v>13882</v>
      </c>
      <c r="DQ30" s="516" t="s">
        <v>13883</v>
      </c>
      <c r="DR30" s="516" t="s">
        <v>14447</v>
      </c>
      <c r="DS30" s="516" t="s">
        <v>13885</v>
      </c>
      <c r="DT30" s="516" t="s">
        <v>13886</v>
      </c>
      <c r="DU30" s="516" t="s">
        <v>13887</v>
      </c>
      <c r="DV30" s="516" t="s">
        <v>13888</v>
      </c>
      <c r="DW30" s="516" t="s">
        <v>13891</v>
      </c>
      <c r="DX30" s="516" t="s">
        <v>13892</v>
      </c>
      <c r="DY30" s="520">
        <f t="shared" si="11"/>
        <v>25673</v>
      </c>
      <c r="DZ30" s="520" t="str">
        <f t="shared" si="12"/>
        <v>, '102'</v>
      </c>
      <c r="EA30" s="520" t="str">
        <f t="shared" si="13"/>
        <v>, 'NO'</v>
      </c>
      <c r="EB30" s="520" t="str">
        <f t="shared" si="14"/>
        <v>, NULL</v>
      </c>
      <c r="EC30" s="520" t="str">
        <f t="shared" si="15"/>
        <v>, '1'</v>
      </c>
      <c r="ED30" s="520" t="str">
        <f t="shared" si="16"/>
        <v xml:space="preserve">, convert(datetime,'2015/1/1', 111) </v>
      </c>
      <c r="EE30" s="520" t="str">
        <f t="shared" si="17"/>
        <v>, '10'</v>
      </c>
      <c r="EF30" s="520" t="str">
        <f t="shared" si="18"/>
        <v xml:space="preserve">, convert(datetime,'2006/8/11', 111) </v>
      </c>
      <c r="EG30" s="520" t="str">
        <f t="shared" si="19"/>
        <v>, '14271.9737800672'</v>
      </c>
      <c r="EH30" s="520" t="str">
        <f t="shared" si="20"/>
        <v>, NULL</v>
      </c>
      <c r="EI30" s="520" t="str">
        <f t="shared" si="21"/>
        <v xml:space="preserve">, convert(datetime,'2015/1/1', 111) </v>
      </c>
      <c r="EJ30" s="520" t="s">
        <v>13920</v>
      </c>
      <c r="EK30" s="520" t="s">
        <v>13894</v>
      </c>
      <c r="EL30" s="520" t="s">
        <v>13895</v>
      </c>
      <c r="EM30" s="293"/>
      <c r="EN30" s="293"/>
      <c r="EO30" s="293"/>
      <c r="EP30" s="293"/>
      <c r="EQ30" s="293"/>
      <c r="ER30" s="293"/>
      <c r="ES30" s="293"/>
      <c r="ET30" s="293"/>
      <c r="EU30" s="444"/>
      <c r="EV30" s="293"/>
      <c r="FD30" s="237"/>
      <c r="FE30" s="237"/>
      <c r="FF30" s="237"/>
      <c r="FG30" s="237"/>
      <c r="FH30" s="237"/>
      <c r="FI30" s="237"/>
      <c r="FJ30" s="237"/>
      <c r="FK30" s="237"/>
      <c r="FL30" s="237"/>
      <c r="FM30" s="237"/>
      <c r="FN30" s="237"/>
      <c r="FO30" s="237"/>
      <c r="FP30" s="237"/>
      <c r="FQ30" s="237"/>
      <c r="FR30" s="237"/>
      <c r="FS30" s="237"/>
      <c r="FT30" s="237"/>
      <c r="FU30" s="237"/>
      <c r="FV30" s="237"/>
      <c r="FW30" s="237"/>
      <c r="FX30" s="237"/>
      <c r="FY30" s="237"/>
      <c r="FZ30" s="237"/>
      <c r="GA30" s="237"/>
    </row>
    <row r="31" spans="1:183" ht="15" customHeight="1" x14ac:dyDescent="0.25">
      <c r="C31" s="410" t="s">
        <v>1221</v>
      </c>
      <c r="D31" s="388">
        <v>25674</v>
      </c>
      <c r="E31" s="388" t="s">
        <v>76</v>
      </c>
      <c r="F31" s="388">
        <v>60</v>
      </c>
      <c r="G31" s="388">
        <v>576</v>
      </c>
      <c r="H31" s="388" t="s">
        <v>1995</v>
      </c>
      <c r="I31" s="388">
        <v>1</v>
      </c>
      <c r="J31" s="388" t="s">
        <v>1222</v>
      </c>
      <c r="K31" s="388" t="s">
        <v>13622</v>
      </c>
      <c r="L31" s="388">
        <v>3</v>
      </c>
      <c r="M31" s="388">
        <v>2</v>
      </c>
      <c r="N31" s="388">
        <v>1</v>
      </c>
      <c r="O31" s="388">
        <v>12</v>
      </c>
      <c r="P31" s="388">
        <v>85</v>
      </c>
      <c r="Q31" s="388">
        <v>61</v>
      </c>
      <c r="R31" s="388">
        <v>289</v>
      </c>
      <c r="S31" s="388" t="s">
        <v>610</v>
      </c>
      <c r="T31" s="388" t="s">
        <v>1223</v>
      </c>
      <c r="U31" s="388">
        <v>12639</v>
      </c>
      <c r="V31" s="388">
        <v>1</v>
      </c>
      <c r="W31" s="388" t="s">
        <v>13622</v>
      </c>
      <c r="X31" s="388" t="s">
        <v>1928</v>
      </c>
      <c r="Y31" s="388">
        <v>1</v>
      </c>
      <c r="Z31" s="388">
        <v>1</v>
      </c>
      <c r="AA31" s="4">
        <v>104371.17600000001</v>
      </c>
      <c r="AB31" s="388">
        <v>1</v>
      </c>
      <c r="AC31" s="388">
        <v>2301</v>
      </c>
      <c r="AD31" s="388" t="s">
        <v>124</v>
      </c>
      <c r="AE31" s="388" t="s">
        <v>13622</v>
      </c>
      <c r="AF31" s="388">
        <v>1</v>
      </c>
      <c r="AG31" s="392">
        <v>1</v>
      </c>
      <c r="AH31" s="388" t="s">
        <v>1222</v>
      </c>
      <c r="AI31" s="478">
        <v>39051</v>
      </c>
      <c r="AJ31" s="392" t="s">
        <v>13622</v>
      </c>
      <c r="AK31" s="489">
        <v>63108</v>
      </c>
      <c r="AL31" s="482">
        <v>11624.514119952441</v>
      </c>
      <c r="AM31" s="392" t="s">
        <v>13622</v>
      </c>
      <c r="AN31" s="489">
        <v>63108</v>
      </c>
      <c r="AO31" s="486">
        <v>38940</v>
      </c>
      <c r="AP31" s="482">
        <v>11624.514119952441</v>
      </c>
      <c r="AQ31" s="10" t="s">
        <v>13622</v>
      </c>
      <c r="AR31" s="5">
        <v>15</v>
      </c>
      <c r="AS31" s="481">
        <v>1.9166666666666667</v>
      </c>
      <c r="AT31" s="392" t="s">
        <v>13622</v>
      </c>
      <c r="AU31" s="392" t="s">
        <v>13622</v>
      </c>
      <c r="AV31" s="392" t="s">
        <v>13622</v>
      </c>
      <c r="AW31" s="392" t="s">
        <v>13622</v>
      </c>
      <c r="AX31" s="10" t="s">
        <v>13622</v>
      </c>
      <c r="AY31" s="392" t="s">
        <v>9698</v>
      </c>
      <c r="AZ31" s="10" t="s">
        <v>13622</v>
      </c>
      <c r="BA31" s="10" t="s">
        <v>13622</v>
      </c>
      <c r="BB31" s="392" t="s">
        <v>13622</v>
      </c>
      <c r="BC31" s="10" t="s">
        <v>13622</v>
      </c>
      <c r="BD31" s="392" t="s">
        <v>13622</v>
      </c>
      <c r="BE31" s="392" t="s">
        <v>13622</v>
      </c>
      <c r="BF31" s="392" t="s">
        <v>13622</v>
      </c>
      <c r="BG31" s="392" t="s">
        <v>13622</v>
      </c>
      <c r="BH31" s="392" t="s">
        <v>13622</v>
      </c>
      <c r="BI31" s="237" t="s">
        <v>13622</v>
      </c>
      <c r="BJ31" s="237" t="s">
        <v>13622</v>
      </c>
      <c r="BK31" s="5">
        <v>102</v>
      </c>
      <c r="BL31" s="5"/>
      <c r="BM31" s="507" t="s">
        <v>47</v>
      </c>
      <c r="BN31" s="510" t="s">
        <v>13622</v>
      </c>
      <c r="BO31" s="392">
        <v>1</v>
      </c>
      <c r="BP31" s="395">
        <v>42005</v>
      </c>
      <c r="BZ31" s="458">
        <v>10</v>
      </c>
      <c r="CA31" s="502">
        <v>38940</v>
      </c>
      <c r="CB31" s="458">
        <v>11624.514119952441</v>
      </c>
      <c r="CC31" s="509" t="s">
        <v>13622</v>
      </c>
      <c r="CD31" s="395">
        <v>42005</v>
      </c>
      <c r="CE31" s="395">
        <v>42004</v>
      </c>
      <c r="CG31" s="388" t="s">
        <v>13866</v>
      </c>
      <c r="CH31" s="388" t="s">
        <v>1221</v>
      </c>
      <c r="CJ31" s="462" t="s">
        <v>13868</v>
      </c>
      <c r="CK31" s="462" t="str">
        <f t="shared" si="0"/>
        <v xml:space="preserve">, convert(datetime,'2006/11/30', 111) </v>
      </c>
      <c r="CL31" s="462" t="s">
        <v>13869</v>
      </c>
      <c r="CM31" s="462" t="s">
        <v>13870</v>
      </c>
      <c r="CN31" s="462">
        <f t="shared" si="1"/>
        <v>25674</v>
      </c>
      <c r="CP31" s="462" t="s">
        <v>13871</v>
      </c>
      <c r="CQ31" s="462" t="str">
        <f t="shared" si="2"/>
        <v xml:space="preserve"> '63108'</v>
      </c>
      <c r="CR31" s="462" t="s">
        <v>13869</v>
      </c>
      <c r="CS31" s="462" t="s">
        <v>13870</v>
      </c>
      <c r="CT31" s="462">
        <f t="shared" si="3"/>
        <v>25674</v>
      </c>
      <c r="CV31" s="462" t="s">
        <v>13877</v>
      </c>
      <c r="CW31" s="462" t="str">
        <f t="shared" si="4"/>
        <v xml:space="preserve"> '11624.5141199524'</v>
      </c>
      <c r="CX31" s="462" t="s">
        <v>13872</v>
      </c>
      <c r="CY31" s="462" t="str">
        <f t="shared" si="5"/>
        <v xml:space="preserve"> '63108'</v>
      </c>
      <c r="CZ31" s="462" t="s">
        <v>13873</v>
      </c>
      <c r="DA31" s="462" t="str">
        <f t="shared" si="6"/>
        <v xml:space="preserve"> convert(datetime,'2006/8/11', 111) </v>
      </c>
      <c r="DB31" s="462" t="s">
        <v>13874</v>
      </c>
      <c r="DC31" s="462" t="str">
        <f t="shared" si="7"/>
        <v xml:space="preserve"> '11624.5141199524'</v>
      </c>
      <c r="DD31" s="462" t="s">
        <v>13875</v>
      </c>
      <c r="DE31" s="462" t="str">
        <f t="shared" si="8"/>
        <v xml:space="preserve"> '1.91666666666667'</v>
      </c>
      <c r="DF31" s="462" t="s">
        <v>13876</v>
      </c>
      <c r="DG31" s="462" t="str">
        <f t="shared" si="9"/>
        <v xml:space="preserve"> 'Equipos Industriales S.A de C.V'</v>
      </c>
      <c r="DH31" s="462" t="s">
        <v>13869</v>
      </c>
      <c r="DI31" s="462" t="s">
        <v>13870</v>
      </c>
      <c r="DJ31" s="462">
        <f t="shared" si="10"/>
        <v>25674</v>
      </c>
      <c r="DK31" s="516" t="s">
        <v>13890</v>
      </c>
      <c r="DL31" s="516" t="s">
        <v>13878</v>
      </c>
      <c r="DM31" s="516" t="s">
        <v>13879</v>
      </c>
      <c r="DN31" s="516" t="s">
        <v>13880</v>
      </c>
      <c r="DO31" s="516" t="s">
        <v>13881</v>
      </c>
      <c r="DP31" s="516" t="s">
        <v>13882</v>
      </c>
      <c r="DQ31" s="516" t="s">
        <v>13883</v>
      </c>
      <c r="DR31" s="516" t="s">
        <v>14447</v>
      </c>
      <c r="DS31" s="516" t="s">
        <v>13885</v>
      </c>
      <c r="DT31" s="516" t="s">
        <v>13886</v>
      </c>
      <c r="DU31" s="516" t="s">
        <v>13887</v>
      </c>
      <c r="DV31" s="516" t="s">
        <v>13888</v>
      </c>
      <c r="DW31" s="516" t="s">
        <v>13891</v>
      </c>
      <c r="DX31" s="516" t="s">
        <v>13892</v>
      </c>
      <c r="DY31" s="520">
        <f t="shared" si="11"/>
        <v>25674</v>
      </c>
      <c r="DZ31" s="520" t="str">
        <f t="shared" si="12"/>
        <v>, '102'</v>
      </c>
      <c r="EA31" s="520" t="str">
        <f t="shared" si="13"/>
        <v>, 'NO'</v>
      </c>
      <c r="EB31" s="520" t="str">
        <f t="shared" si="14"/>
        <v>, NULL</v>
      </c>
      <c r="EC31" s="520" t="str">
        <f t="shared" si="15"/>
        <v>, '1'</v>
      </c>
      <c r="ED31" s="520" t="str">
        <f t="shared" si="16"/>
        <v xml:space="preserve">, convert(datetime,'2015/1/1', 111) </v>
      </c>
      <c r="EE31" s="520" t="str">
        <f t="shared" si="17"/>
        <v>, '10'</v>
      </c>
      <c r="EF31" s="520" t="str">
        <f t="shared" si="18"/>
        <v xml:space="preserve">, convert(datetime,'2006/8/11', 111) </v>
      </c>
      <c r="EG31" s="520" t="str">
        <f t="shared" si="19"/>
        <v>, '11624.5141199524'</v>
      </c>
      <c r="EH31" s="520" t="str">
        <f t="shared" si="20"/>
        <v>, NULL</v>
      </c>
      <c r="EI31" s="520" t="str">
        <f t="shared" si="21"/>
        <v xml:space="preserve">, convert(datetime,'2015/1/1', 111) </v>
      </c>
      <c r="EJ31" s="520" t="s">
        <v>13921</v>
      </c>
      <c r="EK31" s="520" t="s">
        <v>13894</v>
      </c>
      <c r="EL31" s="520" t="s">
        <v>13895</v>
      </c>
      <c r="EM31" s="293"/>
      <c r="EN31" s="293"/>
      <c r="EO31" s="293"/>
      <c r="EP31" s="293"/>
      <c r="EQ31" s="293"/>
      <c r="ER31" s="293"/>
      <c r="ES31" s="293"/>
      <c r="ET31" s="293"/>
      <c r="EU31" s="444"/>
      <c r="EV31" s="293"/>
      <c r="FD31" s="237"/>
      <c r="FE31" s="237"/>
      <c r="FF31" s="237"/>
      <c r="FG31" s="237"/>
      <c r="FH31" s="237"/>
      <c r="FI31" s="237"/>
      <c r="FJ31" s="237"/>
      <c r="FK31" s="237"/>
      <c r="FL31" s="237"/>
      <c r="FM31" s="237"/>
      <c r="FN31" s="237"/>
      <c r="FO31" s="237"/>
      <c r="FP31" s="237"/>
      <c r="FQ31" s="237"/>
      <c r="FR31" s="237"/>
      <c r="FS31" s="237"/>
      <c r="FT31" s="237"/>
      <c r="FU31" s="237"/>
      <c r="FV31" s="237"/>
      <c r="FW31" s="237"/>
      <c r="FX31" s="237"/>
      <c r="FY31" s="237"/>
      <c r="FZ31" s="237"/>
      <c r="GA31" s="237"/>
    </row>
    <row r="32" spans="1:183" ht="15" customHeight="1" x14ac:dyDescent="0.25">
      <c r="C32" s="410" t="s">
        <v>1227</v>
      </c>
      <c r="D32" s="388">
        <v>25675</v>
      </c>
      <c r="E32" s="388" t="s">
        <v>76</v>
      </c>
      <c r="F32" s="388">
        <v>60</v>
      </c>
      <c r="G32" s="388">
        <v>576</v>
      </c>
      <c r="H32" s="388" t="s">
        <v>1995</v>
      </c>
      <c r="I32" s="388">
        <v>1</v>
      </c>
      <c r="J32" s="388" t="s">
        <v>1228</v>
      </c>
      <c r="K32" s="388" t="s">
        <v>13622</v>
      </c>
      <c r="L32" s="388">
        <v>3</v>
      </c>
      <c r="M32" s="388">
        <v>2</v>
      </c>
      <c r="N32" s="388">
        <v>1</v>
      </c>
      <c r="O32" s="388">
        <v>12</v>
      </c>
      <c r="P32" s="388">
        <v>85</v>
      </c>
      <c r="Q32" s="388">
        <v>61</v>
      </c>
      <c r="R32" s="388">
        <v>289</v>
      </c>
      <c r="S32" s="388" t="s">
        <v>81</v>
      </c>
      <c r="T32" s="388" t="s">
        <v>1229</v>
      </c>
      <c r="U32" s="388" t="s">
        <v>2189</v>
      </c>
      <c r="V32" s="388">
        <v>1</v>
      </c>
      <c r="W32" s="388" t="s">
        <v>13622</v>
      </c>
      <c r="X32" s="388" t="s">
        <v>1929</v>
      </c>
      <c r="Y32" s="388">
        <v>1</v>
      </c>
      <c r="Z32" s="388">
        <v>1</v>
      </c>
      <c r="AA32" s="4">
        <v>144573</v>
      </c>
      <c r="AB32" s="388">
        <v>1</v>
      </c>
      <c r="AC32" s="388">
        <v>2301</v>
      </c>
      <c r="AD32" s="388" t="s">
        <v>124</v>
      </c>
      <c r="AE32" s="388" t="s">
        <v>13622</v>
      </c>
      <c r="AF32" s="388">
        <v>1</v>
      </c>
      <c r="AG32" s="392">
        <v>1</v>
      </c>
      <c r="AH32" s="388" t="s">
        <v>1228</v>
      </c>
      <c r="AI32" s="478">
        <v>39051</v>
      </c>
      <c r="AJ32" s="392" t="s">
        <v>13622</v>
      </c>
      <c r="AK32" s="489">
        <v>63108</v>
      </c>
      <c r="AL32" s="482">
        <v>101546.65009310145</v>
      </c>
      <c r="AM32" s="392" t="s">
        <v>13622</v>
      </c>
      <c r="AN32" s="489">
        <v>63108</v>
      </c>
      <c r="AO32" s="486">
        <v>38940</v>
      </c>
      <c r="AP32" s="482">
        <v>101546.65009310145</v>
      </c>
      <c r="AQ32" s="10" t="s">
        <v>13622</v>
      </c>
      <c r="AR32" s="5">
        <v>15</v>
      </c>
      <c r="AS32" s="481">
        <v>1.9166666666666667</v>
      </c>
      <c r="AT32" s="392" t="s">
        <v>13622</v>
      </c>
      <c r="AU32" s="392" t="s">
        <v>13622</v>
      </c>
      <c r="AV32" s="392" t="s">
        <v>13622</v>
      </c>
      <c r="AW32" s="392" t="s">
        <v>13622</v>
      </c>
      <c r="AX32" s="10" t="s">
        <v>13622</v>
      </c>
      <c r="AY32" s="392" t="s">
        <v>9698</v>
      </c>
      <c r="AZ32" s="10" t="s">
        <v>13622</v>
      </c>
      <c r="BA32" s="10" t="s">
        <v>13622</v>
      </c>
      <c r="BB32" s="392" t="s">
        <v>13622</v>
      </c>
      <c r="BC32" s="10" t="s">
        <v>13622</v>
      </c>
      <c r="BD32" s="392" t="s">
        <v>13622</v>
      </c>
      <c r="BE32" s="392" t="s">
        <v>13622</v>
      </c>
      <c r="BF32" s="392" t="s">
        <v>13622</v>
      </c>
      <c r="BG32" s="392" t="s">
        <v>13622</v>
      </c>
      <c r="BH32" s="392" t="s">
        <v>13622</v>
      </c>
      <c r="BI32" s="237" t="s">
        <v>13622</v>
      </c>
      <c r="BJ32" s="237" t="s">
        <v>13622</v>
      </c>
      <c r="BK32" s="5">
        <v>102</v>
      </c>
      <c r="BL32" s="5"/>
      <c r="BM32" s="507" t="s">
        <v>47</v>
      </c>
      <c r="BN32" s="510" t="s">
        <v>13622</v>
      </c>
      <c r="BO32" s="392">
        <v>1</v>
      </c>
      <c r="BP32" s="395">
        <v>42005</v>
      </c>
      <c r="BZ32" s="458">
        <v>10</v>
      </c>
      <c r="CA32" s="502">
        <v>38940</v>
      </c>
      <c r="CB32" s="458">
        <v>101546.65009310145</v>
      </c>
      <c r="CC32" s="509" t="s">
        <v>13622</v>
      </c>
      <c r="CD32" s="395">
        <v>42005</v>
      </c>
      <c r="CE32" s="395">
        <v>42004</v>
      </c>
      <c r="CG32" s="388" t="s">
        <v>13866</v>
      </c>
      <c r="CH32" s="388" t="s">
        <v>1227</v>
      </c>
      <c r="CJ32" s="462" t="s">
        <v>13868</v>
      </c>
      <c r="CK32" s="462" t="str">
        <f t="shared" si="0"/>
        <v xml:space="preserve">, convert(datetime,'2006/11/30', 111) </v>
      </c>
      <c r="CL32" s="462" t="s">
        <v>13869</v>
      </c>
      <c r="CM32" s="462" t="s">
        <v>13870</v>
      </c>
      <c r="CN32" s="462">
        <f t="shared" si="1"/>
        <v>25675</v>
      </c>
      <c r="CP32" s="462" t="s">
        <v>13871</v>
      </c>
      <c r="CQ32" s="462" t="str">
        <f t="shared" si="2"/>
        <v xml:space="preserve"> '63108'</v>
      </c>
      <c r="CR32" s="462" t="s">
        <v>13869</v>
      </c>
      <c r="CS32" s="462" t="s">
        <v>13870</v>
      </c>
      <c r="CT32" s="462">
        <f t="shared" si="3"/>
        <v>25675</v>
      </c>
      <c r="CV32" s="462" t="s">
        <v>13877</v>
      </c>
      <c r="CW32" s="462" t="str">
        <f t="shared" si="4"/>
        <v xml:space="preserve"> '101546.650093101'</v>
      </c>
      <c r="CX32" s="462" t="s">
        <v>13872</v>
      </c>
      <c r="CY32" s="462" t="str">
        <f t="shared" si="5"/>
        <v xml:space="preserve"> '63108'</v>
      </c>
      <c r="CZ32" s="462" t="s">
        <v>13873</v>
      </c>
      <c r="DA32" s="462" t="str">
        <f t="shared" si="6"/>
        <v xml:space="preserve"> convert(datetime,'2006/8/11', 111) </v>
      </c>
      <c r="DB32" s="462" t="s">
        <v>13874</v>
      </c>
      <c r="DC32" s="462" t="str">
        <f t="shared" si="7"/>
        <v xml:space="preserve"> '101546.650093101'</v>
      </c>
      <c r="DD32" s="462" t="s">
        <v>13875</v>
      </c>
      <c r="DE32" s="462" t="str">
        <f t="shared" si="8"/>
        <v xml:space="preserve"> '1.91666666666667'</v>
      </c>
      <c r="DF32" s="462" t="s">
        <v>13876</v>
      </c>
      <c r="DG32" s="462" t="str">
        <f t="shared" si="9"/>
        <v xml:space="preserve"> 'Equipos Industriales S.A de C.V'</v>
      </c>
      <c r="DH32" s="462" t="s">
        <v>13869</v>
      </c>
      <c r="DI32" s="462" t="s">
        <v>13870</v>
      </c>
      <c r="DJ32" s="462">
        <f t="shared" si="10"/>
        <v>25675</v>
      </c>
      <c r="DK32" s="516" t="s">
        <v>13890</v>
      </c>
      <c r="DL32" s="516" t="s">
        <v>13878</v>
      </c>
      <c r="DM32" s="516" t="s">
        <v>13879</v>
      </c>
      <c r="DN32" s="516" t="s">
        <v>13880</v>
      </c>
      <c r="DO32" s="516" t="s">
        <v>13881</v>
      </c>
      <c r="DP32" s="516" t="s">
        <v>13882</v>
      </c>
      <c r="DQ32" s="516" t="s">
        <v>13883</v>
      </c>
      <c r="DR32" s="516" t="s">
        <v>14447</v>
      </c>
      <c r="DS32" s="516" t="s">
        <v>13885</v>
      </c>
      <c r="DT32" s="516" t="s">
        <v>13886</v>
      </c>
      <c r="DU32" s="516" t="s">
        <v>13887</v>
      </c>
      <c r="DV32" s="516" t="s">
        <v>13888</v>
      </c>
      <c r="DW32" s="516" t="s">
        <v>13891</v>
      </c>
      <c r="DX32" s="516" t="s">
        <v>13892</v>
      </c>
      <c r="DY32" s="520">
        <f t="shared" si="11"/>
        <v>25675</v>
      </c>
      <c r="DZ32" s="520" t="str">
        <f t="shared" si="12"/>
        <v>, '102'</v>
      </c>
      <c r="EA32" s="520" t="str">
        <f t="shared" si="13"/>
        <v>, 'NO'</v>
      </c>
      <c r="EB32" s="520" t="str">
        <f t="shared" si="14"/>
        <v>, NULL</v>
      </c>
      <c r="EC32" s="520" t="str">
        <f t="shared" si="15"/>
        <v>, '1'</v>
      </c>
      <c r="ED32" s="520" t="str">
        <f t="shared" si="16"/>
        <v xml:space="preserve">, convert(datetime,'2015/1/1', 111) </v>
      </c>
      <c r="EE32" s="520" t="str">
        <f t="shared" si="17"/>
        <v>, '10'</v>
      </c>
      <c r="EF32" s="520" t="str">
        <f t="shared" si="18"/>
        <v xml:space="preserve">, convert(datetime,'2006/8/11', 111) </v>
      </c>
      <c r="EG32" s="520" t="str">
        <f t="shared" si="19"/>
        <v>, '101546.650093101'</v>
      </c>
      <c r="EH32" s="520" t="str">
        <f t="shared" si="20"/>
        <v>, NULL</v>
      </c>
      <c r="EI32" s="520" t="str">
        <f t="shared" si="21"/>
        <v xml:space="preserve">, convert(datetime,'2015/1/1', 111) </v>
      </c>
      <c r="EJ32" s="520" t="s">
        <v>13922</v>
      </c>
      <c r="EK32" s="520" t="s">
        <v>13894</v>
      </c>
      <c r="EL32" s="520" t="s">
        <v>13895</v>
      </c>
      <c r="EM32" s="293"/>
      <c r="EN32" s="293"/>
      <c r="EO32" s="293"/>
      <c r="EP32" s="293"/>
      <c r="EQ32" s="293"/>
      <c r="ER32" s="293"/>
      <c r="ES32" s="293"/>
      <c r="ET32" s="293"/>
      <c r="EU32" s="444"/>
      <c r="EV32" s="293"/>
      <c r="FD32" s="237"/>
      <c r="FE32" s="237"/>
      <c r="FF32" s="237"/>
      <c r="FG32" s="237"/>
      <c r="FH32" s="237"/>
      <c r="FI32" s="237"/>
      <c r="FJ32" s="237"/>
      <c r="FK32" s="237"/>
      <c r="FL32" s="237"/>
      <c r="FM32" s="237"/>
      <c r="FN32" s="237"/>
      <c r="FO32" s="237"/>
      <c r="FP32" s="237"/>
      <c r="FQ32" s="237"/>
      <c r="FR32" s="237"/>
      <c r="FS32" s="237"/>
      <c r="FT32" s="237"/>
      <c r="FU32" s="237"/>
      <c r="FV32" s="237"/>
      <c r="FW32" s="237"/>
      <c r="FX32" s="237"/>
      <c r="FY32" s="237"/>
      <c r="FZ32" s="237"/>
      <c r="GA32" s="237"/>
    </row>
    <row r="33" spans="3:183" ht="15" customHeight="1" x14ac:dyDescent="0.25">
      <c r="C33" s="410" t="s">
        <v>1224</v>
      </c>
      <c r="D33" s="388">
        <v>25676</v>
      </c>
      <c r="E33" s="388" t="s">
        <v>76</v>
      </c>
      <c r="F33" s="388">
        <v>60</v>
      </c>
      <c r="G33" s="388">
        <v>576</v>
      </c>
      <c r="H33" s="388" t="s">
        <v>1995</v>
      </c>
      <c r="I33" s="388">
        <v>1</v>
      </c>
      <c r="J33" s="388" t="s">
        <v>1225</v>
      </c>
      <c r="K33" s="388" t="s">
        <v>13622</v>
      </c>
      <c r="L33" s="388">
        <v>3</v>
      </c>
      <c r="M33" s="388">
        <v>2</v>
      </c>
      <c r="N33" s="388">
        <v>1</v>
      </c>
      <c r="O33" s="388">
        <v>12</v>
      </c>
      <c r="P33" s="388">
        <v>85</v>
      </c>
      <c r="Q33" s="388">
        <v>61</v>
      </c>
      <c r="R33" s="388">
        <v>289</v>
      </c>
      <c r="S33" s="388" t="s">
        <v>81</v>
      </c>
      <c r="T33" s="388" t="s">
        <v>1226</v>
      </c>
      <c r="U33" s="388" t="s">
        <v>2189</v>
      </c>
      <c r="V33" s="388">
        <v>1</v>
      </c>
      <c r="W33" s="388" t="s">
        <v>13622</v>
      </c>
      <c r="X33" s="388" t="s">
        <v>1930</v>
      </c>
      <c r="Y33" s="388">
        <v>1</v>
      </c>
      <c r="Z33" s="388">
        <v>1</v>
      </c>
      <c r="AA33" s="4">
        <v>96680</v>
      </c>
      <c r="AB33" s="388">
        <v>1</v>
      </c>
      <c r="AC33" s="388">
        <v>2301</v>
      </c>
      <c r="AD33" s="388" t="s">
        <v>124</v>
      </c>
      <c r="AE33" s="388" t="s">
        <v>13622</v>
      </c>
      <c r="AF33" s="388">
        <v>1</v>
      </c>
      <c r="AG33" s="392">
        <v>1</v>
      </c>
      <c r="AH33" s="388" t="s">
        <v>1225</v>
      </c>
      <c r="AI33" s="9" t="s">
        <v>13622</v>
      </c>
      <c r="AJ33" s="392" t="s">
        <v>13622</v>
      </c>
      <c r="AK33" s="392" t="s">
        <v>13622</v>
      </c>
      <c r="AL33" s="392" t="s">
        <v>13622</v>
      </c>
      <c r="AM33" s="392" t="s">
        <v>13622</v>
      </c>
      <c r="AN33" s="392" t="s">
        <v>13622</v>
      </c>
      <c r="AO33" s="392" t="s">
        <v>13622</v>
      </c>
      <c r="AP33" s="392" t="s">
        <v>13622</v>
      </c>
      <c r="AQ33" s="10" t="s">
        <v>13622</v>
      </c>
      <c r="AR33" s="5">
        <v>15</v>
      </c>
      <c r="AS33" s="5">
        <v>15</v>
      </c>
      <c r="AT33" s="392" t="s">
        <v>13622</v>
      </c>
      <c r="AU33" s="392" t="s">
        <v>13622</v>
      </c>
      <c r="AV33" s="392" t="s">
        <v>13622</v>
      </c>
      <c r="AW33" s="392" t="s">
        <v>13622</v>
      </c>
      <c r="AX33" s="10" t="s">
        <v>13622</v>
      </c>
      <c r="AY33" s="392" t="s">
        <v>13622</v>
      </c>
      <c r="AZ33" s="10" t="s">
        <v>13622</v>
      </c>
      <c r="BA33" s="10" t="s">
        <v>13622</v>
      </c>
      <c r="BB33" s="392" t="s">
        <v>13622</v>
      </c>
      <c r="BC33" s="10" t="s">
        <v>13622</v>
      </c>
      <c r="BD33" s="392" t="s">
        <v>13622</v>
      </c>
      <c r="BE33" s="392" t="s">
        <v>13622</v>
      </c>
      <c r="BF33" s="392" t="s">
        <v>13622</v>
      </c>
      <c r="BG33" s="392" t="s">
        <v>13622</v>
      </c>
      <c r="BH33" s="392" t="s">
        <v>13622</v>
      </c>
      <c r="BI33" s="237" t="s">
        <v>13622</v>
      </c>
      <c r="BJ33" s="237" t="s">
        <v>13622</v>
      </c>
      <c r="BK33" s="468" t="s">
        <v>13622</v>
      </c>
      <c r="BL33" s="468"/>
      <c r="BM33" s="507" t="s">
        <v>47</v>
      </c>
      <c r="BN33" s="510" t="s">
        <v>13622</v>
      </c>
      <c r="BO33" s="462">
        <v>0</v>
      </c>
      <c r="BP33" s="466" t="s">
        <v>13622</v>
      </c>
      <c r="BZ33" s="509" t="s">
        <v>13622</v>
      </c>
      <c r="CA33" s="509" t="s">
        <v>13622</v>
      </c>
      <c r="CB33" s="509" t="s">
        <v>13622</v>
      </c>
      <c r="CC33" s="509" t="s">
        <v>13622</v>
      </c>
      <c r="CD33" s="509" t="s">
        <v>13622</v>
      </c>
      <c r="CE33" s="509" t="s">
        <v>13622</v>
      </c>
      <c r="CG33" s="388" t="s">
        <v>13867</v>
      </c>
      <c r="CH33" s="388" t="s">
        <v>1224</v>
      </c>
      <c r="CJ33" s="462" t="s">
        <v>13868</v>
      </c>
      <c r="CK33" s="462" t="str">
        <f t="shared" si="0"/>
        <v>, NULL</v>
      </c>
      <c r="CL33" s="462" t="s">
        <v>13869</v>
      </c>
      <c r="CM33" s="462" t="s">
        <v>13870</v>
      </c>
      <c r="CN33" s="462">
        <f t="shared" si="1"/>
        <v>25676</v>
      </c>
      <c r="CP33" s="462" t="s">
        <v>13871</v>
      </c>
      <c r="CQ33" s="462" t="str">
        <f t="shared" si="2"/>
        <v xml:space="preserve"> NULL</v>
      </c>
      <c r="CR33" s="462" t="s">
        <v>13869</v>
      </c>
      <c r="CS33" s="462" t="s">
        <v>13870</v>
      </c>
      <c r="CT33" s="462">
        <f t="shared" si="3"/>
        <v>25676</v>
      </c>
      <c r="CV33" s="462" t="s">
        <v>13877</v>
      </c>
      <c r="CW33" s="462" t="str">
        <f t="shared" si="4"/>
        <v xml:space="preserve"> NULL</v>
      </c>
      <c r="CX33" s="462" t="s">
        <v>13872</v>
      </c>
      <c r="CY33" s="462" t="str">
        <f t="shared" si="5"/>
        <v xml:space="preserve"> NULL</v>
      </c>
      <c r="CZ33" s="462" t="s">
        <v>13873</v>
      </c>
      <c r="DA33" s="462" t="str">
        <f t="shared" si="6"/>
        <v xml:space="preserve"> NULL</v>
      </c>
      <c r="DB33" s="462" t="s">
        <v>13874</v>
      </c>
      <c r="DC33" s="462" t="str">
        <f t="shared" si="7"/>
        <v xml:space="preserve"> NULL</v>
      </c>
      <c r="DD33" s="462" t="s">
        <v>13875</v>
      </c>
      <c r="DE33" s="462" t="str">
        <f t="shared" si="8"/>
        <v xml:space="preserve"> '15'</v>
      </c>
      <c r="DF33" s="462" t="s">
        <v>13876</v>
      </c>
      <c r="DG33" s="462" t="str">
        <f t="shared" si="9"/>
        <v xml:space="preserve"> NULL</v>
      </c>
      <c r="DH33" s="462" t="s">
        <v>13869</v>
      </c>
      <c r="DI33" s="462" t="s">
        <v>13870</v>
      </c>
      <c r="DJ33" s="462">
        <f t="shared" si="10"/>
        <v>25676</v>
      </c>
      <c r="DK33" s="516" t="s">
        <v>13890</v>
      </c>
      <c r="DL33" s="516" t="s">
        <v>13878</v>
      </c>
      <c r="DM33" s="516" t="s">
        <v>13879</v>
      </c>
      <c r="DN33" s="516" t="s">
        <v>13880</v>
      </c>
      <c r="DO33" s="516" t="s">
        <v>13881</v>
      </c>
      <c r="DP33" s="516" t="s">
        <v>13882</v>
      </c>
      <c r="DQ33" s="516" t="s">
        <v>13883</v>
      </c>
      <c r="DR33" s="516" t="s">
        <v>14447</v>
      </c>
      <c r="DS33" s="516" t="s">
        <v>13885</v>
      </c>
      <c r="DT33" s="516" t="s">
        <v>13886</v>
      </c>
      <c r="DU33" s="516" t="s">
        <v>13887</v>
      </c>
      <c r="DV33" s="516" t="s">
        <v>13888</v>
      </c>
      <c r="DW33" s="516" t="s">
        <v>13891</v>
      </c>
      <c r="DX33" s="516" t="s">
        <v>13892</v>
      </c>
      <c r="DY33" s="520">
        <f t="shared" si="11"/>
        <v>25676</v>
      </c>
      <c r="DZ33" s="520" t="str">
        <f t="shared" si="12"/>
        <v>, NULL</v>
      </c>
      <c r="EA33" s="520" t="str">
        <f t="shared" si="13"/>
        <v>, 'NO'</v>
      </c>
      <c r="EB33" s="520" t="str">
        <f t="shared" si="14"/>
        <v>, NULL</v>
      </c>
      <c r="EC33" s="520" t="str">
        <f t="shared" si="15"/>
        <v>, '0'</v>
      </c>
      <c r="ED33" s="520" t="str">
        <f t="shared" si="16"/>
        <v>, NULL</v>
      </c>
      <c r="EE33" s="520" t="str">
        <f t="shared" si="17"/>
        <v>, NULL</v>
      </c>
      <c r="EF33" s="520" t="str">
        <f t="shared" si="18"/>
        <v>, NULL</v>
      </c>
      <c r="EG33" s="520" t="str">
        <f t="shared" si="19"/>
        <v>, NULL</v>
      </c>
      <c r="EH33" s="520" t="str">
        <f t="shared" si="20"/>
        <v>, NULL</v>
      </c>
      <c r="EI33" s="520" t="str">
        <f t="shared" si="21"/>
        <v>, NULL</v>
      </c>
      <c r="EJ33" s="520" t="s">
        <v>13923</v>
      </c>
      <c r="EK33" s="520" t="s">
        <v>13894</v>
      </c>
      <c r="EL33" s="520" t="s">
        <v>13895</v>
      </c>
      <c r="EM33" s="293"/>
      <c r="EN33" s="293"/>
      <c r="EO33" s="293"/>
      <c r="EP33" s="293"/>
      <c r="EQ33" s="293"/>
      <c r="ER33" s="293"/>
      <c r="ES33" s="293"/>
      <c r="ET33" s="293"/>
      <c r="EU33" s="444"/>
      <c r="EV33" s="293"/>
      <c r="FD33" s="237"/>
      <c r="FE33" s="237"/>
      <c r="FF33" s="237"/>
      <c r="FG33" s="237"/>
      <c r="FH33" s="237"/>
      <c r="FI33" s="237"/>
      <c r="FJ33" s="237"/>
      <c r="FK33" s="237"/>
      <c r="FL33" s="237"/>
      <c r="FM33" s="237"/>
      <c r="FN33" s="237"/>
      <c r="FO33" s="237"/>
      <c r="FP33" s="237"/>
      <c r="FQ33" s="237"/>
      <c r="FR33" s="237"/>
      <c r="FS33" s="237"/>
      <c r="FT33" s="237"/>
      <c r="FU33" s="237"/>
      <c r="FV33" s="237"/>
      <c r="FW33" s="237"/>
      <c r="FX33" s="237"/>
      <c r="FY33" s="237"/>
      <c r="FZ33" s="237"/>
      <c r="GA33" s="237"/>
    </row>
    <row r="34" spans="3:183" ht="15" customHeight="1" x14ac:dyDescent="0.25">
      <c r="C34" s="410" t="s">
        <v>1230</v>
      </c>
      <c r="D34" s="388">
        <v>25677</v>
      </c>
      <c r="E34" s="388" t="s">
        <v>76</v>
      </c>
      <c r="F34" s="388">
        <v>60</v>
      </c>
      <c r="G34" s="388">
        <v>576</v>
      </c>
      <c r="H34" s="388" t="s">
        <v>1995</v>
      </c>
      <c r="I34" s="388">
        <v>1</v>
      </c>
      <c r="J34" s="388" t="s">
        <v>1231</v>
      </c>
      <c r="K34" s="388" t="s">
        <v>13622</v>
      </c>
      <c r="L34" s="388">
        <v>3</v>
      </c>
      <c r="M34" s="388">
        <v>2</v>
      </c>
      <c r="N34" s="388">
        <v>1</v>
      </c>
      <c r="O34" s="388">
        <v>12</v>
      </c>
      <c r="P34" s="388">
        <v>85</v>
      </c>
      <c r="Q34" s="388">
        <v>61</v>
      </c>
      <c r="R34" s="388">
        <v>289</v>
      </c>
      <c r="S34" s="388" t="s">
        <v>81</v>
      </c>
      <c r="T34" s="388" t="s">
        <v>1232</v>
      </c>
      <c r="U34" s="388" t="s">
        <v>1233</v>
      </c>
      <c r="V34" s="388">
        <v>1</v>
      </c>
      <c r="W34" s="388" t="s">
        <v>13622</v>
      </c>
      <c r="X34" s="388" t="s">
        <v>1931</v>
      </c>
      <c r="Y34" s="388">
        <v>1</v>
      </c>
      <c r="Z34" s="388">
        <v>1</v>
      </c>
      <c r="AA34" s="4">
        <v>463940.56800000003</v>
      </c>
      <c r="AB34" s="388">
        <v>1</v>
      </c>
      <c r="AC34" s="388">
        <v>2301</v>
      </c>
      <c r="AD34" s="388" t="s">
        <v>124</v>
      </c>
      <c r="AE34" s="388" t="s">
        <v>13622</v>
      </c>
      <c r="AF34" s="388">
        <v>1</v>
      </c>
      <c r="AG34" s="392">
        <v>1</v>
      </c>
      <c r="AH34" s="388" t="s">
        <v>1231</v>
      </c>
      <c r="AI34" s="9" t="s">
        <v>13622</v>
      </c>
      <c r="AJ34" s="392" t="s">
        <v>13622</v>
      </c>
      <c r="AK34" s="392" t="s">
        <v>13622</v>
      </c>
      <c r="AL34" s="392" t="s">
        <v>13622</v>
      </c>
      <c r="AM34" s="392" t="s">
        <v>13622</v>
      </c>
      <c r="AN34" s="392" t="s">
        <v>13622</v>
      </c>
      <c r="AO34" s="392" t="s">
        <v>13622</v>
      </c>
      <c r="AP34" s="392" t="s">
        <v>13622</v>
      </c>
      <c r="AQ34" s="10" t="s">
        <v>13622</v>
      </c>
      <c r="AR34" s="5">
        <v>15</v>
      </c>
      <c r="AS34" s="5">
        <v>15</v>
      </c>
      <c r="AT34" s="392" t="s">
        <v>13622</v>
      </c>
      <c r="AU34" s="392" t="s">
        <v>13622</v>
      </c>
      <c r="AV34" s="392" t="s">
        <v>13622</v>
      </c>
      <c r="AW34" s="392" t="s">
        <v>13622</v>
      </c>
      <c r="AX34" s="10" t="s">
        <v>13622</v>
      </c>
      <c r="AY34" s="392" t="s">
        <v>13622</v>
      </c>
      <c r="AZ34" s="10" t="s">
        <v>13622</v>
      </c>
      <c r="BA34" s="10" t="s">
        <v>13622</v>
      </c>
      <c r="BB34" s="392" t="s">
        <v>13622</v>
      </c>
      <c r="BC34" s="10" t="s">
        <v>13622</v>
      </c>
      <c r="BD34" s="392" t="s">
        <v>13622</v>
      </c>
      <c r="BE34" s="392" t="s">
        <v>13622</v>
      </c>
      <c r="BF34" s="392" t="s">
        <v>13622</v>
      </c>
      <c r="BG34" s="392" t="s">
        <v>13622</v>
      </c>
      <c r="BH34" s="392" t="s">
        <v>13622</v>
      </c>
      <c r="BI34" s="237" t="s">
        <v>13622</v>
      </c>
      <c r="BJ34" s="237" t="s">
        <v>13622</v>
      </c>
      <c r="BK34" s="468" t="s">
        <v>13622</v>
      </c>
      <c r="BL34" s="468"/>
      <c r="BM34" s="507" t="s">
        <v>47</v>
      </c>
      <c r="BN34" s="510" t="s">
        <v>13622</v>
      </c>
      <c r="BO34" s="462">
        <v>0</v>
      </c>
      <c r="BP34" s="466" t="s">
        <v>13622</v>
      </c>
      <c r="BZ34" s="509" t="s">
        <v>13622</v>
      </c>
      <c r="CA34" s="509" t="s">
        <v>13622</v>
      </c>
      <c r="CB34" s="509" t="s">
        <v>13622</v>
      </c>
      <c r="CC34" s="509" t="s">
        <v>13622</v>
      </c>
      <c r="CD34" s="509" t="s">
        <v>13622</v>
      </c>
      <c r="CE34" s="509" t="s">
        <v>13622</v>
      </c>
      <c r="CG34" s="388" t="s">
        <v>13867</v>
      </c>
      <c r="CH34" s="388" t="s">
        <v>1230</v>
      </c>
      <c r="CJ34" s="462" t="s">
        <v>13868</v>
      </c>
      <c r="CK34" s="462" t="str">
        <f t="shared" si="0"/>
        <v>, NULL</v>
      </c>
      <c r="CL34" s="462" t="s">
        <v>13869</v>
      </c>
      <c r="CM34" s="462" t="s">
        <v>13870</v>
      </c>
      <c r="CN34" s="462">
        <f t="shared" si="1"/>
        <v>25677</v>
      </c>
      <c r="CP34" s="462" t="s">
        <v>13871</v>
      </c>
      <c r="CQ34" s="462" t="str">
        <f t="shared" si="2"/>
        <v xml:space="preserve"> NULL</v>
      </c>
      <c r="CR34" s="462" t="s">
        <v>13869</v>
      </c>
      <c r="CS34" s="462" t="s">
        <v>13870</v>
      </c>
      <c r="CT34" s="462">
        <f t="shared" si="3"/>
        <v>25677</v>
      </c>
      <c r="CV34" s="462" t="s">
        <v>13877</v>
      </c>
      <c r="CW34" s="462" t="str">
        <f t="shared" si="4"/>
        <v xml:space="preserve"> NULL</v>
      </c>
      <c r="CX34" s="462" t="s">
        <v>13872</v>
      </c>
      <c r="CY34" s="462" t="str">
        <f t="shared" si="5"/>
        <v xml:space="preserve"> NULL</v>
      </c>
      <c r="CZ34" s="462" t="s">
        <v>13873</v>
      </c>
      <c r="DA34" s="462" t="str">
        <f t="shared" si="6"/>
        <v xml:space="preserve"> NULL</v>
      </c>
      <c r="DB34" s="462" t="s">
        <v>13874</v>
      </c>
      <c r="DC34" s="462" t="str">
        <f t="shared" si="7"/>
        <v xml:space="preserve"> NULL</v>
      </c>
      <c r="DD34" s="462" t="s">
        <v>13875</v>
      </c>
      <c r="DE34" s="462" t="str">
        <f t="shared" si="8"/>
        <v xml:space="preserve"> '15'</v>
      </c>
      <c r="DF34" s="462" t="s">
        <v>13876</v>
      </c>
      <c r="DG34" s="462" t="str">
        <f t="shared" si="9"/>
        <v xml:space="preserve"> NULL</v>
      </c>
      <c r="DH34" s="462" t="s">
        <v>13869</v>
      </c>
      <c r="DI34" s="462" t="s">
        <v>13870</v>
      </c>
      <c r="DJ34" s="462">
        <f t="shared" si="10"/>
        <v>25677</v>
      </c>
      <c r="DK34" s="516" t="s">
        <v>13890</v>
      </c>
      <c r="DL34" s="516" t="s">
        <v>13878</v>
      </c>
      <c r="DM34" s="516" t="s">
        <v>13879</v>
      </c>
      <c r="DN34" s="516" t="s">
        <v>13880</v>
      </c>
      <c r="DO34" s="516" t="s">
        <v>13881</v>
      </c>
      <c r="DP34" s="516" t="s">
        <v>13882</v>
      </c>
      <c r="DQ34" s="516" t="s">
        <v>13883</v>
      </c>
      <c r="DR34" s="516" t="s">
        <v>14447</v>
      </c>
      <c r="DS34" s="516" t="s">
        <v>13885</v>
      </c>
      <c r="DT34" s="516" t="s">
        <v>13886</v>
      </c>
      <c r="DU34" s="516" t="s">
        <v>13887</v>
      </c>
      <c r="DV34" s="516" t="s">
        <v>13888</v>
      </c>
      <c r="DW34" s="516" t="s">
        <v>13891</v>
      </c>
      <c r="DX34" s="516" t="s">
        <v>13892</v>
      </c>
      <c r="DY34" s="520">
        <f t="shared" si="11"/>
        <v>25677</v>
      </c>
      <c r="DZ34" s="520" t="str">
        <f t="shared" si="12"/>
        <v>, NULL</v>
      </c>
      <c r="EA34" s="520" t="str">
        <f t="shared" si="13"/>
        <v>, 'NO'</v>
      </c>
      <c r="EB34" s="520" t="str">
        <f t="shared" si="14"/>
        <v>, NULL</v>
      </c>
      <c r="EC34" s="520" t="str">
        <f t="shared" si="15"/>
        <v>, '0'</v>
      </c>
      <c r="ED34" s="520" t="str">
        <f t="shared" si="16"/>
        <v>, NULL</v>
      </c>
      <c r="EE34" s="520" t="str">
        <f t="shared" si="17"/>
        <v>, NULL</v>
      </c>
      <c r="EF34" s="520" t="str">
        <f t="shared" si="18"/>
        <v>, NULL</v>
      </c>
      <c r="EG34" s="520" t="str">
        <f t="shared" si="19"/>
        <v>, NULL</v>
      </c>
      <c r="EH34" s="520" t="str">
        <f t="shared" si="20"/>
        <v>, NULL</v>
      </c>
      <c r="EI34" s="520" t="str">
        <f t="shared" si="21"/>
        <v>, NULL</v>
      </c>
      <c r="EJ34" s="520" t="s">
        <v>13924</v>
      </c>
      <c r="EK34" s="520" t="s">
        <v>13894</v>
      </c>
      <c r="EL34" s="520" t="s">
        <v>13895</v>
      </c>
      <c r="EM34" s="293"/>
      <c r="EN34" s="293"/>
      <c r="EO34" s="293"/>
      <c r="EP34" s="293"/>
      <c r="EQ34" s="293"/>
      <c r="ER34" s="293"/>
      <c r="ES34" s="293"/>
      <c r="ET34" s="293"/>
      <c r="EU34" s="444"/>
      <c r="EV34" s="293"/>
      <c r="FD34" s="237"/>
      <c r="FE34" s="237"/>
      <c r="FF34" s="237"/>
      <c r="FG34" s="237"/>
      <c r="FH34" s="237"/>
      <c r="FI34" s="237"/>
      <c r="FJ34" s="237"/>
      <c r="FK34" s="237"/>
      <c r="FL34" s="237"/>
      <c r="FM34" s="237"/>
      <c r="FN34" s="237"/>
      <c r="FO34" s="237"/>
      <c r="FP34" s="237"/>
      <c r="FQ34" s="237"/>
      <c r="FR34" s="237"/>
      <c r="FS34" s="237"/>
      <c r="FT34" s="237"/>
      <c r="FU34" s="237"/>
      <c r="FV34" s="237"/>
      <c r="FW34" s="237"/>
      <c r="FX34" s="237"/>
      <c r="FY34" s="237"/>
      <c r="FZ34" s="237"/>
      <c r="GA34" s="237"/>
    </row>
    <row r="35" spans="3:183" ht="15" customHeight="1" x14ac:dyDescent="0.25">
      <c r="C35" s="410" t="s">
        <v>1234</v>
      </c>
      <c r="D35" s="388">
        <v>25678</v>
      </c>
      <c r="E35" s="388" t="s">
        <v>76</v>
      </c>
      <c r="F35" s="388">
        <v>60</v>
      </c>
      <c r="G35" s="388">
        <v>576</v>
      </c>
      <c r="H35" s="388" t="s">
        <v>1995</v>
      </c>
      <c r="I35" s="388">
        <v>1</v>
      </c>
      <c r="J35" s="388" t="s">
        <v>1235</v>
      </c>
      <c r="K35" s="388" t="s">
        <v>13622</v>
      </c>
      <c r="L35" s="388">
        <v>3</v>
      </c>
      <c r="M35" s="388">
        <v>2</v>
      </c>
      <c r="N35" s="388">
        <v>1</v>
      </c>
      <c r="O35" s="388">
        <v>12</v>
      </c>
      <c r="P35" s="388">
        <v>85</v>
      </c>
      <c r="Q35" s="388">
        <v>61</v>
      </c>
      <c r="R35" s="388">
        <v>289</v>
      </c>
      <c r="S35" s="388" t="s">
        <v>81</v>
      </c>
      <c r="T35" s="388" t="s">
        <v>1236</v>
      </c>
      <c r="U35" s="388" t="s">
        <v>2189</v>
      </c>
      <c r="V35" s="388">
        <v>1</v>
      </c>
      <c r="W35" s="388" t="s">
        <v>13622</v>
      </c>
      <c r="X35" s="388" t="s">
        <v>1932</v>
      </c>
      <c r="Y35" s="388">
        <v>1</v>
      </c>
      <c r="Z35" s="388">
        <v>1</v>
      </c>
      <c r="AA35" s="4">
        <v>63086</v>
      </c>
      <c r="AB35" s="388">
        <v>1</v>
      </c>
      <c r="AC35" s="388">
        <v>2301</v>
      </c>
      <c r="AD35" s="388" t="s">
        <v>124</v>
      </c>
      <c r="AE35" s="388" t="s">
        <v>13622</v>
      </c>
      <c r="AF35" s="388">
        <v>1</v>
      </c>
      <c r="AG35" s="392">
        <v>1</v>
      </c>
      <c r="AH35" s="388" t="s">
        <v>1235</v>
      </c>
      <c r="AI35" s="9" t="s">
        <v>13622</v>
      </c>
      <c r="AJ35" s="392" t="s">
        <v>13622</v>
      </c>
      <c r="AK35" s="392" t="s">
        <v>13622</v>
      </c>
      <c r="AL35" s="392" t="s">
        <v>13622</v>
      </c>
      <c r="AM35" s="392" t="s">
        <v>13622</v>
      </c>
      <c r="AN35" s="392" t="s">
        <v>13622</v>
      </c>
      <c r="AO35" s="392" t="s">
        <v>13622</v>
      </c>
      <c r="AP35" s="392" t="s">
        <v>13622</v>
      </c>
      <c r="AQ35" s="10" t="s">
        <v>13622</v>
      </c>
      <c r="AR35" s="5">
        <v>15</v>
      </c>
      <c r="AS35" s="5">
        <v>15</v>
      </c>
      <c r="AT35" s="392" t="s">
        <v>13622</v>
      </c>
      <c r="AU35" s="392" t="s">
        <v>13622</v>
      </c>
      <c r="AV35" s="392" t="s">
        <v>13622</v>
      </c>
      <c r="AW35" s="392" t="s">
        <v>13622</v>
      </c>
      <c r="AX35" s="10" t="s">
        <v>13622</v>
      </c>
      <c r="AY35" s="392" t="s">
        <v>13622</v>
      </c>
      <c r="AZ35" s="10" t="s">
        <v>13622</v>
      </c>
      <c r="BA35" s="10" t="s">
        <v>13622</v>
      </c>
      <c r="BB35" s="392" t="s">
        <v>13622</v>
      </c>
      <c r="BC35" s="10" t="s">
        <v>13622</v>
      </c>
      <c r="BD35" s="392" t="s">
        <v>13622</v>
      </c>
      <c r="BE35" s="392" t="s">
        <v>13622</v>
      </c>
      <c r="BF35" s="392" t="s">
        <v>13622</v>
      </c>
      <c r="BG35" s="392" t="s">
        <v>13622</v>
      </c>
      <c r="BH35" s="392" t="s">
        <v>13622</v>
      </c>
      <c r="BI35" s="237" t="s">
        <v>13622</v>
      </c>
      <c r="BJ35" s="237" t="s">
        <v>13622</v>
      </c>
      <c r="BK35" s="468" t="s">
        <v>13622</v>
      </c>
      <c r="BL35" s="468"/>
      <c r="BM35" s="507" t="s">
        <v>47</v>
      </c>
      <c r="BN35" s="510" t="s">
        <v>13622</v>
      </c>
      <c r="BO35" s="462">
        <v>0</v>
      </c>
      <c r="BP35" s="466" t="s">
        <v>13622</v>
      </c>
      <c r="BZ35" s="509" t="s">
        <v>13622</v>
      </c>
      <c r="CA35" s="509" t="s">
        <v>13622</v>
      </c>
      <c r="CB35" s="509" t="s">
        <v>13622</v>
      </c>
      <c r="CC35" s="509" t="s">
        <v>13622</v>
      </c>
      <c r="CD35" s="509" t="s">
        <v>13622</v>
      </c>
      <c r="CE35" s="509" t="s">
        <v>13622</v>
      </c>
      <c r="CG35" s="388" t="s">
        <v>13867</v>
      </c>
      <c r="CH35" s="388" t="s">
        <v>1234</v>
      </c>
      <c r="CJ35" s="462" t="s">
        <v>13868</v>
      </c>
      <c r="CK35" s="462" t="str">
        <f t="shared" si="0"/>
        <v>, NULL</v>
      </c>
      <c r="CL35" s="462" t="s">
        <v>13869</v>
      </c>
      <c r="CM35" s="462" t="s">
        <v>13870</v>
      </c>
      <c r="CN35" s="462">
        <f t="shared" si="1"/>
        <v>25678</v>
      </c>
      <c r="CP35" s="462" t="s">
        <v>13871</v>
      </c>
      <c r="CQ35" s="462" t="str">
        <f t="shared" si="2"/>
        <v xml:space="preserve"> NULL</v>
      </c>
      <c r="CR35" s="462" t="s">
        <v>13869</v>
      </c>
      <c r="CS35" s="462" t="s">
        <v>13870</v>
      </c>
      <c r="CT35" s="462">
        <f t="shared" si="3"/>
        <v>25678</v>
      </c>
      <c r="CV35" s="462" t="s">
        <v>13877</v>
      </c>
      <c r="CW35" s="462" t="str">
        <f t="shared" si="4"/>
        <v xml:space="preserve"> NULL</v>
      </c>
      <c r="CX35" s="462" t="s">
        <v>13872</v>
      </c>
      <c r="CY35" s="462" t="str">
        <f t="shared" si="5"/>
        <v xml:space="preserve"> NULL</v>
      </c>
      <c r="CZ35" s="462" t="s">
        <v>13873</v>
      </c>
      <c r="DA35" s="462" t="str">
        <f t="shared" si="6"/>
        <v xml:space="preserve"> NULL</v>
      </c>
      <c r="DB35" s="462" t="s">
        <v>13874</v>
      </c>
      <c r="DC35" s="462" t="str">
        <f t="shared" si="7"/>
        <v xml:space="preserve"> NULL</v>
      </c>
      <c r="DD35" s="462" t="s">
        <v>13875</v>
      </c>
      <c r="DE35" s="462" t="str">
        <f t="shared" si="8"/>
        <v xml:space="preserve"> '15'</v>
      </c>
      <c r="DF35" s="462" t="s">
        <v>13876</v>
      </c>
      <c r="DG35" s="462" t="str">
        <f t="shared" si="9"/>
        <v xml:space="preserve"> NULL</v>
      </c>
      <c r="DH35" s="462" t="s">
        <v>13869</v>
      </c>
      <c r="DI35" s="462" t="s">
        <v>13870</v>
      </c>
      <c r="DJ35" s="462">
        <f t="shared" si="10"/>
        <v>25678</v>
      </c>
      <c r="DK35" s="516" t="s">
        <v>13890</v>
      </c>
      <c r="DL35" s="516" t="s">
        <v>13878</v>
      </c>
      <c r="DM35" s="516" t="s">
        <v>13879</v>
      </c>
      <c r="DN35" s="516" t="s">
        <v>13880</v>
      </c>
      <c r="DO35" s="516" t="s">
        <v>13881</v>
      </c>
      <c r="DP35" s="516" t="s">
        <v>13882</v>
      </c>
      <c r="DQ35" s="516" t="s">
        <v>13883</v>
      </c>
      <c r="DR35" s="516" t="s">
        <v>14447</v>
      </c>
      <c r="DS35" s="516" t="s">
        <v>13885</v>
      </c>
      <c r="DT35" s="516" t="s">
        <v>13886</v>
      </c>
      <c r="DU35" s="516" t="s">
        <v>13887</v>
      </c>
      <c r="DV35" s="516" t="s">
        <v>13888</v>
      </c>
      <c r="DW35" s="516" t="s">
        <v>13891</v>
      </c>
      <c r="DX35" s="516" t="s">
        <v>13892</v>
      </c>
      <c r="DY35" s="520">
        <f t="shared" si="11"/>
        <v>25678</v>
      </c>
      <c r="DZ35" s="520" t="str">
        <f t="shared" si="12"/>
        <v>, NULL</v>
      </c>
      <c r="EA35" s="520" t="str">
        <f t="shared" si="13"/>
        <v>, 'NO'</v>
      </c>
      <c r="EB35" s="520" t="str">
        <f t="shared" si="14"/>
        <v>, NULL</v>
      </c>
      <c r="EC35" s="520" t="str">
        <f t="shared" si="15"/>
        <v>, '0'</v>
      </c>
      <c r="ED35" s="520" t="str">
        <f t="shared" si="16"/>
        <v>, NULL</v>
      </c>
      <c r="EE35" s="520" t="str">
        <f t="shared" si="17"/>
        <v>, NULL</v>
      </c>
      <c r="EF35" s="520" t="str">
        <f t="shared" si="18"/>
        <v>, NULL</v>
      </c>
      <c r="EG35" s="520" t="str">
        <f t="shared" si="19"/>
        <v>, NULL</v>
      </c>
      <c r="EH35" s="520" t="str">
        <f t="shared" si="20"/>
        <v>, NULL</v>
      </c>
      <c r="EI35" s="520" t="str">
        <f t="shared" si="21"/>
        <v>, NULL</v>
      </c>
      <c r="EJ35" s="520" t="s">
        <v>13925</v>
      </c>
      <c r="EK35" s="520" t="s">
        <v>13894</v>
      </c>
      <c r="EL35" s="520" t="s">
        <v>13895</v>
      </c>
      <c r="EM35" s="293"/>
      <c r="EN35" s="293"/>
      <c r="EO35" s="293"/>
      <c r="EP35" s="293"/>
      <c r="EQ35" s="293"/>
      <c r="ER35" s="293"/>
      <c r="ES35" s="293"/>
      <c r="ET35" s="293"/>
      <c r="EU35" s="444"/>
      <c r="EV35" s="293"/>
      <c r="FD35" s="237"/>
      <c r="FE35" s="237"/>
      <c r="FF35" s="237"/>
      <c r="FG35" s="237"/>
      <c r="FH35" s="237"/>
      <c r="FI35" s="237"/>
      <c r="FJ35" s="237"/>
      <c r="FK35" s="237"/>
      <c r="FL35" s="237"/>
      <c r="FM35" s="237"/>
      <c r="FN35" s="237"/>
      <c r="FO35" s="237"/>
      <c r="FP35" s="237"/>
      <c r="FQ35" s="237"/>
      <c r="FR35" s="237"/>
      <c r="FS35" s="237"/>
      <c r="FT35" s="237"/>
      <c r="FU35" s="237"/>
      <c r="FV35" s="237"/>
      <c r="FW35" s="237"/>
      <c r="FX35" s="237"/>
      <c r="FY35" s="237"/>
      <c r="FZ35" s="237"/>
      <c r="GA35" s="237"/>
    </row>
    <row r="36" spans="3:183" ht="15" customHeight="1" x14ac:dyDescent="0.25">
      <c r="C36" s="410" t="s">
        <v>1237</v>
      </c>
      <c r="D36" s="388">
        <v>25679</v>
      </c>
      <c r="E36" s="388" t="s">
        <v>76</v>
      </c>
      <c r="F36" s="388">
        <v>60</v>
      </c>
      <c r="G36" s="388">
        <v>576</v>
      </c>
      <c r="H36" s="388" t="s">
        <v>1995</v>
      </c>
      <c r="I36" s="388">
        <v>1</v>
      </c>
      <c r="J36" s="388" t="s">
        <v>1238</v>
      </c>
      <c r="K36" s="388" t="s">
        <v>13622</v>
      </c>
      <c r="L36" s="388">
        <v>3</v>
      </c>
      <c r="M36" s="388">
        <v>2</v>
      </c>
      <c r="N36" s="388">
        <v>1</v>
      </c>
      <c r="O36" s="388">
        <v>12</v>
      </c>
      <c r="P36" s="388">
        <v>85</v>
      </c>
      <c r="Q36" s="388">
        <v>61</v>
      </c>
      <c r="R36" s="388">
        <v>289</v>
      </c>
      <c r="S36" s="388" t="s">
        <v>81</v>
      </c>
      <c r="T36" s="388" t="s">
        <v>1239</v>
      </c>
      <c r="U36" s="388" t="s">
        <v>1240</v>
      </c>
      <c r="V36" s="388">
        <v>1</v>
      </c>
      <c r="W36" s="388" t="s">
        <v>13622</v>
      </c>
      <c r="X36" s="388" t="s">
        <v>1933</v>
      </c>
      <c r="Y36" s="388">
        <v>1</v>
      </c>
      <c r="Z36" s="388">
        <v>1</v>
      </c>
      <c r="AA36" s="4">
        <v>140650.69200000001</v>
      </c>
      <c r="AB36" s="388">
        <v>1</v>
      </c>
      <c r="AC36" s="388">
        <v>2301</v>
      </c>
      <c r="AD36" s="388" t="s">
        <v>124</v>
      </c>
      <c r="AE36" s="388" t="s">
        <v>13622</v>
      </c>
      <c r="AF36" s="388">
        <v>1</v>
      </c>
      <c r="AG36" s="392">
        <v>1</v>
      </c>
      <c r="AH36" s="388" t="s">
        <v>1238</v>
      </c>
      <c r="AI36" s="9" t="s">
        <v>13622</v>
      </c>
      <c r="AJ36" s="392" t="s">
        <v>13622</v>
      </c>
      <c r="AK36" s="392" t="s">
        <v>13622</v>
      </c>
      <c r="AL36" s="392" t="s">
        <v>13622</v>
      </c>
      <c r="AM36" s="392" t="s">
        <v>13622</v>
      </c>
      <c r="AN36" s="392" t="s">
        <v>13622</v>
      </c>
      <c r="AO36" s="392" t="s">
        <v>13622</v>
      </c>
      <c r="AP36" s="392" t="s">
        <v>13622</v>
      </c>
      <c r="AQ36" s="10" t="s">
        <v>13622</v>
      </c>
      <c r="AR36" s="5">
        <v>15</v>
      </c>
      <c r="AS36" s="5">
        <v>15</v>
      </c>
      <c r="AT36" s="392" t="s">
        <v>13622</v>
      </c>
      <c r="AU36" s="392" t="s">
        <v>13622</v>
      </c>
      <c r="AV36" s="392" t="s">
        <v>13622</v>
      </c>
      <c r="AW36" s="392" t="s">
        <v>13622</v>
      </c>
      <c r="AX36" s="10" t="s">
        <v>13622</v>
      </c>
      <c r="AY36" s="392" t="s">
        <v>13622</v>
      </c>
      <c r="AZ36" s="10" t="s">
        <v>13622</v>
      </c>
      <c r="BA36" s="10" t="s">
        <v>13622</v>
      </c>
      <c r="BB36" s="392" t="s">
        <v>13622</v>
      </c>
      <c r="BC36" s="10" t="s">
        <v>13622</v>
      </c>
      <c r="BD36" s="392" t="s">
        <v>13622</v>
      </c>
      <c r="BE36" s="392" t="s">
        <v>13622</v>
      </c>
      <c r="BF36" s="392" t="s">
        <v>13622</v>
      </c>
      <c r="BG36" s="392" t="s">
        <v>13622</v>
      </c>
      <c r="BH36" s="392" t="s">
        <v>13622</v>
      </c>
      <c r="BI36" s="237" t="s">
        <v>13622</v>
      </c>
      <c r="BJ36" s="237" t="s">
        <v>13622</v>
      </c>
      <c r="BK36" s="468" t="s">
        <v>13622</v>
      </c>
      <c r="BL36" s="468"/>
      <c r="BM36" s="507" t="s">
        <v>47</v>
      </c>
      <c r="BN36" s="510" t="s">
        <v>13622</v>
      </c>
      <c r="BO36" s="462">
        <v>0</v>
      </c>
      <c r="BP36" s="466" t="s">
        <v>13622</v>
      </c>
      <c r="BZ36" s="509" t="s">
        <v>13622</v>
      </c>
      <c r="CA36" s="509" t="s">
        <v>13622</v>
      </c>
      <c r="CB36" s="509" t="s">
        <v>13622</v>
      </c>
      <c r="CC36" s="509" t="s">
        <v>13622</v>
      </c>
      <c r="CD36" s="509" t="s">
        <v>13622</v>
      </c>
      <c r="CE36" s="509" t="s">
        <v>13622</v>
      </c>
      <c r="CG36" s="388" t="s">
        <v>13867</v>
      </c>
      <c r="CH36" s="388" t="s">
        <v>1237</v>
      </c>
      <c r="CJ36" s="462" t="s">
        <v>13868</v>
      </c>
      <c r="CK36" s="462" t="str">
        <f t="shared" si="0"/>
        <v>, NULL</v>
      </c>
      <c r="CL36" s="462" t="s">
        <v>13869</v>
      </c>
      <c r="CM36" s="462" t="s">
        <v>13870</v>
      </c>
      <c r="CN36" s="462">
        <f t="shared" si="1"/>
        <v>25679</v>
      </c>
      <c r="CP36" s="462" t="s">
        <v>13871</v>
      </c>
      <c r="CQ36" s="462" t="str">
        <f t="shared" si="2"/>
        <v xml:space="preserve"> NULL</v>
      </c>
      <c r="CR36" s="462" t="s">
        <v>13869</v>
      </c>
      <c r="CS36" s="462" t="s">
        <v>13870</v>
      </c>
      <c r="CT36" s="462">
        <f t="shared" si="3"/>
        <v>25679</v>
      </c>
      <c r="CV36" s="462" t="s">
        <v>13877</v>
      </c>
      <c r="CW36" s="462" t="str">
        <f t="shared" si="4"/>
        <v xml:space="preserve"> NULL</v>
      </c>
      <c r="CX36" s="462" t="s">
        <v>13872</v>
      </c>
      <c r="CY36" s="462" t="str">
        <f t="shared" si="5"/>
        <v xml:space="preserve"> NULL</v>
      </c>
      <c r="CZ36" s="462" t="s">
        <v>13873</v>
      </c>
      <c r="DA36" s="462" t="str">
        <f t="shared" si="6"/>
        <v xml:space="preserve"> NULL</v>
      </c>
      <c r="DB36" s="462" t="s">
        <v>13874</v>
      </c>
      <c r="DC36" s="462" t="str">
        <f t="shared" si="7"/>
        <v xml:space="preserve"> NULL</v>
      </c>
      <c r="DD36" s="462" t="s">
        <v>13875</v>
      </c>
      <c r="DE36" s="462" t="str">
        <f t="shared" si="8"/>
        <v xml:space="preserve"> '15'</v>
      </c>
      <c r="DF36" s="462" t="s">
        <v>13876</v>
      </c>
      <c r="DG36" s="462" t="str">
        <f t="shared" si="9"/>
        <v xml:space="preserve"> NULL</v>
      </c>
      <c r="DH36" s="462" t="s">
        <v>13869</v>
      </c>
      <c r="DI36" s="462" t="s">
        <v>13870</v>
      </c>
      <c r="DJ36" s="462">
        <f t="shared" si="10"/>
        <v>25679</v>
      </c>
      <c r="DK36" s="516" t="s">
        <v>13890</v>
      </c>
      <c r="DL36" s="516" t="s">
        <v>13878</v>
      </c>
      <c r="DM36" s="516" t="s">
        <v>13879</v>
      </c>
      <c r="DN36" s="516" t="s">
        <v>13880</v>
      </c>
      <c r="DO36" s="516" t="s">
        <v>13881</v>
      </c>
      <c r="DP36" s="516" t="s">
        <v>13882</v>
      </c>
      <c r="DQ36" s="516" t="s">
        <v>13883</v>
      </c>
      <c r="DR36" s="516" t="s">
        <v>14447</v>
      </c>
      <c r="DS36" s="516" t="s">
        <v>13885</v>
      </c>
      <c r="DT36" s="516" t="s">
        <v>13886</v>
      </c>
      <c r="DU36" s="516" t="s">
        <v>13887</v>
      </c>
      <c r="DV36" s="516" t="s">
        <v>13888</v>
      </c>
      <c r="DW36" s="516" t="s">
        <v>13891</v>
      </c>
      <c r="DX36" s="516" t="s">
        <v>13892</v>
      </c>
      <c r="DY36" s="520">
        <f t="shared" si="11"/>
        <v>25679</v>
      </c>
      <c r="DZ36" s="520" t="str">
        <f t="shared" si="12"/>
        <v>, NULL</v>
      </c>
      <c r="EA36" s="520" t="str">
        <f t="shared" si="13"/>
        <v>, 'NO'</v>
      </c>
      <c r="EB36" s="520" t="str">
        <f t="shared" si="14"/>
        <v>, NULL</v>
      </c>
      <c r="EC36" s="520" t="str">
        <f t="shared" si="15"/>
        <v>, '0'</v>
      </c>
      <c r="ED36" s="520" t="str">
        <f t="shared" si="16"/>
        <v>, NULL</v>
      </c>
      <c r="EE36" s="520" t="str">
        <f t="shared" si="17"/>
        <v>, NULL</v>
      </c>
      <c r="EF36" s="520" t="str">
        <f t="shared" si="18"/>
        <v>, NULL</v>
      </c>
      <c r="EG36" s="520" t="str">
        <f t="shared" si="19"/>
        <v>, NULL</v>
      </c>
      <c r="EH36" s="520" t="str">
        <f t="shared" si="20"/>
        <v>, NULL</v>
      </c>
      <c r="EI36" s="520" t="str">
        <f t="shared" si="21"/>
        <v>, NULL</v>
      </c>
      <c r="EJ36" s="520" t="s">
        <v>13926</v>
      </c>
      <c r="EK36" s="520" t="s">
        <v>13894</v>
      </c>
      <c r="EL36" s="520" t="s">
        <v>13895</v>
      </c>
      <c r="EM36" s="293"/>
      <c r="EN36" s="293"/>
      <c r="EO36" s="293"/>
      <c r="EP36" s="293"/>
      <c r="EQ36" s="293"/>
      <c r="ER36" s="293"/>
      <c r="ES36" s="293"/>
      <c r="ET36" s="293"/>
      <c r="EU36" s="444"/>
      <c r="EV36" s="293"/>
      <c r="FD36" s="237"/>
      <c r="FE36" s="237"/>
      <c r="FF36" s="237"/>
      <c r="FG36" s="237"/>
      <c r="FH36" s="237"/>
      <c r="FI36" s="237"/>
      <c r="FJ36" s="237"/>
      <c r="FK36" s="237"/>
      <c r="FL36" s="237"/>
      <c r="FM36" s="237"/>
      <c r="FN36" s="237"/>
      <c r="FO36" s="237"/>
      <c r="FP36" s="237"/>
      <c r="FQ36" s="237"/>
      <c r="FR36" s="237"/>
      <c r="FS36" s="237"/>
      <c r="FT36" s="237"/>
      <c r="FU36" s="237"/>
      <c r="FV36" s="237"/>
      <c r="FW36" s="237"/>
      <c r="FX36" s="237"/>
      <c r="FY36" s="237"/>
      <c r="FZ36" s="237"/>
      <c r="GA36" s="237"/>
    </row>
    <row r="37" spans="3:183" ht="15" customHeight="1" x14ac:dyDescent="0.25">
      <c r="C37" s="410" t="s">
        <v>1241</v>
      </c>
      <c r="D37" s="388">
        <v>25680</v>
      </c>
      <c r="E37" s="388" t="s">
        <v>76</v>
      </c>
      <c r="F37" s="388">
        <v>60</v>
      </c>
      <c r="G37" s="388">
        <v>576</v>
      </c>
      <c r="H37" s="388" t="s">
        <v>1995</v>
      </c>
      <c r="I37" s="388">
        <v>1</v>
      </c>
      <c r="J37" s="388" t="s">
        <v>1242</v>
      </c>
      <c r="K37" s="388" t="s">
        <v>13622</v>
      </c>
      <c r="L37" s="388">
        <v>3</v>
      </c>
      <c r="M37" s="388">
        <v>2</v>
      </c>
      <c r="N37" s="388">
        <v>1</v>
      </c>
      <c r="O37" s="388">
        <v>12</v>
      </c>
      <c r="P37" s="388">
        <v>85</v>
      </c>
      <c r="Q37" s="388">
        <v>61</v>
      </c>
      <c r="R37" s="388">
        <v>289</v>
      </c>
      <c r="S37" s="388" t="s">
        <v>81</v>
      </c>
      <c r="T37" s="388" t="s">
        <v>1229</v>
      </c>
      <c r="U37" s="388" t="s">
        <v>2189</v>
      </c>
      <c r="V37" s="388">
        <v>1</v>
      </c>
      <c r="W37" s="388" t="s">
        <v>13622</v>
      </c>
      <c r="X37" s="392" t="s">
        <v>2205</v>
      </c>
      <c r="Y37" s="388">
        <v>1</v>
      </c>
      <c r="Z37" s="388">
        <v>1</v>
      </c>
      <c r="AA37" s="8">
        <v>38772</v>
      </c>
      <c r="AB37" s="388">
        <v>1</v>
      </c>
      <c r="AC37" s="388">
        <v>2301</v>
      </c>
      <c r="AD37" s="388" t="s">
        <v>124</v>
      </c>
      <c r="AE37" s="388" t="s">
        <v>13622</v>
      </c>
      <c r="AF37" s="388">
        <v>1</v>
      </c>
      <c r="AG37" s="392">
        <v>1</v>
      </c>
      <c r="AH37" s="388" t="s">
        <v>1242</v>
      </c>
      <c r="AI37" s="9" t="s">
        <v>13622</v>
      </c>
      <c r="AJ37" s="392" t="s">
        <v>13622</v>
      </c>
      <c r="AK37" s="392" t="s">
        <v>13622</v>
      </c>
      <c r="AL37" s="392" t="s">
        <v>13622</v>
      </c>
      <c r="AM37" s="392" t="s">
        <v>13622</v>
      </c>
      <c r="AN37" s="392" t="s">
        <v>13622</v>
      </c>
      <c r="AO37" s="392" t="s">
        <v>13622</v>
      </c>
      <c r="AP37" s="392" t="s">
        <v>13622</v>
      </c>
      <c r="AQ37" s="10" t="s">
        <v>13622</v>
      </c>
      <c r="AR37" s="5">
        <v>15</v>
      </c>
      <c r="AS37" s="5">
        <v>15</v>
      </c>
      <c r="AT37" s="392" t="s">
        <v>13622</v>
      </c>
      <c r="AU37" s="392" t="s">
        <v>13622</v>
      </c>
      <c r="AV37" s="392" t="s">
        <v>13622</v>
      </c>
      <c r="AW37" s="392" t="s">
        <v>13622</v>
      </c>
      <c r="AX37" s="10" t="s">
        <v>13622</v>
      </c>
      <c r="AY37" s="392" t="s">
        <v>13622</v>
      </c>
      <c r="AZ37" s="10" t="s">
        <v>13622</v>
      </c>
      <c r="BA37" s="10" t="s">
        <v>13622</v>
      </c>
      <c r="BB37" s="392" t="s">
        <v>13622</v>
      </c>
      <c r="BC37" s="10" t="s">
        <v>13622</v>
      </c>
      <c r="BD37" s="392" t="s">
        <v>13622</v>
      </c>
      <c r="BE37" s="392" t="s">
        <v>13622</v>
      </c>
      <c r="BF37" s="392" t="s">
        <v>13622</v>
      </c>
      <c r="BG37" s="392" t="s">
        <v>13622</v>
      </c>
      <c r="BH37" s="392" t="s">
        <v>13622</v>
      </c>
      <c r="BI37" s="237" t="s">
        <v>13622</v>
      </c>
      <c r="BJ37" s="237" t="s">
        <v>13622</v>
      </c>
      <c r="BK37" s="468" t="s">
        <v>13622</v>
      </c>
      <c r="BL37" s="468"/>
      <c r="BM37" s="507" t="s">
        <v>47</v>
      </c>
      <c r="BN37" s="510" t="s">
        <v>13622</v>
      </c>
      <c r="BO37" s="462">
        <v>0</v>
      </c>
      <c r="BP37" s="466" t="s">
        <v>13622</v>
      </c>
      <c r="BZ37" s="509" t="s">
        <v>13622</v>
      </c>
      <c r="CA37" s="509" t="s">
        <v>13622</v>
      </c>
      <c r="CB37" s="509" t="s">
        <v>13622</v>
      </c>
      <c r="CC37" s="509" t="s">
        <v>13622</v>
      </c>
      <c r="CD37" s="509" t="s">
        <v>13622</v>
      </c>
      <c r="CE37" s="509" t="s">
        <v>13622</v>
      </c>
      <c r="CG37" s="388" t="s">
        <v>13867</v>
      </c>
      <c r="CH37" s="388" t="s">
        <v>1241</v>
      </c>
      <c r="CJ37" s="462" t="s">
        <v>13868</v>
      </c>
      <c r="CK37" s="462" t="str">
        <f t="shared" si="0"/>
        <v>, NULL</v>
      </c>
      <c r="CL37" s="462" t="s">
        <v>13869</v>
      </c>
      <c r="CM37" s="462" t="s">
        <v>13870</v>
      </c>
      <c r="CN37" s="462">
        <f t="shared" si="1"/>
        <v>25680</v>
      </c>
      <c r="CP37" s="462" t="s">
        <v>13871</v>
      </c>
      <c r="CQ37" s="462" t="str">
        <f t="shared" si="2"/>
        <v xml:space="preserve"> NULL</v>
      </c>
      <c r="CR37" s="462" t="s">
        <v>13869</v>
      </c>
      <c r="CS37" s="462" t="s">
        <v>13870</v>
      </c>
      <c r="CT37" s="462">
        <f t="shared" si="3"/>
        <v>25680</v>
      </c>
      <c r="CV37" s="462" t="s">
        <v>13877</v>
      </c>
      <c r="CW37" s="462" t="str">
        <f t="shared" si="4"/>
        <v xml:space="preserve"> NULL</v>
      </c>
      <c r="CX37" s="462" t="s">
        <v>13872</v>
      </c>
      <c r="CY37" s="462" t="str">
        <f t="shared" si="5"/>
        <v xml:space="preserve"> NULL</v>
      </c>
      <c r="CZ37" s="462" t="s">
        <v>13873</v>
      </c>
      <c r="DA37" s="462" t="str">
        <f t="shared" si="6"/>
        <v xml:space="preserve"> NULL</v>
      </c>
      <c r="DB37" s="462" t="s">
        <v>13874</v>
      </c>
      <c r="DC37" s="462" t="str">
        <f t="shared" si="7"/>
        <v xml:space="preserve"> NULL</v>
      </c>
      <c r="DD37" s="462" t="s">
        <v>13875</v>
      </c>
      <c r="DE37" s="462" t="str">
        <f t="shared" si="8"/>
        <v xml:space="preserve"> '15'</v>
      </c>
      <c r="DF37" s="462" t="s">
        <v>13876</v>
      </c>
      <c r="DG37" s="462" t="str">
        <f t="shared" si="9"/>
        <v xml:space="preserve"> NULL</v>
      </c>
      <c r="DH37" s="462" t="s">
        <v>13869</v>
      </c>
      <c r="DI37" s="462" t="s">
        <v>13870</v>
      </c>
      <c r="DJ37" s="462">
        <f t="shared" si="10"/>
        <v>25680</v>
      </c>
      <c r="DK37" s="516" t="s">
        <v>13890</v>
      </c>
      <c r="DL37" s="516" t="s">
        <v>13878</v>
      </c>
      <c r="DM37" s="516" t="s">
        <v>13879</v>
      </c>
      <c r="DN37" s="516" t="s">
        <v>13880</v>
      </c>
      <c r="DO37" s="516" t="s">
        <v>13881</v>
      </c>
      <c r="DP37" s="516" t="s">
        <v>13882</v>
      </c>
      <c r="DQ37" s="516" t="s">
        <v>13883</v>
      </c>
      <c r="DR37" s="516" t="s">
        <v>14447</v>
      </c>
      <c r="DS37" s="516" t="s">
        <v>13885</v>
      </c>
      <c r="DT37" s="516" t="s">
        <v>13886</v>
      </c>
      <c r="DU37" s="516" t="s">
        <v>13887</v>
      </c>
      <c r="DV37" s="516" t="s">
        <v>13888</v>
      </c>
      <c r="DW37" s="516" t="s">
        <v>13891</v>
      </c>
      <c r="DX37" s="516" t="s">
        <v>13892</v>
      </c>
      <c r="DY37" s="520">
        <f t="shared" si="11"/>
        <v>25680</v>
      </c>
      <c r="DZ37" s="520" t="str">
        <f t="shared" si="12"/>
        <v>, NULL</v>
      </c>
      <c r="EA37" s="520" t="str">
        <f t="shared" si="13"/>
        <v>, 'NO'</v>
      </c>
      <c r="EB37" s="520" t="str">
        <f t="shared" si="14"/>
        <v>, NULL</v>
      </c>
      <c r="EC37" s="520" t="str">
        <f t="shared" si="15"/>
        <v>, '0'</v>
      </c>
      <c r="ED37" s="520" t="str">
        <f t="shared" si="16"/>
        <v>, NULL</v>
      </c>
      <c r="EE37" s="520" t="str">
        <f t="shared" si="17"/>
        <v>, NULL</v>
      </c>
      <c r="EF37" s="520" t="str">
        <f t="shared" si="18"/>
        <v>, NULL</v>
      </c>
      <c r="EG37" s="520" t="str">
        <f t="shared" si="19"/>
        <v>, NULL</v>
      </c>
      <c r="EH37" s="520" t="str">
        <f t="shared" si="20"/>
        <v>, NULL</v>
      </c>
      <c r="EI37" s="520" t="str">
        <f t="shared" si="21"/>
        <v>, NULL</v>
      </c>
      <c r="EJ37" s="520" t="s">
        <v>13927</v>
      </c>
      <c r="EK37" s="520" t="s">
        <v>13894</v>
      </c>
      <c r="EL37" s="520" t="s">
        <v>13895</v>
      </c>
      <c r="EM37" s="293"/>
      <c r="EN37" s="293"/>
      <c r="EO37" s="293"/>
      <c r="EP37" s="293"/>
      <c r="EQ37" s="293"/>
      <c r="ER37" s="293"/>
      <c r="ES37" s="293"/>
      <c r="ET37" s="293"/>
      <c r="EU37" s="444"/>
      <c r="EV37" s="293"/>
      <c r="FD37" s="237"/>
      <c r="FE37" s="237"/>
      <c r="FF37" s="237"/>
      <c r="FG37" s="237"/>
      <c r="FH37" s="237"/>
      <c r="FI37" s="237"/>
      <c r="FJ37" s="237"/>
      <c r="FK37" s="237"/>
      <c r="FL37" s="237"/>
      <c r="FM37" s="237"/>
      <c r="FN37" s="237"/>
      <c r="FO37" s="237"/>
      <c r="FP37" s="237"/>
      <c r="FQ37" s="237"/>
      <c r="FR37" s="237"/>
      <c r="FS37" s="237"/>
      <c r="FT37" s="237"/>
      <c r="FU37" s="237"/>
      <c r="FV37" s="237"/>
      <c r="FW37" s="237"/>
      <c r="FX37" s="237"/>
      <c r="FY37" s="237"/>
      <c r="FZ37" s="237"/>
      <c r="GA37" s="237"/>
    </row>
    <row r="38" spans="3:183" ht="15" customHeight="1" x14ac:dyDescent="0.25">
      <c r="C38" s="410" t="s">
        <v>1243</v>
      </c>
      <c r="D38" s="388">
        <v>25681</v>
      </c>
      <c r="E38" s="388" t="s">
        <v>76</v>
      </c>
      <c r="F38" s="388">
        <v>60</v>
      </c>
      <c r="G38" s="388">
        <v>576</v>
      </c>
      <c r="H38" s="388" t="s">
        <v>1995</v>
      </c>
      <c r="I38" s="388">
        <v>1</v>
      </c>
      <c r="J38" s="388" t="s">
        <v>1244</v>
      </c>
      <c r="K38" s="388" t="s">
        <v>13622</v>
      </c>
      <c r="L38" s="388">
        <v>3</v>
      </c>
      <c r="M38" s="388">
        <v>2</v>
      </c>
      <c r="N38" s="388">
        <v>1</v>
      </c>
      <c r="O38" s="388">
        <v>12</v>
      </c>
      <c r="P38" s="388">
        <v>85</v>
      </c>
      <c r="Q38" s="388">
        <v>61</v>
      </c>
      <c r="R38" s="388">
        <v>289</v>
      </c>
      <c r="S38" s="388" t="s">
        <v>81</v>
      </c>
      <c r="T38" s="388" t="s">
        <v>1229</v>
      </c>
      <c r="U38" s="388" t="s">
        <v>2189</v>
      </c>
      <c r="V38" s="388">
        <v>1</v>
      </c>
      <c r="W38" s="388" t="s">
        <v>13622</v>
      </c>
      <c r="X38" s="392" t="s">
        <v>2206</v>
      </c>
      <c r="Y38" s="388">
        <v>1</v>
      </c>
      <c r="Z38" s="388">
        <v>1</v>
      </c>
      <c r="AA38" s="8">
        <v>37642.5</v>
      </c>
      <c r="AB38" s="388">
        <v>1</v>
      </c>
      <c r="AC38" s="388">
        <v>2301</v>
      </c>
      <c r="AD38" s="388" t="s">
        <v>124</v>
      </c>
      <c r="AE38" s="388" t="s">
        <v>13622</v>
      </c>
      <c r="AF38" s="388">
        <v>1</v>
      </c>
      <c r="AG38" s="392">
        <v>1</v>
      </c>
      <c r="AH38" s="388" t="s">
        <v>1244</v>
      </c>
      <c r="AI38" s="9" t="s">
        <v>13622</v>
      </c>
      <c r="AJ38" s="392" t="s">
        <v>13622</v>
      </c>
      <c r="AK38" s="392" t="s">
        <v>13622</v>
      </c>
      <c r="AL38" s="392" t="s">
        <v>13622</v>
      </c>
      <c r="AM38" s="392" t="s">
        <v>13622</v>
      </c>
      <c r="AN38" s="392" t="s">
        <v>13622</v>
      </c>
      <c r="AO38" s="392" t="s">
        <v>13622</v>
      </c>
      <c r="AP38" s="392" t="s">
        <v>13622</v>
      </c>
      <c r="AQ38" s="10" t="s">
        <v>13622</v>
      </c>
      <c r="AR38" s="5">
        <v>15</v>
      </c>
      <c r="AS38" s="5">
        <v>15</v>
      </c>
      <c r="AT38" s="392" t="s">
        <v>13622</v>
      </c>
      <c r="AU38" s="392" t="s">
        <v>13622</v>
      </c>
      <c r="AV38" s="392" t="s">
        <v>13622</v>
      </c>
      <c r="AW38" s="392" t="s">
        <v>13622</v>
      </c>
      <c r="AX38" s="10" t="s">
        <v>13622</v>
      </c>
      <c r="AY38" s="392" t="s">
        <v>13622</v>
      </c>
      <c r="AZ38" s="10" t="s">
        <v>13622</v>
      </c>
      <c r="BA38" s="10" t="s">
        <v>13622</v>
      </c>
      <c r="BB38" s="392" t="s">
        <v>13622</v>
      </c>
      <c r="BC38" s="10" t="s">
        <v>13622</v>
      </c>
      <c r="BD38" s="392" t="s">
        <v>13622</v>
      </c>
      <c r="BE38" s="392" t="s">
        <v>13622</v>
      </c>
      <c r="BF38" s="392" t="s">
        <v>13622</v>
      </c>
      <c r="BG38" s="392" t="s">
        <v>13622</v>
      </c>
      <c r="BH38" s="392" t="s">
        <v>13622</v>
      </c>
      <c r="BI38" s="237" t="s">
        <v>13622</v>
      </c>
      <c r="BJ38" s="237" t="s">
        <v>13622</v>
      </c>
      <c r="BK38" s="468" t="s">
        <v>13622</v>
      </c>
      <c r="BL38" s="468"/>
      <c r="BM38" s="507" t="s">
        <v>47</v>
      </c>
      <c r="BN38" s="510" t="s">
        <v>13622</v>
      </c>
      <c r="BO38" s="462">
        <v>0</v>
      </c>
      <c r="BP38" s="466" t="s">
        <v>13622</v>
      </c>
      <c r="BZ38" s="509" t="s">
        <v>13622</v>
      </c>
      <c r="CA38" s="509" t="s">
        <v>13622</v>
      </c>
      <c r="CB38" s="509" t="s">
        <v>13622</v>
      </c>
      <c r="CC38" s="509" t="s">
        <v>13622</v>
      </c>
      <c r="CD38" s="509" t="s">
        <v>13622</v>
      </c>
      <c r="CE38" s="509" t="s">
        <v>13622</v>
      </c>
      <c r="CG38" s="388" t="s">
        <v>13867</v>
      </c>
      <c r="CH38" s="388" t="s">
        <v>1243</v>
      </c>
      <c r="CJ38" s="462" t="s">
        <v>13868</v>
      </c>
      <c r="CK38" s="462" t="str">
        <f t="shared" si="0"/>
        <v>, NULL</v>
      </c>
      <c r="CL38" s="462" t="s">
        <v>13869</v>
      </c>
      <c r="CM38" s="462" t="s">
        <v>13870</v>
      </c>
      <c r="CN38" s="462">
        <f t="shared" si="1"/>
        <v>25681</v>
      </c>
      <c r="CP38" s="462" t="s">
        <v>13871</v>
      </c>
      <c r="CQ38" s="462" t="str">
        <f t="shared" si="2"/>
        <v xml:space="preserve"> NULL</v>
      </c>
      <c r="CR38" s="462" t="s">
        <v>13869</v>
      </c>
      <c r="CS38" s="462" t="s">
        <v>13870</v>
      </c>
      <c r="CT38" s="462">
        <f t="shared" si="3"/>
        <v>25681</v>
      </c>
      <c r="CV38" s="462" t="s">
        <v>13877</v>
      </c>
      <c r="CW38" s="462" t="str">
        <f t="shared" si="4"/>
        <v xml:space="preserve"> NULL</v>
      </c>
      <c r="CX38" s="462" t="s">
        <v>13872</v>
      </c>
      <c r="CY38" s="462" t="str">
        <f t="shared" si="5"/>
        <v xml:space="preserve"> NULL</v>
      </c>
      <c r="CZ38" s="462" t="s">
        <v>13873</v>
      </c>
      <c r="DA38" s="462" t="str">
        <f t="shared" si="6"/>
        <v xml:space="preserve"> NULL</v>
      </c>
      <c r="DB38" s="462" t="s">
        <v>13874</v>
      </c>
      <c r="DC38" s="462" t="str">
        <f t="shared" si="7"/>
        <v xml:space="preserve"> NULL</v>
      </c>
      <c r="DD38" s="462" t="s">
        <v>13875</v>
      </c>
      <c r="DE38" s="462" t="str">
        <f t="shared" si="8"/>
        <v xml:space="preserve"> '15'</v>
      </c>
      <c r="DF38" s="462" t="s">
        <v>13876</v>
      </c>
      <c r="DG38" s="462" t="str">
        <f t="shared" si="9"/>
        <v xml:space="preserve"> NULL</v>
      </c>
      <c r="DH38" s="462" t="s">
        <v>13869</v>
      </c>
      <c r="DI38" s="462" t="s">
        <v>13870</v>
      </c>
      <c r="DJ38" s="462">
        <f t="shared" si="10"/>
        <v>25681</v>
      </c>
      <c r="DK38" s="516" t="s">
        <v>13890</v>
      </c>
      <c r="DL38" s="516" t="s">
        <v>13878</v>
      </c>
      <c r="DM38" s="516" t="s">
        <v>13879</v>
      </c>
      <c r="DN38" s="516" t="s">
        <v>13880</v>
      </c>
      <c r="DO38" s="516" t="s">
        <v>13881</v>
      </c>
      <c r="DP38" s="516" t="s">
        <v>13882</v>
      </c>
      <c r="DQ38" s="516" t="s">
        <v>13883</v>
      </c>
      <c r="DR38" s="516" t="s">
        <v>14447</v>
      </c>
      <c r="DS38" s="516" t="s">
        <v>13885</v>
      </c>
      <c r="DT38" s="516" t="s">
        <v>13886</v>
      </c>
      <c r="DU38" s="516" t="s">
        <v>13887</v>
      </c>
      <c r="DV38" s="516" t="s">
        <v>13888</v>
      </c>
      <c r="DW38" s="516" t="s">
        <v>13891</v>
      </c>
      <c r="DX38" s="516" t="s">
        <v>13892</v>
      </c>
      <c r="DY38" s="520">
        <f t="shared" si="11"/>
        <v>25681</v>
      </c>
      <c r="DZ38" s="520" t="str">
        <f t="shared" si="12"/>
        <v>, NULL</v>
      </c>
      <c r="EA38" s="520" t="str">
        <f t="shared" si="13"/>
        <v>, 'NO'</v>
      </c>
      <c r="EB38" s="520" t="str">
        <f t="shared" si="14"/>
        <v>, NULL</v>
      </c>
      <c r="EC38" s="520" t="str">
        <f t="shared" si="15"/>
        <v>, '0'</v>
      </c>
      <c r="ED38" s="520" t="str">
        <f t="shared" si="16"/>
        <v>, NULL</v>
      </c>
      <c r="EE38" s="520" t="str">
        <f t="shared" si="17"/>
        <v>, NULL</v>
      </c>
      <c r="EF38" s="520" t="str">
        <f t="shared" si="18"/>
        <v>, NULL</v>
      </c>
      <c r="EG38" s="520" t="str">
        <f t="shared" si="19"/>
        <v>, NULL</v>
      </c>
      <c r="EH38" s="520" t="str">
        <f t="shared" si="20"/>
        <v>, NULL</v>
      </c>
      <c r="EI38" s="520" t="str">
        <f t="shared" si="21"/>
        <v>, NULL</v>
      </c>
      <c r="EJ38" s="520" t="s">
        <v>13928</v>
      </c>
      <c r="EK38" s="520" t="s">
        <v>13894</v>
      </c>
      <c r="EL38" s="520" t="s">
        <v>13895</v>
      </c>
      <c r="EM38" s="293"/>
      <c r="EN38" s="293"/>
      <c r="EO38" s="293"/>
      <c r="EP38" s="293"/>
      <c r="EQ38" s="293"/>
      <c r="ER38" s="293"/>
      <c r="ES38" s="293"/>
      <c r="ET38" s="293"/>
      <c r="EU38" s="444"/>
      <c r="EV38" s="293"/>
      <c r="FD38" s="237"/>
      <c r="FE38" s="237"/>
      <c r="FF38" s="237"/>
      <c r="FG38" s="237"/>
      <c r="FH38" s="237"/>
      <c r="FI38" s="237"/>
      <c r="FJ38" s="237"/>
      <c r="FK38" s="237"/>
      <c r="FL38" s="237"/>
      <c r="FM38" s="237"/>
      <c r="FN38" s="237"/>
      <c r="FO38" s="237"/>
      <c r="FP38" s="237"/>
      <c r="FQ38" s="237"/>
      <c r="FR38" s="237"/>
      <c r="FS38" s="237"/>
      <c r="FT38" s="237"/>
      <c r="FU38" s="237"/>
      <c r="FV38" s="237"/>
      <c r="FW38" s="237"/>
      <c r="FX38" s="237"/>
      <c r="FY38" s="237"/>
      <c r="FZ38" s="237"/>
      <c r="GA38" s="237"/>
    </row>
    <row r="39" spans="3:183" ht="15" customHeight="1" x14ac:dyDescent="0.25">
      <c r="C39" s="410" t="s">
        <v>1261</v>
      </c>
      <c r="D39" s="388">
        <v>25682</v>
      </c>
      <c r="E39" s="388" t="s">
        <v>1262</v>
      </c>
      <c r="F39" s="388">
        <v>60</v>
      </c>
      <c r="G39" s="388">
        <v>576</v>
      </c>
      <c r="H39" s="388" t="s">
        <v>1995</v>
      </c>
      <c r="I39" s="388">
        <v>1</v>
      </c>
      <c r="J39" s="388" t="s">
        <v>1679</v>
      </c>
      <c r="K39" s="388" t="s">
        <v>13622</v>
      </c>
      <c r="L39" s="388">
        <v>3</v>
      </c>
      <c r="M39" s="388">
        <v>2</v>
      </c>
      <c r="N39" s="388">
        <v>1</v>
      </c>
      <c r="O39" s="388">
        <v>12</v>
      </c>
      <c r="P39" s="388">
        <v>85</v>
      </c>
      <c r="Q39" s="388">
        <v>61</v>
      </c>
      <c r="R39" s="388">
        <v>288</v>
      </c>
      <c r="S39" s="388" t="s">
        <v>610</v>
      </c>
      <c r="T39" s="388" t="s">
        <v>1263</v>
      </c>
      <c r="U39" s="388" t="s">
        <v>1264</v>
      </c>
      <c r="V39" s="388">
        <v>1</v>
      </c>
      <c r="W39" s="388" t="s">
        <v>13622</v>
      </c>
      <c r="X39" s="388" t="s">
        <v>1934</v>
      </c>
      <c r="Y39" s="388">
        <v>1</v>
      </c>
      <c r="Z39" s="388">
        <v>1</v>
      </c>
      <c r="AA39" s="4">
        <v>816381</v>
      </c>
      <c r="AB39" s="388">
        <v>1</v>
      </c>
      <c r="AC39" s="388">
        <v>2301</v>
      </c>
      <c r="AD39" s="388" t="s">
        <v>124</v>
      </c>
      <c r="AE39" s="388" t="s">
        <v>13622</v>
      </c>
      <c r="AF39" s="388">
        <v>1</v>
      </c>
      <c r="AG39" s="392">
        <v>1</v>
      </c>
      <c r="AH39" s="388" t="s">
        <v>1262</v>
      </c>
      <c r="AI39" s="9" t="s">
        <v>13622</v>
      </c>
      <c r="AJ39" s="392" t="s">
        <v>13622</v>
      </c>
      <c r="AK39" s="392" t="s">
        <v>13622</v>
      </c>
      <c r="AL39" s="392" t="s">
        <v>13622</v>
      </c>
      <c r="AM39" s="392" t="s">
        <v>13622</v>
      </c>
      <c r="AN39" s="392" t="s">
        <v>13622</v>
      </c>
      <c r="AO39" s="392" t="s">
        <v>13622</v>
      </c>
      <c r="AP39" s="392" t="s">
        <v>13622</v>
      </c>
      <c r="AQ39" s="10" t="s">
        <v>13622</v>
      </c>
      <c r="AR39" s="5">
        <v>30</v>
      </c>
      <c r="AS39" s="5">
        <v>30</v>
      </c>
      <c r="AT39" s="392" t="s">
        <v>13622</v>
      </c>
      <c r="AU39" s="392" t="s">
        <v>13622</v>
      </c>
      <c r="AV39" s="392" t="s">
        <v>13622</v>
      </c>
      <c r="AW39" s="392" t="s">
        <v>13622</v>
      </c>
      <c r="AX39" s="10" t="s">
        <v>13622</v>
      </c>
      <c r="AY39" s="392" t="s">
        <v>13622</v>
      </c>
      <c r="AZ39" s="10" t="s">
        <v>13622</v>
      </c>
      <c r="BA39" s="10" t="s">
        <v>13622</v>
      </c>
      <c r="BB39" s="392" t="s">
        <v>13622</v>
      </c>
      <c r="BC39" s="10" t="s">
        <v>13622</v>
      </c>
      <c r="BD39" s="392" t="s">
        <v>13622</v>
      </c>
      <c r="BE39" s="392" t="s">
        <v>13622</v>
      </c>
      <c r="BF39" s="392" t="s">
        <v>13622</v>
      </c>
      <c r="BG39" s="392" t="s">
        <v>13622</v>
      </c>
      <c r="BH39" s="392" t="s">
        <v>13622</v>
      </c>
      <c r="BI39" s="237" t="s">
        <v>13622</v>
      </c>
      <c r="BJ39" s="237" t="s">
        <v>13622</v>
      </c>
      <c r="BK39" s="468" t="s">
        <v>13622</v>
      </c>
      <c r="BL39" s="468"/>
      <c r="BM39" s="507" t="s">
        <v>47</v>
      </c>
      <c r="BN39" s="510" t="s">
        <v>13622</v>
      </c>
      <c r="BO39" s="462">
        <v>0</v>
      </c>
      <c r="BP39" s="466" t="s">
        <v>13622</v>
      </c>
      <c r="BZ39" s="509" t="s">
        <v>13622</v>
      </c>
      <c r="CA39" s="509" t="s">
        <v>13622</v>
      </c>
      <c r="CB39" s="509" t="s">
        <v>13622</v>
      </c>
      <c r="CC39" s="509" t="s">
        <v>13622</v>
      </c>
      <c r="CD39" s="509" t="s">
        <v>13622</v>
      </c>
      <c r="CE39" s="509" t="s">
        <v>13622</v>
      </c>
      <c r="CG39" s="388" t="s">
        <v>13867</v>
      </c>
      <c r="CH39" s="388" t="s">
        <v>1261</v>
      </c>
      <c r="CJ39" s="462" t="s">
        <v>13868</v>
      </c>
      <c r="CK39" s="462" t="str">
        <f t="shared" si="0"/>
        <v>, NULL</v>
      </c>
      <c r="CL39" s="462" t="s">
        <v>13869</v>
      </c>
      <c r="CM39" s="462" t="s">
        <v>13870</v>
      </c>
      <c r="CN39" s="462">
        <f t="shared" si="1"/>
        <v>25682</v>
      </c>
      <c r="CP39" s="462" t="s">
        <v>13871</v>
      </c>
      <c r="CQ39" s="462" t="str">
        <f t="shared" si="2"/>
        <v xml:space="preserve"> NULL</v>
      </c>
      <c r="CR39" s="462" t="s">
        <v>13869</v>
      </c>
      <c r="CS39" s="462" t="s">
        <v>13870</v>
      </c>
      <c r="CT39" s="462">
        <f t="shared" si="3"/>
        <v>25682</v>
      </c>
      <c r="CV39" s="462" t="s">
        <v>13877</v>
      </c>
      <c r="CW39" s="462" t="str">
        <f t="shared" si="4"/>
        <v xml:space="preserve"> NULL</v>
      </c>
      <c r="CX39" s="462" t="s">
        <v>13872</v>
      </c>
      <c r="CY39" s="462" t="str">
        <f t="shared" si="5"/>
        <v xml:space="preserve"> NULL</v>
      </c>
      <c r="CZ39" s="462" t="s">
        <v>13873</v>
      </c>
      <c r="DA39" s="462" t="str">
        <f t="shared" si="6"/>
        <v xml:space="preserve"> NULL</v>
      </c>
      <c r="DB39" s="462" t="s">
        <v>13874</v>
      </c>
      <c r="DC39" s="462" t="str">
        <f t="shared" si="7"/>
        <v xml:space="preserve"> NULL</v>
      </c>
      <c r="DD39" s="462" t="s">
        <v>13875</v>
      </c>
      <c r="DE39" s="462" t="str">
        <f t="shared" si="8"/>
        <v xml:space="preserve"> '30'</v>
      </c>
      <c r="DF39" s="462" t="s">
        <v>13876</v>
      </c>
      <c r="DG39" s="462" t="str">
        <f t="shared" si="9"/>
        <v xml:space="preserve"> NULL</v>
      </c>
      <c r="DH39" s="462" t="s">
        <v>13869</v>
      </c>
      <c r="DI39" s="462" t="s">
        <v>13870</v>
      </c>
      <c r="DJ39" s="462">
        <f t="shared" si="10"/>
        <v>25682</v>
      </c>
      <c r="DK39" s="516" t="s">
        <v>13890</v>
      </c>
      <c r="DL39" s="516" t="s">
        <v>13878</v>
      </c>
      <c r="DM39" s="516" t="s">
        <v>13879</v>
      </c>
      <c r="DN39" s="516" t="s">
        <v>13880</v>
      </c>
      <c r="DO39" s="516" t="s">
        <v>13881</v>
      </c>
      <c r="DP39" s="516" t="s">
        <v>13882</v>
      </c>
      <c r="DQ39" s="516" t="s">
        <v>13883</v>
      </c>
      <c r="DR39" s="516" t="s">
        <v>14447</v>
      </c>
      <c r="DS39" s="516" t="s">
        <v>13885</v>
      </c>
      <c r="DT39" s="516" t="s">
        <v>13886</v>
      </c>
      <c r="DU39" s="516" t="s">
        <v>13887</v>
      </c>
      <c r="DV39" s="516" t="s">
        <v>13888</v>
      </c>
      <c r="DW39" s="516" t="s">
        <v>13891</v>
      </c>
      <c r="DX39" s="516" t="s">
        <v>13892</v>
      </c>
      <c r="DY39" s="520">
        <f t="shared" si="11"/>
        <v>25682</v>
      </c>
      <c r="DZ39" s="520" t="str">
        <f t="shared" si="12"/>
        <v>, NULL</v>
      </c>
      <c r="EA39" s="520" t="str">
        <f t="shared" si="13"/>
        <v>, 'NO'</v>
      </c>
      <c r="EB39" s="520" t="str">
        <f t="shared" si="14"/>
        <v>, NULL</v>
      </c>
      <c r="EC39" s="520" t="str">
        <f t="shared" si="15"/>
        <v>, '0'</v>
      </c>
      <c r="ED39" s="520" t="str">
        <f t="shared" si="16"/>
        <v>, NULL</v>
      </c>
      <c r="EE39" s="520" t="str">
        <f t="shared" si="17"/>
        <v>, NULL</v>
      </c>
      <c r="EF39" s="520" t="str">
        <f t="shared" si="18"/>
        <v>, NULL</v>
      </c>
      <c r="EG39" s="520" t="str">
        <f t="shared" si="19"/>
        <v>, NULL</v>
      </c>
      <c r="EH39" s="520" t="str">
        <f t="shared" si="20"/>
        <v>, NULL</v>
      </c>
      <c r="EI39" s="520" t="str">
        <f t="shared" si="21"/>
        <v>, NULL</v>
      </c>
      <c r="EJ39" s="520" t="s">
        <v>13929</v>
      </c>
      <c r="EK39" s="520" t="s">
        <v>13894</v>
      </c>
      <c r="EL39" s="520" t="s">
        <v>13895</v>
      </c>
      <c r="EM39" s="293"/>
      <c r="EN39" s="293"/>
      <c r="EO39" s="293"/>
      <c r="EP39" s="293"/>
      <c r="EQ39" s="293"/>
      <c r="ER39" s="293"/>
      <c r="ES39" s="293"/>
      <c r="ET39" s="293"/>
      <c r="EU39" s="444"/>
      <c r="EV39" s="293"/>
      <c r="FD39" s="237"/>
      <c r="FE39" s="237"/>
      <c r="FF39" s="237"/>
      <c r="FG39" s="237"/>
      <c r="FH39" s="237"/>
      <c r="FI39" s="237"/>
      <c r="FJ39" s="237"/>
      <c r="FK39" s="237"/>
      <c r="FL39" s="237"/>
      <c r="FM39" s="237"/>
      <c r="FN39" s="237"/>
      <c r="FO39" s="237"/>
      <c r="FP39" s="237"/>
      <c r="FQ39" s="237"/>
      <c r="FR39" s="237"/>
      <c r="FS39" s="237"/>
      <c r="FT39" s="237"/>
      <c r="FU39" s="237"/>
      <c r="FV39" s="237"/>
      <c r="FW39" s="237"/>
      <c r="FX39" s="237"/>
      <c r="FY39" s="237"/>
      <c r="FZ39" s="237"/>
      <c r="GA39" s="237"/>
    </row>
    <row r="40" spans="3:183" ht="15" customHeight="1" x14ac:dyDescent="0.25">
      <c r="C40" s="410" t="s">
        <v>1158</v>
      </c>
      <c r="D40" s="388">
        <v>25683</v>
      </c>
      <c r="E40" s="388" t="s">
        <v>1159</v>
      </c>
      <c r="F40" s="388">
        <v>60</v>
      </c>
      <c r="G40" s="388">
        <v>576</v>
      </c>
      <c r="H40" s="388" t="s">
        <v>1995</v>
      </c>
      <c r="I40" s="388">
        <v>1</v>
      </c>
      <c r="J40" s="388" t="s">
        <v>1680</v>
      </c>
      <c r="K40" s="388" t="s">
        <v>13622</v>
      </c>
      <c r="L40" s="388">
        <v>3</v>
      </c>
      <c r="M40" s="388">
        <v>2</v>
      </c>
      <c r="N40" s="388">
        <v>1</v>
      </c>
      <c r="O40" s="388">
        <v>12</v>
      </c>
      <c r="P40" s="388">
        <v>85</v>
      </c>
      <c r="Q40" s="388">
        <v>61</v>
      </c>
      <c r="R40" s="388">
        <v>288</v>
      </c>
      <c r="S40" s="388" t="s">
        <v>610</v>
      </c>
      <c r="T40" s="388" t="s">
        <v>1161</v>
      </c>
      <c r="U40" s="388">
        <v>6318</v>
      </c>
      <c r="V40" s="388">
        <v>1</v>
      </c>
      <c r="W40" s="388" t="s">
        <v>13622</v>
      </c>
      <c r="X40" s="388" t="s">
        <v>1935</v>
      </c>
      <c r="Y40" s="388">
        <v>1</v>
      </c>
      <c r="Z40" s="388">
        <v>1</v>
      </c>
      <c r="AA40" s="4">
        <v>402578.90399999998</v>
      </c>
      <c r="AB40" s="388">
        <v>1</v>
      </c>
      <c r="AC40" s="388">
        <v>2301</v>
      </c>
      <c r="AD40" s="388" t="s">
        <v>124</v>
      </c>
      <c r="AE40" s="388" t="s">
        <v>13622</v>
      </c>
      <c r="AF40" s="388">
        <v>1</v>
      </c>
      <c r="AG40" s="392">
        <v>1</v>
      </c>
      <c r="AH40" s="388" t="s">
        <v>1160</v>
      </c>
      <c r="AI40" s="9" t="s">
        <v>13622</v>
      </c>
      <c r="AJ40" s="392" t="s">
        <v>13622</v>
      </c>
      <c r="AK40" s="392" t="s">
        <v>13622</v>
      </c>
      <c r="AL40" s="392" t="s">
        <v>13622</v>
      </c>
      <c r="AM40" s="392" t="s">
        <v>13622</v>
      </c>
      <c r="AN40" s="392" t="s">
        <v>13622</v>
      </c>
      <c r="AO40" s="392" t="s">
        <v>13622</v>
      </c>
      <c r="AP40" s="392" t="s">
        <v>13622</v>
      </c>
      <c r="AQ40" s="10" t="s">
        <v>13622</v>
      </c>
      <c r="AR40" s="5">
        <v>10</v>
      </c>
      <c r="AS40" s="5">
        <v>10</v>
      </c>
      <c r="AT40" s="392" t="s">
        <v>13622</v>
      </c>
      <c r="AU40" s="392" t="s">
        <v>13622</v>
      </c>
      <c r="AV40" s="392" t="s">
        <v>13622</v>
      </c>
      <c r="AW40" s="392" t="s">
        <v>13622</v>
      </c>
      <c r="AX40" s="10" t="s">
        <v>13622</v>
      </c>
      <c r="AY40" s="392" t="s">
        <v>13622</v>
      </c>
      <c r="AZ40" s="10" t="s">
        <v>13622</v>
      </c>
      <c r="BA40" s="10" t="s">
        <v>13622</v>
      </c>
      <c r="BB40" s="392" t="s">
        <v>13622</v>
      </c>
      <c r="BC40" s="10" t="s">
        <v>13622</v>
      </c>
      <c r="BD40" s="392" t="s">
        <v>13622</v>
      </c>
      <c r="BE40" s="392" t="s">
        <v>13622</v>
      </c>
      <c r="BF40" s="392" t="s">
        <v>13622</v>
      </c>
      <c r="BG40" s="392" t="s">
        <v>13622</v>
      </c>
      <c r="BH40" s="392" t="s">
        <v>13622</v>
      </c>
      <c r="BI40" s="237" t="s">
        <v>13622</v>
      </c>
      <c r="BJ40" s="237" t="s">
        <v>13622</v>
      </c>
      <c r="BK40" s="468" t="s">
        <v>13622</v>
      </c>
      <c r="BL40" s="468"/>
      <c r="BM40" s="507" t="s">
        <v>47</v>
      </c>
      <c r="BN40" s="510" t="s">
        <v>13622</v>
      </c>
      <c r="BO40" s="462">
        <v>0</v>
      </c>
      <c r="BP40" s="466" t="s">
        <v>13622</v>
      </c>
      <c r="BZ40" s="509" t="s">
        <v>13622</v>
      </c>
      <c r="CA40" s="509" t="s">
        <v>13622</v>
      </c>
      <c r="CB40" s="509" t="s">
        <v>13622</v>
      </c>
      <c r="CC40" s="509" t="s">
        <v>13622</v>
      </c>
      <c r="CD40" s="509" t="s">
        <v>13622</v>
      </c>
      <c r="CE40" s="509" t="s">
        <v>13622</v>
      </c>
      <c r="CG40" s="388" t="s">
        <v>13867</v>
      </c>
      <c r="CH40" s="388" t="s">
        <v>1158</v>
      </c>
      <c r="CJ40" s="462" t="s">
        <v>13868</v>
      </c>
      <c r="CK40" s="462" t="str">
        <f t="shared" si="0"/>
        <v>, NULL</v>
      </c>
      <c r="CL40" s="462" t="s">
        <v>13869</v>
      </c>
      <c r="CM40" s="462" t="s">
        <v>13870</v>
      </c>
      <c r="CN40" s="462">
        <f t="shared" si="1"/>
        <v>25683</v>
      </c>
      <c r="CP40" s="462" t="s">
        <v>13871</v>
      </c>
      <c r="CQ40" s="462" t="str">
        <f t="shared" si="2"/>
        <v xml:space="preserve"> NULL</v>
      </c>
      <c r="CR40" s="462" t="s">
        <v>13869</v>
      </c>
      <c r="CS40" s="462" t="s">
        <v>13870</v>
      </c>
      <c r="CT40" s="462">
        <f t="shared" si="3"/>
        <v>25683</v>
      </c>
      <c r="CV40" s="462" t="s">
        <v>13877</v>
      </c>
      <c r="CW40" s="462" t="str">
        <f t="shared" si="4"/>
        <v xml:space="preserve"> NULL</v>
      </c>
      <c r="CX40" s="462" t="s">
        <v>13872</v>
      </c>
      <c r="CY40" s="462" t="str">
        <f t="shared" si="5"/>
        <v xml:space="preserve"> NULL</v>
      </c>
      <c r="CZ40" s="462" t="s">
        <v>13873</v>
      </c>
      <c r="DA40" s="462" t="str">
        <f t="shared" si="6"/>
        <v xml:space="preserve"> NULL</v>
      </c>
      <c r="DB40" s="462" t="s">
        <v>13874</v>
      </c>
      <c r="DC40" s="462" t="str">
        <f t="shared" si="7"/>
        <v xml:space="preserve"> NULL</v>
      </c>
      <c r="DD40" s="462" t="s">
        <v>13875</v>
      </c>
      <c r="DE40" s="462" t="str">
        <f t="shared" si="8"/>
        <v xml:space="preserve"> '10'</v>
      </c>
      <c r="DF40" s="462" t="s">
        <v>13876</v>
      </c>
      <c r="DG40" s="462" t="str">
        <f t="shared" si="9"/>
        <v xml:space="preserve"> NULL</v>
      </c>
      <c r="DH40" s="462" t="s">
        <v>13869</v>
      </c>
      <c r="DI40" s="462" t="s">
        <v>13870</v>
      </c>
      <c r="DJ40" s="462">
        <f t="shared" si="10"/>
        <v>25683</v>
      </c>
      <c r="DK40" s="516" t="s">
        <v>13890</v>
      </c>
      <c r="DL40" s="516" t="s">
        <v>13878</v>
      </c>
      <c r="DM40" s="516" t="s">
        <v>13879</v>
      </c>
      <c r="DN40" s="516" t="s">
        <v>13880</v>
      </c>
      <c r="DO40" s="516" t="s">
        <v>13881</v>
      </c>
      <c r="DP40" s="516" t="s">
        <v>13882</v>
      </c>
      <c r="DQ40" s="516" t="s">
        <v>13883</v>
      </c>
      <c r="DR40" s="516" t="s">
        <v>14447</v>
      </c>
      <c r="DS40" s="516" t="s">
        <v>13885</v>
      </c>
      <c r="DT40" s="516" t="s">
        <v>13886</v>
      </c>
      <c r="DU40" s="516" t="s">
        <v>13887</v>
      </c>
      <c r="DV40" s="516" t="s">
        <v>13888</v>
      </c>
      <c r="DW40" s="516" t="s">
        <v>13891</v>
      </c>
      <c r="DX40" s="516" t="s">
        <v>13892</v>
      </c>
      <c r="DY40" s="520">
        <f t="shared" si="11"/>
        <v>25683</v>
      </c>
      <c r="DZ40" s="520" t="str">
        <f t="shared" si="12"/>
        <v>, NULL</v>
      </c>
      <c r="EA40" s="520" t="str">
        <f t="shared" si="13"/>
        <v>, 'NO'</v>
      </c>
      <c r="EB40" s="520" t="str">
        <f t="shared" si="14"/>
        <v>, NULL</v>
      </c>
      <c r="EC40" s="520" t="str">
        <f t="shared" si="15"/>
        <v>, '0'</v>
      </c>
      <c r="ED40" s="520" t="str">
        <f t="shared" si="16"/>
        <v>, NULL</v>
      </c>
      <c r="EE40" s="520" t="str">
        <f t="shared" si="17"/>
        <v>, NULL</v>
      </c>
      <c r="EF40" s="520" t="str">
        <f t="shared" si="18"/>
        <v>, NULL</v>
      </c>
      <c r="EG40" s="520" t="str">
        <f t="shared" si="19"/>
        <v>, NULL</v>
      </c>
      <c r="EH40" s="520" t="str">
        <f t="shared" si="20"/>
        <v>, NULL</v>
      </c>
      <c r="EI40" s="520" t="str">
        <f t="shared" si="21"/>
        <v>, NULL</v>
      </c>
      <c r="EJ40" s="520" t="s">
        <v>13930</v>
      </c>
      <c r="EK40" s="520" t="s">
        <v>13894</v>
      </c>
      <c r="EL40" s="520" t="s">
        <v>13895</v>
      </c>
      <c r="EM40" s="293"/>
      <c r="EN40" s="293"/>
      <c r="EO40" s="293"/>
      <c r="EP40" s="293"/>
      <c r="EQ40" s="293"/>
      <c r="ER40" s="293"/>
      <c r="ES40" s="293"/>
      <c r="ET40" s="293"/>
      <c r="EU40" s="444"/>
      <c r="EV40" s="293"/>
      <c r="FD40" s="237"/>
      <c r="FE40" s="237"/>
      <c r="FF40" s="237"/>
      <c r="FG40" s="237"/>
      <c r="FH40" s="237"/>
      <c r="FI40" s="237"/>
      <c r="FJ40" s="237"/>
      <c r="FK40" s="237"/>
      <c r="FL40" s="237"/>
      <c r="FM40" s="237"/>
      <c r="FN40" s="237"/>
      <c r="FO40" s="237"/>
      <c r="FP40" s="237"/>
      <c r="FQ40" s="237"/>
      <c r="FR40" s="237"/>
      <c r="FS40" s="237"/>
      <c r="FT40" s="237"/>
      <c r="FU40" s="237"/>
      <c r="FV40" s="237"/>
      <c r="FW40" s="237"/>
      <c r="FX40" s="237"/>
      <c r="FY40" s="237"/>
      <c r="FZ40" s="237"/>
      <c r="GA40" s="237"/>
    </row>
    <row r="41" spans="3:183" ht="15" customHeight="1" x14ac:dyDescent="0.25">
      <c r="C41" s="410" t="s">
        <v>1162</v>
      </c>
      <c r="D41" s="388">
        <v>25684</v>
      </c>
      <c r="E41" s="388" t="s">
        <v>1159</v>
      </c>
      <c r="F41" s="388">
        <v>60</v>
      </c>
      <c r="G41" s="388">
        <v>576</v>
      </c>
      <c r="H41" s="388" t="s">
        <v>1995</v>
      </c>
      <c r="I41" s="388">
        <v>1</v>
      </c>
      <c r="J41" s="388" t="s">
        <v>1681</v>
      </c>
      <c r="K41" s="388" t="s">
        <v>13622</v>
      </c>
      <c r="L41" s="388">
        <v>3</v>
      </c>
      <c r="M41" s="388">
        <v>2</v>
      </c>
      <c r="N41" s="388">
        <v>1</v>
      </c>
      <c r="O41" s="388">
        <v>12</v>
      </c>
      <c r="P41" s="388">
        <v>85</v>
      </c>
      <c r="Q41" s="388">
        <v>61</v>
      </c>
      <c r="R41" s="388">
        <v>288</v>
      </c>
      <c r="S41" s="388" t="s">
        <v>610</v>
      </c>
      <c r="T41" s="388" t="s">
        <v>1161</v>
      </c>
      <c r="U41" s="388">
        <v>6319</v>
      </c>
      <c r="V41" s="388">
        <v>1</v>
      </c>
      <c r="W41" s="388" t="s">
        <v>13622</v>
      </c>
      <c r="X41" s="388" t="s">
        <v>1936</v>
      </c>
      <c r="Y41" s="388">
        <v>1</v>
      </c>
      <c r="Z41" s="388">
        <v>1</v>
      </c>
      <c r="AA41" s="4">
        <v>460273.63199999998</v>
      </c>
      <c r="AB41" s="388">
        <v>1</v>
      </c>
      <c r="AC41" s="388">
        <v>2301</v>
      </c>
      <c r="AD41" s="388" t="s">
        <v>124</v>
      </c>
      <c r="AE41" s="388" t="s">
        <v>13622</v>
      </c>
      <c r="AF41" s="388">
        <v>1</v>
      </c>
      <c r="AG41" s="392">
        <v>1</v>
      </c>
      <c r="AH41" s="388" t="s">
        <v>1163</v>
      </c>
      <c r="AI41" s="9" t="s">
        <v>13622</v>
      </c>
      <c r="AJ41" s="392" t="s">
        <v>13622</v>
      </c>
      <c r="AK41" s="392" t="s">
        <v>13622</v>
      </c>
      <c r="AL41" s="392" t="s">
        <v>13622</v>
      </c>
      <c r="AM41" s="392" t="s">
        <v>13622</v>
      </c>
      <c r="AN41" s="392" t="s">
        <v>13622</v>
      </c>
      <c r="AO41" s="392" t="s">
        <v>13622</v>
      </c>
      <c r="AP41" s="392" t="s">
        <v>13622</v>
      </c>
      <c r="AQ41" s="10" t="s">
        <v>13622</v>
      </c>
      <c r="AR41" s="5">
        <v>10</v>
      </c>
      <c r="AS41" s="5">
        <v>10</v>
      </c>
      <c r="AT41" s="392" t="s">
        <v>13622</v>
      </c>
      <c r="AU41" s="392" t="s">
        <v>13622</v>
      </c>
      <c r="AV41" s="392" t="s">
        <v>13622</v>
      </c>
      <c r="AW41" s="392" t="s">
        <v>13622</v>
      </c>
      <c r="AX41" s="10" t="s">
        <v>13622</v>
      </c>
      <c r="AY41" s="392" t="s">
        <v>13622</v>
      </c>
      <c r="AZ41" s="10" t="s">
        <v>13622</v>
      </c>
      <c r="BA41" s="10" t="s">
        <v>13622</v>
      </c>
      <c r="BB41" s="392" t="s">
        <v>13622</v>
      </c>
      <c r="BC41" s="10" t="s">
        <v>13622</v>
      </c>
      <c r="BD41" s="392" t="s">
        <v>13622</v>
      </c>
      <c r="BE41" s="392" t="s">
        <v>13622</v>
      </c>
      <c r="BF41" s="392" t="s">
        <v>13622</v>
      </c>
      <c r="BG41" s="392" t="s">
        <v>13622</v>
      </c>
      <c r="BH41" s="392" t="s">
        <v>13622</v>
      </c>
      <c r="BI41" s="237" t="s">
        <v>13622</v>
      </c>
      <c r="BJ41" s="237" t="s">
        <v>13622</v>
      </c>
      <c r="BK41" s="468" t="s">
        <v>13622</v>
      </c>
      <c r="BL41" s="468"/>
      <c r="BM41" s="507" t="s">
        <v>47</v>
      </c>
      <c r="BN41" s="510" t="s">
        <v>13622</v>
      </c>
      <c r="BO41" s="462">
        <v>0</v>
      </c>
      <c r="BP41" s="466" t="s">
        <v>13622</v>
      </c>
      <c r="BZ41" s="509" t="s">
        <v>13622</v>
      </c>
      <c r="CA41" s="509" t="s">
        <v>13622</v>
      </c>
      <c r="CB41" s="509" t="s">
        <v>13622</v>
      </c>
      <c r="CC41" s="509" t="s">
        <v>13622</v>
      </c>
      <c r="CD41" s="509" t="s">
        <v>13622</v>
      </c>
      <c r="CE41" s="509" t="s">
        <v>13622</v>
      </c>
      <c r="CG41" s="388" t="s">
        <v>13867</v>
      </c>
      <c r="CH41" s="388" t="s">
        <v>1162</v>
      </c>
      <c r="CJ41" s="462" t="s">
        <v>13868</v>
      </c>
      <c r="CK41" s="462" t="str">
        <f t="shared" si="0"/>
        <v>, NULL</v>
      </c>
      <c r="CL41" s="462" t="s">
        <v>13869</v>
      </c>
      <c r="CM41" s="462" t="s">
        <v>13870</v>
      </c>
      <c r="CN41" s="462">
        <f t="shared" si="1"/>
        <v>25684</v>
      </c>
      <c r="CP41" s="462" t="s">
        <v>13871</v>
      </c>
      <c r="CQ41" s="462" t="str">
        <f t="shared" si="2"/>
        <v xml:space="preserve"> NULL</v>
      </c>
      <c r="CR41" s="462" t="s">
        <v>13869</v>
      </c>
      <c r="CS41" s="462" t="s">
        <v>13870</v>
      </c>
      <c r="CT41" s="462">
        <f t="shared" si="3"/>
        <v>25684</v>
      </c>
      <c r="CV41" s="462" t="s">
        <v>13877</v>
      </c>
      <c r="CW41" s="462" t="str">
        <f t="shared" si="4"/>
        <v xml:space="preserve"> NULL</v>
      </c>
      <c r="CX41" s="462" t="s">
        <v>13872</v>
      </c>
      <c r="CY41" s="462" t="str">
        <f t="shared" si="5"/>
        <v xml:space="preserve"> NULL</v>
      </c>
      <c r="CZ41" s="462" t="s">
        <v>13873</v>
      </c>
      <c r="DA41" s="462" t="str">
        <f t="shared" si="6"/>
        <v xml:space="preserve"> NULL</v>
      </c>
      <c r="DB41" s="462" t="s">
        <v>13874</v>
      </c>
      <c r="DC41" s="462" t="str">
        <f t="shared" si="7"/>
        <v xml:space="preserve"> NULL</v>
      </c>
      <c r="DD41" s="462" t="s">
        <v>13875</v>
      </c>
      <c r="DE41" s="462" t="str">
        <f t="shared" si="8"/>
        <v xml:space="preserve"> '10'</v>
      </c>
      <c r="DF41" s="462" t="s">
        <v>13876</v>
      </c>
      <c r="DG41" s="462" t="str">
        <f t="shared" si="9"/>
        <v xml:space="preserve"> NULL</v>
      </c>
      <c r="DH41" s="462" t="s">
        <v>13869</v>
      </c>
      <c r="DI41" s="462" t="s">
        <v>13870</v>
      </c>
      <c r="DJ41" s="462">
        <f t="shared" si="10"/>
        <v>25684</v>
      </c>
      <c r="DK41" s="516" t="s">
        <v>13890</v>
      </c>
      <c r="DL41" s="516" t="s">
        <v>13878</v>
      </c>
      <c r="DM41" s="516" t="s">
        <v>13879</v>
      </c>
      <c r="DN41" s="516" t="s">
        <v>13880</v>
      </c>
      <c r="DO41" s="516" t="s">
        <v>13881</v>
      </c>
      <c r="DP41" s="516" t="s">
        <v>13882</v>
      </c>
      <c r="DQ41" s="516" t="s">
        <v>13883</v>
      </c>
      <c r="DR41" s="516" t="s">
        <v>14447</v>
      </c>
      <c r="DS41" s="516" t="s">
        <v>13885</v>
      </c>
      <c r="DT41" s="516" t="s">
        <v>13886</v>
      </c>
      <c r="DU41" s="516" t="s">
        <v>13887</v>
      </c>
      <c r="DV41" s="516" t="s">
        <v>13888</v>
      </c>
      <c r="DW41" s="516" t="s">
        <v>13891</v>
      </c>
      <c r="DX41" s="516" t="s">
        <v>13892</v>
      </c>
      <c r="DY41" s="520">
        <f t="shared" si="11"/>
        <v>25684</v>
      </c>
      <c r="DZ41" s="520" t="str">
        <f t="shared" si="12"/>
        <v>, NULL</v>
      </c>
      <c r="EA41" s="520" t="str">
        <f t="shared" si="13"/>
        <v>, 'NO'</v>
      </c>
      <c r="EB41" s="520" t="str">
        <f t="shared" si="14"/>
        <v>, NULL</v>
      </c>
      <c r="EC41" s="520" t="str">
        <f t="shared" si="15"/>
        <v>, '0'</v>
      </c>
      <c r="ED41" s="520" t="str">
        <f t="shared" si="16"/>
        <v>, NULL</v>
      </c>
      <c r="EE41" s="520" t="str">
        <f t="shared" si="17"/>
        <v>, NULL</v>
      </c>
      <c r="EF41" s="520" t="str">
        <f t="shared" si="18"/>
        <v>, NULL</v>
      </c>
      <c r="EG41" s="520" t="str">
        <f t="shared" si="19"/>
        <v>, NULL</v>
      </c>
      <c r="EH41" s="520" t="str">
        <f t="shared" si="20"/>
        <v>, NULL</v>
      </c>
      <c r="EI41" s="520" t="str">
        <f t="shared" si="21"/>
        <v>, NULL</v>
      </c>
      <c r="EJ41" s="520" t="s">
        <v>13931</v>
      </c>
      <c r="EK41" s="520" t="s">
        <v>13894</v>
      </c>
      <c r="EL41" s="520" t="s">
        <v>13895</v>
      </c>
      <c r="EM41" s="293"/>
      <c r="EN41" s="293"/>
      <c r="EO41" s="293"/>
      <c r="EP41" s="293"/>
      <c r="EQ41" s="293"/>
      <c r="ER41" s="293"/>
      <c r="ES41" s="293"/>
      <c r="ET41" s="293"/>
      <c r="EU41" s="444"/>
      <c r="EV41" s="293"/>
      <c r="FD41" s="237"/>
      <c r="FE41" s="237"/>
      <c r="FF41" s="237"/>
      <c r="FG41" s="237"/>
      <c r="FH41" s="237"/>
      <c r="FI41" s="237"/>
      <c r="FJ41" s="237"/>
      <c r="FK41" s="237"/>
      <c r="FL41" s="237"/>
      <c r="FM41" s="237"/>
      <c r="FN41" s="237"/>
      <c r="FO41" s="237"/>
      <c r="FP41" s="237"/>
      <c r="FQ41" s="237"/>
      <c r="FR41" s="237"/>
      <c r="FS41" s="237"/>
      <c r="FT41" s="237"/>
      <c r="FU41" s="237"/>
      <c r="FV41" s="237"/>
      <c r="FW41" s="237"/>
      <c r="FX41" s="237"/>
      <c r="FY41" s="237"/>
      <c r="FZ41" s="237"/>
      <c r="GA41" s="237"/>
    </row>
    <row r="42" spans="3:183" ht="15" customHeight="1" x14ac:dyDescent="0.25">
      <c r="C42" s="410" t="s">
        <v>1164</v>
      </c>
      <c r="D42" s="388">
        <v>25685</v>
      </c>
      <c r="E42" s="388" t="s">
        <v>76</v>
      </c>
      <c r="F42" s="388">
        <v>60</v>
      </c>
      <c r="G42" s="388">
        <v>576</v>
      </c>
      <c r="H42" s="388" t="s">
        <v>1995</v>
      </c>
      <c r="I42" s="388">
        <v>1</v>
      </c>
      <c r="J42" s="388" t="s">
        <v>1165</v>
      </c>
      <c r="K42" s="388" t="s">
        <v>13622</v>
      </c>
      <c r="L42" s="388">
        <v>3</v>
      </c>
      <c r="M42" s="388">
        <v>2</v>
      </c>
      <c r="N42" s="388">
        <v>1</v>
      </c>
      <c r="O42" s="388">
        <v>12</v>
      </c>
      <c r="P42" s="388">
        <v>85</v>
      </c>
      <c r="Q42" s="388">
        <v>61</v>
      </c>
      <c r="R42" s="388">
        <v>289</v>
      </c>
      <c r="S42" s="388" t="s">
        <v>1166</v>
      </c>
      <c r="T42" s="388" t="s">
        <v>1167</v>
      </c>
      <c r="U42" s="388" t="s">
        <v>2189</v>
      </c>
      <c r="V42" s="388">
        <v>1</v>
      </c>
      <c r="W42" s="388" t="s">
        <v>13622</v>
      </c>
      <c r="X42" s="388" t="s">
        <v>1937</v>
      </c>
      <c r="Y42" s="388">
        <v>1</v>
      </c>
      <c r="Z42" s="388">
        <v>1</v>
      </c>
      <c r="AA42" s="4">
        <v>136359</v>
      </c>
      <c r="AB42" s="388">
        <v>1</v>
      </c>
      <c r="AC42" s="388">
        <v>836</v>
      </c>
      <c r="AD42" s="388" t="s">
        <v>83</v>
      </c>
      <c r="AE42" s="388" t="s">
        <v>13622</v>
      </c>
      <c r="AF42" s="388">
        <v>1</v>
      </c>
      <c r="AG42" s="392">
        <v>1</v>
      </c>
      <c r="AH42" s="388" t="s">
        <v>1165</v>
      </c>
      <c r="AI42" s="9" t="s">
        <v>13622</v>
      </c>
      <c r="AJ42" s="392" t="s">
        <v>13622</v>
      </c>
      <c r="AK42" s="392" t="s">
        <v>13622</v>
      </c>
      <c r="AL42" s="392" t="s">
        <v>13622</v>
      </c>
      <c r="AM42" s="392" t="s">
        <v>13622</v>
      </c>
      <c r="AN42" s="392" t="s">
        <v>13622</v>
      </c>
      <c r="AO42" s="392" t="s">
        <v>13622</v>
      </c>
      <c r="AP42" s="392" t="s">
        <v>13622</v>
      </c>
      <c r="AQ42" s="10" t="s">
        <v>13622</v>
      </c>
      <c r="AR42" s="5">
        <v>10</v>
      </c>
      <c r="AS42" s="5">
        <v>10</v>
      </c>
      <c r="AT42" s="392" t="s">
        <v>13622</v>
      </c>
      <c r="AU42" s="392" t="s">
        <v>13622</v>
      </c>
      <c r="AV42" s="392" t="s">
        <v>13622</v>
      </c>
      <c r="AW42" s="392" t="s">
        <v>13622</v>
      </c>
      <c r="AX42" s="10" t="s">
        <v>13622</v>
      </c>
      <c r="AY42" s="392" t="s">
        <v>13622</v>
      </c>
      <c r="AZ42" s="10" t="s">
        <v>13622</v>
      </c>
      <c r="BA42" s="10" t="s">
        <v>13622</v>
      </c>
      <c r="BB42" s="392" t="s">
        <v>13622</v>
      </c>
      <c r="BC42" s="10" t="s">
        <v>13622</v>
      </c>
      <c r="BD42" s="392" t="s">
        <v>13622</v>
      </c>
      <c r="BE42" s="392" t="s">
        <v>13622</v>
      </c>
      <c r="BF42" s="392" t="s">
        <v>13622</v>
      </c>
      <c r="BG42" s="392" t="s">
        <v>13622</v>
      </c>
      <c r="BH42" s="392" t="s">
        <v>13622</v>
      </c>
      <c r="BI42" s="237" t="s">
        <v>13622</v>
      </c>
      <c r="BJ42" s="237" t="s">
        <v>13622</v>
      </c>
      <c r="BK42" s="468" t="s">
        <v>13622</v>
      </c>
      <c r="BL42" s="468"/>
      <c r="BM42" s="507" t="s">
        <v>47</v>
      </c>
      <c r="BN42" s="510" t="s">
        <v>13622</v>
      </c>
      <c r="BO42" s="462">
        <v>0</v>
      </c>
      <c r="BP42" s="466" t="s">
        <v>13622</v>
      </c>
      <c r="BZ42" s="509" t="s">
        <v>13622</v>
      </c>
      <c r="CA42" s="509" t="s">
        <v>13622</v>
      </c>
      <c r="CB42" s="509" t="s">
        <v>13622</v>
      </c>
      <c r="CC42" s="509" t="s">
        <v>13622</v>
      </c>
      <c r="CD42" s="509" t="s">
        <v>13622</v>
      </c>
      <c r="CE42" s="509" t="s">
        <v>13622</v>
      </c>
      <c r="CG42" s="388" t="s">
        <v>13867</v>
      </c>
      <c r="CH42" s="388" t="s">
        <v>1164</v>
      </c>
      <c r="CJ42" s="462" t="s">
        <v>13868</v>
      </c>
      <c r="CK42" s="462" t="str">
        <f t="shared" si="0"/>
        <v>, NULL</v>
      </c>
      <c r="CL42" s="462" t="s">
        <v>13869</v>
      </c>
      <c r="CM42" s="462" t="s">
        <v>13870</v>
      </c>
      <c r="CN42" s="462">
        <f t="shared" si="1"/>
        <v>25685</v>
      </c>
      <c r="CP42" s="462" t="s">
        <v>13871</v>
      </c>
      <c r="CQ42" s="462" t="str">
        <f t="shared" si="2"/>
        <v xml:space="preserve"> NULL</v>
      </c>
      <c r="CR42" s="462" t="s">
        <v>13869</v>
      </c>
      <c r="CS42" s="462" t="s">
        <v>13870</v>
      </c>
      <c r="CT42" s="462">
        <f t="shared" si="3"/>
        <v>25685</v>
      </c>
      <c r="CV42" s="462" t="s">
        <v>13877</v>
      </c>
      <c r="CW42" s="462" t="str">
        <f t="shared" si="4"/>
        <v xml:space="preserve"> NULL</v>
      </c>
      <c r="CX42" s="462" t="s">
        <v>13872</v>
      </c>
      <c r="CY42" s="462" t="str">
        <f t="shared" si="5"/>
        <v xml:space="preserve"> NULL</v>
      </c>
      <c r="CZ42" s="462" t="s">
        <v>13873</v>
      </c>
      <c r="DA42" s="462" t="str">
        <f t="shared" si="6"/>
        <v xml:space="preserve"> NULL</v>
      </c>
      <c r="DB42" s="462" t="s">
        <v>13874</v>
      </c>
      <c r="DC42" s="462" t="str">
        <f t="shared" si="7"/>
        <v xml:space="preserve"> NULL</v>
      </c>
      <c r="DD42" s="462" t="s">
        <v>13875</v>
      </c>
      <c r="DE42" s="462" t="str">
        <f t="shared" si="8"/>
        <v xml:space="preserve"> '10'</v>
      </c>
      <c r="DF42" s="462" t="s">
        <v>13876</v>
      </c>
      <c r="DG42" s="462" t="str">
        <f t="shared" si="9"/>
        <v xml:space="preserve"> NULL</v>
      </c>
      <c r="DH42" s="462" t="s">
        <v>13869</v>
      </c>
      <c r="DI42" s="462" t="s">
        <v>13870</v>
      </c>
      <c r="DJ42" s="462">
        <f t="shared" si="10"/>
        <v>25685</v>
      </c>
      <c r="DK42" s="516" t="s">
        <v>13890</v>
      </c>
      <c r="DL42" s="516" t="s">
        <v>13878</v>
      </c>
      <c r="DM42" s="516" t="s">
        <v>13879</v>
      </c>
      <c r="DN42" s="516" t="s">
        <v>13880</v>
      </c>
      <c r="DO42" s="516" t="s">
        <v>13881</v>
      </c>
      <c r="DP42" s="516" t="s">
        <v>13882</v>
      </c>
      <c r="DQ42" s="516" t="s">
        <v>13883</v>
      </c>
      <c r="DR42" s="516" t="s">
        <v>14447</v>
      </c>
      <c r="DS42" s="516" t="s">
        <v>13885</v>
      </c>
      <c r="DT42" s="516" t="s">
        <v>13886</v>
      </c>
      <c r="DU42" s="516" t="s">
        <v>13887</v>
      </c>
      <c r="DV42" s="516" t="s">
        <v>13888</v>
      </c>
      <c r="DW42" s="516" t="s">
        <v>13891</v>
      </c>
      <c r="DX42" s="516" t="s">
        <v>13892</v>
      </c>
      <c r="DY42" s="520">
        <f t="shared" si="11"/>
        <v>25685</v>
      </c>
      <c r="DZ42" s="520" t="str">
        <f t="shared" si="12"/>
        <v>, NULL</v>
      </c>
      <c r="EA42" s="520" t="str">
        <f t="shared" si="13"/>
        <v>, 'NO'</v>
      </c>
      <c r="EB42" s="520" t="str">
        <f t="shared" si="14"/>
        <v>, NULL</v>
      </c>
      <c r="EC42" s="520" t="str">
        <f t="shared" si="15"/>
        <v>, '0'</v>
      </c>
      <c r="ED42" s="520" t="str">
        <f t="shared" si="16"/>
        <v>, NULL</v>
      </c>
      <c r="EE42" s="520" t="str">
        <f t="shared" si="17"/>
        <v>, NULL</v>
      </c>
      <c r="EF42" s="520" t="str">
        <f t="shared" si="18"/>
        <v>, NULL</v>
      </c>
      <c r="EG42" s="520" t="str">
        <f t="shared" si="19"/>
        <v>, NULL</v>
      </c>
      <c r="EH42" s="520" t="str">
        <f t="shared" si="20"/>
        <v>, NULL</v>
      </c>
      <c r="EI42" s="520" t="str">
        <f t="shared" si="21"/>
        <v>, NULL</v>
      </c>
      <c r="EJ42" s="520" t="s">
        <v>13932</v>
      </c>
      <c r="EK42" s="520" t="s">
        <v>13894</v>
      </c>
      <c r="EL42" s="520" t="s">
        <v>13895</v>
      </c>
      <c r="EM42" s="293"/>
      <c r="EN42" s="293"/>
      <c r="EO42" s="293"/>
      <c r="EP42" s="293"/>
      <c r="EQ42" s="293"/>
      <c r="ER42" s="293"/>
      <c r="ES42" s="293"/>
      <c r="ET42" s="293"/>
      <c r="EU42" s="444"/>
      <c r="EV42" s="293"/>
      <c r="FD42" s="237"/>
      <c r="FE42" s="237"/>
      <c r="FF42" s="237"/>
      <c r="FG42" s="237"/>
      <c r="FH42" s="237"/>
      <c r="FI42" s="237"/>
      <c r="FJ42" s="237"/>
      <c r="FK42" s="237"/>
      <c r="FL42" s="237"/>
      <c r="FM42" s="237"/>
      <c r="FN42" s="237"/>
      <c r="FO42" s="237"/>
      <c r="FP42" s="237"/>
      <c r="FQ42" s="237"/>
      <c r="FR42" s="237"/>
      <c r="FS42" s="237"/>
      <c r="FT42" s="237"/>
      <c r="FU42" s="237"/>
      <c r="FV42" s="237"/>
      <c r="FW42" s="237"/>
      <c r="FX42" s="237"/>
      <c r="FY42" s="237"/>
      <c r="FZ42" s="237"/>
      <c r="GA42" s="237"/>
    </row>
    <row r="43" spans="3:183" ht="15" customHeight="1" x14ac:dyDescent="0.25">
      <c r="C43" s="410" t="s">
        <v>1168</v>
      </c>
      <c r="D43" s="388">
        <v>25686</v>
      </c>
      <c r="E43" s="388" t="s">
        <v>1159</v>
      </c>
      <c r="F43" s="388">
        <v>60</v>
      </c>
      <c r="G43" s="388">
        <v>576</v>
      </c>
      <c r="H43" s="388" t="s">
        <v>1995</v>
      </c>
      <c r="I43" s="388">
        <v>1</v>
      </c>
      <c r="J43" s="388" t="s">
        <v>1682</v>
      </c>
      <c r="K43" s="388" t="s">
        <v>13622</v>
      </c>
      <c r="L43" s="388">
        <v>3</v>
      </c>
      <c r="M43" s="388">
        <v>2</v>
      </c>
      <c r="N43" s="388">
        <v>1</v>
      </c>
      <c r="O43" s="388">
        <v>12</v>
      </c>
      <c r="P43" s="388">
        <v>85</v>
      </c>
      <c r="Q43" s="388">
        <v>61</v>
      </c>
      <c r="R43" s="388">
        <v>288</v>
      </c>
      <c r="S43" s="388" t="s">
        <v>1170</v>
      </c>
      <c r="T43" s="388" t="s">
        <v>65</v>
      </c>
      <c r="U43" s="388">
        <v>61231</v>
      </c>
      <c r="V43" s="388">
        <v>1</v>
      </c>
      <c r="W43" s="388" t="s">
        <v>13622</v>
      </c>
      <c r="X43" s="391" t="s">
        <v>13622</v>
      </c>
      <c r="Y43" s="388">
        <v>1</v>
      </c>
      <c r="Z43" s="388">
        <v>1</v>
      </c>
      <c r="AA43" s="8">
        <v>25000</v>
      </c>
      <c r="AB43" s="388">
        <v>1</v>
      </c>
      <c r="AC43" s="388">
        <v>2301</v>
      </c>
      <c r="AD43" s="388" t="s">
        <v>124</v>
      </c>
      <c r="AE43" s="388" t="s">
        <v>13622</v>
      </c>
      <c r="AF43" s="388">
        <v>1</v>
      </c>
      <c r="AG43" s="392">
        <v>1</v>
      </c>
      <c r="AH43" s="388" t="s">
        <v>1169</v>
      </c>
      <c r="AI43" s="9" t="s">
        <v>13622</v>
      </c>
      <c r="AJ43" s="392" t="s">
        <v>13622</v>
      </c>
      <c r="AK43" s="392" t="s">
        <v>13622</v>
      </c>
      <c r="AL43" s="392" t="s">
        <v>13622</v>
      </c>
      <c r="AM43" s="392" t="s">
        <v>13622</v>
      </c>
      <c r="AN43" s="392" t="s">
        <v>13622</v>
      </c>
      <c r="AO43" s="392" t="s">
        <v>13622</v>
      </c>
      <c r="AP43" s="392" t="s">
        <v>13622</v>
      </c>
      <c r="AQ43" s="10" t="s">
        <v>13622</v>
      </c>
      <c r="AR43" s="5">
        <v>10</v>
      </c>
      <c r="AS43" s="5">
        <v>10</v>
      </c>
      <c r="AT43" s="392" t="s">
        <v>13622</v>
      </c>
      <c r="AU43" s="392" t="s">
        <v>13622</v>
      </c>
      <c r="AV43" s="392" t="s">
        <v>13622</v>
      </c>
      <c r="AW43" s="392" t="s">
        <v>13622</v>
      </c>
      <c r="AX43" s="10" t="s">
        <v>13622</v>
      </c>
      <c r="AY43" s="392" t="s">
        <v>13622</v>
      </c>
      <c r="AZ43" s="10" t="s">
        <v>13622</v>
      </c>
      <c r="BA43" s="10" t="s">
        <v>13622</v>
      </c>
      <c r="BB43" s="392" t="s">
        <v>13622</v>
      </c>
      <c r="BC43" s="10" t="s">
        <v>13622</v>
      </c>
      <c r="BD43" s="392" t="s">
        <v>13622</v>
      </c>
      <c r="BE43" s="392" t="s">
        <v>13622</v>
      </c>
      <c r="BF43" s="392" t="s">
        <v>13622</v>
      </c>
      <c r="BG43" s="392" t="s">
        <v>13622</v>
      </c>
      <c r="BH43" s="392" t="s">
        <v>13622</v>
      </c>
      <c r="BI43" s="237" t="s">
        <v>13622</v>
      </c>
      <c r="BJ43" s="237" t="s">
        <v>13622</v>
      </c>
      <c r="BK43" s="468" t="s">
        <v>13622</v>
      </c>
      <c r="BL43" s="468"/>
      <c r="BM43" s="507" t="s">
        <v>47</v>
      </c>
      <c r="BN43" s="510" t="s">
        <v>13622</v>
      </c>
      <c r="BO43" s="462">
        <v>0</v>
      </c>
      <c r="BP43" s="466" t="s">
        <v>13622</v>
      </c>
      <c r="BZ43" s="509" t="s">
        <v>13622</v>
      </c>
      <c r="CA43" s="509" t="s">
        <v>13622</v>
      </c>
      <c r="CB43" s="509" t="s">
        <v>13622</v>
      </c>
      <c r="CC43" s="509" t="s">
        <v>13622</v>
      </c>
      <c r="CD43" s="509" t="s">
        <v>13622</v>
      </c>
      <c r="CE43" s="509" t="s">
        <v>13622</v>
      </c>
      <c r="CG43" s="388" t="s">
        <v>13867</v>
      </c>
      <c r="CH43" s="388" t="s">
        <v>1168</v>
      </c>
      <c r="CJ43" s="462" t="s">
        <v>13868</v>
      </c>
      <c r="CK43" s="462" t="str">
        <f t="shared" si="0"/>
        <v>, NULL</v>
      </c>
      <c r="CL43" s="462" t="s">
        <v>13869</v>
      </c>
      <c r="CM43" s="462" t="s">
        <v>13870</v>
      </c>
      <c r="CN43" s="462">
        <f t="shared" si="1"/>
        <v>25686</v>
      </c>
      <c r="CP43" s="462" t="s">
        <v>13871</v>
      </c>
      <c r="CQ43" s="462" t="str">
        <f t="shared" si="2"/>
        <v xml:space="preserve"> NULL</v>
      </c>
      <c r="CR43" s="462" t="s">
        <v>13869</v>
      </c>
      <c r="CS43" s="462" t="s">
        <v>13870</v>
      </c>
      <c r="CT43" s="462">
        <f t="shared" si="3"/>
        <v>25686</v>
      </c>
      <c r="CV43" s="462" t="s">
        <v>13877</v>
      </c>
      <c r="CW43" s="462" t="str">
        <f t="shared" si="4"/>
        <v xml:space="preserve"> NULL</v>
      </c>
      <c r="CX43" s="462" t="s">
        <v>13872</v>
      </c>
      <c r="CY43" s="462" t="str">
        <f t="shared" si="5"/>
        <v xml:space="preserve"> NULL</v>
      </c>
      <c r="CZ43" s="462" t="s">
        <v>13873</v>
      </c>
      <c r="DA43" s="462" t="str">
        <f t="shared" si="6"/>
        <v xml:space="preserve"> NULL</v>
      </c>
      <c r="DB43" s="462" t="s">
        <v>13874</v>
      </c>
      <c r="DC43" s="462" t="str">
        <f t="shared" si="7"/>
        <v xml:space="preserve"> NULL</v>
      </c>
      <c r="DD43" s="462" t="s">
        <v>13875</v>
      </c>
      <c r="DE43" s="462" t="str">
        <f t="shared" si="8"/>
        <v xml:space="preserve"> '10'</v>
      </c>
      <c r="DF43" s="462" t="s">
        <v>13876</v>
      </c>
      <c r="DG43" s="462" t="str">
        <f t="shared" si="9"/>
        <v xml:space="preserve"> NULL</v>
      </c>
      <c r="DH43" s="462" t="s">
        <v>13869</v>
      </c>
      <c r="DI43" s="462" t="s">
        <v>13870</v>
      </c>
      <c r="DJ43" s="462">
        <f t="shared" si="10"/>
        <v>25686</v>
      </c>
      <c r="DK43" s="516" t="s">
        <v>13890</v>
      </c>
      <c r="DL43" s="516" t="s">
        <v>13878</v>
      </c>
      <c r="DM43" s="516" t="s">
        <v>13879</v>
      </c>
      <c r="DN43" s="516" t="s">
        <v>13880</v>
      </c>
      <c r="DO43" s="516" t="s">
        <v>13881</v>
      </c>
      <c r="DP43" s="516" t="s">
        <v>13882</v>
      </c>
      <c r="DQ43" s="516" t="s">
        <v>13883</v>
      </c>
      <c r="DR43" s="516" t="s">
        <v>14447</v>
      </c>
      <c r="DS43" s="516" t="s">
        <v>13885</v>
      </c>
      <c r="DT43" s="516" t="s">
        <v>13886</v>
      </c>
      <c r="DU43" s="516" t="s">
        <v>13887</v>
      </c>
      <c r="DV43" s="516" t="s">
        <v>13888</v>
      </c>
      <c r="DW43" s="516" t="s">
        <v>13891</v>
      </c>
      <c r="DX43" s="516" t="s">
        <v>13892</v>
      </c>
      <c r="DY43" s="520">
        <f t="shared" si="11"/>
        <v>25686</v>
      </c>
      <c r="DZ43" s="520" t="str">
        <f t="shared" si="12"/>
        <v>, NULL</v>
      </c>
      <c r="EA43" s="520" t="str">
        <f t="shared" si="13"/>
        <v>, 'NO'</v>
      </c>
      <c r="EB43" s="520" t="str">
        <f t="shared" si="14"/>
        <v>, NULL</v>
      </c>
      <c r="EC43" s="520" t="str">
        <f t="shared" si="15"/>
        <v>, '0'</v>
      </c>
      <c r="ED43" s="520" t="str">
        <f t="shared" si="16"/>
        <v>, NULL</v>
      </c>
      <c r="EE43" s="520" t="str">
        <f t="shared" si="17"/>
        <v>, NULL</v>
      </c>
      <c r="EF43" s="520" t="str">
        <f t="shared" si="18"/>
        <v>, NULL</v>
      </c>
      <c r="EG43" s="520" t="str">
        <f t="shared" si="19"/>
        <v>, NULL</v>
      </c>
      <c r="EH43" s="520" t="str">
        <f t="shared" si="20"/>
        <v>, NULL</v>
      </c>
      <c r="EI43" s="520" t="str">
        <f t="shared" si="21"/>
        <v>, NULL</v>
      </c>
      <c r="EJ43" s="520" t="s">
        <v>13933</v>
      </c>
      <c r="EK43" s="520" t="s">
        <v>13894</v>
      </c>
      <c r="EL43" s="520" t="s">
        <v>13895</v>
      </c>
      <c r="EM43" s="293"/>
      <c r="EN43" s="293"/>
      <c r="EO43" s="293"/>
      <c r="EP43" s="293"/>
      <c r="EQ43" s="293"/>
      <c r="ER43" s="293"/>
      <c r="ES43" s="293"/>
      <c r="ET43" s="293"/>
      <c r="EU43" s="444"/>
      <c r="EV43" s="293"/>
      <c r="FD43" s="237"/>
      <c r="FE43" s="237"/>
      <c r="FF43" s="237"/>
      <c r="FG43" s="237"/>
      <c r="FH43" s="237"/>
      <c r="FI43" s="237"/>
      <c r="FJ43" s="237"/>
      <c r="FK43" s="237"/>
      <c r="FL43" s="237"/>
      <c r="FM43" s="237"/>
      <c r="FN43" s="237"/>
      <c r="FO43" s="237"/>
      <c r="FP43" s="237"/>
      <c r="FQ43" s="237"/>
      <c r="FR43" s="237"/>
      <c r="FS43" s="237"/>
      <c r="FT43" s="237"/>
      <c r="FU43" s="237"/>
      <c r="FV43" s="237"/>
      <c r="FW43" s="237"/>
      <c r="FX43" s="237"/>
      <c r="FY43" s="237"/>
      <c r="FZ43" s="237"/>
      <c r="GA43" s="237"/>
    </row>
    <row r="44" spans="3:183" ht="15" customHeight="1" x14ac:dyDescent="0.25">
      <c r="C44" s="410" t="s">
        <v>1171</v>
      </c>
      <c r="D44" s="388">
        <v>25687</v>
      </c>
      <c r="E44" s="388" t="s">
        <v>1159</v>
      </c>
      <c r="F44" s="388">
        <v>60</v>
      </c>
      <c r="G44" s="388">
        <v>576</v>
      </c>
      <c r="H44" s="388" t="s">
        <v>1995</v>
      </c>
      <c r="I44" s="388">
        <v>1</v>
      </c>
      <c r="J44" s="388" t="s">
        <v>1683</v>
      </c>
      <c r="K44" s="388" t="s">
        <v>13622</v>
      </c>
      <c r="L44" s="388">
        <v>3</v>
      </c>
      <c r="M44" s="388">
        <v>2</v>
      </c>
      <c r="N44" s="388">
        <v>1</v>
      </c>
      <c r="O44" s="388">
        <v>12</v>
      </c>
      <c r="P44" s="388">
        <v>85</v>
      </c>
      <c r="Q44" s="388">
        <v>61</v>
      </c>
      <c r="R44" s="388">
        <v>288</v>
      </c>
      <c r="S44" s="388" t="s">
        <v>1170</v>
      </c>
      <c r="T44" s="388" t="s">
        <v>65</v>
      </c>
      <c r="U44" s="388">
        <v>7402</v>
      </c>
      <c r="V44" s="388">
        <v>1</v>
      </c>
      <c r="W44" s="388" t="s">
        <v>13622</v>
      </c>
      <c r="X44" s="391" t="s">
        <v>13622</v>
      </c>
      <c r="Y44" s="388">
        <v>1</v>
      </c>
      <c r="Z44" s="388">
        <v>1</v>
      </c>
      <c r="AA44" s="8">
        <v>25000</v>
      </c>
      <c r="AB44" s="388">
        <v>1</v>
      </c>
      <c r="AC44" s="388">
        <v>2301</v>
      </c>
      <c r="AD44" s="388" t="s">
        <v>124</v>
      </c>
      <c r="AE44" s="388" t="s">
        <v>13622</v>
      </c>
      <c r="AF44" s="388">
        <v>1</v>
      </c>
      <c r="AG44" s="392">
        <v>1</v>
      </c>
      <c r="AH44" s="388" t="s">
        <v>1172</v>
      </c>
      <c r="AI44" s="9" t="s">
        <v>13622</v>
      </c>
      <c r="AJ44" s="392" t="s">
        <v>13622</v>
      </c>
      <c r="AK44" s="392" t="s">
        <v>13622</v>
      </c>
      <c r="AL44" s="392" t="s">
        <v>13622</v>
      </c>
      <c r="AM44" s="392" t="s">
        <v>13622</v>
      </c>
      <c r="AN44" s="392" t="s">
        <v>13622</v>
      </c>
      <c r="AO44" s="392" t="s">
        <v>13622</v>
      </c>
      <c r="AP44" s="392" t="s">
        <v>13622</v>
      </c>
      <c r="AQ44" s="10" t="s">
        <v>13622</v>
      </c>
      <c r="AR44" s="5">
        <v>10</v>
      </c>
      <c r="AS44" s="5">
        <v>10</v>
      </c>
      <c r="AT44" s="392" t="s">
        <v>13622</v>
      </c>
      <c r="AU44" s="392" t="s">
        <v>13622</v>
      </c>
      <c r="AV44" s="392" t="s">
        <v>13622</v>
      </c>
      <c r="AW44" s="392" t="s">
        <v>13622</v>
      </c>
      <c r="AX44" s="10" t="s">
        <v>13622</v>
      </c>
      <c r="AY44" s="392" t="s">
        <v>13622</v>
      </c>
      <c r="AZ44" s="10" t="s">
        <v>13622</v>
      </c>
      <c r="BA44" s="10" t="s">
        <v>13622</v>
      </c>
      <c r="BB44" s="392" t="s">
        <v>13622</v>
      </c>
      <c r="BC44" s="10" t="s">
        <v>13622</v>
      </c>
      <c r="BD44" s="392" t="s">
        <v>13622</v>
      </c>
      <c r="BE44" s="392" t="s">
        <v>13622</v>
      </c>
      <c r="BF44" s="392" t="s">
        <v>13622</v>
      </c>
      <c r="BG44" s="392" t="s">
        <v>13622</v>
      </c>
      <c r="BH44" s="392" t="s">
        <v>13622</v>
      </c>
      <c r="BI44" s="237" t="s">
        <v>13622</v>
      </c>
      <c r="BJ44" s="237" t="s">
        <v>13622</v>
      </c>
      <c r="BK44" s="468" t="s">
        <v>13622</v>
      </c>
      <c r="BL44" s="468"/>
      <c r="BM44" s="507" t="s">
        <v>47</v>
      </c>
      <c r="BN44" s="510" t="s">
        <v>13622</v>
      </c>
      <c r="BO44" s="462">
        <v>0</v>
      </c>
      <c r="BP44" s="466" t="s">
        <v>13622</v>
      </c>
      <c r="BZ44" s="509" t="s">
        <v>13622</v>
      </c>
      <c r="CA44" s="509" t="s">
        <v>13622</v>
      </c>
      <c r="CB44" s="509" t="s">
        <v>13622</v>
      </c>
      <c r="CC44" s="509" t="s">
        <v>13622</v>
      </c>
      <c r="CD44" s="509" t="s">
        <v>13622</v>
      </c>
      <c r="CE44" s="509" t="s">
        <v>13622</v>
      </c>
      <c r="CG44" s="388" t="s">
        <v>13867</v>
      </c>
      <c r="CH44" s="388" t="s">
        <v>1171</v>
      </c>
      <c r="CJ44" s="462" t="s">
        <v>13868</v>
      </c>
      <c r="CK44" s="462" t="str">
        <f t="shared" si="0"/>
        <v>, NULL</v>
      </c>
      <c r="CL44" s="462" t="s">
        <v>13869</v>
      </c>
      <c r="CM44" s="462" t="s">
        <v>13870</v>
      </c>
      <c r="CN44" s="462">
        <f t="shared" si="1"/>
        <v>25687</v>
      </c>
      <c r="CP44" s="462" t="s">
        <v>13871</v>
      </c>
      <c r="CQ44" s="462" t="str">
        <f t="shared" si="2"/>
        <v xml:space="preserve"> NULL</v>
      </c>
      <c r="CR44" s="462" t="s">
        <v>13869</v>
      </c>
      <c r="CS44" s="462" t="s">
        <v>13870</v>
      </c>
      <c r="CT44" s="462">
        <f t="shared" si="3"/>
        <v>25687</v>
      </c>
      <c r="CV44" s="462" t="s">
        <v>13877</v>
      </c>
      <c r="CW44" s="462" t="str">
        <f t="shared" si="4"/>
        <v xml:space="preserve"> NULL</v>
      </c>
      <c r="CX44" s="462" t="s">
        <v>13872</v>
      </c>
      <c r="CY44" s="462" t="str">
        <f t="shared" si="5"/>
        <v xml:space="preserve"> NULL</v>
      </c>
      <c r="CZ44" s="462" t="s">
        <v>13873</v>
      </c>
      <c r="DA44" s="462" t="str">
        <f t="shared" si="6"/>
        <v xml:space="preserve"> NULL</v>
      </c>
      <c r="DB44" s="462" t="s">
        <v>13874</v>
      </c>
      <c r="DC44" s="462" t="str">
        <f t="shared" si="7"/>
        <v xml:space="preserve"> NULL</v>
      </c>
      <c r="DD44" s="462" t="s">
        <v>13875</v>
      </c>
      <c r="DE44" s="462" t="str">
        <f t="shared" si="8"/>
        <v xml:space="preserve"> '10'</v>
      </c>
      <c r="DF44" s="462" t="s">
        <v>13876</v>
      </c>
      <c r="DG44" s="462" t="str">
        <f t="shared" si="9"/>
        <v xml:space="preserve"> NULL</v>
      </c>
      <c r="DH44" s="462" t="s">
        <v>13869</v>
      </c>
      <c r="DI44" s="462" t="s">
        <v>13870</v>
      </c>
      <c r="DJ44" s="462">
        <f t="shared" si="10"/>
        <v>25687</v>
      </c>
      <c r="DK44" s="516" t="s">
        <v>13890</v>
      </c>
      <c r="DL44" s="516" t="s">
        <v>13878</v>
      </c>
      <c r="DM44" s="516" t="s">
        <v>13879</v>
      </c>
      <c r="DN44" s="516" t="s">
        <v>13880</v>
      </c>
      <c r="DO44" s="516" t="s">
        <v>13881</v>
      </c>
      <c r="DP44" s="516" t="s">
        <v>13882</v>
      </c>
      <c r="DQ44" s="516" t="s">
        <v>13883</v>
      </c>
      <c r="DR44" s="516" t="s">
        <v>14447</v>
      </c>
      <c r="DS44" s="516" t="s">
        <v>13885</v>
      </c>
      <c r="DT44" s="516" t="s">
        <v>13886</v>
      </c>
      <c r="DU44" s="516" t="s">
        <v>13887</v>
      </c>
      <c r="DV44" s="516" t="s">
        <v>13888</v>
      </c>
      <c r="DW44" s="516" t="s">
        <v>13891</v>
      </c>
      <c r="DX44" s="516" t="s">
        <v>13892</v>
      </c>
      <c r="DY44" s="520">
        <f t="shared" si="11"/>
        <v>25687</v>
      </c>
      <c r="DZ44" s="520" t="str">
        <f t="shared" si="12"/>
        <v>, NULL</v>
      </c>
      <c r="EA44" s="520" t="str">
        <f t="shared" si="13"/>
        <v>, 'NO'</v>
      </c>
      <c r="EB44" s="520" t="str">
        <f t="shared" si="14"/>
        <v>, NULL</v>
      </c>
      <c r="EC44" s="520" t="str">
        <f t="shared" si="15"/>
        <v>, '0'</v>
      </c>
      <c r="ED44" s="520" t="str">
        <f t="shared" si="16"/>
        <v>, NULL</v>
      </c>
      <c r="EE44" s="520" t="str">
        <f t="shared" si="17"/>
        <v>, NULL</v>
      </c>
      <c r="EF44" s="520" t="str">
        <f t="shared" si="18"/>
        <v>, NULL</v>
      </c>
      <c r="EG44" s="520" t="str">
        <f t="shared" si="19"/>
        <v>, NULL</v>
      </c>
      <c r="EH44" s="520" t="str">
        <f t="shared" si="20"/>
        <v>, NULL</v>
      </c>
      <c r="EI44" s="520" t="str">
        <f t="shared" si="21"/>
        <v>, NULL</v>
      </c>
      <c r="EJ44" s="520" t="s">
        <v>13934</v>
      </c>
      <c r="EK44" s="520" t="s">
        <v>13894</v>
      </c>
      <c r="EL44" s="520" t="s">
        <v>13895</v>
      </c>
      <c r="EM44" s="293"/>
      <c r="EN44" s="293"/>
      <c r="EO44" s="293"/>
      <c r="EP44" s="293"/>
      <c r="EQ44" s="293"/>
      <c r="ER44" s="293"/>
      <c r="ES44" s="293"/>
      <c r="ET44" s="293"/>
      <c r="EU44" s="444"/>
      <c r="EV44" s="293"/>
      <c r="FD44" s="237"/>
      <c r="FE44" s="237"/>
      <c r="FF44" s="237"/>
      <c r="FG44" s="237"/>
      <c r="FH44" s="237"/>
      <c r="FI44" s="237"/>
      <c r="FJ44" s="237"/>
      <c r="FK44" s="237"/>
      <c r="FL44" s="237"/>
      <c r="FM44" s="237"/>
      <c r="FN44" s="237"/>
      <c r="FO44" s="237"/>
      <c r="FP44" s="237"/>
      <c r="FQ44" s="237"/>
      <c r="FR44" s="237"/>
      <c r="FS44" s="237"/>
      <c r="FT44" s="237"/>
      <c r="FU44" s="237"/>
      <c r="FV44" s="237"/>
      <c r="FW44" s="237"/>
      <c r="FX44" s="237"/>
      <c r="FY44" s="237"/>
      <c r="FZ44" s="237"/>
      <c r="GA44" s="237"/>
    </row>
    <row r="45" spans="3:183" ht="15" customHeight="1" x14ac:dyDescent="0.25">
      <c r="C45" s="410" t="s">
        <v>1550</v>
      </c>
      <c r="D45" s="388">
        <v>25688</v>
      </c>
      <c r="E45" s="388" t="s">
        <v>370</v>
      </c>
      <c r="F45" s="388">
        <v>61</v>
      </c>
      <c r="G45" s="388">
        <v>580</v>
      </c>
      <c r="H45" s="388" t="s">
        <v>2153</v>
      </c>
      <c r="I45" s="388">
        <v>1</v>
      </c>
      <c r="J45" s="388" t="s">
        <v>1694</v>
      </c>
      <c r="K45" s="388" t="s">
        <v>13622</v>
      </c>
      <c r="L45" s="388">
        <v>3</v>
      </c>
      <c r="M45" s="388">
        <v>2</v>
      </c>
      <c r="N45" s="388">
        <v>1</v>
      </c>
      <c r="O45" s="388">
        <v>11</v>
      </c>
      <c r="P45" s="388">
        <v>74</v>
      </c>
      <c r="Q45" s="388">
        <v>61</v>
      </c>
      <c r="R45" s="388">
        <v>267</v>
      </c>
      <c r="S45" s="388" t="s">
        <v>459</v>
      </c>
      <c r="T45" s="388" t="s">
        <v>460</v>
      </c>
      <c r="U45" s="388" t="s">
        <v>46</v>
      </c>
      <c r="V45" s="388">
        <v>1</v>
      </c>
      <c r="W45" s="388" t="s">
        <v>13622</v>
      </c>
      <c r="X45" s="391" t="s">
        <v>13622</v>
      </c>
      <c r="Y45" s="388">
        <v>0</v>
      </c>
      <c r="Z45" s="388">
        <v>1</v>
      </c>
      <c r="AA45" s="4">
        <v>10629.528</v>
      </c>
      <c r="AB45" s="388">
        <v>0</v>
      </c>
      <c r="AC45" s="388">
        <v>105</v>
      </c>
      <c r="AD45" s="388" t="s">
        <v>637</v>
      </c>
      <c r="AE45" s="388" t="s">
        <v>13622</v>
      </c>
      <c r="AF45" s="388">
        <v>1</v>
      </c>
      <c r="AG45" s="392">
        <v>1</v>
      </c>
      <c r="AH45" s="388" t="s">
        <v>1553</v>
      </c>
      <c r="AI45" s="478">
        <v>41486</v>
      </c>
      <c r="AJ45" s="392" t="s">
        <v>13622</v>
      </c>
      <c r="AK45" s="489" t="s">
        <v>10433</v>
      </c>
      <c r="AL45" s="482">
        <v>9000</v>
      </c>
      <c r="AM45" s="392" t="s">
        <v>13622</v>
      </c>
      <c r="AN45" s="489" t="s">
        <v>10433</v>
      </c>
      <c r="AO45" s="486">
        <v>41470</v>
      </c>
      <c r="AP45" s="483">
        <v>9000</v>
      </c>
      <c r="AQ45" s="10" t="s">
        <v>13622</v>
      </c>
      <c r="AR45" s="5">
        <v>15</v>
      </c>
      <c r="AS45" s="481">
        <v>13.583333333333334</v>
      </c>
      <c r="AT45" s="392" t="s">
        <v>13622</v>
      </c>
      <c r="AU45" s="392" t="s">
        <v>13622</v>
      </c>
      <c r="AV45" s="392" t="s">
        <v>13622</v>
      </c>
      <c r="AW45" s="392" t="s">
        <v>13622</v>
      </c>
      <c r="AX45" s="10" t="s">
        <v>13622</v>
      </c>
      <c r="AY45" s="392" t="s">
        <v>10107</v>
      </c>
      <c r="AZ45" s="10" t="s">
        <v>13622</v>
      </c>
      <c r="BA45" s="10" t="s">
        <v>13622</v>
      </c>
      <c r="BB45" s="392" t="s">
        <v>13622</v>
      </c>
      <c r="BC45" s="5" t="s">
        <v>2211</v>
      </c>
      <c r="BD45" s="392" t="s">
        <v>13622</v>
      </c>
      <c r="BE45" s="392" t="s">
        <v>13622</v>
      </c>
      <c r="BF45" s="392" t="s">
        <v>13622</v>
      </c>
      <c r="BG45" s="392" t="s">
        <v>13622</v>
      </c>
      <c r="BH45" s="392" t="s">
        <v>13622</v>
      </c>
      <c r="BI45" s="237" t="s">
        <v>13622</v>
      </c>
      <c r="BJ45" s="237" t="s">
        <v>13622</v>
      </c>
      <c r="BK45" s="5">
        <v>151</v>
      </c>
      <c r="BL45" s="5"/>
      <c r="BM45" s="507" t="s">
        <v>47</v>
      </c>
      <c r="BN45" s="510" t="s">
        <v>13622</v>
      </c>
      <c r="BO45" s="392">
        <v>1</v>
      </c>
      <c r="BP45" s="395">
        <v>42005</v>
      </c>
      <c r="BZ45" s="458">
        <v>10</v>
      </c>
      <c r="CA45" s="502">
        <v>41470</v>
      </c>
      <c r="CB45" s="458">
        <v>9000</v>
      </c>
      <c r="CC45" s="509" t="s">
        <v>13622</v>
      </c>
      <c r="CD45" s="395">
        <v>42005</v>
      </c>
      <c r="CE45" s="395">
        <v>42004</v>
      </c>
      <c r="CG45" s="388" t="s">
        <v>13866</v>
      </c>
      <c r="CH45" s="388" t="s">
        <v>1550</v>
      </c>
      <c r="CJ45" s="462" t="s">
        <v>13868</v>
      </c>
      <c r="CK45" s="462" t="str">
        <f t="shared" si="0"/>
        <v xml:space="preserve">, convert(datetime,'2013/7/31', 111) </v>
      </c>
      <c r="CL45" s="462" t="s">
        <v>13869</v>
      </c>
      <c r="CM45" s="462" t="s">
        <v>13870</v>
      </c>
      <c r="CN45" s="462">
        <f t="shared" si="1"/>
        <v>25688</v>
      </c>
      <c r="CP45" s="462" t="s">
        <v>13871</v>
      </c>
      <c r="CQ45" s="462" t="str">
        <f t="shared" si="2"/>
        <v xml:space="preserve"> 'MX 7723'</v>
      </c>
      <c r="CR45" s="462" t="s">
        <v>13869</v>
      </c>
      <c r="CS45" s="462" t="s">
        <v>13870</v>
      </c>
      <c r="CT45" s="462">
        <f t="shared" si="3"/>
        <v>25688</v>
      </c>
      <c r="CV45" s="462" t="s">
        <v>13877</v>
      </c>
      <c r="CW45" s="462" t="str">
        <f t="shared" si="4"/>
        <v xml:space="preserve"> '9000'</v>
      </c>
      <c r="CX45" s="462" t="s">
        <v>13872</v>
      </c>
      <c r="CY45" s="462" t="str">
        <f t="shared" si="5"/>
        <v xml:space="preserve"> 'MX 7723'</v>
      </c>
      <c r="CZ45" s="462" t="s">
        <v>13873</v>
      </c>
      <c r="DA45" s="462" t="str">
        <f t="shared" si="6"/>
        <v xml:space="preserve"> convert(datetime,'2013/7/15', 111) </v>
      </c>
      <c r="DB45" s="462" t="s">
        <v>13874</v>
      </c>
      <c r="DC45" s="462" t="str">
        <f t="shared" si="7"/>
        <v xml:space="preserve"> '9000'</v>
      </c>
      <c r="DD45" s="462" t="s">
        <v>13875</v>
      </c>
      <c r="DE45" s="462" t="str">
        <f t="shared" si="8"/>
        <v xml:space="preserve"> '13.5833333333333'</v>
      </c>
      <c r="DF45" s="462" t="s">
        <v>13876</v>
      </c>
      <c r="DG45" s="462" t="str">
        <f t="shared" si="9"/>
        <v xml:space="preserve"> 'Industria de Equipos y Accesorios Laminados, S.A. de C.V.'</v>
      </c>
      <c r="DH45" s="462" t="s">
        <v>13869</v>
      </c>
      <c r="DI45" s="462" t="s">
        <v>13870</v>
      </c>
      <c r="DJ45" s="462">
        <f t="shared" si="10"/>
        <v>25688</v>
      </c>
      <c r="DK45" s="516" t="s">
        <v>13890</v>
      </c>
      <c r="DL45" s="516" t="s">
        <v>13878</v>
      </c>
      <c r="DM45" s="516" t="s">
        <v>13879</v>
      </c>
      <c r="DN45" s="516" t="s">
        <v>13880</v>
      </c>
      <c r="DO45" s="516" t="s">
        <v>13881</v>
      </c>
      <c r="DP45" s="516" t="s">
        <v>13882</v>
      </c>
      <c r="DQ45" s="516" t="s">
        <v>13883</v>
      </c>
      <c r="DR45" s="516" t="s">
        <v>14447</v>
      </c>
      <c r="DS45" s="516" t="s">
        <v>13885</v>
      </c>
      <c r="DT45" s="516" t="s">
        <v>13886</v>
      </c>
      <c r="DU45" s="516" t="s">
        <v>13887</v>
      </c>
      <c r="DV45" s="516" t="s">
        <v>13888</v>
      </c>
      <c r="DW45" s="516" t="s">
        <v>13891</v>
      </c>
      <c r="DX45" s="516" t="s">
        <v>13892</v>
      </c>
      <c r="DY45" s="520">
        <f t="shared" si="11"/>
        <v>25688</v>
      </c>
      <c r="DZ45" s="520" t="str">
        <f t="shared" si="12"/>
        <v>, '151'</v>
      </c>
      <c r="EA45" s="520" t="str">
        <f t="shared" si="13"/>
        <v>, 'NO'</v>
      </c>
      <c r="EB45" s="520" t="str">
        <f t="shared" si="14"/>
        <v>, NULL</v>
      </c>
      <c r="EC45" s="520" t="str">
        <f t="shared" si="15"/>
        <v>, '1'</v>
      </c>
      <c r="ED45" s="520" t="str">
        <f t="shared" si="16"/>
        <v xml:space="preserve">, convert(datetime,'2015/1/1', 111) </v>
      </c>
      <c r="EE45" s="520" t="str">
        <f t="shared" si="17"/>
        <v>, '10'</v>
      </c>
      <c r="EF45" s="520" t="str">
        <f t="shared" si="18"/>
        <v xml:space="preserve">, convert(datetime,'2013/7/15', 111) </v>
      </c>
      <c r="EG45" s="520" t="str">
        <f t="shared" si="19"/>
        <v>, '9000'</v>
      </c>
      <c r="EH45" s="520" t="str">
        <f t="shared" si="20"/>
        <v>, NULL</v>
      </c>
      <c r="EI45" s="520" t="str">
        <f t="shared" si="21"/>
        <v xml:space="preserve">, convert(datetime,'2015/1/1', 111) </v>
      </c>
      <c r="EJ45" s="520" t="s">
        <v>13935</v>
      </c>
      <c r="EK45" s="520" t="s">
        <v>13894</v>
      </c>
      <c r="EL45" s="520" t="s">
        <v>13895</v>
      </c>
      <c r="EM45" s="293"/>
      <c r="EN45" s="293"/>
      <c r="EO45" s="293"/>
      <c r="EP45" s="293"/>
      <c r="EQ45" s="293"/>
      <c r="ER45" s="293"/>
      <c r="ES45" s="293"/>
      <c r="ET45" s="293"/>
      <c r="EU45" s="444"/>
      <c r="EV45" s="293"/>
      <c r="FD45" s="237"/>
      <c r="FE45" s="237"/>
      <c r="FF45" s="237"/>
      <c r="FG45" s="237"/>
      <c r="FH45" s="237"/>
      <c r="FI45" s="237"/>
      <c r="FJ45" s="237"/>
      <c r="FK45" s="237"/>
      <c r="FL45" s="237"/>
      <c r="FM45" s="237"/>
      <c r="FN45" s="237"/>
      <c r="FO45" s="237"/>
      <c r="FP45" s="237"/>
      <c r="FQ45" s="237"/>
      <c r="FR45" s="237"/>
      <c r="FS45" s="237"/>
      <c r="FT45" s="237"/>
      <c r="FU45" s="237"/>
      <c r="FV45" s="237"/>
      <c r="FW45" s="237"/>
      <c r="FX45" s="237"/>
      <c r="FY45" s="237"/>
      <c r="FZ45" s="237"/>
      <c r="GA45" s="237"/>
    </row>
    <row r="46" spans="3:183" ht="15" customHeight="1" x14ac:dyDescent="0.25">
      <c r="C46" s="410" t="s">
        <v>395</v>
      </c>
      <c r="D46" s="388">
        <v>25689</v>
      </c>
      <c r="E46" s="388" t="s">
        <v>881</v>
      </c>
      <c r="F46" s="388">
        <v>54</v>
      </c>
      <c r="G46" s="388">
        <v>512</v>
      </c>
      <c r="H46" s="388" t="s">
        <v>1996</v>
      </c>
      <c r="I46" s="388">
        <v>1</v>
      </c>
      <c r="J46" s="388" t="s">
        <v>1724</v>
      </c>
      <c r="K46" s="388" t="s">
        <v>13622</v>
      </c>
      <c r="L46" s="388">
        <v>3</v>
      </c>
      <c r="M46" s="388">
        <v>2</v>
      </c>
      <c r="N46" s="388">
        <v>1</v>
      </c>
      <c r="O46" s="388">
        <v>11</v>
      </c>
      <c r="P46" s="388">
        <v>78</v>
      </c>
      <c r="Q46" s="388">
        <v>64</v>
      </c>
      <c r="R46" s="388">
        <v>317</v>
      </c>
      <c r="S46" s="388" t="s">
        <v>398</v>
      </c>
      <c r="T46" s="388" t="s">
        <v>399</v>
      </c>
      <c r="U46" s="388">
        <v>9888</v>
      </c>
      <c r="V46" s="388">
        <v>1</v>
      </c>
      <c r="W46" s="388" t="s">
        <v>13622</v>
      </c>
      <c r="X46" s="391" t="s">
        <v>13622</v>
      </c>
      <c r="Y46" s="388">
        <v>1</v>
      </c>
      <c r="Z46" s="388">
        <v>1</v>
      </c>
      <c r="AA46" s="4">
        <v>1687.14</v>
      </c>
      <c r="AB46" s="388">
        <v>1</v>
      </c>
      <c r="AC46" s="388">
        <v>263</v>
      </c>
      <c r="AD46" s="388" t="s">
        <v>400</v>
      </c>
      <c r="AE46" s="388" t="s">
        <v>13622</v>
      </c>
      <c r="AF46" s="388">
        <v>1</v>
      </c>
      <c r="AG46" s="392">
        <v>1</v>
      </c>
      <c r="AH46" s="388" t="s">
        <v>397</v>
      </c>
      <c r="AI46" s="9" t="s">
        <v>13622</v>
      </c>
      <c r="AJ46" s="392" t="s">
        <v>13622</v>
      </c>
      <c r="AK46" s="392" t="s">
        <v>13622</v>
      </c>
      <c r="AL46" s="392" t="s">
        <v>13622</v>
      </c>
      <c r="AM46" s="392" t="s">
        <v>13622</v>
      </c>
      <c r="AN46" s="392" t="s">
        <v>13622</v>
      </c>
      <c r="AO46" s="392" t="s">
        <v>13622</v>
      </c>
      <c r="AP46" s="392" t="s">
        <v>13622</v>
      </c>
      <c r="AQ46" s="10" t="s">
        <v>13622</v>
      </c>
      <c r="AR46" s="5">
        <v>5</v>
      </c>
      <c r="AS46" s="5">
        <v>5</v>
      </c>
      <c r="AT46" s="392" t="s">
        <v>13622</v>
      </c>
      <c r="AU46" s="392" t="s">
        <v>13622</v>
      </c>
      <c r="AV46" s="392" t="s">
        <v>13622</v>
      </c>
      <c r="AW46" s="392" t="s">
        <v>13622</v>
      </c>
      <c r="AX46" s="10" t="s">
        <v>13622</v>
      </c>
      <c r="AY46" s="392" t="s">
        <v>13622</v>
      </c>
      <c r="AZ46" s="10" t="s">
        <v>13622</v>
      </c>
      <c r="BA46" s="10" t="s">
        <v>13622</v>
      </c>
      <c r="BB46" s="392" t="s">
        <v>13622</v>
      </c>
      <c r="BC46" s="10" t="s">
        <v>13622</v>
      </c>
      <c r="BD46" s="392" t="s">
        <v>13622</v>
      </c>
      <c r="BE46" s="392" t="s">
        <v>13622</v>
      </c>
      <c r="BF46" s="392" t="s">
        <v>13622</v>
      </c>
      <c r="BG46" s="392" t="s">
        <v>13622</v>
      </c>
      <c r="BH46" s="392" t="s">
        <v>13622</v>
      </c>
      <c r="BI46" s="237" t="s">
        <v>13622</v>
      </c>
      <c r="BJ46" s="237" t="s">
        <v>13622</v>
      </c>
      <c r="BK46" s="468" t="s">
        <v>13622</v>
      </c>
      <c r="BL46" s="468"/>
      <c r="BM46" s="511" t="s">
        <v>13622</v>
      </c>
      <c r="BN46" s="510" t="s">
        <v>13622</v>
      </c>
      <c r="BO46" s="462">
        <v>0</v>
      </c>
      <c r="BP46" s="466" t="s">
        <v>13622</v>
      </c>
      <c r="BZ46" s="509" t="s">
        <v>13622</v>
      </c>
      <c r="CA46" s="509" t="s">
        <v>13622</v>
      </c>
      <c r="CB46" s="509" t="s">
        <v>13622</v>
      </c>
      <c r="CC46" s="509" t="s">
        <v>13622</v>
      </c>
      <c r="CD46" s="509" t="s">
        <v>13622</v>
      </c>
      <c r="CE46" s="509" t="s">
        <v>13622</v>
      </c>
      <c r="CG46" s="388" t="s">
        <v>13867</v>
      </c>
      <c r="CH46" s="388" t="s">
        <v>395</v>
      </c>
      <c r="CJ46" s="462" t="s">
        <v>13868</v>
      </c>
      <c r="CK46" s="462" t="str">
        <f t="shared" si="0"/>
        <v>, NULL</v>
      </c>
      <c r="CL46" s="462" t="s">
        <v>13869</v>
      </c>
      <c r="CM46" s="462" t="s">
        <v>13870</v>
      </c>
      <c r="CN46" s="462">
        <f t="shared" si="1"/>
        <v>25689</v>
      </c>
      <c r="CP46" s="462" t="s">
        <v>13871</v>
      </c>
      <c r="CQ46" s="462" t="str">
        <f t="shared" si="2"/>
        <v xml:space="preserve"> NULL</v>
      </c>
      <c r="CR46" s="462" t="s">
        <v>13869</v>
      </c>
      <c r="CS46" s="462" t="s">
        <v>13870</v>
      </c>
      <c r="CT46" s="462">
        <f t="shared" si="3"/>
        <v>25689</v>
      </c>
      <c r="CV46" s="462" t="s">
        <v>13877</v>
      </c>
      <c r="CW46" s="462" t="str">
        <f t="shared" si="4"/>
        <v xml:space="preserve"> NULL</v>
      </c>
      <c r="CX46" s="462" t="s">
        <v>13872</v>
      </c>
      <c r="CY46" s="462" t="str">
        <f t="shared" si="5"/>
        <v xml:space="preserve"> NULL</v>
      </c>
      <c r="CZ46" s="462" t="s">
        <v>13873</v>
      </c>
      <c r="DA46" s="462" t="str">
        <f t="shared" si="6"/>
        <v xml:space="preserve"> NULL</v>
      </c>
      <c r="DB46" s="462" t="s">
        <v>13874</v>
      </c>
      <c r="DC46" s="462" t="str">
        <f t="shared" si="7"/>
        <v xml:space="preserve"> NULL</v>
      </c>
      <c r="DD46" s="462" t="s">
        <v>13875</v>
      </c>
      <c r="DE46" s="462" t="str">
        <f t="shared" si="8"/>
        <v xml:space="preserve"> '5'</v>
      </c>
      <c r="DF46" s="462" t="s">
        <v>13876</v>
      </c>
      <c r="DG46" s="462" t="str">
        <f t="shared" si="9"/>
        <v xml:space="preserve"> NULL</v>
      </c>
      <c r="DH46" s="462" t="s">
        <v>13869</v>
      </c>
      <c r="DI46" s="462" t="s">
        <v>13870</v>
      </c>
      <c r="DJ46" s="462">
        <f t="shared" si="10"/>
        <v>25689</v>
      </c>
      <c r="DK46" s="516" t="s">
        <v>13890</v>
      </c>
      <c r="DL46" s="516" t="s">
        <v>13878</v>
      </c>
      <c r="DM46" s="516" t="s">
        <v>13879</v>
      </c>
      <c r="DN46" s="516" t="s">
        <v>13880</v>
      </c>
      <c r="DO46" s="516" t="s">
        <v>13881</v>
      </c>
      <c r="DP46" s="516" t="s">
        <v>13882</v>
      </c>
      <c r="DQ46" s="516" t="s">
        <v>13883</v>
      </c>
      <c r="DR46" s="516" t="s">
        <v>14447</v>
      </c>
      <c r="DS46" s="516" t="s">
        <v>13885</v>
      </c>
      <c r="DT46" s="516" t="s">
        <v>13886</v>
      </c>
      <c r="DU46" s="516" t="s">
        <v>13887</v>
      </c>
      <c r="DV46" s="516" t="s">
        <v>13888</v>
      </c>
      <c r="DW46" s="516" t="s">
        <v>13891</v>
      </c>
      <c r="DX46" s="516" t="s">
        <v>13892</v>
      </c>
      <c r="DY46" s="520">
        <f t="shared" si="11"/>
        <v>25689</v>
      </c>
      <c r="DZ46" s="520" t="str">
        <f t="shared" si="12"/>
        <v>, NULL</v>
      </c>
      <c r="EA46" s="520" t="str">
        <f t="shared" si="13"/>
        <v>, NULL</v>
      </c>
      <c r="EB46" s="520" t="str">
        <f t="shared" si="14"/>
        <v>, NULL</v>
      </c>
      <c r="EC46" s="520" t="str">
        <f t="shared" si="15"/>
        <v>, '0'</v>
      </c>
      <c r="ED46" s="520" t="str">
        <f t="shared" si="16"/>
        <v>, NULL</v>
      </c>
      <c r="EE46" s="520" t="str">
        <f t="shared" si="17"/>
        <v>, NULL</v>
      </c>
      <c r="EF46" s="520" t="str">
        <f t="shared" si="18"/>
        <v>, NULL</v>
      </c>
      <c r="EG46" s="520" t="str">
        <f t="shared" si="19"/>
        <v>, NULL</v>
      </c>
      <c r="EH46" s="520" t="str">
        <f t="shared" si="20"/>
        <v>, NULL</v>
      </c>
      <c r="EI46" s="520" t="str">
        <f t="shared" si="21"/>
        <v>, NULL</v>
      </c>
      <c r="EJ46" s="520" t="s">
        <v>13936</v>
      </c>
      <c r="EK46" s="520" t="s">
        <v>13894</v>
      </c>
      <c r="EL46" s="520" t="s">
        <v>13895</v>
      </c>
      <c r="EM46" s="293"/>
      <c r="EN46" s="293"/>
      <c r="EO46" s="293"/>
      <c r="EP46" s="293"/>
      <c r="EQ46" s="293"/>
      <c r="ER46" s="293"/>
      <c r="ES46" s="293"/>
      <c r="ET46" s="293"/>
      <c r="EU46" s="444"/>
      <c r="EV46" s="293"/>
      <c r="FD46" s="237"/>
      <c r="FE46" s="237"/>
      <c r="FF46" s="237"/>
      <c r="FG46" s="237"/>
      <c r="FH46" s="237"/>
      <c r="FI46" s="237"/>
      <c r="FJ46" s="237"/>
      <c r="FK46" s="237"/>
      <c r="FL46" s="237"/>
      <c r="FM46" s="237"/>
      <c r="FN46" s="237"/>
      <c r="FO46" s="237"/>
      <c r="FP46" s="237"/>
      <c r="FQ46" s="237"/>
      <c r="FR46" s="237"/>
      <c r="FS46" s="237"/>
      <c r="FT46" s="237"/>
      <c r="FU46" s="237"/>
      <c r="FV46" s="237"/>
      <c r="FW46" s="237"/>
      <c r="FX46" s="237"/>
      <c r="FY46" s="237"/>
      <c r="FZ46" s="237"/>
      <c r="GA46" s="237"/>
    </row>
    <row r="47" spans="3:183" ht="15" customHeight="1" x14ac:dyDescent="0.25">
      <c r="C47" s="410" t="s">
        <v>206</v>
      </c>
      <c r="D47" s="388">
        <v>25690</v>
      </c>
      <c r="E47" s="388" t="s">
        <v>166</v>
      </c>
      <c r="F47" s="388">
        <v>73</v>
      </c>
      <c r="G47" s="388">
        <v>638</v>
      </c>
      <c r="H47" s="388" t="s">
        <v>2095</v>
      </c>
      <c r="I47" s="388">
        <v>1</v>
      </c>
      <c r="J47" s="388" t="s">
        <v>1686</v>
      </c>
      <c r="K47" s="388" t="s">
        <v>13622</v>
      </c>
      <c r="L47" s="388">
        <v>3</v>
      </c>
      <c r="M47" s="388">
        <v>2</v>
      </c>
      <c r="N47" s="388">
        <v>1</v>
      </c>
      <c r="O47" s="388">
        <v>11</v>
      </c>
      <c r="P47" s="388">
        <v>74</v>
      </c>
      <c r="Q47" s="388">
        <v>61</v>
      </c>
      <c r="R47" s="388">
        <v>259</v>
      </c>
      <c r="S47" s="388" t="s">
        <v>171</v>
      </c>
      <c r="T47" s="388" t="s">
        <v>172</v>
      </c>
      <c r="U47" s="388" t="s">
        <v>208</v>
      </c>
      <c r="V47" s="388">
        <v>1</v>
      </c>
      <c r="W47" s="388" t="s">
        <v>13622</v>
      </c>
      <c r="X47" s="391" t="s">
        <v>13622</v>
      </c>
      <c r="Y47" s="388">
        <v>1</v>
      </c>
      <c r="Z47" s="388">
        <v>1</v>
      </c>
      <c r="AA47" s="4">
        <v>6792.24</v>
      </c>
      <c r="AB47" s="388">
        <v>0</v>
      </c>
      <c r="AC47" s="388">
        <v>1159</v>
      </c>
      <c r="AD47" s="388" t="s">
        <v>174</v>
      </c>
      <c r="AE47" s="388" t="s">
        <v>13622</v>
      </c>
      <c r="AF47" s="388">
        <v>1</v>
      </c>
      <c r="AG47" s="392">
        <v>1</v>
      </c>
      <c r="AH47" s="388" t="s">
        <v>169</v>
      </c>
      <c r="AI47" s="9" t="s">
        <v>13622</v>
      </c>
      <c r="AJ47" s="392" t="s">
        <v>13622</v>
      </c>
      <c r="AK47" s="392" t="s">
        <v>13622</v>
      </c>
      <c r="AL47" s="392" t="s">
        <v>13622</v>
      </c>
      <c r="AM47" s="392" t="s">
        <v>13622</v>
      </c>
      <c r="AN47" s="392" t="s">
        <v>13622</v>
      </c>
      <c r="AO47" s="392" t="s">
        <v>13622</v>
      </c>
      <c r="AP47" s="392" t="s">
        <v>13622</v>
      </c>
      <c r="AQ47" s="10" t="s">
        <v>13622</v>
      </c>
      <c r="AR47" s="5">
        <v>15</v>
      </c>
      <c r="AS47" s="5">
        <v>15</v>
      </c>
      <c r="AT47" s="392" t="s">
        <v>13622</v>
      </c>
      <c r="AU47" s="392" t="s">
        <v>13622</v>
      </c>
      <c r="AV47" s="392" t="s">
        <v>13622</v>
      </c>
      <c r="AW47" s="392" t="s">
        <v>13622</v>
      </c>
      <c r="AX47" s="10" t="s">
        <v>13622</v>
      </c>
      <c r="AY47" s="392" t="s">
        <v>13622</v>
      </c>
      <c r="AZ47" s="10" t="s">
        <v>13622</v>
      </c>
      <c r="BA47" s="10" t="s">
        <v>13622</v>
      </c>
      <c r="BB47" s="392" t="s">
        <v>13622</v>
      </c>
      <c r="BC47" s="10" t="s">
        <v>13622</v>
      </c>
      <c r="BD47" s="392" t="s">
        <v>13622</v>
      </c>
      <c r="BE47" s="392" t="s">
        <v>13622</v>
      </c>
      <c r="BF47" s="392" t="s">
        <v>13622</v>
      </c>
      <c r="BG47" s="392" t="s">
        <v>13622</v>
      </c>
      <c r="BH47" s="392" t="s">
        <v>13622</v>
      </c>
      <c r="BI47" s="237" t="s">
        <v>13622</v>
      </c>
      <c r="BJ47" s="237" t="s">
        <v>13622</v>
      </c>
      <c r="BK47" s="468" t="s">
        <v>13622</v>
      </c>
      <c r="BL47" s="468"/>
      <c r="BM47" s="507" t="s">
        <v>47</v>
      </c>
      <c r="BN47" s="510" t="s">
        <v>13622</v>
      </c>
      <c r="BO47" s="462">
        <v>0</v>
      </c>
      <c r="BP47" s="466" t="s">
        <v>13622</v>
      </c>
      <c r="BZ47" s="509" t="s">
        <v>13622</v>
      </c>
      <c r="CA47" s="509" t="s">
        <v>13622</v>
      </c>
      <c r="CB47" s="509" t="s">
        <v>13622</v>
      </c>
      <c r="CC47" s="509" t="s">
        <v>13622</v>
      </c>
      <c r="CD47" s="509" t="s">
        <v>13622</v>
      </c>
      <c r="CE47" s="509" t="s">
        <v>13622</v>
      </c>
      <c r="CG47" s="388" t="s">
        <v>13867</v>
      </c>
      <c r="CH47" s="388" t="s">
        <v>206</v>
      </c>
      <c r="CJ47" s="462" t="s">
        <v>13868</v>
      </c>
      <c r="CK47" s="462" t="str">
        <f t="shared" si="0"/>
        <v>, NULL</v>
      </c>
      <c r="CL47" s="462" t="s">
        <v>13869</v>
      </c>
      <c r="CM47" s="462" t="s">
        <v>13870</v>
      </c>
      <c r="CN47" s="462">
        <f t="shared" si="1"/>
        <v>25690</v>
      </c>
      <c r="CP47" s="462" t="s">
        <v>13871</v>
      </c>
      <c r="CQ47" s="462" t="str">
        <f t="shared" si="2"/>
        <v xml:space="preserve"> NULL</v>
      </c>
      <c r="CR47" s="462" t="s">
        <v>13869</v>
      </c>
      <c r="CS47" s="462" t="s">
        <v>13870</v>
      </c>
      <c r="CT47" s="462">
        <f t="shared" si="3"/>
        <v>25690</v>
      </c>
      <c r="CV47" s="462" t="s">
        <v>13877</v>
      </c>
      <c r="CW47" s="462" t="str">
        <f t="shared" si="4"/>
        <v xml:space="preserve"> NULL</v>
      </c>
      <c r="CX47" s="462" t="s">
        <v>13872</v>
      </c>
      <c r="CY47" s="462" t="str">
        <f t="shared" si="5"/>
        <v xml:space="preserve"> NULL</v>
      </c>
      <c r="CZ47" s="462" t="s">
        <v>13873</v>
      </c>
      <c r="DA47" s="462" t="str">
        <f t="shared" si="6"/>
        <v xml:space="preserve"> NULL</v>
      </c>
      <c r="DB47" s="462" t="s">
        <v>13874</v>
      </c>
      <c r="DC47" s="462" t="str">
        <f t="shared" si="7"/>
        <v xml:space="preserve"> NULL</v>
      </c>
      <c r="DD47" s="462" t="s">
        <v>13875</v>
      </c>
      <c r="DE47" s="462" t="str">
        <f t="shared" si="8"/>
        <v xml:space="preserve"> '15'</v>
      </c>
      <c r="DF47" s="462" t="s">
        <v>13876</v>
      </c>
      <c r="DG47" s="462" t="str">
        <f t="shared" si="9"/>
        <v xml:space="preserve"> NULL</v>
      </c>
      <c r="DH47" s="462" t="s">
        <v>13869</v>
      </c>
      <c r="DI47" s="462" t="s">
        <v>13870</v>
      </c>
      <c r="DJ47" s="462">
        <f t="shared" si="10"/>
        <v>25690</v>
      </c>
      <c r="DK47" s="516" t="s">
        <v>13890</v>
      </c>
      <c r="DL47" s="516" t="s">
        <v>13878</v>
      </c>
      <c r="DM47" s="516" t="s">
        <v>13879</v>
      </c>
      <c r="DN47" s="516" t="s">
        <v>13880</v>
      </c>
      <c r="DO47" s="516" t="s">
        <v>13881</v>
      </c>
      <c r="DP47" s="516" t="s">
        <v>13882</v>
      </c>
      <c r="DQ47" s="516" t="s">
        <v>13883</v>
      </c>
      <c r="DR47" s="516" t="s">
        <v>14447</v>
      </c>
      <c r="DS47" s="516" t="s">
        <v>13885</v>
      </c>
      <c r="DT47" s="516" t="s">
        <v>13886</v>
      </c>
      <c r="DU47" s="516" t="s">
        <v>13887</v>
      </c>
      <c r="DV47" s="516" t="s">
        <v>13888</v>
      </c>
      <c r="DW47" s="516" t="s">
        <v>13891</v>
      </c>
      <c r="DX47" s="516" t="s">
        <v>13892</v>
      </c>
      <c r="DY47" s="520">
        <f t="shared" si="11"/>
        <v>25690</v>
      </c>
      <c r="DZ47" s="520" t="str">
        <f t="shared" si="12"/>
        <v>, NULL</v>
      </c>
      <c r="EA47" s="520" t="str">
        <f t="shared" si="13"/>
        <v>, 'NO'</v>
      </c>
      <c r="EB47" s="520" t="str">
        <f t="shared" si="14"/>
        <v>, NULL</v>
      </c>
      <c r="EC47" s="520" t="str">
        <f t="shared" si="15"/>
        <v>, '0'</v>
      </c>
      <c r="ED47" s="520" t="str">
        <f t="shared" si="16"/>
        <v>, NULL</v>
      </c>
      <c r="EE47" s="520" t="str">
        <f t="shared" si="17"/>
        <v>, NULL</v>
      </c>
      <c r="EF47" s="520" t="str">
        <f t="shared" si="18"/>
        <v>, NULL</v>
      </c>
      <c r="EG47" s="520" t="str">
        <f t="shared" si="19"/>
        <v>, NULL</v>
      </c>
      <c r="EH47" s="520" t="str">
        <f t="shared" si="20"/>
        <v>, NULL</v>
      </c>
      <c r="EI47" s="520" t="str">
        <f t="shared" si="21"/>
        <v>, NULL</v>
      </c>
      <c r="EJ47" s="520" t="s">
        <v>13937</v>
      </c>
      <c r="EK47" s="520" t="s">
        <v>13894</v>
      </c>
      <c r="EL47" s="520" t="s">
        <v>13895</v>
      </c>
      <c r="EM47" s="293"/>
      <c r="EN47" s="293"/>
      <c r="EO47" s="293"/>
      <c r="EP47" s="293"/>
      <c r="EQ47" s="293"/>
      <c r="ER47" s="293"/>
      <c r="ES47" s="293"/>
      <c r="ET47" s="293"/>
      <c r="EU47" s="444"/>
      <c r="EV47" s="293"/>
      <c r="FD47" s="237"/>
      <c r="FE47" s="237"/>
      <c r="FF47" s="237"/>
      <c r="FG47" s="237"/>
      <c r="FH47" s="237"/>
      <c r="FI47" s="237"/>
      <c r="FJ47" s="237"/>
      <c r="FK47" s="237"/>
      <c r="FL47" s="237"/>
      <c r="FM47" s="237"/>
      <c r="FN47" s="237"/>
      <c r="FO47" s="237"/>
      <c r="FP47" s="237"/>
      <c r="FQ47" s="237"/>
      <c r="FR47" s="237"/>
      <c r="FS47" s="237"/>
      <c r="FT47" s="237"/>
      <c r="FU47" s="237"/>
      <c r="FV47" s="237"/>
      <c r="FW47" s="237"/>
      <c r="FX47" s="237"/>
      <c r="FY47" s="237"/>
      <c r="FZ47" s="237"/>
      <c r="GA47" s="237"/>
    </row>
    <row r="48" spans="3:183" ht="15" customHeight="1" x14ac:dyDescent="0.25">
      <c r="C48" s="410" t="s">
        <v>209</v>
      </c>
      <c r="D48" s="388">
        <v>25691</v>
      </c>
      <c r="E48" s="388" t="s">
        <v>166</v>
      </c>
      <c r="F48" s="388">
        <v>73</v>
      </c>
      <c r="G48" s="388">
        <v>635</v>
      </c>
      <c r="H48" s="388" t="s">
        <v>2096</v>
      </c>
      <c r="I48" s="388">
        <v>1</v>
      </c>
      <c r="J48" s="388" t="s">
        <v>1686</v>
      </c>
      <c r="K48" s="388" t="s">
        <v>13622</v>
      </c>
      <c r="L48" s="388">
        <v>3</v>
      </c>
      <c r="M48" s="388">
        <v>2</v>
      </c>
      <c r="N48" s="388">
        <v>1</v>
      </c>
      <c r="O48" s="388">
        <v>11</v>
      </c>
      <c r="P48" s="388">
        <v>74</v>
      </c>
      <c r="Q48" s="388">
        <v>61</v>
      </c>
      <c r="R48" s="388">
        <v>259</v>
      </c>
      <c r="S48" s="388" t="s">
        <v>171</v>
      </c>
      <c r="T48" s="388" t="s">
        <v>172</v>
      </c>
      <c r="U48" s="388" t="s">
        <v>210</v>
      </c>
      <c r="V48" s="388">
        <v>1</v>
      </c>
      <c r="W48" s="388" t="s">
        <v>13622</v>
      </c>
      <c r="X48" s="391" t="s">
        <v>13622</v>
      </c>
      <c r="Y48" s="388">
        <v>1</v>
      </c>
      <c r="Z48" s="388">
        <v>1</v>
      </c>
      <c r="AA48" s="4">
        <v>6792.24</v>
      </c>
      <c r="AB48" s="388">
        <v>0</v>
      </c>
      <c r="AC48" s="388">
        <v>1159</v>
      </c>
      <c r="AD48" s="388" t="s">
        <v>174</v>
      </c>
      <c r="AE48" s="388" t="s">
        <v>13622</v>
      </c>
      <c r="AF48" s="388">
        <v>1</v>
      </c>
      <c r="AG48" s="392">
        <v>1</v>
      </c>
      <c r="AH48" s="388" t="s">
        <v>169</v>
      </c>
      <c r="AI48" s="9" t="s">
        <v>13622</v>
      </c>
      <c r="AJ48" s="392" t="s">
        <v>13622</v>
      </c>
      <c r="AK48" s="392" t="s">
        <v>13622</v>
      </c>
      <c r="AL48" s="392" t="s">
        <v>13622</v>
      </c>
      <c r="AM48" s="392" t="s">
        <v>13622</v>
      </c>
      <c r="AN48" s="392" t="s">
        <v>13622</v>
      </c>
      <c r="AO48" s="392" t="s">
        <v>13622</v>
      </c>
      <c r="AP48" s="392" t="s">
        <v>13622</v>
      </c>
      <c r="AQ48" s="10" t="s">
        <v>13622</v>
      </c>
      <c r="AR48" s="5">
        <v>15</v>
      </c>
      <c r="AS48" s="5">
        <v>15</v>
      </c>
      <c r="AT48" s="392" t="s">
        <v>13622</v>
      </c>
      <c r="AU48" s="392" t="s">
        <v>13622</v>
      </c>
      <c r="AV48" s="392" t="s">
        <v>13622</v>
      </c>
      <c r="AW48" s="392" t="s">
        <v>13622</v>
      </c>
      <c r="AX48" s="10" t="s">
        <v>13622</v>
      </c>
      <c r="AY48" s="392" t="s">
        <v>13622</v>
      </c>
      <c r="AZ48" s="10" t="s">
        <v>13622</v>
      </c>
      <c r="BA48" s="10" t="s">
        <v>13622</v>
      </c>
      <c r="BB48" s="392" t="s">
        <v>13622</v>
      </c>
      <c r="BC48" s="10" t="s">
        <v>13622</v>
      </c>
      <c r="BD48" s="392" t="s">
        <v>13622</v>
      </c>
      <c r="BE48" s="392" t="s">
        <v>13622</v>
      </c>
      <c r="BF48" s="392" t="s">
        <v>13622</v>
      </c>
      <c r="BG48" s="392" t="s">
        <v>13622</v>
      </c>
      <c r="BH48" s="392" t="s">
        <v>13622</v>
      </c>
      <c r="BI48" s="237" t="s">
        <v>13622</v>
      </c>
      <c r="BJ48" s="237" t="s">
        <v>13622</v>
      </c>
      <c r="BK48" s="468" t="s">
        <v>13622</v>
      </c>
      <c r="BL48" s="468"/>
      <c r="BM48" s="507" t="s">
        <v>47</v>
      </c>
      <c r="BN48" s="510" t="s">
        <v>13622</v>
      </c>
      <c r="BO48" s="462">
        <v>0</v>
      </c>
      <c r="BP48" s="466" t="s">
        <v>13622</v>
      </c>
      <c r="BZ48" s="509" t="s">
        <v>13622</v>
      </c>
      <c r="CA48" s="509" t="s">
        <v>13622</v>
      </c>
      <c r="CB48" s="509" t="s">
        <v>13622</v>
      </c>
      <c r="CC48" s="509" t="s">
        <v>13622</v>
      </c>
      <c r="CD48" s="509" t="s">
        <v>13622</v>
      </c>
      <c r="CE48" s="509" t="s">
        <v>13622</v>
      </c>
      <c r="CG48" s="388" t="s">
        <v>13867</v>
      </c>
      <c r="CH48" s="388" t="s">
        <v>209</v>
      </c>
      <c r="CJ48" s="462" t="s">
        <v>13868</v>
      </c>
      <c r="CK48" s="462" t="str">
        <f t="shared" si="0"/>
        <v>, NULL</v>
      </c>
      <c r="CL48" s="462" t="s">
        <v>13869</v>
      </c>
      <c r="CM48" s="462" t="s">
        <v>13870</v>
      </c>
      <c r="CN48" s="462">
        <f t="shared" si="1"/>
        <v>25691</v>
      </c>
      <c r="CP48" s="462" t="s">
        <v>13871</v>
      </c>
      <c r="CQ48" s="462" t="str">
        <f t="shared" si="2"/>
        <v xml:space="preserve"> NULL</v>
      </c>
      <c r="CR48" s="462" t="s">
        <v>13869</v>
      </c>
      <c r="CS48" s="462" t="s">
        <v>13870</v>
      </c>
      <c r="CT48" s="462">
        <f t="shared" si="3"/>
        <v>25691</v>
      </c>
      <c r="CV48" s="462" t="s">
        <v>13877</v>
      </c>
      <c r="CW48" s="462" t="str">
        <f t="shared" si="4"/>
        <v xml:space="preserve"> NULL</v>
      </c>
      <c r="CX48" s="462" t="s">
        <v>13872</v>
      </c>
      <c r="CY48" s="462" t="str">
        <f t="shared" si="5"/>
        <v xml:space="preserve"> NULL</v>
      </c>
      <c r="CZ48" s="462" t="s">
        <v>13873</v>
      </c>
      <c r="DA48" s="462" t="str">
        <f t="shared" si="6"/>
        <v xml:space="preserve"> NULL</v>
      </c>
      <c r="DB48" s="462" t="s">
        <v>13874</v>
      </c>
      <c r="DC48" s="462" t="str">
        <f t="shared" si="7"/>
        <v xml:space="preserve"> NULL</v>
      </c>
      <c r="DD48" s="462" t="s">
        <v>13875</v>
      </c>
      <c r="DE48" s="462" t="str">
        <f t="shared" si="8"/>
        <v xml:space="preserve"> '15'</v>
      </c>
      <c r="DF48" s="462" t="s">
        <v>13876</v>
      </c>
      <c r="DG48" s="462" t="str">
        <f t="shared" si="9"/>
        <v xml:space="preserve"> NULL</v>
      </c>
      <c r="DH48" s="462" t="s">
        <v>13869</v>
      </c>
      <c r="DI48" s="462" t="s">
        <v>13870</v>
      </c>
      <c r="DJ48" s="462">
        <f t="shared" si="10"/>
        <v>25691</v>
      </c>
      <c r="DK48" s="516" t="s">
        <v>13890</v>
      </c>
      <c r="DL48" s="516" t="s">
        <v>13878</v>
      </c>
      <c r="DM48" s="516" t="s">
        <v>13879</v>
      </c>
      <c r="DN48" s="516" t="s">
        <v>13880</v>
      </c>
      <c r="DO48" s="516" t="s">
        <v>13881</v>
      </c>
      <c r="DP48" s="516" t="s">
        <v>13882</v>
      </c>
      <c r="DQ48" s="516" t="s">
        <v>13883</v>
      </c>
      <c r="DR48" s="516" t="s">
        <v>14447</v>
      </c>
      <c r="DS48" s="516" t="s">
        <v>13885</v>
      </c>
      <c r="DT48" s="516" t="s">
        <v>13886</v>
      </c>
      <c r="DU48" s="516" t="s">
        <v>13887</v>
      </c>
      <c r="DV48" s="516" t="s">
        <v>13888</v>
      </c>
      <c r="DW48" s="516" t="s">
        <v>13891</v>
      </c>
      <c r="DX48" s="516" t="s">
        <v>13892</v>
      </c>
      <c r="DY48" s="520">
        <f t="shared" si="11"/>
        <v>25691</v>
      </c>
      <c r="DZ48" s="520" t="str">
        <f t="shared" si="12"/>
        <v>, NULL</v>
      </c>
      <c r="EA48" s="520" t="str">
        <f t="shared" si="13"/>
        <v>, 'NO'</v>
      </c>
      <c r="EB48" s="520" t="str">
        <f t="shared" si="14"/>
        <v>, NULL</v>
      </c>
      <c r="EC48" s="520" t="str">
        <f t="shared" si="15"/>
        <v>, '0'</v>
      </c>
      <c r="ED48" s="520" t="str">
        <f t="shared" si="16"/>
        <v>, NULL</v>
      </c>
      <c r="EE48" s="520" t="str">
        <f t="shared" si="17"/>
        <v>, NULL</v>
      </c>
      <c r="EF48" s="520" t="str">
        <f t="shared" si="18"/>
        <v>, NULL</v>
      </c>
      <c r="EG48" s="520" t="str">
        <f t="shared" si="19"/>
        <v>, NULL</v>
      </c>
      <c r="EH48" s="520" t="str">
        <f t="shared" si="20"/>
        <v>, NULL</v>
      </c>
      <c r="EI48" s="520" t="str">
        <f t="shared" si="21"/>
        <v>, NULL</v>
      </c>
      <c r="EJ48" s="520" t="s">
        <v>13938</v>
      </c>
      <c r="EK48" s="520" t="s">
        <v>13894</v>
      </c>
      <c r="EL48" s="520" t="s">
        <v>13895</v>
      </c>
      <c r="EM48" s="293"/>
      <c r="EN48" s="293"/>
      <c r="EO48" s="293"/>
      <c r="EP48" s="293"/>
      <c r="EQ48" s="293"/>
      <c r="ER48" s="293"/>
      <c r="ES48" s="293"/>
      <c r="ET48" s="293"/>
      <c r="EU48" s="444"/>
      <c r="EV48" s="293"/>
      <c r="FD48" s="237"/>
      <c r="FE48" s="237"/>
      <c r="FF48" s="237"/>
      <c r="FG48" s="237"/>
      <c r="FH48" s="237"/>
      <c r="FI48" s="237"/>
      <c r="FJ48" s="237"/>
      <c r="FK48" s="237"/>
      <c r="FL48" s="237"/>
      <c r="FM48" s="237"/>
      <c r="FN48" s="237"/>
      <c r="FO48" s="237"/>
      <c r="FP48" s="237"/>
      <c r="FQ48" s="237"/>
      <c r="FR48" s="237"/>
      <c r="FS48" s="237"/>
      <c r="FT48" s="237"/>
      <c r="FU48" s="237"/>
      <c r="FV48" s="237"/>
      <c r="FW48" s="237"/>
      <c r="FX48" s="237"/>
      <c r="FY48" s="237"/>
      <c r="FZ48" s="237"/>
      <c r="GA48" s="237"/>
    </row>
    <row r="49" spans="3:183" x14ac:dyDescent="0.25">
      <c r="C49" s="410" t="s">
        <v>1554</v>
      </c>
      <c r="D49" s="388">
        <v>25692</v>
      </c>
      <c r="E49" s="388" t="s">
        <v>370</v>
      </c>
      <c r="F49" s="388">
        <v>61</v>
      </c>
      <c r="G49" s="388">
        <v>580</v>
      </c>
      <c r="H49" s="388" t="s">
        <v>2153</v>
      </c>
      <c r="I49" s="388">
        <v>1</v>
      </c>
      <c r="J49" s="388" t="s">
        <v>1694</v>
      </c>
      <c r="K49" s="388" t="s">
        <v>13622</v>
      </c>
      <c r="L49" s="388">
        <v>3</v>
      </c>
      <c r="M49" s="388">
        <v>2</v>
      </c>
      <c r="N49" s="388">
        <v>1</v>
      </c>
      <c r="O49" s="388">
        <v>11</v>
      </c>
      <c r="P49" s="388">
        <v>74</v>
      </c>
      <c r="Q49" s="388">
        <v>61</v>
      </c>
      <c r="R49" s="388">
        <v>267</v>
      </c>
      <c r="S49" s="388" t="s">
        <v>459</v>
      </c>
      <c r="T49" s="388" t="s">
        <v>460</v>
      </c>
      <c r="U49" s="388" t="s">
        <v>46</v>
      </c>
      <c r="V49" s="388">
        <v>1</v>
      </c>
      <c r="W49" s="388" t="s">
        <v>13622</v>
      </c>
      <c r="X49" s="391" t="s">
        <v>13622</v>
      </c>
      <c r="Y49" s="388">
        <v>0</v>
      </c>
      <c r="Z49" s="388">
        <v>1</v>
      </c>
      <c r="AA49" s="4">
        <v>10629.528</v>
      </c>
      <c r="AB49" s="388">
        <v>0</v>
      </c>
      <c r="AC49" s="388">
        <v>105</v>
      </c>
      <c r="AD49" s="388" t="s">
        <v>637</v>
      </c>
      <c r="AE49" s="388" t="s">
        <v>13622</v>
      </c>
      <c r="AF49" s="388">
        <v>1</v>
      </c>
      <c r="AG49" s="392">
        <v>1</v>
      </c>
      <c r="AH49" s="388" t="s">
        <v>1553</v>
      </c>
      <c r="AI49" s="478">
        <v>41486</v>
      </c>
      <c r="AJ49" s="392" t="s">
        <v>13622</v>
      </c>
      <c r="AK49" s="489" t="s">
        <v>10423</v>
      </c>
      <c r="AL49" s="482">
        <v>12600</v>
      </c>
      <c r="AM49" s="392" t="s">
        <v>13622</v>
      </c>
      <c r="AN49" s="489" t="s">
        <v>10423</v>
      </c>
      <c r="AO49" s="486">
        <v>41443</v>
      </c>
      <c r="AP49" s="483">
        <v>12600</v>
      </c>
      <c r="AQ49" s="10" t="s">
        <v>13622</v>
      </c>
      <c r="AR49" s="5">
        <v>15</v>
      </c>
      <c r="AS49" s="481">
        <v>13.583333333333334</v>
      </c>
      <c r="AT49" s="392" t="s">
        <v>13622</v>
      </c>
      <c r="AU49" s="392" t="s">
        <v>13622</v>
      </c>
      <c r="AV49" s="392" t="s">
        <v>13622</v>
      </c>
      <c r="AW49" s="392" t="s">
        <v>13622</v>
      </c>
      <c r="AX49" s="10" t="s">
        <v>13622</v>
      </c>
      <c r="AY49" s="392" t="s">
        <v>10107</v>
      </c>
      <c r="AZ49" s="10" t="s">
        <v>13622</v>
      </c>
      <c r="BA49" s="10" t="s">
        <v>13622</v>
      </c>
      <c r="BB49" s="392" t="s">
        <v>13622</v>
      </c>
      <c r="BC49" s="5" t="s">
        <v>2211</v>
      </c>
      <c r="BD49" s="392" t="s">
        <v>13622</v>
      </c>
      <c r="BE49" s="392" t="s">
        <v>13622</v>
      </c>
      <c r="BF49" s="392" t="s">
        <v>13622</v>
      </c>
      <c r="BG49" s="392" t="s">
        <v>13622</v>
      </c>
      <c r="BH49" s="392" t="s">
        <v>13622</v>
      </c>
      <c r="BI49" s="237" t="s">
        <v>13622</v>
      </c>
      <c r="BJ49" s="237" t="s">
        <v>13622</v>
      </c>
      <c r="BK49" s="5">
        <v>105</v>
      </c>
      <c r="BL49" s="5"/>
      <c r="BM49" s="507" t="s">
        <v>47</v>
      </c>
      <c r="BN49" s="510" t="s">
        <v>13622</v>
      </c>
      <c r="BO49" s="392">
        <v>1</v>
      </c>
      <c r="BP49" s="395">
        <v>42005</v>
      </c>
      <c r="BZ49" s="458">
        <v>10</v>
      </c>
      <c r="CA49" s="502">
        <v>41443</v>
      </c>
      <c r="CB49" s="458">
        <v>12600</v>
      </c>
      <c r="CC49" s="509" t="s">
        <v>13622</v>
      </c>
      <c r="CD49" s="395">
        <v>42005</v>
      </c>
      <c r="CE49" s="395">
        <v>42004</v>
      </c>
      <c r="CG49" s="388" t="s">
        <v>13866</v>
      </c>
      <c r="CH49" s="388" t="s">
        <v>1554</v>
      </c>
      <c r="CJ49" s="462" t="s">
        <v>13868</v>
      </c>
      <c r="CK49" s="462" t="str">
        <f t="shared" si="0"/>
        <v xml:space="preserve">, convert(datetime,'2013/7/31', 111) </v>
      </c>
      <c r="CL49" s="462" t="s">
        <v>13869</v>
      </c>
      <c r="CM49" s="462" t="s">
        <v>13870</v>
      </c>
      <c r="CN49" s="462">
        <f t="shared" si="1"/>
        <v>25692</v>
      </c>
      <c r="CP49" s="462" t="s">
        <v>13871</v>
      </c>
      <c r="CQ49" s="462" t="str">
        <f t="shared" si="2"/>
        <v xml:space="preserve"> 'MX  7494'</v>
      </c>
      <c r="CR49" s="462" t="s">
        <v>13869</v>
      </c>
      <c r="CS49" s="462" t="s">
        <v>13870</v>
      </c>
      <c r="CT49" s="462">
        <f t="shared" si="3"/>
        <v>25692</v>
      </c>
      <c r="CV49" s="462" t="s">
        <v>13877</v>
      </c>
      <c r="CW49" s="462" t="str">
        <f t="shared" si="4"/>
        <v xml:space="preserve"> '12600'</v>
      </c>
      <c r="CX49" s="462" t="s">
        <v>13872</v>
      </c>
      <c r="CY49" s="462" t="str">
        <f t="shared" si="5"/>
        <v xml:space="preserve"> 'MX  7494'</v>
      </c>
      <c r="CZ49" s="462" t="s">
        <v>13873</v>
      </c>
      <c r="DA49" s="462" t="str">
        <f t="shared" si="6"/>
        <v xml:space="preserve"> convert(datetime,'2013/6/18', 111) </v>
      </c>
      <c r="DB49" s="462" t="s">
        <v>13874</v>
      </c>
      <c r="DC49" s="462" t="str">
        <f t="shared" si="7"/>
        <v xml:space="preserve"> '12600'</v>
      </c>
      <c r="DD49" s="462" t="s">
        <v>13875</v>
      </c>
      <c r="DE49" s="462" t="str">
        <f t="shared" si="8"/>
        <v xml:space="preserve"> '13.5833333333333'</v>
      </c>
      <c r="DF49" s="462" t="s">
        <v>13876</v>
      </c>
      <c r="DG49" s="462" t="str">
        <f t="shared" si="9"/>
        <v xml:space="preserve"> 'Industria de Equipos y Accesorios Laminados, S.A. de C.V.'</v>
      </c>
      <c r="DH49" s="462" t="s">
        <v>13869</v>
      </c>
      <c r="DI49" s="462" t="s">
        <v>13870</v>
      </c>
      <c r="DJ49" s="462">
        <f t="shared" si="10"/>
        <v>25692</v>
      </c>
      <c r="DK49" s="516" t="s">
        <v>13890</v>
      </c>
      <c r="DL49" s="516" t="s">
        <v>13878</v>
      </c>
      <c r="DM49" s="516" t="s">
        <v>13879</v>
      </c>
      <c r="DN49" s="516" t="s">
        <v>13880</v>
      </c>
      <c r="DO49" s="516" t="s">
        <v>13881</v>
      </c>
      <c r="DP49" s="516" t="s">
        <v>13882</v>
      </c>
      <c r="DQ49" s="516" t="s">
        <v>13883</v>
      </c>
      <c r="DR49" s="516" t="s">
        <v>14447</v>
      </c>
      <c r="DS49" s="516" t="s">
        <v>13885</v>
      </c>
      <c r="DT49" s="516" t="s">
        <v>13886</v>
      </c>
      <c r="DU49" s="516" t="s">
        <v>13887</v>
      </c>
      <c r="DV49" s="516" t="s">
        <v>13888</v>
      </c>
      <c r="DW49" s="516" t="s">
        <v>13891</v>
      </c>
      <c r="DX49" s="516" t="s">
        <v>13892</v>
      </c>
      <c r="DY49" s="520">
        <f t="shared" si="11"/>
        <v>25692</v>
      </c>
      <c r="DZ49" s="520" t="str">
        <f t="shared" si="12"/>
        <v>, '105'</v>
      </c>
      <c r="EA49" s="520" t="str">
        <f t="shared" si="13"/>
        <v>, 'NO'</v>
      </c>
      <c r="EB49" s="520" t="str">
        <f t="shared" si="14"/>
        <v>, NULL</v>
      </c>
      <c r="EC49" s="520" t="str">
        <f t="shared" si="15"/>
        <v>, '1'</v>
      </c>
      <c r="ED49" s="520" t="str">
        <f t="shared" si="16"/>
        <v xml:space="preserve">, convert(datetime,'2015/1/1', 111) </v>
      </c>
      <c r="EE49" s="520" t="str">
        <f t="shared" si="17"/>
        <v>, '10'</v>
      </c>
      <c r="EF49" s="520" t="str">
        <f t="shared" si="18"/>
        <v xml:space="preserve">, convert(datetime,'2013/6/18', 111) </v>
      </c>
      <c r="EG49" s="520" t="str">
        <f t="shared" si="19"/>
        <v>, '12600'</v>
      </c>
      <c r="EH49" s="520" t="str">
        <f t="shared" si="20"/>
        <v>, NULL</v>
      </c>
      <c r="EI49" s="520" t="str">
        <f t="shared" si="21"/>
        <v xml:space="preserve">, convert(datetime,'2015/1/1', 111) </v>
      </c>
      <c r="EJ49" s="520" t="s">
        <v>13939</v>
      </c>
      <c r="EK49" s="520" t="s">
        <v>13894</v>
      </c>
      <c r="EL49" s="520" t="s">
        <v>13895</v>
      </c>
      <c r="EM49" s="293"/>
      <c r="EN49" s="293"/>
      <c r="EO49" s="293"/>
      <c r="EP49" s="293"/>
      <c r="EQ49" s="293"/>
      <c r="ER49" s="293"/>
      <c r="ES49" s="293"/>
      <c r="ET49" s="293"/>
      <c r="EU49" s="444"/>
      <c r="EV49" s="293"/>
      <c r="FD49" s="237"/>
      <c r="FE49" s="237"/>
      <c r="FF49" s="237"/>
      <c r="FG49" s="237"/>
      <c r="FH49" s="237"/>
      <c r="FI49" s="237"/>
      <c r="FJ49" s="237"/>
      <c r="FK49" s="237"/>
      <c r="FL49" s="237"/>
      <c r="FM49" s="237"/>
      <c r="FN49" s="237"/>
      <c r="FO49" s="237"/>
      <c r="FP49" s="237"/>
      <c r="FQ49" s="237"/>
      <c r="FR49" s="237"/>
      <c r="FS49" s="237"/>
      <c r="FT49" s="237"/>
      <c r="FU49" s="237"/>
      <c r="FV49" s="237"/>
      <c r="FW49" s="237"/>
      <c r="FX49" s="237"/>
      <c r="FY49" s="237"/>
      <c r="FZ49" s="237"/>
      <c r="GA49" s="237"/>
    </row>
    <row r="50" spans="3:183" ht="15" customHeight="1" x14ac:dyDescent="0.25">
      <c r="C50" s="410" t="s">
        <v>211</v>
      </c>
      <c r="D50" s="388">
        <v>25693</v>
      </c>
      <c r="E50" s="388" t="s">
        <v>166</v>
      </c>
      <c r="F50" s="388">
        <v>73</v>
      </c>
      <c r="G50" s="388">
        <v>635</v>
      </c>
      <c r="H50" s="388" t="s">
        <v>2097</v>
      </c>
      <c r="I50" s="388">
        <v>1</v>
      </c>
      <c r="J50" s="388" t="s">
        <v>1686</v>
      </c>
      <c r="K50" s="388" t="s">
        <v>13622</v>
      </c>
      <c r="L50" s="388">
        <v>3</v>
      </c>
      <c r="M50" s="388">
        <v>2</v>
      </c>
      <c r="N50" s="388">
        <v>1</v>
      </c>
      <c r="O50" s="388">
        <v>11</v>
      </c>
      <c r="P50" s="388">
        <v>74</v>
      </c>
      <c r="Q50" s="388">
        <v>61</v>
      </c>
      <c r="R50" s="388">
        <v>259</v>
      </c>
      <c r="S50" s="388" t="s">
        <v>171</v>
      </c>
      <c r="T50" s="388" t="s">
        <v>172</v>
      </c>
      <c r="U50" s="388" t="s">
        <v>212</v>
      </c>
      <c r="V50" s="388">
        <v>1</v>
      </c>
      <c r="W50" s="388" t="s">
        <v>13622</v>
      </c>
      <c r="X50" s="391" t="s">
        <v>13622</v>
      </c>
      <c r="Y50" s="388">
        <v>1</v>
      </c>
      <c r="Z50" s="388">
        <v>1</v>
      </c>
      <c r="AA50" s="4">
        <v>6792.24</v>
      </c>
      <c r="AB50" s="388">
        <v>0</v>
      </c>
      <c r="AC50" s="388">
        <v>1159</v>
      </c>
      <c r="AD50" s="388" t="s">
        <v>174</v>
      </c>
      <c r="AE50" s="388" t="s">
        <v>13622</v>
      </c>
      <c r="AF50" s="388">
        <v>1</v>
      </c>
      <c r="AG50" s="392">
        <v>1</v>
      </c>
      <c r="AH50" s="388" t="s">
        <v>169</v>
      </c>
      <c r="AI50" s="9" t="s">
        <v>13622</v>
      </c>
      <c r="AJ50" s="392" t="s">
        <v>13622</v>
      </c>
      <c r="AK50" s="392" t="s">
        <v>13622</v>
      </c>
      <c r="AL50" s="392" t="s">
        <v>13622</v>
      </c>
      <c r="AM50" s="392" t="s">
        <v>13622</v>
      </c>
      <c r="AN50" s="392" t="s">
        <v>13622</v>
      </c>
      <c r="AO50" s="392" t="s">
        <v>13622</v>
      </c>
      <c r="AP50" s="392" t="s">
        <v>13622</v>
      </c>
      <c r="AQ50" s="10" t="s">
        <v>13622</v>
      </c>
      <c r="AR50" s="5">
        <v>15</v>
      </c>
      <c r="AS50" s="5">
        <v>15</v>
      </c>
      <c r="AT50" s="392" t="s">
        <v>13622</v>
      </c>
      <c r="AU50" s="392" t="s">
        <v>13622</v>
      </c>
      <c r="AV50" s="392" t="s">
        <v>13622</v>
      </c>
      <c r="AW50" s="392" t="s">
        <v>13622</v>
      </c>
      <c r="AX50" s="10" t="s">
        <v>13622</v>
      </c>
      <c r="AY50" s="392" t="s">
        <v>13622</v>
      </c>
      <c r="AZ50" s="10" t="s">
        <v>13622</v>
      </c>
      <c r="BA50" s="10" t="s">
        <v>13622</v>
      </c>
      <c r="BB50" s="392" t="s">
        <v>13622</v>
      </c>
      <c r="BC50" s="10" t="s">
        <v>13622</v>
      </c>
      <c r="BD50" s="392" t="s">
        <v>13622</v>
      </c>
      <c r="BE50" s="392" t="s">
        <v>13622</v>
      </c>
      <c r="BF50" s="392" t="s">
        <v>13622</v>
      </c>
      <c r="BG50" s="392" t="s">
        <v>13622</v>
      </c>
      <c r="BH50" s="392" t="s">
        <v>13622</v>
      </c>
      <c r="BI50" s="237" t="s">
        <v>13622</v>
      </c>
      <c r="BJ50" s="237" t="s">
        <v>13622</v>
      </c>
      <c r="BK50" s="468" t="s">
        <v>13622</v>
      </c>
      <c r="BL50" s="468"/>
      <c r="BM50" s="507" t="s">
        <v>47</v>
      </c>
      <c r="BN50" s="510" t="s">
        <v>13622</v>
      </c>
      <c r="BO50" s="462">
        <v>0</v>
      </c>
      <c r="BP50" s="466" t="s">
        <v>13622</v>
      </c>
      <c r="BZ50" s="509" t="s">
        <v>13622</v>
      </c>
      <c r="CA50" s="509" t="s">
        <v>13622</v>
      </c>
      <c r="CB50" s="509" t="s">
        <v>13622</v>
      </c>
      <c r="CC50" s="509" t="s">
        <v>13622</v>
      </c>
      <c r="CD50" s="509" t="s">
        <v>13622</v>
      </c>
      <c r="CE50" s="509" t="s">
        <v>13622</v>
      </c>
      <c r="CG50" s="388" t="s">
        <v>13867</v>
      </c>
      <c r="CH50" s="388" t="s">
        <v>211</v>
      </c>
      <c r="CJ50" s="462" t="s">
        <v>13868</v>
      </c>
      <c r="CK50" s="462" t="str">
        <f t="shared" si="0"/>
        <v>, NULL</v>
      </c>
      <c r="CL50" s="462" t="s">
        <v>13869</v>
      </c>
      <c r="CM50" s="462" t="s">
        <v>13870</v>
      </c>
      <c r="CN50" s="462">
        <f t="shared" si="1"/>
        <v>25693</v>
      </c>
      <c r="CP50" s="462" t="s">
        <v>13871</v>
      </c>
      <c r="CQ50" s="462" t="str">
        <f t="shared" si="2"/>
        <v xml:space="preserve"> NULL</v>
      </c>
      <c r="CR50" s="462" t="s">
        <v>13869</v>
      </c>
      <c r="CS50" s="462" t="s">
        <v>13870</v>
      </c>
      <c r="CT50" s="462">
        <f t="shared" si="3"/>
        <v>25693</v>
      </c>
      <c r="CV50" s="462" t="s">
        <v>13877</v>
      </c>
      <c r="CW50" s="462" t="str">
        <f t="shared" si="4"/>
        <v xml:space="preserve"> NULL</v>
      </c>
      <c r="CX50" s="462" t="s">
        <v>13872</v>
      </c>
      <c r="CY50" s="462" t="str">
        <f t="shared" si="5"/>
        <v xml:space="preserve"> NULL</v>
      </c>
      <c r="CZ50" s="462" t="s">
        <v>13873</v>
      </c>
      <c r="DA50" s="462" t="str">
        <f t="shared" si="6"/>
        <v xml:space="preserve"> NULL</v>
      </c>
      <c r="DB50" s="462" t="s">
        <v>13874</v>
      </c>
      <c r="DC50" s="462" t="str">
        <f t="shared" si="7"/>
        <v xml:space="preserve"> NULL</v>
      </c>
      <c r="DD50" s="462" t="s">
        <v>13875</v>
      </c>
      <c r="DE50" s="462" t="str">
        <f t="shared" si="8"/>
        <v xml:space="preserve"> '15'</v>
      </c>
      <c r="DF50" s="462" t="s">
        <v>13876</v>
      </c>
      <c r="DG50" s="462" t="str">
        <f t="shared" si="9"/>
        <v xml:space="preserve"> NULL</v>
      </c>
      <c r="DH50" s="462" t="s">
        <v>13869</v>
      </c>
      <c r="DI50" s="462" t="s">
        <v>13870</v>
      </c>
      <c r="DJ50" s="462">
        <f t="shared" si="10"/>
        <v>25693</v>
      </c>
      <c r="DK50" s="516" t="s">
        <v>13890</v>
      </c>
      <c r="DL50" s="516" t="s">
        <v>13878</v>
      </c>
      <c r="DM50" s="516" t="s">
        <v>13879</v>
      </c>
      <c r="DN50" s="516" t="s">
        <v>13880</v>
      </c>
      <c r="DO50" s="516" t="s">
        <v>13881</v>
      </c>
      <c r="DP50" s="516" t="s">
        <v>13882</v>
      </c>
      <c r="DQ50" s="516" t="s">
        <v>13883</v>
      </c>
      <c r="DR50" s="516" t="s">
        <v>14447</v>
      </c>
      <c r="DS50" s="516" t="s">
        <v>13885</v>
      </c>
      <c r="DT50" s="516" t="s">
        <v>13886</v>
      </c>
      <c r="DU50" s="516" t="s">
        <v>13887</v>
      </c>
      <c r="DV50" s="516" t="s">
        <v>13888</v>
      </c>
      <c r="DW50" s="516" t="s">
        <v>13891</v>
      </c>
      <c r="DX50" s="516" t="s">
        <v>13892</v>
      </c>
      <c r="DY50" s="520">
        <f t="shared" si="11"/>
        <v>25693</v>
      </c>
      <c r="DZ50" s="520" t="str">
        <f t="shared" si="12"/>
        <v>, NULL</v>
      </c>
      <c r="EA50" s="520" t="str">
        <f t="shared" si="13"/>
        <v>, 'NO'</v>
      </c>
      <c r="EB50" s="520" t="str">
        <f t="shared" si="14"/>
        <v>, NULL</v>
      </c>
      <c r="EC50" s="520" t="str">
        <f t="shared" si="15"/>
        <v>, '0'</v>
      </c>
      <c r="ED50" s="520" t="str">
        <f t="shared" si="16"/>
        <v>, NULL</v>
      </c>
      <c r="EE50" s="520" t="str">
        <f t="shared" si="17"/>
        <v>, NULL</v>
      </c>
      <c r="EF50" s="520" t="str">
        <f t="shared" si="18"/>
        <v>, NULL</v>
      </c>
      <c r="EG50" s="520" t="str">
        <f t="shared" si="19"/>
        <v>, NULL</v>
      </c>
      <c r="EH50" s="520" t="str">
        <f t="shared" si="20"/>
        <v>, NULL</v>
      </c>
      <c r="EI50" s="520" t="str">
        <f t="shared" si="21"/>
        <v>, NULL</v>
      </c>
      <c r="EJ50" s="520" t="s">
        <v>13940</v>
      </c>
      <c r="EK50" s="520" t="s">
        <v>13894</v>
      </c>
      <c r="EL50" s="520" t="s">
        <v>13895</v>
      </c>
      <c r="EM50" s="293"/>
      <c r="EN50" s="293"/>
      <c r="EO50" s="293"/>
      <c r="EP50" s="293"/>
      <c r="EQ50" s="293"/>
      <c r="ER50" s="293"/>
      <c r="ES50" s="293"/>
      <c r="ET50" s="293"/>
      <c r="EU50" s="444"/>
      <c r="EV50" s="293"/>
      <c r="FD50" s="237"/>
      <c r="FE50" s="237"/>
      <c r="FF50" s="237"/>
      <c r="FG50" s="237"/>
      <c r="FH50" s="237"/>
      <c r="FI50" s="237"/>
      <c r="FJ50" s="237"/>
      <c r="FK50" s="237"/>
      <c r="FL50" s="237"/>
      <c r="FM50" s="237"/>
      <c r="FN50" s="237"/>
      <c r="FO50" s="237"/>
      <c r="FP50" s="237"/>
      <c r="FQ50" s="237"/>
      <c r="FR50" s="237"/>
      <c r="FS50" s="237"/>
      <c r="FT50" s="237"/>
      <c r="FU50" s="237"/>
      <c r="FV50" s="237"/>
      <c r="FW50" s="237"/>
      <c r="FX50" s="237"/>
      <c r="FY50" s="237"/>
      <c r="FZ50" s="237"/>
      <c r="GA50" s="237"/>
    </row>
    <row r="51" spans="3:183" ht="15" customHeight="1" x14ac:dyDescent="0.25">
      <c r="C51" s="410" t="s">
        <v>1558</v>
      </c>
      <c r="D51" s="388">
        <v>25694</v>
      </c>
      <c r="E51" s="388" t="s">
        <v>1559</v>
      </c>
      <c r="F51" s="388">
        <v>53</v>
      </c>
      <c r="G51" s="388">
        <v>508</v>
      </c>
      <c r="H51" s="388" t="s">
        <v>2018</v>
      </c>
      <c r="I51" s="388">
        <v>1</v>
      </c>
      <c r="J51" s="388" t="s">
        <v>1740</v>
      </c>
      <c r="K51" s="388" t="s">
        <v>13622</v>
      </c>
      <c r="L51" s="388">
        <v>3</v>
      </c>
      <c r="M51" s="388">
        <v>2</v>
      </c>
      <c r="N51" s="388">
        <v>1</v>
      </c>
      <c r="O51" s="388">
        <v>11</v>
      </c>
      <c r="P51" s="388">
        <v>81</v>
      </c>
      <c r="Q51" s="388">
        <v>62</v>
      </c>
      <c r="R51" s="388">
        <v>306</v>
      </c>
      <c r="S51" s="388" t="s">
        <v>2192</v>
      </c>
      <c r="T51" s="388" t="s">
        <v>2189</v>
      </c>
      <c r="U51" s="388" t="s">
        <v>2189</v>
      </c>
      <c r="V51" s="388">
        <v>2</v>
      </c>
      <c r="W51" s="388" t="s">
        <v>13622</v>
      </c>
      <c r="X51" s="391" t="s">
        <v>13622</v>
      </c>
      <c r="Y51" s="388">
        <v>0</v>
      </c>
      <c r="Z51" s="388">
        <v>1</v>
      </c>
      <c r="AA51" s="4">
        <v>10173.6232</v>
      </c>
      <c r="AB51" s="388">
        <v>1</v>
      </c>
      <c r="AC51" s="388">
        <v>836</v>
      </c>
      <c r="AD51" s="388" t="s">
        <v>83</v>
      </c>
      <c r="AE51" s="388" t="s">
        <v>13622</v>
      </c>
      <c r="AF51" s="388">
        <v>1</v>
      </c>
      <c r="AG51" s="392">
        <v>1</v>
      </c>
      <c r="AH51" s="388" t="s">
        <v>1560</v>
      </c>
      <c r="AI51" s="478">
        <v>42400</v>
      </c>
      <c r="AJ51" s="392" t="s">
        <v>13622</v>
      </c>
      <c r="AK51" s="489" t="s">
        <v>12273</v>
      </c>
      <c r="AL51" s="482">
        <v>9782.33</v>
      </c>
      <c r="AM51" s="392" t="s">
        <v>13622</v>
      </c>
      <c r="AN51" s="489" t="s">
        <v>12273</v>
      </c>
      <c r="AO51" s="486">
        <v>42390</v>
      </c>
      <c r="AP51" s="482">
        <v>9782.33</v>
      </c>
      <c r="AQ51" s="10" t="s">
        <v>13622</v>
      </c>
      <c r="AR51" s="5">
        <v>10</v>
      </c>
      <c r="AS51" s="494">
        <v>10</v>
      </c>
      <c r="AT51" s="392" t="s">
        <v>13622</v>
      </c>
      <c r="AU51" s="392" t="s">
        <v>13622</v>
      </c>
      <c r="AV51" s="392" t="s">
        <v>13622</v>
      </c>
      <c r="AW51" s="392" t="s">
        <v>13622</v>
      </c>
      <c r="AX51" s="10" t="s">
        <v>13622</v>
      </c>
      <c r="AY51" s="392" t="s">
        <v>12274</v>
      </c>
      <c r="AZ51" s="10" t="s">
        <v>13622</v>
      </c>
      <c r="BA51" s="10" t="s">
        <v>13622</v>
      </c>
      <c r="BB51" s="392" t="s">
        <v>13622</v>
      </c>
      <c r="BC51" s="10" t="s">
        <v>13622</v>
      </c>
      <c r="BD51" s="392" t="s">
        <v>13622</v>
      </c>
      <c r="BE51" s="392" t="s">
        <v>13622</v>
      </c>
      <c r="BF51" s="392" t="s">
        <v>13622</v>
      </c>
      <c r="BG51" s="392" t="s">
        <v>13622</v>
      </c>
      <c r="BH51" s="392" t="s">
        <v>13622</v>
      </c>
      <c r="BI51" s="237" t="s">
        <v>13622</v>
      </c>
      <c r="BJ51" s="237" t="s">
        <v>13622</v>
      </c>
      <c r="BK51" s="5">
        <v>141</v>
      </c>
      <c r="BL51" s="5"/>
      <c r="BM51" s="507" t="s">
        <v>47</v>
      </c>
      <c r="BN51" s="510" t="s">
        <v>13622</v>
      </c>
      <c r="BO51" s="392">
        <v>1</v>
      </c>
      <c r="BP51" s="395">
        <v>42401</v>
      </c>
      <c r="BZ51" s="458">
        <v>3.3333333333333335</v>
      </c>
      <c r="CA51" s="502">
        <v>42390</v>
      </c>
      <c r="CB51" s="458">
        <v>9782.33</v>
      </c>
      <c r="CC51" s="509" t="s">
        <v>13622</v>
      </c>
      <c r="CD51" s="395">
        <v>42401</v>
      </c>
      <c r="CE51" s="395">
        <v>42400</v>
      </c>
      <c r="CG51" s="388" t="s">
        <v>13866</v>
      </c>
      <c r="CH51" s="388" t="s">
        <v>13742</v>
      </c>
      <c r="CJ51" s="462" t="s">
        <v>13868</v>
      </c>
      <c r="CK51" s="462" t="str">
        <f t="shared" si="0"/>
        <v xml:space="preserve">, convert(datetime,'2016/1/31', 111) </v>
      </c>
      <c r="CL51" s="462" t="s">
        <v>13869</v>
      </c>
      <c r="CM51" s="462" t="s">
        <v>13870</v>
      </c>
      <c r="CN51" s="462">
        <f t="shared" si="1"/>
        <v>25694</v>
      </c>
      <c r="CP51" s="462" t="s">
        <v>13871</v>
      </c>
      <c r="CQ51" s="462" t="str">
        <f t="shared" si="2"/>
        <v xml:space="preserve"> 'FBC13399'</v>
      </c>
      <c r="CR51" s="462" t="s">
        <v>13869</v>
      </c>
      <c r="CS51" s="462" t="s">
        <v>13870</v>
      </c>
      <c r="CT51" s="462">
        <f t="shared" si="3"/>
        <v>25694</v>
      </c>
      <c r="CV51" s="462" t="s">
        <v>13877</v>
      </c>
      <c r="CW51" s="462" t="str">
        <f t="shared" si="4"/>
        <v xml:space="preserve"> '9782.33'</v>
      </c>
      <c r="CX51" s="462" t="s">
        <v>13872</v>
      </c>
      <c r="CY51" s="462" t="str">
        <f t="shared" si="5"/>
        <v xml:space="preserve"> 'FBC13399'</v>
      </c>
      <c r="CZ51" s="462" t="s">
        <v>13873</v>
      </c>
      <c r="DA51" s="462" t="str">
        <f t="shared" si="6"/>
        <v xml:space="preserve"> convert(datetime,'2016/1/21', 111) </v>
      </c>
      <c r="DB51" s="462" t="s">
        <v>13874</v>
      </c>
      <c r="DC51" s="462" t="str">
        <f t="shared" si="7"/>
        <v xml:space="preserve"> '9782.33'</v>
      </c>
      <c r="DD51" s="462" t="s">
        <v>13875</v>
      </c>
      <c r="DE51" s="462" t="str">
        <f t="shared" si="8"/>
        <v xml:space="preserve"> '10'</v>
      </c>
      <c r="DF51" s="462" t="s">
        <v>13876</v>
      </c>
      <c r="DG51" s="462" t="str">
        <f t="shared" si="9"/>
        <v xml:space="preserve"> 'AUDIO MUNDO DE MEXICO SA DE CV'</v>
      </c>
      <c r="DH51" s="462" t="s">
        <v>13869</v>
      </c>
      <c r="DI51" s="462" t="s">
        <v>13870</v>
      </c>
      <c r="DJ51" s="462">
        <f t="shared" si="10"/>
        <v>25694</v>
      </c>
      <c r="DK51" s="516" t="s">
        <v>13890</v>
      </c>
      <c r="DL51" s="516" t="s">
        <v>13878</v>
      </c>
      <c r="DM51" s="516" t="s">
        <v>13879</v>
      </c>
      <c r="DN51" s="516" t="s">
        <v>13880</v>
      </c>
      <c r="DO51" s="516" t="s">
        <v>13881</v>
      </c>
      <c r="DP51" s="516" t="s">
        <v>13882</v>
      </c>
      <c r="DQ51" s="516" t="s">
        <v>13883</v>
      </c>
      <c r="DR51" s="516" t="s">
        <v>14447</v>
      </c>
      <c r="DS51" s="516" t="s">
        <v>13885</v>
      </c>
      <c r="DT51" s="516" t="s">
        <v>13886</v>
      </c>
      <c r="DU51" s="516" t="s">
        <v>13887</v>
      </c>
      <c r="DV51" s="516" t="s">
        <v>13888</v>
      </c>
      <c r="DW51" s="516" t="s">
        <v>13891</v>
      </c>
      <c r="DX51" s="516" t="s">
        <v>13892</v>
      </c>
      <c r="DY51" s="520">
        <f t="shared" si="11"/>
        <v>25694</v>
      </c>
      <c r="DZ51" s="520" t="str">
        <f t="shared" si="12"/>
        <v>, '141'</v>
      </c>
      <c r="EA51" s="520" t="str">
        <f t="shared" si="13"/>
        <v>, 'NO'</v>
      </c>
      <c r="EB51" s="520" t="str">
        <f t="shared" si="14"/>
        <v>, NULL</v>
      </c>
      <c r="EC51" s="520" t="str">
        <f t="shared" si="15"/>
        <v>, '1'</v>
      </c>
      <c r="ED51" s="520" t="str">
        <f t="shared" si="16"/>
        <v xml:space="preserve">, convert(datetime,'2016/2/1', 111) </v>
      </c>
      <c r="EE51" s="520" t="str">
        <f t="shared" si="17"/>
        <v>, '3.33333333333333'</v>
      </c>
      <c r="EF51" s="520" t="str">
        <f t="shared" si="18"/>
        <v xml:space="preserve">, convert(datetime,'2016/1/21', 111) </v>
      </c>
      <c r="EG51" s="520" t="str">
        <f t="shared" si="19"/>
        <v>, '9782.33'</v>
      </c>
      <c r="EH51" s="520" t="str">
        <f t="shared" si="20"/>
        <v>, NULL</v>
      </c>
      <c r="EI51" s="520" t="str">
        <f t="shared" si="21"/>
        <v xml:space="preserve">, convert(datetime,'2016/2/1', 111) </v>
      </c>
      <c r="EJ51" s="520" t="s">
        <v>13941</v>
      </c>
      <c r="EK51" s="520" t="s">
        <v>13894</v>
      </c>
      <c r="EL51" s="520" t="s">
        <v>13895</v>
      </c>
      <c r="EM51" s="293"/>
      <c r="EN51" s="293"/>
      <c r="EO51" s="293"/>
      <c r="EP51" s="293"/>
      <c r="EQ51" s="293"/>
      <c r="ER51" s="293"/>
      <c r="ES51" s="293"/>
      <c r="ET51" s="293"/>
      <c r="EU51" s="444"/>
      <c r="EV51" s="293"/>
      <c r="FD51" s="237"/>
      <c r="FE51" s="237"/>
      <c r="FF51" s="237"/>
      <c r="FG51" s="237"/>
      <c r="FH51" s="237"/>
      <c r="FI51" s="237"/>
      <c r="FJ51" s="237"/>
      <c r="FK51" s="237"/>
      <c r="FL51" s="237"/>
      <c r="FM51" s="237"/>
      <c r="FN51" s="237"/>
      <c r="FO51" s="237"/>
      <c r="FP51" s="237"/>
      <c r="FQ51" s="237"/>
      <c r="FR51" s="237"/>
      <c r="FS51" s="237"/>
      <c r="FT51" s="237"/>
      <c r="FU51" s="237"/>
      <c r="FV51" s="237"/>
      <c r="FW51" s="237"/>
      <c r="FX51" s="237"/>
      <c r="FY51" s="237"/>
      <c r="FZ51" s="237"/>
      <c r="GA51" s="237"/>
    </row>
    <row r="52" spans="3:183" ht="15" customHeight="1" x14ac:dyDescent="0.25">
      <c r="C52" s="410" t="s">
        <v>1623</v>
      </c>
      <c r="D52" s="388">
        <v>25695</v>
      </c>
      <c r="E52" s="388" t="s">
        <v>1559</v>
      </c>
      <c r="F52" s="388">
        <v>53</v>
      </c>
      <c r="G52" s="388">
        <v>508</v>
      </c>
      <c r="H52" s="388" t="s">
        <v>2018</v>
      </c>
      <c r="I52" s="388">
        <v>1</v>
      </c>
      <c r="J52" s="388" t="s">
        <v>1741</v>
      </c>
      <c r="K52" s="388" t="s">
        <v>13622</v>
      </c>
      <c r="L52" s="388">
        <v>3</v>
      </c>
      <c r="M52" s="388">
        <v>2</v>
      </c>
      <c r="N52" s="388">
        <v>1</v>
      </c>
      <c r="O52" s="388">
        <v>11</v>
      </c>
      <c r="P52" s="388">
        <v>81</v>
      </c>
      <c r="Q52" s="388">
        <v>62</v>
      </c>
      <c r="R52" s="388">
        <v>305</v>
      </c>
      <c r="S52" s="388" t="s">
        <v>1625</v>
      </c>
      <c r="T52" s="388" t="s">
        <v>2189</v>
      </c>
      <c r="U52" s="388" t="s">
        <v>2189</v>
      </c>
      <c r="V52" s="388">
        <v>2</v>
      </c>
      <c r="W52" s="388" t="s">
        <v>13622</v>
      </c>
      <c r="X52" s="391" t="s">
        <v>13622</v>
      </c>
      <c r="Y52" s="388">
        <v>0</v>
      </c>
      <c r="Z52" s="388">
        <v>1</v>
      </c>
      <c r="AA52" s="4">
        <v>13970.528</v>
      </c>
      <c r="AB52" s="388">
        <v>1</v>
      </c>
      <c r="AC52" s="388">
        <v>836</v>
      </c>
      <c r="AD52" s="388" t="s">
        <v>83</v>
      </c>
      <c r="AE52" s="388" t="s">
        <v>13622</v>
      </c>
      <c r="AF52" s="388">
        <v>1</v>
      </c>
      <c r="AG52" s="388">
        <v>0</v>
      </c>
      <c r="AH52" s="388" t="s">
        <v>1624</v>
      </c>
      <c r="AI52" s="478">
        <v>42674</v>
      </c>
      <c r="AJ52" s="392" t="s">
        <v>13622</v>
      </c>
      <c r="AK52" s="489">
        <v>77</v>
      </c>
      <c r="AL52" s="482">
        <v>13433.2</v>
      </c>
      <c r="AM52" s="392" t="s">
        <v>13622</v>
      </c>
      <c r="AN52" s="489">
        <v>77</v>
      </c>
      <c r="AO52" s="486">
        <v>42639</v>
      </c>
      <c r="AP52" s="482">
        <v>13433.2</v>
      </c>
      <c r="AQ52" s="10" t="s">
        <v>13622</v>
      </c>
      <c r="AR52" s="5">
        <v>10</v>
      </c>
      <c r="AS52" s="494">
        <v>5</v>
      </c>
      <c r="AT52" s="392" t="s">
        <v>13622</v>
      </c>
      <c r="AU52" s="392" t="s">
        <v>13622</v>
      </c>
      <c r="AV52" s="392" t="s">
        <v>13622</v>
      </c>
      <c r="AW52" s="392" t="s">
        <v>13622</v>
      </c>
      <c r="AX52" s="10" t="s">
        <v>13622</v>
      </c>
      <c r="AY52" s="392" t="s">
        <v>12577</v>
      </c>
      <c r="AZ52" s="5" t="s">
        <v>1903</v>
      </c>
      <c r="BA52" s="5" t="s">
        <v>1904</v>
      </c>
      <c r="BB52" s="392" t="s">
        <v>13622</v>
      </c>
      <c r="BC52" s="10" t="s">
        <v>13622</v>
      </c>
      <c r="BD52" s="392" t="s">
        <v>13622</v>
      </c>
      <c r="BE52" s="392" t="s">
        <v>13622</v>
      </c>
      <c r="BF52" s="392" t="s">
        <v>13622</v>
      </c>
      <c r="BG52" s="392" t="s">
        <v>13622</v>
      </c>
      <c r="BH52" s="392" t="s">
        <v>13622</v>
      </c>
      <c r="BI52" s="237" t="s">
        <v>13622</v>
      </c>
      <c r="BJ52" s="237" t="s">
        <v>13622</v>
      </c>
      <c r="BK52" s="5">
        <v>102</v>
      </c>
      <c r="BL52" s="5"/>
      <c r="BM52" s="507" t="s">
        <v>47</v>
      </c>
      <c r="BN52" s="510" t="s">
        <v>13622</v>
      </c>
      <c r="BO52" s="392">
        <v>1</v>
      </c>
      <c r="BP52" s="395">
        <v>42675</v>
      </c>
      <c r="BZ52" s="458">
        <v>3.3333333333333335</v>
      </c>
      <c r="CA52" s="502">
        <v>42639</v>
      </c>
      <c r="CB52" s="458">
        <v>13433.2</v>
      </c>
      <c r="CC52" s="509" t="s">
        <v>13622</v>
      </c>
      <c r="CD52" s="395">
        <v>42675</v>
      </c>
      <c r="CE52" s="395">
        <v>42674</v>
      </c>
      <c r="CG52" s="388" t="s">
        <v>13866</v>
      </c>
      <c r="CH52" s="388" t="s">
        <v>13743</v>
      </c>
      <c r="CJ52" s="462" t="s">
        <v>13868</v>
      </c>
      <c r="CK52" s="462" t="str">
        <f t="shared" si="0"/>
        <v xml:space="preserve">, convert(datetime,'2016/10/31', 111) </v>
      </c>
      <c r="CL52" s="462" t="s">
        <v>13869</v>
      </c>
      <c r="CM52" s="462" t="s">
        <v>13870</v>
      </c>
      <c r="CN52" s="462">
        <f t="shared" si="1"/>
        <v>25695</v>
      </c>
      <c r="CP52" s="462" t="s">
        <v>13871</v>
      </c>
      <c r="CQ52" s="462" t="str">
        <f t="shared" si="2"/>
        <v xml:space="preserve"> '77'</v>
      </c>
      <c r="CR52" s="462" t="s">
        <v>13869</v>
      </c>
      <c r="CS52" s="462" t="s">
        <v>13870</v>
      </c>
      <c r="CT52" s="462">
        <f t="shared" si="3"/>
        <v>25695</v>
      </c>
      <c r="CV52" s="462" t="s">
        <v>13877</v>
      </c>
      <c r="CW52" s="462" t="str">
        <f t="shared" si="4"/>
        <v xml:space="preserve"> '13433.2'</v>
      </c>
      <c r="CX52" s="462" t="s">
        <v>13872</v>
      </c>
      <c r="CY52" s="462" t="str">
        <f t="shared" si="5"/>
        <v xml:space="preserve"> '77'</v>
      </c>
      <c r="CZ52" s="462" t="s">
        <v>13873</v>
      </c>
      <c r="DA52" s="462" t="str">
        <f t="shared" si="6"/>
        <v xml:space="preserve"> convert(datetime,'2016/9/26', 111) </v>
      </c>
      <c r="DB52" s="462" t="s">
        <v>13874</v>
      </c>
      <c r="DC52" s="462" t="str">
        <f t="shared" si="7"/>
        <v xml:space="preserve"> '13433.2'</v>
      </c>
      <c r="DD52" s="462" t="s">
        <v>13875</v>
      </c>
      <c r="DE52" s="462" t="str">
        <f t="shared" si="8"/>
        <v xml:space="preserve"> '5'</v>
      </c>
      <c r="DF52" s="462" t="s">
        <v>13876</v>
      </c>
      <c r="DG52" s="462" t="str">
        <f t="shared" si="9"/>
        <v xml:space="preserve"> 'RAMIREZ CRUZ MARIA DEL CARMEN                     '</v>
      </c>
      <c r="DH52" s="462" t="s">
        <v>13869</v>
      </c>
      <c r="DI52" s="462" t="s">
        <v>13870</v>
      </c>
      <c r="DJ52" s="462">
        <f t="shared" si="10"/>
        <v>25695</v>
      </c>
      <c r="DK52" s="516" t="s">
        <v>13890</v>
      </c>
      <c r="DL52" s="516" t="s">
        <v>13878</v>
      </c>
      <c r="DM52" s="516" t="s">
        <v>13879</v>
      </c>
      <c r="DN52" s="516" t="s">
        <v>13880</v>
      </c>
      <c r="DO52" s="516" t="s">
        <v>13881</v>
      </c>
      <c r="DP52" s="516" t="s">
        <v>13882</v>
      </c>
      <c r="DQ52" s="516" t="s">
        <v>13883</v>
      </c>
      <c r="DR52" s="516" t="s">
        <v>14447</v>
      </c>
      <c r="DS52" s="516" t="s">
        <v>13885</v>
      </c>
      <c r="DT52" s="516" t="s">
        <v>13886</v>
      </c>
      <c r="DU52" s="516" t="s">
        <v>13887</v>
      </c>
      <c r="DV52" s="516" t="s">
        <v>13888</v>
      </c>
      <c r="DW52" s="516" t="s">
        <v>13891</v>
      </c>
      <c r="DX52" s="516" t="s">
        <v>13892</v>
      </c>
      <c r="DY52" s="520">
        <f t="shared" si="11"/>
        <v>25695</v>
      </c>
      <c r="DZ52" s="520" t="str">
        <f t="shared" si="12"/>
        <v>, '102'</v>
      </c>
      <c r="EA52" s="520" t="str">
        <f t="shared" si="13"/>
        <v>, 'NO'</v>
      </c>
      <c r="EB52" s="520" t="str">
        <f t="shared" si="14"/>
        <v>, NULL</v>
      </c>
      <c r="EC52" s="520" t="str">
        <f t="shared" si="15"/>
        <v>, '1'</v>
      </c>
      <c r="ED52" s="520" t="str">
        <f t="shared" si="16"/>
        <v xml:space="preserve">, convert(datetime,'2016/11/1', 111) </v>
      </c>
      <c r="EE52" s="520" t="str">
        <f t="shared" si="17"/>
        <v>, '3.33333333333333'</v>
      </c>
      <c r="EF52" s="520" t="str">
        <f t="shared" si="18"/>
        <v xml:space="preserve">, convert(datetime,'2016/9/26', 111) </v>
      </c>
      <c r="EG52" s="520" t="str">
        <f t="shared" si="19"/>
        <v>, '13433.2'</v>
      </c>
      <c r="EH52" s="520" t="str">
        <f t="shared" si="20"/>
        <v>, NULL</v>
      </c>
      <c r="EI52" s="520" t="str">
        <f t="shared" si="21"/>
        <v xml:space="preserve">, convert(datetime,'2016/11/1', 111) </v>
      </c>
      <c r="EJ52" s="520" t="s">
        <v>13942</v>
      </c>
      <c r="EK52" s="520" t="s">
        <v>13894</v>
      </c>
      <c r="EL52" s="520" t="s">
        <v>13895</v>
      </c>
      <c r="EM52" s="293"/>
      <c r="EN52" s="293"/>
      <c r="EO52" s="293"/>
      <c r="EP52" s="293"/>
      <c r="EQ52" s="293"/>
      <c r="ER52" s="293"/>
      <c r="ES52" s="293"/>
      <c r="ET52" s="293"/>
      <c r="EU52" s="444"/>
      <c r="EV52" s="293"/>
      <c r="FD52" s="237"/>
      <c r="FE52" s="237"/>
      <c r="FF52" s="237"/>
      <c r="FG52" s="237"/>
      <c r="FH52" s="237"/>
      <c r="FI52" s="237"/>
      <c r="FJ52" s="237"/>
      <c r="FK52" s="237"/>
      <c r="FL52" s="237"/>
      <c r="FM52" s="237"/>
      <c r="FN52" s="237"/>
      <c r="FO52" s="237"/>
      <c r="FP52" s="237"/>
      <c r="FQ52" s="237"/>
      <c r="FR52" s="237"/>
      <c r="FS52" s="237"/>
      <c r="FT52" s="237"/>
      <c r="FU52" s="237"/>
      <c r="FV52" s="237"/>
      <c r="FW52" s="237"/>
      <c r="FX52" s="237"/>
      <c r="FY52" s="237"/>
      <c r="FZ52" s="237"/>
      <c r="GA52" s="237"/>
    </row>
    <row r="53" spans="3:183" ht="15" customHeight="1" x14ac:dyDescent="0.25">
      <c r="C53" s="410" t="s">
        <v>1626</v>
      </c>
      <c r="D53" s="388">
        <v>25696</v>
      </c>
      <c r="E53" s="388" t="s">
        <v>1559</v>
      </c>
      <c r="F53" s="388">
        <v>53</v>
      </c>
      <c r="G53" s="388">
        <v>508</v>
      </c>
      <c r="H53" s="388" t="s">
        <v>2018</v>
      </c>
      <c r="I53" s="388">
        <v>1</v>
      </c>
      <c r="J53" s="388" t="s">
        <v>1559</v>
      </c>
      <c r="K53" s="388" t="s">
        <v>13622</v>
      </c>
      <c r="L53" s="388">
        <v>3</v>
      </c>
      <c r="M53" s="388">
        <v>2</v>
      </c>
      <c r="N53" s="388">
        <v>1</v>
      </c>
      <c r="O53" s="388">
        <v>11</v>
      </c>
      <c r="P53" s="388">
        <v>81</v>
      </c>
      <c r="Q53" s="388">
        <v>62</v>
      </c>
      <c r="R53" s="388">
        <v>296</v>
      </c>
      <c r="S53" s="388" t="s">
        <v>2192</v>
      </c>
      <c r="T53" s="388" t="s">
        <v>2189</v>
      </c>
      <c r="U53" s="388" t="s">
        <v>2189</v>
      </c>
      <c r="V53" s="388">
        <v>2</v>
      </c>
      <c r="W53" s="388" t="s">
        <v>13622</v>
      </c>
      <c r="X53" s="391" t="s">
        <v>13622</v>
      </c>
      <c r="Y53" s="388">
        <v>0</v>
      </c>
      <c r="Z53" s="388">
        <v>1</v>
      </c>
      <c r="AA53" s="4">
        <v>51790.96</v>
      </c>
      <c r="AB53" s="388">
        <v>1</v>
      </c>
      <c r="AC53" s="388">
        <v>836</v>
      </c>
      <c r="AD53" s="388" t="s">
        <v>83</v>
      </c>
      <c r="AE53" s="388" t="s">
        <v>13622</v>
      </c>
      <c r="AF53" s="388">
        <v>1</v>
      </c>
      <c r="AG53" s="388">
        <v>0</v>
      </c>
      <c r="AH53" s="388" t="s">
        <v>1559</v>
      </c>
      <c r="AI53" s="478">
        <v>42704</v>
      </c>
      <c r="AJ53" s="392" t="s">
        <v>13622</v>
      </c>
      <c r="AK53" s="489" t="s">
        <v>12602</v>
      </c>
      <c r="AL53" s="482">
        <v>49799</v>
      </c>
      <c r="AM53" s="392" t="s">
        <v>13622</v>
      </c>
      <c r="AN53" s="489" t="s">
        <v>12602</v>
      </c>
      <c r="AO53" s="486">
        <v>42689</v>
      </c>
      <c r="AP53" s="482">
        <v>49799</v>
      </c>
      <c r="AQ53" s="10" t="s">
        <v>13622</v>
      </c>
      <c r="AR53" s="5">
        <v>10</v>
      </c>
      <c r="AS53" s="494">
        <v>5</v>
      </c>
      <c r="AT53" s="392" t="s">
        <v>13622</v>
      </c>
      <c r="AU53" s="392" t="s">
        <v>13622</v>
      </c>
      <c r="AV53" s="392" t="s">
        <v>13622</v>
      </c>
      <c r="AW53" s="392" t="s">
        <v>13622</v>
      </c>
      <c r="AX53" s="10" t="s">
        <v>13622</v>
      </c>
      <c r="AY53" s="392" t="s">
        <v>12603</v>
      </c>
      <c r="AZ53" s="10" t="s">
        <v>13622</v>
      </c>
      <c r="BA53" s="10" t="s">
        <v>13622</v>
      </c>
      <c r="BB53" s="392" t="s">
        <v>13622</v>
      </c>
      <c r="BC53" s="10" t="s">
        <v>13622</v>
      </c>
      <c r="BD53" s="392" t="s">
        <v>13622</v>
      </c>
      <c r="BE53" s="392" t="s">
        <v>13622</v>
      </c>
      <c r="BF53" s="392" t="s">
        <v>13622</v>
      </c>
      <c r="BG53" s="392" t="s">
        <v>13622</v>
      </c>
      <c r="BH53" s="392" t="s">
        <v>13622</v>
      </c>
      <c r="BI53" s="237" t="s">
        <v>13622</v>
      </c>
      <c r="BJ53" s="237" t="s">
        <v>13622</v>
      </c>
      <c r="BK53" s="5">
        <v>141</v>
      </c>
      <c r="BL53" s="5"/>
      <c r="BM53" s="507" t="s">
        <v>47</v>
      </c>
      <c r="BN53" s="510" t="s">
        <v>13622</v>
      </c>
      <c r="BO53" s="392">
        <v>1</v>
      </c>
      <c r="BP53" s="395">
        <v>42705</v>
      </c>
      <c r="BZ53" s="458">
        <v>3.3333333333333335</v>
      </c>
      <c r="CA53" s="502">
        <v>42689</v>
      </c>
      <c r="CB53" s="458">
        <v>49799</v>
      </c>
      <c r="CC53" s="509" t="s">
        <v>13622</v>
      </c>
      <c r="CD53" s="395">
        <v>42705</v>
      </c>
      <c r="CE53" s="395">
        <v>42704</v>
      </c>
      <c r="CG53" s="388" t="s">
        <v>13866</v>
      </c>
      <c r="CH53" s="388" t="s">
        <v>13744</v>
      </c>
      <c r="CJ53" s="462" t="s">
        <v>13868</v>
      </c>
      <c r="CK53" s="462" t="str">
        <f t="shared" si="0"/>
        <v xml:space="preserve">, convert(datetime,'2016/11/30', 111) </v>
      </c>
      <c r="CL53" s="462" t="s">
        <v>13869</v>
      </c>
      <c r="CM53" s="462" t="s">
        <v>13870</v>
      </c>
      <c r="CN53" s="462">
        <f t="shared" si="1"/>
        <v>25696</v>
      </c>
      <c r="CP53" s="462" t="s">
        <v>13871</v>
      </c>
      <c r="CQ53" s="462" t="str">
        <f t="shared" si="2"/>
        <v xml:space="preserve"> '66'</v>
      </c>
      <c r="CR53" s="462" t="s">
        <v>13869</v>
      </c>
      <c r="CS53" s="462" t="s">
        <v>13870</v>
      </c>
      <c r="CT53" s="462">
        <f t="shared" si="3"/>
        <v>25696</v>
      </c>
      <c r="CV53" s="462" t="s">
        <v>13877</v>
      </c>
      <c r="CW53" s="462" t="str">
        <f t="shared" si="4"/>
        <v xml:space="preserve"> '49799'</v>
      </c>
      <c r="CX53" s="462" t="s">
        <v>13872</v>
      </c>
      <c r="CY53" s="462" t="str">
        <f t="shared" si="5"/>
        <v xml:space="preserve"> '66'</v>
      </c>
      <c r="CZ53" s="462" t="s">
        <v>13873</v>
      </c>
      <c r="DA53" s="462" t="str">
        <f t="shared" si="6"/>
        <v xml:space="preserve"> convert(datetime,'2016/11/15', 111) </v>
      </c>
      <c r="DB53" s="462" t="s">
        <v>13874</v>
      </c>
      <c r="DC53" s="462" t="str">
        <f t="shared" si="7"/>
        <v xml:space="preserve"> '49799'</v>
      </c>
      <c r="DD53" s="462" t="s">
        <v>13875</v>
      </c>
      <c r="DE53" s="462" t="str">
        <f t="shared" si="8"/>
        <v xml:space="preserve"> '5'</v>
      </c>
      <c r="DF53" s="462" t="s">
        <v>13876</v>
      </c>
      <c r="DG53" s="462" t="str">
        <f t="shared" si="9"/>
        <v xml:space="preserve"> 'INGENIERÍA EN TELECOMUNICACIONES RUVASA S.A. DE C.V.'</v>
      </c>
      <c r="DH53" s="462" t="s">
        <v>13869</v>
      </c>
      <c r="DI53" s="462" t="s">
        <v>13870</v>
      </c>
      <c r="DJ53" s="462">
        <f t="shared" si="10"/>
        <v>25696</v>
      </c>
      <c r="DK53" s="516" t="s">
        <v>13890</v>
      </c>
      <c r="DL53" s="516" t="s">
        <v>13878</v>
      </c>
      <c r="DM53" s="516" t="s">
        <v>13879</v>
      </c>
      <c r="DN53" s="516" t="s">
        <v>13880</v>
      </c>
      <c r="DO53" s="516" t="s">
        <v>13881</v>
      </c>
      <c r="DP53" s="516" t="s">
        <v>13882</v>
      </c>
      <c r="DQ53" s="516" t="s">
        <v>13883</v>
      </c>
      <c r="DR53" s="516" t="s">
        <v>14447</v>
      </c>
      <c r="DS53" s="516" t="s">
        <v>13885</v>
      </c>
      <c r="DT53" s="516" t="s">
        <v>13886</v>
      </c>
      <c r="DU53" s="516" t="s">
        <v>13887</v>
      </c>
      <c r="DV53" s="516" t="s">
        <v>13888</v>
      </c>
      <c r="DW53" s="516" t="s">
        <v>13891</v>
      </c>
      <c r="DX53" s="516" t="s">
        <v>13892</v>
      </c>
      <c r="DY53" s="520">
        <f t="shared" si="11"/>
        <v>25696</v>
      </c>
      <c r="DZ53" s="520" t="str">
        <f t="shared" si="12"/>
        <v>, '141'</v>
      </c>
      <c r="EA53" s="520" t="str">
        <f t="shared" si="13"/>
        <v>, 'NO'</v>
      </c>
      <c r="EB53" s="520" t="str">
        <f t="shared" si="14"/>
        <v>, NULL</v>
      </c>
      <c r="EC53" s="520" t="str">
        <f t="shared" si="15"/>
        <v>, '1'</v>
      </c>
      <c r="ED53" s="520" t="str">
        <f t="shared" si="16"/>
        <v xml:space="preserve">, convert(datetime,'2016/12/1', 111) </v>
      </c>
      <c r="EE53" s="520" t="str">
        <f t="shared" si="17"/>
        <v>, '3.33333333333333'</v>
      </c>
      <c r="EF53" s="520" t="str">
        <f t="shared" si="18"/>
        <v xml:space="preserve">, convert(datetime,'2016/11/15', 111) </v>
      </c>
      <c r="EG53" s="520" t="str">
        <f t="shared" si="19"/>
        <v>, '49799'</v>
      </c>
      <c r="EH53" s="520" t="str">
        <f t="shared" si="20"/>
        <v>, NULL</v>
      </c>
      <c r="EI53" s="520" t="str">
        <f t="shared" si="21"/>
        <v xml:space="preserve">, convert(datetime,'2016/12/1', 111) </v>
      </c>
      <c r="EJ53" s="520" t="s">
        <v>13943</v>
      </c>
      <c r="EK53" s="520" t="s">
        <v>13894</v>
      </c>
      <c r="EL53" s="520" t="s">
        <v>13895</v>
      </c>
      <c r="EM53" s="293"/>
      <c r="EN53" s="293"/>
      <c r="EO53" s="293"/>
      <c r="EP53" s="293"/>
      <c r="EQ53" s="293"/>
      <c r="ER53" s="293"/>
      <c r="ES53" s="293"/>
      <c r="ET53" s="293"/>
      <c r="EU53" s="444"/>
      <c r="EV53" s="293"/>
      <c r="FD53" s="237"/>
      <c r="FE53" s="237"/>
      <c r="FF53" s="237"/>
      <c r="FG53" s="237"/>
      <c r="FH53" s="237"/>
      <c r="FI53" s="237"/>
      <c r="FJ53" s="237"/>
      <c r="FK53" s="237"/>
      <c r="FL53" s="237"/>
      <c r="FM53" s="237"/>
      <c r="FN53" s="237"/>
      <c r="FO53" s="237"/>
      <c r="FP53" s="237"/>
      <c r="FQ53" s="237"/>
      <c r="FR53" s="237"/>
      <c r="FS53" s="237"/>
      <c r="FT53" s="237"/>
      <c r="FU53" s="237"/>
      <c r="FV53" s="237"/>
      <c r="FW53" s="237"/>
      <c r="FX53" s="237"/>
      <c r="FY53" s="237"/>
      <c r="FZ53" s="237"/>
      <c r="GA53" s="237"/>
    </row>
    <row r="54" spans="3:183" ht="15" customHeight="1" x14ac:dyDescent="0.25">
      <c r="C54" s="410" t="s">
        <v>737</v>
      </c>
      <c r="D54" s="388">
        <v>25697</v>
      </c>
      <c r="E54" s="388" t="s">
        <v>370</v>
      </c>
      <c r="F54" s="388">
        <v>56</v>
      </c>
      <c r="G54" s="388">
        <v>543</v>
      </c>
      <c r="H54" s="388" t="s">
        <v>2058</v>
      </c>
      <c r="I54" s="388">
        <v>1</v>
      </c>
      <c r="J54" s="388" t="s">
        <v>1686</v>
      </c>
      <c r="K54" s="388" t="s">
        <v>13622</v>
      </c>
      <c r="L54" s="388">
        <v>3</v>
      </c>
      <c r="M54" s="388">
        <v>2</v>
      </c>
      <c r="N54" s="388">
        <v>1</v>
      </c>
      <c r="O54" s="388">
        <v>11</v>
      </c>
      <c r="P54" s="388">
        <v>74</v>
      </c>
      <c r="Q54" s="388">
        <v>61</v>
      </c>
      <c r="R54" s="388">
        <v>267</v>
      </c>
      <c r="S54" s="388" t="s">
        <v>171</v>
      </c>
      <c r="T54" s="388" t="s">
        <v>738</v>
      </c>
      <c r="U54" s="388" t="s">
        <v>739</v>
      </c>
      <c r="V54" s="388">
        <v>1</v>
      </c>
      <c r="W54" s="388" t="s">
        <v>13622</v>
      </c>
      <c r="X54" s="391" t="s">
        <v>13622</v>
      </c>
      <c r="Y54" s="388">
        <v>1</v>
      </c>
      <c r="Z54" s="388">
        <v>1</v>
      </c>
      <c r="AA54" s="8">
        <v>20287</v>
      </c>
      <c r="AB54" s="388">
        <v>0</v>
      </c>
      <c r="AC54" s="388">
        <v>272</v>
      </c>
      <c r="AD54" s="388" t="s">
        <v>310</v>
      </c>
      <c r="AE54" s="388" t="s">
        <v>13622</v>
      </c>
      <c r="AF54" s="388">
        <v>1</v>
      </c>
      <c r="AG54" s="392">
        <v>1</v>
      </c>
      <c r="AH54" s="388" t="s">
        <v>442</v>
      </c>
      <c r="AI54" s="478">
        <v>37437</v>
      </c>
      <c r="AJ54" s="392" t="s">
        <v>13622</v>
      </c>
      <c r="AK54" s="489">
        <v>2861</v>
      </c>
      <c r="AL54" s="482">
        <v>7052.32</v>
      </c>
      <c r="AM54" s="392" t="s">
        <v>13622</v>
      </c>
      <c r="AN54" s="489">
        <v>2861</v>
      </c>
      <c r="AO54" s="486">
        <v>37428</v>
      </c>
      <c r="AP54" s="482">
        <v>7052.32</v>
      </c>
      <c r="AQ54" s="10" t="s">
        <v>13622</v>
      </c>
      <c r="AR54" s="5">
        <v>15</v>
      </c>
      <c r="AS54" s="481">
        <v>0</v>
      </c>
      <c r="AT54" s="392" t="s">
        <v>13622</v>
      </c>
      <c r="AU54" s="392" t="s">
        <v>13622</v>
      </c>
      <c r="AV54" s="392" t="s">
        <v>13622</v>
      </c>
      <c r="AW54" s="392" t="s">
        <v>13622</v>
      </c>
      <c r="AX54" s="10" t="s">
        <v>13622</v>
      </c>
      <c r="AY54" s="392" t="s">
        <v>9477</v>
      </c>
      <c r="AZ54" s="10" t="s">
        <v>13622</v>
      </c>
      <c r="BA54" s="10" t="s">
        <v>13622</v>
      </c>
      <c r="BB54" s="392" t="s">
        <v>13622</v>
      </c>
      <c r="BC54" s="10" t="s">
        <v>13622</v>
      </c>
      <c r="BD54" s="392" t="s">
        <v>13622</v>
      </c>
      <c r="BE54" s="392" t="s">
        <v>13622</v>
      </c>
      <c r="BF54" s="392" t="s">
        <v>13622</v>
      </c>
      <c r="BG54" s="392" t="s">
        <v>13622</v>
      </c>
      <c r="BH54" s="392" t="s">
        <v>13622</v>
      </c>
      <c r="BI54" s="237" t="s">
        <v>13622</v>
      </c>
      <c r="BJ54" s="237" t="s">
        <v>13622</v>
      </c>
      <c r="BK54" s="5">
        <v>102</v>
      </c>
      <c r="BL54" s="5"/>
      <c r="BM54" s="507" t="s">
        <v>47</v>
      </c>
      <c r="BN54" s="510" t="s">
        <v>13622</v>
      </c>
      <c r="BO54" s="392">
        <v>1</v>
      </c>
      <c r="BP54" s="395">
        <v>42005</v>
      </c>
      <c r="BZ54" s="458">
        <v>10</v>
      </c>
      <c r="CA54" s="502">
        <v>37428</v>
      </c>
      <c r="CB54" s="458">
        <v>7052.32</v>
      </c>
      <c r="CC54" s="509" t="s">
        <v>13622</v>
      </c>
      <c r="CD54" s="395">
        <v>42005</v>
      </c>
      <c r="CE54" s="395">
        <v>42004</v>
      </c>
      <c r="CG54" s="388" t="s">
        <v>13866</v>
      </c>
      <c r="CH54" s="388" t="s">
        <v>737</v>
      </c>
      <c r="CJ54" s="462" t="s">
        <v>13868</v>
      </c>
      <c r="CK54" s="462" t="str">
        <f t="shared" si="0"/>
        <v xml:space="preserve">, convert(datetime,'2002/6/30', 111) </v>
      </c>
      <c r="CL54" s="462" t="s">
        <v>13869</v>
      </c>
      <c r="CM54" s="462" t="s">
        <v>13870</v>
      </c>
      <c r="CN54" s="462">
        <f t="shared" si="1"/>
        <v>25697</v>
      </c>
      <c r="CP54" s="462" t="s">
        <v>13871</v>
      </c>
      <c r="CQ54" s="462" t="str">
        <f t="shared" si="2"/>
        <v xml:space="preserve"> '2861'</v>
      </c>
      <c r="CR54" s="462" t="s">
        <v>13869</v>
      </c>
      <c r="CS54" s="462" t="s">
        <v>13870</v>
      </c>
      <c r="CT54" s="462">
        <f t="shared" si="3"/>
        <v>25697</v>
      </c>
      <c r="CV54" s="462" t="s">
        <v>13877</v>
      </c>
      <c r="CW54" s="462" t="str">
        <f t="shared" si="4"/>
        <v xml:space="preserve"> '7052.32'</v>
      </c>
      <c r="CX54" s="462" t="s">
        <v>13872</v>
      </c>
      <c r="CY54" s="462" t="str">
        <f t="shared" si="5"/>
        <v xml:space="preserve"> '2861'</v>
      </c>
      <c r="CZ54" s="462" t="s">
        <v>13873</v>
      </c>
      <c r="DA54" s="462" t="str">
        <f t="shared" si="6"/>
        <v xml:space="preserve"> convert(datetime,'2002/6/21', 111) </v>
      </c>
      <c r="DB54" s="462" t="s">
        <v>13874</v>
      </c>
      <c r="DC54" s="462" t="str">
        <f t="shared" si="7"/>
        <v xml:space="preserve"> '7052.32'</v>
      </c>
      <c r="DD54" s="462" t="s">
        <v>13875</v>
      </c>
      <c r="DE54" s="462" t="str">
        <f t="shared" si="8"/>
        <v xml:space="preserve"> '0'</v>
      </c>
      <c r="DF54" s="462" t="s">
        <v>13876</v>
      </c>
      <c r="DG54" s="462" t="str">
        <f t="shared" si="9"/>
        <v xml:space="preserve"> 'Ingenieria en Refrigeración Los Reyes, S.A de C.V'</v>
      </c>
      <c r="DH54" s="462" t="s">
        <v>13869</v>
      </c>
      <c r="DI54" s="462" t="s">
        <v>13870</v>
      </c>
      <c r="DJ54" s="462">
        <f t="shared" si="10"/>
        <v>25697</v>
      </c>
      <c r="DK54" s="516" t="s">
        <v>13890</v>
      </c>
      <c r="DL54" s="516" t="s">
        <v>13878</v>
      </c>
      <c r="DM54" s="516" t="s">
        <v>13879</v>
      </c>
      <c r="DN54" s="516" t="s">
        <v>13880</v>
      </c>
      <c r="DO54" s="516" t="s">
        <v>13881</v>
      </c>
      <c r="DP54" s="516" t="s">
        <v>13882</v>
      </c>
      <c r="DQ54" s="516" t="s">
        <v>13883</v>
      </c>
      <c r="DR54" s="516" t="s">
        <v>14447</v>
      </c>
      <c r="DS54" s="516" t="s">
        <v>13885</v>
      </c>
      <c r="DT54" s="516" t="s">
        <v>13886</v>
      </c>
      <c r="DU54" s="516" t="s">
        <v>13887</v>
      </c>
      <c r="DV54" s="516" t="s">
        <v>13888</v>
      </c>
      <c r="DW54" s="516" t="s">
        <v>13891</v>
      </c>
      <c r="DX54" s="516" t="s">
        <v>13892</v>
      </c>
      <c r="DY54" s="520">
        <f t="shared" si="11"/>
        <v>25697</v>
      </c>
      <c r="DZ54" s="520" t="str">
        <f t="shared" si="12"/>
        <v>, '102'</v>
      </c>
      <c r="EA54" s="520" t="str">
        <f t="shared" si="13"/>
        <v>, 'NO'</v>
      </c>
      <c r="EB54" s="520" t="str">
        <f t="shared" si="14"/>
        <v>, NULL</v>
      </c>
      <c r="EC54" s="520" t="str">
        <f t="shared" si="15"/>
        <v>, '1'</v>
      </c>
      <c r="ED54" s="520" t="str">
        <f t="shared" si="16"/>
        <v xml:space="preserve">, convert(datetime,'2015/1/1', 111) </v>
      </c>
      <c r="EE54" s="520" t="str">
        <f t="shared" si="17"/>
        <v>, '10'</v>
      </c>
      <c r="EF54" s="520" t="str">
        <f t="shared" si="18"/>
        <v xml:space="preserve">, convert(datetime,'2002/6/21', 111) </v>
      </c>
      <c r="EG54" s="520" t="str">
        <f t="shared" si="19"/>
        <v>, '7052.32'</v>
      </c>
      <c r="EH54" s="520" t="str">
        <f t="shared" si="20"/>
        <v>, NULL</v>
      </c>
      <c r="EI54" s="520" t="str">
        <f t="shared" si="21"/>
        <v xml:space="preserve">, convert(datetime,'2015/1/1', 111) </v>
      </c>
      <c r="EJ54" s="520" t="s">
        <v>13944</v>
      </c>
      <c r="EK54" s="520" t="s">
        <v>13894</v>
      </c>
      <c r="EL54" s="520" t="s">
        <v>13895</v>
      </c>
      <c r="EM54" s="293"/>
      <c r="EN54" s="293"/>
      <c r="EO54" s="293"/>
      <c r="EP54" s="293"/>
      <c r="EQ54" s="293"/>
      <c r="ER54" s="293"/>
      <c r="ES54" s="293"/>
      <c r="ET54" s="293"/>
      <c r="EU54" s="444"/>
      <c r="EV54" s="293"/>
      <c r="FD54" s="237"/>
      <c r="FE54" s="237"/>
      <c r="FF54" s="237"/>
      <c r="FG54" s="237"/>
      <c r="FH54" s="237"/>
      <c r="FI54" s="237"/>
      <c r="FJ54" s="237"/>
      <c r="FK54" s="237"/>
      <c r="FL54" s="237"/>
      <c r="FM54" s="237"/>
      <c r="FN54" s="237"/>
      <c r="FO54" s="237"/>
      <c r="FP54" s="237"/>
      <c r="FQ54" s="237"/>
      <c r="FR54" s="237"/>
      <c r="FS54" s="237"/>
      <c r="FT54" s="237"/>
      <c r="FU54" s="237"/>
      <c r="FV54" s="237"/>
      <c r="FW54" s="237"/>
      <c r="FX54" s="237"/>
      <c r="FY54" s="237"/>
      <c r="FZ54" s="237"/>
      <c r="GA54" s="237"/>
    </row>
    <row r="55" spans="3:183" ht="15" customHeight="1" x14ac:dyDescent="0.25">
      <c r="C55" s="410" t="s">
        <v>1655</v>
      </c>
      <c r="D55" s="388">
        <v>26200</v>
      </c>
      <c r="E55" s="388" t="s">
        <v>1656</v>
      </c>
      <c r="F55" s="388">
        <v>53</v>
      </c>
      <c r="G55" s="388">
        <v>507</v>
      </c>
      <c r="H55" s="388" t="s">
        <v>2143</v>
      </c>
      <c r="I55" s="388">
        <v>1</v>
      </c>
      <c r="J55" s="388" t="s">
        <v>1768</v>
      </c>
      <c r="K55" s="388" t="s">
        <v>13622</v>
      </c>
      <c r="L55" s="388">
        <v>3</v>
      </c>
      <c r="M55" s="388">
        <v>2</v>
      </c>
      <c r="N55" s="388">
        <v>1</v>
      </c>
      <c r="O55" s="388">
        <v>11</v>
      </c>
      <c r="P55" s="388">
        <v>81</v>
      </c>
      <c r="Q55" s="388">
        <v>61</v>
      </c>
      <c r="R55" s="388">
        <v>272</v>
      </c>
      <c r="S55" s="388" t="s">
        <v>1657</v>
      </c>
      <c r="T55" s="388" t="s">
        <v>65</v>
      </c>
      <c r="U55" s="388" t="s">
        <v>46</v>
      </c>
      <c r="V55" s="388">
        <v>2</v>
      </c>
      <c r="W55" s="388" t="s">
        <v>13622</v>
      </c>
      <c r="X55" s="391" t="s">
        <v>13622</v>
      </c>
      <c r="Y55" s="388">
        <v>0</v>
      </c>
      <c r="Z55" s="388">
        <v>1</v>
      </c>
      <c r="AA55" s="4">
        <v>393666</v>
      </c>
      <c r="AB55" s="388">
        <v>0</v>
      </c>
      <c r="AC55" s="388">
        <v>836</v>
      </c>
      <c r="AD55" s="388" t="s">
        <v>83</v>
      </c>
      <c r="AE55" s="388" t="s">
        <v>13622</v>
      </c>
      <c r="AF55" s="388">
        <v>1</v>
      </c>
      <c r="AG55" s="392">
        <v>1</v>
      </c>
      <c r="AH55" s="388" t="s">
        <v>1768</v>
      </c>
      <c r="AI55" s="9" t="s">
        <v>13622</v>
      </c>
      <c r="AJ55" s="392" t="s">
        <v>13622</v>
      </c>
      <c r="AK55" s="392" t="s">
        <v>13622</v>
      </c>
      <c r="AL55" s="392" t="s">
        <v>13622</v>
      </c>
      <c r="AM55" s="392" t="s">
        <v>13622</v>
      </c>
      <c r="AN55" s="392" t="s">
        <v>13622</v>
      </c>
      <c r="AO55" s="392" t="s">
        <v>13622</v>
      </c>
      <c r="AP55" s="4">
        <v>99346.26</v>
      </c>
      <c r="AQ55" s="10" t="s">
        <v>13622</v>
      </c>
      <c r="AR55" s="5">
        <v>10</v>
      </c>
      <c r="AS55" s="5">
        <v>10</v>
      </c>
      <c r="AT55" s="392" t="s">
        <v>13622</v>
      </c>
      <c r="AU55" s="392" t="s">
        <v>13622</v>
      </c>
      <c r="AV55" s="392" t="s">
        <v>13622</v>
      </c>
      <c r="AW55" s="392" t="s">
        <v>13622</v>
      </c>
      <c r="AX55" s="10" t="s">
        <v>13622</v>
      </c>
      <c r="AY55" s="392" t="s">
        <v>13622</v>
      </c>
      <c r="AZ55" s="10" t="s">
        <v>13622</v>
      </c>
      <c r="BA55" s="10" t="s">
        <v>13622</v>
      </c>
      <c r="BB55" s="392" t="s">
        <v>13622</v>
      </c>
      <c r="BC55" s="10" t="s">
        <v>13622</v>
      </c>
      <c r="BD55" s="392" t="s">
        <v>13622</v>
      </c>
      <c r="BE55" s="392" t="s">
        <v>13622</v>
      </c>
      <c r="BF55" s="392" t="s">
        <v>13622</v>
      </c>
      <c r="BG55" s="392" t="s">
        <v>13622</v>
      </c>
      <c r="BH55" s="392" t="s">
        <v>13622</v>
      </c>
      <c r="BI55" s="237" t="s">
        <v>13622</v>
      </c>
      <c r="BJ55" s="237" t="s">
        <v>13622</v>
      </c>
      <c r="BK55" s="468" t="s">
        <v>13622</v>
      </c>
      <c r="BL55" s="468"/>
      <c r="BM55" s="511" t="s">
        <v>13622</v>
      </c>
      <c r="BN55" s="510" t="s">
        <v>13622</v>
      </c>
      <c r="BO55" s="462">
        <v>0</v>
      </c>
      <c r="BP55" s="466" t="s">
        <v>13622</v>
      </c>
      <c r="BZ55" s="509" t="s">
        <v>13622</v>
      </c>
      <c r="CA55" s="509" t="s">
        <v>13622</v>
      </c>
      <c r="CB55" s="509" t="s">
        <v>13622</v>
      </c>
      <c r="CC55" s="509" t="s">
        <v>13622</v>
      </c>
      <c r="CD55" s="509" t="s">
        <v>13622</v>
      </c>
      <c r="CE55" s="509" t="s">
        <v>13622</v>
      </c>
      <c r="CG55" s="388" t="s">
        <v>13867</v>
      </c>
      <c r="CH55" s="388" t="s">
        <v>1655</v>
      </c>
      <c r="CJ55" s="462" t="s">
        <v>13868</v>
      </c>
      <c r="CK55" s="462" t="str">
        <f t="shared" si="0"/>
        <v>, NULL</v>
      </c>
      <c r="CL55" s="462" t="s">
        <v>13869</v>
      </c>
      <c r="CM55" s="462" t="s">
        <v>13870</v>
      </c>
      <c r="CN55" s="462">
        <f t="shared" si="1"/>
        <v>26200</v>
      </c>
      <c r="CP55" s="462" t="s">
        <v>13871</v>
      </c>
      <c r="CQ55" s="462" t="str">
        <f t="shared" si="2"/>
        <v xml:space="preserve"> NULL</v>
      </c>
      <c r="CR55" s="462" t="s">
        <v>13869</v>
      </c>
      <c r="CS55" s="462" t="s">
        <v>13870</v>
      </c>
      <c r="CT55" s="462">
        <f t="shared" si="3"/>
        <v>26200</v>
      </c>
      <c r="CV55" s="462" t="s">
        <v>13877</v>
      </c>
      <c r="CW55" s="462" t="str">
        <f t="shared" si="4"/>
        <v xml:space="preserve"> NULL</v>
      </c>
      <c r="CX55" s="462" t="s">
        <v>13872</v>
      </c>
      <c r="CY55" s="462" t="str">
        <f t="shared" si="5"/>
        <v xml:space="preserve"> NULL</v>
      </c>
      <c r="CZ55" s="462" t="s">
        <v>13873</v>
      </c>
      <c r="DA55" s="462" t="str">
        <f t="shared" si="6"/>
        <v xml:space="preserve"> NULL</v>
      </c>
      <c r="DB55" s="462" t="s">
        <v>13874</v>
      </c>
      <c r="DC55" s="462" t="str">
        <f t="shared" si="7"/>
        <v xml:space="preserve"> '99346.26'</v>
      </c>
      <c r="DD55" s="462" t="s">
        <v>13875</v>
      </c>
      <c r="DE55" s="462" t="str">
        <f t="shared" si="8"/>
        <v xml:space="preserve"> '10'</v>
      </c>
      <c r="DF55" s="462" t="s">
        <v>13876</v>
      </c>
      <c r="DG55" s="462" t="str">
        <f t="shared" si="9"/>
        <v xml:space="preserve"> NULL</v>
      </c>
      <c r="DH55" s="462" t="s">
        <v>13869</v>
      </c>
      <c r="DI55" s="462" t="s">
        <v>13870</v>
      </c>
      <c r="DJ55" s="462">
        <f t="shared" si="10"/>
        <v>26200</v>
      </c>
      <c r="DK55" s="516" t="s">
        <v>13890</v>
      </c>
      <c r="DL55" s="516" t="s">
        <v>13878</v>
      </c>
      <c r="DM55" s="516" t="s">
        <v>13879</v>
      </c>
      <c r="DN55" s="516" t="s">
        <v>13880</v>
      </c>
      <c r="DO55" s="516" t="s">
        <v>13881</v>
      </c>
      <c r="DP55" s="516" t="s">
        <v>13882</v>
      </c>
      <c r="DQ55" s="516" t="s">
        <v>13883</v>
      </c>
      <c r="DR55" s="516" t="s">
        <v>14447</v>
      </c>
      <c r="DS55" s="516" t="s">
        <v>13885</v>
      </c>
      <c r="DT55" s="516" t="s">
        <v>13886</v>
      </c>
      <c r="DU55" s="516" t="s">
        <v>13887</v>
      </c>
      <c r="DV55" s="516" t="s">
        <v>13888</v>
      </c>
      <c r="DW55" s="516" t="s">
        <v>13891</v>
      </c>
      <c r="DX55" s="516" t="s">
        <v>13892</v>
      </c>
      <c r="DY55" s="520">
        <f t="shared" si="11"/>
        <v>26200</v>
      </c>
      <c r="DZ55" s="520" t="str">
        <f t="shared" si="12"/>
        <v>, NULL</v>
      </c>
      <c r="EA55" s="520" t="str">
        <f t="shared" si="13"/>
        <v>, NULL</v>
      </c>
      <c r="EB55" s="520" t="str">
        <f t="shared" si="14"/>
        <v>, NULL</v>
      </c>
      <c r="EC55" s="520" t="str">
        <f t="shared" si="15"/>
        <v>, '0'</v>
      </c>
      <c r="ED55" s="520" t="str">
        <f t="shared" si="16"/>
        <v>, NULL</v>
      </c>
      <c r="EE55" s="520" t="str">
        <f t="shared" si="17"/>
        <v>, NULL</v>
      </c>
      <c r="EF55" s="520" t="str">
        <f t="shared" si="18"/>
        <v>, NULL</v>
      </c>
      <c r="EG55" s="520" t="str">
        <f t="shared" si="19"/>
        <v>, NULL</v>
      </c>
      <c r="EH55" s="520" t="str">
        <f t="shared" si="20"/>
        <v>, NULL</v>
      </c>
      <c r="EI55" s="520" t="str">
        <f t="shared" si="21"/>
        <v>, NULL</v>
      </c>
      <c r="EJ55" s="520" t="s">
        <v>13945</v>
      </c>
      <c r="EK55" s="520" t="s">
        <v>13894</v>
      </c>
      <c r="EL55" s="520" t="s">
        <v>13895</v>
      </c>
      <c r="EM55" s="293"/>
      <c r="EN55" s="293"/>
      <c r="EO55" s="293"/>
      <c r="EP55" s="293"/>
      <c r="EQ55" s="293"/>
      <c r="ER55" s="293"/>
      <c r="ES55" s="293"/>
      <c r="ET55" s="293"/>
      <c r="EU55" s="444"/>
      <c r="EV55" s="293"/>
      <c r="FD55" s="237"/>
      <c r="FE55" s="237"/>
      <c r="FF55" s="237"/>
      <c r="FG55" s="237"/>
      <c r="FH55" s="237"/>
      <c r="FI55" s="237"/>
      <c r="FJ55" s="237"/>
      <c r="FK55" s="237"/>
      <c r="FL55" s="237"/>
      <c r="FM55" s="237"/>
      <c r="FN55" s="237"/>
      <c r="FO55" s="237"/>
      <c r="FP55" s="237"/>
      <c r="FQ55" s="237"/>
      <c r="FR55" s="237"/>
      <c r="FS55" s="237"/>
      <c r="FT55" s="237"/>
      <c r="FU55" s="237"/>
      <c r="FV55" s="237"/>
      <c r="FW55" s="237"/>
      <c r="FX55" s="237"/>
      <c r="FY55" s="237"/>
      <c r="FZ55" s="237"/>
      <c r="GA55" s="237"/>
    </row>
    <row r="56" spans="3:183" ht="15" customHeight="1" x14ac:dyDescent="0.25">
      <c r="C56" s="410" t="s">
        <v>710</v>
      </c>
      <c r="D56" s="388">
        <v>25699</v>
      </c>
      <c r="E56" s="388" t="s">
        <v>706</v>
      </c>
      <c r="F56" s="388">
        <v>64</v>
      </c>
      <c r="G56" s="388">
        <v>602</v>
      </c>
      <c r="H56" s="388" t="s">
        <v>1994</v>
      </c>
      <c r="I56" s="388">
        <v>1</v>
      </c>
      <c r="J56" s="388" t="s">
        <v>1676</v>
      </c>
      <c r="K56" s="388" t="s">
        <v>13622</v>
      </c>
      <c r="L56" s="388">
        <v>3</v>
      </c>
      <c r="M56" s="388">
        <v>2</v>
      </c>
      <c r="N56" s="388">
        <v>1</v>
      </c>
      <c r="O56" s="388">
        <v>11</v>
      </c>
      <c r="P56" s="388">
        <v>77</v>
      </c>
      <c r="Q56" s="388">
        <v>64</v>
      </c>
      <c r="R56" s="388">
        <v>321</v>
      </c>
      <c r="S56" s="388" t="s">
        <v>437</v>
      </c>
      <c r="T56" s="388" t="s">
        <v>65</v>
      </c>
      <c r="U56" s="388" t="s">
        <v>46</v>
      </c>
      <c r="V56" s="388">
        <v>1</v>
      </c>
      <c r="W56" s="388" t="s">
        <v>13622</v>
      </c>
      <c r="X56" s="388" t="s">
        <v>1924</v>
      </c>
      <c r="Y56" s="388">
        <v>1</v>
      </c>
      <c r="Z56" s="388">
        <v>1</v>
      </c>
      <c r="AA56" s="8">
        <v>2300</v>
      </c>
      <c r="AB56" s="388">
        <v>1</v>
      </c>
      <c r="AC56" s="388">
        <v>2105</v>
      </c>
      <c r="AD56" s="388" t="s">
        <v>181</v>
      </c>
      <c r="AE56" s="388" t="s">
        <v>13622</v>
      </c>
      <c r="AF56" s="388">
        <v>2</v>
      </c>
      <c r="AG56" s="392">
        <v>1</v>
      </c>
      <c r="AH56" s="388" t="s">
        <v>711</v>
      </c>
      <c r="AI56" s="478">
        <v>39268</v>
      </c>
      <c r="AJ56" s="392" t="s">
        <v>13622</v>
      </c>
      <c r="AK56" s="489" t="s">
        <v>10651</v>
      </c>
      <c r="AL56" s="482">
        <v>546028.86</v>
      </c>
      <c r="AM56" s="392" t="s">
        <v>13622</v>
      </c>
      <c r="AN56" s="489" t="s">
        <v>10651</v>
      </c>
      <c r="AO56" s="486">
        <v>39268</v>
      </c>
      <c r="AP56" s="482">
        <v>546028.86</v>
      </c>
      <c r="AQ56" s="10" t="s">
        <v>13622</v>
      </c>
      <c r="AR56" s="5">
        <v>10</v>
      </c>
      <c r="AS56" s="493">
        <v>2.5833333333333335</v>
      </c>
      <c r="AT56" s="392" t="s">
        <v>13622</v>
      </c>
      <c r="AU56" s="392" t="s">
        <v>13622</v>
      </c>
      <c r="AV56" s="392" t="s">
        <v>13622</v>
      </c>
      <c r="AW56" s="392" t="s">
        <v>13622</v>
      </c>
      <c r="AX56" s="10" t="s">
        <v>13622</v>
      </c>
      <c r="AY56" s="392" t="s">
        <v>10607</v>
      </c>
      <c r="AZ56" s="10" t="s">
        <v>13622</v>
      </c>
      <c r="BA56" s="10" t="s">
        <v>13622</v>
      </c>
      <c r="BB56" s="392" t="s">
        <v>13622</v>
      </c>
      <c r="BC56" s="10" t="s">
        <v>13622</v>
      </c>
      <c r="BD56" s="392" t="s">
        <v>13622</v>
      </c>
      <c r="BE56" s="392" t="s">
        <v>13622</v>
      </c>
      <c r="BF56" s="392" t="s">
        <v>13622</v>
      </c>
      <c r="BG56" s="392" t="s">
        <v>13622</v>
      </c>
      <c r="BH56" s="392" t="s">
        <v>13622</v>
      </c>
      <c r="BI56" s="237" t="s">
        <v>13622</v>
      </c>
      <c r="BJ56" s="237" t="s">
        <v>13622</v>
      </c>
      <c r="BK56" s="5">
        <v>114</v>
      </c>
      <c r="BL56" s="5"/>
      <c r="BM56" s="507" t="s">
        <v>47</v>
      </c>
      <c r="BN56" s="510" t="s">
        <v>13622</v>
      </c>
      <c r="BO56" s="392">
        <v>1</v>
      </c>
      <c r="BP56" s="395">
        <v>42005</v>
      </c>
      <c r="BZ56" s="458">
        <v>10</v>
      </c>
      <c r="CA56" s="502">
        <v>39268</v>
      </c>
      <c r="CB56" s="458">
        <v>546028.86</v>
      </c>
      <c r="CC56" s="509" t="s">
        <v>13622</v>
      </c>
      <c r="CD56" s="395">
        <v>42005</v>
      </c>
      <c r="CE56" s="395">
        <v>42004</v>
      </c>
      <c r="CG56" s="388" t="s">
        <v>13866</v>
      </c>
      <c r="CH56" s="388" t="s">
        <v>710</v>
      </c>
      <c r="CJ56" s="462" t="s">
        <v>13868</v>
      </c>
      <c r="CK56" s="462" t="str">
        <f t="shared" si="0"/>
        <v xml:space="preserve">, convert(datetime,'2007/7/5', 111) </v>
      </c>
      <c r="CL56" s="462" t="s">
        <v>13869</v>
      </c>
      <c r="CM56" s="462" t="s">
        <v>13870</v>
      </c>
      <c r="CN56" s="462">
        <f t="shared" si="1"/>
        <v>25699</v>
      </c>
      <c r="CP56" s="462" t="s">
        <v>13871</v>
      </c>
      <c r="CQ56" s="462" t="str">
        <f t="shared" si="2"/>
        <v xml:space="preserve"> 'NO FACT'</v>
      </c>
      <c r="CR56" s="462" t="s">
        <v>13869</v>
      </c>
      <c r="CS56" s="462" t="s">
        <v>13870</v>
      </c>
      <c r="CT56" s="462">
        <f t="shared" si="3"/>
        <v>25699</v>
      </c>
      <c r="CV56" s="462" t="s">
        <v>13877</v>
      </c>
      <c r="CW56" s="462" t="str">
        <f t="shared" si="4"/>
        <v xml:space="preserve"> '546028.86'</v>
      </c>
      <c r="CX56" s="462" t="s">
        <v>13872</v>
      </c>
      <c r="CY56" s="462" t="str">
        <f t="shared" si="5"/>
        <v xml:space="preserve"> 'NO FACT'</v>
      </c>
      <c r="CZ56" s="462" t="s">
        <v>13873</v>
      </c>
      <c r="DA56" s="462" t="str">
        <f t="shared" si="6"/>
        <v xml:space="preserve"> convert(datetime,'2007/7/5', 111) </v>
      </c>
      <c r="DB56" s="462" t="s">
        <v>13874</v>
      </c>
      <c r="DC56" s="462" t="str">
        <f t="shared" si="7"/>
        <v xml:space="preserve"> '546028.86'</v>
      </c>
      <c r="DD56" s="462" t="s">
        <v>13875</v>
      </c>
      <c r="DE56" s="462" t="str">
        <f t="shared" si="8"/>
        <v xml:space="preserve"> '2.58333333333333'</v>
      </c>
      <c r="DF56" s="462" t="s">
        <v>13876</v>
      </c>
      <c r="DG56" s="462" t="str">
        <f t="shared" si="9"/>
        <v xml:space="preserve"> 'Siemens, S.A de C.V'</v>
      </c>
      <c r="DH56" s="462" t="s">
        <v>13869</v>
      </c>
      <c r="DI56" s="462" t="s">
        <v>13870</v>
      </c>
      <c r="DJ56" s="462">
        <f t="shared" si="10"/>
        <v>25699</v>
      </c>
      <c r="DK56" s="516" t="s">
        <v>13890</v>
      </c>
      <c r="DL56" s="516" t="s">
        <v>13878</v>
      </c>
      <c r="DM56" s="516" t="s">
        <v>13879</v>
      </c>
      <c r="DN56" s="516" t="s">
        <v>13880</v>
      </c>
      <c r="DO56" s="516" t="s">
        <v>13881</v>
      </c>
      <c r="DP56" s="516" t="s">
        <v>13882</v>
      </c>
      <c r="DQ56" s="516" t="s">
        <v>13883</v>
      </c>
      <c r="DR56" s="516" t="s">
        <v>14447</v>
      </c>
      <c r="DS56" s="516" t="s">
        <v>13885</v>
      </c>
      <c r="DT56" s="516" t="s">
        <v>13886</v>
      </c>
      <c r="DU56" s="516" t="s">
        <v>13887</v>
      </c>
      <c r="DV56" s="516" t="s">
        <v>13888</v>
      </c>
      <c r="DW56" s="516" t="s">
        <v>13891</v>
      </c>
      <c r="DX56" s="516" t="s">
        <v>13892</v>
      </c>
      <c r="DY56" s="520">
        <f t="shared" si="11"/>
        <v>25699</v>
      </c>
      <c r="DZ56" s="520" t="str">
        <f t="shared" si="12"/>
        <v>, '114'</v>
      </c>
      <c r="EA56" s="520" t="str">
        <f t="shared" si="13"/>
        <v>, 'NO'</v>
      </c>
      <c r="EB56" s="520" t="str">
        <f t="shared" si="14"/>
        <v>, NULL</v>
      </c>
      <c r="EC56" s="520" t="str">
        <f t="shared" si="15"/>
        <v>, '1'</v>
      </c>
      <c r="ED56" s="520" t="str">
        <f t="shared" si="16"/>
        <v xml:space="preserve">, convert(datetime,'2015/1/1', 111) </v>
      </c>
      <c r="EE56" s="520" t="str">
        <f t="shared" si="17"/>
        <v>, '10'</v>
      </c>
      <c r="EF56" s="520" t="str">
        <f t="shared" si="18"/>
        <v xml:space="preserve">, convert(datetime,'2007/7/5', 111) </v>
      </c>
      <c r="EG56" s="520" t="str">
        <f t="shared" si="19"/>
        <v>, '546028.86'</v>
      </c>
      <c r="EH56" s="520" t="str">
        <f t="shared" si="20"/>
        <v>, NULL</v>
      </c>
      <c r="EI56" s="520" t="str">
        <f t="shared" si="21"/>
        <v xml:space="preserve">, convert(datetime,'2015/1/1', 111) </v>
      </c>
      <c r="EJ56" s="520" t="s">
        <v>13946</v>
      </c>
      <c r="EK56" s="520" t="s">
        <v>13894</v>
      </c>
      <c r="EL56" s="520" t="s">
        <v>13895</v>
      </c>
      <c r="EM56" s="293"/>
      <c r="EN56" s="293"/>
      <c r="EO56" s="293"/>
      <c r="EP56" s="293"/>
      <c r="EQ56" s="293"/>
      <c r="ER56" s="293"/>
      <c r="ES56" s="293"/>
      <c r="ET56" s="293"/>
      <c r="EU56" s="444"/>
      <c r="EV56" s="293"/>
      <c r="FD56" s="237"/>
      <c r="FE56" s="237"/>
      <c r="FF56" s="237"/>
      <c r="FG56" s="237"/>
      <c r="FH56" s="237"/>
      <c r="FI56" s="237"/>
      <c r="FJ56" s="237"/>
      <c r="FK56" s="237"/>
      <c r="FL56" s="237"/>
      <c r="FM56" s="237"/>
      <c r="FN56" s="237"/>
      <c r="FO56" s="237"/>
      <c r="FP56" s="237"/>
      <c r="FQ56" s="237"/>
      <c r="FR56" s="237"/>
      <c r="FS56" s="237"/>
      <c r="FT56" s="237"/>
      <c r="FU56" s="237"/>
      <c r="FV56" s="237"/>
      <c r="FW56" s="237"/>
      <c r="FX56" s="237"/>
      <c r="FY56" s="237"/>
      <c r="FZ56" s="237"/>
      <c r="GA56" s="237"/>
    </row>
    <row r="57" spans="3:183" ht="15" customHeight="1" x14ac:dyDescent="0.25">
      <c r="C57" s="410" t="s">
        <v>127</v>
      </c>
      <c r="D57" s="388">
        <v>25700</v>
      </c>
      <c r="E57" s="388" t="s">
        <v>76</v>
      </c>
      <c r="F57" s="388">
        <v>58</v>
      </c>
      <c r="G57" s="388">
        <v>568</v>
      </c>
      <c r="H57" s="388" t="s">
        <v>2073</v>
      </c>
      <c r="I57" s="388">
        <v>1</v>
      </c>
      <c r="J57" s="388" t="s">
        <v>129</v>
      </c>
      <c r="K57" s="388" t="s">
        <v>13622</v>
      </c>
      <c r="L57" s="388">
        <v>3</v>
      </c>
      <c r="M57" s="388">
        <v>2</v>
      </c>
      <c r="N57" s="388">
        <v>1</v>
      </c>
      <c r="O57" s="388">
        <v>12</v>
      </c>
      <c r="P57" s="388">
        <v>85</v>
      </c>
      <c r="Q57" s="388">
        <v>61</v>
      </c>
      <c r="R57" s="388">
        <v>289</v>
      </c>
      <c r="S57" s="388" t="s">
        <v>81</v>
      </c>
      <c r="T57" s="388" t="s">
        <v>130</v>
      </c>
      <c r="U57" s="388" t="s">
        <v>46</v>
      </c>
      <c r="V57" s="388">
        <v>1</v>
      </c>
      <c r="W57" s="388" t="s">
        <v>13622</v>
      </c>
      <c r="X57" s="391" t="s">
        <v>13622</v>
      </c>
      <c r="Y57" s="388">
        <v>1</v>
      </c>
      <c r="Z57" s="388">
        <v>1</v>
      </c>
      <c r="AA57" s="4">
        <v>24182.34</v>
      </c>
      <c r="AB57" s="388">
        <v>1</v>
      </c>
      <c r="AC57" s="388">
        <v>836</v>
      </c>
      <c r="AD57" s="388" t="s">
        <v>83</v>
      </c>
      <c r="AE57" s="388" t="s">
        <v>13622</v>
      </c>
      <c r="AF57" s="388">
        <v>1</v>
      </c>
      <c r="AG57" s="392">
        <v>1</v>
      </c>
      <c r="AH57" s="388" t="s">
        <v>129</v>
      </c>
      <c r="AI57" s="9" t="s">
        <v>13622</v>
      </c>
      <c r="AJ57" s="392" t="s">
        <v>13622</v>
      </c>
      <c r="AK57" s="392" t="s">
        <v>13622</v>
      </c>
      <c r="AL57" s="392" t="s">
        <v>13622</v>
      </c>
      <c r="AM57" s="392" t="s">
        <v>13622</v>
      </c>
      <c r="AN57" s="392" t="s">
        <v>13622</v>
      </c>
      <c r="AO57" s="392" t="s">
        <v>13622</v>
      </c>
      <c r="AP57" s="392" t="s">
        <v>13622</v>
      </c>
      <c r="AQ57" s="10" t="s">
        <v>13622</v>
      </c>
      <c r="AR57" s="5">
        <v>15</v>
      </c>
      <c r="AS57" s="5">
        <v>15</v>
      </c>
      <c r="AT57" s="392" t="s">
        <v>13622</v>
      </c>
      <c r="AU57" s="392" t="s">
        <v>13622</v>
      </c>
      <c r="AV57" s="392" t="s">
        <v>13622</v>
      </c>
      <c r="AW57" s="392" t="s">
        <v>13622</v>
      </c>
      <c r="AX57" s="10" t="s">
        <v>13622</v>
      </c>
      <c r="AY57" s="392" t="s">
        <v>13622</v>
      </c>
      <c r="AZ57" s="10" t="s">
        <v>13622</v>
      </c>
      <c r="BA57" s="10" t="s">
        <v>13622</v>
      </c>
      <c r="BB57" s="392" t="s">
        <v>13622</v>
      </c>
      <c r="BC57" s="10" t="s">
        <v>13622</v>
      </c>
      <c r="BD57" s="392" t="s">
        <v>13622</v>
      </c>
      <c r="BE57" s="392" t="s">
        <v>13622</v>
      </c>
      <c r="BF57" s="392" t="s">
        <v>13622</v>
      </c>
      <c r="BG57" s="392" t="s">
        <v>13622</v>
      </c>
      <c r="BH57" s="392" t="s">
        <v>13622</v>
      </c>
      <c r="BI57" s="237" t="s">
        <v>13622</v>
      </c>
      <c r="BJ57" s="237" t="s">
        <v>13622</v>
      </c>
      <c r="BK57" s="468" t="s">
        <v>13622</v>
      </c>
      <c r="BL57" s="468"/>
      <c r="BM57" s="507" t="s">
        <v>47</v>
      </c>
      <c r="BN57" s="510" t="s">
        <v>13622</v>
      </c>
      <c r="BO57" s="462">
        <v>0</v>
      </c>
      <c r="BP57" s="466" t="s">
        <v>13622</v>
      </c>
      <c r="BZ57" s="509" t="s">
        <v>13622</v>
      </c>
      <c r="CA57" s="509" t="s">
        <v>13622</v>
      </c>
      <c r="CB57" s="509" t="s">
        <v>13622</v>
      </c>
      <c r="CC57" s="509" t="s">
        <v>13622</v>
      </c>
      <c r="CD57" s="509" t="s">
        <v>13622</v>
      </c>
      <c r="CE57" s="509" t="s">
        <v>13622</v>
      </c>
      <c r="CG57" s="388" t="s">
        <v>13867</v>
      </c>
      <c r="CH57" s="388" t="s">
        <v>127</v>
      </c>
      <c r="CJ57" s="462" t="s">
        <v>13868</v>
      </c>
      <c r="CK57" s="462" t="str">
        <f t="shared" si="0"/>
        <v>, NULL</v>
      </c>
      <c r="CL57" s="462" t="s">
        <v>13869</v>
      </c>
      <c r="CM57" s="462" t="s">
        <v>13870</v>
      </c>
      <c r="CN57" s="462">
        <f t="shared" si="1"/>
        <v>25700</v>
      </c>
      <c r="CP57" s="462" t="s">
        <v>13871</v>
      </c>
      <c r="CQ57" s="462" t="str">
        <f t="shared" si="2"/>
        <v xml:space="preserve"> NULL</v>
      </c>
      <c r="CR57" s="462" t="s">
        <v>13869</v>
      </c>
      <c r="CS57" s="462" t="s">
        <v>13870</v>
      </c>
      <c r="CT57" s="462">
        <f t="shared" si="3"/>
        <v>25700</v>
      </c>
      <c r="CV57" s="462" t="s">
        <v>13877</v>
      </c>
      <c r="CW57" s="462" t="str">
        <f t="shared" si="4"/>
        <v xml:space="preserve"> NULL</v>
      </c>
      <c r="CX57" s="462" t="s">
        <v>13872</v>
      </c>
      <c r="CY57" s="462" t="str">
        <f t="shared" si="5"/>
        <v xml:space="preserve"> NULL</v>
      </c>
      <c r="CZ57" s="462" t="s">
        <v>13873</v>
      </c>
      <c r="DA57" s="462" t="str">
        <f t="shared" si="6"/>
        <v xml:space="preserve"> NULL</v>
      </c>
      <c r="DB57" s="462" t="s">
        <v>13874</v>
      </c>
      <c r="DC57" s="462" t="str">
        <f t="shared" si="7"/>
        <v xml:space="preserve"> NULL</v>
      </c>
      <c r="DD57" s="462" t="s">
        <v>13875</v>
      </c>
      <c r="DE57" s="462" t="str">
        <f t="shared" si="8"/>
        <v xml:space="preserve"> '15'</v>
      </c>
      <c r="DF57" s="462" t="s">
        <v>13876</v>
      </c>
      <c r="DG57" s="462" t="str">
        <f t="shared" si="9"/>
        <v xml:space="preserve"> NULL</v>
      </c>
      <c r="DH57" s="462" t="s">
        <v>13869</v>
      </c>
      <c r="DI57" s="462" t="s">
        <v>13870</v>
      </c>
      <c r="DJ57" s="462">
        <f t="shared" si="10"/>
        <v>25700</v>
      </c>
      <c r="DK57" s="516" t="s">
        <v>13890</v>
      </c>
      <c r="DL57" s="516" t="s">
        <v>13878</v>
      </c>
      <c r="DM57" s="516" t="s">
        <v>13879</v>
      </c>
      <c r="DN57" s="516" t="s">
        <v>13880</v>
      </c>
      <c r="DO57" s="516" t="s">
        <v>13881</v>
      </c>
      <c r="DP57" s="516" t="s">
        <v>13882</v>
      </c>
      <c r="DQ57" s="516" t="s">
        <v>13883</v>
      </c>
      <c r="DR57" s="516" t="s">
        <v>14447</v>
      </c>
      <c r="DS57" s="516" t="s">
        <v>13885</v>
      </c>
      <c r="DT57" s="516" t="s">
        <v>13886</v>
      </c>
      <c r="DU57" s="516" t="s">
        <v>13887</v>
      </c>
      <c r="DV57" s="516" t="s">
        <v>13888</v>
      </c>
      <c r="DW57" s="516" t="s">
        <v>13891</v>
      </c>
      <c r="DX57" s="516" t="s">
        <v>13892</v>
      </c>
      <c r="DY57" s="520">
        <f t="shared" si="11"/>
        <v>25700</v>
      </c>
      <c r="DZ57" s="520" t="str">
        <f t="shared" si="12"/>
        <v>, NULL</v>
      </c>
      <c r="EA57" s="520" t="str">
        <f t="shared" si="13"/>
        <v>, 'NO'</v>
      </c>
      <c r="EB57" s="520" t="str">
        <f t="shared" si="14"/>
        <v>, NULL</v>
      </c>
      <c r="EC57" s="520" t="str">
        <f t="shared" si="15"/>
        <v>, '0'</v>
      </c>
      <c r="ED57" s="520" t="str">
        <f t="shared" si="16"/>
        <v>, NULL</v>
      </c>
      <c r="EE57" s="520" t="str">
        <f t="shared" si="17"/>
        <v>, NULL</v>
      </c>
      <c r="EF57" s="520" t="str">
        <f t="shared" si="18"/>
        <v>, NULL</v>
      </c>
      <c r="EG57" s="520" t="str">
        <f t="shared" si="19"/>
        <v>, NULL</v>
      </c>
      <c r="EH57" s="520" t="str">
        <f t="shared" si="20"/>
        <v>, NULL</v>
      </c>
      <c r="EI57" s="520" t="str">
        <f t="shared" si="21"/>
        <v>, NULL</v>
      </c>
      <c r="EJ57" s="520" t="s">
        <v>13947</v>
      </c>
      <c r="EK57" s="520" t="s">
        <v>13894</v>
      </c>
      <c r="EL57" s="520" t="s">
        <v>13895</v>
      </c>
      <c r="EM57" s="293"/>
      <c r="EN57" s="293"/>
      <c r="EO57" s="293"/>
      <c r="EP57" s="293"/>
      <c r="EQ57" s="293"/>
      <c r="ER57" s="293"/>
      <c r="ES57" s="293"/>
      <c r="ET57" s="293"/>
      <c r="EU57" s="444"/>
      <c r="EV57" s="293"/>
      <c r="FD57" s="237"/>
      <c r="FE57" s="237"/>
      <c r="FF57" s="237"/>
      <c r="FG57" s="237"/>
      <c r="FH57" s="237"/>
      <c r="FI57" s="237"/>
      <c r="FJ57" s="237"/>
      <c r="FK57" s="237"/>
      <c r="FL57" s="237"/>
      <c r="FM57" s="237"/>
      <c r="FN57" s="237"/>
      <c r="FO57" s="237"/>
      <c r="FP57" s="237"/>
      <c r="FQ57" s="237"/>
      <c r="FR57" s="237"/>
      <c r="FS57" s="237"/>
      <c r="FT57" s="237"/>
      <c r="FU57" s="237"/>
      <c r="FV57" s="237"/>
      <c r="FW57" s="237"/>
      <c r="FX57" s="237"/>
      <c r="FY57" s="237"/>
      <c r="FZ57" s="237"/>
      <c r="GA57" s="237"/>
    </row>
    <row r="58" spans="3:183" ht="15" customHeight="1" x14ac:dyDescent="0.25">
      <c r="C58" s="410" t="s">
        <v>427</v>
      </c>
      <c r="D58" s="388">
        <v>25701</v>
      </c>
      <c r="E58" s="388" t="s">
        <v>1765</v>
      </c>
      <c r="F58" s="388">
        <v>54</v>
      </c>
      <c r="G58" s="388">
        <v>509</v>
      </c>
      <c r="H58" s="388" t="s">
        <v>2019</v>
      </c>
      <c r="I58" s="388">
        <v>1</v>
      </c>
      <c r="J58" s="388" t="s">
        <v>1764</v>
      </c>
      <c r="K58" s="388" t="s">
        <v>13622</v>
      </c>
      <c r="L58" s="388">
        <v>3</v>
      </c>
      <c r="M58" s="388">
        <v>2</v>
      </c>
      <c r="N58" s="388">
        <v>1</v>
      </c>
      <c r="O58" s="388">
        <v>11</v>
      </c>
      <c r="P58" s="388">
        <v>75</v>
      </c>
      <c r="Q58" s="388">
        <v>62</v>
      </c>
      <c r="R58" s="388">
        <v>304</v>
      </c>
      <c r="S58" s="388" t="s">
        <v>93</v>
      </c>
      <c r="T58" s="388" t="s">
        <v>101</v>
      </c>
      <c r="U58" s="388">
        <v>542160400150</v>
      </c>
      <c r="V58" s="388">
        <v>1</v>
      </c>
      <c r="W58" s="388" t="s">
        <v>13622</v>
      </c>
      <c r="X58" s="391" t="s">
        <v>13622</v>
      </c>
      <c r="Y58" s="388">
        <v>1</v>
      </c>
      <c r="Z58" s="388">
        <v>1</v>
      </c>
      <c r="AA58" s="4">
        <v>22588.373599999999</v>
      </c>
      <c r="AB58" s="388">
        <v>1</v>
      </c>
      <c r="AC58" s="388">
        <v>263</v>
      </c>
      <c r="AD58" s="388" t="s">
        <v>400</v>
      </c>
      <c r="AE58" s="388" t="s">
        <v>13622</v>
      </c>
      <c r="AF58" s="388">
        <v>1</v>
      </c>
      <c r="AG58" s="392">
        <v>1</v>
      </c>
      <c r="AH58" s="388" t="s">
        <v>100</v>
      </c>
      <c r="AI58" s="478">
        <v>42551</v>
      </c>
      <c r="AJ58" s="392" t="s">
        <v>13622</v>
      </c>
      <c r="AK58" s="489" t="s">
        <v>12460</v>
      </c>
      <c r="AL58" s="482">
        <v>21719.59</v>
      </c>
      <c r="AM58" s="392" t="s">
        <v>13622</v>
      </c>
      <c r="AN58" s="489" t="s">
        <v>12460</v>
      </c>
      <c r="AO58" s="486" t="s">
        <v>13622</v>
      </c>
      <c r="AP58" s="482">
        <v>21719.59</v>
      </c>
      <c r="AQ58" s="10" t="s">
        <v>13622</v>
      </c>
      <c r="AR58" s="10">
        <v>10</v>
      </c>
      <c r="AS58" s="494">
        <v>10</v>
      </c>
      <c r="AT58" s="392" t="s">
        <v>13622</v>
      </c>
      <c r="AU58" s="392" t="s">
        <v>13622</v>
      </c>
      <c r="AV58" s="392" t="s">
        <v>13622</v>
      </c>
      <c r="AW58" s="392" t="s">
        <v>13622</v>
      </c>
      <c r="AX58" s="10" t="s">
        <v>13622</v>
      </c>
      <c r="AY58" s="392" t="s">
        <v>12461</v>
      </c>
      <c r="AZ58" s="10" t="s">
        <v>13622</v>
      </c>
      <c r="BA58" s="10" t="s">
        <v>13622</v>
      </c>
      <c r="BB58" s="392" t="s">
        <v>13622</v>
      </c>
      <c r="BC58" s="10" t="s">
        <v>13622</v>
      </c>
      <c r="BD58" s="392" t="s">
        <v>13622</v>
      </c>
      <c r="BE58" s="392" t="s">
        <v>13622</v>
      </c>
      <c r="BF58" s="392" t="s">
        <v>13622</v>
      </c>
      <c r="BG58" s="392" t="s">
        <v>13622</v>
      </c>
      <c r="BH58" s="392" t="s">
        <v>13622</v>
      </c>
      <c r="BI58" s="237" t="s">
        <v>13622</v>
      </c>
      <c r="BJ58" s="237" t="s">
        <v>13622</v>
      </c>
      <c r="BK58" s="5">
        <v>118</v>
      </c>
      <c r="BL58" s="5"/>
      <c r="BM58" s="507" t="s">
        <v>47</v>
      </c>
      <c r="BN58" s="510" t="s">
        <v>13622</v>
      </c>
      <c r="BO58" s="392">
        <v>1</v>
      </c>
      <c r="BP58" s="395">
        <v>42552</v>
      </c>
      <c r="BZ58" s="458">
        <v>10</v>
      </c>
      <c r="CA58" s="502" t="s">
        <v>13622</v>
      </c>
      <c r="CB58" s="458">
        <v>21719.59</v>
      </c>
      <c r="CC58" s="509" t="s">
        <v>13622</v>
      </c>
      <c r="CD58" s="395">
        <v>42552</v>
      </c>
      <c r="CE58" s="395">
        <v>42551</v>
      </c>
      <c r="CG58" s="388" t="s">
        <v>13866</v>
      </c>
      <c r="CH58" s="388" t="s">
        <v>13745</v>
      </c>
      <c r="CJ58" s="462" t="s">
        <v>13868</v>
      </c>
      <c r="CK58" s="462" t="str">
        <f t="shared" si="0"/>
        <v xml:space="preserve">, convert(datetime,'2016/6/30', 111) </v>
      </c>
      <c r="CL58" s="462" t="s">
        <v>13869</v>
      </c>
      <c r="CM58" s="462" t="s">
        <v>13870</v>
      </c>
      <c r="CN58" s="462">
        <f t="shared" si="1"/>
        <v>25701</v>
      </c>
      <c r="CP58" s="462" t="s">
        <v>13871</v>
      </c>
      <c r="CQ58" s="462" t="str">
        <f t="shared" si="2"/>
        <v xml:space="preserve"> '00319'</v>
      </c>
      <c r="CR58" s="462" t="s">
        <v>13869</v>
      </c>
      <c r="CS58" s="462" t="s">
        <v>13870</v>
      </c>
      <c r="CT58" s="462">
        <f t="shared" si="3"/>
        <v>25701</v>
      </c>
      <c r="CV58" s="462" t="s">
        <v>13877</v>
      </c>
      <c r="CW58" s="462" t="str">
        <f t="shared" si="4"/>
        <v xml:space="preserve"> '21719.59'</v>
      </c>
      <c r="CX58" s="462" t="s">
        <v>13872</v>
      </c>
      <c r="CY58" s="462" t="str">
        <f t="shared" si="5"/>
        <v xml:space="preserve"> '00319'</v>
      </c>
      <c r="CZ58" s="462" t="s">
        <v>13873</v>
      </c>
      <c r="DA58" s="462" t="str">
        <f t="shared" si="6"/>
        <v xml:space="preserve"> NULL</v>
      </c>
      <c r="DB58" s="462" t="s">
        <v>13874</v>
      </c>
      <c r="DC58" s="462" t="str">
        <f t="shared" si="7"/>
        <v xml:space="preserve"> '21719.59'</v>
      </c>
      <c r="DD58" s="462" t="s">
        <v>13875</v>
      </c>
      <c r="DE58" s="462" t="str">
        <f t="shared" si="8"/>
        <v xml:space="preserve"> '10'</v>
      </c>
      <c r="DF58" s="462" t="s">
        <v>13876</v>
      </c>
      <c r="DG58" s="462" t="str">
        <f t="shared" si="9"/>
        <v xml:space="preserve"> 'MASI CIENTIFICA SA DE CV'</v>
      </c>
      <c r="DH58" s="462" t="s">
        <v>13869</v>
      </c>
      <c r="DI58" s="462" t="s">
        <v>13870</v>
      </c>
      <c r="DJ58" s="462">
        <f t="shared" si="10"/>
        <v>25701</v>
      </c>
      <c r="DK58" s="516" t="s">
        <v>13890</v>
      </c>
      <c r="DL58" s="516" t="s">
        <v>13878</v>
      </c>
      <c r="DM58" s="516" t="s">
        <v>13879</v>
      </c>
      <c r="DN58" s="516" t="s">
        <v>13880</v>
      </c>
      <c r="DO58" s="516" t="s">
        <v>13881</v>
      </c>
      <c r="DP58" s="516" t="s">
        <v>13882</v>
      </c>
      <c r="DQ58" s="516" t="s">
        <v>13883</v>
      </c>
      <c r="DR58" s="516" t="s">
        <v>14447</v>
      </c>
      <c r="DS58" s="516" t="s">
        <v>13885</v>
      </c>
      <c r="DT58" s="516" t="s">
        <v>13886</v>
      </c>
      <c r="DU58" s="516" t="s">
        <v>13887</v>
      </c>
      <c r="DV58" s="516" t="s">
        <v>13888</v>
      </c>
      <c r="DW58" s="516" t="s">
        <v>13891</v>
      </c>
      <c r="DX58" s="516" t="s">
        <v>13892</v>
      </c>
      <c r="DY58" s="520">
        <f t="shared" si="11"/>
        <v>25701</v>
      </c>
      <c r="DZ58" s="520" t="str">
        <f t="shared" si="12"/>
        <v>, '118'</v>
      </c>
      <c r="EA58" s="520" t="str">
        <f t="shared" si="13"/>
        <v>, 'NO'</v>
      </c>
      <c r="EB58" s="520" t="str">
        <f t="shared" si="14"/>
        <v>, NULL</v>
      </c>
      <c r="EC58" s="520" t="str">
        <f t="shared" si="15"/>
        <v>, '1'</v>
      </c>
      <c r="ED58" s="520" t="str">
        <f t="shared" si="16"/>
        <v xml:space="preserve">, convert(datetime,'2016/7/1', 111) </v>
      </c>
      <c r="EE58" s="520" t="str">
        <f t="shared" si="17"/>
        <v>, '10'</v>
      </c>
      <c r="EF58" s="520" t="str">
        <f t="shared" si="18"/>
        <v>, NULL</v>
      </c>
      <c r="EG58" s="520" t="str">
        <f t="shared" si="19"/>
        <v>, '21719.59'</v>
      </c>
      <c r="EH58" s="520" t="str">
        <f t="shared" si="20"/>
        <v>, NULL</v>
      </c>
      <c r="EI58" s="520" t="str">
        <f t="shared" si="21"/>
        <v xml:space="preserve">, convert(datetime,'2016/7/1', 111) </v>
      </c>
      <c r="EJ58" s="520" t="s">
        <v>13948</v>
      </c>
      <c r="EK58" s="520" t="s">
        <v>13894</v>
      </c>
      <c r="EL58" s="520" t="s">
        <v>13895</v>
      </c>
      <c r="EM58" s="293"/>
      <c r="EN58" s="293"/>
      <c r="EO58" s="293"/>
      <c r="EP58" s="293"/>
      <c r="EQ58" s="293"/>
      <c r="ER58" s="293"/>
      <c r="ES58" s="293"/>
      <c r="ET58" s="293"/>
      <c r="EU58" s="444"/>
      <c r="EV58" s="293"/>
      <c r="FD58" s="237"/>
      <c r="FE58" s="237"/>
      <c r="FF58" s="237"/>
      <c r="FG58" s="237"/>
      <c r="FH58" s="237"/>
      <c r="FI58" s="237"/>
      <c r="FJ58" s="237"/>
      <c r="FK58" s="237"/>
      <c r="FL58" s="237"/>
      <c r="FM58" s="237"/>
      <c r="FN58" s="237"/>
      <c r="FO58" s="237"/>
      <c r="FP58" s="237"/>
      <c r="FQ58" s="237"/>
      <c r="FR58" s="237"/>
      <c r="FS58" s="237"/>
      <c r="FT58" s="237"/>
      <c r="FU58" s="237"/>
      <c r="FV58" s="237"/>
      <c r="FW58" s="237"/>
      <c r="FX58" s="237"/>
      <c r="FY58" s="237"/>
      <c r="FZ58" s="237"/>
      <c r="GA58" s="237"/>
    </row>
    <row r="59" spans="3:183" ht="15" customHeight="1" x14ac:dyDescent="0.25">
      <c r="C59" s="410" t="s">
        <v>428</v>
      </c>
      <c r="D59" s="388">
        <v>25702</v>
      </c>
      <c r="E59" s="388" t="s">
        <v>1765</v>
      </c>
      <c r="F59" s="388">
        <v>54</v>
      </c>
      <c r="G59" s="388">
        <v>509</v>
      </c>
      <c r="H59" s="388" t="s">
        <v>2019</v>
      </c>
      <c r="I59" s="388">
        <v>1</v>
      </c>
      <c r="J59" s="388" t="s">
        <v>1759</v>
      </c>
      <c r="K59" s="388" t="s">
        <v>13622</v>
      </c>
      <c r="L59" s="388">
        <v>3</v>
      </c>
      <c r="M59" s="388">
        <v>2</v>
      </c>
      <c r="N59" s="388">
        <v>1</v>
      </c>
      <c r="O59" s="388">
        <v>11</v>
      </c>
      <c r="P59" s="388">
        <v>75</v>
      </c>
      <c r="Q59" s="388">
        <v>62</v>
      </c>
      <c r="R59" s="388">
        <v>304</v>
      </c>
      <c r="S59" s="388" t="s">
        <v>93</v>
      </c>
      <c r="T59" s="388" t="s">
        <v>94</v>
      </c>
      <c r="U59" s="388">
        <v>96160600166</v>
      </c>
      <c r="V59" s="388">
        <v>1</v>
      </c>
      <c r="W59" s="388" t="s">
        <v>13622</v>
      </c>
      <c r="X59" s="391" t="s">
        <v>13622</v>
      </c>
      <c r="Y59" s="388">
        <v>1</v>
      </c>
      <c r="Z59" s="388">
        <v>1</v>
      </c>
      <c r="AA59" s="4">
        <v>25215.84</v>
      </c>
      <c r="AB59" s="388">
        <v>1</v>
      </c>
      <c r="AC59" s="388">
        <v>263</v>
      </c>
      <c r="AD59" s="388" t="s">
        <v>400</v>
      </c>
      <c r="AE59" s="388" t="s">
        <v>13622</v>
      </c>
      <c r="AF59" s="388">
        <v>1</v>
      </c>
      <c r="AG59" s="392">
        <v>1</v>
      </c>
      <c r="AH59" s="388" t="s">
        <v>90</v>
      </c>
      <c r="AI59" s="478">
        <v>42551</v>
      </c>
      <c r="AJ59" s="392" t="s">
        <v>13622</v>
      </c>
      <c r="AK59" s="489" t="s">
        <v>12460</v>
      </c>
      <c r="AL59" s="482">
        <v>12689</v>
      </c>
      <c r="AM59" s="392" t="s">
        <v>13622</v>
      </c>
      <c r="AN59" s="489" t="s">
        <v>12460</v>
      </c>
      <c r="AO59" s="486" t="s">
        <v>13622</v>
      </c>
      <c r="AP59" s="482">
        <v>12689</v>
      </c>
      <c r="AQ59" s="10" t="s">
        <v>13622</v>
      </c>
      <c r="AR59" s="10">
        <v>10</v>
      </c>
      <c r="AS59" s="494">
        <v>10</v>
      </c>
      <c r="AT59" s="392" t="s">
        <v>13622</v>
      </c>
      <c r="AU59" s="392" t="s">
        <v>13622</v>
      </c>
      <c r="AV59" s="392" t="s">
        <v>13622</v>
      </c>
      <c r="AW59" s="392" t="s">
        <v>13622</v>
      </c>
      <c r="AX59" s="10" t="s">
        <v>13622</v>
      </c>
      <c r="AY59" s="392" t="s">
        <v>12461</v>
      </c>
      <c r="AZ59" s="10" t="s">
        <v>13622</v>
      </c>
      <c r="BA59" s="10" t="s">
        <v>13622</v>
      </c>
      <c r="BB59" s="392" t="s">
        <v>13622</v>
      </c>
      <c r="BC59" s="10" t="s">
        <v>13622</v>
      </c>
      <c r="BD59" s="392" t="s">
        <v>13622</v>
      </c>
      <c r="BE59" s="392" t="s">
        <v>13622</v>
      </c>
      <c r="BF59" s="392" t="s">
        <v>13622</v>
      </c>
      <c r="BG59" s="392" t="s">
        <v>13622</v>
      </c>
      <c r="BH59" s="392" t="s">
        <v>13622</v>
      </c>
      <c r="BI59" s="237" t="s">
        <v>13622</v>
      </c>
      <c r="BJ59" s="237" t="s">
        <v>13622</v>
      </c>
      <c r="BK59" s="5">
        <v>132</v>
      </c>
      <c r="BL59" s="5"/>
      <c r="BM59" s="507" t="s">
        <v>47</v>
      </c>
      <c r="BN59" s="510" t="s">
        <v>13622</v>
      </c>
      <c r="BO59" s="392">
        <v>1</v>
      </c>
      <c r="BP59" s="395">
        <v>42552</v>
      </c>
      <c r="BZ59" s="458">
        <v>10</v>
      </c>
      <c r="CA59" s="502" t="s">
        <v>13622</v>
      </c>
      <c r="CB59" s="458">
        <v>12689</v>
      </c>
      <c r="CC59" s="509" t="s">
        <v>13622</v>
      </c>
      <c r="CD59" s="395">
        <v>42552</v>
      </c>
      <c r="CE59" s="395">
        <v>42551</v>
      </c>
      <c r="CG59" s="388" t="s">
        <v>13866</v>
      </c>
      <c r="CH59" s="388" t="s">
        <v>13746</v>
      </c>
      <c r="CJ59" s="462" t="s">
        <v>13868</v>
      </c>
      <c r="CK59" s="462" t="str">
        <f t="shared" si="0"/>
        <v xml:space="preserve">, convert(datetime,'2016/6/30', 111) </v>
      </c>
      <c r="CL59" s="462" t="s">
        <v>13869</v>
      </c>
      <c r="CM59" s="462" t="s">
        <v>13870</v>
      </c>
      <c r="CN59" s="462">
        <f t="shared" si="1"/>
        <v>25702</v>
      </c>
      <c r="CP59" s="462" t="s">
        <v>13871</v>
      </c>
      <c r="CQ59" s="462" t="str">
        <f t="shared" si="2"/>
        <v xml:space="preserve"> '00319'</v>
      </c>
      <c r="CR59" s="462" t="s">
        <v>13869</v>
      </c>
      <c r="CS59" s="462" t="s">
        <v>13870</v>
      </c>
      <c r="CT59" s="462">
        <f t="shared" si="3"/>
        <v>25702</v>
      </c>
      <c r="CV59" s="462" t="s">
        <v>13877</v>
      </c>
      <c r="CW59" s="462" t="str">
        <f t="shared" si="4"/>
        <v xml:space="preserve"> '12689'</v>
      </c>
      <c r="CX59" s="462" t="s">
        <v>13872</v>
      </c>
      <c r="CY59" s="462" t="str">
        <f t="shared" si="5"/>
        <v xml:space="preserve"> '00319'</v>
      </c>
      <c r="CZ59" s="462" t="s">
        <v>13873</v>
      </c>
      <c r="DA59" s="462" t="str">
        <f t="shared" si="6"/>
        <v xml:space="preserve"> NULL</v>
      </c>
      <c r="DB59" s="462" t="s">
        <v>13874</v>
      </c>
      <c r="DC59" s="462" t="str">
        <f t="shared" si="7"/>
        <v xml:space="preserve"> '12689'</v>
      </c>
      <c r="DD59" s="462" t="s">
        <v>13875</v>
      </c>
      <c r="DE59" s="462" t="str">
        <f t="shared" si="8"/>
        <v xml:space="preserve"> '10'</v>
      </c>
      <c r="DF59" s="462" t="s">
        <v>13876</v>
      </c>
      <c r="DG59" s="462" t="str">
        <f t="shared" si="9"/>
        <v xml:space="preserve"> 'MASI CIENTIFICA SA DE CV'</v>
      </c>
      <c r="DH59" s="462" t="s">
        <v>13869</v>
      </c>
      <c r="DI59" s="462" t="s">
        <v>13870</v>
      </c>
      <c r="DJ59" s="462">
        <f t="shared" si="10"/>
        <v>25702</v>
      </c>
      <c r="DK59" s="516" t="s">
        <v>13890</v>
      </c>
      <c r="DL59" s="516" t="s">
        <v>13878</v>
      </c>
      <c r="DM59" s="516" t="s">
        <v>13879</v>
      </c>
      <c r="DN59" s="516" t="s">
        <v>13880</v>
      </c>
      <c r="DO59" s="516" t="s">
        <v>13881</v>
      </c>
      <c r="DP59" s="516" t="s">
        <v>13882</v>
      </c>
      <c r="DQ59" s="516" t="s">
        <v>13883</v>
      </c>
      <c r="DR59" s="516" t="s">
        <v>14447</v>
      </c>
      <c r="DS59" s="516" t="s">
        <v>13885</v>
      </c>
      <c r="DT59" s="516" t="s">
        <v>13886</v>
      </c>
      <c r="DU59" s="516" t="s">
        <v>13887</v>
      </c>
      <c r="DV59" s="516" t="s">
        <v>13888</v>
      </c>
      <c r="DW59" s="516" t="s">
        <v>13891</v>
      </c>
      <c r="DX59" s="516" t="s">
        <v>13892</v>
      </c>
      <c r="DY59" s="520">
        <f t="shared" si="11"/>
        <v>25702</v>
      </c>
      <c r="DZ59" s="520" t="str">
        <f t="shared" si="12"/>
        <v>, '132'</v>
      </c>
      <c r="EA59" s="520" t="str">
        <f t="shared" si="13"/>
        <v>, 'NO'</v>
      </c>
      <c r="EB59" s="520" t="str">
        <f t="shared" si="14"/>
        <v>, NULL</v>
      </c>
      <c r="EC59" s="520" t="str">
        <f t="shared" si="15"/>
        <v>, '1'</v>
      </c>
      <c r="ED59" s="520" t="str">
        <f t="shared" si="16"/>
        <v xml:space="preserve">, convert(datetime,'2016/7/1', 111) </v>
      </c>
      <c r="EE59" s="520" t="str">
        <f t="shared" si="17"/>
        <v>, '10'</v>
      </c>
      <c r="EF59" s="520" t="str">
        <f t="shared" si="18"/>
        <v>, NULL</v>
      </c>
      <c r="EG59" s="520" t="str">
        <f t="shared" si="19"/>
        <v>, '12689'</v>
      </c>
      <c r="EH59" s="520" t="str">
        <f t="shared" si="20"/>
        <v>, NULL</v>
      </c>
      <c r="EI59" s="520" t="str">
        <f t="shared" si="21"/>
        <v xml:space="preserve">, convert(datetime,'2016/7/1', 111) </v>
      </c>
      <c r="EJ59" s="520" t="s">
        <v>13949</v>
      </c>
      <c r="EK59" s="520" t="s">
        <v>13894</v>
      </c>
      <c r="EL59" s="520" t="s">
        <v>13895</v>
      </c>
      <c r="EM59" s="293"/>
      <c r="EN59" s="293"/>
      <c r="EO59" s="293"/>
      <c r="EP59" s="293"/>
      <c r="EQ59" s="293"/>
      <c r="ER59" s="293"/>
      <c r="ES59" s="293"/>
      <c r="ET59" s="293"/>
      <c r="EU59" s="444"/>
      <c r="EV59" s="293"/>
      <c r="FD59" s="237"/>
      <c r="FE59" s="237"/>
      <c r="FF59" s="237"/>
      <c r="FG59" s="237"/>
      <c r="FH59" s="237"/>
      <c r="FI59" s="237"/>
      <c r="FJ59" s="237"/>
      <c r="FK59" s="237"/>
      <c r="FL59" s="237"/>
      <c r="FM59" s="237"/>
      <c r="FN59" s="237"/>
      <c r="FO59" s="237"/>
      <c r="FP59" s="237"/>
      <c r="FQ59" s="237"/>
      <c r="FR59" s="237"/>
      <c r="FS59" s="237"/>
      <c r="FT59" s="237"/>
      <c r="FU59" s="237"/>
      <c r="FV59" s="237"/>
      <c r="FW59" s="237"/>
      <c r="FX59" s="237"/>
      <c r="FY59" s="237"/>
      <c r="FZ59" s="237"/>
      <c r="GA59" s="237"/>
    </row>
    <row r="60" spans="3:183" ht="15" customHeight="1" x14ac:dyDescent="0.25">
      <c r="C60" s="410" t="s">
        <v>429</v>
      </c>
      <c r="D60" s="388">
        <v>25703</v>
      </c>
      <c r="E60" s="388" t="s">
        <v>512</v>
      </c>
      <c r="F60" s="388">
        <v>54</v>
      </c>
      <c r="G60" s="388">
        <v>509</v>
      </c>
      <c r="H60" s="388" t="s">
        <v>2019</v>
      </c>
      <c r="I60" s="388">
        <v>1</v>
      </c>
      <c r="J60" s="388" t="s">
        <v>1759</v>
      </c>
      <c r="K60" s="388" t="s">
        <v>13622</v>
      </c>
      <c r="L60" s="388">
        <v>3</v>
      </c>
      <c r="M60" s="388">
        <v>2</v>
      </c>
      <c r="N60" s="388">
        <v>1</v>
      </c>
      <c r="O60" s="388">
        <v>11</v>
      </c>
      <c r="P60" s="388">
        <v>75</v>
      </c>
      <c r="Q60" s="388">
        <v>62</v>
      </c>
      <c r="R60" s="388">
        <v>298</v>
      </c>
      <c r="S60" s="388" t="s">
        <v>93</v>
      </c>
      <c r="T60" s="388" t="s">
        <v>98</v>
      </c>
      <c r="U60" s="388">
        <v>34140500329</v>
      </c>
      <c r="V60" s="388">
        <v>1</v>
      </c>
      <c r="W60" s="388" t="s">
        <v>13622</v>
      </c>
      <c r="X60" s="391" t="s">
        <v>13622</v>
      </c>
      <c r="Y60" s="388">
        <v>1</v>
      </c>
      <c r="Z60" s="388">
        <v>1</v>
      </c>
      <c r="AA60" s="4">
        <v>25215.84</v>
      </c>
      <c r="AB60" s="388">
        <v>1</v>
      </c>
      <c r="AC60" s="388">
        <v>263</v>
      </c>
      <c r="AD60" s="388" t="s">
        <v>400</v>
      </c>
      <c r="AE60" s="388" t="s">
        <v>13622</v>
      </c>
      <c r="AF60" s="388">
        <v>1</v>
      </c>
      <c r="AG60" s="392">
        <v>1</v>
      </c>
      <c r="AH60" s="388" t="s">
        <v>96</v>
      </c>
      <c r="AI60" s="478">
        <v>42551</v>
      </c>
      <c r="AJ60" s="392" t="s">
        <v>13622</v>
      </c>
      <c r="AK60" s="489" t="s">
        <v>12460</v>
      </c>
      <c r="AL60" s="482">
        <v>24246</v>
      </c>
      <c r="AM60" s="392" t="s">
        <v>13622</v>
      </c>
      <c r="AN60" s="489" t="s">
        <v>12460</v>
      </c>
      <c r="AO60" s="486" t="s">
        <v>13622</v>
      </c>
      <c r="AP60" s="482">
        <v>24246</v>
      </c>
      <c r="AQ60" s="10" t="s">
        <v>13622</v>
      </c>
      <c r="AR60" s="10">
        <v>10</v>
      </c>
      <c r="AS60" s="494">
        <v>10</v>
      </c>
      <c r="AT60" s="392" t="s">
        <v>13622</v>
      </c>
      <c r="AU60" s="392" t="s">
        <v>13622</v>
      </c>
      <c r="AV60" s="392" t="s">
        <v>13622</v>
      </c>
      <c r="AW60" s="392" t="s">
        <v>13622</v>
      </c>
      <c r="AX60" s="10" t="s">
        <v>13622</v>
      </c>
      <c r="AY60" s="392" t="s">
        <v>12461</v>
      </c>
      <c r="AZ60" s="10" t="s">
        <v>13622</v>
      </c>
      <c r="BA60" s="10" t="s">
        <v>13622</v>
      </c>
      <c r="BB60" s="392" t="s">
        <v>13622</v>
      </c>
      <c r="BC60" s="10" t="s">
        <v>13622</v>
      </c>
      <c r="BD60" s="392" t="s">
        <v>13622</v>
      </c>
      <c r="BE60" s="392" t="s">
        <v>13622</v>
      </c>
      <c r="BF60" s="392" t="s">
        <v>13622</v>
      </c>
      <c r="BG60" s="392" t="s">
        <v>13622</v>
      </c>
      <c r="BH60" s="392" t="s">
        <v>13622</v>
      </c>
      <c r="BI60" s="237" t="s">
        <v>13622</v>
      </c>
      <c r="BJ60" s="237" t="s">
        <v>13622</v>
      </c>
      <c r="BK60" s="5">
        <v>118</v>
      </c>
      <c r="BL60" s="5"/>
      <c r="BM60" s="507" t="s">
        <v>47</v>
      </c>
      <c r="BN60" s="510" t="s">
        <v>13622</v>
      </c>
      <c r="BO60" s="392">
        <v>1</v>
      </c>
      <c r="BP60" s="395">
        <v>42552</v>
      </c>
      <c r="BZ60" s="458">
        <v>10</v>
      </c>
      <c r="CA60" s="502" t="s">
        <v>13622</v>
      </c>
      <c r="CB60" s="458">
        <v>24246</v>
      </c>
      <c r="CC60" s="509" t="s">
        <v>13622</v>
      </c>
      <c r="CD60" s="395">
        <v>42552</v>
      </c>
      <c r="CE60" s="395">
        <v>42551</v>
      </c>
      <c r="CG60" s="388" t="s">
        <v>13866</v>
      </c>
      <c r="CH60" s="388" t="s">
        <v>13747</v>
      </c>
      <c r="CJ60" s="462" t="s">
        <v>13868</v>
      </c>
      <c r="CK60" s="462" t="str">
        <f t="shared" si="0"/>
        <v xml:space="preserve">, convert(datetime,'2016/6/30', 111) </v>
      </c>
      <c r="CL60" s="462" t="s">
        <v>13869</v>
      </c>
      <c r="CM60" s="462" t="s">
        <v>13870</v>
      </c>
      <c r="CN60" s="462">
        <f t="shared" si="1"/>
        <v>25703</v>
      </c>
      <c r="CP60" s="462" t="s">
        <v>13871</v>
      </c>
      <c r="CQ60" s="462" t="str">
        <f t="shared" si="2"/>
        <v xml:space="preserve"> '00319'</v>
      </c>
      <c r="CR60" s="462" t="s">
        <v>13869</v>
      </c>
      <c r="CS60" s="462" t="s">
        <v>13870</v>
      </c>
      <c r="CT60" s="462">
        <f t="shared" si="3"/>
        <v>25703</v>
      </c>
      <c r="CV60" s="462" t="s">
        <v>13877</v>
      </c>
      <c r="CW60" s="462" t="str">
        <f t="shared" si="4"/>
        <v xml:space="preserve"> '24246'</v>
      </c>
      <c r="CX60" s="462" t="s">
        <v>13872</v>
      </c>
      <c r="CY60" s="462" t="str">
        <f t="shared" si="5"/>
        <v xml:space="preserve"> '00319'</v>
      </c>
      <c r="CZ60" s="462" t="s">
        <v>13873</v>
      </c>
      <c r="DA60" s="462" t="str">
        <f t="shared" si="6"/>
        <v xml:space="preserve"> NULL</v>
      </c>
      <c r="DB60" s="462" t="s">
        <v>13874</v>
      </c>
      <c r="DC60" s="462" t="str">
        <f t="shared" si="7"/>
        <v xml:space="preserve"> '24246'</v>
      </c>
      <c r="DD60" s="462" t="s">
        <v>13875</v>
      </c>
      <c r="DE60" s="462" t="str">
        <f t="shared" si="8"/>
        <v xml:space="preserve"> '10'</v>
      </c>
      <c r="DF60" s="462" t="s">
        <v>13876</v>
      </c>
      <c r="DG60" s="462" t="str">
        <f t="shared" si="9"/>
        <v xml:space="preserve"> 'MASI CIENTIFICA SA DE CV'</v>
      </c>
      <c r="DH60" s="462" t="s">
        <v>13869</v>
      </c>
      <c r="DI60" s="462" t="s">
        <v>13870</v>
      </c>
      <c r="DJ60" s="462">
        <f t="shared" si="10"/>
        <v>25703</v>
      </c>
      <c r="DK60" s="516" t="s">
        <v>13890</v>
      </c>
      <c r="DL60" s="516" t="s">
        <v>13878</v>
      </c>
      <c r="DM60" s="516" t="s">
        <v>13879</v>
      </c>
      <c r="DN60" s="516" t="s">
        <v>13880</v>
      </c>
      <c r="DO60" s="516" t="s">
        <v>13881</v>
      </c>
      <c r="DP60" s="516" t="s">
        <v>13882</v>
      </c>
      <c r="DQ60" s="516" t="s">
        <v>13883</v>
      </c>
      <c r="DR60" s="516" t="s">
        <v>14447</v>
      </c>
      <c r="DS60" s="516" t="s">
        <v>13885</v>
      </c>
      <c r="DT60" s="516" t="s">
        <v>13886</v>
      </c>
      <c r="DU60" s="516" t="s">
        <v>13887</v>
      </c>
      <c r="DV60" s="516" t="s">
        <v>13888</v>
      </c>
      <c r="DW60" s="516" t="s">
        <v>13891</v>
      </c>
      <c r="DX60" s="516" t="s">
        <v>13892</v>
      </c>
      <c r="DY60" s="520">
        <f t="shared" si="11"/>
        <v>25703</v>
      </c>
      <c r="DZ60" s="520" t="str">
        <f t="shared" si="12"/>
        <v>, '118'</v>
      </c>
      <c r="EA60" s="520" t="str">
        <f t="shared" si="13"/>
        <v>, 'NO'</v>
      </c>
      <c r="EB60" s="520" t="str">
        <f t="shared" si="14"/>
        <v>, NULL</v>
      </c>
      <c r="EC60" s="520" t="str">
        <f t="shared" si="15"/>
        <v>, '1'</v>
      </c>
      <c r="ED60" s="520" t="str">
        <f t="shared" si="16"/>
        <v xml:space="preserve">, convert(datetime,'2016/7/1', 111) </v>
      </c>
      <c r="EE60" s="520" t="str">
        <f t="shared" si="17"/>
        <v>, '10'</v>
      </c>
      <c r="EF60" s="520" t="str">
        <f t="shared" si="18"/>
        <v>, NULL</v>
      </c>
      <c r="EG60" s="520" t="str">
        <f t="shared" si="19"/>
        <v>, '24246'</v>
      </c>
      <c r="EH60" s="520" t="str">
        <f t="shared" si="20"/>
        <v>, NULL</v>
      </c>
      <c r="EI60" s="520" t="str">
        <f t="shared" si="21"/>
        <v xml:space="preserve">, convert(datetime,'2016/7/1', 111) </v>
      </c>
      <c r="EJ60" s="520" t="s">
        <v>13950</v>
      </c>
      <c r="EK60" s="520" t="s">
        <v>13894</v>
      </c>
      <c r="EL60" s="520" t="s">
        <v>13895</v>
      </c>
      <c r="EM60" s="293"/>
      <c r="EN60" s="293"/>
      <c r="EO60" s="293"/>
      <c r="EP60" s="293"/>
      <c r="EQ60" s="293"/>
      <c r="ER60" s="293"/>
      <c r="ES60" s="293"/>
      <c r="ET60" s="293"/>
      <c r="EU60" s="444"/>
      <c r="EV60" s="293"/>
      <c r="FD60" s="237"/>
      <c r="FE60" s="237"/>
      <c r="FF60" s="237"/>
      <c r="FG60" s="237"/>
      <c r="FH60" s="237"/>
      <c r="FI60" s="237"/>
      <c r="FJ60" s="237"/>
      <c r="FK60" s="237"/>
      <c r="FL60" s="237"/>
      <c r="FM60" s="237"/>
      <c r="FN60" s="237"/>
      <c r="FO60" s="237"/>
      <c r="FP60" s="237"/>
      <c r="FQ60" s="237"/>
      <c r="FR60" s="237"/>
      <c r="FS60" s="237"/>
      <c r="FT60" s="237"/>
      <c r="FU60" s="237"/>
      <c r="FV60" s="237"/>
      <c r="FW60" s="237"/>
      <c r="FX60" s="237"/>
      <c r="FY60" s="237"/>
      <c r="FZ60" s="237"/>
      <c r="GA60" s="237"/>
    </row>
    <row r="61" spans="3:183" ht="15" customHeight="1" x14ac:dyDescent="0.25">
      <c r="C61" s="410" t="s">
        <v>740</v>
      </c>
      <c r="D61" s="388">
        <v>25704</v>
      </c>
      <c r="E61" s="388" t="s">
        <v>370</v>
      </c>
      <c r="F61" s="388">
        <v>56</v>
      </c>
      <c r="G61" s="388">
        <v>543</v>
      </c>
      <c r="H61" s="388" t="s">
        <v>2058</v>
      </c>
      <c r="I61" s="388">
        <v>1</v>
      </c>
      <c r="J61" s="388" t="s">
        <v>1686</v>
      </c>
      <c r="K61" s="388" t="s">
        <v>13622</v>
      </c>
      <c r="L61" s="388">
        <v>3</v>
      </c>
      <c r="M61" s="388">
        <v>2</v>
      </c>
      <c r="N61" s="388">
        <v>1</v>
      </c>
      <c r="O61" s="388">
        <v>11</v>
      </c>
      <c r="P61" s="388">
        <v>74</v>
      </c>
      <c r="Q61" s="388">
        <v>61</v>
      </c>
      <c r="R61" s="388">
        <v>267</v>
      </c>
      <c r="S61" s="388" t="s">
        <v>171</v>
      </c>
      <c r="T61" s="388" t="s">
        <v>738</v>
      </c>
      <c r="U61" s="388" t="s">
        <v>741</v>
      </c>
      <c r="V61" s="388">
        <v>1</v>
      </c>
      <c r="W61" s="388" t="s">
        <v>13622</v>
      </c>
      <c r="X61" s="391" t="s">
        <v>13622</v>
      </c>
      <c r="Y61" s="388">
        <v>1</v>
      </c>
      <c r="Z61" s="388">
        <v>1</v>
      </c>
      <c r="AA61" s="4">
        <v>22153.403999999999</v>
      </c>
      <c r="AB61" s="388">
        <v>0</v>
      </c>
      <c r="AC61" s="388">
        <v>272</v>
      </c>
      <c r="AD61" s="388" t="s">
        <v>310</v>
      </c>
      <c r="AE61" s="388" t="s">
        <v>13622</v>
      </c>
      <c r="AF61" s="388">
        <v>1</v>
      </c>
      <c r="AG61" s="392">
        <v>1</v>
      </c>
      <c r="AH61" s="388" t="s">
        <v>442</v>
      </c>
      <c r="AI61" s="478">
        <v>37437</v>
      </c>
      <c r="AJ61" s="392" t="s">
        <v>13622</v>
      </c>
      <c r="AK61" s="489">
        <v>2861</v>
      </c>
      <c r="AL61" s="482">
        <v>7052.33</v>
      </c>
      <c r="AM61" s="392" t="s">
        <v>13622</v>
      </c>
      <c r="AN61" s="489">
        <v>2861</v>
      </c>
      <c r="AO61" s="486">
        <v>37428</v>
      </c>
      <c r="AP61" s="482">
        <v>7052.33</v>
      </c>
      <c r="AQ61" s="10" t="s">
        <v>13622</v>
      </c>
      <c r="AR61" s="5">
        <v>15</v>
      </c>
      <c r="AS61" s="481">
        <v>0</v>
      </c>
      <c r="AT61" s="392" t="s">
        <v>13622</v>
      </c>
      <c r="AU61" s="392" t="s">
        <v>13622</v>
      </c>
      <c r="AV61" s="392" t="s">
        <v>13622</v>
      </c>
      <c r="AW61" s="392" t="s">
        <v>13622</v>
      </c>
      <c r="AX61" s="10" t="s">
        <v>13622</v>
      </c>
      <c r="AY61" s="392" t="s">
        <v>9477</v>
      </c>
      <c r="AZ61" s="10" t="s">
        <v>13622</v>
      </c>
      <c r="BA61" s="10" t="s">
        <v>13622</v>
      </c>
      <c r="BB61" s="392" t="s">
        <v>13622</v>
      </c>
      <c r="BC61" s="10" t="s">
        <v>13622</v>
      </c>
      <c r="BD61" s="392" t="s">
        <v>13622</v>
      </c>
      <c r="BE61" s="392" t="s">
        <v>13622</v>
      </c>
      <c r="BF61" s="392" t="s">
        <v>13622</v>
      </c>
      <c r="BG61" s="392" t="s">
        <v>13622</v>
      </c>
      <c r="BH61" s="392" t="s">
        <v>13622</v>
      </c>
      <c r="BI61" s="237" t="s">
        <v>13622</v>
      </c>
      <c r="BJ61" s="237" t="s">
        <v>13622</v>
      </c>
      <c r="BK61" s="5">
        <v>102</v>
      </c>
      <c r="BL61" s="5"/>
      <c r="BM61" s="507" t="s">
        <v>47</v>
      </c>
      <c r="BN61" s="510" t="s">
        <v>13622</v>
      </c>
      <c r="BO61" s="392">
        <v>1</v>
      </c>
      <c r="BP61" s="395">
        <v>42005</v>
      </c>
      <c r="BZ61" s="458">
        <v>10</v>
      </c>
      <c r="CA61" s="502">
        <v>37428</v>
      </c>
      <c r="CB61" s="458">
        <v>7052.33</v>
      </c>
      <c r="CC61" s="509" t="s">
        <v>13622</v>
      </c>
      <c r="CD61" s="395">
        <v>42005</v>
      </c>
      <c r="CE61" s="395">
        <v>42004</v>
      </c>
      <c r="CG61" s="388" t="s">
        <v>13866</v>
      </c>
      <c r="CH61" s="388" t="s">
        <v>740</v>
      </c>
      <c r="CJ61" s="462" t="s">
        <v>13868</v>
      </c>
      <c r="CK61" s="462" t="str">
        <f t="shared" si="0"/>
        <v xml:space="preserve">, convert(datetime,'2002/6/30', 111) </v>
      </c>
      <c r="CL61" s="462" t="s">
        <v>13869</v>
      </c>
      <c r="CM61" s="462" t="s">
        <v>13870</v>
      </c>
      <c r="CN61" s="462">
        <f t="shared" si="1"/>
        <v>25704</v>
      </c>
      <c r="CP61" s="462" t="s">
        <v>13871</v>
      </c>
      <c r="CQ61" s="462" t="str">
        <f t="shared" si="2"/>
        <v xml:space="preserve"> '2861'</v>
      </c>
      <c r="CR61" s="462" t="s">
        <v>13869</v>
      </c>
      <c r="CS61" s="462" t="s">
        <v>13870</v>
      </c>
      <c r="CT61" s="462">
        <f t="shared" si="3"/>
        <v>25704</v>
      </c>
      <c r="CV61" s="462" t="s">
        <v>13877</v>
      </c>
      <c r="CW61" s="462" t="str">
        <f t="shared" si="4"/>
        <v xml:space="preserve"> '7052.33'</v>
      </c>
      <c r="CX61" s="462" t="s">
        <v>13872</v>
      </c>
      <c r="CY61" s="462" t="str">
        <f t="shared" si="5"/>
        <v xml:space="preserve"> '2861'</v>
      </c>
      <c r="CZ61" s="462" t="s">
        <v>13873</v>
      </c>
      <c r="DA61" s="462" t="str">
        <f t="shared" si="6"/>
        <v xml:space="preserve"> convert(datetime,'2002/6/21', 111) </v>
      </c>
      <c r="DB61" s="462" t="s">
        <v>13874</v>
      </c>
      <c r="DC61" s="462" t="str">
        <f t="shared" si="7"/>
        <v xml:space="preserve"> '7052.33'</v>
      </c>
      <c r="DD61" s="462" t="s">
        <v>13875</v>
      </c>
      <c r="DE61" s="462" t="str">
        <f t="shared" si="8"/>
        <v xml:space="preserve"> '0'</v>
      </c>
      <c r="DF61" s="462" t="s">
        <v>13876</v>
      </c>
      <c r="DG61" s="462" t="str">
        <f t="shared" si="9"/>
        <v xml:space="preserve"> 'Ingenieria en Refrigeración Los Reyes, S.A de C.V'</v>
      </c>
      <c r="DH61" s="462" t="s">
        <v>13869</v>
      </c>
      <c r="DI61" s="462" t="s">
        <v>13870</v>
      </c>
      <c r="DJ61" s="462">
        <f t="shared" si="10"/>
        <v>25704</v>
      </c>
      <c r="DK61" s="516" t="s">
        <v>13890</v>
      </c>
      <c r="DL61" s="516" t="s">
        <v>13878</v>
      </c>
      <c r="DM61" s="516" t="s">
        <v>13879</v>
      </c>
      <c r="DN61" s="516" t="s">
        <v>13880</v>
      </c>
      <c r="DO61" s="516" t="s">
        <v>13881</v>
      </c>
      <c r="DP61" s="516" t="s">
        <v>13882</v>
      </c>
      <c r="DQ61" s="516" t="s">
        <v>13883</v>
      </c>
      <c r="DR61" s="516" t="s">
        <v>14447</v>
      </c>
      <c r="DS61" s="516" t="s">
        <v>13885</v>
      </c>
      <c r="DT61" s="516" t="s">
        <v>13886</v>
      </c>
      <c r="DU61" s="516" t="s">
        <v>13887</v>
      </c>
      <c r="DV61" s="516" t="s">
        <v>13888</v>
      </c>
      <c r="DW61" s="516" t="s">
        <v>13891</v>
      </c>
      <c r="DX61" s="516" t="s">
        <v>13892</v>
      </c>
      <c r="DY61" s="520">
        <f t="shared" si="11"/>
        <v>25704</v>
      </c>
      <c r="DZ61" s="520" t="str">
        <f t="shared" si="12"/>
        <v>, '102'</v>
      </c>
      <c r="EA61" s="520" t="str">
        <f t="shared" si="13"/>
        <v>, 'NO'</v>
      </c>
      <c r="EB61" s="520" t="str">
        <f t="shared" si="14"/>
        <v>, NULL</v>
      </c>
      <c r="EC61" s="520" t="str">
        <f t="shared" si="15"/>
        <v>, '1'</v>
      </c>
      <c r="ED61" s="520" t="str">
        <f t="shared" si="16"/>
        <v xml:space="preserve">, convert(datetime,'2015/1/1', 111) </v>
      </c>
      <c r="EE61" s="520" t="str">
        <f t="shared" si="17"/>
        <v>, '10'</v>
      </c>
      <c r="EF61" s="520" t="str">
        <f t="shared" si="18"/>
        <v xml:space="preserve">, convert(datetime,'2002/6/21', 111) </v>
      </c>
      <c r="EG61" s="520" t="str">
        <f t="shared" si="19"/>
        <v>, '7052.33'</v>
      </c>
      <c r="EH61" s="520" t="str">
        <f t="shared" si="20"/>
        <v>, NULL</v>
      </c>
      <c r="EI61" s="520" t="str">
        <f t="shared" si="21"/>
        <v xml:space="preserve">, convert(datetime,'2015/1/1', 111) </v>
      </c>
      <c r="EJ61" s="520" t="s">
        <v>13951</v>
      </c>
      <c r="EK61" s="520" t="s">
        <v>13894</v>
      </c>
      <c r="EL61" s="520" t="s">
        <v>13895</v>
      </c>
      <c r="EM61" s="293"/>
      <c r="EN61" s="293"/>
      <c r="EO61" s="293"/>
      <c r="EP61" s="293"/>
      <c r="EQ61" s="293"/>
      <c r="ER61" s="293"/>
      <c r="ES61" s="293"/>
      <c r="ET61" s="293"/>
      <c r="EU61" s="444"/>
      <c r="EV61" s="293"/>
      <c r="FD61" s="237"/>
      <c r="FE61" s="237"/>
      <c r="FF61" s="237"/>
      <c r="FG61" s="237"/>
      <c r="FH61" s="237"/>
      <c r="FI61" s="237"/>
      <c r="FJ61" s="237"/>
      <c r="FK61" s="237"/>
      <c r="FL61" s="237"/>
      <c r="FM61" s="237"/>
      <c r="FN61" s="237"/>
      <c r="FO61" s="237"/>
      <c r="FP61" s="237"/>
      <c r="FQ61" s="237"/>
      <c r="FR61" s="237"/>
      <c r="FS61" s="237"/>
      <c r="FT61" s="237"/>
      <c r="FU61" s="237"/>
      <c r="FV61" s="237"/>
      <c r="FW61" s="237"/>
      <c r="FX61" s="237"/>
      <c r="FY61" s="237"/>
      <c r="FZ61" s="237"/>
      <c r="GA61" s="237"/>
    </row>
    <row r="62" spans="3:183" ht="15" customHeight="1" x14ac:dyDescent="0.25">
      <c r="C62" s="410" t="s">
        <v>742</v>
      </c>
      <c r="D62" s="388">
        <v>25705</v>
      </c>
      <c r="E62" s="388" t="s">
        <v>370</v>
      </c>
      <c r="F62" s="388">
        <v>56</v>
      </c>
      <c r="G62" s="388">
        <v>543</v>
      </c>
      <c r="H62" s="388" t="s">
        <v>2058</v>
      </c>
      <c r="I62" s="388">
        <v>1</v>
      </c>
      <c r="J62" s="388" t="s">
        <v>1686</v>
      </c>
      <c r="K62" s="388" t="s">
        <v>13622</v>
      </c>
      <c r="L62" s="388">
        <v>3</v>
      </c>
      <c r="M62" s="388">
        <v>2</v>
      </c>
      <c r="N62" s="388">
        <v>1</v>
      </c>
      <c r="O62" s="388">
        <v>11</v>
      </c>
      <c r="P62" s="388">
        <v>74</v>
      </c>
      <c r="Q62" s="388">
        <v>61</v>
      </c>
      <c r="R62" s="388">
        <v>267</v>
      </c>
      <c r="S62" s="388" t="s">
        <v>171</v>
      </c>
      <c r="T62" s="388" t="s">
        <v>738</v>
      </c>
      <c r="U62" s="388" t="s">
        <v>743</v>
      </c>
      <c r="V62" s="388">
        <v>1</v>
      </c>
      <c r="W62" s="388" t="s">
        <v>13622</v>
      </c>
      <c r="X62" s="391" t="s">
        <v>13622</v>
      </c>
      <c r="Y62" s="388">
        <v>1</v>
      </c>
      <c r="Z62" s="388">
        <v>1</v>
      </c>
      <c r="AA62" s="8">
        <v>20287</v>
      </c>
      <c r="AB62" s="388">
        <v>0</v>
      </c>
      <c r="AC62" s="388">
        <v>272</v>
      </c>
      <c r="AD62" s="388" t="s">
        <v>310</v>
      </c>
      <c r="AE62" s="388" t="s">
        <v>13622</v>
      </c>
      <c r="AF62" s="388">
        <v>1</v>
      </c>
      <c r="AG62" s="392">
        <v>1</v>
      </c>
      <c r="AH62" s="388" t="s">
        <v>442</v>
      </c>
      <c r="AI62" s="478">
        <v>37437</v>
      </c>
      <c r="AJ62" s="392" t="s">
        <v>13622</v>
      </c>
      <c r="AK62" s="489">
        <v>2861</v>
      </c>
      <c r="AL62" s="482">
        <v>7052.32</v>
      </c>
      <c r="AM62" s="392" t="s">
        <v>13622</v>
      </c>
      <c r="AN62" s="489">
        <v>2861</v>
      </c>
      <c r="AO62" s="486">
        <v>37428</v>
      </c>
      <c r="AP62" s="482">
        <v>7052.32</v>
      </c>
      <c r="AQ62" s="10" t="s">
        <v>13622</v>
      </c>
      <c r="AR62" s="5">
        <v>15</v>
      </c>
      <c r="AS62" s="481">
        <v>0</v>
      </c>
      <c r="AT62" s="392" t="s">
        <v>13622</v>
      </c>
      <c r="AU62" s="392" t="s">
        <v>13622</v>
      </c>
      <c r="AV62" s="392" t="s">
        <v>13622</v>
      </c>
      <c r="AW62" s="392" t="s">
        <v>13622</v>
      </c>
      <c r="AX62" s="10" t="s">
        <v>13622</v>
      </c>
      <c r="AY62" s="392" t="s">
        <v>9477</v>
      </c>
      <c r="AZ62" s="10" t="s">
        <v>13622</v>
      </c>
      <c r="BA62" s="10" t="s">
        <v>13622</v>
      </c>
      <c r="BB62" s="392" t="s">
        <v>13622</v>
      </c>
      <c r="BC62" s="10" t="s">
        <v>13622</v>
      </c>
      <c r="BD62" s="392" t="s">
        <v>13622</v>
      </c>
      <c r="BE62" s="392" t="s">
        <v>13622</v>
      </c>
      <c r="BF62" s="392" t="s">
        <v>13622</v>
      </c>
      <c r="BG62" s="392" t="s">
        <v>13622</v>
      </c>
      <c r="BH62" s="392" t="s">
        <v>13622</v>
      </c>
      <c r="BI62" s="237" t="s">
        <v>13622</v>
      </c>
      <c r="BJ62" s="237" t="s">
        <v>13622</v>
      </c>
      <c r="BK62" s="5">
        <v>102</v>
      </c>
      <c r="BL62" s="5"/>
      <c r="BM62" s="507" t="s">
        <v>47</v>
      </c>
      <c r="BN62" s="510" t="s">
        <v>13622</v>
      </c>
      <c r="BO62" s="392">
        <v>1</v>
      </c>
      <c r="BP62" s="395">
        <v>42005</v>
      </c>
      <c r="BZ62" s="458">
        <v>10</v>
      </c>
      <c r="CA62" s="502">
        <v>37428</v>
      </c>
      <c r="CB62" s="458">
        <v>7052.32</v>
      </c>
      <c r="CC62" s="509" t="s">
        <v>13622</v>
      </c>
      <c r="CD62" s="395">
        <v>42005</v>
      </c>
      <c r="CE62" s="395">
        <v>42004</v>
      </c>
      <c r="CG62" s="388" t="s">
        <v>13866</v>
      </c>
      <c r="CH62" s="388" t="s">
        <v>742</v>
      </c>
      <c r="CJ62" s="462" t="s">
        <v>13868</v>
      </c>
      <c r="CK62" s="462" t="str">
        <f t="shared" si="0"/>
        <v xml:space="preserve">, convert(datetime,'2002/6/30', 111) </v>
      </c>
      <c r="CL62" s="462" t="s">
        <v>13869</v>
      </c>
      <c r="CM62" s="462" t="s">
        <v>13870</v>
      </c>
      <c r="CN62" s="462">
        <f t="shared" si="1"/>
        <v>25705</v>
      </c>
      <c r="CP62" s="462" t="s">
        <v>13871</v>
      </c>
      <c r="CQ62" s="462" t="str">
        <f t="shared" si="2"/>
        <v xml:space="preserve"> '2861'</v>
      </c>
      <c r="CR62" s="462" t="s">
        <v>13869</v>
      </c>
      <c r="CS62" s="462" t="s">
        <v>13870</v>
      </c>
      <c r="CT62" s="462">
        <f t="shared" si="3"/>
        <v>25705</v>
      </c>
      <c r="CV62" s="462" t="s">
        <v>13877</v>
      </c>
      <c r="CW62" s="462" t="str">
        <f t="shared" si="4"/>
        <v xml:space="preserve"> '7052.32'</v>
      </c>
      <c r="CX62" s="462" t="s">
        <v>13872</v>
      </c>
      <c r="CY62" s="462" t="str">
        <f t="shared" si="5"/>
        <v xml:space="preserve"> '2861'</v>
      </c>
      <c r="CZ62" s="462" t="s">
        <v>13873</v>
      </c>
      <c r="DA62" s="462" t="str">
        <f t="shared" si="6"/>
        <v xml:space="preserve"> convert(datetime,'2002/6/21', 111) </v>
      </c>
      <c r="DB62" s="462" t="s">
        <v>13874</v>
      </c>
      <c r="DC62" s="462" t="str">
        <f t="shared" si="7"/>
        <v xml:space="preserve"> '7052.32'</v>
      </c>
      <c r="DD62" s="462" t="s">
        <v>13875</v>
      </c>
      <c r="DE62" s="462" t="str">
        <f t="shared" si="8"/>
        <v xml:space="preserve"> '0'</v>
      </c>
      <c r="DF62" s="462" t="s">
        <v>13876</v>
      </c>
      <c r="DG62" s="462" t="str">
        <f t="shared" si="9"/>
        <v xml:space="preserve"> 'Ingenieria en Refrigeración Los Reyes, S.A de C.V'</v>
      </c>
      <c r="DH62" s="462" t="s">
        <v>13869</v>
      </c>
      <c r="DI62" s="462" t="s">
        <v>13870</v>
      </c>
      <c r="DJ62" s="462">
        <f t="shared" si="10"/>
        <v>25705</v>
      </c>
      <c r="DK62" s="516" t="s">
        <v>13890</v>
      </c>
      <c r="DL62" s="516" t="s">
        <v>13878</v>
      </c>
      <c r="DM62" s="516" t="s">
        <v>13879</v>
      </c>
      <c r="DN62" s="516" t="s">
        <v>13880</v>
      </c>
      <c r="DO62" s="516" t="s">
        <v>13881</v>
      </c>
      <c r="DP62" s="516" t="s">
        <v>13882</v>
      </c>
      <c r="DQ62" s="516" t="s">
        <v>13883</v>
      </c>
      <c r="DR62" s="516" t="s">
        <v>14447</v>
      </c>
      <c r="DS62" s="516" t="s">
        <v>13885</v>
      </c>
      <c r="DT62" s="516" t="s">
        <v>13886</v>
      </c>
      <c r="DU62" s="516" t="s">
        <v>13887</v>
      </c>
      <c r="DV62" s="516" t="s">
        <v>13888</v>
      </c>
      <c r="DW62" s="516" t="s">
        <v>13891</v>
      </c>
      <c r="DX62" s="516" t="s">
        <v>13892</v>
      </c>
      <c r="DY62" s="520">
        <f t="shared" si="11"/>
        <v>25705</v>
      </c>
      <c r="DZ62" s="520" t="str">
        <f t="shared" si="12"/>
        <v>, '102'</v>
      </c>
      <c r="EA62" s="520" t="str">
        <f t="shared" si="13"/>
        <v>, 'NO'</v>
      </c>
      <c r="EB62" s="520" t="str">
        <f t="shared" si="14"/>
        <v>, NULL</v>
      </c>
      <c r="EC62" s="520" t="str">
        <f t="shared" si="15"/>
        <v>, '1'</v>
      </c>
      <c r="ED62" s="520" t="str">
        <f t="shared" si="16"/>
        <v xml:space="preserve">, convert(datetime,'2015/1/1', 111) </v>
      </c>
      <c r="EE62" s="520" t="str">
        <f t="shared" si="17"/>
        <v>, '10'</v>
      </c>
      <c r="EF62" s="520" t="str">
        <f t="shared" si="18"/>
        <v xml:space="preserve">, convert(datetime,'2002/6/21', 111) </v>
      </c>
      <c r="EG62" s="520" t="str">
        <f t="shared" si="19"/>
        <v>, '7052.32'</v>
      </c>
      <c r="EH62" s="520" t="str">
        <f t="shared" si="20"/>
        <v>, NULL</v>
      </c>
      <c r="EI62" s="520" t="str">
        <f t="shared" si="21"/>
        <v xml:space="preserve">, convert(datetime,'2015/1/1', 111) </v>
      </c>
      <c r="EJ62" s="520" t="s">
        <v>13952</v>
      </c>
      <c r="EK62" s="520" t="s">
        <v>13894</v>
      </c>
      <c r="EL62" s="520" t="s">
        <v>13895</v>
      </c>
      <c r="EM62" s="293"/>
      <c r="EN62" s="293"/>
      <c r="EO62" s="293"/>
      <c r="EP62" s="293"/>
      <c r="EQ62" s="293"/>
      <c r="ER62" s="293"/>
      <c r="ES62" s="293"/>
      <c r="ET62" s="293"/>
      <c r="EU62" s="444"/>
      <c r="EV62" s="293"/>
      <c r="FD62" s="237"/>
      <c r="FE62" s="237"/>
      <c r="FF62" s="237"/>
      <c r="FG62" s="237"/>
      <c r="FH62" s="237"/>
      <c r="FI62" s="237"/>
      <c r="FJ62" s="237"/>
      <c r="FK62" s="237"/>
      <c r="FL62" s="237"/>
      <c r="FM62" s="237"/>
      <c r="FN62" s="237"/>
      <c r="FO62" s="237"/>
      <c r="FP62" s="237"/>
      <c r="FQ62" s="237"/>
      <c r="FR62" s="237"/>
      <c r="FS62" s="237"/>
      <c r="FT62" s="237"/>
      <c r="FU62" s="237"/>
      <c r="FV62" s="237"/>
      <c r="FW62" s="237"/>
      <c r="FX62" s="237"/>
      <c r="FY62" s="237"/>
      <c r="FZ62" s="237"/>
      <c r="GA62" s="237"/>
    </row>
    <row r="63" spans="3:183" ht="15" customHeight="1" x14ac:dyDescent="0.25">
      <c r="C63" s="410" t="s">
        <v>213</v>
      </c>
      <c r="D63" s="388">
        <v>25706</v>
      </c>
      <c r="E63" s="388" t="s">
        <v>166</v>
      </c>
      <c r="F63" s="388">
        <v>73</v>
      </c>
      <c r="G63" s="388">
        <v>635</v>
      </c>
      <c r="H63" s="388" t="s">
        <v>2098</v>
      </c>
      <c r="I63" s="388">
        <v>1</v>
      </c>
      <c r="J63" s="388" t="s">
        <v>1686</v>
      </c>
      <c r="K63" s="388" t="s">
        <v>13622</v>
      </c>
      <c r="L63" s="388">
        <v>3</v>
      </c>
      <c r="M63" s="388">
        <v>2</v>
      </c>
      <c r="N63" s="388">
        <v>1</v>
      </c>
      <c r="O63" s="388">
        <v>11</v>
      </c>
      <c r="P63" s="388">
        <v>74</v>
      </c>
      <c r="Q63" s="388">
        <v>61</v>
      </c>
      <c r="R63" s="388">
        <v>259</v>
      </c>
      <c r="S63" s="388" t="s">
        <v>171</v>
      </c>
      <c r="T63" s="388" t="s">
        <v>172</v>
      </c>
      <c r="U63" s="388" t="s">
        <v>214</v>
      </c>
      <c r="V63" s="388">
        <v>1</v>
      </c>
      <c r="W63" s="388" t="s">
        <v>13622</v>
      </c>
      <c r="X63" s="391" t="s">
        <v>13622</v>
      </c>
      <c r="Y63" s="388">
        <v>1</v>
      </c>
      <c r="Z63" s="388">
        <v>1</v>
      </c>
      <c r="AA63" s="4">
        <v>6792.24</v>
      </c>
      <c r="AB63" s="388">
        <v>0</v>
      </c>
      <c r="AC63" s="388">
        <v>1159</v>
      </c>
      <c r="AD63" s="388" t="s">
        <v>174</v>
      </c>
      <c r="AE63" s="388" t="s">
        <v>13622</v>
      </c>
      <c r="AF63" s="388">
        <v>1</v>
      </c>
      <c r="AG63" s="392">
        <v>1</v>
      </c>
      <c r="AH63" s="388" t="s">
        <v>169</v>
      </c>
      <c r="AI63" s="9" t="s">
        <v>13622</v>
      </c>
      <c r="AJ63" s="392" t="s">
        <v>13622</v>
      </c>
      <c r="AK63" s="392" t="s">
        <v>13622</v>
      </c>
      <c r="AL63" s="392" t="s">
        <v>13622</v>
      </c>
      <c r="AM63" s="392" t="s">
        <v>13622</v>
      </c>
      <c r="AN63" s="392" t="s">
        <v>13622</v>
      </c>
      <c r="AO63" s="392" t="s">
        <v>13622</v>
      </c>
      <c r="AP63" s="392" t="s">
        <v>13622</v>
      </c>
      <c r="AQ63" s="10" t="s">
        <v>13622</v>
      </c>
      <c r="AR63" s="5">
        <v>15</v>
      </c>
      <c r="AS63" s="5">
        <v>15</v>
      </c>
      <c r="AT63" s="392" t="s">
        <v>13622</v>
      </c>
      <c r="AU63" s="392" t="s">
        <v>13622</v>
      </c>
      <c r="AV63" s="392" t="s">
        <v>13622</v>
      </c>
      <c r="AW63" s="392" t="s">
        <v>13622</v>
      </c>
      <c r="AX63" s="10" t="s">
        <v>13622</v>
      </c>
      <c r="AY63" s="392" t="s">
        <v>13622</v>
      </c>
      <c r="AZ63" s="10" t="s">
        <v>13622</v>
      </c>
      <c r="BA63" s="10" t="s">
        <v>13622</v>
      </c>
      <c r="BB63" s="392" t="s">
        <v>13622</v>
      </c>
      <c r="BC63" s="10" t="s">
        <v>13622</v>
      </c>
      <c r="BD63" s="392" t="s">
        <v>13622</v>
      </c>
      <c r="BE63" s="392" t="s">
        <v>13622</v>
      </c>
      <c r="BF63" s="392" t="s">
        <v>13622</v>
      </c>
      <c r="BG63" s="392" t="s">
        <v>13622</v>
      </c>
      <c r="BH63" s="392" t="s">
        <v>13622</v>
      </c>
      <c r="BI63" s="237" t="s">
        <v>13622</v>
      </c>
      <c r="BJ63" s="237" t="s">
        <v>13622</v>
      </c>
      <c r="BK63" s="468" t="s">
        <v>13622</v>
      </c>
      <c r="BL63" s="468"/>
      <c r="BM63" s="507" t="s">
        <v>47</v>
      </c>
      <c r="BN63" s="510" t="s">
        <v>13622</v>
      </c>
      <c r="BO63" s="462">
        <v>0</v>
      </c>
      <c r="BP63" s="466" t="s">
        <v>13622</v>
      </c>
      <c r="BZ63" s="509" t="s">
        <v>13622</v>
      </c>
      <c r="CA63" s="509" t="s">
        <v>13622</v>
      </c>
      <c r="CB63" s="509" t="s">
        <v>13622</v>
      </c>
      <c r="CC63" s="509" t="s">
        <v>13622</v>
      </c>
      <c r="CD63" s="509" t="s">
        <v>13622</v>
      </c>
      <c r="CE63" s="509" t="s">
        <v>13622</v>
      </c>
      <c r="CG63" s="388" t="s">
        <v>13867</v>
      </c>
      <c r="CH63" s="388" t="s">
        <v>213</v>
      </c>
      <c r="CJ63" s="462" t="s">
        <v>13868</v>
      </c>
      <c r="CK63" s="462" t="str">
        <f t="shared" si="0"/>
        <v>, NULL</v>
      </c>
      <c r="CL63" s="462" t="s">
        <v>13869</v>
      </c>
      <c r="CM63" s="462" t="s">
        <v>13870</v>
      </c>
      <c r="CN63" s="462">
        <f t="shared" si="1"/>
        <v>25706</v>
      </c>
      <c r="CP63" s="462" t="s">
        <v>13871</v>
      </c>
      <c r="CQ63" s="462" t="str">
        <f t="shared" si="2"/>
        <v xml:space="preserve"> NULL</v>
      </c>
      <c r="CR63" s="462" t="s">
        <v>13869</v>
      </c>
      <c r="CS63" s="462" t="s">
        <v>13870</v>
      </c>
      <c r="CT63" s="462">
        <f t="shared" si="3"/>
        <v>25706</v>
      </c>
      <c r="CV63" s="462" t="s">
        <v>13877</v>
      </c>
      <c r="CW63" s="462" t="str">
        <f t="shared" si="4"/>
        <v xml:space="preserve"> NULL</v>
      </c>
      <c r="CX63" s="462" t="s">
        <v>13872</v>
      </c>
      <c r="CY63" s="462" t="str">
        <f t="shared" si="5"/>
        <v xml:space="preserve"> NULL</v>
      </c>
      <c r="CZ63" s="462" t="s">
        <v>13873</v>
      </c>
      <c r="DA63" s="462" t="str">
        <f t="shared" si="6"/>
        <v xml:space="preserve"> NULL</v>
      </c>
      <c r="DB63" s="462" t="s">
        <v>13874</v>
      </c>
      <c r="DC63" s="462" t="str">
        <f t="shared" si="7"/>
        <v xml:space="preserve"> NULL</v>
      </c>
      <c r="DD63" s="462" t="s">
        <v>13875</v>
      </c>
      <c r="DE63" s="462" t="str">
        <f t="shared" si="8"/>
        <v xml:space="preserve"> '15'</v>
      </c>
      <c r="DF63" s="462" t="s">
        <v>13876</v>
      </c>
      <c r="DG63" s="462" t="str">
        <f t="shared" si="9"/>
        <v xml:space="preserve"> NULL</v>
      </c>
      <c r="DH63" s="462" t="s">
        <v>13869</v>
      </c>
      <c r="DI63" s="462" t="s">
        <v>13870</v>
      </c>
      <c r="DJ63" s="462">
        <f t="shared" si="10"/>
        <v>25706</v>
      </c>
      <c r="DK63" s="516" t="s">
        <v>13890</v>
      </c>
      <c r="DL63" s="516" t="s">
        <v>13878</v>
      </c>
      <c r="DM63" s="516" t="s">
        <v>13879</v>
      </c>
      <c r="DN63" s="516" t="s">
        <v>13880</v>
      </c>
      <c r="DO63" s="516" t="s">
        <v>13881</v>
      </c>
      <c r="DP63" s="516" t="s">
        <v>13882</v>
      </c>
      <c r="DQ63" s="516" t="s">
        <v>13883</v>
      </c>
      <c r="DR63" s="516" t="s">
        <v>14447</v>
      </c>
      <c r="DS63" s="516" t="s">
        <v>13885</v>
      </c>
      <c r="DT63" s="516" t="s">
        <v>13886</v>
      </c>
      <c r="DU63" s="516" t="s">
        <v>13887</v>
      </c>
      <c r="DV63" s="516" t="s">
        <v>13888</v>
      </c>
      <c r="DW63" s="516" t="s">
        <v>13891</v>
      </c>
      <c r="DX63" s="516" t="s">
        <v>13892</v>
      </c>
      <c r="DY63" s="520">
        <f t="shared" si="11"/>
        <v>25706</v>
      </c>
      <c r="DZ63" s="520" t="str">
        <f t="shared" si="12"/>
        <v>, NULL</v>
      </c>
      <c r="EA63" s="520" t="str">
        <f t="shared" si="13"/>
        <v>, 'NO'</v>
      </c>
      <c r="EB63" s="520" t="str">
        <f t="shared" si="14"/>
        <v>, NULL</v>
      </c>
      <c r="EC63" s="520" t="str">
        <f t="shared" si="15"/>
        <v>, '0'</v>
      </c>
      <c r="ED63" s="520" t="str">
        <f t="shared" si="16"/>
        <v>, NULL</v>
      </c>
      <c r="EE63" s="520" t="str">
        <f t="shared" si="17"/>
        <v>, NULL</v>
      </c>
      <c r="EF63" s="520" t="str">
        <f t="shared" si="18"/>
        <v>, NULL</v>
      </c>
      <c r="EG63" s="520" t="str">
        <f t="shared" si="19"/>
        <v>, NULL</v>
      </c>
      <c r="EH63" s="520" t="str">
        <f t="shared" si="20"/>
        <v>, NULL</v>
      </c>
      <c r="EI63" s="520" t="str">
        <f t="shared" si="21"/>
        <v>, NULL</v>
      </c>
      <c r="EJ63" s="520" t="s">
        <v>13953</v>
      </c>
      <c r="EK63" s="520" t="s">
        <v>13894</v>
      </c>
      <c r="EL63" s="520" t="s">
        <v>13895</v>
      </c>
      <c r="EM63" s="293"/>
      <c r="EN63" s="293"/>
      <c r="EO63" s="293"/>
      <c r="EP63" s="293"/>
      <c r="EQ63" s="293"/>
      <c r="ER63" s="293"/>
      <c r="ES63" s="293"/>
      <c r="ET63" s="293"/>
      <c r="EU63" s="444"/>
      <c r="EV63" s="293"/>
      <c r="FD63" s="237"/>
      <c r="FE63" s="237"/>
      <c r="FF63" s="237"/>
      <c r="FG63" s="237"/>
      <c r="FH63" s="237"/>
      <c r="FI63" s="237"/>
      <c r="FJ63" s="237"/>
      <c r="FK63" s="237"/>
      <c r="FL63" s="237"/>
      <c r="FM63" s="237"/>
      <c r="FN63" s="237"/>
      <c r="FO63" s="237"/>
      <c r="FP63" s="237"/>
      <c r="FQ63" s="237"/>
      <c r="FR63" s="237"/>
      <c r="FS63" s="237"/>
      <c r="FT63" s="237"/>
      <c r="FU63" s="237"/>
      <c r="FV63" s="237"/>
      <c r="FW63" s="237"/>
      <c r="FX63" s="237"/>
      <c r="FY63" s="237"/>
      <c r="FZ63" s="237"/>
      <c r="GA63" s="237"/>
    </row>
    <row r="64" spans="3:183" ht="15" customHeight="1" x14ac:dyDescent="0.25">
      <c r="C64" s="410" t="s">
        <v>403</v>
      </c>
      <c r="D64" s="388">
        <v>25707</v>
      </c>
      <c r="E64" s="388" t="s">
        <v>67</v>
      </c>
      <c r="F64" s="388">
        <v>54</v>
      </c>
      <c r="G64" s="388">
        <v>510</v>
      </c>
      <c r="H64" s="388" t="s">
        <v>2014</v>
      </c>
      <c r="I64" s="388">
        <v>1</v>
      </c>
      <c r="J64" s="388" t="s">
        <v>67</v>
      </c>
      <c r="K64" s="388" t="s">
        <v>13622</v>
      </c>
      <c r="L64" s="388">
        <v>3</v>
      </c>
      <c r="M64" s="388">
        <v>2</v>
      </c>
      <c r="N64" s="388">
        <v>1</v>
      </c>
      <c r="O64" s="388">
        <v>12</v>
      </c>
      <c r="P64" s="388">
        <v>83</v>
      </c>
      <c r="Q64" s="388">
        <v>61</v>
      </c>
      <c r="R64" s="388">
        <v>283</v>
      </c>
      <c r="S64" s="388" t="s">
        <v>69</v>
      </c>
      <c r="T64" s="388" t="s">
        <v>65</v>
      </c>
      <c r="U64" s="388" t="s">
        <v>46</v>
      </c>
      <c r="V64" s="388">
        <v>1</v>
      </c>
      <c r="W64" s="388" t="s">
        <v>13622</v>
      </c>
      <c r="X64" s="388" t="s">
        <v>1972</v>
      </c>
      <c r="Y64" s="388">
        <v>1</v>
      </c>
      <c r="Z64" s="388">
        <v>1</v>
      </c>
      <c r="AA64" s="8">
        <v>120000</v>
      </c>
      <c r="AB64" s="388">
        <v>1</v>
      </c>
      <c r="AC64" s="388">
        <v>263</v>
      </c>
      <c r="AD64" s="388" t="s">
        <v>400</v>
      </c>
      <c r="AE64" s="388" t="s">
        <v>13622</v>
      </c>
      <c r="AF64" s="388">
        <v>1</v>
      </c>
      <c r="AG64" s="392">
        <v>1</v>
      </c>
      <c r="AH64" s="388" t="s">
        <v>67</v>
      </c>
      <c r="AI64" s="9" t="s">
        <v>13622</v>
      </c>
      <c r="AJ64" s="392" t="s">
        <v>13622</v>
      </c>
      <c r="AK64" s="392" t="s">
        <v>13622</v>
      </c>
      <c r="AL64" s="392" t="s">
        <v>13622</v>
      </c>
      <c r="AM64" s="392" t="s">
        <v>13622</v>
      </c>
      <c r="AN64" s="392" t="s">
        <v>13622</v>
      </c>
      <c r="AO64" s="392" t="s">
        <v>13622</v>
      </c>
      <c r="AP64" s="392" t="s">
        <v>13622</v>
      </c>
      <c r="AQ64" s="10" t="s">
        <v>13622</v>
      </c>
      <c r="AR64" s="5">
        <v>10</v>
      </c>
      <c r="AS64" s="5">
        <v>10</v>
      </c>
      <c r="AT64" s="392" t="s">
        <v>13622</v>
      </c>
      <c r="AU64" s="392" t="s">
        <v>13622</v>
      </c>
      <c r="AV64" s="392" t="s">
        <v>13622</v>
      </c>
      <c r="AW64" s="392" t="s">
        <v>13622</v>
      </c>
      <c r="AX64" s="10" t="s">
        <v>13622</v>
      </c>
      <c r="AY64" s="392" t="s">
        <v>13622</v>
      </c>
      <c r="AZ64" s="10" t="s">
        <v>13622</v>
      </c>
      <c r="BA64" s="10" t="s">
        <v>13622</v>
      </c>
      <c r="BB64" s="392" t="s">
        <v>13622</v>
      </c>
      <c r="BC64" s="10" t="s">
        <v>13622</v>
      </c>
      <c r="BD64" s="392" t="s">
        <v>13622</v>
      </c>
      <c r="BE64" s="392" t="s">
        <v>13622</v>
      </c>
      <c r="BF64" s="392" t="s">
        <v>13622</v>
      </c>
      <c r="BG64" s="392" t="s">
        <v>13622</v>
      </c>
      <c r="BH64" s="392" t="s">
        <v>13622</v>
      </c>
      <c r="BI64" s="237" t="s">
        <v>13622</v>
      </c>
      <c r="BJ64" s="237" t="s">
        <v>13622</v>
      </c>
      <c r="BK64" s="468" t="s">
        <v>13622</v>
      </c>
      <c r="BL64" s="468"/>
      <c r="BM64" s="511" t="s">
        <v>13622</v>
      </c>
      <c r="BN64" s="510" t="s">
        <v>13622</v>
      </c>
      <c r="BO64" s="462">
        <v>0</v>
      </c>
      <c r="BP64" s="466" t="s">
        <v>13622</v>
      </c>
      <c r="BZ64" s="509" t="s">
        <v>13622</v>
      </c>
      <c r="CA64" s="509" t="s">
        <v>13622</v>
      </c>
      <c r="CB64" s="509" t="s">
        <v>13622</v>
      </c>
      <c r="CC64" s="509" t="s">
        <v>13622</v>
      </c>
      <c r="CD64" s="509" t="s">
        <v>13622</v>
      </c>
      <c r="CE64" s="509" t="s">
        <v>13622</v>
      </c>
      <c r="CG64" s="388" t="s">
        <v>13867</v>
      </c>
      <c r="CH64" s="388" t="s">
        <v>403</v>
      </c>
      <c r="CJ64" s="462" t="s">
        <v>13868</v>
      </c>
      <c r="CK64" s="462" t="str">
        <f t="shared" si="0"/>
        <v>, NULL</v>
      </c>
      <c r="CL64" s="462" t="s">
        <v>13869</v>
      </c>
      <c r="CM64" s="462" t="s">
        <v>13870</v>
      </c>
      <c r="CN64" s="462">
        <f t="shared" si="1"/>
        <v>25707</v>
      </c>
      <c r="CP64" s="462" t="s">
        <v>13871</v>
      </c>
      <c r="CQ64" s="462" t="str">
        <f t="shared" si="2"/>
        <v xml:space="preserve"> NULL</v>
      </c>
      <c r="CR64" s="462" t="s">
        <v>13869</v>
      </c>
      <c r="CS64" s="462" t="s">
        <v>13870</v>
      </c>
      <c r="CT64" s="462">
        <f t="shared" si="3"/>
        <v>25707</v>
      </c>
      <c r="CV64" s="462" t="s">
        <v>13877</v>
      </c>
      <c r="CW64" s="462" t="str">
        <f t="shared" si="4"/>
        <v xml:space="preserve"> NULL</v>
      </c>
      <c r="CX64" s="462" t="s">
        <v>13872</v>
      </c>
      <c r="CY64" s="462" t="str">
        <f t="shared" si="5"/>
        <v xml:space="preserve"> NULL</v>
      </c>
      <c r="CZ64" s="462" t="s">
        <v>13873</v>
      </c>
      <c r="DA64" s="462" t="str">
        <f t="shared" si="6"/>
        <v xml:space="preserve"> NULL</v>
      </c>
      <c r="DB64" s="462" t="s">
        <v>13874</v>
      </c>
      <c r="DC64" s="462" t="str">
        <f t="shared" si="7"/>
        <v xml:space="preserve"> NULL</v>
      </c>
      <c r="DD64" s="462" t="s">
        <v>13875</v>
      </c>
      <c r="DE64" s="462" t="str">
        <f t="shared" si="8"/>
        <v xml:space="preserve"> '10'</v>
      </c>
      <c r="DF64" s="462" t="s">
        <v>13876</v>
      </c>
      <c r="DG64" s="462" t="str">
        <f t="shared" si="9"/>
        <v xml:space="preserve"> NULL</v>
      </c>
      <c r="DH64" s="462" t="s">
        <v>13869</v>
      </c>
      <c r="DI64" s="462" t="s">
        <v>13870</v>
      </c>
      <c r="DJ64" s="462">
        <f t="shared" si="10"/>
        <v>25707</v>
      </c>
      <c r="DK64" s="516" t="s">
        <v>13890</v>
      </c>
      <c r="DL64" s="516" t="s">
        <v>13878</v>
      </c>
      <c r="DM64" s="516" t="s">
        <v>13879</v>
      </c>
      <c r="DN64" s="516" t="s">
        <v>13880</v>
      </c>
      <c r="DO64" s="516" t="s">
        <v>13881</v>
      </c>
      <c r="DP64" s="516" t="s">
        <v>13882</v>
      </c>
      <c r="DQ64" s="516" t="s">
        <v>13883</v>
      </c>
      <c r="DR64" s="516" t="s">
        <v>14447</v>
      </c>
      <c r="DS64" s="516" t="s">
        <v>13885</v>
      </c>
      <c r="DT64" s="516" t="s">
        <v>13886</v>
      </c>
      <c r="DU64" s="516" t="s">
        <v>13887</v>
      </c>
      <c r="DV64" s="516" t="s">
        <v>13888</v>
      </c>
      <c r="DW64" s="516" t="s">
        <v>13891</v>
      </c>
      <c r="DX64" s="516" t="s">
        <v>13892</v>
      </c>
      <c r="DY64" s="520">
        <f t="shared" si="11"/>
        <v>25707</v>
      </c>
      <c r="DZ64" s="520" t="str">
        <f t="shared" si="12"/>
        <v>, NULL</v>
      </c>
      <c r="EA64" s="520" t="str">
        <f t="shared" si="13"/>
        <v>, NULL</v>
      </c>
      <c r="EB64" s="520" t="str">
        <f t="shared" si="14"/>
        <v>, NULL</v>
      </c>
      <c r="EC64" s="520" t="str">
        <f t="shared" si="15"/>
        <v>, '0'</v>
      </c>
      <c r="ED64" s="520" t="str">
        <f t="shared" si="16"/>
        <v>, NULL</v>
      </c>
      <c r="EE64" s="520" t="str">
        <f t="shared" si="17"/>
        <v>, NULL</v>
      </c>
      <c r="EF64" s="520" t="str">
        <f t="shared" si="18"/>
        <v>, NULL</v>
      </c>
      <c r="EG64" s="520" t="str">
        <f t="shared" si="19"/>
        <v>, NULL</v>
      </c>
      <c r="EH64" s="520" t="str">
        <f t="shared" si="20"/>
        <v>, NULL</v>
      </c>
      <c r="EI64" s="520" t="str">
        <f t="shared" si="21"/>
        <v>, NULL</v>
      </c>
      <c r="EJ64" s="520" t="s">
        <v>13954</v>
      </c>
      <c r="EK64" s="520" t="s">
        <v>13894</v>
      </c>
      <c r="EL64" s="520" t="s">
        <v>13895</v>
      </c>
      <c r="EM64" s="293"/>
      <c r="EN64" s="293"/>
      <c r="EO64" s="293"/>
      <c r="EP64" s="293"/>
      <c r="EQ64" s="293"/>
      <c r="ER64" s="293"/>
      <c r="ES64" s="293"/>
      <c r="ET64" s="293"/>
      <c r="EU64" s="444"/>
      <c r="EV64" s="293"/>
      <c r="FD64" s="237"/>
      <c r="FE64" s="237"/>
      <c r="FF64" s="237"/>
      <c r="FG64" s="237"/>
      <c r="FH64" s="237"/>
      <c r="FI64" s="237"/>
      <c r="FJ64" s="237"/>
      <c r="FK64" s="237"/>
      <c r="FL64" s="237"/>
      <c r="FM64" s="237"/>
      <c r="FN64" s="237"/>
      <c r="FO64" s="237"/>
      <c r="FP64" s="237"/>
      <c r="FQ64" s="237"/>
      <c r="FR64" s="237"/>
      <c r="FS64" s="237"/>
      <c r="FT64" s="237"/>
      <c r="FU64" s="237"/>
      <c r="FV64" s="237"/>
      <c r="FW64" s="237"/>
      <c r="FX64" s="237"/>
      <c r="FY64" s="237"/>
      <c r="FZ64" s="237"/>
      <c r="GA64" s="237"/>
    </row>
    <row r="65" spans="3:183" ht="15" customHeight="1" x14ac:dyDescent="0.25">
      <c r="C65" s="527" t="s">
        <v>57</v>
      </c>
      <c r="D65" s="392">
        <v>25708</v>
      </c>
      <c r="E65" s="388" t="s">
        <v>58</v>
      </c>
      <c r="F65" s="388">
        <v>54</v>
      </c>
      <c r="G65" s="388">
        <v>510</v>
      </c>
      <c r="H65" s="388" t="s">
        <v>2014</v>
      </c>
      <c r="I65" s="388">
        <v>1</v>
      </c>
      <c r="J65" s="388" t="s">
        <v>58</v>
      </c>
      <c r="K65" s="388" t="s">
        <v>13622</v>
      </c>
      <c r="L65" s="388">
        <v>3</v>
      </c>
      <c r="M65" s="388">
        <v>2</v>
      </c>
      <c r="N65" s="388">
        <v>1</v>
      </c>
      <c r="O65" s="388">
        <v>12</v>
      </c>
      <c r="P65" s="388">
        <v>83</v>
      </c>
      <c r="Q65" s="388">
        <v>64</v>
      </c>
      <c r="R65" s="388">
        <v>325</v>
      </c>
      <c r="S65" s="388" t="s">
        <v>64</v>
      </c>
      <c r="T65" s="388" t="s">
        <v>65</v>
      </c>
      <c r="U65" s="388" t="s">
        <v>46</v>
      </c>
      <c r="V65" s="388">
        <v>1</v>
      </c>
      <c r="W65" s="388" t="s">
        <v>13622</v>
      </c>
      <c r="X65" s="388" t="s">
        <v>1992</v>
      </c>
      <c r="Y65" s="388">
        <v>1</v>
      </c>
      <c r="Z65" s="388">
        <v>1</v>
      </c>
      <c r="AA65" s="8">
        <v>38000</v>
      </c>
      <c r="AB65" s="388">
        <v>1</v>
      </c>
      <c r="AC65" s="388">
        <v>263</v>
      </c>
      <c r="AD65" s="388" t="s">
        <v>400</v>
      </c>
      <c r="AE65" s="388" t="s">
        <v>13622</v>
      </c>
      <c r="AF65" s="388">
        <v>1</v>
      </c>
      <c r="AG65" s="392">
        <v>1</v>
      </c>
      <c r="AH65" s="388" t="s">
        <v>58</v>
      </c>
      <c r="AI65" s="9" t="s">
        <v>13622</v>
      </c>
      <c r="AJ65" s="392" t="s">
        <v>13622</v>
      </c>
      <c r="AK65" s="392" t="s">
        <v>13622</v>
      </c>
      <c r="AL65" s="392" t="s">
        <v>13622</v>
      </c>
      <c r="AM65" s="392" t="s">
        <v>13622</v>
      </c>
      <c r="AN65" s="392" t="s">
        <v>13622</v>
      </c>
      <c r="AO65" s="392" t="s">
        <v>13622</v>
      </c>
      <c r="AP65" s="392" t="s">
        <v>13622</v>
      </c>
      <c r="AQ65" s="10" t="s">
        <v>13622</v>
      </c>
      <c r="AR65" s="5">
        <v>15</v>
      </c>
      <c r="AS65" s="5">
        <v>15</v>
      </c>
      <c r="AT65" s="392" t="s">
        <v>13622</v>
      </c>
      <c r="AU65" s="392" t="s">
        <v>13622</v>
      </c>
      <c r="AV65" s="392" t="s">
        <v>13622</v>
      </c>
      <c r="AW65" s="392" t="s">
        <v>13622</v>
      </c>
      <c r="AX65" s="10" t="s">
        <v>13622</v>
      </c>
      <c r="AY65" s="392" t="s">
        <v>13622</v>
      </c>
      <c r="AZ65" s="10" t="s">
        <v>13622</v>
      </c>
      <c r="BA65" s="10" t="s">
        <v>13622</v>
      </c>
      <c r="BB65" s="392" t="s">
        <v>13622</v>
      </c>
      <c r="BC65" s="10" t="s">
        <v>13622</v>
      </c>
      <c r="BD65" s="392" t="s">
        <v>13622</v>
      </c>
      <c r="BE65" s="392" t="s">
        <v>13622</v>
      </c>
      <c r="BF65" s="392" t="s">
        <v>13622</v>
      </c>
      <c r="BG65" s="392" t="s">
        <v>13622</v>
      </c>
      <c r="BH65" s="392" t="s">
        <v>13622</v>
      </c>
      <c r="BI65" s="237" t="s">
        <v>13622</v>
      </c>
      <c r="BJ65" s="237" t="s">
        <v>13622</v>
      </c>
      <c r="BK65" s="468" t="s">
        <v>13622</v>
      </c>
      <c r="BL65" s="468"/>
      <c r="BM65" s="507" t="s">
        <v>47</v>
      </c>
      <c r="BN65" s="510" t="s">
        <v>13622</v>
      </c>
      <c r="BO65" s="462">
        <v>0</v>
      </c>
      <c r="BP65" s="466" t="s">
        <v>13622</v>
      </c>
      <c r="BZ65" s="509" t="s">
        <v>13622</v>
      </c>
      <c r="CA65" s="509" t="s">
        <v>13622</v>
      </c>
      <c r="CB65" s="509" t="s">
        <v>13622</v>
      </c>
      <c r="CC65" s="509" t="s">
        <v>13622</v>
      </c>
      <c r="CD65" s="509" t="s">
        <v>13622</v>
      </c>
      <c r="CE65" s="509" t="s">
        <v>13622</v>
      </c>
      <c r="CG65" s="388" t="s">
        <v>13867</v>
      </c>
      <c r="CH65" s="388" t="s">
        <v>57</v>
      </c>
      <c r="CJ65" s="462" t="s">
        <v>13868</v>
      </c>
      <c r="CK65" s="462" t="str">
        <f t="shared" si="0"/>
        <v>, NULL</v>
      </c>
      <c r="CL65" s="462" t="s">
        <v>13869</v>
      </c>
      <c r="CM65" s="462" t="s">
        <v>13870</v>
      </c>
      <c r="CN65" s="462">
        <f t="shared" si="1"/>
        <v>25708</v>
      </c>
      <c r="CP65" s="462" t="s">
        <v>13871</v>
      </c>
      <c r="CQ65" s="462" t="str">
        <f t="shared" si="2"/>
        <v xml:space="preserve"> NULL</v>
      </c>
      <c r="CR65" s="462" t="s">
        <v>13869</v>
      </c>
      <c r="CS65" s="462" t="s">
        <v>13870</v>
      </c>
      <c r="CT65" s="462">
        <f t="shared" si="3"/>
        <v>25708</v>
      </c>
      <c r="CV65" s="462" t="s">
        <v>13877</v>
      </c>
      <c r="CW65" s="462" t="str">
        <f t="shared" si="4"/>
        <v xml:space="preserve"> NULL</v>
      </c>
      <c r="CX65" s="462" t="s">
        <v>13872</v>
      </c>
      <c r="CY65" s="462" t="str">
        <f t="shared" si="5"/>
        <v xml:space="preserve"> NULL</v>
      </c>
      <c r="CZ65" s="462" t="s">
        <v>13873</v>
      </c>
      <c r="DA65" s="462" t="str">
        <f t="shared" si="6"/>
        <v xml:space="preserve"> NULL</v>
      </c>
      <c r="DB65" s="462" t="s">
        <v>13874</v>
      </c>
      <c r="DC65" s="462" t="str">
        <f t="shared" si="7"/>
        <v xml:space="preserve"> NULL</v>
      </c>
      <c r="DD65" s="462" t="s">
        <v>13875</v>
      </c>
      <c r="DE65" s="462" t="str">
        <f t="shared" si="8"/>
        <v xml:space="preserve"> '15'</v>
      </c>
      <c r="DF65" s="462" t="s">
        <v>13876</v>
      </c>
      <c r="DG65" s="462" t="str">
        <f t="shared" si="9"/>
        <v xml:space="preserve"> NULL</v>
      </c>
      <c r="DH65" s="462" t="s">
        <v>13869</v>
      </c>
      <c r="DI65" s="462" t="s">
        <v>13870</v>
      </c>
      <c r="DJ65" s="462">
        <f t="shared" si="10"/>
        <v>25708</v>
      </c>
      <c r="DK65" s="516" t="s">
        <v>13890</v>
      </c>
      <c r="DL65" s="516" t="s">
        <v>13878</v>
      </c>
      <c r="DM65" s="516" t="s">
        <v>13879</v>
      </c>
      <c r="DN65" s="516" t="s">
        <v>13880</v>
      </c>
      <c r="DO65" s="516" t="s">
        <v>13881</v>
      </c>
      <c r="DP65" s="516" t="s">
        <v>13882</v>
      </c>
      <c r="DQ65" s="516" t="s">
        <v>13883</v>
      </c>
      <c r="DR65" s="516" t="s">
        <v>14447</v>
      </c>
      <c r="DS65" s="516" t="s">
        <v>13885</v>
      </c>
      <c r="DT65" s="516" t="s">
        <v>13886</v>
      </c>
      <c r="DU65" s="516" t="s">
        <v>13887</v>
      </c>
      <c r="DV65" s="516" t="s">
        <v>13888</v>
      </c>
      <c r="DW65" s="516" t="s">
        <v>13891</v>
      </c>
      <c r="DX65" s="516" t="s">
        <v>13892</v>
      </c>
      <c r="DY65" s="520">
        <f t="shared" si="11"/>
        <v>25708</v>
      </c>
      <c r="DZ65" s="520" t="str">
        <f t="shared" si="12"/>
        <v>, NULL</v>
      </c>
      <c r="EA65" s="520" t="str">
        <f t="shared" si="13"/>
        <v>, 'NO'</v>
      </c>
      <c r="EB65" s="520" t="str">
        <f t="shared" si="14"/>
        <v>, NULL</v>
      </c>
      <c r="EC65" s="520" t="str">
        <f t="shared" si="15"/>
        <v>, '0'</v>
      </c>
      <c r="ED65" s="520" t="str">
        <f t="shared" si="16"/>
        <v>, NULL</v>
      </c>
      <c r="EE65" s="520" t="str">
        <f t="shared" si="17"/>
        <v>, NULL</v>
      </c>
      <c r="EF65" s="520" t="str">
        <f t="shared" si="18"/>
        <v>, NULL</v>
      </c>
      <c r="EG65" s="520" t="str">
        <f t="shared" si="19"/>
        <v>, NULL</v>
      </c>
      <c r="EH65" s="520" t="str">
        <f t="shared" si="20"/>
        <v>, NULL</v>
      </c>
      <c r="EI65" s="520" t="str">
        <f t="shared" si="21"/>
        <v>, NULL</v>
      </c>
      <c r="EJ65" s="520" t="s">
        <v>13955</v>
      </c>
      <c r="EK65" s="520" t="s">
        <v>13894</v>
      </c>
      <c r="EL65" s="520" t="s">
        <v>13895</v>
      </c>
      <c r="EM65" s="293"/>
      <c r="EN65" s="293"/>
      <c r="EO65" s="293"/>
      <c r="EP65" s="293"/>
      <c r="EQ65" s="293"/>
      <c r="ER65" s="293"/>
      <c r="ES65" s="293"/>
      <c r="ET65" s="293"/>
      <c r="EU65" s="444"/>
      <c r="EV65" s="293"/>
      <c r="FD65" s="237"/>
      <c r="FE65" s="237"/>
      <c r="FF65" s="237"/>
      <c r="FG65" s="237"/>
      <c r="FH65" s="237"/>
      <c r="FI65" s="237"/>
      <c r="FJ65" s="237"/>
      <c r="FK65" s="237"/>
      <c r="FL65" s="237"/>
      <c r="FM65" s="237"/>
      <c r="FN65" s="237"/>
      <c r="FO65" s="237"/>
      <c r="FP65" s="237"/>
      <c r="FQ65" s="237"/>
      <c r="FR65" s="237"/>
      <c r="FS65" s="237"/>
      <c r="FT65" s="237"/>
      <c r="FU65" s="237"/>
      <c r="FV65" s="237"/>
      <c r="FW65" s="237"/>
      <c r="FX65" s="237"/>
      <c r="FY65" s="237"/>
      <c r="FZ65" s="237"/>
      <c r="GA65" s="237"/>
    </row>
    <row r="66" spans="3:183" ht="15" customHeight="1" x14ac:dyDescent="0.25">
      <c r="C66" s="410" t="s">
        <v>131</v>
      </c>
      <c r="D66" s="388">
        <v>25709</v>
      </c>
      <c r="E66" s="388" t="s">
        <v>76</v>
      </c>
      <c r="F66" s="388">
        <v>58</v>
      </c>
      <c r="G66" s="388">
        <v>568</v>
      </c>
      <c r="H66" s="388" t="s">
        <v>2073</v>
      </c>
      <c r="I66" s="388">
        <v>1</v>
      </c>
      <c r="J66" s="388" t="s">
        <v>132</v>
      </c>
      <c r="K66" s="388" t="s">
        <v>13622</v>
      </c>
      <c r="L66" s="388">
        <v>3</v>
      </c>
      <c r="M66" s="388">
        <v>2</v>
      </c>
      <c r="N66" s="388">
        <v>1</v>
      </c>
      <c r="O66" s="388">
        <v>12</v>
      </c>
      <c r="P66" s="388">
        <v>85</v>
      </c>
      <c r="Q66" s="388">
        <v>61</v>
      </c>
      <c r="R66" s="388">
        <v>289</v>
      </c>
      <c r="S66" s="388" t="s">
        <v>81</v>
      </c>
      <c r="T66" s="388" t="s">
        <v>133</v>
      </c>
      <c r="U66" s="388" t="s">
        <v>46</v>
      </c>
      <c r="V66" s="388">
        <v>1</v>
      </c>
      <c r="W66" s="388" t="s">
        <v>13622</v>
      </c>
      <c r="X66" s="391" t="s">
        <v>13622</v>
      </c>
      <c r="Y66" s="388">
        <v>1</v>
      </c>
      <c r="Z66" s="388">
        <v>1</v>
      </c>
      <c r="AA66" s="4">
        <v>16274.075999999999</v>
      </c>
      <c r="AB66" s="388">
        <v>1</v>
      </c>
      <c r="AC66" s="388">
        <v>836</v>
      </c>
      <c r="AD66" s="388" t="s">
        <v>83</v>
      </c>
      <c r="AE66" s="388" t="s">
        <v>13622</v>
      </c>
      <c r="AF66" s="388">
        <v>1</v>
      </c>
      <c r="AG66" s="392">
        <v>1</v>
      </c>
      <c r="AH66" s="388" t="s">
        <v>132</v>
      </c>
      <c r="AI66" s="9" t="s">
        <v>13622</v>
      </c>
      <c r="AJ66" s="392" t="s">
        <v>13622</v>
      </c>
      <c r="AK66" s="392" t="s">
        <v>13622</v>
      </c>
      <c r="AL66" s="392" t="s">
        <v>13622</v>
      </c>
      <c r="AM66" s="392" t="s">
        <v>13622</v>
      </c>
      <c r="AN66" s="392" t="s">
        <v>13622</v>
      </c>
      <c r="AO66" s="392" t="s">
        <v>13622</v>
      </c>
      <c r="AP66" s="392" t="s">
        <v>13622</v>
      </c>
      <c r="AQ66" s="10" t="s">
        <v>13622</v>
      </c>
      <c r="AR66" s="5">
        <v>15</v>
      </c>
      <c r="AS66" s="5">
        <v>15</v>
      </c>
      <c r="AT66" s="392" t="s">
        <v>13622</v>
      </c>
      <c r="AU66" s="392" t="s">
        <v>13622</v>
      </c>
      <c r="AV66" s="392" t="s">
        <v>13622</v>
      </c>
      <c r="AW66" s="392" t="s">
        <v>13622</v>
      </c>
      <c r="AX66" s="10" t="s">
        <v>13622</v>
      </c>
      <c r="AY66" s="392" t="s">
        <v>13622</v>
      </c>
      <c r="AZ66" s="10" t="s">
        <v>13622</v>
      </c>
      <c r="BA66" s="10" t="s">
        <v>13622</v>
      </c>
      <c r="BB66" s="392" t="s">
        <v>13622</v>
      </c>
      <c r="BC66" s="10" t="s">
        <v>13622</v>
      </c>
      <c r="BD66" s="392" t="s">
        <v>13622</v>
      </c>
      <c r="BE66" s="392" t="s">
        <v>13622</v>
      </c>
      <c r="BF66" s="392" t="s">
        <v>13622</v>
      </c>
      <c r="BG66" s="392" t="s">
        <v>13622</v>
      </c>
      <c r="BH66" s="392" t="s">
        <v>13622</v>
      </c>
      <c r="BI66" s="237" t="s">
        <v>13622</v>
      </c>
      <c r="BJ66" s="237" t="s">
        <v>13622</v>
      </c>
      <c r="BK66" s="468" t="s">
        <v>13622</v>
      </c>
      <c r="BL66" s="468"/>
      <c r="BM66" s="507" t="s">
        <v>47</v>
      </c>
      <c r="BN66" s="510" t="s">
        <v>13622</v>
      </c>
      <c r="BO66" s="462">
        <v>0</v>
      </c>
      <c r="BP66" s="466" t="s">
        <v>13622</v>
      </c>
      <c r="BZ66" s="509" t="s">
        <v>13622</v>
      </c>
      <c r="CA66" s="509" t="s">
        <v>13622</v>
      </c>
      <c r="CB66" s="509" t="s">
        <v>13622</v>
      </c>
      <c r="CC66" s="509" t="s">
        <v>13622</v>
      </c>
      <c r="CD66" s="509" t="s">
        <v>13622</v>
      </c>
      <c r="CE66" s="509" t="s">
        <v>13622</v>
      </c>
      <c r="CG66" s="388" t="s">
        <v>13867</v>
      </c>
      <c r="CH66" s="388" t="s">
        <v>131</v>
      </c>
      <c r="CJ66" s="462" t="s">
        <v>13868</v>
      </c>
      <c r="CK66" s="462" t="str">
        <f t="shared" si="0"/>
        <v>, NULL</v>
      </c>
      <c r="CL66" s="462" t="s">
        <v>13869</v>
      </c>
      <c r="CM66" s="462" t="s">
        <v>13870</v>
      </c>
      <c r="CN66" s="462">
        <f t="shared" si="1"/>
        <v>25709</v>
      </c>
      <c r="CP66" s="462" t="s">
        <v>13871</v>
      </c>
      <c r="CQ66" s="462" t="str">
        <f t="shared" si="2"/>
        <v xml:space="preserve"> NULL</v>
      </c>
      <c r="CR66" s="462" t="s">
        <v>13869</v>
      </c>
      <c r="CS66" s="462" t="s">
        <v>13870</v>
      </c>
      <c r="CT66" s="462">
        <f t="shared" si="3"/>
        <v>25709</v>
      </c>
      <c r="CV66" s="462" t="s">
        <v>13877</v>
      </c>
      <c r="CW66" s="462" t="str">
        <f t="shared" si="4"/>
        <v xml:space="preserve"> NULL</v>
      </c>
      <c r="CX66" s="462" t="s">
        <v>13872</v>
      </c>
      <c r="CY66" s="462" t="str">
        <f t="shared" si="5"/>
        <v xml:space="preserve"> NULL</v>
      </c>
      <c r="CZ66" s="462" t="s">
        <v>13873</v>
      </c>
      <c r="DA66" s="462" t="str">
        <f t="shared" si="6"/>
        <v xml:space="preserve"> NULL</v>
      </c>
      <c r="DB66" s="462" t="s">
        <v>13874</v>
      </c>
      <c r="DC66" s="462" t="str">
        <f t="shared" si="7"/>
        <v xml:space="preserve"> NULL</v>
      </c>
      <c r="DD66" s="462" t="s">
        <v>13875</v>
      </c>
      <c r="DE66" s="462" t="str">
        <f t="shared" si="8"/>
        <v xml:space="preserve"> '15'</v>
      </c>
      <c r="DF66" s="462" t="s">
        <v>13876</v>
      </c>
      <c r="DG66" s="462" t="str">
        <f t="shared" si="9"/>
        <v xml:space="preserve"> NULL</v>
      </c>
      <c r="DH66" s="462" t="s">
        <v>13869</v>
      </c>
      <c r="DI66" s="462" t="s">
        <v>13870</v>
      </c>
      <c r="DJ66" s="462">
        <f t="shared" si="10"/>
        <v>25709</v>
      </c>
      <c r="DK66" s="516" t="s">
        <v>13890</v>
      </c>
      <c r="DL66" s="516" t="s">
        <v>13878</v>
      </c>
      <c r="DM66" s="516" t="s">
        <v>13879</v>
      </c>
      <c r="DN66" s="516" t="s">
        <v>13880</v>
      </c>
      <c r="DO66" s="516" t="s">
        <v>13881</v>
      </c>
      <c r="DP66" s="516" t="s">
        <v>13882</v>
      </c>
      <c r="DQ66" s="516" t="s">
        <v>13883</v>
      </c>
      <c r="DR66" s="516" t="s">
        <v>14447</v>
      </c>
      <c r="DS66" s="516" t="s">
        <v>13885</v>
      </c>
      <c r="DT66" s="516" t="s">
        <v>13886</v>
      </c>
      <c r="DU66" s="516" t="s">
        <v>13887</v>
      </c>
      <c r="DV66" s="516" t="s">
        <v>13888</v>
      </c>
      <c r="DW66" s="516" t="s">
        <v>13891</v>
      </c>
      <c r="DX66" s="516" t="s">
        <v>13892</v>
      </c>
      <c r="DY66" s="520">
        <f t="shared" si="11"/>
        <v>25709</v>
      </c>
      <c r="DZ66" s="520" t="str">
        <f t="shared" si="12"/>
        <v>, NULL</v>
      </c>
      <c r="EA66" s="520" t="str">
        <f t="shared" si="13"/>
        <v>, 'NO'</v>
      </c>
      <c r="EB66" s="520" t="str">
        <f t="shared" si="14"/>
        <v>, NULL</v>
      </c>
      <c r="EC66" s="520" t="str">
        <f t="shared" si="15"/>
        <v>, '0'</v>
      </c>
      <c r="ED66" s="520" t="str">
        <f t="shared" si="16"/>
        <v>, NULL</v>
      </c>
      <c r="EE66" s="520" t="str">
        <f t="shared" si="17"/>
        <v>, NULL</v>
      </c>
      <c r="EF66" s="520" t="str">
        <f t="shared" si="18"/>
        <v>, NULL</v>
      </c>
      <c r="EG66" s="520" t="str">
        <f t="shared" si="19"/>
        <v>, NULL</v>
      </c>
      <c r="EH66" s="520" t="str">
        <f t="shared" si="20"/>
        <v>, NULL</v>
      </c>
      <c r="EI66" s="520" t="str">
        <f t="shared" si="21"/>
        <v>, NULL</v>
      </c>
      <c r="EJ66" s="520" t="s">
        <v>13956</v>
      </c>
      <c r="EK66" s="520" t="s">
        <v>13894</v>
      </c>
      <c r="EL66" s="520" t="s">
        <v>13895</v>
      </c>
      <c r="EM66" s="293"/>
      <c r="EN66" s="293"/>
      <c r="EO66" s="293"/>
      <c r="EP66" s="293"/>
      <c r="EQ66" s="293"/>
      <c r="ER66" s="293"/>
      <c r="ES66" s="293"/>
      <c r="ET66" s="293"/>
      <c r="EU66" s="444"/>
      <c r="EV66" s="293"/>
      <c r="FD66" s="237"/>
      <c r="FE66" s="237"/>
      <c r="FF66" s="237"/>
      <c r="FG66" s="237"/>
      <c r="FH66" s="237"/>
      <c r="FI66" s="237"/>
      <c r="FJ66" s="237"/>
      <c r="FK66" s="237"/>
      <c r="FL66" s="237"/>
      <c r="FM66" s="237"/>
      <c r="FN66" s="237"/>
      <c r="FO66" s="237"/>
      <c r="FP66" s="237"/>
      <c r="FQ66" s="237"/>
      <c r="FR66" s="237"/>
      <c r="FS66" s="237"/>
      <c r="FT66" s="237"/>
      <c r="FU66" s="237"/>
      <c r="FV66" s="237"/>
      <c r="FW66" s="237"/>
      <c r="FX66" s="237"/>
      <c r="FY66" s="237"/>
      <c r="FZ66" s="237"/>
      <c r="GA66" s="237"/>
    </row>
    <row r="67" spans="3:183" ht="15" customHeight="1" x14ac:dyDescent="0.25">
      <c r="C67" s="410" t="s">
        <v>4815</v>
      </c>
      <c r="D67" s="388">
        <v>25710</v>
      </c>
      <c r="E67" s="388" t="s">
        <v>86</v>
      </c>
      <c r="F67" s="388">
        <v>51</v>
      </c>
      <c r="G67" s="388">
        <v>503</v>
      </c>
      <c r="H67" s="388" t="s">
        <v>2014</v>
      </c>
      <c r="I67" s="388">
        <v>1</v>
      </c>
      <c r="J67" s="388" t="s">
        <v>86</v>
      </c>
      <c r="K67" s="388" t="s">
        <v>13622</v>
      </c>
      <c r="L67" s="388">
        <v>3</v>
      </c>
      <c r="M67" s="388">
        <v>2</v>
      </c>
      <c r="N67" s="388">
        <v>1</v>
      </c>
      <c r="O67" s="388">
        <v>11</v>
      </c>
      <c r="P67" s="388">
        <v>75</v>
      </c>
      <c r="Q67" s="388">
        <v>62</v>
      </c>
      <c r="R67" s="388">
        <v>303</v>
      </c>
      <c r="S67" s="388" t="s">
        <v>31</v>
      </c>
      <c r="T67" s="388" t="s">
        <v>2189</v>
      </c>
      <c r="U67" s="388" t="s">
        <v>88</v>
      </c>
      <c r="V67" s="388">
        <v>1</v>
      </c>
      <c r="W67" s="388" t="s">
        <v>13622</v>
      </c>
      <c r="X67" s="391" t="s">
        <v>13622</v>
      </c>
      <c r="Y67" s="388">
        <v>0</v>
      </c>
      <c r="Z67" s="388">
        <v>1</v>
      </c>
      <c r="AA67" s="8">
        <v>2000</v>
      </c>
      <c r="AB67" s="388">
        <v>0</v>
      </c>
      <c r="AC67" s="388">
        <v>722</v>
      </c>
      <c r="AD67" s="388" t="s">
        <v>56</v>
      </c>
      <c r="AE67" s="388" t="s">
        <v>13622</v>
      </c>
      <c r="AF67" s="388">
        <v>2</v>
      </c>
      <c r="AG67" s="388">
        <v>0</v>
      </c>
      <c r="AH67" s="388" t="s">
        <v>86</v>
      </c>
      <c r="AI67" s="478">
        <v>42247</v>
      </c>
      <c r="AJ67" s="392" t="s">
        <v>13622</v>
      </c>
      <c r="AK67" s="489">
        <v>1370</v>
      </c>
      <c r="AL67" s="482">
        <v>2098.8000000000002</v>
      </c>
      <c r="AM67" s="392" t="s">
        <v>13622</v>
      </c>
      <c r="AN67" s="489">
        <v>1370</v>
      </c>
      <c r="AO67" s="486">
        <v>42209</v>
      </c>
      <c r="AP67" s="482">
        <v>2098.8000000000002</v>
      </c>
      <c r="AQ67" s="10" t="s">
        <v>13622</v>
      </c>
      <c r="AR67" s="5">
        <v>5</v>
      </c>
      <c r="AS67" s="494">
        <v>5</v>
      </c>
      <c r="AT67" s="392" t="s">
        <v>13622</v>
      </c>
      <c r="AU67" s="392" t="s">
        <v>13622</v>
      </c>
      <c r="AV67" s="392" t="s">
        <v>13622</v>
      </c>
      <c r="AW67" s="392" t="s">
        <v>13622</v>
      </c>
      <c r="AX67" s="10" t="s">
        <v>13622</v>
      </c>
      <c r="AY67" s="392" t="s">
        <v>12114</v>
      </c>
      <c r="AZ67" s="10" t="s">
        <v>13622</v>
      </c>
      <c r="BA67" s="10" t="s">
        <v>13622</v>
      </c>
      <c r="BB67" s="392" t="s">
        <v>13622</v>
      </c>
      <c r="BC67" s="10" t="s">
        <v>13622</v>
      </c>
      <c r="BD67" s="392" t="s">
        <v>13622</v>
      </c>
      <c r="BE67" s="392" t="s">
        <v>13622</v>
      </c>
      <c r="BF67" s="392" t="s">
        <v>13622</v>
      </c>
      <c r="BG67" s="392" t="s">
        <v>13622</v>
      </c>
      <c r="BH67" s="392" t="s">
        <v>13622</v>
      </c>
      <c r="BI67" s="237" t="s">
        <v>13622</v>
      </c>
      <c r="BJ67" s="237" t="s">
        <v>13622</v>
      </c>
      <c r="BK67" s="5">
        <v>118</v>
      </c>
      <c r="BL67" s="5"/>
      <c r="BM67" s="507" t="s">
        <v>47</v>
      </c>
      <c r="BN67" s="510" t="s">
        <v>13622</v>
      </c>
      <c r="BO67" s="392">
        <v>1</v>
      </c>
      <c r="BP67" s="395">
        <v>42248</v>
      </c>
      <c r="BZ67" s="458">
        <v>10</v>
      </c>
      <c r="CA67" s="502">
        <v>42209</v>
      </c>
      <c r="CB67" s="458">
        <v>2098.8000000000002</v>
      </c>
      <c r="CC67" s="509" t="s">
        <v>13622</v>
      </c>
      <c r="CD67" s="395">
        <v>42248</v>
      </c>
      <c r="CE67" s="395">
        <v>42247</v>
      </c>
      <c r="CG67" s="388" t="s">
        <v>13866</v>
      </c>
      <c r="CH67" s="388" t="s">
        <v>4815</v>
      </c>
      <c r="CJ67" s="462" t="s">
        <v>13868</v>
      </c>
      <c r="CK67" s="462" t="str">
        <f t="shared" si="0"/>
        <v xml:space="preserve">, convert(datetime,'2015/8/31', 111) </v>
      </c>
      <c r="CL67" s="462" t="s">
        <v>13869</v>
      </c>
      <c r="CM67" s="462" t="s">
        <v>13870</v>
      </c>
      <c r="CN67" s="462">
        <f t="shared" si="1"/>
        <v>25710</v>
      </c>
      <c r="CP67" s="462" t="s">
        <v>13871</v>
      </c>
      <c r="CQ67" s="462" t="str">
        <f t="shared" si="2"/>
        <v xml:space="preserve"> '1370'</v>
      </c>
      <c r="CR67" s="462" t="s">
        <v>13869</v>
      </c>
      <c r="CS67" s="462" t="s">
        <v>13870</v>
      </c>
      <c r="CT67" s="462">
        <f t="shared" si="3"/>
        <v>25710</v>
      </c>
      <c r="CV67" s="462" t="s">
        <v>13877</v>
      </c>
      <c r="CW67" s="462" t="str">
        <f t="shared" si="4"/>
        <v xml:space="preserve"> '2098.8'</v>
      </c>
      <c r="CX67" s="462" t="s">
        <v>13872</v>
      </c>
      <c r="CY67" s="462" t="str">
        <f t="shared" si="5"/>
        <v xml:space="preserve"> '1370'</v>
      </c>
      <c r="CZ67" s="462" t="s">
        <v>13873</v>
      </c>
      <c r="DA67" s="462" t="str">
        <f t="shared" si="6"/>
        <v xml:space="preserve"> convert(datetime,'2015/7/24', 111) </v>
      </c>
      <c r="DB67" s="462" t="s">
        <v>13874</v>
      </c>
      <c r="DC67" s="462" t="str">
        <f t="shared" si="7"/>
        <v xml:space="preserve"> '2098.8'</v>
      </c>
      <c r="DD67" s="462" t="s">
        <v>13875</v>
      </c>
      <c r="DE67" s="462" t="str">
        <f t="shared" si="8"/>
        <v xml:space="preserve"> '5'</v>
      </c>
      <c r="DF67" s="462" t="s">
        <v>13876</v>
      </c>
      <c r="DG67" s="462" t="str">
        <f t="shared" si="9"/>
        <v xml:space="preserve"> 'GEPA MEDICA SA DE CV'</v>
      </c>
      <c r="DH67" s="462" t="s">
        <v>13869</v>
      </c>
      <c r="DI67" s="462" t="s">
        <v>13870</v>
      </c>
      <c r="DJ67" s="462">
        <f t="shared" si="10"/>
        <v>25710</v>
      </c>
      <c r="DK67" s="516" t="s">
        <v>13890</v>
      </c>
      <c r="DL67" s="516" t="s">
        <v>13878</v>
      </c>
      <c r="DM67" s="516" t="s">
        <v>13879</v>
      </c>
      <c r="DN67" s="516" t="s">
        <v>13880</v>
      </c>
      <c r="DO67" s="516" t="s">
        <v>13881</v>
      </c>
      <c r="DP67" s="516" t="s">
        <v>13882</v>
      </c>
      <c r="DQ67" s="516" t="s">
        <v>13883</v>
      </c>
      <c r="DR67" s="516" t="s">
        <v>14447</v>
      </c>
      <c r="DS67" s="516" t="s">
        <v>13885</v>
      </c>
      <c r="DT67" s="516" t="s">
        <v>13886</v>
      </c>
      <c r="DU67" s="516" t="s">
        <v>13887</v>
      </c>
      <c r="DV67" s="516" t="s">
        <v>13888</v>
      </c>
      <c r="DW67" s="516" t="s">
        <v>13891</v>
      </c>
      <c r="DX67" s="516" t="s">
        <v>13892</v>
      </c>
      <c r="DY67" s="520">
        <f t="shared" si="11"/>
        <v>25710</v>
      </c>
      <c r="DZ67" s="520" t="str">
        <f t="shared" si="12"/>
        <v>, '118'</v>
      </c>
      <c r="EA67" s="520" t="str">
        <f t="shared" si="13"/>
        <v>, 'NO'</v>
      </c>
      <c r="EB67" s="520" t="str">
        <f t="shared" si="14"/>
        <v>, NULL</v>
      </c>
      <c r="EC67" s="520" t="str">
        <f t="shared" si="15"/>
        <v>, '1'</v>
      </c>
      <c r="ED67" s="520" t="str">
        <f t="shared" si="16"/>
        <v xml:space="preserve">, convert(datetime,'2015/9/1', 111) </v>
      </c>
      <c r="EE67" s="520" t="str">
        <f t="shared" si="17"/>
        <v>, '10'</v>
      </c>
      <c r="EF67" s="520" t="str">
        <f t="shared" si="18"/>
        <v xml:space="preserve">, convert(datetime,'2015/7/24', 111) </v>
      </c>
      <c r="EG67" s="520" t="str">
        <f t="shared" si="19"/>
        <v>, '2098.8'</v>
      </c>
      <c r="EH67" s="520" t="str">
        <f t="shared" si="20"/>
        <v>, NULL</v>
      </c>
      <c r="EI67" s="520" t="str">
        <f t="shared" si="21"/>
        <v xml:space="preserve">, convert(datetime,'2015/9/1', 111) </v>
      </c>
      <c r="EJ67" s="520" t="s">
        <v>13957</v>
      </c>
      <c r="EK67" s="520" t="s">
        <v>13894</v>
      </c>
      <c r="EL67" s="520" t="s">
        <v>13895</v>
      </c>
      <c r="EM67" s="293"/>
      <c r="EN67" s="293"/>
      <c r="EO67" s="293"/>
      <c r="EP67" s="293"/>
      <c r="EQ67" s="293"/>
      <c r="ER67" s="293"/>
      <c r="ES67" s="293"/>
      <c r="ET67" s="293"/>
      <c r="EU67" s="444"/>
      <c r="EV67" s="293"/>
      <c r="FD67" s="237"/>
      <c r="FE67" s="237"/>
      <c r="FF67" s="237"/>
      <c r="FG67" s="237"/>
      <c r="FH67" s="237"/>
      <c r="FI67" s="237"/>
      <c r="FJ67" s="237"/>
      <c r="FK67" s="237"/>
      <c r="FL67" s="237"/>
      <c r="FM67" s="237"/>
      <c r="FN67" s="237"/>
      <c r="FO67" s="237"/>
      <c r="FP67" s="237"/>
      <c r="FQ67" s="237"/>
      <c r="FR67" s="237"/>
      <c r="FS67" s="237"/>
      <c r="FT67" s="237"/>
      <c r="FU67" s="237"/>
      <c r="FV67" s="237"/>
      <c r="FW67" s="237"/>
      <c r="FX67" s="237"/>
      <c r="FY67" s="237"/>
      <c r="FZ67" s="237"/>
      <c r="GA67" s="237"/>
    </row>
    <row r="68" spans="3:183" ht="15" customHeight="1" x14ac:dyDescent="0.25">
      <c r="C68" s="410" t="s">
        <v>4816</v>
      </c>
      <c r="D68" s="388">
        <v>25711</v>
      </c>
      <c r="E68" s="388" t="s">
        <v>86</v>
      </c>
      <c r="F68" s="388">
        <v>48</v>
      </c>
      <c r="G68" s="388">
        <v>499</v>
      </c>
      <c r="H68" s="388" t="s">
        <v>1998</v>
      </c>
      <c r="I68" s="388">
        <v>1</v>
      </c>
      <c r="J68" s="388" t="s">
        <v>86</v>
      </c>
      <c r="K68" s="388" t="s">
        <v>13622</v>
      </c>
      <c r="L68" s="388">
        <v>3</v>
      </c>
      <c r="M68" s="388">
        <v>2</v>
      </c>
      <c r="N68" s="388">
        <v>1</v>
      </c>
      <c r="O68" s="388">
        <v>11</v>
      </c>
      <c r="P68" s="388">
        <v>75</v>
      </c>
      <c r="Q68" s="388">
        <v>62</v>
      </c>
      <c r="R68" s="388">
        <v>303</v>
      </c>
      <c r="S68" s="388" t="s">
        <v>31</v>
      </c>
      <c r="T68" s="388" t="s">
        <v>2189</v>
      </c>
      <c r="U68" s="388" t="s">
        <v>2189</v>
      </c>
      <c r="V68" s="388">
        <v>1</v>
      </c>
      <c r="W68" s="388" t="s">
        <v>13622</v>
      </c>
      <c r="X68" s="391" t="s">
        <v>13622</v>
      </c>
      <c r="Y68" s="388">
        <v>0</v>
      </c>
      <c r="Z68" s="388">
        <v>1</v>
      </c>
      <c r="AA68" s="8">
        <v>2000</v>
      </c>
      <c r="AB68" s="388">
        <v>0</v>
      </c>
      <c r="AC68" s="388">
        <v>88</v>
      </c>
      <c r="AD68" s="388" t="s">
        <v>361</v>
      </c>
      <c r="AE68" s="388" t="s">
        <v>13622</v>
      </c>
      <c r="AF68" s="388">
        <v>1</v>
      </c>
      <c r="AG68" s="388">
        <v>0</v>
      </c>
      <c r="AH68" s="388" t="s">
        <v>86</v>
      </c>
      <c r="AI68" s="478">
        <v>42247</v>
      </c>
      <c r="AJ68" s="392" t="s">
        <v>13622</v>
      </c>
      <c r="AK68" s="489">
        <v>966</v>
      </c>
      <c r="AL68" s="482">
        <v>2098.8000000000002</v>
      </c>
      <c r="AM68" s="392" t="s">
        <v>13622</v>
      </c>
      <c r="AN68" s="489">
        <v>966</v>
      </c>
      <c r="AO68" s="486">
        <v>42209</v>
      </c>
      <c r="AP68" s="482">
        <v>2098.8000000000002</v>
      </c>
      <c r="AQ68" s="10" t="s">
        <v>13622</v>
      </c>
      <c r="AR68" s="5">
        <v>5</v>
      </c>
      <c r="AS68" s="494">
        <v>5</v>
      </c>
      <c r="AT68" s="392" t="s">
        <v>13622</v>
      </c>
      <c r="AU68" s="392" t="s">
        <v>13622</v>
      </c>
      <c r="AV68" s="392" t="s">
        <v>13622</v>
      </c>
      <c r="AW68" s="392" t="s">
        <v>13622</v>
      </c>
      <c r="AX68" s="10" t="s">
        <v>13622</v>
      </c>
      <c r="AY68" s="392" t="s">
        <v>12114</v>
      </c>
      <c r="AZ68" s="10" t="s">
        <v>13622</v>
      </c>
      <c r="BA68" s="10" t="s">
        <v>13622</v>
      </c>
      <c r="BB68" s="392" t="s">
        <v>13622</v>
      </c>
      <c r="BC68" s="10" t="s">
        <v>13622</v>
      </c>
      <c r="BD68" s="392" t="s">
        <v>13622</v>
      </c>
      <c r="BE68" s="392" t="s">
        <v>13622</v>
      </c>
      <c r="BF68" s="392" t="s">
        <v>13622</v>
      </c>
      <c r="BG68" s="392" t="s">
        <v>13622</v>
      </c>
      <c r="BH68" s="392" t="s">
        <v>13622</v>
      </c>
      <c r="BI68" s="237" t="s">
        <v>13622</v>
      </c>
      <c r="BJ68" s="237" t="s">
        <v>13622</v>
      </c>
      <c r="BK68" s="5">
        <v>102</v>
      </c>
      <c r="BL68" s="5"/>
      <c r="BM68" s="507" t="s">
        <v>47</v>
      </c>
      <c r="BN68" s="510" t="s">
        <v>13622</v>
      </c>
      <c r="BO68" s="392">
        <v>1</v>
      </c>
      <c r="BP68" s="395">
        <v>42248</v>
      </c>
      <c r="BZ68" s="458">
        <v>10</v>
      </c>
      <c r="CA68" s="502">
        <v>42209</v>
      </c>
      <c r="CB68" s="458">
        <v>2098.8000000000002</v>
      </c>
      <c r="CC68" s="509" t="s">
        <v>13622</v>
      </c>
      <c r="CD68" s="395">
        <v>42248</v>
      </c>
      <c r="CE68" s="395">
        <v>42247</v>
      </c>
      <c r="CG68" s="388" t="s">
        <v>13866</v>
      </c>
      <c r="CH68" s="388" t="s">
        <v>4816</v>
      </c>
      <c r="CJ68" s="462" t="s">
        <v>13868</v>
      </c>
      <c r="CK68" s="462" t="str">
        <f t="shared" si="0"/>
        <v xml:space="preserve">, convert(datetime,'2015/8/31', 111) </v>
      </c>
      <c r="CL68" s="462" t="s">
        <v>13869</v>
      </c>
      <c r="CM68" s="462" t="s">
        <v>13870</v>
      </c>
      <c r="CN68" s="462">
        <f t="shared" si="1"/>
        <v>25711</v>
      </c>
      <c r="CP68" s="462" t="s">
        <v>13871</v>
      </c>
      <c r="CQ68" s="462" t="str">
        <f t="shared" si="2"/>
        <v xml:space="preserve"> '966'</v>
      </c>
      <c r="CR68" s="462" t="s">
        <v>13869</v>
      </c>
      <c r="CS68" s="462" t="s">
        <v>13870</v>
      </c>
      <c r="CT68" s="462">
        <f t="shared" si="3"/>
        <v>25711</v>
      </c>
      <c r="CV68" s="462" t="s">
        <v>13877</v>
      </c>
      <c r="CW68" s="462" t="str">
        <f t="shared" si="4"/>
        <v xml:space="preserve"> '2098.8'</v>
      </c>
      <c r="CX68" s="462" t="s">
        <v>13872</v>
      </c>
      <c r="CY68" s="462" t="str">
        <f t="shared" si="5"/>
        <v xml:space="preserve"> '966'</v>
      </c>
      <c r="CZ68" s="462" t="s">
        <v>13873</v>
      </c>
      <c r="DA68" s="462" t="str">
        <f t="shared" si="6"/>
        <v xml:space="preserve"> convert(datetime,'2015/7/24', 111) </v>
      </c>
      <c r="DB68" s="462" t="s">
        <v>13874</v>
      </c>
      <c r="DC68" s="462" t="str">
        <f t="shared" si="7"/>
        <v xml:space="preserve"> '2098.8'</v>
      </c>
      <c r="DD68" s="462" t="s">
        <v>13875</v>
      </c>
      <c r="DE68" s="462" t="str">
        <f t="shared" si="8"/>
        <v xml:space="preserve"> '5'</v>
      </c>
      <c r="DF68" s="462" t="s">
        <v>13876</v>
      </c>
      <c r="DG68" s="462" t="str">
        <f t="shared" si="9"/>
        <v xml:space="preserve"> 'GEPA MEDICA SA DE CV'</v>
      </c>
      <c r="DH68" s="462" t="s">
        <v>13869</v>
      </c>
      <c r="DI68" s="462" t="s">
        <v>13870</v>
      </c>
      <c r="DJ68" s="462">
        <f t="shared" si="10"/>
        <v>25711</v>
      </c>
      <c r="DK68" s="516" t="s">
        <v>13890</v>
      </c>
      <c r="DL68" s="516" t="s">
        <v>13878</v>
      </c>
      <c r="DM68" s="516" t="s">
        <v>13879</v>
      </c>
      <c r="DN68" s="516" t="s">
        <v>13880</v>
      </c>
      <c r="DO68" s="516" t="s">
        <v>13881</v>
      </c>
      <c r="DP68" s="516" t="s">
        <v>13882</v>
      </c>
      <c r="DQ68" s="516" t="s">
        <v>13883</v>
      </c>
      <c r="DR68" s="516" t="s">
        <v>14447</v>
      </c>
      <c r="DS68" s="516" t="s">
        <v>13885</v>
      </c>
      <c r="DT68" s="516" t="s">
        <v>13886</v>
      </c>
      <c r="DU68" s="516" t="s">
        <v>13887</v>
      </c>
      <c r="DV68" s="516" t="s">
        <v>13888</v>
      </c>
      <c r="DW68" s="516" t="s">
        <v>13891</v>
      </c>
      <c r="DX68" s="516" t="s">
        <v>13892</v>
      </c>
      <c r="DY68" s="520">
        <f t="shared" si="11"/>
        <v>25711</v>
      </c>
      <c r="DZ68" s="520" t="str">
        <f t="shared" si="12"/>
        <v>, '102'</v>
      </c>
      <c r="EA68" s="520" t="str">
        <f t="shared" si="13"/>
        <v>, 'NO'</v>
      </c>
      <c r="EB68" s="520" t="str">
        <f t="shared" si="14"/>
        <v>, NULL</v>
      </c>
      <c r="EC68" s="520" t="str">
        <f t="shared" si="15"/>
        <v>, '1'</v>
      </c>
      <c r="ED68" s="520" t="str">
        <f t="shared" si="16"/>
        <v xml:space="preserve">, convert(datetime,'2015/9/1', 111) </v>
      </c>
      <c r="EE68" s="520" t="str">
        <f t="shared" si="17"/>
        <v>, '10'</v>
      </c>
      <c r="EF68" s="520" t="str">
        <f t="shared" si="18"/>
        <v xml:space="preserve">, convert(datetime,'2015/7/24', 111) </v>
      </c>
      <c r="EG68" s="520" t="str">
        <f t="shared" si="19"/>
        <v>, '2098.8'</v>
      </c>
      <c r="EH68" s="520" t="str">
        <f t="shared" si="20"/>
        <v>, NULL</v>
      </c>
      <c r="EI68" s="520" t="str">
        <f t="shared" si="21"/>
        <v xml:space="preserve">, convert(datetime,'2015/9/1', 111) </v>
      </c>
      <c r="EJ68" s="520" t="s">
        <v>13958</v>
      </c>
      <c r="EK68" s="520" t="s">
        <v>13894</v>
      </c>
      <c r="EL68" s="520" t="s">
        <v>13895</v>
      </c>
      <c r="EM68" s="293"/>
      <c r="EN68" s="293"/>
      <c r="EO68" s="293"/>
      <c r="EP68" s="293"/>
      <c r="EQ68" s="293"/>
      <c r="ER68" s="293"/>
      <c r="ES68" s="293"/>
      <c r="ET68" s="293"/>
      <c r="EU68" s="444"/>
      <c r="EV68" s="293"/>
      <c r="FD68" s="237"/>
      <c r="FE68" s="237"/>
      <c r="FF68" s="237"/>
      <c r="FG68" s="237"/>
      <c r="FH68" s="237"/>
      <c r="FI68" s="237"/>
      <c r="FJ68" s="237"/>
      <c r="FK68" s="237"/>
      <c r="FL68" s="237"/>
      <c r="FM68" s="237"/>
      <c r="FN68" s="237"/>
      <c r="FO68" s="237"/>
      <c r="FP68" s="237"/>
      <c r="FQ68" s="237"/>
      <c r="FR68" s="237"/>
      <c r="FS68" s="237"/>
      <c r="FT68" s="237"/>
      <c r="FU68" s="237"/>
      <c r="FV68" s="237"/>
      <c r="FW68" s="237"/>
      <c r="FX68" s="237"/>
      <c r="FY68" s="237"/>
      <c r="FZ68" s="237"/>
      <c r="GA68" s="237"/>
    </row>
    <row r="69" spans="3:183" ht="15" customHeight="1" x14ac:dyDescent="0.25">
      <c r="C69" s="410" t="s">
        <v>215</v>
      </c>
      <c r="D69" s="388">
        <v>25712</v>
      </c>
      <c r="E69" s="388" t="s">
        <v>166</v>
      </c>
      <c r="F69" s="388">
        <v>73</v>
      </c>
      <c r="G69" s="388">
        <v>635</v>
      </c>
      <c r="H69" s="388" t="s">
        <v>2099</v>
      </c>
      <c r="I69" s="388">
        <v>1</v>
      </c>
      <c r="J69" s="388" t="s">
        <v>1686</v>
      </c>
      <c r="K69" s="388" t="s">
        <v>13622</v>
      </c>
      <c r="L69" s="388">
        <v>3</v>
      </c>
      <c r="M69" s="388">
        <v>2</v>
      </c>
      <c r="N69" s="388">
        <v>1</v>
      </c>
      <c r="O69" s="388">
        <v>11</v>
      </c>
      <c r="P69" s="388">
        <v>74</v>
      </c>
      <c r="Q69" s="388">
        <v>61</v>
      </c>
      <c r="R69" s="388">
        <v>259</v>
      </c>
      <c r="S69" s="388" t="s">
        <v>171</v>
      </c>
      <c r="T69" s="388" t="s">
        <v>172</v>
      </c>
      <c r="U69" s="388" t="s">
        <v>216</v>
      </c>
      <c r="V69" s="388">
        <v>1</v>
      </c>
      <c r="W69" s="388" t="s">
        <v>13622</v>
      </c>
      <c r="X69" s="391" t="s">
        <v>13622</v>
      </c>
      <c r="Y69" s="388">
        <v>1</v>
      </c>
      <c r="Z69" s="388">
        <v>1</v>
      </c>
      <c r="AA69" s="4">
        <v>6792.24</v>
      </c>
      <c r="AB69" s="388">
        <v>0</v>
      </c>
      <c r="AC69" s="388">
        <v>1159</v>
      </c>
      <c r="AD69" s="388" t="s">
        <v>174</v>
      </c>
      <c r="AE69" s="388" t="s">
        <v>13622</v>
      </c>
      <c r="AF69" s="388">
        <v>1</v>
      </c>
      <c r="AG69" s="392">
        <v>1</v>
      </c>
      <c r="AH69" s="388" t="s">
        <v>169</v>
      </c>
      <c r="AI69" s="9" t="s">
        <v>13622</v>
      </c>
      <c r="AJ69" s="392" t="s">
        <v>13622</v>
      </c>
      <c r="AK69" s="392" t="s">
        <v>13622</v>
      </c>
      <c r="AL69" s="392" t="s">
        <v>13622</v>
      </c>
      <c r="AM69" s="392" t="s">
        <v>13622</v>
      </c>
      <c r="AN69" s="392" t="s">
        <v>13622</v>
      </c>
      <c r="AO69" s="392" t="s">
        <v>13622</v>
      </c>
      <c r="AP69" s="392" t="s">
        <v>13622</v>
      </c>
      <c r="AQ69" s="10" t="s">
        <v>13622</v>
      </c>
      <c r="AR69" s="5">
        <v>15</v>
      </c>
      <c r="AS69" s="5">
        <v>15</v>
      </c>
      <c r="AT69" s="392" t="s">
        <v>13622</v>
      </c>
      <c r="AU69" s="392" t="s">
        <v>13622</v>
      </c>
      <c r="AV69" s="392" t="s">
        <v>13622</v>
      </c>
      <c r="AW69" s="392" t="s">
        <v>13622</v>
      </c>
      <c r="AX69" s="10" t="s">
        <v>13622</v>
      </c>
      <c r="AY69" s="392" t="s">
        <v>13622</v>
      </c>
      <c r="AZ69" s="10" t="s">
        <v>13622</v>
      </c>
      <c r="BA69" s="10" t="s">
        <v>13622</v>
      </c>
      <c r="BB69" s="392" t="s">
        <v>13622</v>
      </c>
      <c r="BC69" s="10" t="s">
        <v>13622</v>
      </c>
      <c r="BD69" s="392" t="s">
        <v>13622</v>
      </c>
      <c r="BE69" s="392" t="s">
        <v>13622</v>
      </c>
      <c r="BF69" s="392" t="s">
        <v>13622</v>
      </c>
      <c r="BG69" s="392" t="s">
        <v>13622</v>
      </c>
      <c r="BH69" s="392" t="s">
        <v>13622</v>
      </c>
      <c r="BI69" s="237" t="s">
        <v>13622</v>
      </c>
      <c r="BJ69" s="237" t="s">
        <v>13622</v>
      </c>
      <c r="BK69" s="468" t="s">
        <v>13622</v>
      </c>
      <c r="BL69" s="468"/>
      <c r="BM69" s="507" t="s">
        <v>47</v>
      </c>
      <c r="BN69" s="510" t="s">
        <v>13622</v>
      </c>
      <c r="BO69" s="462">
        <v>0</v>
      </c>
      <c r="BP69" s="466" t="s">
        <v>13622</v>
      </c>
      <c r="BZ69" s="509" t="s">
        <v>13622</v>
      </c>
      <c r="CA69" s="509" t="s">
        <v>13622</v>
      </c>
      <c r="CB69" s="509" t="s">
        <v>13622</v>
      </c>
      <c r="CC69" s="509" t="s">
        <v>13622</v>
      </c>
      <c r="CD69" s="509" t="s">
        <v>13622</v>
      </c>
      <c r="CE69" s="509" t="s">
        <v>13622</v>
      </c>
      <c r="CG69" s="388" t="s">
        <v>13867</v>
      </c>
      <c r="CH69" s="388" t="s">
        <v>215</v>
      </c>
      <c r="CJ69" s="462" t="s">
        <v>13868</v>
      </c>
      <c r="CK69" s="462" t="str">
        <f t="shared" si="0"/>
        <v>, NULL</v>
      </c>
      <c r="CL69" s="462" t="s">
        <v>13869</v>
      </c>
      <c r="CM69" s="462" t="s">
        <v>13870</v>
      </c>
      <c r="CN69" s="462">
        <f t="shared" si="1"/>
        <v>25712</v>
      </c>
      <c r="CP69" s="462" t="s">
        <v>13871</v>
      </c>
      <c r="CQ69" s="462" t="str">
        <f t="shared" si="2"/>
        <v xml:space="preserve"> NULL</v>
      </c>
      <c r="CR69" s="462" t="s">
        <v>13869</v>
      </c>
      <c r="CS69" s="462" t="s">
        <v>13870</v>
      </c>
      <c r="CT69" s="462">
        <f t="shared" si="3"/>
        <v>25712</v>
      </c>
      <c r="CV69" s="462" t="s">
        <v>13877</v>
      </c>
      <c r="CW69" s="462" t="str">
        <f t="shared" si="4"/>
        <v xml:space="preserve"> NULL</v>
      </c>
      <c r="CX69" s="462" t="s">
        <v>13872</v>
      </c>
      <c r="CY69" s="462" t="str">
        <f t="shared" si="5"/>
        <v xml:space="preserve"> NULL</v>
      </c>
      <c r="CZ69" s="462" t="s">
        <v>13873</v>
      </c>
      <c r="DA69" s="462" t="str">
        <f t="shared" si="6"/>
        <v xml:space="preserve"> NULL</v>
      </c>
      <c r="DB69" s="462" t="s">
        <v>13874</v>
      </c>
      <c r="DC69" s="462" t="str">
        <f t="shared" si="7"/>
        <v xml:space="preserve"> NULL</v>
      </c>
      <c r="DD69" s="462" t="s">
        <v>13875</v>
      </c>
      <c r="DE69" s="462" t="str">
        <f t="shared" si="8"/>
        <v xml:space="preserve"> '15'</v>
      </c>
      <c r="DF69" s="462" t="s">
        <v>13876</v>
      </c>
      <c r="DG69" s="462" t="str">
        <f t="shared" si="9"/>
        <v xml:space="preserve"> NULL</v>
      </c>
      <c r="DH69" s="462" t="s">
        <v>13869</v>
      </c>
      <c r="DI69" s="462" t="s">
        <v>13870</v>
      </c>
      <c r="DJ69" s="462">
        <f t="shared" si="10"/>
        <v>25712</v>
      </c>
      <c r="DK69" s="516" t="s">
        <v>13890</v>
      </c>
      <c r="DL69" s="516" t="s">
        <v>13878</v>
      </c>
      <c r="DM69" s="516" t="s">
        <v>13879</v>
      </c>
      <c r="DN69" s="516" t="s">
        <v>13880</v>
      </c>
      <c r="DO69" s="516" t="s">
        <v>13881</v>
      </c>
      <c r="DP69" s="516" t="s">
        <v>13882</v>
      </c>
      <c r="DQ69" s="516" t="s">
        <v>13883</v>
      </c>
      <c r="DR69" s="516" t="s">
        <v>14447</v>
      </c>
      <c r="DS69" s="516" t="s">
        <v>13885</v>
      </c>
      <c r="DT69" s="516" t="s">
        <v>13886</v>
      </c>
      <c r="DU69" s="516" t="s">
        <v>13887</v>
      </c>
      <c r="DV69" s="516" t="s">
        <v>13888</v>
      </c>
      <c r="DW69" s="516" t="s">
        <v>13891</v>
      </c>
      <c r="DX69" s="516" t="s">
        <v>13892</v>
      </c>
      <c r="DY69" s="520">
        <f t="shared" si="11"/>
        <v>25712</v>
      </c>
      <c r="DZ69" s="520" t="str">
        <f t="shared" si="12"/>
        <v>, NULL</v>
      </c>
      <c r="EA69" s="520" t="str">
        <f t="shared" si="13"/>
        <v>, 'NO'</v>
      </c>
      <c r="EB69" s="520" t="str">
        <f t="shared" si="14"/>
        <v>, NULL</v>
      </c>
      <c r="EC69" s="520" t="str">
        <f t="shared" si="15"/>
        <v>, '0'</v>
      </c>
      <c r="ED69" s="520" t="str">
        <f t="shared" si="16"/>
        <v>, NULL</v>
      </c>
      <c r="EE69" s="520" t="str">
        <f t="shared" si="17"/>
        <v>, NULL</v>
      </c>
      <c r="EF69" s="520" t="str">
        <f t="shared" si="18"/>
        <v>, NULL</v>
      </c>
      <c r="EG69" s="520" t="str">
        <f t="shared" si="19"/>
        <v>, NULL</v>
      </c>
      <c r="EH69" s="520" t="str">
        <f t="shared" si="20"/>
        <v>, NULL</v>
      </c>
      <c r="EI69" s="520" t="str">
        <f t="shared" si="21"/>
        <v>, NULL</v>
      </c>
      <c r="EJ69" s="520" t="s">
        <v>13959</v>
      </c>
      <c r="EK69" s="520" t="s">
        <v>13894</v>
      </c>
      <c r="EL69" s="520" t="s">
        <v>13895</v>
      </c>
      <c r="EM69" s="293"/>
      <c r="EN69" s="293"/>
      <c r="EO69" s="293"/>
      <c r="EP69" s="293"/>
      <c r="EQ69" s="293"/>
      <c r="ER69" s="293"/>
      <c r="ES69" s="293"/>
      <c r="ET69" s="293"/>
      <c r="EU69" s="444"/>
      <c r="EV69" s="293"/>
      <c r="FD69" s="237"/>
      <c r="FE69" s="237"/>
      <c r="FF69" s="237"/>
      <c r="FG69" s="237"/>
      <c r="FH69" s="237"/>
      <c r="FI69" s="237"/>
      <c r="FJ69" s="237"/>
      <c r="FK69" s="237"/>
      <c r="FL69" s="237"/>
      <c r="FM69" s="237"/>
      <c r="FN69" s="237"/>
      <c r="FO69" s="237"/>
      <c r="FP69" s="237"/>
      <c r="FQ69" s="237"/>
      <c r="FR69" s="237"/>
      <c r="FS69" s="237"/>
      <c r="FT69" s="237"/>
      <c r="FU69" s="237"/>
      <c r="FV69" s="237"/>
      <c r="FW69" s="237"/>
      <c r="FX69" s="237"/>
      <c r="FY69" s="237"/>
      <c r="FZ69" s="237"/>
      <c r="GA69" s="237"/>
    </row>
    <row r="70" spans="3:183" ht="15" customHeight="1" x14ac:dyDescent="0.25">
      <c r="C70" s="410" t="s">
        <v>217</v>
      </c>
      <c r="D70" s="388">
        <v>25713</v>
      </c>
      <c r="E70" s="388" t="s">
        <v>166</v>
      </c>
      <c r="F70" s="388">
        <v>73</v>
      </c>
      <c r="G70" s="388">
        <v>635</v>
      </c>
      <c r="H70" s="388" t="s">
        <v>2100</v>
      </c>
      <c r="I70" s="388">
        <v>1</v>
      </c>
      <c r="J70" s="388" t="s">
        <v>1684</v>
      </c>
      <c r="K70" s="388" t="s">
        <v>13622</v>
      </c>
      <c r="L70" s="388">
        <v>3</v>
      </c>
      <c r="M70" s="388">
        <v>2</v>
      </c>
      <c r="N70" s="388">
        <v>1</v>
      </c>
      <c r="O70" s="388">
        <v>11</v>
      </c>
      <c r="P70" s="388">
        <v>74</v>
      </c>
      <c r="Q70" s="388">
        <v>61</v>
      </c>
      <c r="R70" s="388">
        <v>259</v>
      </c>
      <c r="S70" s="388" t="s">
        <v>171</v>
      </c>
      <c r="T70" s="388" t="s">
        <v>219</v>
      </c>
      <c r="U70" s="388" t="s">
        <v>220</v>
      </c>
      <c r="V70" s="388">
        <v>1</v>
      </c>
      <c r="W70" s="388" t="s">
        <v>13622</v>
      </c>
      <c r="X70" s="391" t="s">
        <v>13622</v>
      </c>
      <c r="Y70" s="388">
        <v>1</v>
      </c>
      <c r="Z70" s="388">
        <v>1</v>
      </c>
      <c r="AA70" s="4">
        <v>6792.24</v>
      </c>
      <c r="AB70" s="388">
        <v>0</v>
      </c>
      <c r="AC70" s="388">
        <v>1159</v>
      </c>
      <c r="AD70" s="388" t="s">
        <v>174</v>
      </c>
      <c r="AE70" s="388" t="s">
        <v>13622</v>
      </c>
      <c r="AF70" s="388">
        <v>1</v>
      </c>
      <c r="AG70" s="392">
        <v>1</v>
      </c>
      <c r="AH70" s="388" t="s">
        <v>218</v>
      </c>
      <c r="AI70" s="9" t="s">
        <v>13622</v>
      </c>
      <c r="AJ70" s="392" t="s">
        <v>13622</v>
      </c>
      <c r="AK70" s="392" t="s">
        <v>13622</v>
      </c>
      <c r="AL70" s="392" t="s">
        <v>13622</v>
      </c>
      <c r="AM70" s="392" t="s">
        <v>13622</v>
      </c>
      <c r="AN70" s="392" t="s">
        <v>13622</v>
      </c>
      <c r="AO70" s="392" t="s">
        <v>13622</v>
      </c>
      <c r="AP70" s="392" t="s">
        <v>13622</v>
      </c>
      <c r="AQ70" s="10" t="s">
        <v>13622</v>
      </c>
      <c r="AR70" s="5">
        <v>15</v>
      </c>
      <c r="AS70" s="5">
        <v>15</v>
      </c>
      <c r="AT70" s="392" t="s">
        <v>13622</v>
      </c>
      <c r="AU70" s="392" t="s">
        <v>13622</v>
      </c>
      <c r="AV70" s="392" t="s">
        <v>13622</v>
      </c>
      <c r="AW70" s="392" t="s">
        <v>13622</v>
      </c>
      <c r="AX70" s="10" t="s">
        <v>13622</v>
      </c>
      <c r="AY70" s="392" t="s">
        <v>13622</v>
      </c>
      <c r="AZ70" s="10" t="s">
        <v>13622</v>
      </c>
      <c r="BA70" s="10" t="s">
        <v>13622</v>
      </c>
      <c r="BB70" s="392" t="s">
        <v>13622</v>
      </c>
      <c r="BC70" s="10" t="s">
        <v>13622</v>
      </c>
      <c r="BD70" s="392" t="s">
        <v>13622</v>
      </c>
      <c r="BE70" s="392" t="s">
        <v>13622</v>
      </c>
      <c r="BF70" s="392" t="s">
        <v>13622</v>
      </c>
      <c r="BG70" s="392" t="s">
        <v>13622</v>
      </c>
      <c r="BH70" s="392" t="s">
        <v>13622</v>
      </c>
      <c r="BI70" s="237" t="s">
        <v>13622</v>
      </c>
      <c r="BJ70" s="237" t="s">
        <v>13622</v>
      </c>
      <c r="BK70" s="468" t="s">
        <v>13622</v>
      </c>
      <c r="BL70" s="468"/>
      <c r="BM70" s="507" t="s">
        <v>47</v>
      </c>
      <c r="BN70" s="510" t="s">
        <v>13622</v>
      </c>
      <c r="BO70" s="462">
        <v>0</v>
      </c>
      <c r="BP70" s="466" t="s">
        <v>13622</v>
      </c>
      <c r="BZ70" s="509" t="s">
        <v>13622</v>
      </c>
      <c r="CA70" s="509" t="s">
        <v>13622</v>
      </c>
      <c r="CB70" s="509" t="s">
        <v>13622</v>
      </c>
      <c r="CC70" s="509" t="s">
        <v>13622</v>
      </c>
      <c r="CD70" s="509" t="s">
        <v>13622</v>
      </c>
      <c r="CE70" s="509" t="s">
        <v>13622</v>
      </c>
      <c r="CG70" s="388" t="s">
        <v>13867</v>
      </c>
      <c r="CH70" s="388" t="s">
        <v>217</v>
      </c>
      <c r="CJ70" s="462" t="s">
        <v>13868</v>
      </c>
      <c r="CK70" s="462" t="str">
        <f t="shared" ref="CK70:CK133" si="22">IF(AI70="NULL",", NULL",  ", convert(datetime,'" &amp;  YEAR(AI70) &amp;"/"&amp; MONTH(AI70) &amp;"/"&amp; DAY(AI70) &amp; "', 111) ")</f>
        <v>, NULL</v>
      </c>
      <c r="CL70" s="462" t="s">
        <v>13869</v>
      </c>
      <c r="CM70" s="462" t="s">
        <v>13870</v>
      </c>
      <c r="CN70" s="462">
        <f t="shared" ref="CN70:CN133" si="23">D70</f>
        <v>25713</v>
      </c>
      <c r="CP70" s="462" t="s">
        <v>13871</v>
      </c>
      <c r="CQ70" s="462" t="str">
        <f t="shared" ref="CQ70:CQ133" si="24">IF(AK70="NULL"," NULL",  " '" &amp;AK70 &amp; "'")</f>
        <v xml:space="preserve"> NULL</v>
      </c>
      <c r="CR70" s="462" t="s">
        <v>13869</v>
      </c>
      <c r="CS70" s="462" t="s">
        <v>13870</v>
      </c>
      <c r="CT70" s="462">
        <f t="shared" ref="CT70:CT133" si="25">D70</f>
        <v>25713</v>
      </c>
      <c r="CV70" s="462" t="s">
        <v>13877</v>
      </c>
      <c r="CW70" s="462" t="str">
        <f t="shared" ref="CW70:CW133" si="26">IF(AL70="NULL"," NULL",  " '" &amp;AL70 &amp; "'")</f>
        <v xml:space="preserve"> NULL</v>
      </c>
      <c r="CX70" s="462" t="s">
        <v>13872</v>
      </c>
      <c r="CY70" s="462" t="str">
        <f t="shared" ref="CY70:CY133" si="27">IF(AN70="NULL"," NULL",  " '" &amp;AN70 &amp; "'")</f>
        <v xml:space="preserve"> NULL</v>
      </c>
      <c r="CZ70" s="462" t="s">
        <v>13873</v>
      </c>
      <c r="DA70" s="462" t="str">
        <f t="shared" ref="DA70:DA133" si="28">IF(AO70="NULL"," NULL",  " convert(datetime,'" &amp;  YEAR(AO70) &amp;"/"&amp; MONTH(AO70) &amp;"/"&amp; DAY(AO70) &amp; "', 111) ")</f>
        <v xml:space="preserve"> NULL</v>
      </c>
      <c r="DB70" s="462" t="s">
        <v>13874</v>
      </c>
      <c r="DC70" s="462" t="str">
        <f t="shared" ref="DC70:DC133" si="29">IF(AP70="NULL"," NULL",  " '" &amp;AP70 &amp; "'")</f>
        <v xml:space="preserve"> NULL</v>
      </c>
      <c r="DD70" s="462" t="s">
        <v>13875</v>
      </c>
      <c r="DE70" s="462" t="str">
        <f t="shared" ref="DE70:DE133" si="30">IF(AS70="NULL"," NULL",  " '" &amp;AS70 &amp; "'")</f>
        <v xml:space="preserve"> '15'</v>
      </c>
      <c r="DF70" s="462" t="s">
        <v>13876</v>
      </c>
      <c r="DG70" s="462" t="str">
        <f t="shared" ref="DG70:DG133" si="31">IF(AY70="NULL"," NULL",  " '" &amp;AY70 &amp; "'")</f>
        <v xml:space="preserve"> NULL</v>
      </c>
      <c r="DH70" s="462" t="s">
        <v>13869</v>
      </c>
      <c r="DI70" s="462" t="s">
        <v>13870</v>
      </c>
      <c r="DJ70" s="462">
        <f t="shared" ref="DJ70:DJ133" si="32">D70</f>
        <v>25713</v>
      </c>
      <c r="DK70" s="516" t="s">
        <v>13890</v>
      </c>
      <c r="DL70" s="516" t="s">
        <v>13878</v>
      </c>
      <c r="DM70" s="516" t="s">
        <v>13879</v>
      </c>
      <c r="DN70" s="516" t="s">
        <v>13880</v>
      </c>
      <c r="DO70" s="516" t="s">
        <v>13881</v>
      </c>
      <c r="DP70" s="516" t="s">
        <v>13882</v>
      </c>
      <c r="DQ70" s="516" t="s">
        <v>13883</v>
      </c>
      <c r="DR70" s="516" t="s">
        <v>14447</v>
      </c>
      <c r="DS70" s="516" t="s">
        <v>13885</v>
      </c>
      <c r="DT70" s="516" t="s">
        <v>13886</v>
      </c>
      <c r="DU70" s="516" t="s">
        <v>13887</v>
      </c>
      <c r="DV70" s="516" t="s">
        <v>13888</v>
      </c>
      <c r="DW70" s="516" t="s">
        <v>13891</v>
      </c>
      <c r="DX70" s="516" t="s">
        <v>13892</v>
      </c>
      <c r="DY70" s="520">
        <f t="shared" ref="DY70:DY133" si="33">D70</f>
        <v>25713</v>
      </c>
      <c r="DZ70" s="520" t="str">
        <f t="shared" ref="DZ70:DZ133" si="34">IF(BK70="NULL",", NULL",  ", '" &amp;BK70 &amp; "'")</f>
        <v>, NULL</v>
      </c>
      <c r="EA70" s="520" t="str">
        <f t="shared" ref="EA70:EA133" si="35">IF(BM70="NULL",", NULL",  ", '" &amp;BM70 &amp; "'")</f>
        <v>, 'NO'</v>
      </c>
      <c r="EB70" s="520" t="str">
        <f t="shared" ref="EB70:EB133" si="36">IF(BN70="NULL",", NULL",  ", '" &amp;BN70 &amp; "'")</f>
        <v>, NULL</v>
      </c>
      <c r="EC70" s="520" t="str">
        <f t="shared" ref="EC70:EC133" si="37">IF(BO70="NULL",", NULL",  ", '" &amp;BO70 &amp; "'")</f>
        <v>, '0'</v>
      </c>
      <c r="ED70" s="520" t="str">
        <f t="shared" ref="ED70:ED133" si="38">IF(BP70="NULL",", NULL",  ", convert(datetime,'" &amp;  YEAR(BP70) &amp;"/"&amp; MONTH(BP70) &amp;"/"&amp; DAY(BP70) &amp; "', 111) ")</f>
        <v>, NULL</v>
      </c>
      <c r="EE70" s="520" t="str">
        <f t="shared" ref="EE70:EE133" si="39">IF(BZ70="NULL",", NULL",  ", '" &amp;BZ70 &amp; "'")</f>
        <v>, NULL</v>
      </c>
      <c r="EF70" s="520" t="str">
        <f t="shared" ref="EF70:EF133" si="40">IF(CA70="NULL",", NULL",  ", convert(datetime,'" &amp;  YEAR(CA70) &amp;"/"&amp; MONTH(CA70) &amp;"/"&amp; DAY(CA70) &amp; "', 111) ")</f>
        <v>, NULL</v>
      </c>
      <c r="EG70" s="520" t="str">
        <f t="shared" ref="EG70:EG133" si="41">IF(CB70="NULL",", NULL",  ", '" &amp;CB70 &amp; "'")</f>
        <v>, NULL</v>
      </c>
      <c r="EH70" s="520" t="str">
        <f t="shared" ref="EH70:EH133" si="42">IF(CC70="NULL",", NULL",  ", '" &amp;CC70 &amp; "'")</f>
        <v>, NULL</v>
      </c>
      <c r="EI70" s="520" t="str">
        <f t="shared" ref="EI70:EI133" si="43">IF(CD70="NULL",", NULL",  ", convert(datetime,'" &amp;  YEAR(CD70) &amp;"/"&amp; MONTH(CD70) &amp;"/"&amp; DAY(CD70) &amp; "', 111) ")</f>
        <v>, NULL</v>
      </c>
      <c r="EJ70" s="520" t="s">
        <v>13960</v>
      </c>
      <c r="EK70" s="520" t="s">
        <v>13894</v>
      </c>
      <c r="EL70" s="520" t="s">
        <v>13895</v>
      </c>
      <c r="EM70" s="293"/>
      <c r="EN70" s="293"/>
      <c r="EO70" s="293"/>
      <c r="EP70" s="293"/>
      <c r="EQ70" s="293"/>
      <c r="ER70" s="293"/>
      <c r="ES70" s="293"/>
      <c r="ET70" s="293"/>
      <c r="EU70" s="444"/>
      <c r="EV70" s="293"/>
      <c r="FD70" s="237"/>
      <c r="FE70" s="237"/>
      <c r="FF70" s="237"/>
      <c r="FG70" s="237"/>
      <c r="FH70" s="237"/>
      <c r="FI70" s="237"/>
      <c r="FJ70" s="237"/>
      <c r="FK70" s="237"/>
      <c r="FL70" s="237"/>
      <c r="FM70" s="237"/>
      <c r="FN70" s="237"/>
      <c r="FO70" s="237"/>
      <c r="FP70" s="237"/>
      <c r="FQ70" s="237"/>
      <c r="FR70" s="237"/>
      <c r="FS70" s="237"/>
      <c r="FT70" s="237"/>
      <c r="FU70" s="237"/>
      <c r="FV70" s="237"/>
      <c r="FW70" s="237"/>
      <c r="FX70" s="237"/>
      <c r="FY70" s="237"/>
      <c r="FZ70" s="237"/>
      <c r="GA70" s="237"/>
    </row>
    <row r="71" spans="3:183" ht="15" customHeight="1" x14ac:dyDescent="0.25">
      <c r="C71" s="410" t="s">
        <v>1604</v>
      </c>
      <c r="D71" s="388">
        <v>25714</v>
      </c>
      <c r="E71" s="388" t="s">
        <v>1787</v>
      </c>
      <c r="F71" s="388">
        <v>60</v>
      </c>
      <c r="G71" s="388">
        <v>918</v>
      </c>
      <c r="H71" s="388" t="s">
        <v>2017</v>
      </c>
      <c r="I71" s="388">
        <v>1</v>
      </c>
      <c r="J71" s="388" t="s">
        <v>1787</v>
      </c>
      <c r="K71" s="388" t="s">
        <v>13622</v>
      </c>
      <c r="L71" s="388">
        <v>3</v>
      </c>
      <c r="M71" s="388">
        <v>2</v>
      </c>
      <c r="N71" s="388">
        <v>1</v>
      </c>
      <c r="O71" s="388">
        <v>11</v>
      </c>
      <c r="P71" s="388">
        <v>77</v>
      </c>
      <c r="Q71" s="388">
        <v>61</v>
      </c>
      <c r="R71" s="388">
        <v>266</v>
      </c>
      <c r="S71" s="388" t="s">
        <v>1301</v>
      </c>
      <c r="T71" s="388" t="s">
        <v>2189</v>
      </c>
      <c r="U71" s="388" t="s">
        <v>2189</v>
      </c>
      <c r="V71" s="388">
        <v>2</v>
      </c>
      <c r="W71" s="388" t="s">
        <v>13622</v>
      </c>
      <c r="X71" s="391" t="s">
        <v>13622</v>
      </c>
      <c r="Y71" s="388">
        <v>0</v>
      </c>
      <c r="Z71" s="388">
        <v>1</v>
      </c>
      <c r="AA71" s="4">
        <v>37336</v>
      </c>
      <c r="AB71" s="388">
        <v>1</v>
      </c>
      <c r="AC71" s="388">
        <v>578</v>
      </c>
      <c r="AD71" s="388" t="s">
        <v>499</v>
      </c>
      <c r="AE71" s="388" t="s">
        <v>13622</v>
      </c>
      <c r="AF71" s="388">
        <v>2</v>
      </c>
      <c r="AG71" s="388">
        <v>0</v>
      </c>
      <c r="AH71" s="388" t="s">
        <v>1787</v>
      </c>
      <c r="AI71" s="478">
        <v>42400</v>
      </c>
      <c r="AJ71" s="392" t="s">
        <v>13622</v>
      </c>
      <c r="AK71" s="489">
        <v>1292</v>
      </c>
      <c r="AL71" s="482">
        <v>35900</v>
      </c>
      <c r="AM71" s="392" t="s">
        <v>13622</v>
      </c>
      <c r="AN71" s="489">
        <v>1292</v>
      </c>
      <c r="AO71" s="486">
        <v>42375</v>
      </c>
      <c r="AP71" s="482">
        <v>35900</v>
      </c>
      <c r="AQ71" s="10" t="s">
        <v>13622</v>
      </c>
      <c r="AR71" s="5">
        <v>10</v>
      </c>
      <c r="AS71" s="493">
        <v>10</v>
      </c>
      <c r="AT71" s="392" t="s">
        <v>13622</v>
      </c>
      <c r="AU71" s="392" t="s">
        <v>13622</v>
      </c>
      <c r="AV71" s="392" t="s">
        <v>13622</v>
      </c>
      <c r="AW71" s="392" t="s">
        <v>13622</v>
      </c>
      <c r="AX71" s="10" t="s">
        <v>13622</v>
      </c>
      <c r="AY71" s="392" t="s">
        <v>12284</v>
      </c>
      <c r="AZ71" s="10" t="s">
        <v>13622</v>
      </c>
      <c r="BA71" s="10" t="s">
        <v>13622</v>
      </c>
      <c r="BB71" s="392" t="s">
        <v>13622</v>
      </c>
      <c r="BC71" s="10" t="s">
        <v>13622</v>
      </c>
      <c r="BD71" s="392" t="s">
        <v>13622</v>
      </c>
      <c r="BE71" s="392" t="s">
        <v>13622</v>
      </c>
      <c r="BF71" s="392" t="s">
        <v>13622</v>
      </c>
      <c r="BG71" s="392" t="s">
        <v>13622</v>
      </c>
      <c r="BH71" s="392" t="s">
        <v>13622</v>
      </c>
      <c r="BI71" s="237" t="s">
        <v>13622</v>
      </c>
      <c r="BJ71" s="237" t="s">
        <v>13622</v>
      </c>
      <c r="BK71" s="5">
        <v>160</v>
      </c>
      <c r="BL71" s="5"/>
      <c r="BM71" s="507" t="s">
        <v>47</v>
      </c>
      <c r="BN71" s="510" t="s">
        <v>13622</v>
      </c>
      <c r="BO71" s="392">
        <v>1</v>
      </c>
      <c r="BP71" s="395">
        <v>42401</v>
      </c>
      <c r="BZ71" s="458">
        <v>10</v>
      </c>
      <c r="CA71" s="502">
        <v>42375</v>
      </c>
      <c r="CB71" s="458">
        <v>35900</v>
      </c>
      <c r="CC71" s="509" t="s">
        <v>13622</v>
      </c>
      <c r="CD71" s="395">
        <v>42401</v>
      </c>
      <c r="CE71" s="395">
        <v>42400</v>
      </c>
      <c r="CG71" s="388" t="s">
        <v>13866</v>
      </c>
      <c r="CH71" s="388" t="s">
        <v>13748</v>
      </c>
      <c r="CJ71" s="462" t="s">
        <v>13868</v>
      </c>
      <c r="CK71" s="462" t="str">
        <f t="shared" si="22"/>
        <v xml:space="preserve">, convert(datetime,'2016/1/31', 111) </v>
      </c>
      <c r="CL71" s="462" t="s">
        <v>13869</v>
      </c>
      <c r="CM71" s="462" t="s">
        <v>13870</v>
      </c>
      <c r="CN71" s="462">
        <f t="shared" si="23"/>
        <v>25714</v>
      </c>
      <c r="CP71" s="462" t="s">
        <v>13871</v>
      </c>
      <c r="CQ71" s="462" t="str">
        <f t="shared" si="24"/>
        <v xml:space="preserve"> '1292'</v>
      </c>
      <c r="CR71" s="462" t="s">
        <v>13869</v>
      </c>
      <c r="CS71" s="462" t="s">
        <v>13870</v>
      </c>
      <c r="CT71" s="462">
        <f t="shared" si="25"/>
        <v>25714</v>
      </c>
      <c r="CV71" s="462" t="s">
        <v>13877</v>
      </c>
      <c r="CW71" s="462" t="str">
        <f t="shared" si="26"/>
        <v xml:space="preserve"> '35900'</v>
      </c>
      <c r="CX71" s="462" t="s">
        <v>13872</v>
      </c>
      <c r="CY71" s="462" t="str">
        <f t="shared" si="27"/>
        <v xml:space="preserve"> '1292'</v>
      </c>
      <c r="CZ71" s="462" t="s">
        <v>13873</v>
      </c>
      <c r="DA71" s="462" t="str">
        <f t="shared" si="28"/>
        <v xml:space="preserve"> convert(datetime,'2016/1/6', 111) </v>
      </c>
      <c r="DB71" s="462" t="s">
        <v>13874</v>
      </c>
      <c r="DC71" s="462" t="str">
        <f t="shared" si="29"/>
        <v xml:space="preserve"> '35900'</v>
      </c>
      <c r="DD71" s="462" t="s">
        <v>13875</v>
      </c>
      <c r="DE71" s="462" t="str">
        <f t="shared" si="30"/>
        <v xml:space="preserve"> '10'</v>
      </c>
      <c r="DF71" s="462" t="s">
        <v>13876</v>
      </c>
      <c r="DG71" s="462" t="str">
        <f t="shared" si="31"/>
        <v xml:space="preserve"> 'INGENIERA Y MANTENIMIENTO ELECTRICO INDUSTRIAL SA DE CV'</v>
      </c>
      <c r="DH71" s="462" t="s">
        <v>13869</v>
      </c>
      <c r="DI71" s="462" t="s">
        <v>13870</v>
      </c>
      <c r="DJ71" s="462">
        <f t="shared" si="32"/>
        <v>25714</v>
      </c>
      <c r="DK71" s="516" t="s">
        <v>13890</v>
      </c>
      <c r="DL71" s="516" t="s">
        <v>13878</v>
      </c>
      <c r="DM71" s="516" t="s">
        <v>13879</v>
      </c>
      <c r="DN71" s="516" t="s">
        <v>13880</v>
      </c>
      <c r="DO71" s="516" t="s">
        <v>13881</v>
      </c>
      <c r="DP71" s="516" t="s">
        <v>13882</v>
      </c>
      <c r="DQ71" s="516" t="s">
        <v>13883</v>
      </c>
      <c r="DR71" s="516" t="s">
        <v>14447</v>
      </c>
      <c r="DS71" s="516" t="s">
        <v>13885</v>
      </c>
      <c r="DT71" s="516" t="s">
        <v>13886</v>
      </c>
      <c r="DU71" s="516" t="s">
        <v>13887</v>
      </c>
      <c r="DV71" s="516" t="s">
        <v>13888</v>
      </c>
      <c r="DW71" s="516" t="s">
        <v>13891</v>
      </c>
      <c r="DX71" s="516" t="s">
        <v>13892</v>
      </c>
      <c r="DY71" s="520">
        <f t="shared" si="33"/>
        <v>25714</v>
      </c>
      <c r="DZ71" s="520" t="str">
        <f t="shared" si="34"/>
        <v>, '160'</v>
      </c>
      <c r="EA71" s="520" t="str">
        <f t="shared" si="35"/>
        <v>, 'NO'</v>
      </c>
      <c r="EB71" s="520" t="str">
        <f t="shared" si="36"/>
        <v>, NULL</v>
      </c>
      <c r="EC71" s="520" t="str">
        <f t="shared" si="37"/>
        <v>, '1'</v>
      </c>
      <c r="ED71" s="520" t="str">
        <f t="shared" si="38"/>
        <v xml:space="preserve">, convert(datetime,'2016/2/1', 111) </v>
      </c>
      <c r="EE71" s="520" t="str">
        <f t="shared" si="39"/>
        <v>, '10'</v>
      </c>
      <c r="EF71" s="520" t="str">
        <f t="shared" si="40"/>
        <v xml:space="preserve">, convert(datetime,'2016/1/6', 111) </v>
      </c>
      <c r="EG71" s="520" t="str">
        <f t="shared" si="41"/>
        <v>, '35900'</v>
      </c>
      <c r="EH71" s="520" t="str">
        <f t="shared" si="42"/>
        <v>, NULL</v>
      </c>
      <c r="EI71" s="520" t="str">
        <f t="shared" si="43"/>
        <v xml:space="preserve">, convert(datetime,'2016/2/1', 111) </v>
      </c>
      <c r="EJ71" s="520" t="s">
        <v>13961</v>
      </c>
      <c r="EK71" s="520" t="s">
        <v>13894</v>
      </c>
      <c r="EL71" s="520" t="s">
        <v>13895</v>
      </c>
      <c r="EM71" s="293"/>
      <c r="EN71" s="293"/>
      <c r="EO71" s="293"/>
      <c r="EP71" s="293"/>
      <c r="EQ71" s="293"/>
      <c r="ER71" s="293"/>
      <c r="ES71" s="293"/>
      <c r="ET71" s="293"/>
      <c r="EU71" s="444"/>
      <c r="EV71" s="293"/>
      <c r="FD71" s="237"/>
      <c r="FE71" s="237"/>
      <c r="FF71" s="237"/>
      <c r="FG71" s="237"/>
      <c r="FH71" s="237"/>
      <c r="FI71" s="237"/>
      <c r="FJ71" s="237"/>
      <c r="FK71" s="237"/>
      <c r="FL71" s="237"/>
      <c r="FM71" s="237"/>
      <c r="FN71" s="237"/>
      <c r="FO71" s="237"/>
      <c r="FP71" s="237"/>
      <c r="FQ71" s="237"/>
      <c r="FR71" s="237"/>
      <c r="FS71" s="237"/>
      <c r="FT71" s="237"/>
      <c r="FU71" s="237"/>
      <c r="FV71" s="237"/>
      <c r="FW71" s="237"/>
      <c r="FX71" s="237"/>
      <c r="FY71" s="237"/>
      <c r="FZ71" s="237"/>
      <c r="GA71" s="237"/>
    </row>
    <row r="72" spans="3:183" ht="15" customHeight="1" x14ac:dyDescent="0.25">
      <c r="C72" s="410" t="s">
        <v>134</v>
      </c>
      <c r="D72" s="388">
        <v>25715</v>
      </c>
      <c r="E72" s="388" t="s">
        <v>76</v>
      </c>
      <c r="F72" s="388">
        <v>58</v>
      </c>
      <c r="G72" s="388">
        <v>568</v>
      </c>
      <c r="H72" s="388" t="s">
        <v>2073</v>
      </c>
      <c r="I72" s="388">
        <v>1</v>
      </c>
      <c r="J72" s="388" t="s">
        <v>135</v>
      </c>
      <c r="K72" s="388" t="s">
        <v>13622</v>
      </c>
      <c r="L72" s="388">
        <v>3</v>
      </c>
      <c r="M72" s="388">
        <v>2</v>
      </c>
      <c r="N72" s="388">
        <v>1</v>
      </c>
      <c r="O72" s="388">
        <v>12</v>
      </c>
      <c r="P72" s="388">
        <v>85</v>
      </c>
      <c r="Q72" s="388">
        <v>61</v>
      </c>
      <c r="R72" s="388">
        <v>289</v>
      </c>
      <c r="S72" s="388" t="s">
        <v>81</v>
      </c>
      <c r="T72" s="388" t="s">
        <v>136</v>
      </c>
      <c r="U72" s="388" t="s">
        <v>46</v>
      </c>
      <c r="V72" s="388">
        <v>1</v>
      </c>
      <c r="W72" s="388" t="s">
        <v>13622</v>
      </c>
      <c r="X72" s="391" t="s">
        <v>13622</v>
      </c>
      <c r="Y72" s="388">
        <v>1</v>
      </c>
      <c r="Z72" s="388">
        <v>1</v>
      </c>
      <c r="AA72" s="4">
        <v>24182.34</v>
      </c>
      <c r="AB72" s="388">
        <v>1</v>
      </c>
      <c r="AC72" s="388">
        <v>836</v>
      </c>
      <c r="AD72" s="388" t="s">
        <v>83</v>
      </c>
      <c r="AE72" s="388" t="s">
        <v>13622</v>
      </c>
      <c r="AF72" s="388">
        <v>1</v>
      </c>
      <c r="AG72" s="392">
        <v>1</v>
      </c>
      <c r="AH72" s="388" t="s">
        <v>135</v>
      </c>
      <c r="AI72" s="9" t="s">
        <v>13622</v>
      </c>
      <c r="AJ72" s="392" t="s">
        <v>13622</v>
      </c>
      <c r="AK72" s="392" t="s">
        <v>13622</v>
      </c>
      <c r="AL72" s="392" t="s">
        <v>13622</v>
      </c>
      <c r="AM72" s="392" t="s">
        <v>13622</v>
      </c>
      <c r="AN72" s="392" t="s">
        <v>13622</v>
      </c>
      <c r="AO72" s="392" t="s">
        <v>13622</v>
      </c>
      <c r="AP72" s="392" t="s">
        <v>13622</v>
      </c>
      <c r="AQ72" s="10" t="s">
        <v>13622</v>
      </c>
      <c r="AR72" s="5">
        <v>15</v>
      </c>
      <c r="AS72" s="5">
        <v>15</v>
      </c>
      <c r="AT72" s="392" t="s">
        <v>13622</v>
      </c>
      <c r="AU72" s="392" t="s">
        <v>13622</v>
      </c>
      <c r="AV72" s="392" t="s">
        <v>13622</v>
      </c>
      <c r="AW72" s="392" t="s">
        <v>13622</v>
      </c>
      <c r="AX72" s="10" t="s">
        <v>13622</v>
      </c>
      <c r="AY72" s="392" t="s">
        <v>13622</v>
      </c>
      <c r="AZ72" s="10" t="s">
        <v>13622</v>
      </c>
      <c r="BA72" s="10" t="s">
        <v>13622</v>
      </c>
      <c r="BB72" s="392" t="s">
        <v>13622</v>
      </c>
      <c r="BC72" s="10" t="s">
        <v>13622</v>
      </c>
      <c r="BD72" s="392" t="s">
        <v>13622</v>
      </c>
      <c r="BE72" s="392" t="s">
        <v>13622</v>
      </c>
      <c r="BF72" s="392" t="s">
        <v>13622</v>
      </c>
      <c r="BG72" s="392" t="s">
        <v>13622</v>
      </c>
      <c r="BH72" s="392" t="s">
        <v>13622</v>
      </c>
      <c r="BI72" s="237" t="s">
        <v>13622</v>
      </c>
      <c r="BJ72" s="237" t="s">
        <v>13622</v>
      </c>
      <c r="BK72" s="468" t="s">
        <v>13622</v>
      </c>
      <c r="BL72" s="468"/>
      <c r="BM72" s="507" t="s">
        <v>47</v>
      </c>
      <c r="BN72" s="510" t="s">
        <v>13622</v>
      </c>
      <c r="BO72" s="462">
        <v>0</v>
      </c>
      <c r="BP72" s="466" t="s">
        <v>13622</v>
      </c>
      <c r="BZ72" s="509" t="s">
        <v>13622</v>
      </c>
      <c r="CA72" s="509" t="s">
        <v>13622</v>
      </c>
      <c r="CB72" s="509" t="s">
        <v>13622</v>
      </c>
      <c r="CC72" s="509" t="s">
        <v>13622</v>
      </c>
      <c r="CD72" s="509" t="s">
        <v>13622</v>
      </c>
      <c r="CE72" s="509" t="s">
        <v>13622</v>
      </c>
      <c r="CG72" s="388" t="s">
        <v>13867</v>
      </c>
      <c r="CH72" s="388" t="s">
        <v>134</v>
      </c>
      <c r="CJ72" s="462" t="s">
        <v>13868</v>
      </c>
      <c r="CK72" s="462" t="str">
        <f t="shared" si="22"/>
        <v>, NULL</v>
      </c>
      <c r="CL72" s="462" t="s">
        <v>13869</v>
      </c>
      <c r="CM72" s="462" t="s">
        <v>13870</v>
      </c>
      <c r="CN72" s="462">
        <f t="shared" si="23"/>
        <v>25715</v>
      </c>
      <c r="CP72" s="462" t="s">
        <v>13871</v>
      </c>
      <c r="CQ72" s="462" t="str">
        <f t="shared" si="24"/>
        <v xml:space="preserve"> NULL</v>
      </c>
      <c r="CR72" s="462" t="s">
        <v>13869</v>
      </c>
      <c r="CS72" s="462" t="s">
        <v>13870</v>
      </c>
      <c r="CT72" s="462">
        <f t="shared" si="25"/>
        <v>25715</v>
      </c>
      <c r="CV72" s="462" t="s">
        <v>13877</v>
      </c>
      <c r="CW72" s="462" t="str">
        <f t="shared" si="26"/>
        <v xml:space="preserve"> NULL</v>
      </c>
      <c r="CX72" s="462" t="s">
        <v>13872</v>
      </c>
      <c r="CY72" s="462" t="str">
        <f t="shared" si="27"/>
        <v xml:space="preserve"> NULL</v>
      </c>
      <c r="CZ72" s="462" t="s">
        <v>13873</v>
      </c>
      <c r="DA72" s="462" t="str">
        <f t="shared" si="28"/>
        <v xml:space="preserve"> NULL</v>
      </c>
      <c r="DB72" s="462" t="s">
        <v>13874</v>
      </c>
      <c r="DC72" s="462" t="str">
        <f t="shared" si="29"/>
        <v xml:space="preserve"> NULL</v>
      </c>
      <c r="DD72" s="462" t="s">
        <v>13875</v>
      </c>
      <c r="DE72" s="462" t="str">
        <f t="shared" si="30"/>
        <v xml:space="preserve"> '15'</v>
      </c>
      <c r="DF72" s="462" t="s">
        <v>13876</v>
      </c>
      <c r="DG72" s="462" t="str">
        <f t="shared" si="31"/>
        <v xml:space="preserve"> NULL</v>
      </c>
      <c r="DH72" s="462" t="s">
        <v>13869</v>
      </c>
      <c r="DI72" s="462" t="s">
        <v>13870</v>
      </c>
      <c r="DJ72" s="462">
        <f t="shared" si="32"/>
        <v>25715</v>
      </c>
      <c r="DK72" s="516" t="s">
        <v>13890</v>
      </c>
      <c r="DL72" s="516" t="s">
        <v>13878</v>
      </c>
      <c r="DM72" s="516" t="s">
        <v>13879</v>
      </c>
      <c r="DN72" s="516" t="s">
        <v>13880</v>
      </c>
      <c r="DO72" s="516" t="s">
        <v>13881</v>
      </c>
      <c r="DP72" s="516" t="s">
        <v>13882</v>
      </c>
      <c r="DQ72" s="516" t="s">
        <v>13883</v>
      </c>
      <c r="DR72" s="516" t="s">
        <v>14447</v>
      </c>
      <c r="DS72" s="516" t="s">
        <v>13885</v>
      </c>
      <c r="DT72" s="516" t="s">
        <v>13886</v>
      </c>
      <c r="DU72" s="516" t="s">
        <v>13887</v>
      </c>
      <c r="DV72" s="516" t="s">
        <v>13888</v>
      </c>
      <c r="DW72" s="516" t="s">
        <v>13891</v>
      </c>
      <c r="DX72" s="516" t="s">
        <v>13892</v>
      </c>
      <c r="DY72" s="520">
        <f t="shared" si="33"/>
        <v>25715</v>
      </c>
      <c r="DZ72" s="520" t="str">
        <f t="shared" si="34"/>
        <v>, NULL</v>
      </c>
      <c r="EA72" s="520" t="str">
        <f t="shared" si="35"/>
        <v>, 'NO'</v>
      </c>
      <c r="EB72" s="520" t="str">
        <f t="shared" si="36"/>
        <v>, NULL</v>
      </c>
      <c r="EC72" s="520" t="str">
        <f t="shared" si="37"/>
        <v>, '0'</v>
      </c>
      <c r="ED72" s="520" t="str">
        <f t="shared" si="38"/>
        <v>, NULL</v>
      </c>
      <c r="EE72" s="520" t="str">
        <f t="shared" si="39"/>
        <v>, NULL</v>
      </c>
      <c r="EF72" s="520" t="str">
        <f t="shared" si="40"/>
        <v>, NULL</v>
      </c>
      <c r="EG72" s="520" t="str">
        <f t="shared" si="41"/>
        <v>, NULL</v>
      </c>
      <c r="EH72" s="520" t="str">
        <f t="shared" si="42"/>
        <v>, NULL</v>
      </c>
      <c r="EI72" s="520" t="str">
        <f t="shared" si="43"/>
        <v>, NULL</v>
      </c>
      <c r="EJ72" s="520" t="s">
        <v>13962</v>
      </c>
      <c r="EK72" s="520" t="s">
        <v>13894</v>
      </c>
      <c r="EL72" s="520" t="s">
        <v>13895</v>
      </c>
      <c r="EM72" s="293"/>
      <c r="EN72" s="293"/>
      <c r="EO72" s="293"/>
      <c r="EP72" s="293"/>
      <c r="EQ72" s="293"/>
      <c r="ER72" s="293"/>
      <c r="ES72" s="293"/>
      <c r="ET72" s="293"/>
      <c r="EU72" s="444"/>
      <c r="EV72" s="293"/>
      <c r="FD72" s="237"/>
      <c r="FE72" s="237"/>
      <c r="FF72" s="237"/>
      <c r="FG72" s="237"/>
      <c r="FH72" s="237"/>
      <c r="FI72" s="237"/>
      <c r="FJ72" s="237"/>
      <c r="FK72" s="237"/>
      <c r="FL72" s="237"/>
      <c r="FM72" s="237"/>
      <c r="FN72" s="237"/>
      <c r="FO72" s="237"/>
      <c r="FP72" s="237"/>
      <c r="FQ72" s="237"/>
      <c r="FR72" s="237"/>
      <c r="FS72" s="237"/>
      <c r="FT72" s="237"/>
      <c r="FU72" s="237"/>
      <c r="FV72" s="237"/>
      <c r="FW72" s="237"/>
      <c r="FX72" s="237"/>
      <c r="FY72" s="237"/>
      <c r="FZ72" s="237"/>
      <c r="GA72" s="237"/>
    </row>
    <row r="73" spans="3:183" ht="15" customHeight="1" x14ac:dyDescent="0.25">
      <c r="C73" s="410" t="s">
        <v>89</v>
      </c>
      <c r="D73" s="388">
        <v>25716</v>
      </c>
      <c r="E73" s="388" t="s">
        <v>1765</v>
      </c>
      <c r="F73" s="388">
        <v>51</v>
      </c>
      <c r="G73" s="388">
        <v>504</v>
      </c>
      <c r="H73" s="388" t="s">
        <v>2019</v>
      </c>
      <c r="I73" s="388">
        <v>1</v>
      </c>
      <c r="J73" s="388" t="s">
        <v>1759</v>
      </c>
      <c r="K73" s="388" t="s">
        <v>13622</v>
      </c>
      <c r="L73" s="388">
        <v>3</v>
      </c>
      <c r="M73" s="388">
        <v>2</v>
      </c>
      <c r="N73" s="388">
        <v>1</v>
      </c>
      <c r="O73" s="388">
        <v>11</v>
      </c>
      <c r="P73" s="388">
        <v>75</v>
      </c>
      <c r="Q73" s="388">
        <v>62</v>
      </c>
      <c r="R73" s="388">
        <v>304</v>
      </c>
      <c r="S73" s="388" t="s">
        <v>93</v>
      </c>
      <c r="T73" s="388" t="s">
        <v>94</v>
      </c>
      <c r="U73" s="388">
        <v>96160300119</v>
      </c>
      <c r="V73" s="388">
        <v>1</v>
      </c>
      <c r="W73" s="388" t="s">
        <v>13622</v>
      </c>
      <c r="X73" s="391" t="s">
        <v>13622</v>
      </c>
      <c r="Y73" s="388">
        <v>1</v>
      </c>
      <c r="Z73" s="388">
        <v>1</v>
      </c>
      <c r="AA73" s="4">
        <v>13196.56</v>
      </c>
      <c r="AB73" s="388">
        <v>1</v>
      </c>
      <c r="AC73" s="388">
        <v>722</v>
      </c>
      <c r="AD73" s="388" t="s">
        <v>56</v>
      </c>
      <c r="AE73" s="388" t="s">
        <v>13622</v>
      </c>
      <c r="AF73" s="388">
        <v>2</v>
      </c>
      <c r="AG73" s="392">
        <v>1</v>
      </c>
      <c r="AH73" s="388" t="s">
        <v>90</v>
      </c>
      <c r="AI73" s="478">
        <v>42551</v>
      </c>
      <c r="AJ73" s="392" t="s">
        <v>13622</v>
      </c>
      <c r="AK73" s="489" t="s">
        <v>12460</v>
      </c>
      <c r="AL73" s="482">
        <v>12689</v>
      </c>
      <c r="AM73" s="392" t="s">
        <v>13622</v>
      </c>
      <c r="AN73" s="489" t="s">
        <v>12460</v>
      </c>
      <c r="AO73" s="486" t="s">
        <v>13622</v>
      </c>
      <c r="AP73" s="482">
        <v>12689</v>
      </c>
      <c r="AQ73" s="10" t="s">
        <v>13622</v>
      </c>
      <c r="AR73" s="10">
        <v>10</v>
      </c>
      <c r="AS73" s="494">
        <v>10</v>
      </c>
      <c r="AT73" s="392" t="s">
        <v>13622</v>
      </c>
      <c r="AU73" s="392" t="s">
        <v>13622</v>
      </c>
      <c r="AV73" s="392" t="s">
        <v>13622</v>
      </c>
      <c r="AW73" s="392" t="s">
        <v>13622</v>
      </c>
      <c r="AX73" s="10" t="s">
        <v>13622</v>
      </c>
      <c r="AY73" s="392" t="s">
        <v>12461</v>
      </c>
      <c r="AZ73" s="10" t="s">
        <v>13622</v>
      </c>
      <c r="BA73" s="10" t="s">
        <v>13622</v>
      </c>
      <c r="BB73" s="392" t="s">
        <v>13622</v>
      </c>
      <c r="BC73" s="10" t="s">
        <v>13622</v>
      </c>
      <c r="BD73" s="392" t="s">
        <v>13622</v>
      </c>
      <c r="BE73" s="392" t="s">
        <v>13622</v>
      </c>
      <c r="BF73" s="392" t="s">
        <v>13622</v>
      </c>
      <c r="BG73" s="392" t="s">
        <v>13622</v>
      </c>
      <c r="BH73" s="392" t="s">
        <v>13622</v>
      </c>
      <c r="BI73" s="237" t="s">
        <v>13622</v>
      </c>
      <c r="BJ73" s="237" t="s">
        <v>13622</v>
      </c>
      <c r="BK73" s="5">
        <v>132</v>
      </c>
      <c r="BL73" s="5"/>
      <c r="BM73" s="507" t="s">
        <v>47</v>
      </c>
      <c r="BN73" s="510" t="s">
        <v>13622</v>
      </c>
      <c r="BO73" s="392">
        <v>1</v>
      </c>
      <c r="BP73" s="395">
        <v>42552</v>
      </c>
      <c r="BZ73" s="458">
        <v>10</v>
      </c>
      <c r="CA73" s="502" t="s">
        <v>13622</v>
      </c>
      <c r="CB73" s="458">
        <v>12689</v>
      </c>
      <c r="CC73" s="509" t="s">
        <v>13622</v>
      </c>
      <c r="CD73" s="395">
        <v>42552</v>
      </c>
      <c r="CE73" s="395">
        <v>42551</v>
      </c>
      <c r="CG73" s="388" t="s">
        <v>13866</v>
      </c>
      <c r="CH73" s="388" t="s">
        <v>13749</v>
      </c>
      <c r="CJ73" s="462" t="s">
        <v>13868</v>
      </c>
      <c r="CK73" s="462" t="str">
        <f t="shared" si="22"/>
        <v xml:space="preserve">, convert(datetime,'2016/6/30', 111) </v>
      </c>
      <c r="CL73" s="462" t="s">
        <v>13869</v>
      </c>
      <c r="CM73" s="462" t="s">
        <v>13870</v>
      </c>
      <c r="CN73" s="462">
        <f t="shared" si="23"/>
        <v>25716</v>
      </c>
      <c r="CP73" s="462" t="s">
        <v>13871</v>
      </c>
      <c r="CQ73" s="462" t="str">
        <f t="shared" si="24"/>
        <v xml:space="preserve"> '00319'</v>
      </c>
      <c r="CR73" s="462" t="s">
        <v>13869</v>
      </c>
      <c r="CS73" s="462" t="s">
        <v>13870</v>
      </c>
      <c r="CT73" s="462">
        <f t="shared" si="25"/>
        <v>25716</v>
      </c>
      <c r="CV73" s="462" t="s">
        <v>13877</v>
      </c>
      <c r="CW73" s="462" t="str">
        <f t="shared" si="26"/>
        <v xml:space="preserve"> '12689'</v>
      </c>
      <c r="CX73" s="462" t="s">
        <v>13872</v>
      </c>
      <c r="CY73" s="462" t="str">
        <f t="shared" si="27"/>
        <v xml:space="preserve"> '00319'</v>
      </c>
      <c r="CZ73" s="462" t="s">
        <v>13873</v>
      </c>
      <c r="DA73" s="462" t="str">
        <f t="shared" si="28"/>
        <v xml:space="preserve"> NULL</v>
      </c>
      <c r="DB73" s="462" t="s">
        <v>13874</v>
      </c>
      <c r="DC73" s="462" t="str">
        <f t="shared" si="29"/>
        <v xml:space="preserve"> '12689'</v>
      </c>
      <c r="DD73" s="462" t="s">
        <v>13875</v>
      </c>
      <c r="DE73" s="462" t="str">
        <f t="shared" si="30"/>
        <v xml:space="preserve"> '10'</v>
      </c>
      <c r="DF73" s="462" t="s">
        <v>13876</v>
      </c>
      <c r="DG73" s="462" t="str">
        <f t="shared" si="31"/>
        <v xml:space="preserve"> 'MASI CIENTIFICA SA DE CV'</v>
      </c>
      <c r="DH73" s="462" t="s">
        <v>13869</v>
      </c>
      <c r="DI73" s="462" t="s">
        <v>13870</v>
      </c>
      <c r="DJ73" s="462">
        <f t="shared" si="32"/>
        <v>25716</v>
      </c>
      <c r="DK73" s="516" t="s">
        <v>13890</v>
      </c>
      <c r="DL73" s="516" t="s">
        <v>13878</v>
      </c>
      <c r="DM73" s="516" t="s">
        <v>13879</v>
      </c>
      <c r="DN73" s="516" t="s">
        <v>13880</v>
      </c>
      <c r="DO73" s="516" t="s">
        <v>13881</v>
      </c>
      <c r="DP73" s="516" t="s">
        <v>13882</v>
      </c>
      <c r="DQ73" s="516" t="s">
        <v>13883</v>
      </c>
      <c r="DR73" s="516" t="s">
        <v>14447</v>
      </c>
      <c r="DS73" s="516" t="s">
        <v>13885</v>
      </c>
      <c r="DT73" s="516" t="s">
        <v>13886</v>
      </c>
      <c r="DU73" s="516" t="s">
        <v>13887</v>
      </c>
      <c r="DV73" s="516" t="s">
        <v>13888</v>
      </c>
      <c r="DW73" s="516" t="s">
        <v>13891</v>
      </c>
      <c r="DX73" s="516" t="s">
        <v>13892</v>
      </c>
      <c r="DY73" s="520">
        <f t="shared" si="33"/>
        <v>25716</v>
      </c>
      <c r="DZ73" s="520" t="str">
        <f t="shared" si="34"/>
        <v>, '132'</v>
      </c>
      <c r="EA73" s="520" t="str">
        <f t="shared" si="35"/>
        <v>, 'NO'</v>
      </c>
      <c r="EB73" s="520" t="str">
        <f t="shared" si="36"/>
        <v>, NULL</v>
      </c>
      <c r="EC73" s="520" t="str">
        <f t="shared" si="37"/>
        <v>, '1'</v>
      </c>
      <c r="ED73" s="520" t="str">
        <f t="shared" si="38"/>
        <v xml:space="preserve">, convert(datetime,'2016/7/1', 111) </v>
      </c>
      <c r="EE73" s="520" t="str">
        <f t="shared" si="39"/>
        <v>, '10'</v>
      </c>
      <c r="EF73" s="520" t="str">
        <f t="shared" si="40"/>
        <v>, NULL</v>
      </c>
      <c r="EG73" s="520" t="str">
        <f t="shared" si="41"/>
        <v>, '12689'</v>
      </c>
      <c r="EH73" s="520" t="str">
        <f t="shared" si="42"/>
        <v>, NULL</v>
      </c>
      <c r="EI73" s="520" t="str">
        <f t="shared" si="43"/>
        <v xml:space="preserve">, convert(datetime,'2016/7/1', 111) </v>
      </c>
      <c r="EJ73" s="520" t="s">
        <v>13963</v>
      </c>
      <c r="EK73" s="520" t="s">
        <v>13894</v>
      </c>
      <c r="EL73" s="520" t="s">
        <v>13895</v>
      </c>
      <c r="EM73" s="293"/>
      <c r="EN73" s="293"/>
      <c r="EO73" s="293"/>
      <c r="EP73" s="293"/>
      <c r="EQ73" s="293"/>
      <c r="ER73" s="293"/>
      <c r="ES73" s="293"/>
      <c r="ET73" s="293"/>
      <c r="EU73" s="444"/>
      <c r="EV73" s="293"/>
      <c r="FD73" s="237"/>
      <c r="FE73" s="237"/>
      <c r="FF73" s="237"/>
      <c r="FG73" s="237"/>
      <c r="FH73" s="237"/>
      <c r="FI73" s="237"/>
      <c r="FJ73" s="237"/>
      <c r="FK73" s="237"/>
      <c r="FL73" s="237"/>
      <c r="FM73" s="237"/>
      <c r="FN73" s="237"/>
      <c r="FO73" s="237"/>
      <c r="FP73" s="237"/>
      <c r="FQ73" s="237"/>
      <c r="FR73" s="237"/>
      <c r="FS73" s="237"/>
      <c r="FT73" s="237"/>
      <c r="FU73" s="237"/>
      <c r="FV73" s="237"/>
      <c r="FW73" s="237"/>
      <c r="FX73" s="237"/>
      <c r="FY73" s="237"/>
      <c r="FZ73" s="237"/>
      <c r="GA73" s="237"/>
    </row>
    <row r="74" spans="3:183" ht="15" customHeight="1" x14ac:dyDescent="0.25">
      <c r="C74" s="410" t="s">
        <v>95</v>
      </c>
      <c r="D74" s="388">
        <v>25717</v>
      </c>
      <c r="E74" s="388" t="s">
        <v>512</v>
      </c>
      <c r="F74" s="388">
        <v>51</v>
      </c>
      <c r="G74" s="388">
        <v>504</v>
      </c>
      <c r="H74" s="388" t="s">
        <v>2019</v>
      </c>
      <c r="I74" s="388">
        <v>1</v>
      </c>
      <c r="J74" s="388" t="s">
        <v>1759</v>
      </c>
      <c r="K74" s="388" t="s">
        <v>13622</v>
      </c>
      <c r="L74" s="388">
        <v>3</v>
      </c>
      <c r="M74" s="388">
        <v>2</v>
      </c>
      <c r="N74" s="388">
        <v>1</v>
      </c>
      <c r="O74" s="388">
        <v>11</v>
      </c>
      <c r="P74" s="388">
        <v>75</v>
      </c>
      <c r="Q74" s="388">
        <v>62</v>
      </c>
      <c r="R74" s="388">
        <v>298</v>
      </c>
      <c r="S74" s="388" t="s">
        <v>93</v>
      </c>
      <c r="T74" s="388" t="s">
        <v>98</v>
      </c>
      <c r="U74" s="388">
        <v>34150400504</v>
      </c>
      <c r="V74" s="388">
        <v>1</v>
      </c>
      <c r="W74" s="388" t="s">
        <v>13622</v>
      </c>
      <c r="X74" s="391" t="s">
        <v>13622</v>
      </c>
      <c r="Y74" s="388">
        <v>1</v>
      </c>
      <c r="Z74" s="388">
        <v>1</v>
      </c>
      <c r="AA74" s="4">
        <v>25215.84</v>
      </c>
      <c r="AB74" s="388">
        <v>1</v>
      </c>
      <c r="AC74" s="388">
        <v>722</v>
      </c>
      <c r="AD74" s="388" t="s">
        <v>56</v>
      </c>
      <c r="AE74" s="388" t="s">
        <v>13622</v>
      </c>
      <c r="AF74" s="388">
        <v>2</v>
      </c>
      <c r="AG74" s="392">
        <v>1</v>
      </c>
      <c r="AH74" s="388" t="s">
        <v>96</v>
      </c>
      <c r="AI74" s="478">
        <v>42551</v>
      </c>
      <c r="AJ74" s="392" t="s">
        <v>13622</v>
      </c>
      <c r="AK74" s="489" t="s">
        <v>12460</v>
      </c>
      <c r="AL74" s="482">
        <v>24246</v>
      </c>
      <c r="AM74" s="392" t="s">
        <v>13622</v>
      </c>
      <c r="AN74" s="489" t="s">
        <v>12460</v>
      </c>
      <c r="AO74" s="486" t="s">
        <v>13622</v>
      </c>
      <c r="AP74" s="482">
        <v>24246</v>
      </c>
      <c r="AQ74" s="10" t="s">
        <v>13622</v>
      </c>
      <c r="AR74" s="10">
        <v>10</v>
      </c>
      <c r="AS74" s="494">
        <v>10</v>
      </c>
      <c r="AT74" s="392" t="s">
        <v>13622</v>
      </c>
      <c r="AU74" s="392" t="s">
        <v>13622</v>
      </c>
      <c r="AV74" s="392" t="s">
        <v>13622</v>
      </c>
      <c r="AW74" s="392" t="s">
        <v>13622</v>
      </c>
      <c r="AX74" s="10" t="s">
        <v>13622</v>
      </c>
      <c r="AY74" s="392" t="s">
        <v>12461</v>
      </c>
      <c r="AZ74" s="10" t="s">
        <v>13622</v>
      </c>
      <c r="BA74" s="10" t="s">
        <v>13622</v>
      </c>
      <c r="BB74" s="392" t="s">
        <v>13622</v>
      </c>
      <c r="BC74" s="10" t="s">
        <v>13622</v>
      </c>
      <c r="BD74" s="392" t="s">
        <v>13622</v>
      </c>
      <c r="BE74" s="392" t="s">
        <v>13622</v>
      </c>
      <c r="BF74" s="392" t="s">
        <v>13622</v>
      </c>
      <c r="BG74" s="392" t="s">
        <v>13622</v>
      </c>
      <c r="BH74" s="392" t="s">
        <v>13622</v>
      </c>
      <c r="BI74" s="237" t="s">
        <v>13622</v>
      </c>
      <c r="BJ74" s="237" t="s">
        <v>13622</v>
      </c>
      <c r="BK74" s="5">
        <v>132</v>
      </c>
      <c r="BL74" s="5"/>
      <c r="BM74" s="507" t="s">
        <v>47</v>
      </c>
      <c r="BN74" s="510" t="s">
        <v>13622</v>
      </c>
      <c r="BO74" s="392">
        <v>1</v>
      </c>
      <c r="BP74" s="395">
        <v>42552</v>
      </c>
      <c r="BZ74" s="458">
        <v>10</v>
      </c>
      <c r="CA74" s="502" t="s">
        <v>13622</v>
      </c>
      <c r="CB74" s="458">
        <v>24246</v>
      </c>
      <c r="CC74" s="509" t="s">
        <v>13622</v>
      </c>
      <c r="CD74" s="395">
        <v>42552</v>
      </c>
      <c r="CE74" s="395">
        <v>42551</v>
      </c>
      <c r="CG74" s="388" t="s">
        <v>13866</v>
      </c>
      <c r="CH74" s="388" t="s">
        <v>13750</v>
      </c>
      <c r="CJ74" s="462" t="s">
        <v>13868</v>
      </c>
      <c r="CK74" s="462" t="str">
        <f t="shared" si="22"/>
        <v xml:space="preserve">, convert(datetime,'2016/6/30', 111) </v>
      </c>
      <c r="CL74" s="462" t="s">
        <v>13869</v>
      </c>
      <c r="CM74" s="462" t="s">
        <v>13870</v>
      </c>
      <c r="CN74" s="462">
        <f t="shared" si="23"/>
        <v>25717</v>
      </c>
      <c r="CP74" s="462" t="s">
        <v>13871</v>
      </c>
      <c r="CQ74" s="462" t="str">
        <f t="shared" si="24"/>
        <v xml:space="preserve"> '00319'</v>
      </c>
      <c r="CR74" s="462" t="s">
        <v>13869</v>
      </c>
      <c r="CS74" s="462" t="s">
        <v>13870</v>
      </c>
      <c r="CT74" s="462">
        <f t="shared" si="25"/>
        <v>25717</v>
      </c>
      <c r="CV74" s="462" t="s">
        <v>13877</v>
      </c>
      <c r="CW74" s="462" t="str">
        <f t="shared" si="26"/>
        <v xml:space="preserve"> '24246'</v>
      </c>
      <c r="CX74" s="462" t="s">
        <v>13872</v>
      </c>
      <c r="CY74" s="462" t="str">
        <f t="shared" si="27"/>
        <v xml:space="preserve"> '00319'</v>
      </c>
      <c r="CZ74" s="462" t="s">
        <v>13873</v>
      </c>
      <c r="DA74" s="462" t="str">
        <f t="shared" si="28"/>
        <v xml:space="preserve"> NULL</v>
      </c>
      <c r="DB74" s="462" t="s">
        <v>13874</v>
      </c>
      <c r="DC74" s="462" t="str">
        <f t="shared" si="29"/>
        <v xml:space="preserve"> '24246'</v>
      </c>
      <c r="DD74" s="462" t="s">
        <v>13875</v>
      </c>
      <c r="DE74" s="462" t="str">
        <f t="shared" si="30"/>
        <v xml:space="preserve"> '10'</v>
      </c>
      <c r="DF74" s="462" t="s">
        <v>13876</v>
      </c>
      <c r="DG74" s="462" t="str">
        <f t="shared" si="31"/>
        <v xml:space="preserve"> 'MASI CIENTIFICA SA DE CV'</v>
      </c>
      <c r="DH74" s="462" t="s">
        <v>13869</v>
      </c>
      <c r="DI74" s="462" t="s">
        <v>13870</v>
      </c>
      <c r="DJ74" s="462">
        <f t="shared" si="32"/>
        <v>25717</v>
      </c>
      <c r="DK74" s="516" t="s">
        <v>13890</v>
      </c>
      <c r="DL74" s="516" t="s">
        <v>13878</v>
      </c>
      <c r="DM74" s="516" t="s">
        <v>13879</v>
      </c>
      <c r="DN74" s="516" t="s">
        <v>13880</v>
      </c>
      <c r="DO74" s="516" t="s">
        <v>13881</v>
      </c>
      <c r="DP74" s="516" t="s">
        <v>13882</v>
      </c>
      <c r="DQ74" s="516" t="s">
        <v>13883</v>
      </c>
      <c r="DR74" s="516" t="s">
        <v>14447</v>
      </c>
      <c r="DS74" s="516" t="s">
        <v>13885</v>
      </c>
      <c r="DT74" s="516" t="s">
        <v>13886</v>
      </c>
      <c r="DU74" s="516" t="s">
        <v>13887</v>
      </c>
      <c r="DV74" s="516" t="s">
        <v>13888</v>
      </c>
      <c r="DW74" s="516" t="s">
        <v>13891</v>
      </c>
      <c r="DX74" s="516" t="s">
        <v>13892</v>
      </c>
      <c r="DY74" s="520">
        <f t="shared" si="33"/>
        <v>25717</v>
      </c>
      <c r="DZ74" s="520" t="str">
        <f t="shared" si="34"/>
        <v>, '132'</v>
      </c>
      <c r="EA74" s="520" t="str">
        <f t="shared" si="35"/>
        <v>, 'NO'</v>
      </c>
      <c r="EB74" s="520" t="str">
        <f t="shared" si="36"/>
        <v>, NULL</v>
      </c>
      <c r="EC74" s="520" t="str">
        <f t="shared" si="37"/>
        <v>, '1'</v>
      </c>
      <c r="ED74" s="520" t="str">
        <f t="shared" si="38"/>
        <v xml:space="preserve">, convert(datetime,'2016/7/1', 111) </v>
      </c>
      <c r="EE74" s="520" t="str">
        <f t="shared" si="39"/>
        <v>, '10'</v>
      </c>
      <c r="EF74" s="520" t="str">
        <f t="shared" si="40"/>
        <v>, NULL</v>
      </c>
      <c r="EG74" s="520" t="str">
        <f t="shared" si="41"/>
        <v>, '24246'</v>
      </c>
      <c r="EH74" s="520" t="str">
        <f t="shared" si="42"/>
        <v>, NULL</v>
      </c>
      <c r="EI74" s="520" t="str">
        <f t="shared" si="43"/>
        <v xml:space="preserve">, convert(datetime,'2016/7/1', 111) </v>
      </c>
      <c r="EJ74" s="520" t="s">
        <v>13964</v>
      </c>
      <c r="EK74" s="520" t="s">
        <v>13894</v>
      </c>
      <c r="EL74" s="520" t="s">
        <v>13895</v>
      </c>
      <c r="EM74" s="293"/>
      <c r="EN74" s="293"/>
      <c r="EO74" s="293"/>
      <c r="EP74" s="293"/>
      <c r="EQ74" s="293"/>
      <c r="ER74" s="293"/>
      <c r="ES74" s="293"/>
      <c r="ET74" s="293"/>
      <c r="EU74" s="444"/>
      <c r="EV74" s="293"/>
      <c r="FD74" s="237"/>
      <c r="FE74" s="237"/>
      <c r="FF74" s="237"/>
      <c r="FG74" s="237"/>
      <c r="FH74" s="237"/>
      <c r="FI74" s="237"/>
      <c r="FJ74" s="237"/>
      <c r="FK74" s="237"/>
      <c r="FL74" s="237"/>
      <c r="FM74" s="237"/>
      <c r="FN74" s="237"/>
      <c r="FO74" s="237"/>
      <c r="FP74" s="237"/>
      <c r="FQ74" s="237"/>
      <c r="FR74" s="237"/>
      <c r="FS74" s="237"/>
      <c r="FT74" s="237"/>
      <c r="FU74" s="237"/>
      <c r="FV74" s="237"/>
      <c r="FW74" s="237"/>
      <c r="FX74" s="237"/>
      <c r="FY74" s="237"/>
      <c r="FZ74" s="237"/>
      <c r="GA74" s="237"/>
    </row>
    <row r="75" spans="3:183" ht="15" customHeight="1" x14ac:dyDescent="0.25">
      <c r="C75" s="410" t="s">
        <v>99</v>
      </c>
      <c r="D75" s="388">
        <v>25718</v>
      </c>
      <c r="E75" s="388" t="s">
        <v>1765</v>
      </c>
      <c r="F75" s="388">
        <v>51</v>
      </c>
      <c r="G75" s="388">
        <v>504</v>
      </c>
      <c r="H75" s="388" t="s">
        <v>2019</v>
      </c>
      <c r="I75" s="388">
        <v>1</v>
      </c>
      <c r="J75" s="388" t="s">
        <v>1764</v>
      </c>
      <c r="K75" s="388" t="s">
        <v>13622</v>
      </c>
      <c r="L75" s="388">
        <v>3</v>
      </c>
      <c r="M75" s="388">
        <v>2</v>
      </c>
      <c r="N75" s="388">
        <v>1</v>
      </c>
      <c r="O75" s="388">
        <v>11</v>
      </c>
      <c r="P75" s="388">
        <v>75</v>
      </c>
      <c r="Q75" s="388">
        <v>62</v>
      </c>
      <c r="R75" s="388">
        <v>304</v>
      </c>
      <c r="S75" s="388" t="s">
        <v>93</v>
      </c>
      <c r="T75" s="388" t="s">
        <v>101</v>
      </c>
      <c r="U75" s="388">
        <v>542151200584</v>
      </c>
      <c r="V75" s="388">
        <v>1</v>
      </c>
      <c r="W75" s="388" t="s">
        <v>13622</v>
      </c>
      <c r="X75" s="391" t="s">
        <v>13622</v>
      </c>
      <c r="Y75" s="388">
        <v>1</v>
      </c>
      <c r="Z75" s="388">
        <v>1</v>
      </c>
      <c r="AA75" s="4">
        <v>22588.373599999999</v>
      </c>
      <c r="AB75" s="388">
        <v>1</v>
      </c>
      <c r="AC75" s="388">
        <v>722</v>
      </c>
      <c r="AD75" s="388" t="s">
        <v>56</v>
      </c>
      <c r="AE75" s="388" t="s">
        <v>13622</v>
      </c>
      <c r="AF75" s="388">
        <v>2</v>
      </c>
      <c r="AG75" s="392">
        <v>1</v>
      </c>
      <c r="AH75" s="388" t="s">
        <v>100</v>
      </c>
      <c r="AI75" s="478">
        <v>42551</v>
      </c>
      <c r="AJ75" s="392" t="s">
        <v>13622</v>
      </c>
      <c r="AK75" s="489" t="s">
        <v>12460</v>
      </c>
      <c r="AL75" s="482">
        <v>21719.59</v>
      </c>
      <c r="AM75" s="392" t="s">
        <v>13622</v>
      </c>
      <c r="AN75" s="489" t="s">
        <v>12460</v>
      </c>
      <c r="AO75" s="486" t="s">
        <v>13622</v>
      </c>
      <c r="AP75" s="482">
        <v>21719.59</v>
      </c>
      <c r="AQ75" s="10" t="s">
        <v>13622</v>
      </c>
      <c r="AR75" s="10">
        <v>10</v>
      </c>
      <c r="AS75" s="494">
        <v>10</v>
      </c>
      <c r="AT75" s="392" t="s">
        <v>13622</v>
      </c>
      <c r="AU75" s="392" t="s">
        <v>13622</v>
      </c>
      <c r="AV75" s="392" t="s">
        <v>13622</v>
      </c>
      <c r="AW75" s="392" t="s">
        <v>13622</v>
      </c>
      <c r="AX75" s="10" t="s">
        <v>13622</v>
      </c>
      <c r="AY75" s="392" t="s">
        <v>12461</v>
      </c>
      <c r="AZ75" s="10" t="s">
        <v>13622</v>
      </c>
      <c r="BA75" s="10" t="s">
        <v>13622</v>
      </c>
      <c r="BB75" s="392" t="s">
        <v>13622</v>
      </c>
      <c r="BC75" s="10" t="s">
        <v>13622</v>
      </c>
      <c r="BD75" s="392" t="s">
        <v>13622</v>
      </c>
      <c r="BE75" s="392" t="s">
        <v>13622</v>
      </c>
      <c r="BF75" s="392" t="s">
        <v>13622</v>
      </c>
      <c r="BG75" s="392" t="s">
        <v>13622</v>
      </c>
      <c r="BH75" s="392" t="s">
        <v>13622</v>
      </c>
      <c r="BI75" s="237" t="s">
        <v>13622</v>
      </c>
      <c r="BJ75" s="237" t="s">
        <v>13622</v>
      </c>
      <c r="BK75" s="5">
        <v>118</v>
      </c>
      <c r="BL75" s="5"/>
      <c r="BM75" s="507" t="s">
        <v>47</v>
      </c>
      <c r="BN75" s="510" t="s">
        <v>13622</v>
      </c>
      <c r="BO75" s="392">
        <v>1</v>
      </c>
      <c r="BP75" s="395">
        <v>42552</v>
      </c>
      <c r="BZ75" s="458">
        <v>10</v>
      </c>
      <c r="CA75" s="502" t="s">
        <v>13622</v>
      </c>
      <c r="CB75" s="458">
        <v>21719.59</v>
      </c>
      <c r="CC75" s="509" t="s">
        <v>13622</v>
      </c>
      <c r="CD75" s="395">
        <v>42552</v>
      </c>
      <c r="CE75" s="395">
        <v>42551</v>
      </c>
      <c r="CG75" s="388" t="s">
        <v>13866</v>
      </c>
      <c r="CH75" s="388" t="s">
        <v>13751</v>
      </c>
      <c r="CJ75" s="462" t="s">
        <v>13868</v>
      </c>
      <c r="CK75" s="462" t="str">
        <f t="shared" si="22"/>
        <v xml:space="preserve">, convert(datetime,'2016/6/30', 111) </v>
      </c>
      <c r="CL75" s="462" t="s">
        <v>13869</v>
      </c>
      <c r="CM75" s="462" t="s">
        <v>13870</v>
      </c>
      <c r="CN75" s="462">
        <f t="shared" si="23"/>
        <v>25718</v>
      </c>
      <c r="CP75" s="462" t="s">
        <v>13871</v>
      </c>
      <c r="CQ75" s="462" t="str">
        <f t="shared" si="24"/>
        <v xml:space="preserve"> '00319'</v>
      </c>
      <c r="CR75" s="462" t="s">
        <v>13869</v>
      </c>
      <c r="CS75" s="462" t="s">
        <v>13870</v>
      </c>
      <c r="CT75" s="462">
        <f t="shared" si="25"/>
        <v>25718</v>
      </c>
      <c r="CV75" s="462" t="s">
        <v>13877</v>
      </c>
      <c r="CW75" s="462" t="str">
        <f t="shared" si="26"/>
        <v xml:space="preserve"> '21719.59'</v>
      </c>
      <c r="CX75" s="462" t="s">
        <v>13872</v>
      </c>
      <c r="CY75" s="462" t="str">
        <f t="shared" si="27"/>
        <v xml:space="preserve"> '00319'</v>
      </c>
      <c r="CZ75" s="462" t="s">
        <v>13873</v>
      </c>
      <c r="DA75" s="462" t="str">
        <f t="shared" si="28"/>
        <v xml:space="preserve"> NULL</v>
      </c>
      <c r="DB75" s="462" t="s">
        <v>13874</v>
      </c>
      <c r="DC75" s="462" t="str">
        <f t="shared" si="29"/>
        <v xml:space="preserve"> '21719.59'</v>
      </c>
      <c r="DD75" s="462" t="s">
        <v>13875</v>
      </c>
      <c r="DE75" s="462" t="str">
        <f t="shared" si="30"/>
        <v xml:space="preserve"> '10'</v>
      </c>
      <c r="DF75" s="462" t="s">
        <v>13876</v>
      </c>
      <c r="DG75" s="462" t="str">
        <f t="shared" si="31"/>
        <v xml:space="preserve"> 'MASI CIENTIFICA SA DE CV'</v>
      </c>
      <c r="DH75" s="462" t="s">
        <v>13869</v>
      </c>
      <c r="DI75" s="462" t="s">
        <v>13870</v>
      </c>
      <c r="DJ75" s="462">
        <f t="shared" si="32"/>
        <v>25718</v>
      </c>
      <c r="DK75" s="516" t="s">
        <v>13890</v>
      </c>
      <c r="DL75" s="516" t="s">
        <v>13878</v>
      </c>
      <c r="DM75" s="516" t="s">
        <v>13879</v>
      </c>
      <c r="DN75" s="516" t="s">
        <v>13880</v>
      </c>
      <c r="DO75" s="516" t="s">
        <v>13881</v>
      </c>
      <c r="DP75" s="516" t="s">
        <v>13882</v>
      </c>
      <c r="DQ75" s="516" t="s">
        <v>13883</v>
      </c>
      <c r="DR75" s="516" t="s">
        <v>14447</v>
      </c>
      <c r="DS75" s="516" t="s">
        <v>13885</v>
      </c>
      <c r="DT75" s="516" t="s">
        <v>13886</v>
      </c>
      <c r="DU75" s="516" t="s">
        <v>13887</v>
      </c>
      <c r="DV75" s="516" t="s">
        <v>13888</v>
      </c>
      <c r="DW75" s="516" t="s">
        <v>13891</v>
      </c>
      <c r="DX75" s="516" t="s">
        <v>13892</v>
      </c>
      <c r="DY75" s="520">
        <f t="shared" si="33"/>
        <v>25718</v>
      </c>
      <c r="DZ75" s="520" t="str">
        <f t="shared" si="34"/>
        <v>, '118'</v>
      </c>
      <c r="EA75" s="520" t="str">
        <f t="shared" si="35"/>
        <v>, 'NO'</v>
      </c>
      <c r="EB75" s="520" t="str">
        <f t="shared" si="36"/>
        <v>, NULL</v>
      </c>
      <c r="EC75" s="520" t="str">
        <f t="shared" si="37"/>
        <v>, '1'</v>
      </c>
      <c r="ED75" s="520" t="str">
        <f t="shared" si="38"/>
        <v xml:space="preserve">, convert(datetime,'2016/7/1', 111) </v>
      </c>
      <c r="EE75" s="520" t="str">
        <f t="shared" si="39"/>
        <v>, '10'</v>
      </c>
      <c r="EF75" s="520" t="str">
        <f t="shared" si="40"/>
        <v>, NULL</v>
      </c>
      <c r="EG75" s="520" t="str">
        <f t="shared" si="41"/>
        <v>, '21719.59'</v>
      </c>
      <c r="EH75" s="520" t="str">
        <f t="shared" si="42"/>
        <v>, NULL</v>
      </c>
      <c r="EI75" s="520" t="str">
        <f t="shared" si="43"/>
        <v xml:space="preserve">, convert(datetime,'2016/7/1', 111) </v>
      </c>
      <c r="EJ75" s="520" t="s">
        <v>13965</v>
      </c>
      <c r="EK75" s="520" t="s">
        <v>13894</v>
      </c>
      <c r="EL75" s="520" t="s">
        <v>13895</v>
      </c>
      <c r="EM75" s="293"/>
      <c r="EN75" s="293"/>
      <c r="EO75" s="293"/>
      <c r="EP75" s="293"/>
      <c r="EQ75" s="293"/>
      <c r="ER75" s="293"/>
      <c r="ES75" s="293"/>
      <c r="ET75" s="293"/>
      <c r="EU75" s="444"/>
      <c r="EV75" s="293"/>
      <c r="FD75" s="237"/>
      <c r="FE75" s="237"/>
      <c r="FF75" s="237"/>
      <c r="FG75" s="237"/>
      <c r="FH75" s="237"/>
      <c r="FI75" s="237"/>
      <c r="FJ75" s="237"/>
      <c r="FK75" s="237"/>
      <c r="FL75" s="237"/>
      <c r="FM75" s="237"/>
      <c r="FN75" s="237"/>
      <c r="FO75" s="237"/>
      <c r="FP75" s="237"/>
      <c r="FQ75" s="237"/>
      <c r="FR75" s="237"/>
      <c r="FS75" s="237"/>
      <c r="FT75" s="237"/>
      <c r="FU75" s="237"/>
      <c r="FV75" s="237"/>
      <c r="FW75" s="237"/>
      <c r="FX75" s="237"/>
      <c r="FY75" s="237"/>
      <c r="FZ75" s="237"/>
      <c r="GA75" s="237"/>
    </row>
    <row r="76" spans="3:183" ht="15" customHeight="1" x14ac:dyDescent="0.25">
      <c r="C76" s="410" t="s">
        <v>137</v>
      </c>
      <c r="D76" s="388">
        <v>25719</v>
      </c>
      <c r="E76" s="388" t="s">
        <v>76</v>
      </c>
      <c r="F76" s="388">
        <v>58</v>
      </c>
      <c r="G76" s="388">
        <v>568</v>
      </c>
      <c r="H76" s="388" t="s">
        <v>2073</v>
      </c>
      <c r="I76" s="388">
        <v>1</v>
      </c>
      <c r="J76" s="388" t="s">
        <v>138</v>
      </c>
      <c r="K76" s="388" t="s">
        <v>13622</v>
      </c>
      <c r="L76" s="388">
        <v>3</v>
      </c>
      <c r="M76" s="388">
        <v>2</v>
      </c>
      <c r="N76" s="388">
        <v>1</v>
      </c>
      <c r="O76" s="388">
        <v>12</v>
      </c>
      <c r="P76" s="388">
        <v>85</v>
      </c>
      <c r="Q76" s="388">
        <v>61</v>
      </c>
      <c r="R76" s="388">
        <v>289</v>
      </c>
      <c r="S76" s="388" t="s">
        <v>81</v>
      </c>
      <c r="T76" s="388" t="s">
        <v>133</v>
      </c>
      <c r="U76" s="388" t="s">
        <v>46</v>
      </c>
      <c r="V76" s="388">
        <v>1</v>
      </c>
      <c r="W76" s="388" t="s">
        <v>13622</v>
      </c>
      <c r="X76" s="391" t="s">
        <v>13622</v>
      </c>
      <c r="Y76" s="388">
        <v>1</v>
      </c>
      <c r="Z76" s="388">
        <v>1</v>
      </c>
      <c r="AA76" s="4">
        <v>16274.075999999999</v>
      </c>
      <c r="AB76" s="388">
        <v>1</v>
      </c>
      <c r="AC76" s="388">
        <v>836</v>
      </c>
      <c r="AD76" s="388" t="s">
        <v>83</v>
      </c>
      <c r="AE76" s="388" t="s">
        <v>13622</v>
      </c>
      <c r="AF76" s="388">
        <v>1</v>
      </c>
      <c r="AG76" s="392">
        <v>1</v>
      </c>
      <c r="AH76" s="388" t="s">
        <v>138</v>
      </c>
      <c r="AI76" s="9" t="s">
        <v>13622</v>
      </c>
      <c r="AJ76" s="392" t="s">
        <v>13622</v>
      </c>
      <c r="AK76" s="392" t="s">
        <v>13622</v>
      </c>
      <c r="AL76" s="392" t="s">
        <v>13622</v>
      </c>
      <c r="AM76" s="392" t="s">
        <v>13622</v>
      </c>
      <c r="AN76" s="392" t="s">
        <v>13622</v>
      </c>
      <c r="AO76" s="392" t="s">
        <v>13622</v>
      </c>
      <c r="AP76" s="392" t="s">
        <v>13622</v>
      </c>
      <c r="AQ76" s="10" t="s">
        <v>13622</v>
      </c>
      <c r="AR76" s="5">
        <v>15</v>
      </c>
      <c r="AS76" s="5">
        <v>15</v>
      </c>
      <c r="AT76" s="392" t="s">
        <v>13622</v>
      </c>
      <c r="AU76" s="392" t="s">
        <v>13622</v>
      </c>
      <c r="AV76" s="392" t="s">
        <v>13622</v>
      </c>
      <c r="AW76" s="392" t="s">
        <v>13622</v>
      </c>
      <c r="AX76" s="10" t="s">
        <v>13622</v>
      </c>
      <c r="AY76" s="392" t="s">
        <v>13622</v>
      </c>
      <c r="AZ76" s="10" t="s">
        <v>13622</v>
      </c>
      <c r="BA76" s="10" t="s">
        <v>13622</v>
      </c>
      <c r="BB76" s="392" t="s">
        <v>13622</v>
      </c>
      <c r="BC76" s="10" t="s">
        <v>13622</v>
      </c>
      <c r="BD76" s="392" t="s">
        <v>13622</v>
      </c>
      <c r="BE76" s="392" t="s">
        <v>13622</v>
      </c>
      <c r="BF76" s="392" t="s">
        <v>13622</v>
      </c>
      <c r="BG76" s="392" t="s">
        <v>13622</v>
      </c>
      <c r="BH76" s="392" t="s">
        <v>13622</v>
      </c>
      <c r="BI76" s="237" t="s">
        <v>13622</v>
      </c>
      <c r="BJ76" s="237" t="s">
        <v>13622</v>
      </c>
      <c r="BK76" s="468" t="s">
        <v>13622</v>
      </c>
      <c r="BL76" s="468"/>
      <c r="BM76" s="507" t="s">
        <v>47</v>
      </c>
      <c r="BN76" s="510" t="s">
        <v>13622</v>
      </c>
      <c r="BO76" s="462">
        <v>0</v>
      </c>
      <c r="BP76" s="466" t="s">
        <v>13622</v>
      </c>
      <c r="BZ76" s="509" t="s">
        <v>13622</v>
      </c>
      <c r="CA76" s="509" t="s">
        <v>13622</v>
      </c>
      <c r="CB76" s="509" t="s">
        <v>13622</v>
      </c>
      <c r="CC76" s="509" t="s">
        <v>13622</v>
      </c>
      <c r="CD76" s="509" t="s">
        <v>13622</v>
      </c>
      <c r="CE76" s="509" t="s">
        <v>13622</v>
      </c>
      <c r="CG76" s="388" t="s">
        <v>13867</v>
      </c>
      <c r="CH76" s="388" t="s">
        <v>137</v>
      </c>
      <c r="CJ76" s="462" t="s">
        <v>13868</v>
      </c>
      <c r="CK76" s="462" t="str">
        <f t="shared" si="22"/>
        <v>, NULL</v>
      </c>
      <c r="CL76" s="462" t="s">
        <v>13869</v>
      </c>
      <c r="CM76" s="462" t="s">
        <v>13870</v>
      </c>
      <c r="CN76" s="462">
        <f t="shared" si="23"/>
        <v>25719</v>
      </c>
      <c r="CP76" s="462" t="s">
        <v>13871</v>
      </c>
      <c r="CQ76" s="462" t="str">
        <f t="shared" si="24"/>
        <v xml:space="preserve"> NULL</v>
      </c>
      <c r="CR76" s="462" t="s">
        <v>13869</v>
      </c>
      <c r="CS76" s="462" t="s">
        <v>13870</v>
      </c>
      <c r="CT76" s="462">
        <f t="shared" si="25"/>
        <v>25719</v>
      </c>
      <c r="CV76" s="462" t="s">
        <v>13877</v>
      </c>
      <c r="CW76" s="462" t="str">
        <f t="shared" si="26"/>
        <v xml:space="preserve"> NULL</v>
      </c>
      <c r="CX76" s="462" t="s">
        <v>13872</v>
      </c>
      <c r="CY76" s="462" t="str">
        <f t="shared" si="27"/>
        <v xml:space="preserve"> NULL</v>
      </c>
      <c r="CZ76" s="462" t="s">
        <v>13873</v>
      </c>
      <c r="DA76" s="462" t="str">
        <f t="shared" si="28"/>
        <v xml:space="preserve"> NULL</v>
      </c>
      <c r="DB76" s="462" t="s">
        <v>13874</v>
      </c>
      <c r="DC76" s="462" t="str">
        <f t="shared" si="29"/>
        <v xml:space="preserve"> NULL</v>
      </c>
      <c r="DD76" s="462" t="s">
        <v>13875</v>
      </c>
      <c r="DE76" s="462" t="str">
        <f t="shared" si="30"/>
        <v xml:space="preserve"> '15'</v>
      </c>
      <c r="DF76" s="462" t="s">
        <v>13876</v>
      </c>
      <c r="DG76" s="462" t="str">
        <f t="shared" si="31"/>
        <v xml:space="preserve"> NULL</v>
      </c>
      <c r="DH76" s="462" t="s">
        <v>13869</v>
      </c>
      <c r="DI76" s="462" t="s">
        <v>13870</v>
      </c>
      <c r="DJ76" s="462">
        <f t="shared" si="32"/>
        <v>25719</v>
      </c>
      <c r="DK76" s="516" t="s">
        <v>13890</v>
      </c>
      <c r="DL76" s="516" t="s">
        <v>13878</v>
      </c>
      <c r="DM76" s="516" t="s">
        <v>13879</v>
      </c>
      <c r="DN76" s="516" t="s">
        <v>13880</v>
      </c>
      <c r="DO76" s="516" t="s">
        <v>13881</v>
      </c>
      <c r="DP76" s="516" t="s">
        <v>13882</v>
      </c>
      <c r="DQ76" s="516" t="s">
        <v>13883</v>
      </c>
      <c r="DR76" s="516" t="s">
        <v>14447</v>
      </c>
      <c r="DS76" s="516" t="s">
        <v>13885</v>
      </c>
      <c r="DT76" s="516" t="s">
        <v>13886</v>
      </c>
      <c r="DU76" s="516" t="s">
        <v>13887</v>
      </c>
      <c r="DV76" s="516" t="s">
        <v>13888</v>
      </c>
      <c r="DW76" s="516" t="s">
        <v>13891</v>
      </c>
      <c r="DX76" s="516" t="s">
        <v>13892</v>
      </c>
      <c r="DY76" s="520">
        <f t="shared" si="33"/>
        <v>25719</v>
      </c>
      <c r="DZ76" s="520" t="str">
        <f t="shared" si="34"/>
        <v>, NULL</v>
      </c>
      <c r="EA76" s="520" t="str">
        <f t="shared" si="35"/>
        <v>, 'NO'</v>
      </c>
      <c r="EB76" s="520" t="str">
        <f t="shared" si="36"/>
        <v>, NULL</v>
      </c>
      <c r="EC76" s="520" t="str">
        <f t="shared" si="37"/>
        <v>, '0'</v>
      </c>
      <c r="ED76" s="520" t="str">
        <f t="shared" si="38"/>
        <v>, NULL</v>
      </c>
      <c r="EE76" s="520" t="str">
        <f t="shared" si="39"/>
        <v>, NULL</v>
      </c>
      <c r="EF76" s="520" t="str">
        <f t="shared" si="40"/>
        <v>, NULL</v>
      </c>
      <c r="EG76" s="520" t="str">
        <f t="shared" si="41"/>
        <v>, NULL</v>
      </c>
      <c r="EH76" s="520" t="str">
        <f t="shared" si="42"/>
        <v>, NULL</v>
      </c>
      <c r="EI76" s="520" t="str">
        <f t="shared" si="43"/>
        <v>, NULL</v>
      </c>
      <c r="EJ76" s="520" t="s">
        <v>13966</v>
      </c>
      <c r="EK76" s="520" t="s">
        <v>13894</v>
      </c>
      <c r="EL76" s="520" t="s">
        <v>13895</v>
      </c>
      <c r="EM76" s="293"/>
      <c r="EN76" s="293"/>
      <c r="EO76" s="293"/>
      <c r="EP76" s="293"/>
      <c r="EQ76" s="293"/>
      <c r="ER76" s="293"/>
      <c r="ES76" s="293"/>
      <c r="ET76" s="293"/>
      <c r="EU76" s="444"/>
      <c r="EV76" s="293"/>
      <c r="FD76" s="237"/>
      <c r="FE76" s="237"/>
      <c r="FF76" s="237"/>
      <c r="FG76" s="237"/>
      <c r="FH76" s="237"/>
      <c r="FI76" s="237"/>
      <c r="FJ76" s="237"/>
      <c r="FK76" s="237"/>
      <c r="FL76" s="237"/>
      <c r="FM76" s="237"/>
      <c r="FN76" s="237"/>
      <c r="FO76" s="237"/>
      <c r="FP76" s="237"/>
      <c r="FQ76" s="237"/>
      <c r="FR76" s="237"/>
      <c r="FS76" s="237"/>
      <c r="FT76" s="237"/>
      <c r="FU76" s="237"/>
      <c r="FV76" s="237"/>
      <c r="FW76" s="237"/>
      <c r="FX76" s="237"/>
      <c r="FY76" s="237"/>
      <c r="FZ76" s="237"/>
      <c r="GA76" s="237"/>
    </row>
    <row r="77" spans="3:183" ht="15" customHeight="1" x14ac:dyDescent="0.25">
      <c r="C77" s="410" t="s">
        <v>139</v>
      </c>
      <c r="D77" s="388">
        <v>25720</v>
      </c>
      <c r="E77" s="388" t="s">
        <v>76</v>
      </c>
      <c r="F77" s="388">
        <v>58</v>
      </c>
      <c r="G77" s="388">
        <v>568</v>
      </c>
      <c r="H77" s="388" t="s">
        <v>2073</v>
      </c>
      <c r="I77" s="388">
        <v>1</v>
      </c>
      <c r="J77" s="388" t="s">
        <v>140</v>
      </c>
      <c r="K77" s="388" t="s">
        <v>13622</v>
      </c>
      <c r="L77" s="388">
        <v>3</v>
      </c>
      <c r="M77" s="388">
        <v>2</v>
      </c>
      <c r="N77" s="388">
        <v>1</v>
      </c>
      <c r="O77" s="388">
        <v>12</v>
      </c>
      <c r="P77" s="388">
        <v>85</v>
      </c>
      <c r="Q77" s="388">
        <v>61</v>
      </c>
      <c r="R77" s="388">
        <v>289</v>
      </c>
      <c r="S77" s="388" t="s">
        <v>81</v>
      </c>
      <c r="T77" s="388" t="s">
        <v>133</v>
      </c>
      <c r="U77" s="388" t="s">
        <v>46</v>
      </c>
      <c r="V77" s="388">
        <v>1</v>
      </c>
      <c r="W77" s="388" t="s">
        <v>13622</v>
      </c>
      <c r="X77" s="391" t="s">
        <v>13622</v>
      </c>
      <c r="Y77" s="388">
        <v>1</v>
      </c>
      <c r="Z77" s="388">
        <v>1</v>
      </c>
      <c r="AA77" s="4">
        <v>16274.075999999999</v>
      </c>
      <c r="AB77" s="388">
        <v>1</v>
      </c>
      <c r="AC77" s="388">
        <v>836</v>
      </c>
      <c r="AD77" s="388" t="s">
        <v>83</v>
      </c>
      <c r="AE77" s="388" t="s">
        <v>13622</v>
      </c>
      <c r="AF77" s="388">
        <v>1</v>
      </c>
      <c r="AG77" s="392">
        <v>1</v>
      </c>
      <c r="AH77" s="388" t="s">
        <v>140</v>
      </c>
      <c r="AI77" s="9" t="s">
        <v>13622</v>
      </c>
      <c r="AJ77" s="392" t="s">
        <v>13622</v>
      </c>
      <c r="AK77" s="392" t="s">
        <v>13622</v>
      </c>
      <c r="AL77" s="392" t="s">
        <v>13622</v>
      </c>
      <c r="AM77" s="392" t="s">
        <v>13622</v>
      </c>
      <c r="AN77" s="392" t="s">
        <v>13622</v>
      </c>
      <c r="AO77" s="392" t="s">
        <v>13622</v>
      </c>
      <c r="AP77" s="392" t="s">
        <v>13622</v>
      </c>
      <c r="AQ77" s="10" t="s">
        <v>13622</v>
      </c>
      <c r="AR77" s="5">
        <v>15</v>
      </c>
      <c r="AS77" s="5">
        <v>15</v>
      </c>
      <c r="AT77" s="392" t="s">
        <v>13622</v>
      </c>
      <c r="AU77" s="392" t="s">
        <v>13622</v>
      </c>
      <c r="AV77" s="392" t="s">
        <v>13622</v>
      </c>
      <c r="AW77" s="392" t="s">
        <v>13622</v>
      </c>
      <c r="AX77" s="10" t="s">
        <v>13622</v>
      </c>
      <c r="AY77" s="392" t="s">
        <v>13622</v>
      </c>
      <c r="AZ77" s="10" t="s">
        <v>13622</v>
      </c>
      <c r="BA77" s="10" t="s">
        <v>13622</v>
      </c>
      <c r="BB77" s="392" t="s">
        <v>13622</v>
      </c>
      <c r="BC77" s="10" t="s">
        <v>13622</v>
      </c>
      <c r="BD77" s="392" t="s">
        <v>13622</v>
      </c>
      <c r="BE77" s="392" t="s">
        <v>13622</v>
      </c>
      <c r="BF77" s="392" t="s">
        <v>13622</v>
      </c>
      <c r="BG77" s="392" t="s">
        <v>13622</v>
      </c>
      <c r="BH77" s="392" t="s">
        <v>13622</v>
      </c>
      <c r="BI77" s="237" t="s">
        <v>13622</v>
      </c>
      <c r="BJ77" s="237" t="s">
        <v>13622</v>
      </c>
      <c r="BK77" s="468" t="s">
        <v>13622</v>
      </c>
      <c r="BL77" s="468"/>
      <c r="BM77" s="507" t="s">
        <v>47</v>
      </c>
      <c r="BN77" s="510" t="s">
        <v>13622</v>
      </c>
      <c r="BO77" s="462">
        <v>0</v>
      </c>
      <c r="BP77" s="466" t="s">
        <v>13622</v>
      </c>
      <c r="BZ77" s="509" t="s">
        <v>13622</v>
      </c>
      <c r="CA77" s="509" t="s">
        <v>13622</v>
      </c>
      <c r="CB77" s="509" t="s">
        <v>13622</v>
      </c>
      <c r="CC77" s="509" t="s">
        <v>13622</v>
      </c>
      <c r="CD77" s="509" t="s">
        <v>13622</v>
      </c>
      <c r="CE77" s="509" t="s">
        <v>13622</v>
      </c>
      <c r="CG77" s="388" t="s">
        <v>13867</v>
      </c>
      <c r="CH77" s="388" t="s">
        <v>139</v>
      </c>
      <c r="CJ77" s="462" t="s">
        <v>13868</v>
      </c>
      <c r="CK77" s="462" t="str">
        <f t="shared" si="22"/>
        <v>, NULL</v>
      </c>
      <c r="CL77" s="462" t="s">
        <v>13869</v>
      </c>
      <c r="CM77" s="462" t="s">
        <v>13870</v>
      </c>
      <c r="CN77" s="462">
        <f t="shared" si="23"/>
        <v>25720</v>
      </c>
      <c r="CP77" s="462" t="s">
        <v>13871</v>
      </c>
      <c r="CQ77" s="462" t="str">
        <f t="shared" si="24"/>
        <v xml:space="preserve"> NULL</v>
      </c>
      <c r="CR77" s="462" t="s">
        <v>13869</v>
      </c>
      <c r="CS77" s="462" t="s">
        <v>13870</v>
      </c>
      <c r="CT77" s="462">
        <f t="shared" si="25"/>
        <v>25720</v>
      </c>
      <c r="CV77" s="462" t="s">
        <v>13877</v>
      </c>
      <c r="CW77" s="462" t="str">
        <f t="shared" si="26"/>
        <v xml:space="preserve"> NULL</v>
      </c>
      <c r="CX77" s="462" t="s">
        <v>13872</v>
      </c>
      <c r="CY77" s="462" t="str">
        <f t="shared" si="27"/>
        <v xml:space="preserve"> NULL</v>
      </c>
      <c r="CZ77" s="462" t="s">
        <v>13873</v>
      </c>
      <c r="DA77" s="462" t="str">
        <f t="shared" si="28"/>
        <v xml:space="preserve"> NULL</v>
      </c>
      <c r="DB77" s="462" t="s">
        <v>13874</v>
      </c>
      <c r="DC77" s="462" t="str">
        <f t="shared" si="29"/>
        <v xml:space="preserve"> NULL</v>
      </c>
      <c r="DD77" s="462" t="s">
        <v>13875</v>
      </c>
      <c r="DE77" s="462" t="str">
        <f t="shared" si="30"/>
        <v xml:space="preserve"> '15'</v>
      </c>
      <c r="DF77" s="462" t="s">
        <v>13876</v>
      </c>
      <c r="DG77" s="462" t="str">
        <f t="shared" si="31"/>
        <v xml:space="preserve"> NULL</v>
      </c>
      <c r="DH77" s="462" t="s">
        <v>13869</v>
      </c>
      <c r="DI77" s="462" t="s">
        <v>13870</v>
      </c>
      <c r="DJ77" s="462">
        <f t="shared" si="32"/>
        <v>25720</v>
      </c>
      <c r="DK77" s="516" t="s">
        <v>13890</v>
      </c>
      <c r="DL77" s="516" t="s">
        <v>13878</v>
      </c>
      <c r="DM77" s="516" t="s">
        <v>13879</v>
      </c>
      <c r="DN77" s="516" t="s">
        <v>13880</v>
      </c>
      <c r="DO77" s="516" t="s">
        <v>13881</v>
      </c>
      <c r="DP77" s="516" t="s">
        <v>13882</v>
      </c>
      <c r="DQ77" s="516" t="s">
        <v>13883</v>
      </c>
      <c r="DR77" s="516" t="s">
        <v>14447</v>
      </c>
      <c r="DS77" s="516" t="s">
        <v>13885</v>
      </c>
      <c r="DT77" s="516" t="s">
        <v>13886</v>
      </c>
      <c r="DU77" s="516" t="s">
        <v>13887</v>
      </c>
      <c r="DV77" s="516" t="s">
        <v>13888</v>
      </c>
      <c r="DW77" s="516" t="s">
        <v>13891</v>
      </c>
      <c r="DX77" s="516" t="s">
        <v>13892</v>
      </c>
      <c r="DY77" s="520">
        <f t="shared" si="33"/>
        <v>25720</v>
      </c>
      <c r="DZ77" s="520" t="str">
        <f t="shared" si="34"/>
        <v>, NULL</v>
      </c>
      <c r="EA77" s="520" t="str">
        <f t="shared" si="35"/>
        <v>, 'NO'</v>
      </c>
      <c r="EB77" s="520" t="str">
        <f t="shared" si="36"/>
        <v>, NULL</v>
      </c>
      <c r="EC77" s="520" t="str">
        <f t="shared" si="37"/>
        <v>, '0'</v>
      </c>
      <c r="ED77" s="520" t="str">
        <f t="shared" si="38"/>
        <v>, NULL</v>
      </c>
      <c r="EE77" s="520" t="str">
        <f t="shared" si="39"/>
        <v>, NULL</v>
      </c>
      <c r="EF77" s="520" t="str">
        <f t="shared" si="40"/>
        <v>, NULL</v>
      </c>
      <c r="EG77" s="520" t="str">
        <f t="shared" si="41"/>
        <v>, NULL</v>
      </c>
      <c r="EH77" s="520" t="str">
        <f t="shared" si="42"/>
        <v>, NULL</v>
      </c>
      <c r="EI77" s="520" t="str">
        <f t="shared" si="43"/>
        <v>, NULL</v>
      </c>
      <c r="EJ77" s="520" t="s">
        <v>13967</v>
      </c>
      <c r="EK77" s="520" t="s">
        <v>13894</v>
      </c>
      <c r="EL77" s="520" t="s">
        <v>13895</v>
      </c>
      <c r="EM77" s="293"/>
      <c r="EN77" s="293"/>
      <c r="EO77" s="293"/>
      <c r="EP77" s="293"/>
      <c r="EQ77" s="293"/>
      <c r="ER77" s="293"/>
      <c r="ES77" s="293"/>
      <c r="ET77" s="293"/>
      <c r="EU77" s="444"/>
      <c r="EV77" s="293"/>
      <c r="FD77" s="237"/>
      <c r="FE77" s="237"/>
      <c r="FF77" s="237"/>
      <c r="FG77" s="237"/>
      <c r="FH77" s="237"/>
      <c r="FI77" s="237"/>
      <c r="FJ77" s="237"/>
      <c r="FK77" s="237"/>
      <c r="FL77" s="237"/>
      <c r="FM77" s="237"/>
      <c r="FN77" s="237"/>
      <c r="FO77" s="237"/>
      <c r="FP77" s="237"/>
      <c r="FQ77" s="237"/>
      <c r="FR77" s="237"/>
      <c r="FS77" s="237"/>
      <c r="FT77" s="237"/>
      <c r="FU77" s="237"/>
      <c r="FV77" s="237"/>
      <c r="FW77" s="237"/>
      <c r="FX77" s="237"/>
      <c r="FY77" s="237"/>
      <c r="FZ77" s="237"/>
      <c r="GA77" s="237"/>
    </row>
    <row r="78" spans="3:183" ht="15" customHeight="1" x14ac:dyDescent="0.25">
      <c r="C78" s="410" t="s">
        <v>141</v>
      </c>
      <c r="D78" s="388">
        <v>25721</v>
      </c>
      <c r="E78" s="388" t="s">
        <v>76</v>
      </c>
      <c r="F78" s="388">
        <v>58</v>
      </c>
      <c r="G78" s="388">
        <v>568</v>
      </c>
      <c r="H78" s="388" t="s">
        <v>2074</v>
      </c>
      <c r="I78" s="388">
        <v>1</v>
      </c>
      <c r="J78" s="388" t="s">
        <v>142</v>
      </c>
      <c r="K78" s="388" t="s">
        <v>13622</v>
      </c>
      <c r="L78" s="388">
        <v>3</v>
      </c>
      <c r="M78" s="388">
        <v>2</v>
      </c>
      <c r="N78" s="388">
        <v>1</v>
      </c>
      <c r="O78" s="388">
        <v>12</v>
      </c>
      <c r="P78" s="388">
        <v>85</v>
      </c>
      <c r="Q78" s="388">
        <v>61</v>
      </c>
      <c r="R78" s="388">
        <v>289</v>
      </c>
      <c r="S78" s="388" t="s">
        <v>81</v>
      </c>
      <c r="T78" s="388" t="s">
        <v>136</v>
      </c>
      <c r="U78" s="388" t="s">
        <v>46</v>
      </c>
      <c r="V78" s="388">
        <v>1</v>
      </c>
      <c r="W78" s="388" t="s">
        <v>13622</v>
      </c>
      <c r="X78" s="391" t="s">
        <v>13622</v>
      </c>
      <c r="Y78" s="388">
        <v>1</v>
      </c>
      <c r="Z78" s="388">
        <v>1</v>
      </c>
      <c r="AA78" s="4">
        <v>24182.34</v>
      </c>
      <c r="AB78" s="388">
        <v>1</v>
      </c>
      <c r="AC78" s="388">
        <v>836</v>
      </c>
      <c r="AD78" s="388" t="s">
        <v>83</v>
      </c>
      <c r="AE78" s="388" t="s">
        <v>13622</v>
      </c>
      <c r="AF78" s="388">
        <v>1</v>
      </c>
      <c r="AG78" s="392">
        <v>1</v>
      </c>
      <c r="AH78" s="388" t="s">
        <v>142</v>
      </c>
      <c r="AI78" s="9" t="s">
        <v>13622</v>
      </c>
      <c r="AJ78" s="392" t="s">
        <v>13622</v>
      </c>
      <c r="AK78" s="392" t="s">
        <v>13622</v>
      </c>
      <c r="AL78" s="392" t="s">
        <v>13622</v>
      </c>
      <c r="AM78" s="392" t="s">
        <v>13622</v>
      </c>
      <c r="AN78" s="392" t="s">
        <v>13622</v>
      </c>
      <c r="AO78" s="392" t="s">
        <v>13622</v>
      </c>
      <c r="AP78" s="392" t="s">
        <v>13622</v>
      </c>
      <c r="AQ78" s="10" t="s">
        <v>13622</v>
      </c>
      <c r="AR78" s="5">
        <v>15</v>
      </c>
      <c r="AS78" s="5">
        <v>15</v>
      </c>
      <c r="AT78" s="392" t="s">
        <v>13622</v>
      </c>
      <c r="AU78" s="392" t="s">
        <v>13622</v>
      </c>
      <c r="AV78" s="392" t="s">
        <v>13622</v>
      </c>
      <c r="AW78" s="392" t="s">
        <v>13622</v>
      </c>
      <c r="AX78" s="10" t="s">
        <v>13622</v>
      </c>
      <c r="AY78" s="392" t="s">
        <v>13622</v>
      </c>
      <c r="AZ78" s="10" t="s">
        <v>13622</v>
      </c>
      <c r="BA78" s="10" t="s">
        <v>13622</v>
      </c>
      <c r="BB78" s="392" t="s">
        <v>13622</v>
      </c>
      <c r="BC78" s="10" t="s">
        <v>13622</v>
      </c>
      <c r="BD78" s="392" t="s">
        <v>13622</v>
      </c>
      <c r="BE78" s="392" t="s">
        <v>13622</v>
      </c>
      <c r="BF78" s="392" t="s">
        <v>13622</v>
      </c>
      <c r="BG78" s="392" t="s">
        <v>13622</v>
      </c>
      <c r="BH78" s="392" t="s">
        <v>13622</v>
      </c>
      <c r="BI78" s="237" t="s">
        <v>13622</v>
      </c>
      <c r="BJ78" s="237" t="s">
        <v>13622</v>
      </c>
      <c r="BK78" s="468" t="s">
        <v>13622</v>
      </c>
      <c r="BL78" s="468"/>
      <c r="BM78" s="507" t="s">
        <v>47</v>
      </c>
      <c r="BN78" s="510" t="s">
        <v>13622</v>
      </c>
      <c r="BO78" s="462">
        <v>0</v>
      </c>
      <c r="BP78" s="466" t="s">
        <v>13622</v>
      </c>
      <c r="BZ78" s="509" t="s">
        <v>13622</v>
      </c>
      <c r="CA78" s="509" t="s">
        <v>13622</v>
      </c>
      <c r="CB78" s="509" t="s">
        <v>13622</v>
      </c>
      <c r="CC78" s="509" t="s">
        <v>13622</v>
      </c>
      <c r="CD78" s="509" t="s">
        <v>13622</v>
      </c>
      <c r="CE78" s="509" t="s">
        <v>13622</v>
      </c>
      <c r="CG78" s="388" t="s">
        <v>13867</v>
      </c>
      <c r="CH78" s="388" t="s">
        <v>141</v>
      </c>
      <c r="CJ78" s="462" t="s">
        <v>13868</v>
      </c>
      <c r="CK78" s="462" t="str">
        <f t="shared" si="22"/>
        <v>, NULL</v>
      </c>
      <c r="CL78" s="462" t="s">
        <v>13869</v>
      </c>
      <c r="CM78" s="462" t="s">
        <v>13870</v>
      </c>
      <c r="CN78" s="462">
        <f t="shared" si="23"/>
        <v>25721</v>
      </c>
      <c r="CP78" s="462" t="s">
        <v>13871</v>
      </c>
      <c r="CQ78" s="462" t="str">
        <f t="shared" si="24"/>
        <v xml:space="preserve"> NULL</v>
      </c>
      <c r="CR78" s="462" t="s">
        <v>13869</v>
      </c>
      <c r="CS78" s="462" t="s">
        <v>13870</v>
      </c>
      <c r="CT78" s="462">
        <f t="shared" si="25"/>
        <v>25721</v>
      </c>
      <c r="CV78" s="462" t="s">
        <v>13877</v>
      </c>
      <c r="CW78" s="462" t="str">
        <f t="shared" si="26"/>
        <v xml:space="preserve"> NULL</v>
      </c>
      <c r="CX78" s="462" t="s">
        <v>13872</v>
      </c>
      <c r="CY78" s="462" t="str">
        <f t="shared" si="27"/>
        <v xml:space="preserve"> NULL</v>
      </c>
      <c r="CZ78" s="462" t="s">
        <v>13873</v>
      </c>
      <c r="DA78" s="462" t="str">
        <f t="shared" si="28"/>
        <v xml:space="preserve"> NULL</v>
      </c>
      <c r="DB78" s="462" t="s">
        <v>13874</v>
      </c>
      <c r="DC78" s="462" t="str">
        <f t="shared" si="29"/>
        <v xml:space="preserve"> NULL</v>
      </c>
      <c r="DD78" s="462" t="s">
        <v>13875</v>
      </c>
      <c r="DE78" s="462" t="str">
        <f t="shared" si="30"/>
        <v xml:space="preserve"> '15'</v>
      </c>
      <c r="DF78" s="462" t="s">
        <v>13876</v>
      </c>
      <c r="DG78" s="462" t="str">
        <f t="shared" si="31"/>
        <v xml:space="preserve"> NULL</v>
      </c>
      <c r="DH78" s="462" t="s">
        <v>13869</v>
      </c>
      <c r="DI78" s="462" t="s">
        <v>13870</v>
      </c>
      <c r="DJ78" s="462">
        <f t="shared" si="32"/>
        <v>25721</v>
      </c>
      <c r="DK78" s="516" t="s">
        <v>13890</v>
      </c>
      <c r="DL78" s="516" t="s">
        <v>13878</v>
      </c>
      <c r="DM78" s="516" t="s">
        <v>13879</v>
      </c>
      <c r="DN78" s="516" t="s">
        <v>13880</v>
      </c>
      <c r="DO78" s="516" t="s">
        <v>13881</v>
      </c>
      <c r="DP78" s="516" t="s">
        <v>13882</v>
      </c>
      <c r="DQ78" s="516" t="s">
        <v>13883</v>
      </c>
      <c r="DR78" s="516" t="s">
        <v>14447</v>
      </c>
      <c r="DS78" s="516" t="s">
        <v>13885</v>
      </c>
      <c r="DT78" s="516" t="s">
        <v>13886</v>
      </c>
      <c r="DU78" s="516" t="s">
        <v>13887</v>
      </c>
      <c r="DV78" s="516" t="s">
        <v>13888</v>
      </c>
      <c r="DW78" s="516" t="s">
        <v>13891</v>
      </c>
      <c r="DX78" s="516" t="s">
        <v>13892</v>
      </c>
      <c r="DY78" s="520">
        <f t="shared" si="33"/>
        <v>25721</v>
      </c>
      <c r="DZ78" s="520" t="str">
        <f t="shared" si="34"/>
        <v>, NULL</v>
      </c>
      <c r="EA78" s="520" t="str">
        <f t="shared" si="35"/>
        <v>, 'NO'</v>
      </c>
      <c r="EB78" s="520" t="str">
        <f t="shared" si="36"/>
        <v>, NULL</v>
      </c>
      <c r="EC78" s="520" t="str">
        <f t="shared" si="37"/>
        <v>, '0'</v>
      </c>
      <c r="ED78" s="520" t="str">
        <f t="shared" si="38"/>
        <v>, NULL</v>
      </c>
      <c r="EE78" s="520" t="str">
        <f t="shared" si="39"/>
        <v>, NULL</v>
      </c>
      <c r="EF78" s="520" t="str">
        <f t="shared" si="40"/>
        <v>, NULL</v>
      </c>
      <c r="EG78" s="520" t="str">
        <f t="shared" si="41"/>
        <v>, NULL</v>
      </c>
      <c r="EH78" s="520" t="str">
        <f t="shared" si="42"/>
        <v>, NULL</v>
      </c>
      <c r="EI78" s="520" t="str">
        <f t="shared" si="43"/>
        <v>, NULL</v>
      </c>
      <c r="EJ78" s="520" t="s">
        <v>13968</v>
      </c>
      <c r="EK78" s="520" t="s">
        <v>13894</v>
      </c>
      <c r="EL78" s="520" t="s">
        <v>13895</v>
      </c>
      <c r="EM78" s="293"/>
      <c r="EN78" s="293"/>
      <c r="EO78" s="293"/>
      <c r="EP78" s="293"/>
      <c r="EQ78" s="293"/>
      <c r="ER78" s="293"/>
      <c r="ES78" s="293"/>
      <c r="ET78" s="293"/>
      <c r="EU78" s="444"/>
      <c r="EV78" s="293"/>
      <c r="FD78" s="237"/>
      <c r="FE78" s="237"/>
      <c r="FF78" s="237"/>
      <c r="FG78" s="237"/>
      <c r="FH78" s="237"/>
      <c r="FI78" s="237"/>
      <c r="FJ78" s="237"/>
      <c r="FK78" s="237"/>
      <c r="FL78" s="237"/>
      <c r="FM78" s="237"/>
      <c r="FN78" s="237"/>
      <c r="FO78" s="237"/>
      <c r="FP78" s="237"/>
      <c r="FQ78" s="237"/>
      <c r="FR78" s="237"/>
      <c r="FS78" s="237"/>
      <c r="FT78" s="237"/>
      <c r="FU78" s="237"/>
      <c r="FV78" s="237"/>
      <c r="FW78" s="237"/>
      <c r="FX78" s="237"/>
      <c r="FY78" s="237"/>
      <c r="FZ78" s="237"/>
      <c r="GA78" s="237"/>
    </row>
    <row r="79" spans="3:183" ht="15" customHeight="1" x14ac:dyDescent="0.25">
      <c r="C79" s="410" t="s">
        <v>408</v>
      </c>
      <c r="D79" s="388">
        <v>25722</v>
      </c>
      <c r="E79" s="388" t="s">
        <v>409</v>
      </c>
      <c r="F79" s="388">
        <v>54</v>
      </c>
      <c r="G79" s="388">
        <v>509</v>
      </c>
      <c r="H79" s="388" t="s">
        <v>2019</v>
      </c>
      <c r="I79" s="388">
        <v>1</v>
      </c>
      <c r="J79" s="388" t="s">
        <v>409</v>
      </c>
      <c r="K79" s="388" t="s">
        <v>13622</v>
      </c>
      <c r="L79" s="388">
        <v>3</v>
      </c>
      <c r="M79" s="388">
        <v>2</v>
      </c>
      <c r="N79" s="388">
        <v>1</v>
      </c>
      <c r="O79" s="388">
        <v>11</v>
      </c>
      <c r="P79" s="388">
        <v>75</v>
      </c>
      <c r="Q79" s="388">
        <v>61</v>
      </c>
      <c r="R79" s="388">
        <v>265</v>
      </c>
      <c r="S79" s="388" t="s">
        <v>411</v>
      </c>
      <c r="T79" s="388" t="s">
        <v>412</v>
      </c>
      <c r="U79" s="388">
        <v>310205802</v>
      </c>
      <c r="V79" s="388">
        <v>1</v>
      </c>
      <c r="W79" s="388" t="s">
        <v>13622</v>
      </c>
      <c r="X79" s="391" t="s">
        <v>13622</v>
      </c>
      <c r="Y79" s="388">
        <v>1</v>
      </c>
      <c r="Z79" s="388">
        <v>1</v>
      </c>
      <c r="AA79" s="4">
        <v>33784.296000000002</v>
      </c>
      <c r="AB79" s="388">
        <v>1</v>
      </c>
      <c r="AC79" s="388">
        <v>263</v>
      </c>
      <c r="AD79" s="388" t="s">
        <v>400</v>
      </c>
      <c r="AE79" s="388" t="s">
        <v>13622</v>
      </c>
      <c r="AF79" s="388">
        <v>1</v>
      </c>
      <c r="AG79" s="392">
        <v>1</v>
      </c>
      <c r="AH79" s="388" t="s">
        <v>409</v>
      </c>
      <c r="AI79" s="478">
        <v>41333</v>
      </c>
      <c r="AJ79" s="392" t="s">
        <v>13622</v>
      </c>
      <c r="AK79" s="489">
        <v>7001</v>
      </c>
      <c r="AL79" s="482">
        <v>31566.3</v>
      </c>
      <c r="AM79" s="392" t="s">
        <v>13622</v>
      </c>
      <c r="AN79" s="489">
        <v>7001</v>
      </c>
      <c r="AO79" s="486">
        <v>41331</v>
      </c>
      <c r="AP79" s="482">
        <v>31566.3</v>
      </c>
      <c r="AQ79" s="10" t="s">
        <v>13622</v>
      </c>
      <c r="AR79" s="5">
        <v>5</v>
      </c>
      <c r="AS79" s="493">
        <v>3.1666666666666665</v>
      </c>
      <c r="AT79" s="392" t="s">
        <v>13622</v>
      </c>
      <c r="AU79" s="392" t="s">
        <v>13622</v>
      </c>
      <c r="AV79" s="392" t="s">
        <v>13622</v>
      </c>
      <c r="AW79" s="392" t="s">
        <v>13622</v>
      </c>
      <c r="AX79" s="10" t="s">
        <v>13622</v>
      </c>
      <c r="AY79" s="392" t="s">
        <v>10577</v>
      </c>
      <c r="AZ79" s="10" t="s">
        <v>13622</v>
      </c>
      <c r="BA79" s="10" t="s">
        <v>13622</v>
      </c>
      <c r="BB79" s="392" t="s">
        <v>13622</v>
      </c>
      <c r="BC79" s="5" t="s">
        <v>2211</v>
      </c>
      <c r="BD79" s="392" t="s">
        <v>13622</v>
      </c>
      <c r="BE79" s="392" t="s">
        <v>13622</v>
      </c>
      <c r="BF79" s="392" t="s">
        <v>13622</v>
      </c>
      <c r="BG79" s="392" t="s">
        <v>13622</v>
      </c>
      <c r="BH79" s="392" t="s">
        <v>13622</v>
      </c>
      <c r="BI79" s="237" t="s">
        <v>13622</v>
      </c>
      <c r="BJ79" s="237" t="s">
        <v>13622</v>
      </c>
      <c r="BK79" s="5">
        <v>118</v>
      </c>
      <c r="BL79" s="5"/>
      <c r="BM79" s="507" t="s">
        <v>47</v>
      </c>
      <c r="BN79" s="510" t="s">
        <v>13622</v>
      </c>
      <c r="BO79" s="392">
        <v>1</v>
      </c>
      <c r="BP79" s="395">
        <v>42005</v>
      </c>
      <c r="BZ79" s="458">
        <v>10</v>
      </c>
      <c r="CA79" s="502">
        <v>41331</v>
      </c>
      <c r="CB79" s="458">
        <v>31566.3</v>
      </c>
      <c r="CC79" s="509" t="s">
        <v>13622</v>
      </c>
      <c r="CD79" s="395">
        <v>42005</v>
      </c>
      <c r="CE79" s="395">
        <v>42004</v>
      </c>
      <c r="CG79" s="388" t="s">
        <v>13866</v>
      </c>
      <c r="CH79" s="388" t="s">
        <v>408</v>
      </c>
      <c r="CJ79" s="462" t="s">
        <v>13868</v>
      </c>
      <c r="CK79" s="462" t="str">
        <f t="shared" si="22"/>
        <v xml:space="preserve">, convert(datetime,'2013/2/28', 111) </v>
      </c>
      <c r="CL79" s="462" t="s">
        <v>13869</v>
      </c>
      <c r="CM79" s="462" t="s">
        <v>13870</v>
      </c>
      <c r="CN79" s="462">
        <f t="shared" si="23"/>
        <v>25722</v>
      </c>
      <c r="CP79" s="462" t="s">
        <v>13871</v>
      </c>
      <c r="CQ79" s="462" t="str">
        <f t="shared" si="24"/>
        <v xml:space="preserve"> '7001'</v>
      </c>
      <c r="CR79" s="462" t="s">
        <v>13869</v>
      </c>
      <c r="CS79" s="462" t="s">
        <v>13870</v>
      </c>
      <c r="CT79" s="462">
        <f t="shared" si="25"/>
        <v>25722</v>
      </c>
      <c r="CV79" s="462" t="s">
        <v>13877</v>
      </c>
      <c r="CW79" s="462" t="str">
        <f t="shared" si="26"/>
        <v xml:space="preserve"> '31566.3'</v>
      </c>
      <c r="CX79" s="462" t="s">
        <v>13872</v>
      </c>
      <c r="CY79" s="462" t="str">
        <f t="shared" si="27"/>
        <v xml:space="preserve"> '7001'</v>
      </c>
      <c r="CZ79" s="462" t="s">
        <v>13873</v>
      </c>
      <c r="DA79" s="462" t="str">
        <f t="shared" si="28"/>
        <v xml:space="preserve"> convert(datetime,'2013/2/26', 111) </v>
      </c>
      <c r="DB79" s="462" t="s">
        <v>13874</v>
      </c>
      <c r="DC79" s="462" t="str">
        <f t="shared" si="29"/>
        <v xml:space="preserve"> '31566.3'</v>
      </c>
      <c r="DD79" s="462" t="s">
        <v>13875</v>
      </c>
      <c r="DE79" s="462" t="str">
        <f t="shared" si="30"/>
        <v xml:space="preserve"> '3.16666666666667'</v>
      </c>
      <c r="DF79" s="462" t="s">
        <v>13876</v>
      </c>
      <c r="DG79" s="462" t="str">
        <f t="shared" si="31"/>
        <v xml:space="preserve"> 'RR REFRIGERACION SA DE CV'</v>
      </c>
      <c r="DH79" s="462" t="s">
        <v>13869</v>
      </c>
      <c r="DI79" s="462" t="s">
        <v>13870</v>
      </c>
      <c r="DJ79" s="462">
        <f t="shared" si="32"/>
        <v>25722</v>
      </c>
      <c r="DK79" s="516" t="s">
        <v>13890</v>
      </c>
      <c r="DL79" s="516" t="s">
        <v>13878</v>
      </c>
      <c r="DM79" s="516" t="s">
        <v>13879</v>
      </c>
      <c r="DN79" s="516" t="s">
        <v>13880</v>
      </c>
      <c r="DO79" s="516" t="s">
        <v>13881</v>
      </c>
      <c r="DP79" s="516" t="s">
        <v>13882</v>
      </c>
      <c r="DQ79" s="516" t="s">
        <v>13883</v>
      </c>
      <c r="DR79" s="516" t="s">
        <v>14447</v>
      </c>
      <c r="DS79" s="516" t="s">
        <v>13885</v>
      </c>
      <c r="DT79" s="516" t="s">
        <v>13886</v>
      </c>
      <c r="DU79" s="516" t="s">
        <v>13887</v>
      </c>
      <c r="DV79" s="516" t="s">
        <v>13888</v>
      </c>
      <c r="DW79" s="516" t="s">
        <v>13891</v>
      </c>
      <c r="DX79" s="516" t="s">
        <v>13892</v>
      </c>
      <c r="DY79" s="520">
        <f t="shared" si="33"/>
        <v>25722</v>
      </c>
      <c r="DZ79" s="520" t="str">
        <f t="shared" si="34"/>
        <v>, '118'</v>
      </c>
      <c r="EA79" s="520" t="str">
        <f t="shared" si="35"/>
        <v>, 'NO'</v>
      </c>
      <c r="EB79" s="520" t="str">
        <f t="shared" si="36"/>
        <v>, NULL</v>
      </c>
      <c r="EC79" s="520" t="str">
        <f t="shared" si="37"/>
        <v>, '1'</v>
      </c>
      <c r="ED79" s="520" t="str">
        <f t="shared" si="38"/>
        <v xml:space="preserve">, convert(datetime,'2015/1/1', 111) </v>
      </c>
      <c r="EE79" s="520" t="str">
        <f t="shared" si="39"/>
        <v>, '10'</v>
      </c>
      <c r="EF79" s="520" t="str">
        <f t="shared" si="40"/>
        <v xml:space="preserve">, convert(datetime,'2013/2/26', 111) </v>
      </c>
      <c r="EG79" s="520" t="str">
        <f t="shared" si="41"/>
        <v>, '31566.3'</v>
      </c>
      <c r="EH79" s="520" t="str">
        <f t="shared" si="42"/>
        <v>, NULL</v>
      </c>
      <c r="EI79" s="520" t="str">
        <f t="shared" si="43"/>
        <v xml:space="preserve">, convert(datetime,'2015/1/1', 111) </v>
      </c>
      <c r="EJ79" s="520" t="s">
        <v>13969</v>
      </c>
      <c r="EK79" s="520" t="s">
        <v>13894</v>
      </c>
      <c r="EL79" s="520" t="s">
        <v>13895</v>
      </c>
      <c r="EM79" s="293"/>
      <c r="EN79" s="293"/>
      <c r="EO79" s="293"/>
      <c r="EP79" s="293"/>
      <c r="EQ79" s="293"/>
      <c r="ER79" s="293"/>
      <c r="ES79" s="293"/>
      <c r="ET79" s="293"/>
      <c r="EU79" s="444"/>
      <c r="EV79" s="293"/>
      <c r="FD79" s="237"/>
      <c r="FE79" s="237"/>
      <c r="FF79" s="237"/>
      <c r="FG79" s="237"/>
      <c r="FH79" s="237"/>
      <c r="FI79" s="237"/>
      <c r="FJ79" s="237"/>
      <c r="FK79" s="237"/>
      <c r="FL79" s="237"/>
      <c r="FM79" s="237"/>
      <c r="FN79" s="237"/>
      <c r="FO79" s="237"/>
      <c r="FP79" s="237"/>
      <c r="FQ79" s="237"/>
      <c r="FR79" s="237"/>
      <c r="FS79" s="237"/>
      <c r="FT79" s="237"/>
      <c r="FU79" s="237"/>
      <c r="FV79" s="237"/>
      <c r="FW79" s="237"/>
      <c r="FX79" s="237"/>
      <c r="FY79" s="237"/>
      <c r="FZ79" s="237"/>
      <c r="GA79" s="237"/>
    </row>
    <row r="80" spans="3:183" ht="15" customHeight="1" x14ac:dyDescent="0.25">
      <c r="C80" s="410" t="s">
        <v>413</v>
      </c>
      <c r="D80" s="388">
        <v>25723</v>
      </c>
      <c r="E80" s="388" t="s">
        <v>414</v>
      </c>
      <c r="F80" s="388">
        <v>54</v>
      </c>
      <c r="G80" s="388">
        <v>509</v>
      </c>
      <c r="H80" s="388" t="s">
        <v>2019</v>
      </c>
      <c r="I80" s="388">
        <v>1</v>
      </c>
      <c r="J80" s="388" t="s">
        <v>415</v>
      </c>
      <c r="K80" s="388" t="s">
        <v>13622</v>
      </c>
      <c r="L80" s="388">
        <v>3</v>
      </c>
      <c r="M80" s="388">
        <v>2</v>
      </c>
      <c r="N80" s="388">
        <v>1</v>
      </c>
      <c r="O80" s="388">
        <v>11</v>
      </c>
      <c r="P80" s="388">
        <v>75</v>
      </c>
      <c r="Q80" s="388">
        <v>61</v>
      </c>
      <c r="R80" s="388">
        <v>271</v>
      </c>
      <c r="S80" s="388" t="s">
        <v>417</v>
      </c>
      <c r="T80" s="388" t="s">
        <v>418</v>
      </c>
      <c r="U80" s="388" t="s">
        <v>419</v>
      </c>
      <c r="V80" s="388">
        <v>1</v>
      </c>
      <c r="W80" s="388" t="s">
        <v>13622</v>
      </c>
      <c r="X80" s="391" t="s">
        <v>13622</v>
      </c>
      <c r="Y80" s="388">
        <v>1</v>
      </c>
      <c r="Z80" s="388">
        <v>1</v>
      </c>
      <c r="AA80" s="8">
        <v>5600</v>
      </c>
      <c r="AB80" s="388">
        <v>1</v>
      </c>
      <c r="AC80" s="388">
        <v>263</v>
      </c>
      <c r="AD80" s="388" t="s">
        <v>400</v>
      </c>
      <c r="AE80" s="388" t="s">
        <v>13622</v>
      </c>
      <c r="AF80" s="388">
        <v>1</v>
      </c>
      <c r="AG80" s="392">
        <v>1</v>
      </c>
      <c r="AH80" s="388" t="s">
        <v>415</v>
      </c>
      <c r="AI80" s="9" t="s">
        <v>13622</v>
      </c>
      <c r="AJ80" s="392" t="s">
        <v>13622</v>
      </c>
      <c r="AK80" s="392" t="s">
        <v>13622</v>
      </c>
      <c r="AL80" s="392" t="s">
        <v>13622</v>
      </c>
      <c r="AM80" s="392" t="s">
        <v>13622</v>
      </c>
      <c r="AN80" s="392" t="s">
        <v>13622</v>
      </c>
      <c r="AO80" s="392" t="s">
        <v>13622</v>
      </c>
      <c r="AP80" s="4">
        <v>2787</v>
      </c>
      <c r="AQ80" s="10" t="s">
        <v>13622</v>
      </c>
      <c r="AR80" s="5">
        <v>5</v>
      </c>
      <c r="AS80" s="5">
        <v>5</v>
      </c>
      <c r="AT80" s="392" t="s">
        <v>13622</v>
      </c>
      <c r="AU80" s="392" t="s">
        <v>13622</v>
      </c>
      <c r="AV80" s="392" t="s">
        <v>13622</v>
      </c>
      <c r="AW80" s="392" t="s">
        <v>13622</v>
      </c>
      <c r="AX80" s="10" t="s">
        <v>13622</v>
      </c>
      <c r="AY80" s="392" t="s">
        <v>13622</v>
      </c>
      <c r="AZ80" s="10" t="s">
        <v>13622</v>
      </c>
      <c r="BA80" s="10" t="s">
        <v>13622</v>
      </c>
      <c r="BB80" s="392" t="s">
        <v>13622</v>
      </c>
      <c r="BC80" s="10" t="s">
        <v>13622</v>
      </c>
      <c r="BD80" s="392" t="s">
        <v>13622</v>
      </c>
      <c r="BE80" s="392" t="s">
        <v>13622</v>
      </c>
      <c r="BF80" s="392" t="s">
        <v>13622</v>
      </c>
      <c r="BG80" s="392" t="s">
        <v>13622</v>
      </c>
      <c r="BH80" s="392" t="s">
        <v>13622</v>
      </c>
      <c r="BI80" s="237" t="s">
        <v>13622</v>
      </c>
      <c r="BJ80" s="237" t="s">
        <v>13622</v>
      </c>
      <c r="BK80" s="468" t="s">
        <v>13622</v>
      </c>
      <c r="BL80" s="468"/>
      <c r="BM80" s="511" t="s">
        <v>13622</v>
      </c>
      <c r="BN80" s="510" t="s">
        <v>13622</v>
      </c>
      <c r="BO80" s="462">
        <v>0</v>
      </c>
      <c r="BP80" s="466" t="s">
        <v>13622</v>
      </c>
      <c r="BZ80" s="509" t="s">
        <v>13622</v>
      </c>
      <c r="CA80" s="509" t="s">
        <v>13622</v>
      </c>
      <c r="CB80" s="509" t="s">
        <v>13622</v>
      </c>
      <c r="CC80" s="509" t="s">
        <v>13622</v>
      </c>
      <c r="CD80" s="509" t="s">
        <v>13622</v>
      </c>
      <c r="CE80" s="509" t="s">
        <v>13622</v>
      </c>
      <c r="CG80" s="388" t="s">
        <v>13867</v>
      </c>
      <c r="CH80" s="388" t="s">
        <v>413</v>
      </c>
      <c r="CJ80" s="462" t="s">
        <v>13868</v>
      </c>
      <c r="CK80" s="462" t="str">
        <f t="shared" si="22"/>
        <v>, NULL</v>
      </c>
      <c r="CL80" s="462" t="s">
        <v>13869</v>
      </c>
      <c r="CM80" s="462" t="s">
        <v>13870</v>
      </c>
      <c r="CN80" s="462">
        <f t="shared" si="23"/>
        <v>25723</v>
      </c>
      <c r="CP80" s="462" t="s">
        <v>13871</v>
      </c>
      <c r="CQ80" s="462" t="str">
        <f t="shared" si="24"/>
        <v xml:space="preserve"> NULL</v>
      </c>
      <c r="CR80" s="462" t="s">
        <v>13869</v>
      </c>
      <c r="CS80" s="462" t="s">
        <v>13870</v>
      </c>
      <c r="CT80" s="462">
        <f t="shared" si="25"/>
        <v>25723</v>
      </c>
      <c r="CV80" s="462" t="s">
        <v>13877</v>
      </c>
      <c r="CW80" s="462" t="str">
        <f t="shared" si="26"/>
        <v xml:space="preserve"> NULL</v>
      </c>
      <c r="CX80" s="462" t="s">
        <v>13872</v>
      </c>
      <c r="CY80" s="462" t="str">
        <f t="shared" si="27"/>
        <v xml:space="preserve"> NULL</v>
      </c>
      <c r="CZ80" s="462" t="s">
        <v>13873</v>
      </c>
      <c r="DA80" s="462" t="str">
        <f t="shared" si="28"/>
        <v xml:space="preserve"> NULL</v>
      </c>
      <c r="DB80" s="462" t="s">
        <v>13874</v>
      </c>
      <c r="DC80" s="462" t="str">
        <f t="shared" si="29"/>
        <v xml:space="preserve"> '2787'</v>
      </c>
      <c r="DD80" s="462" t="s">
        <v>13875</v>
      </c>
      <c r="DE80" s="462" t="str">
        <f t="shared" si="30"/>
        <v xml:space="preserve"> '5'</v>
      </c>
      <c r="DF80" s="462" t="s">
        <v>13876</v>
      </c>
      <c r="DG80" s="462" t="str">
        <f t="shared" si="31"/>
        <v xml:space="preserve"> NULL</v>
      </c>
      <c r="DH80" s="462" t="s">
        <v>13869</v>
      </c>
      <c r="DI80" s="462" t="s">
        <v>13870</v>
      </c>
      <c r="DJ80" s="462">
        <f t="shared" si="32"/>
        <v>25723</v>
      </c>
      <c r="DK80" s="516" t="s">
        <v>13890</v>
      </c>
      <c r="DL80" s="516" t="s">
        <v>13878</v>
      </c>
      <c r="DM80" s="516" t="s">
        <v>13879</v>
      </c>
      <c r="DN80" s="516" t="s">
        <v>13880</v>
      </c>
      <c r="DO80" s="516" t="s">
        <v>13881</v>
      </c>
      <c r="DP80" s="516" t="s">
        <v>13882</v>
      </c>
      <c r="DQ80" s="516" t="s">
        <v>13883</v>
      </c>
      <c r="DR80" s="516" t="s">
        <v>14447</v>
      </c>
      <c r="DS80" s="516" t="s">
        <v>13885</v>
      </c>
      <c r="DT80" s="516" t="s">
        <v>13886</v>
      </c>
      <c r="DU80" s="516" t="s">
        <v>13887</v>
      </c>
      <c r="DV80" s="516" t="s">
        <v>13888</v>
      </c>
      <c r="DW80" s="516" t="s">
        <v>13891</v>
      </c>
      <c r="DX80" s="516" t="s">
        <v>13892</v>
      </c>
      <c r="DY80" s="520">
        <f t="shared" si="33"/>
        <v>25723</v>
      </c>
      <c r="DZ80" s="520" t="str">
        <f t="shared" si="34"/>
        <v>, NULL</v>
      </c>
      <c r="EA80" s="520" t="str">
        <f t="shared" si="35"/>
        <v>, NULL</v>
      </c>
      <c r="EB80" s="520" t="str">
        <f t="shared" si="36"/>
        <v>, NULL</v>
      </c>
      <c r="EC80" s="520" t="str">
        <f t="shared" si="37"/>
        <v>, '0'</v>
      </c>
      <c r="ED80" s="520" t="str">
        <f t="shared" si="38"/>
        <v>, NULL</v>
      </c>
      <c r="EE80" s="520" t="str">
        <f t="shared" si="39"/>
        <v>, NULL</v>
      </c>
      <c r="EF80" s="520" t="str">
        <f t="shared" si="40"/>
        <v>, NULL</v>
      </c>
      <c r="EG80" s="520" t="str">
        <f t="shared" si="41"/>
        <v>, NULL</v>
      </c>
      <c r="EH80" s="520" t="str">
        <f t="shared" si="42"/>
        <v>, NULL</v>
      </c>
      <c r="EI80" s="520" t="str">
        <f t="shared" si="43"/>
        <v>, NULL</v>
      </c>
      <c r="EJ80" s="520" t="s">
        <v>13970</v>
      </c>
      <c r="EK80" s="520" t="s">
        <v>13894</v>
      </c>
      <c r="EL80" s="520" t="s">
        <v>13895</v>
      </c>
      <c r="EM80" s="293"/>
      <c r="EN80" s="293"/>
      <c r="EO80" s="293"/>
      <c r="EP80" s="293"/>
      <c r="EQ80" s="293"/>
      <c r="ER80" s="293"/>
      <c r="ES80" s="293"/>
      <c r="ET80" s="293"/>
      <c r="EU80" s="444"/>
      <c r="EV80" s="293"/>
      <c r="FD80" s="237"/>
      <c r="FE80" s="237"/>
      <c r="FF80" s="237"/>
      <c r="FG80" s="237"/>
      <c r="FH80" s="237"/>
      <c r="FI80" s="237"/>
      <c r="FJ80" s="237"/>
      <c r="FK80" s="237"/>
      <c r="FL80" s="237"/>
      <c r="FM80" s="237"/>
      <c r="FN80" s="237"/>
      <c r="FO80" s="237"/>
      <c r="FP80" s="237"/>
      <c r="FQ80" s="237"/>
      <c r="FR80" s="237"/>
      <c r="FS80" s="237"/>
      <c r="FT80" s="237"/>
      <c r="FU80" s="237"/>
      <c r="FV80" s="237"/>
      <c r="FW80" s="237"/>
      <c r="FX80" s="237"/>
      <c r="FY80" s="237"/>
      <c r="FZ80" s="237"/>
      <c r="GA80" s="237"/>
    </row>
    <row r="81" spans="1:183" s="462" customFormat="1" ht="15" customHeight="1" x14ac:dyDescent="0.25">
      <c r="A81" s="520"/>
      <c r="B81" s="520"/>
      <c r="C81" s="525" t="s">
        <v>401</v>
      </c>
      <c r="D81" s="462">
        <v>25724</v>
      </c>
      <c r="E81" s="462" t="s">
        <v>70</v>
      </c>
      <c r="F81" s="462">
        <v>54</v>
      </c>
      <c r="G81" s="462">
        <v>510</v>
      </c>
      <c r="H81" s="463" t="s">
        <v>2014</v>
      </c>
      <c r="I81" s="462">
        <v>1</v>
      </c>
      <c r="J81" s="462" t="s">
        <v>402</v>
      </c>
      <c r="K81" s="462" t="s">
        <v>13622</v>
      </c>
      <c r="L81" s="462">
        <v>3</v>
      </c>
      <c r="M81" s="462">
        <v>2</v>
      </c>
      <c r="N81" s="462">
        <v>1</v>
      </c>
      <c r="O81" s="462">
        <v>12</v>
      </c>
      <c r="P81" s="462">
        <v>110</v>
      </c>
      <c r="Q81" s="462">
        <v>61</v>
      </c>
      <c r="R81" s="462">
        <v>270</v>
      </c>
      <c r="S81" s="462" t="s">
        <v>73</v>
      </c>
      <c r="T81" s="462" t="s">
        <v>74</v>
      </c>
      <c r="U81" s="462" t="s">
        <v>46</v>
      </c>
      <c r="V81" s="462">
        <v>1</v>
      </c>
      <c r="W81" s="462" t="s">
        <v>13622</v>
      </c>
      <c r="X81" s="464" t="s">
        <v>2188</v>
      </c>
      <c r="Y81" s="462">
        <v>1</v>
      </c>
      <c r="Z81" s="462">
        <v>1</v>
      </c>
      <c r="AA81" s="465">
        <v>7800</v>
      </c>
      <c r="AB81" s="462">
        <v>1</v>
      </c>
      <c r="AC81" s="462">
        <v>263</v>
      </c>
      <c r="AD81" s="462" t="s">
        <v>400</v>
      </c>
      <c r="AE81" s="462" t="s">
        <v>13622</v>
      </c>
      <c r="AF81" s="462">
        <v>1</v>
      </c>
      <c r="AG81" s="462">
        <v>1</v>
      </c>
      <c r="AH81" s="462" t="s">
        <v>402</v>
      </c>
      <c r="AI81" s="462" t="s">
        <v>13622</v>
      </c>
      <c r="AJ81" s="462" t="s">
        <v>13622</v>
      </c>
      <c r="AK81" s="462" t="s">
        <v>13622</v>
      </c>
      <c r="AL81" s="462" t="s">
        <v>13622</v>
      </c>
      <c r="AM81" s="462" t="s">
        <v>13622</v>
      </c>
      <c r="AN81" s="462" t="s">
        <v>13622</v>
      </c>
      <c r="AO81" s="462" t="s">
        <v>13622</v>
      </c>
      <c r="AP81" s="462" t="s">
        <v>13622</v>
      </c>
      <c r="AQ81" s="466" t="s">
        <v>13622</v>
      </c>
      <c r="AR81" s="466">
        <v>5</v>
      </c>
      <c r="AS81" s="466">
        <v>5</v>
      </c>
      <c r="AT81" s="462" t="s">
        <v>13622</v>
      </c>
      <c r="AU81" s="462" t="s">
        <v>13622</v>
      </c>
      <c r="AV81" s="462" t="s">
        <v>13622</v>
      </c>
      <c r="AW81" s="462" t="s">
        <v>13622</v>
      </c>
      <c r="AX81" s="466" t="s">
        <v>13622</v>
      </c>
      <c r="AY81" s="462" t="s">
        <v>13622</v>
      </c>
      <c r="AZ81" s="466" t="s">
        <v>13622</v>
      </c>
      <c r="BA81" s="466" t="s">
        <v>13622</v>
      </c>
      <c r="BB81" s="462" t="s">
        <v>13622</v>
      </c>
      <c r="BC81" s="466" t="s">
        <v>13622</v>
      </c>
      <c r="BD81" s="462" t="s">
        <v>13622</v>
      </c>
      <c r="BE81" s="462" t="s">
        <v>13622</v>
      </c>
      <c r="BF81" s="462" t="s">
        <v>13622</v>
      </c>
      <c r="BG81" s="462" t="s">
        <v>13622</v>
      </c>
      <c r="BH81" s="462" t="s">
        <v>13622</v>
      </c>
      <c r="BI81" s="467" t="s">
        <v>13622</v>
      </c>
      <c r="BJ81" s="467" t="s">
        <v>13622</v>
      </c>
      <c r="BK81" s="506" t="s">
        <v>13622</v>
      </c>
      <c r="BL81" s="506"/>
      <c r="BM81" s="511" t="s">
        <v>13622</v>
      </c>
      <c r="BN81" s="510" t="s">
        <v>13622</v>
      </c>
      <c r="BO81" s="462">
        <v>0</v>
      </c>
      <c r="BP81" s="466" t="s">
        <v>13622</v>
      </c>
      <c r="BZ81" s="509" t="s">
        <v>13622</v>
      </c>
      <c r="CA81" s="509" t="s">
        <v>13622</v>
      </c>
      <c r="CB81" s="509" t="s">
        <v>13622</v>
      </c>
      <c r="CC81" s="509" t="s">
        <v>13622</v>
      </c>
      <c r="CD81" s="509" t="s">
        <v>13622</v>
      </c>
      <c r="CE81" s="509" t="s">
        <v>13622</v>
      </c>
      <c r="CF81" s="475"/>
      <c r="CG81" s="462" t="s">
        <v>13740</v>
      </c>
      <c r="CH81" s="462" t="s">
        <v>13752</v>
      </c>
      <c r="CJ81" s="462" t="s">
        <v>13868</v>
      </c>
      <c r="CK81" s="462" t="str">
        <f t="shared" si="22"/>
        <v>, NULL</v>
      </c>
      <c r="CL81" s="462" t="s">
        <v>13869</v>
      </c>
      <c r="CM81" s="462" t="s">
        <v>13870</v>
      </c>
      <c r="CN81" s="462">
        <f t="shared" si="23"/>
        <v>25724</v>
      </c>
      <c r="CP81" s="462" t="s">
        <v>13871</v>
      </c>
      <c r="CQ81" s="462" t="str">
        <f t="shared" si="24"/>
        <v xml:space="preserve"> NULL</v>
      </c>
      <c r="CR81" s="462" t="s">
        <v>13869</v>
      </c>
      <c r="CS81" s="462" t="s">
        <v>13870</v>
      </c>
      <c r="CT81" s="462">
        <f t="shared" si="25"/>
        <v>25724</v>
      </c>
      <c r="CV81" s="462" t="s">
        <v>13877</v>
      </c>
      <c r="CW81" s="462" t="str">
        <f t="shared" si="26"/>
        <v xml:space="preserve"> NULL</v>
      </c>
      <c r="CX81" s="462" t="s">
        <v>13872</v>
      </c>
      <c r="CY81" s="462" t="str">
        <f t="shared" si="27"/>
        <v xml:space="preserve"> NULL</v>
      </c>
      <c r="CZ81" s="462" t="s">
        <v>13873</v>
      </c>
      <c r="DA81" s="462" t="str">
        <f t="shared" si="28"/>
        <v xml:space="preserve"> NULL</v>
      </c>
      <c r="DB81" s="462" t="s">
        <v>13874</v>
      </c>
      <c r="DC81" s="462" t="str">
        <f t="shared" si="29"/>
        <v xml:space="preserve"> NULL</v>
      </c>
      <c r="DD81" s="462" t="s">
        <v>13875</v>
      </c>
      <c r="DE81" s="462" t="str">
        <f t="shared" si="30"/>
        <v xml:space="preserve"> '5'</v>
      </c>
      <c r="DF81" s="462" t="s">
        <v>13876</v>
      </c>
      <c r="DG81" s="462" t="str">
        <f t="shared" si="31"/>
        <v xml:space="preserve"> NULL</v>
      </c>
      <c r="DH81" s="462" t="s">
        <v>13869</v>
      </c>
      <c r="DI81" s="462" t="s">
        <v>13870</v>
      </c>
      <c r="DJ81" s="462">
        <f t="shared" si="32"/>
        <v>25724</v>
      </c>
      <c r="DK81" s="516" t="s">
        <v>13890</v>
      </c>
      <c r="DL81" s="516" t="s">
        <v>13878</v>
      </c>
      <c r="DM81" s="516" t="s">
        <v>13879</v>
      </c>
      <c r="DN81" s="516" t="s">
        <v>13880</v>
      </c>
      <c r="DO81" s="516" t="s">
        <v>13881</v>
      </c>
      <c r="DP81" s="516" t="s">
        <v>13882</v>
      </c>
      <c r="DQ81" s="516" t="s">
        <v>13883</v>
      </c>
      <c r="DR81" s="516" t="s">
        <v>14447</v>
      </c>
      <c r="DS81" s="516" t="s">
        <v>13885</v>
      </c>
      <c r="DT81" s="516" t="s">
        <v>13886</v>
      </c>
      <c r="DU81" s="516" t="s">
        <v>13887</v>
      </c>
      <c r="DV81" s="516" t="s">
        <v>13888</v>
      </c>
      <c r="DW81" s="516" t="s">
        <v>13891</v>
      </c>
      <c r="DX81" s="516" t="s">
        <v>13892</v>
      </c>
      <c r="DY81" s="520">
        <f t="shared" si="33"/>
        <v>25724</v>
      </c>
      <c r="DZ81" s="520" t="str">
        <f t="shared" si="34"/>
        <v>, NULL</v>
      </c>
      <c r="EA81" s="520" t="str">
        <f t="shared" si="35"/>
        <v>, NULL</v>
      </c>
      <c r="EB81" s="520" t="str">
        <f t="shared" si="36"/>
        <v>, NULL</v>
      </c>
      <c r="EC81" s="520" t="str">
        <f t="shared" si="37"/>
        <v>, '0'</v>
      </c>
      <c r="ED81" s="520" t="str">
        <f t="shared" si="38"/>
        <v>, NULL</v>
      </c>
      <c r="EE81" s="520" t="str">
        <f t="shared" si="39"/>
        <v>, NULL</v>
      </c>
      <c r="EF81" s="520" t="str">
        <f t="shared" si="40"/>
        <v>, NULL</v>
      </c>
      <c r="EG81" s="520" t="str">
        <f t="shared" si="41"/>
        <v>, NULL</v>
      </c>
      <c r="EH81" s="520" t="str">
        <f t="shared" si="42"/>
        <v>, NULL</v>
      </c>
      <c r="EI81" s="520" t="str">
        <f t="shared" si="43"/>
        <v>, NULL</v>
      </c>
      <c r="EJ81" s="520" t="s">
        <v>13971</v>
      </c>
      <c r="EK81" s="520" t="s">
        <v>13894</v>
      </c>
      <c r="EL81" s="520" t="s">
        <v>13895</v>
      </c>
      <c r="EM81" s="467"/>
      <c r="EN81" s="467"/>
      <c r="EO81" s="467"/>
      <c r="EP81" s="467"/>
      <c r="EQ81" s="467"/>
      <c r="ER81" s="467"/>
      <c r="ES81" s="467"/>
      <c r="ET81" s="467"/>
      <c r="EU81" s="469"/>
      <c r="EV81" s="467"/>
      <c r="FD81" s="467"/>
      <c r="FE81" s="467"/>
      <c r="FF81" s="467"/>
      <c r="FG81" s="467"/>
      <c r="FH81" s="467"/>
      <c r="FI81" s="467"/>
      <c r="FJ81" s="467"/>
      <c r="FK81" s="467"/>
      <c r="FL81" s="467"/>
      <c r="FM81" s="467"/>
      <c r="FN81" s="467"/>
      <c r="FO81" s="467"/>
      <c r="FP81" s="467"/>
      <c r="FQ81" s="467"/>
      <c r="FR81" s="467"/>
      <c r="FS81" s="467"/>
      <c r="FT81" s="467"/>
      <c r="FU81" s="467"/>
      <c r="FV81" s="467"/>
      <c r="FW81" s="467"/>
      <c r="FX81" s="467"/>
      <c r="FY81" s="467"/>
      <c r="FZ81" s="467"/>
      <c r="GA81" s="467"/>
    </row>
    <row r="82" spans="1:183" ht="15" customHeight="1" x14ac:dyDescent="0.25">
      <c r="C82" s="410" t="s">
        <v>1042</v>
      </c>
      <c r="D82" s="388">
        <v>25725</v>
      </c>
      <c r="E82" s="388" t="s">
        <v>1043</v>
      </c>
      <c r="F82" s="388">
        <v>65</v>
      </c>
      <c r="G82" s="388">
        <v>607</v>
      </c>
      <c r="H82" s="388" t="s">
        <v>2001</v>
      </c>
      <c r="I82" s="388">
        <v>1</v>
      </c>
      <c r="J82" s="388" t="s">
        <v>1742</v>
      </c>
      <c r="K82" s="388" t="s">
        <v>13622</v>
      </c>
      <c r="L82" s="388">
        <v>3</v>
      </c>
      <c r="M82" s="388">
        <v>2</v>
      </c>
      <c r="N82" s="388">
        <v>1</v>
      </c>
      <c r="O82" s="388">
        <v>11</v>
      </c>
      <c r="P82" s="388">
        <v>78</v>
      </c>
      <c r="Q82" s="388">
        <v>64</v>
      </c>
      <c r="R82" s="388">
        <v>317</v>
      </c>
      <c r="S82" s="388" t="s">
        <v>545</v>
      </c>
      <c r="T82" s="388">
        <v>1550</v>
      </c>
      <c r="U82" s="388">
        <v>2684</v>
      </c>
      <c r="V82" s="388">
        <v>1</v>
      </c>
      <c r="W82" s="388" t="s">
        <v>13622</v>
      </c>
      <c r="X82" s="391" t="s">
        <v>13622</v>
      </c>
      <c r="Y82" s="388">
        <v>1</v>
      </c>
      <c r="Z82" s="388">
        <v>1</v>
      </c>
      <c r="AA82" s="4">
        <v>7310.94</v>
      </c>
      <c r="AB82" s="388">
        <v>1</v>
      </c>
      <c r="AC82" s="388">
        <v>1225</v>
      </c>
      <c r="AD82" s="388" t="s">
        <v>1021</v>
      </c>
      <c r="AE82" s="388" t="s">
        <v>13622</v>
      </c>
      <c r="AF82" s="388">
        <v>2</v>
      </c>
      <c r="AG82" s="392">
        <v>1</v>
      </c>
      <c r="AH82" s="388" t="s">
        <v>1044</v>
      </c>
      <c r="AI82" s="9" t="s">
        <v>13622</v>
      </c>
      <c r="AJ82" s="392" t="s">
        <v>13622</v>
      </c>
      <c r="AK82" s="392" t="s">
        <v>13622</v>
      </c>
      <c r="AL82" s="392" t="s">
        <v>13622</v>
      </c>
      <c r="AM82" s="392" t="s">
        <v>13622</v>
      </c>
      <c r="AN82" s="392" t="s">
        <v>13622</v>
      </c>
      <c r="AO82" s="392" t="s">
        <v>13622</v>
      </c>
      <c r="AP82" s="392" t="s">
        <v>13622</v>
      </c>
      <c r="AQ82" s="10" t="s">
        <v>13622</v>
      </c>
      <c r="AR82" s="5">
        <v>5</v>
      </c>
      <c r="AS82" s="5">
        <v>5</v>
      </c>
      <c r="AT82" s="392" t="s">
        <v>13622</v>
      </c>
      <c r="AU82" s="392" t="s">
        <v>13622</v>
      </c>
      <c r="AV82" s="392" t="s">
        <v>13622</v>
      </c>
      <c r="AW82" s="392" t="s">
        <v>13622</v>
      </c>
      <c r="AX82" s="10" t="s">
        <v>13622</v>
      </c>
      <c r="AY82" s="392" t="s">
        <v>13622</v>
      </c>
      <c r="AZ82" s="10" t="s">
        <v>13622</v>
      </c>
      <c r="BA82" s="10" t="s">
        <v>13622</v>
      </c>
      <c r="BB82" s="392" t="s">
        <v>13622</v>
      </c>
      <c r="BC82" s="10" t="s">
        <v>13622</v>
      </c>
      <c r="BD82" s="392" t="s">
        <v>13622</v>
      </c>
      <c r="BE82" s="392" t="s">
        <v>13622</v>
      </c>
      <c r="BF82" s="392" t="s">
        <v>13622</v>
      </c>
      <c r="BG82" s="392" t="s">
        <v>13622</v>
      </c>
      <c r="BH82" s="392" t="s">
        <v>13622</v>
      </c>
      <c r="BI82" s="237" t="s">
        <v>13622</v>
      </c>
      <c r="BJ82" s="237" t="s">
        <v>13622</v>
      </c>
      <c r="BK82" s="468" t="s">
        <v>13622</v>
      </c>
      <c r="BL82" s="468"/>
      <c r="BM82" s="511" t="s">
        <v>13622</v>
      </c>
      <c r="BN82" s="510" t="s">
        <v>13622</v>
      </c>
      <c r="BO82" s="462">
        <v>0</v>
      </c>
      <c r="BP82" s="466" t="s">
        <v>13622</v>
      </c>
      <c r="BZ82" s="509" t="s">
        <v>13622</v>
      </c>
      <c r="CA82" s="509" t="s">
        <v>13622</v>
      </c>
      <c r="CB82" s="509" t="s">
        <v>13622</v>
      </c>
      <c r="CC82" s="509" t="s">
        <v>13622</v>
      </c>
      <c r="CD82" s="509" t="s">
        <v>13622</v>
      </c>
      <c r="CE82" s="509" t="s">
        <v>13622</v>
      </c>
      <c r="CG82" s="388" t="s">
        <v>13867</v>
      </c>
      <c r="CH82" s="388" t="s">
        <v>1042</v>
      </c>
      <c r="CJ82" s="462" t="s">
        <v>13868</v>
      </c>
      <c r="CK82" s="462" t="str">
        <f t="shared" si="22"/>
        <v>, NULL</v>
      </c>
      <c r="CL82" s="462" t="s">
        <v>13869</v>
      </c>
      <c r="CM82" s="462" t="s">
        <v>13870</v>
      </c>
      <c r="CN82" s="462">
        <f t="shared" si="23"/>
        <v>25725</v>
      </c>
      <c r="CP82" s="462" t="s">
        <v>13871</v>
      </c>
      <c r="CQ82" s="462" t="str">
        <f t="shared" si="24"/>
        <v xml:space="preserve"> NULL</v>
      </c>
      <c r="CR82" s="462" t="s">
        <v>13869</v>
      </c>
      <c r="CS82" s="462" t="s">
        <v>13870</v>
      </c>
      <c r="CT82" s="462">
        <f t="shared" si="25"/>
        <v>25725</v>
      </c>
      <c r="CV82" s="462" t="s">
        <v>13877</v>
      </c>
      <c r="CW82" s="462" t="str">
        <f t="shared" si="26"/>
        <v xml:space="preserve"> NULL</v>
      </c>
      <c r="CX82" s="462" t="s">
        <v>13872</v>
      </c>
      <c r="CY82" s="462" t="str">
        <f t="shared" si="27"/>
        <v xml:space="preserve"> NULL</v>
      </c>
      <c r="CZ82" s="462" t="s">
        <v>13873</v>
      </c>
      <c r="DA82" s="462" t="str">
        <f t="shared" si="28"/>
        <v xml:space="preserve"> NULL</v>
      </c>
      <c r="DB82" s="462" t="s">
        <v>13874</v>
      </c>
      <c r="DC82" s="462" t="str">
        <f t="shared" si="29"/>
        <v xml:space="preserve"> NULL</v>
      </c>
      <c r="DD82" s="462" t="s">
        <v>13875</v>
      </c>
      <c r="DE82" s="462" t="str">
        <f t="shared" si="30"/>
        <v xml:space="preserve"> '5'</v>
      </c>
      <c r="DF82" s="462" t="s">
        <v>13876</v>
      </c>
      <c r="DG82" s="462" t="str">
        <f t="shared" si="31"/>
        <v xml:space="preserve"> NULL</v>
      </c>
      <c r="DH82" s="462" t="s">
        <v>13869</v>
      </c>
      <c r="DI82" s="462" t="s">
        <v>13870</v>
      </c>
      <c r="DJ82" s="462">
        <f t="shared" si="32"/>
        <v>25725</v>
      </c>
      <c r="DK82" s="516" t="s">
        <v>13890</v>
      </c>
      <c r="DL82" s="516" t="s">
        <v>13878</v>
      </c>
      <c r="DM82" s="516" t="s">
        <v>13879</v>
      </c>
      <c r="DN82" s="516" t="s">
        <v>13880</v>
      </c>
      <c r="DO82" s="516" t="s">
        <v>13881</v>
      </c>
      <c r="DP82" s="516" t="s">
        <v>13882</v>
      </c>
      <c r="DQ82" s="516" t="s">
        <v>13883</v>
      </c>
      <c r="DR82" s="516" t="s">
        <v>14447</v>
      </c>
      <c r="DS82" s="516" t="s">
        <v>13885</v>
      </c>
      <c r="DT82" s="516" t="s">
        <v>13886</v>
      </c>
      <c r="DU82" s="516" t="s">
        <v>13887</v>
      </c>
      <c r="DV82" s="516" t="s">
        <v>13888</v>
      </c>
      <c r="DW82" s="516" t="s">
        <v>13891</v>
      </c>
      <c r="DX82" s="516" t="s">
        <v>13892</v>
      </c>
      <c r="DY82" s="520">
        <f t="shared" si="33"/>
        <v>25725</v>
      </c>
      <c r="DZ82" s="520" t="str">
        <f t="shared" si="34"/>
        <v>, NULL</v>
      </c>
      <c r="EA82" s="520" t="str">
        <f t="shared" si="35"/>
        <v>, NULL</v>
      </c>
      <c r="EB82" s="520" t="str">
        <f t="shared" si="36"/>
        <v>, NULL</v>
      </c>
      <c r="EC82" s="520" t="str">
        <f t="shared" si="37"/>
        <v>, '0'</v>
      </c>
      <c r="ED82" s="520" t="str">
        <f t="shared" si="38"/>
        <v>, NULL</v>
      </c>
      <c r="EE82" s="520" t="str">
        <f t="shared" si="39"/>
        <v>, NULL</v>
      </c>
      <c r="EF82" s="520" t="str">
        <f t="shared" si="40"/>
        <v>, NULL</v>
      </c>
      <c r="EG82" s="520" t="str">
        <f t="shared" si="41"/>
        <v>, NULL</v>
      </c>
      <c r="EH82" s="520" t="str">
        <f t="shared" si="42"/>
        <v>, NULL</v>
      </c>
      <c r="EI82" s="520" t="str">
        <f t="shared" si="43"/>
        <v>, NULL</v>
      </c>
      <c r="EJ82" s="520" t="s">
        <v>13972</v>
      </c>
      <c r="EK82" s="520" t="s">
        <v>13894</v>
      </c>
      <c r="EL82" s="520" t="s">
        <v>13895</v>
      </c>
      <c r="EM82" s="293"/>
      <c r="EN82" s="293"/>
      <c r="EO82" s="293"/>
      <c r="EP82" s="293"/>
      <c r="EQ82" s="293"/>
      <c r="ER82" s="293"/>
      <c r="ES82" s="293"/>
      <c r="ET82" s="293"/>
      <c r="EU82" s="444"/>
      <c r="EV82" s="293"/>
      <c r="FD82" s="237"/>
      <c r="FE82" s="237"/>
      <c r="FF82" s="237"/>
      <c r="FG82" s="237"/>
      <c r="FH82" s="237"/>
      <c r="FI82" s="237"/>
      <c r="FJ82" s="237"/>
      <c r="FK82" s="237"/>
      <c r="FL82" s="237"/>
      <c r="FM82" s="237"/>
      <c r="FN82" s="237"/>
      <c r="FO82" s="237"/>
      <c r="FP82" s="237"/>
      <c r="FQ82" s="237"/>
      <c r="FR82" s="237"/>
      <c r="FS82" s="237"/>
      <c r="FT82" s="237"/>
      <c r="FU82" s="237"/>
      <c r="FV82" s="237"/>
      <c r="FW82" s="237"/>
      <c r="FX82" s="237"/>
      <c r="FY82" s="237"/>
      <c r="FZ82" s="237"/>
      <c r="GA82" s="237"/>
    </row>
    <row r="83" spans="1:183" ht="15" customHeight="1" x14ac:dyDescent="0.25">
      <c r="C83" s="410" t="s">
        <v>1049</v>
      </c>
      <c r="D83" s="388">
        <v>25726</v>
      </c>
      <c r="E83" s="388" t="s">
        <v>1050</v>
      </c>
      <c r="F83" s="388">
        <v>65</v>
      </c>
      <c r="G83" s="388">
        <v>605</v>
      </c>
      <c r="H83" s="388" t="s">
        <v>2013</v>
      </c>
      <c r="I83" s="388">
        <v>1</v>
      </c>
      <c r="J83" s="388" t="s">
        <v>1766</v>
      </c>
      <c r="K83" s="388" t="s">
        <v>13622</v>
      </c>
      <c r="L83" s="388">
        <v>3</v>
      </c>
      <c r="M83" s="388">
        <v>2</v>
      </c>
      <c r="N83" s="388">
        <v>1</v>
      </c>
      <c r="O83" s="388">
        <v>11</v>
      </c>
      <c r="P83" s="388">
        <v>77</v>
      </c>
      <c r="Q83" s="388">
        <v>62</v>
      </c>
      <c r="R83" s="388">
        <v>302</v>
      </c>
      <c r="S83" s="388" t="s">
        <v>1053</v>
      </c>
      <c r="T83" s="388" t="s">
        <v>1054</v>
      </c>
      <c r="U83" s="388">
        <v>1309087</v>
      </c>
      <c r="V83" s="388">
        <v>1</v>
      </c>
      <c r="W83" s="388" t="s">
        <v>13622</v>
      </c>
      <c r="X83" s="391" t="s">
        <v>13622</v>
      </c>
      <c r="Y83" s="388">
        <v>0</v>
      </c>
      <c r="Z83" s="388">
        <v>1</v>
      </c>
      <c r="AA83" s="8">
        <v>43000</v>
      </c>
      <c r="AB83" s="388">
        <v>1</v>
      </c>
      <c r="AC83" s="388">
        <v>381</v>
      </c>
      <c r="AD83" s="388" t="s">
        <v>224</v>
      </c>
      <c r="AE83" s="388" t="s">
        <v>13622</v>
      </c>
      <c r="AF83" s="388">
        <v>2</v>
      </c>
      <c r="AG83" s="392">
        <v>1</v>
      </c>
      <c r="AH83" s="388" t="s">
        <v>1051</v>
      </c>
      <c r="AI83" s="478">
        <v>43343</v>
      </c>
      <c r="AJ83" s="392" t="s">
        <v>13622</v>
      </c>
      <c r="AK83" s="489">
        <v>12174</v>
      </c>
      <c r="AL83" s="482">
        <v>10452.59</v>
      </c>
      <c r="AM83" s="392" t="s">
        <v>13622</v>
      </c>
      <c r="AN83" s="489">
        <v>12174</v>
      </c>
      <c r="AO83" s="486">
        <v>43250</v>
      </c>
      <c r="AP83" s="482">
        <v>10452.59</v>
      </c>
      <c r="AQ83" s="10" t="s">
        <v>13622</v>
      </c>
      <c r="AR83" s="5">
        <v>3</v>
      </c>
      <c r="AS83" s="493">
        <v>5</v>
      </c>
      <c r="AT83" s="392" t="s">
        <v>13622</v>
      </c>
      <c r="AU83" s="392" t="s">
        <v>13622</v>
      </c>
      <c r="AV83" s="392" t="s">
        <v>13622</v>
      </c>
      <c r="AW83" s="392" t="s">
        <v>13622</v>
      </c>
      <c r="AX83" s="10" t="s">
        <v>13622</v>
      </c>
      <c r="AY83" s="392" t="s">
        <v>12287</v>
      </c>
      <c r="AZ83" s="10" t="s">
        <v>13622</v>
      </c>
      <c r="BA83" s="10" t="s">
        <v>13622</v>
      </c>
      <c r="BB83" s="392" t="s">
        <v>13622</v>
      </c>
      <c r="BC83" s="10" t="s">
        <v>13622</v>
      </c>
      <c r="BD83" s="392" t="s">
        <v>13622</v>
      </c>
      <c r="BE83" s="392" t="s">
        <v>13622</v>
      </c>
      <c r="BF83" s="392" t="s">
        <v>13622</v>
      </c>
      <c r="BG83" s="392" t="s">
        <v>13622</v>
      </c>
      <c r="BH83" s="392" t="s">
        <v>13622</v>
      </c>
      <c r="BI83" s="237" t="s">
        <v>13622</v>
      </c>
      <c r="BJ83" s="237" t="s">
        <v>13622</v>
      </c>
      <c r="BK83" s="5">
        <v>112</v>
      </c>
      <c r="BL83" s="5"/>
      <c r="BM83" s="507" t="s">
        <v>47</v>
      </c>
      <c r="BN83" s="510" t="s">
        <v>13622</v>
      </c>
      <c r="BO83" s="392">
        <v>1</v>
      </c>
      <c r="BP83" s="395">
        <v>43344</v>
      </c>
      <c r="BZ83" s="458">
        <v>10</v>
      </c>
      <c r="CA83" s="502">
        <v>43250</v>
      </c>
      <c r="CB83" s="458">
        <v>10452.59</v>
      </c>
      <c r="CC83" s="509" t="s">
        <v>13622</v>
      </c>
      <c r="CD83" s="395">
        <v>43344</v>
      </c>
      <c r="CE83" s="395">
        <v>43343</v>
      </c>
      <c r="CG83" s="388" t="s">
        <v>13866</v>
      </c>
      <c r="CH83" s="388" t="s">
        <v>13753</v>
      </c>
      <c r="CJ83" s="462" t="s">
        <v>13868</v>
      </c>
      <c r="CK83" s="462" t="str">
        <f t="shared" si="22"/>
        <v xml:space="preserve">, convert(datetime,'2018/8/31', 111) </v>
      </c>
      <c r="CL83" s="462" t="s">
        <v>13869</v>
      </c>
      <c r="CM83" s="462" t="s">
        <v>13870</v>
      </c>
      <c r="CN83" s="462">
        <f t="shared" si="23"/>
        <v>25726</v>
      </c>
      <c r="CP83" s="462" t="s">
        <v>13871</v>
      </c>
      <c r="CQ83" s="462" t="str">
        <f t="shared" si="24"/>
        <v xml:space="preserve"> '12174'</v>
      </c>
      <c r="CR83" s="462" t="s">
        <v>13869</v>
      </c>
      <c r="CS83" s="462" t="s">
        <v>13870</v>
      </c>
      <c r="CT83" s="462">
        <f t="shared" si="25"/>
        <v>25726</v>
      </c>
      <c r="CV83" s="462" t="s">
        <v>13877</v>
      </c>
      <c r="CW83" s="462" t="str">
        <f t="shared" si="26"/>
        <v xml:space="preserve"> '10452.59'</v>
      </c>
      <c r="CX83" s="462" t="s">
        <v>13872</v>
      </c>
      <c r="CY83" s="462" t="str">
        <f t="shared" si="27"/>
        <v xml:space="preserve"> '12174'</v>
      </c>
      <c r="CZ83" s="462" t="s">
        <v>13873</v>
      </c>
      <c r="DA83" s="462" t="str">
        <f t="shared" si="28"/>
        <v xml:space="preserve"> convert(datetime,'2018/5/30', 111) </v>
      </c>
      <c r="DB83" s="462" t="s">
        <v>13874</v>
      </c>
      <c r="DC83" s="462" t="str">
        <f t="shared" si="29"/>
        <v xml:space="preserve"> '10452.59'</v>
      </c>
      <c r="DD83" s="462" t="s">
        <v>13875</v>
      </c>
      <c r="DE83" s="462" t="str">
        <f t="shared" si="30"/>
        <v xml:space="preserve"> '5'</v>
      </c>
      <c r="DF83" s="462" t="s">
        <v>13876</v>
      </c>
      <c r="DG83" s="462" t="str">
        <f t="shared" si="31"/>
        <v xml:space="preserve"> 'CSI LEASING S DE RL DE CV'</v>
      </c>
      <c r="DH83" s="462" t="s">
        <v>13869</v>
      </c>
      <c r="DI83" s="462" t="s">
        <v>13870</v>
      </c>
      <c r="DJ83" s="462">
        <f t="shared" si="32"/>
        <v>25726</v>
      </c>
      <c r="DK83" s="516" t="s">
        <v>13890</v>
      </c>
      <c r="DL83" s="516" t="s">
        <v>13878</v>
      </c>
      <c r="DM83" s="516" t="s">
        <v>13879</v>
      </c>
      <c r="DN83" s="516" t="s">
        <v>13880</v>
      </c>
      <c r="DO83" s="516" t="s">
        <v>13881</v>
      </c>
      <c r="DP83" s="516" t="s">
        <v>13882</v>
      </c>
      <c r="DQ83" s="516" t="s">
        <v>13883</v>
      </c>
      <c r="DR83" s="516" t="s">
        <v>14447</v>
      </c>
      <c r="DS83" s="516" t="s">
        <v>13885</v>
      </c>
      <c r="DT83" s="516" t="s">
        <v>13886</v>
      </c>
      <c r="DU83" s="516" t="s">
        <v>13887</v>
      </c>
      <c r="DV83" s="516" t="s">
        <v>13888</v>
      </c>
      <c r="DW83" s="516" t="s">
        <v>13891</v>
      </c>
      <c r="DX83" s="516" t="s">
        <v>13892</v>
      </c>
      <c r="DY83" s="520">
        <f t="shared" si="33"/>
        <v>25726</v>
      </c>
      <c r="DZ83" s="520" t="str">
        <f t="shared" si="34"/>
        <v>, '112'</v>
      </c>
      <c r="EA83" s="520" t="str">
        <f t="shared" si="35"/>
        <v>, 'NO'</v>
      </c>
      <c r="EB83" s="520" t="str">
        <f t="shared" si="36"/>
        <v>, NULL</v>
      </c>
      <c r="EC83" s="520" t="str">
        <f t="shared" si="37"/>
        <v>, '1'</v>
      </c>
      <c r="ED83" s="520" t="str">
        <f t="shared" si="38"/>
        <v xml:space="preserve">, convert(datetime,'2018/9/1', 111) </v>
      </c>
      <c r="EE83" s="520" t="str">
        <f t="shared" si="39"/>
        <v>, '10'</v>
      </c>
      <c r="EF83" s="520" t="str">
        <f t="shared" si="40"/>
        <v xml:space="preserve">, convert(datetime,'2018/5/30', 111) </v>
      </c>
      <c r="EG83" s="520" t="str">
        <f t="shared" si="41"/>
        <v>, '10452.59'</v>
      </c>
      <c r="EH83" s="520" t="str">
        <f t="shared" si="42"/>
        <v>, NULL</v>
      </c>
      <c r="EI83" s="520" t="str">
        <f t="shared" si="43"/>
        <v xml:space="preserve">, convert(datetime,'2018/9/1', 111) </v>
      </c>
      <c r="EJ83" s="520" t="s">
        <v>13973</v>
      </c>
      <c r="EK83" s="520" t="s">
        <v>13894</v>
      </c>
      <c r="EL83" s="520" t="s">
        <v>13895</v>
      </c>
      <c r="EM83" s="293"/>
      <c r="EN83" s="293"/>
      <c r="EO83" s="293"/>
      <c r="EP83" s="293"/>
      <c r="EQ83" s="293"/>
      <c r="ER83" s="293"/>
      <c r="ES83" s="293"/>
      <c r="ET83" s="293"/>
      <c r="EU83" s="444"/>
      <c r="EV83" s="293"/>
      <c r="FD83" s="237"/>
      <c r="FE83" s="237"/>
      <c r="FF83" s="237"/>
      <c r="FG83" s="237"/>
      <c r="FH83" s="237"/>
      <c r="FI83" s="237"/>
      <c r="FJ83" s="237"/>
      <c r="FK83" s="237"/>
      <c r="FL83" s="237"/>
      <c r="FM83" s="237"/>
      <c r="FN83" s="237"/>
      <c r="FO83" s="237"/>
      <c r="FP83" s="237"/>
      <c r="FQ83" s="237"/>
      <c r="FR83" s="237"/>
      <c r="FS83" s="237"/>
      <c r="FT83" s="237"/>
      <c r="FU83" s="237"/>
      <c r="FV83" s="237"/>
      <c r="FW83" s="237"/>
      <c r="FX83" s="237"/>
      <c r="FY83" s="237"/>
      <c r="FZ83" s="237"/>
      <c r="GA83" s="237"/>
    </row>
    <row r="84" spans="1:183" ht="15" customHeight="1" x14ac:dyDescent="0.25">
      <c r="C84" s="410" t="s">
        <v>967</v>
      </c>
      <c r="D84" s="388">
        <v>25727</v>
      </c>
      <c r="E84" s="388" t="s">
        <v>24</v>
      </c>
      <c r="F84" s="388">
        <v>55</v>
      </c>
      <c r="G84" s="388">
        <v>522</v>
      </c>
      <c r="H84" s="388" t="s">
        <v>2037</v>
      </c>
      <c r="I84" s="388">
        <v>1</v>
      </c>
      <c r="J84" s="388" t="s">
        <v>24</v>
      </c>
      <c r="K84" s="388" t="s">
        <v>13622</v>
      </c>
      <c r="L84" s="388">
        <v>3</v>
      </c>
      <c r="M84" s="388">
        <v>2</v>
      </c>
      <c r="N84" s="388">
        <v>1</v>
      </c>
      <c r="O84" s="388">
        <v>11</v>
      </c>
      <c r="P84" s="388">
        <v>74</v>
      </c>
      <c r="Q84" s="388">
        <v>61</v>
      </c>
      <c r="R84" s="388">
        <v>276</v>
      </c>
      <c r="S84" s="388" t="s">
        <v>31</v>
      </c>
      <c r="T84" s="388" t="s">
        <v>2189</v>
      </c>
      <c r="U84" s="388" t="s">
        <v>968</v>
      </c>
      <c r="V84" s="388">
        <v>1</v>
      </c>
      <c r="W84" s="388" t="s">
        <v>13622</v>
      </c>
      <c r="X84" s="391" t="s">
        <v>13622</v>
      </c>
      <c r="Y84" s="388">
        <v>0</v>
      </c>
      <c r="Z84" s="388">
        <v>1</v>
      </c>
      <c r="AA84" s="8">
        <v>130000</v>
      </c>
      <c r="AB84" s="388">
        <v>0</v>
      </c>
      <c r="AC84" s="388">
        <v>836</v>
      </c>
      <c r="AD84" s="388" t="s">
        <v>83</v>
      </c>
      <c r="AE84" s="388" t="s">
        <v>13622</v>
      </c>
      <c r="AF84" s="388">
        <v>1</v>
      </c>
      <c r="AG84" s="392">
        <v>1</v>
      </c>
      <c r="AH84" s="388" t="s">
        <v>24</v>
      </c>
      <c r="AI84" s="478">
        <v>42886</v>
      </c>
      <c r="AJ84" s="392" t="s">
        <v>13622</v>
      </c>
      <c r="AK84" s="489" t="s">
        <v>12951</v>
      </c>
      <c r="AL84" s="482">
        <v>221367.3</v>
      </c>
      <c r="AM84" s="392" t="s">
        <v>13622</v>
      </c>
      <c r="AN84" s="489" t="s">
        <v>12951</v>
      </c>
      <c r="AO84" s="486">
        <v>42646</v>
      </c>
      <c r="AP84" s="482">
        <v>221367.3</v>
      </c>
      <c r="AQ84" s="10" t="s">
        <v>13622</v>
      </c>
      <c r="AR84" s="5">
        <v>15</v>
      </c>
      <c r="AS84" s="493">
        <v>15</v>
      </c>
      <c r="AT84" s="392" t="s">
        <v>13622</v>
      </c>
      <c r="AU84" s="392" t="s">
        <v>13622</v>
      </c>
      <c r="AV84" s="392" t="s">
        <v>13622</v>
      </c>
      <c r="AW84" s="392" t="s">
        <v>13622</v>
      </c>
      <c r="AX84" s="10" t="s">
        <v>13622</v>
      </c>
      <c r="AY84" s="392" t="s">
        <v>12666</v>
      </c>
      <c r="AZ84" s="5" t="s">
        <v>1905</v>
      </c>
      <c r="BA84" s="5" t="s">
        <v>1906</v>
      </c>
      <c r="BB84" s="392" t="s">
        <v>13622</v>
      </c>
      <c r="BC84" s="10" t="s">
        <v>13622</v>
      </c>
      <c r="BD84" s="392" t="s">
        <v>13622</v>
      </c>
      <c r="BE84" s="392" t="s">
        <v>13622</v>
      </c>
      <c r="BF84" s="392" t="s">
        <v>13622</v>
      </c>
      <c r="BG84" s="392" t="s">
        <v>13622</v>
      </c>
      <c r="BH84" s="392" t="s">
        <v>13622</v>
      </c>
      <c r="BI84" s="237" t="s">
        <v>13622</v>
      </c>
      <c r="BJ84" s="237" t="s">
        <v>13622</v>
      </c>
      <c r="BK84" s="5">
        <v>102</v>
      </c>
      <c r="BL84" s="5"/>
      <c r="BM84" s="507" t="s">
        <v>47</v>
      </c>
      <c r="BN84" s="510" t="s">
        <v>13622</v>
      </c>
      <c r="BO84" s="392">
        <v>1</v>
      </c>
      <c r="BP84" s="395">
        <v>42887</v>
      </c>
      <c r="BZ84" s="458">
        <v>10</v>
      </c>
      <c r="CA84" s="502">
        <v>42646</v>
      </c>
      <c r="CB84" s="458">
        <v>221367.3</v>
      </c>
      <c r="CC84" s="509" t="s">
        <v>13622</v>
      </c>
      <c r="CD84" s="395">
        <v>42887</v>
      </c>
      <c r="CE84" s="395">
        <v>42886</v>
      </c>
      <c r="CG84" s="388" t="s">
        <v>13866</v>
      </c>
      <c r="CH84" s="388" t="s">
        <v>13754</v>
      </c>
      <c r="CJ84" s="462" t="s">
        <v>13868</v>
      </c>
      <c r="CK84" s="462" t="str">
        <f t="shared" si="22"/>
        <v xml:space="preserve">, convert(datetime,'2017/5/31', 111) </v>
      </c>
      <c r="CL84" s="462" t="s">
        <v>13869</v>
      </c>
      <c r="CM84" s="462" t="s">
        <v>13870</v>
      </c>
      <c r="CN84" s="462">
        <f t="shared" si="23"/>
        <v>25727</v>
      </c>
      <c r="CP84" s="462" t="s">
        <v>13871</v>
      </c>
      <c r="CQ84" s="462" t="str">
        <f t="shared" si="24"/>
        <v xml:space="preserve"> '143 Y 145'</v>
      </c>
      <c r="CR84" s="462" t="s">
        <v>13869</v>
      </c>
      <c r="CS84" s="462" t="s">
        <v>13870</v>
      </c>
      <c r="CT84" s="462">
        <f t="shared" si="25"/>
        <v>25727</v>
      </c>
      <c r="CV84" s="462" t="s">
        <v>13877</v>
      </c>
      <c r="CW84" s="462" t="str">
        <f t="shared" si="26"/>
        <v xml:space="preserve"> '221367.3'</v>
      </c>
      <c r="CX84" s="462" t="s">
        <v>13872</v>
      </c>
      <c r="CY84" s="462" t="str">
        <f t="shared" si="27"/>
        <v xml:space="preserve"> '143 Y 145'</v>
      </c>
      <c r="CZ84" s="462" t="s">
        <v>13873</v>
      </c>
      <c r="DA84" s="462" t="str">
        <f t="shared" si="28"/>
        <v xml:space="preserve"> convert(datetime,'2016/10/3', 111) </v>
      </c>
      <c r="DB84" s="462" t="s">
        <v>13874</v>
      </c>
      <c r="DC84" s="462" t="str">
        <f t="shared" si="29"/>
        <v xml:space="preserve"> '221367.3'</v>
      </c>
      <c r="DD84" s="462" t="s">
        <v>13875</v>
      </c>
      <c r="DE84" s="462" t="str">
        <f t="shared" si="30"/>
        <v xml:space="preserve"> '15'</v>
      </c>
      <c r="DF84" s="462" t="s">
        <v>13876</v>
      </c>
      <c r="DG84" s="462" t="str">
        <f t="shared" si="31"/>
        <v xml:space="preserve"> 'LOGICA AVANZADA TECNOLOGIAS, S DE RL DE CV        '</v>
      </c>
      <c r="DH84" s="462" t="s">
        <v>13869</v>
      </c>
      <c r="DI84" s="462" t="s">
        <v>13870</v>
      </c>
      <c r="DJ84" s="462">
        <f t="shared" si="32"/>
        <v>25727</v>
      </c>
      <c r="DK84" s="516" t="s">
        <v>13890</v>
      </c>
      <c r="DL84" s="516" t="s">
        <v>13878</v>
      </c>
      <c r="DM84" s="516" t="s">
        <v>13879</v>
      </c>
      <c r="DN84" s="516" t="s">
        <v>13880</v>
      </c>
      <c r="DO84" s="516" t="s">
        <v>13881</v>
      </c>
      <c r="DP84" s="516" t="s">
        <v>13882</v>
      </c>
      <c r="DQ84" s="516" t="s">
        <v>13883</v>
      </c>
      <c r="DR84" s="516" t="s">
        <v>14447</v>
      </c>
      <c r="DS84" s="516" t="s">
        <v>13885</v>
      </c>
      <c r="DT84" s="516" t="s">
        <v>13886</v>
      </c>
      <c r="DU84" s="516" t="s">
        <v>13887</v>
      </c>
      <c r="DV84" s="516" t="s">
        <v>13888</v>
      </c>
      <c r="DW84" s="516" t="s">
        <v>13891</v>
      </c>
      <c r="DX84" s="516" t="s">
        <v>13892</v>
      </c>
      <c r="DY84" s="520">
        <f t="shared" si="33"/>
        <v>25727</v>
      </c>
      <c r="DZ84" s="520" t="str">
        <f t="shared" si="34"/>
        <v>, '102'</v>
      </c>
      <c r="EA84" s="520" t="str">
        <f t="shared" si="35"/>
        <v>, 'NO'</v>
      </c>
      <c r="EB84" s="520" t="str">
        <f t="shared" si="36"/>
        <v>, NULL</v>
      </c>
      <c r="EC84" s="520" t="str">
        <f t="shared" si="37"/>
        <v>, '1'</v>
      </c>
      <c r="ED84" s="520" t="str">
        <f t="shared" si="38"/>
        <v xml:space="preserve">, convert(datetime,'2017/6/1', 111) </v>
      </c>
      <c r="EE84" s="520" t="str">
        <f t="shared" si="39"/>
        <v>, '10'</v>
      </c>
      <c r="EF84" s="520" t="str">
        <f t="shared" si="40"/>
        <v xml:space="preserve">, convert(datetime,'2016/10/3', 111) </v>
      </c>
      <c r="EG84" s="520" t="str">
        <f t="shared" si="41"/>
        <v>, '221367.3'</v>
      </c>
      <c r="EH84" s="520" t="str">
        <f t="shared" si="42"/>
        <v>, NULL</v>
      </c>
      <c r="EI84" s="520" t="str">
        <f t="shared" si="43"/>
        <v xml:space="preserve">, convert(datetime,'2017/6/1', 111) </v>
      </c>
      <c r="EJ84" s="520" t="s">
        <v>13974</v>
      </c>
      <c r="EK84" s="520" t="s">
        <v>13894</v>
      </c>
      <c r="EL84" s="520" t="s">
        <v>13895</v>
      </c>
      <c r="EM84" s="293"/>
      <c r="EN84" s="293"/>
      <c r="EO84" s="293"/>
      <c r="EP84" s="293"/>
      <c r="EQ84" s="293"/>
      <c r="ER84" s="293"/>
      <c r="ES84" s="293"/>
      <c r="ET84" s="293"/>
      <c r="EU84" s="444"/>
      <c r="EV84" s="293"/>
      <c r="FD84" s="237"/>
      <c r="FE84" s="237"/>
      <c r="FF84" s="237"/>
      <c r="FG84" s="237"/>
      <c r="FH84" s="237"/>
      <c r="FI84" s="237"/>
      <c r="FJ84" s="237"/>
      <c r="FK84" s="237"/>
      <c r="FL84" s="237"/>
      <c r="FM84" s="237"/>
      <c r="FN84" s="237"/>
      <c r="FO84" s="237"/>
      <c r="FP84" s="237"/>
      <c r="FQ84" s="237"/>
      <c r="FR84" s="237"/>
      <c r="FS84" s="237"/>
      <c r="FT84" s="237"/>
      <c r="FU84" s="237"/>
      <c r="FV84" s="237"/>
      <c r="FW84" s="237"/>
      <c r="FX84" s="237"/>
      <c r="FY84" s="237"/>
      <c r="FZ84" s="237"/>
      <c r="GA84" s="237"/>
    </row>
    <row r="85" spans="1:183" ht="15" customHeight="1" x14ac:dyDescent="0.25">
      <c r="C85" s="410" t="s">
        <v>1022</v>
      </c>
      <c r="D85" s="388">
        <v>25728</v>
      </c>
      <c r="E85" s="388" t="s">
        <v>501</v>
      </c>
      <c r="F85" s="388">
        <v>65</v>
      </c>
      <c r="G85" s="388">
        <v>604</v>
      </c>
      <c r="H85" s="388" t="s">
        <v>2001</v>
      </c>
      <c r="I85" s="388">
        <v>1</v>
      </c>
      <c r="J85" s="388" t="s">
        <v>92</v>
      </c>
      <c r="K85" s="388" t="s">
        <v>13622</v>
      </c>
      <c r="L85" s="388">
        <v>3</v>
      </c>
      <c r="M85" s="388">
        <v>2</v>
      </c>
      <c r="N85" s="388">
        <v>1</v>
      </c>
      <c r="O85" s="388">
        <v>11</v>
      </c>
      <c r="P85" s="388">
        <v>75</v>
      </c>
      <c r="Q85" s="388">
        <v>60</v>
      </c>
      <c r="R85" s="388">
        <v>248</v>
      </c>
      <c r="S85" s="388" t="s">
        <v>1024</v>
      </c>
      <c r="T85" s="388" t="s">
        <v>1025</v>
      </c>
      <c r="U85" s="388" t="s">
        <v>1026</v>
      </c>
      <c r="V85" s="388">
        <v>1</v>
      </c>
      <c r="W85" s="388" t="s">
        <v>13622</v>
      </c>
      <c r="X85" s="391" t="s">
        <v>13622</v>
      </c>
      <c r="Y85" s="388">
        <v>1</v>
      </c>
      <c r="Z85" s="388">
        <v>1</v>
      </c>
      <c r="AA85" s="4">
        <v>5061.68</v>
      </c>
      <c r="AB85" s="388">
        <v>1</v>
      </c>
      <c r="AC85" s="388">
        <v>381</v>
      </c>
      <c r="AD85" s="388" t="s">
        <v>224</v>
      </c>
      <c r="AE85" s="388" t="s">
        <v>13622</v>
      </c>
      <c r="AF85" s="388">
        <v>2</v>
      </c>
      <c r="AG85" s="392">
        <v>1</v>
      </c>
      <c r="AH85" s="388" t="s">
        <v>92</v>
      </c>
      <c r="AI85" s="478">
        <v>43343</v>
      </c>
      <c r="AJ85" s="392" t="s">
        <v>13622</v>
      </c>
      <c r="AK85" s="489">
        <v>12174</v>
      </c>
      <c r="AL85" s="482">
        <v>20092.87</v>
      </c>
      <c r="AM85" s="392" t="s">
        <v>13622</v>
      </c>
      <c r="AN85" s="489">
        <v>12174</v>
      </c>
      <c r="AO85" s="486">
        <v>43250</v>
      </c>
      <c r="AP85" s="482">
        <v>20092.87</v>
      </c>
      <c r="AQ85" s="10" t="s">
        <v>13622</v>
      </c>
      <c r="AR85" s="5">
        <v>10</v>
      </c>
      <c r="AS85" s="493">
        <v>5</v>
      </c>
      <c r="AT85" s="392" t="s">
        <v>13622</v>
      </c>
      <c r="AU85" s="392" t="s">
        <v>13622</v>
      </c>
      <c r="AV85" s="392" t="s">
        <v>13622</v>
      </c>
      <c r="AW85" s="392" t="s">
        <v>13622</v>
      </c>
      <c r="AX85" s="10" t="s">
        <v>13622</v>
      </c>
      <c r="AY85" s="392" t="s">
        <v>12287</v>
      </c>
      <c r="AZ85" s="10" t="s">
        <v>13622</v>
      </c>
      <c r="BA85" s="10" t="s">
        <v>13622</v>
      </c>
      <c r="BB85" s="392" t="s">
        <v>13622</v>
      </c>
      <c r="BC85" s="10" t="s">
        <v>13622</v>
      </c>
      <c r="BD85" s="392" t="s">
        <v>13622</v>
      </c>
      <c r="BE85" s="392" t="s">
        <v>13622</v>
      </c>
      <c r="BF85" s="392" t="s">
        <v>13622</v>
      </c>
      <c r="BG85" s="392" t="s">
        <v>13622</v>
      </c>
      <c r="BH85" s="392" t="s">
        <v>13622</v>
      </c>
      <c r="BI85" s="237" t="s">
        <v>13622</v>
      </c>
      <c r="BJ85" s="237" t="s">
        <v>13622</v>
      </c>
      <c r="BK85" s="5">
        <v>112</v>
      </c>
      <c r="BL85" s="5"/>
      <c r="BM85" s="507" t="s">
        <v>47</v>
      </c>
      <c r="BN85" s="510" t="s">
        <v>13622</v>
      </c>
      <c r="BO85" s="392">
        <v>1</v>
      </c>
      <c r="BP85" s="395">
        <v>43344</v>
      </c>
      <c r="BZ85" s="458">
        <v>10</v>
      </c>
      <c r="CA85" s="502">
        <v>43250</v>
      </c>
      <c r="CB85" s="458">
        <v>20092.87</v>
      </c>
      <c r="CC85" s="509" t="s">
        <v>13622</v>
      </c>
      <c r="CD85" s="395">
        <v>43344</v>
      </c>
      <c r="CE85" s="395">
        <v>43343</v>
      </c>
      <c r="CG85" s="388" t="s">
        <v>13866</v>
      </c>
      <c r="CH85" s="388" t="s">
        <v>13755</v>
      </c>
      <c r="CJ85" s="462" t="s">
        <v>13868</v>
      </c>
      <c r="CK85" s="462" t="str">
        <f t="shared" si="22"/>
        <v xml:space="preserve">, convert(datetime,'2018/8/31', 111) </v>
      </c>
      <c r="CL85" s="462" t="s">
        <v>13869</v>
      </c>
      <c r="CM85" s="462" t="s">
        <v>13870</v>
      </c>
      <c r="CN85" s="462">
        <f t="shared" si="23"/>
        <v>25728</v>
      </c>
      <c r="CP85" s="462" t="s">
        <v>13871</v>
      </c>
      <c r="CQ85" s="462" t="str">
        <f t="shared" si="24"/>
        <v xml:space="preserve"> '12174'</v>
      </c>
      <c r="CR85" s="462" t="s">
        <v>13869</v>
      </c>
      <c r="CS85" s="462" t="s">
        <v>13870</v>
      </c>
      <c r="CT85" s="462">
        <f t="shared" si="25"/>
        <v>25728</v>
      </c>
      <c r="CV85" s="462" t="s">
        <v>13877</v>
      </c>
      <c r="CW85" s="462" t="str">
        <f t="shared" si="26"/>
        <v xml:space="preserve"> '20092.87'</v>
      </c>
      <c r="CX85" s="462" t="s">
        <v>13872</v>
      </c>
      <c r="CY85" s="462" t="str">
        <f t="shared" si="27"/>
        <v xml:space="preserve"> '12174'</v>
      </c>
      <c r="CZ85" s="462" t="s">
        <v>13873</v>
      </c>
      <c r="DA85" s="462" t="str">
        <f t="shared" si="28"/>
        <v xml:space="preserve"> convert(datetime,'2018/5/30', 111) </v>
      </c>
      <c r="DB85" s="462" t="s">
        <v>13874</v>
      </c>
      <c r="DC85" s="462" t="str">
        <f t="shared" si="29"/>
        <v xml:space="preserve"> '20092.87'</v>
      </c>
      <c r="DD85" s="462" t="s">
        <v>13875</v>
      </c>
      <c r="DE85" s="462" t="str">
        <f t="shared" si="30"/>
        <v xml:space="preserve"> '5'</v>
      </c>
      <c r="DF85" s="462" t="s">
        <v>13876</v>
      </c>
      <c r="DG85" s="462" t="str">
        <f t="shared" si="31"/>
        <v xml:space="preserve"> 'CSI LEASING S DE RL DE CV'</v>
      </c>
      <c r="DH85" s="462" t="s">
        <v>13869</v>
      </c>
      <c r="DI85" s="462" t="s">
        <v>13870</v>
      </c>
      <c r="DJ85" s="462">
        <f t="shared" si="32"/>
        <v>25728</v>
      </c>
      <c r="DK85" s="516" t="s">
        <v>13890</v>
      </c>
      <c r="DL85" s="516" t="s">
        <v>13878</v>
      </c>
      <c r="DM85" s="516" t="s">
        <v>13879</v>
      </c>
      <c r="DN85" s="516" t="s">
        <v>13880</v>
      </c>
      <c r="DO85" s="516" t="s">
        <v>13881</v>
      </c>
      <c r="DP85" s="516" t="s">
        <v>13882</v>
      </c>
      <c r="DQ85" s="516" t="s">
        <v>13883</v>
      </c>
      <c r="DR85" s="516" t="s">
        <v>14447</v>
      </c>
      <c r="DS85" s="516" t="s">
        <v>13885</v>
      </c>
      <c r="DT85" s="516" t="s">
        <v>13886</v>
      </c>
      <c r="DU85" s="516" t="s">
        <v>13887</v>
      </c>
      <c r="DV85" s="516" t="s">
        <v>13888</v>
      </c>
      <c r="DW85" s="516" t="s">
        <v>13891</v>
      </c>
      <c r="DX85" s="516" t="s">
        <v>13892</v>
      </c>
      <c r="DY85" s="520">
        <f t="shared" si="33"/>
        <v>25728</v>
      </c>
      <c r="DZ85" s="520" t="str">
        <f t="shared" si="34"/>
        <v>, '112'</v>
      </c>
      <c r="EA85" s="520" t="str">
        <f t="shared" si="35"/>
        <v>, 'NO'</v>
      </c>
      <c r="EB85" s="520" t="str">
        <f t="shared" si="36"/>
        <v>, NULL</v>
      </c>
      <c r="EC85" s="520" t="str">
        <f t="shared" si="37"/>
        <v>, '1'</v>
      </c>
      <c r="ED85" s="520" t="str">
        <f t="shared" si="38"/>
        <v xml:space="preserve">, convert(datetime,'2018/9/1', 111) </v>
      </c>
      <c r="EE85" s="520" t="str">
        <f t="shared" si="39"/>
        <v>, '10'</v>
      </c>
      <c r="EF85" s="520" t="str">
        <f t="shared" si="40"/>
        <v xml:space="preserve">, convert(datetime,'2018/5/30', 111) </v>
      </c>
      <c r="EG85" s="520" t="str">
        <f t="shared" si="41"/>
        <v>, '20092.87'</v>
      </c>
      <c r="EH85" s="520" t="str">
        <f t="shared" si="42"/>
        <v>, NULL</v>
      </c>
      <c r="EI85" s="520" t="str">
        <f t="shared" si="43"/>
        <v xml:space="preserve">, convert(datetime,'2018/9/1', 111) </v>
      </c>
      <c r="EJ85" s="520" t="s">
        <v>13975</v>
      </c>
      <c r="EK85" s="520" t="s">
        <v>13894</v>
      </c>
      <c r="EL85" s="520" t="s">
        <v>13895</v>
      </c>
      <c r="EM85" s="293"/>
      <c r="EN85" s="293"/>
      <c r="EO85" s="293"/>
      <c r="EP85" s="293"/>
      <c r="EQ85" s="293"/>
      <c r="ER85" s="293"/>
      <c r="ES85" s="293"/>
      <c r="ET85" s="293"/>
      <c r="EU85" s="444"/>
      <c r="EV85" s="293"/>
      <c r="FD85" s="237"/>
      <c r="FE85" s="237"/>
      <c r="FF85" s="237"/>
      <c r="FG85" s="237"/>
      <c r="FH85" s="237"/>
      <c r="FI85" s="237"/>
      <c r="FJ85" s="237"/>
      <c r="FK85" s="237"/>
      <c r="FL85" s="237"/>
      <c r="FM85" s="237"/>
      <c r="FN85" s="237"/>
      <c r="FO85" s="237"/>
      <c r="FP85" s="237"/>
      <c r="FQ85" s="237"/>
      <c r="FR85" s="237"/>
      <c r="FS85" s="237"/>
      <c r="FT85" s="237"/>
      <c r="FU85" s="237"/>
      <c r="FV85" s="237"/>
      <c r="FW85" s="237"/>
      <c r="FX85" s="237"/>
      <c r="FY85" s="237"/>
      <c r="FZ85" s="237"/>
      <c r="GA85" s="237"/>
    </row>
    <row r="86" spans="1:183" ht="15" customHeight="1" x14ac:dyDescent="0.25">
      <c r="C86" s="410" t="s">
        <v>1055</v>
      </c>
      <c r="D86" s="388">
        <v>25729</v>
      </c>
      <c r="E86" s="388" t="s">
        <v>370</v>
      </c>
      <c r="F86" s="388">
        <v>65</v>
      </c>
      <c r="G86" s="388">
        <v>604</v>
      </c>
      <c r="H86" s="388" t="s">
        <v>2001</v>
      </c>
      <c r="I86" s="388">
        <v>1</v>
      </c>
      <c r="J86" s="388" t="s">
        <v>1689</v>
      </c>
      <c r="K86" s="388" t="s">
        <v>13622</v>
      </c>
      <c r="L86" s="388">
        <v>3</v>
      </c>
      <c r="M86" s="388">
        <v>2</v>
      </c>
      <c r="N86" s="388">
        <v>1</v>
      </c>
      <c r="O86" s="388">
        <v>11</v>
      </c>
      <c r="P86" s="388">
        <v>74</v>
      </c>
      <c r="Q86" s="388">
        <v>61</v>
      </c>
      <c r="R86" s="388">
        <v>267</v>
      </c>
      <c r="S86" s="388" t="s">
        <v>459</v>
      </c>
      <c r="T86" s="388" t="s">
        <v>1057</v>
      </c>
      <c r="U86" s="388">
        <v>1502053427</v>
      </c>
      <c r="V86" s="388">
        <v>1</v>
      </c>
      <c r="W86" s="388" t="s">
        <v>13622</v>
      </c>
      <c r="X86" s="391" t="s">
        <v>13622</v>
      </c>
      <c r="Y86" s="388">
        <v>0</v>
      </c>
      <c r="Z86" s="388">
        <v>1</v>
      </c>
      <c r="AA86" s="8">
        <v>42633.864000000001</v>
      </c>
      <c r="AB86" s="388">
        <v>1</v>
      </c>
      <c r="AC86" s="388">
        <v>381</v>
      </c>
      <c r="AD86" s="388" t="s">
        <v>224</v>
      </c>
      <c r="AE86" s="388" t="s">
        <v>13622</v>
      </c>
      <c r="AF86" s="388">
        <v>1</v>
      </c>
      <c r="AG86" s="392">
        <v>1</v>
      </c>
      <c r="AH86" s="388" t="s">
        <v>1056</v>
      </c>
      <c r="AI86" s="478">
        <v>43343</v>
      </c>
      <c r="AJ86" s="392" t="s">
        <v>13622</v>
      </c>
      <c r="AK86" s="489">
        <v>12174</v>
      </c>
      <c r="AL86" s="482">
        <v>7431.89</v>
      </c>
      <c r="AM86" s="392" t="s">
        <v>13622</v>
      </c>
      <c r="AN86" s="489">
        <v>12174</v>
      </c>
      <c r="AO86" s="486">
        <v>43250</v>
      </c>
      <c r="AP86" s="483">
        <v>7431.89</v>
      </c>
      <c r="AQ86" s="10" t="s">
        <v>13622</v>
      </c>
      <c r="AR86" s="5">
        <v>15</v>
      </c>
      <c r="AS86" s="481">
        <v>5</v>
      </c>
      <c r="AT86" s="392" t="s">
        <v>13622</v>
      </c>
      <c r="AU86" s="392" t="s">
        <v>13622</v>
      </c>
      <c r="AV86" s="392" t="s">
        <v>13622</v>
      </c>
      <c r="AW86" s="392" t="s">
        <v>13622</v>
      </c>
      <c r="AX86" s="10" t="s">
        <v>13622</v>
      </c>
      <c r="AY86" s="392" t="s">
        <v>12287</v>
      </c>
      <c r="AZ86" s="10" t="s">
        <v>13622</v>
      </c>
      <c r="BA86" s="10" t="s">
        <v>13622</v>
      </c>
      <c r="BB86" s="392" t="s">
        <v>13622</v>
      </c>
      <c r="BC86" s="5" t="s">
        <v>2211</v>
      </c>
      <c r="BD86" s="392" t="s">
        <v>13622</v>
      </c>
      <c r="BE86" s="392" t="s">
        <v>13622</v>
      </c>
      <c r="BF86" s="392" t="s">
        <v>13622</v>
      </c>
      <c r="BG86" s="392" t="s">
        <v>13622</v>
      </c>
      <c r="BH86" s="392" t="s">
        <v>13622</v>
      </c>
      <c r="BI86" s="237" t="s">
        <v>13622</v>
      </c>
      <c r="BJ86" s="237" t="s">
        <v>13622</v>
      </c>
      <c r="BK86" s="5">
        <v>112</v>
      </c>
      <c r="BL86" s="5"/>
      <c r="BM86" s="507" t="s">
        <v>47</v>
      </c>
      <c r="BN86" s="510" t="s">
        <v>13622</v>
      </c>
      <c r="BO86" s="392">
        <v>1</v>
      </c>
      <c r="BP86" s="395">
        <v>43344</v>
      </c>
      <c r="BZ86" s="458">
        <v>10</v>
      </c>
      <c r="CA86" s="502">
        <v>43250</v>
      </c>
      <c r="CB86" s="458">
        <v>7431.89</v>
      </c>
      <c r="CC86" s="509" t="s">
        <v>13622</v>
      </c>
      <c r="CD86" s="395">
        <v>43344</v>
      </c>
      <c r="CE86" s="395">
        <v>43343</v>
      </c>
      <c r="CG86" s="388" t="s">
        <v>13866</v>
      </c>
      <c r="CH86" s="388" t="s">
        <v>13756</v>
      </c>
      <c r="CJ86" s="462" t="s">
        <v>13868</v>
      </c>
      <c r="CK86" s="462" t="str">
        <f t="shared" si="22"/>
        <v xml:space="preserve">, convert(datetime,'2018/8/31', 111) </v>
      </c>
      <c r="CL86" s="462" t="s">
        <v>13869</v>
      </c>
      <c r="CM86" s="462" t="s">
        <v>13870</v>
      </c>
      <c r="CN86" s="462">
        <f t="shared" si="23"/>
        <v>25729</v>
      </c>
      <c r="CP86" s="462" t="s">
        <v>13871</v>
      </c>
      <c r="CQ86" s="462" t="str">
        <f t="shared" si="24"/>
        <v xml:space="preserve"> '12174'</v>
      </c>
      <c r="CR86" s="462" t="s">
        <v>13869</v>
      </c>
      <c r="CS86" s="462" t="s">
        <v>13870</v>
      </c>
      <c r="CT86" s="462">
        <f t="shared" si="25"/>
        <v>25729</v>
      </c>
      <c r="CV86" s="462" t="s">
        <v>13877</v>
      </c>
      <c r="CW86" s="462" t="str">
        <f t="shared" si="26"/>
        <v xml:space="preserve"> '7431.89'</v>
      </c>
      <c r="CX86" s="462" t="s">
        <v>13872</v>
      </c>
      <c r="CY86" s="462" t="str">
        <f t="shared" si="27"/>
        <v xml:space="preserve"> '12174'</v>
      </c>
      <c r="CZ86" s="462" t="s">
        <v>13873</v>
      </c>
      <c r="DA86" s="462" t="str">
        <f t="shared" si="28"/>
        <v xml:space="preserve"> convert(datetime,'2018/5/30', 111) </v>
      </c>
      <c r="DB86" s="462" t="s">
        <v>13874</v>
      </c>
      <c r="DC86" s="462" t="str">
        <f t="shared" si="29"/>
        <v xml:space="preserve"> '7431.89'</v>
      </c>
      <c r="DD86" s="462" t="s">
        <v>13875</v>
      </c>
      <c r="DE86" s="462" t="str">
        <f t="shared" si="30"/>
        <v xml:space="preserve"> '5'</v>
      </c>
      <c r="DF86" s="462" t="s">
        <v>13876</v>
      </c>
      <c r="DG86" s="462" t="str">
        <f t="shared" si="31"/>
        <v xml:space="preserve"> 'CSI LEASING S DE RL DE CV'</v>
      </c>
      <c r="DH86" s="462" t="s">
        <v>13869</v>
      </c>
      <c r="DI86" s="462" t="s">
        <v>13870</v>
      </c>
      <c r="DJ86" s="462">
        <f t="shared" si="32"/>
        <v>25729</v>
      </c>
      <c r="DK86" s="516" t="s">
        <v>13890</v>
      </c>
      <c r="DL86" s="516" t="s">
        <v>13878</v>
      </c>
      <c r="DM86" s="516" t="s">
        <v>13879</v>
      </c>
      <c r="DN86" s="516" t="s">
        <v>13880</v>
      </c>
      <c r="DO86" s="516" t="s">
        <v>13881</v>
      </c>
      <c r="DP86" s="516" t="s">
        <v>13882</v>
      </c>
      <c r="DQ86" s="516" t="s">
        <v>13883</v>
      </c>
      <c r="DR86" s="516" t="s">
        <v>14447</v>
      </c>
      <c r="DS86" s="516" t="s">
        <v>13885</v>
      </c>
      <c r="DT86" s="516" t="s">
        <v>13886</v>
      </c>
      <c r="DU86" s="516" t="s">
        <v>13887</v>
      </c>
      <c r="DV86" s="516" t="s">
        <v>13888</v>
      </c>
      <c r="DW86" s="516" t="s">
        <v>13891</v>
      </c>
      <c r="DX86" s="516" t="s">
        <v>13892</v>
      </c>
      <c r="DY86" s="520">
        <f t="shared" si="33"/>
        <v>25729</v>
      </c>
      <c r="DZ86" s="520" t="str">
        <f t="shared" si="34"/>
        <v>, '112'</v>
      </c>
      <c r="EA86" s="520" t="str">
        <f t="shared" si="35"/>
        <v>, 'NO'</v>
      </c>
      <c r="EB86" s="520" t="str">
        <f t="shared" si="36"/>
        <v>, NULL</v>
      </c>
      <c r="EC86" s="520" t="str">
        <f t="shared" si="37"/>
        <v>, '1'</v>
      </c>
      <c r="ED86" s="520" t="str">
        <f t="shared" si="38"/>
        <v xml:space="preserve">, convert(datetime,'2018/9/1', 111) </v>
      </c>
      <c r="EE86" s="520" t="str">
        <f t="shared" si="39"/>
        <v>, '10'</v>
      </c>
      <c r="EF86" s="520" t="str">
        <f t="shared" si="40"/>
        <v xml:space="preserve">, convert(datetime,'2018/5/30', 111) </v>
      </c>
      <c r="EG86" s="520" t="str">
        <f t="shared" si="41"/>
        <v>, '7431.89'</v>
      </c>
      <c r="EH86" s="520" t="str">
        <f t="shared" si="42"/>
        <v>, NULL</v>
      </c>
      <c r="EI86" s="520" t="str">
        <f t="shared" si="43"/>
        <v xml:space="preserve">, convert(datetime,'2018/9/1', 111) </v>
      </c>
      <c r="EJ86" s="520" t="s">
        <v>13976</v>
      </c>
      <c r="EK86" s="520" t="s">
        <v>13894</v>
      </c>
      <c r="EL86" s="520" t="s">
        <v>13895</v>
      </c>
      <c r="EM86" s="293"/>
      <c r="EN86" s="293"/>
      <c r="EO86" s="293"/>
      <c r="EP86" s="293"/>
      <c r="EQ86" s="293"/>
      <c r="ER86" s="293"/>
      <c r="ES86" s="293"/>
      <c r="ET86" s="293"/>
      <c r="EU86" s="444"/>
      <c r="EV86" s="293"/>
      <c r="FD86" s="237"/>
      <c r="FE86" s="237"/>
      <c r="FF86" s="237"/>
      <c r="FG86" s="237"/>
      <c r="FH86" s="237"/>
      <c r="FI86" s="237"/>
      <c r="FJ86" s="237"/>
      <c r="FK86" s="237"/>
      <c r="FL86" s="237"/>
      <c r="FM86" s="237"/>
      <c r="FN86" s="237"/>
      <c r="FO86" s="237"/>
      <c r="FP86" s="237"/>
      <c r="FQ86" s="237"/>
      <c r="FR86" s="237"/>
      <c r="FS86" s="237"/>
      <c r="FT86" s="237"/>
      <c r="FU86" s="237"/>
      <c r="FV86" s="237"/>
      <c r="FW86" s="237"/>
      <c r="FX86" s="237"/>
      <c r="FY86" s="237"/>
      <c r="FZ86" s="237"/>
      <c r="GA86" s="237"/>
    </row>
    <row r="87" spans="1:183" ht="15" customHeight="1" x14ac:dyDescent="0.25">
      <c r="C87" s="410" t="s">
        <v>1620</v>
      </c>
      <c r="D87" s="388">
        <v>25730</v>
      </c>
      <c r="E87" s="388" t="s">
        <v>38</v>
      </c>
      <c r="F87" s="388">
        <v>55</v>
      </c>
      <c r="G87" s="388">
        <v>519</v>
      </c>
      <c r="H87" s="388" t="s">
        <v>1886</v>
      </c>
      <c r="I87" s="388">
        <v>1</v>
      </c>
      <c r="J87" s="388" t="s">
        <v>38</v>
      </c>
      <c r="K87" s="388" t="s">
        <v>13622</v>
      </c>
      <c r="L87" s="388">
        <v>3</v>
      </c>
      <c r="M87" s="388">
        <v>2</v>
      </c>
      <c r="N87" s="388">
        <v>1</v>
      </c>
      <c r="O87" s="388">
        <v>11</v>
      </c>
      <c r="P87" s="388">
        <v>77</v>
      </c>
      <c r="Q87" s="388">
        <v>62</v>
      </c>
      <c r="R87" s="388">
        <v>300</v>
      </c>
      <c r="S87" s="388" t="s">
        <v>2194</v>
      </c>
      <c r="T87" s="388" t="s">
        <v>2189</v>
      </c>
      <c r="U87" s="388" t="s">
        <v>2189</v>
      </c>
      <c r="V87" s="388">
        <v>2</v>
      </c>
      <c r="W87" s="388" t="s">
        <v>13622</v>
      </c>
      <c r="X87" s="391" t="s">
        <v>13622</v>
      </c>
      <c r="Y87" s="388">
        <v>0</v>
      </c>
      <c r="Z87" s="388">
        <v>1</v>
      </c>
      <c r="AA87" s="8">
        <v>7200</v>
      </c>
      <c r="AB87" s="388">
        <v>0</v>
      </c>
      <c r="AC87" s="388">
        <v>88</v>
      </c>
      <c r="AD87" s="388" t="s">
        <v>361</v>
      </c>
      <c r="AE87" s="388" t="s">
        <v>13622</v>
      </c>
      <c r="AF87" s="388">
        <v>1</v>
      </c>
      <c r="AG87" s="392">
        <v>1</v>
      </c>
      <c r="AH87" s="388" t="s">
        <v>38</v>
      </c>
      <c r="AI87" s="478">
        <v>42643</v>
      </c>
      <c r="AJ87" s="392" t="s">
        <v>13622</v>
      </c>
      <c r="AK87" s="489">
        <v>69</v>
      </c>
      <c r="AL87" s="482">
        <v>8325.43</v>
      </c>
      <c r="AM87" s="392" t="s">
        <v>13622</v>
      </c>
      <c r="AN87" s="489">
        <v>69</v>
      </c>
      <c r="AO87" s="486">
        <v>42611</v>
      </c>
      <c r="AP87" s="482">
        <v>8325.43</v>
      </c>
      <c r="AQ87" s="10" t="s">
        <v>13622</v>
      </c>
      <c r="AR87" s="5">
        <v>5</v>
      </c>
      <c r="AS87" s="494">
        <v>5</v>
      </c>
      <c r="AT87" s="392" t="s">
        <v>13622</v>
      </c>
      <c r="AU87" s="392" t="s">
        <v>13622</v>
      </c>
      <c r="AV87" s="392" t="s">
        <v>13622</v>
      </c>
      <c r="AW87" s="392" t="s">
        <v>13622</v>
      </c>
      <c r="AX87" s="10" t="s">
        <v>13622</v>
      </c>
      <c r="AY87" s="392" t="s">
        <v>12137</v>
      </c>
      <c r="AZ87" s="10" t="s">
        <v>13622</v>
      </c>
      <c r="BA87" s="10" t="s">
        <v>13622</v>
      </c>
      <c r="BB87" s="392" t="s">
        <v>13622</v>
      </c>
      <c r="BC87" s="10" t="s">
        <v>13622</v>
      </c>
      <c r="BD87" s="392" t="s">
        <v>13622</v>
      </c>
      <c r="BE87" s="392" t="s">
        <v>13622</v>
      </c>
      <c r="BF87" s="392" t="s">
        <v>13622</v>
      </c>
      <c r="BG87" s="392" t="s">
        <v>13622</v>
      </c>
      <c r="BH87" s="392" t="s">
        <v>13622</v>
      </c>
      <c r="BI87" s="237" t="s">
        <v>13622</v>
      </c>
      <c r="BJ87" s="237" t="s">
        <v>13622</v>
      </c>
      <c r="BK87" s="5">
        <v>134</v>
      </c>
      <c r="BL87" s="5"/>
      <c r="BM87" s="507" t="s">
        <v>47</v>
      </c>
      <c r="BN87" s="510" t="s">
        <v>13622</v>
      </c>
      <c r="BO87" s="392">
        <v>1</v>
      </c>
      <c r="BP87" s="395">
        <v>42644</v>
      </c>
      <c r="BZ87" s="458">
        <v>3.3333333333333335</v>
      </c>
      <c r="CA87" s="502">
        <v>42611</v>
      </c>
      <c r="CB87" s="458">
        <v>8325.43</v>
      </c>
      <c r="CC87" s="509" t="s">
        <v>13622</v>
      </c>
      <c r="CD87" s="395">
        <v>42644</v>
      </c>
      <c r="CE87" s="395">
        <v>42643</v>
      </c>
      <c r="CG87" s="388" t="s">
        <v>13866</v>
      </c>
      <c r="CH87" s="388" t="s">
        <v>13757</v>
      </c>
      <c r="CJ87" s="462" t="s">
        <v>13868</v>
      </c>
      <c r="CK87" s="462" t="str">
        <f t="shared" si="22"/>
        <v xml:space="preserve">, convert(datetime,'2016/9/30', 111) </v>
      </c>
      <c r="CL87" s="462" t="s">
        <v>13869</v>
      </c>
      <c r="CM87" s="462" t="s">
        <v>13870</v>
      </c>
      <c r="CN87" s="462">
        <f t="shared" si="23"/>
        <v>25730</v>
      </c>
      <c r="CP87" s="462" t="s">
        <v>13871</v>
      </c>
      <c r="CQ87" s="462" t="str">
        <f t="shared" si="24"/>
        <v xml:space="preserve"> '69'</v>
      </c>
      <c r="CR87" s="462" t="s">
        <v>13869</v>
      </c>
      <c r="CS87" s="462" t="s">
        <v>13870</v>
      </c>
      <c r="CT87" s="462">
        <f t="shared" si="25"/>
        <v>25730</v>
      </c>
      <c r="CV87" s="462" t="s">
        <v>13877</v>
      </c>
      <c r="CW87" s="462" t="str">
        <f t="shared" si="26"/>
        <v xml:space="preserve"> '8325.43'</v>
      </c>
      <c r="CX87" s="462" t="s">
        <v>13872</v>
      </c>
      <c r="CY87" s="462" t="str">
        <f t="shared" si="27"/>
        <v xml:space="preserve"> '69'</v>
      </c>
      <c r="CZ87" s="462" t="s">
        <v>13873</v>
      </c>
      <c r="DA87" s="462" t="str">
        <f t="shared" si="28"/>
        <v xml:space="preserve"> convert(datetime,'2016/8/29', 111) </v>
      </c>
      <c r="DB87" s="462" t="s">
        <v>13874</v>
      </c>
      <c r="DC87" s="462" t="str">
        <f t="shared" si="29"/>
        <v xml:space="preserve"> '8325.43'</v>
      </c>
      <c r="DD87" s="462" t="s">
        <v>13875</v>
      </c>
      <c r="DE87" s="462" t="str">
        <f t="shared" si="30"/>
        <v xml:space="preserve"> '5'</v>
      </c>
      <c r="DF87" s="462" t="s">
        <v>13876</v>
      </c>
      <c r="DG87" s="462" t="str">
        <f t="shared" si="31"/>
        <v xml:space="preserve"> 'ROSALBA SULVARAN'</v>
      </c>
      <c r="DH87" s="462" t="s">
        <v>13869</v>
      </c>
      <c r="DI87" s="462" t="s">
        <v>13870</v>
      </c>
      <c r="DJ87" s="462">
        <f t="shared" si="32"/>
        <v>25730</v>
      </c>
      <c r="DK87" s="516" t="s">
        <v>13890</v>
      </c>
      <c r="DL87" s="516" t="s">
        <v>13878</v>
      </c>
      <c r="DM87" s="516" t="s">
        <v>13879</v>
      </c>
      <c r="DN87" s="516" t="s">
        <v>13880</v>
      </c>
      <c r="DO87" s="516" t="s">
        <v>13881</v>
      </c>
      <c r="DP87" s="516" t="s">
        <v>13882</v>
      </c>
      <c r="DQ87" s="516" t="s">
        <v>13883</v>
      </c>
      <c r="DR87" s="516" t="s">
        <v>14447</v>
      </c>
      <c r="DS87" s="516" t="s">
        <v>13885</v>
      </c>
      <c r="DT87" s="516" t="s">
        <v>13886</v>
      </c>
      <c r="DU87" s="516" t="s">
        <v>13887</v>
      </c>
      <c r="DV87" s="516" t="s">
        <v>13888</v>
      </c>
      <c r="DW87" s="516" t="s">
        <v>13891</v>
      </c>
      <c r="DX87" s="516" t="s">
        <v>13892</v>
      </c>
      <c r="DY87" s="520">
        <f t="shared" si="33"/>
        <v>25730</v>
      </c>
      <c r="DZ87" s="520" t="str">
        <f t="shared" si="34"/>
        <v>, '134'</v>
      </c>
      <c r="EA87" s="520" t="str">
        <f t="shared" si="35"/>
        <v>, 'NO'</v>
      </c>
      <c r="EB87" s="520" t="str">
        <f t="shared" si="36"/>
        <v>, NULL</v>
      </c>
      <c r="EC87" s="520" t="str">
        <f t="shared" si="37"/>
        <v>, '1'</v>
      </c>
      <c r="ED87" s="520" t="str">
        <f t="shared" si="38"/>
        <v xml:space="preserve">, convert(datetime,'2016/10/1', 111) </v>
      </c>
      <c r="EE87" s="520" t="str">
        <f t="shared" si="39"/>
        <v>, '3.33333333333333'</v>
      </c>
      <c r="EF87" s="520" t="str">
        <f t="shared" si="40"/>
        <v xml:space="preserve">, convert(datetime,'2016/8/29', 111) </v>
      </c>
      <c r="EG87" s="520" t="str">
        <f t="shared" si="41"/>
        <v>, '8325.43'</v>
      </c>
      <c r="EH87" s="520" t="str">
        <f t="shared" si="42"/>
        <v>, NULL</v>
      </c>
      <c r="EI87" s="520" t="str">
        <f t="shared" si="43"/>
        <v xml:space="preserve">, convert(datetime,'2016/10/1', 111) </v>
      </c>
      <c r="EJ87" s="520" t="s">
        <v>13977</v>
      </c>
      <c r="EK87" s="520" t="s">
        <v>13894</v>
      </c>
      <c r="EL87" s="520" t="s">
        <v>13895</v>
      </c>
      <c r="EM87" s="293"/>
      <c r="EN87" s="293"/>
      <c r="EO87" s="293"/>
      <c r="EP87" s="293"/>
      <c r="EQ87" s="293"/>
      <c r="ER87" s="293"/>
      <c r="ES87" s="293"/>
      <c r="ET87" s="293"/>
      <c r="EU87" s="444"/>
      <c r="EV87" s="293"/>
      <c r="FD87" s="237"/>
      <c r="FE87" s="237"/>
      <c r="FF87" s="237"/>
      <c r="FG87" s="237"/>
      <c r="FH87" s="237"/>
      <c r="FI87" s="237"/>
      <c r="FJ87" s="237"/>
      <c r="FK87" s="237"/>
      <c r="FL87" s="237"/>
      <c r="FM87" s="237"/>
      <c r="FN87" s="237"/>
      <c r="FO87" s="237"/>
      <c r="FP87" s="237"/>
      <c r="FQ87" s="237"/>
      <c r="FR87" s="237"/>
      <c r="FS87" s="237"/>
      <c r="FT87" s="237"/>
      <c r="FU87" s="237"/>
      <c r="FV87" s="237"/>
      <c r="FW87" s="237"/>
      <c r="FX87" s="237"/>
      <c r="FY87" s="237"/>
      <c r="FZ87" s="237"/>
      <c r="GA87" s="237"/>
    </row>
    <row r="88" spans="1:183" ht="15" customHeight="1" x14ac:dyDescent="0.25">
      <c r="C88" s="410" t="s">
        <v>1058</v>
      </c>
      <c r="D88" s="388">
        <v>25731</v>
      </c>
      <c r="E88" s="388" t="s">
        <v>370</v>
      </c>
      <c r="F88" s="388">
        <v>65</v>
      </c>
      <c r="G88" s="388">
        <v>606</v>
      </c>
      <c r="H88" s="388" t="s">
        <v>2047</v>
      </c>
      <c r="I88" s="388">
        <v>1</v>
      </c>
      <c r="J88" s="388" t="s">
        <v>1689</v>
      </c>
      <c r="K88" s="388" t="s">
        <v>13622</v>
      </c>
      <c r="L88" s="388">
        <v>3</v>
      </c>
      <c r="M88" s="388">
        <v>2</v>
      </c>
      <c r="N88" s="388">
        <v>1</v>
      </c>
      <c r="O88" s="388">
        <v>11</v>
      </c>
      <c r="P88" s="388">
        <v>74</v>
      </c>
      <c r="Q88" s="388">
        <v>61</v>
      </c>
      <c r="R88" s="388">
        <v>267</v>
      </c>
      <c r="S88" s="388" t="s">
        <v>459</v>
      </c>
      <c r="T88" s="388" t="s">
        <v>1057</v>
      </c>
      <c r="U88" s="388">
        <v>1502053436</v>
      </c>
      <c r="V88" s="388">
        <v>1</v>
      </c>
      <c r="W88" s="388" t="s">
        <v>13622</v>
      </c>
      <c r="X88" s="391" t="s">
        <v>13622</v>
      </c>
      <c r="Y88" s="388">
        <v>0</v>
      </c>
      <c r="Z88" s="388">
        <v>1</v>
      </c>
      <c r="AA88" s="8">
        <v>42633.864000000001</v>
      </c>
      <c r="AB88" s="388">
        <v>1</v>
      </c>
      <c r="AC88" s="388">
        <v>381</v>
      </c>
      <c r="AD88" s="388" t="s">
        <v>224</v>
      </c>
      <c r="AE88" s="388" t="s">
        <v>13622</v>
      </c>
      <c r="AF88" s="388">
        <v>1</v>
      </c>
      <c r="AG88" s="392">
        <v>1</v>
      </c>
      <c r="AH88" s="388" t="s">
        <v>1056</v>
      </c>
      <c r="AI88" s="478">
        <v>43343</v>
      </c>
      <c r="AJ88" s="392" t="s">
        <v>13622</v>
      </c>
      <c r="AK88" s="489">
        <v>12174</v>
      </c>
      <c r="AL88" s="482">
        <v>7431.89</v>
      </c>
      <c r="AM88" s="392" t="s">
        <v>13622</v>
      </c>
      <c r="AN88" s="489">
        <v>12174</v>
      </c>
      <c r="AO88" s="486">
        <v>43250</v>
      </c>
      <c r="AP88" s="483">
        <v>7431.89</v>
      </c>
      <c r="AQ88" s="10" t="s">
        <v>13622</v>
      </c>
      <c r="AR88" s="5">
        <v>15</v>
      </c>
      <c r="AS88" s="481">
        <v>5</v>
      </c>
      <c r="AT88" s="392" t="s">
        <v>13622</v>
      </c>
      <c r="AU88" s="392" t="s">
        <v>13622</v>
      </c>
      <c r="AV88" s="392" t="s">
        <v>13622</v>
      </c>
      <c r="AW88" s="392" t="s">
        <v>13622</v>
      </c>
      <c r="AX88" s="10" t="s">
        <v>13622</v>
      </c>
      <c r="AY88" s="392" t="s">
        <v>12287</v>
      </c>
      <c r="AZ88" s="10" t="s">
        <v>13622</v>
      </c>
      <c r="BA88" s="10" t="s">
        <v>13622</v>
      </c>
      <c r="BB88" s="392" t="s">
        <v>13622</v>
      </c>
      <c r="BC88" s="5" t="s">
        <v>2211</v>
      </c>
      <c r="BD88" s="392" t="s">
        <v>13622</v>
      </c>
      <c r="BE88" s="392" t="s">
        <v>13622</v>
      </c>
      <c r="BF88" s="392" t="s">
        <v>13622</v>
      </c>
      <c r="BG88" s="392" t="s">
        <v>13622</v>
      </c>
      <c r="BH88" s="392" t="s">
        <v>13622</v>
      </c>
      <c r="BI88" s="237" t="s">
        <v>13622</v>
      </c>
      <c r="BJ88" s="237" t="s">
        <v>13622</v>
      </c>
      <c r="BK88" s="5">
        <v>112</v>
      </c>
      <c r="BL88" s="5"/>
      <c r="BM88" s="507" t="s">
        <v>47</v>
      </c>
      <c r="BN88" s="510" t="s">
        <v>13622</v>
      </c>
      <c r="BO88" s="392">
        <v>1</v>
      </c>
      <c r="BP88" s="395">
        <v>43344</v>
      </c>
      <c r="BZ88" s="458">
        <v>10</v>
      </c>
      <c r="CA88" s="502">
        <v>43250</v>
      </c>
      <c r="CB88" s="458">
        <v>7431.89</v>
      </c>
      <c r="CC88" s="509" t="s">
        <v>13622</v>
      </c>
      <c r="CD88" s="395">
        <v>43344</v>
      </c>
      <c r="CE88" s="395">
        <v>43343</v>
      </c>
      <c r="CG88" s="388" t="s">
        <v>13866</v>
      </c>
      <c r="CH88" s="388" t="s">
        <v>13758</v>
      </c>
      <c r="CJ88" s="462" t="s">
        <v>13868</v>
      </c>
      <c r="CK88" s="462" t="str">
        <f t="shared" si="22"/>
        <v xml:space="preserve">, convert(datetime,'2018/8/31', 111) </v>
      </c>
      <c r="CL88" s="462" t="s">
        <v>13869</v>
      </c>
      <c r="CM88" s="462" t="s">
        <v>13870</v>
      </c>
      <c r="CN88" s="462">
        <f t="shared" si="23"/>
        <v>25731</v>
      </c>
      <c r="CP88" s="462" t="s">
        <v>13871</v>
      </c>
      <c r="CQ88" s="462" t="str">
        <f t="shared" si="24"/>
        <v xml:space="preserve"> '12174'</v>
      </c>
      <c r="CR88" s="462" t="s">
        <v>13869</v>
      </c>
      <c r="CS88" s="462" t="s">
        <v>13870</v>
      </c>
      <c r="CT88" s="462">
        <f t="shared" si="25"/>
        <v>25731</v>
      </c>
      <c r="CV88" s="462" t="s">
        <v>13877</v>
      </c>
      <c r="CW88" s="462" t="str">
        <f t="shared" si="26"/>
        <v xml:space="preserve"> '7431.89'</v>
      </c>
      <c r="CX88" s="462" t="s">
        <v>13872</v>
      </c>
      <c r="CY88" s="462" t="str">
        <f t="shared" si="27"/>
        <v xml:space="preserve"> '12174'</v>
      </c>
      <c r="CZ88" s="462" t="s">
        <v>13873</v>
      </c>
      <c r="DA88" s="462" t="str">
        <f t="shared" si="28"/>
        <v xml:space="preserve"> convert(datetime,'2018/5/30', 111) </v>
      </c>
      <c r="DB88" s="462" t="s">
        <v>13874</v>
      </c>
      <c r="DC88" s="462" t="str">
        <f t="shared" si="29"/>
        <v xml:space="preserve"> '7431.89'</v>
      </c>
      <c r="DD88" s="462" t="s">
        <v>13875</v>
      </c>
      <c r="DE88" s="462" t="str">
        <f t="shared" si="30"/>
        <v xml:space="preserve"> '5'</v>
      </c>
      <c r="DF88" s="462" t="s">
        <v>13876</v>
      </c>
      <c r="DG88" s="462" t="str">
        <f t="shared" si="31"/>
        <v xml:space="preserve"> 'CSI LEASING S DE RL DE CV'</v>
      </c>
      <c r="DH88" s="462" t="s">
        <v>13869</v>
      </c>
      <c r="DI88" s="462" t="s">
        <v>13870</v>
      </c>
      <c r="DJ88" s="462">
        <f t="shared" si="32"/>
        <v>25731</v>
      </c>
      <c r="DK88" s="516" t="s">
        <v>13890</v>
      </c>
      <c r="DL88" s="516" t="s">
        <v>13878</v>
      </c>
      <c r="DM88" s="516" t="s">
        <v>13879</v>
      </c>
      <c r="DN88" s="516" t="s">
        <v>13880</v>
      </c>
      <c r="DO88" s="516" t="s">
        <v>13881</v>
      </c>
      <c r="DP88" s="516" t="s">
        <v>13882</v>
      </c>
      <c r="DQ88" s="516" t="s">
        <v>13883</v>
      </c>
      <c r="DR88" s="516" t="s">
        <v>14447</v>
      </c>
      <c r="DS88" s="516" t="s">
        <v>13885</v>
      </c>
      <c r="DT88" s="516" t="s">
        <v>13886</v>
      </c>
      <c r="DU88" s="516" t="s">
        <v>13887</v>
      </c>
      <c r="DV88" s="516" t="s">
        <v>13888</v>
      </c>
      <c r="DW88" s="516" t="s">
        <v>13891</v>
      </c>
      <c r="DX88" s="516" t="s">
        <v>13892</v>
      </c>
      <c r="DY88" s="520">
        <f t="shared" si="33"/>
        <v>25731</v>
      </c>
      <c r="DZ88" s="520" t="str">
        <f t="shared" si="34"/>
        <v>, '112'</v>
      </c>
      <c r="EA88" s="520" t="str">
        <f t="shared" si="35"/>
        <v>, 'NO'</v>
      </c>
      <c r="EB88" s="520" t="str">
        <f t="shared" si="36"/>
        <v>, NULL</v>
      </c>
      <c r="EC88" s="520" t="str">
        <f t="shared" si="37"/>
        <v>, '1'</v>
      </c>
      <c r="ED88" s="520" t="str">
        <f t="shared" si="38"/>
        <v xml:space="preserve">, convert(datetime,'2018/9/1', 111) </v>
      </c>
      <c r="EE88" s="520" t="str">
        <f t="shared" si="39"/>
        <v>, '10'</v>
      </c>
      <c r="EF88" s="520" t="str">
        <f t="shared" si="40"/>
        <v xml:space="preserve">, convert(datetime,'2018/5/30', 111) </v>
      </c>
      <c r="EG88" s="520" t="str">
        <f t="shared" si="41"/>
        <v>, '7431.89'</v>
      </c>
      <c r="EH88" s="520" t="str">
        <f t="shared" si="42"/>
        <v>, NULL</v>
      </c>
      <c r="EI88" s="520" t="str">
        <f t="shared" si="43"/>
        <v xml:space="preserve">, convert(datetime,'2018/9/1', 111) </v>
      </c>
      <c r="EJ88" s="520" t="s">
        <v>13978</v>
      </c>
      <c r="EK88" s="520" t="s">
        <v>13894</v>
      </c>
      <c r="EL88" s="520" t="s">
        <v>13895</v>
      </c>
      <c r="EM88" s="293"/>
      <c r="EN88" s="293"/>
      <c r="EO88" s="293"/>
      <c r="EP88" s="293"/>
      <c r="EQ88" s="293"/>
      <c r="ER88" s="293"/>
      <c r="ES88" s="293"/>
      <c r="ET88" s="293"/>
      <c r="EU88" s="444"/>
      <c r="EV88" s="293"/>
      <c r="FD88" s="237"/>
      <c r="FE88" s="237"/>
      <c r="FF88" s="237"/>
      <c r="FG88" s="237"/>
      <c r="FH88" s="237"/>
      <c r="FI88" s="237"/>
      <c r="FJ88" s="237"/>
      <c r="FK88" s="237"/>
      <c r="FL88" s="237"/>
      <c r="FM88" s="237"/>
      <c r="FN88" s="237"/>
      <c r="FO88" s="237"/>
      <c r="FP88" s="237"/>
      <c r="FQ88" s="237"/>
      <c r="FR88" s="237"/>
      <c r="FS88" s="237"/>
      <c r="FT88" s="237"/>
      <c r="FU88" s="237"/>
      <c r="FV88" s="237"/>
      <c r="FW88" s="237"/>
      <c r="FX88" s="237"/>
      <c r="FY88" s="237"/>
      <c r="FZ88" s="237"/>
      <c r="GA88" s="237"/>
    </row>
    <row r="89" spans="1:183" ht="15" customHeight="1" x14ac:dyDescent="0.25">
      <c r="C89" s="410" t="s">
        <v>1059</v>
      </c>
      <c r="D89" s="388">
        <v>25732</v>
      </c>
      <c r="E89" s="388" t="s">
        <v>370</v>
      </c>
      <c r="F89" s="388">
        <v>65</v>
      </c>
      <c r="G89" s="388">
        <v>606</v>
      </c>
      <c r="H89" s="388" t="s">
        <v>2047</v>
      </c>
      <c r="I89" s="388">
        <v>1</v>
      </c>
      <c r="J89" s="388" t="s">
        <v>1689</v>
      </c>
      <c r="K89" s="388" t="s">
        <v>13622</v>
      </c>
      <c r="L89" s="388">
        <v>3</v>
      </c>
      <c r="M89" s="388">
        <v>2</v>
      </c>
      <c r="N89" s="388">
        <v>1</v>
      </c>
      <c r="O89" s="388">
        <v>11</v>
      </c>
      <c r="P89" s="388">
        <v>74</v>
      </c>
      <c r="Q89" s="388">
        <v>61</v>
      </c>
      <c r="R89" s="388">
        <v>267</v>
      </c>
      <c r="S89" s="388" t="s">
        <v>459</v>
      </c>
      <c r="T89" s="388" t="s">
        <v>1057</v>
      </c>
      <c r="U89" s="388">
        <v>1502053438</v>
      </c>
      <c r="V89" s="388">
        <v>1</v>
      </c>
      <c r="W89" s="388" t="s">
        <v>13622</v>
      </c>
      <c r="X89" s="391" t="s">
        <v>13622</v>
      </c>
      <c r="Y89" s="388">
        <v>0</v>
      </c>
      <c r="Z89" s="388">
        <v>1</v>
      </c>
      <c r="AA89" s="8">
        <v>42633.864000000001</v>
      </c>
      <c r="AB89" s="388">
        <v>1</v>
      </c>
      <c r="AC89" s="388">
        <v>381</v>
      </c>
      <c r="AD89" s="388" t="s">
        <v>224</v>
      </c>
      <c r="AE89" s="388" t="s">
        <v>13622</v>
      </c>
      <c r="AF89" s="388">
        <v>1</v>
      </c>
      <c r="AG89" s="392">
        <v>1</v>
      </c>
      <c r="AH89" s="388" t="s">
        <v>1056</v>
      </c>
      <c r="AI89" s="478">
        <v>43343</v>
      </c>
      <c r="AJ89" s="392" t="s">
        <v>13622</v>
      </c>
      <c r="AK89" s="489">
        <v>12174</v>
      </c>
      <c r="AL89" s="482">
        <v>7431.89</v>
      </c>
      <c r="AM89" s="392" t="s">
        <v>13622</v>
      </c>
      <c r="AN89" s="489">
        <v>12174</v>
      </c>
      <c r="AO89" s="486">
        <v>43250</v>
      </c>
      <c r="AP89" s="483">
        <v>7431.89</v>
      </c>
      <c r="AQ89" s="10" t="s">
        <v>13622</v>
      </c>
      <c r="AR89" s="5">
        <v>15</v>
      </c>
      <c r="AS89" s="481">
        <v>5</v>
      </c>
      <c r="AT89" s="392" t="s">
        <v>13622</v>
      </c>
      <c r="AU89" s="392" t="s">
        <v>13622</v>
      </c>
      <c r="AV89" s="392" t="s">
        <v>13622</v>
      </c>
      <c r="AW89" s="392" t="s">
        <v>13622</v>
      </c>
      <c r="AX89" s="10" t="s">
        <v>13622</v>
      </c>
      <c r="AY89" s="392" t="s">
        <v>12287</v>
      </c>
      <c r="AZ89" s="10" t="s">
        <v>13622</v>
      </c>
      <c r="BA89" s="10" t="s">
        <v>13622</v>
      </c>
      <c r="BB89" s="392" t="s">
        <v>13622</v>
      </c>
      <c r="BC89" s="5" t="s">
        <v>2211</v>
      </c>
      <c r="BD89" s="392" t="s">
        <v>13622</v>
      </c>
      <c r="BE89" s="392" t="s">
        <v>13622</v>
      </c>
      <c r="BF89" s="392" t="s">
        <v>13622</v>
      </c>
      <c r="BG89" s="392" t="s">
        <v>13622</v>
      </c>
      <c r="BH89" s="392" t="s">
        <v>13622</v>
      </c>
      <c r="BI89" s="237" t="s">
        <v>13622</v>
      </c>
      <c r="BJ89" s="237" t="s">
        <v>13622</v>
      </c>
      <c r="BK89" s="5">
        <v>112</v>
      </c>
      <c r="BL89" s="5"/>
      <c r="BM89" s="507" t="s">
        <v>47</v>
      </c>
      <c r="BN89" s="510" t="s">
        <v>13622</v>
      </c>
      <c r="BO89" s="392">
        <v>1</v>
      </c>
      <c r="BP89" s="395">
        <v>43344</v>
      </c>
      <c r="BZ89" s="458">
        <v>10</v>
      </c>
      <c r="CA89" s="502">
        <v>43250</v>
      </c>
      <c r="CB89" s="458">
        <v>7431.89</v>
      </c>
      <c r="CC89" s="509" t="s">
        <v>13622</v>
      </c>
      <c r="CD89" s="395">
        <v>43344</v>
      </c>
      <c r="CE89" s="395">
        <v>43343</v>
      </c>
      <c r="CG89" s="388" t="s">
        <v>13866</v>
      </c>
      <c r="CH89" s="388" t="s">
        <v>13759</v>
      </c>
      <c r="CJ89" s="462" t="s">
        <v>13868</v>
      </c>
      <c r="CK89" s="462" t="str">
        <f t="shared" si="22"/>
        <v xml:space="preserve">, convert(datetime,'2018/8/31', 111) </v>
      </c>
      <c r="CL89" s="462" t="s">
        <v>13869</v>
      </c>
      <c r="CM89" s="462" t="s">
        <v>13870</v>
      </c>
      <c r="CN89" s="462">
        <f t="shared" si="23"/>
        <v>25732</v>
      </c>
      <c r="CP89" s="462" t="s">
        <v>13871</v>
      </c>
      <c r="CQ89" s="462" t="str">
        <f t="shared" si="24"/>
        <v xml:space="preserve"> '12174'</v>
      </c>
      <c r="CR89" s="462" t="s">
        <v>13869</v>
      </c>
      <c r="CS89" s="462" t="s">
        <v>13870</v>
      </c>
      <c r="CT89" s="462">
        <f t="shared" si="25"/>
        <v>25732</v>
      </c>
      <c r="CV89" s="462" t="s">
        <v>13877</v>
      </c>
      <c r="CW89" s="462" t="str">
        <f t="shared" si="26"/>
        <v xml:space="preserve"> '7431.89'</v>
      </c>
      <c r="CX89" s="462" t="s">
        <v>13872</v>
      </c>
      <c r="CY89" s="462" t="str">
        <f t="shared" si="27"/>
        <v xml:space="preserve"> '12174'</v>
      </c>
      <c r="CZ89" s="462" t="s">
        <v>13873</v>
      </c>
      <c r="DA89" s="462" t="str">
        <f t="shared" si="28"/>
        <v xml:space="preserve"> convert(datetime,'2018/5/30', 111) </v>
      </c>
      <c r="DB89" s="462" t="s">
        <v>13874</v>
      </c>
      <c r="DC89" s="462" t="str">
        <f t="shared" si="29"/>
        <v xml:space="preserve"> '7431.89'</v>
      </c>
      <c r="DD89" s="462" t="s">
        <v>13875</v>
      </c>
      <c r="DE89" s="462" t="str">
        <f t="shared" si="30"/>
        <v xml:space="preserve"> '5'</v>
      </c>
      <c r="DF89" s="462" t="s">
        <v>13876</v>
      </c>
      <c r="DG89" s="462" t="str">
        <f t="shared" si="31"/>
        <v xml:space="preserve"> 'CSI LEASING S DE RL DE CV'</v>
      </c>
      <c r="DH89" s="462" t="s">
        <v>13869</v>
      </c>
      <c r="DI89" s="462" t="s">
        <v>13870</v>
      </c>
      <c r="DJ89" s="462">
        <f t="shared" si="32"/>
        <v>25732</v>
      </c>
      <c r="DK89" s="516" t="s">
        <v>13890</v>
      </c>
      <c r="DL89" s="516" t="s">
        <v>13878</v>
      </c>
      <c r="DM89" s="516" t="s">
        <v>13879</v>
      </c>
      <c r="DN89" s="516" t="s">
        <v>13880</v>
      </c>
      <c r="DO89" s="516" t="s">
        <v>13881</v>
      </c>
      <c r="DP89" s="516" t="s">
        <v>13882</v>
      </c>
      <c r="DQ89" s="516" t="s">
        <v>13883</v>
      </c>
      <c r="DR89" s="516" t="s">
        <v>14447</v>
      </c>
      <c r="DS89" s="516" t="s">
        <v>13885</v>
      </c>
      <c r="DT89" s="516" t="s">
        <v>13886</v>
      </c>
      <c r="DU89" s="516" t="s">
        <v>13887</v>
      </c>
      <c r="DV89" s="516" t="s">
        <v>13888</v>
      </c>
      <c r="DW89" s="516" t="s">
        <v>13891</v>
      </c>
      <c r="DX89" s="516" t="s">
        <v>13892</v>
      </c>
      <c r="DY89" s="520">
        <f t="shared" si="33"/>
        <v>25732</v>
      </c>
      <c r="DZ89" s="520" t="str">
        <f t="shared" si="34"/>
        <v>, '112'</v>
      </c>
      <c r="EA89" s="520" t="str">
        <f t="shared" si="35"/>
        <v>, 'NO'</v>
      </c>
      <c r="EB89" s="520" t="str">
        <f t="shared" si="36"/>
        <v>, NULL</v>
      </c>
      <c r="EC89" s="520" t="str">
        <f t="shared" si="37"/>
        <v>, '1'</v>
      </c>
      <c r="ED89" s="520" t="str">
        <f t="shared" si="38"/>
        <v xml:space="preserve">, convert(datetime,'2018/9/1', 111) </v>
      </c>
      <c r="EE89" s="520" t="str">
        <f t="shared" si="39"/>
        <v>, '10'</v>
      </c>
      <c r="EF89" s="520" t="str">
        <f t="shared" si="40"/>
        <v xml:space="preserve">, convert(datetime,'2018/5/30', 111) </v>
      </c>
      <c r="EG89" s="520" t="str">
        <f t="shared" si="41"/>
        <v>, '7431.89'</v>
      </c>
      <c r="EH89" s="520" t="str">
        <f t="shared" si="42"/>
        <v>, NULL</v>
      </c>
      <c r="EI89" s="520" t="str">
        <f t="shared" si="43"/>
        <v xml:space="preserve">, convert(datetime,'2018/9/1', 111) </v>
      </c>
      <c r="EJ89" s="520" t="s">
        <v>13979</v>
      </c>
      <c r="EK89" s="520" t="s">
        <v>13894</v>
      </c>
      <c r="EL89" s="520" t="s">
        <v>13895</v>
      </c>
      <c r="EM89" s="293"/>
      <c r="EN89" s="293"/>
      <c r="EO89" s="293"/>
      <c r="EP89" s="293"/>
      <c r="EQ89" s="293"/>
      <c r="ER89" s="293"/>
      <c r="ES89" s="293"/>
      <c r="ET89" s="293"/>
      <c r="EU89" s="444"/>
      <c r="EV89" s="293"/>
      <c r="FD89" s="237"/>
      <c r="FE89" s="237"/>
      <c r="FF89" s="237"/>
      <c r="FG89" s="237"/>
      <c r="FH89" s="237"/>
      <c r="FI89" s="237"/>
      <c r="FJ89" s="237"/>
      <c r="FK89" s="237"/>
      <c r="FL89" s="237"/>
      <c r="FM89" s="237"/>
      <c r="FN89" s="237"/>
      <c r="FO89" s="237"/>
      <c r="FP89" s="237"/>
      <c r="FQ89" s="237"/>
      <c r="FR89" s="237"/>
      <c r="FS89" s="237"/>
      <c r="FT89" s="237"/>
      <c r="FU89" s="237"/>
      <c r="FV89" s="237"/>
      <c r="FW89" s="237"/>
      <c r="FX89" s="237"/>
      <c r="FY89" s="237"/>
      <c r="FZ89" s="237"/>
      <c r="GA89" s="237"/>
    </row>
    <row r="90" spans="1:183" ht="15" customHeight="1" x14ac:dyDescent="0.25">
      <c r="C90" s="410" t="s">
        <v>1628</v>
      </c>
      <c r="D90" s="388">
        <v>25733</v>
      </c>
      <c r="E90" s="388" t="s">
        <v>492</v>
      </c>
      <c r="F90" s="388">
        <v>55</v>
      </c>
      <c r="G90" s="388">
        <v>519</v>
      </c>
      <c r="H90" s="388" t="s">
        <v>2029</v>
      </c>
      <c r="I90" s="388">
        <v>1</v>
      </c>
      <c r="J90" s="388" t="s">
        <v>492</v>
      </c>
      <c r="K90" s="388" t="s">
        <v>13622</v>
      </c>
      <c r="L90" s="388">
        <v>3</v>
      </c>
      <c r="M90" s="388">
        <v>2</v>
      </c>
      <c r="N90" s="388">
        <v>1</v>
      </c>
      <c r="O90" s="388">
        <v>12</v>
      </c>
      <c r="P90" s="388">
        <v>82</v>
      </c>
      <c r="Q90" s="388">
        <v>61</v>
      </c>
      <c r="R90" s="388">
        <v>284</v>
      </c>
      <c r="S90" s="388" t="s">
        <v>495</v>
      </c>
      <c r="T90" s="388" t="s">
        <v>2190</v>
      </c>
      <c r="U90" s="388" t="s">
        <v>2189</v>
      </c>
      <c r="V90" s="388">
        <v>1</v>
      </c>
      <c r="W90" s="388" t="s">
        <v>13622</v>
      </c>
      <c r="X90" s="391" t="s">
        <v>13622</v>
      </c>
      <c r="Y90" s="388">
        <v>0</v>
      </c>
      <c r="Z90" s="388">
        <v>1</v>
      </c>
      <c r="AA90" s="4">
        <v>5408</v>
      </c>
      <c r="AB90" s="388">
        <v>1</v>
      </c>
      <c r="AC90" s="388">
        <v>2017</v>
      </c>
      <c r="AD90" s="388" t="s">
        <v>716</v>
      </c>
      <c r="AE90" s="388" t="s">
        <v>13622</v>
      </c>
      <c r="AF90" s="388">
        <v>1</v>
      </c>
      <c r="AG90" s="392">
        <v>1</v>
      </c>
      <c r="AH90" s="388" t="s">
        <v>492</v>
      </c>
      <c r="AI90" s="478">
        <v>42704</v>
      </c>
      <c r="AJ90" s="392" t="s">
        <v>13622</v>
      </c>
      <c r="AK90" s="489" t="s">
        <v>12616</v>
      </c>
      <c r="AL90" s="482">
        <v>5200</v>
      </c>
      <c r="AM90" s="392" t="s">
        <v>13622</v>
      </c>
      <c r="AN90" s="489" t="s">
        <v>12616</v>
      </c>
      <c r="AO90" s="486">
        <v>42697</v>
      </c>
      <c r="AP90" s="482">
        <v>5200</v>
      </c>
      <c r="AQ90" s="10" t="s">
        <v>13622</v>
      </c>
      <c r="AR90" s="5">
        <v>6</v>
      </c>
      <c r="AS90" s="493">
        <v>5</v>
      </c>
      <c r="AT90" s="392" t="s">
        <v>13622</v>
      </c>
      <c r="AU90" s="392" t="s">
        <v>13622</v>
      </c>
      <c r="AV90" s="392" t="s">
        <v>13622</v>
      </c>
      <c r="AW90" s="392" t="s">
        <v>13622</v>
      </c>
      <c r="AX90" s="10" t="s">
        <v>13622</v>
      </c>
      <c r="AY90" s="392" t="s">
        <v>12383</v>
      </c>
      <c r="AZ90" s="10" t="s">
        <v>13622</v>
      </c>
      <c r="BA90" s="10" t="s">
        <v>13622</v>
      </c>
      <c r="BB90" s="392" t="s">
        <v>13622</v>
      </c>
      <c r="BC90" s="10" t="s">
        <v>13622</v>
      </c>
      <c r="BD90" s="392" t="s">
        <v>13622</v>
      </c>
      <c r="BE90" s="392" t="s">
        <v>13622</v>
      </c>
      <c r="BF90" s="392" t="s">
        <v>13622</v>
      </c>
      <c r="BG90" s="392" t="s">
        <v>13622</v>
      </c>
      <c r="BH90" s="392" t="s">
        <v>13622</v>
      </c>
      <c r="BI90" s="237" t="s">
        <v>13622</v>
      </c>
      <c r="BJ90" s="237" t="s">
        <v>13622</v>
      </c>
      <c r="BK90" s="5">
        <v>106</v>
      </c>
      <c r="BL90" s="5"/>
      <c r="BM90" s="507" t="s">
        <v>47</v>
      </c>
      <c r="BN90" s="510" t="s">
        <v>13622</v>
      </c>
      <c r="BO90" s="392">
        <v>1</v>
      </c>
      <c r="BP90" s="395">
        <v>42705</v>
      </c>
      <c r="BZ90" s="458">
        <v>10</v>
      </c>
      <c r="CA90" s="502">
        <v>42697</v>
      </c>
      <c r="CB90" s="458">
        <v>5200</v>
      </c>
      <c r="CC90" s="509" t="s">
        <v>13622</v>
      </c>
      <c r="CD90" s="395">
        <v>42705</v>
      </c>
      <c r="CE90" s="395">
        <v>42704</v>
      </c>
      <c r="CG90" s="388" t="s">
        <v>13866</v>
      </c>
      <c r="CH90" s="388" t="s">
        <v>13760</v>
      </c>
      <c r="CJ90" s="462" t="s">
        <v>13868</v>
      </c>
      <c r="CK90" s="462" t="str">
        <f t="shared" si="22"/>
        <v xml:space="preserve">, convert(datetime,'2016/11/30', 111) </v>
      </c>
      <c r="CL90" s="462" t="s">
        <v>13869</v>
      </c>
      <c r="CM90" s="462" t="s">
        <v>13870</v>
      </c>
      <c r="CN90" s="462">
        <f t="shared" si="23"/>
        <v>25733</v>
      </c>
      <c r="CP90" s="462" t="s">
        <v>13871</v>
      </c>
      <c r="CQ90" s="462" t="str">
        <f t="shared" si="24"/>
        <v xml:space="preserve"> '533'</v>
      </c>
      <c r="CR90" s="462" t="s">
        <v>13869</v>
      </c>
      <c r="CS90" s="462" t="s">
        <v>13870</v>
      </c>
      <c r="CT90" s="462">
        <f t="shared" si="25"/>
        <v>25733</v>
      </c>
      <c r="CV90" s="462" t="s">
        <v>13877</v>
      </c>
      <c r="CW90" s="462" t="str">
        <f t="shared" si="26"/>
        <v xml:space="preserve"> '5200'</v>
      </c>
      <c r="CX90" s="462" t="s">
        <v>13872</v>
      </c>
      <c r="CY90" s="462" t="str">
        <f t="shared" si="27"/>
        <v xml:space="preserve"> '533'</v>
      </c>
      <c r="CZ90" s="462" t="s">
        <v>13873</v>
      </c>
      <c r="DA90" s="462" t="str">
        <f t="shared" si="28"/>
        <v xml:space="preserve"> convert(datetime,'2016/11/23', 111) </v>
      </c>
      <c r="DB90" s="462" t="s">
        <v>13874</v>
      </c>
      <c r="DC90" s="462" t="str">
        <f t="shared" si="29"/>
        <v xml:space="preserve"> '5200'</v>
      </c>
      <c r="DD90" s="462" t="s">
        <v>13875</v>
      </c>
      <c r="DE90" s="462" t="str">
        <f t="shared" si="30"/>
        <v xml:space="preserve"> '5'</v>
      </c>
      <c r="DF90" s="462" t="s">
        <v>13876</v>
      </c>
      <c r="DG90" s="462" t="str">
        <f t="shared" si="31"/>
        <v xml:space="preserve"> 'SHALOM DAVID SUAREZ MORENO'</v>
      </c>
      <c r="DH90" s="462" t="s">
        <v>13869</v>
      </c>
      <c r="DI90" s="462" t="s">
        <v>13870</v>
      </c>
      <c r="DJ90" s="462">
        <f t="shared" si="32"/>
        <v>25733</v>
      </c>
      <c r="DK90" s="516" t="s">
        <v>13890</v>
      </c>
      <c r="DL90" s="516" t="s">
        <v>13878</v>
      </c>
      <c r="DM90" s="516" t="s">
        <v>13879</v>
      </c>
      <c r="DN90" s="516" t="s">
        <v>13880</v>
      </c>
      <c r="DO90" s="516" t="s">
        <v>13881</v>
      </c>
      <c r="DP90" s="516" t="s">
        <v>13882</v>
      </c>
      <c r="DQ90" s="516" t="s">
        <v>13883</v>
      </c>
      <c r="DR90" s="516" t="s">
        <v>14447</v>
      </c>
      <c r="DS90" s="516" t="s">
        <v>13885</v>
      </c>
      <c r="DT90" s="516" t="s">
        <v>13886</v>
      </c>
      <c r="DU90" s="516" t="s">
        <v>13887</v>
      </c>
      <c r="DV90" s="516" t="s">
        <v>13888</v>
      </c>
      <c r="DW90" s="516" t="s">
        <v>13891</v>
      </c>
      <c r="DX90" s="516" t="s">
        <v>13892</v>
      </c>
      <c r="DY90" s="520">
        <f t="shared" si="33"/>
        <v>25733</v>
      </c>
      <c r="DZ90" s="520" t="str">
        <f t="shared" si="34"/>
        <v>, '106'</v>
      </c>
      <c r="EA90" s="520" t="str">
        <f t="shared" si="35"/>
        <v>, 'NO'</v>
      </c>
      <c r="EB90" s="520" t="str">
        <f t="shared" si="36"/>
        <v>, NULL</v>
      </c>
      <c r="EC90" s="520" t="str">
        <f t="shared" si="37"/>
        <v>, '1'</v>
      </c>
      <c r="ED90" s="520" t="str">
        <f t="shared" si="38"/>
        <v xml:space="preserve">, convert(datetime,'2016/12/1', 111) </v>
      </c>
      <c r="EE90" s="520" t="str">
        <f t="shared" si="39"/>
        <v>, '10'</v>
      </c>
      <c r="EF90" s="520" t="str">
        <f t="shared" si="40"/>
        <v xml:space="preserve">, convert(datetime,'2016/11/23', 111) </v>
      </c>
      <c r="EG90" s="520" t="str">
        <f t="shared" si="41"/>
        <v>, '5200'</v>
      </c>
      <c r="EH90" s="520" t="str">
        <f t="shared" si="42"/>
        <v>, NULL</v>
      </c>
      <c r="EI90" s="520" t="str">
        <f t="shared" si="43"/>
        <v xml:space="preserve">, convert(datetime,'2016/12/1', 111) </v>
      </c>
      <c r="EJ90" s="520" t="s">
        <v>13980</v>
      </c>
      <c r="EK90" s="520" t="s">
        <v>13894</v>
      </c>
      <c r="EL90" s="520" t="s">
        <v>13895</v>
      </c>
      <c r="EM90" s="293"/>
      <c r="EN90" s="293"/>
      <c r="EO90" s="293"/>
      <c r="EP90" s="293"/>
      <c r="EQ90" s="293"/>
      <c r="ER90" s="293"/>
      <c r="ES90" s="293"/>
      <c r="ET90" s="293"/>
      <c r="EU90" s="444"/>
      <c r="EV90" s="293"/>
      <c r="FD90" s="237"/>
      <c r="FE90" s="237"/>
      <c r="FF90" s="237"/>
      <c r="FG90" s="237"/>
      <c r="FH90" s="237"/>
      <c r="FI90" s="237"/>
      <c r="FJ90" s="237"/>
      <c r="FK90" s="237"/>
      <c r="FL90" s="237"/>
      <c r="FM90" s="237"/>
      <c r="FN90" s="237"/>
      <c r="FO90" s="237"/>
      <c r="FP90" s="237"/>
      <c r="FQ90" s="237"/>
      <c r="FR90" s="237"/>
      <c r="FS90" s="237"/>
      <c r="FT90" s="237"/>
      <c r="FU90" s="237"/>
      <c r="FV90" s="237"/>
      <c r="FW90" s="237"/>
      <c r="FX90" s="237"/>
      <c r="FY90" s="237"/>
      <c r="FZ90" s="237"/>
      <c r="GA90" s="237"/>
    </row>
    <row r="91" spans="1:183" ht="15" customHeight="1" x14ac:dyDescent="0.25">
      <c r="C91" s="410" t="s">
        <v>1632</v>
      </c>
      <c r="D91" s="388">
        <v>25734</v>
      </c>
      <c r="E91" s="388" t="s">
        <v>484</v>
      </c>
      <c r="F91" s="388">
        <v>55</v>
      </c>
      <c r="G91" s="388">
        <v>528</v>
      </c>
      <c r="H91" s="388" t="s">
        <v>2029</v>
      </c>
      <c r="I91" s="388">
        <v>1</v>
      </c>
      <c r="J91" s="388" t="s">
        <v>484</v>
      </c>
      <c r="K91" s="388" t="s">
        <v>13622</v>
      </c>
      <c r="L91" s="388">
        <v>3</v>
      </c>
      <c r="M91" s="388">
        <v>2</v>
      </c>
      <c r="N91" s="388">
        <v>1</v>
      </c>
      <c r="O91" s="388">
        <v>12</v>
      </c>
      <c r="P91" s="388">
        <v>82</v>
      </c>
      <c r="Q91" s="388">
        <v>61</v>
      </c>
      <c r="R91" s="388">
        <v>279</v>
      </c>
      <c r="S91" s="388" t="s">
        <v>588</v>
      </c>
      <c r="T91" s="388" t="s">
        <v>2189</v>
      </c>
      <c r="U91" s="388" t="s">
        <v>2189</v>
      </c>
      <c r="V91" s="388">
        <v>1</v>
      </c>
      <c r="W91" s="388" t="s">
        <v>13622</v>
      </c>
      <c r="X91" s="391" t="s">
        <v>13622</v>
      </c>
      <c r="Y91" s="388">
        <v>0</v>
      </c>
      <c r="Z91" s="388">
        <v>1</v>
      </c>
      <c r="AA91" s="4">
        <v>13000</v>
      </c>
      <c r="AB91" s="388">
        <v>0</v>
      </c>
      <c r="AC91" s="388">
        <v>945</v>
      </c>
      <c r="AD91" s="388" t="s">
        <v>118</v>
      </c>
      <c r="AE91" s="388" t="s">
        <v>13622</v>
      </c>
      <c r="AF91" s="388">
        <v>1</v>
      </c>
      <c r="AG91" s="392">
        <v>1</v>
      </c>
      <c r="AH91" s="388" t="s">
        <v>484</v>
      </c>
      <c r="AI91" s="478">
        <v>42735</v>
      </c>
      <c r="AJ91" s="392" t="s">
        <v>13622</v>
      </c>
      <c r="AK91" s="489">
        <v>12837</v>
      </c>
      <c r="AL91" s="482">
        <v>12500</v>
      </c>
      <c r="AM91" s="392" t="s">
        <v>13622</v>
      </c>
      <c r="AN91" s="489">
        <v>12837</v>
      </c>
      <c r="AO91" s="486">
        <v>42579</v>
      </c>
      <c r="AP91" s="482">
        <v>12500</v>
      </c>
      <c r="AQ91" s="10" t="s">
        <v>13622</v>
      </c>
      <c r="AR91" s="5">
        <v>5</v>
      </c>
      <c r="AS91" s="481">
        <v>5</v>
      </c>
      <c r="AT91" s="392" t="s">
        <v>13622</v>
      </c>
      <c r="AU91" s="392" t="s">
        <v>13622</v>
      </c>
      <c r="AV91" s="392" t="s">
        <v>13622</v>
      </c>
      <c r="AW91" s="392" t="s">
        <v>13622</v>
      </c>
      <c r="AX91" s="10" t="s">
        <v>13622</v>
      </c>
      <c r="AY91" s="392" t="s">
        <v>12659</v>
      </c>
      <c r="AZ91" s="10" t="s">
        <v>13622</v>
      </c>
      <c r="BA91" s="10" t="s">
        <v>13622</v>
      </c>
      <c r="BB91" s="392" t="s">
        <v>13622</v>
      </c>
      <c r="BC91" s="10" t="s">
        <v>13622</v>
      </c>
      <c r="BD91" s="392" t="s">
        <v>13622</v>
      </c>
      <c r="BE91" s="392" t="s">
        <v>13622</v>
      </c>
      <c r="BF91" s="392" t="s">
        <v>13622</v>
      </c>
      <c r="BG91" s="392" t="s">
        <v>13622</v>
      </c>
      <c r="BH91" s="392" t="s">
        <v>13622</v>
      </c>
      <c r="BI91" s="237" t="s">
        <v>13622</v>
      </c>
      <c r="BJ91" s="237" t="s">
        <v>13622</v>
      </c>
      <c r="BK91" s="5">
        <v>102</v>
      </c>
      <c r="BL91" s="5"/>
      <c r="BM91" s="507" t="s">
        <v>47</v>
      </c>
      <c r="BN91" s="510" t="s">
        <v>13622</v>
      </c>
      <c r="BO91" s="392">
        <v>1</v>
      </c>
      <c r="BP91" s="395">
        <v>42736</v>
      </c>
      <c r="BZ91" s="458">
        <v>10</v>
      </c>
      <c r="CA91" s="502">
        <v>42579</v>
      </c>
      <c r="CB91" s="458">
        <v>12500</v>
      </c>
      <c r="CC91" s="509" t="s">
        <v>13622</v>
      </c>
      <c r="CD91" s="395">
        <v>42736</v>
      </c>
      <c r="CE91" s="395">
        <v>42735</v>
      </c>
      <c r="CG91" s="388" t="s">
        <v>13866</v>
      </c>
      <c r="CH91" s="388" t="s">
        <v>13761</v>
      </c>
      <c r="CJ91" s="462" t="s">
        <v>13868</v>
      </c>
      <c r="CK91" s="462" t="str">
        <f t="shared" si="22"/>
        <v xml:space="preserve">, convert(datetime,'2016/12/31', 111) </v>
      </c>
      <c r="CL91" s="462" t="s">
        <v>13869</v>
      </c>
      <c r="CM91" s="462" t="s">
        <v>13870</v>
      </c>
      <c r="CN91" s="462">
        <f t="shared" si="23"/>
        <v>25734</v>
      </c>
      <c r="CP91" s="462" t="s">
        <v>13871</v>
      </c>
      <c r="CQ91" s="462" t="str">
        <f t="shared" si="24"/>
        <v xml:space="preserve"> '12837'</v>
      </c>
      <c r="CR91" s="462" t="s">
        <v>13869</v>
      </c>
      <c r="CS91" s="462" t="s">
        <v>13870</v>
      </c>
      <c r="CT91" s="462">
        <f t="shared" si="25"/>
        <v>25734</v>
      </c>
      <c r="CV91" s="462" t="s">
        <v>13877</v>
      </c>
      <c r="CW91" s="462" t="str">
        <f t="shared" si="26"/>
        <v xml:space="preserve"> '12500'</v>
      </c>
      <c r="CX91" s="462" t="s">
        <v>13872</v>
      </c>
      <c r="CY91" s="462" t="str">
        <f t="shared" si="27"/>
        <v xml:space="preserve"> '12837'</v>
      </c>
      <c r="CZ91" s="462" t="s">
        <v>13873</v>
      </c>
      <c r="DA91" s="462" t="str">
        <f t="shared" si="28"/>
        <v xml:space="preserve"> convert(datetime,'2016/7/28', 111) </v>
      </c>
      <c r="DB91" s="462" t="s">
        <v>13874</v>
      </c>
      <c r="DC91" s="462" t="str">
        <f t="shared" si="29"/>
        <v xml:space="preserve"> '12500'</v>
      </c>
      <c r="DD91" s="462" t="s">
        <v>13875</v>
      </c>
      <c r="DE91" s="462" t="str">
        <f t="shared" si="30"/>
        <v xml:space="preserve"> '5'</v>
      </c>
      <c r="DF91" s="462" t="s">
        <v>13876</v>
      </c>
      <c r="DG91" s="462" t="str">
        <f t="shared" si="31"/>
        <v xml:space="preserve"> 'MAQUINARIA Y ELECTRIFICACION MOYA S DE RL DE CV'</v>
      </c>
      <c r="DH91" s="462" t="s">
        <v>13869</v>
      </c>
      <c r="DI91" s="462" t="s">
        <v>13870</v>
      </c>
      <c r="DJ91" s="462">
        <f t="shared" si="32"/>
        <v>25734</v>
      </c>
      <c r="DK91" s="516" t="s">
        <v>13890</v>
      </c>
      <c r="DL91" s="516" t="s">
        <v>13878</v>
      </c>
      <c r="DM91" s="516" t="s">
        <v>13879</v>
      </c>
      <c r="DN91" s="516" t="s">
        <v>13880</v>
      </c>
      <c r="DO91" s="516" t="s">
        <v>13881</v>
      </c>
      <c r="DP91" s="516" t="s">
        <v>13882</v>
      </c>
      <c r="DQ91" s="516" t="s">
        <v>13883</v>
      </c>
      <c r="DR91" s="516" t="s">
        <v>14447</v>
      </c>
      <c r="DS91" s="516" t="s">
        <v>13885</v>
      </c>
      <c r="DT91" s="516" t="s">
        <v>13886</v>
      </c>
      <c r="DU91" s="516" t="s">
        <v>13887</v>
      </c>
      <c r="DV91" s="516" t="s">
        <v>13888</v>
      </c>
      <c r="DW91" s="516" t="s">
        <v>13891</v>
      </c>
      <c r="DX91" s="516" t="s">
        <v>13892</v>
      </c>
      <c r="DY91" s="520">
        <f t="shared" si="33"/>
        <v>25734</v>
      </c>
      <c r="DZ91" s="520" t="str">
        <f t="shared" si="34"/>
        <v>, '102'</v>
      </c>
      <c r="EA91" s="520" t="str">
        <f t="shared" si="35"/>
        <v>, 'NO'</v>
      </c>
      <c r="EB91" s="520" t="str">
        <f t="shared" si="36"/>
        <v>, NULL</v>
      </c>
      <c r="EC91" s="520" t="str">
        <f t="shared" si="37"/>
        <v>, '1'</v>
      </c>
      <c r="ED91" s="520" t="str">
        <f t="shared" si="38"/>
        <v xml:space="preserve">, convert(datetime,'2017/1/1', 111) </v>
      </c>
      <c r="EE91" s="520" t="str">
        <f t="shared" si="39"/>
        <v>, '10'</v>
      </c>
      <c r="EF91" s="520" t="str">
        <f t="shared" si="40"/>
        <v xml:space="preserve">, convert(datetime,'2016/7/28', 111) </v>
      </c>
      <c r="EG91" s="520" t="str">
        <f t="shared" si="41"/>
        <v>, '12500'</v>
      </c>
      <c r="EH91" s="520" t="str">
        <f t="shared" si="42"/>
        <v>, NULL</v>
      </c>
      <c r="EI91" s="520" t="str">
        <f t="shared" si="43"/>
        <v xml:space="preserve">, convert(datetime,'2017/1/1', 111) </v>
      </c>
      <c r="EJ91" s="520" t="s">
        <v>13981</v>
      </c>
      <c r="EK91" s="520" t="s">
        <v>13894</v>
      </c>
      <c r="EL91" s="520" t="s">
        <v>13895</v>
      </c>
      <c r="EM91" s="293"/>
      <c r="EN91" s="293"/>
      <c r="EO91" s="293"/>
      <c r="EP91" s="293"/>
      <c r="EQ91" s="293"/>
      <c r="ER91" s="293"/>
      <c r="ES91" s="293"/>
      <c r="ET91" s="293"/>
      <c r="EU91" s="444"/>
      <c r="EV91" s="293"/>
      <c r="FD91" s="237"/>
      <c r="FE91" s="237"/>
      <c r="FF91" s="237"/>
      <c r="FG91" s="237"/>
      <c r="FH91" s="237"/>
      <c r="FI91" s="237"/>
      <c r="FJ91" s="237"/>
      <c r="FK91" s="237"/>
      <c r="FL91" s="237"/>
      <c r="FM91" s="237"/>
      <c r="FN91" s="237"/>
      <c r="FO91" s="237"/>
      <c r="FP91" s="237"/>
      <c r="FQ91" s="237"/>
      <c r="FR91" s="237"/>
      <c r="FS91" s="237"/>
      <c r="FT91" s="237"/>
      <c r="FU91" s="237"/>
      <c r="FV91" s="237"/>
      <c r="FW91" s="237"/>
      <c r="FX91" s="237"/>
      <c r="FY91" s="237"/>
      <c r="FZ91" s="237"/>
      <c r="GA91" s="237"/>
    </row>
    <row r="92" spans="1:183" ht="15" customHeight="1" x14ac:dyDescent="0.25">
      <c r="C92" s="410" t="s">
        <v>688</v>
      </c>
      <c r="D92" s="388">
        <v>25735</v>
      </c>
      <c r="E92" s="388" t="s">
        <v>370</v>
      </c>
      <c r="F92" s="388">
        <v>55</v>
      </c>
      <c r="G92" s="388">
        <v>522</v>
      </c>
      <c r="H92" s="388" t="s">
        <v>2057</v>
      </c>
      <c r="I92" s="388">
        <v>1</v>
      </c>
      <c r="J92" s="388" t="s">
        <v>1686</v>
      </c>
      <c r="K92" s="388" t="s">
        <v>13622</v>
      </c>
      <c r="L92" s="388">
        <v>3</v>
      </c>
      <c r="M92" s="388">
        <v>2</v>
      </c>
      <c r="N92" s="388">
        <v>1</v>
      </c>
      <c r="O92" s="388">
        <v>11</v>
      </c>
      <c r="P92" s="388">
        <v>74</v>
      </c>
      <c r="Q92" s="388">
        <v>61</v>
      </c>
      <c r="R92" s="388">
        <v>267</v>
      </c>
      <c r="S92" s="388" t="s">
        <v>373</v>
      </c>
      <c r="T92" s="388" t="s">
        <v>689</v>
      </c>
      <c r="U92" s="388" t="s">
        <v>690</v>
      </c>
      <c r="V92" s="388">
        <v>1</v>
      </c>
      <c r="W92" s="388" t="s">
        <v>13622</v>
      </c>
      <c r="X92" s="391" t="s">
        <v>13622</v>
      </c>
      <c r="Y92" s="388">
        <v>1</v>
      </c>
      <c r="Z92" s="388">
        <v>1</v>
      </c>
      <c r="AA92" s="4">
        <v>28980</v>
      </c>
      <c r="AB92" s="388">
        <v>0</v>
      </c>
      <c r="AC92" s="388">
        <v>105</v>
      </c>
      <c r="AD92" s="388" t="s">
        <v>637</v>
      </c>
      <c r="AE92" s="388" t="s">
        <v>13622</v>
      </c>
      <c r="AF92" s="388">
        <v>1</v>
      </c>
      <c r="AG92" s="392">
        <v>1</v>
      </c>
      <c r="AH92" s="388" t="s">
        <v>442</v>
      </c>
      <c r="AI92" s="478">
        <v>36341</v>
      </c>
      <c r="AJ92" s="392" t="s">
        <v>13622</v>
      </c>
      <c r="AK92" s="489">
        <v>1696</v>
      </c>
      <c r="AL92" s="482">
        <v>12685.92</v>
      </c>
      <c r="AM92" s="392" t="s">
        <v>13622</v>
      </c>
      <c r="AN92" s="489">
        <v>1696</v>
      </c>
      <c r="AO92" s="486">
        <v>36326</v>
      </c>
      <c r="AP92" s="482">
        <v>12685.92</v>
      </c>
      <c r="AQ92" s="10" t="s">
        <v>13622</v>
      </c>
      <c r="AR92" s="5">
        <v>15</v>
      </c>
      <c r="AS92" s="481">
        <v>0</v>
      </c>
      <c r="AT92" s="392" t="s">
        <v>13622</v>
      </c>
      <c r="AU92" s="392" t="s">
        <v>13622</v>
      </c>
      <c r="AV92" s="392" t="s">
        <v>13622</v>
      </c>
      <c r="AW92" s="392" t="s">
        <v>13622</v>
      </c>
      <c r="AX92" s="10" t="s">
        <v>13622</v>
      </c>
      <c r="AY92" s="392" t="s">
        <v>9452</v>
      </c>
      <c r="AZ92" s="10" t="s">
        <v>13622</v>
      </c>
      <c r="BA92" s="10" t="s">
        <v>13622</v>
      </c>
      <c r="BB92" s="392" t="s">
        <v>13622</v>
      </c>
      <c r="BC92" s="10" t="s">
        <v>13622</v>
      </c>
      <c r="BD92" s="392" t="s">
        <v>13622</v>
      </c>
      <c r="BE92" s="392" t="s">
        <v>13622</v>
      </c>
      <c r="BF92" s="392" t="s">
        <v>13622</v>
      </c>
      <c r="BG92" s="392" t="s">
        <v>13622</v>
      </c>
      <c r="BH92" s="392" t="s">
        <v>13622</v>
      </c>
      <c r="BI92" s="237" t="s">
        <v>13622</v>
      </c>
      <c r="BJ92" s="237" t="s">
        <v>13622</v>
      </c>
      <c r="BK92" s="5">
        <v>102</v>
      </c>
      <c r="BL92" s="5"/>
      <c r="BM92" s="507" t="s">
        <v>47</v>
      </c>
      <c r="BN92" s="510" t="s">
        <v>13622</v>
      </c>
      <c r="BO92" s="392">
        <v>1</v>
      </c>
      <c r="BP92" s="395">
        <v>42005</v>
      </c>
      <c r="BZ92" s="458">
        <v>10</v>
      </c>
      <c r="CA92" s="502">
        <v>36326</v>
      </c>
      <c r="CB92" s="458">
        <v>12685.92</v>
      </c>
      <c r="CC92" s="509" t="s">
        <v>13622</v>
      </c>
      <c r="CD92" s="395">
        <v>42005</v>
      </c>
      <c r="CE92" s="395">
        <v>42004</v>
      </c>
      <c r="CG92" s="388" t="s">
        <v>13866</v>
      </c>
      <c r="CH92" s="388" t="s">
        <v>688</v>
      </c>
      <c r="CJ92" s="462" t="s">
        <v>13868</v>
      </c>
      <c r="CK92" s="462" t="str">
        <f t="shared" si="22"/>
        <v xml:space="preserve">, convert(datetime,'1999/6/30', 111) </v>
      </c>
      <c r="CL92" s="462" t="s">
        <v>13869</v>
      </c>
      <c r="CM92" s="462" t="s">
        <v>13870</v>
      </c>
      <c r="CN92" s="462">
        <f t="shared" si="23"/>
        <v>25735</v>
      </c>
      <c r="CP92" s="462" t="s">
        <v>13871</v>
      </c>
      <c r="CQ92" s="462" t="str">
        <f t="shared" si="24"/>
        <v xml:space="preserve"> '1696'</v>
      </c>
      <c r="CR92" s="462" t="s">
        <v>13869</v>
      </c>
      <c r="CS92" s="462" t="s">
        <v>13870</v>
      </c>
      <c r="CT92" s="462">
        <f t="shared" si="25"/>
        <v>25735</v>
      </c>
      <c r="CV92" s="462" t="s">
        <v>13877</v>
      </c>
      <c r="CW92" s="462" t="str">
        <f t="shared" si="26"/>
        <v xml:space="preserve"> '12685.92'</v>
      </c>
      <c r="CX92" s="462" t="s">
        <v>13872</v>
      </c>
      <c r="CY92" s="462" t="str">
        <f t="shared" si="27"/>
        <v xml:space="preserve"> '1696'</v>
      </c>
      <c r="CZ92" s="462" t="s">
        <v>13873</v>
      </c>
      <c r="DA92" s="462" t="str">
        <f t="shared" si="28"/>
        <v xml:space="preserve"> convert(datetime,'1999/6/15', 111) </v>
      </c>
      <c r="DB92" s="462" t="s">
        <v>13874</v>
      </c>
      <c r="DC92" s="462" t="str">
        <f t="shared" si="29"/>
        <v xml:space="preserve"> '12685.92'</v>
      </c>
      <c r="DD92" s="462" t="s">
        <v>13875</v>
      </c>
      <c r="DE92" s="462" t="str">
        <f t="shared" si="30"/>
        <v xml:space="preserve"> '0'</v>
      </c>
      <c r="DF92" s="462" t="s">
        <v>13876</v>
      </c>
      <c r="DG92" s="462" t="str">
        <f t="shared" si="31"/>
        <v xml:space="preserve"> 'Air Comfort, S.A de C.V'</v>
      </c>
      <c r="DH92" s="462" t="s">
        <v>13869</v>
      </c>
      <c r="DI92" s="462" t="s">
        <v>13870</v>
      </c>
      <c r="DJ92" s="462">
        <f t="shared" si="32"/>
        <v>25735</v>
      </c>
      <c r="DK92" s="516" t="s">
        <v>13890</v>
      </c>
      <c r="DL92" s="516" t="s">
        <v>13878</v>
      </c>
      <c r="DM92" s="516" t="s">
        <v>13879</v>
      </c>
      <c r="DN92" s="516" t="s">
        <v>13880</v>
      </c>
      <c r="DO92" s="516" t="s">
        <v>13881</v>
      </c>
      <c r="DP92" s="516" t="s">
        <v>13882</v>
      </c>
      <c r="DQ92" s="516" t="s">
        <v>13883</v>
      </c>
      <c r="DR92" s="516" t="s">
        <v>14447</v>
      </c>
      <c r="DS92" s="516" t="s">
        <v>13885</v>
      </c>
      <c r="DT92" s="516" t="s">
        <v>13886</v>
      </c>
      <c r="DU92" s="516" t="s">
        <v>13887</v>
      </c>
      <c r="DV92" s="516" t="s">
        <v>13888</v>
      </c>
      <c r="DW92" s="516" t="s">
        <v>13891</v>
      </c>
      <c r="DX92" s="516" t="s">
        <v>13892</v>
      </c>
      <c r="DY92" s="520">
        <f t="shared" si="33"/>
        <v>25735</v>
      </c>
      <c r="DZ92" s="520" t="str">
        <f t="shared" si="34"/>
        <v>, '102'</v>
      </c>
      <c r="EA92" s="520" t="str">
        <f t="shared" si="35"/>
        <v>, 'NO'</v>
      </c>
      <c r="EB92" s="520" t="str">
        <f t="shared" si="36"/>
        <v>, NULL</v>
      </c>
      <c r="EC92" s="520" t="str">
        <f t="shared" si="37"/>
        <v>, '1'</v>
      </c>
      <c r="ED92" s="520" t="str">
        <f t="shared" si="38"/>
        <v xml:space="preserve">, convert(datetime,'2015/1/1', 111) </v>
      </c>
      <c r="EE92" s="520" t="str">
        <f t="shared" si="39"/>
        <v>, '10'</v>
      </c>
      <c r="EF92" s="520" t="str">
        <f t="shared" si="40"/>
        <v xml:space="preserve">, convert(datetime,'1999/6/15', 111) </v>
      </c>
      <c r="EG92" s="520" t="str">
        <f t="shared" si="41"/>
        <v>, '12685.92'</v>
      </c>
      <c r="EH92" s="520" t="str">
        <f t="shared" si="42"/>
        <v>, NULL</v>
      </c>
      <c r="EI92" s="520" t="str">
        <f t="shared" si="43"/>
        <v xml:space="preserve">, convert(datetime,'2015/1/1', 111) </v>
      </c>
      <c r="EJ92" s="520" t="s">
        <v>13982</v>
      </c>
      <c r="EK92" s="520" t="s">
        <v>13894</v>
      </c>
      <c r="EL92" s="520" t="s">
        <v>13895</v>
      </c>
      <c r="EM92" s="293"/>
      <c r="EN92" s="293"/>
      <c r="EO92" s="293"/>
      <c r="EP92" s="293"/>
      <c r="EQ92" s="293"/>
      <c r="ER92" s="293"/>
      <c r="ES92" s="293"/>
      <c r="ET92" s="293"/>
      <c r="EU92" s="444"/>
      <c r="EV92" s="293"/>
      <c r="FD92" s="237"/>
      <c r="FE92" s="237"/>
      <c r="FF92" s="237"/>
      <c r="FG92" s="237"/>
      <c r="FH92" s="237"/>
      <c r="FI92" s="237"/>
      <c r="FJ92" s="237"/>
      <c r="FK92" s="237"/>
      <c r="FL92" s="237"/>
      <c r="FM92" s="237"/>
      <c r="FN92" s="237"/>
      <c r="FO92" s="237"/>
      <c r="FP92" s="237"/>
      <c r="FQ92" s="237"/>
      <c r="FR92" s="237"/>
      <c r="FS92" s="237"/>
      <c r="FT92" s="237"/>
      <c r="FU92" s="237"/>
      <c r="FV92" s="237"/>
      <c r="FW92" s="237"/>
      <c r="FX92" s="237"/>
      <c r="FY92" s="237"/>
      <c r="FZ92" s="237"/>
      <c r="GA92" s="237"/>
    </row>
    <row r="93" spans="1:183" ht="15" customHeight="1" x14ac:dyDescent="0.25">
      <c r="C93" s="527" t="s">
        <v>1060</v>
      </c>
      <c r="D93" s="392">
        <v>25736</v>
      </c>
      <c r="E93" s="388" t="s">
        <v>370</v>
      </c>
      <c r="F93" s="388">
        <v>65</v>
      </c>
      <c r="G93" s="388">
        <v>605</v>
      </c>
      <c r="H93" s="388" t="s">
        <v>2013</v>
      </c>
      <c r="I93" s="388">
        <v>1</v>
      </c>
      <c r="J93" s="388" t="s">
        <v>1689</v>
      </c>
      <c r="K93" s="388" t="s">
        <v>13622</v>
      </c>
      <c r="L93" s="388">
        <v>3</v>
      </c>
      <c r="M93" s="388">
        <v>2</v>
      </c>
      <c r="N93" s="388">
        <v>1</v>
      </c>
      <c r="O93" s="388">
        <v>11</v>
      </c>
      <c r="P93" s="388">
        <v>74</v>
      </c>
      <c r="Q93" s="388">
        <v>61</v>
      </c>
      <c r="R93" s="388">
        <v>267</v>
      </c>
      <c r="S93" s="388" t="s">
        <v>459</v>
      </c>
      <c r="T93" s="388" t="s">
        <v>1057</v>
      </c>
      <c r="U93" s="388">
        <v>1502053428</v>
      </c>
      <c r="V93" s="388">
        <v>1</v>
      </c>
      <c r="W93" s="388" t="s">
        <v>13622</v>
      </c>
      <c r="X93" s="391" t="s">
        <v>13622</v>
      </c>
      <c r="Y93" s="388">
        <v>0</v>
      </c>
      <c r="Z93" s="388">
        <v>1</v>
      </c>
      <c r="AA93" s="8">
        <v>42633.864000000001</v>
      </c>
      <c r="AB93" s="388">
        <v>1</v>
      </c>
      <c r="AC93" s="388">
        <v>381</v>
      </c>
      <c r="AD93" s="388" t="s">
        <v>224</v>
      </c>
      <c r="AE93" s="388" t="s">
        <v>13622</v>
      </c>
      <c r="AF93" s="388">
        <v>1</v>
      </c>
      <c r="AG93" s="392">
        <v>1</v>
      </c>
      <c r="AH93" s="388" t="s">
        <v>1056</v>
      </c>
      <c r="AI93" s="478">
        <v>43343</v>
      </c>
      <c r="AJ93" s="392" t="s">
        <v>13622</v>
      </c>
      <c r="AK93" s="489">
        <v>12174</v>
      </c>
      <c r="AL93" s="482">
        <v>7431.89</v>
      </c>
      <c r="AM93" s="392" t="s">
        <v>13622</v>
      </c>
      <c r="AN93" s="489">
        <v>12174</v>
      </c>
      <c r="AO93" s="486">
        <v>43250</v>
      </c>
      <c r="AP93" s="483">
        <v>7431.89</v>
      </c>
      <c r="AQ93" s="10" t="s">
        <v>13622</v>
      </c>
      <c r="AR93" s="5">
        <v>15</v>
      </c>
      <c r="AS93" s="481">
        <v>5</v>
      </c>
      <c r="AT93" s="392" t="s">
        <v>13622</v>
      </c>
      <c r="AU93" s="392" t="s">
        <v>13622</v>
      </c>
      <c r="AV93" s="392" t="s">
        <v>13622</v>
      </c>
      <c r="AW93" s="392" t="s">
        <v>13622</v>
      </c>
      <c r="AX93" s="10" t="s">
        <v>13622</v>
      </c>
      <c r="AY93" s="392" t="s">
        <v>12287</v>
      </c>
      <c r="AZ93" s="10" t="s">
        <v>13622</v>
      </c>
      <c r="BA93" s="10" t="s">
        <v>13622</v>
      </c>
      <c r="BB93" s="392" t="s">
        <v>13622</v>
      </c>
      <c r="BC93" s="5" t="s">
        <v>2211</v>
      </c>
      <c r="BD93" s="392" t="s">
        <v>13622</v>
      </c>
      <c r="BE93" s="392" t="s">
        <v>13622</v>
      </c>
      <c r="BF93" s="392" t="s">
        <v>13622</v>
      </c>
      <c r="BG93" s="392" t="s">
        <v>13622</v>
      </c>
      <c r="BH93" s="392" t="s">
        <v>13622</v>
      </c>
      <c r="BI93" s="237" t="s">
        <v>13622</v>
      </c>
      <c r="BJ93" s="237" t="s">
        <v>13622</v>
      </c>
      <c r="BK93" s="5">
        <v>112</v>
      </c>
      <c r="BL93" s="5"/>
      <c r="BM93" s="507" t="s">
        <v>47</v>
      </c>
      <c r="BN93" s="510" t="s">
        <v>13622</v>
      </c>
      <c r="BO93" s="392">
        <v>1</v>
      </c>
      <c r="BP93" s="395">
        <v>43344</v>
      </c>
      <c r="BZ93" s="458">
        <v>10</v>
      </c>
      <c r="CA93" s="502">
        <v>43250</v>
      </c>
      <c r="CB93" s="458">
        <v>7431.89</v>
      </c>
      <c r="CC93" s="509" t="s">
        <v>13622</v>
      </c>
      <c r="CD93" s="395">
        <v>43344</v>
      </c>
      <c r="CE93" s="395">
        <v>43343</v>
      </c>
      <c r="CG93" s="388" t="s">
        <v>13866</v>
      </c>
      <c r="CH93" s="388" t="s">
        <v>13762</v>
      </c>
      <c r="CJ93" s="462" t="s">
        <v>13868</v>
      </c>
      <c r="CK93" s="462" t="str">
        <f t="shared" si="22"/>
        <v xml:space="preserve">, convert(datetime,'2018/8/31', 111) </v>
      </c>
      <c r="CL93" s="462" t="s">
        <v>13869</v>
      </c>
      <c r="CM93" s="462" t="s">
        <v>13870</v>
      </c>
      <c r="CN93" s="462">
        <f t="shared" si="23"/>
        <v>25736</v>
      </c>
      <c r="CP93" s="462" t="s">
        <v>13871</v>
      </c>
      <c r="CQ93" s="462" t="str">
        <f t="shared" si="24"/>
        <v xml:space="preserve"> '12174'</v>
      </c>
      <c r="CR93" s="462" t="s">
        <v>13869</v>
      </c>
      <c r="CS93" s="462" t="s">
        <v>13870</v>
      </c>
      <c r="CT93" s="462">
        <f t="shared" si="25"/>
        <v>25736</v>
      </c>
      <c r="CV93" s="462" t="s">
        <v>13877</v>
      </c>
      <c r="CW93" s="462" t="str">
        <f t="shared" si="26"/>
        <v xml:space="preserve"> '7431.89'</v>
      </c>
      <c r="CX93" s="462" t="s">
        <v>13872</v>
      </c>
      <c r="CY93" s="462" t="str">
        <f t="shared" si="27"/>
        <v xml:space="preserve"> '12174'</v>
      </c>
      <c r="CZ93" s="462" t="s">
        <v>13873</v>
      </c>
      <c r="DA93" s="462" t="str">
        <f t="shared" si="28"/>
        <v xml:space="preserve"> convert(datetime,'2018/5/30', 111) </v>
      </c>
      <c r="DB93" s="462" t="s">
        <v>13874</v>
      </c>
      <c r="DC93" s="462" t="str">
        <f t="shared" si="29"/>
        <v xml:space="preserve"> '7431.89'</v>
      </c>
      <c r="DD93" s="462" t="s">
        <v>13875</v>
      </c>
      <c r="DE93" s="462" t="str">
        <f t="shared" si="30"/>
        <v xml:space="preserve"> '5'</v>
      </c>
      <c r="DF93" s="462" t="s">
        <v>13876</v>
      </c>
      <c r="DG93" s="462" t="str">
        <f t="shared" si="31"/>
        <v xml:space="preserve"> 'CSI LEASING S DE RL DE CV'</v>
      </c>
      <c r="DH93" s="462" t="s">
        <v>13869</v>
      </c>
      <c r="DI93" s="462" t="s">
        <v>13870</v>
      </c>
      <c r="DJ93" s="462">
        <f t="shared" si="32"/>
        <v>25736</v>
      </c>
      <c r="DK93" s="516" t="s">
        <v>13890</v>
      </c>
      <c r="DL93" s="516" t="s">
        <v>13878</v>
      </c>
      <c r="DM93" s="516" t="s">
        <v>13879</v>
      </c>
      <c r="DN93" s="516" t="s">
        <v>13880</v>
      </c>
      <c r="DO93" s="516" t="s">
        <v>13881</v>
      </c>
      <c r="DP93" s="516" t="s">
        <v>13882</v>
      </c>
      <c r="DQ93" s="516" t="s">
        <v>13883</v>
      </c>
      <c r="DR93" s="516" t="s">
        <v>14447</v>
      </c>
      <c r="DS93" s="516" t="s">
        <v>13885</v>
      </c>
      <c r="DT93" s="516" t="s">
        <v>13886</v>
      </c>
      <c r="DU93" s="516" t="s">
        <v>13887</v>
      </c>
      <c r="DV93" s="516" t="s">
        <v>13888</v>
      </c>
      <c r="DW93" s="516" t="s">
        <v>13891</v>
      </c>
      <c r="DX93" s="516" t="s">
        <v>13892</v>
      </c>
      <c r="DY93" s="520">
        <f t="shared" si="33"/>
        <v>25736</v>
      </c>
      <c r="DZ93" s="520" t="str">
        <f t="shared" si="34"/>
        <v>, '112'</v>
      </c>
      <c r="EA93" s="520" t="str">
        <f t="shared" si="35"/>
        <v>, 'NO'</v>
      </c>
      <c r="EB93" s="520" t="str">
        <f t="shared" si="36"/>
        <v>, NULL</v>
      </c>
      <c r="EC93" s="520" t="str">
        <f t="shared" si="37"/>
        <v>, '1'</v>
      </c>
      <c r="ED93" s="520" t="str">
        <f t="shared" si="38"/>
        <v xml:space="preserve">, convert(datetime,'2018/9/1', 111) </v>
      </c>
      <c r="EE93" s="520" t="str">
        <f t="shared" si="39"/>
        <v>, '10'</v>
      </c>
      <c r="EF93" s="520" t="str">
        <f t="shared" si="40"/>
        <v xml:space="preserve">, convert(datetime,'2018/5/30', 111) </v>
      </c>
      <c r="EG93" s="520" t="str">
        <f t="shared" si="41"/>
        <v>, '7431.89'</v>
      </c>
      <c r="EH93" s="520" t="str">
        <f t="shared" si="42"/>
        <v>, NULL</v>
      </c>
      <c r="EI93" s="520" t="str">
        <f t="shared" si="43"/>
        <v xml:space="preserve">, convert(datetime,'2018/9/1', 111) </v>
      </c>
      <c r="EJ93" s="520" t="s">
        <v>13983</v>
      </c>
      <c r="EK93" s="520" t="s">
        <v>13894</v>
      </c>
      <c r="EL93" s="520" t="s">
        <v>13895</v>
      </c>
      <c r="EM93" s="293"/>
      <c r="EN93" s="293"/>
      <c r="EO93" s="293"/>
      <c r="EP93" s="293"/>
      <c r="EQ93" s="293"/>
      <c r="ER93" s="293"/>
      <c r="ES93" s="293"/>
      <c r="ET93" s="293"/>
      <c r="EU93" s="444"/>
      <c r="EV93" s="293"/>
      <c r="FD93" s="237"/>
      <c r="FE93" s="237"/>
      <c r="FF93" s="237"/>
      <c r="FG93" s="237"/>
      <c r="FH93" s="237"/>
      <c r="FI93" s="237"/>
      <c r="FJ93" s="237"/>
      <c r="FK93" s="237"/>
      <c r="FL93" s="237"/>
      <c r="FM93" s="237"/>
      <c r="FN93" s="237"/>
      <c r="FO93" s="237"/>
      <c r="FP93" s="237"/>
      <c r="FQ93" s="237"/>
      <c r="FR93" s="237"/>
      <c r="FS93" s="237"/>
      <c r="FT93" s="237"/>
      <c r="FU93" s="237"/>
      <c r="FV93" s="237"/>
      <c r="FW93" s="237"/>
      <c r="FX93" s="237"/>
      <c r="FY93" s="237"/>
      <c r="FZ93" s="237"/>
      <c r="GA93" s="237"/>
    </row>
    <row r="94" spans="1:183" ht="15" customHeight="1" x14ac:dyDescent="0.25">
      <c r="C94" s="410" t="s">
        <v>221</v>
      </c>
      <c r="D94" s="388">
        <v>25737</v>
      </c>
      <c r="E94" s="388" t="s">
        <v>166</v>
      </c>
      <c r="F94" s="388">
        <v>73</v>
      </c>
      <c r="G94" s="388">
        <v>636</v>
      </c>
      <c r="H94" s="388" t="s">
        <v>2101</v>
      </c>
      <c r="I94" s="388">
        <v>1</v>
      </c>
      <c r="J94" s="388" t="s">
        <v>1684</v>
      </c>
      <c r="K94" s="388" t="s">
        <v>13622</v>
      </c>
      <c r="L94" s="388">
        <v>3</v>
      </c>
      <c r="M94" s="388">
        <v>2</v>
      </c>
      <c r="N94" s="388">
        <v>1</v>
      </c>
      <c r="O94" s="388">
        <v>11</v>
      </c>
      <c r="P94" s="388">
        <v>74</v>
      </c>
      <c r="Q94" s="388">
        <v>61</v>
      </c>
      <c r="R94" s="388">
        <v>259</v>
      </c>
      <c r="S94" s="388" t="s">
        <v>171</v>
      </c>
      <c r="T94" s="388" t="s">
        <v>219</v>
      </c>
      <c r="U94" s="388" t="s">
        <v>223</v>
      </c>
      <c r="V94" s="388">
        <v>1</v>
      </c>
      <c r="W94" s="388" t="s">
        <v>13622</v>
      </c>
      <c r="X94" s="391" t="s">
        <v>13622</v>
      </c>
      <c r="Y94" s="388">
        <v>1</v>
      </c>
      <c r="Z94" s="388">
        <v>1</v>
      </c>
      <c r="AA94" s="8">
        <v>6220</v>
      </c>
      <c r="AB94" s="388">
        <v>1</v>
      </c>
      <c r="AC94" s="388">
        <v>381</v>
      </c>
      <c r="AD94" s="388" t="s">
        <v>224</v>
      </c>
      <c r="AE94" s="388" t="s">
        <v>13622</v>
      </c>
      <c r="AF94" s="388">
        <v>1</v>
      </c>
      <c r="AG94" s="392">
        <v>1</v>
      </c>
      <c r="AH94" s="388" t="s">
        <v>218</v>
      </c>
      <c r="AI94" s="9" t="s">
        <v>13622</v>
      </c>
      <c r="AJ94" s="392" t="s">
        <v>13622</v>
      </c>
      <c r="AK94" s="392" t="s">
        <v>13622</v>
      </c>
      <c r="AL94" s="392" t="s">
        <v>13622</v>
      </c>
      <c r="AM94" s="392" t="s">
        <v>13622</v>
      </c>
      <c r="AN94" s="392" t="s">
        <v>13622</v>
      </c>
      <c r="AO94" s="392" t="s">
        <v>13622</v>
      </c>
      <c r="AP94" s="392" t="s">
        <v>13622</v>
      </c>
      <c r="AQ94" s="10" t="s">
        <v>13622</v>
      </c>
      <c r="AR94" s="5">
        <v>15</v>
      </c>
      <c r="AS94" s="5">
        <v>15</v>
      </c>
      <c r="AT94" s="392" t="s">
        <v>13622</v>
      </c>
      <c r="AU94" s="392" t="s">
        <v>13622</v>
      </c>
      <c r="AV94" s="392" t="s">
        <v>13622</v>
      </c>
      <c r="AW94" s="392" t="s">
        <v>13622</v>
      </c>
      <c r="AX94" s="10" t="s">
        <v>13622</v>
      </c>
      <c r="AY94" s="392" t="s">
        <v>13622</v>
      </c>
      <c r="AZ94" s="10" t="s">
        <v>13622</v>
      </c>
      <c r="BA94" s="10" t="s">
        <v>13622</v>
      </c>
      <c r="BB94" s="392" t="s">
        <v>13622</v>
      </c>
      <c r="BC94" s="10" t="s">
        <v>13622</v>
      </c>
      <c r="BD94" s="392" t="s">
        <v>13622</v>
      </c>
      <c r="BE94" s="392" t="s">
        <v>13622</v>
      </c>
      <c r="BF94" s="392" t="s">
        <v>13622</v>
      </c>
      <c r="BG94" s="392" t="s">
        <v>13622</v>
      </c>
      <c r="BH94" s="392" t="s">
        <v>13622</v>
      </c>
      <c r="BI94" s="237" t="s">
        <v>13622</v>
      </c>
      <c r="BJ94" s="237" t="s">
        <v>13622</v>
      </c>
      <c r="BK94" s="468" t="s">
        <v>13622</v>
      </c>
      <c r="BL94" s="468"/>
      <c r="BM94" s="507" t="s">
        <v>47</v>
      </c>
      <c r="BN94" s="510" t="s">
        <v>13622</v>
      </c>
      <c r="BO94" s="462">
        <v>0</v>
      </c>
      <c r="BP94" s="466" t="s">
        <v>13622</v>
      </c>
      <c r="BZ94" s="509" t="s">
        <v>13622</v>
      </c>
      <c r="CA94" s="509" t="s">
        <v>13622</v>
      </c>
      <c r="CB94" s="509" t="s">
        <v>13622</v>
      </c>
      <c r="CC94" s="509" t="s">
        <v>13622</v>
      </c>
      <c r="CD94" s="509" t="s">
        <v>13622</v>
      </c>
      <c r="CE94" s="509" t="s">
        <v>13622</v>
      </c>
      <c r="CG94" s="388" t="s">
        <v>13867</v>
      </c>
      <c r="CH94" s="388" t="s">
        <v>221</v>
      </c>
      <c r="CJ94" s="462" t="s">
        <v>13868</v>
      </c>
      <c r="CK94" s="462" t="str">
        <f t="shared" si="22"/>
        <v>, NULL</v>
      </c>
      <c r="CL94" s="462" t="s">
        <v>13869</v>
      </c>
      <c r="CM94" s="462" t="s">
        <v>13870</v>
      </c>
      <c r="CN94" s="462">
        <f t="shared" si="23"/>
        <v>25737</v>
      </c>
      <c r="CP94" s="462" t="s">
        <v>13871</v>
      </c>
      <c r="CQ94" s="462" t="str">
        <f t="shared" si="24"/>
        <v xml:space="preserve"> NULL</v>
      </c>
      <c r="CR94" s="462" t="s">
        <v>13869</v>
      </c>
      <c r="CS94" s="462" t="s">
        <v>13870</v>
      </c>
      <c r="CT94" s="462">
        <f t="shared" si="25"/>
        <v>25737</v>
      </c>
      <c r="CV94" s="462" t="s">
        <v>13877</v>
      </c>
      <c r="CW94" s="462" t="str">
        <f t="shared" si="26"/>
        <v xml:space="preserve"> NULL</v>
      </c>
      <c r="CX94" s="462" t="s">
        <v>13872</v>
      </c>
      <c r="CY94" s="462" t="str">
        <f t="shared" si="27"/>
        <v xml:space="preserve"> NULL</v>
      </c>
      <c r="CZ94" s="462" t="s">
        <v>13873</v>
      </c>
      <c r="DA94" s="462" t="str">
        <f t="shared" si="28"/>
        <v xml:space="preserve"> NULL</v>
      </c>
      <c r="DB94" s="462" t="s">
        <v>13874</v>
      </c>
      <c r="DC94" s="462" t="str">
        <f t="shared" si="29"/>
        <v xml:space="preserve"> NULL</v>
      </c>
      <c r="DD94" s="462" t="s">
        <v>13875</v>
      </c>
      <c r="DE94" s="462" t="str">
        <f t="shared" si="30"/>
        <v xml:space="preserve"> '15'</v>
      </c>
      <c r="DF94" s="462" t="s">
        <v>13876</v>
      </c>
      <c r="DG94" s="462" t="str">
        <f t="shared" si="31"/>
        <v xml:space="preserve"> NULL</v>
      </c>
      <c r="DH94" s="462" t="s">
        <v>13869</v>
      </c>
      <c r="DI94" s="462" t="s">
        <v>13870</v>
      </c>
      <c r="DJ94" s="462">
        <f t="shared" si="32"/>
        <v>25737</v>
      </c>
      <c r="DK94" s="516" t="s">
        <v>13890</v>
      </c>
      <c r="DL94" s="516" t="s">
        <v>13878</v>
      </c>
      <c r="DM94" s="516" t="s">
        <v>13879</v>
      </c>
      <c r="DN94" s="516" t="s">
        <v>13880</v>
      </c>
      <c r="DO94" s="516" t="s">
        <v>13881</v>
      </c>
      <c r="DP94" s="516" t="s">
        <v>13882</v>
      </c>
      <c r="DQ94" s="516" t="s">
        <v>13883</v>
      </c>
      <c r="DR94" s="516" t="s">
        <v>14447</v>
      </c>
      <c r="DS94" s="516" t="s">
        <v>13885</v>
      </c>
      <c r="DT94" s="516" t="s">
        <v>13886</v>
      </c>
      <c r="DU94" s="516" t="s">
        <v>13887</v>
      </c>
      <c r="DV94" s="516" t="s">
        <v>13888</v>
      </c>
      <c r="DW94" s="516" t="s">
        <v>13891</v>
      </c>
      <c r="DX94" s="516" t="s">
        <v>13892</v>
      </c>
      <c r="DY94" s="520">
        <f t="shared" si="33"/>
        <v>25737</v>
      </c>
      <c r="DZ94" s="520" t="str">
        <f t="shared" si="34"/>
        <v>, NULL</v>
      </c>
      <c r="EA94" s="520" t="str">
        <f t="shared" si="35"/>
        <v>, 'NO'</v>
      </c>
      <c r="EB94" s="520" t="str">
        <f t="shared" si="36"/>
        <v>, NULL</v>
      </c>
      <c r="EC94" s="520" t="str">
        <f t="shared" si="37"/>
        <v>, '0'</v>
      </c>
      <c r="ED94" s="520" t="str">
        <f t="shared" si="38"/>
        <v>, NULL</v>
      </c>
      <c r="EE94" s="520" t="str">
        <f t="shared" si="39"/>
        <v>, NULL</v>
      </c>
      <c r="EF94" s="520" t="str">
        <f t="shared" si="40"/>
        <v>, NULL</v>
      </c>
      <c r="EG94" s="520" t="str">
        <f t="shared" si="41"/>
        <v>, NULL</v>
      </c>
      <c r="EH94" s="520" t="str">
        <f t="shared" si="42"/>
        <v>, NULL</v>
      </c>
      <c r="EI94" s="520" t="str">
        <f t="shared" si="43"/>
        <v>, NULL</v>
      </c>
      <c r="EJ94" s="520" t="s">
        <v>13984</v>
      </c>
      <c r="EK94" s="520" t="s">
        <v>13894</v>
      </c>
      <c r="EL94" s="520" t="s">
        <v>13895</v>
      </c>
      <c r="EM94" s="293"/>
      <c r="EN94" s="293"/>
      <c r="EO94" s="293"/>
      <c r="EP94" s="293"/>
      <c r="EQ94" s="293"/>
      <c r="ER94" s="293"/>
      <c r="ES94" s="293"/>
      <c r="ET94" s="293"/>
      <c r="EU94" s="444"/>
      <c r="EV94" s="293"/>
      <c r="FD94" s="237"/>
      <c r="FE94" s="237"/>
      <c r="FF94" s="237"/>
      <c r="FG94" s="237"/>
      <c r="FH94" s="237"/>
      <c r="FI94" s="237"/>
      <c r="FJ94" s="237"/>
      <c r="FK94" s="237"/>
      <c r="FL94" s="237"/>
      <c r="FM94" s="237"/>
      <c r="FN94" s="237"/>
      <c r="FO94" s="237"/>
      <c r="FP94" s="237"/>
      <c r="FQ94" s="237"/>
      <c r="FR94" s="237"/>
      <c r="FS94" s="237"/>
      <c r="FT94" s="237"/>
      <c r="FU94" s="237"/>
      <c r="FV94" s="237"/>
      <c r="FW94" s="237"/>
      <c r="FX94" s="237"/>
      <c r="FY94" s="237"/>
      <c r="FZ94" s="237"/>
      <c r="GA94" s="237"/>
    </row>
    <row r="95" spans="1:183" ht="15" customHeight="1" x14ac:dyDescent="0.25">
      <c r="C95" s="410" t="s">
        <v>1669</v>
      </c>
      <c r="D95" s="388">
        <v>25738</v>
      </c>
      <c r="E95" s="388" t="s">
        <v>1770</v>
      </c>
      <c r="F95" s="388">
        <v>93</v>
      </c>
      <c r="G95" s="388">
        <v>782</v>
      </c>
      <c r="H95" s="388" t="s">
        <v>2187</v>
      </c>
      <c r="I95" s="388">
        <v>1</v>
      </c>
      <c r="J95" s="388" t="s">
        <v>13730</v>
      </c>
      <c r="K95" s="388" t="s">
        <v>13622</v>
      </c>
      <c r="L95" s="388">
        <v>3</v>
      </c>
      <c r="M95" s="388">
        <v>2</v>
      </c>
      <c r="N95" s="388">
        <v>1</v>
      </c>
      <c r="O95" s="388">
        <v>12</v>
      </c>
      <c r="P95" s="388">
        <v>112</v>
      </c>
      <c r="Q95" s="388">
        <v>63</v>
      </c>
      <c r="R95" s="388">
        <v>311</v>
      </c>
      <c r="S95" s="388" t="s">
        <v>1672</v>
      </c>
      <c r="T95" s="388" t="s">
        <v>1673</v>
      </c>
      <c r="U95" s="388" t="s">
        <v>1674</v>
      </c>
      <c r="V95" s="388">
        <v>2</v>
      </c>
      <c r="W95" s="388" t="s">
        <v>13622</v>
      </c>
      <c r="X95" s="391" t="s">
        <v>13622</v>
      </c>
      <c r="Y95" s="388">
        <v>0</v>
      </c>
      <c r="Z95" s="388">
        <v>1</v>
      </c>
      <c r="AA95" s="8">
        <v>3100</v>
      </c>
      <c r="AB95" s="388">
        <v>0</v>
      </c>
      <c r="AC95" s="388">
        <v>2255</v>
      </c>
      <c r="AD95" s="388" t="s">
        <v>1675</v>
      </c>
      <c r="AE95" s="388" t="s">
        <v>13622</v>
      </c>
      <c r="AF95" s="388">
        <v>1</v>
      </c>
      <c r="AG95" s="388">
        <v>0</v>
      </c>
      <c r="AH95" s="388" t="s">
        <v>13731</v>
      </c>
      <c r="AI95" s="9" t="s">
        <v>13622</v>
      </c>
      <c r="AJ95" s="392" t="s">
        <v>13622</v>
      </c>
      <c r="AK95" s="392" t="s">
        <v>13622</v>
      </c>
      <c r="AL95" s="392" t="s">
        <v>13622</v>
      </c>
      <c r="AM95" s="392" t="s">
        <v>13622</v>
      </c>
      <c r="AN95" s="392" t="s">
        <v>13622</v>
      </c>
      <c r="AO95" s="392" t="s">
        <v>13622</v>
      </c>
      <c r="AP95" s="392" t="s">
        <v>13622</v>
      </c>
      <c r="AQ95" s="10" t="s">
        <v>13622</v>
      </c>
      <c r="AR95" s="10">
        <v>5</v>
      </c>
      <c r="AS95" s="5">
        <v>5</v>
      </c>
      <c r="AT95" s="392" t="s">
        <v>13622</v>
      </c>
      <c r="AU95" s="392" t="s">
        <v>13622</v>
      </c>
      <c r="AV95" s="392" t="s">
        <v>13622</v>
      </c>
      <c r="AW95" s="392" t="s">
        <v>13622</v>
      </c>
      <c r="AX95" s="10" t="s">
        <v>13622</v>
      </c>
      <c r="AY95" s="392" t="s">
        <v>13622</v>
      </c>
      <c r="AZ95" s="10" t="s">
        <v>13622</v>
      </c>
      <c r="BA95" s="10" t="s">
        <v>13622</v>
      </c>
      <c r="BB95" s="392" t="s">
        <v>13622</v>
      </c>
      <c r="BC95" s="10" t="s">
        <v>13622</v>
      </c>
      <c r="BD95" s="392" t="s">
        <v>13622</v>
      </c>
      <c r="BE95" s="392" t="s">
        <v>13622</v>
      </c>
      <c r="BF95" s="392" t="s">
        <v>13622</v>
      </c>
      <c r="BG95" s="392" t="s">
        <v>13622</v>
      </c>
      <c r="BH95" s="392" t="s">
        <v>13622</v>
      </c>
      <c r="BI95" s="237" t="s">
        <v>13622</v>
      </c>
      <c r="BJ95" s="237" t="s">
        <v>13622</v>
      </c>
      <c r="BK95" s="468" t="s">
        <v>13622</v>
      </c>
      <c r="BL95" s="468"/>
      <c r="BM95" s="511" t="s">
        <v>13622</v>
      </c>
      <c r="BN95" s="510" t="s">
        <v>13622</v>
      </c>
      <c r="BO95" s="462">
        <v>0</v>
      </c>
      <c r="BP95" s="466" t="s">
        <v>13622</v>
      </c>
      <c r="BZ95" s="509" t="s">
        <v>13622</v>
      </c>
      <c r="CA95" s="509" t="s">
        <v>13622</v>
      </c>
      <c r="CB95" s="509" t="s">
        <v>13622</v>
      </c>
      <c r="CC95" s="509" t="s">
        <v>13622</v>
      </c>
      <c r="CD95" s="509" t="s">
        <v>13622</v>
      </c>
      <c r="CE95" s="509" t="s">
        <v>13622</v>
      </c>
      <c r="CG95" s="388" t="s">
        <v>13867</v>
      </c>
      <c r="CH95" s="388" t="s">
        <v>13763</v>
      </c>
      <c r="CJ95" s="462" t="s">
        <v>13868</v>
      </c>
      <c r="CK95" s="462" t="str">
        <f t="shared" si="22"/>
        <v>, NULL</v>
      </c>
      <c r="CL95" s="462" t="s">
        <v>13869</v>
      </c>
      <c r="CM95" s="462" t="s">
        <v>13870</v>
      </c>
      <c r="CN95" s="462">
        <f t="shared" si="23"/>
        <v>25738</v>
      </c>
      <c r="CP95" s="462" t="s">
        <v>13871</v>
      </c>
      <c r="CQ95" s="462" t="str">
        <f t="shared" si="24"/>
        <v xml:space="preserve"> NULL</v>
      </c>
      <c r="CR95" s="462" t="s">
        <v>13869</v>
      </c>
      <c r="CS95" s="462" t="s">
        <v>13870</v>
      </c>
      <c r="CT95" s="462">
        <f t="shared" si="25"/>
        <v>25738</v>
      </c>
      <c r="CV95" s="462" t="s">
        <v>13877</v>
      </c>
      <c r="CW95" s="462" t="str">
        <f t="shared" si="26"/>
        <v xml:space="preserve"> NULL</v>
      </c>
      <c r="CX95" s="462" t="s">
        <v>13872</v>
      </c>
      <c r="CY95" s="462" t="str">
        <f t="shared" si="27"/>
        <v xml:space="preserve"> NULL</v>
      </c>
      <c r="CZ95" s="462" t="s">
        <v>13873</v>
      </c>
      <c r="DA95" s="462" t="str">
        <f t="shared" si="28"/>
        <v xml:space="preserve"> NULL</v>
      </c>
      <c r="DB95" s="462" t="s">
        <v>13874</v>
      </c>
      <c r="DC95" s="462" t="str">
        <f t="shared" si="29"/>
        <v xml:space="preserve"> NULL</v>
      </c>
      <c r="DD95" s="462" t="s">
        <v>13875</v>
      </c>
      <c r="DE95" s="462" t="str">
        <f t="shared" si="30"/>
        <v xml:space="preserve"> '5'</v>
      </c>
      <c r="DF95" s="462" t="s">
        <v>13876</v>
      </c>
      <c r="DG95" s="462" t="str">
        <f t="shared" si="31"/>
        <v xml:space="preserve"> NULL</v>
      </c>
      <c r="DH95" s="462" t="s">
        <v>13869</v>
      </c>
      <c r="DI95" s="462" t="s">
        <v>13870</v>
      </c>
      <c r="DJ95" s="462">
        <f t="shared" si="32"/>
        <v>25738</v>
      </c>
      <c r="DK95" s="516" t="s">
        <v>13890</v>
      </c>
      <c r="DL95" s="516" t="s">
        <v>13878</v>
      </c>
      <c r="DM95" s="516" t="s">
        <v>13879</v>
      </c>
      <c r="DN95" s="516" t="s">
        <v>13880</v>
      </c>
      <c r="DO95" s="516" t="s">
        <v>13881</v>
      </c>
      <c r="DP95" s="516" t="s">
        <v>13882</v>
      </c>
      <c r="DQ95" s="516" t="s">
        <v>13883</v>
      </c>
      <c r="DR95" s="516" t="s">
        <v>14447</v>
      </c>
      <c r="DS95" s="516" t="s">
        <v>13885</v>
      </c>
      <c r="DT95" s="516" t="s">
        <v>13886</v>
      </c>
      <c r="DU95" s="516" t="s">
        <v>13887</v>
      </c>
      <c r="DV95" s="516" t="s">
        <v>13888</v>
      </c>
      <c r="DW95" s="516" t="s">
        <v>13891</v>
      </c>
      <c r="DX95" s="516" t="s">
        <v>13892</v>
      </c>
      <c r="DY95" s="520">
        <f t="shared" si="33"/>
        <v>25738</v>
      </c>
      <c r="DZ95" s="520" t="str">
        <f t="shared" si="34"/>
        <v>, NULL</v>
      </c>
      <c r="EA95" s="520" t="str">
        <f t="shared" si="35"/>
        <v>, NULL</v>
      </c>
      <c r="EB95" s="520" t="str">
        <f t="shared" si="36"/>
        <v>, NULL</v>
      </c>
      <c r="EC95" s="520" t="str">
        <f t="shared" si="37"/>
        <v>, '0'</v>
      </c>
      <c r="ED95" s="520" t="str">
        <f t="shared" si="38"/>
        <v>, NULL</v>
      </c>
      <c r="EE95" s="520" t="str">
        <f t="shared" si="39"/>
        <v>, NULL</v>
      </c>
      <c r="EF95" s="520" t="str">
        <f t="shared" si="40"/>
        <v>, NULL</v>
      </c>
      <c r="EG95" s="520" t="str">
        <f t="shared" si="41"/>
        <v>, NULL</v>
      </c>
      <c r="EH95" s="520" t="str">
        <f t="shared" si="42"/>
        <v>, NULL</v>
      </c>
      <c r="EI95" s="520" t="str">
        <f t="shared" si="43"/>
        <v>, NULL</v>
      </c>
      <c r="EJ95" s="520" t="s">
        <v>13985</v>
      </c>
      <c r="EK95" s="520" t="s">
        <v>13894</v>
      </c>
      <c r="EL95" s="520" t="s">
        <v>13895</v>
      </c>
      <c r="EM95" s="293"/>
      <c r="EN95" s="293"/>
      <c r="EO95" s="293"/>
      <c r="EP95" s="293"/>
      <c r="EQ95" s="293"/>
      <c r="ER95" s="293"/>
      <c r="ES95" s="293"/>
      <c r="ET95" s="293"/>
      <c r="EU95" s="444"/>
      <c r="EV95" s="293"/>
      <c r="FD95" s="237"/>
      <c r="FE95" s="237"/>
      <c r="FF95" s="237"/>
      <c r="FG95" s="237"/>
      <c r="FH95" s="237"/>
      <c r="FI95" s="237"/>
      <c r="FJ95" s="237"/>
      <c r="FK95" s="237"/>
      <c r="FL95" s="237"/>
      <c r="FM95" s="237"/>
      <c r="FN95" s="237"/>
      <c r="FO95" s="237"/>
      <c r="FP95" s="237"/>
      <c r="FQ95" s="237"/>
      <c r="FR95" s="237"/>
      <c r="FS95" s="237"/>
      <c r="FT95" s="237"/>
      <c r="FU95" s="237"/>
      <c r="FV95" s="237"/>
      <c r="FW95" s="237"/>
      <c r="FX95" s="237"/>
      <c r="FY95" s="237"/>
      <c r="FZ95" s="237"/>
      <c r="GA95" s="237"/>
    </row>
    <row r="96" spans="1:183" ht="15" customHeight="1" x14ac:dyDescent="0.25">
      <c r="C96" s="527" t="s">
        <v>1066</v>
      </c>
      <c r="D96" s="392">
        <v>25739</v>
      </c>
      <c r="E96" s="388" t="s">
        <v>370</v>
      </c>
      <c r="F96" s="388">
        <v>65</v>
      </c>
      <c r="G96" s="388">
        <v>609</v>
      </c>
      <c r="H96" s="388" t="s">
        <v>2048</v>
      </c>
      <c r="I96" s="388">
        <v>1</v>
      </c>
      <c r="J96" s="388" t="s">
        <v>1690</v>
      </c>
      <c r="K96" s="388" t="s">
        <v>13622</v>
      </c>
      <c r="L96" s="388">
        <v>3</v>
      </c>
      <c r="M96" s="388">
        <v>2</v>
      </c>
      <c r="N96" s="388">
        <v>1</v>
      </c>
      <c r="O96" s="388">
        <v>11</v>
      </c>
      <c r="P96" s="388">
        <v>74</v>
      </c>
      <c r="Q96" s="388">
        <v>61</v>
      </c>
      <c r="R96" s="388">
        <v>267</v>
      </c>
      <c r="S96" s="388" t="s">
        <v>459</v>
      </c>
      <c r="T96" s="388" t="s">
        <v>2189</v>
      </c>
      <c r="U96" s="388" t="s">
        <v>1067</v>
      </c>
      <c r="V96" s="388">
        <v>1</v>
      </c>
      <c r="W96" s="388" t="s">
        <v>13622</v>
      </c>
      <c r="X96" s="391" t="s">
        <v>13622</v>
      </c>
      <c r="Y96" s="388">
        <v>0</v>
      </c>
      <c r="Z96" s="388">
        <v>1</v>
      </c>
      <c r="AA96" s="8">
        <v>12870</v>
      </c>
      <c r="AB96" s="388">
        <v>0</v>
      </c>
      <c r="AC96" s="388">
        <v>381</v>
      </c>
      <c r="AD96" s="388" t="s">
        <v>224</v>
      </c>
      <c r="AE96" s="388" t="s">
        <v>13622</v>
      </c>
      <c r="AF96" s="388">
        <v>1</v>
      </c>
      <c r="AG96" s="392">
        <v>1</v>
      </c>
      <c r="AH96" s="388" t="s">
        <v>1063</v>
      </c>
      <c r="AI96" s="478">
        <v>43343</v>
      </c>
      <c r="AJ96" s="392" t="s">
        <v>13622</v>
      </c>
      <c r="AK96" s="489">
        <v>12174</v>
      </c>
      <c r="AL96" s="482">
        <v>5188.07</v>
      </c>
      <c r="AM96" s="392" t="s">
        <v>13622</v>
      </c>
      <c r="AN96" s="489">
        <v>12174</v>
      </c>
      <c r="AO96" s="486">
        <v>43250</v>
      </c>
      <c r="AP96" s="483">
        <v>5188.07</v>
      </c>
      <c r="AQ96" s="10" t="s">
        <v>13622</v>
      </c>
      <c r="AR96" s="5">
        <v>15</v>
      </c>
      <c r="AS96" s="481">
        <v>5</v>
      </c>
      <c r="AT96" s="392" t="s">
        <v>13622</v>
      </c>
      <c r="AU96" s="392" t="s">
        <v>13622</v>
      </c>
      <c r="AV96" s="392" t="s">
        <v>13622</v>
      </c>
      <c r="AW96" s="392" t="s">
        <v>13622</v>
      </c>
      <c r="AX96" s="10" t="s">
        <v>13622</v>
      </c>
      <c r="AY96" s="392" t="s">
        <v>12287</v>
      </c>
      <c r="AZ96" s="10" t="s">
        <v>13622</v>
      </c>
      <c r="BA96" s="10" t="s">
        <v>13622</v>
      </c>
      <c r="BB96" s="392" t="s">
        <v>13622</v>
      </c>
      <c r="BC96" s="5" t="s">
        <v>2211</v>
      </c>
      <c r="BD96" s="392" t="s">
        <v>13622</v>
      </c>
      <c r="BE96" s="392" t="s">
        <v>13622</v>
      </c>
      <c r="BF96" s="392" t="s">
        <v>13622</v>
      </c>
      <c r="BG96" s="392" t="s">
        <v>13622</v>
      </c>
      <c r="BH96" s="392" t="s">
        <v>13622</v>
      </c>
      <c r="BI96" s="237" t="s">
        <v>13622</v>
      </c>
      <c r="BJ96" s="237" t="s">
        <v>13622</v>
      </c>
      <c r="BK96" s="5">
        <v>112</v>
      </c>
      <c r="BL96" s="5"/>
      <c r="BM96" s="507" t="s">
        <v>47</v>
      </c>
      <c r="BN96" s="510" t="s">
        <v>13622</v>
      </c>
      <c r="BO96" s="392">
        <v>1</v>
      </c>
      <c r="BP96" s="395">
        <v>43344</v>
      </c>
      <c r="BZ96" s="458">
        <v>10</v>
      </c>
      <c r="CA96" s="502">
        <v>43250</v>
      </c>
      <c r="CB96" s="458">
        <v>5188.07</v>
      </c>
      <c r="CC96" s="509" t="s">
        <v>13622</v>
      </c>
      <c r="CD96" s="395">
        <v>43344</v>
      </c>
      <c r="CE96" s="395">
        <v>43343</v>
      </c>
      <c r="CG96" s="388" t="s">
        <v>13866</v>
      </c>
      <c r="CH96" s="388" t="s">
        <v>13764</v>
      </c>
      <c r="CJ96" s="462" t="s">
        <v>13868</v>
      </c>
      <c r="CK96" s="462" t="str">
        <f t="shared" si="22"/>
        <v xml:space="preserve">, convert(datetime,'2018/8/31', 111) </v>
      </c>
      <c r="CL96" s="462" t="s">
        <v>13869</v>
      </c>
      <c r="CM96" s="462" t="s">
        <v>13870</v>
      </c>
      <c r="CN96" s="462">
        <f t="shared" si="23"/>
        <v>25739</v>
      </c>
      <c r="CP96" s="462" t="s">
        <v>13871</v>
      </c>
      <c r="CQ96" s="462" t="str">
        <f t="shared" si="24"/>
        <v xml:space="preserve"> '12174'</v>
      </c>
      <c r="CR96" s="462" t="s">
        <v>13869</v>
      </c>
      <c r="CS96" s="462" t="s">
        <v>13870</v>
      </c>
      <c r="CT96" s="462">
        <f t="shared" si="25"/>
        <v>25739</v>
      </c>
      <c r="CV96" s="462" t="s">
        <v>13877</v>
      </c>
      <c r="CW96" s="462" t="str">
        <f t="shared" si="26"/>
        <v xml:space="preserve"> '5188.07'</v>
      </c>
      <c r="CX96" s="462" t="s">
        <v>13872</v>
      </c>
      <c r="CY96" s="462" t="str">
        <f t="shared" si="27"/>
        <v xml:space="preserve"> '12174'</v>
      </c>
      <c r="CZ96" s="462" t="s">
        <v>13873</v>
      </c>
      <c r="DA96" s="462" t="str">
        <f t="shared" si="28"/>
        <v xml:space="preserve"> convert(datetime,'2018/5/30', 111) </v>
      </c>
      <c r="DB96" s="462" t="s">
        <v>13874</v>
      </c>
      <c r="DC96" s="462" t="str">
        <f t="shared" si="29"/>
        <v xml:space="preserve"> '5188.07'</v>
      </c>
      <c r="DD96" s="462" t="s">
        <v>13875</v>
      </c>
      <c r="DE96" s="462" t="str">
        <f t="shared" si="30"/>
        <v xml:space="preserve"> '5'</v>
      </c>
      <c r="DF96" s="462" t="s">
        <v>13876</v>
      </c>
      <c r="DG96" s="462" t="str">
        <f t="shared" si="31"/>
        <v xml:space="preserve"> 'CSI LEASING S DE RL DE CV'</v>
      </c>
      <c r="DH96" s="462" t="s">
        <v>13869</v>
      </c>
      <c r="DI96" s="462" t="s">
        <v>13870</v>
      </c>
      <c r="DJ96" s="462">
        <f t="shared" si="32"/>
        <v>25739</v>
      </c>
      <c r="DK96" s="516" t="s">
        <v>13890</v>
      </c>
      <c r="DL96" s="516" t="s">
        <v>13878</v>
      </c>
      <c r="DM96" s="516" t="s">
        <v>13879</v>
      </c>
      <c r="DN96" s="516" t="s">
        <v>13880</v>
      </c>
      <c r="DO96" s="516" t="s">
        <v>13881</v>
      </c>
      <c r="DP96" s="516" t="s">
        <v>13882</v>
      </c>
      <c r="DQ96" s="516" t="s">
        <v>13883</v>
      </c>
      <c r="DR96" s="516" t="s">
        <v>14447</v>
      </c>
      <c r="DS96" s="516" t="s">
        <v>13885</v>
      </c>
      <c r="DT96" s="516" t="s">
        <v>13886</v>
      </c>
      <c r="DU96" s="516" t="s">
        <v>13887</v>
      </c>
      <c r="DV96" s="516" t="s">
        <v>13888</v>
      </c>
      <c r="DW96" s="516" t="s">
        <v>13891</v>
      </c>
      <c r="DX96" s="516" t="s">
        <v>13892</v>
      </c>
      <c r="DY96" s="520">
        <f t="shared" si="33"/>
        <v>25739</v>
      </c>
      <c r="DZ96" s="520" t="str">
        <f t="shared" si="34"/>
        <v>, '112'</v>
      </c>
      <c r="EA96" s="520" t="str">
        <f t="shared" si="35"/>
        <v>, 'NO'</v>
      </c>
      <c r="EB96" s="520" t="str">
        <f t="shared" si="36"/>
        <v>, NULL</v>
      </c>
      <c r="EC96" s="520" t="str">
        <f t="shared" si="37"/>
        <v>, '1'</v>
      </c>
      <c r="ED96" s="520" t="str">
        <f t="shared" si="38"/>
        <v xml:space="preserve">, convert(datetime,'2018/9/1', 111) </v>
      </c>
      <c r="EE96" s="520" t="str">
        <f t="shared" si="39"/>
        <v>, '10'</v>
      </c>
      <c r="EF96" s="520" t="str">
        <f t="shared" si="40"/>
        <v xml:space="preserve">, convert(datetime,'2018/5/30', 111) </v>
      </c>
      <c r="EG96" s="520" t="str">
        <f t="shared" si="41"/>
        <v>, '5188.07'</v>
      </c>
      <c r="EH96" s="520" t="str">
        <f t="shared" si="42"/>
        <v>, NULL</v>
      </c>
      <c r="EI96" s="520" t="str">
        <f t="shared" si="43"/>
        <v xml:space="preserve">, convert(datetime,'2018/9/1', 111) </v>
      </c>
      <c r="EJ96" s="520" t="s">
        <v>13986</v>
      </c>
      <c r="EK96" s="520" t="s">
        <v>13894</v>
      </c>
      <c r="EL96" s="520" t="s">
        <v>13895</v>
      </c>
      <c r="EM96" s="293"/>
      <c r="EN96" s="293"/>
      <c r="EO96" s="293"/>
      <c r="EP96" s="293"/>
      <c r="EQ96" s="293"/>
      <c r="ER96" s="293"/>
      <c r="ES96" s="293"/>
      <c r="ET96" s="293"/>
      <c r="EU96" s="444"/>
      <c r="EV96" s="293"/>
      <c r="FD96" s="237"/>
      <c r="FE96" s="237"/>
      <c r="FF96" s="237"/>
      <c r="FG96" s="237"/>
      <c r="FH96" s="237"/>
      <c r="FI96" s="237"/>
      <c r="FJ96" s="237"/>
      <c r="FK96" s="237"/>
      <c r="FL96" s="237"/>
      <c r="FM96" s="237"/>
      <c r="FN96" s="237"/>
      <c r="FO96" s="237"/>
      <c r="FP96" s="237"/>
      <c r="FQ96" s="237"/>
      <c r="FR96" s="237"/>
      <c r="FS96" s="237"/>
      <c r="FT96" s="237"/>
      <c r="FU96" s="237"/>
      <c r="FV96" s="237"/>
      <c r="FW96" s="237"/>
      <c r="FX96" s="237"/>
      <c r="FY96" s="237"/>
      <c r="FZ96" s="237"/>
      <c r="GA96" s="237"/>
    </row>
    <row r="97" spans="3:183" ht="15" customHeight="1" x14ac:dyDescent="0.25">
      <c r="C97" s="410" t="s">
        <v>1061</v>
      </c>
      <c r="D97" s="388">
        <v>25740</v>
      </c>
      <c r="E97" s="388" t="s">
        <v>370</v>
      </c>
      <c r="F97" s="388">
        <v>65</v>
      </c>
      <c r="G97" s="388">
        <v>608</v>
      </c>
      <c r="H97" s="388" t="s">
        <v>2049</v>
      </c>
      <c r="I97" s="388">
        <v>1</v>
      </c>
      <c r="J97" s="388" t="s">
        <v>1690</v>
      </c>
      <c r="K97" s="388" t="s">
        <v>13622</v>
      </c>
      <c r="L97" s="388">
        <v>3</v>
      </c>
      <c r="M97" s="388">
        <v>2</v>
      </c>
      <c r="N97" s="388">
        <v>1</v>
      </c>
      <c r="O97" s="388">
        <v>11</v>
      </c>
      <c r="P97" s="388">
        <v>74</v>
      </c>
      <c r="Q97" s="388">
        <v>61</v>
      </c>
      <c r="R97" s="388">
        <v>267</v>
      </c>
      <c r="S97" s="388" t="s">
        <v>459</v>
      </c>
      <c r="T97" s="388" t="s">
        <v>2189</v>
      </c>
      <c r="U97" s="388" t="s">
        <v>1064</v>
      </c>
      <c r="V97" s="388">
        <v>1</v>
      </c>
      <c r="W97" s="388" t="s">
        <v>13622</v>
      </c>
      <c r="X97" s="391" t="s">
        <v>13622</v>
      </c>
      <c r="Y97" s="388">
        <v>0</v>
      </c>
      <c r="Z97" s="388">
        <v>1</v>
      </c>
      <c r="AA97" s="4">
        <v>10629.528</v>
      </c>
      <c r="AB97" s="388">
        <v>0</v>
      </c>
      <c r="AC97" s="388">
        <v>54</v>
      </c>
      <c r="AD97" s="388" t="s">
        <v>1065</v>
      </c>
      <c r="AE97" s="388" t="s">
        <v>13622</v>
      </c>
      <c r="AF97" s="388">
        <v>1</v>
      </c>
      <c r="AG97" s="392">
        <v>1</v>
      </c>
      <c r="AH97" s="388" t="s">
        <v>1063</v>
      </c>
      <c r="AI97" s="478">
        <v>43343</v>
      </c>
      <c r="AJ97" s="392" t="s">
        <v>13622</v>
      </c>
      <c r="AK97" s="489">
        <v>12174</v>
      </c>
      <c r="AL97" s="482">
        <v>5188.07</v>
      </c>
      <c r="AM97" s="392" t="s">
        <v>13622</v>
      </c>
      <c r="AN97" s="489">
        <v>12174</v>
      </c>
      <c r="AO97" s="486">
        <v>43250</v>
      </c>
      <c r="AP97" s="483">
        <v>5188.07</v>
      </c>
      <c r="AQ97" s="10" t="s">
        <v>13622</v>
      </c>
      <c r="AR97" s="5">
        <v>15</v>
      </c>
      <c r="AS97" s="481">
        <v>5</v>
      </c>
      <c r="AT97" s="392" t="s">
        <v>13622</v>
      </c>
      <c r="AU97" s="392" t="s">
        <v>13622</v>
      </c>
      <c r="AV97" s="392" t="s">
        <v>13622</v>
      </c>
      <c r="AW97" s="392" t="s">
        <v>13622</v>
      </c>
      <c r="AX97" s="10" t="s">
        <v>13622</v>
      </c>
      <c r="AY97" s="392" t="s">
        <v>12287</v>
      </c>
      <c r="AZ97" s="10" t="s">
        <v>13622</v>
      </c>
      <c r="BA97" s="10" t="s">
        <v>13622</v>
      </c>
      <c r="BB97" s="392" t="s">
        <v>13622</v>
      </c>
      <c r="BC97" s="5" t="s">
        <v>2211</v>
      </c>
      <c r="BD97" s="392" t="s">
        <v>13622</v>
      </c>
      <c r="BE97" s="392" t="s">
        <v>13622</v>
      </c>
      <c r="BF97" s="392" t="s">
        <v>13622</v>
      </c>
      <c r="BG97" s="392" t="s">
        <v>13622</v>
      </c>
      <c r="BH97" s="392" t="s">
        <v>13622</v>
      </c>
      <c r="BI97" s="237" t="s">
        <v>13622</v>
      </c>
      <c r="BJ97" s="237" t="s">
        <v>13622</v>
      </c>
      <c r="BK97" s="5">
        <v>112</v>
      </c>
      <c r="BL97" s="5"/>
      <c r="BM97" s="507" t="s">
        <v>47</v>
      </c>
      <c r="BN97" s="510" t="s">
        <v>13622</v>
      </c>
      <c r="BO97" s="392">
        <v>1</v>
      </c>
      <c r="BP97" s="395">
        <v>43344</v>
      </c>
      <c r="BZ97" s="458">
        <v>10</v>
      </c>
      <c r="CA97" s="502">
        <v>43250</v>
      </c>
      <c r="CB97" s="458">
        <v>5188.07</v>
      </c>
      <c r="CC97" s="509" t="s">
        <v>13622</v>
      </c>
      <c r="CD97" s="395">
        <v>43344</v>
      </c>
      <c r="CE97" s="395">
        <v>43343</v>
      </c>
      <c r="CG97" s="388" t="s">
        <v>13866</v>
      </c>
      <c r="CH97" s="388" t="s">
        <v>13765</v>
      </c>
      <c r="CJ97" s="462" t="s">
        <v>13868</v>
      </c>
      <c r="CK97" s="462" t="str">
        <f t="shared" si="22"/>
        <v xml:space="preserve">, convert(datetime,'2018/8/31', 111) </v>
      </c>
      <c r="CL97" s="462" t="s">
        <v>13869</v>
      </c>
      <c r="CM97" s="462" t="s">
        <v>13870</v>
      </c>
      <c r="CN97" s="462">
        <f t="shared" si="23"/>
        <v>25740</v>
      </c>
      <c r="CP97" s="462" t="s">
        <v>13871</v>
      </c>
      <c r="CQ97" s="462" t="str">
        <f t="shared" si="24"/>
        <v xml:space="preserve"> '12174'</v>
      </c>
      <c r="CR97" s="462" t="s">
        <v>13869</v>
      </c>
      <c r="CS97" s="462" t="s">
        <v>13870</v>
      </c>
      <c r="CT97" s="462">
        <f t="shared" si="25"/>
        <v>25740</v>
      </c>
      <c r="CV97" s="462" t="s">
        <v>13877</v>
      </c>
      <c r="CW97" s="462" t="str">
        <f t="shared" si="26"/>
        <v xml:space="preserve"> '5188.07'</v>
      </c>
      <c r="CX97" s="462" t="s">
        <v>13872</v>
      </c>
      <c r="CY97" s="462" t="str">
        <f t="shared" si="27"/>
        <v xml:space="preserve"> '12174'</v>
      </c>
      <c r="CZ97" s="462" t="s">
        <v>13873</v>
      </c>
      <c r="DA97" s="462" t="str">
        <f t="shared" si="28"/>
        <v xml:space="preserve"> convert(datetime,'2018/5/30', 111) </v>
      </c>
      <c r="DB97" s="462" t="s">
        <v>13874</v>
      </c>
      <c r="DC97" s="462" t="str">
        <f t="shared" si="29"/>
        <v xml:space="preserve"> '5188.07'</v>
      </c>
      <c r="DD97" s="462" t="s">
        <v>13875</v>
      </c>
      <c r="DE97" s="462" t="str">
        <f t="shared" si="30"/>
        <v xml:space="preserve"> '5'</v>
      </c>
      <c r="DF97" s="462" t="s">
        <v>13876</v>
      </c>
      <c r="DG97" s="462" t="str">
        <f t="shared" si="31"/>
        <v xml:space="preserve"> 'CSI LEASING S DE RL DE CV'</v>
      </c>
      <c r="DH97" s="462" t="s">
        <v>13869</v>
      </c>
      <c r="DI97" s="462" t="s">
        <v>13870</v>
      </c>
      <c r="DJ97" s="462">
        <f t="shared" si="32"/>
        <v>25740</v>
      </c>
      <c r="DK97" s="516" t="s">
        <v>13890</v>
      </c>
      <c r="DL97" s="516" t="s">
        <v>13878</v>
      </c>
      <c r="DM97" s="516" t="s">
        <v>13879</v>
      </c>
      <c r="DN97" s="516" t="s">
        <v>13880</v>
      </c>
      <c r="DO97" s="516" t="s">
        <v>13881</v>
      </c>
      <c r="DP97" s="516" t="s">
        <v>13882</v>
      </c>
      <c r="DQ97" s="516" t="s">
        <v>13883</v>
      </c>
      <c r="DR97" s="516" t="s">
        <v>14447</v>
      </c>
      <c r="DS97" s="516" t="s">
        <v>13885</v>
      </c>
      <c r="DT97" s="516" t="s">
        <v>13886</v>
      </c>
      <c r="DU97" s="516" t="s">
        <v>13887</v>
      </c>
      <c r="DV97" s="516" t="s">
        <v>13888</v>
      </c>
      <c r="DW97" s="516" t="s">
        <v>13891</v>
      </c>
      <c r="DX97" s="516" t="s">
        <v>13892</v>
      </c>
      <c r="DY97" s="520">
        <f t="shared" si="33"/>
        <v>25740</v>
      </c>
      <c r="DZ97" s="520" t="str">
        <f t="shared" si="34"/>
        <v>, '112'</v>
      </c>
      <c r="EA97" s="520" t="str">
        <f t="shared" si="35"/>
        <v>, 'NO'</v>
      </c>
      <c r="EB97" s="520" t="str">
        <f t="shared" si="36"/>
        <v>, NULL</v>
      </c>
      <c r="EC97" s="520" t="str">
        <f t="shared" si="37"/>
        <v>, '1'</v>
      </c>
      <c r="ED97" s="520" t="str">
        <f t="shared" si="38"/>
        <v xml:space="preserve">, convert(datetime,'2018/9/1', 111) </v>
      </c>
      <c r="EE97" s="520" t="str">
        <f t="shared" si="39"/>
        <v>, '10'</v>
      </c>
      <c r="EF97" s="520" t="str">
        <f t="shared" si="40"/>
        <v xml:space="preserve">, convert(datetime,'2018/5/30', 111) </v>
      </c>
      <c r="EG97" s="520" t="str">
        <f t="shared" si="41"/>
        <v>, '5188.07'</v>
      </c>
      <c r="EH97" s="520" t="str">
        <f t="shared" si="42"/>
        <v>, NULL</v>
      </c>
      <c r="EI97" s="520" t="str">
        <f t="shared" si="43"/>
        <v xml:space="preserve">, convert(datetime,'2018/9/1', 111) </v>
      </c>
      <c r="EJ97" s="520" t="s">
        <v>13987</v>
      </c>
      <c r="EK97" s="520" t="s">
        <v>13894</v>
      </c>
      <c r="EL97" s="520" t="s">
        <v>13895</v>
      </c>
      <c r="EM97" s="293"/>
      <c r="EN97" s="293"/>
      <c r="EO97" s="293"/>
      <c r="EP97" s="293"/>
      <c r="EQ97" s="293"/>
      <c r="ER97" s="293"/>
      <c r="ES97" s="293"/>
      <c r="ET97" s="293"/>
      <c r="EU97" s="444"/>
      <c r="EV97" s="293"/>
      <c r="FD97" s="237"/>
      <c r="FE97" s="237"/>
      <c r="FF97" s="237"/>
      <c r="FG97" s="237"/>
      <c r="FH97" s="237"/>
      <c r="FI97" s="237"/>
      <c r="FJ97" s="237"/>
      <c r="FK97" s="237"/>
      <c r="FL97" s="237"/>
      <c r="FM97" s="237"/>
      <c r="FN97" s="237"/>
      <c r="FO97" s="237"/>
      <c r="FP97" s="237"/>
      <c r="FQ97" s="237"/>
      <c r="FR97" s="237"/>
      <c r="FS97" s="237"/>
      <c r="FT97" s="237"/>
      <c r="FU97" s="237"/>
      <c r="FV97" s="237"/>
      <c r="FW97" s="237"/>
      <c r="FX97" s="237"/>
      <c r="FY97" s="237"/>
      <c r="FZ97" s="237"/>
      <c r="GA97" s="237"/>
    </row>
    <row r="98" spans="3:183" ht="15" customHeight="1" x14ac:dyDescent="0.25">
      <c r="C98" s="410" t="s">
        <v>1037</v>
      </c>
      <c r="D98" s="388">
        <v>25741</v>
      </c>
      <c r="E98" s="388" t="s">
        <v>370</v>
      </c>
      <c r="F98" s="388">
        <v>65</v>
      </c>
      <c r="G98" s="388">
        <v>607</v>
      </c>
      <c r="H98" s="388" t="s">
        <v>2063</v>
      </c>
      <c r="I98" s="388">
        <v>1</v>
      </c>
      <c r="J98" s="388" t="s">
        <v>1684</v>
      </c>
      <c r="K98" s="388" t="s">
        <v>13622</v>
      </c>
      <c r="L98" s="388">
        <v>3</v>
      </c>
      <c r="M98" s="388">
        <v>2</v>
      </c>
      <c r="N98" s="388">
        <v>1</v>
      </c>
      <c r="O98" s="388">
        <v>11</v>
      </c>
      <c r="P98" s="388">
        <v>74</v>
      </c>
      <c r="Q98" s="388">
        <v>61</v>
      </c>
      <c r="R98" s="388">
        <v>253</v>
      </c>
      <c r="S98" s="388" t="s">
        <v>1039</v>
      </c>
      <c r="T98" s="388" t="s">
        <v>1040</v>
      </c>
      <c r="U98" s="388" t="s">
        <v>1041</v>
      </c>
      <c r="V98" s="388">
        <v>1</v>
      </c>
      <c r="W98" s="388" t="s">
        <v>13622</v>
      </c>
      <c r="X98" s="391" t="s">
        <v>13622</v>
      </c>
      <c r="Y98" s="388">
        <v>1</v>
      </c>
      <c r="Z98" s="388">
        <v>1</v>
      </c>
      <c r="AA98" s="4">
        <v>13497.12</v>
      </c>
      <c r="AB98" s="388">
        <v>1</v>
      </c>
      <c r="AC98" s="388">
        <v>1864</v>
      </c>
      <c r="AD98" s="388" t="s">
        <v>918</v>
      </c>
      <c r="AE98" s="388" t="s">
        <v>13622</v>
      </c>
      <c r="AF98" s="388">
        <v>1</v>
      </c>
      <c r="AG98" s="392">
        <v>1</v>
      </c>
      <c r="AH98" s="388" t="s">
        <v>371</v>
      </c>
      <c r="AI98" s="478">
        <v>38503</v>
      </c>
      <c r="AJ98" s="392" t="s">
        <v>13622</v>
      </c>
      <c r="AK98" s="489">
        <v>4830</v>
      </c>
      <c r="AL98" s="482">
        <v>18172</v>
      </c>
      <c r="AM98" s="392" t="s">
        <v>13622</v>
      </c>
      <c r="AN98" s="489">
        <v>4830</v>
      </c>
      <c r="AO98" s="486">
        <v>38425</v>
      </c>
      <c r="AP98" s="482">
        <v>18172</v>
      </c>
      <c r="AQ98" s="10" t="s">
        <v>13622</v>
      </c>
      <c r="AR98" s="5">
        <v>15</v>
      </c>
      <c r="AS98" s="481">
        <v>5.416666666666667</v>
      </c>
      <c r="AT98" s="392" t="s">
        <v>13622</v>
      </c>
      <c r="AU98" s="392" t="s">
        <v>13622</v>
      </c>
      <c r="AV98" s="392" t="s">
        <v>13622</v>
      </c>
      <c r="AW98" s="392" t="s">
        <v>13622</v>
      </c>
      <c r="AX98" s="10" t="s">
        <v>13622</v>
      </c>
      <c r="AY98" s="392" t="s">
        <v>9477</v>
      </c>
      <c r="AZ98" s="10" t="s">
        <v>13622</v>
      </c>
      <c r="BA98" s="10" t="s">
        <v>13622</v>
      </c>
      <c r="BB98" s="392" t="s">
        <v>13622</v>
      </c>
      <c r="BC98" s="10" t="s">
        <v>13622</v>
      </c>
      <c r="BD98" s="392" t="s">
        <v>13622</v>
      </c>
      <c r="BE98" s="392" t="s">
        <v>13622</v>
      </c>
      <c r="BF98" s="392" t="s">
        <v>13622</v>
      </c>
      <c r="BG98" s="392" t="s">
        <v>13622</v>
      </c>
      <c r="BH98" s="392" t="s">
        <v>13622</v>
      </c>
      <c r="BI98" s="237" t="s">
        <v>13622</v>
      </c>
      <c r="BJ98" s="237" t="s">
        <v>13622</v>
      </c>
      <c r="BK98" s="5">
        <v>102</v>
      </c>
      <c r="BL98" s="5"/>
      <c r="BM98" s="507" t="s">
        <v>47</v>
      </c>
      <c r="BN98" s="510" t="s">
        <v>13622</v>
      </c>
      <c r="BO98" s="392">
        <v>1</v>
      </c>
      <c r="BP98" s="395">
        <v>42005</v>
      </c>
      <c r="BZ98" s="458">
        <v>10</v>
      </c>
      <c r="CA98" s="502">
        <v>38425</v>
      </c>
      <c r="CB98" s="458">
        <v>18172</v>
      </c>
      <c r="CC98" s="509" t="s">
        <v>13622</v>
      </c>
      <c r="CD98" s="395">
        <v>42005</v>
      </c>
      <c r="CE98" s="395">
        <v>42004</v>
      </c>
      <c r="CG98" s="388" t="s">
        <v>13866</v>
      </c>
      <c r="CH98" s="388" t="s">
        <v>1037</v>
      </c>
      <c r="CJ98" s="462" t="s">
        <v>13868</v>
      </c>
      <c r="CK98" s="462" t="str">
        <f t="shared" si="22"/>
        <v xml:space="preserve">, convert(datetime,'2005/5/31', 111) </v>
      </c>
      <c r="CL98" s="462" t="s">
        <v>13869</v>
      </c>
      <c r="CM98" s="462" t="s">
        <v>13870</v>
      </c>
      <c r="CN98" s="462">
        <f t="shared" si="23"/>
        <v>25741</v>
      </c>
      <c r="CP98" s="462" t="s">
        <v>13871</v>
      </c>
      <c r="CQ98" s="462" t="str">
        <f t="shared" si="24"/>
        <v xml:space="preserve"> '4830'</v>
      </c>
      <c r="CR98" s="462" t="s">
        <v>13869</v>
      </c>
      <c r="CS98" s="462" t="s">
        <v>13870</v>
      </c>
      <c r="CT98" s="462">
        <f t="shared" si="25"/>
        <v>25741</v>
      </c>
      <c r="CV98" s="462" t="s">
        <v>13877</v>
      </c>
      <c r="CW98" s="462" t="str">
        <f t="shared" si="26"/>
        <v xml:space="preserve"> '18172'</v>
      </c>
      <c r="CX98" s="462" t="s">
        <v>13872</v>
      </c>
      <c r="CY98" s="462" t="str">
        <f t="shared" si="27"/>
        <v xml:space="preserve"> '4830'</v>
      </c>
      <c r="CZ98" s="462" t="s">
        <v>13873</v>
      </c>
      <c r="DA98" s="462" t="str">
        <f t="shared" si="28"/>
        <v xml:space="preserve"> convert(datetime,'2005/3/14', 111) </v>
      </c>
      <c r="DB98" s="462" t="s">
        <v>13874</v>
      </c>
      <c r="DC98" s="462" t="str">
        <f t="shared" si="29"/>
        <v xml:space="preserve"> '18172'</v>
      </c>
      <c r="DD98" s="462" t="s">
        <v>13875</v>
      </c>
      <c r="DE98" s="462" t="str">
        <f t="shared" si="30"/>
        <v xml:space="preserve"> '5.41666666666667'</v>
      </c>
      <c r="DF98" s="462" t="s">
        <v>13876</v>
      </c>
      <c r="DG98" s="462" t="str">
        <f t="shared" si="31"/>
        <v xml:space="preserve"> 'Ingenieria en Refrigeración Los Reyes, S.A de C.V'</v>
      </c>
      <c r="DH98" s="462" t="s">
        <v>13869</v>
      </c>
      <c r="DI98" s="462" t="s">
        <v>13870</v>
      </c>
      <c r="DJ98" s="462">
        <f t="shared" si="32"/>
        <v>25741</v>
      </c>
      <c r="DK98" s="516" t="s">
        <v>13890</v>
      </c>
      <c r="DL98" s="516" t="s">
        <v>13878</v>
      </c>
      <c r="DM98" s="516" t="s">
        <v>13879</v>
      </c>
      <c r="DN98" s="516" t="s">
        <v>13880</v>
      </c>
      <c r="DO98" s="516" t="s">
        <v>13881</v>
      </c>
      <c r="DP98" s="516" t="s">
        <v>13882</v>
      </c>
      <c r="DQ98" s="516" t="s">
        <v>13883</v>
      </c>
      <c r="DR98" s="516" t="s">
        <v>14447</v>
      </c>
      <c r="DS98" s="516" t="s">
        <v>13885</v>
      </c>
      <c r="DT98" s="516" t="s">
        <v>13886</v>
      </c>
      <c r="DU98" s="516" t="s">
        <v>13887</v>
      </c>
      <c r="DV98" s="516" t="s">
        <v>13888</v>
      </c>
      <c r="DW98" s="516" t="s">
        <v>13891</v>
      </c>
      <c r="DX98" s="516" t="s">
        <v>13892</v>
      </c>
      <c r="DY98" s="520">
        <f t="shared" si="33"/>
        <v>25741</v>
      </c>
      <c r="DZ98" s="520" t="str">
        <f t="shared" si="34"/>
        <v>, '102'</v>
      </c>
      <c r="EA98" s="520" t="str">
        <f t="shared" si="35"/>
        <v>, 'NO'</v>
      </c>
      <c r="EB98" s="520" t="str">
        <f t="shared" si="36"/>
        <v>, NULL</v>
      </c>
      <c r="EC98" s="520" t="str">
        <f t="shared" si="37"/>
        <v>, '1'</v>
      </c>
      <c r="ED98" s="520" t="str">
        <f t="shared" si="38"/>
        <v xml:space="preserve">, convert(datetime,'2015/1/1', 111) </v>
      </c>
      <c r="EE98" s="520" t="str">
        <f t="shared" si="39"/>
        <v>, '10'</v>
      </c>
      <c r="EF98" s="520" t="str">
        <f t="shared" si="40"/>
        <v xml:space="preserve">, convert(datetime,'2005/3/14', 111) </v>
      </c>
      <c r="EG98" s="520" t="str">
        <f t="shared" si="41"/>
        <v>, '18172'</v>
      </c>
      <c r="EH98" s="520" t="str">
        <f t="shared" si="42"/>
        <v>, NULL</v>
      </c>
      <c r="EI98" s="520" t="str">
        <f t="shared" si="43"/>
        <v xml:space="preserve">, convert(datetime,'2015/1/1', 111) </v>
      </c>
      <c r="EJ98" s="520" t="s">
        <v>13988</v>
      </c>
      <c r="EK98" s="520" t="s">
        <v>13894</v>
      </c>
      <c r="EL98" s="520" t="s">
        <v>13895</v>
      </c>
      <c r="EM98" s="293"/>
      <c r="EN98" s="293"/>
      <c r="EO98" s="293"/>
      <c r="EP98" s="293"/>
      <c r="EQ98" s="293"/>
      <c r="ER98" s="293"/>
      <c r="ES98" s="293"/>
      <c r="ET98" s="293"/>
      <c r="EU98" s="444"/>
      <c r="EV98" s="293"/>
      <c r="FD98" s="237"/>
      <c r="FE98" s="237"/>
      <c r="FF98" s="237"/>
      <c r="FG98" s="237"/>
      <c r="FH98" s="237"/>
      <c r="FI98" s="237"/>
      <c r="FJ98" s="237"/>
      <c r="FK98" s="237"/>
      <c r="FL98" s="237"/>
      <c r="FM98" s="237"/>
      <c r="FN98" s="237"/>
      <c r="FO98" s="237"/>
      <c r="FP98" s="237"/>
      <c r="FQ98" s="237"/>
      <c r="FR98" s="237"/>
      <c r="FS98" s="237"/>
      <c r="FT98" s="237"/>
      <c r="FU98" s="237"/>
      <c r="FV98" s="237"/>
      <c r="FW98" s="237"/>
      <c r="FX98" s="237"/>
      <c r="FY98" s="237"/>
      <c r="FZ98" s="237"/>
      <c r="GA98" s="237"/>
    </row>
    <row r="99" spans="3:183" ht="15" customHeight="1" x14ac:dyDescent="0.25">
      <c r="C99" s="410" t="s">
        <v>1012</v>
      </c>
      <c r="D99" s="388">
        <v>25742</v>
      </c>
      <c r="E99" s="388" t="s">
        <v>50</v>
      </c>
      <c r="F99" s="388">
        <v>65</v>
      </c>
      <c r="G99" s="388">
        <v>605</v>
      </c>
      <c r="H99" s="388" t="s">
        <v>2013</v>
      </c>
      <c r="I99" s="388">
        <v>1</v>
      </c>
      <c r="J99" s="388" t="s">
        <v>1774</v>
      </c>
      <c r="K99" s="388" t="s">
        <v>13622</v>
      </c>
      <c r="L99" s="388">
        <v>3</v>
      </c>
      <c r="M99" s="388">
        <v>2</v>
      </c>
      <c r="N99" s="388">
        <v>1</v>
      </c>
      <c r="O99" s="388">
        <v>11</v>
      </c>
      <c r="P99" s="388">
        <v>75</v>
      </c>
      <c r="Q99" s="388">
        <v>61</v>
      </c>
      <c r="R99" s="388">
        <v>258</v>
      </c>
      <c r="S99" s="388" t="s">
        <v>54</v>
      </c>
      <c r="T99" s="388" t="s">
        <v>1015</v>
      </c>
      <c r="U99" s="388">
        <v>99110004</v>
      </c>
      <c r="V99" s="388">
        <v>1</v>
      </c>
      <c r="W99" s="388" t="s">
        <v>13622</v>
      </c>
      <c r="X99" s="391" t="s">
        <v>13622</v>
      </c>
      <c r="Y99" s="388">
        <v>1</v>
      </c>
      <c r="Z99" s="388">
        <v>1</v>
      </c>
      <c r="AA99" s="8">
        <v>4000</v>
      </c>
      <c r="AB99" s="388">
        <v>1</v>
      </c>
      <c r="AC99" s="388">
        <v>381</v>
      </c>
      <c r="AD99" s="388" t="s">
        <v>224</v>
      </c>
      <c r="AE99" s="388" t="s">
        <v>13622</v>
      </c>
      <c r="AF99" s="388">
        <v>1</v>
      </c>
      <c r="AG99" s="392">
        <v>1</v>
      </c>
      <c r="AH99" s="388" t="s">
        <v>1014</v>
      </c>
      <c r="AI99" s="9" t="s">
        <v>13622</v>
      </c>
      <c r="AJ99" s="392" t="s">
        <v>13622</v>
      </c>
      <c r="AK99" s="392" t="s">
        <v>13622</v>
      </c>
      <c r="AL99" s="392" t="s">
        <v>13622</v>
      </c>
      <c r="AM99" s="392" t="s">
        <v>13622</v>
      </c>
      <c r="AN99" s="392" t="s">
        <v>13622</v>
      </c>
      <c r="AO99" s="392" t="s">
        <v>13622</v>
      </c>
      <c r="AP99" s="392" t="s">
        <v>13622</v>
      </c>
      <c r="AQ99" s="10" t="s">
        <v>13622</v>
      </c>
      <c r="AR99" s="5">
        <v>10</v>
      </c>
      <c r="AS99" s="5">
        <v>10</v>
      </c>
      <c r="AT99" s="392" t="s">
        <v>13622</v>
      </c>
      <c r="AU99" s="392" t="s">
        <v>13622</v>
      </c>
      <c r="AV99" s="392" t="s">
        <v>13622</v>
      </c>
      <c r="AW99" s="392" t="s">
        <v>13622</v>
      </c>
      <c r="AX99" s="10" t="s">
        <v>13622</v>
      </c>
      <c r="AY99" s="392" t="s">
        <v>13622</v>
      </c>
      <c r="AZ99" s="10" t="s">
        <v>13622</v>
      </c>
      <c r="BA99" s="10" t="s">
        <v>13622</v>
      </c>
      <c r="BB99" s="392" t="s">
        <v>13622</v>
      </c>
      <c r="BC99" s="10" t="s">
        <v>13622</v>
      </c>
      <c r="BD99" s="392" t="s">
        <v>13622</v>
      </c>
      <c r="BE99" s="392" t="s">
        <v>13622</v>
      </c>
      <c r="BF99" s="392" t="s">
        <v>13622</v>
      </c>
      <c r="BG99" s="392" t="s">
        <v>13622</v>
      </c>
      <c r="BH99" s="392" t="s">
        <v>13622</v>
      </c>
      <c r="BI99" s="237" t="s">
        <v>13622</v>
      </c>
      <c r="BJ99" s="237" t="s">
        <v>13622</v>
      </c>
      <c r="BK99" s="468" t="s">
        <v>13622</v>
      </c>
      <c r="BL99" s="468"/>
      <c r="BM99" s="511" t="s">
        <v>13622</v>
      </c>
      <c r="BN99" s="510" t="s">
        <v>13622</v>
      </c>
      <c r="BO99" s="462">
        <v>0</v>
      </c>
      <c r="BP99" s="466" t="s">
        <v>13622</v>
      </c>
      <c r="BZ99" s="509" t="s">
        <v>13622</v>
      </c>
      <c r="CA99" s="509" t="s">
        <v>13622</v>
      </c>
      <c r="CB99" s="509" t="s">
        <v>13622</v>
      </c>
      <c r="CC99" s="509" t="s">
        <v>13622</v>
      </c>
      <c r="CD99" s="509" t="s">
        <v>13622</v>
      </c>
      <c r="CE99" s="509" t="s">
        <v>13622</v>
      </c>
      <c r="CG99" s="388" t="s">
        <v>13867</v>
      </c>
      <c r="CH99" s="388" t="s">
        <v>1012</v>
      </c>
      <c r="CJ99" s="462" t="s">
        <v>13868</v>
      </c>
      <c r="CK99" s="462" t="str">
        <f t="shared" si="22"/>
        <v>, NULL</v>
      </c>
      <c r="CL99" s="462" t="s">
        <v>13869</v>
      </c>
      <c r="CM99" s="462" t="s">
        <v>13870</v>
      </c>
      <c r="CN99" s="462">
        <f t="shared" si="23"/>
        <v>25742</v>
      </c>
      <c r="CP99" s="462" t="s">
        <v>13871</v>
      </c>
      <c r="CQ99" s="462" t="str">
        <f t="shared" si="24"/>
        <v xml:space="preserve"> NULL</v>
      </c>
      <c r="CR99" s="462" t="s">
        <v>13869</v>
      </c>
      <c r="CS99" s="462" t="s">
        <v>13870</v>
      </c>
      <c r="CT99" s="462">
        <f t="shared" si="25"/>
        <v>25742</v>
      </c>
      <c r="CV99" s="462" t="s">
        <v>13877</v>
      </c>
      <c r="CW99" s="462" t="str">
        <f t="shared" si="26"/>
        <v xml:space="preserve"> NULL</v>
      </c>
      <c r="CX99" s="462" t="s">
        <v>13872</v>
      </c>
      <c r="CY99" s="462" t="str">
        <f t="shared" si="27"/>
        <v xml:space="preserve"> NULL</v>
      </c>
      <c r="CZ99" s="462" t="s">
        <v>13873</v>
      </c>
      <c r="DA99" s="462" t="str">
        <f t="shared" si="28"/>
        <v xml:space="preserve"> NULL</v>
      </c>
      <c r="DB99" s="462" t="s">
        <v>13874</v>
      </c>
      <c r="DC99" s="462" t="str">
        <f t="shared" si="29"/>
        <v xml:space="preserve"> NULL</v>
      </c>
      <c r="DD99" s="462" t="s">
        <v>13875</v>
      </c>
      <c r="DE99" s="462" t="str">
        <f t="shared" si="30"/>
        <v xml:space="preserve"> '10'</v>
      </c>
      <c r="DF99" s="462" t="s">
        <v>13876</v>
      </c>
      <c r="DG99" s="462" t="str">
        <f t="shared" si="31"/>
        <v xml:space="preserve"> NULL</v>
      </c>
      <c r="DH99" s="462" t="s">
        <v>13869</v>
      </c>
      <c r="DI99" s="462" t="s">
        <v>13870</v>
      </c>
      <c r="DJ99" s="462">
        <f t="shared" si="32"/>
        <v>25742</v>
      </c>
      <c r="DK99" s="516" t="s">
        <v>13890</v>
      </c>
      <c r="DL99" s="516" t="s">
        <v>13878</v>
      </c>
      <c r="DM99" s="516" t="s">
        <v>13879</v>
      </c>
      <c r="DN99" s="516" t="s">
        <v>13880</v>
      </c>
      <c r="DO99" s="516" t="s">
        <v>13881</v>
      </c>
      <c r="DP99" s="516" t="s">
        <v>13882</v>
      </c>
      <c r="DQ99" s="516" t="s">
        <v>13883</v>
      </c>
      <c r="DR99" s="516" t="s">
        <v>14447</v>
      </c>
      <c r="DS99" s="516" t="s">
        <v>13885</v>
      </c>
      <c r="DT99" s="516" t="s">
        <v>13886</v>
      </c>
      <c r="DU99" s="516" t="s">
        <v>13887</v>
      </c>
      <c r="DV99" s="516" t="s">
        <v>13888</v>
      </c>
      <c r="DW99" s="516" t="s">
        <v>13891</v>
      </c>
      <c r="DX99" s="516" t="s">
        <v>13892</v>
      </c>
      <c r="DY99" s="520">
        <f t="shared" si="33"/>
        <v>25742</v>
      </c>
      <c r="DZ99" s="520" t="str">
        <f t="shared" si="34"/>
        <v>, NULL</v>
      </c>
      <c r="EA99" s="520" t="str">
        <f t="shared" si="35"/>
        <v>, NULL</v>
      </c>
      <c r="EB99" s="520" t="str">
        <f t="shared" si="36"/>
        <v>, NULL</v>
      </c>
      <c r="EC99" s="520" t="str">
        <f t="shared" si="37"/>
        <v>, '0'</v>
      </c>
      <c r="ED99" s="520" t="str">
        <f t="shared" si="38"/>
        <v>, NULL</v>
      </c>
      <c r="EE99" s="520" t="str">
        <f t="shared" si="39"/>
        <v>, NULL</v>
      </c>
      <c r="EF99" s="520" t="str">
        <f t="shared" si="40"/>
        <v>, NULL</v>
      </c>
      <c r="EG99" s="520" t="str">
        <f t="shared" si="41"/>
        <v>, NULL</v>
      </c>
      <c r="EH99" s="520" t="str">
        <f t="shared" si="42"/>
        <v>, NULL</v>
      </c>
      <c r="EI99" s="520" t="str">
        <f t="shared" si="43"/>
        <v>, NULL</v>
      </c>
      <c r="EJ99" s="520" t="s">
        <v>13989</v>
      </c>
      <c r="EK99" s="520" t="s">
        <v>13894</v>
      </c>
      <c r="EL99" s="520" t="s">
        <v>13895</v>
      </c>
      <c r="EM99" s="293"/>
      <c r="EN99" s="293"/>
      <c r="EO99" s="293"/>
      <c r="EP99" s="293"/>
      <c r="EQ99" s="293"/>
      <c r="ER99" s="293"/>
      <c r="ES99" s="293"/>
      <c r="ET99" s="293"/>
      <c r="EU99" s="444"/>
      <c r="EV99" s="293"/>
      <c r="FD99" s="237"/>
      <c r="FE99" s="237"/>
      <c r="FF99" s="237"/>
      <c r="FG99" s="237"/>
      <c r="FH99" s="237"/>
      <c r="FI99" s="237"/>
      <c r="FJ99" s="237"/>
      <c r="FK99" s="237"/>
      <c r="FL99" s="237"/>
      <c r="FM99" s="237"/>
      <c r="FN99" s="237"/>
      <c r="FO99" s="237"/>
      <c r="FP99" s="237"/>
      <c r="FQ99" s="237"/>
      <c r="FR99" s="237"/>
      <c r="FS99" s="237"/>
      <c r="FT99" s="237"/>
      <c r="FU99" s="237"/>
      <c r="FV99" s="237"/>
      <c r="FW99" s="237"/>
      <c r="FX99" s="237"/>
      <c r="FY99" s="237"/>
      <c r="FZ99" s="237"/>
      <c r="GA99" s="237"/>
    </row>
    <row r="100" spans="3:183" ht="15" customHeight="1" x14ac:dyDescent="0.25">
      <c r="C100" s="410" t="s">
        <v>744</v>
      </c>
      <c r="D100" s="388">
        <v>25743</v>
      </c>
      <c r="E100" s="388" t="s">
        <v>370</v>
      </c>
      <c r="F100" s="388">
        <v>56</v>
      </c>
      <c r="G100" s="388">
        <v>543</v>
      </c>
      <c r="H100" s="388" t="s">
        <v>2058</v>
      </c>
      <c r="I100" s="388">
        <v>1</v>
      </c>
      <c r="J100" s="388" t="s">
        <v>1686</v>
      </c>
      <c r="K100" s="388" t="s">
        <v>13622</v>
      </c>
      <c r="L100" s="388">
        <v>3</v>
      </c>
      <c r="M100" s="388">
        <v>2</v>
      </c>
      <c r="N100" s="388">
        <v>1</v>
      </c>
      <c r="O100" s="388">
        <v>11</v>
      </c>
      <c r="P100" s="388">
        <v>74</v>
      </c>
      <c r="Q100" s="388">
        <v>61</v>
      </c>
      <c r="R100" s="388">
        <v>267</v>
      </c>
      <c r="S100" s="388" t="s">
        <v>171</v>
      </c>
      <c r="T100" s="388" t="s">
        <v>685</v>
      </c>
      <c r="U100" s="388" t="s">
        <v>745</v>
      </c>
      <c r="V100" s="388">
        <v>1</v>
      </c>
      <c r="W100" s="388" t="s">
        <v>13622</v>
      </c>
      <c r="X100" s="391" t="s">
        <v>13622</v>
      </c>
      <c r="Y100" s="388">
        <v>1</v>
      </c>
      <c r="Z100" s="388">
        <v>1</v>
      </c>
      <c r="AA100" s="8">
        <v>20287</v>
      </c>
      <c r="AB100" s="388">
        <v>0</v>
      </c>
      <c r="AC100" s="388">
        <v>272</v>
      </c>
      <c r="AD100" s="388" t="s">
        <v>310</v>
      </c>
      <c r="AE100" s="388" t="s">
        <v>13622</v>
      </c>
      <c r="AF100" s="388">
        <v>1</v>
      </c>
      <c r="AG100" s="392">
        <v>1</v>
      </c>
      <c r="AH100" s="388" t="s">
        <v>442</v>
      </c>
      <c r="AI100" s="478">
        <v>37437</v>
      </c>
      <c r="AJ100" s="392" t="s">
        <v>13622</v>
      </c>
      <c r="AK100" s="489">
        <v>2861</v>
      </c>
      <c r="AL100" s="482">
        <v>7052.32</v>
      </c>
      <c r="AM100" s="392" t="s">
        <v>13622</v>
      </c>
      <c r="AN100" s="489">
        <v>2861</v>
      </c>
      <c r="AO100" s="486">
        <v>37428</v>
      </c>
      <c r="AP100" s="482">
        <v>7052.32</v>
      </c>
      <c r="AQ100" s="10" t="s">
        <v>13622</v>
      </c>
      <c r="AR100" s="5">
        <v>15</v>
      </c>
      <c r="AS100" s="481">
        <v>0</v>
      </c>
      <c r="AT100" s="392" t="s">
        <v>13622</v>
      </c>
      <c r="AU100" s="392" t="s">
        <v>13622</v>
      </c>
      <c r="AV100" s="392" t="s">
        <v>13622</v>
      </c>
      <c r="AW100" s="392" t="s">
        <v>13622</v>
      </c>
      <c r="AX100" s="10" t="s">
        <v>13622</v>
      </c>
      <c r="AY100" s="392" t="s">
        <v>9477</v>
      </c>
      <c r="AZ100" s="10" t="s">
        <v>13622</v>
      </c>
      <c r="BA100" s="10" t="s">
        <v>13622</v>
      </c>
      <c r="BB100" s="392" t="s">
        <v>13622</v>
      </c>
      <c r="BC100" s="10" t="s">
        <v>13622</v>
      </c>
      <c r="BD100" s="392" t="s">
        <v>13622</v>
      </c>
      <c r="BE100" s="392" t="s">
        <v>13622</v>
      </c>
      <c r="BF100" s="392" t="s">
        <v>13622</v>
      </c>
      <c r="BG100" s="392" t="s">
        <v>13622</v>
      </c>
      <c r="BH100" s="392" t="s">
        <v>13622</v>
      </c>
      <c r="BI100" s="237" t="s">
        <v>13622</v>
      </c>
      <c r="BJ100" s="237" t="s">
        <v>13622</v>
      </c>
      <c r="BK100" s="5">
        <v>102</v>
      </c>
      <c r="BL100" s="5"/>
      <c r="BM100" s="507" t="s">
        <v>47</v>
      </c>
      <c r="BN100" s="510" t="s">
        <v>13622</v>
      </c>
      <c r="BO100" s="392">
        <v>1</v>
      </c>
      <c r="BP100" s="395">
        <v>42005</v>
      </c>
      <c r="BZ100" s="458">
        <v>10</v>
      </c>
      <c r="CA100" s="502">
        <v>37428</v>
      </c>
      <c r="CB100" s="458">
        <v>7052.32</v>
      </c>
      <c r="CC100" s="509" t="s">
        <v>13622</v>
      </c>
      <c r="CD100" s="395">
        <v>42005</v>
      </c>
      <c r="CE100" s="395">
        <v>42004</v>
      </c>
      <c r="CG100" s="388" t="s">
        <v>13866</v>
      </c>
      <c r="CH100" s="388" t="s">
        <v>744</v>
      </c>
      <c r="CJ100" s="462" t="s">
        <v>13868</v>
      </c>
      <c r="CK100" s="462" t="str">
        <f t="shared" si="22"/>
        <v xml:space="preserve">, convert(datetime,'2002/6/30', 111) </v>
      </c>
      <c r="CL100" s="462" t="s">
        <v>13869</v>
      </c>
      <c r="CM100" s="462" t="s">
        <v>13870</v>
      </c>
      <c r="CN100" s="462">
        <f t="shared" si="23"/>
        <v>25743</v>
      </c>
      <c r="CP100" s="462" t="s">
        <v>13871</v>
      </c>
      <c r="CQ100" s="462" t="str">
        <f t="shared" si="24"/>
        <v xml:space="preserve"> '2861'</v>
      </c>
      <c r="CR100" s="462" t="s">
        <v>13869</v>
      </c>
      <c r="CS100" s="462" t="s">
        <v>13870</v>
      </c>
      <c r="CT100" s="462">
        <f t="shared" si="25"/>
        <v>25743</v>
      </c>
      <c r="CV100" s="462" t="s">
        <v>13877</v>
      </c>
      <c r="CW100" s="462" t="str">
        <f t="shared" si="26"/>
        <v xml:space="preserve"> '7052.32'</v>
      </c>
      <c r="CX100" s="462" t="s">
        <v>13872</v>
      </c>
      <c r="CY100" s="462" t="str">
        <f t="shared" si="27"/>
        <v xml:space="preserve"> '2861'</v>
      </c>
      <c r="CZ100" s="462" t="s">
        <v>13873</v>
      </c>
      <c r="DA100" s="462" t="str">
        <f t="shared" si="28"/>
        <v xml:space="preserve"> convert(datetime,'2002/6/21', 111) </v>
      </c>
      <c r="DB100" s="462" t="s">
        <v>13874</v>
      </c>
      <c r="DC100" s="462" t="str">
        <f t="shared" si="29"/>
        <v xml:space="preserve"> '7052.32'</v>
      </c>
      <c r="DD100" s="462" t="s">
        <v>13875</v>
      </c>
      <c r="DE100" s="462" t="str">
        <f t="shared" si="30"/>
        <v xml:space="preserve"> '0'</v>
      </c>
      <c r="DF100" s="462" t="s">
        <v>13876</v>
      </c>
      <c r="DG100" s="462" t="str">
        <f t="shared" si="31"/>
        <v xml:space="preserve"> 'Ingenieria en Refrigeración Los Reyes, S.A de C.V'</v>
      </c>
      <c r="DH100" s="462" t="s">
        <v>13869</v>
      </c>
      <c r="DI100" s="462" t="s">
        <v>13870</v>
      </c>
      <c r="DJ100" s="462">
        <f t="shared" si="32"/>
        <v>25743</v>
      </c>
      <c r="DK100" s="516" t="s">
        <v>13890</v>
      </c>
      <c r="DL100" s="516" t="s">
        <v>13878</v>
      </c>
      <c r="DM100" s="516" t="s">
        <v>13879</v>
      </c>
      <c r="DN100" s="516" t="s">
        <v>13880</v>
      </c>
      <c r="DO100" s="516" t="s">
        <v>13881</v>
      </c>
      <c r="DP100" s="516" t="s">
        <v>13882</v>
      </c>
      <c r="DQ100" s="516" t="s">
        <v>13883</v>
      </c>
      <c r="DR100" s="516" t="s">
        <v>14447</v>
      </c>
      <c r="DS100" s="516" t="s">
        <v>13885</v>
      </c>
      <c r="DT100" s="516" t="s">
        <v>13886</v>
      </c>
      <c r="DU100" s="516" t="s">
        <v>13887</v>
      </c>
      <c r="DV100" s="516" t="s">
        <v>13888</v>
      </c>
      <c r="DW100" s="516" t="s">
        <v>13891</v>
      </c>
      <c r="DX100" s="516" t="s">
        <v>13892</v>
      </c>
      <c r="DY100" s="520">
        <f t="shared" si="33"/>
        <v>25743</v>
      </c>
      <c r="DZ100" s="520" t="str">
        <f t="shared" si="34"/>
        <v>, '102'</v>
      </c>
      <c r="EA100" s="520" t="str">
        <f t="shared" si="35"/>
        <v>, 'NO'</v>
      </c>
      <c r="EB100" s="520" t="str">
        <f t="shared" si="36"/>
        <v>, NULL</v>
      </c>
      <c r="EC100" s="520" t="str">
        <f t="shared" si="37"/>
        <v>, '1'</v>
      </c>
      <c r="ED100" s="520" t="str">
        <f t="shared" si="38"/>
        <v xml:space="preserve">, convert(datetime,'2015/1/1', 111) </v>
      </c>
      <c r="EE100" s="520" t="str">
        <f t="shared" si="39"/>
        <v>, '10'</v>
      </c>
      <c r="EF100" s="520" t="str">
        <f t="shared" si="40"/>
        <v xml:space="preserve">, convert(datetime,'2002/6/21', 111) </v>
      </c>
      <c r="EG100" s="520" t="str">
        <f t="shared" si="41"/>
        <v>, '7052.32'</v>
      </c>
      <c r="EH100" s="520" t="str">
        <f t="shared" si="42"/>
        <v>, NULL</v>
      </c>
      <c r="EI100" s="520" t="str">
        <f t="shared" si="43"/>
        <v xml:space="preserve">, convert(datetime,'2015/1/1', 111) </v>
      </c>
      <c r="EJ100" s="520" t="s">
        <v>13990</v>
      </c>
      <c r="EK100" s="520" t="s">
        <v>13894</v>
      </c>
      <c r="EL100" s="520" t="s">
        <v>13895</v>
      </c>
      <c r="EM100" s="293"/>
      <c r="EN100" s="293"/>
      <c r="EO100" s="293"/>
      <c r="EP100" s="293"/>
      <c r="EQ100" s="293"/>
      <c r="ER100" s="293"/>
      <c r="ES100" s="293"/>
      <c r="ET100" s="293"/>
      <c r="EU100" s="444"/>
      <c r="EV100" s="293"/>
      <c r="FD100" s="237"/>
      <c r="FE100" s="237"/>
      <c r="FF100" s="237"/>
      <c r="FG100" s="237"/>
      <c r="FH100" s="237"/>
      <c r="FI100" s="237"/>
      <c r="FJ100" s="237"/>
      <c r="FK100" s="237"/>
      <c r="FL100" s="237"/>
      <c r="FM100" s="237"/>
      <c r="FN100" s="237"/>
      <c r="FO100" s="237"/>
      <c r="FP100" s="237"/>
      <c r="FQ100" s="237"/>
      <c r="FR100" s="237"/>
      <c r="FS100" s="237"/>
      <c r="FT100" s="237"/>
      <c r="FU100" s="237"/>
      <c r="FV100" s="237"/>
      <c r="FW100" s="237"/>
      <c r="FX100" s="237"/>
      <c r="FY100" s="237"/>
      <c r="FZ100" s="237"/>
      <c r="GA100" s="237"/>
    </row>
    <row r="101" spans="3:183" ht="15" customHeight="1" x14ac:dyDescent="0.25">
      <c r="C101" s="410" t="s">
        <v>225</v>
      </c>
      <c r="D101" s="388">
        <v>25744</v>
      </c>
      <c r="E101" s="388" t="s">
        <v>166</v>
      </c>
      <c r="F101" s="388">
        <v>73</v>
      </c>
      <c r="G101" s="388">
        <v>632</v>
      </c>
      <c r="H101" s="388" t="s">
        <v>2102</v>
      </c>
      <c r="I101" s="388">
        <v>1</v>
      </c>
      <c r="J101" s="388" t="s">
        <v>1691</v>
      </c>
      <c r="K101" s="388" t="s">
        <v>13622</v>
      </c>
      <c r="L101" s="388">
        <v>3</v>
      </c>
      <c r="M101" s="388">
        <v>2</v>
      </c>
      <c r="N101" s="388">
        <v>1</v>
      </c>
      <c r="O101" s="388">
        <v>11</v>
      </c>
      <c r="P101" s="388">
        <v>74</v>
      </c>
      <c r="Q101" s="388">
        <v>61</v>
      </c>
      <c r="R101" s="388">
        <v>259</v>
      </c>
      <c r="S101" s="388" t="s">
        <v>171</v>
      </c>
      <c r="T101" s="388" t="s">
        <v>228</v>
      </c>
      <c r="U101" s="388" t="s">
        <v>229</v>
      </c>
      <c r="V101" s="388">
        <v>1</v>
      </c>
      <c r="W101" s="388" t="s">
        <v>13622</v>
      </c>
      <c r="X101" s="391" t="s">
        <v>13622</v>
      </c>
      <c r="Y101" s="388">
        <v>1</v>
      </c>
      <c r="Z101" s="388">
        <v>1</v>
      </c>
      <c r="AA101" s="4">
        <v>6792.24</v>
      </c>
      <c r="AB101" s="388">
        <v>1</v>
      </c>
      <c r="AC101" s="388">
        <v>1159</v>
      </c>
      <c r="AD101" s="388" t="s">
        <v>174</v>
      </c>
      <c r="AE101" s="388" t="s">
        <v>13622</v>
      </c>
      <c r="AF101" s="388">
        <v>1</v>
      </c>
      <c r="AG101" s="392">
        <v>1</v>
      </c>
      <c r="AH101" s="388" t="s">
        <v>227</v>
      </c>
      <c r="AI101" s="9" t="s">
        <v>13622</v>
      </c>
      <c r="AJ101" s="392" t="s">
        <v>13622</v>
      </c>
      <c r="AK101" s="392" t="s">
        <v>13622</v>
      </c>
      <c r="AL101" s="392" t="s">
        <v>13622</v>
      </c>
      <c r="AM101" s="392" t="s">
        <v>13622</v>
      </c>
      <c r="AN101" s="392" t="s">
        <v>13622</v>
      </c>
      <c r="AO101" s="392" t="s">
        <v>13622</v>
      </c>
      <c r="AP101" s="392" t="s">
        <v>13622</v>
      </c>
      <c r="AQ101" s="10" t="s">
        <v>13622</v>
      </c>
      <c r="AR101" s="5">
        <v>15</v>
      </c>
      <c r="AS101" s="5">
        <v>15</v>
      </c>
      <c r="AT101" s="392" t="s">
        <v>13622</v>
      </c>
      <c r="AU101" s="392" t="s">
        <v>13622</v>
      </c>
      <c r="AV101" s="392" t="s">
        <v>13622</v>
      </c>
      <c r="AW101" s="392" t="s">
        <v>13622</v>
      </c>
      <c r="AX101" s="10" t="s">
        <v>13622</v>
      </c>
      <c r="AY101" s="392" t="s">
        <v>13622</v>
      </c>
      <c r="AZ101" s="10" t="s">
        <v>13622</v>
      </c>
      <c r="BA101" s="10" t="s">
        <v>13622</v>
      </c>
      <c r="BB101" s="392" t="s">
        <v>13622</v>
      </c>
      <c r="BC101" s="10" t="s">
        <v>13622</v>
      </c>
      <c r="BD101" s="392" t="s">
        <v>13622</v>
      </c>
      <c r="BE101" s="392" t="s">
        <v>13622</v>
      </c>
      <c r="BF101" s="392" t="s">
        <v>13622</v>
      </c>
      <c r="BG101" s="392" t="s">
        <v>13622</v>
      </c>
      <c r="BH101" s="392" t="s">
        <v>13622</v>
      </c>
      <c r="BI101" s="237" t="s">
        <v>13622</v>
      </c>
      <c r="BJ101" s="237" t="s">
        <v>13622</v>
      </c>
      <c r="BK101" s="468" t="s">
        <v>13622</v>
      </c>
      <c r="BL101" s="468"/>
      <c r="BM101" s="507" t="s">
        <v>47</v>
      </c>
      <c r="BN101" s="510" t="s">
        <v>13622</v>
      </c>
      <c r="BO101" s="462">
        <v>0</v>
      </c>
      <c r="BP101" s="466" t="s">
        <v>13622</v>
      </c>
      <c r="BZ101" s="509" t="s">
        <v>13622</v>
      </c>
      <c r="CA101" s="509" t="s">
        <v>13622</v>
      </c>
      <c r="CB101" s="509" t="s">
        <v>13622</v>
      </c>
      <c r="CC101" s="509" t="s">
        <v>13622</v>
      </c>
      <c r="CD101" s="509" t="s">
        <v>13622</v>
      </c>
      <c r="CE101" s="509" t="s">
        <v>13622</v>
      </c>
      <c r="CG101" s="388" t="s">
        <v>13867</v>
      </c>
      <c r="CH101" s="388" t="s">
        <v>225</v>
      </c>
      <c r="CJ101" s="462" t="s">
        <v>13868</v>
      </c>
      <c r="CK101" s="462" t="str">
        <f t="shared" si="22"/>
        <v>, NULL</v>
      </c>
      <c r="CL101" s="462" t="s">
        <v>13869</v>
      </c>
      <c r="CM101" s="462" t="s">
        <v>13870</v>
      </c>
      <c r="CN101" s="462">
        <f t="shared" si="23"/>
        <v>25744</v>
      </c>
      <c r="CP101" s="462" t="s">
        <v>13871</v>
      </c>
      <c r="CQ101" s="462" t="str">
        <f t="shared" si="24"/>
        <v xml:space="preserve"> NULL</v>
      </c>
      <c r="CR101" s="462" t="s">
        <v>13869</v>
      </c>
      <c r="CS101" s="462" t="s">
        <v>13870</v>
      </c>
      <c r="CT101" s="462">
        <f t="shared" si="25"/>
        <v>25744</v>
      </c>
      <c r="CV101" s="462" t="s">
        <v>13877</v>
      </c>
      <c r="CW101" s="462" t="str">
        <f t="shared" si="26"/>
        <v xml:space="preserve"> NULL</v>
      </c>
      <c r="CX101" s="462" t="s">
        <v>13872</v>
      </c>
      <c r="CY101" s="462" t="str">
        <f t="shared" si="27"/>
        <v xml:space="preserve"> NULL</v>
      </c>
      <c r="CZ101" s="462" t="s">
        <v>13873</v>
      </c>
      <c r="DA101" s="462" t="str">
        <f t="shared" si="28"/>
        <v xml:space="preserve"> NULL</v>
      </c>
      <c r="DB101" s="462" t="s">
        <v>13874</v>
      </c>
      <c r="DC101" s="462" t="str">
        <f t="shared" si="29"/>
        <v xml:space="preserve"> NULL</v>
      </c>
      <c r="DD101" s="462" t="s">
        <v>13875</v>
      </c>
      <c r="DE101" s="462" t="str">
        <f t="shared" si="30"/>
        <v xml:space="preserve"> '15'</v>
      </c>
      <c r="DF101" s="462" t="s">
        <v>13876</v>
      </c>
      <c r="DG101" s="462" t="str">
        <f t="shared" si="31"/>
        <v xml:space="preserve"> NULL</v>
      </c>
      <c r="DH101" s="462" t="s">
        <v>13869</v>
      </c>
      <c r="DI101" s="462" t="s">
        <v>13870</v>
      </c>
      <c r="DJ101" s="462">
        <f t="shared" si="32"/>
        <v>25744</v>
      </c>
      <c r="DK101" s="516" t="s">
        <v>13890</v>
      </c>
      <c r="DL101" s="516" t="s">
        <v>13878</v>
      </c>
      <c r="DM101" s="516" t="s">
        <v>13879</v>
      </c>
      <c r="DN101" s="516" t="s">
        <v>13880</v>
      </c>
      <c r="DO101" s="516" t="s">
        <v>13881</v>
      </c>
      <c r="DP101" s="516" t="s">
        <v>13882</v>
      </c>
      <c r="DQ101" s="516" t="s">
        <v>13883</v>
      </c>
      <c r="DR101" s="516" t="s">
        <v>14447</v>
      </c>
      <c r="DS101" s="516" t="s">
        <v>13885</v>
      </c>
      <c r="DT101" s="516" t="s">
        <v>13886</v>
      </c>
      <c r="DU101" s="516" t="s">
        <v>13887</v>
      </c>
      <c r="DV101" s="516" t="s">
        <v>13888</v>
      </c>
      <c r="DW101" s="516" t="s">
        <v>13891</v>
      </c>
      <c r="DX101" s="516" t="s">
        <v>13892</v>
      </c>
      <c r="DY101" s="520">
        <f t="shared" si="33"/>
        <v>25744</v>
      </c>
      <c r="DZ101" s="520" t="str">
        <f t="shared" si="34"/>
        <v>, NULL</v>
      </c>
      <c r="EA101" s="520" t="str">
        <f t="shared" si="35"/>
        <v>, 'NO'</v>
      </c>
      <c r="EB101" s="520" t="str">
        <f t="shared" si="36"/>
        <v>, NULL</v>
      </c>
      <c r="EC101" s="520" t="str">
        <f t="shared" si="37"/>
        <v>, '0'</v>
      </c>
      <c r="ED101" s="520" t="str">
        <f t="shared" si="38"/>
        <v>, NULL</v>
      </c>
      <c r="EE101" s="520" t="str">
        <f t="shared" si="39"/>
        <v>, NULL</v>
      </c>
      <c r="EF101" s="520" t="str">
        <f t="shared" si="40"/>
        <v>, NULL</v>
      </c>
      <c r="EG101" s="520" t="str">
        <f t="shared" si="41"/>
        <v>, NULL</v>
      </c>
      <c r="EH101" s="520" t="str">
        <f t="shared" si="42"/>
        <v>, NULL</v>
      </c>
      <c r="EI101" s="520" t="str">
        <f t="shared" si="43"/>
        <v>, NULL</v>
      </c>
      <c r="EJ101" s="520" t="s">
        <v>13991</v>
      </c>
      <c r="EK101" s="520" t="s">
        <v>13894</v>
      </c>
      <c r="EL101" s="520" t="s">
        <v>13895</v>
      </c>
      <c r="EM101" s="293"/>
      <c r="EN101" s="293"/>
      <c r="EO101" s="293"/>
      <c r="EP101" s="293"/>
      <c r="EQ101" s="293"/>
      <c r="ER101" s="293"/>
      <c r="ES101" s="293"/>
      <c r="ET101" s="293"/>
      <c r="EU101" s="444"/>
      <c r="EV101" s="293"/>
      <c r="FD101" s="237"/>
      <c r="FE101" s="237"/>
      <c r="FF101" s="237"/>
      <c r="FG101" s="237"/>
      <c r="FH101" s="237"/>
      <c r="FI101" s="237"/>
      <c r="FJ101" s="237"/>
      <c r="FK101" s="237"/>
      <c r="FL101" s="237"/>
      <c r="FM101" s="237"/>
      <c r="FN101" s="237"/>
      <c r="FO101" s="237"/>
      <c r="FP101" s="237"/>
      <c r="FQ101" s="237"/>
      <c r="FR101" s="237"/>
      <c r="FS101" s="237"/>
      <c r="FT101" s="237"/>
      <c r="FU101" s="237"/>
      <c r="FV101" s="237"/>
      <c r="FW101" s="237"/>
      <c r="FX101" s="237"/>
      <c r="FY101" s="237"/>
      <c r="FZ101" s="237"/>
      <c r="GA101" s="237"/>
    </row>
    <row r="102" spans="3:183" ht="15" customHeight="1" x14ac:dyDescent="0.25">
      <c r="C102" s="410" t="s">
        <v>230</v>
      </c>
      <c r="D102" s="388">
        <v>25745</v>
      </c>
      <c r="E102" s="388" t="s">
        <v>166</v>
      </c>
      <c r="F102" s="388">
        <v>73</v>
      </c>
      <c r="G102" s="388">
        <v>636</v>
      </c>
      <c r="H102" s="388" t="s">
        <v>2103</v>
      </c>
      <c r="I102" s="388">
        <v>1</v>
      </c>
      <c r="J102" s="388" t="s">
        <v>1685</v>
      </c>
      <c r="K102" s="388" t="s">
        <v>13622</v>
      </c>
      <c r="L102" s="388">
        <v>3</v>
      </c>
      <c r="M102" s="388">
        <v>2</v>
      </c>
      <c r="N102" s="388">
        <v>1</v>
      </c>
      <c r="O102" s="388">
        <v>11</v>
      </c>
      <c r="P102" s="388">
        <v>74</v>
      </c>
      <c r="Q102" s="388">
        <v>61</v>
      </c>
      <c r="R102" s="388">
        <v>259</v>
      </c>
      <c r="S102" s="388" t="s">
        <v>171</v>
      </c>
      <c r="T102" s="388" t="s">
        <v>204</v>
      </c>
      <c r="U102" s="388" t="s">
        <v>231</v>
      </c>
      <c r="V102" s="388">
        <v>1</v>
      </c>
      <c r="W102" s="388" t="s">
        <v>13622</v>
      </c>
      <c r="X102" s="391" t="s">
        <v>13622</v>
      </c>
      <c r="Y102" s="388">
        <v>1</v>
      </c>
      <c r="Z102" s="388">
        <v>1</v>
      </c>
      <c r="AA102" s="4">
        <v>6792.24</v>
      </c>
      <c r="AB102" s="388">
        <v>1</v>
      </c>
      <c r="AC102" s="388">
        <v>381</v>
      </c>
      <c r="AD102" s="388" t="s">
        <v>224</v>
      </c>
      <c r="AE102" s="388" t="s">
        <v>13622</v>
      </c>
      <c r="AF102" s="388">
        <v>1</v>
      </c>
      <c r="AG102" s="392">
        <v>1</v>
      </c>
      <c r="AH102" s="388" t="s">
        <v>203</v>
      </c>
      <c r="AI102" s="9" t="s">
        <v>13622</v>
      </c>
      <c r="AJ102" s="392" t="s">
        <v>13622</v>
      </c>
      <c r="AK102" s="392" t="s">
        <v>13622</v>
      </c>
      <c r="AL102" s="392" t="s">
        <v>13622</v>
      </c>
      <c r="AM102" s="392" t="s">
        <v>13622</v>
      </c>
      <c r="AN102" s="392" t="s">
        <v>13622</v>
      </c>
      <c r="AO102" s="392" t="s">
        <v>13622</v>
      </c>
      <c r="AP102" s="392" t="s">
        <v>13622</v>
      </c>
      <c r="AQ102" s="10" t="s">
        <v>13622</v>
      </c>
      <c r="AR102" s="5">
        <v>15</v>
      </c>
      <c r="AS102" s="5">
        <v>15</v>
      </c>
      <c r="AT102" s="392" t="s">
        <v>13622</v>
      </c>
      <c r="AU102" s="392" t="s">
        <v>13622</v>
      </c>
      <c r="AV102" s="392" t="s">
        <v>13622</v>
      </c>
      <c r="AW102" s="392" t="s">
        <v>13622</v>
      </c>
      <c r="AX102" s="10" t="s">
        <v>13622</v>
      </c>
      <c r="AY102" s="392" t="s">
        <v>13622</v>
      </c>
      <c r="AZ102" s="10" t="s">
        <v>13622</v>
      </c>
      <c r="BA102" s="10" t="s">
        <v>13622</v>
      </c>
      <c r="BB102" s="392" t="s">
        <v>13622</v>
      </c>
      <c r="BC102" s="10" t="s">
        <v>13622</v>
      </c>
      <c r="BD102" s="392" t="s">
        <v>13622</v>
      </c>
      <c r="BE102" s="392" t="s">
        <v>13622</v>
      </c>
      <c r="BF102" s="392" t="s">
        <v>13622</v>
      </c>
      <c r="BG102" s="392" t="s">
        <v>13622</v>
      </c>
      <c r="BH102" s="392" t="s">
        <v>13622</v>
      </c>
      <c r="BI102" s="237" t="s">
        <v>13622</v>
      </c>
      <c r="BJ102" s="237" t="s">
        <v>13622</v>
      </c>
      <c r="BK102" s="468" t="s">
        <v>13622</v>
      </c>
      <c r="BL102" s="468"/>
      <c r="BM102" s="507" t="s">
        <v>47</v>
      </c>
      <c r="BN102" s="510" t="s">
        <v>13622</v>
      </c>
      <c r="BO102" s="462">
        <v>0</v>
      </c>
      <c r="BP102" s="466" t="s">
        <v>13622</v>
      </c>
      <c r="BZ102" s="509" t="s">
        <v>13622</v>
      </c>
      <c r="CA102" s="509" t="s">
        <v>13622</v>
      </c>
      <c r="CB102" s="509" t="s">
        <v>13622</v>
      </c>
      <c r="CC102" s="509" t="s">
        <v>13622</v>
      </c>
      <c r="CD102" s="509" t="s">
        <v>13622</v>
      </c>
      <c r="CE102" s="509" t="s">
        <v>13622</v>
      </c>
      <c r="CG102" s="388" t="s">
        <v>13867</v>
      </c>
      <c r="CH102" s="388" t="s">
        <v>230</v>
      </c>
      <c r="CJ102" s="462" t="s">
        <v>13868</v>
      </c>
      <c r="CK102" s="462" t="str">
        <f t="shared" si="22"/>
        <v>, NULL</v>
      </c>
      <c r="CL102" s="462" t="s">
        <v>13869</v>
      </c>
      <c r="CM102" s="462" t="s">
        <v>13870</v>
      </c>
      <c r="CN102" s="462">
        <f t="shared" si="23"/>
        <v>25745</v>
      </c>
      <c r="CP102" s="462" t="s">
        <v>13871</v>
      </c>
      <c r="CQ102" s="462" t="str">
        <f t="shared" si="24"/>
        <v xml:space="preserve"> NULL</v>
      </c>
      <c r="CR102" s="462" t="s">
        <v>13869</v>
      </c>
      <c r="CS102" s="462" t="s">
        <v>13870</v>
      </c>
      <c r="CT102" s="462">
        <f t="shared" si="25"/>
        <v>25745</v>
      </c>
      <c r="CV102" s="462" t="s">
        <v>13877</v>
      </c>
      <c r="CW102" s="462" t="str">
        <f t="shared" si="26"/>
        <v xml:space="preserve"> NULL</v>
      </c>
      <c r="CX102" s="462" t="s">
        <v>13872</v>
      </c>
      <c r="CY102" s="462" t="str">
        <f t="shared" si="27"/>
        <v xml:space="preserve"> NULL</v>
      </c>
      <c r="CZ102" s="462" t="s">
        <v>13873</v>
      </c>
      <c r="DA102" s="462" t="str">
        <f t="shared" si="28"/>
        <v xml:space="preserve"> NULL</v>
      </c>
      <c r="DB102" s="462" t="s">
        <v>13874</v>
      </c>
      <c r="DC102" s="462" t="str">
        <f t="shared" si="29"/>
        <v xml:space="preserve"> NULL</v>
      </c>
      <c r="DD102" s="462" t="s">
        <v>13875</v>
      </c>
      <c r="DE102" s="462" t="str">
        <f t="shared" si="30"/>
        <v xml:space="preserve"> '15'</v>
      </c>
      <c r="DF102" s="462" t="s">
        <v>13876</v>
      </c>
      <c r="DG102" s="462" t="str">
        <f t="shared" si="31"/>
        <v xml:space="preserve"> NULL</v>
      </c>
      <c r="DH102" s="462" t="s">
        <v>13869</v>
      </c>
      <c r="DI102" s="462" t="s">
        <v>13870</v>
      </c>
      <c r="DJ102" s="462">
        <f t="shared" si="32"/>
        <v>25745</v>
      </c>
      <c r="DK102" s="516" t="s">
        <v>13890</v>
      </c>
      <c r="DL102" s="516" t="s">
        <v>13878</v>
      </c>
      <c r="DM102" s="516" t="s">
        <v>13879</v>
      </c>
      <c r="DN102" s="516" t="s">
        <v>13880</v>
      </c>
      <c r="DO102" s="516" t="s">
        <v>13881</v>
      </c>
      <c r="DP102" s="516" t="s">
        <v>13882</v>
      </c>
      <c r="DQ102" s="516" t="s">
        <v>13883</v>
      </c>
      <c r="DR102" s="516" t="s">
        <v>14447</v>
      </c>
      <c r="DS102" s="516" t="s">
        <v>13885</v>
      </c>
      <c r="DT102" s="516" t="s">
        <v>13886</v>
      </c>
      <c r="DU102" s="516" t="s">
        <v>13887</v>
      </c>
      <c r="DV102" s="516" t="s">
        <v>13888</v>
      </c>
      <c r="DW102" s="516" t="s">
        <v>13891</v>
      </c>
      <c r="DX102" s="516" t="s">
        <v>13892</v>
      </c>
      <c r="DY102" s="520">
        <f t="shared" si="33"/>
        <v>25745</v>
      </c>
      <c r="DZ102" s="520" t="str">
        <f t="shared" si="34"/>
        <v>, NULL</v>
      </c>
      <c r="EA102" s="520" t="str">
        <f t="shared" si="35"/>
        <v>, 'NO'</v>
      </c>
      <c r="EB102" s="520" t="str">
        <f t="shared" si="36"/>
        <v>, NULL</v>
      </c>
      <c r="EC102" s="520" t="str">
        <f t="shared" si="37"/>
        <v>, '0'</v>
      </c>
      <c r="ED102" s="520" t="str">
        <f t="shared" si="38"/>
        <v>, NULL</v>
      </c>
      <c r="EE102" s="520" t="str">
        <f t="shared" si="39"/>
        <v>, NULL</v>
      </c>
      <c r="EF102" s="520" t="str">
        <f t="shared" si="40"/>
        <v>, NULL</v>
      </c>
      <c r="EG102" s="520" t="str">
        <f t="shared" si="41"/>
        <v>, NULL</v>
      </c>
      <c r="EH102" s="520" t="str">
        <f t="shared" si="42"/>
        <v>, NULL</v>
      </c>
      <c r="EI102" s="520" t="str">
        <f t="shared" si="43"/>
        <v>, NULL</v>
      </c>
      <c r="EJ102" s="520" t="s">
        <v>13992</v>
      </c>
      <c r="EK102" s="520" t="s">
        <v>13894</v>
      </c>
      <c r="EL102" s="520" t="s">
        <v>13895</v>
      </c>
      <c r="EM102" s="293"/>
      <c r="EN102" s="293"/>
      <c r="EO102" s="293"/>
      <c r="EP102" s="293"/>
      <c r="EQ102" s="293"/>
      <c r="ER102" s="293"/>
      <c r="ES102" s="293"/>
      <c r="ET102" s="293"/>
      <c r="EU102" s="444"/>
      <c r="EV102" s="293"/>
      <c r="FD102" s="237"/>
      <c r="FE102" s="237"/>
      <c r="FF102" s="237"/>
      <c r="FG102" s="237"/>
      <c r="FH102" s="237"/>
      <c r="FI102" s="237"/>
      <c r="FJ102" s="237"/>
      <c r="FK102" s="237"/>
      <c r="FL102" s="237"/>
      <c r="FM102" s="237"/>
      <c r="FN102" s="237"/>
      <c r="FO102" s="237"/>
      <c r="FP102" s="237"/>
      <c r="FQ102" s="237"/>
      <c r="FR102" s="237"/>
      <c r="FS102" s="237"/>
      <c r="FT102" s="237"/>
      <c r="FU102" s="237"/>
      <c r="FV102" s="237"/>
      <c r="FW102" s="237"/>
      <c r="FX102" s="237"/>
      <c r="FY102" s="237"/>
      <c r="FZ102" s="237"/>
      <c r="GA102" s="237"/>
    </row>
    <row r="103" spans="3:183" ht="15" customHeight="1" x14ac:dyDescent="0.25">
      <c r="C103" s="410" t="s">
        <v>232</v>
      </c>
      <c r="D103" s="388">
        <v>25746</v>
      </c>
      <c r="E103" s="388" t="s">
        <v>166</v>
      </c>
      <c r="F103" s="388">
        <v>73</v>
      </c>
      <c r="G103" s="388">
        <v>635</v>
      </c>
      <c r="H103" s="388" t="s">
        <v>2104</v>
      </c>
      <c r="I103" s="388">
        <v>1</v>
      </c>
      <c r="J103" s="388" t="s">
        <v>1684</v>
      </c>
      <c r="K103" s="388" t="s">
        <v>13622</v>
      </c>
      <c r="L103" s="388">
        <v>3</v>
      </c>
      <c r="M103" s="388">
        <v>2</v>
      </c>
      <c r="N103" s="388">
        <v>1</v>
      </c>
      <c r="O103" s="388">
        <v>11</v>
      </c>
      <c r="P103" s="388">
        <v>74</v>
      </c>
      <c r="Q103" s="388">
        <v>61</v>
      </c>
      <c r="R103" s="388">
        <v>259</v>
      </c>
      <c r="S103" s="388" t="s">
        <v>171</v>
      </c>
      <c r="T103" s="388" t="s">
        <v>219</v>
      </c>
      <c r="U103" s="388" t="s">
        <v>233</v>
      </c>
      <c r="V103" s="388">
        <v>1</v>
      </c>
      <c r="W103" s="388" t="s">
        <v>13622</v>
      </c>
      <c r="X103" s="391" t="s">
        <v>13622</v>
      </c>
      <c r="Y103" s="388">
        <v>1</v>
      </c>
      <c r="Z103" s="388">
        <v>1</v>
      </c>
      <c r="AA103" s="4">
        <v>6792.24</v>
      </c>
      <c r="AB103" s="388">
        <v>0</v>
      </c>
      <c r="AC103" s="388">
        <v>1159</v>
      </c>
      <c r="AD103" s="388" t="s">
        <v>174</v>
      </c>
      <c r="AE103" s="388" t="s">
        <v>13622</v>
      </c>
      <c r="AF103" s="388">
        <v>1</v>
      </c>
      <c r="AG103" s="392">
        <v>1</v>
      </c>
      <c r="AH103" s="388" t="s">
        <v>218</v>
      </c>
      <c r="AI103" s="9" t="s">
        <v>13622</v>
      </c>
      <c r="AJ103" s="392" t="s">
        <v>13622</v>
      </c>
      <c r="AK103" s="392" t="s">
        <v>13622</v>
      </c>
      <c r="AL103" s="392" t="s">
        <v>13622</v>
      </c>
      <c r="AM103" s="392" t="s">
        <v>13622</v>
      </c>
      <c r="AN103" s="392" t="s">
        <v>13622</v>
      </c>
      <c r="AO103" s="392" t="s">
        <v>13622</v>
      </c>
      <c r="AP103" s="392" t="s">
        <v>13622</v>
      </c>
      <c r="AQ103" s="10" t="s">
        <v>13622</v>
      </c>
      <c r="AR103" s="5">
        <v>15</v>
      </c>
      <c r="AS103" s="5">
        <v>15</v>
      </c>
      <c r="AT103" s="392" t="s">
        <v>13622</v>
      </c>
      <c r="AU103" s="392" t="s">
        <v>13622</v>
      </c>
      <c r="AV103" s="392" t="s">
        <v>13622</v>
      </c>
      <c r="AW103" s="392" t="s">
        <v>13622</v>
      </c>
      <c r="AX103" s="10" t="s">
        <v>13622</v>
      </c>
      <c r="AY103" s="392" t="s">
        <v>13622</v>
      </c>
      <c r="AZ103" s="10" t="s">
        <v>13622</v>
      </c>
      <c r="BA103" s="10" t="s">
        <v>13622</v>
      </c>
      <c r="BB103" s="392" t="s">
        <v>13622</v>
      </c>
      <c r="BC103" s="10" t="s">
        <v>13622</v>
      </c>
      <c r="BD103" s="392" t="s">
        <v>13622</v>
      </c>
      <c r="BE103" s="392" t="s">
        <v>13622</v>
      </c>
      <c r="BF103" s="392" t="s">
        <v>13622</v>
      </c>
      <c r="BG103" s="392" t="s">
        <v>13622</v>
      </c>
      <c r="BH103" s="392" t="s">
        <v>13622</v>
      </c>
      <c r="BI103" s="237" t="s">
        <v>13622</v>
      </c>
      <c r="BJ103" s="237" t="s">
        <v>13622</v>
      </c>
      <c r="BK103" s="468" t="s">
        <v>13622</v>
      </c>
      <c r="BL103" s="468"/>
      <c r="BM103" s="507" t="s">
        <v>47</v>
      </c>
      <c r="BN103" s="510" t="s">
        <v>13622</v>
      </c>
      <c r="BO103" s="462">
        <v>0</v>
      </c>
      <c r="BP103" s="466" t="s">
        <v>13622</v>
      </c>
      <c r="BZ103" s="509" t="s">
        <v>13622</v>
      </c>
      <c r="CA103" s="509" t="s">
        <v>13622</v>
      </c>
      <c r="CB103" s="509" t="s">
        <v>13622</v>
      </c>
      <c r="CC103" s="509" t="s">
        <v>13622</v>
      </c>
      <c r="CD103" s="509" t="s">
        <v>13622</v>
      </c>
      <c r="CE103" s="509" t="s">
        <v>13622</v>
      </c>
      <c r="CG103" s="388" t="s">
        <v>13867</v>
      </c>
      <c r="CH103" s="388" t="s">
        <v>232</v>
      </c>
      <c r="CJ103" s="462" t="s">
        <v>13868</v>
      </c>
      <c r="CK103" s="462" t="str">
        <f t="shared" si="22"/>
        <v>, NULL</v>
      </c>
      <c r="CL103" s="462" t="s">
        <v>13869</v>
      </c>
      <c r="CM103" s="462" t="s">
        <v>13870</v>
      </c>
      <c r="CN103" s="462">
        <f t="shared" si="23"/>
        <v>25746</v>
      </c>
      <c r="CP103" s="462" t="s">
        <v>13871</v>
      </c>
      <c r="CQ103" s="462" t="str">
        <f t="shared" si="24"/>
        <v xml:space="preserve"> NULL</v>
      </c>
      <c r="CR103" s="462" t="s">
        <v>13869</v>
      </c>
      <c r="CS103" s="462" t="s">
        <v>13870</v>
      </c>
      <c r="CT103" s="462">
        <f t="shared" si="25"/>
        <v>25746</v>
      </c>
      <c r="CV103" s="462" t="s">
        <v>13877</v>
      </c>
      <c r="CW103" s="462" t="str">
        <f t="shared" si="26"/>
        <v xml:space="preserve"> NULL</v>
      </c>
      <c r="CX103" s="462" t="s">
        <v>13872</v>
      </c>
      <c r="CY103" s="462" t="str">
        <f t="shared" si="27"/>
        <v xml:space="preserve"> NULL</v>
      </c>
      <c r="CZ103" s="462" t="s">
        <v>13873</v>
      </c>
      <c r="DA103" s="462" t="str">
        <f t="shared" si="28"/>
        <v xml:space="preserve"> NULL</v>
      </c>
      <c r="DB103" s="462" t="s">
        <v>13874</v>
      </c>
      <c r="DC103" s="462" t="str">
        <f t="shared" si="29"/>
        <v xml:space="preserve"> NULL</v>
      </c>
      <c r="DD103" s="462" t="s">
        <v>13875</v>
      </c>
      <c r="DE103" s="462" t="str">
        <f t="shared" si="30"/>
        <v xml:space="preserve"> '15'</v>
      </c>
      <c r="DF103" s="462" t="s">
        <v>13876</v>
      </c>
      <c r="DG103" s="462" t="str">
        <f t="shared" si="31"/>
        <v xml:space="preserve"> NULL</v>
      </c>
      <c r="DH103" s="462" t="s">
        <v>13869</v>
      </c>
      <c r="DI103" s="462" t="s">
        <v>13870</v>
      </c>
      <c r="DJ103" s="462">
        <f t="shared" si="32"/>
        <v>25746</v>
      </c>
      <c r="DK103" s="516" t="s">
        <v>13890</v>
      </c>
      <c r="DL103" s="516" t="s">
        <v>13878</v>
      </c>
      <c r="DM103" s="516" t="s">
        <v>13879</v>
      </c>
      <c r="DN103" s="516" t="s">
        <v>13880</v>
      </c>
      <c r="DO103" s="516" t="s">
        <v>13881</v>
      </c>
      <c r="DP103" s="516" t="s">
        <v>13882</v>
      </c>
      <c r="DQ103" s="516" t="s">
        <v>13883</v>
      </c>
      <c r="DR103" s="516" t="s">
        <v>14447</v>
      </c>
      <c r="DS103" s="516" t="s">
        <v>13885</v>
      </c>
      <c r="DT103" s="516" t="s">
        <v>13886</v>
      </c>
      <c r="DU103" s="516" t="s">
        <v>13887</v>
      </c>
      <c r="DV103" s="516" t="s">
        <v>13888</v>
      </c>
      <c r="DW103" s="516" t="s">
        <v>13891</v>
      </c>
      <c r="DX103" s="516" t="s">
        <v>13892</v>
      </c>
      <c r="DY103" s="520">
        <f t="shared" si="33"/>
        <v>25746</v>
      </c>
      <c r="DZ103" s="520" t="str">
        <f t="shared" si="34"/>
        <v>, NULL</v>
      </c>
      <c r="EA103" s="520" t="str">
        <f t="shared" si="35"/>
        <v>, 'NO'</v>
      </c>
      <c r="EB103" s="520" t="str">
        <f t="shared" si="36"/>
        <v>, NULL</v>
      </c>
      <c r="EC103" s="520" t="str">
        <f t="shared" si="37"/>
        <v>, '0'</v>
      </c>
      <c r="ED103" s="520" t="str">
        <f t="shared" si="38"/>
        <v>, NULL</v>
      </c>
      <c r="EE103" s="520" t="str">
        <f t="shared" si="39"/>
        <v>, NULL</v>
      </c>
      <c r="EF103" s="520" t="str">
        <f t="shared" si="40"/>
        <v>, NULL</v>
      </c>
      <c r="EG103" s="520" t="str">
        <f t="shared" si="41"/>
        <v>, NULL</v>
      </c>
      <c r="EH103" s="520" t="str">
        <f t="shared" si="42"/>
        <v>, NULL</v>
      </c>
      <c r="EI103" s="520" t="str">
        <f t="shared" si="43"/>
        <v>, NULL</v>
      </c>
      <c r="EJ103" s="520" t="s">
        <v>13993</v>
      </c>
      <c r="EK103" s="520" t="s">
        <v>13894</v>
      </c>
      <c r="EL103" s="520" t="s">
        <v>13895</v>
      </c>
      <c r="EM103" s="293"/>
      <c r="EN103" s="293"/>
      <c r="EO103" s="293"/>
      <c r="EP103" s="293"/>
      <c r="EQ103" s="293"/>
      <c r="ER103" s="293"/>
      <c r="ES103" s="293"/>
      <c r="ET103" s="293"/>
      <c r="EU103" s="444"/>
      <c r="EV103" s="293"/>
      <c r="FD103" s="237"/>
      <c r="FE103" s="237"/>
      <c r="FF103" s="237"/>
      <c r="FG103" s="237"/>
      <c r="FH103" s="237"/>
      <c r="FI103" s="237"/>
      <c r="FJ103" s="237"/>
      <c r="FK103" s="237"/>
      <c r="FL103" s="237"/>
      <c r="FM103" s="237"/>
      <c r="FN103" s="237"/>
      <c r="FO103" s="237"/>
      <c r="FP103" s="237"/>
      <c r="FQ103" s="237"/>
      <c r="FR103" s="237"/>
      <c r="FS103" s="237"/>
      <c r="FT103" s="237"/>
      <c r="FU103" s="237"/>
      <c r="FV103" s="237"/>
      <c r="FW103" s="237"/>
      <c r="FX103" s="237"/>
      <c r="FY103" s="237"/>
      <c r="FZ103" s="237"/>
      <c r="GA103" s="237"/>
    </row>
    <row r="104" spans="3:183" ht="15" customHeight="1" x14ac:dyDescent="0.25">
      <c r="C104" s="410" t="s">
        <v>234</v>
      </c>
      <c r="D104" s="388">
        <v>25747</v>
      </c>
      <c r="E104" s="388" t="s">
        <v>166</v>
      </c>
      <c r="F104" s="388">
        <v>73</v>
      </c>
      <c r="G104" s="388">
        <v>635</v>
      </c>
      <c r="H104" s="388" t="s">
        <v>2105</v>
      </c>
      <c r="I104" s="388">
        <v>1</v>
      </c>
      <c r="J104" s="388" t="s">
        <v>1684</v>
      </c>
      <c r="K104" s="388" t="s">
        <v>13622</v>
      </c>
      <c r="L104" s="388">
        <v>3</v>
      </c>
      <c r="M104" s="388">
        <v>2</v>
      </c>
      <c r="N104" s="388">
        <v>1</v>
      </c>
      <c r="O104" s="388">
        <v>11</v>
      </c>
      <c r="P104" s="388">
        <v>74</v>
      </c>
      <c r="Q104" s="388">
        <v>61</v>
      </c>
      <c r="R104" s="388">
        <v>259</v>
      </c>
      <c r="S104" s="388" t="s">
        <v>171</v>
      </c>
      <c r="T104" s="388" t="s">
        <v>219</v>
      </c>
      <c r="U104" s="388" t="s">
        <v>235</v>
      </c>
      <c r="V104" s="388">
        <v>1</v>
      </c>
      <c r="W104" s="388" t="s">
        <v>13622</v>
      </c>
      <c r="X104" s="391" t="s">
        <v>13622</v>
      </c>
      <c r="Y104" s="388">
        <v>1</v>
      </c>
      <c r="Z104" s="388">
        <v>1</v>
      </c>
      <c r="AA104" s="4">
        <v>6792.24</v>
      </c>
      <c r="AB104" s="388">
        <v>0</v>
      </c>
      <c r="AC104" s="388">
        <v>1159</v>
      </c>
      <c r="AD104" s="388" t="s">
        <v>174</v>
      </c>
      <c r="AE104" s="388" t="s">
        <v>13622</v>
      </c>
      <c r="AF104" s="388">
        <v>1</v>
      </c>
      <c r="AG104" s="392">
        <v>1</v>
      </c>
      <c r="AH104" s="388" t="s">
        <v>218</v>
      </c>
      <c r="AI104" s="9" t="s">
        <v>13622</v>
      </c>
      <c r="AJ104" s="392" t="s">
        <v>13622</v>
      </c>
      <c r="AK104" s="392" t="s">
        <v>13622</v>
      </c>
      <c r="AL104" s="392" t="s">
        <v>13622</v>
      </c>
      <c r="AM104" s="392" t="s">
        <v>13622</v>
      </c>
      <c r="AN104" s="392" t="s">
        <v>13622</v>
      </c>
      <c r="AO104" s="392" t="s">
        <v>13622</v>
      </c>
      <c r="AP104" s="392" t="s">
        <v>13622</v>
      </c>
      <c r="AQ104" s="10" t="s">
        <v>13622</v>
      </c>
      <c r="AR104" s="5">
        <v>15</v>
      </c>
      <c r="AS104" s="5">
        <v>15</v>
      </c>
      <c r="AT104" s="392" t="s">
        <v>13622</v>
      </c>
      <c r="AU104" s="392" t="s">
        <v>13622</v>
      </c>
      <c r="AV104" s="392" t="s">
        <v>13622</v>
      </c>
      <c r="AW104" s="392" t="s">
        <v>13622</v>
      </c>
      <c r="AX104" s="10" t="s">
        <v>13622</v>
      </c>
      <c r="AY104" s="392" t="s">
        <v>13622</v>
      </c>
      <c r="AZ104" s="10" t="s">
        <v>13622</v>
      </c>
      <c r="BA104" s="10" t="s">
        <v>13622</v>
      </c>
      <c r="BB104" s="392" t="s">
        <v>13622</v>
      </c>
      <c r="BC104" s="10" t="s">
        <v>13622</v>
      </c>
      <c r="BD104" s="392" t="s">
        <v>13622</v>
      </c>
      <c r="BE104" s="392" t="s">
        <v>13622</v>
      </c>
      <c r="BF104" s="392" t="s">
        <v>13622</v>
      </c>
      <c r="BG104" s="392" t="s">
        <v>13622</v>
      </c>
      <c r="BH104" s="392" t="s">
        <v>13622</v>
      </c>
      <c r="BI104" s="237" t="s">
        <v>13622</v>
      </c>
      <c r="BJ104" s="237" t="s">
        <v>13622</v>
      </c>
      <c r="BK104" s="468" t="s">
        <v>13622</v>
      </c>
      <c r="BL104" s="468"/>
      <c r="BM104" s="507" t="s">
        <v>47</v>
      </c>
      <c r="BN104" s="510" t="s">
        <v>13622</v>
      </c>
      <c r="BO104" s="462">
        <v>0</v>
      </c>
      <c r="BP104" s="466" t="s">
        <v>13622</v>
      </c>
      <c r="BZ104" s="509" t="s">
        <v>13622</v>
      </c>
      <c r="CA104" s="509" t="s">
        <v>13622</v>
      </c>
      <c r="CB104" s="509" t="s">
        <v>13622</v>
      </c>
      <c r="CC104" s="509" t="s">
        <v>13622</v>
      </c>
      <c r="CD104" s="509" t="s">
        <v>13622</v>
      </c>
      <c r="CE104" s="509" t="s">
        <v>13622</v>
      </c>
      <c r="CG104" s="388" t="s">
        <v>13867</v>
      </c>
      <c r="CH104" s="388" t="s">
        <v>234</v>
      </c>
      <c r="CJ104" s="462" t="s">
        <v>13868</v>
      </c>
      <c r="CK104" s="462" t="str">
        <f t="shared" si="22"/>
        <v>, NULL</v>
      </c>
      <c r="CL104" s="462" t="s">
        <v>13869</v>
      </c>
      <c r="CM104" s="462" t="s">
        <v>13870</v>
      </c>
      <c r="CN104" s="462">
        <f t="shared" si="23"/>
        <v>25747</v>
      </c>
      <c r="CP104" s="462" t="s">
        <v>13871</v>
      </c>
      <c r="CQ104" s="462" t="str">
        <f t="shared" si="24"/>
        <v xml:space="preserve"> NULL</v>
      </c>
      <c r="CR104" s="462" t="s">
        <v>13869</v>
      </c>
      <c r="CS104" s="462" t="s">
        <v>13870</v>
      </c>
      <c r="CT104" s="462">
        <f t="shared" si="25"/>
        <v>25747</v>
      </c>
      <c r="CV104" s="462" t="s">
        <v>13877</v>
      </c>
      <c r="CW104" s="462" t="str">
        <f t="shared" si="26"/>
        <v xml:space="preserve"> NULL</v>
      </c>
      <c r="CX104" s="462" t="s">
        <v>13872</v>
      </c>
      <c r="CY104" s="462" t="str">
        <f t="shared" si="27"/>
        <v xml:space="preserve"> NULL</v>
      </c>
      <c r="CZ104" s="462" t="s">
        <v>13873</v>
      </c>
      <c r="DA104" s="462" t="str">
        <f t="shared" si="28"/>
        <v xml:space="preserve"> NULL</v>
      </c>
      <c r="DB104" s="462" t="s">
        <v>13874</v>
      </c>
      <c r="DC104" s="462" t="str">
        <f t="shared" si="29"/>
        <v xml:space="preserve"> NULL</v>
      </c>
      <c r="DD104" s="462" t="s">
        <v>13875</v>
      </c>
      <c r="DE104" s="462" t="str">
        <f t="shared" si="30"/>
        <v xml:space="preserve"> '15'</v>
      </c>
      <c r="DF104" s="462" t="s">
        <v>13876</v>
      </c>
      <c r="DG104" s="462" t="str">
        <f t="shared" si="31"/>
        <v xml:space="preserve"> NULL</v>
      </c>
      <c r="DH104" s="462" t="s">
        <v>13869</v>
      </c>
      <c r="DI104" s="462" t="s">
        <v>13870</v>
      </c>
      <c r="DJ104" s="462">
        <f t="shared" si="32"/>
        <v>25747</v>
      </c>
      <c r="DK104" s="516" t="s">
        <v>13890</v>
      </c>
      <c r="DL104" s="516" t="s">
        <v>13878</v>
      </c>
      <c r="DM104" s="516" t="s">
        <v>13879</v>
      </c>
      <c r="DN104" s="516" t="s">
        <v>13880</v>
      </c>
      <c r="DO104" s="516" t="s">
        <v>13881</v>
      </c>
      <c r="DP104" s="516" t="s">
        <v>13882</v>
      </c>
      <c r="DQ104" s="516" t="s">
        <v>13883</v>
      </c>
      <c r="DR104" s="516" t="s">
        <v>14447</v>
      </c>
      <c r="DS104" s="516" t="s">
        <v>13885</v>
      </c>
      <c r="DT104" s="516" t="s">
        <v>13886</v>
      </c>
      <c r="DU104" s="516" t="s">
        <v>13887</v>
      </c>
      <c r="DV104" s="516" t="s">
        <v>13888</v>
      </c>
      <c r="DW104" s="516" t="s">
        <v>13891</v>
      </c>
      <c r="DX104" s="516" t="s">
        <v>13892</v>
      </c>
      <c r="DY104" s="520">
        <f t="shared" si="33"/>
        <v>25747</v>
      </c>
      <c r="DZ104" s="520" t="str">
        <f t="shared" si="34"/>
        <v>, NULL</v>
      </c>
      <c r="EA104" s="520" t="str">
        <f t="shared" si="35"/>
        <v>, 'NO'</v>
      </c>
      <c r="EB104" s="520" t="str">
        <f t="shared" si="36"/>
        <v>, NULL</v>
      </c>
      <c r="EC104" s="520" t="str">
        <f t="shared" si="37"/>
        <v>, '0'</v>
      </c>
      <c r="ED104" s="520" t="str">
        <f t="shared" si="38"/>
        <v>, NULL</v>
      </c>
      <c r="EE104" s="520" t="str">
        <f t="shared" si="39"/>
        <v>, NULL</v>
      </c>
      <c r="EF104" s="520" t="str">
        <f t="shared" si="40"/>
        <v>, NULL</v>
      </c>
      <c r="EG104" s="520" t="str">
        <f t="shared" si="41"/>
        <v>, NULL</v>
      </c>
      <c r="EH104" s="520" t="str">
        <f t="shared" si="42"/>
        <v>, NULL</v>
      </c>
      <c r="EI104" s="520" t="str">
        <f t="shared" si="43"/>
        <v>, NULL</v>
      </c>
      <c r="EJ104" s="520" t="s">
        <v>13994</v>
      </c>
      <c r="EK104" s="520" t="s">
        <v>13894</v>
      </c>
      <c r="EL104" s="520" t="s">
        <v>13895</v>
      </c>
      <c r="EM104" s="293"/>
      <c r="EN104" s="293"/>
      <c r="EO104" s="293"/>
      <c r="EP104" s="293"/>
      <c r="EQ104" s="293"/>
      <c r="ER104" s="293"/>
      <c r="ES104" s="293"/>
      <c r="ET104" s="293"/>
      <c r="EU104" s="444"/>
      <c r="EV104" s="293"/>
      <c r="FD104" s="237"/>
      <c r="FE104" s="237"/>
      <c r="FF104" s="237"/>
      <c r="FG104" s="237"/>
      <c r="FH104" s="237"/>
      <c r="FI104" s="237"/>
      <c r="FJ104" s="237"/>
      <c r="FK104" s="237"/>
      <c r="FL104" s="237"/>
      <c r="FM104" s="237"/>
      <c r="FN104" s="237"/>
      <c r="FO104" s="237"/>
      <c r="FP104" s="237"/>
      <c r="FQ104" s="237"/>
      <c r="FR104" s="237"/>
      <c r="FS104" s="237"/>
      <c r="FT104" s="237"/>
      <c r="FU104" s="237"/>
      <c r="FV104" s="237"/>
      <c r="FW104" s="237"/>
      <c r="FX104" s="237"/>
      <c r="FY104" s="237"/>
      <c r="FZ104" s="237"/>
      <c r="GA104" s="237"/>
    </row>
    <row r="105" spans="3:183" ht="15" customHeight="1" x14ac:dyDescent="0.25">
      <c r="C105" s="410" t="s">
        <v>236</v>
      </c>
      <c r="D105" s="388">
        <v>25748</v>
      </c>
      <c r="E105" s="388" t="s">
        <v>166</v>
      </c>
      <c r="F105" s="388">
        <v>73</v>
      </c>
      <c r="G105" s="388">
        <v>635</v>
      </c>
      <c r="H105" s="388" t="s">
        <v>2106</v>
      </c>
      <c r="I105" s="388">
        <v>1</v>
      </c>
      <c r="J105" s="388" t="s">
        <v>1684</v>
      </c>
      <c r="K105" s="388" t="s">
        <v>13622</v>
      </c>
      <c r="L105" s="388">
        <v>3</v>
      </c>
      <c r="M105" s="388">
        <v>2</v>
      </c>
      <c r="N105" s="388">
        <v>1</v>
      </c>
      <c r="O105" s="388">
        <v>11</v>
      </c>
      <c r="P105" s="388">
        <v>74</v>
      </c>
      <c r="Q105" s="388">
        <v>61</v>
      </c>
      <c r="R105" s="388">
        <v>259</v>
      </c>
      <c r="S105" s="388" t="s">
        <v>171</v>
      </c>
      <c r="T105" s="388" t="s">
        <v>219</v>
      </c>
      <c r="U105" s="388" t="s">
        <v>237</v>
      </c>
      <c r="V105" s="388">
        <v>1</v>
      </c>
      <c r="W105" s="388" t="s">
        <v>13622</v>
      </c>
      <c r="X105" s="391" t="s">
        <v>13622</v>
      </c>
      <c r="Y105" s="388">
        <v>1</v>
      </c>
      <c r="Z105" s="388">
        <v>1</v>
      </c>
      <c r="AA105" s="4">
        <v>6792.24</v>
      </c>
      <c r="AB105" s="388">
        <v>0</v>
      </c>
      <c r="AC105" s="388">
        <v>1159</v>
      </c>
      <c r="AD105" s="388" t="s">
        <v>174</v>
      </c>
      <c r="AE105" s="388" t="s">
        <v>13622</v>
      </c>
      <c r="AF105" s="388">
        <v>1</v>
      </c>
      <c r="AG105" s="392">
        <v>1</v>
      </c>
      <c r="AH105" s="388" t="s">
        <v>218</v>
      </c>
      <c r="AI105" s="9" t="s">
        <v>13622</v>
      </c>
      <c r="AJ105" s="392" t="s">
        <v>13622</v>
      </c>
      <c r="AK105" s="392" t="s">
        <v>13622</v>
      </c>
      <c r="AL105" s="392" t="s">
        <v>13622</v>
      </c>
      <c r="AM105" s="392" t="s">
        <v>13622</v>
      </c>
      <c r="AN105" s="392" t="s">
        <v>13622</v>
      </c>
      <c r="AO105" s="392" t="s">
        <v>13622</v>
      </c>
      <c r="AP105" s="392" t="s">
        <v>13622</v>
      </c>
      <c r="AQ105" s="10" t="s">
        <v>13622</v>
      </c>
      <c r="AR105" s="5">
        <v>15</v>
      </c>
      <c r="AS105" s="5">
        <v>15</v>
      </c>
      <c r="AT105" s="392" t="s">
        <v>13622</v>
      </c>
      <c r="AU105" s="392" t="s">
        <v>13622</v>
      </c>
      <c r="AV105" s="392" t="s">
        <v>13622</v>
      </c>
      <c r="AW105" s="392" t="s">
        <v>13622</v>
      </c>
      <c r="AX105" s="10" t="s">
        <v>13622</v>
      </c>
      <c r="AY105" s="392" t="s">
        <v>13622</v>
      </c>
      <c r="AZ105" s="10" t="s">
        <v>13622</v>
      </c>
      <c r="BA105" s="10" t="s">
        <v>13622</v>
      </c>
      <c r="BB105" s="392" t="s">
        <v>13622</v>
      </c>
      <c r="BC105" s="10" t="s">
        <v>13622</v>
      </c>
      <c r="BD105" s="392" t="s">
        <v>13622</v>
      </c>
      <c r="BE105" s="392" t="s">
        <v>13622</v>
      </c>
      <c r="BF105" s="392" t="s">
        <v>13622</v>
      </c>
      <c r="BG105" s="392" t="s">
        <v>13622</v>
      </c>
      <c r="BH105" s="392" t="s">
        <v>13622</v>
      </c>
      <c r="BI105" s="237" t="s">
        <v>13622</v>
      </c>
      <c r="BJ105" s="237" t="s">
        <v>13622</v>
      </c>
      <c r="BK105" s="468" t="s">
        <v>13622</v>
      </c>
      <c r="BL105" s="468"/>
      <c r="BM105" s="507" t="s">
        <v>47</v>
      </c>
      <c r="BN105" s="510" t="s">
        <v>13622</v>
      </c>
      <c r="BO105" s="462">
        <v>0</v>
      </c>
      <c r="BP105" s="466" t="s">
        <v>13622</v>
      </c>
      <c r="BZ105" s="509" t="s">
        <v>13622</v>
      </c>
      <c r="CA105" s="509" t="s">
        <v>13622</v>
      </c>
      <c r="CB105" s="509" t="s">
        <v>13622</v>
      </c>
      <c r="CC105" s="509" t="s">
        <v>13622</v>
      </c>
      <c r="CD105" s="509" t="s">
        <v>13622</v>
      </c>
      <c r="CE105" s="509" t="s">
        <v>13622</v>
      </c>
      <c r="CG105" s="388" t="s">
        <v>13867</v>
      </c>
      <c r="CH105" s="388" t="s">
        <v>236</v>
      </c>
      <c r="CJ105" s="462" t="s">
        <v>13868</v>
      </c>
      <c r="CK105" s="462" t="str">
        <f t="shared" si="22"/>
        <v>, NULL</v>
      </c>
      <c r="CL105" s="462" t="s">
        <v>13869</v>
      </c>
      <c r="CM105" s="462" t="s">
        <v>13870</v>
      </c>
      <c r="CN105" s="462">
        <f t="shared" si="23"/>
        <v>25748</v>
      </c>
      <c r="CP105" s="462" t="s">
        <v>13871</v>
      </c>
      <c r="CQ105" s="462" t="str">
        <f t="shared" si="24"/>
        <v xml:space="preserve"> NULL</v>
      </c>
      <c r="CR105" s="462" t="s">
        <v>13869</v>
      </c>
      <c r="CS105" s="462" t="s">
        <v>13870</v>
      </c>
      <c r="CT105" s="462">
        <f t="shared" si="25"/>
        <v>25748</v>
      </c>
      <c r="CV105" s="462" t="s">
        <v>13877</v>
      </c>
      <c r="CW105" s="462" t="str">
        <f t="shared" si="26"/>
        <v xml:space="preserve"> NULL</v>
      </c>
      <c r="CX105" s="462" t="s">
        <v>13872</v>
      </c>
      <c r="CY105" s="462" t="str">
        <f t="shared" si="27"/>
        <v xml:space="preserve"> NULL</v>
      </c>
      <c r="CZ105" s="462" t="s">
        <v>13873</v>
      </c>
      <c r="DA105" s="462" t="str">
        <f t="shared" si="28"/>
        <v xml:space="preserve"> NULL</v>
      </c>
      <c r="DB105" s="462" t="s">
        <v>13874</v>
      </c>
      <c r="DC105" s="462" t="str">
        <f t="shared" si="29"/>
        <v xml:space="preserve"> NULL</v>
      </c>
      <c r="DD105" s="462" t="s">
        <v>13875</v>
      </c>
      <c r="DE105" s="462" t="str">
        <f t="shared" si="30"/>
        <v xml:space="preserve"> '15'</v>
      </c>
      <c r="DF105" s="462" t="s">
        <v>13876</v>
      </c>
      <c r="DG105" s="462" t="str">
        <f t="shared" si="31"/>
        <v xml:space="preserve"> NULL</v>
      </c>
      <c r="DH105" s="462" t="s">
        <v>13869</v>
      </c>
      <c r="DI105" s="462" t="s">
        <v>13870</v>
      </c>
      <c r="DJ105" s="462">
        <f t="shared" si="32"/>
        <v>25748</v>
      </c>
      <c r="DK105" s="516" t="s">
        <v>13890</v>
      </c>
      <c r="DL105" s="516" t="s">
        <v>13878</v>
      </c>
      <c r="DM105" s="516" t="s">
        <v>13879</v>
      </c>
      <c r="DN105" s="516" t="s">
        <v>13880</v>
      </c>
      <c r="DO105" s="516" t="s">
        <v>13881</v>
      </c>
      <c r="DP105" s="516" t="s">
        <v>13882</v>
      </c>
      <c r="DQ105" s="516" t="s">
        <v>13883</v>
      </c>
      <c r="DR105" s="516" t="s">
        <v>14447</v>
      </c>
      <c r="DS105" s="516" t="s">
        <v>13885</v>
      </c>
      <c r="DT105" s="516" t="s">
        <v>13886</v>
      </c>
      <c r="DU105" s="516" t="s">
        <v>13887</v>
      </c>
      <c r="DV105" s="516" t="s">
        <v>13888</v>
      </c>
      <c r="DW105" s="516" t="s">
        <v>13891</v>
      </c>
      <c r="DX105" s="516" t="s">
        <v>13892</v>
      </c>
      <c r="DY105" s="520">
        <f t="shared" si="33"/>
        <v>25748</v>
      </c>
      <c r="DZ105" s="520" t="str">
        <f t="shared" si="34"/>
        <v>, NULL</v>
      </c>
      <c r="EA105" s="520" t="str">
        <f t="shared" si="35"/>
        <v>, 'NO'</v>
      </c>
      <c r="EB105" s="520" t="str">
        <f t="shared" si="36"/>
        <v>, NULL</v>
      </c>
      <c r="EC105" s="520" t="str">
        <f t="shared" si="37"/>
        <v>, '0'</v>
      </c>
      <c r="ED105" s="520" t="str">
        <f t="shared" si="38"/>
        <v>, NULL</v>
      </c>
      <c r="EE105" s="520" t="str">
        <f t="shared" si="39"/>
        <v>, NULL</v>
      </c>
      <c r="EF105" s="520" t="str">
        <f t="shared" si="40"/>
        <v>, NULL</v>
      </c>
      <c r="EG105" s="520" t="str">
        <f t="shared" si="41"/>
        <v>, NULL</v>
      </c>
      <c r="EH105" s="520" t="str">
        <f t="shared" si="42"/>
        <v>, NULL</v>
      </c>
      <c r="EI105" s="520" t="str">
        <f t="shared" si="43"/>
        <v>, NULL</v>
      </c>
      <c r="EJ105" s="520" t="s">
        <v>13995</v>
      </c>
      <c r="EK105" s="520" t="s">
        <v>13894</v>
      </c>
      <c r="EL105" s="520" t="s">
        <v>13895</v>
      </c>
      <c r="EM105" s="293"/>
      <c r="EN105" s="293"/>
      <c r="EO105" s="293"/>
      <c r="EP105" s="293"/>
      <c r="EQ105" s="293"/>
      <c r="ER105" s="293"/>
      <c r="ES105" s="293"/>
      <c r="ET105" s="293"/>
      <c r="EU105" s="444"/>
      <c r="EV105" s="293"/>
      <c r="FD105" s="237"/>
      <c r="FE105" s="237"/>
      <c r="FF105" s="237"/>
      <c r="FG105" s="237"/>
      <c r="FH105" s="237"/>
      <c r="FI105" s="237"/>
      <c r="FJ105" s="237"/>
      <c r="FK105" s="237"/>
      <c r="FL105" s="237"/>
      <c r="FM105" s="237"/>
      <c r="FN105" s="237"/>
      <c r="FO105" s="237"/>
      <c r="FP105" s="237"/>
      <c r="FQ105" s="237"/>
      <c r="FR105" s="237"/>
      <c r="FS105" s="237"/>
      <c r="FT105" s="237"/>
      <c r="FU105" s="237"/>
      <c r="FV105" s="237"/>
      <c r="FW105" s="237"/>
      <c r="FX105" s="237"/>
      <c r="FY105" s="237"/>
      <c r="FZ105" s="237"/>
      <c r="GA105" s="237"/>
    </row>
    <row r="106" spans="3:183" ht="15" customHeight="1" x14ac:dyDescent="0.25">
      <c r="C106" s="410" t="s">
        <v>238</v>
      </c>
      <c r="D106" s="388">
        <v>25749</v>
      </c>
      <c r="E106" s="388" t="s">
        <v>166</v>
      </c>
      <c r="F106" s="388">
        <v>73</v>
      </c>
      <c r="G106" s="388">
        <v>635</v>
      </c>
      <c r="H106" s="388" t="s">
        <v>2107</v>
      </c>
      <c r="I106" s="388">
        <v>1</v>
      </c>
      <c r="J106" s="388" t="s">
        <v>1684</v>
      </c>
      <c r="K106" s="388" t="s">
        <v>13622</v>
      </c>
      <c r="L106" s="388">
        <v>3</v>
      </c>
      <c r="M106" s="388">
        <v>2</v>
      </c>
      <c r="N106" s="388">
        <v>1</v>
      </c>
      <c r="O106" s="388">
        <v>11</v>
      </c>
      <c r="P106" s="388">
        <v>74</v>
      </c>
      <c r="Q106" s="388">
        <v>61</v>
      </c>
      <c r="R106" s="388">
        <v>259</v>
      </c>
      <c r="S106" s="388" t="s">
        <v>171</v>
      </c>
      <c r="T106" s="388" t="s">
        <v>219</v>
      </c>
      <c r="U106" s="388" t="s">
        <v>239</v>
      </c>
      <c r="V106" s="388">
        <v>1</v>
      </c>
      <c r="W106" s="388" t="s">
        <v>13622</v>
      </c>
      <c r="X106" s="391" t="s">
        <v>13622</v>
      </c>
      <c r="Y106" s="388">
        <v>1</v>
      </c>
      <c r="Z106" s="388">
        <v>1</v>
      </c>
      <c r="AA106" s="4">
        <v>6792.24</v>
      </c>
      <c r="AB106" s="388">
        <v>0</v>
      </c>
      <c r="AC106" s="388">
        <v>1159</v>
      </c>
      <c r="AD106" s="388" t="s">
        <v>174</v>
      </c>
      <c r="AE106" s="388" t="s">
        <v>13622</v>
      </c>
      <c r="AF106" s="388">
        <v>1</v>
      </c>
      <c r="AG106" s="392">
        <v>1</v>
      </c>
      <c r="AH106" s="388" t="s">
        <v>218</v>
      </c>
      <c r="AI106" s="9" t="s">
        <v>13622</v>
      </c>
      <c r="AJ106" s="392" t="s">
        <v>13622</v>
      </c>
      <c r="AK106" s="392" t="s">
        <v>13622</v>
      </c>
      <c r="AL106" s="392" t="s">
        <v>13622</v>
      </c>
      <c r="AM106" s="392" t="s">
        <v>13622</v>
      </c>
      <c r="AN106" s="392" t="s">
        <v>13622</v>
      </c>
      <c r="AO106" s="392" t="s">
        <v>13622</v>
      </c>
      <c r="AP106" s="392" t="s">
        <v>13622</v>
      </c>
      <c r="AQ106" s="10" t="s">
        <v>13622</v>
      </c>
      <c r="AR106" s="5">
        <v>15</v>
      </c>
      <c r="AS106" s="5">
        <v>15</v>
      </c>
      <c r="AT106" s="392" t="s">
        <v>13622</v>
      </c>
      <c r="AU106" s="392" t="s">
        <v>13622</v>
      </c>
      <c r="AV106" s="392" t="s">
        <v>13622</v>
      </c>
      <c r="AW106" s="392" t="s">
        <v>13622</v>
      </c>
      <c r="AX106" s="10" t="s">
        <v>13622</v>
      </c>
      <c r="AY106" s="392" t="s">
        <v>13622</v>
      </c>
      <c r="AZ106" s="10" t="s">
        <v>13622</v>
      </c>
      <c r="BA106" s="10" t="s">
        <v>13622</v>
      </c>
      <c r="BB106" s="392" t="s">
        <v>13622</v>
      </c>
      <c r="BC106" s="10" t="s">
        <v>13622</v>
      </c>
      <c r="BD106" s="392" t="s">
        <v>13622</v>
      </c>
      <c r="BE106" s="392" t="s">
        <v>13622</v>
      </c>
      <c r="BF106" s="392" t="s">
        <v>13622</v>
      </c>
      <c r="BG106" s="392" t="s">
        <v>13622</v>
      </c>
      <c r="BH106" s="392" t="s">
        <v>13622</v>
      </c>
      <c r="BI106" s="237" t="s">
        <v>13622</v>
      </c>
      <c r="BJ106" s="237" t="s">
        <v>13622</v>
      </c>
      <c r="BK106" s="468" t="s">
        <v>13622</v>
      </c>
      <c r="BL106" s="468"/>
      <c r="BM106" s="507" t="s">
        <v>47</v>
      </c>
      <c r="BN106" s="510" t="s">
        <v>13622</v>
      </c>
      <c r="BO106" s="462">
        <v>0</v>
      </c>
      <c r="BP106" s="466" t="s">
        <v>13622</v>
      </c>
      <c r="BZ106" s="509" t="s">
        <v>13622</v>
      </c>
      <c r="CA106" s="509" t="s">
        <v>13622</v>
      </c>
      <c r="CB106" s="509" t="s">
        <v>13622</v>
      </c>
      <c r="CC106" s="509" t="s">
        <v>13622</v>
      </c>
      <c r="CD106" s="509" t="s">
        <v>13622</v>
      </c>
      <c r="CE106" s="509" t="s">
        <v>13622</v>
      </c>
      <c r="CG106" s="388" t="s">
        <v>13867</v>
      </c>
      <c r="CH106" s="388" t="s">
        <v>238</v>
      </c>
      <c r="CJ106" s="462" t="s">
        <v>13868</v>
      </c>
      <c r="CK106" s="462" t="str">
        <f t="shared" si="22"/>
        <v>, NULL</v>
      </c>
      <c r="CL106" s="462" t="s">
        <v>13869</v>
      </c>
      <c r="CM106" s="462" t="s">
        <v>13870</v>
      </c>
      <c r="CN106" s="462">
        <f t="shared" si="23"/>
        <v>25749</v>
      </c>
      <c r="CP106" s="462" t="s">
        <v>13871</v>
      </c>
      <c r="CQ106" s="462" t="str">
        <f t="shared" si="24"/>
        <v xml:space="preserve"> NULL</v>
      </c>
      <c r="CR106" s="462" t="s">
        <v>13869</v>
      </c>
      <c r="CS106" s="462" t="s">
        <v>13870</v>
      </c>
      <c r="CT106" s="462">
        <f t="shared" si="25"/>
        <v>25749</v>
      </c>
      <c r="CV106" s="462" t="s">
        <v>13877</v>
      </c>
      <c r="CW106" s="462" t="str">
        <f t="shared" si="26"/>
        <v xml:space="preserve"> NULL</v>
      </c>
      <c r="CX106" s="462" t="s">
        <v>13872</v>
      </c>
      <c r="CY106" s="462" t="str">
        <f t="shared" si="27"/>
        <v xml:space="preserve"> NULL</v>
      </c>
      <c r="CZ106" s="462" t="s">
        <v>13873</v>
      </c>
      <c r="DA106" s="462" t="str">
        <f t="shared" si="28"/>
        <v xml:space="preserve"> NULL</v>
      </c>
      <c r="DB106" s="462" t="s">
        <v>13874</v>
      </c>
      <c r="DC106" s="462" t="str">
        <f t="shared" si="29"/>
        <v xml:space="preserve"> NULL</v>
      </c>
      <c r="DD106" s="462" t="s">
        <v>13875</v>
      </c>
      <c r="DE106" s="462" t="str">
        <f t="shared" si="30"/>
        <v xml:space="preserve"> '15'</v>
      </c>
      <c r="DF106" s="462" t="s">
        <v>13876</v>
      </c>
      <c r="DG106" s="462" t="str">
        <f t="shared" si="31"/>
        <v xml:space="preserve"> NULL</v>
      </c>
      <c r="DH106" s="462" t="s">
        <v>13869</v>
      </c>
      <c r="DI106" s="462" t="s">
        <v>13870</v>
      </c>
      <c r="DJ106" s="462">
        <f t="shared" si="32"/>
        <v>25749</v>
      </c>
      <c r="DK106" s="516" t="s">
        <v>13890</v>
      </c>
      <c r="DL106" s="516" t="s">
        <v>13878</v>
      </c>
      <c r="DM106" s="516" t="s">
        <v>13879</v>
      </c>
      <c r="DN106" s="516" t="s">
        <v>13880</v>
      </c>
      <c r="DO106" s="516" t="s">
        <v>13881</v>
      </c>
      <c r="DP106" s="516" t="s">
        <v>13882</v>
      </c>
      <c r="DQ106" s="516" t="s">
        <v>13883</v>
      </c>
      <c r="DR106" s="516" t="s">
        <v>14447</v>
      </c>
      <c r="DS106" s="516" t="s">
        <v>13885</v>
      </c>
      <c r="DT106" s="516" t="s">
        <v>13886</v>
      </c>
      <c r="DU106" s="516" t="s">
        <v>13887</v>
      </c>
      <c r="DV106" s="516" t="s">
        <v>13888</v>
      </c>
      <c r="DW106" s="516" t="s">
        <v>13891</v>
      </c>
      <c r="DX106" s="516" t="s">
        <v>13892</v>
      </c>
      <c r="DY106" s="520">
        <f t="shared" si="33"/>
        <v>25749</v>
      </c>
      <c r="DZ106" s="520" t="str">
        <f t="shared" si="34"/>
        <v>, NULL</v>
      </c>
      <c r="EA106" s="520" t="str">
        <f t="shared" si="35"/>
        <v>, 'NO'</v>
      </c>
      <c r="EB106" s="520" t="str">
        <f t="shared" si="36"/>
        <v>, NULL</v>
      </c>
      <c r="EC106" s="520" t="str">
        <f t="shared" si="37"/>
        <v>, '0'</v>
      </c>
      <c r="ED106" s="520" t="str">
        <f t="shared" si="38"/>
        <v>, NULL</v>
      </c>
      <c r="EE106" s="520" t="str">
        <f t="shared" si="39"/>
        <v>, NULL</v>
      </c>
      <c r="EF106" s="520" t="str">
        <f t="shared" si="40"/>
        <v>, NULL</v>
      </c>
      <c r="EG106" s="520" t="str">
        <f t="shared" si="41"/>
        <v>, NULL</v>
      </c>
      <c r="EH106" s="520" t="str">
        <f t="shared" si="42"/>
        <v>, NULL</v>
      </c>
      <c r="EI106" s="520" t="str">
        <f t="shared" si="43"/>
        <v>, NULL</v>
      </c>
      <c r="EJ106" s="520" t="s">
        <v>13996</v>
      </c>
      <c r="EK106" s="520" t="s">
        <v>13894</v>
      </c>
      <c r="EL106" s="520" t="s">
        <v>13895</v>
      </c>
      <c r="EM106" s="293"/>
      <c r="EN106" s="293"/>
      <c r="EO106" s="293"/>
      <c r="EP106" s="293"/>
      <c r="EQ106" s="293"/>
      <c r="ER106" s="293"/>
      <c r="ES106" s="293"/>
      <c r="ET106" s="293"/>
      <c r="EU106" s="444"/>
      <c r="EV106" s="293"/>
      <c r="FD106" s="237"/>
      <c r="FE106" s="237"/>
      <c r="FF106" s="237"/>
      <c r="FG106" s="237"/>
      <c r="FH106" s="237"/>
      <c r="FI106" s="237"/>
      <c r="FJ106" s="237"/>
      <c r="FK106" s="237"/>
      <c r="FL106" s="237"/>
      <c r="FM106" s="237"/>
      <c r="FN106" s="237"/>
      <c r="FO106" s="237"/>
      <c r="FP106" s="237"/>
      <c r="FQ106" s="237"/>
      <c r="FR106" s="237"/>
      <c r="FS106" s="237"/>
      <c r="FT106" s="237"/>
      <c r="FU106" s="237"/>
      <c r="FV106" s="237"/>
      <c r="FW106" s="237"/>
      <c r="FX106" s="237"/>
      <c r="FY106" s="237"/>
      <c r="FZ106" s="237"/>
      <c r="GA106" s="237"/>
    </row>
    <row r="107" spans="3:183" ht="15" customHeight="1" x14ac:dyDescent="0.25">
      <c r="C107" s="410" t="s">
        <v>1076</v>
      </c>
      <c r="D107" s="388">
        <v>25750</v>
      </c>
      <c r="E107" s="388" t="s">
        <v>492</v>
      </c>
      <c r="F107" s="388">
        <v>60</v>
      </c>
      <c r="G107" s="388">
        <v>579</v>
      </c>
      <c r="H107" s="388" t="s">
        <v>2054</v>
      </c>
      <c r="I107" s="388">
        <v>1</v>
      </c>
      <c r="J107" s="388" t="s">
        <v>1077</v>
      </c>
      <c r="K107" s="388" t="s">
        <v>13622</v>
      </c>
      <c r="L107" s="388">
        <v>3</v>
      </c>
      <c r="M107" s="388">
        <v>2</v>
      </c>
      <c r="N107" s="388">
        <v>1</v>
      </c>
      <c r="O107" s="388">
        <v>12</v>
      </c>
      <c r="P107" s="388">
        <v>82</v>
      </c>
      <c r="Q107" s="388">
        <v>61</v>
      </c>
      <c r="R107" s="388">
        <v>284</v>
      </c>
      <c r="S107" s="388" t="s">
        <v>495</v>
      </c>
      <c r="T107" s="388" t="s">
        <v>1078</v>
      </c>
      <c r="U107" s="388" t="s">
        <v>1079</v>
      </c>
      <c r="V107" s="388">
        <v>1</v>
      </c>
      <c r="W107" s="388" t="s">
        <v>13622</v>
      </c>
      <c r="X107" s="388" t="s">
        <v>1976</v>
      </c>
      <c r="Y107" s="388">
        <v>1</v>
      </c>
      <c r="Z107" s="388">
        <v>1</v>
      </c>
      <c r="AA107" s="4">
        <v>7749.924</v>
      </c>
      <c r="AB107" s="388">
        <v>1</v>
      </c>
      <c r="AC107" s="388">
        <v>945</v>
      </c>
      <c r="AD107" s="388" t="s">
        <v>118</v>
      </c>
      <c r="AE107" s="388" t="s">
        <v>13622</v>
      </c>
      <c r="AF107" s="388">
        <v>1</v>
      </c>
      <c r="AG107" s="392">
        <v>1</v>
      </c>
      <c r="AH107" s="388" t="s">
        <v>1077</v>
      </c>
      <c r="AI107" s="9" t="s">
        <v>13622</v>
      </c>
      <c r="AJ107" s="392" t="s">
        <v>13622</v>
      </c>
      <c r="AK107" s="392" t="s">
        <v>13622</v>
      </c>
      <c r="AL107" s="392" t="s">
        <v>13622</v>
      </c>
      <c r="AM107" s="392" t="s">
        <v>13622</v>
      </c>
      <c r="AN107" s="392" t="s">
        <v>13622</v>
      </c>
      <c r="AO107" s="392" t="s">
        <v>13622</v>
      </c>
      <c r="AP107" s="392" t="s">
        <v>13622</v>
      </c>
      <c r="AQ107" s="10" t="s">
        <v>13622</v>
      </c>
      <c r="AR107" s="5">
        <v>6</v>
      </c>
      <c r="AS107" s="416">
        <v>3</v>
      </c>
      <c r="AT107" s="392" t="s">
        <v>13622</v>
      </c>
      <c r="AU107" s="392" t="s">
        <v>13622</v>
      </c>
      <c r="AV107" s="392" t="s">
        <v>13622</v>
      </c>
      <c r="AW107" s="392" t="s">
        <v>13622</v>
      </c>
      <c r="AX107" s="10" t="s">
        <v>13622</v>
      </c>
      <c r="AY107" s="392" t="s">
        <v>13622</v>
      </c>
      <c r="AZ107" s="10" t="s">
        <v>13622</v>
      </c>
      <c r="BA107" s="10" t="s">
        <v>13622</v>
      </c>
      <c r="BB107" s="392" t="s">
        <v>13622</v>
      </c>
      <c r="BC107" s="10" t="s">
        <v>13622</v>
      </c>
      <c r="BD107" s="392" t="s">
        <v>13622</v>
      </c>
      <c r="BE107" s="392" t="s">
        <v>13622</v>
      </c>
      <c r="BF107" s="392" t="s">
        <v>13622</v>
      </c>
      <c r="BG107" s="392" t="s">
        <v>13622</v>
      </c>
      <c r="BH107" s="392" t="s">
        <v>13622</v>
      </c>
      <c r="BI107" s="237" t="s">
        <v>13622</v>
      </c>
      <c r="BJ107" s="237" t="s">
        <v>13622</v>
      </c>
      <c r="BK107" s="468" t="s">
        <v>13622</v>
      </c>
      <c r="BL107" s="468"/>
      <c r="BM107" s="511" t="s">
        <v>13622</v>
      </c>
      <c r="BN107" s="510" t="s">
        <v>13622</v>
      </c>
      <c r="BO107" s="462">
        <v>0</v>
      </c>
      <c r="BP107" s="466" t="s">
        <v>13622</v>
      </c>
      <c r="BZ107" s="509" t="s">
        <v>13622</v>
      </c>
      <c r="CA107" s="509" t="s">
        <v>13622</v>
      </c>
      <c r="CB107" s="509" t="s">
        <v>13622</v>
      </c>
      <c r="CC107" s="509" t="s">
        <v>13622</v>
      </c>
      <c r="CD107" s="509" t="s">
        <v>13622</v>
      </c>
      <c r="CE107" s="509" t="s">
        <v>13622</v>
      </c>
      <c r="CG107" s="388" t="s">
        <v>13867</v>
      </c>
      <c r="CH107" s="388" t="s">
        <v>1076</v>
      </c>
      <c r="CJ107" s="462" t="s">
        <v>13868</v>
      </c>
      <c r="CK107" s="462" t="str">
        <f t="shared" si="22"/>
        <v>, NULL</v>
      </c>
      <c r="CL107" s="462" t="s">
        <v>13869</v>
      </c>
      <c r="CM107" s="462" t="s">
        <v>13870</v>
      </c>
      <c r="CN107" s="462">
        <f t="shared" si="23"/>
        <v>25750</v>
      </c>
      <c r="CP107" s="462" t="s">
        <v>13871</v>
      </c>
      <c r="CQ107" s="462" t="str">
        <f t="shared" si="24"/>
        <v xml:space="preserve"> NULL</v>
      </c>
      <c r="CR107" s="462" t="s">
        <v>13869</v>
      </c>
      <c r="CS107" s="462" t="s">
        <v>13870</v>
      </c>
      <c r="CT107" s="462">
        <f t="shared" si="25"/>
        <v>25750</v>
      </c>
      <c r="CV107" s="462" t="s">
        <v>13877</v>
      </c>
      <c r="CW107" s="462" t="str">
        <f t="shared" si="26"/>
        <v xml:space="preserve"> NULL</v>
      </c>
      <c r="CX107" s="462" t="s">
        <v>13872</v>
      </c>
      <c r="CY107" s="462" t="str">
        <f t="shared" si="27"/>
        <v xml:space="preserve"> NULL</v>
      </c>
      <c r="CZ107" s="462" t="s">
        <v>13873</v>
      </c>
      <c r="DA107" s="462" t="str">
        <f t="shared" si="28"/>
        <v xml:space="preserve"> NULL</v>
      </c>
      <c r="DB107" s="462" t="s">
        <v>13874</v>
      </c>
      <c r="DC107" s="462" t="str">
        <f t="shared" si="29"/>
        <v xml:space="preserve"> NULL</v>
      </c>
      <c r="DD107" s="462" t="s">
        <v>13875</v>
      </c>
      <c r="DE107" s="462" t="str">
        <f t="shared" si="30"/>
        <v xml:space="preserve"> '3'</v>
      </c>
      <c r="DF107" s="462" t="s">
        <v>13876</v>
      </c>
      <c r="DG107" s="462" t="str">
        <f t="shared" si="31"/>
        <v xml:space="preserve"> NULL</v>
      </c>
      <c r="DH107" s="462" t="s">
        <v>13869</v>
      </c>
      <c r="DI107" s="462" t="s">
        <v>13870</v>
      </c>
      <c r="DJ107" s="462">
        <f t="shared" si="32"/>
        <v>25750</v>
      </c>
      <c r="DK107" s="516" t="s">
        <v>13890</v>
      </c>
      <c r="DL107" s="516" t="s">
        <v>13878</v>
      </c>
      <c r="DM107" s="516" t="s">
        <v>13879</v>
      </c>
      <c r="DN107" s="516" t="s">
        <v>13880</v>
      </c>
      <c r="DO107" s="516" t="s">
        <v>13881</v>
      </c>
      <c r="DP107" s="516" t="s">
        <v>13882</v>
      </c>
      <c r="DQ107" s="516" t="s">
        <v>13883</v>
      </c>
      <c r="DR107" s="516" t="s">
        <v>14447</v>
      </c>
      <c r="DS107" s="516" t="s">
        <v>13885</v>
      </c>
      <c r="DT107" s="516" t="s">
        <v>13886</v>
      </c>
      <c r="DU107" s="516" t="s">
        <v>13887</v>
      </c>
      <c r="DV107" s="516" t="s">
        <v>13888</v>
      </c>
      <c r="DW107" s="516" t="s">
        <v>13891</v>
      </c>
      <c r="DX107" s="516" t="s">
        <v>13892</v>
      </c>
      <c r="DY107" s="520">
        <f t="shared" si="33"/>
        <v>25750</v>
      </c>
      <c r="DZ107" s="520" t="str">
        <f t="shared" si="34"/>
        <v>, NULL</v>
      </c>
      <c r="EA107" s="520" t="str">
        <f t="shared" si="35"/>
        <v>, NULL</v>
      </c>
      <c r="EB107" s="520" t="str">
        <f t="shared" si="36"/>
        <v>, NULL</v>
      </c>
      <c r="EC107" s="520" t="str">
        <f t="shared" si="37"/>
        <v>, '0'</v>
      </c>
      <c r="ED107" s="520" t="str">
        <f t="shared" si="38"/>
        <v>, NULL</v>
      </c>
      <c r="EE107" s="520" t="str">
        <f t="shared" si="39"/>
        <v>, NULL</v>
      </c>
      <c r="EF107" s="520" t="str">
        <f t="shared" si="40"/>
        <v>, NULL</v>
      </c>
      <c r="EG107" s="520" t="str">
        <f t="shared" si="41"/>
        <v>, NULL</v>
      </c>
      <c r="EH107" s="520" t="str">
        <f t="shared" si="42"/>
        <v>, NULL</v>
      </c>
      <c r="EI107" s="520" t="str">
        <f t="shared" si="43"/>
        <v>, NULL</v>
      </c>
      <c r="EJ107" s="520" t="s">
        <v>13997</v>
      </c>
      <c r="EK107" s="520" t="s">
        <v>13894</v>
      </c>
      <c r="EL107" s="520" t="s">
        <v>13895</v>
      </c>
      <c r="EM107" s="293"/>
      <c r="EN107" s="293"/>
      <c r="EO107" s="293"/>
      <c r="EP107" s="293"/>
      <c r="EQ107" s="293"/>
      <c r="ER107" s="293"/>
      <c r="ES107" s="293"/>
      <c r="ET107" s="293"/>
      <c r="EU107" s="444"/>
      <c r="EV107" s="293"/>
      <c r="FD107" s="237"/>
      <c r="FE107" s="237"/>
      <c r="FF107" s="237"/>
      <c r="FG107" s="237"/>
      <c r="FH107" s="237"/>
      <c r="FI107" s="237"/>
      <c r="FJ107" s="237"/>
      <c r="FK107" s="237"/>
      <c r="FL107" s="237"/>
      <c r="FM107" s="237"/>
      <c r="FN107" s="237"/>
      <c r="FO107" s="237"/>
      <c r="FP107" s="237"/>
      <c r="FQ107" s="237"/>
      <c r="FR107" s="237"/>
      <c r="FS107" s="237"/>
      <c r="FT107" s="237"/>
      <c r="FU107" s="237"/>
      <c r="FV107" s="237"/>
      <c r="FW107" s="237"/>
      <c r="FX107" s="237"/>
      <c r="FY107" s="237"/>
      <c r="FZ107" s="237"/>
      <c r="GA107" s="237"/>
    </row>
    <row r="108" spans="3:183" ht="15" customHeight="1" x14ac:dyDescent="0.25">
      <c r="C108" s="410" t="s">
        <v>1080</v>
      </c>
      <c r="D108" s="388">
        <v>25751</v>
      </c>
      <c r="E108" s="388" t="s">
        <v>492</v>
      </c>
      <c r="F108" s="388">
        <v>60</v>
      </c>
      <c r="G108" s="388">
        <v>579</v>
      </c>
      <c r="H108" s="388" t="s">
        <v>2054</v>
      </c>
      <c r="I108" s="388">
        <v>1</v>
      </c>
      <c r="J108" s="388" t="s">
        <v>1077</v>
      </c>
      <c r="K108" s="388" t="s">
        <v>13622</v>
      </c>
      <c r="L108" s="388">
        <v>3</v>
      </c>
      <c r="M108" s="388">
        <v>2</v>
      </c>
      <c r="N108" s="388">
        <v>1</v>
      </c>
      <c r="O108" s="388">
        <v>12</v>
      </c>
      <c r="P108" s="388">
        <v>82</v>
      </c>
      <c r="Q108" s="388">
        <v>61</v>
      </c>
      <c r="R108" s="388">
        <v>284</v>
      </c>
      <c r="S108" s="388" t="s">
        <v>495</v>
      </c>
      <c r="T108" s="388" t="s">
        <v>1078</v>
      </c>
      <c r="U108" s="388" t="s">
        <v>1081</v>
      </c>
      <c r="V108" s="388">
        <v>1</v>
      </c>
      <c r="W108" s="388" t="s">
        <v>13622</v>
      </c>
      <c r="X108" s="388" t="s">
        <v>1977</v>
      </c>
      <c r="Y108" s="388">
        <v>1</v>
      </c>
      <c r="Z108" s="388">
        <v>1</v>
      </c>
      <c r="AA108" s="4">
        <v>7749.924</v>
      </c>
      <c r="AB108" s="388">
        <v>1</v>
      </c>
      <c r="AC108" s="388">
        <v>945</v>
      </c>
      <c r="AD108" s="388" t="s">
        <v>118</v>
      </c>
      <c r="AE108" s="388" t="s">
        <v>13622</v>
      </c>
      <c r="AF108" s="388">
        <v>1</v>
      </c>
      <c r="AG108" s="392">
        <v>1</v>
      </c>
      <c r="AH108" s="388" t="s">
        <v>1077</v>
      </c>
      <c r="AI108" s="9" t="s">
        <v>13622</v>
      </c>
      <c r="AJ108" s="392" t="s">
        <v>13622</v>
      </c>
      <c r="AK108" s="392" t="s">
        <v>13622</v>
      </c>
      <c r="AL108" s="392" t="s">
        <v>13622</v>
      </c>
      <c r="AM108" s="392" t="s">
        <v>13622</v>
      </c>
      <c r="AN108" s="392" t="s">
        <v>13622</v>
      </c>
      <c r="AO108" s="392" t="s">
        <v>13622</v>
      </c>
      <c r="AP108" s="392" t="s">
        <v>13622</v>
      </c>
      <c r="AQ108" s="10" t="s">
        <v>13622</v>
      </c>
      <c r="AR108" s="5">
        <v>6</v>
      </c>
      <c r="AS108" s="416">
        <v>3</v>
      </c>
      <c r="AT108" s="392" t="s">
        <v>13622</v>
      </c>
      <c r="AU108" s="392" t="s">
        <v>13622</v>
      </c>
      <c r="AV108" s="392" t="s">
        <v>13622</v>
      </c>
      <c r="AW108" s="392" t="s">
        <v>13622</v>
      </c>
      <c r="AX108" s="10" t="s">
        <v>13622</v>
      </c>
      <c r="AY108" s="392" t="s">
        <v>13622</v>
      </c>
      <c r="AZ108" s="10" t="s">
        <v>13622</v>
      </c>
      <c r="BA108" s="10" t="s">
        <v>13622</v>
      </c>
      <c r="BB108" s="392" t="s">
        <v>13622</v>
      </c>
      <c r="BC108" s="10" t="s">
        <v>13622</v>
      </c>
      <c r="BD108" s="392" t="s">
        <v>13622</v>
      </c>
      <c r="BE108" s="392" t="s">
        <v>13622</v>
      </c>
      <c r="BF108" s="392" t="s">
        <v>13622</v>
      </c>
      <c r="BG108" s="392" t="s">
        <v>13622</v>
      </c>
      <c r="BH108" s="392" t="s">
        <v>13622</v>
      </c>
      <c r="BI108" s="237" t="s">
        <v>13622</v>
      </c>
      <c r="BJ108" s="237" t="s">
        <v>13622</v>
      </c>
      <c r="BK108" s="468" t="s">
        <v>13622</v>
      </c>
      <c r="BL108" s="468"/>
      <c r="BM108" s="511" t="s">
        <v>13622</v>
      </c>
      <c r="BN108" s="510" t="s">
        <v>13622</v>
      </c>
      <c r="BO108" s="462">
        <v>0</v>
      </c>
      <c r="BP108" s="466" t="s">
        <v>13622</v>
      </c>
      <c r="BZ108" s="509" t="s">
        <v>13622</v>
      </c>
      <c r="CA108" s="509" t="s">
        <v>13622</v>
      </c>
      <c r="CB108" s="509" t="s">
        <v>13622</v>
      </c>
      <c r="CC108" s="509" t="s">
        <v>13622</v>
      </c>
      <c r="CD108" s="509" t="s">
        <v>13622</v>
      </c>
      <c r="CE108" s="509" t="s">
        <v>13622</v>
      </c>
      <c r="CG108" s="388" t="s">
        <v>13867</v>
      </c>
      <c r="CH108" s="388" t="s">
        <v>1080</v>
      </c>
      <c r="CJ108" s="462" t="s">
        <v>13868</v>
      </c>
      <c r="CK108" s="462" t="str">
        <f t="shared" si="22"/>
        <v>, NULL</v>
      </c>
      <c r="CL108" s="462" t="s">
        <v>13869</v>
      </c>
      <c r="CM108" s="462" t="s">
        <v>13870</v>
      </c>
      <c r="CN108" s="462">
        <f t="shared" si="23"/>
        <v>25751</v>
      </c>
      <c r="CP108" s="462" t="s">
        <v>13871</v>
      </c>
      <c r="CQ108" s="462" t="str">
        <f t="shared" si="24"/>
        <v xml:space="preserve"> NULL</v>
      </c>
      <c r="CR108" s="462" t="s">
        <v>13869</v>
      </c>
      <c r="CS108" s="462" t="s">
        <v>13870</v>
      </c>
      <c r="CT108" s="462">
        <f t="shared" si="25"/>
        <v>25751</v>
      </c>
      <c r="CV108" s="462" t="s">
        <v>13877</v>
      </c>
      <c r="CW108" s="462" t="str">
        <f t="shared" si="26"/>
        <v xml:space="preserve"> NULL</v>
      </c>
      <c r="CX108" s="462" t="s">
        <v>13872</v>
      </c>
      <c r="CY108" s="462" t="str">
        <f t="shared" si="27"/>
        <v xml:space="preserve"> NULL</v>
      </c>
      <c r="CZ108" s="462" t="s">
        <v>13873</v>
      </c>
      <c r="DA108" s="462" t="str">
        <f t="shared" si="28"/>
        <v xml:space="preserve"> NULL</v>
      </c>
      <c r="DB108" s="462" t="s">
        <v>13874</v>
      </c>
      <c r="DC108" s="462" t="str">
        <f t="shared" si="29"/>
        <v xml:space="preserve"> NULL</v>
      </c>
      <c r="DD108" s="462" t="s">
        <v>13875</v>
      </c>
      <c r="DE108" s="462" t="str">
        <f t="shared" si="30"/>
        <v xml:space="preserve"> '3'</v>
      </c>
      <c r="DF108" s="462" t="s">
        <v>13876</v>
      </c>
      <c r="DG108" s="462" t="str">
        <f t="shared" si="31"/>
        <v xml:space="preserve"> NULL</v>
      </c>
      <c r="DH108" s="462" t="s">
        <v>13869</v>
      </c>
      <c r="DI108" s="462" t="s">
        <v>13870</v>
      </c>
      <c r="DJ108" s="462">
        <f t="shared" si="32"/>
        <v>25751</v>
      </c>
      <c r="DK108" s="516" t="s">
        <v>13890</v>
      </c>
      <c r="DL108" s="516" t="s">
        <v>13878</v>
      </c>
      <c r="DM108" s="516" t="s">
        <v>13879</v>
      </c>
      <c r="DN108" s="516" t="s">
        <v>13880</v>
      </c>
      <c r="DO108" s="516" t="s">
        <v>13881</v>
      </c>
      <c r="DP108" s="516" t="s">
        <v>13882</v>
      </c>
      <c r="DQ108" s="516" t="s">
        <v>13883</v>
      </c>
      <c r="DR108" s="516" t="s">
        <v>14447</v>
      </c>
      <c r="DS108" s="516" t="s">
        <v>13885</v>
      </c>
      <c r="DT108" s="516" t="s">
        <v>13886</v>
      </c>
      <c r="DU108" s="516" t="s">
        <v>13887</v>
      </c>
      <c r="DV108" s="516" t="s">
        <v>13888</v>
      </c>
      <c r="DW108" s="516" t="s">
        <v>13891</v>
      </c>
      <c r="DX108" s="516" t="s">
        <v>13892</v>
      </c>
      <c r="DY108" s="520">
        <f t="shared" si="33"/>
        <v>25751</v>
      </c>
      <c r="DZ108" s="520" t="str">
        <f t="shared" si="34"/>
        <v>, NULL</v>
      </c>
      <c r="EA108" s="520" t="str">
        <f t="shared" si="35"/>
        <v>, NULL</v>
      </c>
      <c r="EB108" s="520" t="str">
        <f t="shared" si="36"/>
        <v>, NULL</v>
      </c>
      <c r="EC108" s="520" t="str">
        <f t="shared" si="37"/>
        <v>, '0'</v>
      </c>
      <c r="ED108" s="520" t="str">
        <f t="shared" si="38"/>
        <v>, NULL</v>
      </c>
      <c r="EE108" s="520" t="str">
        <f t="shared" si="39"/>
        <v>, NULL</v>
      </c>
      <c r="EF108" s="520" t="str">
        <f t="shared" si="40"/>
        <v>, NULL</v>
      </c>
      <c r="EG108" s="520" t="str">
        <f t="shared" si="41"/>
        <v>, NULL</v>
      </c>
      <c r="EH108" s="520" t="str">
        <f t="shared" si="42"/>
        <v>, NULL</v>
      </c>
      <c r="EI108" s="520" t="str">
        <f t="shared" si="43"/>
        <v>, NULL</v>
      </c>
      <c r="EJ108" s="520" t="s">
        <v>13998</v>
      </c>
      <c r="EK108" s="520" t="s">
        <v>13894</v>
      </c>
      <c r="EL108" s="520" t="s">
        <v>13895</v>
      </c>
      <c r="EM108" s="293"/>
      <c r="EN108" s="293"/>
      <c r="EO108" s="293"/>
      <c r="EP108" s="293"/>
      <c r="EQ108" s="293"/>
      <c r="ER108" s="293"/>
      <c r="ES108" s="293"/>
      <c r="ET108" s="293"/>
      <c r="EU108" s="444"/>
      <c r="EV108" s="293"/>
      <c r="FD108" s="237"/>
      <c r="FE108" s="237"/>
      <c r="FF108" s="237"/>
      <c r="FG108" s="237"/>
      <c r="FH108" s="237"/>
      <c r="FI108" s="237"/>
      <c r="FJ108" s="237"/>
      <c r="FK108" s="237"/>
      <c r="FL108" s="237"/>
      <c r="FM108" s="237"/>
      <c r="FN108" s="237"/>
      <c r="FO108" s="237"/>
      <c r="FP108" s="237"/>
      <c r="FQ108" s="237"/>
      <c r="FR108" s="237"/>
      <c r="FS108" s="237"/>
      <c r="FT108" s="237"/>
      <c r="FU108" s="237"/>
      <c r="FV108" s="237"/>
      <c r="FW108" s="237"/>
      <c r="FX108" s="237"/>
      <c r="FY108" s="237"/>
      <c r="FZ108" s="237"/>
      <c r="GA108" s="237"/>
    </row>
    <row r="109" spans="3:183" ht="15" customHeight="1" x14ac:dyDescent="0.25">
      <c r="C109" s="410" t="s">
        <v>1127</v>
      </c>
      <c r="D109" s="388">
        <v>25752</v>
      </c>
      <c r="E109" s="388" t="s">
        <v>492</v>
      </c>
      <c r="F109" s="388">
        <v>57</v>
      </c>
      <c r="G109" s="388">
        <v>561</v>
      </c>
      <c r="H109" s="388" t="s">
        <v>2055</v>
      </c>
      <c r="I109" s="388">
        <v>1</v>
      </c>
      <c r="J109" s="388" t="s">
        <v>1128</v>
      </c>
      <c r="K109" s="388" t="s">
        <v>13622</v>
      </c>
      <c r="L109" s="388">
        <v>3</v>
      </c>
      <c r="M109" s="388">
        <v>2</v>
      </c>
      <c r="N109" s="388">
        <v>1</v>
      </c>
      <c r="O109" s="388">
        <v>12</v>
      </c>
      <c r="P109" s="388">
        <v>82</v>
      </c>
      <c r="Q109" s="388">
        <v>61</v>
      </c>
      <c r="R109" s="388">
        <v>284</v>
      </c>
      <c r="S109" s="388" t="s">
        <v>495</v>
      </c>
      <c r="T109" s="388" t="s">
        <v>1129</v>
      </c>
      <c r="U109" s="388" t="s">
        <v>1130</v>
      </c>
      <c r="V109" s="388">
        <v>1</v>
      </c>
      <c r="W109" s="388" t="s">
        <v>13622</v>
      </c>
      <c r="X109" s="388" t="s">
        <v>1980</v>
      </c>
      <c r="Y109" s="388">
        <v>1</v>
      </c>
      <c r="Z109" s="388">
        <v>1</v>
      </c>
      <c r="AA109" s="4">
        <v>22533.42</v>
      </c>
      <c r="AB109" s="388">
        <v>1</v>
      </c>
      <c r="AC109" s="388">
        <v>2017</v>
      </c>
      <c r="AD109" s="388" t="s">
        <v>716</v>
      </c>
      <c r="AE109" s="388" t="s">
        <v>13622</v>
      </c>
      <c r="AF109" s="388">
        <v>1</v>
      </c>
      <c r="AG109" s="392">
        <v>1</v>
      </c>
      <c r="AH109" s="388" t="s">
        <v>1128</v>
      </c>
      <c r="AI109" s="9" t="s">
        <v>13622</v>
      </c>
      <c r="AJ109" s="392" t="s">
        <v>13622</v>
      </c>
      <c r="AK109" s="392" t="s">
        <v>13622</v>
      </c>
      <c r="AL109" s="392" t="s">
        <v>13622</v>
      </c>
      <c r="AM109" s="392" t="s">
        <v>13622</v>
      </c>
      <c r="AN109" s="392" t="s">
        <v>13622</v>
      </c>
      <c r="AO109" s="392" t="s">
        <v>13622</v>
      </c>
      <c r="AP109" s="392" t="s">
        <v>13622</v>
      </c>
      <c r="AQ109" s="10" t="s">
        <v>13622</v>
      </c>
      <c r="AR109" s="5">
        <v>6</v>
      </c>
      <c r="AS109" s="416">
        <v>3</v>
      </c>
      <c r="AT109" s="392" t="s">
        <v>13622</v>
      </c>
      <c r="AU109" s="392" t="s">
        <v>13622</v>
      </c>
      <c r="AV109" s="392" t="s">
        <v>13622</v>
      </c>
      <c r="AW109" s="392" t="s">
        <v>13622</v>
      </c>
      <c r="AX109" s="10" t="s">
        <v>13622</v>
      </c>
      <c r="AY109" s="392" t="s">
        <v>13622</v>
      </c>
      <c r="AZ109" s="10" t="s">
        <v>13622</v>
      </c>
      <c r="BA109" s="10" t="s">
        <v>13622</v>
      </c>
      <c r="BB109" s="392" t="s">
        <v>13622</v>
      </c>
      <c r="BC109" s="10" t="s">
        <v>13622</v>
      </c>
      <c r="BD109" s="392" t="s">
        <v>13622</v>
      </c>
      <c r="BE109" s="392" t="s">
        <v>13622</v>
      </c>
      <c r="BF109" s="392" t="s">
        <v>13622</v>
      </c>
      <c r="BG109" s="392" t="s">
        <v>13622</v>
      </c>
      <c r="BH109" s="392" t="s">
        <v>13622</v>
      </c>
      <c r="BI109" s="237" t="s">
        <v>13622</v>
      </c>
      <c r="BJ109" s="237" t="s">
        <v>13622</v>
      </c>
      <c r="BK109" s="468" t="s">
        <v>13622</v>
      </c>
      <c r="BL109" s="468"/>
      <c r="BM109" s="511" t="s">
        <v>13622</v>
      </c>
      <c r="BN109" s="510" t="s">
        <v>13622</v>
      </c>
      <c r="BO109" s="462">
        <v>0</v>
      </c>
      <c r="BP109" s="466" t="s">
        <v>13622</v>
      </c>
      <c r="BZ109" s="509" t="s">
        <v>13622</v>
      </c>
      <c r="CA109" s="509" t="s">
        <v>13622</v>
      </c>
      <c r="CB109" s="509" t="s">
        <v>13622</v>
      </c>
      <c r="CC109" s="509" t="s">
        <v>13622</v>
      </c>
      <c r="CD109" s="509" t="s">
        <v>13622</v>
      </c>
      <c r="CE109" s="509" t="s">
        <v>13622</v>
      </c>
      <c r="CG109" s="388" t="s">
        <v>13867</v>
      </c>
      <c r="CH109" s="388" t="s">
        <v>1127</v>
      </c>
      <c r="CJ109" s="462" t="s">
        <v>13868</v>
      </c>
      <c r="CK109" s="462" t="str">
        <f t="shared" si="22"/>
        <v>, NULL</v>
      </c>
      <c r="CL109" s="462" t="s">
        <v>13869</v>
      </c>
      <c r="CM109" s="462" t="s">
        <v>13870</v>
      </c>
      <c r="CN109" s="462">
        <f t="shared" si="23"/>
        <v>25752</v>
      </c>
      <c r="CP109" s="462" t="s">
        <v>13871</v>
      </c>
      <c r="CQ109" s="462" t="str">
        <f t="shared" si="24"/>
        <v xml:space="preserve"> NULL</v>
      </c>
      <c r="CR109" s="462" t="s">
        <v>13869</v>
      </c>
      <c r="CS109" s="462" t="s">
        <v>13870</v>
      </c>
      <c r="CT109" s="462">
        <f t="shared" si="25"/>
        <v>25752</v>
      </c>
      <c r="CV109" s="462" t="s">
        <v>13877</v>
      </c>
      <c r="CW109" s="462" t="str">
        <f t="shared" si="26"/>
        <v xml:space="preserve"> NULL</v>
      </c>
      <c r="CX109" s="462" t="s">
        <v>13872</v>
      </c>
      <c r="CY109" s="462" t="str">
        <f t="shared" si="27"/>
        <v xml:space="preserve"> NULL</v>
      </c>
      <c r="CZ109" s="462" t="s">
        <v>13873</v>
      </c>
      <c r="DA109" s="462" t="str">
        <f t="shared" si="28"/>
        <v xml:space="preserve"> NULL</v>
      </c>
      <c r="DB109" s="462" t="s">
        <v>13874</v>
      </c>
      <c r="DC109" s="462" t="str">
        <f t="shared" si="29"/>
        <v xml:space="preserve"> NULL</v>
      </c>
      <c r="DD109" s="462" t="s">
        <v>13875</v>
      </c>
      <c r="DE109" s="462" t="str">
        <f t="shared" si="30"/>
        <v xml:space="preserve"> '3'</v>
      </c>
      <c r="DF109" s="462" t="s">
        <v>13876</v>
      </c>
      <c r="DG109" s="462" t="str">
        <f t="shared" si="31"/>
        <v xml:space="preserve"> NULL</v>
      </c>
      <c r="DH109" s="462" t="s">
        <v>13869</v>
      </c>
      <c r="DI109" s="462" t="s">
        <v>13870</v>
      </c>
      <c r="DJ109" s="462">
        <f t="shared" si="32"/>
        <v>25752</v>
      </c>
      <c r="DK109" s="516" t="s">
        <v>13890</v>
      </c>
      <c r="DL109" s="516" t="s">
        <v>13878</v>
      </c>
      <c r="DM109" s="516" t="s">
        <v>13879</v>
      </c>
      <c r="DN109" s="516" t="s">
        <v>13880</v>
      </c>
      <c r="DO109" s="516" t="s">
        <v>13881</v>
      </c>
      <c r="DP109" s="516" t="s">
        <v>13882</v>
      </c>
      <c r="DQ109" s="516" t="s">
        <v>13883</v>
      </c>
      <c r="DR109" s="516" t="s">
        <v>14447</v>
      </c>
      <c r="DS109" s="516" t="s">
        <v>13885</v>
      </c>
      <c r="DT109" s="516" t="s">
        <v>13886</v>
      </c>
      <c r="DU109" s="516" t="s">
        <v>13887</v>
      </c>
      <c r="DV109" s="516" t="s">
        <v>13888</v>
      </c>
      <c r="DW109" s="516" t="s">
        <v>13891</v>
      </c>
      <c r="DX109" s="516" t="s">
        <v>13892</v>
      </c>
      <c r="DY109" s="520">
        <f t="shared" si="33"/>
        <v>25752</v>
      </c>
      <c r="DZ109" s="520" t="str">
        <f t="shared" si="34"/>
        <v>, NULL</v>
      </c>
      <c r="EA109" s="520" t="str">
        <f t="shared" si="35"/>
        <v>, NULL</v>
      </c>
      <c r="EB109" s="520" t="str">
        <f t="shared" si="36"/>
        <v>, NULL</v>
      </c>
      <c r="EC109" s="520" t="str">
        <f t="shared" si="37"/>
        <v>, '0'</v>
      </c>
      <c r="ED109" s="520" t="str">
        <f t="shared" si="38"/>
        <v>, NULL</v>
      </c>
      <c r="EE109" s="520" t="str">
        <f t="shared" si="39"/>
        <v>, NULL</v>
      </c>
      <c r="EF109" s="520" t="str">
        <f t="shared" si="40"/>
        <v>, NULL</v>
      </c>
      <c r="EG109" s="520" t="str">
        <f t="shared" si="41"/>
        <v>, NULL</v>
      </c>
      <c r="EH109" s="520" t="str">
        <f t="shared" si="42"/>
        <v>, NULL</v>
      </c>
      <c r="EI109" s="520" t="str">
        <f t="shared" si="43"/>
        <v>, NULL</v>
      </c>
      <c r="EJ109" s="520" t="s">
        <v>13999</v>
      </c>
      <c r="EK109" s="520" t="s">
        <v>13894</v>
      </c>
      <c r="EL109" s="520" t="s">
        <v>13895</v>
      </c>
      <c r="EM109" s="293"/>
      <c r="EN109" s="293"/>
      <c r="EO109" s="293"/>
      <c r="EP109" s="293"/>
      <c r="EQ109" s="293"/>
      <c r="ER109" s="293"/>
      <c r="ES109" s="293"/>
      <c r="ET109" s="293"/>
      <c r="EU109" s="444"/>
      <c r="EV109" s="293"/>
      <c r="FD109" s="237"/>
      <c r="FE109" s="237"/>
      <c r="FF109" s="237"/>
      <c r="FG109" s="237"/>
      <c r="FH109" s="237"/>
      <c r="FI109" s="237"/>
      <c r="FJ109" s="237"/>
      <c r="FK109" s="237"/>
      <c r="FL109" s="237"/>
      <c r="FM109" s="237"/>
      <c r="FN109" s="237"/>
      <c r="FO109" s="237"/>
      <c r="FP109" s="237"/>
      <c r="FQ109" s="237"/>
      <c r="FR109" s="237"/>
      <c r="FS109" s="237"/>
      <c r="FT109" s="237"/>
      <c r="FU109" s="237"/>
      <c r="FV109" s="237"/>
      <c r="FW109" s="237"/>
      <c r="FX109" s="237"/>
      <c r="FY109" s="237"/>
      <c r="FZ109" s="237"/>
      <c r="GA109" s="237"/>
    </row>
    <row r="110" spans="3:183" ht="15" customHeight="1" x14ac:dyDescent="0.25">
      <c r="C110" s="410" t="s">
        <v>1131</v>
      </c>
      <c r="D110" s="388">
        <v>25753</v>
      </c>
      <c r="E110" s="388" t="s">
        <v>492</v>
      </c>
      <c r="F110" s="388">
        <v>57</v>
      </c>
      <c r="G110" s="388">
        <v>561</v>
      </c>
      <c r="H110" s="388" t="s">
        <v>2055</v>
      </c>
      <c r="I110" s="388">
        <v>1</v>
      </c>
      <c r="J110" s="388" t="s">
        <v>1132</v>
      </c>
      <c r="K110" s="388" t="s">
        <v>13622</v>
      </c>
      <c r="L110" s="388">
        <v>3</v>
      </c>
      <c r="M110" s="388">
        <v>2</v>
      </c>
      <c r="N110" s="388">
        <v>1</v>
      </c>
      <c r="O110" s="388">
        <v>12</v>
      </c>
      <c r="P110" s="388">
        <v>82</v>
      </c>
      <c r="Q110" s="388">
        <v>61</v>
      </c>
      <c r="R110" s="388">
        <v>284</v>
      </c>
      <c r="S110" s="388" t="s">
        <v>1133</v>
      </c>
      <c r="T110" s="388" t="s">
        <v>1134</v>
      </c>
      <c r="U110" s="388" t="s">
        <v>1135</v>
      </c>
      <c r="V110" s="388">
        <v>1</v>
      </c>
      <c r="W110" s="388" t="s">
        <v>13622</v>
      </c>
      <c r="X110" s="388" t="s">
        <v>1983</v>
      </c>
      <c r="Y110" s="388">
        <v>1</v>
      </c>
      <c r="Z110" s="388">
        <v>1</v>
      </c>
      <c r="AA110" s="4">
        <v>4387.76</v>
      </c>
      <c r="AB110" s="388">
        <v>1</v>
      </c>
      <c r="AC110" s="388">
        <v>2017</v>
      </c>
      <c r="AD110" s="388" t="s">
        <v>716</v>
      </c>
      <c r="AE110" s="388" t="s">
        <v>13622</v>
      </c>
      <c r="AF110" s="388">
        <v>1</v>
      </c>
      <c r="AG110" s="392">
        <v>1</v>
      </c>
      <c r="AH110" s="388" t="s">
        <v>1132</v>
      </c>
      <c r="AI110" s="9" t="s">
        <v>13622</v>
      </c>
      <c r="AJ110" s="392" t="s">
        <v>13622</v>
      </c>
      <c r="AK110" s="392" t="s">
        <v>13622</v>
      </c>
      <c r="AL110" s="392" t="s">
        <v>13622</v>
      </c>
      <c r="AM110" s="392" t="s">
        <v>13622</v>
      </c>
      <c r="AN110" s="392" t="s">
        <v>13622</v>
      </c>
      <c r="AO110" s="392" t="s">
        <v>13622</v>
      </c>
      <c r="AP110" s="392" t="s">
        <v>13622</v>
      </c>
      <c r="AQ110" s="10" t="s">
        <v>13622</v>
      </c>
      <c r="AR110" s="5">
        <v>6</v>
      </c>
      <c r="AS110" s="416">
        <v>3</v>
      </c>
      <c r="AT110" s="392" t="s">
        <v>13622</v>
      </c>
      <c r="AU110" s="392" t="s">
        <v>13622</v>
      </c>
      <c r="AV110" s="392" t="s">
        <v>13622</v>
      </c>
      <c r="AW110" s="392" t="s">
        <v>13622</v>
      </c>
      <c r="AX110" s="10" t="s">
        <v>13622</v>
      </c>
      <c r="AY110" s="392" t="s">
        <v>13622</v>
      </c>
      <c r="AZ110" s="10" t="s">
        <v>13622</v>
      </c>
      <c r="BA110" s="10" t="s">
        <v>13622</v>
      </c>
      <c r="BB110" s="392" t="s">
        <v>13622</v>
      </c>
      <c r="BC110" s="10" t="s">
        <v>13622</v>
      </c>
      <c r="BD110" s="392" t="s">
        <v>13622</v>
      </c>
      <c r="BE110" s="392" t="s">
        <v>13622</v>
      </c>
      <c r="BF110" s="392" t="s">
        <v>13622</v>
      </c>
      <c r="BG110" s="392" t="s">
        <v>13622</v>
      </c>
      <c r="BH110" s="392" t="s">
        <v>13622</v>
      </c>
      <c r="BI110" s="237" t="s">
        <v>13622</v>
      </c>
      <c r="BJ110" s="237" t="s">
        <v>13622</v>
      </c>
      <c r="BK110" s="468" t="s">
        <v>13622</v>
      </c>
      <c r="BL110" s="468"/>
      <c r="BM110" s="511" t="s">
        <v>13622</v>
      </c>
      <c r="BN110" s="510" t="s">
        <v>13622</v>
      </c>
      <c r="BO110" s="462">
        <v>0</v>
      </c>
      <c r="BP110" s="466" t="s">
        <v>13622</v>
      </c>
      <c r="BZ110" s="509" t="s">
        <v>13622</v>
      </c>
      <c r="CA110" s="509" t="s">
        <v>13622</v>
      </c>
      <c r="CB110" s="509" t="s">
        <v>13622</v>
      </c>
      <c r="CC110" s="509" t="s">
        <v>13622</v>
      </c>
      <c r="CD110" s="509" t="s">
        <v>13622</v>
      </c>
      <c r="CE110" s="509" t="s">
        <v>13622</v>
      </c>
      <c r="CG110" s="388" t="s">
        <v>13867</v>
      </c>
      <c r="CH110" s="388" t="s">
        <v>1131</v>
      </c>
      <c r="CJ110" s="462" t="s">
        <v>13868</v>
      </c>
      <c r="CK110" s="462" t="str">
        <f t="shared" si="22"/>
        <v>, NULL</v>
      </c>
      <c r="CL110" s="462" t="s">
        <v>13869</v>
      </c>
      <c r="CM110" s="462" t="s">
        <v>13870</v>
      </c>
      <c r="CN110" s="462">
        <f t="shared" si="23"/>
        <v>25753</v>
      </c>
      <c r="CP110" s="462" t="s">
        <v>13871</v>
      </c>
      <c r="CQ110" s="462" t="str">
        <f t="shared" si="24"/>
        <v xml:space="preserve"> NULL</v>
      </c>
      <c r="CR110" s="462" t="s">
        <v>13869</v>
      </c>
      <c r="CS110" s="462" t="s">
        <v>13870</v>
      </c>
      <c r="CT110" s="462">
        <f t="shared" si="25"/>
        <v>25753</v>
      </c>
      <c r="CV110" s="462" t="s">
        <v>13877</v>
      </c>
      <c r="CW110" s="462" t="str">
        <f t="shared" si="26"/>
        <v xml:space="preserve"> NULL</v>
      </c>
      <c r="CX110" s="462" t="s">
        <v>13872</v>
      </c>
      <c r="CY110" s="462" t="str">
        <f t="shared" si="27"/>
        <v xml:space="preserve"> NULL</v>
      </c>
      <c r="CZ110" s="462" t="s">
        <v>13873</v>
      </c>
      <c r="DA110" s="462" t="str">
        <f t="shared" si="28"/>
        <v xml:space="preserve"> NULL</v>
      </c>
      <c r="DB110" s="462" t="s">
        <v>13874</v>
      </c>
      <c r="DC110" s="462" t="str">
        <f t="shared" si="29"/>
        <v xml:space="preserve"> NULL</v>
      </c>
      <c r="DD110" s="462" t="s">
        <v>13875</v>
      </c>
      <c r="DE110" s="462" t="str">
        <f t="shared" si="30"/>
        <v xml:space="preserve"> '3'</v>
      </c>
      <c r="DF110" s="462" t="s">
        <v>13876</v>
      </c>
      <c r="DG110" s="462" t="str">
        <f t="shared" si="31"/>
        <v xml:space="preserve"> NULL</v>
      </c>
      <c r="DH110" s="462" t="s">
        <v>13869</v>
      </c>
      <c r="DI110" s="462" t="s">
        <v>13870</v>
      </c>
      <c r="DJ110" s="462">
        <f t="shared" si="32"/>
        <v>25753</v>
      </c>
      <c r="DK110" s="516" t="s">
        <v>13890</v>
      </c>
      <c r="DL110" s="516" t="s">
        <v>13878</v>
      </c>
      <c r="DM110" s="516" t="s">
        <v>13879</v>
      </c>
      <c r="DN110" s="516" t="s">
        <v>13880</v>
      </c>
      <c r="DO110" s="516" t="s">
        <v>13881</v>
      </c>
      <c r="DP110" s="516" t="s">
        <v>13882</v>
      </c>
      <c r="DQ110" s="516" t="s">
        <v>13883</v>
      </c>
      <c r="DR110" s="516" t="s">
        <v>14447</v>
      </c>
      <c r="DS110" s="516" t="s">
        <v>13885</v>
      </c>
      <c r="DT110" s="516" t="s">
        <v>13886</v>
      </c>
      <c r="DU110" s="516" t="s">
        <v>13887</v>
      </c>
      <c r="DV110" s="516" t="s">
        <v>13888</v>
      </c>
      <c r="DW110" s="516" t="s">
        <v>13891</v>
      </c>
      <c r="DX110" s="516" t="s">
        <v>13892</v>
      </c>
      <c r="DY110" s="520">
        <f t="shared" si="33"/>
        <v>25753</v>
      </c>
      <c r="DZ110" s="520" t="str">
        <f t="shared" si="34"/>
        <v>, NULL</v>
      </c>
      <c r="EA110" s="520" t="str">
        <f t="shared" si="35"/>
        <v>, NULL</v>
      </c>
      <c r="EB110" s="520" t="str">
        <f t="shared" si="36"/>
        <v>, NULL</v>
      </c>
      <c r="EC110" s="520" t="str">
        <f t="shared" si="37"/>
        <v>, '0'</v>
      </c>
      <c r="ED110" s="520" t="str">
        <f t="shared" si="38"/>
        <v>, NULL</v>
      </c>
      <c r="EE110" s="520" t="str">
        <f t="shared" si="39"/>
        <v>, NULL</v>
      </c>
      <c r="EF110" s="520" t="str">
        <f t="shared" si="40"/>
        <v>, NULL</v>
      </c>
      <c r="EG110" s="520" t="str">
        <f t="shared" si="41"/>
        <v>, NULL</v>
      </c>
      <c r="EH110" s="520" t="str">
        <f t="shared" si="42"/>
        <v>, NULL</v>
      </c>
      <c r="EI110" s="520" t="str">
        <f t="shared" si="43"/>
        <v>, NULL</v>
      </c>
      <c r="EJ110" s="520" t="s">
        <v>14000</v>
      </c>
      <c r="EK110" s="520" t="s">
        <v>13894</v>
      </c>
      <c r="EL110" s="520" t="s">
        <v>13895</v>
      </c>
      <c r="EM110" s="293"/>
      <c r="EN110" s="293"/>
      <c r="EO110" s="293"/>
      <c r="EP110" s="293"/>
      <c r="EQ110" s="293"/>
      <c r="ER110" s="293"/>
      <c r="ES110" s="293"/>
      <c r="ET110" s="293"/>
      <c r="EU110" s="444"/>
      <c r="EV110" s="293"/>
      <c r="FD110" s="237"/>
      <c r="FE110" s="237"/>
      <c r="FF110" s="237"/>
      <c r="FG110" s="237"/>
      <c r="FH110" s="237"/>
      <c r="FI110" s="237"/>
      <c r="FJ110" s="237"/>
      <c r="FK110" s="237"/>
      <c r="FL110" s="237"/>
      <c r="FM110" s="237"/>
      <c r="FN110" s="237"/>
      <c r="FO110" s="237"/>
      <c r="FP110" s="237"/>
      <c r="FQ110" s="237"/>
      <c r="FR110" s="237"/>
      <c r="FS110" s="237"/>
      <c r="FT110" s="237"/>
      <c r="FU110" s="237"/>
      <c r="FV110" s="237"/>
      <c r="FW110" s="237"/>
      <c r="FX110" s="237"/>
      <c r="FY110" s="237"/>
      <c r="FZ110" s="237"/>
      <c r="GA110" s="237"/>
    </row>
    <row r="111" spans="3:183" ht="15" customHeight="1" x14ac:dyDescent="0.25">
      <c r="C111" s="410" t="s">
        <v>1136</v>
      </c>
      <c r="D111" s="388">
        <v>25754</v>
      </c>
      <c r="E111" s="388" t="s">
        <v>492</v>
      </c>
      <c r="F111" s="388">
        <v>57</v>
      </c>
      <c r="G111" s="388">
        <v>561</v>
      </c>
      <c r="H111" s="388" t="s">
        <v>2054</v>
      </c>
      <c r="I111" s="388">
        <v>1</v>
      </c>
      <c r="J111" s="388" t="s">
        <v>1128</v>
      </c>
      <c r="K111" s="388" t="s">
        <v>13622</v>
      </c>
      <c r="L111" s="388">
        <v>3</v>
      </c>
      <c r="M111" s="388">
        <v>2</v>
      </c>
      <c r="N111" s="388">
        <v>1</v>
      </c>
      <c r="O111" s="388">
        <v>12</v>
      </c>
      <c r="P111" s="388">
        <v>82</v>
      </c>
      <c r="Q111" s="388">
        <v>61</v>
      </c>
      <c r="R111" s="388">
        <v>284</v>
      </c>
      <c r="S111" s="388" t="s">
        <v>1137</v>
      </c>
      <c r="T111" s="388" t="s">
        <v>1138</v>
      </c>
      <c r="U111" s="388">
        <v>2905014</v>
      </c>
      <c r="V111" s="388">
        <v>1</v>
      </c>
      <c r="W111" s="388" t="s">
        <v>13622</v>
      </c>
      <c r="X111" s="388" t="s">
        <v>1984</v>
      </c>
      <c r="Y111" s="388">
        <v>1</v>
      </c>
      <c r="Z111" s="388">
        <v>1</v>
      </c>
      <c r="AA111" s="4">
        <v>17331.599999999999</v>
      </c>
      <c r="AB111" s="388">
        <v>1</v>
      </c>
      <c r="AC111" s="388">
        <v>2017</v>
      </c>
      <c r="AD111" s="388" t="s">
        <v>716</v>
      </c>
      <c r="AE111" s="388" t="s">
        <v>13622</v>
      </c>
      <c r="AF111" s="388">
        <v>1</v>
      </c>
      <c r="AG111" s="392">
        <v>1</v>
      </c>
      <c r="AH111" s="388" t="s">
        <v>1128</v>
      </c>
      <c r="AI111" s="9" t="s">
        <v>13622</v>
      </c>
      <c r="AJ111" s="392" t="s">
        <v>13622</v>
      </c>
      <c r="AK111" s="392" t="s">
        <v>13622</v>
      </c>
      <c r="AL111" s="392" t="s">
        <v>13622</v>
      </c>
      <c r="AM111" s="392" t="s">
        <v>13622</v>
      </c>
      <c r="AN111" s="392" t="s">
        <v>13622</v>
      </c>
      <c r="AO111" s="392" t="s">
        <v>13622</v>
      </c>
      <c r="AP111" s="392" t="s">
        <v>13622</v>
      </c>
      <c r="AQ111" s="10" t="s">
        <v>13622</v>
      </c>
      <c r="AR111" s="5">
        <v>6</v>
      </c>
      <c r="AS111" s="416">
        <v>3</v>
      </c>
      <c r="AT111" s="392" t="s">
        <v>13622</v>
      </c>
      <c r="AU111" s="392" t="s">
        <v>13622</v>
      </c>
      <c r="AV111" s="392" t="s">
        <v>13622</v>
      </c>
      <c r="AW111" s="392" t="s">
        <v>13622</v>
      </c>
      <c r="AX111" s="10" t="s">
        <v>13622</v>
      </c>
      <c r="AY111" s="392" t="s">
        <v>13622</v>
      </c>
      <c r="AZ111" s="10" t="s">
        <v>13622</v>
      </c>
      <c r="BA111" s="10" t="s">
        <v>13622</v>
      </c>
      <c r="BB111" s="392" t="s">
        <v>13622</v>
      </c>
      <c r="BC111" s="10" t="s">
        <v>13622</v>
      </c>
      <c r="BD111" s="392" t="s">
        <v>13622</v>
      </c>
      <c r="BE111" s="392" t="s">
        <v>13622</v>
      </c>
      <c r="BF111" s="392" t="s">
        <v>13622</v>
      </c>
      <c r="BG111" s="392" t="s">
        <v>13622</v>
      </c>
      <c r="BH111" s="392" t="s">
        <v>13622</v>
      </c>
      <c r="BI111" s="237" t="s">
        <v>13622</v>
      </c>
      <c r="BJ111" s="237" t="s">
        <v>13622</v>
      </c>
      <c r="BK111" s="468" t="s">
        <v>13622</v>
      </c>
      <c r="BL111" s="468"/>
      <c r="BM111" s="511" t="s">
        <v>13622</v>
      </c>
      <c r="BN111" s="510" t="s">
        <v>13622</v>
      </c>
      <c r="BO111" s="462">
        <v>0</v>
      </c>
      <c r="BP111" s="466" t="s">
        <v>13622</v>
      </c>
      <c r="BZ111" s="509" t="s">
        <v>13622</v>
      </c>
      <c r="CA111" s="509" t="s">
        <v>13622</v>
      </c>
      <c r="CB111" s="509" t="s">
        <v>13622</v>
      </c>
      <c r="CC111" s="509" t="s">
        <v>13622</v>
      </c>
      <c r="CD111" s="509" t="s">
        <v>13622</v>
      </c>
      <c r="CE111" s="509" t="s">
        <v>13622</v>
      </c>
      <c r="CG111" s="388" t="s">
        <v>13867</v>
      </c>
      <c r="CH111" s="388" t="s">
        <v>1136</v>
      </c>
      <c r="CJ111" s="462" t="s">
        <v>13868</v>
      </c>
      <c r="CK111" s="462" t="str">
        <f t="shared" si="22"/>
        <v>, NULL</v>
      </c>
      <c r="CL111" s="462" t="s">
        <v>13869</v>
      </c>
      <c r="CM111" s="462" t="s">
        <v>13870</v>
      </c>
      <c r="CN111" s="462">
        <f t="shared" si="23"/>
        <v>25754</v>
      </c>
      <c r="CP111" s="462" t="s">
        <v>13871</v>
      </c>
      <c r="CQ111" s="462" t="str">
        <f t="shared" si="24"/>
        <v xml:space="preserve"> NULL</v>
      </c>
      <c r="CR111" s="462" t="s">
        <v>13869</v>
      </c>
      <c r="CS111" s="462" t="s">
        <v>13870</v>
      </c>
      <c r="CT111" s="462">
        <f t="shared" si="25"/>
        <v>25754</v>
      </c>
      <c r="CV111" s="462" t="s">
        <v>13877</v>
      </c>
      <c r="CW111" s="462" t="str">
        <f t="shared" si="26"/>
        <v xml:space="preserve"> NULL</v>
      </c>
      <c r="CX111" s="462" t="s">
        <v>13872</v>
      </c>
      <c r="CY111" s="462" t="str">
        <f t="shared" si="27"/>
        <v xml:space="preserve"> NULL</v>
      </c>
      <c r="CZ111" s="462" t="s">
        <v>13873</v>
      </c>
      <c r="DA111" s="462" t="str">
        <f t="shared" si="28"/>
        <v xml:space="preserve"> NULL</v>
      </c>
      <c r="DB111" s="462" t="s">
        <v>13874</v>
      </c>
      <c r="DC111" s="462" t="str">
        <f t="shared" si="29"/>
        <v xml:space="preserve"> NULL</v>
      </c>
      <c r="DD111" s="462" t="s">
        <v>13875</v>
      </c>
      <c r="DE111" s="462" t="str">
        <f t="shared" si="30"/>
        <v xml:space="preserve"> '3'</v>
      </c>
      <c r="DF111" s="462" t="s">
        <v>13876</v>
      </c>
      <c r="DG111" s="462" t="str">
        <f t="shared" si="31"/>
        <v xml:space="preserve"> NULL</v>
      </c>
      <c r="DH111" s="462" t="s">
        <v>13869</v>
      </c>
      <c r="DI111" s="462" t="s">
        <v>13870</v>
      </c>
      <c r="DJ111" s="462">
        <f t="shared" si="32"/>
        <v>25754</v>
      </c>
      <c r="DK111" s="516" t="s">
        <v>13890</v>
      </c>
      <c r="DL111" s="516" t="s">
        <v>13878</v>
      </c>
      <c r="DM111" s="516" t="s">
        <v>13879</v>
      </c>
      <c r="DN111" s="516" t="s">
        <v>13880</v>
      </c>
      <c r="DO111" s="516" t="s">
        <v>13881</v>
      </c>
      <c r="DP111" s="516" t="s">
        <v>13882</v>
      </c>
      <c r="DQ111" s="516" t="s">
        <v>13883</v>
      </c>
      <c r="DR111" s="516" t="s">
        <v>14447</v>
      </c>
      <c r="DS111" s="516" t="s">
        <v>13885</v>
      </c>
      <c r="DT111" s="516" t="s">
        <v>13886</v>
      </c>
      <c r="DU111" s="516" t="s">
        <v>13887</v>
      </c>
      <c r="DV111" s="516" t="s">
        <v>13888</v>
      </c>
      <c r="DW111" s="516" t="s">
        <v>13891</v>
      </c>
      <c r="DX111" s="516" t="s">
        <v>13892</v>
      </c>
      <c r="DY111" s="520">
        <f t="shared" si="33"/>
        <v>25754</v>
      </c>
      <c r="DZ111" s="520" t="str">
        <f t="shared" si="34"/>
        <v>, NULL</v>
      </c>
      <c r="EA111" s="520" t="str">
        <f t="shared" si="35"/>
        <v>, NULL</v>
      </c>
      <c r="EB111" s="520" t="str">
        <f t="shared" si="36"/>
        <v>, NULL</v>
      </c>
      <c r="EC111" s="520" t="str">
        <f t="shared" si="37"/>
        <v>, '0'</v>
      </c>
      <c r="ED111" s="520" t="str">
        <f t="shared" si="38"/>
        <v>, NULL</v>
      </c>
      <c r="EE111" s="520" t="str">
        <f t="shared" si="39"/>
        <v>, NULL</v>
      </c>
      <c r="EF111" s="520" t="str">
        <f t="shared" si="40"/>
        <v>, NULL</v>
      </c>
      <c r="EG111" s="520" t="str">
        <f t="shared" si="41"/>
        <v>, NULL</v>
      </c>
      <c r="EH111" s="520" t="str">
        <f t="shared" si="42"/>
        <v>, NULL</v>
      </c>
      <c r="EI111" s="520" t="str">
        <f t="shared" si="43"/>
        <v>, NULL</v>
      </c>
      <c r="EJ111" s="520" t="s">
        <v>14001</v>
      </c>
      <c r="EK111" s="520" t="s">
        <v>13894</v>
      </c>
      <c r="EL111" s="520" t="s">
        <v>13895</v>
      </c>
      <c r="EM111" s="293"/>
      <c r="EN111" s="293"/>
      <c r="EO111" s="293"/>
      <c r="EP111" s="293"/>
      <c r="EQ111" s="293"/>
      <c r="ER111" s="293"/>
      <c r="ES111" s="293"/>
      <c r="ET111" s="293"/>
      <c r="EU111" s="444"/>
      <c r="EV111" s="293"/>
      <c r="FD111" s="237"/>
      <c r="FE111" s="237"/>
      <c r="FF111" s="237"/>
      <c r="FG111" s="237"/>
      <c r="FH111" s="237"/>
      <c r="FI111" s="237"/>
      <c r="FJ111" s="237"/>
      <c r="FK111" s="237"/>
      <c r="FL111" s="237"/>
      <c r="FM111" s="237"/>
      <c r="FN111" s="237"/>
      <c r="FO111" s="237"/>
      <c r="FP111" s="237"/>
      <c r="FQ111" s="237"/>
      <c r="FR111" s="237"/>
      <c r="FS111" s="237"/>
      <c r="FT111" s="237"/>
      <c r="FU111" s="237"/>
      <c r="FV111" s="237"/>
      <c r="FW111" s="237"/>
      <c r="FX111" s="237"/>
      <c r="FY111" s="237"/>
      <c r="FZ111" s="237"/>
      <c r="GA111" s="237"/>
    </row>
    <row r="112" spans="3:183" ht="15" customHeight="1" x14ac:dyDescent="0.25">
      <c r="C112" s="410" t="s">
        <v>1118</v>
      </c>
      <c r="D112" s="388">
        <v>25755</v>
      </c>
      <c r="E112" s="388" t="s">
        <v>492</v>
      </c>
      <c r="F112" s="388">
        <v>60</v>
      </c>
      <c r="G112" s="388">
        <v>575</v>
      </c>
      <c r="H112" s="388" t="s">
        <v>2017</v>
      </c>
      <c r="I112" s="388">
        <v>1</v>
      </c>
      <c r="J112" s="388" t="s">
        <v>1093</v>
      </c>
      <c r="K112" s="388" t="s">
        <v>13622</v>
      </c>
      <c r="L112" s="388">
        <v>3</v>
      </c>
      <c r="M112" s="388">
        <v>2</v>
      </c>
      <c r="N112" s="388">
        <v>1</v>
      </c>
      <c r="O112" s="388">
        <v>12</v>
      </c>
      <c r="P112" s="388">
        <v>82</v>
      </c>
      <c r="Q112" s="388">
        <v>61</v>
      </c>
      <c r="R112" s="388">
        <v>284</v>
      </c>
      <c r="S112" s="388" t="s">
        <v>495</v>
      </c>
      <c r="T112" s="388" t="s">
        <v>1119</v>
      </c>
      <c r="U112" s="388" t="s">
        <v>1120</v>
      </c>
      <c r="V112" s="388">
        <v>1</v>
      </c>
      <c r="W112" s="388" t="s">
        <v>13622</v>
      </c>
      <c r="X112" s="391" t="s">
        <v>13622</v>
      </c>
      <c r="Y112" s="388">
        <v>1</v>
      </c>
      <c r="Z112" s="388">
        <v>1</v>
      </c>
      <c r="AA112" s="4">
        <v>6888.3360000000002</v>
      </c>
      <c r="AB112" s="388">
        <v>1</v>
      </c>
      <c r="AC112" s="388">
        <v>945</v>
      </c>
      <c r="AD112" s="388" t="s">
        <v>118</v>
      </c>
      <c r="AE112" s="388" t="s">
        <v>13622</v>
      </c>
      <c r="AF112" s="388">
        <v>1</v>
      </c>
      <c r="AG112" s="392">
        <v>1</v>
      </c>
      <c r="AH112" s="388" t="s">
        <v>1093</v>
      </c>
      <c r="AI112" s="9" t="s">
        <v>13622</v>
      </c>
      <c r="AJ112" s="392" t="s">
        <v>13622</v>
      </c>
      <c r="AK112" s="392" t="s">
        <v>13622</v>
      </c>
      <c r="AL112" s="392" t="s">
        <v>13622</v>
      </c>
      <c r="AM112" s="392" t="s">
        <v>13622</v>
      </c>
      <c r="AN112" s="392" t="s">
        <v>13622</v>
      </c>
      <c r="AO112" s="392" t="s">
        <v>13622</v>
      </c>
      <c r="AP112" s="392" t="s">
        <v>13622</v>
      </c>
      <c r="AQ112" s="10" t="s">
        <v>13622</v>
      </c>
      <c r="AR112" s="5">
        <v>6</v>
      </c>
      <c r="AS112" s="416">
        <v>3</v>
      </c>
      <c r="AT112" s="392" t="s">
        <v>13622</v>
      </c>
      <c r="AU112" s="392" t="s">
        <v>13622</v>
      </c>
      <c r="AV112" s="392" t="s">
        <v>13622</v>
      </c>
      <c r="AW112" s="392" t="s">
        <v>13622</v>
      </c>
      <c r="AX112" s="10" t="s">
        <v>13622</v>
      </c>
      <c r="AY112" s="392" t="s">
        <v>13622</v>
      </c>
      <c r="AZ112" s="10" t="s">
        <v>13622</v>
      </c>
      <c r="BA112" s="10" t="s">
        <v>13622</v>
      </c>
      <c r="BB112" s="392" t="s">
        <v>13622</v>
      </c>
      <c r="BC112" s="10" t="s">
        <v>13622</v>
      </c>
      <c r="BD112" s="392" t="s">
        <v>13622</v>
      </c>
      <c r="BE112" s="392" t="s">
        <v>13622</v>
      </c>
      <c r="BF112" s="392" t="s">
        <v>13622</v>
      </c>
      <c r="BG112" s="392" t="s">
        <v>13622</v>
      </c>
      <c r="BH112" s="392" t="s">
        <v>13622</v>
      </c>
      <c r="BI112" s="237" t="s">
        <v>13622</v>
      </c>
      <c r="BJ112" s="237" t="s">
        <v>13622</v>
      </c>
      <c r="BK112" s="468" t="s">
        <v>13622</v>
      </c>
      <c r="BL112" s="468"/>
      <c r="BM112" s="511" t="s">
        <v>13622</v>
      </c>
      <c r="BN112" s="510" t="s">
        <v>13622</v>
      </c>
      <c r="BO112" s="462">
        <v>0</v>
      </c>
      <c r="BP112" s="466" t="s">
        <v>13622</v>
      </c>
      <c r="BZ112" s="509" t="s">
        <v>13622</v>
      </c>
      <c r="CA112" s="509" t="s">
        <v>13622</v>
      </c>
      <c r="CB112" s="509" t="s">
        <v>13622</v>
      </c>
      <c r="CC112" s="509" t="s">
        <v>13622</v>
      </c>
      <c r="CD112" s="509" t="s">
        <v>13622</v>
      </c>
      <c r="CE112" s="509" t="s">
        <v>13622</v>
      </c>
      <c r="CG112" s="388" t="s">
        <v>13867</v>
      </c>
      <c r="CH112" s="388" t="s">
        <v>1118</v>
      </c>
      <c r="CJ112" s="462" t="s">
        <v>13868</v>
      </c>
      <c r="CK112" s="462" t="str">
        <f t="shared" si="22"/>
        <v>, NULL</v>
      </c>
      <c r="CL112" s="462" t="s">
        <v>13869</v>
      </c>
      <c r="CM112" s="462" t="s">
        <v>13870</v>
      </c>
      <c r="CN112" s="462">
        <f t="shared" si="23"/>
        <v>25755</v>
      </c>
      <c r="CP112" s="462" t="s">
        <v>13871</v>
      </c>
      <c r="CQ112" s="462" t="str">
        <f t="shared" si="24"/>
        <v xml:space="preserve"> NULL</v>
      </c>
      <c r="CR112" s="462" t="s">
        <v>13869</v>
      </c>
      <c r="CS112" s="462" t="s">
        <v>13870</v>
      </c>
      <c r="CT112" s="462">
        <f t="shared" si="25"/>
        <v>25755</v>
      </c>
      <c r="CV112" s="462" t="s">
        <v>13877</v>
      </c>
      <c r="CW112" s="462" t="str">
        <f t="shared" si="26"/>
        <v xml:space="preserve"> NULL</v>
      </c>
      <c r="CX112" s="462" t="s">
        <v>13872</v>
      </c>
      <c r="CY112" s="462" t="str">
        <f t="shared" si="27"/>
        <v xml:space="preserve"> NULL</v>
      </c>
      <c r="CZ112" s="462" t="s">
        <v>13873</v>
      </c>
      <c r="DA112" s="462" t="str">
        <f t="shared" si="28"/>
        <v xml:space="preserve"> NULL</v>
      </c>
      <c r="DB112" s="462" t="s">
        <v>13874</v>
      </c>
      <c r="DC112" s="462" t="str">
        <f t="shared" si="29"/>
        <v xml:space="preserve"> NULL</v>
      </c>
      <c r="DD112" s="462" t="s">
        <v>13875</v>
      </c>
      <c r="DE112" s="462" t="str">
        <f t="shared" si="30"/>
        <v xml:space="preserve"> '3'</v>
      </c>
      <c r="DF112" s="462" t="s">
        <v>13876</v>
      </c>
      <c r="DG112" s="462" t="str">
        <f t="shared" si="31"/>
        <v xml:space="preserve"> NULL</v>
      </c>
      <c r="DH112" s="462" t="s">
        <v>13869</v>
      </c>
      <c r="DI112" s="462" t="s">
        <v>13870</v>
      </c>
      <c r="DJ112" s="462">
        <f t="shared" si="32"/>
        <v>25755</v>
      </c>
      <c r="DK112" s="516" t="s">
        <v>13890</v>
      </c>
      <c r="DL112" s="516" t="s">
        <v>13878</v>
      </c>
      <c r="DM112" s="516" t="s">
        <v>13879</v>
      </c>
      <c r="DN112" s="516" t="s">
        <v>13880</v>
      </c>
      <c r="DO112" s="516" t="s">
        <v>13881</v>
      </c>
      <c r="DP112" s="516" t="s">
        <v>13882</v>
      </c>
      <c r="DQ112" s="516" t="s">
        <v>13883</v>
      </c>
      <c r="DR112" s="516" t="s">
        <v>14447</v>
      </c>
      <c r="DS112" s="516" t="s">
        <v>13885</v>
      </c>
      <c r="DT112" s="516" t="s">
        <v>13886</v>
      </c>
      <c r="DU112" s="516" t="s">
        <v>13887</v>
      </c>
      <c r="DV112" s="516" t="s">
        <v>13888</v>
      </c>
      <c r="DW112" s="516" t="s">
        <v>13891</v>
      </c>
      <c r="DX112" s="516" t="s">
        <v>13892</v>
      </c>
      <c r="DY112" s="520">
        <f t="shared" si="33"/>
        <v>25755</v>
      </c>
      <c r="DZ112" s="520" t="str">
        <f t="shared" si="34"/>
        <v>, NULL</v>
      </c>
      <c r="EA112" s="520" t="str">
        <f t="shared" si="35"/>
        <v>, NULL</v>
      </c>
      <c r="EB112" s="520" t="str">
        <f t="shared" si="36"/>
        <v>, NULL</v>
      </c>
      <c r="EC112" s="520" t="str">
        <f t="shared" si="37"/>
        <v>, '0'</v>
      </c>
      <c r="ED112" s="520" t="str">
        <f t="shared" si="38"/>
        <v>, NULL</v>
      </c>
      <c r="EE112" s="520" t="str">
        <f t="shared" si="39"/>
        <v>, NULL</v>
      </c>
      <c r="EF112" s="520" t="str">
        <f t="shared" si="40"/>
        <v>, NULL</v>
      </c>
      <c r="EG112" s="520" t="str">
        <f t="shared" si="41"/>
        <v>, NULL</v>
      </c>
      <c r="EH112" s="520" t="str">
        <f t="shared" si="42"/>
        <v>, NULL</v>
      </c>
      <c r="EI112" s="520" t="str">
        <f t="shared" si="43"/>
        <v>, NULL</v>
      </c>
      <c r="EJ112" s="520" t="s">
        <v>14002</v>
      </c>
      <c r="EK112" s="520" t="s">
        <v>13894</v>
      </c>
      <c r="EL112" s="520" t="s">
        <v>13895</v>
      </c>
      <c r="EM112" s="293"/>
      <c r="EN112" s="293"/>
      <c r="EO112" s="293"/>
      <c r="EP112" s="293"/>
      <c r="EQ112" s="293"/>
      <c r="ER112" s="293"/>
      <c r="ES112" s="293"/>
      <c r="ET112" s="293"/>
      <c r="EU112" s="444"/>
      <c r="EV112" s="293"/>
      <c r="FD112" s="237"/>
      <c r="FE112" s="237"/>
      <c r="FF112" s="237"/>
      <c r="FG112" s="237"/>
      <c r="FH112" s="237"/>
      <c r="FI112" s="237"/>
      <c r="FJ112" s="237"/>
      <c r="FK112" s="237"/>
      <c r="FL112" s="237"/>
      <c r="FM112" s="237"/>
      <c r="FN112" s="237"/>
      <c r="FO112" s="237"/>
      <c r="FP112" s="237"/>
      <c r="FQ112" s="237"/>
      <c r="FR112" s="237"/>
      <c r="FS112" s="237"/>
      <c r="FT112" s="237"/>
      <c r="FU112" s="237"/>
      <c r="FV112" s="237"/>
      <c r="FW112" s="237"/>
      <c r="FX112" s="237"/>
      <c r="FY112" s="237"/>
      <c r="FZ112" s="237"/>
      <c r="GA112" s="237"/>
    </row>
    <row r="113" spans="3:183" ht="15" customHeight="1" x14ac:dyDescent="0.25">
      <c r="C113" s="410" t="s">
        <v>1085</v>
      </c>
      <c r="D113" s="388">
        <v>25756</v>
      </c>
      <c r="E113" s="388" t="s">
        <v>1086</v>
      </c>
      <c r="F113" s="388">
        <v>57</v>
      </c>
      <c r="G113" s="388">
        <v>561</v>
      </c>
      <c r="H113" s="388" t="s">
        <v>2054</v>
      </c>
      <c r="I113" s="388">
        <v>1</v>
      </c>
      <c r="J113" s="388" t="s">
        <v>1739</v>
      </c>
      <c r="K113" s="388" t="s">
        <v>13622</v>
      </c>
      <c r="L113" s="388">
        <v>3</v>
      </c>
      <c r="M113" s="388">
        <v>2</v>
      </c>
      <c r="N113" s="388">
        <v>1</v>
      </c>
      <c r="O113" s="388">
        <v>12</v>
      </c>
      <c r="P113" s="388">
        <v>82</v>
      </c>
      <c r="Q113" s="388">
        <v>61</v>
      </c>
      <c r="R113" s="388">
        <v>278</v>
      </c>
      <c r="S113" s="388" t="s">
        <v>1089</v>
      </c>
      <c r="T113" s="388" t="s">
        <v>1090</v>
      </c>
      <c r="U113" s="388" t="s">
        <v>1091</v>
      </c>
      <c r="V113" s="388">
        <v>1</v>
      </c>
      <c r="W113" s="388" t="s">
        <v>13622</v>
      </c>
      <c r="X113" s="388" t="s">
        <v>1986</v>
      </c>
      <c r="Y113" s="388">
        <v>1</v>
      </c>
      <c r="Z113" s="388">
        <v>1</v>
      </c>
      <c r="AA113" s="4">
        <v>60654.879999999997</v>
      </c>
      <c r="AB113" s="388">
        <v>1</v>
      </c>
      <c r="AC113" s="388">
        <v>2017</v>
      </c>
      <c r="AD113" s="388" t="s">
        <v>716</v>
      </c>
      <c r="AE113" s="388" t="s">
        <v>13622</v>
      </c>
      <c r="AF113" s="388">
        <v>1</v>
      </c>
      <c r="AG113" s="392">
        <v>1</v>
      </c>
      <c r="AH113" s="388" t="s">
        <v>1087</v>
      </c>
      <c r="AI113" s="9" t="s">
        <v>13622</v>
      </c>
      <c r="AJ113" s="392" t="s">
        <v>13622</v>
      </c>
      <c r="AK113" s="392" t="s">
        <v>13622</v>
      </c>
      <c r="AL113" s="392" t="s">
        <v>13622</v>
      </c>
      <c r="AM113" s="392" t="s">
        <v>13622</v>
      </c>
      <c r="AN113" s="392" t="s">
        <v>13622</v>
      </c>
      <c r="AO113" s="392" t="s">
        <v>13622</v>
      </c>
      <c r="AP113" s="392" t="s">
        <v>13622</v>
      </c>
      <c r="AQ113" s="10" t="s">
        <v>13622</v>
      </c>
      <c r="AR113" s="5">
        <v>10</v>
      </c>
      <c r="AS113" s="5">
        <v>10</v>
      </c>
      <c r="AT113" s="392" t="s">
        <v>13622</v>
      </c>
      <c r="AU113" s="392" t="s">
        <v>13622</v>
      </c>
      <c r="AV113" s="392" t="s">
        <v>13622</v>
      </c>
      <c r="AW113" s="392" t="s">
        <v>13622</v>
      </c>
      <c r="AX113" s="10" t="s">
        <v>13622</v>
      </c>
      <c r="AY113" s="392" t="s">
        <v>13622</v>
      </c>
      <c r="AZ113" s="10" t="s">
        <v>13622</v>
      </c>
      <c r="BA113" s="10" t="s">
        <v>13622</v>
      </c>
      <c r="BB113" s="392" t="s">
        <v>13622</v>
      </c>
      <c r="BC113" s="10" t="s">
        <v>13622</v>
      </c>
      <c r="BD113" s="392" t="s">
        <v>13622</v>
      </c>
      <c r="BE113" s="392" t="s">
        <v>13622</v>
      </c>
      <c r="BF113" s="392" t="s">
        <v>13622</v>
      </c>
      <c r="BG113" s="392" t="s">
        <v>13622</v>
      </c>
      <c r="BH113" s="392" t="s">
        <v>13622</v>
      </c>
      <c r="BI113" s="237" t="s">
        <v>13622</v>
      </c>
      <c r="BJ113" s="237" t="s">
        <v>13622</v>
      </c>
      <c r="BK113" s="468" t="s">
        <v>13622</v>
      </c>
      <c r="BL113" s="468"/>
      <c r="BM113" s="511" t="s">
        <v>13622</v>
      </c>
      <c r="BN113" s="510" t="s">
        <v>13622</v>
      </c>
      <c r="BO113" s="462">
        <v>0</v>
      </c>
      <c r="BP113" s="466" t="s">
        <v>13622</v>
      </c>
      <c r="BZ113" s="509" t="s">
        <v>13622</v>
      </c>
      <c r="CA113" s="509" t="s">
        <v>13622</v>
      </c>
      <c r="CB113" s="509" t="s">
        <v>13622</v>
      </c>
      <c r="CC113" s="509" t="s">
        <v>13622</v>
      </c>
      <c r="CD113" s="509" t="s">
        <v>13622</v>
      </c>
      <c r="CE113" s="509" t="s">
        <v>13622</v>
      </c>
      <c r="CG113" s="388" t="s">
        <v>13867</v>
      </c>
      <c r="CH113" s="388" t="s">
        <v>1085</v>
      </c>
      <c r="CJ113" s="462" t="s">
        <v>13868</v>
      </c>
      <c r="CK113" s="462" t="str">
        <f t="shared" si="22"/>
        <v>, NULL</v>
      </c>
      <c r="CL113" s="462" t="s">
        <v>13869</v>
      </c>
      <c r="CM113" s="462" t="s">
        <v>13870</v>
      </c>
      <c r="CN113" s="462">
        <f t="shared" si="23"/>
        <v>25756</v>
      </c>
      <c r="CP113" s="462" t="s">
        <v>13871</v>
      </c>
      <c r="CQ113" s="462" t="str">
        <f t="shared" si="24"/>
        <v xml:space="preserve"> NULL</v>
      </c>
      <c r="CR113" s="462" t="s">
        <v>13869</v>
      </c>
      <c r="CS113" s="462" t="s">
        <v>13870</v>
      </c>
      <c r="CT113" s="462">
        <f t="shared" si="25"/>
        <v>25756</v>
      </c>
      <c r="CV113" s="462" t="s">
        <v>13877</v>
      </c>
      <c r="CW113" s="462" t="str">
        <f t="shared" si="26"/>
        <v xml:space="preserve"> NULL</v>
      </c>
      <c r="CX113" s="462" t="s">
        <v>13872</v>
      </c>
      <c r="CY113" s="462" t="str">
        <f t="shared" si="27"/>
        <v xml:space="preserve"> NULL</v>
      </c>
      <c r="CZ113" s="462" t="s">
        <v>13873</v>
      </c>
      <c r="DA113" s="462" t="str">
        <f t="shared" si="28"/>
        <v xml:space="preserve"> NULL</v>
      </c>
      <c r="DB113" s="462" t="s">
        <v>13874</v>
      </c>
      <c r="DC113" s="462" t="str">
        <f t="shared" si="29"/>
        <v xml:space="preserve"> NULL</v>
      </c>
      <c r="DD113" s="462" t="s">
        <v>13875</v>
      </c>
      <c r="DE113" s="462" t="str">
        <f t="shared" si="30"/>
        <v xml:space="preserve"> '10'</v>
      </c>
      <c r="DF113" s="462" t="s">
        <v>13876</v>
      </c>
      <c r="DG113" s="462" t="str">
        <f t="shared" si="31"/>
        <v xml:space="preserve"> NULL</v>
      </c>
      <c r="DH113" s="462" t="s">
        <v>13869</v>
      </c>
      <c r="DI113" s="462" t="s">
        <v>13870</v>
      </c>
      <c r="DJ113" s="462">
        <f t="shared" si="32"/>
        <v>25756</v>
      </c>
      <c r="DK113" s="516" t="s">
        <v>13890</v>
      </c>
      <c r="DL113" s="516" t="s">
        <v>13878</v>
      </c>
      <c r="DM113" s="516" t="s">
        <v>13879</v>
      </c>
      <c r="DN113" s="516" t="s">
        <v>13880</v>
      </c>
      <c r="DO113" s="516" t="s">
        <v>13881</v>
      </c>
      <c r="DP113" s="516" t="s">
        <v>13882</v>
      </c>
      <c r="DQ113" s="516" t="s">
        <v>13883</v>
      </c>
      <c r="DR113" s="516" t="s">
        <v>14447</v>
      </c>
      <c r="DS113" s="516" t="s">
        <v>13885</v>
      </c>
      <c r="DT113" s="516" t="s">
        <v>13886</v>
      </c>
      <c r="DU113" s="516" t="s">
        <v>13887</v>
      </c>
      <c r="DV113" s="516" t="s">
        <v>13888</v>
      </c>
      <c r="DW113" s="516" t="s">
        <v>13891</v>
      </c>
      <c r="DX113" s="516" t="s">
        <v>13892</v>
      </c>
      <c r="DY113" s="520">
        <f t="shared" si="33"/>
        <v>25756</v>
      </c>
      <c r="DZ113" s="520" t="str">
        <f t="shared" si="34"/>
        <v>, NULL</v>
      </c>
      <c r="EA113" s="520" t="str">
        <f t="shared" si="35"/>
        <v>, NULL</v>
      </c>
      <c r="EB113" s="520" t="str">
        <f t="shared" si="36"/>
        <v>, NULL</v>
      </c>
      <c r="EC113" s="520" t="str">
        <f t="shared" si="37"/>
        <v>, '0'</v>
      </c>
      <c r="ED113" s="520" t="str">
        <f t="shared" si="38"/>
        <v>, NULL</v>
      </c>
      <c r="EE113" s="520" t="str">
        <f t="shared" si="39"/>
        <v>, NULL</v>
      </c>
      <c r="EF113" s="520" t="str">
        <f t="shared" si="40"/>
        <v>, NULL</v>
      </c>
      <c r="EG113" s="520" t="str">
        <f t="shared" si="41"/>
        <v>, NULL</v>
      </c>
      <c r="EH113" s="520" t="str">
        <f t="shared" si="42"/>
        <v>, NULL</v>
      </c>
      <c r="EI113" s="520" t="str">
        <f t="shared" si="43"/>
        <v>, NULL</v>
      </c>
      <c r="EJ113" s="520" t="s">
        <v>14003</v>
      </c>
      <c r="EK113" s="520" t="s">
        <v>13894</v>
      </c>
      <c r="EL113" s="520" t="s">
        <v>13895</v>
      </c>
      <c r="EM113" s="293"/>
      <c r="EN113" s="293"/>
      <c r="EO113" s="293"/>
      <c r="EP113" s="293"/>
      <c r="EQ113" s="293"/>
      <c r="ER113" s="293"/>
      <c r="ES113" s="293"/>
      <c r="ET113" s="293"/>
      <c r="EU113" s="444"/>
      <c r="EV113" s="293"/>
      <c r="FD113" s="237"/>
      <c r="FE113" s="237"/>
      <c r="FF113" s="237"/>
      <c r="FG113" s="237"/>
      <c r="FH113" s="237"/>
      <c r="FI113" s="237"/>
      <c r="FJ113" s="237"/>
      <c r="FK113" s="237"/>
      <c r="FL113" s="237"/>
      <c r="FM113" s="237"/>
      <c r="FN113" s="237"/>
      <c r="FO113" s="237"/>
      <c r="FP113" s="237"/>
      <c r="FQ113" s="237"/>
      <c r="FR113" s="237"/>
      <c r="FS113" s="237"/>
      <c r="FT113" s="237"/>
      <c r="FU113" s="237"/>
      <c r="FV113" s="237"/>
      <c r="FW113" s="237"/>
      <c r="FX113" s="237"/>
      <c r="FY113" s="237"/>
      <c r="FZ113" s="237"/>
      <c r="GA113" s="237"/>
    </row>
    <row r="114" spans="3:183" ht="15" customHeight="1" x14ac:dyDescent="0.25">
      <c r="C114" s="410" t="s">
        <v>634</v>
      </c>
      <c r="D114" s="388">
        <v>25757</v>
      </c>
      <c r="E114" s="388" t="s">
        <v>370</v>
      </c>
      <c r="F114" s="388">
        <v>55</v>
      </c>
      <c r="G114" s="388">
        <v>522</v>
      </c>
      <c r="H114" s="388" t="s">
        <v>2057</v>
      </c>
      <c r="I114" s="388">
        <v>1</v>
      </c>
      <c r="J114" s="388" t="s">
        <v>1685</v>
      </c>
      <c r="K114" s="388" t="s">
        <v>13622</v>
      </c>
      <c r="L114" s="388">
        <v>3</v>
      </c>
      <c r="M114" s="388">
        <v>2</v>
      </c>
      <c r="N114" s="388">
        <v>1</v>
      </c>
      <c r="O114" s="388">
        <v>11</v>
      </c>
      <c r="P114" s="388">
        <v>74</v>
      </c>
      <c r="Q114" s="388">
        <v>61</v>
      </c>
      <c r="R114" s="388">
        <v>267</v>
      </c>
      <c r="S114" s="388" t="s">
        <v>171</v>
      </c>
      <c r="T114" s="388" t="s">
        <v>635</v>
      </c>
      <c r="U114" s="388" t="s">
        <v>636</v>
      </c>
      <c r="V114" s="388">
        <v>1</v>
      </c>
      <c r="W114" s="388" t="s">
        <v>13622</v>
      </c>
      <c r="X114" s="391" t="s">
        <v>13622</v>
      </c>
      <c r="Y114" s="388">
        <v>1</v>
      </c>
      <c r="Z114" s="388">
        <v>1</v>
      </c>
      <c r="AA114" s="4">
        <v>27067.403999999999</v>
      </c>
      <c r="AB114" s="388">
        <v>0</v>
      </c>
      <c r="AC114" s="388">
        <v>105</v>
      </c>
      <c r="AD114" s="388" t="s">
        <v>637</v>
      </c>
      <c r="AE114" s="388" t="s">
        <v>13622</v>
      </c>
      <c r="AF114" s="388">
        <v>2</v>
      </c>
      <c r="AG114" s="392">
        <v>1</v>
      </c>
      <c r="AH114" s="388" t="s">
        <v>625</v>
      </c>
      <c r="AI114" s="9" t="s">
        <v>13622</v>
      </c>
      <c r="AJ114" s="392" t="s">
        <v>13622</v>
      </c>
      <c r="AK114" s="392" t="s">
        <v>13622</v>
      </c>
      <c r="AL114" s="392" t="s">
        <v>13622</v>
      </c>
      <c r="AM114" s="392" t="s">
        <v>13622</v>
      </c>
      <c r="AN114" s="392" t="s">
        <v>13622</v>
      </c>
      <c r="AO114" s="392" t="s">
        <v>13622</v>
      </c>
      <c r="AP114" s="392" t="s">
        <v>13622</v>
      </c>
      <c r="AQ114" s="10" t="s">
        <v>13622</v>
      </c>
      <c r="AR114" s="5">
        <v>15</v>
      </c>
      <c r="AS114" s="5">
        <v>15</v>
      </c>
      <c r="AT114" s="392" t="s">
        <v>13622</v>
      </c>
      <c r="AU114" s="392" t="s">
        <v>13622</v>
      </c>
      <c r="AV114" s="392" t="s">
        <v>13622</v>
      </c>
      <c r="AW114" s="392" t="s">
        <v>13622</v>
      </c>
      <c r="AX114" s="10" t="s">
        <v>13622</v>
      </c>
      <c r="AY114" s="392" t="s">
        <v>13622</v>
      </c>
      <c r="AZ114" s="10" t="s">
        <v>13622</v>
      </c>
      <c r="BA114" s="10" t="s">
        <v>13622</v>
      </c>
      <c r="BB114" s="392" t="s">
        <v>13622</v>
      </c>
      <c r="BC114" s="10" t="s">
        <v>13622</v>
      </c>
      <c r="BD114" s="392" t="s">
        <v>13622</v>
      </c>
      <c r="BE114" s="392" t="s">
        <v>13622</v>
      </c>
      <c r="BF114" s="392" t="s">
        <v>13622</v>
      </c>
      <c r="BG114" s="392" t="s">
        <v>13622</v>
      </c>
      <c r="BH114" s="392" t="s">
        <v>13622</v>
      </c>
      <c r="BI114" s="237" t="s">
        <v>13622</v>
      </c>
      <c r="BJ114" s="237" t="s">
        <v>13622</v>
      </c>
      <c r="BK114" s="468" t="s">
        <v>13622</v>
      </c>
      <c r="BL114" s="468"/>
      <c r="BM114" s="507" t="s">
        <v>47</v>
      </c>
      <c r="BN114" s="510" t="s">
        <v>13622</v>
      </c>
      <c r="BO114" s="462">
        <v>0</v>
      </c>
      <c r="BP114" s="466" t="s">
        <v>13622</v>
      </c>
      <c r="BZ114" s="509" t="s">
        <v>13622</v>
      </c>
      <c r="CA114" s="509" t="s">
        <v>13622</v>
      </c>
      <c r="CB114" s="509" t="s">
        <v>13622</v>
      </c>
      <c r="CC114" s="509" t="s">
        <v>13622</v>
      </c>
      <c r="CD114" s="509" t="s">
        <v>13622</v>
      </c>
      <c r="CE114" s="509" t="s">
        <v>13622</v>
      </c>
      <c r="CG114" s="388" t="s">
        <v>13867</v>
      </c>
      <c r="CH114" s="388" t="s">
        <v>634</v>
      </c>
      <c r="CJ114" s="462" t="s">
        <v>13868</v>
      </c>
      <c r="CK114" s="462" t="str">
        <f t="shared" si="22"/>
        <v>, NULL</v>
      </c>
      <c r="CL114" s="462" t="s">
        <v>13869</v>
      </c>
      <c r="CM114" s="462" t="s">
        <v>13870</v>
      </c>
      <c r="CN114" s="462">
        <f t="shared" si="23"/>
        <v>25757</v>
      </c>
      <c r="CP114" s="462" t="s">
        <v>13871</v>
      </c>
      <c r="CQ114" s="462" t="str">
        <f t="shared" si="24"/>
        <v xml:space="preserve"> NULL</v>
      </c>
      <c r="CR114" s="462" t="s">
        <v>13869</v>
      </c>
      <c r="CS114" s="462" t="s">
        <v>13870</v>
      </c>
      <c r="CT114" s="462">
        <f t="shared" si="25"/>
        <v>25757</v>
      </c>
      <c r="CV114" s="462" t="s">
        <v>13877</v>
      </c>
      <c r="CW114" s="462" t="str">
        <f t="shared" si="26"/>
        <v xml:space="preserve"> NULL</v>
      </c>
      <c r="CX114" s="462" t="s">
        <v>13872</v>
      </c>
      <c r="CY114" s="462" t="str">
        <f t="shared" si="27"/>
        <v xml:space="preserve"> NULL</v>
      </c>
      <c r="CZ114" s="462" t="s">
        <v>13873</v>
      </c>
      <c r="DA114" s="462" t="str">
        <f t="shared" si="28"/>
        <v xml:space="preserve"> NULL</v>
      </c>
      <c r="DB114" s="462" t="s">
        <v>13874</v>
      </c>
      <c r="DC114" s="462" t="str">
        <f t="shared" si="29"/>
        <v xml:space="preserve"> NULL</v>
      </c>
      <c r="DD114" s="462" t="s">
        <v>13875</v>
      </c>
      <c r="DE114" s="462" t="str">
        <f t="shared" si="30"/>
        <v xml:space="preserve"> '15'</v>
      </c>
      <c r="DF114" s="462" t="s">
        <v>13876</v>
      </c>
      <c r="DG114" s="462" t="str">
        <f t="shared" si="31"/>
        <v xml:space="preserve"> NULL</v>
      </c>
      <c r="DH114" s="462" t="s">
        <v>13869</v>
      </c>
      <c r="DI114" s="462" t="s">
        <v>13870</v>
      </c>
      <c r="DJ114" s="462">
        <f t="shared" si="32"/>
        <v>25757</v>
      </c>
      <c r="DK114" s="516" t="s">
        <v>13890</v>
      </c>
      <c r="DL114" s="516" t="s">
        <v>13878</v>
      </c>
      <c r="DM114" s="516" t="s">
        <v>13879</v>
      </c>
      <c r="DN114" s="516" t="s">
        <v>13880</v>
      </c>
      <c r="DO114" s="516" t="s">
        <v>13881</v>
      </c>
      <c r="DP114" s="516" t="s">
        <v>13882</v>
      </c>
      <c r="DQ114" s="516" t="s">
        <v>13883</v>
      </c>
      <c r="DR114" s="516" t="s">
        <v>14447</v>
      </c>
      <c r="DS114" s="516" t="s">
        <v>13885</v>
      </c>
      <c r="DT114" s="516" t="s">
        <v>13886</v>
      </c>
      <c r="DU114" s="516" t="s">
        <v>13887</v>
      </c>
      <c r="DV114" s="516" t="s">
        <v>13888</v>
      </c>
      <c r="DW114" s="516" t="s">
        <v>13891</v>
      </c>
      <c r="DX114" s="516" t="s">
        <v>13892</v>
      </c>
      <c r="DY114" s="520">
        <f t="shared" si="33"/>
        <v>25757</v>
      </c>
      <c r="DZ114" s="520" t="str">
        <f t="shared" si="34"/>
        <v>, NULL</v>
      </c>
      <c r="EA114" s="520" t="str">
        <f t="shared" si="35"/>
        <v>, 'NO'</v>
      </c>
      <c r="EB114" s="520" t="str">
        <f t="shared" si="36"/>
        <v>, NULL</v>
      </c>
      <c r="EC114" s="520" t="str">
        <f t="shared" si="37"/>
        <v>, '0'</v>
      </c>
      <c r="ED114" s="520" t="str">
        <f t="shared" si="38"/>
        <v>, NULL</v>
      </c>
      <c r="EE114" s="520" t="str">
        <f t="shared" si="39"/>
        <v>, NULL</v>
      </c>
      <c r="EF114" s="520" t="str">
        <f t="shared" si="40"/>
        <v>, NULL</v>
      </c>
      <c r="EG114" s="520" t="str">
        <f t="shared" si="41"/>
        <v>, NULL</v>
      </c>
      <c r="EH114" s="520" t="str">
        <f t="shared" si="42"/>
        <v>, NULL</v>
      </c>
      <c r="EI114" s="520" t="str">
        <f t="shared" si="43"/>
        <v>, NULL</v>
      </c>
      <c r="EJ114" s="520" t="s">
        <v>14004</v>
      </c>
      <c r="EK114" s="520" t="s">
        <v>13894</v>
      </c>
      <c r="EL114" s="520" t="s">
        <v>13895</v>
      </c>
      <c r="EM114" s="293"/>
      <c r="EN114" s="293"/>
      <c r="EO114" s="293"/>
      <c r="EP114" s="293"/>
      <c r="EQ114" s="293"/>
      <c r="ER114" s="293"/>
      <c r="ES114" s="293"/>
      <c r="ET114" s="293"/>
      <c r="EU114" s="444"/>
      <c r="EV114" s="293"/>
      <c r="FD114" s="237"/>
      <c r="FE114" s="237"/>
      <c r="FF114" s="237"/>
      <c r="FG114" s="237"/>
      <c r="FH114" s="237"/>
      <c r="FI114" s="237"/>
      <c r="FJ114" s="237"/>
      <c r="FK114" s="237"/>
      <c r="FL114" s="237"/>
      <c r="FM114" s="237"/>
      <c r="FN114" s="237"/>
      <c r="FO114" s="237"/>
      <c r="FP114" s="237"/>
      <c r="FQ114" s="237"/>
      <c r="FR114" s="237"/>
      <c r="FS114" s="237"/>
      <c r="FT114" s="237"/>
      <c r="FU114" s="237"/>
      <c r="FV114" s="237"/>
      <c r="FW114" s="237"/>
      <c r="FX114" s="237"/>
      <c r="FY114" s="237"/>
      <c r="FZ114" s="237"/>
      <c r="GA114" s="237"/>
    </row>
    <row r="115" spans="3:183" ht="15" customHeight="1" x14ac:dyDescent="0.25">
      <c r="C115" s="410" t="s">
        <v>1548</v>
      </c>
      <c r="D115" s="388">
        <v>25758</v>
      </c>
      <c r="E115" s="388" t="s">
        <v>370</v>
      </c>
      <c r="F115" s="388">
        <v>55</v>
      </c>
      <c r="G115" s="388">
        <v>522</v>
      </c>
      <c r="H115" s="388" t="s">
        <v>2057</v>
      </c>
      <c r="I115" s="388">
        <v>1</v>
      </c>
      <c r="J115" s="388" t="s">
        <v>1686</v>
      </c>
      <c r="K115" s="388" t="s">
        <v>13622</v>
      </c>
      <c r="L115" s="388">
        <v>3</v>
      </c>
      <c r="M115" s="388">
        <v>2</v>
      </c>
      <c r="N115" s="388">
        <v>1</v>
      </c>
      <c r="O115" s="388">
        <v>11</v>
      </c>
      <c r="P115" s="388">
        <v>74</v>
      </c>
      <c r="Q115" s="388">
        <v>61</v>
      </c>
      <c r="R115" s="388">
        <v>267</v>
      </c>
      <c r="S115" s="388" t="s">
        <v>171</v>
      </c>
      <c r="T115" s="388" t="s">
        <v>1549</v>
      </c>
      <c r="U115" s="388" t="s">
        <v>190</v>
      </c>
      <c r="V115" s="388">
        <v>1</v>
      </c>
      <c r="W115" s="388" t="s">
        <v>13622</v>
      </c>
      <c r="X115" s="391" t="s">
        <v>13622</v>
      </c>
      <c r="Y115" s="388">
        <v>1</v>
      </c>
      <c r="Z115" s="388">
        <v>1</v>
      </c>
      <c r="AA115" s="8">
        <v>20287</v>
      </c>
      <c r="AB115" s="388">
        <v>0</v>
      </c>
      <c r="AC115" s="388">
        <v>105</v>
      </c>
      <c r="AD115" s="388" t="s">
        <v>637</v>
      </c>
      <c r="AE115" s="388" t="s">
        <v>13622</v>
      </c>
      <c r="AF115" s="388">
        <v>1</v>
      </c>
      <c r="AG115" s="392">
        <v>1</v>
      </c>
      <c r="AH115" s="388" t="s">
        <v>442</v>
      </c>
      <c r="AI115" s="478">
        <v>37437</v>
      </c>
      <c r="AJ115" s="392" t="s">
        <v>13622</v>
      </c>
      <c r="AK115" s="489">
        <v>2861</v>
      </c>
      <c r="AL115" s="482">
        <v>7052.33</v>
      </c>
      <c r="AM115" s="392" t="s">
        <v>13622</v>
      </c>
      <c r="AN115" s="489">
        <v>2861</v>
      </c>
      <c r="AO115" s="486">
        <v>37428</v>
      </c>
      <c r="AP115" s="482">
        <v>7052.33</v>
      </c>
      <c r="AQ115" s="10" t="s">
        <v>13622</v>
      </c>
      <c r="AR115" s="5">
        <v>15</v>
      </c>
      <c r="AS115" s="481">
        <v>0</v>
      </c>
      <c r="AT115" s="392" t="s">
        <v>13622</v>
      </c>
      <c r="AU115" s="392" t="s">
        <v>13622</v>
      </c>
      <c r="AV115" s="392" t="s">
        <v>13622</v>
      </c>
      <c r="AW115" s="392" t="s">
        <v>13622</v>
      </c>
      <c r="AX115" s="10" t="s">
        <v>13622</v>
      </c>
      <c r="AY115" s="392" t="s">
        <v>9477</v>
      </c>
      <c r="AZ115" s="10" t="s">
        <v>13622</v>
      </c>
      <c r="BA115" s="10" t="s">
        <v>13622</v>
      </c>
      <c r="BB115" s="392" t="s">
        <v>13622</v>
      </c>
      <c r="BC115" s="10" t="s">
        <v>13622</v>
      </c>
      <c r="BD115" s="392" t="s">
        <v>13622</v>
      </c>
      <c r="BE115" s="392" t="s">
        <v>13622</v>
      </c>
      <c r="BF115" s="392" t="s">
        <v>13622</v>
      </c>
      <c r="BG115" s="392" t="s">
        <v>13622</v>
      </c>
      <c r="BH115" s="392" t="s">
        <v>13622</v>
      </c>
      <c r="BI115" s="237" t="s">
        <v>13622</v>
      </c>
      <c r="BJ115" s="237" t="s">
        <v>13622</v>
      </c>
      <c r="BK115" s="5">
        <v>102</v>
      </c>
      <c r="BL115" s="5"/>
      <c r="BM115" s="507" t="s">
        <v>47</v>
      </c>
      <c r="BN115" s="510" t="s">
        <v>13622</v>
      </c>
      <c r="BO115" s="392">
        <v>1</v>
      </c>
      <c r="BP115" s="395">
        <v>42005</v>
      </c>
      <c r="BZ115" s="458">
        <v>10</v>
      </c>
      <c r="CA115" s="502">
        <v>37428</v>
      </c>
      <c r="CB115" s="458">
        <v>7052.33</v>
      </c>
      <c r="CC115" s="509" t="s">
        <v>13622</v>
      </c>
      <c r="CD115" s="395">
        <v>42005</v>
      </c>
      <c r="CE115" s="395">
        <v>42004</v>
      </c>
      <c r="CG115" s="388" t="s">
        <v>13866</v>
      </c>
      <c r="CH115" s="388" t="s">
        <v>1548</v>
      </c>
      <c r="CJ115" s="462" t="s">
        <v>13868</v>
      </c>
      <c r="CK115" s="462" t="str">
        <f t="shared" si="22"/>
        <v xml:space="preserve">, convert(datetime,'2002/6/30', 111) </v>
      </c>
      <c r="CL115" s="462" t="s">
        <v>13869</v>
      </c>
      <c r="CM115" s="462" t="s">
        <v>13870</v>
      </c>
      <c r="CN115" s="462">
        <f t="shared" si="23"/>
        <v>25758</v>
      </c>
      <c r="CP115" s="462" t="s">
        <v>13871</v>
      </c>
      <c r="CQ115" s="462" t="str">
        <f t="shared" si="24"/>
        <v xml:space="preserve"> '2861'</v>
      </c>
      <c r="CR115" s="462" t="s">
        <v>13869</v>
      </c>
      <c r="CS115" s="462" t="s">
        <v>13870</v>
      </c>
      <c r="CT115" s="462">
        <f t="shared" si="25"/>
        <v>25758</v>
      </c>
      <c r="CV115" s="462" t="s">
        <v>13877</v>
      </c>
      <c r="CW115" s="462" t="str">
        <f t="shared" si="26"/>
        <v xml:space="preserve"> '7052.33'</v>
      </c>
      <c r="CX115" s="462" t="s">
        <v>13872</v>
      </c>
      <c r="CY115" s="462" t="str">
        <f t="shared" si="27"/>
        <v xml:space="preserve"> '2861'</v>
      </c>
      <c r="CZ115" s="462" t="s">
        <v>13873</v>
      </c>
      <c r="DA115" s="462" t="str">
        <f t="shared" si="28"/>
        <v xml:space="preserve"> convert(datetime,'2002/6/21', 111) </v>
      </c>
      <c r="DB115" s="462" t="s">
        <v>13874</v>
      </c>
      <c r="DC115" s="462" t="str">
        <f t="shared" si="29"/>
        <v xml:space="preserve"> '7052.33'</v>
      </c>
      <c r="DD115" s="462" t="s">
        <v>13875</v>
      </c>
      <c r="DE115" s="462" t="str">
        <f t="shared" si="30"/>
        <v xml:space="preserve"> '0'</v>
      </c>
      <c r="DF115" s="462" t="s">
        <v>13876</v>
      </c>
      <c r="DG115" s="462" t="str">
        <f t="shared" si="31"/>
        <v xml:space="preserve"> 'Ingenieria en Refrigeración Los Reyes, S.A de C.V'</v>
      </c>
      <c r="DH115" s="462" t="s">
        <v>13869</v>
      </c>
      <c r="DI115" s="462" t="s">
        <v>13870</v>
      </c>
      <c r="DJ115" s="462">
        <f t="shared" si="32"/>
        <v>25758</v>
      </c>
      <c r="DK115" s="516" t="s">
        <v>13890</v>
      </c>
      <c r="DL115" s="516" t="s">
        <v>13878</v>
      </c>
      <c r="DM115" s="516" t="s">
        <v>13879</v>
      </c>
      <c r="DN115" s="516" t="s">
        <v>13880</v>
      </c>
      <c r="DO115" s="516" t="s">
        <v>13881</v>
      </c>
      <c r="DP115" s="516" t="s">
        <v>13882</v>
      </c>
      <c r="DQ115" s="516" t="s">
        <v>13883</v>
      </c>
      <c r="DR115" s="516" t="s">
        <v>14447</v>
      </c>
      <c r="DS115" s="516" t="s">
        <v>13885</v>
      </c>
      <c r="DT115" s="516" t="s">
        <v>13886</v>
      </c>
      <c r="DU115" s="516" t="s">
        <v>13887</v>
      </c>
      <c r="DV115" s="516" t="s">
        <v>13888</v>
      </c>
      <c r="DW115" s="516" t="s">
        <v>13891</v>
      </c>
      <c r="DX115" s="516" t="s">
        <v>13892</v>
      </c>
      <c r="DY115" s="520">
        <f t="shared" si="33"/>
        <v>25758</v>
      </c>
      <c r="DZ115" s="520" t="str">
        <f t="shared" si="34"/>
        <v>, '102'</v>
      </c>
      <c r="EA115" s="520" t="str">
        <f t="shared" si="35"/>
        <v>, 'NO'</v>
      </c>
      <c r="EB115" s="520" t="str">
        <f t="shared" si="36"/>
        <v>, NULL</v>
      </c>
      <c r="EC115" s="520" t="str">
        <f t="shared" si="37"/>
        <v>, '1'</v>
      </c>
      <c r="ED115" s="520" t="str">
        <f t="shared" si="38"/>
        <v xml:space="preserve">, convert(datetime,'2015/1/1', 111) </v>
      </c>
      <c r="EE115" s="520" t="str">
        <f t="shared" si="39"/>
        <v>, '10'</v>
      </c>
      <c r="EF115" s="520" t="str">
        <f t="shared" si="40"/>
        <v xml:space="preserve">, convert(datetime,'2002/6/21', 111) </v>
      </c>
      <c r="EG115" s="520" t="str">
        <f t="shared" si="41"/>
        <v>, '7052.33'</v>
      </c>
      <c r="EH115" s="520" t="str">
        <f t="shared" si="42"/>
        <v>, NULL</v>
      </c>
      <c r="EI115" s="520" t="str">
        <f t="shared" si="43"/>
        <v xml:space="preserve">, convert(datetime,'2015/1/1', 111) </v>
      </c>
      <c r="EJ115" s="520" t="s">
        <v>14005</v>
      </c>
      <c r="EK115" s="520" t="s">
        <v>13894</v>
      </c>
      <c r="EL115" s="520" t="s">
        <v>13895</v>
      </c>
      <c r="EM115" s="293"/>
      <c r="EN115" s="293"/>
      <c r="EO115" s="293"/>
      <c r="EP115" s="293"/>
      <c r="EQ115" s="293"/>
      <c r="ER115" s="293"/>
      <c r="ES115" s="293"/>
      <c r="ET115" s="293"/>
      <c r="EU115" s="444"/>
      <c r="EV115" s="293"/>
      <c r="FD115" s="237"/>
      <c r="FE115" s="237"/>
      <c r="FF115" s="237"/>
      <c r="FG115" s="237"/>
      <c r="FH115" s="237"/>
      <c r="FI115" s="237"/>
      <c r="FJ115" s="237"/>
      <c r="FK115" s="237"/>
      <c r="FL115" s="237"/>
      <c r="FM115" s="237"/>
      <c r="FN115" s="237"/>
      <c r="FO115" s="237"/>
      <c r="FP115" s="237"/>
      <c r="FQ115" s="237"/>
      <c r="FR115" s="237"/>
      <c r="FS115" s="237"/>
      <c r="FT115" s="237"/>
      <c r="FU115" s="237"/>
      <c r="FV115" s="237"/>
      <c r="FW115" s="237"/>
      <c r="FX115" s="237"/>
      <c r="FY115" s="237"/>
      <c r="FZ115" s="237"/>
      <c r="GA115" s="237"/>
    </row>
    <row r="116" spans="3:183" ht="15" customHeight="1" x14ac:dyDescent="0.25">
      <c r="C116" s="410" t="s">
        <v>788</v>
      </c>
      <c r="D116" s="388">
        <v>25759</v>
      </c>
      <c r="E116" s="388" t="s">
        <v>370</v>
      </c>
      <c r="F116" s="388">
        <v>55</v>
      </c>
      <c r="G116" s="388">
        <v>522</v>
      </c>
      <c r="H116" s="388" t="s">
        <v>2037</v>
      </c>
      <c r="I116" s="388">
        <v>1</v>
      </c>
      <c r="J116" s="388" t="s">
        <v>1685</v>
      </c>
      <c r="K116" s="388" t="s">
        <v>13622</v>
      </c>
      <c r="L116" s="388">
        <v>3</v>
      </c>
      <c r="M116" s="388">
        <v>2</v>
      </c>
      <c r="N116" s="388">
        <v>1</v>
      </c>
      <c r="O116" s="388">
        <v>11</v>
      </c>
      <c r="P116" s="388">
        <v>74</v>
      </c>
      <c r="Q116" s="388">
        <v>61</v>
      </c>
      <c r="R116" s="388">
        <v>267</v>
      </c>
      <c r="S116" s="388" t="s">
        <v>171</v>
      </c>
      <c r="T116" s="388" t="s">
        <v>635</v>
      </c>
      <c r="U116" s="388" t="s">
        <v>789</v>
      </c>
      <c r="V116" s="388">
        <v>1</v>
      </c>
      <c r="W116" s="388" t="s">
        <v>13622</v>
      </c>
      <c r="X116" s="391" t="s">
        <v>13622</v>
      </c>
      <c r="Y116" s="388">
        <v>1</v>
      </c>
      <c r="Z116" s="388">
        <v>1</v>
      </c>
      <c r="AA116" s="4">
        <v>22153.403999999999</v>
      </c>
      <c r="AB116" s="388">
        <v>0</v>
      </c>
      <c r="AC116" s="388">
        <v>272</v>
      </c>
      <c r="AD116" s="388" t="s">
        <v>310</v>
      </c>
      <c r="AE116" s="388" t="s">
        <v>13622</v>
      </c>
      <c r="AF116" s="388">
        <v>1</v>
      </c>
      <c r="AG116" s="392">
        <v>1</v>
      </c>
      <c r="AH116" s="388" t="s">
        <v>625</v>
      </c>
      <c r="AI116" s="478">
        <v>38503</v>
      </c>
      <c r="AJ116" s="392" t="s">
        <v>13622</v>
      </c>
      <c r="AK116" s="489">
        <v>4989</v>
      </c>
      <c r="AL116" s="482">
        <v>21847.75</v>
      </c>
      <c r="AM116" s="392" t="s">
        <v>13622</v>
      </c>
      <c r="AN116" s="489">
        <v>4989</v>
      </c>
      <c r="AO116" s="486">
        <v>38502</v>
      </c>
      <c r="AP116" s="482">
        <v>21847.75</v>
      </c>
      <c r="AQ116" s="10" t="s">
        <v>13622</v>
      </c>
      <c r="AR116" s="5">
        <v>15</v>
      </c>
      <c r="AS116" s="481">
        <v>5.416666666666667</v>
      </c>
      <c r="AT116" s="392" t="s">
        <v>13622</v>
      </c>
      <c r="AU116" s="392" t="s">
        <v>13622</v>
      </c>
      <c r="AV116" s="392" t="s">
        <v>13622</v>
      </c>
      <c r="AW116" s="392" t="s">
        <v>13622</v>
      </c>
      <c r="AX116" s="10" t="s">
        <v>13622</v>
      </c>
      <c r="AY116" s="392" t="s">
        <v>9477</v>
      </c>
      <c r="AZ116" s="10" t="s">
        <v>13622</v>
      </c>
      <c r="BA116" s="10" t="s">
        <v>13622</v>
      </c>
      <c r="BB116" s="392" t="s">
        <v>13622</v>
      </c>
      <c r="BC116" s="10" t="s">
        <v>13622</v>
      </c>
      <c r="BD116" s="392" t="s">
        <v>13622</v>
      </c>
      <c r="BE116" s="392" t="s">
        <v>13622</v>
      </c>
      <c r="BF116" s="392" t="s">
        <v>13622</v>
      </c>
      <c r="BG116" s="392" t="s">
        <v>13622</v>
      </c>
      <c r="BH116" s="392" t="s">
        <v>13622</v>
      </c>
      <c r="BI116" s="237" t="s">
        <v>13622</v>
      </c>
      <c r="BJ116" s="237" t="s">
        <v>13622</v>
      </c>
      <c r="BK116" s="5">
        <v>102</v>
      </c>
      <c r="BL116" s="5"/>
      <c r="BM116" s="507" t="s">
        <v>47</v>
      </c>
      <c r="BN116" s="510" t="s">
        <v>13622</v>
      </c>
      <c r="BO116" s="392">
        <v>1</v>
      </c>
      <c r="BP116" s="395">
        <v>42005</v>
      </c>
      <c r="BZ116" s="458">
        <v>10</v>
      </c>
      <c r="CA116" s="502">
        <v>38502</v>
      </c>
      <c r="CB116" s="458">
        <v>21847.75</v>
      </c>
      <c r="CC116" s="509" t="s">
        <v>13622</v>
      </c>
      <c r="CD116" s="395">
        <v>42005</v>
      </c>
      <c r="CE116" s="395">
        <v>42004</v>
      </c>
      <c r="CG116" s="388" t="s">
        <v>13866</v>
      </c>
      <c r="CH116" s="388" t="s">
        <v>788</v>
      </c>
      <c r="CJ116" s="462" t="s">
        <v>13868</v>
      </c>
      <c r="CK116" s="462" t="str">
        <f t="shared" si="22"/>
        <v xml:space="preserve">, convert(datetime,'2005/5/31', 111) </v>
      </c>
      <c r="CL116" s="462" t="s">
        <v>13869</v>
      </c>
      <c r="CM116" s="462" t="s">
        <v>13870</v>
      </c>
      <c r="CN116" s="462">
        <f t="shared" si="23"/>
        <v>25759</v>
      </c>
      <c r="CP116" s="462" t="s">
        <v>13871</v>
      </c>
      <c r="CQ116" s="462" t="str">
        <f t="shared" si="24"/>
        <v xml:space="preserve"> '4989'</v>
      </c>
      <c r="CR116" s="462" t="s">
        <v>13869</v>
      </c>
      <c r="CS116" s="462" t="s">
        <v>13870</v>
      </c>
      <c r="CT116" s="462">
        <f t="shared" si="25"/>
        <v>25759</v>
      </c>
      <c r="CV116" s="462" t="s">
        <v>13877</v>
      </c>
      <c r="CW116" s="462" t="str">
        <f t="shared" si="26"/>
        <v xml:space="preserve"> '21847.75'</v>
      </c>
      <c r="CX116" s="462" t="s">
        <v>13872</v>
      </c>
      <c r="CY116" s="462" t="str">
        <f t="shared" si="27"/>
        <v xml:space="preserve"> '4989'</v>
      </c>
      <c r="CZ116" s="462" t="s">
        <v>13873</v>
      </c>
      <c r="DA116" s="462" t="str">
        <f t="shared" si="28"/>
        <v xml:space="preserve"> convert(datetime,'2005/5/30', 111) </v>
      </c>
      <c r="DB116" s="462" t="s">
        <v>13874</v>
      </c>
      <c r="DC116" s="462" t="str">
        <f t="shared" si="29"/>
        <v xml:space="preserve"> '21847.75'</v>
      </c>
      <c r="DD116" s="462" t="s">
        <v>13875</v>
      </c>
      <c r="DE116" s="462" t="str">
        <f t="shared" si="30"/>
        <v xml:space="preserve"> '5.41666666666667'</v>
      </c>
      <c r="DF116" s="462" t="s">
        <v>13876</v>
      </c>
      <c r="DG116" s="462" t="str">
        <f t="shared" si="31"/>
        <v xml:space="preserve"> 'Ingenieria en Refrigeración Los Reyes, S.A de C.V'</v>
      </c>
      <c r="DH116" s="462" t="s">
        <v>13869</v>
      </c>
      <c r="DI116" s="462" t="s">
        <v>13870</v>
      </c>
      <c r="DJ116" s="462">
        <f t="shared" si="32"/>
        <v>25759</v>
      </c>
      <c r="DK116" s="516" t="s">
        <v>13890</v>
      </c>
      <c r="DL116" s="516" t="s">
        <v>13878</v>
      </c>
      <c r="DM116" s="516" t="s">
        <v>13879</v>
      </c>
      <c r="DN116" s="516" t="s">
        <v>13880</v>
      </c>
      <c r="DO116" s="516" t="s">
        <v>13881</v>
      </c>
      <c r="DP116" s="516" t="s">
        <v>13882</v>
      </c>
      <c r="DQ116" s="516" t="s">
        <v>13883</v>
      </c>
      <c r="DR116" s="516" t="s">
        <v>14447</v>
      </c>
      <c r="DS116" s="516" t="s">
        <v>13885</v>
      </c>
      <c r="DT116" s="516" t="s">
        <v>13886</v>
      </c>
      <c r="DU116" s="516" t="s">
        <v>13887</v>
      </c>
      <c r="DV116" s="516" t="s">
        <v>13888</v>
      </c>
      <c r="DW116" s="516" t="s">
        <v>13891</v>
      </c>
      <c r="DX116" s="516" t="s">
        <v>13892</v>
      </c>
      <c r="DY116" s="520">
        <f t="shared" si="33"/>
        <v>25759</v>
      </c>
      <c r="DZ116" s="520" t="str">
        <f t="shared" si="34"/>
        <v>, '102'</v>
      </c>
      <c r="EA116" s="520" t="str">
        <f t="shared" si="35"/>
        <v>, 'NO'</v>
      </c>
      <c r="EB116" s="520" t="str">
        <f t="shared" si="36"/>
        <v>, NULL</v>
      </c>
      <c r="EC116" s="520" t="str">
        <f t="shared" si="37"/>
        <v>, '1'</v>
      </c>
      <c r="ED116" s="520" t="str">
        <f t="shared" si="38"/>
        <v xml:space="preserve">, convert(datetime,'2015/1/1', 111) </v>
      </c>
      <c r="EE116" s="520" t="str">
        <f t="shared" si="39"/>
        <v>, '10'</v>
      </c>
      <c r="EF116" s="520" t="str">
        <f t="shared" si="40"/>
        <v xml:space="preserve">, convert(datetime,'2005/5/30', 111) </v>
      </c>
      <c r="EG116" s="520" t="str">
        <f t="shared" si="41"/>
        <v>, '21847.75'</v>
      </c>
      <c r="EH116" s="520" t="str">
        <f t="shared" si="42"/>
        <v>, NULL</v>
      </c>
      <c r="EI116" s="520" t="str">
        <f t="shared" si="43"/>
        <v xml:space="preserve">, convert(datetime,'2015/1/1', 111) </v>
      </c>
      <c r="EJ116" s="520" t="s">
        <v>14006</v>
      </c>
      <c r="EK116" s="520" t="s">
        <v>13894</v>
      </c>
      <c r="EL116" s="520" t="s">
        <v>13895</v>
      </c>
      <c r="EM116" s="293"/>
      <c r="EN116" s="293"/>
      <c r="EO116" s="293"/>
      <c r="EP116" s="293"/>
      <c r="EQ116" s="293"/>
      <c r="ER116" s="293"/>
      <c r="ES116" s="293"/>
      <c r="ET116" s="293"/>
      <c r="EU116" s="444"/>
      <c r="EV116" s="293"/>
      <c r="FD116" s="237"/>
      <c r="FE116" s="237"/>
      <c r="FF116" s="237"/>
      <c r="FG116" s="237"/>
      <c r="FH116" s="237"/>
      <c r="FI116" s="237"/>
      <c r="FJ116" s="237"/>
      <c r="FK116" s="237"/>
      <c r="FL116" s="237"/>
      <c r="FM116" s="237"/>
      <c r="FN116" s="237"/>
      <c r="FO116" s="237"/>
      <c r="FP116" s="237"/>
      <c r="FQ116" s="237"/>
      <c r="FR116" s="237"/>
      <c r="FS116" s="237"/>
      <c r="FT116" s="237"/>
      <c r="FU116" s="237"/>
      <c r="FV116" s="237"/>
      <c r="FW116" s="237"/>
      <c r="FX116" s="237"/>
      <c r="FY116" s="237"/>
      <c r="FZ116" s="237"/>
      <c r="GA116" s="237"/>
    </row>
    <row r="117" spans="3:183" ht="15" customHeight="1" x14ac:dyDescent="0.25">
      <c r="C117" s="410" t="s">
        <v>817</v>
      </c>
      <c r="D117" s="388">
        <v>25760</v>
      </c>
      <c r="E117" s="388" t="s">
        <v>370</v>
      </c>
      <c r="F117" s="388">
        <v>55</v>
      </c>
      <c r="G117" s="388">
        <v>522</v>
      </c>
      <c r="H117" s="388" t="s">
        <v>2037</v>
      </c>
      <c r="I117" s="388">
        <v>1</v>
      </c>
      <c r="J117" s="388" t="s">
        <v>1686</v>
      </c>
      <c r="K117" s="388" t="s">
        <v>13622</v>
      </c>
      <c r="L117" s="388">
        <v>3</v>
      </c>
      <c r="M117" s="388">
        <v>2</v>
      </c>
      <c r="N117" s="388">
        <v>1</v>
      </c>
      <c r="O117" s="388">
        <v>11</v>
      </c>
      <c r="P117" s="388">
        <v>74</v>
      </c>
      <c r="Q117" s="388">
        <v>61</v>
      </c>
      <c r="R117" s="388">
        <v>267</v>
      </c>
      <c r="S117" s="388" t="s">
        <v>171</v>
      </c>
      <c r="T117" s="388" t="s">
        <v>190</v>
      </c>
      <c r="U117" s="388" t="s">
        <v>190</v>
      </c>
      <c r="V117" s="388">
        <v>1</v>
      </c>
      <c r="W117" s="388" t="s">
        <v>13622</v>
      </c>
      <c r="X117" s="391" t="s">
        <v>13622</v>
      </c>
      <c r="Y117" s="388">
        <v>1</v>
      </c>
      <c r="Z117" s="388">
        <v>1</v>
      </c>
      <c r="AA117" s="8">
        <v>20287</v>
      </c>
      <c r="AB117" s="388">
        <v>0</v>
      </c>
      <c r="AC117" s="388">
        <v>272</v>
      </c>
      <c r="AD117" s="388" t="s">
        <v>310</v>
      </c>
      <c r="AE117" s="388" t="s">
        <v>13622</v>
      </c>
      <c r="AF117" s="388">
        <v>1</v>
      </c>
      <c r="AG117" s="392">
        <v>1</v>
      </c>
      <c r="AH117" s="388" t="s">
        <v>442</v>
      </c>
      <c r="AI117" s="478">
        <v>40694</v>
      </c>
      <c r="AJ117" s="392" t="s">
        <v>13622</v>
      </c>
      <c r="AK117" s="489">
        <v>678</v>
      </c>
      <c r="AL117" s="482">
        <v>18950</v>
      </c>
      <c r="AM117" s="392" t="s">
        <v>13622</v>
      </c>
      <c r="AN117" s="489">
        <v>678</v>
      </c>
      <c r="AO117" s="486">
        <v>40687</v>
      </c>
      <c r="AP117" s="482">
        <v>18950</v>
      </c>
      <c r="AQ117" s="10" t="s">
        <v>13622</v>
      </c>
      <c r="AR117" s="5">
        <v>15</v>
      </c>
      <c r="AS117" s="481">
        <v>11.416666666666666</v>
      </c>
      <c r="AT117" s="392" t="s">
        <v>13622</v>
      </c>
      <c r="AU117" s="392" t="s">
        <v>13622</v>
      </c>
      <c r="AV117" s="392" t="s">
        <v>13622</v>
      </c>
      <c r="AW117" s="392" t="s">
        <v>13622</v>
      </c>
      <c r="AX117" s="10" t="s">
        <v>13622</v>
      </c>
      <c r="AY117" s="392" t="s">
        <v>9163</v>
      </c>
      <c r="AZ117" s="10" t="s">
        <v>13622</v>
      </c>
      <c r="BA117" s="10" t="s">
        <v>13622</v>
      </c>
      <c r="BB117" s="392" t="s">
        <v>13622</v>
      </c>
      <c r="BC117" s="10" t="s">
        <v>13622</v>
      </c>
      <c r="BD117" s="392" t="s">
        <v>13622</v>
      </c>
      <c r="BE117" s="392" t="s">
        <v>13622</v>
      </c>
      <c r="BF117" s="392" t="s">
        <v>13622</v>
      </c>
      <c r="BG117" s="392" t="s">
        <v>13622</v>
      </c>
      <c r="BH117" s="392" t="s">
        <v>13622</v>
      </c>
      <c r="BI117" s="237" t="s">
        <v>13622</v>
      </c>
      <c r="BJ117" s="237" t="s">
        <v>13622</v>
      </c>
      <c r="BK117" s="5">
        <v>107</v>
      </c>
      <c r="BL117" s="5"/>
      <c r="BM117" s="507" t="s">
        <v>47</v>
      </c>
      <c r="BN117" s="510" t="s">
        <v>13622</v>
      </c>
      <c r="BO117" s="392">
        <v>1</v>
      </c>
      <c r="BP117" s="395">
        <v>42005</v>
      </c>
      <c r="BZ117" s="458">
        <v>10</v>
      </c>
      <c r="CA117" s="502">
        <v>40687</v>
      </c>
      <c r="CB117" s="458">
        <v>18950</v>
      </c>
      <c r="CC117" s="509" t="s">
        <v>13622</v>
      </c>
      <c r="CD117" s="395">
        <v>42005</v>
      </c>
      <c r="CE117" s="395">
        <v>42004</v>
      </c>
      <c r="CG117" s="388" t="s">
        <v>13866</v>
      </c>
      <c r="CH117" s="388" t="s">
        <v>817</v>
      </c>
      <c r="CJ117" s="462" t="s">
        <v>13868</v>
      </c>
      <c r="CK117" s="462" t="str">
        <f t="shared" si="22"/>
        <v xml:space="preserve">, convert(datetime,'2011/5/31', 111) </v>
      </c>
      <c r="CL117" s="462" t="s">
        <v>13869</v>
      </c>
      <c r="CM117" s="462" t="s">
        <v>13870</v>
      </c>
      <c r="CN117" s="462">
        <f t="shared" si="23"/>
        <v>25760</v>
      </c>
      <c r="CP117" s="462" t="s">
        <v>13871</v>
      </c>
      <c r="CQ117" s="462" t="str">
        <f t="shared" si="24"/>
        <v xml:space="preserve"> '678'</v>
      </c>
      <c r="CR117" s="462" t="s">
        <v>13869</v>
      </c>
      <c r="CS117" s="462" t="s">
        <v>13870</v>
      </c>
      <c r="CT117" s="462">
        <f t="shared" si="25"/>
        <v>25760</v>
      </c>
      <c r="CV117" s="462" t="s">
        <v>13877</v>
      </c>
      <c r="CW117" s="462" t="str">
        <f t="shared" si="26"/>
        <v xml:space="preserve"> '18950'</v>
      </c>
      <c r="CX117" s="462" t="s">
        <v>13872</v>
      </c>
      <c r="CY117" s="462" t="str">
        <f t="shared" si="27"/>
        <v xml:space="preserve"> '678'</v>
      </c>
      <c r="CZ117" s="462" t="s">
        <v>13873</v>
      </c>
      <c r="DA117" s="462" t="str">
        <f t="shared" si="28"/>
        <v xml:space="preserve"> convert(datetime,'2011/5/24', 111) </v>
      </c>
      <c r="DB117" s="462" t="s">
        <v>13874</v>
      </c>
      <c r="DC117" s="462" t="str">
        <f t="shared" si="29"/>
        <v xml:space="preserve"> '18950'</v>
      </c>
      <c r="DD117" s="462" t="s">
        <v>13875</v>
      </c>
      <c r="DE117" s="462" t="str">
        <f t="shared" si="30"/>
        <v xml:space="preserve"> '11.4166666666667'</v>
      </c>
      <c r="DF117" s="462" t="s">
        <v>13876</v>
      </c>
      <c r="DG117" s="462" t="str">
        <f t="shared" si="31"/>
        <v xml:space="preserve"> 'Claudia Elizabeth Valencia Sanchez'</v>
      </c>
      <c r="DH117" s="462" t="s">
        <v>13869</v>
      </c>
      <c r="DI117" s="462" t="s">
        <v>13870</v>
      </c>
      <c r="DJ117" s="462">
        <f t="shared" si="32"/>
        <v>25760</v>
      </c>
      <c r="DK117" s="516" t="s">
        <v>13890</v>
      </c>
      <c r="DL117" s="516" t="s">
        <v>13878</v>
      </c>
      <c r="DM117" s="516" t="s">
        <v>13879</v>
      </c>
      <c r="DN117" s="516" t="s">
        <v>13880</v>
      </c>
      <c r="DO117" s="516" t="s">
        <v>13881</v>
      </c>
      <c r="DP117" s="516" t="s">
        <v>13882</v>
      </c>
      <c r="DQ117" s="516" t="s">
        <v>13883</v>
      </c>
      <c r="DR117" s="516" t="s">
        <v>14447</v>
      </c>
      <c r="DS117" s="516" t="s">
        <v>13885</v>
      </c>
      <c r="DT117" s="516" t="s">
        <v>13886</v>
      </c>
      <c r="DU117" s="516" t="s">
        <v>13887</v>
      </c>
      <c r="DV117" s="516" t="s">
        <v>13888</v>
      </c>
      <c r="DW117" s="516" t="s">
        <v>13891</v>
      </c>
      <c r="DX117" s="516" t="s">
        <v>13892</v>
      </c>
      <c r="DY117" s="520">
        <f t="shared" si="33"/>
        <v>25760</v>
      </c>
      <c r="DZ117" s="520" t="str">
        <f t="shared" si="34"/>
        <v>, '107'</v>
      </c>
      <c r="EA117" s="520" t="str">
        <f t="shared" si="35"/>
        <v>, 'NO'</v>
      </c>
      <c r="EB117" s="520" t="str">
        <f t="shared" si="36"/>
        <v>, NULL</v>
      </c>
      <c r="EC117" s="520" t="str">
        <f t="shared" si="37"/>
        <v>, '1'</v>
      </c>
      <c r="ED117" s="520" t="str">
        <f t="shared" si="38"/>
        <v xml:space="preserve">, convert(datetime,'2015/1/1', 111) </v>
      </c>
      <c r="EE117" s="520" t="str">
        <f t="shared" si="39"/>
        <v>, '10'</v>
      </c>
      <c r="EF117" s="520" t="str">
        <f t="shared" si="40"/>
        <v xml:space="preserve">, convert(datetime,'2011/5/24', 111) </v>
      </c>
      <c r="EG117" s="520" t="str">
        <f t="shared" si="41"/>
        <v>, '18950'</v>
      </c>
      <c r="EH117" s="520" t="str">
        <f t="shared" si="42"/>
        <v>, NULL</v>
      </c>
      <c r="EI117" s="520" t="str">
        <f t="shared" si="43"/>
        <v xml:space="preserve">, convert(datetime,'2015/1/1', 111) </v>
      </c>
      <c r="EJ117" s="520" t="s">
        <v>14007</v>
      </c>
      <c r="EK117" s="520" t="s">
        <v>13894</v>
      </c>
      <c r="EL117" s="520" t="s">
        <v>13895</v>
      </c>
      <c r="EM117" s="293"/>
      <c r="EN117" s="293"/>
      <c r="EO117" s="293"/>
      <c r="EP117" s="293"/>
      <c r="EQ117" s="293"/>
      <c r="ER117" s="293"/>
      <c r="ES117" s="293"/>
      <c r="ET117" s="293"/>
      <c r="EU117" s="444"/>
      <c r="EV117" s="293"/>
      <c r="FD117" s="237"/>
      <c r="FE117" s="237"/>
      <c r="FF117" s="237"/>
      <c r="FG117" s="237"/>
      <c r="FH117" s="237"/>
      <c r="FI117" s="237"/>
      <c r="FJ117" s="237"/>
      <c r="FK117" s="237"/>
      <c r="FL117" s="237"/>
      <c r="FM117" s="237"/>
      <c r="FN117" s="237"/>
      <c r="FO117" s="237"/>
      <c r="FP117" s="237"/>
      <c r="FQ117" s="237"/>
      <c r="FR117" s="237"/>
      <c r="FS117" s="237"/>
      <c r="FT117" s="237"/>
      <c r="FU117" s="237"/>
      <c r="FV117" s="237"/>
      <c r="FW117" s="237"/>
      <c r="FX117" s="237"/>
      <c r="FY117" s="237"/>
      <c r="FZ117" s="237"/>
      <c r="GA117" s="237"/>
    </row>
    <row r="118" spans="3:183" ht="15" customHeight="1" x14ac:dyDescent="0.25">
      <c r="C118" s="410" t="s">
        <v>822</v>
      </c>
      <c r="D118" s="388">
        <v>25761</v>
      </c>
      <c r="E118" s="388" t="s">
        <v>370</v>
      </c>
      <c r="F118" s="388">
        <v>55</v>
      </c>
      <c r="G118" s="388">
        <v>522</v>
      </c>
      <c r="H118" s="388" t="s">
        <v>2037</v>
      </c>
      <c r="I118" s="388">
        <v>1</v>
      </c>
      <c r="J118" s="388" t="s">
        <v>1692</v>
      </c>
      <c r="K118" s="388" t="s">
        <v>13622</v>
      </c>
      <c r="L118" s="388">
        <v>3</v>
      </c>
      <c r="M118" s="388">
        <v>2</v>
      </c>
      <c r="N118" s="388">
        <v>1</v>
      </c>
      <c r="O118" s="388">
        <v>11</v>
      </c>
      <c r="P118" s="388">
        <v>74</v>
      </c>
      <c r="Q118" s="388">
        <v>61</v>
      </c>
      <c r="R118" s="388">
        <v>267</v>
      </c>
      <c r="S118" s="388" t="s">
        <v>823</v>
      </c>
      <c r="T118" s="388" t="s">
        <v>824</v>
      </c>
      <c r="U118" s="388" t="s">
        <v>825</v>
      </c>
      <c r="V118" s="388">
        <v>1</v>
      </c>
      <c r="W118" s="388" t="s">
        <v>13622</v>
      </c>
      <c r="X118" s="391" t="s">
        <v>13622</v>
      </c>
      <c r="Y118" s="388">
        <v>1</v>
      </c>
      <c r="Z118" s="388">
        <v>1</v>
      </c>
      <c r="AA118" s="4">
        <v>11634.168</v>
      </c>
      <c r="AB118" s="388">
        <v>0</v>
      </c>
      <c r="AC118" s="388">
        <v>272</v>
      </c>
      <c r="AD118" s="388" t="s">
        <v>310</v>
      </c>
      <c r="AE118" s="388" t="s">
        <v>13622</v>
      </c>
      <c r="AF118" s="388">
        <v>1</v>
      </c>
      <c r="AG118" s="392">
        <v>1</v>
      </c>
      <c r="AH118" s="388" t="s">
        <v>811</v>
      </c>
      <c r="AI118" s="478">
        <v>40815</v>
      </c>
      <c r="AJ118" s="392" t="s">
        <v>13622</v>
      </c>
      <c r="AK118" s="489">
        <v>675</v>
      </c>
      <c r="AL118" s="482">
        <v>10344</v>
      </c>
      <c r="AM118" s="392" t="s">
        <v>13622</v>
      </c>
      <c r="AN118" s="489">
        <v>675</v>
      </c>
      <c r="AO118" s="486">
        <v>40687</v>
      </c>
      <c r="AP118" s="483">
        <v>10344</v>
      </c>
      <c r="AQ118" s="10" t="s">
        <v>13622</v>
      </c>
      <c r="AR118" s="5">
        <v>15</v>
      </c>
      <c r="AS118" s="481">
        <v>11.75</v>
      </c>
      <c r="AT118" s="392" t="s">
        <v>13622</v>
      </c>
      <c r="AU118" s="392" t="s">
        <v>13622</v>
      </c>
      <c r="AV118" s="392" t="s">
        <v>13622</v>
      </c>
      <c r="AW118" s="392" t="s">
        <v>13622</v>
      </c>
      <c r="AX118" s="10" t="s">
        <v>13622</v>
      </c>
      <c r="AY118" s="392" t="s">
        <v>9163</v>
      </c>
      <c r="AZ118" s="10" t="s">
        <v>13622</v>
      </c>
      <c r="BA118" s="10" t="s">
        <v>13622</v>
      </c>
      <c r="BB118" s="392" t="s">
        <v>13622</v>
      </c>
      <c r="BC118" s="10" t="s">
        <v>13622</v>
      </c>
      <c r="BD118" s="392" t="s">
        <v>13622</v>
      </c>
      <c r="BE118" s="392" t="s">
        <v>13622</v>
      </c>
      <c r="BF118" s="392" t="s">
        <v>13622</v>
      </c>
      <c r="BG118" s="392" t="s">
        <v>13622</v>
      </c>
      <c r="BH118" s="392" t="s">
        <v>13622</v>
      </c>
      <c r="BI118" s="237" t="s">
        <v>13622</v>
      </c>
      <c r="BJ118" s="237" t="s">
        <v>13622</v>
      </c>
      <c r="BK118" s="5">
        <v>102</v>
      </c>
      <c r="BL118" s="5"/>
      <c r="BM118" s="507" t="s">
        <v>47</v>
      </c>
      <c r="BN118" s="510" t="s">
        <v>13622</v>
      </c>
      <c r="BO118" s="392">
        <v>1</v>
      </c>
      <c r="BP118" s="395">
        <v>42005</v>
      </c>
      <c r="BZ118" s="458">
        <v>10</v>
      </c>
      <c r="CA118" s="502">
        <v>40687</v>
      </c>
      <c r="CB118" s="458">
        <v>10344</v>
      </c>
      <c r="CC118" s="509" t="s">
        <v>13622</v>
      </c>
      <c r="CD118" s="395">
        <v>42005</v>
      </c>
      <c r="CE118" s="395">
        <v>42004</v>
      </c>
      <c r="CG118" s="388" t="s">
        <v>13866</v>
      </c>
      <c r="CH118" s="388" t="s">
        <v>822</v>
      </c>
      <c r="CJ118" s="462" t="s">
        <v>13868</v>
      </c>
      <c r="CK118" s="462" t="str">
        <f t="shared" si="22"/>
        <v xml:space="preserve">, convert(datetime,'2011/9/29', 111) </v>
      </c>
      <c r="CL118" s="462" t="s">
        <v>13869</v>
      </c>
      <c r="CM118" s="462" t="s">
        <v>13870</v>
      </c>
      <c r="CN118" s="462">
        <f t="shared" si="23"/>
        <v>25761</v>
      </c>
      <c r="CP118" s="462" t="s">
        <v>13871</v>
      </c>
      <c r="CQ118" s="462" t="str">
        <f t="shared" si="24"/>
        <v xml:space="preserve"> '675'</v>
      </c>
      <c r="CR118" s="462" t="s">
        <v>13869</v>
      </c>
      <c r="CS118" s="462" t="s">
        <v>13870</v>
      </c>
      <c r="CT118" s="462">
        <f t="shared" si="25"/>
        <v>25761</v>
      </c>
      <c r="CV118" s="462" t="s">
        <v>13877</v>
      </c>
      <c r="CW118" s="462" t="str">
        <f t="shared" si="26"/>
        <v xml:space="preserve"> '10344'</v>
      </c>
      <c r="CX118" s="462" t="s">
        <v>13872</v>
      </c>
      <c r="CY118" s="462" t="str">
        <f t="shared" si="27"/>
        <v xml:space="preserve"> '675'</v>
      </c>
      <c r="CZ118" s="462" t="s">
        <v>13873</v>
      </c>
      <c r="DA118" s="462" t="str">
        <f t="shared" si="28"/>
        <v xml:space="preserve"> convert(datetime,'2011/5/24', 111) </v>
      </c>
      <c r="DB118" s="462" t="s">
        <v>13874</v>
      </c>
      <c r="DC118" s="462" t="str">
        <f t="shared" si="29"/>
        <v xml:space="preserve"> '10344'</v>
      </c>
      <c r="DD118" s="462" t="s">
        <v>13875</v>
      </c>
      <c r="DE118" s="462" t="str">
        <f t="shared" si="30"/>
        <v xml:space="preserve"> '11.75'</v>
      </c>
      <c r="DF118" s="462" t="s">
        <v>13876</v>
      </c>
      <c r="DG118" s="462" t="str">
        <f t="shared" si="31"/>
        <v xml:space="preserve"> 'Claudia Elizabeth Valencia Sanchez'</v>
      </c>
      <c r="DH118" s="462" t="s">
        <v>13869</v>
      </c>
      <c r="DI118" s="462" t="s">
        <v>13870</v>
      </c>
      <c r="DJ118" s="462">
        <f t="shared" si="32"/>
        <v>25761</v>
      </c>
      <c r="DK118" s="516" t="s">
        <v>13890</v>
      </c>
      <c r="DL118" s="516" t="s">
        <v>13878</v>
      </c>
      <c r="DM118" s="516" t="s">
        <v>13879</v>
      </c>
      <c r="DN118" s="516" t="s">
        <v>13880</v>
      </c>
      <c r="DO118" s="516" t="s">
        <v>13881</v>
      </c>
      <c r="DP118" s="516" t="s">
        <v>13882</v>
      </c>
      <c r="DQ118" s="516" t="s">
        <v>13883</v>
      </c>
      <c r="DR118" s="516" t="s">
        <v>14447</v>
      </c>
      <c r="DS118" s="516" t="s">
        <v>13885</v>
      </c>
      <c r="DT118" s="516" t="s">
        <v>13886</v>
      </c>
      <c r="DU118" s="516" t="s">
        <v>13887</v>
      </c>
      <c r="DV118" s="516" t="s">
        <v>13888</v>
      </c>
      <c r="DW118" s="516" t="s">
        <v>13891</v>
      </c>
      <c r="DX118" s="516" t="s">
        <v>13892</v>
      </c>
      <c r="DY118" s="520">
        <f t="shared" si="33"/>
        <v>25761</v>
      </c>
      <c r="DZ118" s="520" t="str">
        <f t="shared" si="34"/>
        <v>, '102'</v>
      </c>
      <c r="EA118" s="520" t="str">
        <f t="shared" si="35"/>
        <v>, 'NO'</v>
      </c>
      <c r="EB118" s="520" t="str">
        <f t="shared" si="36"/>
        <v>, NULL</v>
      </c>
      <c r="EC118" s="520" t="str">
        <f t="shared" si="37"/>
        <v>, '1'</v>
      </c>
      <c r="ED118" s="520" t="str">
        <f t="shared" si="38"/>
        <v xml:space="preserve">, convert(datetime,'2015/1/1', 111) </v>
      </c>
      <c r="EE118" s="520" t="str">
        <f t="shared" si="39"/>
        <v>, '10'</v>
      </c>
      <c r="EF118" s="520" t="str">
        <f t="shared" si="40"/>
        <v xml:space="preserve">, convert(datetime,'2011/5/24', 111) </v>
      </c>
      <c r="EG118" s="520" t="str">
        <f t="shared" si="41"/>
        <v>, '10344'</v>
      </c>
      <c r="EH118" s="520" t="str">
        <f t="shared" si="42"/>
        <v>, NULL</v>
      </c>
      <c r="EI118" s="520" t="str">
        <f t="shared" si="43"/>
        <v xml:space="preserve">, convert(datetime,'2015/1/1', 111) </v>
      </c>
      <c r="EJ118" s="520" t="s">
        <v>14008</v>
      </c>
      <c r="EK118" s="520" t="s">
        <v>13894</v>
      </c>
      <c r="EL118" s="520" t="s">
        <v>13895</v>
      </c>
      <c r="EM118" s="293"/>
      <c r="EN118" s="293"/>
      <c r="EO118" s="293"/>
      <c r="EP118" s="293"/>
      <c r="EQ118" s="293"/>
      <c r="ER118" s="293"/>
      <c r="ES118" s="293"/>
      <c r="ET118" s="293"/>
      <c r="EU118" s="444"/>
      <c r="EV118" s="293"/>
      <c r="FD118" s="237"/>
      <c r="FE118" s="237"/>
      <c r="FF118" s="237"/>
      <c r="FG118" s="237"/>
      <c r="FH118" s="237"/>
      <c r="FI118" s="237"/>
      <c r="FJ118" s="237"/>
      <c r="FK118" s="237"/>
      <c r="FL118" s="237"/>
      <c r="FM118" s="237"/>
      <c r="FN118" s="237"/>
      <c r="FO118" s="237"/>
      <c r="FP118" s="237"/>
      <c r="FQ118" s="237"/>
      <c r="FR118" s="237"/>
      <c r="FS118" s="237"/>
      <c r="FT118" s="237"/>
      <c r="FU118" s="237"/>
      <c r="FV118" s="237"/>
      <c r="FW118" s="237"/>
      <c r="FX118" s="237"/>
      <c r="FY118" s="237"/>
      <c r="FZ118" s="237"/>
      <c r="GA118" s="237"/>
    </row>
    <row r="119" spans="3:183" ht="15" customHeight="1" x14ac:dyDescent="0.25">
      <c r="C119" s="410" t="s">
        <v>826</v>
      </c>
      <c r="D119" s="388">
        <v>25762</v>
      </c>
      <c r="E119" s="388" t="s">
        <v>370</v>
      </c>
      <c r="F119" s="388">
        <v>55</v>
      </c>
      <c r="G119" s="388">
        <v>522</v>
      </c>
      <c r="H119" s="388" t="s">
        <v>2037</v>
      </c>
      <c r="I119" s="388">
        <v>1</v>
      </c>
      <c r="J119" s="388" t="s">
        <v>1685</v>
      </c>
      <c r="K119" s="388" t="s">
        <v>13622</v>
      </c>
      <c r="L119" s="388">
        <v>3</v>
      </c>
      <c r="M119" s="388">
        <v>2</v>
      </c>
      <c r="N119" s="388">
        <v>1</v>
      </c>
      <c r="O119" s="388">
        <v>11</v>
      </c>
      <c r="P119" s="388">
        <v>74</v>
      </c>
      <c r="Q119" s="388">
        <v>61</v>
      </c>
      <c r="R119" s="388">
        <v>267</v>
      </c>
      <c r="S119" s="388" t="s">
        <v>823</v>
      </c>
      <c r="T119" s="388" t="s">
        <v>824</v>
      </c>
      <c r="U119" s="388" t="s">
        <v>827</v>
      </c>
      <c r="V119" s="388">
        <v>1</v>
      </c>
      <c r="W119" s="388" t="s">
        <v>13622</v>
      </c>
      <c r="X119" s="391" t="s">
        <v>13622</v>
      </c>
      <c r="Y119" s="388">
        <v>1</v>
      </c>
      <c r="Z119" s="388">
        <v>1</v>
      </c>
      <c r="AA119" s="4">
        <v>11634.168</v>
      </c>
      <c r="AB119" s="388">
        <v>0</v>
      </c>
      <c r="AC119" s="388">
        <v>272</v>
      </c>
      <c r="AD119" s="388" t="s">
        <v>310</v>
      </c>
      <c r="AE119" s="388" t="s">
        <v>13622</v>
      </c>
      <c r="AF119" s="388">
        <v>1</v>
      </c>
      <c r="AG119" s="392">
        <v>1</v>
      </c>
      <c r="AH119" s="388" t="s">
        <v>625</v>
      </c>
      <c r="AI119" s="478">
        <v>40876</v>
      </c>
      <c r="AJ119" s="392" t="s">
        <v>13622</v>
      </c>
      <c r="AK119" s="489">
        <v>1414</v>
      </c>
      <c r="AL119" s="482">
        <v>10344</v>
      </c>
      <c r="AM119" s="392" t="s">
        <v>13622</v>
      </c>
      <c r="AN119" s="489">
        <v>1414</v>
      </c>
      <c r="AO119" s="486">
        <v>40855</v>
      </c>
      <c r="AP119" s="483">
        <v>10344</v>
      </c>
      <c r="AQ119" s="10" t="s">
        <v>13622</v>
      </c>
      <c r="AR119" s="5">
        <v>15</v>
      </c>
      <c r="AS119" s="481">
        <v>11.916666666666666</v>
      </c>
      <c r="AT119" s="392" t="s">
        <v>13622</v>
      </c>
      <c r="AU119" s="392" t="s">
        <v>13622</v>
      </c>
      <c r="AV119" s="392" t="s">
        <v>13622</v>
      </c>
      <c r="AW119" s="392" t="s">
        <v>13622</v>
      </c>
      <c r="AX119" s="10" t="s">
        <v>13622</v>
      </c>
      <c r="AY119" s="392" t="s">
        <v>9163</v>
      </c>
      <c r="AZ119" s="10" t="s">
        <v>13622</v>
      </c>
      <c r="BA119" s="10" t="s">
        <v>13622</v>
      </c>
      <c r="BB119" s="392" t="s">
        <v>13622</v>
      </c>
      <c r="BC119" s="10" t="s">
        <v>13622</v>
      </c>
      <c r="BD119" s="392" t="s">
        <v>13622</v>
      </c>
      <c r="BE119" s="392" t="s">
        <v>13622</v>
      </c>
      <c r="BF119" s="392" t="s">
        <v>13622</v>
      </c>
      <c r="BG119" s="392" t="s">
        <v>13622</v>
      </c>
      <c r="BH119" s="392" t="s">
        <v>13622</v>
      </c>
      <c r="BI119" s="237" t="s">
        <v>13622</v>
      </c>
      <c r="BJ119" s="237" t="s">
        <v>13622</v>
      </c>
      <c r="BK119" s="5">
        <v>102</v>
      </c>
      <c r="BL119" s="5"/>
      <c r="BM119" s="507" t="s">
        <v>47</v>
      </c>
      <c r="BN119" s="510" t="s">
        <v>13622</v>
      </c>
      <c r="BO119" s="392">
        <v>1</v>
      </c>
      <c r="BP119" s="395">
        <v>42005</v>
      </c>
      <c r="BZ119" s="458">
        <v>10</v>
      </c>
      <c r="CA119" s="502">
        <v>40855</v>
      </c>
      <c r="CB119" s="458">
        <v>10344</v>
      </c>
      <c r="CC119" s="509" t="s">
        <v>13622</v>
      </c>
      <c r="CD119" s="395">
        <v>42005</v>
      </c>
      <c r="CE119" s="395">
        <v>42004</v>
      </c>
      <c r="CG119" s="388" t="s">
        <v>13866</v>
      </c>
      <c r="CH119" s="388" t="s">
        <v>826</v>
      </c>
      <c r="CJ119" s="462" t="s">
        <v>13868</v>
      </c>
      <c r="CK119" s="462" t="str">
        <f t="shared" si="22"/>
        <v xml:space="preserve">, convert(datetime,'2011/11/29', 111) </v>
      </c>
      <c r="CL119" s="462" t="s">
        <v>13869</v>
      </c>
      <c r="CM119" s="462" t="s">
        <v>13870</v>
      </c>
      <c r="CN119" s="462">
        <f t="shared" si="23"/>
        <v>25762</v>
      </c>
      <c r="CP119" s="462" t="s">
        <v>13871</v>
      </c>
      <c r="CQ119" s="462" t="str">
        <f t="shared" si="24"/>
        <v xml:space="preserve"> '1414'</v>
      </c>
      <c r="CR119" s="462" t="s">
        <v>13869</v>
      </c>
      <c r="CS119" s="462" t="s">
        <v>13870</v>
      </c>
      <c r="CT119" s="462">
        <f t="shared" si="25"/>
        <v>25762</v>
      </c>
      <c r="CV119" s="462" t="s">
        <v>13877</v>
      </c>
      <c r="CW119" s="462" t="str">
        <f t="shared" si="26"/>
        <v xml:space="preserve"> '10344'</v>
      </c>
      <c r="CX119" s="462" t="s">
        <v>13872</v>
      </c>
      <c r="CY119" s="462" t="str">
        <f t="shared" si="27"/>
        <v xml:space="preserve"> '1414'</v>
      </c>
      <c r="CZ119" s="462" t="s">
        <v>13873</v>
      </c>
      <c r="DA119" s="462" t="str">
        <f t="shared" si="28"/>
        <v xml:space="preserve"> convert(datetime,'2011/11/8', 111) </v>
      </c>
      <c r="DB119" s="462" t="s">
        <v>13874</v>
      </c>
      <c r="DC119" s="462" t="str">
        <f t="shared" si="29"/>
        <v xml:space="preserve"> '10344'</v>
      </c>
      <c r="DD119" s="462" t="s">
        <v>13875</v>
      </c>
      <c r="DE119" s="462" t="str">
        <f t="shared" si="30"/>
        <v xml:space="preserve"> '11.9166666666667'</v>
      </c>
      <c r="DF119" s="462" t="s">
        <v>13876</v>
      </c>
      <c r="DG119" s="462" t="str">
        <f t="shared" si="31"/>
        <v xml:space="preserve"> 'Claudia Elizabeth Valencia Sanchez'</v>
      </c>
      <c r="DH119" s="462" t="s">
        <v>13869</v>
      </c>
      <c r="DI119" s="462" t="s">
        <v>13870</v>
      </c>
      <c r="DJ119" s="462">
        <f t="shared" si="32"/>
        <v>25762</v>
      </c>
      <c r="DK119" s="516" t="s">
        <v>13890</v>
      </c>
      <c r="DL119" s="516" t="s">
        <v>13878</v>
      </c>
      <c r="DM119" s="516" t="s">
        <v>13879</v>
      </c>
      <c r="DN119" s="516" t="s">
        <v>13880</v>
      </c>
      <c r="DO119" s="516" t="s">
        <v>13881</v>
      </c>
      <c r="DP119" s="516" t="s">
        <v>13882</v>
      </c>
      <c r="DQ119" s="516" t="s">
        <v>13883</v>
      </c>
      <c r="DR119" s="516" t="s">
        <v>14447</v>
      </c>
      <c r="DS119" s="516" t="s">
        <v>13885</v>
      </c>
      <c r="DT119" s="516" t="s">
        <v>13886</v>
      </c>
      <c r="DU119" s="516" t="s">
        <v>13887</v>
      </c>
      <c r="DV119" s="516" t="s">
        <v>13888</v>
      </c>
      <c r="DW119" s="516" t="s">
        <v>13891</v>
      </c>
      <c r="DX119" s="516" t="s">
        <v>13892</v>
      </c>
      <c r="DY119" s="520">
        <f t="shared" si="33"/>
        <v>25762</v>
      </c>
      <c r="DZ119" s="520" t="str">
        <f t="shared" si="34"/>
        <v>, '102'</v>
      </c>
      <c r="EA119" s="520" t="str">
        <f t="shared" si="35"/>
        <v>, 'NO'</v>
      </c>
      <c r="EB119" s="520" t="str">
        <f t="shared" si="36"/>
        <v>, NULL</v>
      </c>
      <c r="EC119" s="520" t="str">
        <f t="shared" si="37"/>
        <v>, '1'</v>
      </c>
      <c r="ED119" s="520" t="str">
        <f t="shared" si="38"/>
        <v xml:space="preserve">, convert(datetime,'2015/1/1', 111) </v>
      </c>
      <c r="EE119" s="520" t="str">
        <f t="shared" si="39"/>
        <v>, '10'</v>
      </c>
      <c r="EF119" s="520" t="str">
        <f t="shared" si="40"/>
        <v xml:space="preserve">, convert(datetime,'2011/11/8', 111) </v>
      </c>
      <c r="EG119" s="520" t="str">
        <f t="shared" si="41"/>
        <v>, '10344'</v>
      </c>
      <c r="EH119" s="520" t="str">
        <f t="shared" si="42"/>
        <v>, NULL</v>
      </c>
      <c r="EI119" s="520" t="str">
        <f t="shared" si="43"/>
        <v xml:space="preserve">, convert(datetime,'2015/1/1', 111) </v>
      </c>
      <c r="EJ119" s="520" t="s">
        <v>14009</v>
      </c>
      <c r="EK119" s="520" t="s">
        <v>13894</v>
      </c>
      <c r="EL119" s="520" t="s">
        <v>13895</v>
      </c>
      <c r="EM119" s="293"/>
      <c r="EN119" s="293"/>
      <c r="EO119" s="293"/>
      <c r="EP119" s="293"/>
      <c r="EQ119" s="293"/>
      <c r="ER119" s="293"/>
      <c r="ES119" s="293"/>
      <c r="ET119" s="293"/>
      <c r="EU119" s="444"/>
      <c r="EV119" s="293"/>
      <c r="FD119" s="237"/>
      <c r="FE119" s="237"/>
      <c r="FF119" s="237"/>
      <c r="FG119" s="237"/>
      <c r="FH119" s="237"/>
      <c r="FI119" s="237"/>
      <c r="FJ119" s="237"/>
      <c r="FK119" s="237"/>
      <c r="FL119" s="237"/>
      <c r="FM119" s="237"/>
      <c r="FN119" s="237"/>
      <c r="FO119" s="237"/>
      <c r="FP119" s="237"/>
      <c r="FQ119" s="237"/>
      <c r="FR119" s="237"/>
      <c r="FS119" s="237"/>
      <c r="FT119" s="237"/>
      <c r="FU119" s="237"/>
      <c r="FV119" s="237"/>
      <c r="FW119" s="237"/>
      <c r="FX119" s="237"/>
      <c r="FY119" s="237"/>
      <c r="FZ119" s="237"/>
      <c r="GA119" s="237"/>
    </row>
    <row r="120" spans="3:183" ht="15" customHeight="1" x14ac:dyDescent="0.25">
      <c r="C120" s="410" t="s">
        <v>828</v>
      </c>
      <c r="D120" s="388">
        <v>25763</v>
      </c>
      <c r="E120" s="388" t="s">
        <v>370</v>
      </c>
      <c r="F120" s="388">
        <v>55</v>
      </c>
      <c r="G120" s="388">
        <v>522</v>
      </c>
      <c r="H120" s="388" t="s">
        <v>2037</v>
      </c>
      <c r="I120" s="388">
        <v>1</v>
      </c>
      <c r="J120" s="388" t="s">
        <v>1692</v>
      </c>
      <c r="K120" s="388" t="s">
        <v>13622</v>
      </c>
      <c r="L120" s="388">
        <v>3</v>
      </c>
      <c r="M120" s="388">
        <v>2</v>
      </c>
      <c r="N120" s="388">
        <v>1</v>
      </c>
      <c r="O120" s="388">
        <v>11</v>
      </c>
      <c r="P120" s="388">
        <v>74</v>
      </c>
      <c r="Q120" s="388">
        <v>61</v>
      </c>
      <c r="R120" s="388">
        <v>267</v>
      </c>
      <c r="S120" s="388" t="s">
        <v>823</v>
      </c>
      <c r="T120" s="388" t="s">
        <v>824</v>
      </c>
      <c r="U120" s="388" t="s">
        <v>829</v>
      </c>
      <c r="V120" s="388">
        <v>1</v>
      </c>
      <c r="W120" s="388" t="s">
        <v>13622</v>
      </c>
      <c r="X120" s="391" t="s">
        <v>13622</v>
      </c>
      <c r="Y120" s="388">
        <v>1</v>
      </c>
      <c r="Z120" s="388">
        <v>1</v>
      </c>
      <c r="AA120" s="4">
        <v>11634.168</v>
      </c>
      <c r="AB120" s="388">
        <v>0</v>
      </c>
      <c r="AC120" s="388">
        <v>272</v>
      </c>
      <c r="AD120" s="388" t="s">
        <v>310</v>
      </c>
      <c r="AE120" s="388" t="s">
        <v>13622</v>
      </c>
      <c r="AF120" s="388">
        <v>1</v>
      </c>
      <c r="AG120" s="392">
        <v>1</v>
      </c>
      <c r="AH120" s="388" t="s">
        <v>811</v>
      </c>
      <c r="AI120" s="478">
        <v>40876</v>
      </c>
      <c r="AJ120" s="392" t="s">
        <v>13622</v>
      </c>
      <c r="AK120" s="489">
        <v>1133</v>
      </c>
      <c r="AL120" s="482">
        <v>10344</v>
      </c>
      <c r="AM120" s="392" t="s">
        <v>13622</v>
      </c>
      <c r="AN120" s="489">
        <v>1133</v>
      </c>
      <c r="AO120" s="486">
        <v>40792</v>
      </c>
      <c r="AP120" s="483">
        <v>10344</v>
      </c>
      <c r="AQ120" s="10" t="s">
        <v>13622</v>
      </c>
      <c r="AR120" s="5">
        <v>15</v>
      </c>
      <c r="AS120" s="481">
        <v>11.916666666666666</v>
      </c>
      <c r="AT120" s="392" t="s">
        <v>13622</v>
      </c>
      <c r="AU120" s="392" t="s">
        <v>13622</v>
      </c>
      <c r="AV120" s="392" t="s">
        <v>13622</v>
      </c>
      <c r="AW120" s="392" t="s">
        <v>13622</v>
      </c>
      <c r="AX120" s="10" t="s">
        <v>13622</v>
      </c>
      <c r="AY120" s="392" t="s">
        <v>9163</v>
      </c>
      <c r="AZ120" s="10" t="s">
        <v>13622</v>
      </c>
      <c r="BA120" s="10" t="s">
        <v>13622</v>
      </c>
      <c r="BB120" s="392" t="s">
        <v>13622</v>
      </c>
      <c r="BC120" s="10" t="s">
        <v>13622</v>
      </c>
      <c r="BD120" s="392" t="s">
        <v>13622</v>
      </c>
      <c r="BE120" s="392" t="s">
        <v>13622</v>
      </c>
      <c r="BF120" s="392" t="s">
        <v>13622</v>
      </c>
      <c r="BG120" s="392" t="s">
        <v>13622</v>
      </c>
      <c r="BH120" s="392" t="s">
        <v>13622</v>
      </c>
      <c r="BI120" s="237" t="s">
        <v>13622</v>
      </c>
      <c r="BJ120" s="237" t="s">
        <v>13622</v>
      </c>
      <c r="BK120" s="5">
        <v>102</v>
      </c>
      <c r="BL120" s="5"/>
      <c r="BM120" s="507" t="s">
        <v>47</v>
      </c>
      <c r="BN120" s="510" t="s">
        <v>13622</v>
      </c>
      <c r="BO120" s="392">
        <v>1</v>
      </c>
      <c r="BP120" s="395">
        <v>42005</v>
      </c>
      <c r="BZ120" s="458">
        <v>10</v>
      </c>
      <c r="CA120" s="502">
        <v>40792</v>
      </c>
      <c r="CB120" s="458">
        <v>10344</v>
      </c>
      <c r="CC120" s="509" t="s">
        <v>13622</v>
      </c>
      <c r="CD120" s="395">
        <v>42005</v>
      </c>
      <c r="CE120" s="395">
        <v>42004</v>
      </c>
      <c r="CG120" s="388" t="s">
        <v>13866</v>
      </c>
      <c r="CH120" s="388" t="s">
        <v>828</v>
      </c>
      <c r="CJ120" s="462" t="s">
        <v>13868</v>
      </c>
      <c r="CK120" s="462" t="str">
        <f t="shared" si="22"/>
        <v xml:space="preserve">, convert(datetime,'2011/11/29', 111) </v>
      </c>
      <c r="CL120" s="462" t="s">
        <v>13869</v>
      </c>
      <c r="CM120" s="462" t="s">
        <v>13870</v>
      </c>
      <c r="CN120" s="462">
        <f t="shared" si="23"/>
        <v>25763</v>
      </c>
      <c r="CP120" s="462" t="s">
        <v>13871</v>
      </c>
      <c r="CQ120" s="462" t="str">
        <f t="shared" si="24"/>
        <v xml:space="preserve"> '1133'</v>
      </c>
      <c r="CR120" s="462" t="s">
        <v>13869</v>
      </c>
      <c r="CS120" s="462" t="s">
        <v>13870</v>
      </c>
      <c r="CT120" s="462">
        <f t="shared" si="25"/>
        <v>25763</v>
      </c>
      <c r="CV120" s="462" t="s">
        <v>13877</v>
      </c>
      <c r="CW120" s="462" t="str">
        <f t="shared" si="26"/>
        <v xml:space="preserve"> '10344'</v>
      </c>
      <c r="CX120" s="462" t="s">
        <v>13872</v>
      </c>
      <c r="CY120" s="462" t="str">
        <f t="shared" si="27"/>
        <v xml:space="preserve"> '1133'</v>
      </c>
      <c r="CZ120" s="462" t="s">
        <v>13873</v>
      </c>
      <c r="DA120" s="462" t="str">
        <f t="shared" si="28"/>
        <v xml:space="preserve"> convert(datetime,'2011/9/6', 111) </v>
      </c>
      <c r="DB120" s="462" t="s">
        <v>13874</v>
      </c>
      <c r="DC120" s="462" t="str">
        <f t="shared" si="29"/>
        <v xml:space="preserve"> '10344'</v>
      </c>
      <c r="DD120" s="462" t="s">
        <v>13875</v>
      </c>
      <c r="DE120" s="462" t="str">
        <f t="shared" si="30"/>
        <v xml:space="preserve"> '11.9166666666667'</v>
      </c>
      <c r="DF120" s="462" t="s">
        <v>13876</v>
      </c>
      <c r="DG120" s="462" t="str">
        <f t="shared" si="31"/>
        <v xml:space="preserve"> 'Claudia Elizabeth Valencia Sanchez'</v>
      </c>
      <c r="DH120" s="462" t="s">
        <v>13869</v>
      </c>
      <c r="DI120" s="462" t="s">
        <v>13870</v>
      </c>
      <c r="DJ120" s="462">
        <f t="shared" si="32"/>
        <v>25763</v>
      </c>
      <c r="DK120" s="516" t="s">
        <v>13890</v>
      </c>
      <c r="DL120" s="516" t="s">
        <v>13878</v>
      </c>
      <c r="DM120" s="516" t="s">
        <v>13879</v>
      </c>
      <c r="DN120" s="516" t="s">
        <v>13880</v>
      </c>
      <c r="DO120" s="516" t="s">
        <v>13881</v>
      </c>
      <c r="DP120" s="516" t="s">
        <v>13882</v>
      </c>
      <c r="DQ120" s="516" t="s">
        <v>13883</v>
      </c>
      <c r="DR120" s="516" t="s">
        <v>14447</v>
      </c>
      <c r="DS120" s="516" t="s">
        <v>13885</v>
      </c>
      <c r="DT120" s="516" t="s">
        <v>13886</v>
      </c>
      <c r="DU120" s="516" t="s">
        <v>13887</v>
      </c>
      <c r="DV120" s="516" t="s">
        <v>13888</v>
      </c>
      <c r="DW120" s="516" t="s">
        <v>13891</v>
      </c>
      <c r="DX120" s="516" t="s">
        <v>13892</v>
      </c>
      <c r="DY120" s="520">
        <f t="shared" si="33"/>
        <v>25763</v>
      </c>
      <c r="DZ120" s="520" t="str">
        <f t="shared" si="34"/>
        <v>, '102'</v>
      </c>
      <c r="EA120" s="520" t="str">
        <f t="shared" si="35"/>
        <v>, 'NO'</v>
      </c>
      <c r="EB120" s="520" t="str">
        <f t="shared" si="36"/>
        <v>, NULL</v>
      </c>
      <c r="EC120" s="520" t="str">
        <f t="shared" si="37"/>
        <v>, '1'</v>
      </c>
      <c r="ED120" s="520" t="str">
        <f t="shared" si="38"/>
        <v xml:space="preserve">, convert(datetime,'2015/1/1', 111) </v>
      </c>
      <c r="EE120" s="520" t="str">
        <f t="shared" si="39"/>
        <v>, '10'</v>
      </c>
      <c r="EF120" s="520" t="str">
        <f t="shared" si="40"/>
        <v xml:space="preserve">, convert(datetime,'2011/9/6', 111) </v>
      </c>
      <c r="EG120" s="520" t="str">
        <f t="shared" si="41"/>
        <v>, '10344'</v>
      </c>
      <c r="EH120" s="520" t="str">
        <f t="shared" si="42"/>
        <v>, NULL</v>
      </c>
      <c r="EI120" s="520" t="str">
        <f t="shared" si="43"/>
        <v xml:space="preserve">, convert(datetime,'2015/1/1', 111) </v>
      </c>
      <c r="EJ120" s="520" t="s">
        <v>14010</v>
      </c>
      <c r="EK120" s="520" t="s">
        <v>13894</v>
      </c>
      <c r="EL120" s="520" t="s">
        <v>13895</v>
      </c>
      <c r="EM120" s="293"/>
      <c r="EN120" s="293"/>
      <c r="EO120" s="293"/>
      <c r="EP120" s="293"/>
      <c r="EQ120" s="293"/>
      <c r="ER120" s="293"/>
      <c r="ES120" s="293"/>
      <c r="ET120" s="293"/>
      <c r="EU120" s="444"/>
      <c r="EV120" s="293"/>
      <c r="FD120" s="237"/>
      <c r="FE120" s="237"/>
      <c r="FF120" s="237"/>
      <c r="FG120" s="237"/>
      <c r="FH120" s="237"/>
      <c r="FI120" s="237"/>
      <c r="FJ120" s="237"/>
      <c r="FK120" s="237"/>
      <c r="FL120" s="237"/>
      <c r="FM120" s="237"/>
      <c r="FN120" s="237"/>
      <c r="FO120" s="237"/>
      <c r="FP120" s="237"/>
      <c r="FQ120" s="237"/>
      <c r="FR120" s="237"/>
      <c r="FS120" s="237"/>
      <c r="FT120" s="237"/>
      <c r="FU120" s="237"/>
      <c r="FV120" s="237"/>
      <c r="FW120" s="237"/>
      <c r="FX120" s="237"/>
      <c r="FY120" s="237"/>
      <c r="FZ120" s="237"/>
      <c r="GA120" s="237"/>
    </row>
    <row r="121" spans="3:183" ht="15" customHeight="1" x14ac:dyDescent="0.25">
      <c r="C121" s="410" t="s">
        <v>830</v>
      </c>
      <c r="D121" s="388">
        <v>25764</v>
      </c>
      <c r="E121" s="388" t="s">
        <v>370</v>
      </c>
      <c r="F121" s="388">
        <v>55</v>
      </c>
      <c r="G121" s="388">
        <v>522</v>
      </c>
      <c r="H121" s="388" t="s">
        <v>2037</v>
      </c>
      <c r="I121" s="388">
        <v>1</v>
      </c>
      <c r="J121" s="388" t="s">
        <v>1692</v>
      </c>
      <c r="K121" s="388" t="s">
        <v>13622</v>
      </c>
      <c r="L121" s="388">
        <v>3</v>
      </c>
      <c r="M121" s="388">
        <v>2</v>
      </c>
      <c r="N121" s="388">
        <v>1</v>
      </c>
      <c r="O121" s="388">
        <v>11</v>
      </c>
      <c r="P121" s="388">
        <v>74</v>
      </c>
      <c r="Q121" s="388">
        <v>61</v>
      </c>
      <c r="R121" s="388">
        <v>267</v>
      </c>
      <c r="S121" s="388" t="s">
        <v>823</v>
      </c>
      <c r="T121" s="388" t="s">
        <v>824</v>
      </c>
      <c r="U121" s="388" t="s">
        <v>831</v>
      </c>
      <c r="V121" s="388">
        <v>1</v>
      </c>
      <c r="W121" s="388" t="s">
        <v>13622</v>
      </c>
      <c r="X121" s="391" t="s">
        <v>13622</v>
      </c>
      <c r="Y121" s="388">
        <v>1</v>
      </c>
      <c r="Z121" s="388">
        <v>1</v>
      </c>
      <c r="AA121" s="4">
        <v>11634.168</v>
      </c>
      <c r="AB121" s="388">
        <v>0</v>
      </c>
      <c r="AC121" s="388">
        <v>272</v>
      </c>
      <c r="AD121" s="388" t="s">
        <v>310</v>
      </c>
      <c r="AE121" s="388" t="s">
        <v>13622</v>
      </c>
      <c r="AF121" s="388">
        <v>1</v>
      </c>
      <c r="AG121" s="392">
        <v>1</v>
      </c>
      <c r="AH121" s="388" t="s">
        <v>811</v>
      </c>
      <c r="AI121" s="478">
        <v>40876</v>
      </c>
      <c r="AJ121" s="392" t="s">
        <v>13622</v>
      </c>
      <c r="AK121" s="489">
        <v>1414</v>
      </c>
      <c r="AL121" s="482">
        <v>10344</v>
      </c>
      <c r="AM121" s="392" t="s">
        <v>13622</v>
      </c>
      <c r="AN121" s="489">
        <v>1414</v>
      </c>
      <c r="AO121" s="486">
        <v>40855</v>
      </c>
      <c r="AP121" s="483">
        <v>10344</v>
      </c>
      <c r="AQ121" s="10" t="s">
        <v>13622</v>
      </c>
      <c r="AR121" s="5">
        <v>15</v>
      </c>
      <c r="AS121" s="481">
        <v>11.916666666666666</v>
      </c>
      <c r="AT121" s="392" t="s">
        <v>13622</v>
      </c>
      <c r="AU121" s="392" t="s">
        <v>13622</v>
      </c>
      <c r="AV121" s="392" t="s">
        <v>13622</v>
      </c>
      <c r="AW121" s="392" t="s">
        <v>13622</v>
      </c>
      <c r="AX121" s="10" t="s">
        <v>13622</v>
      </c>
      <c r="AY121" s="392" t="s">
        <v>9163</v>
      </c>
      <c r="AZ121" s="10" t="s">
        <v>13622</v>
      </c>
      <c r="BA121" s="10" t="s">
        <v>13622</v>
      </c>
      <c r="BB121" s="392" t="s">
        <v>13622</v>
      </c>
      <c r="BC121" s="10" t="s">
        <v>13622</v>
      </c>
      <c r="BD121" s="392" t="s">
        <v>13622</v>
      </c>
      <c r="BE121" s="392" t="s">
        <v>13622</v>
      </c>
      <c r="BF121" s="392" t="s">
        <v>13622</v>
      </c>
      <c r="BG121" s="392" t="s">
        <v>13622</v>
      </c>
      <c r="BH121" s="392" t="s">
        <v>13622</v>
      </c>
      <c r="BI121" s="237" t="s">
        <v>13622</v>
      </c>
      <c r="BJ121" s="237" t="s">
        <v>13622</v>
      </c>
      <c r="BK121" s="5">
        <v>102</v>
      </c>
      <c r="BL121" s="5"/>
      <c r="BM121" s="507" t="s">
        <v>47</v>
      </c>
      <c r="BN121" s="510" t="s">
        <v>13622</v>
      </c>
      <c r="BO121" s="392">
        <v>1</v>
      </c>
      <c r="BP121" s="395">
        <v>42005</v>
      </c>
      <c r="BZ121" s="458">
        <v>10</v>
      </c>
      <c r="CA121" s="502">
        <v>40855</v>
      </c>
      <c r="CB121" s="458">
        <v>10344</v>
      </c>
      <c r="CC121" s="509" t="s">
        <v>13622</v>
      </c>
      <c r="CD121" s="395">
        <v>42005</v>
      </c>
      <c r="CE121" s="395">
        <v>42004</v>
      </c>
      <c r="CG121" s="388" t="s">
        <v>13866</v>
      </c>
      <c r="CH121" s="388" t="s">
        <v>830</v>
      </c>
      <c r="CJ121" s="462" t="s">
        <v>13868</v>
      </c>
      <c r="CK121" s="462" t="str">
        <f t="shared" si="22"/>
        <v xml:space="preserve">, convert(datetime,'2011/11/29', 111) </v>
      </c>
      <c r="CL121" s="462" t="s">
        <v>13869</v>
      </c>
      <c r="CM121" s="462" t="s">
        <v>13870</v>
      </c>
      <c r="CN121" s="462">
        <f t="shared" si="23"/>
        <v>25764</v>
      </c>
      <c r="CP121" s="462" t="s">
        <v>13871</v>
      </c>
      <c r="CQ121" s="462" t="str">
        <f t="shared" si="24"/>
        <v xml:space="preserve"> '1414'</v>
      </c>
      <c r="CR121" s="462" t="s">
        <v>13869</v>
      </c>
      <c r="CS121" s="462" t="s">
        <v>13870</v>
      </c>
      <c r="CT121" s="462">
        <f t="shared" si="25"/>
        <v>25764</v>
      </c>
      <c r="CV121" s="462" t="s">
        <v>13877</v>
      </c>
      <c r="CW121" s="462" t="str">
        <f t="shared" si="26"/>
        <v xml:space="preserve"> '10344'</v>
      </c>
      <c r="CX121" s="462" t="s">
        <v>13872</v>
      </c>
      <c r="CY121" s="462" t="str">
        <f t="shared" si="27"/>
        <v xml:space="preserve"> '1414'</v>
      </c>
      <c r="CZ121" s="462" t="s">
        <v>13873</v>
      </c>
      <c r="DA121" s="462" t="str">
        <f t="shared" si="28"/>
        <v xml:space="preserve"> convert(datetime,'2011/11/8', 111) </v>
      </c>
      <c r="DB121" s="462" t="s">
        <v>13874</v>
      </c>
      <c r="DC121" s="462" t="str">
        <f t="shared" si="29"/>
        <v xml:space="preserve"> '10344'</v>
      </c>
      <c r="DD121" s="462" t="s">
        <v>13875</v>
      </c>
      <c r="DE121" s="462" t="str">
        <f t="shared" si="30"/>
        <v xml:space="preserve"> '11.9166666666667'</v>
      </c>
      <c r="DF121" s="462" t="s">
        <v>13876</v>
      </c>
      <c r="DG121" s="462" t="str">
        <f t="shared" si="31"/>
        <v xml:space="preserve"> 'Claudia Elizabeth Valencia Sanchez'</v>
      </c>
      <c r="DH121" s="462" t="s">
        <v>13869</v>
      </c>
      <c r="DI121" s="462" t="s">
        <v>13870</v>
      </c>
      <c r="DJ121" s="462">
        <f t="shared" si="32"/>
        <v>25764</v>
      </c>
      <c r="DK121" s="516" t="s">
        <v>13890</v>
      </c>
      <c r="DL121" s="516" t="s">
        <v>13878</v>
      </c>
      <c r="DM121" s="516" t="s">
        <v>13879</v>
      </c>
      <c r="DN121" s="516" t="s">
        <v>13880</v>
      </c>
      <c r="DO121" s="516" t="s">
        <v>13881</v>
      </c>
      <c r="DP121" s="516" t="s">
        <v>13882</v>
      </c>
      <c r="DQ121" s="516" t="s">
        <v>13883</v>
      </c>
      <c r="DR121" s="516" t="s">
        <v>14447</v>
      </c>
      <c r="DS121" s="516" t="s">
        <v>13885</v>
      </c>
      <c r="DT121" s="516" t="s">
        <v>13886</v>
      </c>
      <c r="DU121" s="516" t="s">
        <v>13887</v>
      </c>
      <c r="DV121" s="516" t="s">
        <v>13888</v>
      </c>
      <c r="DW121" s="516" t="s">
        <v>13891</v>
      </c>
      <c r="DX121" s="516" t="s">
        <v>13892</v>
      </c>
      <c r="DY121" s="520">
        <f t="shared" si="33"/>
        <v>25764</v>
      </c>
      <c r="DZ121" s="520" t="str">
        <f t="shared" si="34"/>
        <v>, '102'</v>
      </c>
      <c r="EA121" s="520" t="str">
        <f t="shared" si="35"/>
        <v>, 'NO'</v>
      </c>
      <c r="EB121" s="520" t="str">
        <f t="shared" si="36"/>
        <v>, NULL</v>
      </c>
      <c r="EC121" s="520" t="str">
        <f t="shared" si="37"/>
        <v>, '1'</v>
      </c>
      <c r="ED121" s="520" t="str">
        <f t="shared" si="38"/>
        <v xml:space="preserve">, convert(datetime,'2015/1/1', 111) </v>
      </c>
      <c r="EE121" s="520" t="str">
        <f t="shared" si="39"/>
        <v>, '10'</v>
      </c>
      <c r="EF121" s="520" t="str">
        <f t="shared" si="40"/>
        <v xml:space="preserve">, convert(datetime,'2011/11/8', 111) </v>
      </c>
      <c r="EG121" s="520" t="str">
        <f t="shared" si="41"/>
        <v>, '10344'</v>
      </c>
      <c r="EH121" s="520" t="str">
        <f t="shared" si="42"/>
        <v>, NULL</v>
      </c>
      <c r="EI121" s="520" t="str">
        <f t="shared" si="43"/>
        <v xml:space="preserve">, convert(datetime,'2015/1/1', 111) </v>
      </c>
      <c r="EJ121" s="520" t="s">
        <v>14011</v>
      </c>
      <c r="EK121" s="520" t="s">
        <v>13894</v>
      </c>
      <c r="EL121" s="520" t="s">
        <v>13895</v>
      </c>
      <c r="EM121" s="293"/>
      <c r="EN121" s="293"/>
      <c r="EO121" s="293"/>
      <c r="EP121" s="293"/>
      <c r="EQ121" s="293"/>
      <c r="ER121" s="293"/>
      <c r="ES121" s="293"/>
      <c r="ET121" s="293"/>
      <c r="EU121" s="444"/>
      <c r="EV121" s="293"/>
      <c r="FD121" s="237"/>
      <c r="FE121" s="237"/>
      <c r="FF121" s="237"/>
      <c r="FG121" s="237"/>
      <c r="FH121" s="237"/>
      <c r="FI121" s="237"/>
      <c r="FJ121" s="237"/>
      <c r="FK121" s="237"/>
      <c r="FL121" s="237"/>
      <c r="FM121" s="237"/>
      <c r="FN121" s="237"/>
      <c r="FO121" s="237"/>
      <c r="FP121" s="237"/>
      <c r="FQ121" s="237"/>
      <c r="FR121" s="237"/>
      <c r="FS121" s="237"/>
      <c r="FT121" s="237"/>
      <c r="FU121" s="237"/>
      <c r="FV121" s="237"/>
      <c r="FW121" s="237"/>
      <c r="FX121" s="237"/>
      <c r="FY121" s="237"/>
      <c r="FZ121" s="237"/>
      <c r="GA121" s="237"/>
    </row>
    <row r="122" spans="3:183" ht="15" customHeight="1" x14ac:dyDescent="0.25">
      <c r="C122" s="410" t="s">
        <v>832</v>
      </c>
      <c r="D122" s="388">
        <v>25765</v>
      </c>
      <c r="E122" s="388" t="s">
        <v>370</v>
      </c>
      <c r="F122" s="388">
        <v>55</v>
      </c>
      <c r="G122" s="388">
        <v>522</v>
      </c>
      <c r="H122" s="388" t="s">
        <v>2037</v>
      </c>
      <c r="I122" s="388">
        <v>1</v>
      </c>
      <c r="J122" s="388" t="s">
        <v>1692</v>
      </c>
      <c r="K122" s="388" t="s">
        <v>13622</v>
      </c>
      <c r="L122" s="388">
        <v>3</v>
      </c>
      <c r="M122" s="388">
        <v>2</v>
      </c>
      <c r="N122" s="388">
        <v>1</v>
      </c>
      <c r="O122" s="388">
        <v>11</v>
      </c>
      <c r="P122" s="388">
        <v>74</v>
      </c>
      <c r="Q122" s="388">
        <v>61</v>
      </c>
      <c r="R122" s="388">
        <v>267</v>
      </c>
      <c r="S122" s="388" t="s">
        <v>823</v>
      </c>
      <c r="T122" s="388" t="s">
        <v>824</v>
      </c>
      <c r="U122" s="388" t="s">
        <v>833</v>
      </c>
      <c r="V122" s="388">
        <v>1</v>
      </c>
      <c r="W122" s="388" t="s">
        <v>13622</v>
      </c>
      <c r="X122" s="391" t="s">
        <v>13622</v>
      </c>
      <c r="Y122" s="388">
        <v>1</v>
      </c>
      <c r="Z122" s="388">
        <v>1</v>
      </c>
      <c r="AA122" s="4">
        <v>11634.168</v>
      </c>
      <c r="AB122" s="388">
        <v>0</v>
      </c>
      <c r="AC122" s="388">
        <v>272</v>
      </c>
      <c r="AD122" s="388" t="s">
        <v>310</v>
      </c>
      <c r="AE122" s="388" t="s">
        <v>13622</v>
      </c>
      <c r="AF122" s="388">
        <v>1</v>
      </c>
      <c r="AG122" s="392">
        <v>1</v>
      </c>
      <c r="AH122" s="388" t="s">
        <v>811</v>
      </c>
      <c r="AI122" s="478">
        <v>40876</v>
      </c>
      <c r="AJ122" s="392" t="s">
        <v>13622</v>
      </c>
      <c r="AK122" s="489">
        <v>1415</v>
      </c>
      <c r="AL122" s="482">
        <v>10344</v>
      </c>
      <c r="AM122" s="392" t="s">
        <v>13622</v>
      </c>
      <c r="AN122" s="489">
        <v>1415</v>
      </c>
      <c r="AO122" s="486">
        <v>40855</v>
      </c>
      <c r="AP122" s="483">
        <v>10344</v>
      </c>
      <c r="AQ122" s="10" t="s">
        <v>13622</v>
      </c>
      <c r="AR122" s="5">
        <v>15</v>
      </c>
      <c r="AS122" s="481">
        <v>11.916666666666666</v>
      </c>
      <c r="AT122" s="392" t="s">
        <v>13622</v>
      </c>
      <c r="AU122" s="392" t="s">
        <v>13622</v>
      </c>
      <c r="AV122" s="392" t="s">
        <v>13622</v>
      </c>
      <c r="AW122" s="392" t="s">
        <v>13622</v>
      </c>
      <c r="AX122" s="10" t="s">
        <v>13622</v>
      </c>
      <c r="AY122" s="392" t="s">
        <v>9163</v>
      </c>
      <c r="AZ122" s="10" t="s">
        <v>13622</v>
      </c>
      <c r="BA122" s="10" t="s">
        <v>13622</v>
      </c>
      <c r="BB122" s="392" t="s">
        <v>13622</v>
      </c>
      <c r="BC122" s="10" t="s">
        <v>13622</v>
      </c>
      <c r="BD122" s="392" t="s">
        <v>13622</v>
      </c>
      <c r="BE122" s="392" t="s">
        <v>13622</v>
      </c>
      <c r="BF122" s="392" t="s">
        <v>13622</v>
      </c>
      <c r="BG122" s="392" t="s">
        <v>13622</v>
      </c>
      <c r="BH122" s="392" t="s">
        <v>13622</v>
      </c>
      <c r="BI122" s="237" t="s">
        <v>13622</v>
      </c>
      <c r="BJ122" s="237" t="s">
        <v>13622</v>
      </c>
      <c r="BK122" s="5">
        <v>102</v>
      </c>
      <c r="BL122" s="5"/>
      <c r="BM122" s="507" t="s">
        <v>47</v>
      </c>
      <c r="BN122" s="510" t="s">
        <v>13622</v>
      </c>
      <c r="BO122" s="392">
        <v>1</v>
      </c>
      <c r="BP122" s="395">
        <v>42005</v>
      </c>
      <c r="BZ122" s="458">
        <v>10</v>
      </c>
      <c r="CA122" s="502">
        <v>40855</v>
      </c>
      <c r="CB122" s="458">
        <v>10344</v>
      </c>
      <c r="CC122" s="509" t="s">
        <v>13622</v>
      </c>
      <c r="CD122" s="395">
        <v>42005</v>
      </c>
      <c r="CE122" s="395">
        <v>42004</v>
      </c>
      <c r="CG122" s="388" t="s">
        <v>13866</v>
      </c>
      <c r="CH122" s="388" t="s">
        <v>832</v>
      </c>
      <c r="CJ122" s="462" t="s">
        <v>13868</v>
      </c>
      <c r="CK122" s="462" t="str">
        <f t="shared" si="22"/>
        <v xml:space="preserve">, convert(datetime,'2011/11/29', 111) </v>
      </c>
      <c r="CL122" s="462" t="s">
        <v>13869</v>
      </c>
      <c r="CM122" s="462" t="s">
        <v>13870</v>
      </c>
      <c r="CN122" s="462">
        <f t="shared" si="23"/>
        <v>25765</v>
      </c>
      <c r="CP122" s="462" t="s">
        <v>13871</v>
      </c>
      <c r="CQ122" s="462" t="str">
        <f t="shared" si="24"/>
        <v xml:space="preserve"> '1415'</v>
      </c>
      <c r="CR122" s="462" t="s">
        <v>13869</v>
      </c>
      <c r="CS122" s="462" t="s">
        <v>13870</v>
      </c>
      <c r="CT122" s="462">
        <f t="shared" si="25"/>
        <v>25765</v>
      </c>
      <c r="CV122" s="462" t="s">
        <v>13877</v>
      </c>
      <c r="CW122" s="462" t="str">
        <f t="shared" si="26"/>
        <v xml:space="preserve"> '10344'</v>
      </c>
      <c r="CX122" s="462" t="s">
        <v>13872</v>
      </c>
      <c r="CY122" s="462" t="str">
        <f t="shared" si="27"/>
        <v xml:space="preserve"> '1415'</v>
      </c>
      <c r="CZ122" s="462" t="s">
        <v>13873</v>
      </c>
      <c r="DA122" s="462" t="str">
        <f t="shared" si="28"/>
        <v xml:space="preserve"> convert(datetime,'2011/11/8', 111) </v>
      </c>
      <c r="DB122" s="462" t="s">
        <v>13874</v>
      </c>
      <c r="DC122" s="462" t="str">
        <f t="shared" si="29"/>
        <v xml:space="preserve"> '10344'</v>
      </c>
      <c r="DD122" s="462" t="s">
        <v>13875</v>
      </c>
      <c r="DE122" s="462" t="str">
        <f t="shared" si="30"/>
        <v xml:space="preserve"> '11.9166666666667'</v>
      </c>
      <c r="DF122" s="462" t="s">
        <v>13876</v>
      </c>
      <c r="DG122" s="462" t="str">
        <f t="shared" si="31"/>
        <v xml:space="preserve"> 'Claudia Elizabeth Valencia Sanchez'</v>
      </c>
      <c r="DH122" s="462" t="s">
        <v>13869</v>
      </c>
      <c r="DI122" s="462" t="s">
        <v>13870</v>
      </c>
      <c r="DJ122" s="462">
        <f t="shared" si="32"/>
        <v>25765</v>
      </c>
      <c r="DK122" s="516" t="s">
        <v>13890</v>
      </c>
      <c r="DL122" s="516" t="s">
        <v>13878</v>
      </c>
      <c r="DM122" s="516" t="s">
        <v>13879</v>
      </c>
      <c r="DN122" s="516" t="s">
        <v>13880</v>
      </c>
      <c r="DO122" s="516" t="s">
        <v>13881</v>
      </c>
      <c r="DP122" s="516" t="s">
        <v>13882</v>
      </c>
      <c r="DQ122" s="516" t="s">
        <v>13883</v>
      </c>
      <c r="DR122" s="516" t="s">
        <v>14447</v>
      </c>
      <c r="DS122" s="516" t="s">
        <v>13885</v>
      </c>
      <c r="DT122" s="516" t="s">
        <v>13886</v>
      </c>
      <c r="DU122" s="516" t="s">
        <v>13887</v>
      </c>
      <c r="DV122" s="516" t="s">
        <v>13888</v>
      </c>
      <c r="DW122" s="516" t="s">
        <v>13891</v>
      </c>
      <c r="DX122" s="516" t="s">
        <v>13892</v>
      </c>
      <c r="DY122" s="520">
        <f t="shared" si="33"/>
        <v>25765</v>
      </c>
      <c r="DZ122" s="520" t="str">
        <f t="shared" si="34"/>
        <v>, '102'</v>
      </c>
      <c r="EA122" s="520" t="str">
        <f t="shared" si="35"/>
        <v>, 'NO'</v>
      </c>
      <c r="EB122" s="520" t="str">
        <f t="shared" si="36"/>
        <v>, NULL</v>
      </c>
      <c r="EC122" s="520" t="str">
        <f t="shared" si="37"/>
        <v>, '1'</v>
      </c>
      <c r="ED122" s="520" t="str">
        <f t="shared" si="38"/>
        <v xml:space="preserve">, convert(datetime,'2015/1/1', 111) </v>
      </c>
      <c r="EE122" s="520" t="str">
        <f t="shared" si="39"/>
        <v>, '10'</v>
      </c>
      <c r="EF122" s="520" t="str">
        <f t="shared" si="40"/>
        <v xml:space="preserve">, convert(datetime,'2011/11/8', 111) </v>
      </c>
      <c r="EG122" s="520" t="str">
        <f t="shared" si="41"/>
        <v>, '10344'</v>
      </c>
      <c r="EH122" s="520" t="str">
        <f t="shared" si="42"/>
        <v>, NULL</v>
      </c>
      <c r="EI122" s="520" t="str">
        <f t="shared" si="43"/>
        <v xml:space="preserve">, convert(datetime,'2015/1/1', 111) </v>
      </c>
      <c r="EJ122" s="520" t="s">
        <v>14012</v>
      </c>
      <c r="EK122" s="520" t="s">
        <v>13894</v>
      </c>
      <c r="EL122" s="520" t="s">
        <v>13895</v>
      </c>
      <c r="EM122" s="293"/>
      <c r="EN122" s="293"/>
      <c r="EO122" s="293"/>
      <c r="EP122" s="293"/>
      <c r="EQ122" s="293"/>
      <c r="ER122" s="293"/>
      <c r="ES122" s="293"/>
      <c r="ET122" s="293"/>
      <c r="EU122" s="444"/>
      <c r="EV122" s="293"/>
      <c r="FD122" s="237"/>
      <c r="FE122" s="237"/>
      <c r="FF122" s="237"/>
      <c r="FG122" s="237"/>
      <c r="FH122" s="237"/>
      <c r="FI122" s="237"/>
      <c r="FJ122" s="237"/>
      <c r="FK122" s="237"/>
      <c r="FL122" s="237"/>
      <c r="FM122" s="237"/>
      <c r="FN122" s="237"/>
      <c r="FO122" s="237"/>
      <c r="FP122" s="237"/>
      <c r="FQ122" s="237"/>
      <c r="FR122" s="237"/>
      <c r="FS122" s="237"/>
      <c r="FT122" s="237"/>
      <c r="FU122" s="237"/>
      <c r="FV122" s="237"/>
      <c r="FW122" s="237"/>
      <c r="FX122" s="237"/>
      <c r="FY122" s="237"/>
      <c r="FZ122" s="237"/>
      <c r="GA122" s="237"/>
    </row>
    <row r="123" spans="3:183" ht="15" customHeight="1" x14ac:dyDescent="0.25">
      <c r="C123" s="410" t="s">
        <v>834</v>
      </c>
      <c r="D123" s="388">
        <v>25766</v>
      </c>
      <c r="E123" s="388" t="s">
        <v>370</v>
      </c>
      <c r="F123" s="388">
        <v>55</v>
      </c>
      <c r="G123" s="388">
        <v>522</v>
      </c>
      <c r="H123" s="388" t="s">
        <v>2037</v>
      </c>
      <c r="I123" s="388">
        <v>1</v>
      </c>
      <c r="J123" s="388" t="s">
        <v>1692</v>
      </c>
      <c r="K123" s="388" t="s">
        <v>13622</v>
      </c>
      <c r="L123" s="388">
        <v>3</v>
      </c>
      <c r="M123" s="388">
        <v>2</v>
      </c>
      <c r="N123" s="388">
        <v>1</v>
      </c>
      <c r="O123" s="388">
        <v>11</v>
      </c>
      <c r="P123" s="388">
        <v>74</v>
      </c>
      <c r="Q123" s="388">
        <v>61</v>
      </c>
      <c r="R123" s="388">
        <v>267</v>
      </c>
      <c r="S123" s="388" t="s">
        <v>823</v>
      </c>
      <c r="T123" s="388" t="s">
        <v>824</v>
      </c>
      <c r="U123" s="388" t="s">
        <v>835</v>
      </c>
      <c r="V123" s="388">
        <v>1</v>
      </c>
      <c r="W123" s="388" t="s">
        <v>13622</v>
      </c>
      <c r="X123" s="391" t="s">
        <v>13622</v>
      </c>
      <c r="Y123" s="388">
        <v>1</v>
      </c>
      <c r="Z123" s="388">
        <v>1</v>
      </c>
      <c r="AA123" s="4">
        <v>11634.168</v>
      </c>
      <c r="AB123" s="388">
        <v>0</v>
      </c>
      <c r="AC123" s="388">
        <v>272</v>
      </c>
      <c r="AD123" s="388" t="s">
        <v>310</v>
      </c>
      <c r="AE123" s="388" t="s">
        <v>13622</v>
      </c>
      <c r="AF123" s="388">
        <v>1</v>
      </c>
      <c r="AG123" s="392">
        <v>1</v>
      </c>
      <c r="AH123" s="388" t="s">
        <v>811</v>
      </c>
      <c r="AI123" s="478">
        <v>40815</v>
      </c>
      <c r="AJ123" s="392" t="s">
        <v>13622</v>
      </c>
      <c r="AK123" s="489">
        <v>1018</v>
      </c>
      <c r="AL123" s="482">
        <v>20688</v>
      </c>
      <c r="AM123" s="392" t="s">
        <v>13622</v>
      </c>
      <c r="AN123" s="489">
        <v>1018</v>
      </c>
      <c r="AO123" s="486">
        <v>40766</v>
      </c>
      <c r="AP123" s="483">
        <v>20688</v>
      </c>
      <c r="AQ123" s="10" t="s">
        <v>13622</v>
      </c>
      <c r="AR123" s="5">
        <v>15</v>
      </c>
      <c r="AS123" s="481">
        <v>11.75</v>
      </c>
      <c r="AT123" s="392" t="s">
        <v>13622</v>
      </c>
      <c r="AU123" s="392" t="s">
        <v>13622</v>
      </c>
      <c r="AV123" s="392" t="s">
        <v>13622</v>
      </c>
      <c r="AW123" s="392" t="s">
        <v>13622</v>
      </c>
      <c r="AX123" s="10" t="s">
        <v>13622</v>
      </c>
      <c r="AY123" s="392" t="s">
        <v>9163</v>
      </c>
      <c r="AZ123" s="10" t="s">
        <v>13622</v>
      </c>
      <c r="BA123" s="10" t="s">
        <v>13622</v>
      </c>
      <c r="BB123" s="392" t="s">
        <v>13622</v>
      </c>
      <c r="BC123" s="10" t="s">
        <v>13622</v>
      </c>
      <c r="BD123" s="392" t="s">
        <v>13622</v>
      </c>
      <c r="BE123" s="392" t="s">
        <v>13622</v>
      </c>
      <c r="BF123" s="392" t="s">
        <v>13622</v>
      </c>
      <c r="BG123" s="392" t="s">
        <v>13622</v>
      </c>
      <c r="BH123" s="392" t="s">
        <v>13622</v>
      </c>
      <c r="BI123" s="237" t="s">
        <v>13622</v>
      </c>
      <c r="BJ123" s="237" t="s">
        <v>13622</v>
      </c>
      <c r="BK123" s="5">
        <v>102</v>
      </c>
      <c r="BL123" s="5"/>
      <c r="BM123" s="507" t="s">
        <v>47</v>
      </c>
      <c r="BN123" s="510" t="s">
        <v>13622</v>
      </c>
      <c r="BO123" s="392">
        <v>1</v>
      </c>
      <c r="BP123" s="395">
        <v>42005</v>
      </c>
      <c r="BZ123" s="458">
        <v>10</v>
      </c>
      <c r="CA123" s="502">
        <v>40766</v>
      </c>
      <c r="CB123" s="458">
        <v>20688</v>
      </c>
      <c r="CC123" s="509" t="s">
        <v>13622</v>
      </c>
      <c r="CD123" s="395">
        <v>42005</v>
      </c>
      <c r="CE123" s="395">
        <v>42004</v>
      </c>
      <c r="CG123" s="388" t="s">
        <v>13866</v>
      </c>
      <c r="CH123" s="388" t="s">
        <v>834</v>
      </c>
      <c r="CJ123" s="462" t="s">
        <v>13868</v>
      </c>
      <c r="CK123" s="462" t="str">
        <f t="shared" si="22"/>
        <v xml:space="preserve">, convert(datetime,'2011/9/29', 111) </v>
      </c>
      <c r="CL123" s="462" t="s">
        <v>13869</v>
      </c>
      <c r="CM123" s="462" t="s">
        <v>13870</v>
      </c>
      <c r="CN123" s="462">
        <f t="shared" si="23"/>
        <v>25766</v>
      </c>
      <c r="CP123" s="462" t="s">
        <v>13871</v>
      </c>
      <c r="CQ123" s="462" t="str">
        <f t="shared" si="24"/>
        <v xml:space="preserve"> '1018'</v>
      </c>
      <c r="CR123" s="462" t="s">
        <v>13869</v>
      </c>
      <c r="CS123" s="462" t="s">
        <v>13870</v>
      </c>
      <c r="CT123" s="462">
        <f t="shared" si="25"/>
        <v>25766</v>
      </c>
      <c r="CV123" s="462" t="s">
        <v>13877</v>
      </c>
      <c r="CW123" s="462" t="str">
        <f t="shared" si="26"/>
        <v xml:space="preserve"> '20688'</v>
      </c>
      <c r="CX123" s="462" t="s">
        <v>13872</v>
      </c>
      <c r="CY123" s="462" t="str">
        <f t="shared" si="27"/>
        <v xml:space="preserve"> '1018'</v>
      </c>
      <c r="CZ123" s="462" t="s">
        <v>13873</v>
      </c>
      <c r="DA123" s="462" t="str">
        <f t="shared" si="28"/>
        <v xml:space="preserve"> convert(datetime,'2011/8/11', 111) </v>
      </c>
      <c r="DB123" s="462" t="s">
        <v>13874</v>
      </c>
      <c r="DC123" s="462" t="str">
        <f t="shared" si="29"/>
        <v xml:space="preserve"> '20688'</v>
      </c>
      <c r="DD123" s="462" t="s">
        <v>13875</v>
      </c>
      <c r="DE123" s="462" t="str">
        <f t="shared" si="30"/>
        <v xml:space="preserve"> '11.75'</v>
      </c>
      <c r="DF123" s="462" t="s">
        <v>13876</v>
      </c>
      <c r="DG123" s="462" t="str">
        <f t="shared" si="31"/>
        <v xml:space="preserve"> 'Claudia Elizabeth Valencia Sanchez'</v>
      </c>
      <c r="DH123" s="462" t="s">
        <v>13869</v>
      </c>
      <c r="DI123" s="462" t="s">
        <v>13870</v>
      </c>
      <c r="DJ123" s="462">
        <f t="shared" si="32"/>
        <v>25766</v>
      </c>
      <c r="DK123" s="516" t="s">
        <v>13890</v>
      </c>
      <c r="DL123" s="516" t="s">
        <v>13878</v>
      </c>
      <c r="DM123" s="516" t="s">
        <v>13879</v>
      </c>
      <c r="DN123" s="516" t="s">
        <v>13880</v>
      </c>
      <c r="DO123" s="516" t="s">
        <v>13881</v>
      </c>
      <c r="DP123" s="516" t="s">
        <v>13882</v>
      </c>
      <c r="DQ123" s="516" t="s">
        <v>13883</v>
      </c>
      <c r="DR123" s="516" t="s">
        <v>14447</v>
      </c>
      <c r="DS123" s="516" t="s">
        <v>13885</v>
      </c>
      <c r="DT123" s="516" t="s">
        <v>13886</v>
      </c>
      <c r="DU123" s="516" t="s">
        <v>13887</v>
      </c>
      <c r="DV123" s="516" t="s">
        <v>13888</v>
      </c>
      <c r="DW123" s="516" t="s">
        <v>13891</v>
      </c>
      <c r="DX123" s="516" t="s">
        <v>13892</v>
      </c>
      <c r="DY123" s="520">
        <f t="shared" si="33"/>
        <v>25766</v>
      </c>
      <c r="DZ123" s="520" t="str">
        <f t="shared" si="34"/>
        <v>, '102'</v>
      </c>
      <c r="EA123" s="520" t="str">
        <f t="shared" si="35"/>
        <v>, 'NO'</v>
      </c>
      <c r="EB123" s="520" t="str">
        <f t="shared" si="36"/>
        <v>, NULL</v>
      </c>
      <c r="EC123" s="520" t="str">
        <f t="shared" si="37"/>
        <v>, '1'</v>
      </c>
      <c r="ED123" s="520" t="str">
        <f t="shared" si="38"/>
        <v xml:space="preserve">, convert(datetime,'2015/1/1', 111) </v>
      </c>
      <c r="EE123" s="520" t="str">
        <f t="shared" si="39"/>
        <v>, '10'</v>
      </c>
      <c r="EF123" s="520" t="str">
        <f t="shared" si="40"/>
        <v xml:space="preserve">, convert(datetime,'2011/8/11', 111) </v>
      </c>
      <c r="EG123" s="520" t="str">
        <f t="shared" si="41"/>
        <v>, '20688'</v>
      </c>
      <c r="EH123" s="520" t="str">
        <f t="shared" si="42"/>
        <v>, NULL</v>
      </c>
      <c r="EI123" s="520" t="str">
        <f t="shared" si="43"/>
        <v xml:space="preserve">, convert(datetime,'2015/1/1', 111) </v>
      </c>
      <c r="EJ123" s="520" t="s">
        <v>14013</v>
      </c>
      <c r="EK123" s="520" t="s">
        <v>13894</v>
      </c>
      <c r="EL123" s="520" t="s">
        <v>13895</v>
      </c>
      <c r="EM123" s="293"/>
      <c r="EN123" s="293"/>
      <c r="EO123" s="293"/>
      <c r="EP123" s="293"/>
      <c r="EQ123" s="293"/>
      <c r="ER123" s="293"/>
      <c r="ES123" s="293"/>
      <c r="ET123" s="293"/>
      <c r="EU123" s="444"/>
      <c r="EV123" s="293"/>
      <c r="FD123" s="237"/>
      <c r="FE123" s="237"/>
      <c r="FF123" s="237"/>
      <c r="FG123" s="237"/>
      <c r="FH123" s="237"/>
      <c r="FI123" s="237"/>
      <c r="FJ123" s="237"/>
      <c r="FK123" s="237"/>
      <c r="FL123" s="237"/>
      <c r="FM123" s="237"/>
      <c r="FN123" s="237"/>
      <c r="FO123" s="237"/>
      <c r="FP123" s="237"/>
      <c r="FQ123" s="237"/>
      <c r="FR123" s="237"/>
      <c r="FS123" s="237"/>
      <c r="FT123" s="237"/>
      <c r="FU123" s="237"/>
      <c r="FV123" s="237"/>
      <c r="FW123" s="237"/>
      <c r="FX123" s="237"/>
      <c r="FY123" s="237"/>
      <c r="FZ123" s="237"/>
      <c r="GA123" s="237"/>
    </row>
    <row r="124" spans="3:183" ht="15" customHeight="1" x14ac:dyDescent="0.25">
      <c r="C124" s="410" t="s">
        <v>712</v>
      </c>
      <c r="D124" s="388">
        <v>25767</v>
      </c>
      <c r="E124" s="388" t="s">
        <v>713</v>
      </c>
      <c r="F124" s="388">
        <v>55</v>
      </c>
      <c r="G124" s="388">
        <v>522</v>
      </c>
      <c r="H124" s="388" t="s">
        <v>2141</v>
      </c>
      <c r="I124" s="388">
        <v>1</v>
      </c>
      <c r="J124" s="388" t="s">
        <v>713</v>
      </c>
      <c r="K124" s="388" t="s">
        <v>13622</v>
      </c>
      <c r="L124" s="388">
        <v>3</v>
      </c>
      <c r="M124" s="388">
        <v>2</v>
      </c>
      <c r="N124" s="388">
        <v>1</v>
      </c>
      <c r="O124" s="388">
        <v>12</v>
      </c>
      <c r="P124" s="388">
        <v>82</v>
      </c>
      <c r="Q124" s="388">
        <v>61</v>
      </c>
      <c r="R124" s="388">
        <v>286</v>
      </c>
      <c r="S124" s="388" t="s">
        <v>715</v>
      </c>
      <c r="T124" s="388" t="s">
        <v>65</v>
      </c>
      <c r="U124" s="388" t="s">
        <v>46</v>
      </c>
      <c r="V124" s="388">
        <v>1</v>
      </c>
      <c r="W124" s="388" t="s">
        <v>13622</v>
      </c>
      <c r="X124" s="391" t="s">
        <v>13622</v>
      </c>
      <c r="Y124" s="388">
        <v>1</v>
      </c>
      <c r="Z124" s="388">
        <v>1</v>
      </c>
      <c r="AA124" s="4">
        <v>891.072</v>
      </c>
      <c r="AB124" s="388">
        <v>1</v>
      </c>
      <c r="AC124" s="388">
        <v>2017</v>
      </c>
      <c r="AD124" s="388" t="s">
        <v>716</v>
      </c>
      <c r="AE124" s="388" t="s">
        <v>13622</v>
      </c>
      <c r="AF124" s="388">
        <v>1</v>
      </c>
      <c r="AG124" s="392">
        <v>1</v>
      </c>
      <c r="AH124" s="388" t="s">
        <v>713</v>
      </c>
      <c r="AI124" s="478">
        <v>41305</v>
      </c>
      <c r="AJ124" s="392" t="s">
        <v>13622</v>
      </c>
      <c r="AK124" s="489">
        <v>1733</v>
      </c>
      <c r="AL124" s="482">
        <v>10990</v>
      </c>
      <c r="AM124" s="392" t="s">
        <v>13622</v>
      </c>
      <c r="AN124" s="489">
        <v>1733</v>
      </c>
      <c r="AO124" s="486">
        <v>41233</v>
      </c>
      <c r="AP124" s="482">
        <v>10990</v>
      </c>
      <c r="AQ124" s="10" t="s">
        <v>13622</v>
      </c>
      <c r="AR124" s="5">
        <v>5</v>
      </c>
      <c r="AS124" s="493">
        <v>3.0833333333333335</v>
      </c>
      <c r="AT124" s="392" t="s">
        <v>13622</v>
      </c>
      <c r="AU124" s="392" t="s">
        <v>13622</v>
      </c>
      <c r="AV124" s="392" t="s">
        <v>13622</v>
      </c>
      <c r="AW124" s="392" t="s">
        <v>13622</v>
      </c>
      <c r="AX124" s="10" t="s">
        <v>13622</v>
      </c>
      <c r="AY124" s="392" t="s">
        <v>10555</v>
      </c>
      <c r="AZ124" s="10" t="s">
        <v>13622</v>
      </c>
      <c r="BA124" s="10" t="s">
        <v>13622</v>
      </c>
      <c r="BB124" s="392" t="s">
        <v>13622</v>
      </c>
      <c r="BC124" s="10" t="s">
        <v>13622</v>
      </c>
      <c r="BD124" s="392" t="s">
        <v>13622</v>
      </c>
      <c r="BE124" s="392" t="s">
        <v>13622</v>
      </c>
      <c r="BF124" s="392" t="s">
        <v>13622</v>
      </c>
      <c r="BG124" s="392" t="s">
        <v>13622</v>
      </c>
      <c r="BH124" s="392" t="s">
        <v>13622</v>
      </c>
      <c r="BI124" s="237" t="s">
        <v>13622</v>
      </c>
      <c r="BJ124" s="237" t="s">
        <v>13622</v>
      </c>
      <c r="BK124" s="5">
        <v>102</v>
      </c>
      <c r="BL124" s="5"/>
      <c r="BM124" s="507" t="s">
        <v>47</v>
      </c>
      <c r="BN124" s="510" t="s">
        <v>13622</v>
      </c>
      <c r="BO124" s="392">
        <v>1</v>
      </c>
      <c r="BP124" s="395">
        <v>42005</v>
      </c>
      <c r="BZ124" s="458">
        <v>10</v>
      </c>
      <c r="CA124" s="502">
        <v>41233</v>
      </c>
      <c r="CB124" s="458">
        <v>10990</v>
      </c>
      <c r="CC124" s="509" t="s">
        <v>13622</v>
      </c>
      <c r="CD124" s="395">
        <v>42005</v>
      </c>
      <c r="CE124" s="395">
        <v>42004</v>
      </c>
      <c r="CG124" s="388" t="s">
        <v>13866</v>
      </c>
      <c r="CH124" s="388" t="s">
        <v>712</v>
      </c>
      <c r="CJ124" s="462" t="s">
        <v>13868</v>
      </c>
      <c r="CK124" s="462" t="str">
        <f t="shared" si="22"/>
        <v xml:space="preserve">, convert(datetime,'2013/1/31', 111) </v>
      </c>
      <c r="CL124" s="462" t="s">
        <v>13869</v>
      </c>
      <c r="CM124" s="462" t="s">
        <v>13870</v>
      </c>
      <c r="CN124" s="462">
        <f t="shared" si="23"/>
        <v>25767</v>
      </c>
      <c r="CP124" s="462" t="s">
        <v>13871</v>
      </c>
      <c r="CQ124" s="462" t="str">
        <f t="shared" si="24"/>
        <v xml:space="preserve"> '1733'</v>
      </c>
      <c r="CR124" s="462" t="s">
        <v>13869</v>
      </c>
      <c r="CS124" s="462" t="s">
        <v>13870</v>
      </c>
      <c r="CT124" s="462">
        <f t="shared" si="25"/>
        <v>25767</v>
      </c>
      <c r="CV124" s="462" t="s">
        <v>13877</v>
      </c>
      <c r="CW124" s="462" t="str">
        <f t="shared" si="26"/>
        <v xml:space="preserve"> '10990'</v>
      </c>
      <c r="CX124" s="462" t="s">
        <v>13872</v>
      </c>
      <c r="CY124" s="462" t="str">
        <f t="shared" si="27"/>
        <v xml:space="preserve"> '1733'</v>
      </c>
      <c r="CZ124" s="462" t="s">
        <v>13873</v>
      </c>
      <c r="DA124" s="462" t="str">
        <f t="shared" si="28"/>
        <v xml:space="preserve"> convert(datetime,'2012/11/20', 111) </v>
      </c>
      <c r="DB124" s="462" t="s">
        <v>13874</v>
      </c>
      <c r="DC124" s="462" t="str">
        <f t="shared" si="29"/>
        <v xml:space="preserve"> '10990'</v>
      </c>
      <c r="DD124" s="462" t="s">
        <v>13875</v>
      </c>
      <c r="DE124" s="462" t="str">
        <f t="shared" si="30"/>
        <v xml:space="preserve"> '3.08333333333333'</v>
      </c>
      <c r="DF124" s="462" t="s">
        <v>13876</v>
      </c>
      <c r="DG124" s="462" t="str">
        <f t="shared" si="31"/>
        <v xml:space="preserve"> 'AYALA ISLAS BLANCA LETICIA'</v>
      </c>
      <c r="DH124" s="462" t="s">
        <v>13869</v>
      </c>
      <c r="DI124" s="462" t="s">
        <v>13870</v>
      </c>
      <c r="DJ124" s="462">
        <f t="shared" si="32"/>
        <v>25767</v>
      </c>
      <c r="DK124" s="516" t="s">
        <v>13890</v>
      </c>
      <c r="DL124" s="516" t="s">
        <v>13878</v>
      </c>
      <c r="DM124" s="516" t="s">
        <v>13879</v>
      </c>
      <c r="DN124" s="516" t="s">
        <v>13880</v>
      </c>
      <c r="DO124" s="516" t="s">
        <v>13881</v>
      </c>
      <c r="DP124" s="516" t="s">
        <v>13882</v>
      </c>
      <c r="DQ124" s="516" t="s">
        <v>13883</v>
      </c>
      <c r="DR124" s="516" t="s">
        <v>14447</v>
      </c>
      <c r="DS124" s="516" t="s">
        <v>13885</v>
      </c>
      <c r="DT124" s="516" t="s">
        <v>13886</v>
      </c>
      <c r="DU124" s="516" t="s">
        <v>13887</v>
      </c>
      <c r="DV124" s="516" t="s">
        <v>13888</v>
      </c>
      <c r="DW124" s="516" t="s">
        <v>13891</v>
      </c>
      <c r="DX124" s="516" t="s">
        <v>13892</v>
      </c>
      <c r="DY124" s="520">
        <f t="shared" si="33"/>
        <v>25767</v>
      </c>
      <c r="DZ124" s="520" t="str">
        <f t="shared" si="34"/>
        <v>, '102'</v>
      </c>
      <c r="EA124" s="520" t="str">
        <f t="shared" si="35"/>
        <v>, 'NO'</v>
      </c>
      <c r="EB124" s="520" t="str">
        <f t="shared" si="36"/>
        <v>, NULL</v>
      </c>
      <c r="EC124" s="520" t="str">
        <f t="shared" si="37"/>
        <v>, '1'</v>
      </c>
      <c r="ED124" s="520" t="str">
        <f t="shared" si="38"/>
        <v xml:space="preserve">, convert(datetime,'2015/1/1', 111) </v>
      </c>
      <c r="EE124" s="520" t="str">
        <f t="shared" si="39"/>
        <v>, '10'</v>
      </c>
      <c r="EF124" s="520" t="str">
        <f t="shared" si="40"/>
        <v xml:space="preserve">, convert(datetime,'2012/11/20', 111) </v>
      </c>
      <c r="EG124" s="520" t="str">
        <f t="shared" si="41"/>
        <v>, '10990'</v>
      </c>
      <c r="EH124" s="520" t="str">
        <f t="shared" si="42"/>
        <v>, NULL</v>
      </c>
      <c r="EI124" s="520" t="str">
        <f t="shared" si="43"/>
        <v xml:space="preserve">, convert(datetime,'2015/1/1', 111) </v>
      </c>
      <c r="EJ124" s="520" t="s">
        <v>14014</v>
      </c>
      <c r="EK124" s="520" t="s">
        <v>13894</v>
      </c>
      <c r="EL124" s="520" t="s">
        <v>13895</v>
      </c>
      <c r="EM124" s="293"/>
      <c r="EN124" s="293"/>
      <c r="EO124" s="293"/>
      <c r="EP124" s="293"/>
      <c r="EQ124" s="293"/>
      <c r="ER124" s="293"/>
      <c r="ES124" s="293"/>
      <c r="ET124" s="293"/>
      <c r="EU124" s="444"/>
      <c r="EV124" s="293"/>
      <c r="FD124" s="237"/>
      <c r="FE124" s="237"/>
      <c r="FF124" s="237"/>
      <c r="FG124" s="237"/>
      <c r="FH124" s="237"/>
      <c r="FI124" s="237"/>
      <c r="FJ124" s="237"/>
      <c r="FK124" s="237"/>
      <c r="FL124" s="237"/>
      <c r="FM124" s="237"/>
      <c r="FN124" s="237"/>
      <c r="FO124" s="237"/>
      <c r="FP124" s="237"/>
      <c r="FQ124" s="237"/>
      <c r="FR124" s="237"/>
      <c r="FS124" s="237"/>
      <c r="FT124" s="237"/>
      <c r="FU124" s="237"/>
      <c r="FV124" s="237"/>
      <c r="FW124" s="237"/>
      <c r="FX124" s="237"/>
      <c r="FY124" s="237"/>
      <c r="FZ124" s="237"/>
      <c r="GA124" s="237"/>
    </row>
    <row r="125" spans="3:183" ht="15" customHeight="1" x14ac:dyDescent="0.25">
      <c r="C125" s="410" t="s">
        <v>584</v>
      </c>
      <c r="D125" s="388">
        <v>25768</v>
      </c>
      <c r="E125" s="388" t="s">
        <v>585</v>
      </c>
      <c r="F125" s="388">
        <v>55</v>
      </c>
      <c r="G125" s="388">
        <v>522</v>
      </c>
      <c r="H125" s="388" t="s">
        <v>2142</v>
      </c>
      <c r="I125" s="388">
        <v>1</v>
      </c>
      <c r="J125" s="388" t="s">
        <v>1785</v>
      </c>
      <c r="K125" s="388" t="s">
        <v>13622</v>
      </c>
      <c r="L125" s="388">
        <v>3</v>
      </c>
      <c r="M125" s="388">
        <v>2</v>
      </c>
      <c r="N125" s="388">
        <v>1</v>
      </c>
      <c r="O125" s="388">
        <v>12</v>
      </c>
      <c r="P125" s="388">
        <v>82</v>
      </c>
      <c r="Q125" s="388">
        <v>61</v>
      </c>
      <c r="R125" s="388">
        <v>282</v>
      </c>
      <c r="S125" s="388" t="s">
        <v>588</v>
      </c>
      <c r="T125" s="388" t="s">
        <v>589</v>
      </c>
      <c r="U125" s="388" t="s">
        <v>46</v>
      </c>
      <c r="V125" s="388">
        <v>1</v>
      </c>
      <c r="W125" s="388" t="s">
        <v>13622</v>
      </c>
      <c r="X125" s="391" t="s">
        <v>13622</v>
      </c>
      <c r="Y125" s="388">
        <v>1</v>
      </c>
      <c r="Z125" s="388">
        <v>1</v>
      </c>
      <c r="AA125" s="8">
        <v>12000</v>
      </c>
      <c r="AB125" s="388">
        <v>1</v>
      </c>
      <c r="AC125" s="388">
        <v>945</v>
      </c>
      <c r="AD125" s="388" t="s">
        <v>118</v>
      </c>
      <c r="AE125" s="388" t="s">
        <v>13622</v>
      </c>
      <c r="AF125" s="388">
        <v>1</v>
      </c>
      <c r="AG125" s="392">
        <v>1</v>
      </c>
      <c r="AH125" s="388" t="s">
        <v>586</v>
      </c>
      <c r="AI125" s="478">
        <v>40767</v>
      </c>
      <c r="AJ125" s="392" t="s">
        <v>13622</v>
      </c>
      <c r="AK125" s="489">
        <v>1027</v>
      </c>
      <c r="AL125" s="482">
        <v>4800</v>
      </c>
      <c r="AM125" s="392" t="s">
        <v>13622</v>
      </c>
      <c r="AN125" s="489">
        <v>1027</v>
      </c>
      <c r="AO125" s="486">
        <v>40767</v>
      </c>
      <c r="AP125" s="482">
        <v>4800</v>
      </c>
      <c r="AQ125" s="10" t="s">
        <v>13622</v>
      </c>
      <c r="AR125" s="5">
        <v>7</v>
      </c>
      <c r="AS125" s="481">
        <v>3.6666666666666665</v>
      </c>
      <c r="AT125" s="392" t="s">
        <v>13622</v>
      </c>
      <c r="AU125" s="392" t="s">
        <v>13622</v>
      </c>
      <c r="AV125" s="392" t="s">
        <v>13622</v>
      </c>
      <c r="AW125" s="392" t="s">
        <v>13622</v>
      </c>
      <c r="AX125" s="10" t="s">
        <v>13622</v>
      </c>
      <c r="AY125" s="392" t="s">
        <v>9163</v>
      </c>
      <c r="AZ125" s="10" t="s">
        <v>13622</v>
      </c>
      <c r="BA125" s="10" t="s">
        <v>13622</v>
      </c>
      <c r="BB125" s="392" t="s">
        <v>13622</v>
      </c>
      <c r="BC125" s="10" t="s">
        <v>13622</v>
      </c>
      <c r="BD125" s="392" t="s">
        <v>13622</v>
      </c>
      <c r="BE125" s="392" t="s">
        <v>13622</v>
      </c>
      <c r="BF125" s="392" t="s">
        <v>13622</v>
      </c>
      <c r="BG125" s="392" t="s">
        <v>13622</v>
      </c>
      <c r="BH125" s="392" t="s">
        <v>13622</v>
      </c>
      <c r="BI125" s="237" t="s">
        <v>13622</v>
      </c>
      <c r="BJ125" s="237" t="s">
        <v>13622</v>
      </c>
      <c r="BK125" s="5">
        <v>102</v>
      </c>
      <c r="BL125" s="5"/>
      <c r="BM125" s="507" t="s">
        <v>47</v>
      </c>
      <c r="BN125" s="510" t="s">
        <v>13622</v>
      </c>
      <c r="BO125" s="392">
        <v>1</v>
      </c>
      <c r="BP125" s="395">
        <v>42005</v>
      </c>
      <c r="BZ125" s="458">
        <v>10</v>
      </c>
      <c r="CA125" s="502">
        <v>40767</v>
      </c>
      <c r="CB125" s="458">
        <v>4800</v>
      </c>
      <c r="CC125" s="509" t="s">
        <v>13622</v>
      </c>
      <c r="CD125" s="395">
        <v>42005</v>
      </c>
      <c r="CE125" s="395">
        <v>42004</v>
      </c>
      <c r="CG125" s="388" t="s">
        <v>13866</v>
      </c>
      <c r="CH125" s="388" t="s">
        <v>584</v>
      </c>
      <c r="CJ125" s="462" t="s">
        <v>13868</v>
      </c>
      <c r="CK125" s="462" t="str">
        <f t="shared" si="22"/>
        <v xml:space="preserve">, convert(datetime,'2011/8/12', 111) </v>
      </c>
      <c r="CL125" s="462" t="s">
        <v>13869</v>
      </c>
      <c r="CM125" s="462" t="s">
        <v>13870</v>
      </c>
      <c r="CN125" s="462">
        <f t="shared" si="23"/>
        <v>25768</v>
      </c>
      <c r="CP125" s="462" t="s">
        <v>13871</v>
      </c>
      <c r="CQ125" s="462" t="str">
        <f t="shared" si="24"/>
        <v xml:space="preserve"> '1027'</v>
      </c>
      <c r="CR125" s="462" t="s">
        <v>13869</v>
      </c>
      <c r="CS125" s="462" t="s">
        <v>13870</v>
      </c>
      <c r="CT125" s="462">
        <f t="shared" si="25"/>
        <v>25768</v>
      </c>
      <c r="CV125" s="462" t="s">
        <v>13877</v>
      </c>
      <c r="CW125" s="462" t="str">
        <f t="shared" si="26"/>
        <v xml:space="preserve"> '4800'</v>
      </c>
      <c r="CX125" s="462" t="s">
        <v>13872</v>
      </c>
      <c r="CY125" s="462" t="str">
        <f t="shared" si="27"/>
        <v xml:space="preserve"> '1027'</v>
      </c>
      <c r="CZ125" s="462" t="s">
        <v>13873</v>
      </c>
      <c r="DA125" s="462" t="str">
        <f t="shared" si="28"/>
        <v xml:space="preserve"> convert(datetime,'2011/8/12', 111) </v>
      </c>
      <c r="DB125" s="462" t="s">
        <v>13874</v>
      </c>
      <c r="DC125" s="462" t="str">
        <f t="shared" si="29"/>
        <v xml:space="preserve"> '4800'</v>
      </c>
      <c r="DD125" s="462" t="s">
        <v>13875</v>
      </c>
      <c r="DE125" s="462" t="str">
        <f t="shared" si="30"/>
        <v xml:space="preserve"> '3.66666666666667'</v>
      </c>
      <c r="DF125" s="462" t="s">
        <v>13876</v>
      </c>
      <c r="DG125" s="462" t="str">
        <f t="shared" si="31"/>
        <v xml:space="preserve"> 'Claudia Elizabeth Valencia Sanchez'</v>
      </c>
      <c r="DH125" s="462" t="s">
        <v>13869</v>
      </c>
      <c r="DI125" s="462" t="s">
        <v>13870</v>
      </c>
      <c r="DJ125" s="462">
        <f t="shared" si="32"/>
        <v>25768</v>
      </c>
      <c r="DK125" s="516" t="s">
        <v>13890</v>
      </c>
      <c r="DL125" s="516" t="s">
        <v>13878</v>
      </c>
      <c r="DM125" s="516" t="s">
        <v>13879</v>
      </c>
      <c r="DN125" s="516" t="s">
        <v>13880</v>
      </c>
      <c r="DO125" s="516" t="s">
        <v>13881</v>
      </c>
      <c r="DP125" s="516" t="s">
        <v>13882</v>
      </c>
      <c r="DQ125" s="516" t="s">
        <v>13883</v>
      </c>
      <c r="DR125" s="516" t="s">
        <v>14447</v>
      </c>
      <c r="DS125" s="516" t="s">
        <v>13885</v>
      </c>
      <c r="DT125" s="516" t="s">
        <v>13886</v>
      </c>
      <c r="DU125" s="516" t="s">
        <v>13887</v>
      </c>
      <c r="DV125" s="516" t="s">
        <v>13888</v>
      </c>
      <c r="DW125" s="516" t="s">
        <v>13891</v>
      </c>
      <c r="DX125" s="516" t="s">
        <v>13892</v>
      </c>
      <c r="DY125" s="520">
        <f t="shared" si="33"/>
        <v>25768</v>
      </c>
      <c r="DZ125" s="520" t="str">
        <f t="shared" si="34"/>
        <v>, '102'</v>
      </c>
      <c r="EA125" s="520" t="str">
        <f t="shared" si="35"/>
        <v>, 'NO'</v>
      </c>
      <c r="EB125" s="520" t="str">
        <f t="shared" si="36"/>
        <v>, NULL</v>
      </c>
      <c r="EC125" s="520" t="str">
        <f t="shared" si="37"/>
        <v>, '1'</v>
      </c>
      <c r="ED125" s="520" t="str">
        <f t="shared" si="38"/>
        <v xml:space="preserve">, convert(datetime,'2015/1/1', 111) </v>
      </c>
      <c r="EE125" s="520" t="str">
        <f t="shared" si="39"/>
        <v>, '10'</v>
      </c>
      <c r="EF125" s="520" t="str">
        <f t="shared" si="40"/>
        <v xml:space="preserve">, convert(datetime,'2011/8/12', 111) </v>
      </c>
      <c r="EG125" s="520" t="str">
        <f t="shared" si="41"/>
        <v>, '4800'</v>
      </c>
      <c r="EH125" s="520" t="str">
        <f t="shared" si="42"/>
        <v>, NULL</v>
      </c>
      <c r="EI125" s="520" t="str">
        <f t="shared" si="43"/>
        <v xml:space="preserve">, convert(datetime,'2015/1/1', 111) </v>
      </c>
      <c r="EJ125" s="520" t="s">
        <v>14015</v>
      </c>
      <c r="EK125" s="520" t="s">
        <v>13894</v>
      </c>
      <c r="EL125" s="520" t="s">
        <v>13895</v>
      </c>
      <c r="EM125" s="293"/>
      <c r="EN125" s="293"/>
      <c r="EO125" s="293"/>
      <c r="EP125" s="293"/>
      <c r="EQ125" s="293"/>
      <c r="ER125" s="293"/>
      <c r="ES125" s="293"/>
      <c r="ET125" s="293"/>
      <c r="EU125" s="444"/>
      <c r="EV125" s="293"/>
      <c r="FD125" s="237"/>
      <c r="FE125" s="237"/>
      <c r="FF125" s="237"/>
      <c r="FG125" s="237"/>
      <c r="FH125" s="237"/>
      <c r="FI125" s="237"/>
      <c r="FJ125" s="237"/>
      <c r="FK125" s="237"/>
      <c r="FL125" s="237"/>
      <c r="FM125" s="237"/>
      <c r="FN125" s="237"/>
      <c r="FO125" s="237"/>
      <c r="FP125" s="237"/>
      <c r="FQ125" s="237"/>
      <c r="FR125" s="237"/>
      <c r="FS125" s="237"/>
      <c r="FT125" s="237"/>
      <c r="FU125" s="237"/>
      <c r="FV125" s="237"/>
      <c r="FW125" s="237"/>
      <c r="FX125" s="237"/>
      <c r="FY125" s="237"/>
      <c r="FZ125" s="237"/>
      <c r="GA125" s="237"/>
    </row>
    <row r="126" spans="3:183" ht="15" customHeight="1" x14ac:dyDescent="0.25">
      <c r="C126" s="410" t="s">
        <v>590</v>
      </c>
      <c r="D126" s="388">
        <v>25769</v>
      </c>
      <c r="E126" s="388" t="s">
        <v>585</v>
      </c>
      <c r="F126" s="388">
        <v>55</v>
      </c>
      <c r="G126" s="388">
        <v>522</v>
      </c>
      <c r="H126" s="388" t="s">
        <v>2142</v>
      </c>
      <c r="I126" s="388">
        <v>1</v>
      </c>
      <c r="J126" s="388" t="s">
        <v>1786</v>
      </c>
      <c r="K126" s="388" t="s">
        <v>13622</v>
      </c>
      <c r="L126" s="388">
        <v>3</v>
      </c>
      <c r="M126" s="388">
        <v>2</v>
      </c>
      <c r="N126" s="388">
        <v>1</v>
      </c>
      <c r="O126" s="388">
        <v>12</v>
      </c>
      <c r="P126" s="388">
        <v>82</v>
      </c>
      <c r="Q126" s="388">
        <v>61</v>
      </c>
      <c r="R126" s="388">
        <v>282</v>
      </c>
      <c r="S126" s="388" t="s">
        <v>588</v>
      </c>
      <c r="T126" s="388" t="s">
        <v>592</v>
      </c>
      <c r="U126" s="388" t="s">
        <v>46</v>
      </c>
      <c r="V126" s="388">
        <v>1</v>
      </c>
      <c r="W126" s="388" t="s">
        <v>13622</v>
      </c>
      <c r="X126" s="391" t="s">
        <v>13622</v>
      </c>
      <c r="Y126" s="388">
        <v>1</v>
      </c>
      <c r="Z126" s="388">
        <v>1</v>
      </c>
      <c r="AA126" s="8">
        <v>5000</v>
      </c>
      <c r="AB126" s="388">
        <v>1</v>
      </c>
      <c r="AC126" s="388">
        <v>945</v>
      </c>
      <c r="AD126" s="388" t="s">
        <v>118</v>
      </c>
      <c r="AE126" s="388" t="s">
        <v>13622</v>
      </c>
      <c r="AF126" s="388">
        <v>1</v>
      </c>
      <c r="AG126" s="392">
        <v>1</v>
      </c>
      <c r="AH126" s="388" t="s">
        <v>591</v>
      </c>
      <c r="AI126" s="9" t="s">
        <v>13622</v>
      </c>
      <c r="AJ126" s="392" t="s">
        <v>13622</v>
      </c>
      <c r="AK126" s="392" t="s">
        <v>13622</v>
      </c>
      <c r="AL126" s="392" t="s">
        <v>13622</v>
      </c>
      <c r="AM126" s="392" t="s">
        <v>13622</v>
      </c>
      <c r="AN126" s="392" t="s">
        <v>13622</v>
      </c>
      <c r="AO126" s="392" t="s">
        <v>13622</v>
      </c>
      <c r="AP126" s="392" t="s">
        <v>13622</v>
      </c>
      <c r="AQ126" s="10" t="s">
        <v>13622</v>
      </c>
      <c r="AR126" s="5">
        <v>7</v>
      </c>
      <c r="AS126" s="5">
        <v>5</v>
      </c>
      <c r="AT126" s="392" t="s">
        <v>13622</v>
      </c>
      <c r="AU126" s="392" t="s">
        <v>13622</v>
      </c>
      <c r="AV126" s="392" t="s">
        <v>13622</v>
      </c>
      <c r="AW126" s="392" t="s">
        <v>13622</v>
      </c>
      <c r="AX126" s="10" t="s">
        <v>13622</v>
      </c>
      <c r="AY126" s="392" t="s">
        <v>13622</v>
      </c>
      <c r="AZ126" s="10" t="s">
        <v>13622</v>
      </c>
      <c r="BA126" s="10" t="s">
        <v>13622</v>
      </c>
      <c r="BB126" s="392" t="s">
        <v>13622</v>
      </c>
      <c r="BC126" s="10" t="s">
        <v>13622</v>
      </c>
      <c r="BD126" s="392" t="s">
        <v>13622</v>
      </c>
      <c r="BE126" s="392" t="s">
        <v>13622</v>
      </c>
      <c r="BF126" s="392" t="s">
        <v>13622</v>
      </c>
      <c r="BG126" s="392" t="s">
        <v>13622</v>
      </c>
      <c r="BH126" s="392" t="s">
        <v>13622</v>
      </c>
      <c r="BI126" s="237" t="s">
        <v>13622</v>
      </c>
      <c r="BJ126" s="237" t="s">
        <v>13622</v>
      </c>
      <c r="BK126" s="468" t="s">
        <v>13622</v>
      </c>
      <c r="BL126" s="468"/>
      <c r="BM126" s="511" t="s">
        <v>13622</v>
      </c>
      <c r="BN126" s="510" t="s">
        <v>13622</v>
      </c>
      <c r="BO126" s="462">
        <v>0</v>
      </c>
      <c r="BP126" s="466" t="s">
        <v>13622</v>
      </c>
      <c r="BZ126" s="509" t="s">
        <v>13622</v>
      </c>
      <c r="CA126" s="509" t="s">
        <v>13622</v>
      </c>
      <c r="CB126" s="509" t="s">
        <v>13622</v>
      </c>
      <c r="CC126" s="509" t="s">
        <v>13622</v>
      </c>
      <c r="CD126" s="509" t="s">
        <v>13622</v>
      </c>
      <c r="CE126" s="509" t="s">
        <v>13622</v>
      </c>
      <c r="CG126" s="388" t="s">
        <v>13867</v>
      </c>
      <c r="CH126" s="388" t="s">
        <v>590</v>
      </c>
      <c r="CJ126" s="462" t="s">
        <v>13868</v>
      </c>
      <c r="CK126" s="462" t="str">
        <f t="shared" si="22"/>
        <v>, NULL</v>
      </c>
      <c r="CL126" s="462" t="s">
        <v>13869</v>
      </c>
      <c r="CM126" s="462" t="s">
        <v>13870</v>
      </c>
      <c r="CN126" s="462">
        <f t="shared" si="23"/>
        <v>25769</v>
      </c>
      <c r="CP126" s="462" t="s">
        <v>13871</v>
      </c>
      <c r="CQ126" s="462" t="str">
        <f t="shared" si="24"/>
        <v xml:space="preserve"> NULL</v>
      </c>
      <c r="CR126" s="462" t="s">
        <v>13869</v>
      </c>
      <c r="CS126" s="462" t="s">
        <v>13870</v>
      </c>
      <c r="CT126" s="462">
        <f t="shared" si="25"/>
        <v>25769</v>
      </c>
      <c r="CV126" s="462" t="s">
        <v>13877</v>
      </c>
      <c r="CW126" s="462" t="str">
        <f t="shared" si="26"/>
        <v xml:space="preserve"> NULL</v>
      </c>
      <c r="CX126" s="462" t="s">
        <v>13872</v>
      </c>
      <c r="CY126" s="462" t="str">
        <f t="shared" si="27"/>
        <v xml:space="preserve"> NULL</v>
      </c>
      <c r="CZ126" s="462" t="s">
        <v>13873</v>
      </c>
      <c r="DA126" s="462" t="str">
        <f t="shared" si="28"/>
        <v xml:space="preserve"> NULL</v>
      </c>
      <c r="DB126" s="462" t="s">
        <v>13874</v>
      </c>
      <c r="DC126" s="462" t="str">
        <f t="shared" si="29"/>
        <v xml:space="preserve"> NULL</v>
      </c>
      <c r="DD126" s="462" t="s">
        <v>13875</v>
      </c>
      <c r="DE126" s="462" t="str">
        <f t="shared" si="30"/>
        <v xml:space="preserve"> '5'</v>
      </c>
      <c r="DF126" s="462" t="s">
        <v>13876</v>
      </c>
      <c r="DG126" s="462" t="str">
        <f t="shared" si="31"/>
        <v xml:space="preserve"> NULL</v>
      </c>
      <c r="DH126" s="462" t="s">
        <v>13869</v>
      </c>
      <c r="DI126" s="462" t="s">
        <v>13870</v>
      </c>
      <c r="DJ126" s="462">
        <f t="shared" si="32"/>
        <v>25769</v>
      </c>
      <c r="DK126" s="516" t="s">
        <v>13890</v>
      </c>
      <c r="DL126" s="516" t="s">
        <v>13878</v>
      </c>
      <c r="DM126" s="516" t="s">
        <v>13879</v>
      </c>
      <c r="DN126" s="516" t="s">
        <v>13880</v>
      </c>
      <c r="DO126" s="516" t="s">
        <v>13881</v>
      </c>
      <c r="DP126" s="516" t="s">
        <v>13882</v>
      </c>
      <c r="DQ126" s="516" t="s">
        <v>13883</v>
      </c>
      <c r="DR126" s="516" t="s">
        <v>14447</v>
      </c>
      <c r="DS126" s="516" t="s">
        <v>13885</v>
      </c>
      <c r="DT126" s="516" t="s">
        <v>13886</v>
      </c>
      <c r="DU126" s="516" t="s">
        <v>13887</v>
      </c>
      <c r="DV126" s="516" t="s">
        <v>13888</v>
      </c>
      <c r="DW126" s="516" t="s">
        <v>13891</v>
      </c>
      <c r="DX126" s="516" t="s">
        <v>13892</v>
      </c>
      <c r="DY126" s="520">
        <f t="shared" si="33"/>
        <v>25769</v>
      </c>
      <c r="DZ126" s="520" t="str">
        <f t="shared" si="34"/>
        <v>, NULL</v>
      </c>
      <c r="EA126" s="520" t="str">
        <f t="shared" si="35"/>
        <v>, NULL</v>
      </c>
      <c r="EB126" s="520" t="str">
        <f t="shared" si="36"/>
        <v>, NULL</v>
      </c>
      <c r="EC126" s="520" t="str">
        <f t="shared" si="37"/>
        <v>, '0'</v>
      </c>
      <c r="ED126" s="520" t="str">
        <f t="shared" si="38"/>
        <v>, NULL</v>
      </c>
      <c r="EE126" s="520" t="str">
        <f t="shared" si="39"/>
        <v>, NULL</v>
      </c>
      <c r="EF126" s="520" t="str">
        <f t="shared" si="40"/>
        <v>, NULL</v>
      </c>
      <c r="EG126" s="520" t="str">
        <f t="shared" si="41"/>
        <v>, NULL</v>
      </c>
      <c r="EH126" s="520" t="str">
        <f t="shared" si="42"/>
        <v>, NULL</v>
      </c>
      <c r="EI126" s="520" t="str">
        <f t="shared" si="43"/>
        <v>, NULL</v>
      </c>
      <c r="EJ126" s="520" t="s">
        <v>14016</v>
      </c>
      <c r="EK126" s="520" t="s">
        <v>13894</v>
      </c>
      <c r="EL126" s="520" t="s">
        <v>13895</v>
      </c>
      <c r="EM126" s="293"/>
      <c r="EN126" s="293"/>
      <c r="EO126" s="293"/>
      <c r="EP126" s="293"/>
      <c r="EQ126" s="293"/>
      <c r="ER126" s="293"/>
      <c r="ES126" s="293"/>
      <c r="ET126" s="293"/>
      <c r="EU126" s="444"/>
      <c r="EV126" s="293"/>
      <c r="FD126" s="237"/>
      <c r="FE126" s="237"/>
      <c r="FF126" s="237"/>
      <c r="FG126" s="237"/>
      <c r="FH126" s="237"/>
      <c r="FI126" s="237"/>
      <c r="FJ126" s="237"/>
      <c r="FK126" s="237"/>
      <c r="FL126" s="237"/>
      <c r="FM126" s="237"/>
      <c r="FN126" s="237"/>
      <c r="FO126" s="237"/>
      <c r="FP126" s="237"/>
      <c r="FQ126" s="237"/>
      <c r="FR126" s="237"/>
      <c r="FS126" s="237"/>
      <c r="FT126" s="237"/>
      <c r="FU126" s="237"/>
      <c r="FV126" s="237"/>
      <c r="FW126" s="237"/>
      <c r="FX126" s="237"/>
      <c r="FY126" s="237"/>
      <c r="FZ126" s="237"/>
      <c r="GA126" s="237"/>
    </row>
    <row r="127" spans="3:183" ht="15" customHeight="1" x14ac:dyDescent="0.25">
      <c r="C127" s="410" t="s">
        <v>762</v>
      </c>
      <c r="D127" s="388">
        <v>25770</v>
      </c>
      <c r="E127" s="388" t="s">
        <v>370</v>
      </c>
      <c r="F127" s="388">
        <v>55</v>
      </c>
      <c r="G127" s="388">
        <v>527</v>
      </c>
      <c r="H127" s="388" t="s">
        <v>1894</v>
      </c>
      <c r="I127" s="388">
        <v>1</v>
      </c>
      <c r="J127" s="388" t="s">
        <v>1686</v>
      </c>
      <c r="K127" s="388" t="s">
        <v>13622</v>
      </c>
      <c r="L127" s="388">
        <v>3</v>
      </c>
      <c r="M127" s="388">
        <v>2</v>
      </c>
      <c r="N127" s="388">
        <v>1</v>
      </c>
      <c r="O127" s="388">
        <v>11</v>
      </c>
      <c r="P127" s="388">
        <v>74</v>
      </c>
      <c r="Q127" s="388">
        <v>61</v>
      </c>
      <c r="R127" s="388">
        <v>267</v>
      </c>
      <c r="S127" s="388" t="s">
        <v>171</v>
      </c>
      <c r="T127" s="388" t="s">
        <v>764</v>
      </c>
      <c r="U127" s="388" t="s">
        <v>765</v>
      </c>
      <c r="V127" s="388">
        <v>1</v>
      </c>
      <c r="W127" s="388" t="s">
        <v>13622</v>
      </c>
      <c r="X127" s="391" t="s">
        <v>13622</v>
      </c>
      <c r="Y127" s="388">
        <v>1</v>
      </c>
      <c r="Z127" s="388">
        <v>1</v>
      </c>
      <c r="AA127" s="4">
        <v>22153.403999999999</v>
      </c>
      <c r="AB127" s="388">
        <v>0</v>
      </c>
      <c r="AC127" s="388">
        <v>272</v>
      </c>
      <c r="AD127" s="388" t="s">
        <v>310</v>
      </c>
      <c r="AE127" s="388" t="s">
        <v>13622</v>
      </c>
      <c r="AF127" s="388">
        <v>2</v>
      </c>
      <c r="AG127" s="392">
        <v>1</v>
      </c>
      <c r="AH127" s="388" t="s">
        <v>442</v>
      </c>
      <c r="AI127" s="478">
        <v>37437</v>
      </c>
      <c r="AJ127" s="392" t="s">
        <v>13622</v>
      </c>
      <c r="AK127" s="489">
        <v>2861</v>
      </c>
      <c r="AL127" s="482">
        <v>7052.33</v>
      </c>
      <c r="AM127" s="392" t="s">
        <v>13622</v>
      </c>
      <c r="AN127" s="489">
        <v>2861</v>
      </c>
      <c r="AO127" s="486">
        <v>37428</v>
      </c>
      <c r="AP127" s="482">
        <v>7052.33</v>
      </c>
      <c r="AQ127" s="10" t="s">
        <v>13622</v>
      </c>
      <c r="AR127" s="5">
        <v>15</v>
      </c>
      <c r="AS127" s="481">
        <v>0</v>
      </c>
      <c r="AT127" s="392" t="s">
        <v>13622</v>
      </c>
      <c r="AU127" s="392" t="s">
        <v>13622</v>
      </c>
      <c r="AV127" s="392" t="s">
        <v>13622</v>
      </c>
      <c r="AW127" s="392" t="s">
        <v>13622</v>
      </c>
      <c r="AX127" s="10" t="s">
        <v>13622</v>
      </c>
      <c r="AY127" s="392" t="s">
        <v>9477</v>
      </c>
      <c r="AZ127" s="10" t="s">
        <v>13622</v>
      </c>
      <c r="BA127" s="10" t="s">
        <v>13622</v>
      </c>
      <c r="BB127" s="392" t="s">
        <v>13622</v>
      </c>
      <c r="BC127" s="10" t="s">
        <v>13622</v>
      </c>
      <c r="BD127" s="392" t="s">
        <v>13622</v>
      </c>
      <c r="BE127" s="392" t="s">
        <v>13622</v>
      </c>
      <c r="BF127" s="392" t="s">
        <v>13622</v>
      </c>
      <c r="BG127" s="392" t="s">
        <v>13622</v>
      </c>
      <c r="BH127" s="392" t="s">
        <v>13622</v>
      </c>
      <c r="BI127" s="237" t="s">
        <v>13622</v>
      </c>
      <c r="BJ127" s="237" t="s">
        <v>13622</v>
      </c>
      <c r="BK127" s="5">
        <v>102</v>
      </c>
      <c r="BL127" s="5"/>
      <c r="BM127" s="507" t="s">
        <v>47</v>
      </c>
      <c r="BN127" s="510" t="s">
        <v>13622</v>
      </c>
      <c r="BO127" s="392">
        <v>1</v>
      </c>
      <c r="BP127" s="395">
        <v>42005</v>
      </c>
      <c r="BZ127" s="458">
        <v>10</v>
      </c>
      <c r="CA127" s="502">
        <v>37428</v>
      </c>
      <c r="CB127" s="458">
        <v>7052.33</v>
      </c>
      <c r="CC127" s="509" t="s">
        <v>13622</v>
      </c>
      <c r="CD127" s="395">
        <v>42005</v>
      </c>
      <c r="CE127" s="395">
        <v>42004</v>
      </c>
      <c r="CG127" s="388" t="s">
        <v>13866</v>
      </c>
      <c r="CH127" s="388" t="s">
        <v>762</v>
      </c>
      <c r="CJ127" s="462" t="s">
        <v>13868</v>
      </c>
      <c r="CK127" s="462" t="str">
        <f t="shared" si="22"/>
        <v xml:space="preserve">, convert(datetime,'2002/6/30', 111) </v>
      </c>
      <c r="CL127" s="462" t="s">
        <v>13869</v>
      </c>
      <c r="CM127" s="462" t="s">
        <v>13870</v>
      </c>
      <c r="CN127" s="462">
        <f t="shared" si="23"/>
        <v>25770</v>
      </c>
      <c r="CP127" s="462" t="s">
        <v>13871</v>
      </c>
      <c r="CQ127" s="462" t="str">
        <f t="shared" si="24"/>
        <v xml:space="preserve"> '2861'</v>
      </c>
      <c r="CR127" s="462" t="s">
        <v>13869</v>
      </c>
      <c r="CS127" s="462" t="s">
        <v>13870</v>
      </c>
      <c r="CT127" s="462">
        <f t="shared" si="25"/>
        <v>25770</v>
      </c>
      <c r="CV127" s="462" t="s">
        <v>13877</v>
      </c>
      <c r="CW127" s="462" t="str">
        <f t="shared" si="26"/>
        <v xml:space="preserve"> '7052.33'</v>
      </c>
      <c r="CX127" s="462" t="s">
        <v>13872</v>
      </c>
      <c r="CY127" s="462" t="str">
        <f t="shared" si="27"/>
        <v xml:space="preserve"> '2861'</v>
      </c>
      <c r="CZ127" s="462" t="s">
        <v>13873</v>
      </c>
      <c r="DA127" s="462" t="str">
        <f t="shared" si="28"/>
        <v xml:space="preserve"> convert(datetime,'2002/6/21', 111) </v>
      </c>
      <c r="DB127" s="462" t="s">
        <v>13874</v>
      </c>
      <c r="DC127" s="462" t="str">
        <f t="shared" si="29"/>
        <v xml:space="preserve"> '7052.33'</v>
      </c>
      <c r="DD127" s="462" t="s">
        <v>13875</v>
      </c>
      <c r="DE127" s="462" t="str">
        <f t="shared" si="30"/>
        <v xml:space="preserve"> '0'</v>
      </c>
      <c r="DF127" s="462" t="s">
        <v>13876</v>
      </c>
      <c r="DG127" s="462" t="str">
        <f t="shared" si="31"/>
        <v xml:space="preserve"> 'Ingenieria en Refrigeración Los Reyes, S.A de C.V'</v>
      </c>
      <c r="DH127" s="462" t="s">
        <v>13869</v>
      </c>
      <c r="DI127" s="462" t="s">
        <v>13870</v>
      </c>
      <c r="DJ127" s="462">
        <f t="shared" si="32"/>
        <v>25770</v>
      </c>
      <c r="DK127" s="516" t="s">
        <v>13890</v>
      </c>
      <c r="DL127" s="516" t="s">
        <v>13878</v>
      </c>
      <c r="DM127" s="516" t="s">
        <v>13879</v>
      </c>
      <c r="DN127" s="516" t="s">
        <v>13880</v>
      </c>
      <c r="DO127" s="516" t="s">
        <v>13881</v>
      </c>
      <c r="DP127" s="516" t="s">
        <v>13882</v>
      </c>
      <c r="DQ127" s="516" t="s">
        <v>13883</v>
      </c>
      <c r="DR127" s="516" t="s">
        <v>14447</v>
      </c>
      <c r="DS127" s="516" t="s">
        <v>13885</v>
      </c>
      <c r="DT127" s="516" t="s">
        <v>13886</v>
      </c>
      <c r="DU127" s="516" t="s">
        <v>13887</v>
      </c>
      <c r="DV127" s="516" t="s">
        <v>13888</v>
      </c>
      <c r="DW127" s="516" t="s">
        <v>13891</v>
      </c>
      <c r="DX127" s="516" t="s">
        <v>13892</v>
      </c>
      <c r="DY127" s="520">
        <f t="shared" si="33"/>
        <v>25770</v>
      </c>
      <c r="DZ127" s="520" t="str">
        <f t="shared" si="34"/>
        <v>, '102'</v>
      </c>
      <c r="EA127" s="520" t="str">
        <f t="shared" si="35"/>
        <v>, 'NO'</v>
      </c>
      <c r="EB127" s="520" t="str">
        <f t="shared" si="36"/>
        <v>, NULL</v>
      </c>
      <c r="EC127" s="520" t="str">
        <f t="shared" si="37"/>
        <v>, '1'</v>
      </c>
      <c r="ED127" s="520" t="str">
        <f t="shared" si="38"/>
        <v xml:space="preserve">, convert(datetime,'2015/1/1', 111) </v>
      </c>
      <c r="EE127" s="520" t="str">
        <f t="shared" si="39"/>
        <v>, '10'</v>
      </c>
      <c r="EF127" s="520" t="str">
        <f t="shared" si="40"/>
        <v xml:space="preserve">, convert(datetime,'2002/6/21', 111) </v>
      </c>
      <c r="EG127" s="520" t="str">
        <f t="shared" si="41"/>
        <v>, '7052.33'</v>
      </c>
      <c r="EH127" s="520" t="str">
        <f t="shared" si="42"/>
        <v>, NULL</v>
      </c>
      <c r="EI127" s="520" t="str">
        <f t="shared" si="43"/>
        <v xml:space="preserve">, convert(datetime,'2015/1/1', 111) </v>
      </c>
      <c r="EJ127" s="520" t="s">
        <v>14017</v>
      </c>
      <c r="EK127" s="520" t="s">
        <v>13894</v>
      </c>
      <c r="EL127" s="520" t="s">
        <v>13895</v>
      </c>
      <c r="EM127" s="293"/>
      <c r="EN127" s="293"/>
      <c r="EO127" s="293"/>
      <c r="EP127" s="293"/>
      <c r="EQ127" s="293"/>
      <c r="ER127" s="293"/>
      <c r="ES127" s="293"/>
      <c r="ET127" s="293"/>
      <c r="EU127" s="444"/>
      <c r="EV127" s="293"/>
      <c r="FD127" s="237"/>
      <c r="FE127" s="237"/>
      <c r="FF127" s="237"/>
      <c r="FG127" s="237"/>
      <c r="FH127" s="237"/>
      <c r="FI127" s="237"/>
      <c r="FJ127" s="237"/>
      <c r="FK127" s="237"/>
      <c r="FL127" s="237"/>
      <c r="FM127" s="237"/>
      <c r="FN127" s="237"/>
      <c r="FO127" s="237"/>
      <c r="FP127" s="237"/>
      <c r="FQ127" s="237"/>
      <c r="FR127" s="237"/>
      <c r="FS127" s="237"/>
      <c r="FT127" s="237"/>
      <c r="FU127" s="237"/>
      <c r="FV127" s="237"/>
      <c r="FW127" s="237"/>
      <c r="FX127" s="237"/>
      <c r="FY127" s="237"/>
      <c r="FZ127" s="237"/>
      <c r="GA127" s="237"/>
    </row>
    <row r="128" spans="3:183" ht="15" customHeight="1" x14ac:dyDescent="0.25">
      <c r="C128" s="410" t="s">
        <v>1458</v>
      </c>
      <c r="D128" s="388">
        <v>25771</v>
      </c>
      <c r="E128" s="388" t="s">
        <v>50</v>
      </c>
      <c r="F128" s="388">
        <v>55</v>
      </c>
      <c r="G128" s="388">
        <v>522</v>
      </c>
      <c r="H128" s="388" t="s">
        <v>2151</v>
      </c>
      <c r="I128" s="388">
        <v>1</v>
      </c>
      <c r="J128" s="388" t="s">
        <v>1775</v>
      </c>
      <c r="K128" s="388" t="s">
        <v>13622</v>
      </c>
      <c r="L128" s="388">
        <v>3</v>
      </c>
      <c r="M128" s="388">
        <v>2</v>
      </c>
      <c r="N128" s="388">
        <v>2</v>
      </c>
      <c r="O128" s="388">
        <v>11</v>
      </c>
      <c r="P128" s="388">
        <v>75</v>
      </c>
      <c r="Q128" s="388">
        <v>61</v>
      </c>
      <c r="R128" s="388">
        <v>258</v>
      </c>
      <c r="S128" s="388" t="s">
        <v>1358</v>
      </c>
      <c r="T128" s="388" t="s">
        <v>1460</v>
      </c>
      <c r="U128" s="388" t="s">
        <v>46</v>
      </c>
      <c r="V128" s="388">
        <v>1</v>
      </c>
      <c r="W128" s="388" t="s">
        <v>13622</v>
      </c>
      <c r="X128" s="391" t="s">
        <v>13622</v>
      </c>
      <c r="Y128" s="388">
        <v>0</v>
      </c>
      <c r="Z128" s="388">
        <v>1</v>
      </c>
      <c r="AA128" s="4">
        <v>11432.147999999999</v>
      </c>
      <c r="AB128" s="388">
        <v>1</v>
      </c>
      <c r="AC128" s="388">
        <v>2017</v>
      </c>
      <c r="AD128" s="388" t="s">
        <v>716</v>
      </c>
      <c r="AE128" s="388" t="s">
        <v>13622</v>
      </c>
      <c r="AF128" s="388">
        <v>1</v>
      </c>
      <c r="AG128" s="392">
        <v>1</v>
      </c>
      <c r="AH128" s="388" t="s">
        <v>1459</v>
      </c>
      <c r="AI128" s="9" t="s">
        <v>13622</v>
      </c>
      <c r="AJ128" s="392" t="s">
        <v>13622</v>
      </c>
      <c r="AK128" s="392" t="s">
        <v>13622</v>
      </c>
      <c r="AL128" s="392" t="s">
        <v>13622</v>
      </c>
      <c r="AM128" s="392" t="s">
        <v>13622</v>
      </c>
      <c r="AN128" s="392" t="s">
        <v>13622</v>
      </c>
      <c r="AO128" s="392" t="s">
        <v>13622</v>
      </c>
      <c r="AP128" s="4">
        <v>9679.7546999999995</v>
      </c>
      <c r="AQ128" s="10" t="s">
        <v>13622</v>
      </c>
      <c r="AR128" s="5">
        <v>15</v>
      </c>
      <c r="AS128" s="5">
        <v>15</v>
      </c>
      <c r="AT128" s="392" t="s">
        <v>13622</v>
      </c>
      <c r="AU128" s="392" t="s">
        <v>13622</v>
      </c>
      <c r="AV128" s="392" t="s">
        <v>13622</v>
      </c>
      <c r="AW128" s="392" t="s">
        <v>13622</v>
      </c>
      <c r="AX128" s="10" t="s">
        <v>13622</v>
      </c>
      <c r="AY128" s="392" t="s">
        <v>13622</v>
      </c>
      <c r="AZ128" s="10" t="s">
        <v>13622</v>
      </c>
      <c r="BA128" s="10" t="s">
        <v>13622</v>
      </c>
      <c r="BB128" s="392" t="s">
        <v>13622</v>
      </c>
      <c r="BC128" s="5" t="s">
        <v>2211</v>
      </c>
      <c r="BD128" s="392" t="s">
        <v>13622</v>
      </c>
      <c r="BE128" s="392" t="s">
        <v>13622</v>
      </c>
      <c r="BF128" s="392" t="s">
        <v>13622</v>
      </c>
      <c r="BG128" s="392" t="s">
        <v>13622</v>
      </c>
      <c r="BH128" s="392" t="s">
        <v>13622</v>
      </c>
      <c r="BI128" s="237" t="s">
        <v>13622</v>
      </c>
      <c r="BJ128" s="237" t="s">
        <v>13622</v>
      </c>
      <c r="BK128" s="468" t="s">
        <v>13622</v>
      </c>
      <c r="BL128" s="468"/>
      <c r="BM128" s="511" t="s">
        <v>13622</v>
      </c>
      <c r="BN128" s="510" t="s">
        <v>13622</v>
      </c>
      <c r="BO128" s="462">
        <v>0</v>
      </c>
      <c r="BP128" s="466" t="s">
        <v>13622</v>
      </c>
      <c r="BZ128" s="509" t="s">
        <v>13622</v>
      </c>
      <c r="CA128" s="509" t="s">
        <v>13622</v>
      </c>
      <c r="CB128" s="509" t="s">
        <v>13622</v>
      </c>
      <c r="CC128" s="509" t="s">
        <v>13622</v>
      </c>
      <c r="CD128" s="509" t="s">
        <v>13622</v>
      </c>
      <c r="CE128" s="509" t="s">
        <v>13622</v>
      </c>
      <c r="CG128" s="388" t="s">
        <v>13867</v>
      </c>
      <c r="CH128" s="388" t="s">
        <v>1458</v>
      </c>
      <c r="CJ128" s="462" t="s">
        <v>13868</v>
      </c>
      <c r="CK128" s="462" t="str">
        <f t="shared" si="22"/>
        <v>, NULL</v>
      </c>
      <c r="CL128" s="462" t="s">
        <v>13869</v>
      </c>
      <c r="CM128" s="462" t="s">
        <v>13870</v>
      </c>
      <c r="CN128" s="462">
        <f t="shared" si="23"/>
        <v>25771</v>
      </c>
      <c r="CP128" s="462" t="s">
        <v>13871</v>
      </c>
      <c r="CQ128" s="462" t="str">
        <f t="shared" si="24"/>
        <v xml:space="preserve"> NULL</v>
      </c>
      <c r="CR128" s="462" t="s">
        <v>13869</v>
      </c>
      <c r="CS128" s="462" t="s">
        <v>13870</v>
      </c>
      <c r="CT128" s="462">
        <f t="shared" si="25"/>
        <v>25771</v>
      </c>
      <c r="CV128" s="462" t="s">
        <v>13877</v>
      </c>
      <c r="CW128" s="462" t="str">
        <f t="shared" si="26"/>
        <v xml:space="preserve"> NULL</v>
      </c>
      <c r="CX128" s="462" t="s">
        <v>13872</v>
      </c>
      <c r="CY128" s="462" t="str">
        <f t="shared" si="27"/>
        <v xml:space="preserve"> NULL</v>
      </c>
      <c r="CZ128" s="462" t="s">
        <v>13873</v>
      </c>
      <c r="DA128" s="462" t="str">
        <f t="shared" si="28"/>
        <v xml:space="preserve"> NULL</v>
      </c>
      <c r="DB128" s="462" t="s">
        <v>13874</v>
      </c>
      <c r="DC128" s="462" t="str">
        <f t="shared" si="29"/>
        <v xml:space="preserve"> '9679.7547'</v>
      </c>
      <c r="DD128" s="462" t="s">
        <v>13875</v>
      </c>
      <c r="DE128" s="462" t="str">
        <f t="shared" si="30"/>
        <v xml:space="preserve"> '15'</v>
      </c>
      <c r="DF128" s="462" t="s">
        <v>13876</v>
      </c>
      <c r="DG128" s="462" t="str">
        <f t="shared" si="31"/>
        <v xml:space="preserve"> NULL</v>
      </c>
      <c r="DH128" s="462" t="s">
        <v>13869</v>
      </c>
      <c r="DI128" s="462" t="s">
        <v>13870</v>
      </c>
      <c r="DJ128" s="462">
        <f t="shared" si="32"/>
        <v>25771</v>
      </c>
      <c r="DK128" s="516" t="s">
        <v>13890</v>
      </c>
      <c r="DL128" s="516" t="s">
        <v>13878</v>
      </c>
      <c r="DM128" s="516" t="s">
        <v>13879</v>
      </c>
      <c r="DN128" s="516" t="s">
        <v>13880</v>
      </c>
      <c r="DO128" s="516" t="s">
        <v>13881</v>
      </c>
      <c r="DP128" s="516" t="s">
        <v>13882</v>
      </c>
      <c r="DQ128" s="516" t="s">
        <v>13883</v>
      </c>
      <c r="DR128" s="516" t="s">
        <v>14447</v>
      </c>
      <c r="DS128" s="516" t="s">
        <v>13885</v>
      </c>
      <c r="DT128" s="516" t="s">
        <v>13886</v>
      </c>
      <c r="DU128" s="516" t="s">
        <v>13887</v>
      </c>
      <c r="DV128" s="516" t="s">
        <v>13888</v>
      </c>
      <c r="DW128" s="516" t="s">
        <v>13891</v>
      </c>
      <c r="DX128" s="516" t="s">
        <v>13892</v>
      </c>
      <c r="DY128" s="520">
        <f t="shared" si="33"/>
        <v>25771</v>
      </c>
      <c r="DZ128" s="520" t="str">
        <f t="shared" si="34"/>
        <v>, NULL</v>
      </c>
      <c r="EA128" s="520" t="str">
        <f t="shared" si="35"/>
        <v>, NULL</v>
      </c>
      <c r="EB128" s="520" t="str">
        <f t="shared" si="36"/>
        <v>, NULL</v>
      </c>
      <c r="EC128" s="520" t="str">
        <f t="shared" si="37"/>
        <v>, '0'</v>
      </c>
      <c r="ED128" s="520" t="str">
        <f t="shared" si="38"/>
        <v>, NULL</v>
      </c>
      <c r="EE128" s="520" t="str">
        <f t="shared" si="39"/>
        <v>, NULL</v>
      </c>
      <c r="EF128" s="520" t="str">
        <f t="shared" si="40"/>
        <v>, NULL</v>
      </c>
      <c r="EG128" s="520" t="str">
        <f t="shared" si="41"/>
        <v>, NULL</v>
      </c>
      <c r="EH128" s="520" t="str">
        <f t="shared" si="42"/>
        <v>, NULL</v>
      </c>
      <c r="EI128" s="520" t="str">
        <f t="shared" si="43"/>
        <v>, NULL</v>
      </c>
      <c r="EJ128" s="520" t="s">
        <v>14018</v>
      </c>
      <c r="EK128" s="520" t="s">
        <v>13894</v>
      </c>
      <c r="EL128" s="520" t="s">
        <v>13895</v>
      </c>
      <c r="EM128" s="293"/>
      <c r="EN128" s="293"/>
      <c r="EO128" s="293"/>
      <c r="EP128" s="293"/>
      <c r="EQ128" s="293"/>
      <c r="ER128" s="293"/>
      <c r="ES128" s="293"/>
      <c r="ET128" s="293"/>
      <c r="EU128" s="444"/>
      <c r="EV128" s="293"/>
      <c r="FD128" s="237"/>
      <c r="FE128" s="237"/>
      <c r="FF128" s="237"/>
      <c r="FG128" s="237"/>
      <c r="FH128" s="237"/>
      <c r="FI128" s="237"/>
      <c r="FJ128" s="237"/>
      <c r="FK128" s="237"/>
      <c r="FL128" s="237"/>
      <c r="FM128" s="237"/>
      <c r="FN128" s="237"/>
      <c r="FO128" s="237"/>
      <c r="FP128" s="237"/>
      <c r="FQ128" s="237"/>
      <c r="FR128" s="237"/>
      <c r="FS128" s="237"/>
      <c r="FT128" s="237"/>
      <c r="FU128" s="237"/>
      <c r="FV128" s="237"/>
      <c r="FW128" s="237"/>
      <c r="FX128" s="237"/>
      <c r="FY128" s="237"/>
      <c r="FZ128" s="237"/>
      <c r="GA128" s="237"/>
    </row>
    <row r="129" spans="1:183" ht="15" customHeight="1" x14ac:dyDescent="0.25">
      <c r="C129" s="410" t="s">
        <v>1470</v>
      </c>
      <c r="D129" s="388">
        <v>25772</v>
      </c>
      <c r="E129" s="388" t="s">
        <v>50</v>
      </c>
      <c r="F129" s="388">
        <v>55</v>
      </c>
      <c r="G129" s="388">
        <v>522</v>
      </c>
      <c r="H129" s="388" t="s">
        <v>2151</v>
      </c>
      <c r="I129" s="388">
        <v>1</v>
      </c>
      <c r="J129" s="388" t="s">
        <v>1462</v>
      </c>
      <c r="K129" s="388" t="s">
        <v>13622</v>
      </c>
      <c r="L129" s="388">
        <v>3</v>
      </c>
      <c r="M129" s="388">
        <v>2</v>
      </c>
      <c r="N129" s="388">
        <v>2</v>
      </c>
      <c r="O129" s="388">
        <v>11</v>
      </c>
      <c r="P129" s="388">
        <v>75</v>
      </c>
      <c r="Q129" s="388">
        <v>61</v>
      </c>
      <c r="R129" s="388">
        <v>258</v>
      </c>
      <c r="S129" s="388" t="s">
        <v>1358</v>
      </c>
      <c r="T129" s="388" t="s">
        <v>1460</v>
      </c>
      <c r="U129" s="388" t="s">
        <v>46</v>
      </c>
      <c r="V129" s="388">
        <v>1</v>
      </c>
      <c r="W129" s="388" t="s">
        <v>13622</v>
      </c>
      <c r="X129" s="391" t="s">
        <v>13622</v>
      </c>
      <c r="Y129" s="388">
        <v>0</v>
      </c>
      <c r="Z129" s="388">
        <v>1</v>
      </c>
      <c r="AA129" s="4">
        <v>11432.147999999999</v>
      </c>
      <c r="AB129" s="388">
        <v>1</v>
      </c>
      <c r="AC129" s="388">
        <v>2017</v>
      </c>
      <c r="AD129" s="388" t="s">
        <v>716</v>
      </c>
      <c r="AE129" s="388" t="s">
        <v>13622</v>
      </c>
      <c r="AF129" s="388">
        <v>1</v>
      </c>
      <c r="AG129" s="392">
        <v>1</v>
      </c>
      <c r="AH129" s="388" t="s">
        <v>1471</v>
      </c>
      <c r="AI129" s="9" t="s">
        <v>13622</v>
      </c>
      <c r="AJ129" s="392" t="s">
        <v>13622</v>
      </c>
      <c r="AK129" s="392" t="s">
        <v>13622</v>
      </c>
      <c r="AL129" s="392" t="s">
        <v>13622</v>
      </c>
      <c r="AM129" s="392" t="s">
        <v>13622</v>
      </c>
      <c r="AN129" s="392" t="s">
        <v>13622</v>
      </c>
      <c r="AO129" s="392" t="s">
        <v>13622</v>
      </c>
      <c r="AP129" s="4">
        <v>9679.7546999999995</v>
      </c>
      <c r="AQ129" s="10" t="s">
        <v>13622</v>
      </c>
      <c r="AR129" s="5">
        <v>15</v>
      </c>
      <c r="AS129" s="5">
        <v>15</v>
      </c>
      <c r="AT129" s="392" t="s">
        <v>13622</v>
      </c>
      <c r="AU129" s="392" t="s">
        <v>13622</v>
      </c>
      <c r="AV129" s="392" t="s">
        <v>13622</v>
      </c>
      <c r="AW129" s="392" t="s">
        <v>13622</v>
      </c>
      <c r="AX129" s="10" t="s">
        <v>13622</v>
      </c>
      <c r="AY129" s="392" t="s">
        <v>13622</v>
      </c>
      <c r="AZ129" s="10" t="s">
        <v>13622</v>
      </c>
      <c r="BA129" s="10" t="s">
        <v>13622</v>
      </c>
      <c r="BB129" s="392" t="s">
        <v>13622</v>
      </c>
      <c r="BC129" s="5" t="s">
        <v>2211</v>
      </c>
      <c r="BD129" s="392" t="s">
        <v>13622</v>
      </c>
      <c r="BE129" s="392" t="s">
        <v>13622</v>
      </c>
      <c r="BF129" s="392" t="s">
        <v>13622</v>
      </c>
      <c r="BG129" s="392" t="s">
        <v>13622</v>
      </c>
      <c r="BH129" s="392" t="s">
        <v>13622</v>
      </c>
      <c r="BI129" s="237" t="s">
        <v>13622</v>
      </c>
      <c r="BJ129" s="237" t="s">
        <v>13622</v>
      </c>
      <c r="BK129" s="468" t="s">
        <v>13622</v>
      </c>
      <c r="BL129" s="468"/>
      <c r="BM129" s="511" t="s">
        <v>13622</v>
      </c>
      <c r="BN129" s="510" t="s">
        <v>13622</v>
      </c>
      <c r="BO129" s="462">
        <v>0</v>
      </c>
      <c r="BP129" s="466" t="s">
        <v>13622</v>
      </c>
      <c r="BZ129" s="509" t="s">
        <v>13622</v>
      </c>
      <c r="CA129" s="509" t="s">
        <v>13622</v>
      </c>
      <c r="CB129" s="509" t="s">
        <v>13622</v>
      </c>
      <c r="CC129" s="509" t="s">
        <v>13622</v>
      </c>
      <c r="CD129" s="509" t="s">
        <v>13622</v>
      </c>
      <c r="CE129" s="509" t="s">
        <v>13622</v>
      </c>
      <c r="CG129" s="388" t="s">
        <v>13867</v>
      </c>
      <c r="CH129" s="388" t="s">
        <v>1470</v>
      </c>
      <c r="CJ129" s="462" t="s">
        <v>13868</v>
      </c>
      <c r="CK129" s="462" t="str">
        <f t="shared" si="22"/>
        <v>, NULL</v>
      </c>
      <c r="CL129" s="462" t="s">
        <v>13869</v>
      </c>
      <c r="CM129" s="462" t="s">
        <v>13870</v>
      </c>
      <c r="CN129" s="462">
        <f t="shared" si="23"/>
        <v>25772</v>
      </c>
      <c r="CP129" s="462" t="s">
        <v>13871</v>
      </c>
      <c r="CQ129" s="462" t="str">
        <f t="shared" si="24"/>
        <v xml:space="preserve"> NULL</v>
      </c>
      <c r="CR129" s="462" t="s">
        <v>13869</v>
      </c>
      <c r="CS129" s="462" t="s">
        <v>13870</v>
      </c>
      <c r="CT129" s="462">
        <f t="shared" si="25"/>
        <v>25772</v>
      </c>
      <c r="CV129" s="462" t="s">
        <v>13877</v>
      </c>
      <c r="CW129" s="462" t="str">
        <f t="shared" si="26"/>
        <v xml:space="preserve"> NULL</v>
      </c>
      <c r="CX129" s="462" t="s">
        <v>13872</v>
      </c>
      <c r="CY129" s="462" t="str">
        <f t="shared" si="27"/>
        <v xml:space="preserve"> NULL</v>
      </c>
      <c r="CZ129" s="462" t="s">
        <v>13873</v>
      </c>
      <c r="DA129" s="462" t="str">
        <f t="shared" si="28"/>
        <v xml:space="preserve"> NULL</v>
      </c>
      <c r="DB129" s="462" t="s">
        <v>13874</v>
      </c>
      <c r="DC129" s="462" t="str">
        <f t="shared" si="29"/>
        <v xml:space="preserve"> '9679.7547'</v>
      </c>
      <c r="DD129" s="462" t="s">
        <v>13875</v>
      </c>
      <c r="DE129" s="462" t="str">
        <f t="shared" si="30"/>
        <v xml:space="preserve"> '15'</v>
      </c>
      <c r="DF129" s="462" t="s">
        <v>13876</v>
      </c>
      <c r="DG129" s="462" t="str">
        <f t="shared" si="31"/>
        <v xml:space="preserve"> NULL</v>
      </c>
      <c r="DH129" s="462" t="s">
        <v>13869</v>
      </c>
      <c r="DI129" s="462" t="s">
        <v>13870</v>
      </c>
      <c r="DJ129" s="462">
        <f t="shared" si="32"/>
        <v>25772</v>
      </c>
      <c r="DK129" s="516" t="s">
        <v>13890</v>
      </c>
      <c r="DL129" s="516" t="s">
        <v>13878</v>
      </c>
      <c r="DM129" s="516" t="s">
        <v>13879</v>
      </c>
      <c r="DN129" s="516" t="s">
        <v>13880</v>
      </c>
      <c r="DO129" s="516" t="s">
        <v>13881</v>
      </c>
      <c r="DP129" s="516" t="s">
        <v>13882</v>
      </c>
      <c r="DQ129" s="516" t="s">
        <v>13883</v>
      </c>
      <c r="DR129" s="516" t="s">
        <v>14447</v>
      </c>
      <c r="DS129" s="516" t="s">
        <v>13885</v>
      </c>
      <c r="DT129" s="516" t="s">
        <v>13886</v>
      </c>
      <c r="DU129" s="516" t="s">
        <v>13887</v>
      </c>
      <c r="DV129" s="516" t="s">
        <v>13888</v>
      </c>
      <c r="DW129" s="516" t="s">
        <v>13891</v>
      </c>
      <c r="DX129" s="516" t="s">
        <v>13892</v>
      </c>
      <c r="DY129" s="520">
        <f t="shared" si="33"/>
        <v>25772</v>
      </c>
      <c r="DZ129" s="520" t="str">
        <f t="shared" si="34"/>
        <v>, NULL</v>
      </c>
      <c r="EA129" s="520" t="str">
        <f t="shared" si="35"/>
        <v>, NULL</v>
      </c>
      <c r="EB129" s="520" t="str">
        <f t="shared" si="36"/>
        <v>, NULL</v>
      </c>
      <c r="EC129" s="520" t="str">
        <f t="shared" si="37"/>
        <v>, '0'</v>
      </c>
      <c r="ED129" s="520" t="str">
        <f t="shared" si="38"/>
        <v>, NULL</v>
      </c>
      <c r="EE129" s="520" t="str">
        <f t="shared" si="39"/>
        <v>, NULL</v>
      </c>
      <c r="EF129" s="520" t="str">
        <f t="shared" si="40"/>
        <v>, NULL</v>
      </c>
      <c r="EG129" s="520" t="str">
        <f t="shared" si="41"/>
        <v>, NULL</v>
      </c>
      <c r="EH129" s="520" t="str">
        <f t="shared" si="42"/>
        <v>, NULL</v>
      </c>
      <c r="EI129" s="520" t="str">
        <f t="shared" si="43"/>
        <v>, NULL</v>
      </c>
      <c r="EJ129" s="520" t="s">
        <v>14019</v>
      </c>
      <c r="EK129" s="520" t="s">
        <v>13894</v>
      </c>
      <c r="EL129" s="520" t="s">
        <v>13895</v>
      </c>
      <c r="EM129" s="293"/>
      <c r="EN129" s="293"/>
      <c r="EO129" s="293"/>
      <c r="EP129" s="293"/>
      <c r="EQ129" s="293"/>
      <c r="ER129" s="293"/>
      <c r="ES129" s="293"/>
      <c r="ET129" s="293"/>
      <c r="EU129" s="444"/>
      <c r="EV129" s="293"/>
      <c r="FD129" s="237"/>
      <c r="FE129" s="237"/>
      <c r="FF129" s="237"/>
      <c r="FG129" s="237"/>
      <c r="FH129" s="237"/>
      <c r="FI129" s="237"/>
      <c r="FJ129" s="237"/>
      <c r="FK129" s="237"/>
      <c r="FL129" s="237"/>
      <c r="FM129" s="237"/>
      <c r="FN129" s="237"/>
      <c r="FO129" s="237"/>
      <c r="FP129" s="237"/>
      <c r="FQ129" s="237"/>
      <c r="FR129" s="237"/>
      <c r="FS129" s="237"/>
      <c r="FT129" s="237"/>
      <c r="FU129" s="237"/>
      <c r="FV129" s="237"/>
      <c r="FW129" s="237"/>
      <c r="FX129" s="237"/>
      <c r="FY129" s="237"/>
      <c r="FZ129" s="237"/>
      <c r="GA129" s="237"/>
    </row>
    <row r="130" spans="1:183" s="462" customFormat="1" ht="15" customHeight="1" x14ac:dyDescent="0.25">
      <c r="A130" s="520"/>
      <c r="B130" s="520"/>
      <c r="C130" s="525" t="s">
        <v>1045</v>
      </c>
      <c r="D130" s="462">
        <v>25773</v>
      </c>
      <c r="E130" s="462" t="s">
        <v>1046</v>
      </c>
      <c r="F130" s="462">
        <v>65</v>
      </c>
      <c r="G130" s="462">
        <v>611</v>
      </c>
      <c r="H130" s="463" t="s">
        <v>2182</v>
      </c>
      <c r="I130" s="462">
        <v>1</v>
      </c>
      <c r="J130" s="462" t="s">
        <v>1046</v>
      </c>
      <c r="K130" s="462" t="s">
        <v>13622</v>
      </c>
      <c r="L130" s="462">
        <v>3</v>
      </c>
      <c r="M130" s="462">
        <v>2</v>
      </c>
      <c r="N130" s="462">
        <v>1</v>
      </c>
      <c r="O130" s="462">
        <v>12</v>
      </c>
      <c r="P130" s="462">
        <v>112</v>
      </c>
      <c r="Q130" s="462">
        <v>64</v>
      </c>
      <c r="R130" s="462">
        <v>319</v>
      </c>
      <c r="S130" s="462" t="s">
        <v>1048</v>
      </c>
      <c r="T130" s="462" t="s">
        <v>2189</v>
      </c>
      <c r="U130" s="462" t="s">
        <v>2189</v>
      </c>
      <c r="V130" s="462">
        <v>2</v>
      </c>
      <c r="W130" s="462" t="s">
        <v>13622</v>
      </c>
      <c r="X130" s="464" t="s">
        <v>13622</v>
      </c>
      <c r="Y130" s="462">
        <v>0</v>
      </c>
      <c r="Z130" s="462">
        <v>1</v>
      </c>
      <c r="AA130" s="465">
        <v>35000</v>
      </c>
      <c r="AB130" s="462">
        <v>1</v>
      </c>
      <c r="AC130" s="462">
        <v>381</v>
      </c>
      <c r="AD130" s="462" t="s">
        <v>224</v>
      </c>
      <c r="AE130" s="462" t="s">
        <v>13622</v>
      </c>
      <c r="AF130" s="462">
        <v>2</v>
      </c>
      <c r="AG130" s="462">
        <v>1</v>
      </c>
      <c r="AH130" s="462" t="s">
        <v>1046</v>
      </c>
      <c r="AI130" s="462" t="s">
        <v>13622</v>
      </c>
      <c r="AJ130" s="462" t="s">
        <v>13622</v>
      </c>
      <c r="AK130" s="462" t="s">
        <v>13622</v>
      </c>
      <c r="AL130" s="462" t="s">
        <v>13622</v>
      </c>
      <c r="AM130" s="462" t="s">
        <v>13622</v>
      </c>
      <c r="AN130" s="462" t="s">
        <v>13622</v>
      </c>
      <c r="AO130" s="462" t="s">
        <v>13622</v>
      </c>
      <c r="AP130" s="462" t="s">
        <v>13622</v>
      </c>
      <c r="AQ130" s="466" t="s">
        <v>13622</v>
      </c>
      <c r="AR130" s="466">
        <v>10</v>
      </c>
      <c r="AS130" s="466">
        <v>10</v>
      </c>
      <c r="AT130" s="462" t="s">
        <v>13622</v>
      </c>
      <c r="AU130" s="462" t="s">
        <v>13622</v>
      </c>
      <c r="AV130" s="462" t="s">
        <v>13622</v>
      </c>
      <c r="AW130" s="462" t="s">
        <v>13622</v>
      </c>
      <c r="AX130" s="466" t="s">
        <v>13622</v>
      </c>
      <c r="AY130" s="462" t="s">
        <v>13622</v>
      </c>
      <c r="AZ130" s="466" t="s">
        <v>13622</v>
      </c>
      <c r="BA130" s="466" t="s">
        <v>13622</v>
      </c>
      <c r="BB130" s="462" t="s">
        <v>13622</v>
      </c>
      <c r="BC130" s="466" t="s">
        <v>13622</v>
      </c>
      <c r="BD130" s="462" t="s">
        <v>13622</v>
      </c>
      <c r="BE130" s="462" t="s">
        <v>13622</v>
      </c>
      <c r="BF130" s="462" t="s">
        <v>13622</v>
      </c>
      <c r="BG130" s="462" t="s">
        <v>13622</v>
      </c>
      <c r="BH130" s="462" t="s">
        <v>13622</v>
      </c>
      <c r="BI130" s="467" t="s">
        <v>13622</v>
      </c>
      <c r="BJ130" s="467" t="s">
        <v>13622</v>
      </c>
      <c r="BK130" s="506" t="s">
        <v>13622</v>
      </c>
      <c r="BL130" s="506"/>
      <c r="BM130" s="511" t="s">
        <v>13622</v>
      </c>
      <c r="BN130" s="510" t="s">
        <v>13622</v>
      </c>
      <c r="BO130" s="462">
        <v>0</v>
      </c>
      <c r="BP130" s="466" t="s">
        <v>13622</v>
      </c>
      <c r="BZ130" s="509" t="s">
        <v>13622</v>
      </c>
      <c r="CA130" s="509" t="s">
        <v>13622</v>
      </c>
      <c r="CB130" s="509" t="s">
        <v>13622</v>
      </c>
      <c r="CC130" s="509" t="s">
        <v>13622</v>
      </c>
      <c r="CD130" s="509" t="s">
        <v>13622</v>
      </c>
      <c r="CE130" s="509" t="s">
        <v>13622</v>
      </c>
      <c r="CF130" s="475"/>
      <c r="CG130" s="462" t="s">
        <v>13740</v>
      </c>
      <c r="CH130" s="462" t="s">
        <v>13766</v>
      </c>
      <c r="CJ130" s="462" t="s">
        <v>13868</v>
      </c>
      <c r="CK130" s="462" t="str">
        <f t="shared" si="22"/>
        <v>, NULL</v>
      </c>
      <c r="CL130" s="462" t="s">
        <v>13869</v>
      </c>
      <c r="CM130" s="462" t="s">
        <v>13870</v>
      </c>
      <c r="CN130" s="462">
        <f t="shared" si="23"/>
        <v>25773</v>
      </c>
      <c r="CP130" s="462" t="s">
        <v>13871</v>
      </c>
      <c r="CQ130" s="462" t="str">
        <f t="shared" si="24"/>
        <v xml:space="preserve"> NULL</v>
      </c>
      <c r="CR130" s="462" t="s">
        <v>13869</v>
      </c>
      <c r="CS130" s="462" t="s">
        <v>13870</v>
      </c>
      <c r="CT130" s="462">
        <f t="shared" si="25"/>
        <v>25773</v>
      </c>
      <c r="CV130" s="462" t="s">
        <v>13877</v>
      </c>
      <c r="CW130" s="462" t="str">
        <f t="shared" si="26"/>
        <v xml:space="preserve"> NULL</v>
      </c>
      <c r="CX130" s="462" t="s">
        <v>13872</v>
      </c>
      <c r="CY130" s="462" t="str">
        <f t="shared" si="27"/>
        <v xml:space="preserve"> NULL</v>
      </c>
      <c r="CZ130" s="462" t="s">
        <v>13873</v>
      </c>
      <c r="DA130" s="462" t="str">
        <f t="shared" si="28"/>
        <v xml:space="preserve"> NULL</v>
      </c>
      <c r="DB130" s="462" t="s">
        <v>13874</v>
      </c>
      <c r="DC130" s="462" t="str">
        <f t="shared" si="29"/>
        <v xml:space="preserve"> NULL</v>
      </c>
      <c r="DD130" s="462" t="s">
        <v>13875</v>
      </c>
      <c r="DE130" s="462" t="str">
        <f t="shared" si="30"/>
        <v xml:space="preserve"> '10'</v>
      </c>
      <c r="DF130" s="462" t="s">
        <v>13876</v>
      </c>
      <c r="DG130" s="462" t="str">
        <f t="shared" si="31"/>
        <v xml:space="preserve"> NULL</v>
      </c>
      <c r="DH130" s="462" t="s">
        <v>13869</v>
      </c>
      <c r="DI130" s="462" t="s">
        <v>13870</v>
      </c>
      <c r="DJ130" s="462">
        <f t="shared" si="32"/>
        <v>25773</v>
      </c>
      <c r="DK130" s="516" t="s">
        <v>13890</v>
      </c>
      <c r="DL130" s="516" t="s">
        <v>13878</v>
      </c>
      <c r="DM130" s="516" t="s">
        <v>13879</v>
      </c>
      <c r="DN130" s="516" t="s">
        <v>13880</v>
      </c>
      <c r="DO130" s="516" t="s">
        <v>13881</v>
      </c>
      <c r="DP130" s="516" t="s">
        <v>13882</v>
      </c>
      <c r="DQ130" s="516" t="s">
        <v>13883</v>
      </c>
      <c r="DR130" s="516" t="s">
        <v>14447</v>
      </c>
      <c r="DS130" s="516" t="s">
        <v>13885</v>
      </c>
      <c r="DT130" s="516" t="s">
        <v>13886</v>
      </c>
      <c r="DU130" s="516" t="s">
        <v>13887</v>
      </c>
      <c r="DV130" s="516" t="s">
        <v>13888</v>
      </c>
      <c r="DW130" s="516" t="s">
        <v>13891</v>
      </c>
      <c r="DX130" s="516" t="s">
        <v>13892</v>
      </c>
      <c r="DY130" s="520">
        <f t="shared" si="33"/>
        <v>25773</v>
      </c>
      <c r="DZ130" s="520" t="str">
        <f t="shared" si="34"/>
        <v>, NULL</v>
      </c>
      <c r="EA130" s="520" t="str">
        <f t="shared" si="35"/>
        <v>, NULL</v>
      </c>
      <c r="EB130" s="520" t="str">
        <f t="shared" si="36"/>
        <v>, NULL</v>
      </c>
      <c r="EC130" s="520" t="str">
        <f t="shared" si="37"/>
        <v>, '0'</v>
      </c>
      <c r="ED130" s="520" t="str">
        <f t="shared" si="38"/>
        <v>, NULL</v>
      </c>
      <c r="EE130" s="520" t="str">
        <f t="shared" si="39"/>
        <v>, NULL</v>
      </c>
      <c r="EF130" s="520" t="str">
        <f t="shared" si="40"/>
        <v>, NULL</v>
      </c>
      <c r="EG130" s="520" t="str">
        <f t="shared" si="41"/>
        <v>, NULL</v>
      </c>
      <c r="EH130" s="520" t="str">
        <f t="shared" si="42"/>
        <v>, NULL</v>
      </c>
      <c r="EI130" s="520" t="str">
        <f t="shared" si="43"/>
        <v>, NULL</v>
      </c>
      <c r="EJ130" s="520" t="s">
        <v>14020</v>
      </c>
      <c r="EK130" s="520" t="s">
        <v>13894</v>
      </c>
      <c r="EL130" s="520" t="s">
        <v>13895</v>
      </c>
      <c r="EM130" s="467"/>
      <c r="EN130" s="467"/>
      <c r="EO130" s="467"/>
      <c r="EP130" s="467"/>
      <c r="EQ130" s="467"/>
      <c r="ER130" s="467"/>
      <c r="ES130" s="467"/>
      <c r="ET130" s="467"/>
      <c r="EU130" s="469"/>
      <c r="EV130" s="467"/>
      <c r="FD130" s="467"/>
      <c r="FE130" s="467"/>
      <c r="FF130" s="467"/>
      <c r="FG130" s="467"/>
      <c r="FH130" s="467"/>
      <c r="FI130" s="467"/>
      <c r="FJ130" s="467"/>
      <c r="FK130" s="467"/>
      <c r="FL130" s="467"/>
      <c r="FM130" s="467"/>
      <c r="FN130" s="467"/>
      <c r="FO130" s="467"/>
      <c r="FP130" s="467"/>
      <c r="FQ130" s="467"/>
      <c r="FR130" s="467"/>
      <c r="FS130" s="467"/>
      <c r="FT130" s="467"/>
      <c r="FU130" s="467"/>
      <c r="FV130" s="467"/>
      <c r="FW130" s="467"/>
      <c r="FX130" s="467"/>
      <c r="FY130" s="467"/>
      <c r="FZ130" s="467"/>
      <c r="GA130" s="467"/>
    </row>
    <row r="131" spans="1:183" ht="15" customHeight="1" x14ac:dyDescent="0.25">
      <c r="C131" s="410" t="s">
        <v>1356</v>
      </c>
      <c r="D131" s="388">
        <v>25774</v>
      </c>
      <c r="E131" s="388" t="s">
        <v>50</v>
      </c>
      <c r="F131" s="388">
        <v>55</v>
      </c>
      <c r="G131" s="388">
        <v>522</v>
      </c>
      <c r="H131" s="388" t="s">
        <v>2037</v>
      </c>
      <c r="I131" s="388">
        <v>1</v>
      </c>
      <c r="J131" s="388" t="s">
        <v>1767</v>
      </c>
      <c r="K131" s="388" t="s">
        <v>13622</v>
      </c>
      <c r="L131" s="388">
        <v>3</v>
      </c>
      <c r="M131" s="388">
        <v>2</v>
      </c>
      <c r="N131" s="388">
        <v>1</v>
      </c>
      <c r="O131" s="388">
        <v>11</v>
      </c>
      <c r="P131" s="388">
        <v>75</v>
      </c>
      <c r="Q131" s="388">
        <v>61</v>
      </c>
      <c r="R131" s="388">
        <v>258</v>
      </c>
      <c r="S131" s="388" t="s">
        <v>1358</v>
      </c>
      <c r="T131" s="388" t="s">
        <v>1359</v>
      </c>
      <c r="U131" s="388">
        <v>120067028001</v>
      </c>
      <c r="V131" s="388">
        <v>1</v>
      </c>
      <c r="W131" s="388" t="s">
        <v>13622</v>
      </c>
      <c r="X131" s="391" t="s">
        <v>13622</v>
      </c>
      <c r="Y131" s="388">
        <v>0</v>
      </c>
      <c r="Z131" s="388">
        <v>1</v>
      </c>
      <c r="AA131" s="4">
        <v>33769.07</v>
      </c>
      <c r="AB131" s="388">
        <v>1</v>
      </c>
      <c r="AC131" s="388">
        <v>945</v>
      </c>
      <c r="AD131" s="388" t="s">
        <v>118</v>
      </c>
      <c r="AE131" s="388" t="s">
        <v>13622</v>
      </c>
      <c r="AF131" s="388">
        <v>1</v>
      </c>
      <c r="AG131" s="392">
        <v>1</v>
      </c>
      <c r="AH131" s="388" t="s">
        <v>1357</v>
      </c>
      <c r="AI131" s="9" t="s">
        <v>13622</v>
      </c>
      <c r="AJ131" s="392" t="s">
        <v>13622</v>
      </c>
      <c r="AK131" s="392" t="s">
        <v>13622</v>
      </c>
      <c r="AL131" s="392" t="s">
        <v>13622</v>
      </c>
      <c r="AM131" s="392" t="s">
        <v>13622</v>
      </c>
      <c r="AN131" s="392" t="s">
        <v>13622</v>
      </c>
      <c r="AO131" s="392" t="s">
        <v>13622</v>
      </c>
      <c r="AP131" s="4">
        <v>33769</v>
      </c>
      <c r="AQ131" s="10" t="s">
        <v>13622</v>
      </c>
      <c r="AR131" s="5">
        <v>7</v>
      </c>
      <c r="AS131" s="5">
        <v>7</v>
      </c>
      <c r="AT131" s="392" t="s">
        <v>13622</v>
      </c>
      <c r="AU131" s="392" t="s">
        <v>13622</v>
      </c>
      <c r="AV131" s="392" t="s">
        <v>13622</v>
      </c>
      <c r="AW131" s="392" t="s">
        <v>13622</v>
      </c>
      <c r="AX131" s="10" t="s">
        <v>13622</v>
      </c>
      <c r="AY131" s="392" t="s">
        <v>13622</v>
      </c>
      <c r="AZ131" s="10" t="s">
        <v>13622</v>
      </c>
      <c r="BA131" s="10" t="s">
        <v>13622</v>
      </c>
      <c r="BB131" s="392" t="s">
        <v>13622</v>
      </c>
      <c r="BC131" s="5" t="s">
        <v>2211</v>
      </c>
      <c r="BD131" s="392" t="s">
        <v>13622</v>
      </c>
      <c r="BE131" s="392" t="s">
        <v>13622</v>
      </c>
      <c r="BF131" s="392" t="s">
        <v>13622</v>
      </c>
      <c r="BG131" s="392" t="s">
        <v>13622</v>
      </c>
      <c r="BH131" s="392" t="s">
        <v>13622</v>
      </c>
      <c r="BI131" s="237" t="s">
        <v>13622</v>
      </c>
      <c r="BJ131" s="237" t="s">
        <v>13622</v>
      </c>
      <c r="BK131" s="468" t="s">
        <v>13622</v>
      </c>
      <c r="BL131" s="468"/>
      <c r="BM131" s="511" t="s">
        <v>13622</v>
      </c>
      <c r="BN131" s="510" t="s">
        <v>13622</v>
      </c>
      <c r="BO131" s="462">
        <v>0</v>
      </c>
      <c r="BP131" s="466" t="s">
        <v>13622</v>
      </c>
      <c r="BZ131" s="509" t="s">
        <v>13622</v>
      </c>
      <c r="CA131" s="509" t="s">
        <v>13622</v>
      </c>
      <c r="CB131" s="509" t="s">
        <v>13622</v>
      </c>
      <c r="CC131" s="509" t="s">
        <v>13622</v>
      </c>
      <c r="CD131" s="509" t="s">
        <v>13622</v>
      </c>
      <c r="CE131" s="509" t="s">
        <v>13622</v>
      </c>
      <c r="CG131" s="388" t="s">
        <v>13867</v>
      </c>
      <c r="CH131" s="388" t="s">
        <v>1356</v>
      </c>
      <c r="CJ131" s="462" t="s">
        <v>13868</v>
      </c>
      <c r="CK131" s="462" t="str">
        <f t="shared" si="22"/>
        <v>, NULL</v>
      </c>
      <c r="CL131" s="462" t="s">
        <v>13869</v>
      </c>
      <c r="CM131" s="462" t="s">
        <v>13870</v>
      </c>
      <c r="CN131" s="462">
        <f t="shared" si="23"/>
        <v>25774</v>
      </c>
      <c r="CP131" s="462" t="s">
        <v>13871</v>
      </c>
      <c r="CQ131" s="462" t="str">
        <f t="shared" si="24"/>
        <v xml:space="preserve"> NULL</v>
      </c>
      <c r="CR131" s="462" t="s">
        <v>13869</v>
      </c>
      <c r="CS131" s="462" t="s">
        <v>13870</v>
      </c>
      <c r="CT131" s="462">
        <f t="shared" si="25"/>
        <v>25774</v>
      </c>
      <c r="CV131" s="462" t="s">
        <v>13877</v>
      </c>
      <c r="CW131" s="462" t="str">
        <f t="shared" si="26"/>
        <v xml:space="preserve"> NULL</v>
      </c>
      <c r="CX131" s="462" t="s">
        <v>13872</v>
      </c>
      <c r="CY131" s="462" t="str">
        <f t="shared" si="27"/>
        <v xml:space="preserve"> NULL</v>
      </c>
      <c r="CZ131" s="462" t="s">
        <v>13873</v>
      </c>
      <c r="DA131" s="462" t="str">
        <f t="shared" si="28"/>
        <v xml:space="preserve"> NULL</v>
      </c>
      <c r="DB131" s="462" t="s">
        <v>13874</v>
      </c>
      <c r="DC131" s="462" t="str">
        <f t="shared" si="29"/>
        <v xml:space="preserve"> '33769'</v>
      </c>
      <c r="DD131" s="462" t="s">
        <v>13875</v>
      </c>
      <c r="DE131" s="462" t="str">
        <f t="shared" si="30"/>
        <v xml:space="preserve"> '7'</v>
      </c>
      <c r="DF131" s="462" t="s">
        <v>13876</v>
      </c>
      <c r="DG131" s="462" t="str">
        <f t="shared" si="31"/>
        <v xml:space="preserve"> NULL</v>
      </c>
      <c r="DH131" s="462" t="s">
        <v>13869</v>
      </c>
      <c r="DI131" s="462" t="s">
        <v>13870</v>
      </c>
      <c r="DJ131" s="462">
        <f t="shared" si="32"/>
        <v>25774</v>
      </c>
      <c r="DK131" s="516" t="s">
        <v>13890</v>
      </c>
      <c r="DL131" s="516" t="s">
        <v>13878</v>
      </c>
      <c r="DM131" s="516" t="s">
        <v>13879</v>
      </c>
      <c r="DN131" s="516" t="s">
        <v>13880</v>
      </c>
      <c r="DO131" s="516" t="s">
        <v>13881</v>
      </c>
      <c r="DP131" s="516" t="s">
        <v>13882</v>
      </c>
      <c r="DQ131" s="516" t="s">
        <v>13883</v>
      </c>
      <c r="DR131" s="516" t="s">
        <v>14447</v>
      </c>
      <c r="DS131" s="516" t="s">
        <v>13885</v>
      </c>
      <c r="DT131" s="516" t="s">
        <v>13886</v>
      </c>
      <c r="DU131" s="516" t="s">
        <v>13887</v>
      </c>
      <c r="DV131" s="516" t="s">
        <v>13888</v>
      </c>
      <c r="DW131" s="516" t="s">
        <v>13891</v>
      </c>
      <c r="DX131" s="516" t="s">
        <v>13892</v>
      </c>
      <c r="DY131" s="520">
        <f t="shared" si="33"/>
        <v>25774</v>
      </c>
      <c r="DZ131" s="520" t="str">
        <f t="shared" si="34"/>
        <v>, NULL</v>
      </c>
      <c r="EA131" s="520" t="str">
        <f t="shared" si="35"/>
        <v>, NULL</v>
      </c>
      <c r="EB131" s="520" t="str">
        <f t="shared" si="36"/>
        <v>, NULL</v>
      </c>
      <c r="EC131" s="520" t="str">
        <f t="shared" si="37"/>
        <v>, '0'</v>
      </c>
      <c r="ED131" s="520" t="str">
        <f t="shared" si="38"/>
        <v>, NULL</v>
      </c>
      <c r="EE131" s="520" t="str">
        <f t="shared" si="39"/>
        <v>, NULL</v>
      </c>
      <c r="EF131" s="520" t="str">
        <f t="shared" si="40"/>
        <v>, NULL</v>
      </c>
      <c r="EG131" s="520" t="str">
        <f t="shared" si="41"/>
        <v>, NULL</v>
      </c>
      <c r="EH131" s="520" t="str">
        <f t="shared" si="42"/>
        <v>, NULL</v>
      </c>
      <c r="EI131" s="520" t="str">
        <f t="shared" si="43"/>
        <v>, NULL</v>
      </c>
      <c r="EJ131" s="520" t="s">
        <v>14021</v>
      </c>
      <c r="EK131" s="520" t="s">
        <v>13894</v>
      </c>
      <c r="EL131" s="520" t="s">
        <v>13895</v>
      </c>
      <c r="EM131" s="293"/>
      <c r="EN131" s="293"/>
      <c r="EO131" s="293"/>
      <c r="EP131" s="293"/>
      <c r="EQ131" s="293"/>
      <c r="ER131" s="293"/>
      <c r="ES131" s="293"/>
      <c r="ET131" s="293"/>
      <c r="EU131" s="444"/>
      <c r="EV131" s="293"/>
      <c r="FD131" s="237"/>
      <c r="FE131" s="237"/>
      <c r="FF131" s="237"/>
      <c r="FG131" s="237"/>
      <c r="FH131" s="237"/>
      <c r="FI131" s="237"/>
      <c r="FJ131" s="237"/>
      <c r="FK131" s="237"/>
      <c r="FL131" s="237"/>
      <c r="FM131" s="237"/>
      <c r="FN131" s="237"/>
      <c r="FO131" s="237"/>
      <c r="FP131" s="237"/>
      <c r="FQ131" s="237"/>
      <c r="FR131" s="237"/>
      <c r="FS131" s="237"/>
      <c r="FT131" s="237"/>
      <c r="FU131" s="237"/>
      <c r="FV131" s="237"/>
      <c r="FW131" s="237"/>
      <c r="FX131" s="237"/>
      <c r="FY131" s="237"/>
      <c r="FZ131" s="237"/>
      <c r="GA131" s="237"/>
    </row>
    <row r="132" spans="1:183" ht="15" customHeight="1" x14ac:dyDescent="0.25">
      <c r="C132" s="410" t="s">
        <v>1508</v>
      </c>
      <c r="D132" s="388">
        <v>25775</v>
      </c>
      <c r="E132" s="388" t="s">
        <v>50</v>
      </c>
      <c r="F132" s="388">
        <v>55</v>
      </c>
      <c r="G132" s="388">
        <v>522</v>
      </c>
      <c r="H132" s="388" t="s">
        <v>2151</v>
      </c>
      <c r="I132" s="388">
        <v>1</v>
      </c>
      <c r="J132" s="388" t="s">
        <v>1776</v>
      </c>
      <c r="K132" s="388" t="s">
        <v>13622</v>
      </c>
      <c r="L132" s="388">
        <v>3</v>
      </c>
      <c r="M132" s="388">
        <v>2</v>
      </c>
      <c r="N132" s="388">
        <v>2</v>
      </c>
      <c r="O132" s="388">
        <v>11</v>
      </c>
      <c r="P132" s="388">
        <v>75</v>
      </c>
      <c r="Q132" s="388">
        <v>61</v>
      </c>
      <c r="R132" s="388">
        <v>258</v>
      </c>
      <c r="S132" s="388" t="s">
        <v>1358</v>
      </c>
      <c r="T132" s="388" t="s">
        <v>1460</v>
      </c>
      <c r="U132" s="388" t="s">
        <v>46</v>
      </c>
      <c r="V132" s="388">
        <v>1</v>
      </c>
      <c r="W132" s="388" t="s">
        <v>13622</v>
      </c>
      <c r="X132" s="391" t="s">
        <v>13622</v>
      </c>
      <c r="Y132" s="388">
        <v>1</v>
      </c>
      <c r="Z132" s="388">
        <v>1</v>
      </c>
      <c r="AA132" s="4">
        <v>11432.147999999999</v>
      </c>
      <c r="AB132" s="388">
        <v>1</v>
      </c>
      <c r="AC132" s="388">
        <v>2017</v>
      </c>
      <c r="AD132" s="388" t="s">
        <v>716</v>
      </c>
      <c r="AE132" s="388" t="s">
        <v>13622</v>
      </c>
      <c r="AF132" s="388">
        <v>1</v>
      </c>
      <c r="AG132" s="392">
        <v>1</v>
      </c>
      <c r="AH132" s="388" t="s">
        <v>1509</v>
      </c>
      <c r="AI132" s="9" t="s">
        <v>13622</v>
      </c>
      <c r="AJ132" s="392" t="s">
        <v>13622</v>
      </c>
      <c r="AK132" s="392" t="s">
        <v>13622</v>
      </c>
      <c r="AL132" s="392" t="s">
        <v>13622</v>
      </c>
      <c r="AM132" s="392" t="s">
        <v>13622</v>
      </c>
      <c r="AN132" s="392" t="s">
        <v>13622</v>
      </c>
      <c r="AO132" s="392" t="s">
        <v>13622</v>
      </c>
      <c r="AP132" s="4">
        <v>9679.7546999999995</v>
      </c>
      <c r="AQ132" s="10" t="s">
        <v>13622</v>
      </c>
      <c r="AR132" s="5">
        <v>15</v>
      </c>
      <c r="AS132" s="5">
        <v>15</v>
      </c>
      <c r="AT132" s="392" t="s">
        <v>13622</v>
      </c>
      <c r="AU132" s="392" t="s">
        <v>13622</v>
      </c>
      <c r="AV132" s="392" t="s">
        <v>13622</v>
      </c>
      <c r="AW132" s="392" t="s">
        <v>13622</v>
      </c>
      <c r="AX132" s="10" t="s">
        <v>13622</v>
      </c>
      <c r="AY132" s="392" t="s">
        <v>13622</v>
      </c>
      <c r="AZ132" s="10" t="s">
        <v>13622</v>
      </c>
      <c r="BA132" s="10" t="s">
        <v>13622</v>
      </c>
      <c r="BB132" s="392" t="s">
        <v>13622</v>
      </c>
      <c r="BC132" s="5" t="s">
        <v>2211</v>
      </c>
      <c r="BD132" s="392" t="s">
        <v>13622</v>
      </c>
      <c r="BE132" s="392" t="s">
        <v>13622</v>
      </c>
      <c r="BF132" s="392" t="s">
        <v>13622</v>
      </c>
      <c r="BG132" s="392" t="s">
        <v>13622</v>
      </c>
      <c r="BH132" s="392" t="s">
        <v>13622</v>
      </c>
      <c r="BI132" s="237" t="s">
        <v>13622</v>
      </c>
      <c r="BJ132" s="237" t="s">
        <v>13622</v>
      </c>
      <c r="BK132" s="468" t="s">
        <v>13622</v>
      </c>
      <c r="BL132" s="468"/>
      <c r="BM132" s="511" t="s">
        <v>13622</v>
      </c>
      <c r="BN132" s="510" t="s">
        <v>13622</v>
      </c>
      <c r="BO132" s="462">
        <v>0</v>
      </c>
      <c r="BP132" s="466" t="s">
        <v>13622</v>
      </c>
      <c r="BZ132" s="509" t="s">
        <v>13622</v>
      </c>
      <c r="CA132" s="509" t="s">
        <v>13622</v>
      </c>
      <c r="CB132" s="509" t="s">
        <v>13622</v>
      </c>
      <c r="CC132" s="509" t="s">
        <v>13622</v>
      </c>
      <c r="CD132" s="509" t="s">
        <v>13622</v>
      </c>
      <c r="CE132" s="509" t="s">
        <v>13622</v>
      </c>
      <c r="CG132" s="388" t="s">
        <v>13867</v>
      </c>
      <c r="CH132" s="388" t="s">
        <v>1508</v>
      </c>
      <c r="CJ132" s="462" t="s">
        <v>13868</v>
      </c>
      <c r="CK132" s="462" t="str">
        <f t="shared" si="22"/>
        <v>, NULL</v>
      </c>
      <c r="CL132" s="462" t="s">
        <v>13869</v>
      </c>
      <c r="CM132" s="462" t="s">
        <v>13870</v>
      </c>
      <c r="CN132" s="462">
        <f t="shared" si="23"/>
        <v>25775</v>
      </c>
      <c r="CP132" s="462" t="s">
        <v>13871</v>
      </c>
      <c r="CQ132" s="462" t="str">
        <f t="shared" si="24"/>
        <v xml:space="preserve"> NULL</v>
      </c>
      <c r="CR132" s="462" t="s">
        <v>13869</v>
      </c>
      <c r="CS132" s="462" t="s">
        <v>13870</v>
      </c>
      <c r="CT132" s="462">
        <f t="shared" si="25"/>
        <v>25775</v>
      </c>
      <c r="CV132" s="462" t="s">
        <v>13877</v>
      </c>
      <c r="CW132" s="462" t="str">
        <f t="shared" si="26"/>
        <v xml:space="preserve"> NULL</v>
      </c>
      <c r="CX132" s="462" t="s">
        <v>13872</v>
      </c>
      <c r="CY132" s="462" t="str">
        <f t="shared" si="27"/>
        <v xml:space="preserve"> NULL</v>
      </c>
      <c r="CZ132" s="462" t="s">
        <v>13873</v>
      </c>
      <c r="DA132" s="462" t="str">
        <f t="shared" si="28"/>
        <v xml:space="preserve"> NULL</v>
      </c>
      <c r="DB132" s="462" t="s">
        <v>13874</v>
      </c>
      <c r="DC132" s="462" t="str">
        <f t="shared" si="29"/>
        <v xml:space="preserve"> '9679.7547'</v>
      </c>
      <c r="DD132" s="462" t="s">
        <v>13875</v>
      </c>
      <c r="DE132" s="462" t="str">
        <f t="shared" si="30"/>
        <v xml:space="preserve"> '15'</v>
      </c>
      <c r="DF132" s="462" t="s">
        <v>13876</v>
      </c>
      <c r="DG132" s="462" t="str">
        <f t="shared" si="31"/>
        <v xml:space="preserve"> NULL</v>
      </c>
      <c r="DH132" s="462" t="s">
        <v>13869</v>
      </c>
      <c r="DI132" s="462" t="s">
        <v>13870</v>
      </c>
      <c r="DJ132" s="462">
        <f t="shared" si="32"/>
        <v>25775</v>
      </c>
      <c r="DK132" s="516" t="s">
        <v>13890</v>
      </c>
      <c r="DL132" s="516" t="s">
        <v>13878</v>
      </c>
      <c r="DM132" s="516" t="s">
        <v>13879</v>
      </c>
      <c r="DN132" s="516" t="s">
        <v>13880</v>
      </c>
      <c r="DO132" s="516" t="s">
        <v>13881</v>
      </c>
      <c r="DP132" s="516" t="s">
        <v>13882</v>
      </c>
      <c r="DQ132" s="516" t="s">
        <v>13883</v>
      </c>
      <c r="DR132" s="516" t="s">
        <v>14447</v>
      </c>
      <c r="DS132" s="516" t="s">
        <v>13885</v>
      </c>
      <c r="DT132" s="516" t="s">
        <v>13886</v>
      </c>
      <c r="DU132" s="516" t="s">
        <v>13887</v>
      </c>
      <c r="DV132" s="516" t="s">
        <v>13888</v>
      </c>
      <c r="DW132" s="516" t="s">
        <v>13891</v>
      </c>
      <c r="DX132" s="516" t="s">
        <v>13892</v>
      </c>
      <c r="DY132" s="520">
        <f t="shared" si="33"/>
        <v>25775</v>
      </c>
      <c r="DZ132" s="520" t="str">
        <f t="shared" si="34"/>
        <v>, NULL</v>
      </c>
      <c r="EA132" s="520" t="str">
        <f t="shared" si="35"/>
        <v>, NULL</v>
      </c>
      <c r="EB132" s="520" t="str">
        <f t="shared" si="36"/>
        <v>, NULL</v>
      </c>
      <c r="EC132" s="520" t="str">
        <f t="shared" si="37"/>
        <v>, '0'</v>
      </c>
      <c r="ED132" s="520" t="str">
        <f t="shared" si="38"/>
        <v>, NULL</v>
      </c>
      <c r="EE132" s="520" t="str">
        <f t="shared" si="39"/>
        <v>, NULL</v>
      </c>
      <c r="EF132" s="520" t="str">
        <f t="shared" si="40"/>
        <v>, NULL</v>
      </c>
      <c r="EG132" s="520" t="str">
        <f t="shared" si="41"/>
        <v>, NULL</v>
      </c>
      <c r="EH132" s="520" t="str">
        <f t="shared" si="42"/>
        <v>, NULL</v>
      </c>
      <c r="EI132" s="520" t="str">
        <f t="shared" si="43"/>
        <v>, NULL</v>
      </c>
      <c r="EJ132" s="520" t="s">
        <v>14022</v>
      </c>
      <c r="EK132" s="520" t="s">
        <v>13894</v>
      </c>
      <c r="EL132" s="520" t="s">
        <v>13895</v>
      </c>
      <c r="EM132" s="293"/>
      <c r="EN132" s="293"/>
      <c r="EO132" s="293"/>
      <c r="EP132" s="293"/>
      <c r="EQ132" s="293"/>
      <c r="ER132" s="293"/>
      <c r="ES132" s="293"/>
      <c r="ET132" s="293"/>
      <c r="EU132" s="444"/>
      <c r="EV132" s="293"/>
      <c r="FD132" s="237"/>
      <c r="FE132" s="237"/>
      <c r="FF132" s="237"/>
      <c r="FG132" s="237"/>
      <c r="FH132" s="237"/>
      <c r="FI132" s="237"/>
      <c r="FJ132" s="237"/>
      <c r="FK132" s="237"/>
      <c r="FL132" s="237"/>
      <c r="FM132" s="237"/>
      <c r="FN132" s="237"/>
      <c r="FO132" s="237"/>
      <c r="FP132" s="237"/>
      <c r="FQ132" s="237"/>
      <c r="FR132" s="237"/>
      <c r="FS132" s="237"/>
      <c r="FT132" s="237"/>
      <c r="FU132" s="237"/>
      <c r="FV132" s="237"/>
      <c r="FW132" s="237"/>
      <c r="FX132" s="237"/>
      <c r="FY132" s="237"/>
      <c r="FZ132" s="237"/>
      <c r="GA132" s="237"/>
    </row>
    <row r="133" spans="1:183" ht="15" customHeight="1" x14ac:dyDescent="0.25">
      <c r="C133" s="410" t="s">
        <v>1516</v>
      </c>
      <c r="D133" s="388">
        <v>25776</v>
      </c>
      <c r="E133" s="388" t="s">
        <v>50</v>
      </c>
      <c r="F133" s="388">
        <v>55</v>
      </c>
      <c r="G133" s="388">
        <v>522</v>
      </c>
      <c r="H133" s="388" t="s">
        <v>2151</v>
      </c>
      <c r="I133" s="388">
        <v>1</v>
      </c>
      <c r="J133" s="388" t="s">
        <v>1777</v>
      </c>
      <c r="K133" s="388" t="s">
        <v>13622</v>
      </c>
      <c r="L133" s="388">
        <v>3</v>
      </c>
      <c r="M133" s="388">
        <v>2</v>
      </c>
      <c r="N133" s="388">
        <v>2</v>
      </c>
      <c r="O133" s="388">
        <v>11</v>
      </c>
      <c r="P133" s="388">
        <v>75</v>
      </c>
      <c r="Q133" s="388">
        <v>61</v>
      </c>
      <c r="R133" s="388">
        <v>258</v>
      </c>
      <c r="S133" s="388" t="s">
        <v>1358</v>
      </c>
      <c r="T133" s="388" t="s">
        <v>1460</v>
      </c>
      <c r="U133" s="388" t="s">
        <v>46</v>
      </c>
      <c r="V133" s="388">
        <v>1</v>
      </c>
      <c r="W133" s="388" t="s">
        <v>13622</v>
      </c>
      <c r="X133" s="391" t="s">
        <v>13622</v>
      </c>
      <c r="Y133" s="388">
        <v>1</v>
      </c>
      <c r="Z133" s="388">
        <v>1</v>
      </c>
      <c r="AA133" s="4">
        <v>11432.147999999999</v>
      </c>
      <c r="AB133" s="388">
        <v>1</v>
      </c>
      <c r="AC133" s="388">
        <v>2017</v>
      </c>
      <c r="AD133" s="388" t="s">
        <v>716</v>
      </c>
      <c r="AE133" s="388" t="s">
        <v>13622</v>
      </c>
      <c r="AF133" s="388">
        <v>1</v>
      </c>
      <c r="AG133" s="392">
        <v>1</v>
      </c>
      <c r="AH133" s="388" t="s">
        <v>1517</v>
      </c>
      <c r="AI133" s="9" t="s">
        <v>13622</v>
      </c>
      <c r="AJ133" s="392" t="s">
        <v>13622</v>
      </c>
      <c r="AK133" s="392" t="s">
        <v>13622</v>
      </c>
      <c r="AL133" s="392" t="s">
        <v>13622</v>
      </c>
      <c r="AM133" s="392" t="s">
        <v>13622</v>
      </c>
      <c r="AN133" s="392" t="s">
        <v>13622</v>
      </c>
      <c r="AO133" s="392" t="s">
        <v>13622</v>
      </c>
      <c r="AP133" s="4">
        <v>9679.7546999999995</v>
      </c>
      <c r="AQ133" s="10" t="s">
        <v>13622</v>
      </c>
      <c r="AR133" s="5">
        <v>15</v>
      </c>
      <c r="AS133" s="5">
        <v>15</v>
      </c>
      <c r="AT133" s="392" t="s">
        <v>13622</v>
      </c>
      <c r="AU133" s="392" t="s">
        <v>13622</v>
      </c>
      <c r="AV133" s="392" t="s">
        <v>13622</v>
      </c>
      <c r="AW133" s="392" t="s">
        <v>13622</v>
      </c>
      <c r="AX133" s="10" t="s">
        <v>13622</v>
      </c>
      <c r="AY133" s="392" t="s">
        <v>13622</v>
      </c>
      <c r="AZ133" s="10" t="s">
        <v>13622</v>
      </c>
      <c r="BA133" s="10" t="s">
        <v>13622</v>
      </c>
      <c r="BB133" s="392" t="s">
        <v>13622</v>
      </c>
      <c r="BC133" s="5" t="s">
        <v>2211</v>
      </c>
      <c r="BD133" s="392" t="s">
        <v>13622</v>
      </c>
      <c r="BE133" s="392" t="s">
        <v>13622</v>
      </c>
      <c r="BF133" s="392" t="s">
        <v>13622</v>
      </c>
      <c r="BG133" s="392" t="s">
        <v>13622</v>
      </c>
      <c r="BH133" s="392" t="s">
        <v>13622</v>
      </c>
      <c r="BI133" s="237" t="s">
        <v>13622</v>
      </c>
      <c r="BJ133" s="237" t="s">
        <v>13622</v>
      </c>
      <c r="BK133" s="468" t="s">
        <v>13622</v>
      </c>
      <c r="BL133" s="468"/>
      <c r="BM133" s="511" t="s">
        <v>13622</v>
      </c>
      <c r="BN133" s="510" t="s">
        <v>13622</v>
      </c>
      <c r="BO133" s="462">
        <v>0</v>
      </c>
      <c r="BP133" s="466" t="s">
        <v>13622</v>
      </c>
      <c r="BZ133" s="509" t="s">
        <v>13622</v>
      </c>
      <c r="CA133" s="509" t="s">
        <v>13622</v>
      </c>
      <c r="CB133" s="509" t="s">
        <v>13622</v>
      </c>
      <c r="CC133" s="509" t="s">
        <v>13622</v>
      </c>
      <c r="CD133" s="509" t="s">
        <v>13622</v>
      </c>
      <c r="CE133" s="509" t="s">
        <v>13622</v>
      </c>
      <c r="CG133" s="388" t="s">
        <v>13867</v>
      </c>
      <c r="CH133" s="388" t="s">
        <v>1516</v>
      </c>
      <c r="CJ133" s="462" t="s">
        <v>13868</v>
      </c>
      <c r="CK133" s="462" t="str">
        <f t="shared" si="22"/>
        <v>, NULL</v>
      </c>
      <c r="CL133" s="462" t="s">
        <v>13869</v>
      </c>
      <c r="CM133" s="462" t="s">
        <v>13870</v>
      </c>
      <c r="CN133" s="462">
        <f t="shared" si="23"/>
        <v>25776</v>
      </c>
      <c r="CP133" s="462" t="s">
        <v>13871</v>
      </c>
      <c r="CQ133" s="462" t="str">
        <f t="shared" si="24"/>
        <v xml:space="preserve"> NULL</v>
      </c>
      <c r="CR133" s="462" t="s">
        <v>13869</v>
      </c>
      <c r="CS133" s="462" t="s">
        <v>13870</v>
      </c>
      <c r="CT133" s="462">
        <f t="shared" si="25"/>
        <v>25776</v>
      </c>
      <c r="CV133" s="462" t="s">
        <v>13877</v>
      </c>
      <c r="CW133" s="462" t="str">
        <f t="shared" si="26"/>
        <v xml:space="preserve"> NULL</v>
      </c>
      <c r="CX133" s="462" t="s">
        <v>13872</v>
      </c>
      <c r="CY133" s="462" t="str">
        <f t="shared" si="27"/>
        <v xml:space="preserve"> NULL</v>
      </c>
      <c r="CZ133" s="462" t="s">
        <v>13873</v>
      </c>
      <c r="DA133" s="462" t="str">
        <f t="shared" si="28"/>
        <v xml:space="preserve"> NULL</v>
      </c>
      <c r="DB133" s="462" t="s">
        <v>13874</v>
      </c>
      <c r="DC133" s="462" t="str">
        <f t="shared" si="29"/>
        <v xml:space="preserve"> '9679.7547'</v>
      </c>
      <c r="DD133" s="462" t="s">
        <v>13875</v>
      </c>
      <c r="DE133" s="462" t="str">
        <f t="shared" si="30"/>
        <v xml:space="preserve"> '15'</v>
      </c>
      <c r="DF133" s="462" t="s">
        <v>13876</v>
      </c>
      <c r="DG133" s="462" t="str">
        <f t="shared" si="31"/>
        <v xml:space="preserve"> NULL</v>
      </c>
      <c r="DH133" s="462" t="s">
        <v>13869</v>
      </c>
      <c r="DI133" s="462" t="s">
        <v>13870</v>
      </c>
      <c r="DJ133" s="462">
        <f t="shared" si="32"/>
        <v>25776</v>
      </c>
      <c r="DK133" s="516" t="s">
        <v>13890</v>
      </c>
      <c r="DL133" s="516" t="s">
        <v>13878</v>
      </c>
      <c r="DM133" s="516" t="s">
        <v>13879</v>
      </c>
      <c r="DN133" s="516" t="s">
        <v>13880</v>
      </c>
      <c r="DO133" s="516" t="s">
        <v>13881</v>
      </c>
      <c r="DP133" s="516" t="s">
        <v>13882</v>
      </c>
      <c r="DQ133" s="516" t="s">
        <v>13883</v>
      </c>
      <c r="DR133" s="516" t="s">
        <v>14447</v>
      </c>
      <c r="DS133" s="516" t="s">
        <v>13885</v>
      </c>
      <c r="DT133" s="516" t="s">
        <v>13886</v>
      </c>
      <c r="DU133" s="516" t="s">
        <v>13887</v>
      </c>
      <c r="DV133" s="516" t="s">
        <v>13888</v>
      </c>
      <c r="DW133" s="516" t="s">
        <v>13891</v>
      </c>
      <c r="DX133" s="516" t="s">
        <v>13892</v>
      </c>
      <c r="DY133" s="520">
        <f t="shared" si="33"/>
        <v>25776</v>
      </c>
      <c r="DZ133" s="520" t="str">
        <f t="shared" si="34"/>
        <v>, NULL</v>
      </c>
      <c r="EA133" s="520" t="str">
        <f t="shared" si="35"/>
        <v>, NULL</v>
      </c>
      <c r="EB133" s="520" t="str">
        <f t="shared" si="36"/>
        <v>, NULL</v>
      </c>
      <c r="EC133" s="520" t="str">
        <f t="shared" si="37"/>
        <v>, '0'</v>
      </c>
      <c r="ED133" s="520" t="str">
        <f t="shared" si="38"/>
        <v>, NULL</v>
      </c>
      <c r="EE133" s="520" t="str">
        <f t="shared" si="39"/>
        <v>, NULL</v>
      </c>
      <c r="EF133" s="520" t="str">
        <f t="shared" si="40"/>
        <v>, NULL</v>
      </c>
      <c r="EG133" s="520" t="str">
        <f t="shared" si="41"/>
        <v>, NULL</v>
      </c>
      <c r="EH133" s="520" t="str">
        <f t="shared" si="42"/>
        <v>, NULL</v>
      </c>
      <c r="EI133" s="520" t="str">
        <f t="shared" si="43"/>
        <v>, NULL</v>
      </c>
      <c r="EJ133" s="520" t="s">
        <v>14023</v>
      </c>
      <c r="EK133" s="520" t="s">
        <v>13894</v>
      </c>
      <c r="EL133" s="520" t="s">
        <v>13895</v>
      </c>
      <c r="EM133" s="293"/>
      <c r="EN133" s="293"/>
      <c r="EO133" s="293"/>
      <c r="EP133" s="293"/>
      <c r="EQ133" s="293"/>
      <c r="ER133" s="293"/>
      <c r="ES133" s="293"/>
      <c r="ET133" s="293"/>
      <c r="EU133" s="444"/>
      <c r="EV133" s="293"/>
      <c r="FD133" s="237"/>
      <c r="FE133" s="237"/>
      <c r="FF133" s="237"/>
      <c r="FG133" s="237"/>
      <c r="FH133" s="237"/>
      <c r="FI133" s="237"/>
      <c r="FJ133" s="237"/>
      <c r="FK133" s="237"/>
      <c r="FL133" s="237"/>
      <c r="FM133" s="237"/>
      <c r="FN133" s="237"/>
      <c r="FO133" s="237"/>
      <c r="FP133" s="237"/>
      <c r="FQ133" s="237"/>
      <c r="FR133" s="237"/>
      <c r="FS133" s="237"/>
      <c r="FT133" s="237"/>
      <c r="FU133" s="237"/>
      <c r="FV133" s="237"/>
      <c r="FW133" s="237"/>
      <c r="FX133" s="237"/>
      <c r="FY133" s="237"/>
      <c r="FZ133" s="237"/>
      <c r="GA133" s="237"/>
    </row>
    <row r="134" spans="1:183" ht="15" customHeight="1" x14ac:dyDescent="0.25">
      <c r="C134" s="410" t="s">
        <v>1524</v>
      </c>
      <c r="D134" s="388">
        <v>25777</v>
      </c>
      <c r="E134" s="388" t="s">
        <v>50</v>
      </c>
      <c r="F134" s="388">
        <v>55</v>
      </c>
      <c r="G134" s="388">
        <v>522</v>
      </c>
      <c r="H134" s="388" t="s">
        <v>2151</v>
      </c>
      <c r="I134" s="388">
        <v>1</v>
      </c>
      <c r="J134" s="388" t="s">
        <v>1778</v>
      </c>
      <c r="K134" s="388" t="s">
        <v>13622</v>
      </c>
      <c r="L134" s="388">
        <v>3</v>
      </c>
      <c r="M134" s="388">
        <v>2</v>
      </c>
      <c r="N134" s="388">
        <v>2</v>
      </c>
      <c r="O134" s="388">
        <v>11</v>
      </c>
      <c r="P134" s="388">
        <v>75</v>
      </c>
      <c r="Q134" s="388">
        <v>61</v>
      </c>
      <c r="R134" s="388">
        <v>258</v>
      </c>
      <c r="S134" s="388" t="s">
        <v>1358</v>
      </c>
      <c r="T134" s="388" t="s">
        <v>1460</v>
      </c>
      <c r="U134" s="388" t="s">
        <v>46</v>
      </c>
      <c r="V134" s="388">
        <v>1</v>
      </c>
      <c r="W134" s="388" t="s">
        <v>13622</v>
      </c>
      <c r="X134" s="391" t="s">
        <v>13622</v>
      </c>
      <c r="Y134" s="388">
        <v>1</v>
      </c>
      <c r="Z134" s="388">
        <v>1</v>
      </c>
      <c r="AA134" s="4">
        <v>11432.147999999999</v>
      </c>
      <c r="AB134" s="388">
        <v>1</v>
      </c>
      <c r="AC134" s="388">
        <v>2017</v>
      </c>
      <c r="AD134" s="388" t="s">
        <v>716</v>
      </c>
      <c r="AE134" s="388" t="s">
        <v>13622</v>
      </c>
      <c r="AF134" s="388">
        <v>1</v>
      </c>
      <c r="AG134" s="392">
        <v>1</v>
      </c>
      <c r="AH134" s="388" t="s">
        <v>1525</v>
      </c>
      <c r="AI134" s="9" t="s">
        <v>13622</v>
      </c>
      <c r="AJ134" s="392" t="s">
        <v>13622</v>
      </c>
      <c r="AK134" s="392" t="s">
        <v>13622</v>
      </c>
      <c r="AL134" s="392" t="s">
        <v>13622</v>
      </c>
      <c r="AM134" s="392" t="s">
        <v>13622</v>
      </c>
      <c r="AN134" s="392" t="s">
        <v>13622</v>
      </c>
      <c r="AO134" s="392" t="s">
        <v>13622</v>
      </c>
      <c r="AP134" s="4">
        <v>9679.7546999999995</v>
      </c>
      <c r="AQ134" s="10" t="s">
        <v>13622</v>
      </c>
      <c r="AR134" s="5">
        <v>15</v>
      </c>
      <c r="AS134" s="5">
        <v>15</v>
      </c>
      <c r="AT134" s="392" t="s">
        <v>13622</v>
      </c>
      <c r="AU134" s="392" t="s">
        <v>13622</v>
      </c>
      <c r="AV134" s="392" t="s">
        <v>13622</v>
      </c>
      <c r="AW134" s="392" t="s">
        <v>13622</v>
      </c>
      <c r="AX134" s="10" t="s">
        <v>13622</v>
      </c>
      <c r="AY134" s="392" t="s">
        <v>13622</v>
      </c>
      <c r="AZ134" s="10" t="s">
        <v>13622</v>
      </c>
      <c r="BA134" s="10" t="s">
        <v>13622</v>
      </c>
      <c r="BB134" s="392" t="s">
        <v>13622</v>
      </c>
      <c r="BC134" s="5" t="s">
        <v>2211</v>
      </c>
      <c r="BD134" s="392" t="s">
        <v>13622</v>
      </c>
      <c r="BE134" s="392" t="s">
        <v>13622</v>
      </c>
      <c r="BF134" s="392" t="s">
        <v>13622</v>
      </c>
      <c r="BG134" s="392" t="s">
        <v>13622</v>
      </c>
      <c r="BH134" s="392" t="s">
        <v>13622</v>
      </c>
      <c r="BI134" s="237" t="s">
        <v>13622</v>
      </c>
      <c r="BJ134" s="237" t="s">
        <v>13622</v>
      </c>
      <c r="BK134" s="468" t="s">
        <v>13622</v>
      </c>
      <c r="BL134" s="468"/>
      <c r="BM134" s="511" t="s">
        <v>13622</v>
      </c>
      <c r="BN134" s="510" t="s">
        <v>13622</v>
      </c>
      <c r="BO134" s="462">
        <v>0</v>
      </c>
      <c r="BP134" s="466" t="s">
        <v>13622</v>
      </c>
      <c r="BZ134" s="509" t="s">
        <v>13622</v>
      </c>
      <c r="CA134" s="509" t="s">
        <v>13622</v>
      </c>
      <c r="CB134" s="509" t="s">
        <v>13622</v>
      </c>
      <c r="CC134" s="509" t="s">
        <v>13622</v>
      </c>
      <c r="CD134" s="509" t="s">
        <v>13622</v>
      </c>
      <c r="CE134" s="509" t="s">
        <v>13622</v>
      </c>
      <c r="CG134" s="388" t="s">
        <v>13867</v>
      </c>
      <c r="CH134" s="388" t="s">
        <v>1524</v>
      </c>
      <c r="CJ134" s="462" t="s">
        <v>13868</v>
      </c>
      <c r="CK134" s="462" t="str">
        <f t="shared" ref="CK134:CK197" si="44">IF(AI134="NULL",", NULL",  ", convert(datetime,'" &amp;  YEAR(AI134) &amp;"/"&amp; MONTH(AI134) &amp;"/"&amp; DAY(AI134) &amp; "', 111) ")</f>
        <v>, NULL</v>
      </c>
      <c r="CL134" s="462" t="s">
        <v>13869</v>
      </c>
      <c r="CM134" s="462" t="s">
        <v>13870</v>
      </c>
      <c r="CN134" s="462">
        <f t="shared" ref="CN134:CN197" si="45">D134</f>
        <v>25777</v>
      </c>
      <c r="CP134" s="462" t="s">
        <v>13871</v>
      </c>
      <c r="CQ134" s="462" t="str">
        <f t="shared" ref="CQ134:CQ197" si="46">IF(AK134="NULL"," NULL",  " '" &amp;AK134 &amp; "'")</f>
        <v xml:space="preserve"> NULL</v>
      </c>
      <c r="CR134" s="462" t="s">
        <v>13869</v>
      </c>
      <c r="CS134" s="462" t="s">
        <v>13870</v>
      </c>
      <c r="CT134" s="462">
        <f t="shared" ref="CT134:CT197" si="47">D134</f>
        <v>25777</v>
      </c>
      <c r="CV134" s="462" t="s">
        <v>13877</v>
      </c>
      <c r="CW134" s="462" t="str">
        <f t="shared" ref="CW134:CW197" si="48">IF(AL134="NULL"," NULL",  " '" &amp;AL134 &amp; "'")</f>
        <v xml:space="preserve"> NULL</v>
      </c>
      <c r="CX134" s="462" t="s">
        <v>13872</v>
      </c>
      <c r="CY134" s="462" t="str">
        <f t="shared" ref="CY134:CY197" si="49">IF(AN134="NULL"," NULL",  " '" &amp;AN134 &amp; "'")</f>
        <v xml:space="preserve"> NULL</v>
      </c>
      <c r="CZ134" s="462" t="s">
        <v>13873</v>
      </c>
      <c r="DA134" s="462" t="str">
        <f t="shared" ref="DA134:DA197" si="50">IF(AO134="NULL"," NULL",  " convert(datetime,'" &amp;  YEAR(AO134) &amp;"/"&amp; MONTH(AO134) &amp;"/"&amp; DAY(AO134) &amp; "', 111) ")</f>
        <v xml:space="preserve"> NULL</v>
      </c>
      <c r="DB134" s="462" t="s">
        <v>13874</v>
      </c>
      <c r="DC134" s="462" t="str">
        <f t="shared" ref="DC134:DC197" si="51">IF(AP134="NULL"," NULL",  " '" &amp;AP134 &amp; "'")</f>
        <v xml:space="preserve"> '9679.7547'</v>
      </c>
      <c r="DD134" s="462" t="s">
        <v>13875</v>
      </c>
      <c r="DE134" s="462" t="str">
        <f t="shared" ref="DE134:DE197" si="52">IF(AS134="NULL"," NULL",  " '" &amp;AS134 &amp; "'")</f>
        <v xml:space="preserve"> '15'</v>
      </c>
      <c r="DF134" s="462" t="s">
        <v>13876</v>
      </c>
      <c r="DG134" s="462" t="str">
        <f t="shared" ref="DG134:DG197" si="53">IF(AY134="NULL"," NULL",  " '" &amp;AY134 &amp; "'")</f>
        <v xml:space="preserve"> NULL</v>
      </c>
      <c r="DH134" s="462" t="s">
        <v>13869</v>
      </c>
      <c r="DI134" s="462" t="s">
        <v>13870</v>
      </c>
      <c r="DJ134" s="462">
        <f t="shared" ref="DJ134:DJ197" si="54">D134</f>
        <v>25777</v>
      </c>
      <c r="DK134" s="516" t="s">
        <v>13890</v>
      </c>
      <c r="DL134" s="516" t="s">
        <v>13878</v>
      </c>
      <c r="DM134" s="516" t="s">
        <v>13879</v>
      </c>
      <c r="DN134" s="516" t="s">
        <v>13880</v>
      </c>
      <c r="DO134" s="516" t="s">
        <v>13881</v>
      </c>
      <c r="DP134" s="516" t="s">
        <v>13882</v>
      </c>
      <c r="DQ134" s="516" t="s">
        <v>13883</v>
      </c>
      <c r="DR134" s="516" t="s">
        <v>14447</v>
      </c>
      <c r="DS134" s="516" t="s">
        <v>13885</v>
      </c>
      <c r="DT134" s="516" t="s">
        <v>13886</v>
      </c>
      <c r="DU134" s="516" t="s">
        <v>13887</v>
      </c>
      <c r="DV134" s="516" t="s">
        <v>13888</v>
      </c>
      <c r="DW134" s="516" t="s">
        <v>13891</v>
      </c>
      <c r="DX134" s="516" t="s">
        <v>13892</v>
      </c>
      <c r="DY134" s="520">
        <f t="shared" ref="DY134:DY197" si="55">D134</f>
        <v>25777</v>
      </c>
      <c r="DZ134" s="520" t="str">
        <f t="shared" ref="DZ134:DZ197" si="56">IF(BK134="NULL",", NULL",  ", '" &amp;BK134 &amp; "'")</f>
        <v>, NULL</v>
      </c>
      <c r="EA134" s="520" t="str">
        <f t="shared" ref="EA134:EA197" si="57">IF(BM134="NULL",", NULL",  ", '" &amp;BM134 &amp; "'")</f>
        <v>, NULL</v>
      </c>
      <c r="EB134" s="520" t="str">
        <f t="shared" ref="EB134:EB197" si="58">IF(BN134="NULL",", NULL",  ", '" &amp;BN134 &amp; "'")</f>
        <v>, NULL</v>
      </c>
      <c r="EC134" s="520" t="str">
        <f t="shared" ref="EC134:EC197" si="59">IF(BO134="NULL",", NULL",  ", '" &amp;BO134 &amp; "'")</f>
        <v>, '0'</v>
      </c>
      <c r="ED134" s="520" t="str">
        <f t="shared" ref="ED134:ED197" si="60">IF(BP134="NULL",", NULL",  ", convert(datetime,'" &amp;  YEAR(BP134) &amp;"/"&amp; MONTH(BP134) &amp;"/"&amp; DAY(BP134) &amp; "', 111) ")</f>
        <v>, NULL</v>
      </c>
      <c r="EE134" s="520" t="str">
        <f t="shared" ref="EE134:EE197" si="61">IF(BZ134="NULL",", NULL",  ", '" &amp;BZ134 &amp; "'")</f>
        <v>, NULL</v>
      </c>
      <c r="EF134" s="520" t="str">
        <f t="shared" ref="EF134:EF197" si="62">IF(CA134="NULL",", NULL",  ", convert(datetime,'" &amp;  YEAR(CA134) &amp;"/"&amp; MONTH(CA134) &amp;"/"&amp; DAY(CA134) &amp; "', 111) ")</f>
        <v>, NULL</v>
      </c>
      <c r="EG134" s="520" t="str">
        <f t="shared" ref="EG134:EG197" si="63">IF(CB134="NULL",", NULL",  ", '" &amp;CB134 &amp; "'")</f>
        <v>, NULL</v>
      </c>
      <c r="EH134" s="520" t="str">
        <f t="shared" ref="EH134:EH197" si="64">IF(CC134="NULL",", NULL",  ", '" &amp;CC134 &amp; "'")</f>
        <v>, NULL</v>
      </c>
      <c r="EI134" s="520" t="str">
        <f t="shared" ref="EI134:EI197" si="65">IF(CD134="NULL",", NULL",  ", convert(datetime,'" &amp;  YEAR(CD134) &amp;"/"&amp; MONTH(CD134) &amp;"/"&amp; DAY(CD134) &amp; "', 111) ")</f>
        <v>, NULL</v>
      </c>
      <c r="EJ134" s="520" t="s">
        <v>14024</v>
      </c>
      <c r="EK134" s="520" t="s">
        <v>13894</v>
      </c>
      <c r="EL134" s="520" t="s">
        <v>13895</v>
      </c>
      <c r="EM134" s="293"/>
      <c r="EN134" s="293"/>
      <c r="EO134" s="293"/>
      <c r="EP134" s="293"/>
      <c r="EQ134" s="293"/>
      <c r="ER134" s="293"/>
      <c r="ES134" s="293"/>
      <c r="ET134" s="293"/>
      <c r="EU134" s="444"/>
      <c r="EV134" s="293"/>
      <c r="FD134" s="237"/>
      <c r="FE134" s="237"/>
      <c r="FF134" s="237"/>
      <c r="FG134" s="237"/>
      <c r="FH134" s="237"/>
      <c r="FI134" s="237"/>
      <c r="FJ134" s="237"/>
      <c r="FK134" s="237"/>
      <c r="FL134" s="237"/>
      <c r="FM134" s="237"/>
      <c r="FN134" s="237"/>
      <c r="FO134" s="237"/>
      <c r="FP134" s="237"/>
      <c r="FQ134" s="237"/>
      <c r="FR134" s="237"/>
      <c r="FS134" s="237"/>
      <c r="FT134" s="237"/>
      <c r="FU134" s="237"/>
      <c r="FV134" s="237"/>
      <c r="FW134" s="237"/>
      <c r="FX134" s="237"/>
      <c r="FY134" s="237"/>
      <c r="FZ134" s="237"/>
      <c r="GA134" s="237"/>
    </row>
    <row r="135" spans="1:183" ht="15" customHeight="1" x14ac:dyDescent="0.25">
      <c r="C135" s="410" t="s">
        <v>1212</v>
      </c>
      <c r="D135" s="388">
        <v>25778</v>
      </c>
      <c r="E135" s="388" t="s">
        <v>76</v>
      </c>
      <c r="F135" s="388">
        <v>57</v>
      </c>
      <c r="G135" s="388">
        <v>561</v>
      </c>
      <c r="H135" s="388" t="s">
        <v>2055</v>
      </c>
      <c r="I135" s="388">
        <v>1</v>
      </c>
      <c r="J135" s="388" t="s">
        <v>1213</v>
      </c>
      <c r="K135" s="388" t="s">
        <v>13622</v>
      </c>
      <c r="L135" s="388">
        <v>3</v>
      </c>
      <c r="M135" s="388">
        <v>2</v>
      </c>
      <c r="N135" s="388">
        <v>1</v>
      </c>
      <c r="O135" s="388">
        <v>12</v>
      </c>
      <c r="P135" s="388">
        <v>85</v>
      </c>
      <c r="Q135" s="388">
        <v>61</v>
      </c>
      <c r="R135" s="388">
        <v>289</v>
      </c>
      <c r="S135" s="388" t="s">
        <v>81</v>
      </c>
      <c r="T135" s="388" t="s">
        <v>123</v>
      </c>
      <c r="U135" s="388" t="s">
        <v>46</v>
      </c>
      <c r="V135" s="388">
        <v>1</v>
      </c>
      <c r="W135" s="388" t="s">
        <v>13622</v>
      </c>
      <c r="X135" s="391" t="s">
        <v>13622</v>
      </c>
      <c r="Y135" s="388">
        <v>1</v>
      </c>
      <c r="Z135" s="388">
        <v>1</v>
      </c>
      <c r="AA135" s="4">
        <v>58262.567999999999</v>
      </c>
      <c r="AB135" s="388">
        <v>1</v>
      </c>
      <c r="AC135" s="388">
        <v>836</v>
      </c>
      <c r="AD135" s="388" t="s">
        <v>83</v>
      </c>
      <c r="AE135" s="388" t="s">
        <v>13622</v>
      </c>
      <c r="AF135" s="388">
        <v>1</v>
      </c>
      <c r="AG135" s="392">
        <v>1</v>
      </c>
      <c r="AH135" s="388" t="s">
        <v>1213</v>
      </c>
      <c r="AI135" s="9" t="s">
        <v>13622</v>
      </c>
      <c r="AJ135" s="392" t="s">
        <v>13622</v>
      </c>
      <c r="AK135" s="392" t="s">
        <v>13622</v>
      </c>
      <c r="AL135" s="392" t="s">
        <v>13622</v>
      </c>
      <c r="AM135" s="392" t="s">
        <v>13622</v>
      </c>
      <c r="AN135" s="392" t="s">
        <v>13622</v>
      </c>
      <c r="AO135" s="392" t="s">
        <v>13622</v>
      </c>
      <c r="AP135" s="392" t="s">
        <v>13622</v>
      </c>
      <c r="AQ135" s="10" t="s">
        <v>13622</v>
      </c>
      <c r="AR135" s="5">
        <v>15</v>
      </c>
      <c r="AS135" s="5">
        <v>15</v>
      </c>
      <c r="AT135" s="392" t="s">
        <v>13622</v>
      </c>
      <c r="AU135" s="392" t="s">
        <v>13622</v>
      </c>
      <c r="AV135" s="392" t="s">
        <v>13622</v>
      </c>
      <c r="AW135" s="392" t="s">
        <v>13622</v>
      </c>
      <c r="AX135" s="10" t="s">
        <v>13622</v>
      </c>
      <c r="AY135" s="392" t="s">
        <v>13622</v>
      </c>
      <c r="AZ135" s="10" t="s">
        <v>13622</v>
      </c>
      <c r="BA135" s="10" t="s">
        <v>13622</v>
      </c>
      <c r="BB135" s="392" t="s">
        <v>13622</v>
      </c>
      <c r="BC135" s="10" t="s">
        <v>13622</v>
      </c>
      <c r="BD135" s="392" t="s">
        <v>13622</v>
      </c>
      <c r="BE135" s="392" t="s">
        <v>13622</v>
      </c>
      <c r="BF135" s="392" t="s">
        <v>13622</v>
      </c>
      <c r="BG135" s="392" t="s">
        <v>13622</v>
      </c>
      <c r="BH135" s="392" t="s">
        <v>13622</v>
      </c>
      <c r="BI135" s="237" t="s">
        <v>13622</v>
      </c>
      <c r="BJ135" s="237" t="s">
        <v>13622</v>
      </c>
      <c r="BK135" s="468" t="s">
        <v>13622</v>
      </c>
      <c r="BL135" s="468"/>
      <c r="BM135" s="507" t="s">
        <v>47</v>
      </c>
      <c r="BN135" s="510" t="s">
        <v>13622</v>
      </c>
      <c r="BO135" s="462">
        <v>0</v>
      </c>
      <c r="BP135" s="466" t="s">
        <v>13622</v>
      </c>
      <c r="BZ135" s="509" t="s">
        <v>13622</v>
      </c>
      <c r="CA135" s="509" t="s">
        <v>13622</v>
      </c>
      <c r="CB135" s="509" t="s">
        <v>13622</v>
      </c>
      <c r="CC135" s="509" t="s">
        <v>13622</v>
      </c>
      <c r="CD135" s="509" t="s">
        <v>13622</v>
      </c>
      <c r="CE135" s="509" t="s">
        <v>13622</v>
      </c>
      <c r="CG135" s="388" t="s">
        <v>13867</v>
      </c>
      <c r="CH135" s="388" t="s">
        <v>1212</v>
      </c>
      <c r="CJ135" s="462" t="s">
        <v>13868</v>
      </c>
      <c r="CK135" s="462" t="str">
        <f t="shared" si="44"/>
        <v>, NULL</v>
      </c>
      <c r="CL135" s="462" t="s">
        <v>13869</v>
      </c>
      <c r="CM135" s="462" t="s">
        <v>13870</v>
      </c>
      <c r="CN135" s="462">
        <f t="shared" si="45"/>
        <v>25778</v>
      </c>
      <c r="CP135" s="462" t="s">
        <v>13871</v>
      </c>
      <c r="CQ135" s="462" t="str">
        <f t="shared" si="46"/>
        <v xml:space="preserve"> NULL</v>
      </c>
      <c r="CR135" s="462" t="s">
        <v>13869</v>
      </c>
      <c r="CS135" s="462" t="s">
        <v>13870</v>
      </c>
      <c r="CT135" s="462">
        <f t="shared" si="47"/>
        <v>25778</v>
      </c>
      <c r="CV135" s="462" t="s">
        <v>13877</v>
      </c>
      <c r="CW135" s="462" t="str">
        <f t="shared" si="48"/>
        <v xml:space="preserve"> NULL</v>
      </c>
      <c r="CX135" s="462" t="s">
        <v>13872</v>
      </c>
      <c r="CY135" s="462" t="str">
        <f t="shared" si="49"/>
        <v xml:space="preserve"> NULL</v>
      </c>
      <c r="CZ135" s="462" t="s">
        <v>13873</v>
      </c>
      <c r="DA135" s="462" t="str">
        <f t="shared" si="50"/>
        <v xml:space="preserve"> NULL</v>
      </c>
      <c r="DB135" s="462" t="s">
        <v>13874</v>
      </c>
      <c r="DC135" s="462" t="str">
        <f t="shared" si="51"/>
        <v xml:space="preserve"> NULL</v>
      </c>
      <c r="DD135" s="462" t="s">
        <v>13875</v>
      </c>
      <c r="DE135" s="462" t="str">
        <f t="shared" si="52"/>
        <v xml:space="preserve"> '15'</v>
      </c>
      <c r="DF135" s="462" t="s">
        <v>13876</v>
      </c>
      <c r="DG135" s="462" t="str">
        <f t="shared" si="53"/>
        <v xml:space="preserve"> NULL</v>
      </c>
      <c r="DH135" s="462" t="s">
        <v>13869</v>
      </c>
      <c r="DI135" s="462" t="s">
        <v>13870</v>
      </c>
      <c r="DJ135" s="462">
        <f t="shared" si="54"/>
        <v>25778</v>
      </c>
      <c r="DK135" s="516" t="s">
        <v>13890</v>
      </c>
      <c r="DL135" s="516" t="s">
        <v>13878</v>
      </c>
      <c r="DM135" s="516" t="s">
        <v>13879</v>
      </c>
      <c r="DN135" s="516" t="s">
        <v>13880</v>
      </c>
      <c r="DO135" s="516" t="s">
        <v>13881</v>
      </c>
      <c r="DP135" s="516" t="s">
        <v>13882</v>
      </c>
      <c r="DQ135" s="516" t="s">
        <v>13883</v>
      </c>
      <c r="DR135" s="516" t="s">
        <v>14447</v>
      </c>
      <c r="DS135" s="516" t="s">
        <v>13885</v>
      </c>
      <c r="DT135" s="516" t="s">
        <v>13886</v>
      </c>
      <c r="DU135" s="516" t="s">
        <v>13887</v>
      </c>
      <c r="DV135" s="516" t="s">
        <v>13888</v>
      </c>
      <c r="DW135" s="516" t="s">
        <v>13891</v>
      </c>
      <c r="DX135" s="516" t="s">
        <v>13892</v>
      </c>
      <c r="DY135" s="520">
        <f t="shared" si="55"/>
        <v>25778</v>
      </c>
      <c r="DZ135" s="520" t="str">
        <f t="shared" si="56"/>
        <v>, NULL</v>
      </c>
      <c r="EA135" s="520" t="str">
        <f t="shared" si="57"/>
        <v>, 'NO'</v>
      </c>
      <c r="EB135" s="520" t="str">
        <f t="shared" si="58"/>
        <v>, NULL</v>
      </c>
      <c r="EC135" s="520" t="str">
        <f t="shared" si="59"/>
        <v>, '0'</v>
      </c>
      <c r="ED135" s="520" t="str">
        <f t="shared" si="60"/>
        <v>, NULL</v>
      </c>
      <c r="EE135" s="520" t="str">
        <f t="shared" si="61"/>
        <v>, NULL</v>
      </c>
      <c r="EF135" s="520" t="str">
        <f t="shared" si="62"/>
        <v>, NULL</v>
      </c>
      <c r="EG135" s="520" t="str">
        <f t="shared" si="63"/>
        <v>, NULL</v>
      </c>
      <c r="EH135" s="520" t="str">
        <f t="shared" si="64"/>
        <v>, NULL</v>
      </c>
      <c r="EI135" s="520" t="str">
        <f t="shared" si="65"/>
        <v>, NULL</v>
      </c>
      <c r="EJ135" s="520" t="s">
        <v>14025</v>
      </c>
      <c r="EK135" s="520" t="s">
        <v>13894</v>
      </c>
      <c r="EL135" s="520" t="s">
        <v>13895</v>
      </c>
      <c r="EM135" s="293"/>
      <c r="EN135" s="293"/>
      <c r="EO135" s="293"/>
      <c r="EP135" s="293"/>
      <c r="EQ135" s="293"/>
      <c r="ER135" s="293"/>
      <c r="ES135" s="293"/>
      <c r="ET135" s="293"/>
      <c r="EU135" s="444"/>
      <c r="EV135" s="293"/>
      <c r="FD135" s="237"/>
      <c r="FE135" s="237"/>
      <c r="FF135" s="237"/>
      <c r="FG135" s="237"/>
      <c r="FH135" s="237"/>
      <c r="FI135" s="237"/>
      <c r="FJ135" s="237"/>
      <c r="FK135" s="237"/>
      <c r="FL135" s="237"/>
      <c r="FM135" s="237"/>
      <c r="FN135" s="237"/>
      <c r="FO135" s="237"/>
      <c r="FP135" s="237"/>
      <c r="FQ135" s="237"/>
      <c r="FR135" s="237"/>
      <c r="FS135" s="237"/>
      <c r="FT135" s="237"/>
      <c r="FU135" s="237"/>
      <c r="FV135" s="237"/>
      <c r="FW135" s="237"/>
      <c r="FX135" s="237"/>
      <c r="FY135" s="237"/>
      <c r="FZ135" s="237"/>
      <c r="GA135" s="237"/>
    </row>
    <row r="136" spans="1:183" ht="15" customHeight="1" x14ac:dyDescent="0.25">
      <c r="C136" s="410" t="s">
        <v>1214</v>
      </c>
      <c r="D136" s="388">
        <v>25779</v>
      </c>
      <c r="E136" s="388" t="s">
        <v>76</v>
      </c>
      <c r="F136" s="388">
        <v>57</v>
      </c>
      <c r="G136" s="388">
        <v>561</v>
      </c>
      <c r="H136" s="388" t="s">
        <v>2055</v>
      </c>
      <c r="I136" s="388">
        <v>1</v>
      </c>
      <c r="J136" s="388" t="s">
        <v>1215</v>
      </c>
      <c r="K136" s="388" t="s">
        <v>13622</v>
      </c>
      <c r="L136" s="388">
        <v>3</v>
      </c>
      <c r="M136" s="388">
        <v>2</v>
      </c>
      <c r="N136" s="388">
        <v>1</v>
      </c>
      <c r="O136" s="388">
        <v>12</v>
      </c>
      <c r="P136" s="388">
        <v>85</v>
      </c>
      <c r="Q136" s="388">
        <v>61</v>
      </c>
      <c r="R136" s="388">
        <v>289</v>
      </c>
      <c r="S136" s="388" t="s">
        <v>81</v>
      </c>
      <c r="T136" s="388" t="s">
        <v>123</v>
      </c>
      <c r="U136" s="388" t="s">
        <v>46</v>
      </c>
      <c r="V136" s="388">
        <v>1</v>
      </c>
      <c r="W136" s="388" t="s">
        <v>13622</v>
      </c>
      <c r="X136" s="391" t="s">
        <v>13622</v>
      </c>
      <c r="Y136" s="388">
        <v>1</v>
      </c>
      <c r="Z136" s="388">
        <v>1</v>
      </c>
      <c r="AA136" s="4">
        <v>58262.567999999999</v>
      </c>
      <c r="AB136" s="388">
        <v>1</v>
      </c>
      <c r="AC136" s="388">
        <v>836</v>
      </c>
      <c r="AD136" s="388" t="s">
        <v>83</v>
      </c>
      <c r="AE136" s="388" t="s">
        <v>13622</v>
      </c>
      <c r="AF136" s="388">
        <v>1</v>
      </c>
      <c r="AG136" s="392">
        <v>1</v>
      </c>
      <c r="AH136" s="388" t="s">
        <v>1215</v>
      </c>
      <c r="AI136" s="478">
        <v>39051</v>
      </c>
      <c r="AJ136" s="392" t="s">
        <v>13622</v>
      </c>
      <c r="AK136" s="489">
        <v>63108</v>
      </c>
      <c r="AL136" s="482">
        <v>98355.460078878881</v>
      </c>
      <c r="AM136" s="392" t="s">
        <v>13622</v>
      </c>
      <c r="AN136" s="489">
        <v>63108</v>
      </c>
      <c r="AO136" s="486">
        <v>38940</v>
      </c>
      <c r="AP136" s="482">
        <v>98355.460078878881</v>
      </c>
      <c r="AQ136" s="10" t="s">
        <v>13622</v>
      </c>
      <c r="AR136" s="5">
        <v>15</v>
      </c>
      <c r="AS136" s="481">
        <v>1.9166666666666667</v>
      </c>
      <c r="AT136" s="392" t="s">
        <v>13622</v>
      </c>
      <c r="AU136" s="392" t="s">
        <v>13622</v>
      </c>
      <c r="AV136" s="392" t="s">
        <v>13622</v>
      </c>
      <c r="AW136" s="392" t="s">
        <v>13622</v>
      </c>
      <c r="AX136" s="10" t="s">
        <v>13622</v>
      </c>
      <c r="AY136" s="392" t="s">
        <v>9698</v>
      </c>
      <c r="AZ136" s="10" t="s">
        <v>13622</v>
      </c>
      <c r="BA136" s="10" t="s">
        <v>13622</v>
      </c>
      <c r="BB136" s="392" t="s">
        <v>13622</v>
      </c>
      <c r="BC136" s="10" t="s">
        <v>13622</v>
      </c>
      <c r="BD136" s="392" t="s">
        <v>13622</v>
      </c>
      <c r="BE136" s="392" t="s">
        <v>13622</v>
      </c>
      <c r="BF136" s="392" t="s">
        <v>13622</v>
      </c>
      <c r="BG136" s="392" t="s">
        <v>13622</v>
      </c>
      <c r="BH136" s="392" t="s">
        <v>13622</v>
      </c>
      <c r="BI136" s="237" t="s">
        <v>13622</v>
      </c>
      <c r="BJ136" s="237" t="s">
        <v>13622</v>
      </c>
      <c r="BK136" s="5">
        <v>102</v>
      </c>
      <c r="BL136" s="5"/>
      <c r="BM136" s="507" t="s">
        <v>47</v>
      </c>
      <c r="BN136" s="510" t="s">
        <v>13622</v>
      </c>
      <c r="BO136" s="392">
        <v>1</v>
      </c>
      <c r="BP136" s="395">
        <v>42005</v>
      </c>
      <c r="BZ136" s="458">
        <v>10</v>
      </c>
      <c r="CA136" s="502">
        <v>38940</v>
      </c>
      <c r="CB136" s="458">
        <v>98355.460078878881</v>
      </c>
      <c r="CC136" s="509" t="s">
        <v>13622</v>
      </c>
      <c r="CD136" s="395">
        <v>42005</v>
      </c>
      <c r="CE136" s="395">
        <v>42004</v>
      </c>
      <c r="CG136" s="388" t="s">
        <v>13866</v>
      </c>
      <c r="CH136" s="388" t="s">
        <v>1214</v>
      </c>
      <c r="CJ136" s="462" t="s">
        <v>13868</v>
      </c>
      <c r="CK136" s="462" t="str">
        <f t="shared" si="44"/>
        <v xml:space="preserve">, convert(datetime,'2006/11/30', 111) </v>
      </c>
      <c r="CL136" s="462" t="s">
        <v>13869</v>
      </c>
      <c r="CM136" s="462" t="s">
        <v>13870</v>
      </c>
      <c r="CN136" s="462">
        <f t="shared" si="45"/>
        <v>25779</v>
      </c>
      <c r="CP136" s="462" t="s">
        <v>13871</v>
      </c>
      <c r="CQ136" s="462" t="str">
        <f t="shared" si="46"/>
        <v xml:space="preserve"> '63108'</v>
      </c>
      <c r="CR136" s="462" t="s">
        <v>13869</v>
      </c>
      <c r="CS136" s="462" t="s">
        <v>13870</v>
      </c>
      <c r="CT136" s="462">
        <f t="shared" si="47"/>
        <v>25779</v>
      </c>
      <c r="CV136" s="462" t="s">
        <v>13877</v>
      </c>
      <c r="CW136" s="462" t="str">
        <f t="shared" si="48"/>
        <v xml:space="preserve"> '98355.4600788789'</v>
      </c>
      <c r="CX136" s="462" t="s">
        <v>13872</v>
      </c>
      <c r="CY136" s="462" t="str">
        <f t="shared" si="49"/>
        <v xml:space="preserve"> '63108'</v>
      </c>
      <c r="CZ136" s="462" t="s">
        <v>13873</v>
      </c>
      <c r="DA136" s="462" t="str">
        <f t="shared" si="50"/>
        <v xml:space="preserve"> convert(datetime,'2006/8/11', 111) </v>
      </c>
      <c r="DB136" s="462" t="s">
        <v>13874</v>
      </c>
      <c r="DC136" s="462" t="str">
        <f t="shared" si="51"/>
        <v xml:space="preserve"> '98355.4600788789'</v>
      </c>
      <c r="DD136" s="462" t="s">
        <v>13875</v>
      </c>
      <c r="DE136" s="462" t="str">
        <f t="shared" si="52"/>
        <v xml:space="preserve"> '1.91666666666667'</v>
      </c>
      <c r="DF136" s="462" t="s">
        <v>13876</v>
      </c>
      <c r="DG136" s="462" t="str">
        <f t="shared" si="53"/>
        <v xml:space="preserve"> 'Equipos Industriales S.A de C.V'</v>
      </c>
      <c r="DH136" s="462" t="s">
        <v>13869</v>
      </c>
      <c r="DI136" s="462" t="s">
        <v>13870</v>
      </c>
      <c r="DJ136" s="462">
        <f t="shared" si="54"/>
        <v>25779</v>
      </c>
      <c r="DK136" s="516" t="s">
        <v>13890</v>
      </c>
      <c r="DL136" s="516" t="s">
        <v>13878</v>
      </c>
      <c r="DM136" s="516" t="s">
        <v>13879</v>
      </c>
      <c r="DN136" s="516" t="s">
        <v>13880</v>
      </c>
      <c r="DO136" s="516" t="s">
        <v>13881</v>
      </c>
      <c r="DP136" s="516" t="s">
        <v>13882</v>
      </c>
      <c r="DQ136" s="516" t="s">
        <v>13883</v>
      </c>
      <c r="DR136" s="516" t="s">
        <v>14447</v>
      </c>
      <c r="DS136" s="516" t="s">
        <v>13885</v>
      </c>
      <c r="DT136" s="516" t="s">
        <v>13886</v>
      </c>
      <c r="DU136" s="516" t="s">
        <v>13887</v>
      </c>
      <c r="DV136" s="516" t="s">
        <v>13888</v>
      </c>
      <c r="DW136" s="516" t="s">
        <v>13891</v>
      </c>
      <c r="DX136" s="516" t="s">
        <v>13892</v>
      </c>
      <c r="DY136" s="520">
        <f t="shared" si="55"/>
        <v>25779</v>
      </c>
      <c r="DZ136" s="520" t="str">
        <f t="shared" si="56"/>
        <v>, '102'</v>
      </c>
      <c r="EA136" s="520" t="str">
        <f t="shared" si="57"/>
        <v>, 'NO'</v>
      </c>
      <c r="EB136" s="520" t="str">
        <f t="shared" si="58"/>
        <v>, NULL</v>
      </c>
      <c r="EC136" s="520" t="str">
        <f t="shared" si="59"/>
        <v>, '1'</v>
      </c>
      <c r="ED136" s="520" t="str">
        <f t="shared" si="60"/>
        <v xml:space="preserve">, convert(datetime,'2015/1/1', 111) </v>
      </c>
      <c r="EE136" s="520" t="str">
        <f t="shared" si="61"/>
        <v>, '10'</v>
      </c>
      <c r="EF136" s="520" t="str">
        <f t="shared" si="62"/>
        <v xml:space="preserve">, convert(datetime,'2006/8/11', 111) </v>
      </c>
      <c r="EG136" s="520" t="str">
        <f t="shared" si="63"/>
        <v>, '98355.4600788789'</v>
      </c>
      <c r="EH136" s="520" t="str">
        <f t="shared" si="64"/>
        <v>, NULL</v>
      </c>
      <c r="EI136" s="520" t="str">
        <f t="shared" si="65"/>
        <v xml:space="preserve">, convert(datetime,'2015/1/1', 111) </v>
      </c>
      <c r="EJ136" s="520" t="s">
        <v>14026</v>
      </c>
      <c r="EK136" s="520" t="s">
        <v>13894</v>
      </c>
      <c r="EL136" s="520" t="s">
        <v>13895</v>
      </c>
      <c r="EM136" s="293"/>
      <c r="EN136" s="293"/>
      <c r="EO136" s="293"/>
      <c r="EP136" s="293"/>
      <c r="EQ136" s="293"/>
      <c r="ER136" s="293"/>
      <c r="ES136" s="293"/>
      <c r="ET136" s="293"/>
      <c r="EU136" s="444"/>
      <c r="EV136" s="293"/>
      <c r="FD136" s="237"/>
      <c r="FE136" s="237"/>
      <c r="FF136" s="237"/>
      <c r="FG136" s="237"/>
      <c r="FH136" s="237"/>
      <c r="FI136" s="237"/>
      <c r="FJ136" s="237"/>
      <c r="FK136" s="237"/>
      <c r="FL136" s="237"/>
      <c r="FM136" s="237"/>
      <c r="FN136" s="237"/>
      <c r="FO136" s="237"/>
      <c r="FP136" s="237"/>
      <c r="FQ136" s="237"/>
      <c r="FR136" s="237"/>
      <c r="FS136" s="237"/>
      <c r="FT136" s="237"/>
      <c r="FU136" s="237"/>
      <c r="FV136" s="237"/>
      <c r="FW136" s="237"/>
      <c r="FX136" s="237"/>
      <c r="FY136" s="237"/>
      <c r="FZ136" s="237"/>
      <c r="GA136" s="237"/>
    </row>
    <row r="137" spans="1:183" ht="15" customHeight="1" x14ac:dyDescent="0.25">
      <c r="C137" s="410" t="s">
        <v>1216</v>
      </c>
      <c r="D137" s="388">
        <v>25780</v>
      </c>
      <c r="E137" s="388" t="s">
        <v>76</v>
      </c>
      <c r="F137" s="388">
        <v>60</v>
      </c>
      <c r="G137" s="388">
        <v>579</v>
      </c>
      <c r="H137" s="388" t="s">
        <v>2054</v>
      </c>
      <c r="I137" s="388">
        <v>1</v>
      </c>
      <c r="J137" s="388" t="s">
        <v>1217</v>
      </c>
      <c r="K137" s="388" t="s">
        <v>13622</v>
      </c>
      <c r="L137" s="388">
        <v>3</v>
      </c>
      <c r="M137" s="388">
        <v>2</v>
      </c>
      <c r="N137" s="388">
        <v>1</v>
      </c>
      <c r="O137" s="388">
        <v>12</v>
      </c>
      <c r="P137" s="388">
        <v>85</v>
      </c>
      <c r="Q137" s="388">
        <v>61</v>
      </c>
      <c r="R137" s="388">
        <v>289</v>
      </c>
      <c r="S137" s="388" t="s">
        <v>81</v>
      </c>
      <c r="T137" s="388" t="s">
        <v>595</v>
      </c>
      <c r="U137" s="388" t="s">
        <v>46</v>
      </c>
      <c r="V137" s="388">
        <v>1</v>
      </c>
      <c r="W137" s="388" t="s">
        <v>13622</v>
      </c>
      <c r="X137" s="391" t="s">
        <v>13622</v>
      </c>
      <c r="Y137" s="388">
        <v>1</v>
      </c>
      <c r="Z137" s="388">
        <v>1</v>
      </c>
      <c r="AA137" s="4">
        <v>16274.075999999999</v>
      </c>
      <c r="AB137" s="388">
        <v>1</v>
      </c>
      <c r="AC137" s="388">
        <v>836</v>
      </c>
      <c r="AD137" s="388" t="s">
        <v>83</v>
      </c>
      <c r="AE137" s="388" t="s">
        <v>13622</v>
      </c>
      <c r="AF137" s="388">
        <v>1</v>
      </c>
      <c r="AG137" s="392">
        <v>1</v>
      </c>
      <c r="AH137" s="388" t="s">
        <v>1217</v>
      </c>
      <c r="AI137" s="9" t="s">
        <v>13622</v>
      </c>
      <c r="AJ137" s="392" t="s">
        <v>13622</v>
      </c>
      <c r="AK137" s="392" t="s">
        <v>13622</v>
      </c>
      <c r="AL137" s="392" t="s">
        <v>13622</v>
      </c>
      <c r="AM137" s="392" t="s">
        <v>13622</v>
      </c>
      <c r="AN137" s="392" t="s">
        <v>13622</v>
      </c>
      <c r="AO137" s="392" t="s">
        <v>13622</v>
      </c>
      <c r="AP137" s="392" t="s">
        <v>13622</v>
      </c>
      <c r="AQ137" s="10" t="s">
        <v>13622</v>
      </c>
      <c r="AR137" s="5">
        <v>15</v>
      </c>
      <c r="AS137" s="5">
        <v>15</v>
      </c>
      <c r="AT137" s="392" t="s">
        <v>13622</v>
      </c>
      <c r="AU137" s="392" t="s">
        <v>13622</v>
      </c>
      <c r="AV137" s="392" t="s">
        <v>13622</v>
      </c>
      <c r="AW137" s="392" t="s">
        <v>13622</v>
      </c>
      <c r="AX137" s="10" t="s">
        <v>13622</v>
      </c>
      <c r="AY137" s="392" t="s">
        <v>13622</v>
      </c>
      <c r="AZ137" s="10" t="s">
        <v>13622</v>
      </c>
      <c r="BA137" s="10" t="s">
        <v>13622</v>
      </c>
      <c r="BB137" s="392" t="s">
        <v>13622</v>
      </c>
      <c r="BC137" s="10" t="s">
        <v>13622</v>
      </c>
      <c r="BD137" s="392" t="s">
        <v>13622</v>
      </c>
      <c r="BE137" s="392" t="s">
        <v>13622</v>
      </c>
      <c r="BF137" s="392" t="s">
        <v>13622</v>
      </c>
      <c r="BG137" s="392" t="s">
        <v>13622</v>
      </c>
      <c r="BH137" s="392" t="s">
        <v>13622</v>
      </c>
      <c r="BI137" s="237" t="s">
        <v>13622</v>
      </c>
      <c r="BJ137" s="237" t="s">
        <v>13622</v>
      </c>
      <c r="BK137" s="468" t="s">
        <v>13622</v>
      </c>
      <c r="BL137" s="468"/>
      <c r="BM137" s="507" t="s">
        <v>47</v>
      </c>
      <c r="BN137" s="510" t="s">
        <v>13622</v>
      </c>
      <c r="BO137" s="462">
        <v>0</v>
      </c>
      <c r="BP137" s="466" t="s">
        <v>13622</v>
      </c>
      <c r="BZ137" s="509" t="s">
        <v>13622</v>
      </c>
      <c r="CA137" s="509" t="s">
        <v>13622</v>
      </c>
      <c r="CB137" s="509" t="s">
        <v>13622</v>
      </c>
      <c r="CC137" s="509" t="s">
        <v>13622</v>
      </c>
      <c r="CD137" s="509" t="s">
        <v>13622</v>
      </c>
      <c r="CE137" s="509" t="s">
        <v>13622</v>
      </c>
      <c r="CG137" s="388" t="s">
        <v>13867</v>
      </c>
      <c r="CH137" s="388" t="s">
        <v>1216</v>
      </c>
      <c r="CJ137" s="462" t="s">
        <v>13868</v>
      </c>
      <c r="CK137" s="462" t="str">
        <f t="shared" si="44"/>
        <v>, NULL</v>
      </c>
      <c r="CL137" s="462" t="s">
        <v>13869</v>
      </c>
      <c r="CM137" s="462" t="s">
        <v>13870</v>
      </c>
      <c r="CN137" s="462">
        <f t="shared" si="45"/>
        <v>25780</v>
      </c>
      <c r="CP137" s="462" t="s">
        <v>13871</v>
      </c>
      <c r="CQ137" s="462" t="str">
        <f t="shared" si="46"/>
        <v xml:space="preserve"> NULL</v>
      </c>
      <c r="CR137" s="462" t="s">
        <v>13869</v>
      </c>
      <c r="CS137" s="462" t="s">
        <v>13870</v>
      </c>
      <c r="CT137" s="462">
        <f t="shared" si="47"/>
        <v>25780</v>
      </c>
      <c r="CV137" s="462" t="s">
        <v>13877</v>
      </c>
      <c r="CW137" s="462" t="str">
        <f t="shared" si="48"/>
        <v xml:space="preserve"> NULL</v>
      </c>
      <c r="CX137" s="462" t="s">
        <v>13872</v>
      </c>
      <c r="CY137" s="462" t="str">
        <f t="shared" si="49"/>
        <v xml:space="preserve"> NULL</v>
      </c>
      <c r="CZ137" s="462" t="s">
        <v>13873</v>
      </c>
      <c r="DA137" s="462" t="str">
        <f t="shared" si="50"/>
        <v xml:space="preserve"> NULL</v>
      </c>
      <c r="DB137" s="462" t="s">
        <v>13874</v>
      </c>
      <c r="DC137" s="462" t="str">
        <f t="shared" si="51"/>
        <v xml:space="preserve"> NULL</v>
      </c>
      <c r="DD137" s="462" t="s">
        <v>13875</v>
      </c>
      <c r="DE137" s="462" t="str">
        <f t="shared" si="52"/>
        <v xml:space="preserve"> '15'</v>
      </c>
      <c r="DF137" s="462" t="s">
        <v>13876</v>
      </c>
      <c r="DG137" s="462" t="str">
        <f t="shared" si="53"/>
        <v xml:space="preserve"> NULL</v>
      </c>
      <c r="DH137" s="462" t="s">
        <v>13869</v>
      </c>
      <c r="DI137" s="462" t="s">
        <v>13870</v>
      </c>
      <c r="DJ137" s="462">
        <f t="shared" si="54"/>
        <v>25780</v>
      </c>
      <c r="DK137" s="516" t="s">
        <v>13890</v>
      </c>
      <c r="DL137" s="516" t="s">
        <v>13878</v>
      </c>
      <c r="DM137" s="516" t="s">
        <v>13879</v>
      </c>
      <c r="DN137" s="516" t="s">
        <v>13880</v>
      </c>
      <c r="DO137" s="516" t="s">
        <v>13881</v>
      </c>
      <c r="DP137" s="516" t="s">
        <v>13882</v>
      </c>
      <c r="DQ137" s="516" t="s">
        <v>13883</v>
      </c>
      <c r="DR137" s="516" t="s">
        <v>14447</v>
      </c>
      <c r="DS137" s="516" t="s">
        <v>13885</v>
      </c>
      <c r="DT137" s="516" t="s">
        <v>13886</v>
      </c>
      <c r="DU137" s="516" t="s">
        <v>13887</v>
      </c>
      <c r="DV137" s="516" t="s">
        <v>13888</v>
      </c>
      <c r="DW137" s="516" t="s">
        <v>13891</v>
      </c>
      <c r="DX137" s="516" t="s">
        <v>13892</v>
      </c>
      <c r="DY137" s="520">
        <f t="shared" si="55"/>
        <v>25780</v>
      </c>
      <c r="DZ137" s="520" t="str">
        <f t="shared" si="56"/>
        <v>, NULL</v>
      </c>
      <c r="EA137" s="520" t="str">
        <f t="shared" si="57"/>
        <v>, 'NO'</v>
      </c>
      <c r="EB137" s="520" t="str">
        <f t="shared" si="58"/>
        <v>, NULL</v>
      </c>
      <c r="EC137" s="520" t="str">
        <f t="shared" si="59"/>
        <v>, '0'</v>
      </c>
      <c r="ED137" s="520" t="str">
        <f t="shared" si="60"/>
        <v>, NULL</v>
      </c>
      <c r="EE137" s="520" t="str">
        <f t="shared" si="61"/>
        <v>, NULL</v>
      </c>
      <c r="EF137" s="520" t="str">
        <f t="shared" si="62"/>
        <v>, NULL</v>
      </c>
      <c r="EG137" s="520" t="str">
        <f t="shared" si="63"/>
        <v>, NULL</v>
      </c>
      <c r="EH137" s="520" t="str">
        <f t="shared" si="64"/>
        <v>, NULL</v>
      </c>
      <c r="EI137" s="520" t="str">
        <f t="shared" si="65"/>
        <v>, NULL</v>
      </c>
      <c r="EJ137" s="520" t="s">
        <v>14027</v>
      </c>
      <c r="EK137" s="520" t="s">
        <v>13894</v>
      </c>
      <c r="EL137" s="520" t="s">
        <v>13895</v>
      </c>
      <c r="EM137" s="293"/>
      <c r="EN137" s="293"/>
      <c r="EO137" s="293"/>
      <c r="EP137" s="293"/>
      <c r="EQ137" s="293"/>
      <c r="ER137" s="293"/>
      <c r="ES137" s="293"/>
      <c r="ET137" s="293"/>
      <c r="EU137" s="444"/>
      <c r="EV137" s="293"/>
      <c r="FD137" s="237"/>
      <c r="FE137" s="237"/>
      <c r="FF137" s="237"/>
      <c r="FG137" s="237"/>
      <c r="FH137" s="237"/>
      <c r="FI137" s="237"/>
      <c r="FJ137" s="237"/>
      <c r="FK137" s="237"/>
      <c r="FL137" s="237"/>
      <c r="FM137" s="237"/>
      <c r="FN137" s="237"/>
      <c r="FO137" s="237"/>
      <c r="FP137" s="237"/>
      <c r="FQ137" s="237"/>
      <c r="FR137" s="237"/>
      <c r="FS137" s="237"/>
      <c r="FT137" s="237"/>
      <c r="FU137" s="237"/>
      <c r="FV137" s="237"/>
      <c r="FW137" s="237"/>
      <c r="FX137" s="237"/>
      <c r="FY137" s="237"/>
      <c r="FZ137" s="237"/>
      <c r="GA137" s="237"/>
    </row>
    <row r="138" spans="1:183" ht="15" customHeight="1" x14ac:dyDescent="0.25">
      <c r="C138" s="410" t="s">
        <v>746</v>
      </c>
      <c r="D138" s="388">
        <v>25781</v>
      </c>
      <c r="E138" s="388" t="s">
        <v>370</v>
      </c>
      <c r="F138" s="388">
        <v>56</v>
      </c>
      <c r="G138" s="388">
        <v>543</v>
      </c>
      <c r="H138" s="388" t="s">
        <v>2058</v>
      </c>
      <c r="I138" s="388">
        <v>1</v>
      </c>
      <c r="J138" s="388" t="s">
        <v>1686</v>
      </c>
      <c r="K138" s="388" t="s">
        <v>13622</v>
      </c>
      <c r="L138" s="388">
        <v>3</v>
      </c>
      <c r="M138" s="388">
        <v>2</v>
      </c>
      <c r="N138" s="388">
        <v>1</v>
      </c>
      <c r="O138" s="388">
        <v>11</v>
      </c>
      <c r="P138" s="388">
        <v>74</v>
      </c>
      <c r="Q138" s="388">
        <v>61</v>
      </c>
      <c r="R138" s="388">
        <v>267</v>
      </c>
      <c r="S138" s="388" t="s">
        <v>171</v>
      </c>
      <c r="T138" s="388" t="s">
        <v>738</v>
      </c>
      <c r="U138" s="388" t="s">
        <v>747</v>
      </c>
      <c r="V138" s="388">
        <v>1</v>
      </c>
      <c r="W138" s="388" t="s">
        <v>13622</v>
      </c>
      <c r="X138" s="391" t="s">
        <v>13622</v>
      </c>
      <c r="Y138" s="388">
        <v>1</v>
      </c>
      <c r="Z138" s="388">
        <v>1</v>
      </c>
      <c r="AA138" s="8">
        <v>20287</v>
      </c>
      <c r="AB138" s="388">
        <v>0</v>
      </c>
      <c r="AC138" s="388">
        <v>272</v>
      </c>
      <c r="AD138" s="388" t="s">
        <v>310</v>
      </c>
      <c r="AE138" s="388" t="s">
        <v>13622</v>
      </c>
      <c r="AF138" s="388">
        <v>1</v>
      </c>
      <c r="AG138" s="392">
        <v>1</v>
      </c>
      <c r="AH138" s="388" t="s">
        <v>442</v>
      </c>
      <c r="AI138" s="478">
        <v>37437</v>
      </c>
      <c r="AJ138" s="392" t="s">
        <v>13622</v>
      </c>
      <c r="AK138" s="489">
        <v>2861</v>
      </c>
      <c r="AL138" s="482">
        <v>7052.33</v>
      </c>
      <c r="AM138" s="392" t="s">
        <v>13622</v>
      </c>
      <c r="AN138" s="489">
        <v>2861</v>
      </c>
      <c r="AO138" s="486">
        <v>37428</v>
      </c>
      <c r="AP138" s="482">
        <v>7052.33</v>
      </c>
      <c r="AQ138" s="10" t="s">
        <v>13622</v>
      </c>
      <c r="AR138" s="5">
        <v>15</v>
      </c>
      <c r="AS138" s="481">
        <v>0</v>
      </c>
      <c r="AT138" s="392" t="s">
        <v>13622</v>
      </c>
      <c r="AU138" s="392" t="s">
        <v>13622</v>
      </c>
      <c r="AV138" s="392" t="s">
        <v>13622</v>
      </c>
      <c r="AW138" s="392" t="s">
        <v>13622</v>
      </c>
      <c r="AX138" s="10" t="s">
        <v>13622</v>
      </c>
      <c r="AY138" s="392" t="s">
        <v>9477</v>
      </c>
      <c r="AZ138" s="10" t="s">
        <v>13622</v>
      </c>
      <c r="BA138" s="10" t="s">
        <v>13622</v>
      </c>
      <c r="BB138" s="392" t="s">
        <v>13622</v>
      </c>
      <c r="BC138" s="10" t="s">
        <v>13622</v>
      </c>
      <c r="BD138" s="392" t="s">
        <v>13622</v>
      </c>
      <c r="BE138" s="392" t="s">
        <v>13622</v>
      </c>
      <c r="BF138" s="392" t="s">
        <v>13622</v>
      </c>
      <c r="BG138" s="392" t="s">
        <v>13622</v>
      </c>
      <c r="BH138" s="392" t="s">
        <v>13622</v>
      </c>
      <c r="BI138" s="237" t="s">
        <v>13622</v>
      </c>
      <c r="BJ138" s="237" t="s">
        <v>13622</v>
      </c>
      <c r="BK138" s="5">
        <v>102</v>
      </c>
      <c r="BL138" s="5"/>
      <c r="BM138" s="507" t="s">
        <v>47</v>
      </c>
      <c r="BN138" s="510" t="s">
        <v>13622</v>
      </c>
      <c r="BO138" s="392">
        <v>1</v>
      </c>
      <c r="BP138" s="395">
        <v>42005</v>
      </c>
      <c r="BZ138" s="458">
        <v>10</v>
      </c>
      <c r="CA138" s="502">
        <v>37428</v>
      </c>
      <c r="CB138" s="458">
        <v>7052.33</v>
      </c>
      <c r="CC138" s="509" t="s">
        <v>13622</v>
      </c>
      <c r="CD138" s="395">
        <v>42005</v>
      </c>
      <c r="CE138" s="395">
        <v>42004</v>
      </c>
      <c r="CG138" s="388" t="s">
        <v>13866</v>
      </c>
      <c r="CH138" s="388" t="s">
        <v>746</v>
      </c>
      <c r="CJ138" s="462" t="s">
        <v>13868</v>
      </c>
      <c r="CK138" s="462" t="str">
        <f t="shared" si="44"/>
        <v xml:space="preserve">, convert(datetime,'2002/6/30', 111) </v>
      </c>
      <c r="CL138" s="462" t="s">
        <v>13869</v>
      </c>
      <c r="CM138" s="462" t="s">
        <v>13870</v>
      </c>
      <c r="CN138" s="462">
        <f t="shared" si="45"/>
        <v>25781</v>
      </c>
      <c r="CP138" s="462" t="s">
        <v>13871</v>
      </c>
      <c r="CQ138" s="462" t="str">
        <f t="shared" si="46"/>
        <v xml:space="preserve"> '2861'</v>
      </c>
      <c r="CR138" s="462" t="s">
        <v>13869</v>
      </c>
      <c r="CS138" s="462" t="s">
        <v>13870</v>
      </c>
      <c r="CT138" s="462">
        <f t="shared" si="47"/>
        <v>25781</v>
      </c>
      <c r="CV138" s="462" t="s">
        <v>13877</v>
      </c>
      <c r="CW138" s="462" t="str">
        <f t="shared" si="48"/>
        <v xml:space="preserve"> '7052.33'</v>
      </c>
      <c r="CX138" s="462" t="s">
        <v>13872</v>
      </c>
      <c r="CY138" s="462" t="str">
        <f t="shared" si="49"/>
        <v xml:space="preserve"> '2861'</v>
      </c>
      <c r="CZ138" s="462" t="s">
        <v>13873</v>
      </c>
      <c r="DA138" s="462" t="str">
        <f t="shared" si="50"/>
        <v xml:space="preserve"> convert(datetime,'2002/6/21', 111) </v>
      </c>
      <c r="DB138" s="462" t="s">
        <v>13874</v>
      </c>
      <c r="DC138" s="462" t="str">
        <f t="shared" si="51"/>
        <v xml:space="preserve"> '7052.33'</v>
      </c>
      <c r="DD138" s="462" t="s">
        <v>13875</v>
      </c>
      <c r="DE138" s="462" t="str">
        <f t="shared" si="52"/>
        <v xml:space="preserve"> '0'</v>
      </c>
      <c r="DF138" s="462" t="s">
        <v>13876</v>
      </c>
      <c r="DG138" s="462" t="str">
        <f t="shared" si="53"/>
        <v xml:space="preserve"> 'Ingenieria en Refrigeración Los Reyes, S.A de C.V'</v>
      </c>
      <c r="DH138" s="462" t="s">
        <v>13869</v>
      </c>
      <c r="DI138" s="462" t="s">
        <v>13870</v>
      </c>
      <c r="DJ138" s="462">
        <f t="shared" si="54"/>
        <v>25781</v>
      </c>
      <c r="DK138" s="516" t="s">
        <v>13890</v>
      </c>
      <c r="DL138" s="516" t="s">
        <v>13878</v>
      </c>
      <c r="DM138" s="516" t="s">
        <v>13879</v>
      </c>
      <c r="DN138" s="516" t="s">
        <v>13880</v>
      </c>
      <c r="DO138" s="516" t="s">
        <v>13881</v>
      </c>
      <c r="DP138" s="516" t="s">
        <v>13882</v>
      </c>
      <c r="DQ138" s="516" t="s">
        <v>13883</v>
      </c>
      <c r="DR138" s="516" t="s">
        <v>14447</v>
      </c>
      <c r="DS138" s="516" t="s">
        <v>13885</v>
      </c>
      <c r="DT138" s="516" t="s">
        <v>13886</v>
      </c>
      <c r="DU138" s="516" t="s">
        <v>13887</v>
      </c>
      <c r="DV138" s="516" t="s">
        <v>13888</v>
      </c>
      <c r="DW138" s="516" t="s">
        <v>13891</v>
      </c>
      <c r="DX138" s="516" t="s">
        <v>13892</v>
      </c>
      <c r="DY138" s="520">
        <f t="shared" si="55"/>
        <v>25781</v>
      </c>
      <c r="DZ138" s="520" t="str">
        <f t="shared" si="56"/>
        <v>, '102'</v>
      </c>
      <c r="EA138" s="520" t="str">
        <f t="shared" si="57"/>
        <v>, 'NO'</v>
      </c>
      <c r="EB138" s="520" t="str">
        <f t="shared" si="58"/>
        <v>, NULL</v>
      </c>
      <c r="EC138" s="520" t="str">
        <f t="shared" si="59"/>
        <v>, '1'</v>
      </c>
      <c r="ED138" s="520" t="str">
        <f t="shared" si="60"/>
        <v xml:space="preserve">, convert(datetime,'2015/1/1', 111) </v>
      </c>
      <c r="EE138" s="520" t="str">
        <f t="shared" si="61"/>
        <v>, '10'</v>
      </c>
      <c r="EF138" s="520" t="str">
        <f t="shared" si="62"/>
        <v xml:space="preserve">, convert(datetime,'2002/6/21', 111) </v>
      </c>
      <c r="EG138" s="520" t="str">
        <f t="shared" si="63"/>
        <v>, '7052.33'</v>
      </c>
      <c r="EH138" s="520" t="str">
        <f t="shared" si="64"/>
        <v>, NULL</v>
      </c>
      <c r="EI138" s="520" t="str">
        <f t="shared" si="65"/>
        <v xml:space="preserve">, convert(datetime,'2015/1/1', 111) </v>
      </c>
      <c r="EJ138" s="520" t="s">
        <v>14028</v>
      </c>
      <c r="EK138" s="520" t="s">
        <v>13894</v>
      </c>
      <c r="EL138" s="520" t="s">
        <v>13895</v>
      </c>
      <c r="EM138" s="293"/>
      <c r="EN138" s="293"/>
      <c r="EO138" s="293"/>
      <c r="EP138" s="293"/>
      <c r="EQ138" s="293"/>
      <c r="ER138" s="293"/>
      <c r="ES138" s="293"/>
      <c r="ET138" s="293"/>
      <c r="EU138" s="444"/>
      <c r="EV138" s="293"/>
      <c r="FD138" s="237"/>
      <c r="FE138" s="237"/>
      <c r="FF138" s="237"/>
      <c r="FG138" s="237"/>
      <c r="FH138" s="237"/>
      <c r="FI138" s="237"/>
      <c r="FJ138" s="237"/>
      <c r="FK138" s="237"/>
      <c r="FL138" s="237"/>
      <c r="FM138" s="237"/>
      <c r="FN138" s="237"/>
      <c r="FO138" s="237"/>
      <c r="FP138" s="237"/>
      <c r="FQ138" s="237"/>
      <c r="FR138" s="237"/>
      <c r="FS138" s="237"/>
      <c r="FT138" s="237"/>
      <c r="FU138" s="237"/>
      <c r="FV138" s="237"/>
      <c r="FW138" s="237"/>
      <c r="FX138" s="237"/>
      <c r="FY138" s="237"/>
      <c r="FZ138" s="237"/>
      <c r="GA138" s="237"/>
    </row>
    <row r="139" spans="1:183" ht="15" customHeight="1" x14ac:dyDescent="0.25">
      <c r="C139" s="410" t="s">
        <v>119</v>
      </c>
      <c r="D139" s="388">
        <v>25782</v>
      </c>
      <c r="E139" s="388" t="s">
        <v>76</v>
      </c>
      <c r="F139" s="388">
        <v>60</v>
      </c>
      <c r="G139" s="388">
        <v>576</v>
      </c>
      <c r="H139" s="388" t="s">
        <v>1995</v>
      </c>
      <c r="I139" s="388">
        <v>1</v>
      </c>
      <c r="J139" s="388" t="s">
        <v>122</v>
      </c>
      <c r="K139" s="388" t="s">
        <v>13622</v>
      </c>
      <c r="L139" s="388">
        <v>3</v>
      </c>
      <c r="M139" s="388">
        <v>2</v>
      </c>
      <c r="N139" s="388">
        <v>1</v>
      </c>
      <c r="O139" s="388">
        <v>12</v>
      </c>
      <c r="P139" s="388">
        <v>85</v>
      </c>
      <c r="Q139" s="388">
        <v>61</v>
      </c>
      <c r="R139" s="388">
        <v>289</v>
      </c>
      <c r="S139" s="388" t="s">
        <v>81</v>
      </c>
      <c r="T139" s="388" t="s">
        <v>123</v>
      </c>
      <c r="U139" s="388" t="s">
        <v>46</v>
      </c>
      <c r="V139" s="388">
        <v>1</v>
      </c>
      <c r="W139" s="388" t="s">
        <v>13622</v>
      </c>
      <c r="X139" s="391" t="s">
        <v>13622</v>
      </c>
      <c r="Y139" s="388">
        <v>1</v>
      </c>
      <c r="Z139" s="388">
        <v>1</v>
      </c>
      <c r="AA139" s="4">
        <v>58262.567999999999</v>
      </c>
      <c r="AB139" s="388">
        <v>1</v>
      </c>
      <c r="AC139" s="388">
        <v>2301</v>
      </c>
      <c r="AD139" s="388" t="s">
        <v>124</v>
      </c>
      <c r="AE139" s="388" t="s">
        <v>13622</v>
      </c>
      <c r="AF139" s="388">
        <v>1</v>
      </c>
      <c r="AG139" s="392">
        <v>1</v>
      </c>
      <c r="AH139" s="388" t="s">
        <v>122</v>
      </c>
      <c r="AI139" s="9" t="s">
        <v>13622</v>
      </c>
      <c r="AJ139" s="392" t="s">
        <v>13622</v>
      </c>
      <c r="AK139" s="392" t="s">
        <v>13622</v>
      </c>
      <c r="AL139" s="392" t="s">
        <v>13622</v>
      </c>
      <c r="AM139" s="392" t="s">
        <v>13622</v>
      </c>
      <c r="AN139" s="392" t="s">
        <v>13622</v>
      </c>
      <c r="AO139" s="392" t="s">
        <v>13622</v>
      </c>
      <c r="AP139" s="392" t="s">
        <v>13622</v>
      </c>
      <c r="AQ139" s="10" t="s">
        <v>13622</v>
      </c>
      <c r="AR139" s="5">
        <v>15</v>
      </c>
      <c r="AS139" s="5">
        <v>15</v>
      </c>
      <c r="AT139" s="392" t="s">
        <v>13622</v>
      </c>
      <c r="AU139" s="392" t="s">
        <v>13622</v>
      </c>
      <c r="AV139" s="392" t="s">
        <v>13622</v>
      </c>
      <c r="AW139" s="392" t="s">
        <v>13622</v>
      </c>
      <c r="AX139" s="10" t="s">
        <v>13622</v>
      </c>
      <c r="AY139" s="392" t="s">
        <v>13622</v>
      </c>
      <c r="AZ139" s="10" t="s">
        <v>13622</v>
      </c>
      <c r="BA139" s="10" t="s">
        <v>13622</v>
      </c>
      <c r="BB139" s="392" t="s">
        <v>13622</v>
      </c>
      <c r="BC139" s="10" t="s">
        <v>13622</v>
      </c>
      <c r="BD139" s="392" t="s">
        <v>13622</v>
      </c>
      <c r="BE139" s="392" t="s">
        <v>13622</v>
      </c>
      <c r="BF139" s="392" t="s">
        <v>13622</v>
      </c>
      <c r="BG139" s="392" t="s">
        <v>13622</v>
      </c>
      <c r="BH139" s="392" t="s">
        <v>13622</v>
      </c>
      <c r="BI139" s="237" t="s">
        <v>13622</v>
      </c>
      <c r="BJ139" s="237" t="s">
        <v>13622</v>
      </c>
      <c r="BK139" s="468" t="s">
        <v>13622</v>
      </c>
      <c r="BL139" s="468"/>
      <c r="BM139" s="507" t="s">
        <v>47</v>
      </c>
      <c r="BN139" s="510" t="s">
        <v>13622</v>
      </c>
      <c r="BO139" s="462">
        <v>0</v>
      </c>
      <c r="BP139" s="466" t="s">
        <v>13622</v>
      </c>
      <c r="BZ139" s="509" t="s">
        <v>13622</v>
      </c>
      <c r="CA139" s="509" t="s">
        <v>13622</v>
      </c>
      <c r="CB139" s="509" t="s">
        <v>13622</v>
      </c>
      <c r="CC139" s="509" t="s">
        <v>13622</v>
      </c>
      <c r="CD139" s="509" t="s">
        <v>13622</v>
      </c>
      <c r="CE139" s="509" t="s">
        <v>13622</v>
      </c>
      <c r="CG139" s="388" t="s">
        <v>13867</v>
      </c>
      <c r="CH139" s="388" t="s">
        <v>119</v>
      </c>
      <c r="CJ139" s="462" t="s">
        <v>13868</v>
      </c>
      <c r="CK139" s="462" t="str">
        <f t="shared" si="44"/>
        <v>, NULL</v>
      </c>
      <c r="CL139" s="462" t="s">
        <v>13869</v>
      </c>
      <c r="CM139" s="462" t="s">
        <v>13870</v>
      </c>
      <c r="CN139" s="462">
        <f t="shared" si="45"/>
        <v>25782</v>
      </c>
      <c r="CP139" s="462" t="s">
        <v>13871</v>
      </c>
      <c r="CQ139" s="462" t="str">
        <f t="shared" si="46"/>
        <v xml:space="preserve"> NULL</v>
      </c>
      <c r="CR139" s="462" t="s">
        <v>13869</v>
      </c>
      <c r="CS139" s="462" t="s">
        <v>13870</v>
      </c>
      <c r="CT139" s="462">
        <f t="shared" si="47"/>
        <v>25782</v>
      </c>
      <c r="CV139" s="462" t="s">
        <v>13877</v>
      </c>
      <c r="CW139" s="462" t="str">
        <f t="shared" si="48"/>
        <v xml:space="preserve"> NULL</v>
      </c>
      <c r="CX139" s="462" t="s">
        <v>13872</v>
      </c>
      <c r="CY139" s="462" t="str">
        <f t="shared" si="49"/>
        <v xml:space="preserve"> NULL</v>
      </c>
      <c r="CZ139" s="462" t="s">
        <v>13873</v>
      </c>
      <c r="DA139" s="462" t="str">
        <f t="shared" si="50"/>
        <v xml:space="preserve"> NULL</v>
      </c>
      <c r="DB139" s="462" t="s">
        <v>13874</v>
      </c>
      <c r="DC139" s="462" t="str">
        <f t="shared" si="51"/>
        <v xml:space="preserve"> NULL</v>
      </c>
      <c r="DD139" s="462" t="s">
        <v>13875</v>
      </c>
      <c r="DE139" s="462" t="str">
        <f t="shared" si="52"/>
        <v xml:space="preserve"> '15'</v>
      </c>
      <c r="DF139" s="462" t="s">
        <v>13876</v>
      </c>
      <c r="DG139" s="462" t="str">
        <f t="shared" si="53"/>
        <v xml:space="preserve"> NULL</v>
      </c>
      <c r="DH139" s="462" t="s">
        <v>13869</v>
      </c>
      <c r="DI139" s="462" t="s">
        <v>13870</v>
      </c>
      <c r="DJ139" s="462">
        <f t="shared" si="54"/>
        <v>25782</v>
      </c>
      <c r="DK139" s="516" t="s">
        <v>13890</v>
      </c>
      <c r="DL139" s="516" t="s">
        <v>13878</v>
      </c>
      <c r="DM139" s="516" t="s">
        <v>13879</v>
      </c>
      <c r="DN139" s="516" t="s">
        <v>13880</v>
      </c>
      <c r="DO139" s="516" t="s">
        <v>13881</v>
      </c>
      <c r="DP139" s="516" t="s">
        <v>13882</v>
      </c>
      <c r="DQ139" s="516" t="s">
        <v>13883</v>
      </c>
      <c r="DR139" s="516" t="s">
        <v>14447</v>
      </c>
      <c r="DS139" s="516" t="s">
        <v>13885</v>
      </c>
      <c r="DT139" s="516" t="s">
        <v>13886</v>
      </c>
      <c r="DU139" s="516" t="s">
        <v>13887</v>
      </c>
      <c r="DV139" s="516" t="s">
        <v>13888</v>
      </c>
      <c r="DW139" s="516" t="s">
        <v>13891</v>
      </c>
      <c r="DX139" s="516" t="s">
        <v>13892</v>
      </c>
      <c r="DY139" s="520">
        <f t="shared" si="55"/>
        <v>25782</v>
      </c>
      <c r="DZ139" s="520" t="str">
        <f t="shared" si="56"/>
        <v>, NULL</v>
      </c>
      <c r="EA139" s="520" t="str">
        <f t="shared" si="57"/>
        <v>, 'NO'</v>
      </c>
      <c r="EB139" s="520" t="str">
        <f t="shared" si="58"/>
        <v>, NULL</v>
      </c>
      <c r="EC139" s="520" t="str">
        <f t="shared" si="59"/>
        <v>, '0'</v>
      </c>
      <c r="ED139" s="520" t="str">
        <f t="shared" si="60"/>
        <v>, NULL</v>
      </c>
      <c r="EE139" s="520" t="str">
        <f t="shared" si="61"/>
        <v>, NULL</v>
      </c>
      <c r="EF139" s="520" t="str">
        <f t="shared" si="62"/>
        <v>, NULL</v>
      </c>
      <c r="EG139" s="520" t="str">
        <f t="shared" si="63"/>
        <v>, NULL</v>
      </c>
      <c r="EH139" s="520" t="str">
        <f t="shared" si="64"/>
        <v>, NULL</v>
      </c>
      <c r="EI139" s="520" t="str">
        <f t="shared" si="65"/>
        <v>, NULL</v>
      </c>
      <c r="EJ139" s="520" t="s">
        <v>14029</v>
      </c>
      <c r="EK139" s="520" t="s">
        <v>13894</v>
      </c>
      <c r="EL139" s="520" t="s">
        <v>13895</v>
      </c>
      <c r="EM139" s="293"/>
      <c r="EN139" s="293"/>
      <c r="EO139" s="293"/>
      <c r="EP139" s="293"/>
      <c r="EQ139" s="293"/>
      <c r="ER139" s="293"/>
      <c r="ES139" s="293"/>
      <c r="ET139" s="293"/>
      <c r="EU139" s="444"/>
      <c r="EV139" s="293"/>
      <c r="FD139" s="237"/>
      <c r="FE139" s="237"/>
      <c r="FF139" s="237"/>
      <c r="FG139" s="237"/>
      <c r="FH139" s="237"/>
      <c r="FI139" s="237"/>
      <c r="FJ139" s="237"/>
      <c r="FK139" s="237"/>
      <c r="FL139" s="237"/>
      <c r="FM139" s="237"/>
      <c r="FN139" s="237"/>
      <c r="FO139" s="237"/>
      <c r="FP139" s="237"/>
      <c r="FQ139" s="237"/>
      <c r="FR139" s="237"/>
      <c r="FS139" s="237"/>
      <c r="FT139" s="237"/>
      <c r="FU139" s="237"/>
      <c r="FV139" s="237"/>
      <c r="FW139" s="237"/>
      <c r="FX139" s="237"/>
      <c r="FY139" s="237"/>
      <c r="FZ139" s="237"/>
      <c r="GA139" s="237"/>
    </row>
    <row r="140" spans="1:183" ht="15" customHeight="1" x14ac:dyDescent="0.25">
      <c r="C140" s="410" t="s">
        <v>125</v>
      </c>
      <c r="D140" s="388">
        <v>25783</v>
      </c>
      <c r="E140" s="388" t="s">
        <v>76</v>
      </c>
      <c r="F140" s="388">
        <v>60</v>
      </c>
      <c r="G140" s="388">
        <v>576</v>
      </c>
      <c r="H140" s="388" t="s">
        <v>1995</v>
      </c>
      <c r="I140" s="388">
        <v>1</v>
      </c>
      <c r="J140" s="388" t="s">
        <v>126</v>
      </c>
      <c r="K140" s="388" t="s">
        <v>13622</v>
      </c>
      <c r="L140" s="388">
        <v>3</v>
      </c>
      <c r="M140" s="388">
        <v>2</v>
      </c>
      <c r="N140" s="388">
        <v>1</v>
      </c>
      <c r="O140" s="388">
        <v>12</v>
      </c>
      <c r="P140" s="388">
        <v>85</v>
      </c>
      <c r="Q140" s="388">
        <v>61</v>
      </c>
      <c r="R140" s="388">
        <v>289</v>
      </c>
      <c r="S140" s="388" t="s">
        <v>81</v>
      </c>
      <c r="T140" s="388" t="s">
        <v>123</v>
      </c>
      <c r="U140" s="388" t="s">
        <v>46</v>
      </c>
      <c r="V140" s="388">
        <v>1</v>
      </c>
      <c r="W140" s="388" t="s">
        <v>13622</v>
      </c>
      <c r="X140" s="391" t="s">
        <v>13622</v>
      </c>
      <c r="Y140" s="388">
        <v>1</v>
      </c>
      <c r="Z140" s="388">
        <v>1</v>
      </c>
      <c r="AA140" s="4">
        <v>58262.567999999999</v>
      </c>
      <c r="AB140" s="388">
        <v>1</v>
      </c>
      <c r="AC140" s="388">
        <v>2301</v>
      </c>
      <c r="AD140" s="388" t="s">
        <v>124</v>
      </c>
      <c r="AE140" s="388" t="s">
        <v>13622</v>
      </c>
      <c r="AF140" s="388">
        <v>1</v>
      </c>
      <c r="AG140" s="392">
        <v>1</v>
      </c>
      <c r="AH140" s="388" t="s">
        <v>126</v>
      </c>
      <c r="AI140" s="9" t="s">
        <v>13622</v>
      </c>
      <c r="AJ140" s="392" t="s">
        <v>13622</v>
      </c>
      <c r="AK140" s="392" t="s">
        <v>13622</v>
      </c>
      <c r="AL140" s="392" t="s">
        <v>13622</v>
      </c>
      <c r="AM140" s="392" t="s">
        <v>13622</v>
      </c>
      <c r="AN140" s="392" t="s">
        <v>13622</v>
      </c>
      <c r="AO140" s="392" t="s">
        <v>13622</v>
      </c>
      <c r="AP140" s="392" t="s">
        <v>13622</v>
      </c>
      <c r="AQ140" s="10" t="s">
        <v>13622</v>
      </c>
      <c r="AR140" s="5">
        <v>15</v>
      </c>
      <c r="AS140" s="5">
        <v>15</v>
      </c>
      <c r="AT140" s="392" t="s">
        <v>13622</v>
      </c>
      <c r="AU140" s="392" t="s">
        <v>13622</v>
      </c>
      <c r="AV140" s="392" t="s">
        <v>13622</v>
      </c>
      <c r="AW140" s="392" t="s">
        <v>13622</v>
      </c>
      <c r="AX140" s="10" t="s">
        <v>13622</v>
      </c>
      <c r="AY140" s="392" t="s">
        <v>13622</v>
      </c>
      <c r="AZ140" s="10" t="s">
        <v>13622</v>
      </c>
      <c r="BA140" s="10" t="s">
        <v>13622</v>
      </c>
      <c r="BB140" s="392" t="s">
        <v>13622</v>
      </c>
      <c r="BC140" s="10" t="s">
        <v>13622</v>
      </c>
      <c r="BD140" s="392" t="s">
        <v>13622</v>
      </c>
      <c r="BE140" s="392" t="s">
        <v>13622</v>
      </c>
      <c r="BF140" s="392" t="s">
        <v>13622</v>
      </c>
      <c r="BG140" s="392" t="s">
        <v>13622</v>
      </c>
      <c r="BH140" s="392" t="s">
        <v>13622</v>
      </c>
      <c r="BI140" s="237" t="s">
        <v>13622</v>
      </c>
      <c r="BJ140" s="237" t="s">
        <v>13622</v>
      </c>
      <c r="BK140" s="468" t="s">
        <v>13622</v>
      </c>
      <c r="BL140" s="468"/>
      <c r="BM140" s="507" t="s">
        <v>47</v>
      </c>
      <c r="BN140" s="510" t="s">
        <v>13622</v>
      </c>
      <c r="BO140" s="462">
        <v>0</v>
      </c>
      <c r="BP140" s="466" t="s">
        <v>13622</v>
      </c>
      <c r="BZ140" s="509" t="s">
        <v>13622</v>
      </c>
      <c r="CA140" s="509" t="s">
        <v>13622</v>
      </c>
      <c r="CB140" s="509" t="s">
        <v>13622</v>
      </c>
      <c r="CC140" s="509" t="s">
        <v>13622</v>
      </c>
      <c r="CD140" s="509" t="s">
        <v>13622</v>
      </c>
      <c r="CE140" s="509" t="s">
        <v>13622</v>
      </c>
      <c r="CG140" s="388" t="s">
        <v>13867</v>
      </c>
      <c r="CH140" s="388" t="s">
        <v>125</v>
      </c>
      <c r="CJ140" s="462" t="s">
        <v>13868</v>
      </c>
      <c r="CK140" s="462" t="str">
        <f t="shared" si="44"/>
        <v>, NULL</v>
      </c>
      <c r="CL140" s="462" t="s">
        <v>13869</v>
      </c>
      <c r="CM140" s="462" t="s">
        <v>13870</v>
      </c>
      <c r="CN140" s="462">
        <f t="shared" si="45"/>
        <v>25783</v>
      </c>
      <c r="CP140" s="462" t="s">
        <v>13871</v>
      </c>
      <c r="CQ140" s="462" t="str">
        <f t="shared" si="46"/>
        <v xml:space="preserve"> NULL</v>
      </c>
      <c r="CR140" s="462" t="s">
        <v>13869</v>
      </c>
      <c r="CS140" s="462" t="s">
        <v>13870</v>
      </c>
      <c r="CT140" s="462">
        <f t="shared" si="47"/>
        <v>25783</v>
      </c>
      <c r="CV140" s="462" t="s">
        <v>13877</v>
      </c>
      <c r="CW140" s="462" t="str">
        <f t="shared" si="48"/>
        <v xml:space="preserve"> NULL</v>
      </c>
      <c r="CX140" s="462" t="s">
        <v>13872</v>
      </c>
      <c r="CY140" s="462" t="str">
        <f t="shared" si="49"/>
        <v xml:space="preserve"> NULL</v>
      </c>
      <c r="CZ140" s="462" t="s">
        <v>13873</v>
      </c>
      <c r="DA140" s="462" t="str">
        <f t="shared" si="50"/>
        <v xml:space="preserve"> NULL</v>
      </c>
      <c r="DB140" s="462" t="s">
        <v>13874</v>
      </c>
      <c r="DC140" s="462" t="str">
        <f t="shared" si="51"/>
        <v xml:space="preserve"> NULL</v>
      </c>
      <c r="DD140" s="462" t="s">
        <v>13875</v>
      </c>
      <c r="DE140" s="462" t="str">
        <f t="shared" si="52"/>
        <v xml:space="preserve"> '15'</v>
      </c>
      <c r="DF140" s="462" t="s">
        <v>13876</v>
      </c>
      <c r="DG140" s="462" t="str">
        <f t="shared" si="53"/>
        <v xml:space="preserve"> NULL</v>
      </c>
      <c r="DH140" s="462" t="s">
        <v>13869</v>
      </c>
      <c r="DI140" s="462" t="s">
        <v>13870</v>
      </c>
      <c r="DJ140" s="462">
        <f t="shared" si="54"/>
        <v>25783</v>
      </c>
      <c r="DK140" s="516" t="s">
        <v>13890</v>
      </c>
      <c r="DL140" s="516" t="s">
        <v>13878</v>
      </c>
      <c r="DM140" s="516" t="s">
        <v>13879</v>
      </c>
      <c r="DN140" s="516" t="s">
        <v>13880</v>
      </c>
      <c r="DO140" s="516" t="s">
        <v>13881</v>
      </c>
      <c r="DP140" s="516" t="s">
        <v>13882</v>
      </c>
      <c r="DQ140" s="516" t="s">
        <v>13883</v>
      </c>
      <c r="DR140" s="516" t="s">
        <v>14447</v>
      </c>
      <c r="DS140" s="516" t="s">
        <v>13885</v>
      </c>
      <c r="DT140" s="516" t="s">
        <v>13886</v>
      </c>
      <c r="DU140" s="516" t="s">
        <v>13887</v>
      </c>
      <c r="DV140" s="516" t="s">
        <v>13888</v>
      </c>
      <c r="DW140" s="516" t="s">
        <v>13891</v>
      </c>
      <c r="DX140" s="516" t="s">
        <v>13892</v>
      </c>
      <c r="DY140" s="520">
        <f t="shared" si="55"/>
        <v>25783</v>
      </c>
      <c r="DZ140" s="520" t="str">
        <f t="shared" si="56"/>
        <v>, NULL</v>
      </c>
      <c r="EA140" s="520" t="str">
        <f t="shared" si="57"/>
        <v>, 'NO'</v>
      </c>
      <c r="EB140" s="520" t="str">
        <f t="shared" si="58"/>
        <v>, NULL</v>
      </c>
      <c r="EC140" s="520" t="str">
        <f t="shared" si="59"/>
        <v>, '0'</v>
      </c>
      <c r="ED140" s="520" t="str">
        <f t="shared" si="60"/>
        <v>, NULL</v>
      </c>
      <c r="EE140" s="520" t="str">
        <f t="shared" si="61"/>
        <v>, NULL</v>
      </c>
      <c r="EF140" s="520" t="str">
        <f t="shared" si="62"/>
        <v>, NULL</v>
      </c>
      <c r="EG140" s="520" t="str">
        <f t="shared" si="63"/>
        <v>, NULL</v>
      </c>
      <c r="EH140" s="520" t="str">
        <f t="shared" si="64"/>
        <v>, NULL</v>
      </c>
      <c r="EI140" s="520" t="str">
        <f t="shared" si="65"/>
        <v>, NULL</v>
      </c>
      <c r="EJ140" s="520" t="s">
        <v>14030</v>
      </c>
      <c r="EK140" s="520" t="s">
        <v>13894</v>
      </c>
      <c r="EL140" s="520" t="s">
        <v>13895</v>
      </c>
      <c r="EM140" s="293"/>
      <c r="EN140" s="293"/>
      <c r="EO140" s="293"/>
      <c r="EP140" s="293"/>
      <c r="EQ140" s="293"/>
      <c r="ER140" s="293"/>
      <c r="ES140" s="293"/>
      <c r="ET140" s="293"/>
      <c r="EU140" s="444"/>
      <c r="EV140" s="293"/>
      <c r="FD140" s="237"/>
      <c r="FE140" s="237"/>
      <c r="FF140" s="237"/>
      <c r="FG140" s="237"/>
      <c r="FH140" s="237"/>
      <c r="FI140" s="237"/>
      <c r="FJ140" s="237"/>
      <c r="FK140" s="237"/>
      <c r="FL140" s="237"/>
      <c r="FM140" s="237"/>
      <c r="FN140" s="237"/>
      <c r="FO140" s="237"/>
      <c r="FP140" s="237"/>
      <c r="FQ140" s="237"/>
      <c r="FR140" s="237"/>
      <c r="FS140" s="237"/>
      <c r="FT140" s="237"/>
      <c r="FU140" s="237"/>
      <c r="FV140" s="237"/>
      <c r="FW140" s="237"/>
      <c r="FX140" s="237"/>
      <c r="FY140" s="237"/>
      <c r="FZ140" s="237"/>
      <c r="GA140" s="237"/>
    </row>
    <row r="141" spans="1:183" ht="15" customHeight="1" x14ac:dyDescent="0.25">
      <c r="C141" s="410" t="s">
        <v>145</v>
      </c>
      <c r="D141" s="388">
        <v>25784</v>
      </c>
      <c r="E141" s="388" t="s">
        <v>76</v>
      </c>
      <c r="F141" s="388">
        <v>58</v>
      </c>
      <c r="G141" s="388">
        <v>568</v>
      </c>
      <c r="H141" s="388" t="s">
        <v>2074</v>
      </c>
      <c r="I141" s="388">
        <v>1</v>
      </c>
      <c r="J141" s="388" t="s">
        <v>146</v>
      </c>
      <c r="K141" s="388" t="s">
        <v>13622</v>
      </c>
      <c r="L141" s="388">
        <v>3</v>
      </c>
      <c r="M141" s="388">
        <v>2</v>
      </c>
      <c r="N141" s="388">
        <v>1</v>
      </c>
      <c r="O141" s="388">
        <v>12</v>
      </c>
      <c r="P141" s="388">
        <v>85</v>
      </c>
      <c r="Q141" s="388">
        <v>61</v>
      </c>
      <c r="R141" s="388">
        <v>289</v>
      </c>
      <c r="S141" s="388" t="s">
        <v>81</v>
      </c>
      <c r="T141" s="388" t="s">
        <v>133</v>
      </c>
      <c r="U141" s="388" t="s">
        <v>46</v>
      </c>
      <c r="V141" s="388">
        <v>1</v>
      </c>
      <c r="W141" s="388" t="s">
        <v>13622</v>
      </c>
      <c r="X141" s="391" t="s">
        <v>13622</v>
      </c>
      <c r="Y141" s="388">
        <v>1</v>
      </c>
      <c r="Z141" s="388">
        <v>1</v>
      </c>
      <c r="AA141" s="4">
        <v>16274.075999999999</v>
      </c>
      <c r="AB141" s="388">
        <v>1</v>
      </c>
      <c r="AC141" s="388">
        <v>836</v>
      </c>
      <c r="AD141" s="388" t="s">
        <v>83</v>
      </c>
      <c r="AE141" s="388" t="s">
        <v>13622</v>
      </c>
      <c r="AF141" s="388">
        <v>1</v>
      </c>
      <c r="AG141" s="392">
        <v>1</v>
      </c>
      <c r="AH141" s="388" t="s">
        <v>146</v>
      </c>
      <c r="AI141" s="9" t="s">
        <v>13622</v>
      </c>
      <c r="AJ141" s="392" t="s">
        <v>13622</v>
      </c>
      <c r="AK141" s="392" t="s">
        <v>13622</v>
      </c>
      <c r="AL141" s="392" t="s">
        <v>13622</v>
      </c>
      <c r="AM141" s="392" t="s">
        <v>13622</v>
      </c>
      <c r="AN141" s="392" t="s">
        <v>13622</v>
      </c>
      <c r="AO141" s="392" t="s">
        <v>13622</v>
      </c>
      <c r="AP141" s="392" t="s">
        <v>13622</v>
      </c>
      <c r="AQ141" s="10" t="s">
        <v>13622</v>
      </c>
      <c r="AR141" s="5">
        <v>15</v>
      </c>
      <c r="AS141" s="5">
        <v>15</v>
      </c>
      <c r="AT141" s="392" t="s">
        <v>13622</v>
      </c>
      <c r="AU141" s="392" t="s">
        <v>13622</v>
      </c>
      <c r="AV141" s="392" t="s">
        <v>13622</v>
      </c>
      <c r="AW141" s="392" t="s">
        <v>13622</v>
      </c>
      <c r="AX141" s="10" t="s">
        <v>13622</v>
      </c>
      <c r="AY141" s="392" t="s">
        <v>13622</v>
      </c>
      <c r="AZ141" s="10" t="s">
        <v>13622</v>
      </c>
      <c r="BA141" s="10" t="s">
        <v>13622</v>
      </c>
      <c r="BB141" s="392" t="s">
        <v>13622</v>
      </c>
      <c r="BC141" s="10" t="s">
        <v>13622</v>
      </c>
      <c r="BD141" s="392" t="s">
        <v>13622</v>
      </c>
      <c r="BE141" s="392" t="s">
        <v>13622</v>
      </c>
      <c r="BF141" s="392" t="s">
        <v>13622</v>
      </c>
      <c r="BG141" s="392" t="s">
        <v>13622</v>
      </c>
      <c r="BH141" s="392" t="s">
        <v>13622</v>
      </c>
      <c r="BI141" s="237" t="s">
        <v>13622</v>
      </c>
      <c r="BJ141" s="237" t="s">
        <v>13622</v>
      </c>
      <c r="BK141" s="468" t="s">
        <v>13622</v>
      </c>
      <c r="BL141" s="468"/>
      <c r="BM141" s="507" t="s">
        <v>47</v>
      </c>
      <c r="BN141" s="510" t="s">
        <v>13622</v>
      </c>
      <c r="BO141" s="462">
        <v>0</v>
      </c>
      <c r="BP141" s="466" t="s">
        <v>13622</v>
      </c>
      <c r="BZ141" s="509" t="s">
        <v>13622</v>
      </c>
      <c r="CA141" s="509" t="s">
        <v>13622</v>
      </c>
      <c r="CB141" s="509" t="s">
        <v>13622</v>
      </c>
      <c r="CC141" s="509" t="s">
        <v>13622</v>
      </c>
      <c r="CD141" s="509" t="s">
        <v>13622</v>
      </c>
      <c r="CE141" s="509" t="s">
        <v>13622</v>
      </c>
      <c r="CG141" s="388" t="s">
        <v>13867</v>
      </c>
      <c r="CH141" s="388" t="s">
        <v>145</v>
      </c>
      <c r="CJ141" s="462" t="s">
        <v>13868</v>
      </c>
      <c r="CK141" s="462" t="str">
        <f t="shared" si="44"/>
        <v>, NULL</v>
      </c>
      <c r="CL141" s="462" t="s">
        <v>13869</v>
      </c>
      <c r="CM141" s="462" t="s">
        <v>13870</v>
      </c>
      <c r="CN141" s="462">
        <f t="shared" si="45"/>
        <v>25784</v>
      </c>
      <c r="CP141" s="462" t="s">
        <v>13871</v>
      </c>
      <c r="CQ141" s="462" t="str">
        <f t="shared" si="46"/>
        <v xml:space="preserve"> NULL</v>
      </c>
      <c r="CR141" s="462" t="s">
        <v>13869</v>
      </c>
      <c r="CS141" s="462" t="s">
        <v>13870</v>
      </c>
      <c r="CT141" s="462">
        <f t="shared" si="47"/>
        <v>25784</v>
      </c>
      <c r="CV141" s="462" t="s">
        <v>13877</v>
      </c>
      <c r="CW141" s="462" t="str">
        <f t="shared" si="48"/>
        <v xml:space="preserve"> NULL</v>
      </c>
      <c r="CX141" s="462" t="s">
        <v>13872</v>
      </c>
      <c r="CY141" s="462" t="str">
        <f t="shared" si="49"/>
        <v xml:space="preserve"> NULL</v>
      </c>
      <c r="CZ141" s="462" t="s">
        <v>13873</v>
      </c>
      <c r="DA141" s="462" t="str">
        <f t="shared" si="50"/>
        <v xml:space="preserve"> NULL</v>
      </c>
      <c r="DB141" s="462" t="s">
        <v>13874</v>
      </c>
      <c r="DC141" s="462" t="str">
        <f t="shared" si="51"/>
        <v xml:space="preserve"> NULL</v>
      </c>
      <c r="DD141" s="462" t="s">
        <v>13875</v>
      </c>
      <c r="DE141" s="462" t="str">
        <f t="shared" si="52"/>
        <v xml:space="preserve"> '15'</v>
      </c>
      <c r="DF141" s="462" t="s">
        <v>13876</v>
      </c>
      <c r="DG141" s="462" t="str">
        <f t="shared" si="53"/>
        <v xml:space="preserve"> NULL</v>
      </c>
      <c r="DH141" s="462" t="s">
        <v>13869</v>
      </c>
      <c r="DI141" s="462" t="s">
        <v>13870</v>
      </c>
      <c r="DJ141" s="462">
        <f t="shared" si="54"/>
        <v>25784</v>
      </c>
      <c r="DK141" s="516" t="s">
        <v>13890</v>
      </c>
      <c r="DL141" s="516" t="s">
        <v>13878</v>
      </c>
      <c r="DM141" s="516" t="s">
        <v>13879</v>
      </c>
      <c r="DN141" s="516" t="s">
        <v>13880</v>
      </c>
      <c r="DO141" s="516" t="s">
        <v>13881</v>
      </c>
      <c r="DP141" s="516" t="s">
        <v>13882</v>
      </c>
      <c r="DQ141" s="516" t="s">
        <v>13883</v>
      </c>
      <c r="DR141" s="516" t="s">
        <v>14447</v>
      </c>
      <c r="DS141" s="516" t="s">
        <v>13885</v>
      </c>
      <c r="DT141" s="516" t="s">
        <v>13886</v>
      </c>
      <c r="DU141" s="516" t="s">
        <v>13887</v>
      </c>
      <c r="DV141" s="516" t="s">
        <v>13888</v>
      </c>
      <c r="DW141" s="516" t="s">
        <v>13891</v>
      </c>
      <c r="DX141" s="516" t="s">
        <v>13892</v>
      </c>
      <c r="DY141" s="520">
        <f t="shared" si="55"/>
        <v>25784</v>
      </c>
      <c r="DZ141" s="520" t="str">
        <f t="shared" si="56"/>
        <v>, NULL</v>
      </c>
      <c r="EA141" s="520" t="str">
        <f t="shared" si="57"/>
        <v>, 'NO'</v>
      </c>
      <c r="EB141" s="520" t="str">
        <f t="shared" si="58"/>
        <v>, NULL</v>
      </c>
      <c r="EC141" s="520" t="str">
        <f t="shared" si="59"/>
        <v>, '0'</v>
      </c>
      <c r="ED141" s="520" t="str">
        <f t="shared" si="60"/>
        <v>, NULL</v>
      </c>
      <c r="EE141" s="520" t="str">
        <f t="shared" si="61"/>
        <v>, NULL</v>
      </c>
      <c r="EF141" s="520" t="str">
        <f t="shared" si="62"/>
        <v>, NULL</v>
      </c>
      <c r="EG141" s="520" t="str">
        <f t="shared" si="63"/>
        <v>, NULL</v>
      </c>
      <c r="EH141" s="520" t="str">
        <f t="shared" si="64"/>
        <v>, NULL</v>
      </c>
      <c r="EI141" s="520" t="str">
        <f t="shared" si="65"/>
        <v>, NULL</v>
      </c>
      <c r="EJ141" s="520" t="s">
        <v>14031</v>
      </c>
      <c r="EK141" s="520" t="s">
        <v>13894</v>
      </c>
      <c r="EL141" s="520" t="s">
        <v>13895</v>
      </c>
      <c r="EM141" s="293"/>
      <c r="EN141" s="293"/>
      <c r="EO141" s="293"/>
      <c r="EP141" s="293"/>
      <c r="EQ141" s="293"/>
      <c r="ER141" s="293"/>
      <c r="ES141" s="293"/>
      <c r="ET141" s="293"/>
      <c r="EU141" s="444"/>
      <c r="EV141" s="293"/>
      <c r="FD141" s="237"/>
      <c r="FE141" s="237"/>
      <c r="FF141" s="237"/>
      <c r="FG141" s="237"/>
      <c r="FH141" s="237"/>
      <c r="FI141" s="237"/>
      <c r="FJ141" s="237"/>
      <c r="FK141" s="237"/>
      <c r="FL141" s="237"/>
      <c r="FM141" s="237"/>
      <c r="FN141" s="237"/>
      <c r="FO141" s="237"/>
      <c r="FP141" s="237"/>
      <c r="FQ141" s="237"/>
      <c r="FR141" s="237"/>
      <c r="FS141" s="237"/>
      <c r="FT141" s="237"/>
      <c r="FU141" s="237"/>
      <c r="FV141" s="237"/>
      <c r="FW141" s="237"/>
      <c r="FX141" s="237"/>
      <c r="FY141" s="237"/>
      <c r="FZ141" s="237"/>
      <c r="GA141" s="237"/>
    </row>
    <row r="142" spans="1:183" ht="15" customHeight="1" x14ac:dyDescent="0.25">
      <c r="C142" s="410" t="s">
        <v>147</v>
      </c>
      <c r="D142" s="388">
        <v>25785</v>
      </c>
      <c r="E142" s="388" t="s">
        <v>76</v>
      </c>
      <c r="F142" s="388">
        <v>58</v>
      </c>
      <c r="G142" s="388">
        <v>568</v>
      </c>
      <c r="H142" s="388" t="s">
        <v>2075</v>
      </c>
      <c r="I142" s="388">
        <v>1</v>
      </c>
      <c r="J142" s="388" t="s">
        <v>148</v>
      </c>
      <c r="K142" s="388" t="s">
        <v>13622</v>
      </c>
      <c r="L142" s="388">
        <v>3</v>
      </c>
      <c r="M142" s="388">
        <v>2</v>
      </c>
      <c r="N142" s="388">
        <v>1</v>
      </c>
      <c r="O142" s="388">
        <v>12</v>
      </c>
      <c r="P142" s="388">
        <v>85</v>
      </c>
      <c r="Q142" s="388">
        <v>61</v>
      </c>
      <c r="R142" s="388">
        <v>289</v>
      </c>
      <c r="S142" s="388" t="s">
        <v>81</v>
      </c>
      <c r="T142" s="388" t="s">
        <v>136</v>
      </c>
      <c r="U142" s="388" t="s">
        <v>46</v>
      </c>
      <c r="V142" s="388">
        <v>1</v>
      </c>
      <c r="W142" s="388" t="s">
        <v>13622</v>
      </c>
      <c r="X142" s="391" t="s">
        <v>13622</v>
      </c>
      <c r="Y142" s="388">
        <v>1</v>
      </c>
      <c r="Z142" s="388">
        <v>1</v>
      </c>
      <c r="AA142" s="4">
        <v>24182.34</v>
      </c>
      <c r="AB142" s="388">
        <v>1</v>
      </c>
      <c r="AC142" s="388">
        <v>836</v>
      </c>
      <c r="AD142" s="388" t="s">
        <v>83</v>
      </c>
      <c r="AE142" s="388" t="s">
        <v>13622</v>
      </c>
      <c r="AF142" s="388">
        <v>1</v>
      </c>
      <c r="AG142" s="392">
        <v>1</v>
      </c>
      <c r="AH142" s="388" t="s">
        <v>148</v>
      </c>
      <c r="AI142" s="9" t="s">
        <v>13622</v>
      </c>
      <c r="AJ142" s="392" t="s">
        <v>13622</v>
      </c>
      <c r="AK142" s="392" t="s">
        <v>13622</v>
      </c>
      <c r="AL142" s="392" t="s">
        <v>13622</v>
      </c>
      <c r="AM142" s="392" t="s">
        <v>13622</v>
      </c>
      <c r="AN142" s="392" t="s">
        <v>13622</v>
      </c>
      <c r="AO142" s="392" t="s">
        <v>13622</v>
      </c>
      <c r="AP142" s="392" t="s">
        <v>13622</v>
      </c>
      <c r="AQ142" s="10" t="s">
        <v>13622</v>
      </c>
      <c r="AR142" s="5">
        <v>15</v>
      </c>
      <c r="AS142" s="5">
        <v>15</v>
      </c>
      <c r="AT142" s="392" t="s">
        <v>13622</v>
      </c>
      <c r="AU142" s="392" t="s">
        <v>13622</v>
      </c>
      <c r="AV142" s="392" t="s">
        <v>13622</v>
      </c>
      <c r="AW142" s="392" t="s">
        <v>13622</v>
      </c>
      <c r="AX142" s="10" t="s">
        <v>13622</v>
      </c>
      <c r="AY142" s="392" t="s">
        <v>13622</v>
      </c>
      <c r="AZ142" s="10" t="s">
        <v>13622</v>
      </c>
      <c r="BA142" s="10" t="s">
        <v>13622</v>
      </c>
      <c r="BB142" s="392" t="s">
        <v>13622</v>
      </c>
      <c r="BC142" s="10" t="s">
        <v>13622</v>
      </c>
      <c r="BD142" s="392" t="s">
        <v>13622</v>
      </c>
      <c r="BE142" s="392" t="s">
        <v>13622</v>
      </c>
      <c r="BF142" s="392" t="s">
        <v>13622</v>
      </c>
      <c r="BG142" s="392" t="s">
        <v>13622</v>
      </c>
      <c r="BH142" s="392" t="s">
        <v>13622</v>
      </c>
      <c r="BI142" s="237" t="s">
        <v>13622</v>
      </c>
      <c r="BJ142" s="237" t="s">
        <v>13622</v>
      </c>
      <c r="BK142" s="468" t="s">
        <v>13622</v>
      </c>
      <c r="BL142" s="468"/>
      <c r="BM142" s="507" t="s">
        <v>47</v>
      </c>
      <c r="BN142" s="510" t="s">
        <v>13622</v>
      </c>
      <c r="BO142" s="462">
        <v>0</v>
      </c>
      <c r="BP142" s="466" t="s">
        <v>13622</v>
      </c>
      <c r="BZ142" s="509" t="s">
        <v>13622</v>
      </c>
      <c r="CA142" s="509" t="s">
        <v>13622</v>
      </c>
      <c r="CB142" s="509" t="s">
        <v>13622</v>
      </c>
      <c r="CC142" s="509" t="s">
        <v>13622</v>
      </c>
      <c r="CD142" s="509" t="s">
        <v>13622</v>
      </c>
      <c r="CE142" s="509" t="s">
        <v>13622</v>
      </c>
      <c r="CG142" s="388" t="s">
        <v>13867</v>
      </c>
      <c r="CH142" s="388" t="s">
        <v>147</v>
      </c>
      <c r="CJ142" s="462" t="s">
        <v>13868</v>
      </c>
      <c r="CK142" s="462" t="str">
        <f t="shared" si="44"/>
        <v>, NULL</v>
      </c>
      <c r="CL142" s="462" t="s">
        <v>13869</v>
      </c>
      <c r="CM142" s="462" t="s">
        <v>13870</v>
      </c>
      <c r="CN142" s="462">
        <f t="shared" si="45"/>
        <v>25785</v>
      </c>
      <c r="CP142" s="462" t="s">
        <v>13871</v>
      </c>
      <c r="CQ142" s="462" t="str">
        <f t="shared" si="46"/>
        <v xml:space="preserve"> NULL</v>
      </c>
      <c r="CR142" s="462" t="s">
        <v>13869</v>
      </c>
      <c r="CS142" s="462" t="s">
        <v>13870</v>
      </c>
      <c r="CT142" s="462">
        <f t="shared" si="47"/>
        <v>25785</v>
      </c>
      <c r="CV142" s="462" t="s">
        <v>13877</v>
      </c>
      <c r="CW142" s="462" t="str">
        <f t="shared" si="48"/>
        <v xml:space="preserve"> NULL</v>
      </c>
      <c r="CX142" s="462" t="s">
        <v>13872</v>
      </c>
      <c r="CY142" s="462" t="str">
        <f t="shared" si="49"/>
        <v xml:space="preserve"> NULL</v>
      </c>
      <c r="CZ142" s="462" t="s">
        <v>13873</v>
      </c>
      <c r="DA142" s="462" t="str">
        <f t="shared" si="50"/>
        <v xml:space="preserve"> NULL</v>
      </c>
      <c r="DB142" s="462" t="s">
        <v>13874</v>
      </c>
      <c r="DC142" s="462" t="str">
        <f t="shared" si="51"/>
        <v xml:space="preserve"> NULL</v>
      </c>
      <c r="DD142" s="462" t="s">
        <v>13875</v>
      </c>
      <c r="DE142" s="462" t="str">
        <f t="shared" si="52"/>
        <v xml:space="preserve"> '15'</v>
      </c>
      <c r="DF142" s="462" t="s">
        <v>13876</v>
      </c>
      <c r="DG142" s="462" t="str">
        <f t="shared" si="53"/>
        <v xml:space="preserve"> NULL</v>
      </c>
      <c r="DH142" s="462" t="s">
        <v>13869</v>
      </c>
      <c r="DI142" s="462" t="s">
        <v>13870</v>
      </c>
      <c r="DJ142" s="462">
        <f t="shared" si="54"/>
        <v>25785</v>
      </c>
      <c r="DK142" s="516" t="s">
        <v>13890</v>
      </c>
      <c r="DL142" s="516" t="s">
        <v>13878</v>
      </c>
      <c r="DM142" s="516" t="s">
        <v>13879</v>
      </c>
      <c r="DN142" s="516" t="s">
        <v>13880</v>
      </c>
      <c r="DO142" s="516" t="s">
        <v>13881</v>
      </c>
      <c r="DP142" s="516" t="s">
        <v>13882</v>
      </c>
      <c r="DQ142" s="516" t="s">
        <v>13883</v>
      </c>
      <c r="DR142" s="516" t="s">
        <v>14447</v>
      </c>
      <c r="DS142" s="516" t="s">
        <v>13885</v>
      </c>
      <c r="DT142" s="516" t="s">
        <v>13886</v>
      </c>
      <c r="DU142" s="516" t="s">
        <v>13887</v>
      </c>
      <c r="DV142" s="516" t="s">
        <v>13888</v>
      </c>
      <c r="DW142" s="516" t="s">
        <v>13891</v>
      </c>
      <c r="DX142" s="516" t="s">
        <v>13892</v>
      </c>
      <c r="DY142" s="520">
        <f t="shared" si="55"/>
        <v>25785</v>
      </c>
      <c r="DZ142" s="520" t="str">
        <f t="shared" si="56"/>
        <v>, NULL</v>
      </c>
      <c r="EA142" s="520" t="str">
        <f t="shared" si="57"/>
        <v>, 'NO'</v>
      </c>
      <c r="EB142" s="520" t="str">
        <f t="shared" si="58"/>
        <v>, NULL</v>
      </c>
      <c r="EC142" s="520" t="str">
        <f t="shared" si="59"/>
        <v>, '0'</v>
      </c>
      <c r="ED142" s="520" t="str">
        <f t="shared" si="60"/>
        <v>, NULL</v>
      </c>
      <c r="EE142" s="520" t="str">
        <f t="shared" si="61"/>
        <v>, NULL</v>
      </c>
      <c r="EF142" s="520" t="str">
        <f t="shared" si="62"/>
        <v>, NULL</v>
      </c>
      <c r="EG142" s="520" t="str">
        <f t="shared" si="63"/>
        <v>, NULL</v>
      </c>
      <c r="EH142" s="520" t="str">
        <f t="shared" si="64"/>
        <v>, NULL</v>
      </c>
      <c r="EI142" s="520" t="str">
        <f t="shared" si="65"/>
        <v>, NULL</v>
      </c>
      <c r="EJ142" s="520" t="s">
        <v>14032</v>
      </c>
      <c r="EK142" s="520" t="s">
        <v>13894</v>
      </c>
      <c r="EL142" s="520" t="s">
        <v>13895</v>
      </c>
      <c r="EM142" s="293"/>
      <c r="EN142" s="293"/>
      <c r="EO142" s="293"/>
      <c r="EP142" s="293"/>
      <c r="EQ142" s="293"/>
      <c r="ER142" s="293"/>
      <c r="ES142" s="293"/>
      <c r="ET142" s="293"/>
      <c r="EU142" s="444"/>
      <c r="EV142" s="293"/>
      <c r="FD142" s="237"/>
      <c r="FE142" s="237"/>
      <c r="FF142" s="237"/>
      <c r="FG142" s="237"/>
      <c r="FH142" s="237"/>
      <c r="FI142" s="237"/>
      <c r="FJ142" s="237"/>
      <c r="FK142" s="237"/>
      <c r="FL142" s="237"/>
      <c r="FM142" s="237"/>
      <c r="FN142" s="237"/>
      <c r="FO142" s="237"/>
      <c r="FP142" s="237"/>
      <c r="FQ142" s="237"/>
      <c r="FR142" s="237"/>
      <c r="FS142" s="237"/>
      <c r="FT142" s="237"/>
      <c r="FU142" s="237"/>
      <c r="FV142" s="237"/>
      <c r="FW142" s="237"/>
      <c r="FX142" s="237"/>
      <c r="FY142" s="237"/>
      <c r="FZ142" s="237"/>
      <c r="GA142" s="237"/>
    </row>
    <row r="143" spans="1:183" ht="15" customHeight="1" x14ac:dyDescent="0.25">
      <c r="C143" s="410" t="s">
        <v>149</v>
      </c>
      <c r="D143" s="388">
        <v>25786</v>
      </c>
      <c r="E143" s="388" t="s">
        <v>76</v>
      </c>
      <c r="F143" s="388">
        <v>58</v>
      </c>
      <c r="G143" s="388">
        <v>568</v>
      </c>
      <c r="H143" s="388" t="s">
        <v>2075</v>
      </c>
      <c r="I143" s="388">
        <v>1</v>
      </c>
      <c r="J143" s="388" t="s">
        <v>150</v>
      </c>
      <c r="K143" s="388" t="s">
        <v>13622</v>
      </c>
      <c r="L143" s="388">
        <v>3</v>
      </c>
      <c r="M143" s="388">
        <v>2</v>
      </c>
      <c r="N143" s="388">
        <v>1</v>
      </c>
      <c r="O143" s="388">
        <v>12</v>
      </c>
      <c r="P143" s="388">
        <v>85</v>
      </c>
      <c r="Q143" s="388">
        <v>61</v>
      </c>
      <c r="R143" s="388">
        <v>289</v>
      </c>
      <c r="S143" s="388" t="s">
        <v>81</v>
      </c>
      <c r="T143" s="388" t="s">
        <v>133</v>
      </c>
      <c r="U143" s="388" t="s">
        <v>46</v>
      </c>
      <c r="V143" s="388">
        <v>1</v>
      </c>
      <c r="W143" s="388" t="s">
        <v>13622</v>
      </c>
      <c r="X143" s="391" t="s">
        <v>13622</v>
      </c>
      <c r="Y143" s="388">
        <v>1</v>
      </c>
      <c r="Z143" s="388">
        <v>1</v>
      </c>
      <c r="AA143" s="4">
        <v>16274.075999999999</v>
      </c>
      <c r="AB143" s="388">
        <v>1</v>
      </c>
      <c r="AC143" s="388">
        <v>836</v>
      </c>
      <c r="AD143" s="388" t="s">
        <v>83</v>
      </c>
      <c r="AE143" s="388" t="s">
        <v>13622</v>
      </c>
      <c r="AF143" s="388">
        <v>1</v>
      </c>
      <c r="AG143" s="392">
        <v>1</v>
      </c>
      <c r="AH143" s="388" t="s">
        <v>150</v>
      </c>
      <c r="AI143" s="9" t="s">
        <v>13622</v>
      </c>
      <c r="AJ143" s="392" t="s">
        <v>13622</v>
      </c>
      <c r="AK143" s="392" t="s">
        <v>13622</v>
      </c>
      <c r="AL143" s="392" t="s">
        <v>13622</v>
      </c>
      <c r="AM143" s="392" t="s">
        <v>13622</v>
      </c>
      <c r="AN143" s="392" t="s">
        <v>13622</v>
      </c>
      <c r="AO143" s="392" t="s">
        <v>13622</v>
      </c>
      <c r="AP143" s="392" t="s">
        <v>13622</v>
      </c>
      <c r="AQ143" s="10" t="s">
        <v>13622</v>
      </c>
      <c r="AR143" s="5">
        <v>15</v>
      </c>
      <c r="AS143" s="5">
        <v>15</v>
      </c>
      <c r="AT143" s="392" t="s">
        <v>13622</v>
      </c>
      <c r="AU143" s="392" t="s">
        <v>13622</v>
      </c>
      <c r="AV143" s="392" t="s">
        <v>13622</v>
      </c>
      <c r="AW143" s="392" t="s">
        <v>13622</v>
      </c>
      <c r="AX143" s="10" t="s">
        <v>13622</v>
      </c>
      <c r="AY143" s="392" t="s">
        <v>13622</v>
      </c>
      <c r="AZ143" s="10" t="s">
        <v>13622</v>
      </c>
      <c r="BA143" s="10" t="s">
        <v>13622</v>
      </c>
      <c r="BB143" s="392" t="s">
        <v>13622</v>
      </c>
      <c r="BC143" s="10" t="s">
        <v>13622</v>
      </c>
      <c r="BD143" s="392" t="s">
        <v>13622</v>
      </c>
      <c r="BE143" s="392" t="s">
        <v>13622</v>
      </c>
      <c r="BF143" s="392" t="s">
        <v>13622</v>
      </c>
      <c r="BG143" s="392" t="s">
        <v>13622</v>
      </c>
      <c r="BH143" s="392" t="s">
        <v>13622</v>
      </c>
      <c r="BI143" s="237" t="s">
        <v>13622</v>
      </c>
      <c r="BJ143" s="237" t="s">
        <v>13622</v>
      </c>
      <c r="BK143" s="468" t="s">
        <v>13622</v>
      </c>
      <c r="BL143" s="468"/>
      <c r="BM143" s="507" t="s">
        <v>47</v>
      </c>
      <c r="BN143" s="510" t="s">
        <v>13622</v>
      </c>
      <c r="BO143" s="462">
        <v>0</v>
      </c>
      <c r="BP143" s="466" t="s">
        <v>13622</v>
      </c>
      <c r="BZ143" s="509" t="s">
        <v>13622</v>
      </c>
      <c r="CA143" s="509" t="s">
        <v>13622</v>
      </c>
      <c r="CB143" s="509" t="s">
        <v>13622</v>
      </c>
      <c r="CC143" s="509" t="s">
        <v>13622</v>
      </c>
      <c r="CD143" s="509" t="s">
        <v>13622</v>
      </c>
      <c r="CE143" s="509" t="s">
        <v>13622</v>
      </c>
      <c r="CG143" s="388" t="s">
        <v>13867</v>
      </c>
      <c r="CH143" s="388" t="s">
        <v>149</v>
      </c>
      <c r="CJ143" s="462" t="s">
        <v>13868</v>
      </c>
      <c r="CK143" s="462" t="str">
        <f t="shared" si="44"/>
        <v>, NULL</v>
      </c>
      <c r="CL143" s="462" t="s">
        <v>13869</v>
      </c>
      <c r="CM143" s="462" t="s">
        <v>13870</v>
      </c>
      <c r="CN143" s="462">
        <f t="shared" si="45"/>
        <v>25786</v>
      </c>
      <c r="CP143" s="462" t="s">
        <v>13871</v>
      </c>
      <c r="CQ143" s="462" t="str">
        <f t="shared" si="46"/>
        <v xml:space="preserve"> NULL</v>
      </c>
      <c r="CR143" s="462" t="s">
        <v>13869</v>
      </c>
      <c r="CS143" s="462" t="s">
        <v>13870</v>
      </c>
      <c r="CT143" s="462">
        <f t="shared" si="47"/>
        <v>25786</v>
      </c>
      <c r="CV143" s="462" t="s">
        <v>13877</v>
      </c>
      <c r="CW143" s="462" t="str">
        <f t="shared" si="48"/>
        <v xml:space="preserve"> NULL</v>
      </c>
      <c r="CX143" s="462" t="s">
        <v>13872</v>
      </c>
      <c r="CY143" s="462" t="str">
        <f t="shared" si="49"/>
        <v xml:space="preserve"> NULL</v>
      </c>
      <c r="CZ143" s="462" t="s">
        <v>13873</v>
      </c>
      <c r="DA143" s="462" t="str">
        <f t="shared" si="50"/>
        <v xml:space="preserve"> NULL</v>
      </c>
      <c r="DB143" s="462" t="s">
        <v>13874</v>
      </c>
      <c r="DC143" s="462" t="str">
        <f t="shared" si="51"/>
        <v xml:space="preserve"> NULL</v>
      </c>
      <c r="DD143" s="462" t="s">
        <v>13875</v>
      </c>
      <c r="DE143" s="462" t="str">
        <f t="shared" si="52"/>
        <v xml:space="preserve"> '15'</v>
      </c>
      <c r="DF143" s="462" t="s">
        <v>13876</v>
      </c>
      <c r="DG143" s="462" t="str">
        <f t="shared" si="53"/>
        <v xml:space="preserve"> NULL</v>
      </c>
      <c r="DH143" s="462" t="s">
        <v>13869</v>
      </c>
      <c r="DI143" s="462" t="s">
        <v>13870</v>
      </c>
      <c r="DJ143" s="462">
        <f t="shared" si="54"/>
        <v>25786</v>
      </c>
      <c r="DK143" s="516" t="s">
        <v>13890</v>
      </c>
      <c r="DL143" s="516" t="s">
        <v>13878</v>
      </c>
      <c r="DM143" s="516" t="s">
        <v>13879</v>
      </c>
      <c r="DN143" s="516" t="s">
        <v>13880</v>
      </c>
      <c r="DO143" s="516" t="s">
        <v>13881</v>
      </c>
      <c r="DP143" s="516" t="s">
        <v>13882</v>
      </c>
      <c r="DQ143" s="516" t="s">
        <v>13883</v>
      </c>
      <c r="DR143" s="516" t="s">
        <v>14447</v>
      </c>
      <c r="DS143" s="516" t="s">
        <v>13885</v>
      </c>
      <c r="DT143" s="516" t="s">
        <v>13886</v>
      </c>
      <c r="DU143" s="516" t="s">
        <v>13887</v>
      </c>
      <c r="DV143" s="516" t="s">
        <v>13888</v>
      </c>
      <c r="DW143" s="516" t="s">
        <v>13891</v>
      </c>
      <c r="DX143" s="516" t="s">
        <v>13892</v>
      </c>
      <c r="DY143" s="520">
        <f t="shared" si="55"/>
        <v>25786</v>
      </c>
      <c r="DZ143" s="520" t="str">
        <f t="shared" si="56"/>
        <v>, NULL</v>
      </c>
      <c r="EA143" s="520" t="str">
        <f t="shared" si="57"/>
        <v>, 'NO'</v>
      </c>
      <c r="EB143" s="520" t="str">
        <f t="shared" si="58"/>
        <v>, NULL</v>
      </c>
      <c r="EC143" s="520" t="str">
        <f t="shared" si="59"/>
        <v>, '0'</v>
      </c>
      <c r="ED143" s="520" t="str">
        <f t="shared" si="60"/>
        <v>, NULL</v>
      </c>
      <c r="EE143" s="520" t="str">
        <f t="shared" si="61"/>
        <v>, NULL</v>
      </c>
      <c r="EF143" s="520" t="str">
        <f t="shared" si="62"/>
        <v>, NULL</v>
      </c>
      <c r="EG143" s="520" t="str">
        <f t="shared" si="63"/>
        <v>, NULL</v>
      </c>
      <c r="EH143" s="520" t="str">
        <f t="shared" si="64"/>
        <v>, NULL</v>
      </c>
      <c r="EI143" s="520" t="str">
        <f t="shared" si="65"/>
        <v>, NULL</v>
      </c>
      <c r="EJ143" s="520" t="s">
        <v>14033</v>
      </c>
      <c r="EK143" s="520" t="s">
        <v>13894</v>
      </c>
      <c r="EL143" s="520" t="s">
        <v>13895</v>
      </c>
      <c r="EM143" s="293"/>
      <c r="EN143" s="293"/>
      <c r="EO143" s="293"/>
      <c r="EP143" s="293"/>
      <c r="EQ143" s="293"/>
      <c r="ER143" s="293"/>
      <c r="ES143" s="293"/>
      <c r="ET143" s="293"/>
      <c r="EU143" s="444"/>
      <c r="EV143" s="293"/>
      <c r="FD143" s="237"/>
      <c r="FE143" s="237"/>
      <c r="FF143" s="237"/>
      <c r="FG143" s="237"/>
      <c r="FH143" s="237"/>
      <c r="FI143" s="237"/>
      <c r="FJ143" s="237"/>
      <c r="FK143" s="237"/>
      <c r="FL143" s="237"/>
      <c r="FM143" s="237"/>
      <c r="FN143" s="237"/>
      <c r="FO143" s="237"/>
      <c r="FP143" s="237"/>
      <c r="FQ143" s="237"/>
      <c r="FR143" s="237"/>
      <c r="FS143" s="237"/>
      <c r="FT143" s="237"/>
      <c r="FU143" s="237"/>
      <c r="FV143" s="237"/>
      <c r="FW143" s="237"/>
      <c r="FX143" s="237"/>
      <c r="FY143" s="237"/>
      <c r="FZ143" s="237"/>
      <c r="GA143" s="237"/>
    </row>
    <row r="144" spans="1:183" ht="15" customHeight="1" x14ac:dyDescent="0.25">
      <c r="C144" s="410" t="s">
        <v>151</v>
      </c>
      <c r="D144" s="388">
        <v>25787</v>
      </c>
      <c r="E144" s="388" t="s">
        <v>76</v>
      </c>
      <c r="F144" s="388">
        <v>58</v>
      </c>
      <c r="G144" s="388">
        <v>568</v>
      </c>
      <c r="H144" s="388" t="s">
        <v>2075</v>
      </c>
      <c r="I144" s="388">
        <v>1</v>
      </c>
      <c r="J144" s="388" t="s">
        <v>152</v>
      </c>
      <c r="K144" s="388" t="s">
        <v>13622</v>
      </c>
      <c r="L144" s="388">
        <v>3</v>
      </c>
      <c r="M144" s="388">
        <v>2</v>
      </c>
      <c r="N144" s="388">
        <v>1</v>
      </c>
      <c r="O144" s="388">
        <v>12</v>
      </c>
      <c r="P144" s="388">
        <v>85</v>
      </c>
      <c r="Q144" s="388">
        <v>61</v>
      </c>
      <c r="R144" s="388">
        <v>289</v>
      </c>
      <c r="S144" s="388" t="s">
        <v>81</v>
      </c>
      <c r="T144" s="388" t="s">
        <v>153</v>
      </c>
      <c r="U144" s="388" t="s">
        <v>46</v>
      </c>
      <c r="V144" s="388">
        <v>1</v>
      </c>
      <c r="W144" s="388" t="s">
        <v>13622</v>
      </c>
      <c r="X144" s="391" t="s">
        <v>13622</v>
      </c>
      <c r="Y144" s="388">
        <v>1</v>
      </c>
      <c r="Z144" s="388">
        <v>1</v>
      </c>
      <c r="AA144" s="4">
        <v>24182.34</v>
      </c>
      <c r="AB144" s="388">
        <v>1</v>
      </c>
      <c r="AC144" s="388">
        <v>836</v>
      </c>
      <c r="AD144" s="388" t="s">
        <v>83</v>
      </c>
      <c r="AE144" s="388" t="s">
        <v>13622</v>
      </c>
      <c r="AF144" s="388">
        <v>1</v>
      </c>
      <c r="AG144" s="392">
        <v>1</v>
      </c>
      <c r="AH144" s="388" t="s">
        <v>152</v>
      </c>
      <c r="AI144" s="9" t="s">
        <v>13622</v>
      </c>
      <c r="AJ144" s="392" t="s">
        <v>13622</v>
      </c>
      <c r="AK144" s="392" t="s">
        <v>13622</v>
      </c>
      <c r="AL144" s="392" t="s">
        <v>13622</v>
      </c>
      <c r="AM144" s="392" t="s">
        <v>13622</v>
      </c>
      <c r="AN144" s="392" t="s">
        <v>13622</v>
      </c>
      <c r="AO144" s="392" t="s">
        <v>13622</v>
      </c>
      <c r="AP144" s="392" t="s">
        <v>13622</v>
      </c>
      <c r="AQ144" s="10" t="s">
        <v>13622</v>
      </c>
      <c r="AR144" s="5">
        <v>15</v>
      </c>
      <c r="AS144" s="5">
        <v>15</v>
      </c>
      <c r="AT144" s="392" t="s">
        <v>13622</v>
      </c>
      <c r="AU144" s="392" t="s">
        <v>13622</v>
      </c>
      <c r="AV144" s="392" t="s">
        <v>13622</v>
      </c>
      <c r="AW144" s="392" t="s">
        <v>13622</v>
      </c>
      <c r="AX144" s="10" t="s">
        <v>13622</v>
      </c>
      <c r="AY144" s="392" t="s">
        <v>13622</v>
      </c>
      <c r="AZ144" s="10" t="s">
        <v>13622</v>
      </c>
      <c r="BA144" s="10" t="s">
        <v>13622</v>
      </c>
      <c r="BB144" s="392" t="s">
        <v>13622</v>
      </c>
      <c r="BC144" s="10" t="s">
        <v>13622</v>
      </c>
      <c r="BD144" s="392" t="s">
        <v>13622</v>
      </c>
      <c r="BE144" s="392" t="s">
        <v>13622</v>
      </c>
      <c r="BF144" s="392" t="s">
        <v>13622</v>
      </c>
      <c r="BG144" s="392" t="s">
        <v>13622</v>
      </c>
      <c r="BH144" s="392" t="s">
        <v>13622</v>
      </c>
      <c r="BI144" s="237" t="s">
        <v>13622</v>
      </c>
      <c r="BJ144" s="237" t="s">
        <v>13622</v>
      </c>
      <c r="BK144" s="468" t="s">
        <v>13622</v>
      </c>
      <c r="BL144" s="468"/>
      <c r="BM144" s="507" t="s">
        <v>47</v>
      </c>
      <c r="BN144" s="510" t="s">
        <v>13622</v>
      </c>
      <c r="BO144" s="462">
        <v>0</v>
      </c>
      <c r="BP144" s="466" t="s">
        <v>13622</v>
      </c>
      <c r="BZ144" s="509" t="s">
        <v>13622</v>
      </c>
      <c r="CA144" s="509" t="s">
        <v>13622</v>
      </c>
      <c r="CB144" s="509" t="s">
        <v>13622</v>
      </c>
      <c r="CC144" s="509" t="s">
        <v>13622</v>
      </c>
      <c r="CD144" s="509" t="s">
        <v>13622</v>
      </c>
      <c r="CE144" s="509" t="s">
        <v>13622</v>
      </c>
      <c r="CG144" s="388" t="s">
        <v>13867</v>
      </c>
      <c r="CH144" s="388" t="s">
        <v>151</v>
      </c>
      <c r="CJ144" s="462" t="s">
        <v>13868</v>
      </c>
      <c r="CK144" s="462" t="str">
        <f t="shared" si="44"/>
        <v>, NULL</v>
      </c>
      <c r="CL144" s="462" t="s">
        <v>13869</v>
      </c>
      <c r="CM144" s="462" t="s">
        <v>13870</v>
      </c>
      <c r="CN144" s="462">
        <f t="shared" si="45"/>
        <v>25787</v>
      </c>
      <c r="CP144" s="462" t="s">
        <v>13871</v>
      </c>
      <c r="CQ144" s="462" t="str">
        <f t="shared" si="46"/>
        <v xml:space="preserve"> NULL</v>
      </c>
      <c r="CR144" s="462" t="s">
        <v>13869</v>
      </c>
      <c r="CS144" s="462" t="s">
        <v>13870</v>
      </c>
      <c r="CT144" s="462">
        <f t="shared" si="47"/>
        <v>25787</v>
      </c>
      <c r="CV144" s="462" t="s">
        <v>13877</v>
      </c>
      <c r="CW144" s="462" t="str">
        <f t="shared" si="48"/>
        <v xml:space="preserve"> NULL</v>
      </c>
      <c r="CX144" s="462" t="s">
        <v>13872</v>
      </c>
      <c r="CY144" s="462" t="str">
        <f t="shared" si="49"/>
        <v xml:space="preserve"> NULL</v>
      </c>
      <c r="CZ144" s="462" t="s">
        <v>13873</v>
      </c>
      <c r="DA144" s="462" t="str">
        <f t="shared" si="50"/>
        <v xml:space="preserve"> NULL</v>
      </c>
      <c r="DB144" s="462" t="s">
        <v>13874</v>
      </c>
      <c r="DC144" s="462" t="str">
        <f t="shared" si="51"/>
        <v xml:space="preserve"> NULL</v>
      </c>
      <c r="DD144" s="462" t="s">
        <v>13875</v>
      </c>
      <c r="DE144" s="462" t="str">
        <f t="shared" si="52"/>
        <v xml:space="preserve"> '15'</v>
      </c>
      <c r="DF144" s="462" t="s">
        <v>13876</v>
      </c>
      <c r="DG144" s="462" t="str">
        <f t="shared" si="53"/>
        <v xml:space="preserve"> NULL</v>
      </c>
      <c r="DH144" s="462" t="s">
        <v>13869</v>
      </c>
      <c r="DI144" s="462" t="s">
        <v>13870</v>
      </c>
      <c r="DJ144" s="462">
        <f t="shared" si="54"/>
        <v>25787</v>
      </c>
      <c r="DK144" s="516" t="s">
        <v>13890</v>
      </c>
      <c r="DL144" s="516" t="s">
        <v>13878</v>
      </c>
      <c r="DM144" s="516" t="s">
        <v>13879</v>
      </c>
      <c r="DN144" s="516" t="s">
        <v>13880</v>
      </c>
      <c r="DO144" s="516" t="s">
        <v>13881</v>
      </c>
      <c r="DP144" s="516" t="s">
        <v>13882</v>
      </c>
      <c r="DQ144" s="516" t="s">
        <v>13883</v>
      </c>
      <c r="DR144" s="516" t="s">
        <v>14447</v>
      </c>
      <c r="DS144" s="516" t="s">
        <v>13885</v>
      </c>
      <c r="DT144" s="516" t="s">
        <v>13886</v>
      </c>
      <c r="DU144" s="516" t="s">
        <v>13887</v>
      </c>
      <c r="DV144" s="516" t="s">
        <v>13888</v>
      </c>
      <c r="DW144" s="516" t="s">
        <v>13891</v>
      </c>
      <c r="DX144" s="516" t="s">
        <v>13892</v>
      </c>
      <c r="DY144" s="520">
        <f t="shared" si="55"/>
        <v>25787</v>
      </c>
      <c r="DZ144" s="520" t="str">
        <f t="shared" si="56"/>
        <v>, NULL</v>
      </c>
      <c r="EA144" s="520" t="str">
        <f t="shared" si="57"/>
        <v>, 'NO'</v>
      </c>
      <c r="EB144" s="520" t="str">
        <f t="shared" si="58"/>
        <v>, NULL</v>
      </c>
      <c r="EC144" s="520" t="str">
        <f t="shared" si="59"/>
        <v>, '0'</v>
      </c>
      <c r="ED144" s="520" t="str">
        <f t="shared" si="60"/>
        <v>, NULL</v>
      </c>
      <c r="EE144" s="520" t="str">
        <f t="shared" si="61"/>
        <v>, NULL</v>
      </c>
      <c r="EF144" s="520" t="str">
        <f t="shared" si="62"/>
        <v>, NULL</v>
      </c>
      <c r="EG144" s="520" t="str">
        <f t="shared" si="63"/>
        <v>, NULL</v>
      </c>
      <c r="EH144" s="520" t="str">
        <f t="shared" si="64"/>
        <v>, NULL</v>
      </c>
      <c r="EI144" s="520" t="str">
        <f t="shared" si="65"/>
        <v>, NULL</v>
      </c>
      <c r="EJ144" s="520" t="s">
        <v>14034</v>
      </c>
      <c r="EK144" s="520" t="s">
        <v>13894</v>
      </c>
      <c r="EL144" s="520" t="s">
        <v>13895</v>
      </c>
      <c r="EM144" s="293"/>
      <c r="EN144" s="293"/>
      <c r="EO144" s="293"/>
      <c r="EP144" s="293"/>
      <c r="EQ144" s="293"/>
      <c r="ER144" s="293"/>
      <c r="ES144" s="293"/>
      <c r="ET144" s="293"/>
      <c r="EU144" s="444"/>
      <c r="EV144" s="293"/>
      <c r="FD144" s="237"/>
      <c r="FE144" s="237"/>
      <c r="FF144" s="237"/>
      <c r="FG144" s="237"/>
      <c r="FH144" s="237"/>
      <c r="FI144" s="237"/>
      <c r="FJ144" s="237"/>
      <c r="FK144" s="237"/>
      <c r="FL144" s="237"/>
      <c r="FM144" s="237"/>
      <c r="FN144" s="237"/>
      <c r="FO144" s="237"/>
      <c r="FP144" s="237"/>
      <c r="FQ144" s="237"/>
      <c r="FR144" s="237"/>
      <c r="FS144" s="237"/>
      <c r="FT144" s="237"/>
      <c r="FU144" s="237"/>
      <c r="FV144" s="237"/>
      <c r="FW144" s="237"/>
      <c r="FX144" s="237"/>
      <c r="FY144" s="237"/>
      <c r="FZ144" s="237"/>
      <c r="GA144" s="237"/>
    </row>
    <row r="145" spans="1:183" ht="15" customHeight="1" x14ac:dyDescent="0.25">
      <c r="C145" s="410" t="s">
        <v>351</v>
      </c>
      <c r="D145" s="388">
        <v>25788</v>
      </c>
      <c r="E145" s="388" t="s">
        <v>76</v>
      </c>
      <c r="F145" s="388">
        <v>58</v>
      </c>
      <c r="G145" s="388">
        <v>568</v>
      </c>
      <c r="H145" s="388" t="s">
        <v>2073</v>
      </c>
      <c r="I145" s="388">
        <v>1</v>
      </c>
      <c r="J145" s="388" t="s">
        <v>352</v>
      </c>
      <c r="K145" s="388" t="s">
        <v>13622</v>
      </c>
      <c r="L145" s="388">
        <v>3</v>
      </c>
      <c r="M145" s="388">
        <v>2</v>
      </c>
      <c r="N145" s="388">
        <v>1</v>
      </c>
      <c r="O145" s="388">
        <v>12</v>
      </c>
      <c r="P145" s="388">
        <v>85</v>
      </c>
      <c r="Q145" s="388">
        <v>61</v>
      </c>
      <c r="R145" s="388">
        <v>289</v>
      </c>
      <c r="S145" s="388" t="s">
        <v>81</v>
      </c>
      <c r="T145" s="388" t="s">
        <v>65</v>
      </c>
      <c r="U145" s="388" t="s">
        <v>46</v>
      </c>
      <c r="V145" s="388">
        <v>1</v>
      </c>
      <c r="W145" s="388" t="s">
        <v>13622</v>
      </c>
      <c r="X145" s="391" t="s">
        <v>13622</v>
      </c>
      <c r="Y145" s="388">
        <v>1</v>
      </c>
      <c r="Z145" s="388">
        <v>1</v>
      </c>
      <c r="AA145" s="8">
        <v>28000</v>
      </c>
      <c r="AB145" s="388">
        <v>1</v>
      </c>
      <c r="AC145" s="388">
        <v>836</v>
      </c>
      <c r="AD145" s="388" t="s">
        <v>83</v>
      </c>
      <c r="AE145" s="388" t="s">
        <v>13622</v>
      </c>
      <c r="AF145" s="388">
        <v>1</v>
      </c>
      <c r="AG145" s="392">
        <v>1</v>
      </c>
      <c r="AH145" s="388" t="s">
        <v>352</v>
      </c>
      <c r="AI145" s="9" t="s">
        <v>13622</v>
      </c>
      <c r="AJ145" s="392" t="s">
        <v>13622</v>
      </c>
      <c r="AK145" s="392" t="s">
        <v>13622</v>
      </c>
      <c r="AL145" s="392" t="s">
        <v>13622</v>
      </c>
      <c r="AM145" s="392" t="s">
        <v>13622</v>
      </c>
      <c r="AN145" s="392" t="s">
        <v>13622</v>
      </c>
      <c r="AO145" s="392" t="s">
        <v>13622</v>
      </c>
      <c r="AP145" s="392" t="s">
        <v>13622</v>
      </c>
      <c r="AQ145" s="10" t="s">
        <v>13622</v>
      </c>
      <c r="AR145" s="5">
        <v>15</v>
      </c>
      <c r="AS145" s="5">
        <v>15</v>
      </c>
      <c r="AT145" s="392" t="s">
        <v>13622</v>
      </c>
      <c r="AU145" s="392" t="s">
        <v>13622</v>
      </c>
      <c r="AV145" s="392" t="s">
        <v>13622</v>
      </c>
      <c r="AW145" s="392" t="s">
        <v>13622</v>
      </c>
      <c r="AX145" s="10" t="s">
        <v>13622</v>
      </c>
      <c r="AY145" s="392" t="s">
        <v>13622</v>
      </c>
      <c r="AZ145" s="10" t="s">
        <v>13622</v>
      </c>
      <c r="BA145" s="10" t="s">
        <v>13622</v>
      </c>
      <c r="BB145" s="392" t="s">
        <v>13622</v>
      </c>
      <c r="BC145" s="10" t="s">
        <v>13622</v>
      </c>
      <c r="BD145" s="392" t="s">
        <v>13622</v>
      </c>
      <c r="BE145" s="392" t="s">
        <v>13622</v>
      </c>
      <c r="BF145" s="392" t="s">
        <v>13622</v>
      </c>
      <c r="BG145" s="392" t="s">
        <v>13622</v>
      </c>
      <c r="BH145" s="392" t="s">
        <v>13622</v>
      </c>
      <c r="BI145" s="237" t="s">
        <v>13622</v>
      </c>
      <c r="BJ145" s="237" t="s">
        <v>13622</v>
      </c>
      <c r="BK145" s="468" t="s">
        <v>13622</v>
      </c>
      <c r="BL145" s="468"/>
      <c r="BM145" s="507" t="s">
        <v>47</v>
      </c>
      <c r="BN145" s="510" t="s">
        <v>13622</v>
      </c>
      <c r="BO145" s="462">
        <v>0</v>
      </c>
      <c r="BP145" s="466" t="s">
        <v>13622</v>
      </c>
      <c r="BZ145" s="509" t="s">
        <v>13622</v>
      </c>
      <c r="CA145" s="509" t="s">
        <v>13622</v>
      </c>
      <c r="CB145" s="509" t="s">
        <v>13622</v>
      </c>
      <c r="CC145" s="509" t="s">
        <v>13622</v>
      </c>
      <c r="CD145" s="509" t="s">
        <v>13622</v>
      </c>
      <c r="CE145" s="509" t="s">
        <v>13622</v>
      </c>
      <c r="CG145" s="388" t="s">
        <v>13867</v>
      </c>
      <c r="CH145" s="388" t="s">
        <v>351</v>
      </c>
      <c r="CJ145" s="462" t="s">
        <v>13868</v>
      </c>
      <c r="CK145" s="462" t="str">
        <f t="shared" si="44"/>
        <v>, NULL</v>
      </c>
      <c r="CL145" s="462" t="s">
        <v>13869</v>
      </c>
      <c r="CM145" s="462" t="s">
        <v>13870</v>
      </c>
      <c r="CN145" s="462">
        <f t="shared" si="45"/>
        <v>25788</v>
      </c>
      <c r="CP145" s="462" t="s">
        <v>13871</v>
      </c>
      <c r="CQ145" s="462" t="str">
        <f t="shared" si="46"/>
        <v xml:space="preserve"> NULL</v>
      </c>
      <c r="CR145" s="462" t="s">
        <v>13869</v>
      </c>
      <c r="CS145" s="462" t="s">
        <v>13870</v>
      </c>
      <c r="CT145" s="462">
        <f t="shared" si="47"/>
        <v>25788</v>
      </c>
      <c r="CV145" s="462" t="s">
        <v>13877</v>
      </c>
      <c r="CW145" s="462" t="str">
        <f t="shared" si="48"/>
        <v xml:space="preserve"> NULL</v>
      </c>
      <c r="CX145" s="462" t="s">
        <v>13872</v>
      </c>
      <c r="CY145" s="462" t="str">
        <f t="shared" si="49"/>
        <v xml:space="preserve"> NULL</v>
      </c>
      <c r="CZ145" s="462" t="s">
        <v>13873</v>
      </c>
      <c r="DA145" s="462" t="str">
        <f t="shared" si="50"/>
        <v xml:space="preserve"> NULL</v>
      </c>
      <c r="DB145" s="462" t="s">
        <v>13874</v>
      </c>
      <c r="DC145" s="462" t="str">
        <f t="shared" si="51"/>
        <v xml:space="preserve"> NULL</v>
      </c>
      <c r="DD145" s="462" t="s">
        <v>13875</v>
      </c>
      <c r="DE145" s="462" t="str">
        <f t="shared" si="52"/>
        <v xml:space="preserve"> '15'</v>
      </c>
      <c r="DF145" s="462" t="s">
        <v>13876</v>
      </c>
      <c r="DG145" s="462" t="str">
        <f t="shared" si="53"/>
        <v xml:space="preserve"> NULL</v>
      </c>
      <c r="DH145" s="462" t="s">
        <v>13869</v>
      </c>
      <c r="DI145" s="462" t="s">
        <v>13870</v>
      </c>
      <c r="DJ145" s="462">
        <f t="shared" si="54"/>
        <v>25788</v>
      </c>
      <c r="DK145" s="516" t="s">
        <v>13890</v>
      </c>
      <c r="DL145" s="516" t="s">
        <v>13878</v>
      </c>
      <c r="DM145" s="516" t="s">
        <v>13879</v>
      </c>
      <c r="DN145" s="516" t="s">
        <v>13880</v>
      </c>
      <c r="DO145" s="516" t="s">
        <v>13881</v>
      </c>
      <c r="DP145" s="516" t="s">
        <v>13882</v>
      </c>
      <c r="DQ145" s="516" t="s">
        <v>13883</v>
      </c>
      <c r="DR145" s="516" t="s">
        <v>14447</v>
      </c>
      <c r="DS145" s="516" t="s">
        <v>13885</v>
      </c>
      <c r="DT145" s="516" t="s">
        <v>13886</v>
      </c>
      <c r="DU145" s="516" t="s">
        <v>13887</v>
      </c>
      <c r="DV145" s="516" t="s">
        <v>13888</v>
      </c>
      <c r="DW145" s="516" t="s">
        <v>13891</v>
      </c>
      <c r="DX145" s="516" t="s">
        <v>13892</v>
      </c>
      <c r="DY145" s="520">
        <f t="shared" si="55"/>
        <v>25788</v>
      </c>
      <c r="DZ145" s="520" t="str">
        <f t="shared" si="56"/>
        <v>, NULL</v>
      </c>
      <c r="EA145" s="520" t="str">
        <f t="shared" si="57"/>
        <v>, 'NO'</v>
      </c>
      <c r="EB145" s="520" t="str">
        <f t="shared" si="58"/>
        <v>, NULL</v>
      </c>
      <c r="EC145" s="520" t="str">
        <f t="shared" si="59"/>
        <v>, '0'</v>
      </c>
      <c r="ED145" s="520" t="str">
        <f t="shared" si="60"/>
        <v>, NULL</v>
      </c>
      <c r="EE145" s="520" t="str">
        <f t="shared" si="61"/>
        <v>, NULL</v>
      </c>
      <c r="EF145" s="520" t="str">
        <f t="shared" si="62"/>
        <v>, NULL</v>
      </c>
      <c r="EG145" s="520" t="str">
        <f t="shared" si="63"/>
        <v>, NULL</v>
      </c>
      <c r="EH145" s="520" t="str">
        <f t="shared" si="64"/>
        <v>, NULL</v>
      </c>
      <c r="EI145" s="520" t="str">
        <f t="shared" si="65"/>
        <v>, NULL</v>
      </c>
      <c r="EJ145" s="520" t="s">
        <v>14035</v>
      </c>
      <c r="EK145" s="520" t="s">
        <v>13894</v>
      </c>
      <c r="EL145" s="520" t="s">
        <v>13895</v>
      </c>
      <c r="EM145" s="293"/>
      <c r="EN145" s="293"/>
      <c r="EO145" s="293"/>
      <c r="EP145" s="293"/>
      <c r="EQ145" s="293"/>
      <c r="ER145" s="293"/>
      <c r="ES145" s="293"/>
      <c r="ET145" s="293"/>
      <c r="EU145" s="444"/>
      <c r="EV145" s="293"/>
      <c r="FD145" s="237"/>
      <c r="FE145" s="237"/>
      <c r="FF145" s="237"/>
      <c r="FG145" s="237"/>
      <c r="FH145" s="237"/>
      <c r="FI145" s="237"/>
      <c r="FJ145" s="237"/>
      <c r="FK145" s="237"/>
      <c r="FL145" s="237"/>
      <c r="FM145" s="237"/>
      <c r="FN145" s="237"/>
      <c r="FO145" s="237"/>
      <c r="FP145" s="237"/>
      <c r="FQ145" s="237"/>
      <c r="FR145" s="237"/>
      <c r="FS145" s="237"/>
      <c r="FT145" s="237"/>
      <c r="FU145" s="237"/>
      <c r="FV145" s="237"/>
      <c r="FW145" s="237"/>
      <c r="FX145" s="237"/>
      <c r="FY145" s="237"/>
      <c r="FZ145" s="237"/>
      <c r="GA145" s="237"/>
    </row>
    <row r="146" spans="1:183" ht="15" customHeight="1" x14ac:dyDescent="0.25">
      <c r="C146" s="410" t="s">
        <v>1478</v>
      </c>
      <c r="D146" s="388">
        <v>25789</v>
      </c>
      <c r="E146" s="388" t="s">
        <v>50</v>
      </c>
      <c r="F146" s="388">
        <v>55</v>
      </c>
      <c r="G146" s="388">
        <v>522</v>
      </c>
      <c r="H146" s="388" t="s">
        <v>2151</v>
      </c>
      <c r="I146" s="388">
        <v>1</v>
      </c>
      <c r="J146" s="388" t="s">
        <v>1779</v>
      </c>
      <c r="K146" s="388" t="s">
        <v>13622</v>
      </c>
      <c r="L146" s="388">
        <v>3</v>
      </c>
      <c r="M146" s="388">
        <v>2</v>
      </c>
      <c r="N146" s="388">
        <v>2</v>
      </c>
      <c r="O146" s="388">
        <v>11</v>
      </c>
      <c r="P146" s="388">
        <v>75</v>
      </c>
      <c r="Q146" s="388">
        <v>61</v>
      </c>
      <c r="R146" s="388">
        <v>258</v>
      </c>
      <c r="S146" s="388" t="s">
        <v>1358</v>
      </c>
      <c r="T146" s="388" t="s">
        <v>1460</v>
      </c>
      <c r="U146" s="388" t="s">
        <v>46</v>
      </c>
      <c r="V146" s="388">
        <v>1</v>
      </c>
      <c r="W146" s="388" t="s">
        <v>13622</v>
      </c>
      <c r="X146" s="391" t="s">
        <v>13622</v>
      </c>
      <c r="Y146" s="388">
        <v>0</v>
      </c>
      <c r="Z146" s="388">
        <v>1</v>
      </c>
      <c r="AA146" s="4">
        <v>11432.147999999999</v>
      </c>
      <c r="AB146" s="388">
        <v>1</v>
      </c>
      <c r="AC146" s="388">
        <v>2017</v>
      </c>
      <c r="AD146" s="388" t="s">
        <v>716</v>
      </c>
      <c r="AE146" s="388" t="s">
        <v>13622</v>
      </c>
      <c r="AF146" s="388">
        <v>1</v>
      </c>
      <c r="AG146" s="392">
        <v>1</v>
      </c>
      <c r="AH146" s="388" t="s">
        <v>1479</v>
      </c>
      <c r="AI146" s="9" t="s">
        <v>13622</v>
      </c>
      <c r="AJ146" s="392" t="s">
        <v>13622</v>
      </c>
      <c r="AK146" s="392" t="s">
        <v>13622</v>
      </c>
      <c r="AL146" s="392" t="s">
        <v>13622</v>
      </c>
      <c r="AM146" s="392" t="s">
        <v>13622</v>
      </c>
      <c r="AN146" s="392" t="s">
        <v>13622</v>
      </c>
      <c r="AO146" s="392" t="s">
        <v>13622</v>
      </c>
      <c r="AP146" s="4">
        <v>9679.7546999999995</v>
      </c>
      <c r="AQ146" s="10" t="s">
        <v>13622</v>
      </c>
      <c r="AR146" s="5">
        <v>15</v>
      </c>
      <c r="AS146" s="5">
        <v>15</v>
      </c>
      <c r="AT146" s="392" t="s">
        <v>13622</v>
      </c>
      <c r="AU146" s="392" t="s">
        <v>13622</v>
      </c>
      <c r="AV146" s="392" t="s">
        <v>13622</v>
      </c>
      <c r="AW146" s="392" t="s">
        <v>13622</v>
      </c>
      <c r="AX146" s="10" t="s">
        <v>13622</v>
      </c>
      <c r="AY146" s="392" t="s">
        <v>13622</v>
      </c>
      <c r="AZ146" s="10" t="s">
        <v>13622</v>
      </c>
      <c r="BA146" s="10" t="s">
        <v>13622</v>
      </c>
      <c r="BB146" s="392" t="s">
        <v>13622</v>
      </c>
      <c r="BC146" s="5" t="s">
        <v>2211</v>
      </c>
      <c r="BD146" s="392" t="s">
        <v>13622</v>
      </c>
      <c r="BE146" s="392" t="s">
        <v>13622</v>
      </c>
      <c r="BF146" s="392" t="s">
        <v>13622</v>
      </c>
      <c r="BG146" s="392" t="s">
        <v>13622</v>
      </c>
      <c r="BH146" s="392" t="s">
        <v>13622</v>
      </c>
      <c r="BI146" s="237" t="s">
        <v>13622</v>
      </c>
      <c r="BJ146" s="237" t="s">
        <v>13622</v>
      </c>
      <c r="BK146" s="468" t="s">
        <v>13622</v>
      </c>
      <c r="BL146" s="468"/>
      <c r="BM146" s="511" t="s">
        <v>13622</v>
      </c>
      <c r="BN146" s="510" t="s">
        <v>13622</v>
      </c>
      <c r="BO146" s="462">
        <v>0</v>
      </c>
      <c r="BP146" s="466" t="s">
        <v>13622</v>
      </c>
      <c r="BZ146" s="509" t="s">
        <v>13622</v>
      </c>
      <c r="CA146" s="509" t="s">
        <v>13622</v>
      </c>
      <c r="CB146" s="509" t="s">
        <v>13622</v>
      </c>
      <c r="CC146" s="509" t="s">
        <v>13622</v>
      </c>
      <c r="CD146" s="509" t="s">
        <v>13622</v>
      </c>
      <c r="CE146" s="509" t="s">
        <v>13622</v>
      </c>
      <c r="CG146" s="388" t="s">
        <v>13867</v>
      </c>
      <c r="CH146" s="388" t="s">
        <v>1478</v>
      </c>
      <c r="CJ146" s="462" t="s">
        <v>13868</v>
      </c>
      <c r="CK146" s="462" t="str">
        <f t="shared" si="44"/>
        <v>, NULL</v>
      </c>
      <c r="CL146" s="462" t="s">
        <v>13869</v>
      </c>
      <c r="CM146" s="462" t="s">
        <v>13870</v>
      </c>
      <c r="CN146" s="462">
        <f t="shared" si="45"/>
        <v>25789</v>
      </c>
      <c r="CP146" s="462" t="s">
        <v>13871</v>
      </c>
      <c r="CQ146" s="462" t="str">
        <f t="shared" si="46"/>
        <v xml:space="preserve"> NULL</v>
      </c>
      <c r="CR146" s="462" t="s">
        <v>13869</v>
      </c>
      <c r="CS146" s="462" t="s">
        <v>13870</v>
      </c>
      <c r="CT146" s="462">
        <f t="shared" si="47"/>
        <v>25789</v>
      </c>
      <c r="CV146" s="462" t="s">
        <v>13877</v>
      </c>
      <c r="CW146" s="462" t="str">
        <f t="shared" si="48"/>
        <v xml:space="preserve"> NULL</v>
      </c>
      <c r="CX146" s="462" t="s">
        <v>13872</v>
      </c>
      <c r="CY146" s="462" t="str">
        <f t="shared" si="49"/>
        <v xml:space="preserve"> NULL</v>
      </c>
      <c r="CZ146" s="462" t="s">
        <v>13873</v>
      </c>
      <c r="DA146" s="462" t="str">
        <f t="shared" si="50"/>
        <v xml:space="preserve"> NULL</v>
      </c>
      <c r="DB146" s="462" t="s">
        <v>13874</v>
      </c>
      <c r="DC146" s="462" t="str">
        <f t="shared" si="51"/>
        <v xml:space="preserve"> '9679.7547'</v>
      </c>
      <c r="DD146" s="462" t="s">
        <v>13875</v>
      </c>
      <c r="DE146" s="462" t="str">
        <f t="shared" si="52"/>
        <v xml:space="preserve"> '15'</v>
      </c>
      <c r="DF146" s="462" t="s">
        <v>13876</v>
      </c>
      <c r="DG146" s="462" t="str">
        <f t="shared" si="53"/>
        <v xml:space="preserve"> NULL</v>
      </c>
      <c r="DH146" s="462" t="s">
        <v>13869</v>
      </c>
      <c r="DI146" s="462" t="s">
        <v>13870</v>
      </c>
      <c r="DJ146" s="462">
        <f t="shared" si="54"/>
        <v>25789</v>
      </c>
      <c r="DK146" s="516" t="s">
        <v>13890</v>
      </c>
      <c r="DL146" s="516" t="s">
        <v>13878</v>
      </c>
      <c r="DM146" s="516" t="s">
        <v>13879</v>
      </c>
      <c r="DN146" s="516" t="s">
        <v>13880</v>
      </c>
      <c r="DO146" s="516" t="s">
        <v>13881</v>
      </c>
      <c r="DP146" s="516" t="s">
        <v>13882</v>
      </c>
      <c r="DQ146" s="516" t="s">
        <v>13883</v>
      </c>
      <c r="DR146" s="516" t="s">
        <v>14447</v>
      </c>
      <c r="DS146" s="516" t="s">
        <v>13885</v>
      </c>
      <c r="DT146" s="516" t="s">
        <v>13886</v>
      </c>
      <c r="DU146" s="516" t="s">
        <v>13887</v>
      </c>
      <c r="DV146" s="516" t="s">
        <v>13888</v>
      </c>
      <c r="DW146" s="516" t="s">
        <v>13891</v>
      </c>
      <c r="DX146" s="516" t="s">
        <v>13892</v>
      </c>
      <c r="DY146" s="520">
        <f t="shared" si="55"/>
        <v>25789</v>
      </c>
      <c r="DZ146" s="520" t="str">
        <f t="shared" si="56"/>
        <v>, NULL</v>
      </c>
      <c r="EA146" s="520" t="str">
        <f t="shared" si="57"/>
        <v>, NULL</v>
      </c>
      <c r="EB146" s="520" t="str">
        <f t="shared" si="58"/>
        <v>, NULL</v>
      </c>
      <c r="EC146" s="520" t="str">
        <f t="shared" si="59"/>
        <v>, '0'</v>
      </c>
      <c r="ED146" s="520" t="str">
        <f t="shared" si="60"/>
        <v>, NULL</v>
      </c>
      <c r="EE146" s="520" t="str">
        <f t="shared" si="61"/>
        <v>, NULL</v>
      </c>
      <c r="EF146" s="520" t="str">
        <f t="shared" si="62"/>
        <v>, NULL</v>
      </c>
      <c r="EG146" s="520" t="str">
        <f t="shared" si="63"/>
        <v>, NULL</v>
      </c>
      <c r="EH146" s="520" t="str">
        <f t="shared" si="64"/>
        <v>, NULL</v>
      </c>
      <c r="EI146" s="520" t="str">
        <f t="shared" si="65"/>
        <v>, NULL</v>
      </c>
      <c r="EJ146" s="520" t="s">
        <v>14036</v>
      </c>
      <c r="EK146" s="520" t="s">
        <v>13894</v>
      </c>
      <c r="EL146" s="520" t="s">
        <v>13895</v>
      </c>
      <c r="EM146" s="293"/>
      <c r="EN146" s="293"/>
      <c r="EO146" s="293"/>
      <c r="EP146" s="293"/>
      <c r="EQ146" s="293"/>
      <c r="ER146" s="293"/>
      <c r="ES146" s="293"/>
      <c r="ET146" s="293"/>
      <c r="EU146" s="444"/>
      <c r="EV146" s="293"/>
      <c r="FD146" s="237"/>
      <c r="FE146" s="237"/>
      <c r="FF146" s="237"/>
      <c r="FG146" s="237"/>
      <c r="FH146" s="237"/>
      <c r="FI146" s="237"/>
      <c r="FJ146" s="237"/>
      <c r="FK146" s="237"/>
      <c r="FL146" s="237"/>
      <c r="FM146" s="237"/>
      <c r="FN146" s="237"/>
      <c r="FO146" s="237"/>
      <c r="FP146" s="237"/>
      <c r="FQ146" s="237"/>
      <c r="FR146" s="237"/>
      <c r="FS146" s="237"/>
      <c r="FT146" s="237"/>
      <c r="FU146" s="237"/>
      <c r="FV146" s="237"/>
      <c r="FW146" s="237"/>
      <c r="FX146" s="237"/>
      <c r="FY146" s="237"/>
      <c r="FZ146" s="237"/>
      <c r="GA146" s="237"/>
    </row>
    <row r="147" spans="1:183" ht="15" customHeight="1" x14ac:dyDescent="0.25">
      <c r="C147" s="410" t="s">
        <v>1483</v>
      </c>
      <c r="D147" s="388">
        <v>25790</v>
      </c>
      <c r="E147" s="388" t="s">
        <v>1484</v>
      </c>
      <c r="F147" s="388">
        <v>55</v>
      </c>
      <c r="G147" s="388">
        <v>522</v>
      </c>
      <c r="H147" s="388" t="s">
        <v>2151</v>
      </c>
      <c r="I147" s="388">
        <v>1</v>
      </c>
      <c r="J147" s="388" t="s">
        <v>1484</v>
      </c>
      <c r="K147" s="388" t="s">
        <v>13622</v>
      </c>
      <c r="L147" s="388">
        <v>3</v>
      </c>
      <c r="M147" s="388">
        <v>2</v>
      </c>
      <c r="N147" s="388">
        <v>2</v>
      </c>
      <c r="O147" s="388">
        <v>11</v>
      </c>
      <c r="P147" s="388">
        <v>75</v>
      </c>
      <c r="Q147" s="388">
        <v>61</v>
      </c>
      <c r="R147" s="388">
        <v>277</v>
      </c>
      <c r="S147" s="388" t="s">
        <v>1358</v>
      </c>
      <c r="T147" s="388" t="s">
        <v>1486</v>
      </c>
      <c r="U147" s="388" t="s">
        <v>46</v>
      </c>
      <c r="V147" s="388">
        <v>1</v>
      </c>
      <c r="W147" s="388" t="s">
        <v>13622</v>
      </c>
      <c r="X147" s="391" t="s">
        <v>13622</v>
      </c>
      <c r="Y147" s="388">
        <v>0</v>
      </c>
      <c r="Z147" s="388">
        <v>1</v>
      </c>
      <c r="AA147" s="8">
        <v>5000</v>
      </c>
      <c r="AB147" s="388">
        <v>1</v>
      </c>
      <c r="AC147" s="388">
        <v>2017</v>
      </c>
      <c r="AD147" s="388" t="s">
        <v>716</v>
      </c>
      <c r="AE147" s="388" t="s">
        <v>13622</v>
      </c>
      <c r="AF147" s="388">
        <v>1</v>
      </c>
      <c r="AG147" s="392">
        <v>1</v>
      </c>
      <c r="AH147" s="388" t="s">
        <v>1484</v>
      </c>
      <c r="AI147" s="9" t="s">
        <v>13622</v>
      </c>
      <c r="AJ147" s="392" t="s">
        <v>13622</v>
      </c>
      <c r="AK147" s="392" t="s">
        <v>13622</v>
      </c>
      <c r="AL147" s="392" t="s">
        <v>13622</v>
      </c>
      <c r="AM147" s="392" t="s">
        <v>13622</v>
      </c>
      <c r="AN147" s="392" t="s">
        <v>13622</v>
      </c>
      <c r="AO147" s="392" t="s">
        <v>13622</v>
      </c>
      <c r="AP147" s="4">
        <v>6813</v>
      </c>
      <c r="AQ147" s="10" t="s">
        <v>13622</v>
      </c>
      <c r="AR147" s="5">
        <v>15</v>
      </c>
      <c r="AS147" s="5">
        <v>15</v>
      </c>
      <c r="AT147" s="392" t="s">
        <v>13622</v>
      </c>
      <c r="AU147" s="392" t="s">
        <v>13622</v>
      </c>
      <c r="AV147" s="392" t="s">
        <v>13622</v>
      </c>
      <c r="AW147" s="392" t="s">
        <v>13622</v>
      </c>
      <c r="AX147" s="10" t="s">
        <v>13622</v>
      </c>
      <c r="AY147" s="392" t="s">
        <v>13622</v>
      </c>
      <c r="AZ147" s="10" t="s">
        <v>13622</v>
      </c>
      <c r="BA147" s="10" t="s">
        <v>13622</v>
      </c>
      <c r="BB147" s="392" t="s">
        <v>13622</v>
      </c>
      <c r="BC147" s="5" t="s">
        <v>2211</v>
      </c>
      <c r="BD147" s="392" t="s">
        <v>13622</v>
      </c>
      <c r="BE147" s="392" t="s">
        <v>13622</v>
      </c>
      <c r="BF147" s="392" t="s">
        <v>13622</v>
      </c>
      <c r="BG147" s="392" t="s">
        <v>13622</v>
      </c>
      <c r="BH147" s="392" t="s">
        <v>13622</v>
      </c>
      <c r="BI147" s="237" t="s">
        <v>13622</v>
      </c>
      <c r="BJ147" s="237" t="s">
        <v>13622</v>
      </c>
      <c r="BK147" s="468" t="s">
        <v>13622</v>
      </c>
      <c r="BL147" s="468"/>
      <c r="BM147" s="511" t="s">
        <v>13622</v>
      </c>
      <c r="BN147" s="510" t="s">
        <v>13622</v>
      </c>
      <c r="BO147" s="462">
        <v>0</v>
      </c>
      <c r="BP147" s="466" t="s">
        <v>13622</v>
      </c>
      <c r="BZ147" s="509" t="s">
        <v>13622</v>
      </c>
      <c r="CA147" s="509" t="s">
        <v>13622</v>
      </c>
      <c r="CB147" s="509" t="s">
        <v>13622</v>
      </c>
      <c r="CC147" s="509" t="s">
        <v>13622</v>
      </c>
      <c r="CD147" s="509" t="s">
        <v>13622</v>
      </c>
      <c r="CE147" s="509" t="s">
        <v>13622</v>
      </c>
      <c r="CG147" s="388" t="s">
        <v>13867</v>
      </c>
      <c r="CH147" s="388" t="s">
        <v>1483</v>
      </c>
      <c r="CJ147" s="462" t="s">
        <v>13868</v>
      </c>
      <c r="CK147" s="462" t="str">
        <f t="shared" si="44"/>
        <v>, NULL</v>
      </c>
      <c r="CL147" s="462" t="s">
        <v>13869</v>
      </c>
      <c r="CM147" s="462" t="s">
        <v>13870</v>
      </c>
      <c r="CN147" s="462">
        <f t="shared" si="45"/>
        <v>25790</v>
      </c>
      <c r="CP147" s="462" t="s">
        <v>13871</v>
      </c>
      <c r="CQ147" s="462" t="str">
        <f t="shared" si="46"/>
        <v xml:space="preserve"> NULL</v>
      </c>
      <c r="CR147" s="462" t="s">
        <v>13869</v>
      </c>
      <c r="CS147" s="462" t="s">
        <v>13870</v>
      </c>
      <c r="CT147" s="462">
        <f t="shared" si="47"/>
        <v>25790</v>
      </c>
      <c r="CV147" s="462" t="s">
        <v>13877</v>
      </c>
      <c r="CW147" s="462" t="str">
        <f t="shared" si="48"/>
        <v xml:space="preserve"> NULL</v>
      </c>
      <c r="CX147" s="462" t="s">
        <v>13872</v>
      </c>
      <c r="CY147" s="462" t="str">
        <f t="shared" si="49"/>
        <v xml:space="preserve"> NULL</v>
      </c>
      <c r="CZ147" s="462" t="s">
        <v>13873</v>
      </c>
      <c r="DA147" s="462" t="str">
        <f t="shared" si="50"/>
        <v xml:space="preserve"> NULL</v>
      </c>
      <c r="DB147" s="462" t="s">
        <v>13874</v>
      </c>
      <c r="DC147" s="462" t="str">
        <f t="shared" si="51"/>
        <v xml:space="preserve"> '6813'</v>
      </c>
      <c r="DD147" s="462" t="s">
        <v>13875</v>
      </c>
      <c r="DE147" s="462" t="str">
        <f t="shared" si="52"/>
        <v xml:space="preserve"> '15'</v>
      </c>
      <c r="DF147" s="462" t="s">
        <v>13876</v>
      </c>
      <c r="DG147" s="462" t="str">
        <f t="shared" si="53"/>
        <v xml:space="preserve"> NULL</v>
      </c>
      <c r="DH147" s="462" t="s">
        <v>13869</v>
      </c>
      <c r="DI147" s="462" t="s">
        <v>13870</v>
      </c>
      <c r="DJ147" s="462">
        <f t="shared" si="54"/>
        <v>25790</v>
      </c>
      <c r="DK147" s="516" t="s">
        <v>13890</v>
      </c>
      <c r="DL147" s="516" t="s">
        <v>13878</v>
      </c>
      <c r="DM147" s="516" t="s">
        <v>13879</v>
      </c>
      <c r="DN147" s="516" t="s">
        <v>13880</v>
      </c>
      <c r="DO147" s="516" t="s">
        <v>13881</v>
      </c>
      <c r="DP147" s="516" t="s">
        <v>13882</v>
      </c>
      <c r="DQ147" s="516" t="s">
        <v>13883</v>
      </c>
      <c r="DR147" s="516" t="s">
        <v>14447</v>
      </c>
      <c r="DS147" s="516" t="s">
        <v>13885</v>
      </c>
      <c r="DT147" s="516" t="s">
        <v>13886</v>
      </c>
      <c r="DU147" s="516" t="s">
        <v>13887</v>
      </c>
      <c r="DV147" s="516" t="s">
        <v>13888</v>
      </c>
      <c r="DW147" s="516" t="s">
        <v>13891</v>
      </c>
      <c r="DX147" s="516" t="s">
        <v>13892</v>
      </c>
      <c r="DY147" s="520">
        <f t="shared" si="55"/>
        <v>25790</v>
      </c>
      <c r="DZ147" s="520" t="str">
        <f t="shared" si="56"/>
        <v>, NULL</v>
      </c>
      <c r="EA147" s="520" t="str">
        <f t="shared" si="57"/>
        <v>, NULL</v>
      </c>
      <c r="EB147" s="520" t="str">
        <f t="shared" si="58"/>
        <v>, NULL</v>
      </c>
      <c r="EC147" s="520" t="str">
        <f t="shared" si="59"/>
        <v>, '0'</v>
      </c>
      <c r="ED147" s="520" t="str">
        <f t="shared" si="60"/>
        <v>, NULL</v>
      </c>
      <c r="EE147" s="520" t="str">
        <f t="shared" si="61"/>
        <v>, NULL</v>
      </c>
      <c r="EF147" s="520" t="str">
        <f t="shared" si="62"/>
        <v>, NULL</v>
      </c>
      <c r="EG147" s="520" t="str">
        <f t="shared" si="63"/>
        <v>, NULL</v>
      </c>
      <c r="EH147" s="520" t="str">
        <f t="shared" si="64"/>
        <v>, NULL</v>
      </c>
      <c r="EI147" s="520" t="str">
        <f t="shared" si="65"/>
        <v>, NULL</v>
      </c>
      <c r="EJ147" s="520" t="s">
        <v>14037</v>
      </c>
      <c r="EK147" s="520" t="s">
        <v>13894</v>
      </c>
      <c r="EL147" s="520" t="s">
        <v>13895</v>
      </c>
      <c r="EM147" s="293"/>
      <c r="EN147" s="293"/>
      <c r="EO147" s="293"/>
      <c r="EP147" s="293"/>
      <c r="EQ147" s="293"/>
      <c r="ER147" s="293"/>
      <c r="ES147" s="293"/>
      <c r="ET147" s="293"/>
      <c r="EU147" s="444"/>
      <c r="EV147" s="293"/>
      <c r="FD147" s="237"/>
      <c r="FE147" s="237"/>
      <c r="FF147" s="237"/>
      <c r="FG147" s="237"/>
      <c r="FH147" s="237"/>
      <c r="FI147" s="237"/>
      <c r="FJ147" s="237"/>
      <c r="FK147" s="237"/>
      <c r="FL147" s="237"/>
      <c r="FM147" s="237"/>
      <c r="FN147" s="237"/>
      <c r="FO147" s="237"/>
      <c r="FP147" s="237"/>
      <c r="FQ147" s="237"/>
      <c r="FR147" s="237"/>
      <c r="FS147" s="237"/>
      <c r="FT147" s="237"/>
      <c r="FU147" s="237"/>
      <c r="FV147" s="237"/>
      <c r="FW147" s="237"/>
      <c r="FX147" s="237"/>
      <c r="FY147" s="237"/>
      <c r="FZ147" s="237"/>
      <c r="GA147" s="237"/>
    </row>
    <row r="148" spans="1:183" ht="15" customHeight="1" x14ac:dyDescent="0.25">
      <c r="C148" s="410" t="s">
        <v>1487</v>
      </c>
      <c r="D148" s="388">
        <v>25791</v>
      </c>
      <c r="E148" s="388" t="s">
        <v>1488</v>
      </c>
      <c r="F148" s="388">
        <v>55</v>
      </c>
      <c r="G148" s="388">
        <v>522</v>
      </c>
      <c r="H148" s="388" t="s">
        <v>2151</v>
      </c>
      <c r="I148" s="388">
        <v>1</v>
      </c>
      <c r="J148" s="388" t="s">
        <v>1488</v>
      </c>
      <c r="K148" s="388" t="s">
        <v>13622</v>
      </c>
      <c r="L148" s="388">
        <v>3</v>
      </c>
      <c r="M148" s="388">
        <v>2</v>
      </c>
      <c r="N148" s="388">
        <v>2</v>
      </c>
      <c r="O148" s="388">
        <v>11</v>
      </c>
      <c r="P148" s="388">
        <v>75</v>
      </c>
      <c r="Q148" s="388">
        <v>61</v>
      </c>
      <c r="R148" s="388">
        <v>277</v>
      </c>
      <c r="S148" s="388" t="s">
        <v>1358</v>
      </c>
      <c r="T148" s="388" t="s">
        <v>1489</v>
      </c>
      <c r="U148" s="388" t="s">
        <v>46</v>
      </c>
      <c r="V148" s="388">
        <v>1</v>
      </c>
      <c r="W148" s="388" t="s">
        <v>13622</v>
      </c>
      <c r="X148" s="391" t="s">
        <v>13622</v>
      </c>
      <c r="Y148" s="388">
        <v>0</v>
      </c>
      <c r="Z148" s="388">
        <v>1</v>
      </c>
      <c r="AA148" s="8">
        <v>5000</v>
      </c>
      <c r="AB148" s="388">
        <v>1</v>
      </c>
      <c r="AC148" s="388">
        <v>2017</v>
      </c>
      <c r="AD148" s="388" t="s">
        <v>716</v>
      </c>
      <c r="AE148" s="388" t="s">
        <v>13622</v>
      </c>
      <c r="AF148" s="388">
        <v>1</v>
      </c>
      <c r="AG148" s="392">
        <v>1</v>
      </c>
      <c r="AH148" s="388" t="s">
        <v>1488</v>
      </c>
      <c r="AI148" s="9" t="s">
        <v>13622</v>
      </c>
      <c r="AJ148" s="392" t="s">
        <v>13622</v>
      </c>
      <c r="AK148" s="392" t="s">
        <v>13622</v>
      </c>
      <c r="AL148" s="392" t="s">
        <v>13622</v>
      </c>
      <c r="AM148" s="392" t="s">
        <v>13622</v>
      </c>
      <c r="AN148" s="392" t="s">
        <v>13622</v>
      </c>
      <c r="AO148" s="392" t="s">
        <v>13622</v>
      </c>
      <c r="AP148" s="4">
        <v>6813</v>
      </c>
      <c r="AQ148" s="10" t="s">
        <v>13622</v>
      </c>
      <c r="AR148" s="5">
        <v>15</v>
      </c>
      <c r="AS148" s="5">
        <v>15</v>
      </c>
      <c r="AT148" s="392" t="s">
        <v>13622</v>
      </c>
      <c r="AU148" s="392" t="s">
        <v>13622</v>
      </c>
      <c r="AV148" s="392" t="s">
        <v>13622</v>
      </c>
      <c r="AW148" s="392" t="s">
        <v>13622</v>
      </c>
      <c r="AX148" s="10" t="s">
        <v>13622</v>
      </c>
      <c r="AY148" s="392" t="s">
        <v>13622</v>
      </c>
      <c r="AZ148" s="10" t="s">
        <v>13622</v>
      </c>
      <c r="BA148" s="10" t="s">
        <v>13622</v>
      </c>
      <c r="BB148" s="392" t="s">
        <v>13622</v>
      </c>
      <c r="BC148" s="5" t="s">
        <v>2211</v>
      </c>
      <c r="BD148" s="392" t="s">
        <v>13622</v>
      </c>
      <c r="BE148" s="392" t="s">
        <v>13622</v>
      </c>
      <c r="BF148" s="392" t="s">
        <v>13622</v>
      </c>
      <c r="BG148" s="392" t="s">
        <v>13622</v>
      </c>
      <c r="BH148" s="392" t="s">
        <v>13622</v>
      </c>
      <c r="BI148" s="237" t="s">
        <v>13622</v>
      </c>
      <c r="BJ148" s="237" t="s">
        <v>13622</v>
      </c>
      <c r="BK148" s="468" t="s">
        <v>13622</v>
      </c>
      <c r="BL148" s="468"/>
      <c r="BM148" s="511" t="s">
        <v>13622</v>
      </c>
      <c r="BN148" s="510" t="s">
        <v>13622</v>
      </c>
      <c r="BO148" s="462">
        <v>0</v>
      </c>
      <c r="BP148" s="466" t="s">
        <v>13622</v>
      </c>
      <c r="BZ148" s="509" t="s">
        <v>13622</v>
      </c>
      <c r="CA148" s="509" t="s">
        <v>13622</v>
      </c>
      <c r="CB148" s="509" t="s">
        <v>13622</v>
      </c>
      <c r="CC148" s="509" t="s">
        <v>13622</v>
      </c>
      <c r="CD148" s="509" t="s">
        <v>13622</v>
      </c>
      <c r="CE148" s="509" t="s">
        <v>13622</v>
      </c>
      <c r="CG148" s="388" t="s">
        <v>13867</v>
      </c>
      <c r="CH148" s="388" t="s">
        <v>1487</v>
      </c>
      <c r="CJ148" s="462" t="s">
        <v>13868</v>
      </c>
      <c r="CK148" s="462" t="str">
        <f t="shared" si="44"/>
        <v>, NULL</v>
      </c>
      <c r="CL148" s="462" t="s">
        <v>13869</v>
      </c>
      <c r="CM148" s="462" t="s">
        <v>13870</v>
      </c>
      <c r="CN148" s="462">
        <f t="shared" si="45"/>
        <v>25791</v>
      </c>
      <c r="CP148" s="462" t="s">
        <v>13871</v>
      </c>
      <c r="CQ148" s="462" t="str">
        <f t="shared" si="46"/>
        <v xml:space="preserve"> NULL</v>
      </c>
      <c r="CR148" s="462" t="s">
        <v>13869</v>
      </c>
      <c r="CS148" s="462" t="s">
        <v>13870</v>
      </c>
      <c r="CT148" s="462">
        <f t="shared" si="47"/>
        <v>25791</v>
      </c>
      <c r="CV148" s="462" t="s">
        <v>13877</v>
      </c>
      <c r="CW148" s="462" t="str">
        <f t="shared" si="48"/>
        <v xml:space="preserve"> NULL</v>
      </c>
      <c r="CX148" s="462" t="s">
        <v>13872</v>
      </c>
      <c r="CY148" s="462" t="str">
        <f t="shared" si="49"/>
        <v xml:space="preserve"> NULL</v>
      </c>
      <c r="CZ148" s="462" t="s">
        <v>13873</v>
      </c>
      <c r="DA148" s="462" t="str">
        <f t="shared" si="50"/>
        <v xml:space="preserve"> NULL</v>
      </c>
      <c r="DB148" s="462" t="s">
        <v>13874</v>
      </c>
      <c r="DC148" s="462" t="str">
        <f t="shared" si="51"/>
        <v xml:space="preserve"> '6813'</v>
      </c>
      <c r="DD148" s="462" t="s">
        <v>13875</v>
      </c>
      <c r="DE148" s="462" t="str">
        <f t="shared" si="52"/>
        <v xml:space="preserve"> '15'</v>
      </c>
      <c r="DF148" s="462" t="s">
        <v>13876</v>
      </c>
      <c r="DG148" s="462" t="str">
        <f t="shared" si="53"/>
        <v xml:space="preserve"> NULL</v>
      </c>
      <c r="DH148" s="462" t="s">
        <v>13869</v>
      </c>
      <c r="DI148" s="462" t="s">
        <v>13870</v>
      </c>
      <c r="DJ148" s="462">
        <f t="shared" si="54"/>
        <v>25791</v>
      </c>
      <c r="DK148" s="516" t="s">
        <v>13890</v>
      </c>
      <c r="DL148" s="516" t="s">
        <v>13878</v>
      </c>
      <c r="DM148" s="516" t="s">
        <v>13879</v>
      </c>
      <c r="DN148" s="516" t="s">
        <v>13880</v>
      </c>
      <c r="DO148" s="516" t="s">
        <v>13881</v>
      </c>
      <c r="DP148" s="516" t="s">
        <v>13882</v>
      </c>
      <c r="DQ148" s="516" t="s">
        <v>13883</v>
      </c>
      <c r="DR148" s="516" t="s">
        <v>14447</v>
      </c>
      <c r="DS148" s="516" t="s">
        <v>13885</v>
      </c>
      <c r="DT148" s="516" t="s">
        <v>13886</v>
      </c>
      <c r="DU148" s="516" t="s">
        <v>13887</v>
      </c>
      <c r="DV148" s="516" t="s">
        <v>13888</v>
      </c>
      <c r="DW148" s="516" t="s">
        <v>13891</v>
      </c>
      <c r="DX148" s="516" t="s">
        <v>13892</v>
      </c>
      <c r="DY148" s="520">
        <f t="shared" si="55"/>
        <v>25791</v>
      </c>
      <c r="DZ148" s="520" t="str">
        <f t="shared" si="56"/>
        <v>, NULL</v>
      </c>
      <c r="EA148" s="520" t="str">
        <f t="shared" si="57"/>
        <v>, NULL</v>
      </c>
      <c r="EB148" s="520" t="str">
        <f t="shared" si="58"/>
        <v>, NULL</v>
      </c>
      <c r="EC148" s="520" t="str">
        <f t="shared" si="59"/>
        <v>, '0'</v>
      </c>
      <c r="ED148" s="520" t="str">
        <f t="shared" si="60"/>
        <v>, NULL</v>
      </c>
      <c r="EE148" s="520" t="str">
        <f t="shared" si="61"/>
        <v>, NULL</v>
      </c>
      <c r="EF148" s="520" t="str">
        <f t="shared" si="62"/>
        <v>, NULL</v>
      </c>
      <c r="EG148" s="520" t="str">
        <f t="shared" si="63"/>
        <v>, NULL</v>
      </c>
      <c r="EH148" s="520" t="str">
        <f t="shared" si="64"/>
        <v>, NULL</v>
      </c>
      <c r="EI148" s="520" t="str">
        <f t="shared" si="65"/>
        <v>, NULL</v>
      </c>
      <c r="EJ148" s="520" t="s">
        <v>14038</v>
      </c>
      <c r="EK148" s="520" t="s">
        <v>13894</v>
      </c>
      <c r="EL148" s="520" t="s">
        <v>13895</v>
      </c>
      <c r="EM148" s="293"/>
      <c r="EN148" s="293"/>
      <c r="EO148" s="293"/>
      <c r="EP148" s="293"/>
      <c r="EQ148" s="293"/>
      <c r="ER148" s="293"/>
      <c r="ES148" s="293"/>
      <c r="ET148" s="293"/>
      <c r="EU148" s="444"/>
      <c r="EV148" s="293"/>
      <c r="FD148" s="237"/>
      <c r="FE148" s="237"/>
      <c r="FF148" s="237"/>
      <c r="FG148" s="237"/>
      <c r="FH148" s="237"/>
      <c r="FI148" s="237"/>
      <c r="FJ148" s="237"/>
      <c r="FK148" s="237"/>
      <c r="FL148" s="237"/>
      <c r="FM148" s="237"/>
      <c r="FN148" s="237"/>
      <c r="FO148" s="237"/>
      <c r="FP148" s="237"/>
      <c r="FQ148" s="237"/>
      <c r="FR148" s="237"/>
      <c r="FS148" s="237"/>
      <c r="FT148" s="237"/>
      <c r="FU148" s="237"/>
      <c r="FV148" s="237"/>
      <c r="FW148" s="237"/>
      <c r="FX148" s="237"/>
      <c r="FY148" s="237"/>
      <c r="FZ148" s="237"/>
      <c r="GA148" s="237"/>
    </row>
    <row r="149" spans="1:183" ht="15" customHeight="1" x14ac:dyDescent="0.25">
      <c r="C149" s="410" t="s">
        <v>1308</v>
      </c>
      <c r="D149" s="388">
        <v>25792</v>
      </c>
      <c r="E149" s="388" t="s">
        <v>585</v>
      </c>
      <c r="F149" s="388">
        <v>55</v>
      </c>
      <c r="G149" s="388">
        <v>522</v>
      </c>
      <c r="H149" s="388" t="s">
        <v>2037</v>
      </c>
      <c r="I149" s="388">
        <v>1</v>
      </c>
      <c r="J149" s="388" t="s">
        <v>1700</v>
      </c>
      <c r="K149" s="388" t="s">
        <v>13622</v>
      </c>
      <c r="L149" s="388">
        <v>3</v>
      </c>
      <c r="M149" s="388">
        <v>2</v>
      </c>
      <c r="N149" s="388">
        <v>1</v>
      </c>
      <c r="O149" s="388">
        <v>12</v>
      </c>
      <c r="P149" s="388">
        <v>82</v>
      </c>
      <c r="Q149" s="388">
        <v>61</v>
      </c>
      <c r="R149" s="388">
        <v>282</v>
      </c>
      <c r="S149" s="388" t="s">
        <v>588</v>
      </c>
      <c r="T149" s="388" t="s">
        <v>1310</v>
      </c>
      <c r="U149" s="388" t="s">
        <v>46</v>
      </c>
      <c r="V149" s="388">
        <v>1</v>
      </c>
      <c r="W149" s="388" t="s">
        <v>13622</v>
      </c>
      <c r="X149" s="391" t="s">
        <v>13622</v>
      </c>
      <c r="Y149" s="388">
        <v>1</v>
      </c>
      <c r="Z149" s="388">
        <v>1</v>
      </c>
      <c r="AA149" s="4">
        <v>6793</v>
      </c>
      <c r="AB149" s="388">
        <v>1</v>
      </c>
      <c r="AC149" s="388">
        <v>945</v>
      </c>
      <c r="AD149" s="388" t="s">
        <v>118</v>
      </c>
      <c r="AE149" s="388" t="s">
        <v>13622</v>
      </c>
      <c r="AF149" s="388">
        <v>1</v>
      </c>
      <c r="AG149" s="392">
        <v>1</v>
      </c>
      <c r="AH149" s="388" t="s">
        <v>1309</v>
      </c>
      <c r="AI149" s="9" t="s">
        <v>13622</v>
      </c>
      <c r="AJ149" s="392" t="s">
        <v>13622</v>
      </c>
      <c r="AK149" s="392" t="s">
        <v>13622</v>
      </c>
      <c r="AL149" s="392" t="s">
        <v>13622</v>
      </c>
      <c r="AM149" s="392" t="s">
        <v>13622</v>
      </c>
      <c r="AN149" s="392" t="s">
        <v>13622</v>
      </c>
      <c r="AO149" s="392" t="s">
        <v>13622</v>
      </c>
      <c r="AP149" s="4">
        <v>6595</v>
      </c>
      <c r="AQ149" s="10" t="s">
        <v>13622</v>
      </c>
      <c r="AR149" s="5">
        <v>5</v>
      </c>
      <c r="AS149" s="5">
        <v>5</v>
      </c>
      <c r="AT149" s="392" t="s">
        <v>13622</v>
      </c>
      <c r="AU149" s="392" t="s">
        <v>13622</v>
      </c>
      <c r="AV149" s="392" t="s">
        <v>13622</v>
      </c>
      <c r="AW149" s="392" t="s">
        <v>13622</v>
      </c>
      <c r="AX149" s="10" t="s">
        <v>13622</v>
      </c>
      <c r="AY149" s="392" t="s">
        <v>13622</v>
      </c>
      <c r="AZ149" s="10" t="s">
        <v>13622</v>
      </c>
      <c r="BA149" s="10" t="s">
        <v>13622</v>
      </c>
      <c r="BB149" s="392" t="s">
        <v>13622</v>
      </c>
      <c r="BC149" s="10" t="s">
        <v>13622</v>
      </c>
      <c r="BD149" s="392" t="s">
        <v>13622</v>
      </c>
      <c r="BE149" s="392" t="s">
        <v>13622</v>
      </c>
      <c r="BF149" s="392" t="s">
        <v>13622</v>
      </c>
      <c r="BG149" s="392" t="s">
        <v>13622</v>
      </c>
      <c r="BH149" s="392" t="s">
        <v>13622</v>
      </c>
      <c r="BI149" s="237" t="s">
        <v>13622</v>
      </c>
      <c r="BJ149" s="237" t="s">
        <v>13622</v>
      </c>
      <c r="BK149" s="468" t="s">
        <v>13622</v>
      </c>
      <c r="BL149" s="468"/>
      <c r="BM149" s="511" t="s">
        <v>13622</v>
      </c>
      <c r="BN149" s="510" t="s">
        <v>13622</v>
      </c>
      <c r="BO149" s="462">
        <v>0</v>
      </c>
      <c r="BP149" s="466" t="s">
        <v>13622</v>
      </c>
      <c r="BZ149" s="509" t="s">
        <v>13622</v>
      </c>
      <c r="CA149" s="509" t="s">
        <v>13622</v>
      </c>
      <c r="CB149" s="509" t="s">
        <v>13622</v>
      </c>
      <c r="CC149" s="509" t="s">
        <v>13622</v>
      </c>
      <c r="CD149" s="509" t="s">
        <v>13622</v>
      </c>
      <c r="CE149" s="509" t="s">
        <v>13622</v>
      </c>
      <c r="CG149" s="388" t="s">
        <v>13867</v>
      </c>
      <c r="CH149" s="388" t="s">
        <v>1308</v>
      </c>
      <c r="CJ149" s="462" t="s">
        <v>13868</v>
      </c>
      <c r="CK149" s="462" t="str">
        <f t="shared" si="44"/>
        <v>, NULL</v>
      </c>
      <c r="CL149" s="462" t="s">
        <v>13869</v>
      </c>
      <c r="CM149" s="462" t="s">
        <v>13870</v>
      </c>
      <c r="CN149" s="462">
        <f t="shared" si="45"/>
        <v>25792</v>
      </c>
      <c r="CP149" s="462" t="s">
        <v>13871</v>
      </c>
      <c r="CQ149" s="462" t="str">
        <f t="shared" si="46"/>
        <v xml:space="preserve"> NULL</v>
      </c>
      <c r="CR149" s="462" t="s">
        <v>13869</v>
      </c>
      <c r="CS149" s="462" t="s">
        <v>13870</v>
      </c>
      <c r="CT149" s="462">
        <f t="shared" si="47"/>
        <v>25792</v>
      </c>
      <c r="CV149" s="462" t="s">
        <v>13877</v>
      </c>
      <c r="CW149" s="462" t="str">
        <f t="shared" si="48"/>
        <v xml:space="preserve"> NULL</v>
      </c>
      <c r="CX149" s="462" t="s">
        <v>13872</v>
      </c>
      <c r="CY149" s="462" t="str">
        <f t="shared" si="49"/>
        <v xml:space="preserve"> NULL</v>
      </c>
      <c r="CZ149" s="462" t="s">
        <v>13873</v>
      </c>
      <c r="DA149" s="462" t="str">
        <f t="shared" si="50"/>
        <v xml:space="preserve"> NULL</v>
      </c>
      <c r="DB149" s="462" t="s">
        <v>13874</v>
      </c>
      <c r="DC149" s="462" t="str">
        <f t="shared" si="51"/>
        <v xml:space="preserve"> '6595'</v>
      </c>
      <c r="DD149" s="462" t="s">
        <v>13875</v>
      </c>
      <c r="DE149" s="462" t="str">
        <f t="shared" si="52"/>
        <v xml:space="preserve"> '5'</v>
      </c>
      <c r="DF149" s="462" t="s">
        <v>13876</v>
      </c>
      <c r="DG149" s="462" t="str">
        <f t="shared" si="53"/>
        <v xml:space="preserve"> NULL</v>
      </c>
      <c r="DH149" s="462" t="s">
        <v>13869</v>
      </c>
      <c r="DI149" s="462" t="s">
        <v>13870</v>
      </c>
      <c r="DJ149" s="462">
        <f t="shared" si="54"/>
        <v>25792</v>
      </c>
      <c r="DK149" s="516" t="s">
        <v>13890</v>
      </c>
      <c r="DL149" s="516" t="s">
        <v>13878</v>
      </c>
      <c r="DM149" s="516" t="s">
        <v>13879</v>
      </c>
      <c r="DN149" s="516" t="s">
        <v>13880</v>
      </c>
      <c r="DO149" s="516" t="s">
        <v>13881</v>
      </c>
      <c r="DP149" s="516" t="s">
        <v>13882</v>
      </c>
      <c r="DQ149" s="516" t="s">
        <v>13883</v>
      </c>
      <c r="DR149" s="516" t="s">
        <v>14447</v>
      </c>
      <c r="DS149" s="516" t="s">
        <v>13885</v>
      </c>
      <c r="DT149" s="516" t="s">
        <v>13886</v>
      </c>
      <c r="DU149" s="516" t="s">
        <v>13887</v>
      </c>
      <c r="DV149" s="516" t="s">
        <v>13888</v>
      </c>
      <c r="DW149" s="516" t="s">
        <v>13891</v>
      </c>
      <c r="DX149" s="516" t="s">
        <v>13892</v>
      </c>
      <c r="DY149" s="520">
        <f t="shared" si="55"/>
        <v>25792</v>
      </c>
      <c r="DZ149" s="520" t="str">
        <f t="shared" si="56"/>
        <v>, NULL</v>
      </c>
      <c r="EA149" s="520" t="str">
        <f t="shared" si="57"/>
        <v>, NULL</v>
      </c>
      <c r="EB149" s="520" t="str">
        <f t="shared" si="58"/>
        <v>, NULL</v>
      </c>
      <c r="EC149" s="520" t="str">
        <f t="shared" si="59"/>
        <v>, '0'</v>
      </c>
      <c r="ED149" s="520" t="str">
        <f t="shared" si="60"/>
        <v>, NULL</v>
      </c>
      <c r="EE149" s="520" t="str">
        <f t="shared" si="61"/>
        <v>, NULL</v>
      </c>
      <c r="EF149" s="520" t="str">
        <f t="shared" si="62"/>
        <v>, NULL</v>
      </c>
      <c r="EG149" s="520" t="str">
        <f t="shared" si="63"/>
        <v>, NULL</v>
      </c>
      <c r="EH149" s="520" t="str">
        <f t="shared" si="64"/>
        <v>, NULL</v>
      </c>
      <c r="EI149" s="520" t="str">
        <f t="shared" si="65"/>
        <v>, NULL</v>
      </c>
      <c r="EJ149" s="520" t="s">
        <v>14039</v>
      </c>
      <c r="EK149" s="520" t="s">
        <v>13894</v>
      </c>
      <c r="EL149" s="520" t="s">
        <v>13895</v>
      </c>
      <c r="EM149" s="293"/>
      <c r="EN149" s="293"/>
      <c r="EO149" s="293"/>
      <c r="EP149" s="293"/>
      <c r="EQ149" s="293"/>
      <c r="ER149" s="293"/>
      <c r="ES149" s="293"/>
      <c r="ET149" s="293"/>
      <c r="EU149" s="444"/>
      <c r="EV149" s="293"/>
      <c r="FD149" s="237"/>
      <c r="FE149" s="237"/>
      <c r="FF149" s="237"/>
      <c r="FG149" s="237"/>
      <c r="FH149" s="237"/>
      <c r="FI149" s="237"/>
      <c r="FJ149" s="237"/>
      <c r="FK149" s="237"/>
      <c r="FL149" s="237"/>
      <c r="FM149" s="237"/>
      <c r="FN149" s="237"/>
      <c r="FO149" s="237"/>
      <c r="FP149" s="237"/>
      <c r="FQ149" s="237"/>
      <c r="FR149" s="237"/>
      <c r="FS149" s="237"/>
      <c r="FT149" s="237"/>
      <c r="FU149" s="237"/>
      <c r="FV149" s="237"/>
      <c r="FW149" s="237"/>
      <c r="FX149" s="237"/>
      <c r="FY149" s="237"/>
      <c r="FZ149" s="237"/>
      <c r="GA149" s="237"/>
    </row>
    <row r="150" spans="1:183" ht="15" customHeight="1" x14ac:dyDescent="0.25">
      <c r="C150" s="410" t="s">
        <v>1277</v>
      </c>
      <c r="D150" s="388">
        <v>25793</v>
      </c>
      <c r="E150" s="388" t="s">
        <v>370</v>
      </c>
      <c r="F150" s="388">
        <v>55</v>
      </c>
      <c r="G150" s="388">
        <v>522</v>
      </c>
      <c r="H150" s="388" t="s">
        <v>2057</v>
      </c>
      <c r="I150" s="388">
        <v>1</v>
      </c>
      <c r="J150" s="388" t="s">
        <v>1700</v>
      </c>
      <c r="K150" s="388" t="s">
        <v>13622</v>
      </c>
      <c r="L150" s="388">
        <v>3</v>
      </c>
      <c r="M150" s="388">
        <v>2</v>
      </c>
      <c r="N150" s="388">
        <v>1</v>
      </c>
      <c r="O150" s="388">
        <v>11</v>
      </c>
      <c r="P150" s="388">
        <v>74</v>
      </c>
      <c r="Q150" s="388">
        <v>61</v>
      </c>
      <c r="R150" s="388">
        <v>267</v>
      </c>
      <c r="S150" s="388" t="s">
        <v>459</v>
      </c>
      <c r="T150" s="388" t="s">
        <v>1279</v>
      </c>
      <c r="U150" s="388" t="s">
        <v>46</v>
      </c>
      <c r="V150" s="388">
        <v>1</v>
      </c>
      <c r="W150" s="388" t="s">
        <v>13622</v>
      </c>
      <c r="X150" s="391" t="s">
        <v>13622</v>
      </c>
      <c r="Y150" s="388">
        <v>1</v>
      </c>
      <c r="Z150" s="388">
        <v>1</v>
      </c>
      <c r="AA150" s="4">
        <v>14600</v>
      </c>
      <c r="AB150" s="388">
        <v>0</v>
      </c>
      <c r="AC150" s="388">
        <v>105</v>
      </c>
      <c r="AD150" s="388" t="s">
        <v>637</v>
      </c>
      <c r="AE150" s="388" t="s">
        <v>13622</v>
      </c>
      <c r="AF150" s="388">
        <v>1</v>
      </c>
      <c r="AG150" s="392">
        <v>1</v>
      </c>
      <c r="AH150" s="388" t="s">
        <v>1278</v>
      </c>
      <c r="AI150" s="478">
        <v>41698</v>
      </c>
      <c r="AJ150" s="392" t="s">
        <v>13622</v>
      </c>
      <c r="AK150" s="489" t="s">
        <v>11146</v>
      </c>
      <c r="AL150" s="482">
        <v>13500</v>
      </c>
      <c r="AM150" s="392" t="s">
        <v>13622</v>
      </c>
      <c r="AN150" s="489" t="s">
        <v>11146</v>
      </c>
      <c r="AO150" s="486">
        <v>41572</v>
      </c>
      <c r="AP150" s="483">
        <v>13500</v>
      </c>
      <c r="AQ150" s="10" t="s">
        <v>13622</v>
      </c>
      <c r="AR150" s="5">
        <v>15</v>
      </c>
      <c r="AS150" s="481">
        <v>14.166666666666666</v>
      </c>
      <c r="AT150" s="392" t="s">
        <v>13622</v>
      </c>
      <c r="AU150" s="392" t="s">
        <v>13622</v>
      </c>
      <c r="AV150" s="392" t="s">
        <v>13622</v>
      </c>
      <c r="AW150" s="392" t="s">
        <v>13622</v>
      </c>
      <c r="AX150" s="10" t="s">
        <v>13622</v>
      </c>
      <c r="AY150" s="392" t="s">
        <v>10107</v>
      </c>
      <c r="AZ150" s="10" t="s">
        <v>13622</v>
      </c>
      <c r="BA150" s="10" t="s">
        <v>13622</v>
      </c>
      <c r="BB150" s="392" t="s">
        <v>13622</v>
      </c>
      <c r="BC150" s="5" t="s">
        <v>2211</v>
      </c>
      <c r="BD150" s="392" t="s">
        <v>13622</v>
      </c>
      <c r="BE150" s="392" t="s">
        <v>13622</v>
      </c>
      <c r="BF150" s="392" t="s">
        <v>13622</v>
      </c>
      <c r="BG150" s="392" t="s">
        <v>13622</v>
      </c>
      <c r="BH150" s="392" t="s">
        <v>13622</v>
      </c>
      <c r="BI150" s="237" t="s">
        <v>13622</v>
      </c>
      <c r="BJ150" s="237" t="s">
        <v>13622</v>
      </c>
      <c r="BK150" s="5">
        <v>145</v>
      </c>
      <c r="BL150" s="5"/>
      <c r="BM150" s="507" t="s">
        <v>47</v>
      </c>
      <c r="BN150" s="510" t="s">
        <v>13622</v>
      </c>
      <c r="BO150" s="392">
        <v>1</v>
      </c>
      <c r="BP150" s="395">
        <v>42005</v>
      </c>
      <c r="BZ150" s="458">
        <v>10</v>
      </c>
      <c r="CA150" s="502">
        <v>41572</v>
      </c>
      <c r="CB150" s="458">
        <v>13500</v>
      </c>
      <c r="CC150" s="509" t="s">
        <v>13622</v>
      </c>
      <c r="CD150" s="395">
        <v>42005</v>
      </c>
      <c r="CE150" s="395">
        <v>42004</v>
      </c>
      <c r="CG150" s="388" t="s">
        <v>13866</v>
      </c>
      <c r="CH150" s="388" t="s">
        <v>1277</v>
      </c>
      <c r="CJ150" s="462" t="s">
        <v>13868</v>
      </c>
      <c r="CK150" s="462" t="str">
        <f t="shared" si="44"/>
        <v xml:space="preserve">, convert(datetime,'2014/2/28', 111) </v>
      </c>
      <c r="CL150" s="462" t="s">
        <v>13869</v>
      </c>
      <c r="CM150" s="462" t="s">
        <v>13870</v>
      </c>
      <c r="CN150" s="462">
        <f t="shared" si="45"/>
        <v>25793</v>
      </c>
      <c r="CP150" s="462" t="s">
        <v>13871</v>
      </c>
      <c r="CQ150" s="462" t="str">
        <f t="shared" si="46"/>
        <v xml:space="preserve"> 'MX8429'</v>
      </c>
      <c r="CR150" s="462" t="s">
        <v>13869</v>
      </c>
      <c r="CS150" s="462" t="s">
        <v>13870</v>
      </c>
      <c r="CT150" s="462">
        <f t="shared" si="47"/>
        <v>25793</v>
      </c>
      <c r="CV150" s="462" t="s">
        <v>13877</v>
      </c>
      <c r="CW150" s="462" t="str">
        <f t="shared" si="48"/>
        <v xml:space="preserve"> '13500'</v>
      </c>
      <c r="CX150" s="462" t="s">
        <v>13872</v>
      </c>
      <c r="CY150" s="462" t="str">
        <f t="shared" si="49"/>
        <v xml:space="preserve"> 'MX8429'</v>
      </c>
      <c r="CZ150" s="462" t="s">
        <v>13873</v>
      </c>
      <c r="DA150" s="462" t="str">
        <f t="shared" si="50"/>
        <v xml:space="preserve"> convert(datetime,'2013/10/25', 111) </v>
      </c>
      <c r="DB150" s="462" t="s">
        <v>13874</v>
      </c>
      <c r="DC150" s="462" t="str">
        <f t="shared" si="51"/>
        <v xml:space="preserve"> '13500'</v>
      </c>
      <c r="DD150" s="462" t="s">
        <v>13875</v>
      </c>
      <c r="DE150" s="462" t="str">
        <f t="shared" si="52"/>
        <v xml:space="preserve"> '14.1666666666667'</v>
      </c>
      <c r="DF150" s="462" t="s">
        <v>13876</v>
      </c>
      <c r="DG150" s="462" t="str">
        <f t="shared" si="53"/>
        <v xml:space="preserve"> 'Industria de Equipos y Accesorios Laminados, S.A. de C.V.'</v>
      </c>
      <c r="DH150" s="462" t="s">
        <v>13869</v>
      </c>
      <c r="DI150" s="462" t="s">
        <v>13870</v>
      </c>
      <c r="DJ150" s="462">
        <f t="shared" si="54"/>
        <v>25793</v>
      </c>
      <c r="DK150" s="516" t="s">
        <v>13890</v>
      </c>
      <c r="DL150" s="516" t="s">
        <v>13878</v>
      </c>
      <c r="DM150" s="516" t="s">
        <v>13879</v>
      </c>
      <c r="DN150" s="516" t="s">
        <v>13880</v>
      </c>
      <c r="DO150" s="516" t="s">
        <v>13881</v>
      </c>
      <c r="DP150" s="516" t="s">
        <v>13882</v>
      </c>
      <c r="DQ150" s="516" t="s">
        <v>13883</v>
      </c>
      <c r="DR150" s="516" t="s">
        <v>14447</v>
      </c>
      <c r="DS150" s="516" t="s">
        <v>13885</v>
      </c>
      <c r="DT150" s="516" t="s">
        <v>13886</v>
      </c>
      <c r="DU150" s="516" t="s">
        <v>13887</v>
      </c>
      <c r="DV150" s="516" t="s">
        <v>13888</v>
      </c>
      <c r="DW150" s="516" t="s">
        <v>13891</v>
      </c>
      <c r="DX150" s="516" t="s">
        <v>13892</v>
      </c>
      <c r="DY150" s="520">
        <f t="shared" si="55"/>
        <v>25793</v>
      </c>
      <c r="DZ150" s="520" t="str">
        <f t="shared" si="56"/>
        <v>, '145'</v>
      </c>
      <c r="EA150" s="520" t="str">
        <f t="shared" si="57"/>
        <v>, 'NO'</v>
      </c>
      <c r="EB150" s="520" t="str">
        <f t="shared" si="58"/>
        <v>, NULL</v>
      </c>
      <c r="EC150" s="520" t="str">
        <f t="shared" si="59"/>
        <v>, '1'</v>
      </c>
      <c r="ED150" s="520" t="str">
        <f t="shared" si="60"/>
        <v xml:space="preserve">, convert(datetime,'2015/1/1', 111) </v>
      </c>
      <c r="EE150" s="520" t="str">
        <f t="shared" si="61"/>
        <v>, '10'</v>
      </c>
      <c r="EF150" s="520" t="str">
        <f t="shared" si="62"/>
        <v xml:space="preserve">, convert(datetime,'2013/10/25', 111) </v>
      </c>
      <c r="EG150" s="520" t="str">
        <f t="shared" si="63"/>
        <v>, '13500'</v>
      </c>
      <c r="EH150" s="520" t="str">
        <f t="shared" si="64"/>
        <v>, NULL</v>
      </c>
      <c r="EI150" s="520" t="str">
        <f t="shared" si="65"/>
        <v xml:space="preserve">, convert(datetime,'2015/1/1', 111) </v>
      </c>
      <c r="EJ150" s="520" t="s">
        <v>14040</v>
      </c>
      <c r="EK150" s="520" t="s">
        <v>13894</v>
      </c>
      <c r="EL150" s="520" t="s">
        <v>13895</v>
      </c>
      <c r="EM150" s="293"/>
      <c r="EN150" s="293"/>
      <c r="EO150" s="293"/>
      <c r="EP150" s="293"/>
      <c r="EQ150" s="293"/>
      <c r="ER150" s="293"/>
      <c r="ES150" s="293"/>
      <c r="ET150" s="293"/>
      <c r="EU150" s="444"/>
      <c r="EV150" s="293"/>
      <c r="FD150" s="237"/>
      <c r="FE150" s="237"/>
      <c r="FF150" s="237"/>
      <c r="FG150" s="237"/>
      <c r="FH150" s="237"/>
      <c r="FI150" s="237"/>
      <c r="FJ150" s="237"/>
      <c r="FK150" s="237"/>
      <c r="FL150" s="237"/>
      <c r="FM150" s="237"/>
      <c r="FN150" s="237"/>
      <c r="FO150" s="237"/>
      <c r="FP150" s="237"/>
      <c r="FQ150" s="237"/>
      <c r="FR150" s="237"/>
      <c r="FS150" s="237"/>
      <c r="FT150" s="237"/>
      <c r="FU150" s="237"/>
      <c r="FV150" s="237"/>
      <c r="FW150" s="237"/>
      <c r="FX150" s="237"/>
      <c r="FY150" s="237"/>
      <c r="FZ150" s="237"/>
      <c r="GA150" s="237"/>
    </row>
    <row r="151" spans="1:183" ht="15" customHeight="1" x14ac:dyDescent="0.25">
      <c r="C151" s="410" t="s">
        <v>1280</v>
      </c>
      <c r="D151" s="388">
        <v>25794</v>
      </c>
      <c r="E151" s="388" t="s">
        <v>370</v>
      </c>
      <c r="F151" s="388">
        <v>55</v>
      </c>
      <c r="G151" s="388">
        <v>522</v>
      </c>
      <c r="H151" s="388" t="s">
        <v>2057</v>
      </c>
      <c r="I151" s="388">
        <v>1</v>
      </c>
      <c r="J151" s="388" t="s">
        <v>1700</v>
      </c>
      <c r="K151" s="388" t="s">
        <v>13622</v>
      </c>
      <c r="L151" s="388">
        <v>3</v>
      </c>
      <c r="M151" s="388">
        <v>2</v>
      </c>
      <c r="N151" s="388">
        <v>1</v>
      </c>
      <c r="O151" s="388">
        <v>11</v>
      </c>
      <c r="P151" s="388">
        <v>74</v>
      </c>
      <c r="Q151" s="388">
        <v>61</v>
      </c>
      <c r="R151" s="388">
        <v>267</v>
      </c>
      <c r="S151" s="388" t="s">
        <v>459</v>
      </c>
      <c r="T151" s="388" t="s">
        <v>1279</v>
      </c>
      <c r="U151" s="388" t="s">
        <v>46</v>
      </c>
      <c r="V151" s="388">
        <v>1</v>
      </c>
      <c r="W151" s="388" t="s">
        <v>13622</v>
      </c>
      <c r="X151" s="391" t="s">
        <v>13622</v>
      </c>
      <c r="Y151" s="388">
        <v>1</v>
      </c>
      <c r="Z151" s="388">
        <v>1</v>
      </c>
      <c r="AA151" s="4">
        <v>14600</v>
      </c>
      <c r="AB151" s="388">
        <v>0</v>
      </c>
      <c r="AC151" s="388">
        <v>105</v>
      </c>
      <c r="AD151" s="388" t="s">
        <v>637</v>
      </c>
      <c r="AE151" s="388" t="s">
        <v>13622</v>
      </c>
      <c r="AF151" s="388">
        <v>1</v>
      </c>
      <c r="AG151" s="392">
        <v>1</v>
      </c>
      <c r="AH151" s="388" t="s">
        <v>1278</v>
      </c>
      <c r="AI151" s="478">
        <v>41698</v>
      </c>
      <c r="AJ151" s="392" t="s">
        <v>13622</v>
      </c>
      <c r="AK151" s="489" t="s">
        <v>11146</v>
      </c>
      <c r="AL151" s="482">
        <v>13500</v>
      </c>
      <c r="AM151" s="392" t="s">
        <v>13622</v>
      </c>
      <c r="AN151" s="489" t="s">
        <v>11146</v>
      </c>
      <c r="AO151" s="486">
        <v>41572</v>
      </c>
      <c r="AP151" s="483">
        <v>13500</v>
      </c>
      <c r="AQ151" s="10" t="s">
        <v>13622</v>
      </c>
      <c r="AR151" s="5">
        <v>15</v>
      </c>
      <c r="AS151" s="481">
        <v>14.166666666666666</v>
      </c>
      <c r="AT151" s="392" t="s">
        <v>13622</v>
      </c>
      <c r="AU151" s="392" t="s">
        <v>13622</v>
      </c>
      <c r="AV151" s="392" t="s">
        <v>13622</v>
      </c>
      <c r="AW151" s="392" t="s">
        <v>13622</v>
      </c>
      <c r="AX151" s="10" t="s">
        <v>13622</v>
      </c>
      <c r="AY151" s="392" t="s">
        <v>10107</v>
      </c>
      <c r="AZ151" s="10" t="s">
        <v>13622</v>
      </c>
      <c r="BA151" s="10" t="s">
        <v>13622</v>
      </c>
      <c r="BB151" s="392" t="s">
        <v>13622</v>
      </c>
      <c r="BC151" s="5" t="s">
        <v>2211</v>
      </c>
      <c r="BD151" s="392" t="s">
        <v>13622</v>
      </c>
      <c r="BE151" s="392" t="s">
        <v>13622</v>
      </c>
      <c r="BF151" s="392" t="s">
        <v>13622</v>
      </c>
      <c r="BG151" s="392" t="s">
        <v>13622</v>
      </c>
      <c r="BH151" s="392" t="s">
        <v>13622</v>
      </c>
      <c r="BI151" s="237" t="s">
        <v>13622</v>
      </c>
      <c r="BJ151" s="237" t="s">
        <v>13622</v>
      </c>
      <c r="BK151" s="5">
        <v>145</v>
      </c>
      <c r="BL151" s="5"/>
      <c r="BM151" s="507" t="s">
        <v>47</v>
      </c>
      <c r="BN151" s="510" t="s">
        <v>13622</v>
      </c>
      <c r="BO151" s="392">
        <v>1</v>
      </c>
      <c r="BP151" s="395">
        <v>42005</v>
      </c>
      <c r="BZ151" s="458">
        <v>10</v>
      </c>
      <c r="CA151" s="502">
        <v>41572</v>
      </c>
      <c r="CB151" s="458">
        <v>13500</v>
      </c>
      <c r="CC151" s="509" t="s">
        <v>13622</v>
      </c>
      <c r="CD151" s="395">
        <v>42005</v>
      </c>
      <c r="CE151" s="395">
        <v>42004</v>
      </c>
      <c r="CG151" s="388" t="s">
        <v>13866</v>
      </c>
      <c r="CH151" s="388" t="s">
        <v>1280</v>
      </c>
      <c r="CJ151" s="462" t="s">
        <v>13868</v>
      </c>
      <c r="CK151" s="462" t="str">
        <f t="shared" si="44"/>
        <v xml:space="preserve">, convert(datetime,'2014/2/28', 111) </v>
      </c>
      <c r="CL151" s="462" t="s">
        <v>13869</v>
      </c>
      <c r="CM151" s="462" t="s">
        <v>13870</v>
      </c>
      <c r="CN151" s="462">
        <f t="shared" si="45"/>
        <v>25794</v>
      </c>
      <c r="CP151" s="462" t="s">
        <v>13871</v>
      </c>
      <c r="CQ151" s="462" t="str">
        <f t="shared" si="46"/>
        <v xml:space="preserve"> 'MX8429'</v>
      </c>
      <c r="CR151" s="462" t="s">
        <v>13869</v>
      </c>
      <c r="CS151" s="462" t="s">
        <v>13870</v>
      </c>
      <c r="CT151" s="462">
        <f t="shared" si="47"/>
        <v>25794</v>
      </c>
      <c r="CV151" s="462" t="s">
        <v>13877</v>
      </c>
      <c r="CW151" s="462" t="str">
        <f t="shared" si="48"/>
        <v xml:space="preserve"> '13500'</v>
      </c>
      <c r="CX151" s="462" t="s">
        <v>13872</v>
      </c>
      <c r="CY151" s="462" t="str">
        <f t="shared" si="49"/>
        <v xml:space="preserve"> 'MX8429'</v>
      </c>
      <c r="CZ151" s="462" t="s">
        <v>13873</v>
      </c>
      <c r="DA151" s="462" t="str">
        <f t="shared" si="50"/>
        <v xml:space="preserve"> convert(datetime,'2013/10/25', 111) </v>
      </c>
      <c r="DB151" s="462" t="s">
        <v>13874</v>
      </c>
      <c r="DC151" s="462" t="str">
        <f t="shared" si="51"/>
        <v xml:space="preserve"> '13500'</v>
      </c>
      <c r="DD151" s="462" t="s">
        <v>13875</v>
      </c>
      <c r="DE151" s="462" t="str">
        <f t="shared" si="52"/>
        <v xml:space="preserve"> '14.1666666666667'</v>
      </c>
      <c r="DF151" s="462" t="s">
        <v>13876</v>
      </c>
      <c r="DG151" s="462" t="str">
        <f t="shared" si="53"/>
        <v xml:space="preserve"> 'Industria de Equipos y Accesorios Laminados, S.A. de C.V.'</v>
      </c>
      <c r="DH151" s="462" t="s">
        <v>13869</v>
      </c>
      <c r="DI151" s="462" t="s">
        <v>13870</v>
      </c>
      <c r="DJ151" s="462">
        <f t="shared" si="54"/>
        <v>25794</v>
      </c>
      <c r="DK151" s="516" t="s">
        <v>13890</v>
      </c>
      <c r="DL151" s="516" t="s">
        <v>13878</v>
      </c>
      <c r="DM151" s="516" t="s">
        <v>13879</v>
      </c>
      <c r="DN151" s="516" t="s">
        <v>13880</v>
      </c>
      <c r="DO151" s="516" t="s">
        <v>13881</v>
      </c>
      <c r="DP151" s="516" t="s">
        <v>13882</v>
      </c>
      <c r="DQ151" s="516" t="s">
        <v>13883</v>
      </c>
      <c r="DR151" s="516" t="s">
        <v>14447</v>
      </c>
      <c r="DS151" s="516" t="s">
        <v>13885</v>
      </c>
      <c r="DT151" s="516" t="s">
        <v>13886</v>
      </c>
      <c r="DU151" s="516" t="s">
        <v>13887</v>
      </c>
      <c r="DV151" s="516" t="s">
        <v>13888</v>
      </c>
      <c r="DW151" s="516" t="s">
        <v>13891</v>
      </c>
      <c r="DX151" s="516" t="s">
        <v>13892</v>
      </c>
      <c r="DY151" s="520">
        <f t="shared" si="55"/>
        <v>25794</v>
      </c>
      <c r="DZ151" s="520" t="str">
        <f t="shared" si="56"/>
        <v>, '145'</v>
      </c>
      <c r="EA151" s="520" t="str">
        <f t="shared" si="57"/>
        <v>, 'NO'</v>
      </c>
      <c r="EB151" s="520" t="str">
        <f t="shared" si="58"/>
        <v>, NULL</v>
      </c>
      <c r="EC151" s="520" t="str">
        <f t="shared" si="59"/>
        <v>, '1'</v>
      </c>
      <c r="ED151" s="520" t="str">
        <f t="shared" si="60"/>
        <v xml:space="preserve">, convert(datetime,'2015/1/1', 111) </v>
      </c>
      <c r="EE151" s="520" t="str">
        <f t="shared" si="61"/>
        <v>, '10'</v>
      </c>
      <c r="EF151" s="520" t="str">
        <f t="shared" si="62"/>
        <v xml:space="preserve">, convert(datetime,'2013/10/25', 111) </v>
      </c>
      <c r="EG151" s="520" t="str">
        <f t="shared" si="63"/>
        <v>, '13500'</v>
      </c>
      <c r="EH151" s="520" t="str">
        <f t="shared" si="64"/>
        <v>, NULL</v>
      </c>
      <c r="EI151" s="520" t="str">
        <f t="shared" si="65"/>
        <v xml:space="preserve">, convert(datetime,'2015/1/1', 111) </v>
      </c>
      <c r="EJ151" s="520" t="s">
        <v>14041</v>
      </c>
      <c r="EK151" s="520" t="s">
        <v>13894</v>
      </c>
      <c r="EL151" s="520" t="s">
        <v>13895</v>
      </c>
      <c r="EM151" s="293"/>
      <c r="EN151" s="293"/>
      <c r="EO151" s="293"/>
      <c r="EP151" s="293"/>
      <c r="EQ151" s="293"/>
      <c r="ER151" s="293"/>
      <c r="ES151" s="293"/>
      <c r="ET151" s="293"/>
      <c r="EU151" s="444"/>
      <c r="EV151" s="293"/>
      <c r="FD151" s="237"/>
      <c r="FE151" s="237"/>
      <c r="FF151" s="237"/>
      <c r="FG151" s="237"/>
      <c r="FH151" s="237"/>
      <c r="FI151" s="237"/>
      <c r="FJ151" s="237"/>
      <c r="FK151" s="237"/>
      <c r="FL151" s="237"/>
      <c r="FM151" s="237"/>
      <c r="FN151" s="237"/>
      <c r="FO151" s="237"/>
      <c r="FP151" s="237"/>
      <c r="FQ151" s="237"/>
      <c r="FR151" s="237"/>
      <c r="FS151" s="237"/>
      <c r="FT151" s="237"/>
      <c r="FU151" s="237"/>
      <c r="FV151" s="237"/>
      <c r="FW151" s="237"/>
      <c r="FX151" s="237"/>
      <c r="FY151" s="237"/>
      <c r="FZ151" s="237"/>
      <c r="GA151" s="237"/>
    </row>
    <row r="152" spans="1:183" ht="15" customHeight="1" x14ac:dyDescent="0.25">
      <c r="C152" s="410" t="s">
        <v>1400</v>
      </c>
      <c r="D152" s="388">
        <v>25795</v>
      </c>
      <c r="E152" s="388" t="s">
        <v>1733</v>
      </c>
      <c r="F152" s="388">
        <v>55</v>
      </c>
      <c r="G152" s="388">
        <v>522</v>
      </c>
      <c r="H152" s="388" t="s">
        <v>2141</v>
      </c>
      <c r="I152" s="388">
        <v>1</v>
      </c>
      <c r="J152" s="388" t="s">
        <v>1734</v>
      </c>
      <c r="K152" s="388" t="s">
        <v>13622</v>
      </c>
      <c r="L152" s="388">
        <v>3</v>
      </c>
      <c r="M152" s="388">
        <v>2</v>
      </c>
      <c r="N152" s="388">
        <v>1</v>
      </c>
      <c r="O152" s="388">
        <v>12</v>
      </c>
      <c r="P152" s="388">
        <v>82</v>
      </c>
      <c r="Q152" s="388">
        <v>61</v>
      </c>
      <c r="R152" s="388">
        <v>286</v>
      </c>
      <c r="S152" s="388" t="s">
        <v>588</v>
      </c>
      <c r="T152" s="388" t="s">
        <v>1402</v>
      </c>
      <c r="U152" s="388" t="s">
        <v>46</v>
      </c>
      <c r="V152" s="388">
        <v>1</v>
      </c>
      <c r="W152" s="388" t="s">
        <v>13622</v>
      </c>
      <c r="X152" s="391" t="s">
        <v>13622</v>
      </c>
      <c r="Y152" s="388">
        <v>0</v>
      </c>
      <c r="Z152" s="388">
        <v>1</v>
      </c>
      <c r="AA152" s="4">
        <v>3811</v>
      </c>
      <c r="AB152" s="388">
        <v>1</v>
      </c>
      <c r="AC152" s="388">
        <v>2017</v>
      </c>
      <c r="AD152" s="388" t="s">
        <v>716</v>
      </c>
      <c r="AE152" s="388" t="s">
        <v>13622</v>
      </c>
      <c r="AF152" s="388">
        <v>1</v>
      </c>
      <c r="AG152" s="392">
        <v>1</v>
      </c>
      <c r="AH152" s="388" t="s">
        <v>1401</v>
      </c>
      <c r="AI152" s="478">
        <v>41486</v>
      </c>
      <c r="AJ152" s="392" t="s">
        <v>13622</v>
      </c>
      <c r="AK152" s="489">
        <v>754</v>
      </c>
      <c r="AL152" s="482">
        <v>6350</v>
      </c>
      <c r="AM152" s="392" t="s">
        <v>13622</v>
      </c>
      <c r="AN152" s="489">
        <v>754</v>
      </c>
      <c r="AO152" s="486">
        <v>41436</v>
      </c>
      <c r="AP152" s="482">
        <v>6350</v>
      </c>
      <c r="AQ152" s="10" t="s">
        <v>13622</v>
      </c>
      <c r="AR152" s="10">
        <v>3</v>
      </c>
      <c r="AS152" s="494">
        <v>3.5833333333333335</v>
      </c>
      <c r="AT152" s="392" t="s">
        <v>13622</v>
      </c>
      <c r="AU152" s="392" t="s">
        <v>13622</v>
      </c>
      <c r="AV152" s="392" t="s">
        <v>13622</v>
      </c>
      <c r="AW152" s="392" t="s">
        <v>13622</v>
      </c>
      <c r="AX152" s="10" t="s">
        <v>13622</v>
      </c>
      <c r="AY152" s="392" t="s">
        <v>10559</v>
      </c>
      <c r="AZ152" s="10" t="s">
        <v>13622</v>
      </c>
      <c r="BA152" s="10" t="s">
        <v>13622</v>
      </c>
      <c r="BB152" s="392" t="s">
        <v>13622</v>
      </c>
      <c r="BC152" s="10" t="s">
        <v>13622</v>
      </c>
      <c r="BD152" s="392" t="s">
        <v>13622</v>
      </c>
      <c r="BE152" s="392" t="s">
        <v>13622</v>
      </c>
      <c r="BF152" s="392" t="s">
        <v>13622</v>
      </c>
      <c r="BG152" s="392" t="s">
        <v>13622</v>
      </c>
      <c r="BH152" s="392" t="s">
        <v>13622</v>
      </c>
      <c r="BI152" s="237" t="s">
        <v>13622</v>
      </c>
      <c r="BJ152" s="237" t="s">
        <v>13622</v>
      </c>
      <c r="BK152" s="5">
        <v>160</v>
      </c>
      <c r="BL152" s="5"/>
      <c r="BM152" s="507" t="s">
        <v>47</v>
      </c>
      <c r="BN152" s="510" t="s">
        <v>13622</v>
      </c>
      <c r="BO152" s="392">
        <v>1</v>
      </c>
      <c r="BP152" s="395">
        <v>42005</v>
      </c>
      <c r="BZ152" s="458">
        <v>10</v>
      </c>
      <c r="CA152" s="502">
        <v>41436</v>
      </c>
      <c r="CB152" s="458">
        <v>6350</v>
      </c>
      <c r="CC152" s="509" t="s">
        <v>13622</v>
      </c>
      <c r="CD152" s="395">
        <v>42005</v>
      </c>
      <c r="CE152" s="395">
        <v>42004</v>
      </c>
      <c r="CG152" s="388" t="s">
        <v>13866</v>
      </c>
      <c r="CH152" s="388" t="s">
        <v>1400</v>
      </c>
      <c r="CJ152" s="462" t="s">
        <v>13868</v>
      </c>
      <c r="CK152" s="462" t="str">
        <f t="shared" si="44"/>
        <v xml:space="preserve">, convert(datetime,'2013/7/31', 111) </v>
      </c>
      <c r="CL152" s="462" t="s">
        <v>13869</v>
      </c>
      <c r="CM152" s="462" t="s">
        <v>13870</v>
      </c>
      <c r="CN152" s="462">
        <f t="shared" si="45"/>
        <v>25795</v>
      </c>
      <c r="CP152" s="462" t="s">
        <v>13871</v>
      </c>
      <c r="CQ152" s="462" t="str">
        <f t="shared" si="46"/>
        <v xml:space="preserve"> '754'</v>
      </c>
      <c r="CR152" s="462" t="s">
        <v>13869</v>
      </c>
      <c r="CS152" s="462" t="s">
        <v>13870</v>
      </c>
      <c r="CT152" s="462">
        <f t="shared" si="47"/>
        <v>25795</v>
      </c>
      <c r="CV152" s="462" t="s">
        <v>13877</v>
      </c>
      <c r="CW152" s="462" t="str">
        <f t="shared" si="48"/>
        <v xml:space="preserve"> '6350'</v>
      </c>
      <c r="CX152" s="462" t="s">
        <v>13872</v>
      </c>
      <c r="CY152" s="462" t="str">
        <f t="shared" si="49"/>
        <v xml:space="preserve"> '754'</v>
      </c>
      <c r="CZ152" s="462" t="s">
        <v>13873</v>
      </c>
      <c r="DA152" s="462" t="str">
        <f t="shared" si="50"/>
        <v xml:space="preserve"> convert(datetime,'2013/6/11', 111) </v>
      </c>
      <c r="DB152" s="462" t="s">
        <v>13874</v>
      </c>
      <c r="DC152" s="462" t="str">
        <f t="shared" si="51"/>
        <v xml:space="preserve"> '6350'</v>
      </c>
      <c r="DD152" s="462" t="s">
        <v>13875</v>
      </c>
      <c r="DE152" s="462" t="str">
        <f t="shared" si="52"/>
        <v xml:space="preserve"> '3.58333333333333'</v>
      </c>
      <c r="DF152" s="462" t="s">
        <v>13876</v>
      </c>
      <c r="DG152" s="462" t="str">
        <f t="shared" si="53"/>
        <v xml:space="preserve"> 'VALENCIA SANCHEZ CLAUDIA ELIZABETH'</v>
      </c>
      <c r="DH152" s="462" t="s">
        <v>13869</v>
      </c>
      <c r="DI152" s="462" t="s">
        <v>13870</v>
      </c>
      <c r="DJ152" s="462">
        <f t="shared" si="54"/>
        <v>25795</v>
      </c>
      <c r="DK152" s="516" t="s">
        <v>13890</v>
      </c>
      <c r="DL152" s="516" t="s">
        <v>13878</v>
      </c>
      <c r="DM152" s="516" t="s">
        <v>13879</v>
      </c>
      <c r="DN152" s="516" t="s">
        <v>13880</v>
      </c>
      <c r="DO152" s="516" t="s">
        <v>13881</v>
      </c>
      <c r="DP152" s="516" t="s">
        <v>13882</v>
      </c>
      <c r="DQ152" s="516" t="s">
        <v>13883</v>
      </c>
      <c r="DR152" s="516" t="s">
        <v>14447</v>
      </c>
      <c r="DS152" s="516" t="s">
        <v>13885</v>
      </c>
      <c r="DT152" s="516" t="s">
        <v>13886</v>
      </c>
      <c r="DU152" s="516" t="s">
        <v>13887</v>
      </c>
      <c r="DV152" s="516" t="s">
        <v>13888</v>
      </c>
      <c r="DW152" s="516" t="s">
        <v>13891</v>
      </c>
      <c r="DX152" s="516" t="s">
        <v>13892</v>
      </c>
      <c r="DY152" s="520">
        <f t="shared" si="55"/>
        <v>25795</v>
      </c>
      <c r="DZ152" s="520" t="str">
        <f t="shared" si="56"/>
        <v>, '160'</v>
      </c>
      <c r="EA152" s="520" t="str">
        <f t="shared" si="57"/>
        <v>, 'NO'</v>
      </c>
      <c r="EB152" s="520" t="str">
        <f t="shared" si="58"/>
        <v>, NULL</v>
      </c>
      <c r="EC152" s="520" t="str">
        <f t="shared" si="59"/>
        <v>, '1'</v>
      </c>
      <c r="ED152" s="520" t="str">
        <f t="shared" si="60"/>
        <v xml:space="preserve">, convert(datetime,'2015/1/1', 111) </v>
      </c>
      <c r="EE152" s="520" t="str">
        <f t="shared" si="61"/>
        <v>, '10'</v>
      </c>
      <c r="EF152" s="520" t="str">
        <f t="shared" si="62"/>
        <v xml:space="preserve">, convert(datetime,'2013/6/11', 111) </v>
      </c>
      <c r="EG152" s="520" t="str">
        <f t="shared" si="63"/>
        <v>, '6350'</v>
      </c>
      <c r="EH152" s="520" t="str">
        <f t="shared" si="64"/>
        <v>, NULL</v>
      </c>
      <c r="EI152" s="520" t="str">
        <f t="shared" si="65"/>
        <v xml:space="preserve">, convert(datetime,'2015/1/1', 111) </v>
      </c>
      <c r="EJ152" s="520" t="s">
        <v>14042</v>
      </c>
      <c r="EK152" s="520" t="s">
        <v>13894</v>
      </c>
      <c r="EL152" s="520" t="s">
        <v>13895</v>
      </c>
      <c r="EM152" s="293"/>
      <c r="EN152" s="293"/>
      <c r="EO152" s="293"/>
      <c r="EP152" s="293"/>
      <c r="EQ152" s="293"/>
      <c r="ER152" s="293"/>
      <c r="ES152" s="293"/>
      <c r="ET152" s="293"/>
      <c r="EU152" s="444"/>
      <c r="EV152" s="293"/>
      <c r="FD152" s="237"/>
      <c r="FE152" s="237"/>
      <c r="FF152" s="237"/>
      <c r="FG152" s="237"/>
      <c r="FH152" s="237"/>
      <c r="FI152" s="237"/>
      <c r="FJ152" s="237"/>
      <c r="FK152" s="237"/>
      <c r="FL152" s="237"/>
      <c r="FM152" s="237"/>
      <c r="FN152" s="237"/>
      <c r="FO152" s="237"/>
      <c r="FP152" s="237"/>
      <c r="FQ152" s="237"/>
      <c r="FR152" s="237"/>
      <c r="FS152" s="237"/>
      <c r="FT152" s="237"/>
      <c r="FU152" s="237"/>
      <c r="FV152" s="237"/>
      <c r="FW152" s="237"/>
      <c r="FX152" s="237"/>
      <c r="FY152" s="237"/>
      <c r="FZ152" s="237"/>
      <c r="GA152" s="237"/>
    </row>
    <row r="153" spans="1:183" ht="15" customHeight="1" x14ac:dyDescent="0.25">
      <c r="C153" s="410" t="s">
        <v>922</v>
      </c>
      <c r="D153" s="388">
        <v>25796</v>
      </c>
      <c r="E153" s="388" t="s">
        <v>370</v>
      </c>
      <c r="F153" s="388">
        <v>55</v>
      </c>
      <c r="G153" s="388">
        <v>522</v>
      </c>
      <c r="H153" s="388" t="s">
        <v>2141</v>
      </c>
      <c r="I153" s="388">
        <v>1</v>
      </c>
      <c r="J153" s="388" t="s">
        <v>1440</v>
      </c>
      <c r="K153" s="388" t="s">
        <v>13622</v>
      </c>
      <c r="L153" s="388">
        <v>3</v>
      </c>
      <c r="M153" s="388">
        <v>2</v>
      </c>
      <c r="N153" s="388">
        <v>1</v>
      </c>
      <c r="O153" s="388">
        <v>11</v>
      </c>
      <c r="P153" s="388">
        <v>74</v>
      </c>
      <c r="Q153" s="388">
        <v>61</v>
      </c>
      <c r="R153" s="388">
        <v>267</v>
      </c>
      <c r="S153" s="388" t="s">
        <v>924</v>
      </c>
      <c r="T153" s="388" t="s">
        <v>925</v>
      </c>
      <c r="U153" s="388">
        <v>6857500547</v>
      </c>
      <c r="V153" s="388">
        <v>1</v>
      </c>
      <c r="W153" s="388" t="s">
        <v>13622</v>
      </c>
      <c r="X153" s="391" t="s">
        <v>13622</v>
      </c>
      <c r="Y153" s="388">
        <v>0</v>
      </c>
      <c r="Z153" s="388">
        <v>1</v>
      </c>
      <c r="AA153" s="4">
        <v>20582</v>
      </c>
      <c r="AB153" s="388">
        <v>1</v>
      </c>
      <c r="AC153" s="388">
        <v>381</v>
      </c>
      <c r="AD153" s="388" t="s">
        <v>224</v>
      </c>
      <c r="AE153" s="388" t="s">
        <v>13622</v>
      </c>
      <c r="AF153" s="388">
        <v>1</v>
      </c>
      <c r="AG153" s="392">
        <v>1</v>
      </c>
      <c r="AH153" s="388" t="s">
        <v>923</v>
      </c>
      <c r="AI153" s="478">
        <v>41943</v>
      </c>
      <c r="AJ153" s="392" t="s">
        <v>13622</v>
      </c>
      <c r="AK153" s="489" t="s">
        <v>11689</v>
      </c>
      <c r="AL153" s="482">
        <v>12988.4</v>
      </c>
      <c r="AM153" s="392" t="s">
        <v>13622</v>
      </c>
      <c r="AN153" s="489" t="s">
        <v>11689</v>
      </c>
      <c r="AO153" s="486">
        <v>41891</v>
      </c>
      <c r="AP153" s="483">
        <v>12988.4</v>
      </c>
      <c r="AQ153" s="10" t="s">
        <v>13622</v>
      </c>
      <c r="AR153" s="5">
        <v>15</v>
      </c>
      <c r="AS153" s="481">
        <v>14.833333333333334</v>
      </c>
      <c r="AT153" s="392" t="s">
        <v>13622</v>
      </c>
      <c r="AU153" s="392" t="s">
        <v>13622</v>
      </c>
      <c r="AV153" s="392" t="s">
        <v>13622</v>
      </c>
      <c r="AW153" s="392" t="s">
        <v>13622</v>
      </c>
      <c r="AX153" s="10" t="s">
        <v>13622</v>
      </c>
      <c r="AY153" s="392" t="s">
        <v>10550</v>
      </c>
      <c r="AZ153" s="10" t="s">
        <v>13622</v>
      </c>
      <c r="BA153" s="10" t="s">
        <v>13622</v>
      </c>
      <c r="BB153" s="392" t="s">
        <v>13622</v>
      </c>
      <c r="BC153" s="5" t="s">
        <v>2211</v>
      </c>
      <c r="BD153" s="392" t="s">
        <v>13622</v>
      </c>
      <c r="BE153" s="392" t="s">
        <v>13622</v>
      </c>
      <c r="BF153" s="392" t="s">
        <v>13622</v>
      </c>
      <c r="BG153" s="392" t="s">
        <v>13622</v>
      </c>
      <c r="BH153" s="392" t="s">
        <v>13622</v>
      </c>
      <c r="BI153" s="237" t="s">
        <v>13622</v>
      </c>
      <c r="BJ153" s="237" t="s">
        <v>13622</v>
      </c>
      <c r="BK153" s="5">
        <v>109</v>
      </c>
      <c r="BL153" s="5"/>
      <c r="BM153" s="507" t="s">
        <v>47</v>
      </c>
      <c r="BN153" s="510" t="s">
        <v>13622</v>
      </c>
      <c r="BO153" s="392">
        <v>1</v>
      </c>
      <c r="BP153" s="395">
        <v>42005</v>
      </c>
      <c r="BZ153" s="458">
        <v>10</v>
      </c>
      <c r="CA153" s="502">
        <v>41891</v>
      </c>
      <c r="CB153" s="458">
        <v>12988.4</v>
      </c>
      <c r="CC153" s="509" t="s">
        <v>13622</v>
      </c>
      <c r="CD153" s="395">
        <v>42005</v>
      </c>
      <c r="CE153" s="395">
        <v>42004</v>
      </c>
      <c r="CG153" s="388" t="s">
        <v>13866</v>
      </c>
      <c r="CH153" s="388" t="s">
        <v>922</v>
      </c>
      <c r="CJ153" s="462" t="s">
        <v>13868</v>
      </c>
      <c r="CK153" s="462" t="str">
        <f t="shared" si="44"/>
        <v xml:space="preserve">, convert(datetime,'2014/10/31', 111) </v>
      </c>
      <c r="CL153" s="462" t="s">
        <v>13869</v>
      </c>
      <c r="CM153" s="462" t="s">
        <v>13870</v>
      </c>
      <c r="CN153" s="462">
        <f t="shared" si="45"/>
        <v>25796</v>
      </c>
      <c r="CP153" s="462" t="s">
        <v>13871</v>
      </c>
      <c r="CQ153" s="462" t="str">
        <f t="shared" si="46"/>
        <v xml:space="preserve"> '408M'</v>
      </c>
      <c r="CR153" s="462" t="s">
        <v>13869</v>
      </c>
      <c r="CS153" s="462" t="s">
        <v>13870</v>
      </c>
      <c r="CT153" s="462">
        <f t="shared" si="47"/>
        <v>25796</v>
      </c>
      <c r="CV153" s="462" t="s">
        <v>13877</v>
      </c>
      <c r="CW153" s="462" t="str">
        <f t="shared" si="48"/>
        <v xml:space="preserve"> '12988.4'</v>
      </c>
      <c r="CX153" s="462" t="s">
        <v>13872</v>
      </c>
      <c r="CY153" s="462" t="str">
        <f t="shared" si="49"/>
        <v xml:space="preserve"> '408M'</v>
      </c>
      <c r="CZ153" s="462" t="s">
        <v>13873</v>
      </c>
      <c r="DA153" s="462" t="str">
        <f t="shared" si="50"/>
        <v xml:space="preserve"> convert(datetime,'2014/9/9', 111) </v>
      </c>
      <c r="DB153" s="462" t="s">
        <v>13874</v>
      </c>
      <c r="DC153" s="462" t="str">
        <f t="shared" si="51"/>
        <v xml:space="preserve"> '12988.4'</v>
      </c>
      <c r="DD153" s="462" t="s">
        <v>13875</v>
      </c>
      <c r="DE153" s="462" t="str">
        <f t="shared" si="52"/>
        <v xml:space="preserve"> '14.8333333333333'</v>
      </c>
      <c r="DF153" s="462" t="s">
        <v>13876</v>
      </c>
      <c r="DG153" s="462" t="str">
        <f t="shared" si="53"/>
        <v xml:space="preserve"> 'Todo en ventilación, S.A. de C.V.'</v>
      </c>
      <c r="DH153" s="462" t="s">
        <v>13869</v>
      </c>
      <c r="DI153" s="462" t="s">
        <v>13870</v>
      </c>
      <c r="DJ153" s="462">
        <f t="shared" si="54"/>
        <v>25796</v>
      </c>
      <c r="DK153" s="516" t="s">
        <v>13890</v>
      </c>
      <c r="DL153" s="516" t="s">
        <v>13878</v>
      </c>
      <c r="DM153" s="516" t="s">
        <v>13879</v>
      </c>
      <c r="DN153" s="516" t="s">
        <v>13880</v>
      </c>
      <c r="DO153" s="516" t="s">
        <v>13881</v>
      </c>
      <c r="DP153" s="516" t="s">
        <v>13882</v>
      </c>
      <c r="DQ153" s="516" t="s">
        <v>13883</v>
      </c>
      <c r="DR153" s="516" t="s">
        <v>14447</v>
      </c>
      <c r="DS153" s="516" t="s">
        <v>13885</v>
      </c>
      <c r="DT153" s="516" t="s">
        <v>13886</v>
      </c>
      <c r="DU153" s="516" t="s">
        <v>13887</v>
      </c>
      <c r="DV153" s="516" t="s">
        <v>13888</v>
      </c>
      <c r="DW153" s="516" t="s">
        <v>13891</v>
      </c>
      <c r="DX153" s="516" t="s">
        <v>13892</v>
      </c>
      <c r="DY153" s="520">
        <f t="shared" si="55"/>
        <v>25796</v>
      </c>
      <c r="DZ153" s="520" t="str">
        <f t="shared" si="56"/>
        <v>, '109'</v>
      </c>
      <c r="EA153" s="520" t="str">
        <f t="shared" si="57"/>
        <v>, 'NO'</v>
      </c>
      <c r="EB153" s="520" t="str">
        <f t="shared" si="58"/>
        <v>, NULL</v>
      </c>
      <c r="EC153" s="520" t="str">
        <f t="shared" si="59"/>
        <v>, '1'</v>
      </c>
      <c r="ED153" s="520" t="str">
        <f t="shared" si="60"/>
        <v xml:space="preserve">, convert(datetime,'2015/1/1', 111) </v>
      </c>
      <c r="EE153" s="520" t="str">
        <f t="shared" si="61"/>
        <v>, '10'</v>
      </c>
      <c r="EF153" s="520" t="str">
        <f t="shared" si="62"/>
        <v xml:space="preserve">, convert(datetime,'2014/9/9', 111) </v>
      </c>
      <c r="EG153" s="520" t="str">
        <f t="shared" si="63"/>
        <v>, '12988.4'</v>
      </c>
      <c r="EH153" s="520" t="str">
        <f t="shared" si="64"/>
        <v>, NULL</v>
      </c>
      <c r="EI153" s="520" t="str">
        <f t="shared" si="65"/>
        <v xml:space="preserve">, convert(datetime,'2015/1/1', 111) </v>
      </c>
      <c r="EJ153" s="520" t="s">
        <v>14043</v>
      </c>
      <c r="EK153" s="520" t="s">
        <v>13894</v>
      </c>
      <c r="EL153" s="520" t="s">
        <v>13895</v>
      </c>
      <c r="EM153" s="293"/>
      <c r="EN153" s="293"/>
      <c r="EO153" s="293"/>
      <c r="EP153" s="293"/>
      <c r="EQ153" s="293"/>
      <c r="ER153" s="293"/>
      <c r="ES153" s="293"/>
      <c r="ET153" s="293"/>
      <c r="EU153" s="444"/>
      <c r="EV153" s="293"/>
      <c r="FD153" s="237"/>
      <c r="FE153" s="237"/>
      <c r="FF153" s="237"/>
      <c r="FG153" s="237"/>
      <c r="FH153" s="237"/>
      <c r="FI153" s="237"/>
      <c r="FJ153" s="237"/>
      <c r="FK153" s="237"/>
      <c r="FL153" s="237"/>
      <c r="FM153" s="237"/>
      <c r="FN153" s="237"/>
      <c r="FO153" s="237"/>
      <c r="FP153" s="237"/>
      <c r="FQ153" s="237"/>
      <c r="FR153" s="237"/>
      <c r="FS153" s="237"/>
      <c r="FT153" s="237"/>
      <c r="FU153" s="237"/>
      <c r="FV153" s="237"/>
      <c r="FW153" s="237"/>
      <c r="FX153" s="237"/>
      <c r="FY153" s="237"/>
      <c r="FZ153" s="237"/>
      <c r="GA153" s="237"/>
    </row>
    <row r="154" spans="1:183" ht="15" customHeight="1" x14ac:dyDescent="0.25">
      <c r="C154" s="410" t="s">
        <v>926</v>
      </c>
      <c r="D154" s="388">
        <v>25797</v>
      </c>
      <c r="E154" s="388" t="s">
        <v>370</v>
      </c>
      <c r="F154" s="388">
        <v>55</v>
      </c>
      <c r="G154" s="388">
        <v>522</v>
      </c>
      <c r="H154" s="388" t="s">
        <v>2141</v>
      </c>
      <c r="I154" s="388">
        <v>1</v>
      </c>
      <c r="J154" s="388" t="s">
        <v>1440</v>
      </c>
      <c r="K154" s="388" t="s">
        <v>13622</v>
      </c>
      <c r="L154" s="388">
        <v>3</v>
      </c>
      <c r="M154" s="388">
        <v>2</v>
      </c>
      <c r="N154" s="388">
        <v>1</v>
      </c>
      <c r="O154" s="388">
        <v>11</v>
      </c>
      <c r="P154" s="388">
        <v>74</v>
      </c>
      <c r="Q154" s="388">
        <v>61</v>
      </c>
      <c r="R154" s="388">
        <v>267</v>
      </c>
      <c r="S154" s="388" t="s">
        <v>924</v>
      </c>
      <c r="T154" s="388" t="s">
        <v>927</v>
      </c>
      <c r="U154" s="388">
        <v>6899300035</v>
      </c>
      <c r="V154" s="388">
        <v>1</v>
      </c>
      <c r="W154" s="388" t="s">
        <v>13622</v>
      </c>
      <c r="X154" s="391" t="s">
        <v>13622</v>
      </c>
      <c r="Y154" s="388">
        <v>0</v>
      </c>
      <c r="Z154" s="388">
        <v>1</v>
      </c>
      <c r="AA154" s="4">
        <v>24146</v>
      </c>
      <c r="AB154" s="388">
        <v>1</v>
      </c>
      <c r="AC154" s="388">
        <v>381</v>
      </c>
      <c r="AD154" s="388" t="s">
        <v>224</v>
      </c>
      <c r="AE154" s="388" t="s">
        <v>13622</v>
      </c>
      <c r="AF154" s="388">
        <v>1</v>
      </c>
      <c r="AG154" s="392">
        <v>1</v>
      </c>
      <c r="AH154" s="388" t="s">
        <v>923</v>
      </c>
      <c r="AI154" s="478">
        <v>41943</v>
      </c>
      <c r="AJ154" s="392" t="s">
        <v>13622</v>
      </c>
      <c r="AK154" s="489" t="s">
        <v>11689</v>
      </c>
      <c r="AL154" s="482">
        <v>15237.819999999998</v>
      </c>
      <c r="AM154" s="392" t="s">
        <v>13622</v>
      </c>
      <c r="AN154" s="489" t="s">
        <v>11689</v>
      </c>
      <c r="AO154" s="486">
        <v>41891</v>
      </c>
      <c r="AP154" s="483">
        <v>15237.819999999998</v>
      </c>
      <c r="AQ154" s="10" t="s">
        <v>13622</v>
      </c>
      <c r="AR154" s="5">
        <v>15</v>
      </c>
      <c r="AS154" s="481">
        <v>14.833333333333334</v>
      </c>
      <c r="AT154" s="392" t="s">
        <v>13622</v>
      </c>
      <c r="AU154" s="392" t="s">
        <v>13622</v>
      </c>
      <c r="AV154" s="392" t="s">
        <v>13622</v>
      </c>
      <c r="AW154" s="392" t="s">
        <v>13622</v>
      </c>
      <c r="AX154" s="10" t="s">
        <v>13622</v>
      </c>
      <c r="AY154" s="392" t="s">
        <v>10550</v>
      </c>
      <c r="AZ154" s="10" t="s">
        <v>13622</v>
      </c>
      <c r="BA154" s="10" t="s">
        <v>13622</v>
      </c>
      <c r="BB154" s="392" t="s">
        <v>13622</v>
      </c>
      <c r="BC154" s="5" t="s">
        <v>2211</v>
      </c>
      <c r="BD154" s="392" t="s">
        <v>13622</v>
      </c>
      <c r="BE154" s="392" t="s">
        <v>13622</v>
      </c>
      <c r="BF154" s="392" t="s">
        <v>13622</v>
      </c>
      <c r="BG154" s="392" t="s">
        <v>13622</v>
      </c>
      <c r="BH154" s="392" t="s">
        <v>13622</v>
      </c>
      <c r="BI154" s="237" t="s">
        <v>13622</v>
      </c>
      <c r="BJ154" s="237" t="s">
        <v>13622</v>
      </c>
      <c r="BK154" s="5">
        <v>109</v>
      </c>
      <c r="BL154" s="5"/>
      <c r="BM154" s="507" t="s">
        <v>47</v>
      </c>
      <c r="BN154" s="510" t="s">
        <v>13622</v>
      </c>
      <c r="BO154" s="392">
        <v>1</v>
      </c>
      <c r="BP154" s="395">
        <v>42005</v>
      </c>
      <c r="BZ154" s="458">
        <v>10</v>
      </c>
      <c r="CA154" s="502">
        <v>41891</v>
      </c>
      <c r="CB154" s="458">
        <v>15237.819999999998</v>
      </c>
      <c r="CC154" s="509" t="s">
        <v>13622</v>
      </c>
      <c r="CD154" s="395">
        <v>42005</v>
      </c>
      <c r="CE154" s="395">
        <v>42004</v>
      </c>
      <c r="CG154" s="388" t="s">
        <v>13866</v>
      </c>
      <c r="CH154" s="388" t="s">
        <v>926</v>
      </c>
      <c r="CJ154" s="462" t="s">
        <v>13868</v>
      </c>
      <c r="CK154" s="462" t="str">
        <f t="shared" si="44"/>
        <v xml:space="preserve">, convert(datetime,'2014/10/31', 111) </v>
      </c>
      <c r="CL154" s="462" t="s">
        <v>13869</v>
      </c>
      <c r="CM154" s="462" t="s">
        <v>13870</v>
      </c>
      <c r="CN154" s="462">
        <f t="shared" si="45"/>
        <v>25797</v>
      </c>
      <c r="CP154" s="462" t="s">
        <v>13871</v>
      </c>
      <c r="CQ154" s="462" t="str">
        <f t="shared" si="46"/>
        <v xml:space="preserve"> '408M'</v>
      </c>
      <c r="CR154" s="462" t="s">
        <v>13869</v>
      </c>
      <c r="CS154" s="462" t="s">
        <v>13870</v>
      </c>
      <c r="CT154" s="462">
        <f t="shared" si="47"/>
        <v>25797</v>
      </c>
      <c r="CV154" s="462" t="s">
        <v>13877</v>
      </c>
      <c r="CW154" s="462" t="str">
        <f t="shared" si="48"/>
        <v xml:space="preserve"> '15237.82'</v>
      </c>
      <c r="CX154" s="462" t="s">
        <v>13872</v>
      </c>
      <c r="CY154" s="462" t="str">
        <f t="shared" si="49"/>
        <v xml:space="preserve"> '408M'</v>
      </c>
      <c r="CZ154" s="462" t="s">
        <v>13873</v>
      </c>
      <c r="DA154" s="462" t="str">
        <f t="shared" si="50"/>
        <v xml:space="preserve"> convert(datetime,'2014/9/9', 111) </v>
      </c>
      <c r="DB154" s="462" t="s">
        <v>13874</v>
      </c>
      <c r="DC154" s="462" t="str">
        <f t="shared" si="51"/>
        <v xml:space="preserve"> '15237.82'</v>
      </c>
      <c r="DD154" s="462" t="s">
        <v>13875</v>
      </c>
      <c r="DE154" s="462" t="str">
        <f t="shared" si="52"/>
        <v xml:space="preserve"> '14.8333333333333'</v>
      </c>
      <c r="DF154" s="462" t="s">
        <v>13876</v>
      </c>
      <c r="DG154" s="462" t="str">
        <f t="shared" si="53"/>
        <v xml:space="preserve"> 'Todo en ventilación, S.A. de C.V.'</v>
      </c>
      <c r="DH154" s="462" t="s">
        <v>13869</v>
      </c>
      <c r="DI154" s="462" t="s">
        <v>13870</v>
      </c>
      <c r="DJ154" s="462">
        <f t="shared" si="54"/>
        <v>25797</v>
      </c>
      <c r="DK154" s="516" t="s">
        <v>13890</v>
      </c>
      <c r="DL154" s="516" t="s">
        <v>13878</v>
      </c>
      <c r="DM154" s="516" t="s">
        <v>13879</v>
      </c>
      <c r="DN154" s="516" t="s">
        <v>13880</v>
      </c>
      <c r="DO154" s="516" t="s">
        <v>13881</v>
      </c>
      <c r="DP154" s="516" t="s">
        <v>13882</v>
      </c>
      <c r="DQ154" s="516" t="s">
        <v>13883</v>
      </c>
      <c r="DR154" s="516" t="s">
        <v>14447</v>
      </c>
      <c r="DS154" s="516" t="s">
        <v>13885</v>
      </c>
      <c r="DT154" s="516" t="s">
        <v>13886</v>
      </c>
      <c r="DU154" s="516" t="s">
        <v>13887</v>
      </c>
      <c r="DV154" s="516" t="s">
        <v>13888</v>
      </c>
      <c r="DW154" s="516" t="s">
        <v>13891</v>
      </c>
      <c r="DX154" s="516" t="s">
        <v>13892</v>
      </c>
      <c r="DY154" s="520">
        <f t="shared" si="55"/>
        <v>25797</v>
      </c>
      <c r="DZ154" s="520" t="str">
        <f t="shared" si="56"/>
        <v>, '109'</v>
      </c>
      <c r="EA154" s="520" t="str">
        <f t="shared" si="57"/>
        <v>, 'NO'</v>
      </c>
      <c r="EB154" s="520" t="str">
        <f t="shared" si="58"/>
        <v>, NULL</v>
      </c>
      <c r="EC154" s="520" t="str">
        <f t="shared" si="59"/>
        <v>, '1'</v>
      </c>
      <c r="ED154" s="520" t="str">
        <f t="shared" si="60"/>
        <v xml:space="preserve">, convert(datetime,'2015/1/1', 111) </v>
      </c>
      <c r="EE154" s="520" t="str">
        <f t="shared" si="61"/>
        <v>, '10'</v>
      </c>
      <c r="EF154" s="520" t="str">
        <f t="shared" si="62"/>
        <v xml:space="preserve">, convert(datetime,'2014/9/9', 111) </v>
      </c>
      <c r="EG154" s="520" t="str">
        <f t="shared" si="63"/>
        <v>, '15237.82'</v>
      </c>
      <c r="EH154" s="520" t="str">
        <f t="shared" si="64"/>
        <v>, NULL</v>
      </c>
      <c r="EI154" s="520" t="str">
        <f t="shared" si="65"/>
        <v xml:space="preserve">, convert(datetime,'2015/1/1', 111) </v>
      </c>
      <c r="EJ154" s="520" t="s">
        <v>14044</v>
      </c>
      <c r="EK154" s="520" t="s">
        <v>13894</v>
      </c>
      <c r="EL154" s="520" t="s">
        <v>13895</v>
      </c>
      <c r="EM154" s="293"/>
      <c r="EN154" s="293"/>
      <c r="EO154" s="293"/>
      <c r="EP154" s="293"/>
      <c r="EQ154" s="293"/>
      <c r="ER154" s="293"/>
      <c r="ES154" s="293"/>
      <c r="ET154" s="293"/>
      <c r="EU154" s="444"/>
      <c r="EV154" s="293"/>
      <c r="FD154" s="237"/>
      <c r="FE154" s="237"/>
      <c r="FF154" s="237"/>
      <c r="FG154" s="237"/>
      <c r="FH154" s="237"/>
      <c r="FI154" s="237"/>
      <c r="FJ154" s="237"/>
      <c r="FK154" s="237"/>
      <c r="FL154" s="237"/>
      <c r="FM154" s="237"/>
      <c r="FN154" s="237"/>
      <c r="FO154" s="237"/>
      <c r="FP154" s="237"/>
      <c r="FQ154" s="237"/>
      <c r="FR154" s="237"/>
      <c r="FS154" s="237"/>
      <c r="FT154" s="237"/>
      <c r="FU154" s="237"/>
      <c r="FV154" s="237"/>
      <c r="FW154" s="237"/>
      <c r="FX154" s="237"/>
      <c r="FY154" s="237"/>
      <c r="FZ154" s="237"/>
      <c r="GA154" s="237"/>
    </row>
    <row r="155" spans="1:183" s="462" customFormat="1" ht="15" customHeight="1" x14ac:dyDescent="0.25">
      <c r="A155" s="520"/>
      <c r="B155" s="520"/>
      <c r="C155" s="525" t="s">
        <v>1183</v>
      </c>
      <c r="D155" s="462">
        <v>25798</v>
      </c>
      <c r="E155" s="462" t="s">
        <v>1180</v>
      </c>
      <c r="F155" s="462">
        <v>55</v>
      </c>
      <c r="G155" s="462">
        <v>522</v>
      </c>
      <c r="H155" s="463" t="s">
        <v>2142</v>
      </c>
      <c r="I155" s="462">
        <v>1</v>
      </c>
      <c r="J155" s="462" t="s">
        <v>1184</v>
      </c>
      <c r="K155" s="462" t="s">
        <v>13622</v>
      </c>
      <c r="L155" s="462">
        <v>3</v>
      </c>
      <c r="M155" s="462">
        <v>2</v>
      </c>
      <c r="N155" s="462">
        <v>1</v>
      </c>
      <c r="O155" s="462">
        <v>11</v>
      </c>
      <c r="P155" s="462">
        <v>108</v>
      </c>
      <c r="Q155" s="462">
        <v>61</v>
      </c>
      <c r="R155" s="462">
        <v>291</v>
      </c>
      <c r="S155" s="462" t="s">
        <v>437</v>
      </c>
      <c r="T155" s="462" t="s">
        <v>65</v>
      </c>
      <c r="U155" s="462" t="s">
        <v>46</v>
      </c>
      <c r="V155" s="462">
        <v>1</v>
      </c>
      <c r="W155" s="462" t="s">
        <v>13622</v>
      </c>
      <c r="X155" s="464" t="s">
        <v>13622</v>
      </c>
      <c r="Y155" s="462">
        <v>1</v>
      </c>
      <c r="Z155" s="462">
        <v>1</v>
      </c>
      <c r="AA155" s="465">
        <v>8000</v>
      </c>
      <c r="AB155" s="462">
        <v>1</v>
      </c>
      <c r="AC155" s="462">
        <v>836</v>
      </c>
      <c r="AD155" s="462" t="s">
        <v>83</v>
      </c>
      <c r="AE155" s="462" t="s">
        <v>13622</v>
      </c>
      <c r="AF155" s="462">
        <v>1</v>
      </c>
      <c r="AG155" s="462">
        <v>1</v>
      </c>
      <c r="AH155" s="462" t="s">
        <v>1184</v>
      </c>
      <c r="AI155" s="462" t="s">
        <v>13622</v>
      </c>
      <c r="AJ155" s="462" t="s">
        <v>13622</v>
      </c>
      <c r="AK155" s="462" t="s">
        <v>13622</v>
      </c>
      <c r="AL155" s="462" t="s">
        <v>13622</v>
      </c>
      <c r="AM155" s="462" t="s">
        <v>13622</v>
      </c>
      <c r="AN155" s="462" t="s">
        <v>13622</v>
      </c>
      <c r="AO155" s="462" t="s">
        <v>13622</v>
      </c>
      <c r="AP155" s="462" t="s">
        <v>13622</v>
      </c>
      <c r="AQ155" s="466" t="s">
        <v>13622</v>
      </c>
      <c r="AR155" s="466">
        <v>10</v>
      </c>
      <c r="AS155" s="466">
        <v>10</v>
      </c>
      <c r="AT155" s="462" t="s">
        <v>13622</v>
      </c>
      <c r="AU155" s="462" t="s">
        <v>13622</v>
      </c>
      <c r="AV155" s="462" t="s">
        <v>13622</v>
      </c>
      <c r="AW155" s="462" t="s">
        <v>13622</v>
      </c>
      <c r="AX155" s="466" t="s">
        <v>13622</v>
      </c>
      <c r="AY155" s="462" t="s">
        <v>13622</v>
      </c>
      <c r="AZ155" s="466" t="s">
        <v>13622</v>
      </c>
      <c r="BA155" s="466" t="s">
        <v>13622</v>
      </c>
      <c r="BB155" s="462" t="s">
        <v>13622</v>
      </c>
      <c r="BC155" s="466" t="s">
        <v>13622</v>
      </c>
      <c r="BD155" s="462" t="s">
        <v>13622</v>
      </c>
      <c r="BE155" s="462" t="s">
        <v>13622</v>
      </c>
      <c r="BF155" s="462" t="s">
        <v>13622</v>
      </c>
      <c r="BG155" s="462" t="s">
        <v>13622</v>
      </c>
      <c r="BH155" s="462" t="s">
        <v>13622</v>
      </c>
      <c r="BI155" s="467" t="s">
        <v>13622</v>
      </c>
      <c r="BJ155" s="467" t="s">
        <v>13622</v>
      </c>
      <c r="BK155" s="506" t="s">
        <v>13622</v>
      </c>
      <c r="BL155" s="506"/>
      <c r="BM155" s="511" t="s">
        <v>13622</v>
      </c>
      <c r="BN155" s="510" t="s">
        <v>13622</v>
      </c>
      <c r="BO155" s="462">
        <v>0</v>
      </c>
      <c r="BP155" s="466" t="s">
        <v>13622</v>
      </c>
      <c r="BZ155" s="509" t="s">
        <v>13622</v>
      </c>
      <c r="CA155" s="509" t="s">
        <v>13622</v>
      </c>
      <c r="CB155" s="509" t="s">
        <v>13622</v>
      </c>
      <c r="CC155" s="509" t="s">
        <v>13622</v>
      </c>
      <c r="CD155" s="509" t="s">
        <v>13622</v>
      </c>
      <c r="CE155" s="509" t="s">
        <v>13622</v>
      </c>
      <c r="CF155" s="475"/>
      <c r="CG155" s="462" t="s">
        <v>13740</v>
      </c>
      <c r="CH155" s="462" t="s">
        <v>13767</v>
      </c>
      <c r="CJ155" s="462" t="s">
        <v>13868</v>
      </c>
      <c r="CK155" s="462" t="str">
        <f t="shared" si="44"/>
        <v>, NULL</v>
      </c>
      <c r="CL155" s="462" t="s">
        <v>13869</v>
      </c>
      <c r="CM155" s="462" t="s">
        <v>13870</v>
      </c>
      <c r="CN155" s="462">
        <f t="shared" si="45"/>
        <v>25798</v>
      </c>
      <c r="CP155" s="462" t="s">
        <v>13871</v>
      </c>
      <c r="CQ155" s="462" t="str">
        <f t="shared" si="46"/>
        <v xml:space="preserve"> NULL</v>
      </c>
      <c r="CR155" s="462" t="s">
        <v>13869</v>
      </c>
      <c r="CS155" s="462" t="s">
        <v>13870</v>
      </c>
      <c r="CT155" s="462">
        <f t="shared" si="47"/>
        <v>25798</v>
      </c>
      <c r="CV155" s="462" t="s">
        <v>13877</v>
      </c>
      <c r="CW155" s="462" t="str">
        <f t="shared" si="48"/>
        <v xml:space="preserve"> NULL</v>
      </c>
      <c r="CX155" s="462" t="s">
        <v>13872</v>
      </c>
      <c r="CY155" s="462" t="str">
        <f t="shared" si="49"/>
        <v xml:space="preserve"> NULL</v>
      </c>
      <c r="CZ155" s="462" t="s">
        <v>13873</v>
      </c>
      <c r="DA155" s="462" t="str">
        <f t="shared" si="50"/>
        <v xml:space="preserve"> NULL</v>
      </c>
      <c r="DB155" s="462" t="s">
        <v>13874</v>
      </c>
      <c r="DC155" s="462" t="str">
        <f t="shared" si="51"/>
        <v xml:space="preserve"> NULL</v>
      </c>
      <c r="DD155" s="462" t="s">
        <v>13875</v>
      </c>
      <c r="DE155" s="462" t="str">
        <f t="shared" si="52"/>
        <v xml:space="preserve"> '10'</v>
      </c>
      <c r="DF155" s="462" t="s">
        <v>13876</v>
      </c>
      <c r="DG155" s="462" t="str">
        <f t="shared" si="53"/>
        <v xml:space="preserve"> NULL</v>
      </c>
      <c r="DH155" s="462" t="s">
        <v>13869</v>
      </c>
      <c r="DI155" s="462" t="s">
        <v>13870</v>
      </c>
      <c r="DJ155" s="462">
        <f t="shared" si="54"/>
        <v>25798</v>
      </c>
      <c r="DK155" s="516" t="s">
        <v>13890</v>
      </c>
      <c r="DL155" s="516" t="s">
        <v>13878</v>
      </c>
      <c r="DM155" s="516" t="s">
        <v>13879</v>
      </c>
      <c r="DN155" s="516" t="s">
        <v>13880</v>
      </c>
      <c r="DO155" s="516" t="s">
        <v>13881</v>
      </c>
      <c r="DP155" s="516" t="s">
        <v>13882</v>
      </c>
      <c r="DQ155" s="516" t="s">
        <v>13883</v>
      </c>
      <c r="DR155" s="516" t="s">
        <v>14447</v>
      </c>
      <c r="DS155" s="516" t="s">
        <v>13885</v>
      </c>
      <c r="DT155" s="516" t="s">
        <v>13886</v>
      </c>
      <c r="DU155" s="516" t="s">
        <v>13887</v>
      </c>
      <c r="DV155" s="516" t="s">
        <v>13888</v>
      </c>
      <c r="DW155" s="516" t="s">
        <v>13891</v>
      </c>
      <c r="DX155" s="516" t="s">
        <v>13892</v>
      </c>
      <c r="DY155" s="520">
        <f t="shared" si="55"/>
        <v>25798</v>
      </c>
      <c r="DZ155" s="520" t="str">
        <f t="shared" si="56"/>
        <v>, NULL</v>
      </c>
      <c r="EA155" s="520" t="str">
        <f t="shared" si="57"/>
        <v>, NULL</v>
      </c>
      <c r="EB155" s="520" t="str">
        <f t="shared" si="58"/>
        <v>, NULL</v>
      </c>
      <c r="EC155" s="520" t="str">
        <f t="shared" si="59"/>
        <v>, '0'</v>
      </c>
      <c r="ED155" s="520" t="str">
        <f t="shared" si="60"/>
        <v>, NULL</v>
      </c>
      <c r="EE155" s="520" t="str">
        <f t="shared" si="61"/>
        <v>, NULL</v>
      </c>
      <c r="EF155" s="520" t="str">
        <f t="shared" si="62"/>
        <v>, NULL</v>
      </c>
      <c r="EG155" s="520" t="str">
        <f t="shared" si="63"/>
        <v>, NULL</v>
      </c>
      <c r="EH155" s="520" t="str">
        <f t="shared" si="64"/>
        <v>, NULL</v>
      </c>
      <c r="EI155" s="520" t="str">
        <f t="shared" si="65"/>
        <v>, NULL</v>
      </c>
      <c r="EJ155" s="520" t="s">
        <v>14045</v>
      </c>
      <c r="EK155" s="520" t="s">
        <v>13894</v>
      </c>
      <c r="EL155" s="520" t="s">
        <v>13895</v>
      </c>
      <c r="EM155" s="467"/>
      <c r="EN155" s="467"/>
      <c r="EO155" s="467"/>
      <c r="EP155" s="467"/>
      <c r="EQ155" s="467"/>
      <c r="ER155" s="467"/>
      <c r="ES155" s="467"/>
      <c r="ET155" s="467"/>
      <c r="EU155" s="469"/>
      <c r="EV155" s="467"/>
      <c r="FD155" s="467"/>
      <c r="FE155" s="467"/>
      <c r="FF155" s="467"/>
      <c r="FG155" s="467"/>
      <c r="FH155" s="467"/>
      <c r="FI155" s="467"/>
      <c r="FJ155" s="467"/>
      <c r="FK155" s="467"/>
      <c r="FL155" s="467"/>
      <c r="FM155" s="467"/>
      <c r="FN155" s="467"/>
      <c r="FO155" s="467"/>
      <c r="FP155" s="467"/>
      <c r="FQ155" s="467"/>
      <c r="FR155" s="467"/>
      <c r="FS155" s="467"/>
      <c r="FT155" s="467"/>
      <c r="FU155" s="467"/>
      <c r="FV155" s="467"/>
      <c r="FW155" s="467"/>
      <c r="FX155" s="467"/>
      <c r="FY155" s="467"/>
      <c r="FZ155" s="467"/>
      <c r="GA155" s="467"/>
    </row>
    <row r="156" spans="1:183" ht="15" customHeight="1" x14ac:dyDescent="0.25">
      <c r="C156" s="410" t="s">
        <v>748</v>
      </c>
      <c r="D156" s="388">
        <v>25799</v>
      </c>
      <c r="E156" s="388" t="s">
        <v>370</v>
      </c>
      <c r="F156" s="388">
        <v>56</v>
      </c>
      <c r="G156" s="388">
        <v>543</v>
      </c>
      <c r="H156" s="388" t="s">
        <v>2058</v>
      </c>
      <c r="I156" s="388">
        <v>1</v>
      </c>
      <c r="J156" s="388" t="s">
        <v>1686</v>
      </c>
      <c r="K156" s="388" t="s">
        <v>13622</v>
      </c>
      <c r="L156" s="388">
        <v>3</v>
      </c>
      <c r="M156" s="388">
        <v>2</v>
      </c>
      <c r="N156" s="388">
        <v>1</v>
      </c>
      <c r="O156" s="388">
        <v>11</v>
      </c>
      <c r="P156" s="388">
        <v>74</v>
      </c>
      <c r="Q156" s="388">
        <v>61</v>
      </c>
      <c r="R156" s="388">
        <v>267</v>
      </c>
      <c r="S156" s="388" t="s">
        <v>171</v>
      </c>
      <c r="T156" s="388" t="s">
        <v>738</v>
      </c>
      <c r="U156" s="388" t="s">
        <v>749</v>
      </c>
      <c r="V156" s="388">
        <v>1</v>
      </c>
      <c r="W156" s="388" t="s">
        <v>13622</v>
      </c>
      <c r="X156" s="391" t="s">
        <v>13622</v>
      </c>
      <c r="Y156" s="388">
        <v>1</v>
      </c>
      <c r="Z156" s="388">
        <v>1</v>
      </c>
      <c r="AA156" s="8">
        <v>20287</v>
      </c>
      <c r="AB156" s="388">
        <v>0</v>
      </c>
      <c r="AC156" s="388">
        <v>272</v>
      </c>
      <c r="AD156" s="388" t="s">
        <v>310</v>
      </c>
      <c r="AE156" s="388" t="s">
        <v>13622</v>
      </c>
      <c r="AF156" s="388">
        <v>1</v>
      </c>
      <c r="AG156" s="392">
        <v>1</v>
      </c>
      <c r="AH156" s="388" t="s">
        <v>442</v>
      </c>
      <c r="AI156" s="478">
        <v>37437</v>
      </c>
      <c r="AJ156" s="392" t="s">
        <v>13622</v>
      </c>
      <c r="AK156" s="489">
        <v>2861</v>
      </c>
      <c r="AL156" s="482">
        <v>7052.33</v>
      </c>
      <c r="AM156" s="392" t="s">
        <v>13622</v>
      </c>
      <c r="AN156" s="489">
        <v>2861</v>
      </c>
      <c r="AO156" s="486">
        <v>37428</v>
      </c>
      <c r="AP156" s="482">
        <v>7052.33</v>
      </c>
      <c r="AQ156" s="10" t="s">
        <v>13622</v>
      </c>
      <c r="AR156" s="5">
        <v>15</v>
      </c>
      <c r="AS156" s="481">
        <v>0</v>
      </c>
      <c r="AT156" s="392" t="s">
        <v>13622</v>
      </c>
      <c r="AU156" s="392" t="s">
        <v>13622</v>
      </c>
      <c r="AV156" s="392" t="s">
        <v>13622</v>
      </c>
      <c r="AW156" s="392" t="s">
        <v>13622</v>
      </c>
      <c r="AX156" s="10" t="s">
        <v>13622</v>
      </c>
      <c r="AY156" s="392" t="s">
        <v>9477</v>
      </c>
      <c r="AZ156" s="10" t="s">
        <v>13622</v>
      </c>
      <c r="BA156" s="10" t="s">
        <v>13622</v>
      </c>
      <c r="BB156" s="392" t="s">
        <v>13622</v>
      </c>
      <c r="BC156" s="10" t="s">
        <v>13622</v>
      </c>
      <c r="BD156" s="392" t="s">
        <v>13622</v>
      </c>
      <c r="BE156" s="392" t="s">
        <v>13622</v>
      </c>
      <c r="BF156" s="392" t="s">
        <v>13622</v>
      </c>
      <c r="BG156" s="392" t="s">
        <v>13622</v>
      </c>
      <c r="BH156" s="392" t="s">
        <v>13622</v>
      </c>
      <c r="BI156" s="237" t="s">
        <v>13622</v>
      </c>
      <c r="BJ156" s="237" t="s">
        <v>13622</v>
      </c>
      <c r="BK156" s="5">
        <v>102</v>
      </c>
      <c r="BL156" s="5"/>
      <c r="BM156" s="507" t="s">
        <v>47</v>
      </c>
      <c r="BN156" s="510" t="s">
        <v>13622</v>
      </c>
      <c r="BO156" s="392">
        <v>1</v>
      </c>
      <c r="BP156" s="395">
        <v>42005</v>
      </c>
      <c r="BZ156" s="458">
        <v>10</v>
      </c>
      <c r="CA156" s="502">
        <v>37428</v>
      </c>
      <c r="CB156" s="458">
        <v>7052.33</v>
      </c>
      <c r="CC156" s="509" t="s">
        <v>13622</v>
      </c>
      <c r="CD156" s="395">
        <v>42005</v>
      </c>
      <c r="CE156" s="395">
        <v>42004</v>
      </c>
      <c r="CG156" s="388" t="s">
        <v>13866</v>
      </c>
      <c r="CH156" s="388" t="s">
        <v>748</v>
      </c>
      <c r="CJ156" s="462" t="s">
        <v>13868</v>
      </c>
      <c r="CK156" s="462" t="str">
        <f t="shared" si="44"/>
        <v xml:space="preserve">, convert(datetime,'2002/6/30', 111) </v>
      </c>
      <c r="CL156" s="462" t="s">
        <v>13869</v>
      </c>
      <c r="CM156" s="462" t="s">
        <v>13870</v>
      </c>
      <c r="CN156" s="462">
        <f t="shared" si="45"/>
        <v>25799</v>
      </c>
      <c r="CP156" s="462" t="s">
        <v>13871</v>
      </c>
      <c r="CQ156" s="462" t="str">
        <f t="shared" si="46"/>
        <v xml:space="preserve"> '2861'</v>
      </c>
      <c r="CR156" s="462" t="s">
        <v>13869</v>
      </c>
      <c r="CS156" s="462" t="s">
        <v>13870</v>
      </c>
      <c r="CT156" s="462">
        <f t="shared" si="47"/>
        <v>25799</v>
      </c>
      <c r="CV156" s="462" t="s">
        <v>13877</v>
      </c>
      <c r="CW156" s="462" t="str">
        <f t="shared" si="48"/>
        <v xml:space="preserve"> '7052.33'</v>
      </c>
      <c r="CX156" s="462" t="s">
        <v>13872</v>
      </c>
      <c r="CY156" s="462" t="str">
        <f t="shared" si="49"/>
        <v xml:space="preserve"> '2861'</v>
      </c>
      <c r="CZ156" s="462" t="s">
        <v>13873</v>
      </c>
      <c r="DA156" s="462" t="str">
        <f t="shared" si="50"/>
        <v xml:space="preserve"> convert(datetime,'2002/6/21', 111) </v>
      </c>
      <c r="DB156" s="462" t="s">
        <v>13874</v>
      </c>
      <c r="DC156" s="462" t="str">
        <f t="shared" si="51"/>
        <v xml:space="preserve"> '7052.33'</v>
      </c>
      <c r="DD156" s="462" t="s">
        <v>13875</v>
      </c>
      <c r="DE156" s="462" t="str">
        <f t="shared" si="52"/>
        <v xml:space="preserve"> '0'</v>
      </c>
      <c r="DF156" s="462" t="s">
        <v>13876</v>
      </c>
      <c r="DG156" s="462" t="str">
        <f t="shared" si="53"/>
        <v xml:space="preserve"> 'Ingenieria en Refrigeración Los Reyes, S.A de C.V'</v>
      </c>
      <c r="DH156" s="462" t="s">
        <v>13869</v>
      </c>
      <c r="DI156" s="462" t="s">
        <v>13870</v>
      </c>
      <c r="DJ156" s="462">
        <f t="shared" si="54"/>
        <v>25799</v>
      </c>
      <c r="DK156" s="516" t="s">
        <v>13890</v>
      </c>
      <c r="DL156" s="516" t="s">
        <v>13878</v>
      </c>
      <c r="DM156" s="516" t="s">
        <v>13879</v>
      </c>
      <c r="DN156" s="516" t="s">
        <v>13880</v>
      </c>
      <c r="DO156" s="516" t="s">
        <v>13881</v>
      </c>
      <c r="DP156" s="516" t="s">
        <v>13882</v>
      </c>
      <c r="DQ156" s="516" t="s">
        <v>13883</v>
      </c>
      <c r="DR156" s="516" t="s">
        <v>14447</v>
      </c>
      <c r="DS156" s="516" t="s">
        <v>13885</v>
      </c>
      <c r="DT156" s="516" t="s">
        <v>13886</v>
      </c>
      <c r="DU156" s="516" t="s">
        <v>13887</v>
      </c>
      <c r="DV156" s="516" t="s">
        <v>13888</v>
      </c>
      <c r="DW156" s="516" t="s">
        <v>13891</v>
      </c>
      <c r="DX156" s="516" t="s">
        <v>13892</v>
      </c>
      <c r="DY156" s="520">
        <f t="shared" si="55"/>
        <v>25799</v>
      </c>
      <c r="DZ156" s="520" t="str">
        <f t="shared" si="56"/>
        <v>, '102'</v>
      </c>
      <c r="EA156" s="520" t="str">
        <f t="shared" si="57"/>
        <v>, 'NO'</v>
      </c>
      <c r="EB156" s="520" t="str">
        <f t="shared" si="58"/>
        <v>, NULL</v>
      </c>
      <c r="EC156" s="520" t="str">
        <f t="shared" si="59"/>
        <v>, '1'</v>
      </c>
      <c r="ED156" s="520" t="str">
        <f t="shared" si="60"/>
        <v xml:space="preserve">, convert(datetime,'2015/1/1', 111) </v>
      </c>
      <c r="EE156" s="520" t="str">
        <f t="shared" si="61"/>
        <v>, '10'</v>
      </c>
      <c r="EF156" s="520" t="str">
        <f t="shared" si="62"/>
        <v xml:space="preserve">, convert(datetime,'2002/6/21', 111) </v>
      </c>
      <c r="EG156" s="520" t="str">
        <f t="shared" si="63"/>
        <v>, '7052.33'</v>
      </c>
      <c r="EH156" s="520" t="str">
        <f t="shared" si="64"/>
        <v>, NULL</v>
      </c>
      <c r="EI156" s="520" t="str">
        <f t="shared" si="65"/>
        <v xml:space="preserve">, convert(datetime,'2015/1/1', 111) </v>
      </c>
      <c r="EJ156" s="520" t="s">
        <v>14046</v>
      </c>
      <c r="EK156" s="520" t="s">
        <v>13894</v>
      </c>
      <c r="EL156" s="520" t="s">
        <v>13895</v>
      </c>
      <c r="EM156" s="293"/>
      <c r="EN156" s="293"/>
      <c r="EO156" s="293"/>
      <c r="EP156" s="293"/>
      <c r="EQ156" s="293"/>
      <c r="ER156" s="293"/>
      <c r="ES156" s="293"/>
      <c r="ET156" s="293"/>
      <c r="EU156" s="444"/>
      <c r="EV156" s="293"/>
      <c r="FD156" s="237"/>
      <c r="FE156" s="237"/>
      <c r="FF156" s="237"/>
      <c r="FG156" s="237"/>
      <c r="FH156" s="237"/>
      <c r="FI156" s="237"/>
      <c r="FJ156" s="237"/>
      <c r="FK156" s="237"/>
      <c r="FL156" s="237"/>
      <c r="FM156" s="237"/>
      <c r="FN156" s="237"/>
      <c r="FO156" s="237"/>
      <c r="FP156" s="237"/>
      <c r="FQ156" s="237"/>
      <c r="FR156" s="237"/>
      <c r="FS156" s="237"/>
      <c r="FT156" s="237"/>
      <c r="FU156" s="237"/>
      <c r="FV156" s="237"/>
      <c r="FW156" s="237"/>
      <c r="FX156" s="237"/>
      <c r="FY156" s="237"/>
      <c r="FZ156" s="237"/>
      <c r="GA156" s="237"/>
    </row>
    <row r="157" spans="1:183" ht="15" customHeight="1" x14ac:dyDescent="0.25">
      <c r="C157" s="410" t="s">
        <v>750</v>
      </c>
      <c r="D157" s="388">
        <v>25800</v>
      </c>
      <c r="E157" s="388" t="s">
        <v>370</v>
      </c>
      <c r="F157" s="388">
        <v>56</v>
      </c>
      <c r="G157" s="388">
        <v>543</v>
      </c>
      <c r="H157" s="388" t="s">
        <v>2058</v>
      </c>
      <c r="I157" s="388">
        <v>1</v>
      </c>
      <c r="J157" s="388" t="s">
        <v>1686</v>
      </c>
      <c r="K157" s="388" t="s">
        <v>13622</v>
      </c>
      <c r="L157" s="388">
        <v>3</v>
      </c>
      <c r="M157" s="388">
        <v>2</v>
      </c>
      <c r="N157" s="388">
        <v>1</v>
      </c>
      <c r="O157" s="388">
        <v>11</v>
      </c>
      <c r="P157" s="388">
        <v>74</v>
      </c>
      <c r="Q157" s="388">
        <v>61</v>
      </c>
      <c r="R157" s="388">
        <v>267</v>
      </c>
      <c r="S157" s="388" t="s">
        <v>171</v>
      </c>
      <c r="T157" s="388" t="s">
        <v>738</v>
      </c>
      <c r="U157" s="388" t="s">
        <v>751</v>
      </c>
      <c r="V157" s="388">
        <v>1</v>
      </c>
      <c r="W157" s="388" t="s">
        <v>13622</v>
      </c>
      <c r="X157" s="391" t="s">
        <v>13622</v>
      </c>
      <c r="Y157" s="388">
        <v>1</v>
      </c>
      <c r="Z157" s="388">
        <v>1</v>
      </c>
      <c r="AA157" s="8">
        <v>20287</v>
      </c>
      <c r="AB157" s="388">
        <v>0</v>
      </c>
      <c r="AC157" s="388">
        <v>272</v>
      </c>
      <c r="AD157" s="388" t="s">
        <v>310</v>
      </c>
      <c r="AE157" s="388" t="s">
        <v>13622</v>
      </c>
      <c r="AF157" s="388">
        <v>1</v>
      </c>
      <c r="AG157" s="392">
        <v>1</v>
      </c>
      <c r="AH157" s="388" t="s">
        <v>442</v>
      </c>
      <c r="AI157" s="478">
        <v>37437</v>
      </c>
      <c r="AJ157" s="392" t="s">
        <v>13622</v>
      </c>
      <c r="AK157" s="489">
        <v>2861</v>
      </c>
      <c r="AL157" s="482">
        <v>7052.32</v>
      </c>
      <c r="AM157" s="392" t="s">
        <v>13622</v>
      </c>
      <c r="AN157" s="489">
        <v>2861</v>
      </c>
      <c r="AO157" s="486">
        <v>37428</v>
      </c>
      <c r="AP157" s="482">
        <v>7052.32</v>
      </c>
      <c r="AQ157" s="10" t="s">
        <v>13622</v>
      </c>
      <c r="AR157" s="5">
        <v>15</v>
      </c>
      <c r="AS157" s="481">
        <v>0</v>
      </c>
      <c r="AT157" s="392" t="s">
        <v>13622</v>
      </c>
      <c r="AU157" s="392" t="s">
        <v>13622</v>
      </c>
      <c r="AV157" s="392" t="s">
        <v>13622</v>
      </c>
      <c r="AW157" s="392" t="s">
        <v>13622</v>
      </c>
      <c r="AX157" s="10" t="s">
        <v>13622</v>
      </c>
      <c r="AY157" s="392" t="s">
        <v>9477</v>
      </c>
      <c r="AZ157" s="10" t="s">
        <v>13622</v>
      </c>
      <c r="BA157" s="10" t="s">
        <v>13622</v>
      </c>
      <c r="BB157" s="392" t="s">
        <v>13622</v>
      </c>
      <c r="BC157" s="10" t="s">
        <v>13622</v>
      </c>
      <c r="BD157" s="392" t="s">
        <v>13622</v>
      </c>
      <c r="BE157" s="392" t="s">
        <v>13622</v>
      </c>
      <c r="BF157" s="392" t="s">
        <v>13622</v>
      </c>
      <c r="BG157" s="392" t="s">
        <v>13622</v>
      </c>
      <c r="BH157" s="392" t="s">
        <v>13622</v>
      </c>
      <c r="BI157" s="237" t="s">
        <v>13622</v>
      </c>
      <c r="BJ157" s="237" t="s">
        <v>13622</v>
      </c>
      <c r="BK157" s="5">
        <v>102</v>
      </c>
      <c r="BL157" s="5"/>
      <c r="BM157" s="507" t="s">
        <v>47</v>
      </c>
      <c r="BN157" s="510" t="s">
        <v>13622</v>
      </c>
      <c r="BO157" s="392">
        <v>1</v>
      </c>
      <c r="BP157" s="395">
        <v>42005</v>
      </c>
      <c r="BZ157" s="458">
        <v>10</v>
      </c>
      <c r="CA157" s="502">
        <v>37428</v>
      </c>
      <c r="CB157" s="458">
        <v>7052.32</v>
      </c>
      <c r="CC157" s="509" t="s">
        <v>13622</v>
      </c>
      <c r="CD157" s="395">
        <v>42005</v>
      </c>
      <c r="CE157" s="395">
        <v>42004</v>
      </c>
      <c r="CG157" s="388" t="s">
        <v>13866</v>
      </c>
      <c r="CH157" s="388" t="s">
        <v>750</v>
      </c>
      <c r="CJ157" s="462" t="s">
        <v>13868</v>
      </c>
      <c r="CK157" s="462" t="str">
        <f t="shared" si="44"/>
        <v xml:space="preserve">, convert(datetime,'2002/6/30', 111) </v>
      </c>
      <c r="CL157" s="462" t="s">
        <v>13869</v>
      </c>
      <c r="CM157" s="462" t="s">
        <v>13870</v>
      </c>
      <c r="CN157" s="462">
        <f t="shared" si="45"/>
        <v>25800</v>
      </c>
      <c r="CP157" s="462" t="s">
        <v>13871</v>
      </c>
      <c r="CQ157" s="462" t="str">
        <f t="shared" si="46"/>
        <v xml:space="preserve"> '2861'</v>
      </c>
      <c r="CR157" s="462" t="s">
        <v>13869</v>
      </c>
      <c r="CS157" s="462" t="s">
        <v>13870</v>
      </c>
      <c r="CT157" s="462">
        <f t="shared" si="47"/>
        <v>25800</v>
      </c>
      <c r="CV157" s="462" t="s">
        <v>13877</v>
      </c>
      <c r="CW157" s="462" t="str">
        <f t="shared" si="48"/>
        <v xml:space="preserve"> '7052.32'</v>
      </c>
      <c r="CX157" s="462" t="s">
        <v>13872</v>
      </c>
      <c r="CY157" s="462" t="str">
        <f t="shared" si="49"/>
        <v xml:space="preserve"> '2861'</v>
      </c>
      <c r="CZ157" s="462" t="s">
        <v>13873</v>
      </c>
      <c r="DA157" s="462" t="str">
        <f t="shared" si="50"/>
        <v xml:space="preserve"> convert(datetime,'2002/6/21', 111) </v>
      </c>
      <c r="DB157" s="462" t="s">
        <v>13874</v>
      </c>
      <c r="DC157" s="462" t="str">
        <f t="shared" si="51"/>
        <v xml:space="preserve"> '7052.32'</v>
      </c>
      <c r="DD157" s="462" t="s">
        <v>13875</v>
      </c>
      <c r="DE157" s="462" t="str">
        <f t="shared" si="52"/>
        <v xml:space="preserve"> '0'</v>
      </c>
      <c r="DF157" s="462" t="s">
        <v>13876</v>
      </c>
      <c r="DG157" s="462" t="str">
        <f t="shared" si="53"/>
        <v xml:space="preserve"> 'Ingenieria en Refrigeración Los Reyes, S.A de C.V'</v>
      </c>
      <c r="DH157" s="462" t="s">
        <v>13869</v>
      </c>
      <c r="DI157" s="462" t="s">
        <v>13870</v>
      </c>
      <c r="DJ157" s="462">
        <f t="shared" si="54"/>
        <v>25800</v>
      </c>
      <c r="DK157" s="516" t="s">
        <v>13890</v>
      </c>
      <c r="DL157" s="516" t="s">
        <v>13878</v>
      </c>
      <c r="DM157" s="516" t="s">
        <v>13879</v>
      </c>
      <c r="DN157" s="516" t="s">
        <v>13880</v>
      </c>
      <c r="DO157" s="516" t="s">
        <v>13881</v>
      </c>
      <c r="DP157" s="516" t="s">
        <v>13882</v>
      </c>
      <c r="DQ157" s="516" t="s">
        <v>13883</v>
      </c>
      <c r="DR157" s="516" t="s">
        <v>14447</v>
      </c>
      <c r="DS157" s="516" t="s">
        <v>13885</v>
      </c>
      <c r="DT157" s="516" t="s">
        <v>13886</v>
      </c>
      <c r="DU157" s="516" t="s">
        <v>13887</v>
      </c>
      <c r="DV157" s="516" t="s">
        <v>13888</v>
      </c>
      <c r="DW157" s="516" t="s">
        <v>13891</v>
      </c>
      <c r="DX157" s="516" t="s">
        <v>13892</v>
      </c>
      <c r="DY157" s="520">
        <f t="shared" si="55"/>
        <v>25800</v>
      </c>
      <c r="DZ157" s="520" t="str">
        <f t="shared" si="56"/>
        <v>, '102'</v>
      </c>
      <c r="EA157" s="520" t="str">
        <f t="shared" si="57"/>
        <v>, 'NO'</v>
      </c>
      <c r="EB157" s="520" t="str">
        <f t="shared" si="58"/>
        <v>, NULL</v>
      </c>
      <c r="EC157" s="520" t="str">
        <f t="shared" si="59"/>
        <v>, '1'</v>
      </c>
      <c r="ED157" s="520" t="str">
        <f t="shared" si="60"/>
        <v xml:space="preserve">, convert(datetime,'2015/1/1', 111) </v>
      </c>
      <c r="EE157" s="520" t="str">
        <f t="shared" si="61"/>
        <v>, '10'</v>
      </c>
      <c r="EF157" s="520" t="str">
        <f t="shared" si="62"/>
        <v xml:space="preserve">, convert(datetime,'2002/6/21', 111) </v>
      </c>
      <c r="EG157" s="520" t="str">
        <f t="shared" si="63"/>
        <v>, '7052.32'</v>
      </c>
      <c r="EH157" s="520" t="str">
        <f t="shared" si="64"/>
        <v>, NULL</v>
      </c>
      <c r="EI157" s="520" t="str">
        <f t="shared" si="65"/>
        <v xml:space="preserve">, convert(datetime,'2015/1/1', 111) </v>
      </c>
      <c r="EJ157" s="520" t="s">
        <v>14047</v>
      </c>
      <c r="EK157" s="520" t="s">
        <v>13894</v>
      </c>
      <c r="EL157" s="520" t="s">
        <v>13895</v>
      </c>
      <c r="EM157" s="293"/>
      <c r="EN157" s="293"/>
      <c r="EO157" s="293"/>
      <c r="EP157" s="293"/>
      <c r="EQ157" s="293"/>
      <c r="ER157" s="293"/>
      <c r="ES157" s="293"/>
      <c r="ET157" s="293"/>
      <c r="EU157" s="444"/>
      <c r="EV157" s="293"/>
      <c r="FD157" s="237"/>
      <c r="FE157" s="237"/>
      <c r="FF157" s="237"/>
      <c r="FG157" s="237"/>
      <c r="FH157" s="237"/>
      <c r="FI157" s="237"/>
      <c r="FJ157" s="237"/>
      <c r="FK157" s="237"/>
      <c r="FL157" s="237"/>
      <c r="FM157" s="237"/>
      <c r="FN157" s="237"/>
      <c r="FO157" s="237"/>
      <c r="FP157" s="237"/>
      <c r="FQ157" s="237"/>
      <c r="FR157" s="237"/>
      <c r="FS157" s="237"/>
      <c r="FT157" s="237"/>
      <c r="FU157" s="237"/>
      <c r="FV157" s="237"/>
      <c r="FW157" s="237"/>
      <c r="FX157" s="237"/>
      <c r="FY157" s="237"/>
      <c r="FZ157" s="237"/>
      <c r="GA157" s="237"/>
    </row>
    <row r="158" spans="1:183" ht="15" customHeight="1" x14ac:dyDescent="0.25">
      <c r="C158" s="410" t="s">
        <v>752</v>
      </c>
      <c r="D158" s="388">
        <v>25801</v>
      </c>
      <c r="E158" s="388" t="s">
        <v>370</v>
      </c>
      <c r="F158" s="388">
        <v>56</v>
      </c>
      <c r="G158" s="388">
        <v>543</v>
      </c>
      <c r="H158" s="388" t="s">
        <v>2058</v>
      </c>
      <c r="I158" s="388">
        <v>1</v>
      </c>
      <c r="J158" s="388" t="s">
        <v>1686</v>
      </c>
      <c r="K158" s="388" t="s">
        <v>13622</v>
      </c>
      <c r="L158" s="388">
        <v>3</v>
      </c>
      <c r="M158" s="388">
        <v>2</v>
      </c>
      <c r="N158" s="388">
        <v>1</v>
      </c>
      <c r="O158" s="388">
        <v>11</v>
      </c>
      <c r="P158" s="388">
        <v>74</v>
      </c>
      <c r="Q158" s="388">
        <v>61</v>
      </c>
      <c r="R158" s="388">
        <v>267</v>
      </c>
      <c r="S158" s="388" t="s">
        <v>171</v>
      </c>
      <c r="T158" s="388" t="s">
        <v>738</v>
      </c>
      <c r="U158" s="388" t="s">
        <v>753</v>
      </c>
      <c r="V158" s="388">
        <v>1</v>
      </c>
      <c r="W158" s="388" t="s">
        <v>13622</v>
      </c>
      <c r="X158" s="391" t="s">
        <v>13622</v>
      </c>
      <c r="Y158" s="388">
        <v>1</v>
      </c>
      <c r="Z158" s="388">
        <v>1</v>
      </c>
      <c r="AA158" s="8">
        <v>20287</v>
      </c>
      <c r="AB158" s="388">
        <v>0</v>
      </c>
      <c r="AC158" s="388">
        <v>272</v>
      </c>
      <c r="AD158" s="388" t="s">
        <v>310</v>
      </c>
      <c r="AE158" s="388" t="s">
        <v>13622</v>
      </c>
      <c r="AF158" s="388">
        <v>1</v>
      </c>
      <c r="AG158" s="392">
        <v>1</v>
      </c>
      <c r="AH158" s="388" t="s">
        <v>442</v>
      </c>
      <c r="AI158" s="478">
        <v>37437</v>
      </c>
      <c r="AJ158" s="392" t="s">
        <v>13622</v>
      </c>
      <c r="AK158" s="489">
        <v>2861</v>
      </c>
      <c r="AL158" s="482">
        <v>7052.32</v>
      </c>
      <c r="AM158" s="392" t="s">
        <v>13622</v>
      </c>
      <c r="AN158" s="489">
        <v>2861</v>
      </c>
      <c r="AO158" s="486">
        <v>37428</v>
      </c>
      <c r="AP158" s="482">
        <v>7052.32</v>
      </c>
      <c r="AQ158" s="10" t="s">
        <v>13622</v>
      </c>
      <c r="AR158" s="5">
        <v>15</v>
      </c>
      <c r="AS158" s="481">
        <v>0</v>
      </c>
      <c r="AT158" s="392" t="s">
        <v>13622</v>
      </c>
      <c r="AU158" s="392" t="s">
        <v>13622</v>
      </c>
      <c r="AV158" s="392" t="s">
        <v>13622</v>
      </c>
      <c r="AW158" s="392" t="s">
        <v>13622</v>
      </c>
      <c r="AX158" s="10" t="s">
        <v>13622</v>
      </c>
      <c r="AY158" s="392" t="s">
        <v>9477</v>
      </c>
      <c r="AZ158" s="10" t="s">
        <v>13622</v>
      </c>
      <c r="BA158" s="10" t="s">
        <v>13622</v>
      </c>
      <c r="BB158" s="392" t="s">
        <v>13622</v>
      </c>
      <c r="BC158" s="10" t="s">
        <v>13622</v>
      </c>
      <c r="BD158" s="392" t="s">
        <v>13622</v>
      </c>
      <c r="BE158" s="392" t="s">
        <v>13622</v>
      </c>
      <c r="BF158" s="392" t="s">
        <v>13622</v>
      </c>
      <c r="BG158" s="392" t="s">
        <v>13622</v>
      </c>
      <c r="BH158" s="392" t="s">
        <v>13622</v>
      </c>
      <c r="BI158" s="237" t="s">
        <v>13622</v>
      </c>
      <c r="BJ158" s="237" t="s">
        <v>13622</v>
      </c>
      <c r="BK158" s="5">
        <v>102</v>
      </c>
      <c r="BL158" s="5"/>
      <c r="BM158" s="507" t="s">
        <v>47</v>
      </c>
      <c r="BN158" s="510" t="s">
        <v>13622</v>
      </c>
      <c r="BO158" s="392">
        <v>1</v>
      </c>
      <c r="BP158" s="395">
        <v>42005</v>
      </c>
      <c r="BZ158" s="458">
        <v>10</v>
      </c>
      <c r="CA158" s="502">
        <v>37428</v>
      </c>
      <c r="CB158" s="458">
        <v>7052.32</v>
      </c>
      <c r="CC158" s="509" t="s">
        <v>13622</v>
      </c>
      <c r="CD158" s="395">
        <v>42005</v>
      </c>
      <c r="CE158" s="395">
        <v>42004</v>
      </c>
      <c r="CG158" s="388" t="s">
        <v>13866</v>
      </c>
      <c r="CH158" s="388" t="s">
        <v>752</v>
      </c>
      <c r="CJ158" s="462" t="s">
        <v>13868</v>
      </c>
      <c r="CK158" s="462" t="str">
        <f t="shared" si="44"/>
        <v xml:space="preserve">, convert(datetime,'2002/6/30', 111) </v>
      </c>
      <c r="CL158" s="462" t="s">
        <v>13869</v>
      </c>
      <c r="CM158" s="462" t="s">
        <v>13870</v>
      </c>
      <c r="CN158" s="462">
        <f t="shared" si="45"/>
        <v>25801</v>
      </c>
      <c r="CP158" s="462" t="s">
        <v>13871</v>
      </c>
      <c r="CQ158" s="462" t="str">
        <f t="shared" si="46"/>
        <v xml:space="preserve"> '2861'</v>
      </c>
      <c r="CR158" s="462" t="s">
        <v>13869</v>
      </c>
      <c r="CS158" s="462" t="s">
        <v>13870</v>
      </c>
      <c r="CT158" s="462">
        <f t="shared" si="47"/>
        <v>25801</v>
      </c>
      <c r="CV158" s="462" t="s">
        <v>13877</v>
      </c>
      <c r="CW158" s="462" t="str">
        <f t="shared" si="48"/>
        <v xml:space="preserve"> '7052.32'</v>
      </c>
      <c r="CX158" s="462" t="s">
        <v>13872</v>
      </c>
      <c r="CY158" s="462" t="str">
        <f t="shared" si="49"/>
        <v xml:space="preserve"> '2861'</v>
      </c>
      <c r="CZ158" s="462" t="s">
        <v>13873</v>
      </c>
      <c r="DA158" s="462" t="str">
        <f t="shared" si="50"/>
        <v xml:space="preserve"> convert(datetime,'2002/6/21', 111) </v>
      </c>
      <c r="DB158" s="462" t="s">
        <v>13874</v>
      </c>
      <c r="DC158" s="462" t="str">
        <f t="shared" si="51"/>
        <v xml:space="preserve"> '7052.32'</v>
      </c>
      <c r="DD158" s="462" t="s">
        <v>13875</v>
      </c>
      <c r="DE158" s="462" t="str">
        <f t="shared" si="52"/>
        <v xml:space="preserve"> '0'</v>
      </c>
      <c r="DF158" s="462" t="s">
        <v>13876</v>
      </c>
      <c r="DG158" s="462" t="str">
        <f t="shared" si="53"/>
        <v xml:space="preserve"> 'Ingenieria en Refrigeración Los Reyes, S.A de C.V'</v>
      </c>
      <c r="DH158" s="462" t="s">
        <v>13869</v>
      </c>
      <c r="DI158" s="462" t="s">
        <v>13870</v>
      </c>
      <c r="DJ158" s="462">
        <f t="shared" si="54"/>
        <v>25801</v>
      </c>
      <c r="DK158" s="516" t="s">
        <v>13890</v>
      </c>
      <c r="DL158" s="516" t="s">
        <v>13878</v>
      </c>
      <c r="DM158" s="516" t="s">
        <v>13879</v>
      </c>
      <c r="DN158" s="516" t="s">
        <v>13880</v>
      </c>
      <c r="DO158" s="516" t="s">
        <v>13881</v>
      </c>
      <c r="DP158" s="516" t="s">
        <v>13882</v>
      </c>
      <c r="DQ158" s="516" t="s">
        <v>13883</v>
      </c>
      <c r="DR158" s="516" t="s">
        <v>14447</v>
      </c>
      <c r="DS158" s="516" t="s">
        <v>13885</v>
      </c>
      <c r="DT158" s="516" t="s">
        <v>13886</v>
      </c>
      <c r="DU158" s="516" t="s">
        <v>13887</v>
      </c>
      <c r="DV158" s="516" t="s">
        <v>13888</v>
      </c>
      <c r="DW158" s="516" t="s">
        <v>13891</v>
      </c>
      <c r="DX158" s="516" t="s">
        <v>13892</v>
      </c>
      <c r="DY158" s="520">
        <f t="shared" si="55"/>
        <v>25801</v>
      </c>
      <c r="DZ158" s="520" t="str">
        <f t="shared" si="56"/>
        <v>, '102'</v>
      </c>
      <c r="EA158" s="520" t="str">
        <f t="shared" si="57"/>
        <v>, 'NO'</v>
      </c>
      <c r="EB158" s="520" t="str">
        <f t="shared" si="58"/>
        <v>, NULL</v>
      </c>
      <c r="EC158" s="520" t="str">
        <f t="shared" si="59"/>
        <v>, '1'</v>
      </c>
      <c r="ED158" s="520" t="str">
        <f t="shared" si="60"/>
        <v xml:space="preserve">, convert(datetime,'2015/1/1', 111) </v>
      </c>
      <c r="EE158" s="520" t="str">
        <f t="shared" si="61"/>
        <v>, '10'</v>
      </c>
      <c r="EF158" s="520" t="str">
        <f t="shared" si="62"/>
        <v xml:space="preserve">, convert(datetime,'2002/6/21', 111) </v>
      </c>
      <c r="EG158" s="520" t="str">
        <f t="shared" si="63"/>
        <v>, '7052.32'</v>
      </c>
      <c r="EH158" s="520" t="str">
        <f t="shared" si="64"/>
        <v>, NULL</v>
      </c>
      <c r="EI158" s="520" t="str">
        <f t="shared" si="65"/>
        <v xml:space="preserve">, convert(datetime,'2015/1/1', 111) </v>
      </c>
      <c r="EJ158" s="520" t="s">
        <v>14048</v>
      </c>
      <c r="EK158" s="520" t="s">
        <v>13894</v>
      </c>
      <c r="EL158" s="520" t="s">
        <v>13895</v>
      </c>
      <c r="EM158" s="293"/>
      <c r="EN158" s="293"/>
      <c r="EO158" s="293"/>
      <c r="EP158" s="293"/>
      <c r="EQ158" s="293"/>
      <c r="ER158" s="293"/>
      <c r="ES158" s="293"/>
      <c r="ET158" s="293"/>
      <c r="EU158" s="444"/>
      <c r="EV158" s="293"/>
      <c r="FD158" s="237"/>
      <c r="FE158" s="237"/>
      <c r="FF158" s="237"/>
      <c r="FG158" s="237"/>
      <c r="FH158" s="237"/>
      <c r="FI158" s="237"/>
      <c r="FJ158" s="237"/>
      <c r="FK158" s="237"/>
      <c r="FL158" s="237"/>
      <c r="FM158" s="237"/>
      <c r="FN158" s="237"/>
      <c r="FO158" s="237"/>
      <c r="FP158" s="237"/>
      <c r="FQ158" s="237"/>
      <c r="FR158" s="237"/>
      <c r="FS158" s="237"/>
      <c r="FT158" s="237"/>
      <c r="FU158" s="237"/>
      <c r="FV158" s="237"/>
      <c r="FW158" s="237"/>
      <c r="FX158" s="237"/>
      <c r="FY158" s="237"/>
      <c r="FZ158" s="237"/>
      <c r="GA158" s="237"/>
    </row>
    <row r="159" spans="1:183" ht="15" customHeight="1" x14ac:dyDescent="0.25">
      <c r="C159" s="410" t="s">
        <v>754</v>
      </c>
      <c r="D159" s="388">
        <v>25802</v>
      </c>
      <c r="E159" s="388" t="s">
        <v>370</v>
      </c>
      <c r="F159" s="388">
        <v>56</v>
      </c>
      <c r="G159" s="388">
        <v>543</v>
      </c>
      <c r="H159" s="388" t="s">
        <v>2058</v>
      </c>
      <c r="I159" s="388">
        <v>1</v>
      </c>
      <c r="J159" s="388" t="s">
        <v>1686</v>
      </c>
      <c r="K159" s="388" t="s">
        <v>13622</v>
      </c>
      <c r="L159" s="388">
        <v>3</v>
      </c>
      <c r="M159" s="388">
        <v>2</v>
      </c>
      <c r="N159" s="388">
        <v>1</v>
      </c>
      <c r="O159" s="388">
        <v>11</v>
      </c>
      <c r="P159" s="388">
        <v>74</v>
      </c>
      <c r="Q159" s="388">
        <v>61</v>
      </c>
      <c r="R159" s="388">
        <v>267</v>
      </c>
      <c r="S159" s="388" t="s">
        <v>171</v>
      </c>
      <c r="T159" s="388" t="s">
        <v>738</v>
      </c>
      <c r="U159" s="388" t="s">
        <v>755</v>
      </c>
      <c r="V159" s="388">
        <v>1</v>
      </c>
      <c r="W159" s="388" t="s">
        <v>13622</v>
      </c>
      <c r="X159" s="391" t="s">
        <v>13622</v>
      </c>
      <c r="Y159" s="388">
        <v>1</v>
      </c>
      <c r="Z159" s="388">
        <v>1</v>
      </c>
      <c r="AA159" s="8">
        <v>20287</v>
      </c>
      <c r="AB159" s="388">
        <v>0</v>
      </c>
      <c r="AC159" s="388">
        <v>272</v>
      </c>
      <c r="AD159" s="388" t="s">
        <v>310</v>
      </c>
      <c r="AE159" s="388" t="s">
        <v>13622</v>
      </c>
      <c r="AF159" s="388">
        <v>1</v>
      </c>
      <c r="AG159" s="392">
        <v>1</v>
      </c>
      <c r="AH159" s="388" t="s">
        <v>442</v>
      </c>
      <c r="AI159" s="478">
        <v>37437</v>
      </c>
      <c r="AJ159" s="392" t="s">
        <v>13622</v>
      </c>
      <c r="AK159" s="489">
        <v>2861</v>
      </c>
      <c r="AL159" s="482">
        <v>7052.32</v>
      </c>
      <c r="AM159" s="392" t="s">
        <v>13622</v>
      </c>
      <c r="AN159" s="489">
        <v>2861</v>
      </c>
      <c r="AO159" s="486">
        <v>37428</v>
      </c>
      <c r="AP159" s="482">
        <v>7052.32</v>
      </c>
      <c r="AQ159" s="10" t="s">
        <v>13622</v>
      </c>
      <c r="AR159" s="5">
        <v>15</v>
      </c>
      <c r="AS159" s="481">
        <v>0</v>
      </c>
      <c r="AT159" s="392" t="s">
        <v>13622</v>
      </c>
      <c r="AU159" s="392" t="s">
        <v>13622</v>
      </c>
      <c r="AV159" s="392" t="s">
        <v>13622</v>
      </c>
      <c r="AW159" s="392" t="s">
        <v>13622</v>
      </c>
      <c r="AX159" s="10" t="s">
        <v>13622</v>
      </c>
      <c r="AY159" s="392" t="s">
        <v>9477</v>
      </c>
      <c r="AZ159" s="10" t="s">
        <v>13622</v>
      </c>
      <c r="BA159" s="10" t="s">
        <v>13622</v>
      </c>
      <c r="BB159" s="392" t="s">
        <v>13622</v>
      </c>
      <c r="BC159" s="10" t="s">
        <v>13622</v>
      </c>
      <c r="BD159" s="392" t="s">
        <v>13622</v>
      </c>
      <c r="BE159" s="392" t="s">
        <v>13622</v>
      </c>
      <c r="BF159" s="392" t="s">
        <v>13622</v>
      </c>
      <c r="BG159" s="392" t="s">
        <v>13622</v>
      </c>
      <c r="BH159" s="392" t="s">
        <v>13622</v>
      </c>
      <c r="BI159" s="237" t="s">
        <v>13622</v>
      </c>
      <c r="BJ159" s="237" t="s">
        <v>13622</v>
      </c>
      <c r="BK159" s="5">
        <v>102</v>
      </c>
      <c r="BL159" s="5"/>
      <c r="BM159" s="507" t="s">
        <v>47</v>
      </c>
      <c r="BN159" s="510" t="s">
        <v>13622</v>
      </c>
      <c r="BO159" s="392">
        <v>1</v>
      </c>
      <c r="BP159" s="395">
        <v>42005</v>
      </c>
      <c r="BZ159" s="458">
        <v>10</v>
      </c>
      <c r="CA159" s="502">
        <v>37428</v>
      </c>
      <c r="CB159" s="458">
        <v>7052.32</v>
      </c>
      <c r="CC159" s="509" t="s">
        <v>13622</v>
      </c>
      <c r="CD159" s="395">
        <v>42005</v>
      </c>
      <c r="CE159" s="395">
        <v>42004</v>
      </c>
      <c r="CG159" s="388" t="s">
        <v>13866</v>
      </c>
      <c r="CH159" s="388" t="s">
        <v>754</v>
      </c>
      <c r="CJ159" s="462" t="s">
        <v>13868</v>
      </c>
      <c r="CK159" s="462" t="str">
        <f t="shared" si="44"/>
        <v xml:space="preserve">, convert(datetime,'2002/6/30', 111) </v>
      </c>
      <c r="CL159" s="462" t="s">
        <v>13869</v>
      </c>
      <c r="CM159" s="462" t="s">
        <v>13870</v>
      </c>
      <c r="CN159" s="462">
        <f t="shared" si="45"/>
        <v>25802</v>
      </c>
      <c r="CP159" s="462" t="s">
        <v>13871</v>
      </c>
      <c r="CQ159" s="462" t="str">
        <f t="shared" si="46"/>
        <v xml:space="preserve"> '2861'</v>
      </c>
      <c r="CR159" s="462" t="s">
        <v>13869</v>
      </c>
      <c r="CS159" s="462" t="s">
        <v>13870</v>
      </c>
      <c r="CT159" s="462">
        <f t="shared" si="47"/>
        <v>25802</v>
      </c>
      <c r="CV159" s="462" t="s">
        <v>13877</v>
      </c>
      <c r="CW159" s="462" t="str">
        <f t="shared" si="48"/>
        <v xml:space="preserve"> '7052.32'</v>
      </c>
      <c r="CX159" s="462" t="s">
        <v>13872</v>
      </c>
      <c r="CY159" s="462" t="str">
        <f t="shared" si="49"/>
        <v xml:space="preserve"> '2861'</v>
      </c>
      <c r="CZ159" s="462" t="s">
        <v>13873</v>
      </c>
      <c r="DA159" s="462" t="str">
        <f t="shared" si="50"/>
        <v xml:space="preserve"> convert(datetime,'2002/6/21', 111) </v>
      </c>
      <c r="DB159" s="462" t="s">
        <v>13874</v>
      </c>
      <c r="DC159" s="462" t="str">
        <f t="shared" si="51"/>
        <v xml:space="preserve"> '7052.32'</v>
      </c>
      <c r="DD159" s="462" t="s">
        <v>13875</v>
      </c>
      <c r="DE159" s="462" t="str">
        <f t="shared" si="52"/>
        <v xml:space="preserve"> '0'</v>
      </c>
      <c r="DF159" s="462" t="s">
        <v>13876</v>
      </c>
      <c r="DG159" s="462" t="str">
        <f t="shared" si="53"/>
        <v xml:space="preserve"> 'Ingenieria en Refrigeración Los Reyes, S.A de C.V'</v>
      </c>
      <c r="DH159" s="462" t="s">
        <v>13869</v>
      </c>
      <c r="DI159" s="462" t="s">
        <v>13870</v>
      </c>
      <c r="DJ159" s="462">
        <f t="shared" si="54"/>
        <v>25802</v>
      </c>
      <c r="DK159" s="516" t="s">
        <v>13890</v>
      </c>
      <c r="DL159" s="516" t="s">
        <v>13878</v>
      </c>
      <c r="DM159" s="516" t="s">
        <v>13879</v>
      </c>
      <c r="DN159" s="516" t="s">
        <v>13880</v>
      </c>
      <c r="DO159" s="516" t="s">
        <v>13881</v>
      </c>
      <c r="DP159" s="516" t="s">
        <v>13882</v>
      </c>
      <c r="DQ159" s="516" t="s">
        <v>13883</v>
      </c>
      <c r="DR159" s="516" t="s">
        <v>14447</v>
      </c>
      <c r="DS159" s="516" t="s">
        <v>13885</v>
      </c>
      <c r="DT159" s="516" t="s">
        <v>13886</v>
      </c>
      <c r="DU159" s="516" t="s">
        <v>13887</v>
      </c>
      <c r="DV159" s="516" t="s">
        <v>13888</v>
      </c>
      <c r="DW159" s="516" t="s">
        <v>13891</v>
      </c>
      <c r="DX159" s="516" t="s">
        <v>13892</v>
      </c>
      <c r="DY159" s="520">
        <f t="shared" si="55"/>
        <v>25802</v>
      </c>
      <c r="DZ159" s="520" t="str">
        <f t="shared" si="56"/>
        <v>, '102'</v>
      </c>
      <c r="EA159" s="520" t="str">
        <f t="shared" si="57"/>
        <v>, 'NO'</v>
      </c>
      <c r="EB159" s="520" t="str">
        <f t="shared" si="58"/>
        <v>, NULL</v>
      </c>
      <c r="EC159" s="520" t="str">
        <f t="shared" si="59"/>
        <v>, '1'</v>
      </c>
      <c r="ED159" s="520" t="str">
        <f t="shared" si="60"/>
        <v xml:space="preserve">, convert(datetime,'2015/1/1', 111) </v>
      </c>
      <c r="EE159" s="520" t="str">
        <f t="shared" si="61"/>
        <v>, '10'</v>
      </c>
      <c r="EF159" s="520" t="str">
        <f t="shared" si="62"/>
        <v xml:space="preserve">, convert(datetime,'2002/6/21', 111) </v>
      </c>
      <c r="EG159" s="520" t="str">
        <f t="shared" si="63"/>
        <v>, '7052.32'</v>
      </c>
      <c r="EH159" s="520" t="str">
        <f t="shared" si="64"/>
        <v>, NULL</v>
      </c>
      <c r="EI159" s="520" t="str">
        <f t="shared" si="65"/>
        <v xml:space="preserve">, convert(datetime,'2015/1/1', 111) </v>
      </c>
      <c r="EJ159" s="520" t="s">
        <v>14049</v>
      </c>
      <c r="EK159" s="520" t="s">
        <v>13894</v>
      </c>
      <c r="EL159" s="520" t="s">
        <v>13895</v>
      </c>
      <c r="EM159" s="293"/>
      <c r="EN159" s="293"/>
      <c r="EO159" s="293"/>
      <c r="EP159" s="293"/>
      <c r="EQ159" s="293"/>
      <c r="ER159" s="293"/>
      <c r="ES159" s="293"/>
      <c r="ET159" s="293"/>
      <c r="EU159" s="444"/>
      <c r="EV159" s="293"/>
      <c r="FD159" s="237"/>
      <c r="FE159" s="237"/>
      <c r="FF159" s="237"/>
      <c r="FG159" s="237"/>
      <c r="FH159" s="237"/>
      <c r="FI159" s="237"/>
      <c r="FJ159" s="237"/>
      <c r="FK159" s="237"/>
      <c r="FL159" s="237"/>
      <c r="FM159" s="237"/>
      <c r="FN159" s="237"/>
      <c r="FO159" s="237"/>
      <c r="FP159" s="237"/>
      <c r="FQ159" s="237"/>
      <c r="FR159" s="237"/>
      <c r="FS159" s="237"/>
      <c r="FT159" s="237"/>
      <c r="FU159" s="237"/>
      <c r="FV159" s="237"/>
      <c r="FW159" s="237"/>
      <c r="FX159" s="237"/>
      <c r="FY159" s="237"/>
      <c r="FZ159" s="237"/>
      <c r="GA159" s="237"/>
    </row>
    <row r="160" spans="1:183" ht="15" customHeight="1" x14ac:dyDescent="0.25">
      <c r="C160" s="410" t="s">
        <v>756</v>
      </c>
      <c r="D160" s="388">
        <v>25803</v>
      </c>
      <c r="E160" s="388" t="s">
        <v>370</v>
      </c>
      <c r="F160" s="388">
        <v>56</v>
      </c>
      <c r="G160" s="388">
        <v>543</v>
      </c>
      <c r="H160" s="388" t="s">
        <v>2058</v>
      </c>
      <c r="I160" s="388">
        <v>1</v>
      </c>
      <c r="J160" s="388" t="s">
        <v>1686</v>
      </c>
      <c r="K160" s="388" t="s">
        <v>13622</v>
      </c>
      <c r="L160" s="388">
        <v>3</v>
      </c>
      <c r="M160" s="388">
        <v>2</v>
      </c>
      <c r="N160" s="388">
        <v>1</v>
      </c>
      <c r="O160" s="388">
        <v>11</v>
      </c>
      <c r="P160" s="388">
        <v>74</v>
      </c>
      <c r="Q160" s="388">
        <v>61</v>
      </c>
      <c r="R160" s="388">
        <v>267</v>
      </c>
      <c r="S160" s="388" t="s">
        <v>171</v>
      </c>
      <c r="T160" s="388" t="s">
        <v>738</v>
      </c>
      <c r="U160" s="388" t="s">
        <v>757</v>
      </c>
      <c r="V160" s="388">
        <v>1</v>
      </c>
      <c r="W160" s="388" t="s">
        <v>13622</v>
      </c>
      <c r="X160" s="391" t="s">
        <v>13622</v>
      </c>
      <c r="Y160" s="388">
        <v>1</v>
      </c>
      <c r="Z160" s="388">
        <v>1</v>
      </c>
      <c r="AA160" s="8">
        <v>20287</v>
      </c>
      <c r="AB160" s="388">
        <v>0</v>
      </c>
      <c r="AC160" s="388">
        <v>272</v>
      </c>
      <c r="AD160" s="388" t="s">
        <v>310</v>
      </c>
      <c r="AE160" s="388" t="s">
        <v>13622</v>
      </c>
      <c r="AF160" s="388">
        <v>1</v>
      </c>
      <c r="AG160" s="392">
        <v>1</v>
      </c>
      <c r="AH160" s="388" t="s">
        <v>442</v>
      </c>
      <c r="AI160" s="478">
        <v>37437</v>
      </c>
      <c r="AJ160" s="392" t="s">
        <v>13622</v>
      </c>
      <c r="AK160" s="489">
        <v>2861</v>
      </c>
      <c r="AL160" s="482">
        <v>7052.32</v>
      </c>
      <c r="AM160" s="392" t="s">
        <v>13622</v>
      </c>
      <c r="AN160" s="489">
        <v>2861</v>
      </c>
      <c r="AO160" s="486">
        <v>37428</v>
      </c>
      <c r="AP160" s="482">
        <v>7052.32</v>
      </c>
      <c r="AQ160" s="10" t="s">
        <v>13622</v>
      </c>
      <c r="AR160" s="5">
        <v>15</v>
      </c>
      <c r="AS160" s="481">
        <v>0</v>
      </c>
      <c r="AT160" s="392" t="s">
        <v>13622</v>
      </c>
      <c r="AU160" s="392" t="s">
        <v>13622</v>
      </c>
      <c r="AV160" s="392" t="s">
        <v>13622</v>
      </c>
      <c r="AW160" s="392" t="s">
        <v>13622</v>
      </c>
      <c r="AX160" s="10" t="s">
        <v>13622</v>
      </c>
      <c r="AY160" s="392" t="s">
        <v>9477</v>
      </c>
      <c r="AZ160" s="10" t="s">
        <v>13622</v>
      </c>
      <c r="BA160" s="10" t="s">
        <v>13622</v>
      </c>
      <c r="BB160" s="392" t="s">
        <v>13622</v>
      </c>
      <c r="BC160" s="10" t="s">
        <v>13622</v>
      </c>
      <c r="BD160" s="392" t="s">
        <v>13622</v>
      </c>
      <c r="BE160" s="392" t="s">
        <v>13622</v>
      </c>
      <c r="BF160" s="392" t="s">
        <v>13622</v>
      </c>
      <c r="BG160" s="392" t="s">
        <v>13622</v>
      </c>
      <c r="BH160" s="392" t="s">
        <v>13622</v>
      </c>
      <c r="BI160" s="237" t="s">
        <v>13622</v>
      </c>
      <c r="BJ160" s="237" t="s">
        <v>13622</v>
      </c>
      <c r="BK160" s="5">
        <v>102</v>
      </c>
      <c r="BL160" s="5"/>
      <c r="BM160" s="507" t="s">
        <v>47</v>
      </c>
      <c r="BN160" s="510" t="s">
        <v>13622</v>
      </c>
      <c r="BO160" s="392">
        <v>1</v>
      </c>
      <c r="BP160" s="395">
        <v>42005</v>
      </c>
      <c r="BZ160" s="458">
        <v>10</v>
      </c>
      <c r="CA160" s="502">
        <v>37428</v>
      </c>
      <c r="CB160" s="458">
        <v>7052.32</v>
      </c>
      <c r="CC160" s="509" t="s">
        <v>13622</v>
      </c>
      <c r="CD160" s="395">
        <v>42005</v>
      </c>
      <c r="CE160" s="395">
        <v>42004</v>
      </c>
      <c r="CG160" s="388" t="s">
        <v>13866</v>
      </c>
      <c r="CH160" s="388" t="s">
        <v>756</v>
      </c>
      <c r="CJ160" s="462" t="s">
        <v>13868</v>
      </c>
      <c r="CK160" s="462" t="str">
        <f t="shared" si="44"/>
        <v xml:space="preserve">, convert(datetime,'2002/6/30', 111) </v>
      </c>
      <c r="CL160" s="462" t="s">
        <v>13869</v>
      </c>
      <c r="CM160" s="462" t="s">
        <v>13870</v>
      </c>
      <c r="CN160" s="462">
        <f t="shared" si="45"/>
        <v>25803</v>
      </c>
      <c r="CP160" s="462" t="s">
        <v>13871</v>
      </c>
      <c r="CQ160" s="462" t="str">
        <f t="shared" si="46"/>
        <v xml:space="preserve"> '2861'</v>
      </c>
      <c r="CR160" s="462" t="s">
        <v>13869</v>
      </c>
      <c r="CS160" s="462" t="s">
        <v>13870</v>
      </c>
      <c r="CT160" s="462">
        <f t="shared" si="47"/>
        <v>25803</v>
      </c>
      <c r="CV160" s="462" t="s">
        <v>13877</v>
      </c>
      <c r="CW160" s="462" t="str">
        <f t="shared" si="48"/>
        <v xml:space="preserve"> '7052.32'</v>
      </c>
      <c r="CX160" s="462" t="s">
        <v>13872</v>
      </c>
      <c r="CY160" s="462" t="str">
        <f t="shared" si="49"/>
        <v xml:space="preserve"> '2861'</v>
      </c>
      <c r="CZ160" s="462" t="s">
        <v>13873</v>
      </c>
      <c r="DA160" s="462" t="str">
        <f t="shared" si="50"/>
        <v xml:space="preserve"> convert(datetime,'2002/6/21', 111) </v>
      </c>
      <c r="DB160" s="462" t="s">
        <v>13874</v>
      </c>
      <c r="DC160" s="462" t="str">
        <f t="shared" si="51"/>
        <v xml:space="preserve"> '7052.32'</v>
      </c>
      <c r="DD160" s="462" t="s">
        <v>13875</v>
      </c>
      <c r="DE160" s="462" t="str">
        <f t="shared" si="52"/>
        <v xml:space="preserve"> '0'</v>
      </c>
      <c r="DF160" s="462" t="s">
        <v>13876</v>
      </c>
      <c r="DG160" s="462" t="str">
        <f t="shared" si="53"/>
        <v xml:space="preserve"> 'Ingenieria en Refrigeración Los Reyes, S.A de C.V'</v>
      </c>
      <c r="DH160" s="462" t="s">
        <v>13869</v>
      </c>
      <c r="DI160" s="462" t="s">
        <v>13870</v>
      </c>
      <c r="DJ160" s="462">
        <f t="shared" si="54"/>
        <v>25803</v>
      </c>
      <c r="DK160" s="516" t="s">
        <v>13890</v>
      </c>
      <c r="DL160" s="516" t="s">
        <v>13878</v>
      </c>
      <c r="DM160" s="516" t="s">
        <v>13879</v>
      </c>
      <c r="DN160" s="516" t="s">
        <v>13880</v>
      </c>
      <c r="DO160" s="516" t="s">
        <v>13881</v>
      </c>
      <c r="DP160" s="516" t="s">
        <v>13882</v>
      </c>
      <c r="DQ160" s="516" t="s">
        <v>13883</v>
      </c>
      <c r="DR160" s="516" t="s">
        <v>14447</v>
      </c>
      <c r="DS160" s="516" t="s">
        <v>13885</v>
      </c>
      <c r="DT160" s="516" t="s">
        <v>13886</v>
      </c>
      <c r="DU160" s="516" t="s">
        <v>13887</v>
      </c>
      <c r="DV160" s="516" t="s">
        <v>13888</v>
      </c>
      <c r="DW160" s="516" t="s">
        <v>13891</v>
      </c>
      <c r="DX160" s="516" t="s">
        <v>13892</v>
      </c>
      <c r="DY160" s="520">
        <f t="shared" si="55"/>
        <v>25803</v>
      </c>
      <c r="DZ160" s="520" t="str">
        <f t="shared" si="56"/>
        <v>, '102'</v>
      </c>
      <c r="EA160" s="520" t="str">
        <f t="shared" si="57"/>
        <v>, 'NO'</v>
      </c>
      <c r="EB160" s="520" t="str">
        <f t="shared" si="58"/>
        <v>, NULL</v>
      </c>
      <c r="EC160" s="520" t="str">
        <f t="shared" si="59"/>
        <v>, '1'</v>
      </c>
      <c r="ED160" s="520" t="str">
        <f t="shared" si="60"/>
        <v xml:space="preserve">, convert(datetime,'2015/1/1', 111) </v>
      </c>
      <c r="EE160" s="520" t="str">
        <f t="shared" si="61"/>
        <v>, '10'</v>
      </c>
      <c r="EF160" s="520" t="str">
        <f t="shared" si="62"/>
        <v xml:space="preserve">, convert(datetime,'2002/6/21', 111) </v>
      </c>
      <c r="EG160" s="520" t="str">
        <f t="shared" si="63"/>
        <v>, '7052.32'</v>
      </c>
      <c r="EH160" s="520" t="str">
        <f t="shared" si="64"/>
        <v>, NULL</v>
      </c>
      <c r="EI160" s="520" t="str">
        <f t="shared" si="65"/>
        <v xml:space="preserve">, convert(datetime,'2015/1/1', 111) </v>
      </c>
      <c r="EJ160" s="520" t="s">
        <v>14050</v>
      </c>
      <c r="EK160" s="520" t="s">
        <v>13894</v>
      </c>
      <c r="EL160" s="520" t="s">
        <v>13895</v>
      </c>
      <c r="EM160" s="293"/>
      <c r="EN160" s="293"/>
      <c r="EO160" s="293"/>
      <c r="EP160" s="293"/>
      <c r="EQ160" s="293"/>
      <c r="ER160" s="293"/>
      <c r="ES160" s="293"/>
      <c r="ET160" s="293"/>
      <c r="EU160" s="444"/>
      <c r="EV160" s="293"/>
      <c r="FD160" s="237"/>
      <c r="FE160" s="237"/>
      <c r="FF160" s="237"/>
      <c r="FG160" s="237"/>
      <c r="FH160" s="237"/>
      <c r="FI160" s="237"/>
      <c r="FJ160" s="237"/>
      <c r="FK160" s="237"/>
      <c r="FL160" s="237"/>
      <c r="FM160" s="237"/>
      <c r="FN160" s="237"/>
      <c r="FO160" s="237"/>
      <c r="FP160" s="237"/>
      <c r="FQ160" s="237"/>
      <c r="FR160" s="237"/>
      <c r="FS160" s="237"/>
      <c r="FT160" s="237"/>
      <c r="FU160" s="237"/>
      <c r="FV160" s="237"/>
      <c r="FW160" s="237"/>
      <c r="FX160" s="237"/>
      <c r="FY160" s="237"/>
      <c r="FZ160" s="237"/>
      <c r="GA160" s="237"/>
    </row>
    <row r="161" spans="3:183" ht="15" customHeight="1" x14ac:dyDescent="0.25">
      <c r="C161" s="410" t="s">
        <v>758</v>
      </c>
      <c r="D161" s="388">
        <v>25804</v>
      </c>
      <c r="E161" s="388" t="s">
        <v>370</v>
      </c>
      <c r="F161" s="388">
        <v>56</v>
      </c>
      <c r="G161" s="388">
        <v>543</v>
      </c>
      <c r="H161" s="388" t="s">
        <v>2058</v>
      </c>
      <c r="I161" s="388">
        <v>1</v>
      </c>
      <c r="J161" s="388" t="s">
        <v>1686</v>
      </c>
      <c r="K161" s="388" t="s">
        <v>13622</v>
      </c>
      <c r="L161" s="388">
        <v>3</v>
      </c>
      <c r="M161" s="388">
        <v>2</v>
      </c>
      <c r="N161" s="388">
        <v>1</v>
      </c>
      <c r="O161" s="388">
        <v>11</v>
      </c>
      <c r="P161" s="388">
        <v>74</v>
      </c>
      <c r="Q161" s="388">
        <v>61</v>
      </c>
      <c r="R161" s="388">
        <v>267</v>
      </c>
      <c r="S161" s="388" t="s">
        <v>171</v>
      </c>
      <c r="T161" s="388" t="s">
        <v>738</v>
      </c>
      <c r="U161" s="388" t="s">
        <v>759</v>
      </c>
      <c r="V161" s="388">
        <v>1</v>
      </c>
      <c r="W161" s="388" t="s">
        <v>13622</v>
      </c>
      <c r="X161" s="391" t="s">
        <v>13622</v>
      </c>
      <c r="Y161" s="388">
        <v>1</v>
      </c>
      <c r="Z161" s="388">
        <v>1</v>
      </c>
      <c r="AA161" s="8">
        <v>20287</v>
      </c>
      <c r="AB161" s="388">
        <v>0</v>
      </c>
      <c r="AC161" s="388">
        <v>272</v>
      </c>
      <c r="AD161" s="388" t="s">
        <v>310</v>
      </c>
      <c r="AE161" s="388" t="s">
        <v>13622</v>
      </c>
      <c r="AF161" s="388">
        <v>1</v>
      </c>
      <c r="AG161" s="392">
        <v>1</v>
      </c>
      <c r="AH161" s="388" t="s">
        <v>442</v>
      </c>
      <c r="AI161" s="478">
        <v>37437</v>
      </c>
      <c r="AJ161" s="392" t="s">
        <v>13622</v>
      </c>
      <c r="AK161" s="489">
        <v>2861</v>
      </c>
      <c r="AL161" s="482">
        <v>7052.32</v>
      </c>
      <c r="AM161" s="392" t="s">
        <v>13622</v>
      </c>
      <c r="AN161" s="489">
        <v>2861</v>
      </c>
      <c r="AO161" s="486">
        <v>37428</v>
      </c>
      <c r="AP161" s="482">
        <v>7052.32</v>
      </c>
      <c r="AQ161" s="10" t="s">
        <v>13622</v>
      </c>
      <c r="AR161" s="5">
        <v>15</v>
      </c>
      <c r="AS161" s="481">
        <v>0</v>
      </c>
      <c r="AT161" s="392" t="s">
        <v>13622</v>
      </c>
      <c r="AU161" s="392" t="s">
        <v>13622</v>
      </c>
      <c r="AV161" s="392" t="s">
        <v>13622</v>
      </c>
      <c r="AW161" s="392" t="s">
        <v>13622</v>
      </c>
      <c r="AX161" s="10" t="s">
        <v>13622</v>
      </c>
      <c r="AY161" s="392" t="s">
        <v>9477</v>
      </c>
      <c r="AZ161" s="10" t="s">
        <v>13622</v>
      </c>
      <c r="BA161" s="10" t="s">
        <v>13622</v>
      </c>
      <c r="BB161" s="392" t="s">
        <v>13622</v>
      </c>
      <c r="BC161" s="10" t="s">
        <v>13622</v>
      </c>
      <c r="BD161" s="392" t="s">
        <v>13622</v>
      </c>
      <c r="BE161" s="392" t="s">
        <v>13622</v>
      </c>
      <c r="BF161" s="392" t="s">
        <v>13622</v>
      </c>
      <c r="BG161" s="392" t="s">
        <v>13622</v>
      </c>
      <c r="BH161" s="392" t="s">
        <v>13622</v>
      </c>
      <c r="BI161" s="237" t="s">
        <v>13622</v>
      </c>
      <c r="BJ161" s="237" t="s">
        <v>13622</v>
      </c>
      <c r="BK161" s="5">
        <v>102</v>
      </c>
      <c r="BL161" s="5"/>
      <c r="BM161" s="507" t="s">
        <v>47</v>
      </c>
      <c r="BN161" s="510" t="s">
        <v>13622</v>
      </c>
      <c r="BO161" s="392">
        <v>1</v>
      </c>
      <c r="BP161" s="395">
        <v>42005</v>
      </c>
      <c r="BZ161" s="458">
        <v>10</v>
      </c>
      <c r="CA161" s="502">
        <v>37428</v>
      </c>
      <c r="CB161" s="458">
        <v>7052.32</v>
      </c>
      <c r="CC161" s="509" t="s">
        <v>13622</v>
      </c>
      <c r="CD161" s="395">
        <v>42005</v>
      </c>
      <c r="CE161" s="395">
        <v>42004</v>
      </c>
      <c r="CG161" s="388" t="s">
        <v>13866</v>
      </c>
      <c r="CH161" s="388" t="s">
        <v>758</v>
      </c>
      <c r="CJ161" s="462" t="s">
        <v>13868</v>
      </c>
      <c r="CK161" s="462" t="str">
        <f t="shared" si="44"/>
        <v xml:space="preserve">, convert(datetime,'2002/6/30', 111) </v>
      </c>
      <c r="CL161" s="462" t="s">
        <v>13869</v>
      </c>
      <c r="CM161" s="462" t="s">
        <v>13870</v>
      </c>
      <c r="CN161" s="462">
        <f t="shared" si="45"/>
        <v>25804</v>
      </c>
      <c r="CP161" s="462" t="s">
        <v>13871</v>
      </c>
      <c r="CQ161" s="462" t="str">
        <f t="shared" si="46"/>
        <v xml:space="preserve"> '2861'</v>
      </c>
      <c r="CR161" s="462" t="s">
        <v>13869</v>
      </c>
      <c r="CS161" s="462" t="s">
        <v>13870</v>
      </c>
      <c r="CT161" s="462">
        <f t="shared" si="47"/>
        <v>25804</v>
      </c>
      <c r="CV161" s="462" t="s">
        <v>13877</v>
      </c>
      <c r="CW161" s="462" t="str">
        <f t="shared" si="48"/>
        <v xml:space="preserve"> '7052.32'</v>
      </c>
      <c r="CX161" s="462" t="s">
        <v>13872</v>
      </c>
      <c r="CY161" s="462" t="str">
        <f t="shared" si="49"/>
        <v xml:space="preserve"> '2861'</v>
      </c>
      <c r="CZ161" s="462" t="s">
        <v>13873</v>
      </c>
      <c r="DA161" s="462" t="str">
        <f t="shared" si="50"/>
        <v xml:space="preserve"> convert(datetime,'2002/6/21', 111) </v>
      </c>
      <c r="DB161" s="462" t="s">
        <v>13874</v>
      </c>
      <c r="DC161" s="462" t="str">
        <f t="shared" si="51"/>
        <v xml:space="preserve"> '7052.32'</v>
      </c>
      <c r="DD161" s="462" t="s">
        <v>13875</v>
      </c>
      <c r="DE161" s="462" t="str">
        <f t="shared" si="52"/>
        <v xml:space="preserve"> '0'</v>
      </c>
      <c r="DF161" s="462" t="s">
        <v>13876</v>
      </c>
      <c r="DG161" s="462" t="str">
        <f t="shared" si="53"/>
        <v xml:space="preserve"> 'Ingenieria en Refrigeración Los Reyes, S.A de C.V'</v>
      </c>
      <c r="DH161" s="462" t="s">
        <v>13869</v>
      </c>
      <c r="DI161" s="462" t="s">
        <v>13870</v>
      </c>
      <c r="DJ161" s="462">
        <f t="shared" si="54"/>
        <v>25804</v>
      </c>
      <c r="DK161" s="516" t="s">
        <v>13890</v>
      </c>
      <c r="DL161" s="516" t="s">
        <v>13878</v>
      </c>
      <c r="DM161" s="516" t="s">
        <v>13879</v>
      </c>
      <c r="DN161" s="516" t="s">
        <v>13880</v>
      </c>
      <c r="DO161" s="516" t="s">
        <v>13881</v>
      </c>
      <c r="DP161" s="516" t="s">
        <v>13882</v>
      </c>
      <c r="DQ161" s="516" t="s">
        <v>13883</v>
      </c>
      <c r="DR161" s="516" t="s">
        <v>14447</v>
      </c>
      <c r="DS161" s="516" t="s">
        <v>13885</v>
      </c>
      <c r="DT161" s="516" t="s">
        <v>13886</v>
      </c>
      <c r="DU161" s="516" t="s">
        <v>13887</v>
      </c>
      <c r="DV161" s="516" t="s">
        <v>13888</v>
      </c>
      <c r="DW161" s="516" t="s">
        <v>13891</v>
      </c>
      <c r="DX161" s="516" t="s">
        <v>13892</v>
      </c>
      <c r="DY161" s="520">
        <f t="shared" si="55"/>
        <v>25804</v>
      </c>
      <c r="DZ161" s="520" t="str">
        <f t="shared" si="56"/>
        <v>, '102'</v>
      </c>
      <c r="EA161" s="520" t="str">
        <f t="shared" si="57"/>
        <v>, 'NO'</v>
      </c>
      <c r="EB161" s="520" t="str">
        <f t="shared" si="58"/>
        <v>, NULL</v>
      </c>
      <c r="EC161" s="520" t="str">
        <f t="shared" si="59"/>
        <v>, '1'</v>
      </c>
      <c r="ED161" s="520" t="str">
        <f t="shared" si="60"/>
        <v xml:space="preserve">, convert(datetime,'2015/1/1', 111) </v>
      </c>
      <c r="EE161" s="520" t="str">
        <f t="shared" si="61"/>
        <v>, '10'</v>
      </c>
      <c r="EF161" s="520" t="str">
        <f t="shared" si="62"/>
        <v xml:space="preserve">, convert(datetime,'2002/6/21', 111) </v>
      </c>
      <c r="EG161" s="520" t="str">
        <f t="shared" si="63"/>
        <v>, '7052.32'</v>
      </c>
      <c r="EH161" s="520" t="str">
        <f t="shared" si="64"/>
        <v>, NULL</v>
      </c>
      <c r="EI161" s="520" t="str">
        <f t="shared" si="65"/>
        <v xml:space="preserve">, convert(datetime,'2015/1/1', 111) </v>
      </c>
      <c r="EJ161" s="520" t="s">
        <v>14051</v>
      </c>
      <c r="EK161" s="520" t="s">
        <v>13894</v>
      </c>
      <c r="EL161" s="520" t="s">
        <v>13895</v>
      </c>
      <c r="EM161" s="293"/>
      <c r="EN161" s="293"/>
      <c r="EO161" s="293"/>
      <c r="EP161" s="293"/>
      <c r="EQ161" s="293"/>
      <c r="ER161" s="293"/>
      <c r="ES161" s="293"/>
      <c r="ET161" s="293"/>
      <c r="EU161" s="444"/>
      <c r="EV161" s="293"/>
      <c r="FD161" s="237"/>
      <c r="FE161" s="237"/>
      <c r="FF161" s="237"/>
      <c r="FG161" s="237"/>
      <c r="FH161" s="237"/>
      <c r="FI161" s="237"/>
      <c r="FJ161" s="237"/>
      <c r="FK161" s="237"/>
      <c r="FL161" s="237"/>
      <c r="FM161" s="237"/>
      <c r="FN161" s="237"/>
      <c r="FO161" s="237"/>
      <c r="FP161" s="237"/>
      <c r="FQ161" s="237"/>
      <c r="FR161" s="237"/>
      <c r="FS161" s="237"/>
      <c r="FT161" s="237"/>
      <c r="FU161" s="237"/>
      <c r="FV161" s="237"/>
      <c r="FW161" s="237"/>
      <c r="FX161" s="237"/>
      <c r="FY161" s="237"/>
      <c r="FZ161" s="237"/>
      <c r="GA161" s="237"/>
    </row>
    <row r="162" spans="3:183" ht="15" customHeight="1" x14ac:dyDescent="0.25">
      <c r="C162" s="410" t="s">
        <v>760</v>
      </c>
      <c r="D162" s="388">
        <v>25805</v>
      </c>
      <c r="E162" s="388" t="s">
        <v>370</v>
      </c>
      <c r="F162" s="388">
        <v>56</v>
      </c>
      <c r="G162" s="388">
        <v>543</v>
      </c>
      <c r="H162" s="388" t="s">
        <v>2058</v>
      </c>
      <c r="I162" s="388">
        <v>1</v>
      </c>
      <c r="J162" s="388" t="s">
        <v>1686</v>
      </c>
      <c r="K162" s="388" t="s">
        <v>13622</v>
      </c>
      <c r="L162" s="388">
        <v>3</v>
      </c>
      <c r="M162" s="388">
        <v>2</v>
      </c>
      <c r="N162" s="388">
        <v>1</v>
      </c>
      <c r="O162" s="388">
        <v>11</v>
      </c>
      <c r="P162" s="388">
        <v>74</v>
      </c>
      <c r="Q162" s="388">
        <v>61</v>
      </c>
      <c r="R162" s="388">
        <v>267</v>
      </c>
      <c r="S162" s="388" t="s">
        <v>171</v>
      </c>
      <c r="T162" s="388" t="s">
        <v>738</v>
      </c>
      <c r="U162" s="388" t="s">
        <v>761</v>
      </c>
      <c r="V162" s="388">
        <v>1</v>
      </c>
      <c r="W162" s="388" t="s">
        <v>13622</v>
      </c>
      <c r="X162" s="391" t="s">
        <v>13622</v>
      </c>
      <c r="Y162" s="388">
        <v>1</v>
      </c>
      <c r="Z162" s="388">
        <v>1</v>
      </c>
      <c r="AA162" s="8">
        <v>20287</v>
      </c>
      <c r="AB162" s="388">
        <v>0</v>
      </c>
      <c r="AC162" s="388">
        <v>272</v>
      </c>
      <c r="AD162" s="388" t="s">
        <v>310</v>
      </c>
      <c r="AE162" s="388" t="s">
        <v>13622</v>
      </c>
      <c r="AF162" s="388">
        <v>1</v>
      </c>
      <c r="AG162" s="392">
        <v>1</v>
      </c>
      <c r="AH162" s="388" t="s">
        <v>442</v>
      </c>
      <c r="AI162" s="478">
        <v>37437</v>
      </c>
      <c r="AJ162" s="392" t="s">
        <v>13622</v>
      </c>
      <c r="AK162" s="489">
        <v>2861</v>
      </c>
      <c r="AL162" s="482">
        <v>7052.33</v>
      </c>
      <c r="AM162" s="392" t="s">
        <v>13622</v>
      </c>
      <c r="AN162" s="489">
        <v>2861</v>
      </c>
      <c r="AO162" s="486">
        <v>37428</v>
      </c>
      <c r="AP162" s="482">
        <v>7052.33</v>
      </c>
      <c r="AQ162" s="10" t="s">
        <v>13622</v>
      </c>
      <c r="AR162" s="5">
        <v>15</v>
      </c>
      <c r="AS162" s="481">
        <v>0</v>
      </c>
      <c r="AT162" s="392" t="s">
        <v>13622</v>
      </c>
      <c r="AU162" s="392" t="s">
        <v>13622</v>
      </c>
      <c r="AV162" s="392" t="s">
        <v>13622</v>
      </c>
      <c r="AW162" s="392" t="s">
        <v>13622</v>
      </c>
      <c r="AX162" s="10" t="s">
        <v>13622</v>
      </c>
      <c r="AY162" s="392" t="s">
        <v>9477</v>
      </c>
      <c r="AZ162" s="10" t="s">
        <v>13622</v>
      </c>
      <c r="BA162" s="10" t="s">
        <v>13622</v>
      </c>
      <c r="BB162" s="392" t="s">
        <v>13622</v>
      </c>
      <c r="BC162" s="10" t="s">
        <v>13622</v>
      </c>
      <c r="BD162" s="392" t="s">
        <v>13622</v>
      </c>
      <c r="BE162" s="392" t="s">
        <v>13622</v>
      </c>
      <c r="BF162" s="392" t="s">
        <v>13622</v>
      </c>
      <c r="BG162" s="392" t="s">
        <v>13622</v>
      </c>
      <c r="BH162" s="392" t="s">
        <v>13622</v>
      </c>
      <c r="BI162" s="237" t="s">
        <v>13622</v>
      </c>
      <c r="BJ162" s="237" t="s">
        <v>13622</v>
      </c>
      <c r="BK162" s="5">
        <v>102</v>
      </c>
      <c r="BL162" s="5"/>
      <c r="BM162" s="507" t="s">
        <v>47</v>
      </c>
      <c r="BN162" s="510" t="s">
        <v>13622</v>
      </c>
      <c r="BO162" s="392">
        <v>1</v>
      </c>
      <c r="BP162" s="395">
        <v>42005</v>
      </c>
      <c r="BZ162" s="458">
        <v>10</v>
      </c>
      <c r="CA162" s="502">
        <v>37428</v>
      </c>
      <c r="CB162" s="458">
        <v>7052.33</v>
      </c>
      <c r="CC162" s="509" t="s">
        <v>13622</v>
      </c>
      <c r="CD162" s="395">
        <v>42005</v>
      </c>
      <c r="CE162" s="395">
        <v>42004</v>
      </c>
      <c r="CG162" s="388" t="s">
        <v>13866</v>
      </c>
      <c r="CH162" s="388" t="s">
        <v>760</v>
      </c>
      <c r="CJ162" s="462" t="s">
        <v>13868</v>
      </c>
      <c r="CK162" s="462" t="str">
        <f t="shared" si="44"/>
        <v xml:space="preserve">, convert(datetime,'2002/6/30', 111) </v>
      </c>
      <c r="CL162" s="462" t="s">
        <v>13869</v>
      </c>
      <c r="CM162" s="462" t="s">
        <v>13870</v>
      </c>
      <c r="CN162" s="462">
        <f t="shared" si="45"/>
        <v>25805</v>
      </c>
      <c r="CP162" s="462" t="s">
        <v>13871</v>
      </c>
      <c r="CQ162" s="462" t="str">
        <f t="shared" si="46"/>
        <v xml:space="preserve"> '2861'</v>
      </c>
      <c r="CR162" s="462" t="s">
        <v>13869</v>
      </c>
      <c r="CS162" s="462" t="s">
        <v>13870</v>
      </c>
      <c r="CT162" s="462">
        <f t="shared" si="47"/>
        <v>25805</v>
      </c>
      <c r="CV162" s="462" t="s">
        <v>13877</v>
      </c>
      <c r="CW162" s="462" t="str">
        <f t="shared" si="48"/>
        <v xml:space="preserve"> '7052.33'</v>
      </c>
      <c r="CX162" s="462" t="s">
        <v>13872</v>
      </c>
      <c r="CY162" s="462" t="str">
        <f t="shared" si="49"/>
        <v xml:space="preserve"> '2861'</v>
      </c>
      <c r="CZ162" s="462" t="s">
        <v>13873</v>
      </c>
      <c r="DA162" s="462" t="str">
        <f t="shared" si="50"/>
        <v xml:space="preserve"> convert(datetime,'2002/6/21', 111) </v>
      </c>
      <c r="DB162" s="462" t="s">
        <v>13874</v>
      </c>
      <c r="DC162" s="462" t="str">
        <f t="shared" si="51"/>
        <v xml:space="preserve"> '7052.33'</v>
      </c>
      <c r="DD162" s="462" t="s">
        <v>13875</v>
      </c>
      <c r="DE162" s="462" t="str">
        <f t="shared" si="52"/>
        <v xml:space="preserve"> '0'</v>
      </c>
      <c r="DF162" s="462" t="s">
        <v>13876</v>
      </c>
      <c r="DG162" s="462" t="str">
        <f t="shared" si="53"/>
        <v xml:space="preserve"> 'Ingenieria en Refrigeración Los Reyes, S.A de C.V'</v>
      </c>
      <c r="DH162" s="462" t="s">
        <v>13869</v>
      </c>
      <c r="DI162" s="462" t="s">
        <v>13870</v>
      </c>
      <c r="DJ162" s="462">
        <f t="shared" si="54"/>
        <v>25805</v>
      </c>
      <c r="DK162" s="516" t="s">
        <v>13890</v>
      </c>
      <c r="DL162" s="516" t="s">
        <v>13878</v>
      </c>
      <c r="DM162" s="516" t="s">
        <v>13879</v>
      </c>
      <c r="DN162" s="516" t="s">
        <v>13880</v>
      </c>
      <c r="DO162" s="516" t="s">
        <v>13881</v>
      </c>
      <c r="DP162" s="516" t="s">
        <v>13882</v>
      </c>
      <c r="DQ162" s="516" t="s">
        <v>13883</v>
      </c>
      <c r="DR162" s="516" t="s">
        <v>14447</v>
      </c>
      <c r="DS162" s="516" t="s">
        <v>13885</v>
      </c>
      <c r="DT162" s="516" t="s">
        <v>13886</v>
      </c>
      <c r="DU162" s="516" t="s">
        <v>13887</v>
      </c>
      <c r="DV162" s="516" t="s">
        <v>13888</v>
      </c>
      <c r="DW162" s="516" t="s">
        <v>13891</v>
      </c>
      <c r="DX162" s="516" t="s">
        <v>13892</v>
      </c>
      <c r="DY162" s="520">
        <f t="shared" si="55"/>
        <v>25805</v>
      </c>
      <c r="DZ162" s="520" t="str">
        <f t="shared" si="56"/>
        <v>, '102'</v>
      </c>
      <c r="EA162" s="520" t="str">
        <f t="shared" si="57"/>
        <v>, 'NO'</v>
      </c>
      <c r="EB162" s="520" t="str">
        <f t="shared" si="58"/>
        <v>, NULL</v>
      </c>
      <c r="EC162" s="520" t="str">
        <f t="shared" si="59"/>
        <v>, '1'</v>
      </c>
      <c r="ED162" s="520" t="str">
        <f t="shared" si="60"/>
        <v xml:space="preserve">, convert(datetime,'2015/1/1', 111) </v>
      </c>
      <c r="EE162" s="520" t="str">
        <f t="shared" si="61"/>
        <v>, '10'</v>
      </c>
      <c r="EF162" s="520" t="str">
        <f t="shared" si="62"/>
        <v xml:space="preserve">, convert(datetime,'2002/6/21', 111) </v>
      </c>
      <c r="EG162" s="520" t="str">
        <f t="shared" si="63"/>
        <v>, '7052.33'</v>
      </c>
      <c r="EH162" s="520" t="str">
        <f t="shared" si="64"/>
        <v>, NULL</v>
      </c>
      <c r="EI162" s="520" t="str">
        <f t="shared" si="65"/>
        <v xml:space="preserve">, convert(datetime,'2015/1/1', 111) </v>
      </c>
      <c r="EJ162" s="520" t="s">
        <v>14052</v>
      </c>
      <c r="EK162" s="520" t="s">
        <v>13894</v>
      </c>
      <c r="EL162" s="520" t="s">
        <v>13895</v>
      </c>
      <c r="EM162" s="293"/>
      <c r="EN162" s="293"/>
      <c r="EO162" s="293"/>
      <c r="EP162" s="293"/>
      <c r="EQ162" s="293"/>
      <c r="ER162" s="293"/>
      <c r="ES162" s="293"/>
      <c r="ET162" s="293"/>
      <c r="EU162" s="444"/>
      <c r="EV162" s="293"/>
      <c r="FD162" s="237"/>
      <c r="FE162" s="237"/>
      <c r="FF162" s="237"/>
      <c r="FG162" s="237"/>
      <c r="FH162" s="237"/>
      <c r="FI162" s="237"/>
      <c r="FJ162" s="237"/>
      <c r="FK162" s="237"/>
      <c r="FL162" s="237"/>
      <c r="FM162" s="237"/>
      <c r="FN162" s="237"/>
      <c r="FO162" s="237"/>
      <c r="FP162" s="237"/>
      <c r="FQ162" s="237"/>
      <c r="FR162" s="237"/>
      <c r="FS162" s="237"/>
      <c r="FT162" s="237"/>
      <c r="FU162" s="237"/>
      <c r="FV162" s="237"/>
      <c r="FW162" s="237"/>
      <c r="FX162" s="237"/>
      <c r="FY162" s="237"/>
      <c r="FZ162" s="237"/>
      <c r="GA162" s="237"/>
    </row>
    <row r="163" spans="3:183" ht="15" customHeight="1" x14ac:dyDescent="0.25">
      <c r="C163" s="410" t="s">
        <v>696</v>
      </c>
      <c r="D163" s="388">
        <v>25806</v>
      </c>
      <c r="E163" s="388" t="s">
        <v>370</v>
      </c>
      <c r="F163" s="388">
        <v>56</v>
      </c>
      <c r="G163" s="388">
        <v>543</v>
      </c>
      <c r="H163" s="388" t="s">
        <v>2058</v>
      </c>
      <c r="I163" s="388">
        <v>1</v>
      </c>
      <c r="J163" s="388" t="s">
        <v>1684</v>
      </c>
      <c r="K163" s="388" t="s">
        <v>13622</v>
      </c>
      <c r="L163" s="388">
        <v>3</v>
      </c>
      <c r="M163" s="388">
        <v>2</v>
      </c>
      <c r="N163" s="388">
        <v>1</v>
      </c>
      <c r="O163" s="388">
        <v>11</v>
      </c>
      <c r="P163" s="388">
        <v>74</v>
      </c>
      <c r="Q163" s="388">
        <v>61</v>
      </c>
      <c r="R163" s="388">
        <v>267</v>
      </c>
      <c r="S163" s="388" t="s">
        <v>629</v>
      </c>
      <c r="T163" s="388" t="s">
        <v>697</v>
      </c>
      <c r="U163" s="388" t="s">
        <v>190</v>
      </c>
      <c r="V163" s="388">
        <v>1</v>
      </c>
      <c r="W163" s="388" t="s">
        <v>13622</v>
      </c>
      <c r="X163" s="391" t="s">
        <v>13622</v>
      </c>
      <c r="Y163" s="388">
        <v>1</v>
      </c>
      <c r="Z163" s="388">
        <v>1</v>
      </c>
      <c r="AA163" s="4">
        <v>20287</v>
      </c>
      <c r="AB163" s="388">
        <v>0</v>
      </c>
      <c r="AC163" s="388">
        <v>272</v>
      </c>
      <c r="AD163" s="388" t="s">
        <v>310</v>
      </c>
      <c r="AE163" s="388" t="s">
        <v>13622</v>
      </c>
      <c r="AF163" s="388">
        <v>1</v>
      </c>
      <c r="AG163" s="392">
        <v>1</v>
      </c>
      <c r="AH163" s="388" t="s">
        <v>371</v>
      </c>
      <c r="AI163" s="9" t="s">
        <v>13622</v>
      </c>
      <c r="AJ163" s="392" t="s">
        <v>13622</v>
      </c>
      <c r="AK163" s="392" t="s">
        <v>13622</v>
      </c>
      <c r="AL163" s="392" t="s">
        <v>13622</v>
      </c>
      <c r="AM163" s="392" t="s">
        <v>13622</v>
      </c>
      <c r="AN163" s="392" t="s">
        <v>13622</v>
      </c>
      <c r="AO163" s="392" t="s">
        <v>13622</v>
      </c>
      <c r="AP163" s="392" t="s">
        <v>13622</v>
      </c>
      <c r="AQ163" s="10" t="s">
        <v>13622</v>
      </c>
      <c r="AR163" s="5">
        <v>15</v>
      </c>
      <c r="AS163" s="5">
        <v>15</v>
      </c>
      <c r="AT163" s="392" t="s">
        <v>13622</v>
      </c>
      <c r="AU163" s="392" t="s">
        <v>13622</v>
      </c>
      <c r="AV163" s="392" t="s">
        <v>13622</v>
      </c>
      <c r="AW163" s="392" t="s">
        <v>13622</v>
      </c>
      <c r="AX163" s="10" t="s">
        <v>13622</v>
      </c>
      <c r="AY163" s="392" t="s">
        <v>13622</v>
      </c>
      <c r="AZ163" s="10" t="s">
        <v>13622</v>
      </c>
      <c r="BA163" s="10" t="s">
        <v>13622</v>
      </c>
      <c r="BB163" s="392" t="s">
        <v>13622</v>
      </c>
      <c r="BC163" s="10" t="s">
        <v>13622</v>
      </c>
      <c r="BD163" s="392" t="s">
        <v>13622</v>
      </c>
      <c r="BE163" s="392" t="s">
        <v>13622</v>
      </c>
      <c r="BF163" s="392" t="s">
        <v>13622</v>
      </c>
      <c r="BG163" s="392" t="s">
        <v>13622</v>
      </c>
      <c r="BH163" s="392" t="s">
        <v>13622</v>
      </c>
      <c r="BI163" s="237" t="s">
        <v>13622</v>
      </c>
      <c r="BJ163" s="237" t="s">
        <v>13622</v>
      </c>
      <c r="BK163" s="468" t="s">
        <v>13622</v>
      </c>
      <c r="BL163" s="468"/>
      <c r="BM163" s="507" t="s">
        <v>47</v>
      </c>
      <c r="BN163" s="510" t="s">
        <v>13622</v>
      </c>
      <c r="BO163" s="462">
        <v>0</v>
      </c>
      <c r="BP163" s="466" t="s">
        <v>13622</v>
      </c>
      <c r="BZ163" s="509" t="s">
        <v>13622</v>
      </c>
      <c r="CA163" s="509" t="s">
        <v>13622</v>
      </c>
      <c r="CB163" s="509" t="s">
        <v>13622</v>
      </c>
      <c r="CC163" s="509" t="s">
        <v>13622</v>
      </c>
      <c r="CD163" s="509" t="s">
        <v>13622</v>
      </c>
      <c r="CE163" s="509" t="s">
        <v>13622</v>
      </c>
      <c r="CG163" s="388" t="s">
        <v>13867</v>
      </c>
      <c r="CH163" s="388" t="s">
        <v>696</v>
      </c>
      <c r="CJ163" s="462" t="s">
        <v>13868</v>
      </c>
      <c r="CK163" s="462" t="str">
        <f t="shared" si="44"/>
        <v>, NULL</v>
      </c>
      <c r="CL163" s="462" t="s">
        <v>13869</v>
      </c>
      <c r="CM163" s="462" t="s">
        <v>13870</v>
      </c>
      <c r="CN163" s="462">
        <f t="shared" si="45"/>
        <v>25806</v>
      </c>
      <c r="CP163" s="462" t="s">
        <v>13871</v>
      </c>
      <c r="CQ163" s="462" t="str">
        <f t="shared" si="46"/>
        <v xml:space="preserve"> NULL</v>
      </c>
      <c r="CR163" s="462" t="s">
        <v>13869</v>
      </c>
      <c r="CS163" s="462" t="s">
        <v>13870</v>
      </c>
      <c r="CT163" s="462">
        <f t="shared" si="47"/>
        <v>25806</v>
      </c>
      <c r="CV163" s="462" t="s">
        <v>13877</v>
      </c>
      <c r="CW163" s="462" t="str">
        <f t="shared" si="48"/>
        <v xml:space="preserve"> NULL</v>
      </c>
      <c r="CX163" s="462" t="s">
        <v>13872</v>
      </c>
      <c r="CY163" s="462" t="str">
        <f t="shared" si="49"/>
        <v xml:space="preserve"> NULL</v>
      </c>
      <c r="CZ163" s="462" t="s">
        <v>13873</v>
      </c>
      <c r="DA163" s="462" t="str">
        <f t="shared" si="50"/>
        <v xml:space="preserve"> NULL</v>
      </c>
      <c r="DB163" s="462" t="s">
        <v>13874</v>
      </c>
      <c r="DC163" s="462" t="str">
        <f t="shared" si="51"/>
        <v xml:space="preserve"> NULL</v>
      </c>
      <c r="DD163" s="462" t="s">
        <v>13875</v>
      </c>
      <c r="DE163" s="462" t="str">
        <f t="shared" si="52"/>
        <v xml:space="preserve"> '15'</v>
      </c>
      <c r="DF163" s="462" t="s">
        <v>13876</v>
      </c>
      <c r="DG163" s="462" t="str">
        <f t="shared" si="53"/>
        <v xml:space="preserve"> NULL</v>
      </c>
      <c r="DH163" s="462" t="s">
        <v>13869</v>
      </c>
      <c r="DI163" s="462" t="s">
        <v>13870</v>
      </c>
      <c r="DJ163" s="462">
        <f t="shared" si="54"/>
        <v>25806</v>
      </c>
      <c r="DK163" s="516" t="s">
        <v>13890</v>
      </c>
      <c r="DL163" s="516" t="s">
        <v>13878</v>
      </c>
      <c r="DM163" s="516" t="s">
        <v>13879</v>
      </c>
      <c r="DN163" s="516" t="s">
        <v>13880</v>
      </c>
      <c r="DO163" s="516" t="s">
        <v>13881</v>
      </c>
      <c r="DP163" s="516" t="s">
        <v>13882</v>
      </c>
      <c r="DQ163" s="516" t="s">
        <v>13883</v>
      </c>
      <c r="DR163" s="516" t="s">
        <v>14447</v>
      </c>
      <c r="DS163" s="516" t="s">
        <v>13885</v>
      </c>
      <c r="DT163" s="516" t="s">
        <v>13886</v>
      </c>
      <c r="DU163" s="516" t="s">
        <v>13887</v>
      </c>
      <c r="DV163" s="516" t="s">
        <v>13888</v>
      </c>
      <c r="DW163" s="516" t="s">
        <v>13891</v>
      </c>
      <c r="DX163" s="516" t="s">
        <v>13892</v>
      </c>
      <c r="DY163" s="520">
        <f t="shared" si="55"/>
        <v>25806</v>
      </c>
      <c r="DZ163" s="520" t="str">
        <f t="shared" si="56"/>
        <v>, NULL</v>
      </c>
      <c r="EA163" s="520" t="str">
        <f t="shared" si="57"/>
        <v>, 'NO'</v>
      </c>
      <c r="EB163" s="520" t="str">
        <f t="shared" si="58"/>
        <v>, NULL</v>
      </c>
      <c r="EC163" s="520" t="str">
        <f t="shared" si="59"/>
        <v>, '0'</v>
      </c>
      <c r="ED163" s="520" t="str">
        <f t="shared" si="60"/>
        <v>, NULL</v>
      </c>
      <c r="EE163" s="520" t="str">
        <f t="shared" si="61"/>
        <v>, NULL</v>
      </c>
      <c r="EF163" s="520" t="str">
        <f t="shared" si="62"/>
        <v>, NULL</v>
      </c>
      <c r="EG163" s="520" t="str">
        <f t="shared" si="63"/>
        <v>, NULL</v>
      </c>
      <c r="EH163" s="520" t="str">
        <f t="shared" si="64"/>
        <v>, NULL</v>
      </c>
      <c r="EI163" s="520" t="str">
        <f t="shared" si="65"/>
        <v>, NULL</v>
      </c>
      <c r="EJ163" s="520" t="s">
        <v>14053</v>
      </c>
      <c r="EK163" s="520" t="s">
        <v>13894</v>
      </c>
      <c r="EL163" s="520" t="s">
        <v>13895</v>
      </c>
      <c r="EM163" s="293"/>
      <c r="EN163" s="293"/>
      <c r="EO163" s="293"/>
      <c r="EP163" s="293"/>
      <c r="EQ163" s="293"/>
      <c r="ER163" s="293"/>
      <c r="ES163" s="293"/>
      <c r="ET163" s="293"/>
      <c r="EU163" s="444"/>
      <c r="EV163" s="293"/>
      <c r="FD163" s="237"/>
      <c r="FE163" s="237"/>
      <c r="FF163" s="237"/>
      <c r="FG163" s="237"/>
      <c r="FH163" s="237"/>
      <c r="FI163" s="237"/>
      <c r="FJ163" s="237"/>
      <c r="FK163" s="237"/>
      <c r="FL163" s="237"/>
      <c r="FM163" s="237"/>
      <c r="FN163" s="237"/>
      <c r="FO163" s="237"/>
      <c r="FP163" s="237"/>
      <c r="FQ163" s="237"/>
      <c r="FR163" s="237"/>
      <c r="FS163" s="237"/>
      <c r="FT163" s="237"/>
      <c r="FU163" s="237"/>
      <c r="FV163" s="237"/>
      <c r="FW163" s="237"/>
      <c r="FX163" s="237"/>
      <c r="FY163" s="237"/>
      <c r="FZ163" s="237"/>
      <c r="GA163" s="237"/>
    </row>
    <row r="164" spans="3:183" ht="15" customHeight="1" x14ac:dyDescent="0.25">
      <c r="C164" s="410" t="s">
        <v>790</v>
      </c>
      <c r="D164" s="388">
        <v>25807</v>
      </c>
      <c r="E164" s="388" t="s">
        <v>370</v>
      </c>
      <c r="F164" s="388">
        <v>56</v>
      </c>
      <c r="G164" s="388">
        <v>543</v>
      </c>
      <c r="H164" s="388" t="s">
        <v>2058</v>
      </c>
      <c r="I164" s="388">
        <v>1</v>
      </c>
      <c r="J164" s="388" t="s">
        <v>1685</v>
      </c>
      <c r="K164" s="388" t="s">
        <v>13622</v>
      </c>
      <c r="L164" s="388">
        <v>3</v>
      </c>
      <c r="M164" s="388">
        <v>2</v>
      </c>
      <c r="N164" s="388">
        <v>1</v>
      </c>
      <c r="O164" s="388">
        <v>11</v>
      </c>
      <c r="P164" s="388">
        <v>74</v>
      </c>
      <c r="Q164" s="388">
        <v>61</v>
      </c>
      <c r="R164" s="388">
        <v>267</v>
      </c>
      <c r="S164" s="388" t="s">
        <v>171</v>
      </c>
      <c r="T164" s="388" t="s">
        <v>635</v>
      </c>
      <c r="U164" s="388" t="s">
        <v>791</v>
      </c>
      <c r="V164" s="388">
        <v>1</v>
      </c>
      <c r="W164" s="388" t="s">
        <v>13622</v>
      </c>
      <c r="X164" s="391" t="s">
        <v>13622</v>
      </c>
      <c r="Y164" s="388">
        <v>1</v>
      </c>
      <c r="Z164" s="388">
        <v>1</v>
      </c>
      <c r="AA164" s="4">
        <v>27067.403999999999</v>
      </c>
      <c r="AB164" s="388">
        <v>0</v>
      </c>
      <c r="AC164" s="388">
        <v>272</v>
      </c>
      <c r="AD164" s="388" t="s">
        <v>310</v>
      </c>
      <c r="AE164" s="388" t="s">
        <v>13622</v>
      </c>
      <c r="AF164" s="388">
        <v>1</v>
      </c>
      <c r="AG164" s="392">
        <v>1</v>
      </c>
      <c r="AH164" s="388" t="s">
        <v>625</v>
      </c>
      <c r="AI164" s="478">
        <v>38503</v>
      </c>
      <c r="AJ164" s="392" t="s">
        <v>13622</v>
      </c>
      <c r="AK164" s="489">
        <v>4989</v>
      </c>
      <c r="AL164" s="482">
        <v>21847.75</v>
      </c>
      <c r="AM164" s="392" t="s">
        <v>13622</v>
      </c>
      <c r="AN164" s="489">
        <v>4989</v>
      </c>
      <c r="AO164" s="486">
        <v>38502</v>
      </c>
      <c r="AP164" s="482">
        <v>21847.75</v>
      </c>
      <c r="AQ164" s="10" t="s">
        <v>13622</v>
      </c>
      <c r="AR164" s="5">
        <v>15</v>
      </c>
      <c r="AS164" s="481">
        <v>5.416666666666667</v>
      </c>
      <c r="AT164" s="392" t="s">
        <v>13622</v>
      </c>
      <c r="AU164" s="392" t="s">
        <v>13622</v>
      </c>
      <c r="AV164" s="392" t="s">
        <v>13622</v>
      </c>
      <c r="AW164" s="392" t="s">
        <v>13622</v>
      </c>
      <c r="AX164" s="10" t="s">
        <v>13622</v>
      </c>
      <c r="AY164" s="392" t="s">
        <v>9477</v>
      </c>
      <c r="AZ164" s="10" t="s">
        <v>13622</v>
      </c>
      <c r="BA164" s="10" t="s">
        <v>13622</v>
      </c>
      <c r="BB164" s="392" t="s">
        <v>13622</v>
      </c>
      <c r="BC164" s="10" t="s">
        <v>13622</v>
      </c>
      <c r="BD164" s="392" t="s">
        <v>13622</v>
      </c>
      <c r="BE164" s="392" t="s">
        <v>13622</v>
      </c>
      <c r="BF164" s="392" t="s">
        <v>13622</v>
      </c>
      <c r="BG164" s="392" t="s">
        <v>13622</v>
      </c>
      <c r="BH164" s="392" t="s">
        <v>13622</v>
      </c>
      <c r="BI164" s="237" t="s">
        <v>13622</v>
      </c>
      <c r="BJ164" s="237" t="s">
        <v>13622</v>
      </c>
      <c r="BK164" s="5">
        <v>102</v>
      </c>
      <c r="BL164" s="5"/>
      <c r="BM164" s="507" t="s">
        <v>47</v>
      </c>
      <c r="BN164" s="510" t="s">
        <v>13622</v>
      </c>
      <c r="BO164" s="392">
        <v>1</v>
      </c>
      <c r="BP164" s="395">
        <v>42005</v>
      </c>
      <c r="BZ164" s="458">
        <v>10</v>
      </c>
      <c r="CA164" s="487">
        <v>38502</v>
      </c>
      <c r="CB164" s="458">
        <v>21847.75</v>
      </c>
      <c r="CC164" s="509" t="s">
        <v>13622</v>
      </c>
      <c r="CD164" s="395">
        <v>38504</v>
      </c>
      <c r="CE164" s="395">
        <v>38503</v>
      </c>
      <c r="CG164" s="388" t="s">
        <v>13866</v>
      </c>
      <c r="CH164" s="388" t="s">
        <v>790</v>
      </c>
      <c r="CJ164" s="462" t="s">
        <v>13868</v>
      </c>
      <c r="CK164" s="462" t="str">
        <f t="shared" si="44"/>
        <v xml:space="preserve">, convert(datetime,'2005/5/31', 111) </v>
      </c>
      <c r="CL164" s="462" t="s">
        <v>13869</v>
      </c>
      <c r="CM164" s="462" t="s">
        <v>13870</v>
      </c>
      <c r="CN164" s="462">
        <f t="shared" si="45"/>
        <v>25807</v>
      </c>
      <c r="CP164" s="462" t="s">
        <v>13871</v>
      </c>
      <c r="CQ164" s="462" t="str">
        <f t="shared" si="46"/>
        <v xml:space="preserve"> '4989'</v>
      </c>
      <c r="CR164" s="462" t="s">
        <v>13869</v>
      </c>
      <c r="CS164" s="462" t="s">
        <v>13870</v>
      </c>
      <c r="CT164" s="462">
        <f t="shared" si="47"/>
        <v>25807</v>
      </c>
      <c r="CV164" s="462" t="s">
        <v>13877</v>
      </c>
      <c r="CW164" s="462" t="str">
        <f t="shared" si="48"/>
        <v xml:space="preserve"> '21847.75'</v>
      </c>
      <c r="CX164" s="462" t="s">
        <v>13872</v>
      </c>
      <c r="CY164" s="462" t="str">
        <f t="shared" si="49"/>
        <v xml:space="preserve"> '4989'</v>
      </c>
      <c r="CZ164" s="462" t="s">
        <v>13873</v>
      </c>
      <c r="DA164" s="462" t="str">
        <f t="shared" si="50"/>
        <v xml:space="preserve"> convert(datetime,'2005/5/30', 111) </v>
      </c>
      <c r="DB164" s="462" t="s">
        <v>13874</v>
      </c>
      <c r="DC164" s="462" t="str">
        <f t="shared" si="51"/>
        <v xml:space="preserve"> '21847.75'</v>
      </c>
      <c r="DD164" s="462" t="s">
        <v>13875</v>
      </c>
      <c r="DE164" s="462" t="str">
        <f t="shared" si="52"/>
        <v xml:space="preserve"> '5.41666666666667'</v>
      </c>
      <c r="DF164" s="462" t="s">
        <v>13876</v>
      </c>
      <c r="DG164" s="462" t="str">
        <f t="shared" si="53"/>
        <v xml:space="preserve"> 'Ingenieria en Refrigeración Los Reyes, S.A de C.V'</v>
      </c>
      <c r="DH164" s="462" t="s">
        <v>13869</v>
      </c>
      <c r="DI164" s="462" t="s">
        <v>13870</v>
      </c>
      <c r="DJ164" s="462">
        <f t="shared" si="54"/>
        <v>25807</v>
      </c>
      <c r="DK164" s="516" t="s">
        <v>13890</v>
      </c>
      <c r="DL164" s="516" t="s">
        <v>13878</v>
      </c>
      <c r="DM164" s="516" t="s">
        <v>13879</v>
      </c>
      <c r="DN164" s="516" t="s">
        <v>13880</v>
      </c>
      <c r="DO164" s="516" t="s">
        <v>13881</v>
      </c>
      <c r="DP164" s="516" t="s">
        <v>13882</v>
      </c>
      <c r="DQ164" s="516" t="s">
        <v>13883</v>
      </c>
      <c r="DR164" s="516" t="s">
        <v>14447</v>
      </c>
      <c r="DS164" s="516" t="s">
        <v>13885</v>
      </c>
      <c r="DT164" s="516" t="s">
        <v>13886</v>
      </c>
      <c r="DU164" s="516" t="s">
        <v>13887</v>
      </c>
      <c r="DV164" s="516" t="s">
        <v>13888</v>
      </c>
      <c r="DW164" s="516" t="s">
        <v>13891</v>
      </c>
      <c r="DX164" s="516" t="s">
        <v>13892</v>
      </c>
      <c r="DY164" s="520">
        <f t="shared" si="55"/>
        <v>25807</v>
      </c>
      <c r="DZ164" s="520" t="str">
        <f t="shared" si="56"/>
        <v>, '102'</v>
      </c>
      <c r="EA164" s="520" t="str">
        <f t="shared" si="57"/>
        <v>, 'NO'</v>
      </c>
      <c r="EB164" s="520" t="str">
        <f t="shared" si="58"/>
        <v>, NULL</v>
      </c>
      <c r="EC164" s="520" t="str">
        <f t="shared" si="59"/>
        <v>, '1'</v>
      </c>
      <c r="ED164" s="520" t="str">
        <f t="shared" si="60"/>
        <v xml:space="preserve">, convert(datetime,'2015/1/1', 111) </v>
      </c>
      <c r="EE164" s="520" t="str">
        <f t="shared" si="61"/>
        <v>, '10'</v>
      </c>
      <c r="EF164" s="520" t="str">
        <f t="shared" si="62"/>
        <v xml:space="preserve">, convert(datetime,'2005/5/30', 111) </v>
      </c>
      <c r="EG164" s="520" t="str">
        <f t="shared" si="63"/>
        <v>, '21847.75'</v>
      </c>
      <c r="EH164" s="520" t="str">
        <f t="shared" si="64"/>
        <v>, NULL</v>
      </c>
      <c r="EI164" s="520" t="str">
        <f t="shared" si="65"/>
        <v xml:space="preserve">, convert(datetime,'2005/6/1', 111) </v>
      </c>
      <c r="EJ164" s="520" t="s">
        <v>14054</v>
      </c>
      <c r="EK164" s="520" t="s">
        <v>13894</v>
      </c>
      <c r="EL164" s="520" t="s">
        <v>13895</v>
      </c>
      <c r="EM164" s="293"/>
      <c r="EN164" s="293"/>
      <c r="EO164" s="293"/>
      <c r="EP164" s="293"/>
      <c r="EQ164" s="293"/>
      <c r="ER164" s="293"/>
      <c r="ES164" s="293"/>
      <c r="ET164" s="293"/>
      <c r="EU164" s="444"/>
      <c r="EV164" s="293"/>
      <c r="FD164" s="237"/>
      <c r="FE164" s="237"/>
      <c r="FF164" s="237"/>
      <c r="FG164" s="237"/>
      <c r="FH164" s="237"/>
      <c r="FI164" s="237"/>
      <c r="FJ164" s="237"/>
      <c r="FK164" s="237"/>
      <c r="FL164" s="237"/>
      <c r="FM164" s="237"/>
      <c r="FN164" s="237"/>
      <c r="FO164" s="237"/>
      <c r="FP164" s="237"/>
      <c r="FQ164" s="237"/>
      <c r="FR164" s="237"/>
      <c r="FS164" s="237"/>
      <c r="FT164" s="237"/>
      <c r="FU164" s="237"/>
      <c r="FV164" s="237"/>
      <c r="FW164" s="237"/>
      <c r="FX164" s="237"/>
      <c r="FY164" s="237"/>
      <c r="FZ164" s="237"/>
      <c r="GA164" s="237"/>
    </row>
    <row r="165" spans="3:183" ht="15" customHeight="1" x14ac:dyDescent="0.25">
      <c r="C165" s="410" t="s">
        <v>165</v>
      </c>
      <c r="D165" s="388">
        <v>25808</v>
      </c>
      <c r="E165" s="388" t="s">
        <v>166</v>
      </c>
      <c r="F165" s="388">
        <v>64</v>
      </c>
      <c r="G165" s="388">
        <v>599</v>
      </c>
      <c r="H165" s="388" t="s">
        <v>2085</v>
      </c>
      <c r="I165" s="388">
        <v>1</v>
      </c>
      <c r="J165" s="388" t="s">
        <v>1686</v>
      </c>
      <c r="K165" s="388" t="s">
        <v>13622</v>
      </c>
      <c r="L165" s="388">
        <v>3</v>
      </c>
      <c r="M165" s="388">
        <v>2</v>
      </c>
      <c r="N165" s="388">
        <v>1</v>
      </c>
      <c r="O165" s="388">
        <v>11</v>
      </c>
      <c r="P165" s="388">
        <v>74</v>
      </c>
      <c r="Q165" s="388">
        <v>61</v>
      </c>
      <c r="R165" s="388">
        <v>259</v>
      </c>
      <c r="S165" s="388" t="s">
        <v>171</v>
      </c>
      <c r="T165" s="388" t="s">
        <v>172</v>
      </c>
      <c r="U165" s="388" t="s">
        <v>173</v>
      </c>
      <c r="V165" s="388">
        <v>1</v>
      </c>
      <c r="W165" s="388" t="s">
        <v>13622</v>
      </c>
      <c r="X165" s="391" t="s">
        <v>13622</v>
      </c>
      <c r="Y165" s="388">
        <v>1</v>
      </c>
      <c r="Z165" s="388">
        <v>1</v>
      </c>
      <c r="AA165" s="4">
        <v>6792.24</v>
      </c>
      <c r="AB165" s="388">
        <v>0</v>
      </c>
      <c r="AC165" s="388">
        <v>1159</v>
      </c>
      <c r="AD165" s="388" t="s">
        <v>174</v>
      </c>
      <c r="AE165" s="388" t="s">
        <v>13622</v>
      </c>
      <c r="AF165" s="388">
        <v>1</v>
      </c>
      <c r="AG165" s="392">
        <v>1</v>
      </c>
      <c r="AH165" s="388" t="s">
        <v>169</v>
      </c>
      <c r="AI165" s="478">
        <v>40147</v>
      </c>
      <c r="AJ165" s="392" t="s">
        <v>13622</v>
      </c>
      <c r="AK165" s="489">
        <v>102</v>
      </c>
      <c r="AL165" s="482">
        <v>14022.49</v>
      </c>
      <c r="AM165" s="392" t="s">
        <v>13622</v>
      </c>
      <c r="AN165" s="489">
        <v>102</v>
      </c>
      <c r="AO165" s="486">
        <v>40134</v>
      </c>
      <c r="AP165" s="482">
        <v>14022.49</v>
      </c>
      <c r="AQ165" s="10" t="s">
        <v>13622</v>
      </c>
      <c r="AR165" s="5">
        <v>15</v>
      </c>
      <c r="AS165" s="481">
        <v>9.9166666666666661</v>
      </c>
      <c r="AT165" s="392" t="s">
        <v>13622</v>
      </c>
      <c r="AU165" s="392" t="s">
        <v>13622</v>
      </c>
      <c r="AV165" s="392" t="s">
        <v>13622</v>
      </c>
      <c r="AW165" s="392" t="s">
        <v>13622</v>
      </c>
      <c r="AX165" s="10" t="s">
        <v>13622</v>
      </c>
      <c r="AY165" s="392" t="s">
        <v>13768</v>
      </c>
      <c r="AZ165" s="10" t="s">
        <v>13622</v>
      </c>
      <c r="BA165" s="10" t="s">
        <v>13622</v>
      </c>
      <c r="BB165" s="392" t="s">
        <v>13622</v>
      </c>
      <c r="BC165" s="10" t="s">
        <v>13622</v>
      </c>
      <c r="BD165" s="392" t="s">
        <v>13622</v>
      </c>
      <c r="BE165" s="392" t="s">
        <v>13622</v>
      </c>
      <c r="BF165" s="392" t="s">
        <v>13622</v>
      </c>
      <c r="BG165" s="392" t="s">
        <v>13622</v>
      </c>
      <c r="BH165" s="392" t="s">
        <v>13622</v>
      </c>
      <c r="BI165" s="237" t="s">
        <v>13622</v>
      </c>
      <c r="BJ165" s="237" t="s">
        <v>13622</v>
      </c>
      <c r="BK165" s="5">
        <v>102</v>
      </c>
      <c r="BL165" s="5"/>
      <c r="BM165" s="507" t="s">
        <v>47</v>
      </c>
      <c r="BN165" s="510" t="s">
        <v>13622</v>
      </c>
      <c r="BO165" s="392">
        <v>1</v>
      </c>
      <c r="BP165" s="395">
        <v>42005</v>
      </c>
      <c r="BZ165" s="458">
        <v>20</v>
      </c>
      <c r="CA165" s="502">
        <v>40134</v>
      </c>
      <c r="CB165" s="458">
        <v>14022.49</v>
      </c>
      <c r="CC165" s="509" t="s">
        <v>13622</v>
      </c>
      <c r="CD165" s="395">
        <v>42005</v>
      </c>
      <c r="CE165" s="395">
        <v>42004</v>
      </c>
      <c r="CG165" s="388" t="s">
        <v>13866</v>
      </c>
      <c r="CH165" s="388" t="s">
        <v>165</v>
      </c>
      <c r="CJ165" s="462" t="s">
        <v>13868</v>
      </c>
      <c r="CK165" s="462" t="str">
        <f t="shared" si="44"/>
        <v xml:space="preserve">, convert(datetime,'2009/11/30', 111) </v>
      </c>
      <c r="CL165" s="462" t="s">
        <v>13869</v>
      </c>
      <c r="CM165" s="462" t="s">
        <v>13870</v>
      </c>
      <c r="CN165" s="462">
        <f t="shared" si="45"/>
        <v>25808</v>
      </c>
      <c r="CP165" s="462" t="s">
        <v>13871</v>
      </c>
      <c r="CQ165" s="462" t="str">
        <f t="shared" si="46"/>
        <v xml:space="preserve"> '102'</v>
      </c>
      <c r="CR165" s="462" t="s">
        <v>13869</v>
      </c>
      <c r="CS165" s="462" t="s">
        <v>13870</v>
      </c>
      <c r="CT165" s="462">
        <f t="shared" si="47"/>
        <v>25808</v>
      </c>
      <c r="CV165" s="462" t="s">
        <v>13877</v>
      </c>
      <c r="CW165" s="462" t="str">
        <f t="shared" si="48"/>
        <v xml:space="preserve"> '14022.49'</v>
      </c>
      <c r="CX165" s="462" t="s">
        <v>13872</v>
      </c>
      <c r="CY165" s="462" t="str">
        <f t="shared" si="49"/>
        <v xml:space="preserve"> '102'</v>
      </c>
      <c r="CZ165" s="462" t="s">
        <v>13873</v>
      </c>
      <c r="DA165" s="462" t="str">
        <f t="shared" si="50"/>
        <v xml:space="preserve"> convert(datetime,'2009/11/17', 111) </v>
      </c>
      <c r="DB165" s="462" t="s">
        <v>13874</v>
      </c>
      <c r="DC165" s="462" t="str">
        <f t="shared" si="51"/>
        <v xml:space="preserve"> '14022.49'</v>
      </c>
      <c r="DD165" s="462" t="s">
        <v>13875</v>
      </c>
      <c r="DE165" s="462" t="str">
        <f t="shared" si="52"/>
        <v xml:space="preserve"> '9.91666666666667'</v>
      </c>
      <c r="DF165" s="462" t="s">
        <v>13876</v>
      </c>
      <c r="DG165" s="462" t="str">
        <f t="shared" si="53"/>
        <v xml:space="preserve"> 'Alejandro Estela Gil'</v>
      </c>
      <c r="DH165" s="462" t="s">
        <v>13869</v>
      </c>
      <c r="DI165" s="462" t="s">
        <v>13870</v>
      </c>
      <c r="DJ165" s="462">
        <f t="shared" si="54"/>
        <v>25808</v>
      </c>
      <c r="DK165" s="516" t="s">
        <v>13890</v>
      </c>
      <c r="DL165" s="516" t="s">
        <v>13878</v>
      </c>
      <c r="DM165" s="516" t="s">
        <v>13879</v>
      </c>
      <c r="DN165" s="516" t="s">
        <v>13880</v>
      </c>
      <c r="DO165" s="516" t="s">
        <v>13881</v>
      </c>
      <c r="DP165" s="516" t="s">
        <v>13882</v>
      </c>
      <c r="DQ165" s="516" t="s">
        <v>13883</v>
      </c>
      <c r="DR165" s="516" t="s">
        <v>14447</v>
      </c>
      <c r="DS165" s="516" t="s">
        <v>13885</v>
      </c>
      <c r="DT165" s="516" t="s">
        <v>13886</v>
      </c>
      <c r="DU165" s="516" t="s">
        <v>13887</v>
      </c>
      <c r="DV165" s="516" t="s">
        <v>13888</v>
      </c>
      <c r="DW165" s="516" t="s">
        <v>13891</v>
      </c>
      <c r="DX165" s="516" t="s">
        <v>13892</v>
      </c>
      <c r="DY165" s="520">
        <f t="shared" si="55"/>
        <v>25808</v>
      </c>
      <c r="DZ165" s="520" t="str">
        <f t="shared" si="56"/>
        <v>, '102'</v>
      </c>
      <c r="EA165" s="520" t="str">
        <f t="shared" si="57"/>
        <v>, 'NO'</v>
      </c>
      <c r="EB165" s="520" t="str">
        <f t="shared" si="58"/>
        <v>, NULL</v>
      </c>
      <c r="EC165" s="520" t="str">
        <f t="shared" si="59"/>
        <v>, '1'</v>
      </c>
      <c r="ED165" s="520" t="str">
        <f t="shared" si="60"/>
        <v xml:space="preserve">, convert(datetime,'2015/1/1', 111) </v>
      </c>
      <c r="EE165" s="520" t="str">
        <f t="shared" si="61"/>
        <v>, '20'</v>
      </c>
      <c r="EF165" s="520" t="str">
        <f t="shared" si="62"/>
        <v xml:space="preserve">, convert(datetime,'2009/11/17', 111) </v>
      </c>
      <c r="EG165" s="520" t="str">
        <f t="shared" si="63"/>
        <v>, '14022.49'</v>
      </c>
      <c r="EH165" s="520" t="str">
        <f t="shared" si="64"/>
        <v>, NULL</v>
      </c>
      <c r="EI165" s="520" t="str">
        <f t="shared" si="65"/>
        <v xml:space="preserve">, convert(datetime,'2015/1/1', 111) </v>
      </c>
      <c r="EJ165" s="520" t="s">
        <v>14055</v>
      </c>
      <c r="EK165" s="520" t="s">
        <v>13894</v>
      </c>
      <c r="EL165" s="520" t="s">
        <v>13895</v>
      </c>
      <c r="EM165" s="293"/>
      <c r="EN165" s="293"/>
      <c r="EO165" s="293"/>
      <c r="EP165" s="293"/>
      <c r="EQ165" s="293"/>
      <c r="ER165" s="293"/>
      <c r="ES165" s="293"/>
      <c r="ET165" s="293"/>
      <c r="EU165" s="444"/>
      <c r="EV165" s="293"/>
      <c r="FD165" s="237"/>
      <c r="FE165" s="237"/>
      <c r="FF165" s="237"/>
      <c r="FG165" s="237"/>
      <c r="FH165" s="237"/>
      <c r="FI165" s="237"/>
      <c r="FJ165" s="237"/>
      <c r="FK165" s="237"/>
      <c r="FL165" s="237"/>
      <c r="FM165" s="237"/>
      <c r="FN165" s="237"/>
      <c r="FO165" s="237"/>
      <c r="FP165" s="237"/>
      <c r="FQ165" s="237"/>
      <c r="FR165" s="237"/>
      <c r="FS165" s="237"/>
      <c r="FT165" s="237"/>
      <c r="FU165" s="237"/>
      <c r="FV165" s="237"/>
      <c r="FW165" s="237"/>
      <c r="FX165" s="237"/>
      <c r="FY165" s="237"/>
      <c r="FZ165" s="237"/>
      <c r="GA165" s="237"/>
    </row>
    <row r="166" spans="3:183" ht="15" customHeight="1" x14ac:dyDescent="0.25">
      <c r="C166" s="410" t="s">
        <v>175</v>
      </c>
      <c r="D166" s="388">
        <v>25809</v>
      </c>
      <c r="E166" s="388" t="s">
        <v>166</v>
      </c>
      <c r="F166" s="388">
        <v>64</v>
      </c>
      <c r="G166" s="388">
        <v>597</v>
      </c>
      <c r="H166" s="388" t="s">
        <v>2086</v>
      </c>
      <c r="I166" s="388">
        <v>1</v>
      </c>
      <c r="J166" s="388" t="s">
        <v>1686</v>
      </c>
      <c r="K166" s="388" t="s">
        <v>13622</v>
      </c>
      <c r="L166" s="388">
        <v>3</v>
      </c>
      <c r="M166" s="388">
        <v>2</v>
      </c>
      <c r="N166" s="388">
        <v>1</v>
      </c>
      <c r="O166" s="388">
        <v>11</v>
      </c>
      <c r="P166" s="388">
        <v>74</v>
      </c>
      <c r="Q166" s="388">
        <v>61</v>
      </c>
      <c r="R166" s="388">
        <v>259</v>
      </c>
      <c r="S166" s="388" t="s">
        <v>171</v>
      </c>
      <c r="T166" s="388" t="s">
        <v>172</v>
      </c>
      <c r="U166" s="388" t="s">
        <v>177</v>
      </c>
      <c r="V166" s="388">
        <v>1</v>
      </c>
      <c r="W166" s="388" t="s">
        <v>13622</v>
      </c>
      <c r="X166" s="391" t="s">
        <v>13622</v>
      </c>
      <c r="Y166" s="388">
        <v>1</v>
      </c>
      <c r="Z166" s="388">
        <v>1</v>
      </c>
      <c r="AA166" s="4">
        <v>6792.24</v>
      </c>
      <c r="AB166" s="388">
        <v>0</v>
      </c>
      <c r="AC166" s="388">
        <v>1159</v>
      </c>
      <c r="AD166" s="388" t="s">
        <v>174</v>
      </c>
      <c r="AE166" s="388" t="s">
        <v>13622</v>
      </c>
      <c r="AF166" s="388">
        <v>1</v>
      </c>
      <c r="AG166" s="392">
        <v>1</v>
      </c>
      <c r="AH166" s="388" t="s">
        <v>169</v>
      </c>
      <c r="AI166" s="478">
        <v>40147</v>
      </c>
      <c r="AJ166" s="392" t="s">
        <v>13622</v>
      </c>
      <c r="AK166" s="489">
        <v>102</v>
      </c>
      <c r="AL166" s="482">
        <v>9696.19</v>
      </c>
      <c r="AM166" s="392" t="s">
        <v>13622</v>
      </c>
      <c r="AN166" s="489">
        <v>102</v>
      </c>
      <c r="AO166" s="486">
        <v>40134</v>
      </c>
      <c r="AP166" s="482">
        <v>9696.19</v>
      </c>
      <c r="AQ166" s="10" t="s">
        <v>13622</v>
      </c>
      <c r="AR166" s="5">
        <v>15</v>
      </c>
      <c r="AS166" s="481">
        <v>9.9166666666666661</v>
      </c>
      <c r="AT166" s="392" t="s">
        <v>13622</v>
      </c>
      <c r="AU166" s="392" t="s">
        <v>13622</v>
      </c>
      <c r="AV166" s="392" t="s">
        <v>13622</v>
      </c>
      <c r="AW166" s="392" t="s">
        <v>13622</v>
      </c>
      <c r="AX166" s="10" t="s">
        <v>13622</v>
      </c>
      <c r="AY166" s="392" t="s">
        <v>13768</v>
      </c>
      <c r="AZ166" s="10" t="s">
        <v>13622</v>
      </c>
      <c r="BA166" s="10" t="s">
        <v>13622</v>
      </c>
      <c r="BB166" s="392" t="s">
        <v>13622</v>
      </c>
      <c r="BC166" s="10" t="s">
        <v>13622</v>
      </c>
      <c r="BD166" s="392" t="s">
        <v>13622</v>
      </c>
      <c r="BE166" s="392" t="s">
        <v>13622</v>
      </c>
      <c r="BF166" s="392" t="s">
        <v>13622</v>
      </c>
      <c r="BG166" s="392" t="s">
        <v>13622</v>
      </c>
      <c r="BH166" s="392" t="s">
        <v>13622</v>
      </c>
      <c r="BI166" s="237" t="s">
        <v>13622</v>
      </c>
      <c r="BJ166" s="237" t="s">
        <v>13622</v>
      </c>
      <c r="BK166" s="5">
        <v>102</v>
      </c>
      <c r="BL166" s="5"/>
      <c r="BM166" s="507" t="s">
        <v>47</v>
      </c>
      <c r="BN166" s="510" t="s">
        <v>13622</v>
      </c>
      <c r="BO166" s="392">
        <v>1</v>
      </c>
      <c r="BP166" s="395">
        <v>42005</v>
      </c>
      <c r="BZ166" s="458">
        <v>20</v>
      </c>
      <c r="CA166" s="502">
        <v>40134</v>
      </c>
      <c r="CB166" s="458">
        <v>9696.19</v>
      </c>
      <c r="CC166" s="509" t="s">
        <v>13622</v>
      </c>
      <c r="CD166" s="395">
        <v>42005</v>
      </c>
      <c r="CE166" s="395">
        <v>42004</v>
      </c>
      <c r="CG166" s="388" t="s">
        <v>13866</v>
      </c>
      <c r="CH166" s="388" t="s">
        <v>175</v>
      </c>
      <c r="CJ166" s="462" t="s">
        <v>13868</v>
      </c>
      <c r="CK166" s="462" t="str">
        <f t="shared" si="44"/>
        <v xml:space="preserve">, convert(datetime,'2009/11/30', 111) </v>
      </c>
      <c r="CL166" s="462" t="s">
        <v>13869</v>
      </c>
      <c r="CM166" s="462" t="s">
        <v>13870</v>
      </c>
      <c r="CN166" s="462">
        <f t="shared" si="45"/>
        <v>25809</v>
      </c>
      <c r="CP166" s="462" t="s">
        <v>13871</v>
      </c>
      <c r="CQ166" s="462" t="str">
        <f t="shared" si="46"/>
        <v xml:space="preserve"> '102'</v>
      </c>
      <c r="CR166" s="462" t="s">
        <v>13869</v>
      </c>
      <c r="CS166" s="462" t="s">
        <v>13870</v>
      </c>
      <c r="CT166" s="462">
        <f t="shared" si="47"/>
        <v>25809</v>
      </c>
      <c r="CV166" s="462" t="s">
        <v>13877</v>
      </c>
      <c r="CW166" s="462" t="str">
        <f t="shared" si="48"/>
        <v xml:space="preserve"> '9696.19'</v>
      </c>
      <c r="CX166" s="462" t="s">
        <v>13872</v>
      </c>
      <c r="CY166" s="462" t="str">
        <f t="shared" si="49"/>
        <v xml:space="preserve"> '102'</v>
      </c>
      <c r="CZ166" s="462" t="s">
        <v>13873</v>
      </c>
      <c r="DA166" s="462" t="str">
        <f t="shared" si="50"/>
        <v xml:space="preserve"> convert(datetime,'2009/11/17', 111) </v>
      </c>
      <c r="DB166" s="462" t="s">
        <v>13874</v>
      </c>
      <c r="DC166" s="462" t="str">
        <f t="shared" si="51"/>
        <v xml:space="preserve"> '9696.19'</v>
      </c>
      <c r="DD166" s="462" t="s">
        <v>13875</v>
      </c>
      <c r="DE166" s="462" t="str">
        <f t="shared" si="52"/>
        <v xml:space="preserve"> '9.91666666666667'</v>
      </c>
      <c r="DF166" s="462" t="s">
        <v>13876</v>
      </c>
      <c r="DG166" s="462" t="str">
        <f t="shared" si="53"/>
        <v xml:space="preserve"> 'Alejandro Estela Gil'</v>
      </c>
      <c r="DH166" s="462" t="s">
        <v>13869</v>
      </c>
      <c r="DI166" s="462" t="s">
        <v>13870</v>
      </c>
      <c r="DJ166" s="462">
        <f t="shared" si="54"/>
        <v>25809</v>
      </c>
      <c r="DK166" s="516" t="s">
        <v>13890</v>
      </c>
      <c r="DL166" s="516" t="s">
        <v>13878</v>
      </c>
      <c r="DM166" s="516" t="s">
        <v>13879</v>
      </c>
      <c r="DN166" s="516" t="s">
        <v>13880</v>
      </c>
      <c r="DO166" s="516" t="s">
        <v>13881</v>
      </c>
      <c r="DP166" s="516" t="s">
        <v>13882</v>
      </c>
      <c r="DQ166" s="516" t="s">
        <v>13883</v>
      </c>
      <c r="DR166" s="516" t="s">
        <v>14447</v>
      </c>
      <c r="DS166" s="516" t="s">
        <v>13885</v>
      </c>
      <c r="DT166" s="516" t="s">
        <v>13886</v>
      </c>
      <c r="DU166" s="516" t="s">
        <v>13887</v>
      </c>
      <c r="DV166" s="516" t="s">
        <v>13888</v>
      </c>
      <c r="DW166" s="516" t="s">
        <v>13891</v>
      </c>
      <c r="DX166" s="516" t="s">
        <v>13892</v>
      </c>
      <c r="DY166" s="520">
        <f t="shared" si="55"/>
        <v>25809</v>
      </c>
      <c r="DZ166" s="520" t="str">
        <f t="shared" si="56"/>
        <v>, '102'</v>
      </c>
      <c r="EA166" s="520" t="str">
        <f t="shared" si="57"/>
        <v>, 'NO'</v>
      </c>
      <c r="EB166" s="520" t="str">
        <f t="shared" si="58"/>
        <v>, NULL</v>
      </c>
      <c r="EC166" s="520" t="str">
        <f t="shared" si="59"/>
        <v>, '1'</v>
      </c>
      <c r="ED166" s="520" t="str">
        <f t="shared" si="60"/>
        <v xml:space="preserve">, convert(datetime,'2015/1/1', 111) </v>
      </c>
      <c r="EE166" s="520" t="str">
        <f t="shared" si="61"/>
        <v>, '20'</v>
      </c>
      <c r="EF166" s="520" t="str">
        <f t="shared" si="62"/>
        <v xml:space="preserve">, convert(datetime,'2009/11/17', 111) </v>
      </c>
      <c r="EG166" s="520" t="str">
        <f t="shared" si="63"/>
        <v>, '9696.19'</v>
      </c>
      <c r="EH166" s="520" t="str">
        <f t="shared" si="64"/>
        <v>, NULL</v>
      </c>
      <c r="EI166" s="520" t="str">
        <f t="shared" si="65"/>
        <v xml:space="preserve">, convert(datetime,'2015/1/1', 111) </v>
      </c>
      <c r="EJ166" s="520" t="s">
        <v>14056</v>
      </c>
      <c r="EK166" s="520" t="s">
        <v>13894</v>
      </c>
      <c r="EL166" s="520" t="s">
        <v>13895</v>
      </c>
      <c r="EM166" s="293"/>
      <c r="EN166" s="293"/>
      <c r="EO166" s="293"/>
      <c r="EP166" s="293"/>
      <c r="EQ166" s="293"/>
      <c r="ER166" s="293"/>
      <c r="ES166" s="293"/>
      <c r="ET166" s="293"/>
      <c r="EU166" s="444"/>
      <c r="EV166" s="293"/>
      <c r="FD166" s="237"/>
      <c r="FE166" s="237"/>
      <c r="FF166" s="237"/>
      <c r="FG166" s="237"/>
      <c r="FH166" s="237"/>
      <c r="FI166" s="237"/>
      <c r="FJ166" s="237"/>
      <c r="FK166" s="237"/>
      <c r="FL166" s="237"/>
      <c r="FM166" s="237"/>
      <c r="FN166" s="237"/>
      <c r="FO166" s="237"/>
      <c r="FP166" s="237"/>
      <c r="FQ166" s="237"/>
      <c r="FR166" s="237"/>
      <c r="FS166" s="237"/>
      <c r="FT166" s="237"/>
      <c r="FU166" s="237"/>
      <c r="FV166" s="237"/>
      <c r="FW166" s="237"/>
      <c r="FX166" s="237"/>
      <c r="FY166" s="237"/>
      <c r="FZ166" s="237"/>
      <c r="GA166" s="237"/>
    </row>
    <row r="167" spans="3:183" ht="15" customHeight="1" x14ac:dyDescent="0.25">
      <c r="C167" s="410" t="s">
        <v>178</v>
      </c>
      <c r="D167" s="388">
        <v>25810</v>
      </c>
      <c r="E167" s="388" t="s">
        <v>166</v>
      </c>
      <c r="F167" s="388">
        <v>64</v>
      </c>
      <c r="G167" s="388">
        <v>595</v>
      </c>
      <c r="H167" s="388" t="s">
        <v>2087</v>
      </c>
      <c r="I167" s="388">
        <v>1</v>
      </c>
      <c r="J167" s="388" t="s">
        <v>1686</v>
      </c>
      <c r="K167" s="388" t="s">
        <v>13622</v>
      </c>
      <c r="L167" s="388">
        <v>3</v>
      </c>
      <c r="M167" s="388">
        <v>2</v>
      </c>
      <c r="N167" s="388">
        <v>1</v>
      </c>
      <c r="O167" s="388">
        <v>11</v>
      </c>
      <c r="P167" s="388">
        <v>74</v>
      </c>
      <c r="Q167" s="388">
        <v>61</v>
      </c>
      <c r="R167" s="388">
        <v>259</v>
      </c>
      <c r="S167" s="388" t="s">
        <v>171</v>
      </c>
      <c r="T167" s="388" t="s">
        <v>172</v>
      </c>
      <c r="U167" s="388" t="s">
        <v>180</v>
      </c>
      <c r="V167" s="388">
        <v>1</v>
      </c>
      <c r="W167" s="388" t="s">
        <v>13622</v>
      </c>
      <c r="X167" s="391" t="s">
        <v>13622</v>
      </c>
      <c r="Y167" s="388">
        <v>1</v>
      </c>
      <c r="Z167" s="388">
        <v>1</v>
      </c>
      <c r="AA167" s="4">
        <v>6792.24</v>
      </c>
      <c r="AB167" s="388">
        <v>1</v>
      </c>
      <c r="AC167" s="388">
        <v>2105</v>
      </c>
      <c r="AD167" s="388" t="s">
        <v>181</v>
      </c>
      <c r="AE167" s="388" t="s">
        <v>13622</v>
      </c>
      <c r="AF167" s="388">
        <v>1</v>
      </c>
      <c r="AG167" s="392">
        <v>1</v>
      </c>
      <c r="AH167" s="388" t="s">
        <v>169</v>
      </c>
      <c r="AI167" s="9" t="s">
        <v>13622</v>
      </c>
      <c r="AJ167" s="392" t="s">
        <v>13622</v>
      </c>
      <c r="AK167" s="392" t="s">
        <v>13622</v>
      </c>
      <c r="AL167" s="392" t="s">
        <v>13622</v>
      </c>
      <c r="AM167" s="392" t="s">
        <v>13622</v>
      </c>
      <c r="AN167" s="392" t="s">
        <v>13622</v>
      </c>
      <c r="AO167" s="392" t="s">
        <v>13622</v>
      </c>
      <c r="AP167" s="392" t="s">
        <v>13622</v>
      </c>
      <c r="AQ167" s="10" t="s">
        <v>13622</v>
      </c>
      <c r="AR167" s="5">
        <v>15</v>
      </c>
      <c r="AS167" s="5">
        <v>15</v>
      </c>
      <c r="AT167" s="392" t="s">
        <v>13622</v>
      </c>
      <c r="AU167" s="392" t="s">
        <v>13622</v>
      </c>
      <c r="AV167" s="392" t="s">
        <v>13622</v>
      </c>
      <c r="AW167" s="392" t="s">
        <v>13622</v>
      </c>
      <c r="AX167" s="10" t="s">
        <v>13622</v>
      </c>
      <c r="AY167" s="392" t="s">
        <v>13622</v>
      </c>
      <c r="AZ167" s="10" t="s">
        <v>13622</v>
      </c>
      <c r="BA167" s="10" t="s">
        <v>13622</v>
      </c>
      <c r="BB167" s="392" t="s">
        <v>13622</v>
      </c>
      <c r="BC167" s="10" t="s">
        <v>13622</v>
      </c>
      <c r="BD167" s="392" t="s">
        <v>13622</v>
      </c>
      <c r="BE167" s="392" t="s">
        <v>13622</v>
      </c>
      <c r="BF167" s="392" t="s">
        <v>13622</v>
      </c>
      <c r="BG167" s="392" t="s">
        <v>13622</v>
      </c>
      <c r="BH167" s="392" t="s">
        <v>13622</v>
      </c>
      <c r="BI167" s="237" t="s">
        <v>13622</v>
      </c>
      <c r="BJ167" s="237" t="s">
        <v>13622</v>
      </c>
      <c r="BK167" s="468" t="s">
        <v>13622</v>
      </c>
      <c r="BL167" s="468"/>
      <c r="BM167" s="507" t="s">
        <v>47</v>
      </c>
      <c r="BN167" s="510" t="s">
        <v>13622</v>
      </c>
      <c r="BO167" s="462">
        <v>0</v>
      </c>
      <c r="BP167" s="466" t="s">
        <v>13622</v>
      </c>
      <c r="BZ167" s="509" t="s">
        <v>13622</v>
      </c>
      <c r="CA167" s="509" t="s">
        <v>13622</v>
      </c>
      <c r="CB167" s="509" t="s">
        <v>13622</v>
      </c>
      <c r="CC167" s="509" t="s">
        <v>13622</v>
      </c>
      <c r="CD167" s="509" t="s">
        <v>13622</v>
      </c>
      <c r="CE167" s="509" t="s">
        <v>13622</v>
      </c>
      <c r="CG167" s="388" t="s">
        <v>13867</v>
      </c>
      <c r="CH167" s="388" t="s">
        <v>178</v>
      </c>
      <c r="CJ167" s="462" t="s">
        <v>13868</v>
      </c>
      <c r="CK167" s="462" t="str">
        <f t="shared" si="44"/>
        <v>, NULL</v>
      </c>
      <c r="CL167" s="462" t="s">
        <v>13869</v>
      </c>
      <c r="CM167" s="462" t="s">
        <v>13870</v>
      </c>
      <c r="CN167" s="462">
        <f t="shared" si="45"/>
        <v>25810</v>
      </c>
      <c r="CP167" s="462" t="s">
        <v>13871</v>
      </c>
      <c r="CQ167" s="462" t="str">
        <f t="shared" si="46"/>
        <v xml:space="preserve"> NULL</v>
      </c>
      <c r="CR167" s="462" t="s">
        <v>13869</v>
      </c>
      <c r="CS167" s="462" t="s">
        <v>13870</v>
      </c>
      <c r="CT167" s="462">
        <f t="shared" si="47"/>
        <v>25810</v>
      </c>
      <c r="CV167" s="462" t="s">
        <v>13877</v>
      </c>
      <c r="CW167" s="462" t="str">
        <f t="shared" si="48"/>
        <v xml:space="preserve"> NULL</v>
      </c>
      <c r="CX167" s="462" t="s">
        <v>13872</v>
      </c>
      <c r="CY167" s="462" t="str">
        <f t="shared" si="49"/>
        <v xml:space="preserve"> NULL</v>
      </c>
      <c r="CZ167" s="462" t="s">
        <v>13873</v>
      </c>
      <c r="DA167" s="462" t="str">
        <f t="shared" si="50"/>
        <v xml:space="preserve"> NULL</v>
      </c>
      <c r="DB167" s="462" t="s">
        <v>13874</v>
      </c>
      <c r="DC167" s="462" t="str">
        <f t="shared" si="51"/>
        <v xml:space="preserve"> NULL</v>
      </c>
      <c r="DD167" s="462" t="s">
        <v>13875</v>
      </c>
      <c r="DE167" s="462" t="str">
        <f t="shared" si="52"/>
        <v xml:space="preserve"> '15'</v>
      </c>
      <c r="DF167" s="462" t="s">
        <v>13876</v>
      </c>
      <c r="DG167" s="462" t="str">
        <f t="shared" si="53"/>
        <v xml:space="preserve"> NULL</v>
      </c>
      <c r="DH167" s="462" t="s">
        <v>13869</v>
      </c>
      <c r="DI167" s="462" t="s">
        <v>13870</v>
      </c>
      <c r="DJ167" s="462">
        <f t="shared" si="54"/>
        <v>25810</v>
      </c>
      <c r="DK167" s="516" t="s">
        <v>13890</v>
      </c>
      <c r="DL167" s="516" t="s">
        <v>13878</v>
      </c>
      <c r="DM167" s="516" t="s">
        <v>13879</v>
      </c>
      <c r="DN167" s="516" t="s">
        <v>13880</v>
      </c>
      <c r="DO167" s="516" t="s">
        <v>13881</v>
      </c>
      <c r="DP167" s="516" t="s">
        <v>13882</v>
      </c>
      <c r="DQ167" s="516" t="s">
        <v>13883</v>
      </c>
      <c r="DR167" s="516" t="s">
        <v>14447</v>
      </c>
      <c r="DS167" s="516" t="s">
        <v>13885</v>
      </c>
      <c r="DT167" s="516" t="s">
        <v>13886</v>
      </c>
      <c r="DU167" s="516" t="s">
        <v>13887</v>
      </c>
      <c r="DV167" s="516" t="s">
        <v>13888</v>
      </c>
      <c r="DW167" s="516" t="s">
        <v>13891</v>
      </c>
      <c r="DX167" s="516" t="s">
        <v>13892</v>
      </c>
      <c r="DY167" s="520">
        <f t="shared" si="55"/>
        <v>25810</v>
      </c>
      <c r="DZ167" s="520" t="str">
        <f t="shared" si="56"/>
        <v>, NULL</v>
      </c>
      <c r="EA167" s="520" t="str">
        <f t="shared" si="57"/>
        <v>, 'NO'</v>
      </c>
      <c r="EB167" s="520" t="str">
        <f t="shared" si="58"/>
        <v>, NULL</v>
      </c>
      <c r="EC167" s="520" t="str">
        <f t="shared" si="59"/>
        <v>, '0'</v>
      </c>
      <c r="ED167" s="520" t="str">
        <f t="shared" si="60"/>
        <v>, NULL</v>
      </c>
      <c r="EE167" s="520" t="str">
        <f t="shared" si="61"/>
        <v>, NULL</v>
      </c>
      <c r="EF167" s="520" t="str">
        <f t="shared" si="62"/>
        <v>, NULL</v>
      </c>
      <c r="EG167" s="520" t="str">
        <f t="shared" si="63"/>
        <v>, NULL</v>
      </c>
      <c r="EH167" s="520" t="str">
        <f t="shared" si="64"/>
        <v>, NULL</v>
      </c>
      <c r="EI167" s="520" t="str">
        <f t="shared" si="65"/>
        <v>, NULL</v>
      </c>
      <c r="EJ167" s="520" t="s">
        <v>14057</v>
      </c>
      <c r="EK167" s="520" t="s">
        <v>13894</v>
      </c>
      <c r="EL167" s="520" t="s">
        <v>13895</v>
      </c>
      <c r="EM167" s="293"/>
      <c r="EN167" s="293"/>
      <c r="EO167" s="293"/>
      <c r="EP167" s="293"/>
      <c r="EQ167" s="293"/>
      <c r="ER167" s="293"/>
      <c r="ES167" s="293"/>
      <c r="ET167" s="293"/>
      <c r="EU167" s="444"/>
      <c r="EV167" s="293"/>
      <c r="FD167" s="237"/>
      <c r="FE167" s="237"/>
      <c r="FF167" s="237"/>
      <c r="FG167" s="237"/>
      <c r="FH167" s="237"/>
      <c r="FI167" s="237"/>
      <c r="FJ167" s="237"/>
      <c r="FK167" s="237"/>
      <c r="FL167" s="237"/>
      <c r="FM167" s="237"/>
      <c r="FN167" s="237"/>
      <c r="FO167" s="237"/>
      <c r="FP167" s="237"/>
      <c r="FQ167" s="237"/>
      <c r="FR167" s="237"/>
      <c r="FS167" s="237"/>
      <c r="FT167" s="237"/>
      <c r="FU167" s="237"/>
      <c r="FV167" s="237"/>
      <c r="FW167" s="237"/>
      <c r="FX167" s="237"/>
      <c r="FY167" s="237"/>
      <c r="FZ167" s="237"/>
      <c r="GA167" s="237"/>
    </row>
    <row r="168" spans="3:183" ht="15" customHeight="1" x14ac:dyDescent="0.25">
      <c r="C168" s="410" t="s">
        <v>182</v>
      </c>
      <c r="D168" s="388">
        <v>25811</v>
      </c>
      <c r="E168" s="388" t="s">
        <v>166</v>
      </c>
      <c r="F168" s="388">
        <v>64</v>
      </c>
      <c r="G168" s="388">
        <v>600</v>
      </c>
      <c r="H168" s="388" t="s">
        <v>2088</v>
      </c>
      <c r="I168" s="388">
        <v>1</v>
      </c>
      <c r="J168" s="388" t="s">
        <v>1686</v>
      </c>
      <c r="K168" s="388" t="s">
        <v>13622</v>
      </c>
      <c r="L168" s="388">
        <v>3</v>
      </c>
      <c r="M168" s="388">
        <v>2</v>
      </c>
      <c r="N168" s="388">
        <v>1</v>
      </c>
      <c r="O168" s="388">
        <v>11</v>
      </c>
      <c r="P168" s="388">
        <v>74</v>
      </c>
      <c r="Q168" s="388">
        <v>61</v>
      </c>
      <c r="R168" s="388">
        <v>259</v>
      </c>
      <c r="S168" s="388" t="s">
        <v>171</v>
      </c>
      <c r="T168" s="388" t="s">
        <v>172</v>
      </c>
      <c r="U168" s="388" t="s">
        <v>184</v>
      </c>
      <c r="V168" s="388">
        <v>1</v>
      </c>
      <c r="W168" s="388" t="s">
        <v>13622</v>
      </c>
      <c r="X168" s="391" t="s">
        <v>13622</v>
      </c>
      <c r="Y168" s="388">
        <v>1</v>
      </c>
      <c r="Z168" s="388">
        <v>1</v>
      </c>
      <c r="AA168" s="4">
        <v>6792.24</v>
      </c>
      <c r="AB168" s="388">
        <v>1</v>
      </c>
      <c r="AC168" s="388">
        <v>2105</v>
      </c>
      <c r="AD168" s="388" t="s">
        <v>181</v>
      </c>
      <c r="AE168" s="388" t="s">
        <v>13622</v>
      </c>
      <c r="AF168" s="388">
        <v>1</v>
      </c>
      <c r="AG168" s="392">
        <v>1</v>
      </c>
      <c r="AH168" s="388" t="s">
        <v>169</v>
      </c>
      <c r="AI168" s="9" t="s">
        <v>13622</v>
      </c>
      <c r="AJ168" s="392" t="s">
        <v>13622</v>
      </c>
      <c r="AK168" s="392" t="s">
        <v>13622</v>
      </c>
      <c r="AL168" s="392" t="s">
        <v>13622</v>
      </c>
      <c r="AM168" s="392" t="s">
        <v>13622</v>
      </c>
      <c r="AN168" s="392" t="s">
        <v>13622</v>
      </c>
      <c r="AO168" s="392" t="s">
        <v>13622</v>
      </c>
      <c r="AP168" s="392" t="s">
        <v>13622</v>
      </c>
      <c r="AQ168" s="10" t="s">
        <v>13622</v>
      </c>
      <c r="AR168" s="5">
        <v>15</v>
      </c>
      <c r="AS168" s="5">
        <v>15</v>
      </c>
      <c r="AT168" s="392" t="s">
        <v>13622</v>
      </c>
      <c r="AU168" s="392" t="s">
        <v>13622</v>
      </c>
      <c r="AV168" s="392" t="s">
        <v>13622</v>
      </c>
      <c r="AW168" s="392" t="s">
        <v>13622</v>
      </c>
      <c r="AX168" s="10" t="s">
        <v>13622</v>
      </c>
      <c r="AY168" s="392" t="s">
        <v>13622</v>
      </c>
      <c r="AZ168" s="10" t="s">
        <v>13622</v>
      </c>
      <c r="BA168" s="10" t="s">
        <v>13622</v>
      </c>
      <c r="BB168" s="392" t="s">
        <v>13622</v>
      </c>
      <c r="BC168" s="10" t="s">
        <v>13622</v>
      </c>
      <c r="BD168" s="392" t="s">
        <v>13622</v>
      </c>
      <c r="BE168" s="392" t="s">
        <v>13622</v>
      </c>
      <c r="BF168" s="392" t="s">
        <v>13622</v>
      </c>
      <c r="BG168" s="392" t="s">
        <v>13622</v>
      </c>
      <c r="BH168" s="392" t="s">
        <v>13622</v>
      </c>
      <c r="BI168" s="237" t="s">
        <v>13622</v>
      </c>
      <c r="BJ168" s="237" t="s">
        <v>13622</v>
      </c>
      <c r="BK168" s="468" t="s">
        <v>13622</v>
      </c>
      <c r="BL168" s="468"/>
      <c r="BM168" s="507" t="s">
        <v>47</v>
      </c>
      <c r="BN168" s="510" t="s">
        <v>13622</v>
      </c>
      <c r="BO168" s="462">
        <v>0</v>
      </c>
      <c r="BP168" s="466" t="s">
        <v>13622</v>
      </c>
      <c r="BZ168" s="509" t="s">
        <v>13622</v>
      </c>
      <c r="CA168" s="509" t="s">
        <v>13622</v>
      </c>
      <c r="CB168" s="509" t="s">
        <v>13622</v>
      </c>
      <c r="CC168" s="509" t="s">
        <v>13622</v>
      </c>
      <c r="CD168" s="509" t="s">
        <v>13622</v>
      </c>
      <c r="CE168" s="509" t="s">
        <v>13622</v>
      </c>
      <c r="CG168" s="388" t="s">
        <v>13867</v>
      </c>
      <c r="CH168" s="388" t="s">
        <v>182</v>
      </c>
      <c r="CJ168" s="462" t="s">
        <v>13868</v>
      </c>
      <c r="CK168" s="462" t="str">
        <f t="shared" si="44"/>
        <v>, NULL</v>
      </c>
      <c r="CL168" s="462" t="s">
        <v>13869</v>
      </c>
      <c r="CM168" s="462" t="s">
        <v>13870</v>
      </c>
      <c r="CN168" s="462">
        <f t="shared" si="45"/>
        <v>25811</v>
      </c>
      <c r="CP168" s="462" t="s">
        <v>13871</v>
      </c>
      <c r="CQ168" s="462" t="str">
        <f t="shared" si="46"/>
        <v xml:space="preserve"> NULL</v>
      </c>
      <c r="CR168" s="462" t="s">
        <v>13869</v>
      </c>
      <c r="CS168" s="462" t="s">
        <v>13870</v>
      </c>
      <c r="CT168" s="462">
        <f t="shared" si="47"/>
        <v>25811</v>
      </c>
      <c r="CV168" s="462" t="s">
        <v>13877</v>
      </c>
      <c r="CW168" s="462" t="str">
        <f t="shared" si="48"/>
        <v xml:space="preserve"> NULL</v>
      </c>
      <c r="CX168" s="462" t="s">
        <v>13872</v>
      </c>
      <c r="CY168" s="462" t="str">
        <f t="shared" si="49"/>
        <v xml:space="preserve"> NULL</v>
      </c>
      <c r="CZ168" s="462" t="s">
        <v>13873</v>
      </c>
      <c r="DA168" s="462" t="str">
        <f t="shared" si="50"/>
        <v xml:space="preserve"> NULL</v>
      </c>
      <c r="DB168" s="462" t="s">
        <v>13874</v>
      </c>
      <c r="DC168" s="462" t="str">
        <f t="shared" si="51"/>
        <v xml:space="preserve"> NULL</v>
      </c>
      <c r="DD168" s="462" t="s">
        <v>13875</v>
      </c>
      <c r="DE168" s="462" t="str">
        <f t="shared" si="52"/>
        <v xml:space="preserve"> '15'</v>
      </c>
      <c r="DF168" s="462" t="s">
        <v>13876</v>
      </c>
      <c r="DG168" s="462" t="str">
        <f t="shared" si="53"/>
        <v xml:space="preserve"> NULL</v>
      </c>
      <c r="DH168" s="462" t="s">
        <v>13869</v>
      </c>
      <c r="DI168" s="462" t="s">
        <v>13870</v>
      </c>
      <c r="DJ168" s="462">
        <f t="shared" si="54"/>
        <v>25811</v>
      </c>
      <c r="DK168" s="516" t="s">
        <v>13890</v>
      </c>
      <c r="DL168" s="516" t="s">
        <v>13878</v>
      </c>
      <c r="DM168" s="516" t="s">
        <v>13879</v>
      </c>
      <c r="DN168" s="516" t="s">
        <v>13880</v>
      </c>
      <c r="DO168" s="516" t="s">
        <v>13881</v>
      </c>
      <c r="DP168" s="516" t="s">
        <v>13882</v>
      </c>
      <c r="DQ168" s="516" t="s">
        <v>13883</v>
      </c>
      <c r="DR168" s="516" t="s">
        <v>14447</v>
      </c>
      <c r="DS168" s="516" t="s">
        <v>13885</v>
      </c>
      <c r="DT168" s="516" t="s">
        <v>13886</v>
      </c>
      <c r="DU168" s="516" t="s">
        <v>13887</v>
      </c>
      <c r="DV168" s="516" t="s">
        <v>13888</v>
      </c>
      <c r="DW168" s="516" t="s">
        <v>13891</v>
      </c>
      <c r="DX168" s="516" t="s">
        <v>13892</v>
      </c>
      <c r="DY168" s="520">
        <f t="shared" si="55"/>
        <v>25811</v>
      </c>
      <c r="DZ168" s="520" t="str">
        <f t="shared" si="56"/>
        <v>, NULL</v>
      </c>
      <c r="EA168" s="520" t="str">
        <f t="shared" si="57"/>
        <v>, 'NO'</v>
      </c>
      <c r="EB168" s="520" t="str">
        <f t="shared" si="58"/>
        <v>, NULL</v>
      </c>
      <c r="EC168" s="520" t="str">
        <f t="shared" si="59"/>
        <v>, '0'</v>
      </c>
      <c r="ED168" s="520" t="str">
        <f t="shared" si="60"/>
        <v>, NULL</v>
      </c>
      <c r="EE168" s="520" t="str">
        <f t="shared" si="61"/>
        <v>, NULL</v>
      </c>
      <c r="EF168" s="520" t="str">
        <f t="shared" si="62"/>
        <v>, NULL</v>
      </c>
      <c r="EG168" s="520" t="str">
        <f t="shared" si="63"/>
        <v>, NULL</v>
      </c>
      <c r="EH168" s="520" t="str">
        <f t="shared" si="64"/>
        <v>, NULL</v>
      </c>
      <c r="EI168" s="520" t="str">
        <f t="shared" si="65"/>
        <v>, NULL</v>
      </c>
      <c r="EJ168" s="520" t="s">
        <v>14058</v>
      </c>
      <c r="EK168" s="520" t="s">
        <v>13894</v>
      </c>
      <c r="EL168" s="520" t="s">
        <v>13895</v>
      </c>
      <c r="EM168" s="293"/>
      <c r="EN168" s="293"/>
      <c r="EO168" s="293"/>
      <c r="EP168" s="293"/>
      <c r="EQ168" s="293"/>
      <c r="ER168" s="293"/>
      <c r="ES168" s="293"/>
      <c r="ET168" s="293"/>
      <c r="EU168" s="444"/>
      <c r="EV168" s="293"/>
      <c r="FD168" s="237"/>
      <c r="FE168" s="237"/>
      <c r="FF168" s="237"/>
      <c r="FG168" s="237"/>
      <c r="FH168" s="237"/>
      <c r="FI168" s="237"/>
      <c r="FJ168" s="237"/>
      <c r="FK168" s="237"/>
      <c r="FL168" s="237"/>
      <c r="FM168" s="237"/>
      <c r="FN168" s="237"/>
      <c r="FO168" s="237"/>
      <c r="FP168" s="237"/>
      <c r="FQ168" s="237"/>
      <c r="FR168" s="237"/>
      <c r="FS168" s="237"/>
      <c r="FT168" s="237"/>
      <c r="FU168" s="237"/>
      <c r="FV168" s="237"/>
      <c r="FW168" s="237"/>
      <c r="FX168" s="237"/>
      <c r="FY168" s="237"/>
      <c r="FZ168" s="237"/>
      <c r="GA168" s="237"/>
    </row>
    <row r="169" spans="3:183" ht="15" customHeight="1" x14ac:dyDescent="0.25">
      <c r="C169" s="410" t="s">
        <v>185</v>
      </c>
      <c r="D169" s="388">
        <v>25812</v>
      </c>
      <c r="E169" s="388" t="s">
        <v>166</v>
      </c>
      <c r="F169" s="388">
        <v>64</v>
      </c>
      <c r="G169" s="388">
        <v>598</v>
      </c>
      <c r="H169" s="388" t="s">
        <v>2089</v>
      </c>
      <c r="I169" s="388">
        <v>1</v>
      </c>
      <c r="J169" s="388" t="s">
        <v>1686</v>
      </c>
      <c r="K169" s="388" t="s">
        <v>13622</v>
      </c>
      <c r="L169" s="388">
        <v>3</v>
      </c>
      <c r="M169" s="388">
        <v>2</v>
      </c>
      <c r="N169" s="388">
        <v>1</v>
      </c>
      <c r="O169" s="388">
        <v>11</v>
      </c>
      <c r="P169" s="388">
        <v>74</v>
      </c>
      <c r="Q169" s="388">
        <v>61</v>
      </c>
      <c r="R169" s="388">
        <v>259</v>
      </c>
      <c r="S169" s="388" t="s">
        <v>171</v>
      </c>
      <c r="T169" s="388" t="s">
        <v>172</v>
      </c>
      <c r="U169" s="388" t="s">
        <v>187</v>
      </c>
      <c r="V169" s="388">
        <v>1</v>
      </c>
      <c r="W169" s="388" t="s">
        <v>13622</v>
      </c>
      <c r="X169" s="391" t="s">
        <v>13622</v>
      </c>
      <c r="Y169" s="388">
        <v>1</v>
      </c>
      <c r="Z169" s="388">
        <v>1</v>
      </c>
      <c r="AA169" s="4">
        <v>6792.24</v>
      </c>
      <c r="AB169" s="388">
        <v>1</v>
      </c>
      <c r="AC169" s="388">
        <v>2105</v>
      </c>
      <c r="AD169" s="388" t="s">
        <v>181</v>
      </c>
      <c r="AE169" s="388" t="s">
        <v>13622</v>
      </c>
      <c r="AF169" s="388">
        <v>1</v>
      </c>
      <c r="AG169" s="392">
        <v>1</v>
      </c>
      <c r="AH169" s="388" t="s">
        <v>169</v>
      </c>
      <c r="AI169" s="9" t="s">
        <v>13622</v>
      </c>
      <c r="AJ169" s="392" t="s">
        <v>13622</v>
      </c>
      <c r="AK169" s="392" t="s">
        <v>13622</v>
      </c>
      <c r="AL169" s="392" t="s">
        <v>13622</v>
      </c>
      <c r="AM169" s="392" t="s">
        <v>13622</v>
      </c>
      <c r="AN169" s="392" t="s">
        <v>13622</v>
      </c>
      <c r="AO169" s="392" t="s">
        <v>13622</v>
      </c>
      <c r="AP169" s="392" t="s">
        <v>13622</v>
      </c>
      <c r="AQ169" s="10" t="s">
        <v>13622</v>
      </c>
      <c r="AR169" s="5">
        <v>15</v>
      </c>
      <c r="AS169" s="5">
        <v>15</v>
      </c>
      <c r="AT169" s="392" t="s">
        <v>13622</v>
      </c>
      <c r="AU169" s="392" t="s">
        <v>13622</v>
      </c>
      <c r="AV169" s="392" t="s">
        <v>13622</v>
      </c>
      <c r="AW169" s="392" t="s">
        <v>13622</v>
      </c>
      <c r="AX169" s="10" t="s">
        <v>13622</v>
      </c>
      <c r="AY169" s="392" t="s">
        <v>13622</v>
      </c>
      <c r="AZ169" s="10" t="s">
        <v>13622</v>
      </c>
      <c r="BA169" s="10" t="s">
        <v>13622</v>
      </c>
      <c r="BB169" s="392" t="s">
        <v>13622</v>
      </c>
      <c r="BC169" s="10" t="s">
        <v>13622</v>
      </c>
      <c r="BD169" s="392" t="s">
        <v>13622</v>
      </c>
      <c r="BE169" s="392" t="s">
        <v>13622</v>
      </c>
      <c r="BF169" s="392" t="s">
        <v>13622</v>
      </c>
      <c r="BG169" s="392" t="s">
        <v>13622</v>
      </c>
      <c r="BH169" s="392" t="s">
        <v>13622</v>
      </c>
      <c r="BI169" s="237" t="s">
        <v>13622</v>
      </c>
      <c r="BJ169" s="237" t="s">
        <v>13622</v>
      </c>
      <c r="BK169" s="468" t="s">
        <v>13622</v>
      </c>
      <c r="BL169" s="468"/>
      <c r="BM169" s="507" t="s">
        <v>47</v>
      </c>
      <c r="BN169" s="510" t="s">
        <v>13622</v>
      </c>
      <c r="BO169" s="462">
        <v>0</v>
      </c>
      <c r="BP169" s="466" t="s">
        <v>13622</v>
      </c>
      <c r="BZ169" s="509" t="s">
        <v>13622</v>
      </c>
      <c r="CA169" s="509" t="s">
        <v>13622</v>
      </c>
      <c r="CB169" s="509" t="s">
        <v>13622</v>
      </c>
      <c r="CC169" s="509" t="s">
        <v>13622</v>
      </c>
      <c r="CD169" s="509" t="s">
        <v>13622</v>
      </c>
      <c r="CE169" s="509" t="s">
        <v>13622</v>
      </c>
      <c r="CG169" s="388" t="s">
        <v>13867</v>
      </c>
      <c r="CH169" s="388" t="s">
        <v>185</v>
      </c>
      <c r="CJ169" s="462" t="s">
        <v>13868</v>
      </c>
      <c r="CK169" s="462" t="str">
        <f t="shared" si="44"/>
        <v>, NULL</v>
      </c>
      <c r="CL169" s="462" t="s">
        <v>13869</v>
      </c>
      <c r="CM169" s="462" t="s">
        <v>13870</v>
      </c>
      <c r="CN169" s="462">
        <f t="shared" si="45"/>
        <v>25812</v>
      </c>
      <c r="CP169" s="462" t="s">
        <v>13871</v>
      </c>
      <c r="CQ169" s="462" t="str">
        <f t="shared" si="46"/>
        <v xml:space="preserve"> NULL</v>
      </c>
      <c r="CR169" s="462" t="s">
        <v>13869</v>
      </c>
      <c r="CS169" s="462" t="s">
        <v>13870</v>
      </c>
      <c r="CT169" s="462">
        <f t="shared" si="47"/>
        <v>25812</v>
      </c>
      <c r="CV169" s="462" t="s">
        <v>13877</v>
      </c>
      <c r="CW169" s="462" t="str">
        <f t="shared" si="48"/>
        <v xml:space="preserve"> NULL</v>
      </c>
      <c r="CX169" s="462" t="s">
        <v>13872</v>
      </c>
      <c r="CY169" s="462" t="str">
        <f t="shared" si="49"/>
        <v xml:space="preserve"> NULL</v>
      </c>
      <c r="CZ169" s="462" t="s">
        <v>13873</v>
      </c>
      <c r="DA169" s="462" t="str">
        <f t="shared" si="50"/>
        <v xml:space="preserve"> NULL</v>
      </c>
      <c r="DB169" s="462" t="s">
        <v>13874</v>
      </c>
      <c r="DC169" s="462" t="str">
        <f t="shared" si="51"/>
        <v xml:space="preserve"> NULL</v>
      </c>
      <c r="DD169" s="462" t="s">
        <v>13875</v>
      </c>
      <c r="DE169" s="462" t="str">
        <f t="shared" si="52"/>
        <v xml:space="preserve"> '15'</v>
      </c>
      <c r="DF169" s="462" t="s">
        <v>13876</v>
      </c>
      <c r="DG169" s="462" t="str">
        <f t="shared" si="53"/>
        <v xml:space="preserve"> NULL</v>
      </c>
      <c r="DH169" s="462" t="s">
        <v>13869</v>
      </c>
      <c r="DI169" s="462" t="s">
        <v>13870</v>
      </c>
      <c r="DJ169" s="462">
        <f t="shared" si="54"/>
        <v>25812</v>
      </c>
      <c r="DK169" s="516" t="s">
        <v>13890</v>
      </c>
      <c r="DL169" s="516" t="s">
        <v>13878</v>
      </c>
      <c r="DM169" s="516" t="s">
        <v>13879</v>
      </c>
      <c r="DN169" s="516" t="s">
        <v>13880</v>
      </c>
      <c r="DO169" s="516" t="s">
        <v>13881</v>
      </c>
      <c r="DP169" s="516" t="s">
        <v>13882</v>
      </c>
      <c r="DQ169" s="516" t="s">
        <v>13883</v>
      </c>
      <c r="DR169" s="516" t="s">
        <v>14447</v>
      </c>
      <c r="DS169" s="516" t="s">
        <v>13885</v>
      </c>
      <c r="DT169" s="516" t="s">
        <v>13886</v>
      </c>
      <c r="DU169" s="516" t="s">
        <v>13887</v>
      </c>
      <c r="DV169" s="516" t="s">
        <v>13888</v>
      </c>
      <c r="DW169" s="516" t="s">
        <v>13891</v>
      </c>
      <c r="DX169" s="516" t="s">
        <v>13892</v>
      </c>
      <c r="DY169" s="520">
        <f t="shared" si="55"/>
        <v>25812</v>
      </c>
      <c r="DZ169" s="520" t="str">
        <f t="shared" si="56"/>
        <v>, NULL</v>
      </c>
      <c r="EA169" s="520" t="str">
        <f t="shared" si="57"/>
        <v>, 'NO'</v>
      </c>
      <c r="EB169" s="520" t="str">
        <f t="shared" si="58"/>
        <v>, NULL</v>
      </c>
      <c r="EC169" s="520" t="str">
        <f t="shared" si="59"/>
        <v>, '0'</v>
      </c>
      <c r="ED169" s="520" t="str">
        <f t="shared" si="60"/>
        <v>, NULL</v>
      </c>
      <c r="EE169" s="520" t="str">
        <f t="shared" si="61"/>
        <v>, NULL</v>
      </c>
      <c r="EF169" s="520" t="str">
        <f t="shared" si="62"/>
        <v>, NULL</v>
      </c>
      <c r="EG169" s="520" t="str">
        <f t="shared" si="63"/>
        <v>, NULL</v>
      </c>
      <c r="EH169" s="520" t="str">
        <f t="shared" si="64"/>
        <v>, NULL</v>
      </c>
      <c r="EI169" s="520" t="str">
        <f t="shared" si="65"/>
        <v>, NULL</v>
      </c>
      <c r="EJ169" s="520" t="s">
        <v>14059</v>
      </c>
      <c r="EK169" s="520" t="s">
        <v>13894</v>
      </c>
      <c r="EL169" s="520" t="s">
        <v>13895</v>
      </c>
      <c r="EM169" s="293"/>
      <c r="EN169" s="293"/>
      <c r="EO169" s="293"/>
      <c r="EP169" s="293"/>
      <c r="EQ169" s="293"/>
      <c r="ER169" s="293"/>
      <c r="ES169" s="293"/>
      <c r="ET169" s="293"/>
      <c r="EU169" s="444"/>
      <c r="EV169" s="293"/>
      <c r="FD169" s="237"/>
      <c r="FE169" s="237"/>
      <c r="FF169" s="237"/>
      <c r="FG169" s="237"/>
      <c r="FH169" s="237"/>
      <c r="FI169" s="237"/>
      <c r="FJ169" s="237"/>
      <c r="FK169" s="237"/>
      <c r="FL169" s="237"/>
      <c r="FM169" s="237"/>
      <c r="FN169" s="237"/>
      <c r="FO169" s="237"/>
      <c r="FP169" s="237"/>
      <c r="FQ169" s="237"/>
      <c r="FR169" s="237"/>
      <c r="FS169" s="237"/>
      <c r="FT169" s="237"/>
      <c r="FU169" s="237"/>
      <c r="FV169" s="237"/>
      <c r="FW169" s="237"/>
      <c r="FX169" s="237"/>
      <c r="FY169" s="237"/>
      <c r="FZ169" s="237"/>
      <c r="GA169" s="237"/>
    </row>
    <row r="170" spans="3:183" ht="15" customHeight="1" x14ac:dyDescent="0.25">
      <c r="C170" s="410" t="s">
        <v>188</v>
      </c>
      <c r="D170" s="388">
        <v>25813</v>
      </c>
      <c r="E170" s="388" t="s">
        <v>166</v>
      </c>
      <c r="F170" s="388">
        <v>64</v>
      </c>
      <c r="G170" s="388">
        <v>592</v>
      </c>
      <c r="H170" s="388" t="s">
        <v>2090</v>
      </c>
      <c r="I170" s="388">
        <v>1</v>
      </c>
      <c r="J170" s="388" t="s">
        <v>1686</v>
      </c>
      <c r="K170" s="388" t="s">
        <v>13622</v>
      </c>
      <c r="L170" s="388">
        <v>3</v>
      </c>
      <c r="M170" s="388">
        <v>2</v>
      </c>
      <c r="N170" s="388">
        <v>1</v>
      </c>
      <c r="O170" s="388">
        <v>11</v>
      </c>
      <c r="P170" s="388">
        <v>74</v>
      </c>
      <c r="Q170" s="388">
        <v>61</v>
      </c>
      <c r="R170" s="388">
        <v>259</v>
      </c>
      <c r="S170" s="388" t="s">
        <v>171</v>
      </c>
      <c r="T170" s="388" t="s">
        <v>172</v>
      </c>
      <c r="U170" s="388" t="s">
        <v>190</v>
      </c>
      <c r="V170" s="388">
        <v>1</v>
      </c>
      <c r="W170" s="388" t="s">
        <v>13622</v>
      </c>
      <c r="X170" s="391" t="s">
        <v>13622</v>
      </c>
      <c r="Y170" s="388">
        <v>1</v>
      </c>
      <c r="Z170" s="388">
        <v>1</v>
      </c>
      <c r="AA170" s="4">
        <v>6792.24</v>
      </c>
      <c r="AB170" s="388">
        <v>1</v>
      </c>
      <c r="AC170" s="388">
        <v>2105</v>
      </c>
      <c r="AD170" s="388" t="s">
        <v>181</v>
      </c>
      <c r="AE170" s="388" t="s">
        <v>13622</v>
      </c>
      <c r="AF170" s="388">
        <v>1</v>
      </c>
      <c r="AG170" s="392">
        <v>1</v>
      </c>
      <c r="AH170" s="388" t="s">
        <v>169</v>
      </c>
      <c r="AI170" s="9" t="s">
        <v>13622</v>
      </c>
      <c r="AJ170" s="392" t="s">
        <v>13622</v>
      </c>
      <c r="AK170" s="392" t="s">
        <v>13622</v>
      </c>
      <c r="AL170" s="392" t="s">
        <v>13622</v>
      </c>
      <c r="AM170" s="392" t="s">
        <v>13622</v>
      </c>
      <c r="AN170" s="392" t="s">
        <v>13622</v>
      </c>
      <c r="AO170" s="392" t="s">
        <v>13622</v>
      </c>
      <c r="AP170" s="392" t="s">
        <v>13622</v>
      </c>
      <c r="AQ170" s="10" t="s">
        <v>13622</v>
      </c>
      <c r="AR170" s="5">
        <v>15</v>
      </c>
      <c r="AS170" s="5">
        <v>15</v>
      </c>
      <c r="AT170" s="392" t="s">
        <v>13622</v>
      </c>
      <c r="AU170" s="392" t="s">
        <v>13622</v>
      </c>
      <c r="AV170" s="392" t="s">
        <v>13622</v>
      </c>
      <c r="AW170" s="392" t="s">
        <v>13622</v>
      </c>
      <c r="AX170" s="10" t="s">
        <v>13622</v>
      </c>
      <c r="AY170" s="392" t="s">
        <v>13622</v>
      </c>
      <c r="AZ170" s="10" t="s">
        <v>13622</v>
      </c>
      <c r="BA170" s="10" t="s">
        <v>13622</v>
      </c>
      <c r="BB170" s="392" t="s">
        <v>13622</v>
      </c>
      <c r="BC170" s="10" t="s">
        <v>13622</v>
      </c>
      <c r="BD170" s="392" t="s">
        <v>13622</v>
      </c>
      <c r="BE170" s="392" t="s">
        <v>13622</v>
      </c>
      <c r="BF170" s="392" t="s">
        <v>13622</v>
      </c>
      <c r="BG170" s="392" t="s">
        <v>13622</v>
      </c>
      <c r="BH170" s="392" t="s">
        <v>13622</v>
      </c>
      <c r="BI170" s="237" t="s">
        <v>13622</v>
      </c>
      <c r="BJ170" s="237" t="s">
        <v>13622</v>
      </c>
      <c r="BK170" s="468" t="s">
        <v>13622</v>
      </c>
      <c r="BL170" s="468"/>
      <c r="BM170" s="507" t="s">
        <v>47</v>
      </c>
      <c r="BN170" s="510" t="s">
        <v>13622</v>
      </c>
      <c r="BO170" s="462">
        <v>0</v>
      </c>
      <c r="BP170" s="466" t="s">
        <v>13622</v>
      </c>
      <c r="BZ170" s="509" t="s">
        <v>13622</v>
      </c>
      <c r="CA170" s="509" t="s">
        <v>13622</v>
      </c>
      <c r="CB170" s="509" t="s">
        <v>13622</v>
      </c>
      <c r="CC170" s="509" t="s">
        <v>13622</v>
      </c>
      <c r="CD170" s="509" t="s">
        <v>13622</v>
      </c>
      <c r="CE170" s="509" t="s">
        <v>13622</v>
      </c>
      <c r="CG170" s="388" t="s">
        <v>13867</v>
      </c>
      <c r="CH170" s="388" t="s">
        <v>188</v>
      </c>
      <c r="CJ170" s="462" t="s">
        <v>13868</v>
      </c>
      <c r="CK170" s="462" t="str">
        <f t="shared" si="44"/>
        <v>, NULL</v>
      </c>
      <c r="CL170" s="462" t="s">
        <v>13869</v>
      </c>
      <c r="CM170" s="462" t="s">
        <v>13870</v>
      </c>
      <c r="CN170" s="462">
        <f t="shared" si="45"/>
        <v>25813</v>
      </c>
      <c r="CP170" s="462" t="s">
        <v>13871</v>
      </c>
      <c r="CQ170" s="462" t="str">
        <f t="shared" si="46"/>
        <v xml:space="preserve"> NULL</v>
      </c>
      <c r="CR170" s="462" t="s">
        <v>13869</v>
      </c>
      <c r="CS170" s="462" t="s">
        <v>13870</v>
      </c>
      <c r="CT170" s="462">
        <f t="shared" si="47"/>
        <v>25813</v>
      </c>
      <c r="CV170" s="462" t="s">
        <v>13877</v>
      </c>
      <c r="CW170" s="462" t="str">
        <f t="shared" si="48"/>
        <v xml:space="preserve"> NULL</v>
      </c>
      <c r="CX170" s="462" t="s">
        <v>13872</v>
      </c>
      <c r="CY170" s="462" t="str">
        <f t="shared" si="49"/>
        <v xml:space="preserve"> NULL</v>
      </c>
      <c r="CZ170" s="462" t="s">
        <v>13873</v>
      </c>
      <c r="DA170" s="462" t="str">
        <f t="shared" si="50"/>
        <v xml:space="preserve"> NULL</v>
      </c>
      <c r="DB170" s="462" t="s">
        <v>13874</v>
      </c>
      <c r="DC170" s="462" t="str">
        <f t="shared" si="51"/>
        <v xml:space="preserve"> NULL</v>
      </c>
      <c r="DD170" s="462" t="s">
        <v>13875</v>
      </c>
      <c r="DE170" s="462" t="str">
        <f t="shared" si="52"/>
        <v xml:space="preserve"> '15'</v>
      </c>
      <c r="DF170" s="462" t="s">
        <v>13876</v>
      </c>
      <c r="DG170" s="462" t="str">
        <f t="shared" si="53"/>
        <v xml:space="preserve"> NULL</v>
      </c>
      <c r="DH170" s="462" t="s">
        <v>13869</v>
      </c>
      <c r="DI170" s="462" t="s">
        <v>13870</v>
      </c>
      <c r="DJ170" s="462">
        <f t="shared" si="54"/>
        <v>25813</v>
      </c>
      <c r="DK170" s="516" t="s">
        <v>13890</v>
      </c>
      <c r="DL170" s="516" t="s">
        <v>13878</v>
      </c>
      <c r="DM170" s="516" t="s">
        <v>13879</v>
      </c>
      <c r="DN170" s="516" t="s">
        <v>13880</v>
      </c>
      <c r="DO170" s="516" t="s">
        <v>13881</v>
      </c>
      <c r="DP170" s="516" t="s">
        <v>13882</v>
      </c>
      <c r="DQ170" s="516" t="s">
        <v>13883</v>
      </c>
      <c r="DR170" s="516" t="s">
        <v>14447</v>
      </c>
      <c r="DS170" s="516" t="s">
        <v>13885</v>
      </c>
      <c r="DT170" s="516" t="s">
        <v>13886</v>
      </c>
      <c r="DU170" s="516" t="s">
        <v>13887</v>
      </c>
      <c r="DV170" s="516" t="s">
        <v>13888</v>
      </c>
      <c r="DW170" s="516" t="s">
        <v>13891</v>
      </c>
      <c r="DX170" s="516" t="s">
        <v>13892</v>
      </c>
      <c r="DY170" s="520">
        <f t="shared" si="55"/>
        <v>25813</v>
      </c>
      <c r="DZ170" s="520" t="str">
        <f t="shared" si="56"/>
        <v>, NULL</v>
      </c>
      <c r="EA170" s="520" t="str">
        <f t="shared" si="57"/>
        <v>, 'NO'</v>
      </c>
      <c r="EB170" s="520" t="str">
        <f t="shared" si="58"/>
        <v>, NULL</v>
      </c>
      <c r="EC170" s="520" t="str">
        <f t="shared" si="59"/>
        <v>, '0'</v>
      </c>
      <c r="ED170" s="520" t="str">
        <f t="shared" si="60"/>
        <v>, NULL</v>
      </c>
      <c r="EE170" s="520" t="str">
        <f t="shared" si="61"/>
        <v>, NULL</v>
      </c>
      <c r="EF170" s="520" t="str">
        <f t="shared" si="62"/>
        <v>, NULL</v>
      </c>
      <c r="EG170" s="520" t="str">
        <f t="shared" si="63"/>
        <v>, NULL</v>
      </c>
      <c r="EH170" s="520" t="str">
        <f t="shared" si="64"/>
        <v>, NULL</v>
      </c>
      <c r="EI170" s="520" t="str">
        <f t="shared" si="65"/>
        <v>, NULL</v>
      </c>
      <c r="EJ170" s="520" t="s">
        <v>14060</v>
      </c>
      <c r="EK170" s="520" t="s">
        <v>13894</v>
      </c>
      <c r="EL170" s="520" t="s">
        <v>13895</v>
      </c>
      <c r="EM170" s="293"/>
      <c r="EN170" s="293"/>
      <c r="EO170" s="293"/>
      <c r="EP170" s="293"/>
      <c r="EQ170" s="293"/>
      <c r="ER170" s="293"/>
      <c r="ES170" s="293"/>
      <c r="ET170" s="293"/>
      <c r="EU170" s="444"/>
      <c r="EV170" s="293"/>
      <c r="FD170" s="237"/>
      <c r="FE170" s="237"/>
      <c r="FF170" s="237"/>
      <c r="FG170" s="237"/>
      <c r="FH170" s="237"/>
      <c r="FI170" s="237"/>
      <c r="FJ170" s="237"/>
      <c r="FK170" s="237"/>
      <c r="FL170" s="237"/>
      <c r="FM170" s="237"/>
      <c r="FN170" s="237"/>
      <c r="FO170" s="237"/>
      <c r="FP170" s="237"/>
      <c r="FQ170" s="237"/>
      <c r="FR170" s="237"/>
      <c r="FS170" s="237"/>
      <c r="FT170" s="237"/>
      <c r="FU170" s="237"/>
      <c r="FV170" s="237"/>
      <c r="FW170" s="237"/>
      <c r="FX170" s="237"/>
      <c r="FY170" s="237"/>
      <c r="FZ170" s="237"/>
      <c r="GA170" s="237"/>
    </row>
    <row r="171" spans="3:183" ht="15" customHeight="1" x14ac:dyDescent="0.25">
      <c r="C171" s="410" t="s">
        <v>191</v>
      </c>
      <c r="D171" s="388">
        <v>25814</v>
      </c>
      <c r="E171" s="388" t="s">
        <v>166</v>
      </c>
      <c r="F171" s="388">
        <v>64</v>
      </c>
      <c r="G171" s="388">
        <v>594</v>
      </c>
      <c r="H171" s="388" t="s">
        <v>2091</v>
      </c>
      <c r="I171" s="388">
        <v>1</v>
      </c>
      <c r="J171" s="388" t="s">
        <v>1686</v>
      </c>
      <c r="K171" s="388" t="s">
        <v>13622</v>
      </c>
      <c r="L171" s="388">
        <v>3</v>
      </c>
      <c r="M171" s="388">
        <v>2</v>
      </c>
      <c r="N171" s="388">
        <v>1</v>
      </c>
      <c r="O171" s="388">
        <v>11</v>
      </c>
      <c r="P171" s="388">
        <v>74</v>
      </c>
      <c r="Q171" s="388">
        <v>61</v>
      </c>
      <c r="R171" s="388">
        <v>259</v>
      </c>
      <c r="S171" s="388" t="s">
        <v>171</v>
      </c>
      <c r="T171" s="388" t="s">
        <v>172</v>
      </c>
      <c r="U171" s="388" t="s">
        <v>193</v>
      </c>
      <c r="V171" s="388">
        <v>1</v>
      </c>
      <c r="W171" s="388" t="s">
        <v>13622</v>
      </c>
      <c r="X171" s="391" t="s">
        <v>13622</v>
      </c>
      <c r="Y171" s="388">
        <v>1</v>
      </c>
      <c r="Z171" s="388">
        <v>1</v>
      </c>
      <c r="AA171" s="4">
        <v>6792.24</v>
      </c>
      <c r="AB171" s="388">
        <v>1</v>
      </c>
      <c r="AC171" s="388">
        <v>2105</v>
      </c>
      <c r="AD171" s="388" t="s">
        <v>181</v>
      </c>
      <c r="AE171" s="388" t="s">
        <v>13622</v>
      </c>
      <c r="AF171" s="388">
        <v>1</v>
      </c>
      <c r="AG171" s="392">
        <v>1</v>
      </c>
      <c r="AH171" s="388" t="s">
        <v>169</v>
      </c>
      <c r="AI171" s="9" t="s">
        <v>13622</v>
      </c>
      <c r="AJ171" s="392" t="s">
        <v>13622</v>
      </c>
      <c r="AK171" s="392" t="s">
        <v>13622</v>
      </c>
      <c r="AL171" s="392" t="s">
        <v>13622</v>
      </c>
      <c r="AM171" s="392" t="s">
        <v>13622</v>
      </c>
      <c r="AN171" s="392" t="s">
        <v>13622</v>
      </c>
      <c r="AO171" s="392" t="s">
        <v>13622</v>
      </c>
      <c r="AP171" s="392" t="s">
        <v>13622</v>
      </c>
      <c r="AQ171" s="10" t="s">
        <v>13622</v>
      </c>
      <c r="AR171" s="5">
        <v>15</v>
      </c>
      <c r="AS171" s="5">
        <v>15</v>
      </c>
      <c r="AT171" s="392" t="s">
        <v>13622</v>
      </c>
      <c r="AU171" s="392" t="s">
        <v>13622</v>
      </c>
      <c r="AV171" s="392" t="s">
        <v>13622</v>
      </c>
      <c r="AW171" s="392" t="s">
        <v>13622</v>
      </c>
      <c r="AX171" s="10" t="s">
        <v>13622</v>
      </c>
      <c r="AY171" s="392" t="s">
        <v>13622</v>
      </c>
      <c r="AZ171" s="10" t="s">
        <v>13622</v>
      </c>
      <c r="BA171" s="10" t="s">
        <v>13622</v>
      </c>
      <c r="BB171" s="392" t="s">
        <v>13622</v>
      </c>
      <c r="BC171" s="10" t="s">
        <v>13622</v>
      </c>
      <c r="BD171" s="392" t="s">
        <v>13622</v>
      </c>
      <c r="BE171" s="392" t="s">
        <v>13622</v>
      </c>
      <c r="BF171" s="392" t="s">
        <v>13622</v>
      </c>
      <c r="BG171" s="392" t="s">
        <v>13622</v>
      </c>
      <c r="BH171" s="392" t="s">
        <v>13622</v>
      </c>
      <c r="BI171" s="237" t="s">
        <v>13622</v>
      </c>
      <c r="BJ171" s="237" t="s">
        <v>13622</v>
      </c>
      <c r="BK171" s="468" t="s">
        <v>13622</v>
      </c>
      <c r="BL171" s="468"/>
      <c r="BM171" s="507" t="s">
        <v>47</v>
      </c>
      <c r="BN171" s="510" t="s">
        <v>13622</v>
      </c>
      <c r="BO171" s="462">
        <v>0</v>
      </c>
      <c r="BP171" s="466" t="s">
        <v>13622</v>
      </c>
      <c r="BZ171" s="509" t="s">
        <v>13622</v>
      </c>
      <c r="CA171" s="509" t="s">
        <v>13622</v>
      </c>
      <c r="CB171" s="509" t="s">
        <v>13622</v>
      </c>
      <c r="CC171" s="509" t="s">
        <v>13622</v>
      </c>
      <c r="CD171" s="509" t="s">
        <v>13622</v>
      </c>
      <c r="CE171" s="509" t="s">
        <v>13622</v>
      </c>
      <c r="CG171" s="388" t="s">
        <v>13867</v>
      </c>
      <c r="CH171" s="388" t="s">
        <v>191</v>
      </c>
      <c r="CJ171" s="462" t="s">
        <v>13868</v>
      </c>
      <c r="CK171" s="462" t="str">
        <f t="shared" si="44"/>
        <v>, NULL</v>
      </c>
      <c r="CL171" s="462" t="s">
        <v>13869</v>
      </c>
      <c r="CM171" s="462" t="s">
        <v>13870</v>
      </c>
      <c r="CN171" s="462">
        <f t="shared" si="45"/>
        <v>25814</v>
      </c>
      <c r="CP171" s="462" t="s">
        <v>13871</v>
      </c>
      <c r="CQ171" s="462" t="str">
        <f t="shared" si="46"/>
        <v xml:space="preserve"> NULL</v>
      </c>
      <c r="CR171" s="462" t="s">
        <v>13869</v>
      </c>
      <c r="CS171" s="462" t="s">
        <v>13870</v>
      </c>
      <c r="CT171" s="462">
        <f t="shared" si="47"/>
        <v>25814</v>
      </c>
      <c r="CV171" s="462" t="s">
        <v>13877</v>
      </c>
      <c r="CW171" s="462" t="str">
        <f t="shared" si="48"/>
        <v xml:space="preserve"> NULL</v>
      </c>
      <c r="CX171" s="462" t="s">
        <v>13872</v>
      </c>
      <c r="CY171" s="462" t="str">
        <f t="shared" si="49"/>
        <v xml:space="preserve"> NULL</v>
      </c>
      <c r="CZ171" s="462" t="s">
        <v>13873</v>
      </c>
      <c r="DA171" s="462" t="str">
        <f t="shared" si="50"/>
        <v xml:space="preserve"> NULL</v>
      </c>
      <c r="DB171" s="462" t="s">
        <v>13874</v>
      </c>
      <c r="DC171" s="462" t="str">
        <f t="shared" si="51"/>
        <v xml:space="preserve"> NULL</v>
      </c>
      <c r="DD171" s="462" t="s">
        <v>13875</v>
      </c>
      <c r="DE171" s="462" t="str">
        <f t="shared" si="52"/>
        <v xml:space="preserve"> '15'</v>
      </c>
      <c r="DF171" s="462" t="s">
        <v>13876</v>
      </c>
      <c r="DG171" s="462" t="str">
        <f t="shared" si="53"/>
        <v xml:space="preserve"> NULL</v>
      </c>
      <c r="DH171" s="462" t="s">
        <v>13869</v>
      </c>
      <c r="DI171" s="462" t="s">
        <v>13870</v>
      </c>
      <c r="DJ171" s="462">
        <f t="shared" si="54"/>
        <v>25814</v>
      </c>
      <c r="DK171" s="516" t="s">
        <v>13890</v>
      </c>
      <c r="DL171" s="516" t="s">
        <v>13878</v>
      </c>
      <c r="DM171" s="516" t="s">
        <v>13879</v>
      </c>
      <c r="DN171" s="516" t="s">
        <v>13880</v>
      </c>
      <c r="DO171" s="516" t="s">
        <v>13881</v>
      </c>
      <c r="DP171" s="516" t="s">
        <v>13882</v>
      </c>
      <c r="DQ171" s="516" t="s">
        <v>13883</v>
      </c>
      <c r="DR171" s="516" t="s">
        <v>14447</v>
      </c>
      <c r="DS171" s="516" t="s">
        <v>13885</v>
      </c>
      <c r="DT171" s="516" t="s">
        <v>13886</v>
      </c>
      <c r="DU171" s="516" t="s">
        <v>13887</v>
      </c>
      <c r="DV171" s="516" t="s">
        <v>13888</v>
      </c>
      <c r="DW171" s="516" t="s">
        <v>13891</v>
      </c>
      <c r="DX171" s="516" t="s">
        <v>13892</v>
      </c>
      <c r="DY171" s="520">
        <f t="shared" si="55"/>
        <v>25814</v>
      </c>
      <c r="DZ171" s="520" t="str">
        <f t="shared" si="56"/>
        <v>, NULL</v>
      </c>
      <c r="EA171" s="520" t="str">
        <f t="shared" si="57"/>
        <v>, 'NO'</v>
      </c>
      <c r="EB171" s="520" t="str">
        <f t="shared" si="58"/>
        <v>, NULL</v>
      </c>
      <c r="EC171" s="520" t="str">
        <f t="shared" si="59"/>
        <v>, '0'</v>
      </c>
      <c r="ED171" s="520" t="str">
        <f t="shared" si="60"/>
        <v>, NULL</v>
      </c>
      <c r="EE171" s="520" t="str">
        <f t="shared" si="61"/>
        <v>, NULL</v>
      </c>
      <c r="EF171" s="520" t="str">
        <f t="shared" si="62"/>
        <v>, NULL</v>
      </c>
      <c r="EG171" s="520" t="str">
        <f t="shared" si="63"/>
        <v>, NULL</v>
      </c>
      <c r="EH171" s="520" t="str">
        <f t="shared" si="64"/>
        <v>, NULL</v>
      </c>
      <c r="EI171" s="520" t="str">
        <f t="shared" si="65"/>
        <v>, NULL</v>
      </c>
      <c r="EJ171" s="520" t="s">
        <v>14061</v>
      </c>
      <c r="EK171" s="520" t="s">
        <v>13894</v>
      </c>
      <c r="EL171" s="520" t="s">
        <v>13895</v>
      </c>
      <c r="EM171" s="293"/>
      <c r="EN171" s="293"/>
      <c r="EO171" s="293"/>
      <c r="EP171" s="293"/>
      <c r="EQ171" s="293"/>
      <c r="ER171" s="293"/>
      <c r="ES171" s="293"/>
      <c r="ET171" s="293"/>
      <c r="EU171" s="444"/>
      <c r="EV171" s="293"/>
      <c r="FD171" s="237"/>
      <c r="FE171" s="237"/>
      <c r="FF171" s="237"/>
      <c r="FG171" s="237"/>
      <c r="FH171" s="237"/>
      <c r="FI171" s="237"/>
      <c r="FJ171" s="237"/>
      <c r="FK171" s="237"/>
      <c r="FL171" s="237"/>
      <c r="FM171" s="237"/>
      <c r="FN171" s="237"/>
      <c r="FO171" s="237"/>
      <c r="FP171" s="237"/>
      <c r="FQ171" s="237"/>
      <c r="FR171" s="237"/>
      <c r="FS171" s="237"/>
      <c r="FT171" s="237"/>
      <c r="FU171" s="237"/>
      <c r="FV171" s="237"/>
      <c r="FW171" s="237"/>
      <c r="FX171" s="237"/>
      <c r="FY171" s="237"/>
      <c r="FZ171" s="237"/>
      <c r="GA171" s="237"/>
    </row>
    <row r="172" spans="3:183" ht="15" customHeight="1" x14ac:dyDescent="0.25">
      <c r="C172" s="410" t="s">
        <v>194</v>
      </c>
      <c r="D172" s="388">
        <v>25815</v>
      </c>
      <c r="E172" s="388" t="s">
        <v>166</v>
      </c>
      <c r="F172" s="388">
        <v>64</v>
      </c>
      <c r="G172" s="388">
        <v>593</v>
      </c>
      <c r="H172" s="388" t="s">
        <v>2092</v>
      </c>
      <c r="I172" s="388">
        <v>1</v>
      </c>
      <c r="J172" s="388" t="s">
        <v>1686</v>
      </c>
      <c r="K172" s="388" t="s">
        <v>13622</v>
      </c>
      <c r="L172" s="388">
        <v>3</v>
      </c>
      <c r="M172" s="388">
        <v>2</v>
      </c>
      <c r="N172" s="388">
        <v>1</v>
      </c>
      <c r="O172" s="388">
        <v>11</v>
      </c>
      <c r="P172" s="388">
        <v>74</v>
      </c>
      <c r="Q172" s="388">
        <v>61</v>
      </c>
      <c r="R172" s="388">
        <v>259</v>
      </c>
      <c r="S172" s="388" t="s">
        <v>171</v>
      </c>
      <c r="T172" s="388" t="s">
        <v>172</v>
      </c>
      <c r="U172" s="388" t="s">
        <v>196</v>
      </c>
      <c r="V172" s="388">
        <v>1</v>
      </c>
      <c r="W172" s="388" t="s">
        <v>13622</v>
      </c>
      <c r="X172" s="391" t="s">
        <v>13622</v>
      </c>
      <c r="Y172" s="388">
        <v>1</v>
      </c>
      <c r="Z172" s="388">
        <v>1</v>
      </c>
      <c r="AA172" s="4">
        <v>6792.24</v>
      </c>
      <c r="AB172" s="388">
        <v>1</v>
      </c>
      <c r="AC172" s="388">
        <v>2105</v>
      </c>
      <c r="AD172" s="388" t="s">
        <v>181</v>
      </c>
      <c r="AE172" s="388" t="s">
        <v>13622</v>
      </c>
      <c r="AF172" s="388">
        <v>1</v>
      </c>
      <c r="AG172" s="392">
        <v>1</v>
      </c>
      <c r="AH172" s="388" t="s">
        <v>169</v>
      </c>
      <c r="AI172" s="9" t="s">
        <v>13622</v>
      </c>
      <c r="AJ172" s="392" t="s">
        <v>13622</v>
      </c>
      <c r="AK172" s="392" t="s">
        <v>13622</v>
      </c>
      <c r="AL172" s="392" t="s">
        <v>13622</v>
      </c>
      <c r="AM172" s="392" t="s">
        <v>13622</v>
      </c>
      <c r="AN172" s="392" t="s">
        <v>13622</v>
      </c>
      <c r="AO172" s="392" t="s">
        <v>13622</v>
      </c>
      <c r="AP172" s="392" t="s">
        <v>13622</v>
      </c>
      <c r="AQ172" s="10" t="s">
        <v>13622</v>
      </c>
      <c r="AR172" s="5">
        <v>15</v>
      </c>
      <c r="AS172" s="5">
        <v>15</v>
      </c>
      <c r="AT172" s="392" t="s">
        <v>13622</v>
      </c>
      <c r="AU172" s="392" t="s">
        <v>13622</v>
      </c>
      <c r="AV172" s="392" t="s">
        <v>13622</v>
      </c>
      <c r="AW172" s="392" t="s">
        <v>13622</v>
      </c>
      <c r="AX172" s="10" t="s">
        <v>13622</v>
      </c>
      <c r="AY172" s="392" t="s">
        <v>13622</v>
      </c>
      <c r="AZ172" s="10" t="s">
        <v>13622</v>
      </c>
      <c r="BA172" s="10" t="s">
        <v>13622</v>
      </c>
      <c r="BB172" s="392" t="s">
        <v>13622</v>
      </c>
      <c r="BC172" s="10" t="s">
        <v>13622</v>
      </c>
      <c r="BD172" s="392" t="s">
        <v>13622</v>
      </c>
      <c r="BE172" s="392" t="s">
        <v>13622</v>
      </c>
      <c r="BF172" s="392" t="s">
        <v>13622</v>
      </c>
      <c r="BG172" s="392" t="s">
        <v>13622</v>
      </c>
      <c r="BH172" s="392" t="s">
        <v>13622</v>
      </c>
      <c r="BI172" s="237" t="s">
        <v>13622</v>
      </c>
      <c r="BJ172" s="237" t="s">
        <v>13622</v>
      </c>
      <c r="BK172" s="468" t="s">
        <v>13622</v>
      </c>
      <c r="BL172" s="468"/>
      <c r="BM172" s="507" t="s">
        <v>47</v>
      </c>
      <c r="BN172" s="510" t="s">
        <v>13622</v>
      </c>
      <c r="BO172" s="462">
        <v>0</v>
      </c>
      <c r="BP172" s="466" t="s">
        <v>13622</v>
      </c>
      <c r="BZ172" s="509" t="s">
        <v>13622</v>
      </c>
      <c r="CA172" s="509" t="s">
        <v>13622</v>
      </c>
      <c r="CB172" s="509" t="s">
        <v>13622</v>
      </c>
      <c r="CC172" s="509" t="s">
        <v>13622</v>
      </c>
      <c r="CD172" s="509" t="s">
        <v>13622</v>
      </c>
      <c r="CE172" s="509" t="s">
        <v>13622</v>
      </c>
      <c r="CG172" s="388" t="s">
        <v>13867</v>
      </c>
      <c r="CH172" s="388" t="s">
        <v>194</v>
      </c>
      <c r="CJ172" s="462" t="s">
        <v>13868</v>
      </c>
      <c r="CK172" s="462" t="str">
        <f t="shared" si="44"/>
        <v>, NULL</v>
      </c>
      <c r="CL172" s="462" t="s">
        <v>13869</v>
      </c>
      <c r="CM172" s="462" t="s">
        <v>13870</v>
      </c>
      <c r="CN172" s="462">
        <f t="shared" si="45"/>
        <v>25815</v>
      </c>
      <c r="CP172" s="462" t="s">
        <v>13871</v>
      </c>
      <c r="CQ172" s="462" t="str">
        <f t="shared" si="46"/>
        <v xml:space="preserve"> NULL</v>
      </c>
      <c r="CR172" s="462" t="s">
        <v>13869</v>
      </c>
      <c r="CS172" s="462" t="s">
        <v>13870</v>
      </c>
      <c r="CT172" s="462">
        <f t="shared" si="47"/>
        <v>25815</v>
      </c>
      <c r="CV172" s="462" t="s">
        <v>13877</v>
      </c>
      <c r="CW172" s="462" t="str">
        <f t="shared" si="48"/>
        <v xml:space="preserve"> NULL</v>
      </c>
      <c r="CX172" s="462" t="s">
        <v>13872</v>
      </c>
      <c r="CY172" s="462" t="str">
        <f t="shared" si="49"/>
        <v xml:space="preserve"> NULL</v>
      </c>
      <c r="CZ172" s="462" t="s">
        <v>13873</v>
      </c>
      <c r="DA172" s="462" t="str">
        <f t="shared" si="50"/>
        <v xml:space="preserve"> NULL</v>
      </c>
      <c r="DB172" s="462" t="s">
        <v>13874</v>
      </c>
      <c r="DC172" s="462" t="str">
        <f t="shared" si="51"/>
        <v xml:space="preserve"> NULL</v>
      </c>
      <c r="DD172" s="462" t="s">
        <v>13875</v>
      </c>
      <c r="DE172" s="462" t="str">
        <f t="shared" si="52"/>
        <v xml:space="preserve"> '15'</v>
      </c>
      <c r="DF172" s="462" t="s">
        <v>13876</v>
      </c>
      <c r="DG172" s="462" t="str">
        <f t="shared" si="53"/>
        <v xml:space="preserve"> NULL</v>
      </c>
      <c r="DH172" s="462" t="s">
        <v>13869</v>
      </c>
      <c r="DI172" s="462" t="s">
        <v>13870</v>
      </c>
      <c r="DJ172" s="462">
        <f t="shared" si="54"/>
        <v>25815</v>
      </c>
      <c r="DK172" s="516" t="s">
        <v>13890</v>
      </c>
      <c r="DL172" s="516" t="s">
        <v>13878</v>
      </c>
      <c r="DM172" s="516" t="s">
        <v>13879</v>
      </c>
      <c r="DN172" s="516" t="s">
        <v>13880</v>
      </c>
      <c r="DO172" s="516" t="s">
        <v>13881</v>
      </c>
      <c r="DP172" s="516" t="s">
        <v>13882</v>
      </c>
      <c r="DQ172" s="516" t="s">
        <v>13883</v>
      </c>
      <c r="DR172" s="516" t="s">
        <v>14447</v>
      </c>
      <c r="DS172" s="516" t="s">
        <v>13885</v>
      </c>
      <c r="DT172" s="516" t="s">
        <v>13886</v>
      </c>
      <c r="DU172" s="516" t="s">
        <v>13887</v>
      </c>
      <c r="DV172" s="516" t="s">
        <v>13888</v>
      </c>
      <c r="DW172" s="516" t="s">
        <v>13891</v>
      </c>
      <c r="DX172" s="516" t="s">
        <v>13892</v>
      </c>
      <c r="DY172" s="520">
        <f t="shared" si="55"/>
        <v>25815</v>
      </c>
      <c r="DZ172" s="520" t="str">
        <f t="shared" si="56"/>
        <v>, NULL</v>
      </c>
      <c r="EA172" s="520" t="str">
        <f t="shared" si="57"/>
        <v>, 'NO'</v>
      </c>
      <c r="EB172" s="520" t="str">
        <f t="shared" si="58"/>
        <v>, NULL</v>
      </c>
      <c r="EC172" s="520" t="str">
        <f t="shared" si="59"/>
        <v>, '0'</v>
      </c>
      <c r="ED172" s="520" t="str">
        <f t="shared" si="60"/>
        <v>, NULL</v>
      </c>
      <c r="EE172" s="520" t="str">
        <f t="shared" si="61"/>
        <v>, NULL</v>
      </c>
      <c r="EF172" s="520" t="str">
        <f t="shared" si="62"/>
        <v>, NULL</v>
      </c>
      <c r="EG172" s="520" t="str">
        <f t="shared" si="63"/>
        <v>, NULL</v>
      </c>
      <c r="EH172" s="520" t="str">
        <f t="shared" si="64"/>
        <v>, NULL</v>
      </c>
      <c r="EI172" s="520" t="str">
        <f t="shared" si="65"/>
        <v>, NULL</v>
      </c>
      <c r="EJ172" s="520" t="s">
        <v>14062</v>
      </c>
      <c r="EK172" s="520" t="s">
        <v>13894</v>
      </c>
      <c r="EL172" s="520" t="s">
        <v>13895</v>
      </c>
      <c r="EM172" s="293"/>
      <c r="EN172" s="293"/>
      <c r="EO172" s="293"/>
      <c r="EP172" s="293"/>
      <c r="EQ172" s="293"/>
      <c r="ER172" s="293"/>
      <c r="ES172" s="293"/>
      <c r="ET172" s="293"/>
      <c r="EU172" s="444"/>
      <c r="EV172" s="293"/>
      <c r="FD172" s="237"/>
      <c r="FE172" s="237"/>
      <c r="FF172" s="237"/>
      <c r="FG172" s="237"/>
      <c r="FH172" s="237"/>
      <c r="FI172" s="237"/>
      <c r="FJ172" s="237"/>
      <c r="FK172" s="237"/>
      <c r="FL172" s="237"/>
      <c r="FM172" s="237"/>
      <c r="FN172" s="237"/>
      <c r="FO172" s="237"/>
      <c r="FP172" s="237"/>
      <c r="FQ172" s="237"/>
      <c r="FR172" s="237"/>
      <c r="FS172" s="237"/>
      <c r="FT172" s="237"/>
      <c r="FU172" s="237"/>
      <c r="FV172" s="237"/>
      <c r="FW172" s="237"/>
      <c r="FX172" s="237"/>
      <c r="FY172" s="237"/>
      <c r="FZ172" s="237"/>
      <c r="GA172" s="237"/>
    </row>
    <row r="173" spans="3:183" ht="15" customHeight="1" x14ac:dyDescent="0.25">
      <c r="C173" s="410" t="s">
        <v>197</v>
      </c>
      <c r="D173" s="388">
        <v>25816</v>
      </c>
      <c r="E173" s="388" t="s">
        <v>166</v>
      </c>
      <c r="F173" s="388">
        <v>64</v>
      </c>
      <c r="G173" s="388">
        <v>596</v>
      </c>
      <c r="H173" s="388" t="s">
        <v>2093</v>
      </c>
      <c r="I173" s="388">
        <v>1</v>
      </c>
      <c r="J173" s="388" t="s">
        <v>1702</v>
      </c>
      <c r="K173" s="388" t="s">
        <v>13622</v>
      </c>
      <c r="L173" s="388">
        <v>3</v>
      </c>
      <c r="M173" s="388">
        <v>2</v>
      </c>
      <c r="N173" s="388">
        <v>1</v>
      </c>
      <c r="O173" s="388">
        <v>11</v>
      </c>
      <c r="P173" s="388">
        <v>74</v>
      </c>
      <c r="Q173" s="388">
        <v>61</v>
      </c>
      <c r="R173" s="388">
        <v>259</v>
      </c>
      <c r="S173" s="388" t="s">
        <v>171</v>
      </c>
      <c r="T173" s="388" t="s">
        <v>200</v>
      </c>
      <c r="U173" s="388" t="s">
        <v>201</v>
      </c>
      <c r="V173" s="388">
        <v>1</v>
      </c>
      <c r="W173" s="388" t="s">
        <v>13622</v>
      </c>
      <c r="X173" s="391" t="s">
        <v>13622</v>
      </c>
      <c r="Y173" s="388">
        <v>1</v>
      </c>
      <c r="Z173" s="388">
        <v>1</v>
      </c>
      <c r="AA173" s="4">
        <v>6792.24</v>
      </c>
      <c r="AB173" s="388">
        <v>1</v>
      </c>
      <c r="AC173" s="388">
        <v>2105</v>
      </c>
      <c r="AD173" s="388" t="s">
        <v>181</v>
      </c>
      <c r="AE173" s="388" t="s">
        <v>13622</v>
      </c>
      <c r="AF173" s="388">
        <v>1</v>
      </c>
      <c r="AG173" s="392">
        <v>1</v>
      </c>
      <c r="AH173" s="388" t="s">
        <v>199</v>
      </c>
      <c r="AI173" s="9" t="s">
        <v>13622</v>
      </c>
      <c r="AJ173" s="392" t="s">
        <v>13622</v>
      </c>
      <c r="AK173" s="392" t="s">
        <v>13622</v>
      </c>
      <c r="AL173" s="392" t="s">
        <v>13622</v>
      </c>
      <c r="AM173" s="392" t="s">
        <v>13622</v>
      </c>
      <c r="AN173" s="392" t="s">
        <v>13622</v>
      </c>
      <c r="AO173" s="392" t="s">
        <v>13622</v>
      </c>
      <c r="AP173" s="392" t="s">
        <v>13622</v>
      </c>
      <c r="AQ173" s="10" t="s">
        <v>13622</v>
      </c>
      <c r="AR173" s="5">
        <v>15</v>
      </c>
      <c r="AS173" s="5">
        <v>15</v>
      </c>
      <c r="AT173" s="392" t="s">
        <v>13622</v>
      </c>
      <c r="AU173" s="392" t="s">
        <v>13622</v>
      </c>
      <c r="AV173" s="392" t="s">
        <v>13622</v>
      </c>
      <c r="AW173" s="392" t="s">
        <v>13622</v>
      </c>
      <c r="AX173" s="10" t="s">
        <v>13622</v>
      </c>
      <c r="AY173" s="392" t="s">
        <v>13622</v>
      </c>
      <c r="AZ173" s="10" t="s">
        <v>13622</v>
      </c>
      <c r="BA173" s="10" t="s">
        <v>13622</v>
      </c>
      <c r="BB173" s="392" t="s">
        <v>13622</v>
      </c>
      <c r="BC173" s="10" t="s">
        <v>13622</v>
      </c>
      <c r="BD173" s="392" t="s">
        <v>13622</v>
      </c>
      <c r="BE173" s="392" t="s">
        <v>13622</v>
      </c>
      <c r="BF173" s="392" t="s">
        <v>13622</v>
      </c>
      <c r="BG173" s="392" t="s">
        <v>13622</v>
      </c>
      <c r="BH173" s="392" t="s">
        <v>13622</v>
      </c>
      <c r="BI173" s="237" t="s">
        <v>13622</v>
      </c>
      <c r="BJ173" s="237" t="s">
        <v>13622</v>
      </c>
      <c r="BK173" s="468" t="s">
        <v>13622</v>
      </c>
      <c r="BL173" s="468"/>
      <c r="BM173" s="507" t="s">
        <v>47</v>
      </c>
      <c r="BN173" s="510" t="s">
        <v>13622</v>
      </c>
      <c r="BO173" s="462">
        <v>0</v>
      </c>
      <c r="BP173" s="466" t="s">
        <v>13622</v>
      </c>
      <c r="BZ173" s="509" t="s">
        <v>13622</v>
      </c>
      <c r="CA173" s="509" t="s">
        <v>13622</v>
      </c>
      <c r="CB173" s="509" t="s">
        <v>13622</v>
      </c>
      <c r="CC173" s="509" t="s">
        <v>13622</v>
      </c>
      <c r="CD173" s="509" t="s">
        <v>13622</v>
      </c>
      <c r="CE173" s="509" t="s">
        <v>13622</v>
      </c>
      <c r="CG173" s="388" t="s">
        <v>13867</v>
      </c>
      <c r="CH173" s="388" t="s">
        <v>197</v>
      </c>
      <c r="CJ173" s="462" t="s">
        <v>13868</v>
      </c>
      <c r="CK173" s="462" t="str">
        <f t="shared" si="44"/>
        <v>, NULL</v>
      </c>
      <c r="CL173" s="462" t="s">
        <v>13869</v>
      </c>
      <c r="CM173" s="462" t="s">
        <v>13870</v>
      </c>
      <c r="CN173" s="462">
        <f t="shared" si="45"/>
        <v>25816</v>
      </c>
      <c r="CP173" s="462" t="s">
        <v>13871</v>
      </c>
      <c r="CQ173" s="462" t="str">
        <f t="shared" si="46"/>
        <v xml:space="preserve"> NULL</v>
      </c>
      <c r="CR173" s="462" t="s">
        <v>13869</v>
      </c>
      <c r="CS173" s="462" t="s">
        <v>13870</v>
      </c>
      <c r="CT173" s="462">
        <f t="shared" si="47"/>
        <v>25816</v>
      </c>
      <c r="CV173" s="462" t="s">
        <v>13877</v>
      </c>
      <c r="CW173" s="462" t="str">
        <f t="shared" si="48"/>
        <v xml:space="preserve"> NULL</v>
      </c>
      <c r="CX173" s="462" t="s">
        <v>13872</v>
      </c>
      <c r="CY173" s="462" t="str">
        <f t="shared" si="49"/>
        <v xml:space="preserve"> NULL</v>
      </c>
      <c r="CZ173" s="462" t="s">
        <v>13873</v>
      </c>
      <c r="DA173" s="462" t="str">
        <f t="shared" si="50"/>
        <v xml:space="preserve"> NULL</v>
      </c>
      <c r="DB173" s="462" t="s">
        <v>13874</v>
      </c>
      <c r="DC173" s="462" t="str">
        <f t="shared" si="51"/>
        <v xml:space="preserve"> NULL</v>
      </c>
      <c r="DD173" s="462" t="s">
        <v>13875</v>
      </c>
      <c r="DE173" s="462" t="str">
        <f t="shared" si="52"/>
        <v xml:space="preserve"> '15'</v>
      </c>
      <c r="DF173" s="462" t="s">
        <v>13876</v>
      </c>
      <c r="DG173" s="462" t="str">
        <f t="shared" si="53"/>
        <v xml:space="preserve"> NULL</v>
      </c>
      <c r="DH173" s="462" t="s">
        <v>13869</v>
      </c>
      <c r="DI173" s="462" t="s">
        <v>13870</v>
      </c>
      <c r="DJ173" s="462">
        <f t="shared" si="54"/>
        <v>25816</v>
      </c>
      <c r="DK173" s="516" t="s">
        <v>13890</v>
      </c>
      <c r="DL173" s="516" t="s">
        <v>13878</v>
      </c>
      <c r="DM173" s="516" t="s">
        <v>13879</v>
      </c>
      <c r="DN173" s="516" t="s">
        <v>13880</v>
      </c>
      <c r="DO173" s="516" t="s">
        <v>13881</v>
      </c>
      <c r="DP173" s="516" t="s">
        <v>13882</v>
      </c>
      <c r="DQ173" s="516" t="s">
        <v>13883</v>
      </c>
      <c r="DR173" s="516" t="s">
        <v>14447</v>
      </c>
      <c r="DS173" s="516" t="s">
        <v>13885</v>
      </c>
      <c r="DT173" s="516" t="s">
        <v>13886</v>
      </c>
      <c r="DU173" s="516" t="s">
        <v>13887</v>
      </c>
      <c r="DV173" s="516" t="s">
        <v>13888</v>
      </c>
      <c r="DW173" s="516" t="s">
        <v>13891</v>
      </c>
      <c r="DX173" s="516" t="s">
        <v>13892</v>
      </c>
      <c r="DY173" s="520">
        <f t="shared" si="55"/>
        <v>25816</v>
      </c>
      <c r="DZ173" s="520" t="str">
        <f t="shared" si="56"/>
        <v>, NULL</v>
      </c>
      <c r="EA173" s="520" t="str">
        <f t="shared" si="57"/>
        <v>, 'NO'</v>
      </c>
      <c r="EB173" s="520" t="str">
        <f t="shared" si="58"/>
        <v>, NULL</v>
      </c>
      <c r="EC173" s="520" t="str">
        <f t="shared" si="59"/>
        <v>, '0'</v>
      </c>
      <c r="ED173" s="520" t="str">
        <f t="shared" si="60"/>
        <v>, NULL</v>
      </c>
      <c r="EE173" s="520" t="str">
        <f t="shared" si="61"/>
        <v>, NULL</v>
      </c>
      <c r="EF173" s="520" t="str">
        <f t="shared" si="62"/>
        <v>, NULL</v>
      </c>
      <c r="EG173" s="520" t="str">
        <f t="shared" si="63"/>
        <v>, NULL</v>
      </c>
      <c r="EH173" s="520" t="str">
        <f t="shared" si="64"/>
        <v>, NULL</v>
      </c>
      <c r="EI173" s="520" t="str">
        <f t="shared" si="65"/>
        <v>, NULL</v>
      </c>
      <c r="EJ173" s="520" t="s">
        <v>14063</v>
      </c>
      <c r="EK173" s="520" t="s">
        <v>13894</v>
      </c>
      <c r="EL173" s="520" t="s">
        <v>13895</v>
      </c>
      <c r="EM173" s="293"/>
      <c r="EN173" s="293"/>
      <c r="EO173" s="293"/>
      <c r="EP173" s="293"/>
      <c r="EQ173" s="293"/>
      <c r="ER173" s="293"/>
      <c r="ES173" s="293"/>
      <c r="ET173" s="293"/>
      <c r="EU173" s="444"/>
      <c r="EV173" s="293"/>
      <c r="FD173" s="237"/>
      <c r="FE173" s="237"/>
      <c r="FF173" s="237"/>
      <c r="FG173" s="237"/>
      <c r="FH173" s="237"/>
      <c r="FI173" s="237"/>
      <c r="FJ173" s="237"/>
      <c r="FK173" s="237"/>
      <c r="FL173" s="237"/>
      <c r="FM173" s="237"/>
      <c r="FN173" s="237"/>
      <c r="FO173" s="237"/>
      <c r="FP173" s="237"/>
      <c r="FQ173" s="237"/>
      <c r="FR173" s="237"/>
      <c r="FS173" s="237"/>
      <c r="FT173" s="237"/>
      <c r="FU173" s="237"/>
      <c r="FV173" s="237"/>
      <c r="FW173" s="237"/>
      <c r="FX173" s="237"/>
      <c r="FY173" s="237"/>
      <c r="FZ173" s="237"/>
      <c r="GA173" s="237"/>
    </row>
    <row r="174" spans="3:183" ht="15" customHeight="1" x14ac:dyDescent="0.25">
      <c r="C174" s="410" t="s">
        <v>202</v>
      </c>
      <c r="D174" s="388">
        <v>25817</v>
      </c>
      <c r="E174" s="388" t="s">
        <v>166</v>
      </c>
      <c r="F174" s="388">
        <v>64</v>
      </c>
      <c r="G174" s="388">
        <v>600</v>
      </c>
      <c r="H174" s="388" t="s">
        <v>2094</v>
      </c>
      <c r="I174" s="388">
        <v>1</v>
      </c>
      <c r="J174" s="388" t="s">
        <v>1685</v>
      </c>
      <c r="K174" s="388" t="s">
        <v>13622</v>
      </c>
      <c r="L174" s="388">
        <v>3</v>
      </c>
      <c r="M174" s="388">
        <v>2</v>
      </c>
      <c r="N174" s="388">
        <v>1</v>
      </c>
      <c r="O174" s="388">
        <v>11</v>
      </c>
      <c r="P174" s="388">
        <v>74</v>
      </c>
      <c r="Q174" s="388">
        <v>61</v>
      </c>
      <c r="R174" s="388">
        <v>259</v>
      </c>
      <c r="S174" s="388" t="s">
        <v>171</v>
      </c>
      <c r="T174" s="388" t="s">
        <v>204</v>
      </c>
      <c r="U174" s="388" t="s">
        <v>205</v>
      </c>
      <c r="V174" s="388">
        <v>1</v>
      </c>
      <c r="W174" s="388" t="s">
        <v>13622</v>
      </c>
      <c r="X174" s="391" t="s">
        <v>13622</v>
      </c>
      <c r="Y174" s="388">
        <v>1</v>
      </c>
      <c r="Z174" s="388">
        <v>1</v>
      </c>
      <c r="AA174" s="8">
        <v>6220</v>
      </c>
      <c r="AB174" s="388">
        <v>1</v>
      </c>
      <c r="AC174" s="388">
        <v>2105</v>
      </c>
      <c r="AD174" s="388" t="s">
        <v>181</v>
      </c>
      <c r="AE174" s="388" t="s">
        <v>13622</v>
      </c>
      <c r="AF174" s="388">
        <v>1</v>
      </c>
      <c r="AG174" s="392">
        <v>1</v>
      </c>
      <c r="AH174" s="388" t="s">
        <v>203</v>
      </c>
      <c r="AI174" s="9" t="s">
        <v>13622</v>
      </c>
      <c r="AJ174" s="392" t="s">
        <v>13622</v>
      </c>
      <c r="AK174" s="392" t="s">
        <v>13622</v>
      </c>
      <c r="AL174" s="392" t="s">
        <v>13622</v>
      </c>
      <c r="AM174" s="392" t="s">
        <v>13622</v>
      </c>
      <c r="AN174" s="392" t="s">
        <v>13622</v>
      </c>
      <c r="AO174" s="392" t="s">
        <v>13622</v>
      </c>
      <c r="AP174" s="392" t="s">
        <v>13622</v>
      </c>
      <c r="AQ174" s="10" t="s">
        <v>13622</v>
      </c>
      <c r="AR174" s="5">
        <v>15</v>
      </c>
      <c r="AS174" s="5">
        <v>15</v>
      </c>
      <c r="AT174" s="392" t="s">
        <v>13622</v>
      </c>
      <c r="AU174" s="392" t="s">
        <v>13622</v>
      </c>
      <c r="AV174" s="392" t="s">
        <v>13622</v>
      </c>
      <c r="AW174" s="392" t="s">
        <v>13622</v>
      </c>
      <c r="AX174" s="10" t="s">
        <v>13622</v>
      </c>
      <c r="AY174" s="392" t="s">
        <v>13622</v>
      </c>
      <c r="AZ174" s="10" t="s">
        <v>13622</v>
      </c>
      <c r="BA174" s="10" t="s">
        <v>13622</v>
      </c>
      <c r="BB174" s="392" t="s">
        <v>13622</v>
      </c>
      <c r="BC174" s="10" t="s">
        <v>13622</v>
      </c>
      <c r="BD174" s="392" t="s">
        <v>13622</v>
      </c>
      <c r="BE174" s="392" t="s">
        <v>13622</v>
      </c>
      <c r="BF174" s="392" t="s">
        <v>13622</v>
      </c>
      <c r="BG174" s="392" t="s">
        <v>13622</v>
      </c>
      <c r="BH174" s="392" t="s">
        <v>13622</v>
      </c>
      <c r="BI174" s="237" t="s">
        <v>13622</v>
      </c>
      <c r="BJ174" s="237" t="s">
        <v>13622</v>
      </c>
      <c r="BK174" s="468" t="s">
        <v>13622</v>
      </c>
      <c r="BL174" s="468"/>
      <c r="BM174" s="507" t="s">
        <v>47</v>
      </c>
      <c r="BN174" s="510" t="s">
        <v>13622</v>
      </c>
      <c r="BO174" s="462">
        <v>0</v>
      </c>
      <c r="BP174" s="466" t="s">
        <v>13622</v>
      </c>
      <c r="BZ174" s="509" t="s">
        <v>13622</v>
      </c>
      <c r="CA174" s="509" t="s">
        <v>13622</v>
      </c>
      <c r="CB174" s="509" t="s">
        <v>13622</v>
      </c>
      <c r="CC174" s="509" t="s">
        <v>13622</v>
      </c>
      <c r="CD174" s="509" t="s">
        <v>13622</v>
      </c>
      <c r="CE174" s="509" t="s">
        <v>13622</v>
      </c>
      <c r="CG174" s="388" t="s">
        <v>13867</v>
      </c>
      <c r="CH174" s="388" t="s">
        <v>202</v>
      </c>
      <c r="CJ174" s="462" t="s">
        <v>13868</v>
      </c>
      <c r="CK174" s="462" t="str">
        <f t="shared" si="44"/>
        <v>, NULL</v>
      </c>
      <c r="CL174" s="462" t="s">
        <v>13869</v>
      </c>
      <c r="CM174" s="462" t="s">
        <v>13870</v>
      </c>
      <c r="CN174" s="462">
        <f t="shared" si="45"/>
        <v>25817</v>
      </c>
      <c r="CP174" s="462" t="s">
        <v>13871</v>
      </c>
      <c r="CQ174" s="462" t="str">
        <f t="shared" si="46"/>
        <v xml:space="preserve"> NULL</v>
      </c>
      <c r="CR174" s="462" t="s">
        <v>13869</v>
      </c>
      <c r="CS174" s="462" t="s">
        <v>13870</v>
      </c>
      <c r="CT174" s="462">
        <f t="shared" si="47"/>
        <v>25817</v>
      </c>
      <c r="CV174" s="462" t="s">
        <v>13877</v>
      </c>
      <c r="CW174" s="462" t="str">
        <f t="shared" si="48"/>
        <v xml:space="preserve"> NULL</v>
      </c>
      <c r="CX174" s="462" t="s">
        <v>13872</v>
      </c>
      <c r="CY174" s="462" t="str">
        <f t="shared" si="49"/>
        <v xml:space="preserve"> NULL</v>
      </c>
      <c r="CZ174" s="462" t="s">
        <v>13873</v>
      </c>
      <c r="DA174" s="462" t="str">
        <f t="shared" si="50"/>
        <v xml:space="preserve"> NULL</v>
      </c>
      <c r="DB174" s="462" t="s">
        <v>13874</v>
      </c>
      <c r="DC174" s="462" t="str">
        <f t="shared" si="51"/>
        <v xml:space="preserve"> NULL</v>
      </c>
      <c r="DD174" s="462" t="s">
        <v>13875</v>
      </c>
      <c r="DE174" s="462" t="str">
        <f t="shared" si="52"/>
        <v xml:space="preserve"> '15'</v>
      </c>
      <c r="DF174" s="462" t="s">
        <v>13876</v>
      </c>
      <c r="DG174" s="462" t="str">
        <f t="shared" si="53"/>
        <v xml:space="preserve"> NULL</v>
      </c>
      <c r="DH174" s="462" t="s">
        <v>13869</v>
      </c>
      <c r="DI174" s="462" t="s">
        <v>13870</v>
      </c>
      <c r="DJ174" s="462">
        <f t="shared" si="54"/>
        <v>25817</v>
      </c>
      <c r="DK174" s="516" t="s">
        <v>13890</v>
      </c>
      <c r="DL174" s="516" t="s">
        <v>13878</v>
      </c>
      <c r="DM174" s="516" t="s">
        <v>13879</v>
      </c>
      <c r="DN174" s="516" t="s">
        <v>13880</v>
      </c>
      <c r="DO174" s="516" t="s">
        <v>13881</v>
      </c>
      <c r="DP174" s="516" t="s">
        <v>13882</v>
      </c>
      <c r="DQ174" s="516" t="s">
        <v>13883</v>
      </c>
      <c r="DR174" s="516" t="s">
        <v>14447</v>
      </c>
      <c r="DS174" s="516" t="s">
        <v>13885</v>
      </c>
      <c r="DT174" s="516" t="s">
        <v>13886</v>
      </c>
      <c r="DU174" s="516" t="s">
        <v>13887</v>
      </c>
      <c r="DV174" s="516" t="s">
        <v>13888</v>
      </c>
      <c r="DW174" s="516" t="s">
        <v>13891</v>
      </c>
      <c r="DX174" s="516" t="s">
        <v>13892</v>
      </c>
      <c r="DY174" s="520">
        <f t="shared" si="55"/>
        <v>25817</v>
      </c>
      <c r="DZ174" s="520" t="str">
        <f t="shared" si="56"/>
        <v>, NULL</v>
      </c>
      <c r="EA174" s="520" t="str">
        <f t="shared" si="57"/>
        <v>, 'NO'</v>
      </c>
      <c r="EB174" s="520" t="str">
        <f t="shared" si="58"/>
        <v>, NULL</v>
      </c>
      <c r="EC174" s="520" t="str">
        <f t="shared" si="59"/>
        <v>, '0'</v>
      </c>
      <c r="ED174" s="520" t="str">
        <f t="shared" si="60"/>
        <v>, NULL</v>
      </c>
      <c r="EE174" s="520" t="str">
        <f t="shared" si="61"/>
        <v>, NULL</v>
      </c>
      <c r="EF174" s="520" t="str">
        <f t="shared" si="62"/>
        <v>, NULL</v>
      </c>
      <c r="EG174" s="520" t="str">
        <f t="shared" si="63"/>
        <v>, NULL</v>
      </c>
      <c r="EH174" s="520" t="str">
        <f t="shared" si="64"/>
        <v>, NULL</v>
      </c>
      <c r="EI174" s="520" t="str">
        <f t="shared" si="65"/>
        <v>, NULL</v>
      </c>
      <c r="EJ174" s="520" t="s">
        <v>14064</v>
      </c>
      <c r="EK174" s="520" t="s">
        <v>13894</v>
      </c>
      <c r="EL174" s="520" t="s">
        <v>13895</v>
      </c>
      <c r="EM174" s="293"/>
      <c r="EN174" s="293"/>
      <c r="EO174" s="293"/>
      <c r="EP174" s="293"/>
      <c r="EQ174" s="293"/>
      <c r="ER174" s="293"/>
      <c r="ES174" s="293"/>
      <c r="ET174" s="293"/>
      <c r="EU174" s="444"/>
      <c r="EV174" s="293"/>
      <c r="FD174" s="237"/>
      <c r="FE174" s="237"/>
      <c r="FF174" s="237"/>
      <c r="FG174" s="237"/>
      <c r="FH174" s="237"/>
      <c r="FI174" s="237"/>
      <c r="FJ174" s="237"/>
      <c r="FK174" s="237"/>
      <c r="FL174" s="237"/>
      <c r="FM174" s="237"/>
      <c r="FN174" s="237"/>
      <c r="FO174" s="237"/>
      <c r="FP174" s="237"/>
      <c r="FQ174" s="237"/>
      <c r="FR174" s="237"/>
      <c r="FS174" s="237"/>
      <c r="FT174" s="237"/>
      <c r="FU174" s="237"/>
      <c r="FV174" s="237"/>
      <c r="FW174" s="237"/>
      <c r="FX174" s="237"/>
      <c r="FY174" s="237"/>
      <c r="FZ174" s="237"/>
      <c r="GA174" s="237"/>
    </row>
    <row r="175" spans="3:183" ht="15" customHeight="1" x14ac:dyDescent="0.25">
      <c r="C175" s="410" t="s">
        <v>240</v>
      </c>
      <c r="D175" s="388">
        <v>25818</v>
      </c>
      <c r="E175" s="388" t="s">
        <v>166</v>
      </c>
      <c r="F175" s="388">
        <v>73</v>
      </c>
      <c r="G175" s="388">
        <v>635</v>
      </c>
      <c r="H175" s="388" t="s">
        <v>2108</v>
      </c>
      <c r="I175" s="388">
        <v>1</v>
      </c>
      <c r="J175" s="388" t="s">
        <v>1686</v>
      </c>
      <c r="K175" s="388" t="s">
        <v>13622</v>
      </c>
      <c r="L175" s="388">
        <v>3</v>
      </c>
      <c r="M175" s="388">
        <v>2</v>
      </c>
      <c r="N175" s="388">
        <v>1</v>
      </c>
      <c r="O175" s="388">
        <v>11</v>
      </c>
      <c r="P175" s="388">
        <v>74</v>
      </c>
      <c r="Q175" s="388">
        <v>61</v>
      </c>
      <c r="R175" s="388">
        <v>259</v>
      </c>
      <c r="S175" s="388" t="s">
        <v>171</v>
      </c>
      <c r="T175" s="388" t="s">
        <v>172</v>
      </c>
      <c r="U175" s="388" t="s">
        <v>241</v>
      </c>
      <c r="V175" s="388">
        <v>1</v>
      </c>
      <c r="W175" s="388" t="s">
        <v>13622</v>
      </c>
      <c r="X175" s="391" t="s">
        <v>13622</v>
      </c>
      <c r="Y175" s="388">
        <v>1</v>
      </c>
      <c r="Z175" s="388">
        <v>1</v>
      </c>
      <c r="AA175" s="4">
        <v>6792.24</v>
      </c>
      <c r="AB175" s="388">
        <v>0</v>
      </c>
      <c r="AC175" s="388">
        <v>1159</v>
      </c>
      <c r="AD175" s="388" t="s">
        <v>174</v>
      </c>
      <c r="AE175" s="388" t="s">
        <v>13622</v>
      </c>
      <c r="AF175" s="388">
        <v>1</v>
      </c>
      <c r="AG175" s="392">
        <v>1</v>
      </c>
      <c r="AH175" s="388" t="s">
        <v>169</v>
      </c>
      <c r="AI175" s="9" t="s">
        <v>13622</v>
      </c>
      <c r="AJ175" s="392" t="s">
        <v>13622</v>
      </c>
      <c r="AK175" s="392" t="s">
        <v>13622</v>
      </c>
      <c r="AL175" s="392" t="s">
        <v>13622</v>
      </c>
      <c r="AM175" s="392" t="s">
        <v>13622</v>
      </c>
      <c r="AN175" s="392" t="s">
        <v>13622</v>
      </c>
      <c r="AO175" s="392" t="s">
        <v>13622</v>
      </c>
      <c r="AP175" s="392" t="s">
        <v>13622</v>
      </c>
      <c r="AQ175" s="10" t="s">
        <v>13622</v>
      </c>
      <c r="AR175" s="5">
        <v>15</v>
      </c>
      <c r="AS175" s="5">
        <v>15</v>
      </c>
      <c r="AT175" s="392" t="s">
        <v>13622</v>
      </c>
      <c r="AU175" s="392" t="s">
        <v>13622</v>
      </c>
      <c r="AV175" s="392" t="s">
        <v>13622</v>
      </c>
      <c r="AW175" s="392" t="s">
        <v>13622</v>
      </c>
      <c r="AX175" s="10" t="s">
        <v>13622</v>
      </c>
      <c r="AY175" s="392" t="s">
        <v>13622</v>
      </c>
      <c r="AZ175" s="10" t="s">
        <v>13622</v>
      </c>
      <c r="BA175" s="10" t="s">
        <v>13622</v>
      </c>
      <c r="BB175" s="392" t="s">
        <v>13622</v>
      </c>
      <c r="BC175" s="10" t="s">
        <v>13622</v>
      </c>
      <c r="BD175" s="392" t="s">
        <v>13622</v>
      </c>
      <c r="BE175" s="392" t="s">
        <v>13622</v>
      </c>
      <c r="BF175" s="392" t="s">
        <v>13622</v>
      </c>
      <c r="BG175" s="392" t="s">
        <v>13622</v>
      </c>
      <c r="BH175" s="392" t="s">
        <v>13622</v>
      </c>
      <c r="BI175" s="237" t="s">
        <v>13622</v>
      </c>
      <c r="BJ175" s="237" t="s">
        <v>13622</v>
      </c>
      <c r="BK175" s="468" t="s">
        <v>13622</v>
      </c>
      <c r="BL175" s="468"/>
      <c r="BM175" s="507" t="s">
        <v>47</v>
      </c>
      <c r="BN175" s="510" t="s">
        <v>13622</v>
      </c>
      <c r="BO175" s="462">
        <v>0</v>
      </c>
      <c r="BP175" s="466" t="s">
        <v>13622</v>
      </c>
      <c r="BZ175" s="509" t="s">
        <v>13622</v>
      </c>
      <c r="CA175" s="509" t="s">
        <v>13622</v>
      </c>
      <c r="CB175" s="509" t="s">
        <v>13622</v>
      </c>
      <c r="CC175" s="509" t="s">
        <v>13622</v>
      </c>
      <c r="CD175" s="509" t="s">
        <v>13622</v>
      </c>
      <c r="CE175" s="509" t="s">
        <v>13622</v>
      </c>
      <c r="CG175" s="388" t="s">
        <v>13867</v>
      </c>
      <c r="CH175" s="388" t="s">
        <v>240</v>
      </c>
      <c r="CJ175" s="462" t="s">
        <v>13868</v>
      </c>
      <c r="CK175" s="462" t="str">
        <f t="shared" si="44"/>
        <v>, NULL</v>
      </c>
      <c r="CL175" s="462" t="s">
        <v>13869</v>
      </c>
      <c r="CM175" s="462" t="s">
        <v>13870</v>
      </c>
      <c r="CN175" s="462">
        <f t="shared" si="45"/>
        <v>25818</v>
      </c>
      <c r="CP175" s="462" t="s">
        <v>13871</v>
      </c>
      <c r="CQ175" s="462" t="str">
        <f t="shared" si="46"/>
        <v xml:space="preserve"> NULL</v>
      </c>
      <c r="CR175" s="462" t="s">
        <v>13869</v>
      </c>
      <c r="CS175" s="462" t="s">
        <v>13870</v>
      </c>
      <c r="CT175" s="462">
        <f t="shared" si="47"/>
        <v>25818</v>
      </c>
      <c r="CV175" s="462" t="s">
        <v>13877</v>
      </c>
      <c r="CW175" s="462" t="str">
        <f t="shared" si="48"/>
        <v xml:space="preserve"> NULL</v>
      </c>
      <c r="CX175" s="462" t="s">
        <v>13872</v>
      </c>
      <c r="CY175" s="462" t="str">
        <f t="shared" si="49"/>
        <v xml:space="preserve"> NULL</v>
      </c>
      <c r="CZ175" s="462" t="s">
        <v>13873</v>
      </c>
      <c r="DA175" s="462" t="str">
        <f t="shared" si="50"/>
        <v xml:space="preserve"> NULL</v>
      </c>
      <c r="DB175" s="462" t="s">
        <v>13874</v>
      </c>
      <c r="DC175" s="462" t="str">
        <f t="shared" si="51"/>
        <v xml:space="preserve"> NULL</v>
      </c>
      <c r="DD175" s="462" t="s">
        <v>13875</v>
      </c>
      <c r="DE175" s="462" t="str">
        <f t="shared" si="52"/>
        <v xml:space="preserve"> '15'</v>
      </c>
      <c r="DF175" s="462" t="s">
        <v>13876</v>
      </c>
      <c r="DG175" s="462" t="str">
        <f t="shared" si="53"/>
        <v xml:space="preserve"> NULL</v>
      </c>
      <c r="DH175" s="462" t="s">
        <v>13869</v>
      </c>
      <c r="DI175" s="462" t="s">
        <v>13870</v>
      </c>
      <c r="DJ175" s="462">
        <f t="shared" si="54"/>
        <v>25818</v>
      </c>
      <c r="DK175" s="516" t="s">
        <v>13890</v>
      </c>
      <c r="DL175" s="516" t="s">
        <v>13878</v>
      </c>
      <c r="DM175" s="516" t="s">
        <v>13879</v>
      </c>
      <c r="DN175" s="516" t="s">
        <v>13880</v>
      </c>
      <c r="DO175" s="516" t="s">
        <v>13881</v>
      </c>
      <c r="DP175" s="516" t="s">
        <v>13882</v>
      </c>
      <c r="DQ175" s="516" t="s">
        <v>13883</v>
      </c>
      <c r="DR175" s="516" t="s">
        <v>14447</v>
      </c>
      <c r="DS175" s="516" t="s">
        <v>13885</v>
      </c>
      <c r="DT175" s="516" t="s">
        <v>13886</v>
      </c>
      <c r="DU175" s="516" t="s">
        <v>13887</v>
      </c>
      <c r="DV175" s="516" t="s">
        <v>13888</v>
      </c>
      <c r="DW175" s="516" t="s">
        <v>13891</v>
      </c>
      <c r="DX175" s="516" t="s">
        <v>13892</v>
      </c>
      <c r="DY175" s="520">
        <f t="shared" si="55"/>
        <v>25818</v>
      </c>
      <c r="DZ175" s="520" t="str">
        <f t="shared" si="56"/>
        <v>, NULL</v>
      </c>
      <c r="EA175" s="520" t="str">
        <f t="shared" si="57"/>
        <v>, 'NO'</v>
      </c>
      <c r="EB175" s="520" t="str">
        <f t="shared" si="58"/>
        <v>, NULL</v>
      </c>
      <c r="EC175" s="520" t="str">
        <f t="shared" si="59"/>
        <v>, '0'</v>
      </c>
      <c r="ED175" s="520" t="str">
        <f t="shared" si="60"/>
        <v>, NULL</v>
      </c>
      <c r="EE175" s="520" t="str">
        <f t="shared" si="61"/>
        <v>, NULL</v>
      </c>
      <c r="EF175" s="520" t="str">
        <f t="shared" si="62"/>
        <v>, NULL</v>
      </c>
      <c r="EG175" s="520" t="str">
        <f t="shared" si="63"/>
        <v>, NULL</v>
      </c>
      <c r="EH175" s="520" t="str">
        <f t="shared" si="64"/>
        <v>, NULL</v>
      </c>
      <c r="EI175" s="520" t="str">
        <f t="shared" si="65"/>
        <v>, NULL</v>
      </c>
      <c r="EJ175" s="520" t="s">
        <v>14065</v>
      </c>
      <c r="EK175" s="520" t="s">
        <v>13894</v>
      </c>
      <c r="EL175" s="520" t="s">
        <v>13895</v>
      </c>
      <c r="EM175" s="293"/>
      <c r="EN175" s="293"/>
      <c r="EO175" s="293"/>
      <c r="EP175" s="293"/>
      <c r="EQ175" s="293"/>
      <c r="ER175" s="293"/>
      <c r="ES175" s="293"/>
      <c r="ET175" s="293"/>
      <c r="EU175" s="444"/>
      <c r="EV175" s="293"/>
      <c r="FD175" s="237"/>
      <c r="FE175" s="237"/>
      <c r="FF175" s="237"/>
      <c r="FG175" s="237"/>
      <c r="FH175" s="237"/>
      <c r="FI175" s="237"/>
      <c r="FJ175" s="237"/>
      <c r="FK175" s="237"/>
      <c r="FL175" s="237"/>
      <c r="FM175" s="237"/>
      <c r="FN175" s="237"/>
      <c r="FO175" s="237"/>
      <c r="FP175" s="237"/>
      <c r="FQ175" s="237"/>
      <c r="FR175" s="237"/>
      <c r="FS175" s="237"/>
      <c r="FT175" s="237"/>
      <c r="FU175" s="237"/>
      <c r="FV175" s="237"/>
      <c r="FW175" s="237"/>
      <c r="FX175" s="237"/>
      <c r="FY175" s="237"/>
      <c r="FZ175" s="237"/>
      <c r="GA175" s="237"/>
    </row>
    <row r="176" spans="3:183" ht="15" customHeight="1" x14ac:dyDescent="0.25">
      <c r="C176" s="410" t="s">
        <v>242</v>
      </c>
      <c r="D176" s="388">
        <v>25819</v>
      </c>
      <c r="E176" s="388" t="s">
        <v>166</v>
      </c>
      <c r="F176" s="388">
        <v>73</v>
      </c>
      <c r="G176" s="388">
        <v>634</v>
      </c>
      <c r="H176" s="388" t="s">
        <v>2109</v>
      </c>
      <c r="I176" s="388">
        <v>1</v>
      </c>
      <c r="J176" s="388" t="s">
        <v>1702</v>
      </c>
      <c r="K176" s="388" t="s">
        <v>13622</v>
      </c>
      <c r="L176" s="388">
        <v>3</v>
      </c>
      <c r="M176" s="388">
        <v>2</v>
      </c>
      <c r="N176" s="388">
        <v>1</v>
      </c>
      <c r="O176" s="388">
        <v>11</v>
      </c>
      <c r="P176" s="388">
        <v>74</v>
      </c>
      <c r="Q176" s="388">
        <v>61</v>
      </c>
      <c r="R176" s="388">
        <v>259</v>
      </c>
      <c r="S176" s="388" t="s">
        <v>171</v>
      </c>
      <c r="T176" s="388" t="s">
        <v>200</v>
      </c>
      <c r="U176" s="388" t="s">
        <v>243</v>
      </c>
      <c r="V176" s="388">
        <v>1</v>
      </c>
      <c r="W176" s="388" t="s">
        <v>13622</v>
      </c>
      <c r="X176" s="391" t="s">
        <v>13622</v>
      </c>
      <c r="Y176" s="388">
        <v>1</v>
      </c>
      <c r="Z176" s="388">
        <v>1</v>
      </c>
      <c r="AA176" s="4">
        <v>6792.24</v>
      </c>
      <c r="AB176" s="388">
        <v>1</v>
      </c>
      <c r="AC176" s="388">
        <v>1159</v>
      </c>
      <c r="AD176" s="388" t="s">
        <v>174</v>
      </c>
      <c r="AE176" s="388" t="s">
        <v>13622</v>
      </c>
      <c r="AF176" s="388">
        <v>1</v>
      </c>
      <c r="AG176" s="392">
        <v>1</v>
      </c>
      <c r="AH176" s="388" t="s">
        <v>199</v>
      </c>
      <c r="AI176" s="9" t="s">
        <v>13622</v>
      </c>
      <c r="AJ176" s="392" t="s">
        <v>13622</v>
      </c>
      <c r="AK176" s="392" t="s">
        <v>13622</v>
      </c>
      <c r="AL176" s="392" t="s">
        <v>13622</v>
      </c>
      <c r="AM176" s="392" t="s">
        <v>13622</v>
      </c>
      <c r="AN176" s="392" t="s">
        <v>13622</v>
      </c>
      <c r="AO176" s="392" t="s">
        <v>13622</v>
      </c>
      <c r="AP176" s="392" t="s">
        <v>13622</v>
      </c>
      <c r="AQ176" s="10" t="s">
        <v>13622</v>
      </c>
      <c r="AR176" s="5">
        <v>15</v>
      </c>
      <c r="AS176" s="5">
        <v>15</v>
      </c>
      <c r="AT176" s="392" t="s">
        <v>13622</v>
      </c>
      <c r="AU176" s="392" t="s">
        <v>13622</v>
      </c>
      <c r="AV176" s="392" t="s">
        <v>13622</v>
      </c>
      <c r="AW176" s="392" t="s">
        <v>13622</v>
      </c>
      <c r="AX176" s="10" t="s">
        <v>13622</v>
      </c>
      <c r="AY176" s="392" t="s">
        <v>13622</v>
      </c>
      <c r="AZ176" s="10" t="s">
        <v>13622</v>
      </c>
      <c r="BA176" s="10" t="s">
        <v>13622</v>
      </c>
      <c r="BB176" s="392" t="s">
        <v>13622</v>
      </c>
      <c r="BC176" s="10" t="s">
        <v>13622</v>
      </c>
      <c r="BD176" s="392" t="s">
        <v>13622</v>
      </c>
      <c r="BE176" s="392" t="s">
        <v>13622</v>
      </c>
      <c r="BF176" s="392" t="s">
        <v>13622</v>
      </c>
      <c r="BG176" s="392" t="s">
        <v>13622</v>
      </c>
      <c r="BH176" s="392" t="s">
        <v>13622</v>
      </c>
      <c r="BI176" s="237" t="s">
        <v>13622</v>
      </c>
      <c r="BJ176" s="237" t="s">
        <v>13622</v>
      </c>
      <c r="BK176" s="468" t="s">
        <v>13622</v>
      </c>
      <c r="BL176" s="468"/>
      <c r="BM176" s="507" t="s">
        <v>47</v>
      </c>
      <c r="BN176" s="510" t="s">
        <v>13622</v>
      </c>
      <c r="BO176" s="462">
        <v>0</v>
      </c>
      <c r="BP176" s="466" t="s">
        <v>13622</v>
      </c>
      <c r="BZ176" s="509" t="s">
        <v>13622</v>
      </c>
      <c r="CA176" s="509" t="s">
        <v>13622</v>
      </c>
      <c r="CB176" s="509" t="s">
        <v>13622</v>
      </c>
      <c r="CC176" s="509" t="s">
        <v>13622</v>
      </c>
      <c r="CD176" s="509" t="s">
        <v>13622</v>
      </c>
      <c r="CE176" s="509" t="s">
        <v>13622</v>
      </c>
      <c r="CG176" s="388" t="s">
        <v>13867</v>
      </c>
      <c r="CH176" s="388" t="s">
        <v>242</v>
      </c>
      <c r="CJ176" s="462" t="s">
        <v>13868</v>
      </c>
      <c r="CK176" s="462" t="str">
        <f t="shared" si="44"/>
        <v>, NULL</v>
      </c>
      <c r="CL176" s="462" t="s">
        <v>13869</v>
      </c>
      <c r="CM176" s="462" t="s">
        <v>13870</v>
      </c>
      <c r="CN176" s="462">
        <f t="shared" si="45"/>
        <v>25819</v>
      </c>
      <c r="CP176" s="462" t="s">
        <v>13871</v>
      </c>
      <c r="CQ176" s="462" t="str">
        <f t="shared" si="46"/>
        <v xml:space="preserve"> NULL</v>
      </c>
      <c r="CR176" s="462" t="s">
        <v>13869</v>
      </c>
      <c r="CS176" s="462" t="s">
        <v>13870</v>
      </c>
      <c r="CT176" s="462">
        <f t="shared" si="47"/>
        <v>25819</v>
      </c>
      <c r="CV176" s="462" t="s">
        <v>13877</v>
      </c>
      <c r="CW176" s="462" t="str">
        <f t="shared" si="48"/>
        <v xml:space="preserve"> NULL</v>
      </c>
      <c r="CX176" s="462" t="s">
        <v>13872</v>
      </c>
      <c r="CY176" s="462" t="str">
        <f t="shared" si="49"/>
        <v xml:space="preserve"> NULL</v>
      </c>
      <c r="CZ176" s="462" t="s">
        <v>13873</v>
      </c>
      <c r="DA176" s="462" t="str">
        <f t="shared" si="50"/>
        <v xml:space="preserve"> NULL</v>
      </c>
      <c r="DB176" s="462" t="s">
        <v>13874</v>
      </c>
      <c r="DC176" s="462" t="str">
        <f t="shared" si="51"/>
        <v xml:space="preserve"> NULL</v>
      </c>
      <c r="DD176" s="462" t="s">
        <v>13875</v>
      </c>
      <c r="DE176" s="462" t="str">
        <f t="shared" si="52"/>
        <v xml:space="preserve"> '15'</v>
      </c>
      <c r="DF176" s="462" t="s">
        <v>13876</v>
      </c>
      <c r="DG176" s="462" t="str">
        <f t="shared" si="53"/>
        <v xml:space="preserve"> NULL</v>
      </c>
      <c r="DH176" s="462" t="s">
        <v>13869</v>
      </c>
      <c r="DI176" s="462" t="s">
        <v>13870</v>
      </c>
      <c r="DJ176" s="462">
        <f t="shared" si="54"/>
        <v>25819</v>
      </c>
      <c r="DK176" s="516" t="s">
        <v>13890</v>
      </c>
      <c r="DL176" s="516" t="s">
        <v>13878</v>
      </c>
      <c r="DM176" s="516" t="s">
        <v>13879</v>
      </c>
      <c r="DN176" s="516" t="s">
        <v>13880</v>
      </c>
      <c r="DO176" s="516" t="s">
        <v>13881</v>
      </c>
      <c r="DP176" s="516" t="s">
        <v>13882</v>
      </c>
      <c r="DQ176" s="516" t="s">
        <v>13883</v>
      </c>
      <c r="DR176" s="516" t="s">
        <v>14447</v>
      </c>
      <c r="DS176" s="516" t="s">
        <v>13885</v>
      </c>
      <c r="DT176" s="516" t="s">
        <v>13886</v>
      </c>
      <c r="DU176" s="516" t="s">
        <v>13887</v>
      </c>
      <c r="DV176" s="516" t="s">
        <v>13888</v>
      </c>
      <c r="DW176" s="516" t="s">
        <v>13891</v>
      </c>
      <c r="DX176" s="516" t="s">
        <v>13892</v>
      </c>
      <c r="DY176" s="520">
        <f t="shared" si="55"/>
        <v>25819</v>
      </c>
      <c r="DZ176" s="520" t="str">
        <f t="shared" si="56"/>
        <v>, NULL</v>
      </c>
      <c r="EA176" s="520" t="str">
        <f t="shared" si="57"/>
        <v>, 'NO'</v>
      </c>
      <c r="EB176" s="520" t="str">
        <f t="shared" si="58"/>
        <v>, NULL</v>
      </c>
      <c r="EC176" s="520" t="str">
        <f t="shared" si="59"/>
        <v>, '0'</v>
      </c>
      <c r="ED176" s="520" t="str">
        <f t="shared" si="60"/>
        <v>, NULL</v>
      </c>
      <c r="EE176" s="520" t="str">
        <f t="shared" si="61"/>
        <v>, NULL</v>
      </c>
      <c r="EF176" s="520" t="str">
        <f t="shared" si="62"/>
        <v>, NULL</v>
      </c>
      <c r="EG176" s="520" t="str">
        <f t="shared" si="63"/>
        <v>, NULL</v>
      </c>
      <c r="EH176" s="520" t="str">
        <f t="shared" si="64"/>
        <v>, NULL</v>
      </c>
      <c r="EI176" s="520" t="str">
        <f t="shared" si="65"/>
        <v>, NULL</v>
      </c>
      <c r="EJ176" s="520" t="s">
        <v>14066</v>
      </c>
      <c r="EK176" s="520" t="s">
        <v>13894</v>
      </c>
      <c r="EL176" s="520" t="s">
        <v>13895</v>
      </c>
      <c r="EM176" s="293"/>
      <c r="EN176" s="293"/>
      <c r="EO176" s="293"/>
      <c r="EP176" s="293"/>
      <c r="EQ176" s="293"/>
      <c r="ER176" s="293"/>
      <c r="ES176" s="293"/>
      <c r="ET176" s="293"/>
      <c r="EU176" s="444"/>
      <c r="EV176" s="293"/>
      <c r="FD176" s="237"/>
      <c r="FE176" s="237"/>
      <c r="FF176" s="237"/>
      <c r="FG176" s="237"/>
      <c r="FH176" s="237"/>
      <c r="FI176" s="237"/>
      <c r="FJ176" s="237"/>
      <c r="FK176" s="237"/>
      <c r="FL176" s="237"/>
      <c r="FM176" s="237"/>
      <c r="FN176" s="237"/>
      <c r="FO176" s="237"/>
      <c r="FP176" s="237"/>
      <c r="FQ176" s="237"/>
      <c r="FR176" s="237"/>
      <c r="FS176" s="237"/>
      <c r="FT176" s="237"/>
      <c r="FU176" s="237"/>
      <c r="FV176" s="237"/>
      <c r="FW176" s="237"/>
      <c r="FX176" s="237"/>
      <c r="FY176" s="237"/>
      <c r="FZ176" s="237"/>
      <c r="GA176" s="237"/>
    </row>
    <row r="177" spans="3:183" ht="15" customHeight="1" x14ac:dyDescent="0.25">
      <c r="C177" s="410" t="s">
        <v>244</v>
      </c>
      <c r="D177" s="388">
        <v>25820</v>
      </c>
      <c r="E177" s="388" t="s">
        <v>166</v>
      </c>
      <c r="F177" s="388">
        <v>73</v>
      </c>
      <c r="G177" s="388">
        <v>635</v>
      </c>
      <c r="H177" s="388" t="s">
        <v>2110</v>
      </c>
      <c r="I177" s="388">
        <v>1</v>
      </c>
      <c r="J177" s="388" t="s">
        <v>1685</v>
      </c>
      <c r="K177" s="388" t="s">
        <v>13622</v>
      </c>
      <c r="L177" s="388">
        <v>3</v>
      </c>
      <c r="M177" s="388">
        <v>2</v>
      </c>
      <c r="N177" s="388">
        <v>1</v>
      </c>
      <c r="O177" s="388">
        <v>11</v>
      </c>
      <c r="P177" s="388">
        <v>74</v>
      </c>
      <c r="Q177" s="388">
        <v>61</v>
      </c>
      <c r="R177" s="388">
        <v>259</v>
      </c>
      <c r="S177" s="388" t="s">
        <v>171</v>
      </c>
      <c r="T177" s="388" t="s">
        <v>204</v>
      </c>
      <c r="U177" s="388" t="s">
        <v>190</v>
      </c>
      <c r="V177" s="388">
        <v>1</v>
      </c>
      <c r="W177" s="388" t="s">
        <v>13622</v>
      </c>
      <c r="X177" s="391" t="s">
        <v>13622</v>
      </c>
      <c r="Y177" s="388">
        <v>1</v>
      </c>
      <c r="Z177" s="388">
        <v>1</v>
      </c>
      <c r="AA177" s="8">
        <v>6220</v>
      </c>
      <c r="AB177" s="388">
        <v>0</v>
      </c>
      <c r="AC177" s="388">
        <v>1159</v>
      </c>
      <c r="AD177" s="388" t="s">
        <v>174</v>
      </c>
      <c r="AE177" s="388" t="s">
        <v>13622</v>
      </c>
      <c r="AF177" s="388">
        <v>1</v>
      </c>
      <c r="AG177" s="392">
        <v>1</v>
      </c>
      <c r="AH177" s="388" t="s">
        <v>203</v>
      </c>
      <c r="AI177" s="9" t="s">
        <v>13622</v>
      </c>
      <c r="AJ177" s="392" t="s">
        <v>13622</v>
      </c>
      <c r="AK177" s="392" t="s">
        <v>13622</v>
      </c>
      <c r="AL177" s="392" t="s">
        <v>13622</v>
      </c>
      <c r="AM177" s="392" t="s">
        <v>13622</v>
      </c>
      <c r="AN177" s="392" t="s">
        <v>13622</v>
      </c>
      <c r="AO177" s="392" t="s">
        <v>13622</v>
      </c>
      <c r="AP177" s="392" t="s">
        <v>13622</v>
      </c>
      <c r="AQ177" s="10" t="s">
        <v>13622</v>
      </c>
      <c r="AR177" s="5">
        <v>15</v>
      </c>
      <c r="AS177" s="5">
        <v>15</v>
      </c>
      <c r="AT177" s="392" t="s">
        <v>13622</v>
      </c>
      <c r="AU177" s="392" t="s">
        <v>13622</v>
      </c>
      <c r="AV177" s="392" t="s">
        <v>13622</v>
      </c>
      <c r="AW177" s="392" t="s">
        <v>13622</v>
      </c>
      <c r="AX177" s="10" t="s">
        <v>13622</v>
      </c>
      <c r="AY177" s="392" t="s">
        <v>13622</v>
      </c>
      <c r="AZ177" s="10" t="s">
        <v>13622</v>
      </c>
      <c r="BA177" s="10" t="s">
        <v>13622</v>
      </c>
      <c r="BB177" s="392" t="s">
        <v>13622</v>
      </c>
      <c r="BC177" s="10" t="s">
        <v>13622</v>
      </c>
      <c r="BD177" s="392" t="s">
        <v>13622</v>
      </c>
      <c r="BE177" s="392" t="s">
        <v>13622</v>
      </c>
      <c r="BF177" s="392" t="s">
        <v>13622</v>
      </c>
      <c r="BG177" s="392" t="s">
        <v>13622</v>
      </c>
      <c r="BH177" s="392" t="s">
        <v>13622</v>
      </c>
      <c r="BI177" s="237" t="s">
        <v>13622</v>
      </c>
      <c r="BJ177" s="237" t="s">
        <v>13622</v>
      </c>
      <c r="BK177" s="468" t="s">
        <v>13622</v>
      </c>
      <c r="BL177" s="468"/>
      <c r="BM177" s="507" t="s">
        <v>47</v>
      </c>
      <c r="BN177" s="510" t="s">
        <v>13622</v>
      </c>
      <c r="BO177" s="462">
        <v>0</v>
      </c>
      <c r="BP177" s="466" t="s">
        <v>13622</v>
      </c>
      <c r="BZ177" s="509" t="s">
        <v>13622</v>
      </c>
      <c r="CA177" s="509" t="s">
        <v>13622</v>
      </c>
      <c r="CB177" s="509" t="s">
        <v>13622</v>
      </c>
      <c r="CC177" s="509" t="s">
        <v>13622</v>
      </c>
      <c r="CD177" s="509" t="s">
        <v>13622</v>
      </c>
      <c r="CE177" s="509" t="s">
        <v>13622</v>
      </c>
      <c r="CG177" s="388" t="s">
        <v>13867</v>
      </c>
      <c r="CH177" s="388" t="s">
        <v>244</v>
      </c>
      <c r="CJ177" s="462" t="s">
        <v>13868</v>
      </c>
      <c r="CK177" s="462" t="str">
        <f t="shared" si="44"/>
        <v>, NULL</v>
      </c>
      <c r="CL177" s="462" t="s">
        <v>13869</v>
      </c>
      <c r="CM177" s="462" t="s">
        <v>13870</v>
      </c>
      <c r="CN177" s="462">
        <f t="shared" si="45"/>
        <v>25820</v>
      </c>
      <c r="CP177" s="462" t="s">
        <v>13871</v>
      </c>
      <c r="CQ177" s="462" t="str">
        <f t="shared" si="46"/>
        <v xml:space="preserve"> NULL</v>
      </c>
      <c r="CR177" s="462" t="s">
        <v>13869</v>
      </c>
      <c r="CS177" s="462" t="s">
        <v>13870</v>
      </c>
      <c r="CT177" s="462">
        <f t="shared" si="47"/>
        <v>25820</v>
      </c>
      <c r="CV177" s="462" t="s">
        <v>13877</v>
      </c>
      <c r="CW177" s="462" t="str">
        <f t="shared" si="48"/>
        <v xml:space="preserve"> NULL</v>
      </c>
      <c r="CX177" s="462" t="s">
        <v>13872</v>
      </c>
      <c r="CY177" s="462" t="str">
        <f t="shared" si="49"/>
        <v xml:space="preserve"> NULL</v>
      </c>
      <c r="CZ177" s="462" t="s">
        <v>13873</v>
      </c>
      <c r="DA177" s="462" t="str">
        <f t="shared" si="50"/>
        <v xml:space="preserve"> NULL</v>
      </c>
      <c r="DB177" s="462" t="s">
        <v>13874</v>
      </c>
      <c r="DC177" s="462" t="str">
        <f t="shared" si="51"/>
        <v xml:space="preserve"> NULL</v>
      </c>
      <c r="DD177" s="462" t="s">
        <v>13875</v>
      </c>
      <c r="DE177" s="462" t="str">
        <f t="shared" si="52"/>
        <v xml:space="preserve"> '15'</v>
      </c>
      <c r="DF177" s="462" t="s">
        <v>13876</v>
      </c>
      <c r="DG177" s="462" t="str">
        <f t="shared" si="53"/>
        <v xml:space="preserve"> NULL</v>
      </c>
      <c r="DH177" s="462" t="s">
        <v>13869</v>
      </c>
      <c r="DI177" s="462" t="s">
        <v>13870</v>
      </c>
      <c r="DJ177" s="462">
        <f t="shared" si="54"/>
        <v>25820</v>
      </c>
      <c r="DK177" s="516" t="s">
        <v>13890</v>
      </c>
      <c r="DL177" s="516" t="s">
        <v>13878</v>
      </c>
      <c r="DM177" s="516" t="s">
        <v>13879</v>
      </c>
      <c r="DN177" s="516" t="s">
        <v>13880</v>
      </c>
      <c r="DO177" s="516" t="s">
        <v>13881</v>
      </c>
      <c r="DP177" s="516" t="s">
        <v>13882</v>
      </c>
      <c r="DQ177" s="516" t="s">
        <v>13883</v>
      </c>
      <c r="DR177" s="516" t="s">
        <v>14447</v>
      </c>
      <c r="DS177" s="516" t="s">
        <v>13885</v>
      </c>
      <c r="DT177" s="516" t="s">
        <v>13886</v>
      </c>
      <c r="DU177" s="516" t="s">
        <v>13887</v>
      </c>
      <c r="DV177" s="516" t="s">
        <v>13888</v>
      </c>
      <c r="DW177" s="516" t="s">
        <v>13891</v>
      </c>
      <c r="DX177" s="516" t="s">
        <v>13892</v>
      </c>
      <c r="DY177" s="520">
        <f t="shared" si="55"/>
        <v>25820</v>
      </c>
      <c r="DZ177" s="520" t="str">
        <f t="shared" si="56"/>
        <v>, NULL</v>
      </c>
      <c r="EA177" s="520" t="str">
        <f t="shared" si="57"/>
        <v>, 'NO'</v>
      </c>
      <c r="EB177" s="520" t="str">
        <f t="shared" si="58"/>
        <v>, NULL</v>
      </c>
      <c r="EC177" s="520" t="str">
        <f t="shared" si="59"/>
        <v>, '0'</v>
      </c>
      <c r="ED177" s="520" t="str">
        <f t="shared" si="60"/>
        <v>, NULL</v>
      </c>
      <c r="EE177" s="520" t="str">
        <f t="shared" si="61"/>
        <v>, NULL</v>
      </c>
      <c r="EF177" s="520" t="str">
        <f t="shared" si="62"/>
        <v>, NULL</v>
      </c>
      <c r="EG177" s="520" t="str">
        <f t="shared" si="63"/>
        <v>, NULL</v>
      </c>
      <c r="EH177" s="520" t="str">
        <f t="shared" si="64"/>
        <v>, NULL</v>
      </c>
      <c r="EI177" s="520" t="str">
        <f t="shared" si="65"/>
        <v>, NULL</v>
      </c>
      <c r="EJ177" s="520" t="s">
        <v>14067</v>
      </c>
      <c r="EK177" s="520" t="s">
        <v>13894</v>
      </c>
      <c r="EL177" s="520" t="s">
        <v>13895</v>
      </c>
      <c r="EM177" s="293"/>
      <c r="EN177" s="293"/>
      <c r="EO177" s="293"/>
      <c r="EP177" s="293"/>
      <c r="EQ177" s="293"/>
      <c r="ER177" s="293"/>
      <c r="ES177" s="293"/>
      <c r="ET177" s="293"/>
      <c r="EU177" s="444"/>
      <c r="EV177" s="293"/>
      <c r="FD177" s="237"/>
      <c r="FE177" s="237"/>
      <c r="FF177" s="237"/>
      <c r="FG177" s="237"/>
      <c r="FH177" s="237"/>
      <c r="FI177" s="237"/>
      <c r="FJ177" s="237"/>
      <c r="FK177" s="237"/>
      <c r="FL177" s="237"/>
      <c r="FM177" s="237"/>
      <c r="FN177" s="237"/>
      <c r="FO177" s="237"/>
      <c r="FP177" s="237"/>
      <c r="FQ177" s="237"/>
      <c r="FR177" s="237"/>
      <c r="FS177" s="237"/>
      <c r="FT177" s="237"/>
      <c r="FU177" s="237"/>
      <c r="FV177" s="237"/>
      <c r="FW177" s="237"/>
      <c r="FX177" s="237"/>
      <c r="FY177" s="237"/>
      <c r="FZ177" s="237"/>
      <c r="GA177" s="237"/>
    </row>
    <row r="178" spans="3:183" ht="15" customHeight="1" x14ac:dyDescent="0.25">
      <c r="C178" s="410" t="s">
        <v>245</v>
      </c>
      <c r="D178" s="388">
        <v>25821</v>
      </c>
      <c r="E178" s="388" t="s">
        <v>166</v>
      </c>
      <c r="F178" s="388">
        <v>73</v>
      </c>
      <c r="G178" s="388">
        <v>635</v>
      </c>
      <c r="H178" s="388" t="s">
        <v>2111</v>
      </c>
      <c r="I178" s="388">
        <v>1</v>
      </c>
      <c r="J178" s="388" t="s">
        <v>1684</v>
      </c>
      <c r="K178" s="388" t="s">
        <v>13622</v>
      </c>
      <c r="L178" s="388">
        <v>3</v>
      </c>
      <c r="M178" s="388">
        <v>2</v>
      </c>
      <c r="N178" s="388">
        <v>1</v>
      </c>
      <c r="O178" s="388">
        <v>11</v>
      </c>
      <c r="P178" s="388">
        <v>74</v>
      </c>
      <c r="Q178" s="388">
        <v>61</v>
      </c>
      <c r="R178" s="388">
        <v>259</v>
      </c>
      <c r="S178" s="388" t="s">
        <v>171</v>
      </c>
      <c r="T178" s="388" t="s">
        <v>219</v>
      </c>
      <c r="U178" s="388" t="s">
        <v>246</v>
      </c>
      <c r="V178" s="388">
        <v>1</v>
      </c>
      <c r="W178" s="388" t="s">
        <v>13622</v>
      </c>
      <c r="X178" s="391" t="s">
        <v>13622</v>
      </c>
      <c r="Y178" s="388">
        <v>1</v>
      </c>
      <c r="Z178" s="388">
        <v>1</v>
      </c>
      <c r="AA178" s="4">
        <v>6792.24</v>
      </c>
      <c r="AB178" s="388">
        <v>0</v>
      </c>
      <c r="AC178" s="388">
        <v>1159</v>
      </c>
      <c r="AD178" s="388" t="s">
        <v>174</v>
      </c>
      <c r="AE178" s="388" t="s">
        <v>13622</v>
      </c>
      <c r="AF178" s="388">
        <v>1</v>
      </c>
      <c r="AG178" s="392">
        <v>1</v>
      </c>
      <c r="AH178" s="388" t="s">
        <v>218</v>
      </c>
      <c r="AI178" s="9" t="s">
        <v>13622</v>
      </c>
      <c r="AJ178" s="392" t="s">
        <v>13622</v>
      </c>
      <c r="AK178" s="392" t="s">
        <v>13622</v>
      </c>
      <c r="AL178" s="392" t="s">
        <v>13622</v>
      </c>
      <c r="AM178" s="392" t="s">
        <v>13622</v>
      </c>
      <c r="AN178" s="392" t="s">
        <v>13622</v>
      </c>
      <c r="AO178" s="392" t="s">
        <v>13622</v>
      </c>
      <c r="AP178" s="392" t="s">
        <v>13622</v>
      </c>
      <c r="AQ178" s="10" t="s">
        <v>13622</v>
      </c>
      <c r="AR178" s="5">
        <v>15</v>
      </c>
      <c r="AS178" s="5">
        <v>15</v>
      </c>
      <c r="AT178" s="392" t="s">
        <v>13622</v>
      </c>
      <c r="AU178" s="392" t="s">
        <v>13622</v>
      </c>
      <c r="AV178" s="392" t="s">
        <v>13622</v>
      </c>
      <c r="AW178" s="392" t="s">
        <v>13622</v>
      </c>
      <c r="AX178" s="10" t="s">
        <v>13622</v>
      </c>
      <c r="AY178" s="392" t="s">
        <v>13622</v>
      </c>
      <c r="AZ178" s="10" t="s">
        <v>13622</v>
      </c>
      <c r="BA178" s="10" t="s">
        <v>13622</v>
      </c>
      <c r="BB178" s="392" t="s">
        <v>13622</v>
      </c>
      <c r="BC178" s="10" t="s">
        <v>13622</v>
      </c>
      <c r="BD178" s="392" t="s">
        <v>13622</v>
      </c>
      <c r="BE178" s="392" t="s">
        <v>13622</v>
      </c>
      <c r="BF178" s="392" t="s">
        <v>13622</v>
      </c>
      <c r="BG178" s="392" t="s">
        <v>13622</v>
      </c>
      <c r="BH178" s="392" t="s">
        <v>13622</v>
      </c>
      <c r="BI178" s="237" t="s">
        <v>13622</v>
      </c>
      <c r="BJ178" s="237" t="s">
        <v>13622</v>
      </c>
      <c r="BK178" s="468" t="s">
        <v>13622</v>
      </c>
      <c r="BL178" s="468"/>
      <c r="BM178" s="507" t="s">
        <v>47</v>
      </c>
      <c r="BN178" s="510" t="s">
        <v>13622</v>
      </c>
      <c r="BO178" s="462">
        <v>0</v>
      </c>
      <c r="BP178" s="466" t="s">
        <v>13622</v>
      </c>
      <c r="BZ178" s="509" t="s">
        <v>13622</v>
      </c>
      <c r="CA178" s="509" t="s">
        <v>13622</v>
      </c>
      <c r="CB178" s="509" t="s">
        <v>13622</v>
      </c>
      <c r="CC178" s="509" t="s">
        <v>13622</v>
      </c>
      <c r="CD178" s="509" t="s">
        <v>13622</v>
      </c>
      <c r="CE178" s="509" t="s">
        <v>13622</v>
      </c>
      <c r="CG178" s="388" t="s">
        <v>13867</v>
      </c>
      <c r="CH178" s="388" t="s">
        <v>245</v>
      </c>
      <c r="CJ178" s="462" t="s">
        <v>13868</v>
      </c>
      <c r="CK178" s="462" t="str">
        <f t="shared" si="44"/>
        <v>, NULL</v>
      </c>
      <c r="CL178" s="462" t="s">
        <v>13869</v>
      </c>
      <c r="CM178" s="462" t="s">
        <v>13870</v>
      </c>
      <c r="CN178" s="462">
        <f t="shared" si="45"/>
        <v>25821</v>
      </c>
      <c r="CP178" s="462" t="s">
        <v>13871</v>
      </c>
      <c r="CQ178" s="462" t="str">
        <f t="shared" si="46"/>
        <v xml:space="preserve"> NULL</v>
      </c>
      <c r="CR178" s="462" t="s">
        <v>13869</v>
      </c>
      <c r="CS178" s="462" t="s">
        <v>13870</v>
      </c>
      <c r="CT178" s="462">
        <f t="shared" si="47"/>
        <v>25821</v>
      </c>
      <c r="CV178" s="462" t="s">
        <v>13877</v>
      </c>
      <c r="CW178" s="462" t="str">
        <f t="shared" si="48"/>
        <v xml:space="preserve"> NULL</v>
      </c>
      <c r="CX178" s="462" t="s">
        <v>13872</v>
      </c>
      <c r="CY178" s="462" t="str">
        <f t="shared" si="49"/>
        <v xml:space="preserve"> NULL</v>
      </c>
      <c r="CZ178" s="462" t="s">
        <v>13873</v>
      </c>
      <c r="DA178" s="462" t="str">
        <f t="shared" si="50"/>
        <v xml:space="preserve"> NULL</v>
      </c>
      <c r="DB178" s="462" t="s">
        <v>13874</v>
      </c>
      <c r="DC178" s="462" t="str">
        <f t="shared" si="51"/>
        <v xml:space="preserve"> NULL</v>
      </c>
      <c r="DD178" s="462" t="s">
        <v>13875</v>
      </c>
      <c r="DE178" s="462" t="str">
        <f t="shared" si="52"/>
        <v xml:space="preserve"> '15'</v>
      </c>
      <c r="DF178" s="462" t="s">
        <v>13876</v>
      </c>
      <c r="DG178" s="462" t="str">
        <f t="shared" si="53"/>
        <v xml:space="preserve"> NULL</v>
      </c>
      <c r="DH178" s="462" t="s">
        <v>13869</v>
      </c>
      <c r="DI178" s="462" t="s">
        <v>13870</v>
      </c>
      <c r="DJ178" s="462">
        <f t="shared" si="54"/>
        <v>25821</v>
      </c>
      <c r="DK178" s="516" t="s">
        <v>13890</v>
      </c>
      <c r="DL178" s="516" t="s">
        <v>13878</v>
      </c>
      <c r="DM178" s="516" t="s">
        <v>13879</v>
      </c>
      <c r="DN178" s="516" t="s">
        <v>13880</v>
      </c>
      <c r="DO178" s="516" t="s">
        <v>13881</v>
      </c>
      <c r="DP178" s="516" t="s">
        <v>13882</v>
      </c>
      <c r="DQ178" s="516" t="s">
        <v>13883</v>
      </c>
      <c r="DR178" s="516" t="s">
        <v>14447</v>
      </c>
      <c r="DS178" s="516" t="s">
        <v>13885</v>
      </c>
      <c r="DT178" s="516" t="s">
        <v>13886</v>
      </c>
      <c r="DU178" s="516" t="s">
        <v>13887</v>
      </c>
      <c r="DV178" s="516" t="s">
        <v>13888</v>
      </c>
      <c r="DW178" s="516" t="s">
        <v>13891</v>
      </c>
      <c r="DX178" s="516" t="s">
        <v>13892</v>
      </c>
      <c r="DY178" s="520">
        <f t="shared" si="55"/>
        <v>25821</v>
      </c>
      <c r="DZ178" s="520" t="str">
        <f t="shared" si="56"/>
        <v>, NULL</v>
      </c>
      <c r="EA178" s="520" t="str">
        <f t="shared" si="57"/>
        <v>, 'NO'</v>
      </c>
      <c r="EB178" s="520" t="str">
        <f t="shared" si="58"/>
        <v>, NULL</v>
      </c>
      <c r="EC178" s="520" t="str">
        <f t="shared" si="59"/>
        <v>, '0'</v>
      </c>
      <c r="ED178" s="520" t="str">
        <f t="shared" si="60"/>
        <v>, NULL</v>
      </c>
      <c r="EE178" s="520" t="str">
        <f t="shared" si="61"/>
        <v>, NULL</v>
      </c>
      <c r="EF178" s="520" t="str">
        <f t="shared" si="62"/>
        <v>, NULL</v>
      </c>
      <c r="EG178" s="520" t="str">
        <f t="shared" si="63"/>
        <v>, NULL</v>
      </c>
      <c r="EH178" s="520" t="str">
        <f t="shared" si="64"/>
        <v>, NULL</v>
      </c>
      <c r="EI178" s="520" t="str">
        <f t="shared" si="65"/>
        <v>, NULL</v>
      </c>
      <c r="EJ178" s="520" t="s">
        <v>14068</v>
      </c>
      <c r="EK178" s="520" t="s">
        <v>13894</v>
      </c>
      <c r="EL178" s="520" t="s">
        <v>13895</v>
      </c>
      <c r="EM178" s="293"/>
      <c r="EN178" s="293"/>
      <c r="EO178" s="293"/>
      <c r="EP178" s="293"/>
      <c r="EQ178" s="293"/>
      <c r="ER178" s="293"/>
      <c r="ES178" s="293"/>
      <c r="ET178" s="293"/>
      <c r="EU178" s="444"/>
      <c r="EV178" s="293"/>
      <c r="FD178" s="237"/>
      <c r="FE178" s="237"/>
      <c r="FF178" s="237"/>
      <c r="FG178" s="237"/>
      <c r="FH178" s="237"/>
      <c r="FI178" s="237"/>
      <c r="FJ178" s="237"/>
      <c r="FK178" s="237"/>
      <c r="FL178" s="237"/>
      <c r="FM178" s="237"/>
      <c r="FN178" s="237"/>
      <c r="FO178" s="237"/>
      <c r="FP178" s="237"/>
      <c r="FQ178" s="237"/>
      <c r="FR178" s="237"/>
      <c r="FS178" s="237"/>
      <c r="FT178" s="237"/>
      <c r="FU178" s="237"/>
      <c r="FV178" s="237"/>
      <c r="FW178" s="237"/>
      <c r="FX178" s="237"/>
      <c r="FY178" s="237"/>
      <c r="FZ178" s="237"/>
      <c r="GA178" s="237"/>
    </row>
    <row r="179" spans="3:183" ht="15" customHeight="1" x14ac:dyDescent="0.25">
      <c r="C179" s="410" t="s">
        <v>247</v>
      </c>
      <c r="D179" s="388">
        <v>25822</v>
      </c>
      <c r="E179" s="388" t="s">
        <v>166</v>
      </c>
      <c r="F179" s="388">
        <v>73</v>
      </c>
      <c r="G179" s="388">
        <v>635</v>
      </c>
      <c r="H179" s="388" t="s">
        <v>2112</v>
      </c>
      <c r="I179" s="388">
        <v>1</v>
      </c>
      <c r="J179" s="388" t="s">
        <v>1684</v>
      </c>
      <c r="K179" s="388" t="s">
        <v>13622</v>
      </c>
      <c r="L179" s="388">
        <v>3</v>
      </c>
      <c r="M179" s="388">
        <v>2</v>
      </c>
      <c r="N179" s="388">
        <v>1</v>
      </c>
      <c r="O179" s="388">
        <v>11</v>
      </c>
      <c r="P179" s="388">
        <v>74</v>
      </c>
      <c r="Q179" s="388">
        <v>61</v>
      </c>
      <c r="R179" s="388">
        <v>259</v>
      </c>
      <c r="S179" s="388" t="s">
        <v>171</v>
      </c>
      <c r="T179" s="388" t="s">
        <v>219</v>
      </c>
      <c r="U179" s="388" t="s">
        <v>190</v>
      </c>
      <c r="V179" s="388">
        <v>1</v>
      </c>
      <c r="W179" s="388" t="s">
        <v>13622</v>
      </c>
      <c r="X179" s="391" t="s">
        <v>13622</v>
      </c>
      <c r="Y179" s="388">
        <v>1</v>
      </c>
      <c r="Z179" s="388">
        <v>1</v>
      </c>
      <c r="AA179" s="4">
        <v>6792.24</v>
      </c>
      <c r="AB179" s="388">
        <v>0</v>
      </c>
      <c r="AC179" s="388">
        <v>1159</v>
      </c>
      <c r="AD179" s="388" t="s">
        <v>174</v>
      </c>
      <c r="AE179" s="388" t="s">
        <v>13622</v>
      </c>
      <c r="AF179" s="388">
        <v>1</v>
      </c>
      <c r="AG179" s="392">
        <v>1</v>
      </c>
      <c r="AH179" s="388" t="s">
        <v>218</v>
      </c>
      <c r="AI179" s="9" t="s">
        <v>13622</v>
      </c>
      <c r="AJ179" s="392" t="s">
        <v>13622</v>
      </c>
      <c r="AK179" s="392" t="s">
        <v>13622</v>
      </c>
      <c r="AL179" s="392" t="s">
        <v>13622</v>
      </c>
      <c r="AM179" s="392" t="s">
        <v>13622</v>
      </c>
      <c r="AN179" s="392" t="s">
        <v>13622</v>
      </c>
      <c r="AO179" s="392" t="s">
        <v>13622</v>
      </c>
      <c r="AP179" s="392" t="s">
        <v>13622</v>
      </c>
      <c r="AQ179" s="10" t="s">
        <v>13622</v>
      </c>
      <c r="AR179" s="5">
        <v>15</v>
      </c>
      <c r="AS179" s="5">
        <v>15</v>
      </c>
      <c r="AT179" s="392" t="s">
        <v>13622</v>
      </c>
      <c r="AU179" s="392" t="s">
        <v>13622</v>
      </c>
      <c r="AV179" s="392" t="s">
        <v>13622</v>
      </c>
      <c r="AW179" s="392" t="s">
        <v>13622</v>
      </c>
      <c r="AX179" s="10" t="s">
        <v>13622</v>
      </c>
      <c r="AY179" s="392" t="s">
        <v>13622</v>
      </c>
      <c r="AZ179" s="10" t="s">
        <v>13622</v>
      </c>
      <c r="BA179" s="10" t="s">
        <v>13622</v>
      </c>
      <c r="BB179" s="392" t="s">
        <v>13622</v>
      </c>
      <c r="BC179" s="10" t="s">
        <v>13622</v>
      </c>
      <c r="BD179" s="392" t="s">
        <v>13622</v>
      </c>
      <c r="BE179" s="392" t="s">
        <v>13622</v>
      </c>
      <c r="BF179" s="392" t="s">
        <v>13622</v>
      </c>
      <c r="BG179" s="392" t="s">
        <v>13622</v>
      </c>
      <c r="BH179" s="392" t="s">
        <v>13622</v>
      </c>
      <c r="BI179" s="237" t="s">
        <v>13622</v>
      </c>
      <c r="BJ179" s="237" t="s">
        <v>13622</v>
      </c>
      <c r="BK179" s="468" t="s">
        <v>13622</v>
      </c>
      <c r="BL179" s="468"/>
      <c r="BM179" s="507" t="s">
        <v>47</v>
      </c>
      <c r="BN179" s="510" t="s">
        <v>13622</v>
      </c>
      <c r="BO179" s="462">
        <v>0</v>
      </c>
      <c r="BP179" s="466" t="s">
        <v>13622</v>
      </c>
      <c r="BZ179" s="509" t="s">
        <v>13622</v>
      </c>
      <c r="CA179" s="509" t="s">
        <v>13622</v>
      </c>
      <c r="CB179" s="509" t="s">
        <v>13622</v>
      </c>
      <c r="CC179" s="509" t="s">
        <v>13622</v>
      </c>
      <c r="CD179" s="509" t="s">
        <v>13622</v>
      </c>
      <c r="CE179" s="509" t="s">
        <v>13622</v>
      </c>
      <c r="CG179" s="388" t="s">
        <v>13867</v>
      </c>
      <c r="CH179" s="388" t="s">
        <v>247</v>
      </c>
      <c r="CJ179" s="462" t="s">
        <v>13868</v>
      </c>
      <c r="CK179" s="462" t="str">
        <f t="shared" si="44"/>
        <v>, NULL</v>
      </c>
      <c r="CL179" s="462" t="s">
        <v>13869</v>
      </c>
      <c r="CM179" s="462" t="s">
        <v>13870</v>
      </c>
      <c r="CN179" s="462">
        <f t="shared" si="45"/>
        <v>25822</v>
      </c>
      <c r="CP179" s="462" t="s">
        <v>13871</v>
      </c>
      <c r="CQ179" s="462" t="str">
        <f t="shared" si="46"/>
        <v xml:space="preserve"> NULL</v>
      </c>
      <c r="CR179" s="462" t="s">
        <v>13869</v>
      </c>
      <c r="CS179" s="462" t="s">
        <v>13870</v>
      </c>
      <c r="CT179" s="462">
        <f t="shared" si="47"/>
        <v>25822</v>
      </c>
      <c r="CV179" s="462" t="s">
        <v>13877</v>
      </c>
      <c r="CW179" s="462" t="str">
        <f t="shared" si="48"/>
        <v xml:space="preserve"> NULL</v>
      </c>
      <c r="CX179" s="462" t="s">
        <v>13872</v>
      </c>
      <c r="CY179" s="462" t="str">
        <f t="shared" si="49"/>
        <v xml:space="preserve"> NULL</v>
      </c>
      <c r="CZ179" s="462" t="s">
        <v>13873</v>
      </c>
      <c r="DA179" s="462" t="str">
        <f t="shared" si="50"/>
        <v xml:space="preserve"> NULL</v>
      </c>
      <c r="DB179" s="462" t="s">
        <v>13874</v>
      </c>
      <c r="DC179" s="462" t="str">
        <f t="shared" si="51"/>
        <v xml:space="preserve"> NULL</v>
      </c>
      <c r="DD179" s="462" t="s">
        <v>13875</v>
      </c>
      <c r="DE179" s="462" t="str">
        <f t="shared" si="52"/>
        <v xml:space="preserve"> '15'</v>
      </c>
      <c r="DF179" s="462" t="s">
        <v>13876</v>
      </c>
      <c r="DG179" s="462" t="str">
        <f t="shared" si="53"/>
        <v xml:space="preserve"> NULL</v>
      </c>
      <c r="DH179" s="462" t="s">
        <v>13869</v>
      </c>
      <c r="DI179" s="462" t="s">
        <v>13870</v>
      </c>
      <c r="DJ179" s="462">
        <f t="shared" si="54"/>
        <v>25822</v>
      </c>
      <c r="DK179" s="516" t="s">
        <v>13890</v>
      </c>
      <c r="DL179" s="516" t="s">
        <v>13878</v>
      </c>
      <c r="DM179" s="516" t="s">
        <v>13879</v>
      </c>
      <c r="DN179" s="516" t="s">
        <v>13880</v>
      </c>
      <c r="DO179" s="516" t="s">
        <v>13881</v>
      </c>
      <c r="DP179" s="516" t="s">
        <v>13882</v>
      </c>
      <c r="DQ179" s="516" t="s">
        <v>13883</v>
      </c>
      <c r="DR179" s="516" t="s">
        <v>14447</v>
      </c>
      <c r="DS179" s="516" t="s">
        <v>13885</v>
      </c>
      <c r="DT179" s="516" t="s">
        <v>13886</v>
      </c>
      <c r="DU179" s="516" t="s">
        <v>13887</v>
      </c>
      <c r="DV179" s="516" t="s">
        <v>13888</v>
      </c>
      <c r="DW179" s="516" t="s">
        <v>13891</v>
      </c>
      <c r="DX179" s="516" t="s">
        <v>13892</v>
      </c>
      <c r="DY179" s="520">
        <f t="shared" si="55"/>
        <v>25822</v>
      </c>
      <c r="DZ179" s="520" t="str">
        <f t="shared" si="56"/>
        <v>, NULL</v>
      </c>
      <c r="EA179" s="520" t="str">
        <f t="shared" si="57"/>
        <v>, 'NO'</v>
      </c>
      <c r="EB179" s="520" t="str">
        <f t="shared" si="58"/>
        <v>, NULL</v>
      </c>
      <c r="EC179" s="520" t="str">
        <f t="shared" si="59"/>
        <v>, '0'</v>
      </c>
      <c r="ED179" s="520" t="str">
        <f t="shared" si="60"/>
        <v>, NULL</v>
      </c>
      <c r="EE179" s="520" t="str">
        <f t="shared" si="61"/>
        <v>, NULL</v>
      </c>
      <c r="EF179" s="520" t="str">
        <f t="shared" si="62"/>
        <v>, NULL</v>
      </c>
      <c r="EG179" s="520" t="str">
        <f t="shared" si="63"/>
        <v>, NULL</v>
      </c>
      <c r="EH179" s="520" t="str">
        <f t="shared" si="64"/>
        <v>, NULL</v>
      </c>
      <c r="EI179" s="520" t="str">
        <f t="shared" si="65"/>
        <v>, NULL</v>
      </c>
      <c r="EJ179" s="520" t="s">
        <v>14069</v>
      </c>
      <c r="EK179" s="520" t="s">
        <v>13894</v>
      </c>
      <c r="EL179" s="520" t="s">
        <v>13895</v>
      </c>
      <c r="EM179" s="293"/>
      <c r="EN179" s="293"/>
      <c r="EO179" s="293"/>
      <c r="EP179" s="293"/>
      <c r="EQ179" s="293"/>
      <c r="ER179" s="293"/>
      <c r="ES179" s="293"/>
      <c r="ET179" s="293"/>
      <c r="EU179" s="444"/>
      <c r="EV179" s="293"/>
      <c r="FD179" s="237"/>
      <c r="FE179" s="237"/>
      <c r="FF179" s="237"/>
      <c r="FG179" s="237"/>
      <c r="FH179" s="237"/>
      <c r="FI179" s="237"/>
      <c r="FJ179" s="237"/>
      <c r="FK179" s="237"/>
      <c r="FL179" s="237"/>
      <c r="FM179" s="237"/>
      <c r="FN179" s="237"/>
      <c r="FO179" s="237"/>
      <c r="FP179" s="237"/>
      <c r="FQ179" s="237"/>
      <c r="FR179" s="237"/>
      <c r="FS179" s="237"/>
      <c r="FT179" s="237"/>
      <c r="FU179" s="237"/>
      <c r="FV179" s="237"/>
      <c r="FW179" s="237"/>
      <c r="FX179" s="237"/>
      <c r="FY179" s="237"/>
      <c r="FZ179" s="237"/>
      <c r="GA179" s="237"/>
    </row>
    <row r="180" spans="3:183" ht="15" customHeight="1" x14ac:dyDescent="0.25">
      <c r="C180" s="410" t="s">
        <v>248</v>
      </c>
      <c r="D180" s="388">
        <v>25823</v>
      </c>
      <c r="E180" s="388" t="s">
        <v>166</v>
      </c>
      <c r="F180" s="388">
        <v>73</v>
      </c>
      <c r="G180" s="388">
        <v>635</v>
      </c>
      <c r="H180" s="388" t="s">
        <v>2113</v>
      </c>
      <c r="I180" s="388">
        <v>1</v>
      </c>
      <c r="J180" s="388" t="s">
        <v>1684</v>
      </c>
      <c r="K180" s="388" t="s">
        <v>13622</v>
      </c>
      <c r="L180" s="388">
        <v>3</v>
      </c>
      <c r="M180" s="388">
        <v>2</v>
      </c>
      <c r="N180" s="388">
        <v>1</v>
      </c>
      <c r="O180" s="388">
        <v>11</v>
      </c>
      <c r="P180" s="388">
        <v>74</v>
      </c>
      <c r="Q180" s="388">
        <v>61</v>
      </c>
      <c r="R180" s="388">
        <v>259</v>
      </c>
      <c r="S180" s="388" t="s">
        <v>171</v>
      </c>
      <c r="T180" s="388" t="s">
        <v>219</v>
      </c>
      <c r="U180" s="388" t="s">
        <v>249</v>
      </c>
      <c r="V180" s="388">
        <v>1</v>
      </c>
      <c r="W180" s="388" t="s">
        <v>13622</v>
      </c>
      <c r="X180" s="391" t="s">
        <v>13622</v>
      </c>
      <c r="Y180" s="388">
        <v>1</v>
      </c>
      <c r="Z180" s="388">
        <v>1</v>
      </c>
      <c r="AA180" s="4">
        <v>6792.24</v>
      </c>
      <c r="AB180" s="388">
        <v>0</v>
      </c>
      <c r="AC180" s="388">
        <v>1159</v>
      </c>
      <c r="AD180" s="388" t="s">
        <v>174</v>
      </c>
      <c r="AE180" s="388" t="s">
        <v>13622</v>
      </c>
      <c r="AF180" s="388">
        <v>1</v>
      </c>
      <c r="AG180" s="392">
        <v>1</v>
      </c>
      <c r="AH180" s="388" t="s">
        <v>218</v>
      </c>
      <c r="AI180" s="9" t="s">
        <v>13622</v>
      </c>
      <c r="AJ180" s="392" t="s">
        <v>13622</v>
      </c>
      <c r="AK180" s="392" t="s">
        <v>13622</v>
      </c>
      <c r="AL180" s="392" t="s">
        <v>13622</v>
      </c>
      <c r="AM180" s="392" t="s">
        <v>13622</v>
      </c>
      <c r="AN180" s="392" t="s">
        <v>13622</v>
      </c>
      <c r="AO180" s="392" t="s">
        <v>13622</v>
      </c>
      <c r="AP180" s="392" t="s">
        <v>13622</v>
      </c>
      <c r="AQ180" s="10" t="s">
        <v>13622</v>
      </c>
      <c r="AR180" s="5">
        <v>15</v>
      </c>
      <c r="AS180" s="5">
        <v>15</v>
      </c>
      <c r="AT180" s="392" t="s">
        <v>13622</v>
      </c>
      <c r="AU180" s="392" t="s">
        <v>13622</v>
      </c>
      <c r="AV180" s="392" t="s">
        <v>13622</v>
      </c>
      <c r="AW180" s="392" t="s">
        <v>13622</v>
      </c>
      <c r="AX180" s="10" t="s">
        <v>13622</v>
      </c>
      <c r="AY180" s="392" t="s">
        <v>13622</v>
      </c>
      <c r="AZ180" s="10" t="s">
        <v>13622</v>
      </c>
      <c r="BA180" s="10" t="s">
        <v>13622</v>
      </c>
      <c r="BB180" s="392" t="s">
        <v>13622</v>
      </c>
      <c r="BC180" s="10" t="s">
        <v>13622</v>
      </c>
      <c r="BD180" s="392" t="s">
        <v>13622</v>
      </c>
      <c r="BE180" s="392" t="s">
        <v>13622</v>
      </c>
      <c r="BF180" s="392" t="s">
        <v>13622</v>
      </c>
      <c r="BG180" s="392" t="s">
        <v>13622</v>
      </c>
      <c r="BH180" s="392" t="s">
        <v>13622</v>
      </c>
      <c r="BI180" s="237" t="s">
        <v>13622</v>
      </c>
      <c r="BJ180" s="237" t="s">
        <v>13622</v>
      </c>
      <c r="BK180" s="468" t="s">
        <v>13622</v>
      </c>
      <c r="BL180" s="468"/>
      <c r="BM180" s="507" t="s">
        <v>47</v>
      </c>
      <c r="BN180" s="510" t="s">
        <v>13622</v>
      </c>
      <c r="BO180" s="462">
        <v>0</v>
      </c>
      <c r="BP180" s="466" t="s">
        <v>13622</v>
      </c>
      <c r="BZ180" s="509" t="s">
        <v>13622</v>
      </c>
      <c r="CA180" s="509" t="s">
        <v>13622</v>
      </c>
      <c r="CB180" s="509" t="s">
        <v>13622</v>
      </c>
      <c r="CC180" s="509" t="s">
        <v>13622</v>
      </c>
      <c r="CD180" s="509" t="s">
        <v>13622</v>
      </c>
      <c r="CE180" s="509" t="s">
        <v>13622</v>
      </c>
      <c r="CG180" s="388" t="s">
        <v>13867</v>
      </c>
      <c r="CH180" s="388" t="s">
        <v>248</v>
      </c>
      <c r="CJ180" s="462" t="s">
        <v>13868</v>
      </c>
      <c r="CK180" s="462" t="str">
        <f t="shared" si="44"/>
        <v>, NULL</v>
      </c>
      <c r="CL180" s="462" t="s">
        <v>13869</v>
      </c>
      <c r="CM180" s="462" t="s">
        <v>13870</v>
      </c>
      <c r="CN180" s="462">
        <f t="shared" si="45"/>
        <v>25823</v>
      </c>
      <c r="CP180" s="462" t="s">
        <v>13871</v>
      </c>
      <c r="CQ180" s="462" t="str">
        <f t="shared" si="46"/>
        <v xml:space="preserve"> NULL</v>
      </c>
      <c r="CR180" s="462" t="s">
        <v>13869</v>
      </c>
      <c r="CS180" s="462" t="s">
        <v>13870</v>
      </c>
      <c r="CT180" s="462">
        <f t="shared" si="47"/>
        <v>25823</v>
      </c>
      <c r="CV180" s="462" t="s">
        <v>13877</v>
      </c>
      <c r="CW180" s="462" t="str">
        <f t="shared" si="48"/>
        <v xml:space="preserve"> NULL</v>
      </c>
      <c r="CX180" s="462" t="s">
        <v>13872</v>
      </c>
      <c r="CY180" s="462" t="str">
        <f t="shared" si="49"/>
        <v xml:space="preserve"> NULL</v>
      </c>
      <c r="CZ180" s="462" t="s">
        <v>13873</v>
      </c>
      <c r="DA180" s="462" t="str">
        <f t="shared" si="50"/>
        <v xml:space="preserve"> NULL</v>
      </c>
      <c r="DB180" s="462" t="s">
        <v>13874</v>
      </c>
      <c r="DC180" s="462" t="str">
        <f t="shared" si="51"/>
        <v xml:space="preserve"> NULL</v>
      </c>
      <c r="DD180" s="462" t="s">
        <v>13875</v>
      </c>
      <c r="DE180" s="462" t="str">
        <f t="shared" si="52"/>
        <v xml:space="preserve"> '15'</v>
      </c>
      <c r="DF180" s="462" t="s">
        <v>13876</v>
      </c>
      <c r="DG180" s="462" t="str">
        <f t="shared" si="53"/>
        <v xml:space="preserve"> NULL</v>
      </c>
      <c r="DH180" s="462" t="s">
        <v>13869</v>
      </c>
      <c r="DI180" s="462" t="s">
        <v>13870</v>
      </c>
      <c r="DJ180" s="462">
        <f t="shared" si="54"/>
        <v>25823</v>
      </c>
      <c r="DK180" s="516" t="s">
        <v>13890</v>
      </c>
      <c r="DL180" s="516" t="s">
        <v>13878</v>
      </c>
      <c r="DM180" s="516" t="s">
        <v>13879</v>
      </c>
      <c r="DN180" s="516" t="s">
        <v>13880</v>
      </c>
      <c r="DO180" s="516" t="s">
        <v>13881</v>
      </c>
      <c r="DP180" s="516" t="s">
        <v>13882</v>
      </c>
      <c r="DQ180" s="516" t="s">
        <v>13883</v>
      </c>
      <c r="DR180" s="516" t="s">
        <v>14447</v>
      </c>
      <c r="DS180" s="516" t="s">
        <v>13885</v>
      </c>
      <c r="DT180" s="516" t="s">
        <v>13886</v>
      </c>
      <c r="DU180" s="516" t="s">
        <v>13887</v>
      </c>
      <c r="DV180" s="516" t="s">
        <v>13888</v>
      </c>
      <c r="DW180" s="516" t="s">
        <v>13891</v>
      </c>
      <c r="DX180" s="516" t="s">
        <v>13892</v>
      </c>
      <c r="DY180" s="520">
        <f t="shared" si="55"/>
        <v>25823</v>
      </c>
      <c r="DZ180" s="520" t="str">
        <f t="shared" si="56"/>
        <v>, NULL</v>
      </c>
      <c r="EA180" s="520" t="str">
        <f t="shared" si="57"/>
        <v>, 'NO'</v>
      </c>
      <c r="EB180" s="520" t="str">
        <f t="shared" si="58"/>
        <v>, NULL</v>
      </c>
      <c r="EC180" s="520" t="str">
        <f t="shared" si="59"/>
        <v>, '0'</v>
      </c>
      <c r="ED180" s="520" t="str">
        <f t="shared" si="60"/>
        <v>, NULL</v>
      </c>
      <c r="EE180" s="520" t="str">
        <f t="shared" si="61"/>
        <v>, NULL</v>
      </c>
      <c r="EF180" s="520" t="str">
        <f t="shared" si="62"/>
        <v>, NULL</v>
      </c>
      <c r="EG180" s="520" t="str">
        <f t="shared" si="63"/>
        <v>, NULL</v>
      </c>
      <c r="EH180" s="520" t="str">
        <f t="shared" si="64"/>
        <v>, NULL</v>
      </c>
      <c r="EI180" s="520" t="str">
        <f t="shared" si="65"/>
        <v>, NULL</v>
      </c>
      <c r="EJ180" s="520" t="s">
        <v>14070</v>
      </c>
      <c r="EK180" s="520" t="s">
        <v>13894</v>
      </c>
      <c r="EL180" s="520" t="s">
        <v>13895</v>
      </c>
      <c r="EM180" s="293"/>
      <c r="EN180" s="293"/>
      <c r="EO180" s="293"/>
      <c r="EP180" s="293"/>
      <c r="EQ180" s="293"/>
      <c r="ER180" s="293"/>
      <c r="ES180" s="293"/>
      <c r="ET180" s="293"/>
      <c r="EU180" s="444"/>
      <c r="EV180" s="293"/>
      <c r="FD180" s="237"/>
      <c r="FE180" s="237"/>
      <c r="FF180" s="237"/>
      <c r="FG180" s="237"/>
      <c r="FH180" s="237"/>
      <c r="FI180" s="237"/>
      <c r="FJ180" s="237"/>
      <c r="FK180" s="237"/>
      <c r="FL180" s="237"/>
      <c r="FM180" s="237"/>
      <c r="FN180" s="237"/>
      <c r="FO180" s="237"/>
      <c r="FP180" s="237"/>
      <c r="FQ180" s="237"/>
      <c r="FR180" s="237"/>
      <c r="FS180" s="237"/>
      <c r="FT180" s="237"/>
      <c r="FU180" s="237"/>
      <c r="FV180" s="237"/>
      <c r="FW180" s="237"/>
      <c r="FX180" s="237"/>
      <c r="FY180" s="237"/>
      <c r="FZ180" s="237"/>
      <c r="GA180" s="237"/>
    </row>
    <row r="181" spans="3:183" ht="15" customHeight="1" x14ac:dyDescent="0.25">
      <c r="C181" s="410" t="s">
        <v>250</v>
      </c>
      <c r="D181" s="388">
        <v>25824</v>
      </c>
      <c r="E181" s="388" t="s">
        <v>166</v>
      </c>
      <c r="F181" s="388">
        <v>73</v>
      </c>
      <c r="G181" s="388">
        <v>635</v>
      </c>
      <c r="H181" s="388" t="s">
        <v>2114</v>
      </c>
      <c r="I181" s="388">
        <v>1</v>
      </c>
      <c r="J181" s="388" t="s">
        <v>1685</v>
      </c>
      <c r="K181" s="388" t="s">
        <v>13622</v>
      </c>
      <c r="L181" s="388">
        <v>3</v>
      </c>
      <c r="M181" s="388">
        <v>2</v>
      </c>
      <c r="N181" s="388">
        <v>1</v>
      </c>
      <c r="O181" s="388">
        <v>11</v>
      </c>
      <c r="P181" s="388">
        <v>74</v>
      </c>
      <c r="Q181" s="388">
        <v>61</v>
      </c>
      <c r="R181" s="388">
        <v>259</v>
      </c>
      <c r="S181" s="388" t="s">
        <v>171</v>
      </c>
      <c r="T181" s="388" t="s">
        <v>204</v>
      </c>
      <c r="U181" s="388" t="s">
        <v>251</v>
      </c>
      <c r="V181" s="388">
        <v>1</v>
      </c>
      <c r="W181" s="388" t="s">
        <v>13622</v>
      </c>
      <c r="X181" s="391" t="s">
        <v>13622</v>
      </c>
      <c r="Y181" s="388">
        <v>1</v>
      </c>
      <c r="Z181" s="388">
        <v>1</v>
      </c>
      <c r="AA181" s="4">
        <v>6792.24</v>
      </c>
      <c r="AB181" s="388">
        <v>0</v>
      </c>
      <c r="AC181" s="388">
        <v>1159</v>
      </c>
      <c r="AD181" s="388" t="s">
        <v>174</v>
      </c>
      <c r="AE181" s="388" t="s">
        <v>13622</v>
      </c>
      <c r="AF181" s="388">
        <v>1</v>
      </c>
      <c r="AG181" s="392">
        <v>1</v>
      </c>
      <c r="AH181" s="388" t="s">
        <v>203</v>
      </c>
      <c r="AI181" s="9" t="s">
        <v>13622</v>
      </c>
      <c r="AJ181" s="392" t="s">
        <v>13622</v>
      </c>
      <c r="AK181" s="392" t="s">
        <v>13622</v>
      </c>
      <c r="AL181" s="392" t="s">
        <v>13622</v>
      </c>
      <c r="AM181" s="392" t="s">
        <v>13622</v>
      </c>
      <c r="AN181" s="392" t="s">
        <v>13622</v>
      </c>
      <c r="AO181" s="392" t="s">
        <v>13622</v>
      </c>
      <c r="AP181" s="392" t="s">
        <v>13622</v>
      </c>
      <c r="AQ181" s="10" t="s">
        <v>13622</v>
      </c>
      <c r="AR181" s="5">
        <v>15</v>
      </c>
      <c r="AS181" s="5">
        <v>15</v>
      </c>
      <c r="AT181" s="392" t="s">
        <v>13622</v>
      </c>
      <c r="AU181" s="392" t="s">
        <v>13622</v>
      </c>
      <c r="AV181" s="392" t="s">
        <v>13622</v>
      </c>
      <c r="AW181" s="392" t="s">
        <v>13622</v>
      </c>
      <c r="AX181" s="10" t="s">
        <v>13622</v>
      </c>
      <c r="AY181" s="392" t="s">
        <v>13622</v>
      </c>
      <c r="AZ181" s="10" t="s">
        <v>13622</v>
      </c>
      <c r="BA181" s="10" t="s">
        <v>13622</v>
      </c>
      <c r="BB181" s="392" t="s">
        <v>13622</v>
      </c>
      <c r="BC181" s="10" t="s">
        <v>13622</v>
      </c>
      <c r="BD181" s="392" t="s">
        <v>13622</v>
      </c>
      <c r="BE181" s="392" t="s">
        <v>13622</v>
      </c>
      <c r="BF181" s="392" t="s">
        <v>13622</v>
      </c>
      <c r="BG181" s="392" t="s">
        <v>13622</v>
      </c>
      <c r="BH181" s="392" t="s">
        <v>13622</v>
      </c>
      <c r="BI181" s="237" t="s">
        <v>13622</v>
      </c>
      <c r="BJ181" s="237" t="s">
        <v>13622</v>
      </c>
      <c r="BK181" s="468" t="s">
        <v>13622</v>
      </c>
      <c r="BL181" s="468"/>
      <c r="BM181" s="507" t="s">
        <v>47</v>
      </c>
      <c r="BN181" s="510" t="s">
        <v>13622</v>
      </c>
      <c r="BO181" s="462">
        <v>0</v>
      </c>
      <c r="BP181" s="466" t="s">
        <v>13622</v>
      </c>
      <c r="BZ181" s="509" t="s">
        <v>13622</v>
      </c>
      <c r="CA181" s="509" t="s">
        <v>13622</v>
      </c>
      <c r="CB181" s="509" t="s">
        <v>13622</v>
      </c>
      <c r="CC181" s="509" t="s">
        <v>13622</v>
      </c>
      <c r="CD181" s="509" t="s">
        <v>13622</v>
      </c>
      <c r="CE181" s="509" t="s">
        <v>13622</v>
      </c>
      <c r="CG181" s="388" t="s">
        <v>13867</v>
      </c>
      <c r="CH181" s="388" t="s">
        <v>250</v>
      </c>
      <c r="CJ181" s="462" t="s">
        <v>13868</v>
      </c>
      <c r="CK181" s="462" t="str">
        <f t="shared" si="44"/>
        <v>, NULL</v>
      </c>
      <c r="CL181" s="462" t="s">
        <v>13869</v>
      </c>
      <c r="CM181" s="462" t="s">
        <v>13870</v>
      </c>
      <c r="CN181" s="462">
        <f t="shared" si="45"/>
        <v>25824</v>
      </c>
      <c r="CP181" s="462" t="s">
        <v>13871</v>
      </c>
      <c r="CQ181" s="462" t="str">
        <f t="shared" si="46"/>
        <v xml:space="preserve"> NULL</v>
      </c>
      <c r="CR181" s="462" t="s">
        <v>13869</v>
      </c>
      <c r="CS181" s="462" t="s">
        <v>13870</v>
      </c>
      <c r="CT181" s="462">
        <f t="shared" si="47"/>
        <v>25824</v>
      </c>
      <c r="CV181" s="462" t="s">
        <v>13877</v>
      </c>
      <c r="CW181" s="462" t="str">
        <f t="shared" si="48"/>
        <v xml:space="preserve"> NULL</v>
      </c>
      <c r="CX181" s="462" t="s">
        <v>13872</v>
      </c>
      <c r="CY181" s="462" t="str">
        <f t="shared" si="49"/>
        <v xml:space="preserve"> NULL</v>
      </c>
      <c r="CZ181" s="462" t="s">
        <v>13873</v>
      </c>
      <c r="DA181" s="462" t="str">
        <f t="shared" si="50"/>
        <v xml:space="preserve"> NULL</v>
      </c>
      <c r="DB181" s="462" t="s">
        <v>13874</v>
      </c>
      <c r="DC181" s="462" t="str">
        <f t="shared" si="51"/>
        <v xml:space="preserve"> NULL</v>
      </c>
      <c r="DD181" s="462" t="s">
        <v>13875</v>
      </c>
      <c r="DE181" s="462" t="str">
        <f t="shared" si="52"/>
        <v xml:space="preserve"> '15'</v>
      </c>
      <c r="DF181" s="462" t="s">
        <v>13876</v>
      </c>
      <c r="DG181" s="462" t="str">
        <f t="shared" si="53"/>
        <v xml:space="preserve"> NULL</v>
      </c>
      <c r="DH181" s="462" t="s">
        <v>13869</v>
      </c>
      <c r="DI181" s="462" t="s">
        <v>13870</v>
      </c>
      <c r="DJ181" s="462">
        <f t="shared" si="54"/>
        <v>25824</v>
      </c>
      <c r="DK181" s="516" t="s">
        <v>13890</v>
      </c>
      <c r="DL181" s="516" t="s">
        <v>13878</v>
      </c>
      <c r="DM181" s="516" t="s">
        <v>13879</v>
      </c>
      <c r="DN181" s="516" t="s">
        <v>13880</v>
      </c>
      <c r="DO181" s="516" t="s">
        <v>13881</v>
      </c>
      <c r="DP181" s="516" t="s">
        <v>13882</v>
      </c>
      <c r="DQ181" s="516" t="s">
        <v>13883</v>
      </c>
      <c r="DR181" s="516" t="s">
        <v>14447</v>
      </c>
      <c r="DS181" s="516" t="s">
        <v>13885</v>
      </c>
      <c r="DT181" s="516" t="s">
        <v>13886</v>
      </c>
      <c r="DU181" s="516" t="s">
        <v>13887</v>
      </c>
      <c r="DV181" s="516" t="s">
        <v>13888</v>
      </c>
      <c r="DW181" s="516" t="s">
        <v>13891</v>
      </c>
      <c r="DX181" s="516" t="s">
        <v>13892</v>
      </c>
      <c r="DY181" s="520">
        <f t="shared" si="55"/>
        <v>25824</v>
      </c>
      <c r="DZ181" s="520" t="str">
        <f t="shared" si="56"/>
        <v>, NULL</v>
      </c>
      <c r="EA181" s="520" t="str">
        <f t="shared" si="57"/>
        <v>, 'NO'</v>
      </c>
      <c r="EB181" s="520" t="str">
        <f t="shared" si="58"/>
        <v>, NULL</v>
      </c>
      <c r="EC181" s="520" t="str">
        <f t="shared" si="59"/>
        <v>, '0'</v>
      </c>
      <c r="ED181" s="520" t="str">
        <f t="shared" si="60"/>
        <v>, NULL</v>
      </c>
      <c r="EE181" s="520" t="str">
        <f t="shared" si="61"/>
        <v>, NULL</v>
      </c>
      <c r="EF181" s="520" t="str">
        <f t="shared" si="62"/>
        <v>, NULL</v>
      </c>
      <c r="EG181" s="520" t="str">
        <f t="shared" si="63"/>
        <v>, NULL</v>
      </c>
      <c r="EH181" s="520" t="str">
        <f t="shared" si="64"/>
        <v>, NULL</v>
      </c>
      <c r="EI181" s="520" t="str">
        <f t="shared" si="65"/>
        <v>, NULL</v>
      </c>
      <c r="EJ181" s="520" t="s">
        <v>14071</v>
      </c>
      <c r="EK181" s="520" t="s">
        <v>13894</v>
      </c>
      <c r="EL181" s="520" t="s">
        <v>13895</v>
      </c>
      <c r="EM181" s="293"/>
      <c r="EN181" s="293"/>
      <c r="EO181" s="293"/>
      <c r="EP181" s="293"/>
      <c r="EQ181" s="293"/>
      <c r="ER181" s="293"/>
      <c r="ES181" s="293"/>
      <c r="ET181" s="293"/>
      <c r="EU181" s="444"/>
      <c r="EV181" s="293"/>
      <c r="FD181" s="237"/>
      <c r="FE181" s="237"/>
      <c r="FF181" s="237"/>
      <c r="FG181" s="237"/>
      <c r="FH181" s="237"/>
      <c r="FI181" s="237"/>
      <c r="FJ181" s="237"/>
      <c r="FK181" s="237"/>
      <c r="FL181" s="237"/>
      <c r="FM181" s="237"/>
      <c r="FN181" s="237"/>
      <c r="FO181" s="237"/>
      <c r="FP181" s="237"/>
      <c r="FQ181" s="237"/>
      <c r="FR181" s="237"/>
      <c r="FS181" s="237"/>
      <c r="FT181" s="237"/>
      <c r="FU181" s="237"/>
      <c r="FV181" s="237"/>
      <c r="FW181" s="237"/>
      <c r="FX181" s="237"/>
      <c r="FY181" s="237"/>
      <c r="FZ181" s="237"/>
      <c r="GA181" s="237"/>
    </row>
    <row r="182" spans="3:183" ht="15" customHeight="1" x14ac:dyDescent="0.25">
      <c r="C182" s="410" t="s">
        <v>252</v>
      </c>
      <c r="D182" s="388">
        <v>25825</v>
      </c>
      <c r="E182" s="388" t="s">
        <v>166</v>
      </c>
      <c r="F182" s="388">
        <v>73</v>
      </c>
      <c r="G182" s="388">
        <v>631</v>
      </c>
      <c r="H182" s="388" t="s">
        <v>2115</v>
      </c>
      <c r="I182" s="388">
        <v>1</v>
      </c>
      <c r="J182" s="388" t="s">
        <v>1702</v>
      </c>
      <c r="K182" s="388" t="s">
        <v>13622</v>
      </c>
      <c r="L182" s="388">
        <v>3</v>
      </c>
      <c r="M182" s="388">
        <v>2</v>
      </c>
      <c r="N182" s="388">
        <v>1</v>
      </c>
      <c r="O182" s="388">
        <v>11</v>
      </c>
      <c r="P182" s="388">
        <v>74</v>
      </c>
      <c r="Q182" s="388">
        <v>61</v>
      </c>
      <c r="R182" s="388">
        <v>259</v>
      </c>
      <c r="S182" s="388" t="s">
        <v>171</v>
      </c>
      <c r="T182" s="388" t="s">
        <v>200</v>
      </c>
      <c r="U182" s="388" t="s">
        <v>254</v>
      </c>
      <c r="V182" s="388">
        <v>1</v>
      </c>
      <c r="W182" s="388" t="s">
        <v>13622</v>
      </c>
      <c r="X182" s="391" t="s">
        <v>13622</v>
      </c>
      <c r="Y182" s="388">
        <v>1</v>
      </c>
      <c r="Z182" s="388">
        <v>1</v>
      </c>
      <c r="AA182" s="4">
        <v>6792.24</v>
      </c>
      <c r="AB182" s="388">
        <v>0</v>
      </c>
      <c r="AC182" s="388">
        <v>1159</v>
      </c>
      <c r="AD182" s="388" t="s">
        <v>174</v>
      </c>
      <c r="AE182" s="388" t="s">
        <v>13622</v>
      </c>
      <c r="AF182" s="388">
        <v>1</v>
      </c>
      <c r="AG182" s="392">
        <v>1</v>
      </c>
      <c r="AH182" s="388" t="s">
        <v>199</v>
      </c>
      <c r="AI182" s="9" t="s">
        <v>13622</v>
      </c>
      <c r="AJ182" s="392" t="s">
        <v>13622</v>
      </c>
      <c r="AK182" s="392" t="s">
        <v>13622</v>
      </c>
      <c r="AL182" s="392" t="s">
        <v>13622</v>
      </c>
      <c r="AM182" s="392" t="s">
        <v>13622</v>
      </c>
      <c r="AN182" s="392" t="s">
        <v>13622</v>
      </c>
      <c r="AO182" s="392" t="s">
        <v>13622</v>
      </c>
      <c r="AP182" s="392" t="s">
        <v>13622</v>
      </c>
      <c r="AQ182" s="10" t="s">
        <v>13622</v>
      </c>
      <c r="AR182" s="5">
        <v>15</v>
      </c>
      <c r="AS182" s="5">
        <v>15</v>
      </c>
      <c r="AT182" s="392" t="s">
        <v>13622</v>
      </c>
      <c r="AU182" s="392" t="s">
        <v>13622</v>
      </c>
      <c r="AV182" s="392" t="s">
        <v>13622</v>
      </c>
      <c r="AW182" s="392" t="s">
        <v>13622</v>
      </c>
      <c r="AX182" s="10" t="s">
        <v>13622</v>
      </c>
      <c r="AY182" s="392" t="s">
        <v>13622</v>
      </c>
      <c r="AZ182" s="10" t="s">
        <v>13622</v>
      </c>
      <c r="BA182" s="10" t="s">
        <v>13622</v>
      </c>
      <c r="BB182" s="392" t="s">
        <v>13622</v>
      </c>
      <c r="BC182" s="10" t="s">
        <v>13622</v>
      </c>
      <c r="BD182" s="392" t="s">
        <v>13622</v>
      </c>
      <c r="BE182" s="392" t="s">
        <v>13622</v>
      </c>
      <c r="BF182" s="392" t="s">
        <v>13622</v>
      </c>
      <c r="BG182" s="392" t="s">
        <v>13622</v>
      </c>
      <c r="BH182" s="392" t="s">
        <v>13622</v>
      </c>
      <c r="BI182" s="237" t="s">
        <v>13622</v>
      </c>
      <c r="BJ182" s="237" t="s">
        <v>13622</v>
      </c>
      <c r="BK182" s="468" t="s">
        <v>13622</v>
      </c>
      <c r="BL182" s="468"/>
      <c r="BM182" s="507" t="s">
        <v>47</v>
      </c>
      <c r="BN182" s="510" t="s">
        <v>13622</v>
      </c>
      <c r="BO182" s="462">
        <v>0</v>
      </c>
      <c r="BP182" s="466" t="s">
        <v>13622</v>
      </c>
      <c r="BZ182" s="509" t="s">
        <v>13622</v>
      </c>
      <c r="CA182" s="509" t="s">
        <v>13622</v>
      </c>
      <c r="CB182" s="509" t="s">
        <v>13622</v>
      </c>
      <c r="CC182" s="509" t="s">
        <v>13622</v>
      </c>
      <c r="CD182" s="509" t="s">
        <v>13622</v>
      </c>
      <c r="CE182" s="509" t="s">
        <v>13622</v>
      </c>
      <c r="CG182" s="388" t="s">
        <v>13867</v>
      </c>
      <c r="CH182" s="388" t="s">
        <v>252</v>
      </c>
      <c r="CJ182" s="462" t="s">
        <v>13868</v>
      </c>
      <c r="CK182" s="462" t="str">
        <f t="shared" si="44"/>
        <v>, NULL</v>
      </c>
      <c r="CL182" s="462" t="s">
        <v>13869</v>
      </c>
      <c r="CM182" s="462" t="s">
        <v>13870</v>
      </c>
      <c r="CN182" s="462">
        <f t="shared" si="45"/>
        <v>25825</v>
      </c>
      <c r="CP182" s="462" t="s">
        <v>13871</v>
      </c>
      <c r="CQ182" s="462" t="str">
        <f t="shared" si="46"/>
        <v xml:space="preserve"> NULL</v>
      </c>
      <c r="CR182" s="462" t="s">
        <v>13869</v>
      </c>
      <c r="CS182" s="462" t="s">
        <v>13870</v>
      </c>
      <c r="CT182" s="462">
        <f t="shared" si="47"/>
        <v>25825</v>
      </c>
      <c r="CV182" s="462" t="s">
        <v>13877</v>
      </c>
      <c r="CW182" s="462" t="str">
        <f t="shared" si="48"/>
        <v xml:space="preserve"> NULL</v>
      </c>
      <c r="CX182" s="462" t="s">
        <v>13872</v>
      </c>
      <c r="CY182" s="462" t="str">
        <f t="shared" si="49"/>
        <v xml:space="preserve"> NULL</v>
      </c>
      <c r="CZ182" s="462" t="s">
        <v>13873</v>
      </c>
      <c r="DA182" s="462" t="str">
        <f t="shared" si="50"/>
        <v xml:space="preserve"> NULL</v>
      </c>
      <c r="DB182" s="462" t="s">
        <v>13874</v>
      </c>
      <c r="DC182" s="462" t="str">
        <f t="shared" si="51"/>
        <v xml:space="preserve"> NULL</v>
      </c>
      <c r="DD182" s="462" t="s">
        <v>13875</v>
      </c>
      <c r="DE182" s="462" t="str">
        <f t="shared" si="52"/>
        <v xml:space="preserve"> '15'</v>
      </c>
      <c r="DF182" s="462" t="s">
        <v>13876</v>
      </c>
      <c r="DG182" s="462" t="str">
        <f t="shared" si="53"/>
        <v xml:space="preserve"> NULL</v>
      </c>
      <c r="DH182" s="462" t="s">
        <v>13869</v>
      </c>
      <c r="DI182" s="462" t="s">
        <v>13870</v>
      </c>
      <c r="DJ182" s="462">
        <f t="shared" si="54"/>
        <v>25825</v>
      </c>
      <c r="DK182" s="516" t="s">
        <v>13890</v>
      </c>
      <c r="DL182" s="516" t="s">
        <v>13878</v>
      </c>
      <c r="DM182" s="516" t="s">
        <v>13879</v>
      </c>
      <c r="DN182" s="516" t="s">
        <v>13880</v>
      </c>
      <c r="DO182" s="516" t="s">
        <v>13881</v>
      </c>
      <c r="DP182" s="516" t="s">
        <v>13882</v>
      </c>
      <c r="DQ182" s="516" t="s">
        <v>13883</v>
      </c>
      <c r="DR182" s="516" t="s">
        <v>14447</v>
      </c>
      <c r="DS182" s="516" t="s">
        <v>13885</v>
      </c>
      <c r="DT182" s="516" t="s">
        <v>13886</v>
      </c>
      <c r="DU182" s="516" t="s">
        <v>13887</v>
      </c>
      <c r="DV182" s="516" t="s">
        <v>13888</v>
      </c>
      <c r="DW182" s="516" t="s">
        <v>13891</v>
      </c>
      <c r="DX182" s="516" t="s">
        <v>13892</v>
      </c>
      <c r="DY182" s="520">
        <f t="shared" si="55"/>
        <v>25825</v>
      </c>
      <c r="DZ182" s="520" t="str">
        <f t="shared" si="56"/>
        <v>, NULL</v>
      </c>
      <c r="EA182" s="520" t="str">
        <f t="shared" si="57"/>
        <v>, 'NO'</v>
      </c>
      <c r="EB182" s="520" t="str">
        <f t="shared" si="58"/>
        <v>, NULL</v>
      </c>
      <c r="EC182" s="520" t="str">
        <f t="shared" si="59"/>
        <v>, '0'</v>
      </c>
      <c r="ED182" s="520" t="str">
        <f t="shared" si="60"/>
        <v>, NULL</v>
      </c>
      <c r="EE182" s="520" t="str">
        <f t="shared" si="61"/>
        <v>, NULL</v>
      </c>
      <c r="EF182" s="520" t="str">
        <f t="shared" si="62"/>
        <v>, NULL</v>
      </c>
      <c r="EG182" s="520" t="str">
        <f t="shared" si="63"/>
        <v>, NULL</v>
      </c>
      <c r="EH182" s="520" t="str">
        <f t="shared" si="64"/>
        <v>, NULL</v>
      </c>
      <c r="EI182" s="520" t="str">
        <f t="shared" si="65"/>
        <v>, NULL</v>
      </c>
      <c r="EJ182" s="520" t="s">
        <v>14072</v>
      </c>
      <c r="EK182" s="520" t="s">
        <v>13894</v>
      </c>
      <c r="EL182" s="520" t="s">
        <v>13895</v>
      </c>
      <c r="EM182" s="293"/>
      <c r="EN182" s="293"/>
      <c r="EO182" s="293"/>
      <c r="EP182" s="293"/>
      <c r="EQ182" s="293"/>
      <c r="ER182" s="293"/>
      <c r="ES182" s="293"/>
      <c r="ET182" s="293"/>
      <c r="EU182" s="444"/>
      <c r="EV182" s="293"/>
      <c r="FD182" s="237"/>
      <c r="FE182" s="237"/>
      <c r="FF182" s="237"/>
      <c r="FG182" s="237"/>
      <c r="FH182" s="237"/>
      <c r="FI182" s="237"/>
      <c r="FJ182" s="237"/>
      <c r="FK182" s="237"/>
      <c r="FL182" s="237"/>
      <c r="FM182" s="237"/>
      <c r="FN182" s="237"/>
      <c r="FO182" s="237"/>
      <c r="FP182" s="237"/>
      <c r="FQ182" s="237"/>
      <c r="FR182" s="237"/>
      <c r="FS182" s="237"/>
      <c r="FT182" s="237"/>
      <c r="FU182" s="237"/>
      <c r="FV182" s="237"/>
      <c r="FW182" s="237"/>
      <c r="FX182" s="237"/>
      <c r="FY182" s="237"/>
      <c r="FZ182" s="237"/>
      <c r="GA182" s="237"/>
    </row>
    <row r="183" spans="3:183" ht="15" customHeight="1" x14ac:dyDescent="0.25">
      <c r="C183" s="410" t="s">
        <v>255</v>
      </c>
      <c r="D183" s="388">
        <v>25826</v>
      </c>
      <c r="E183" s="388" t="s">
        <v>166</v>
      </c>
      <c r="F183" s="388">
        <v>73</v>
      </c>
      <c r="G183" s="388">
        <v>635</v>
      </c>
      <c r="H183" s="388" t="s">
        <v>2116</v>
      </c>
      <c r="I183" s="388">
        <v>1</v>
      </c>
      <c r="J183" s="388" t="s">
        <v>1685</v>
      </c>
      <c r="K183" s="388" t="s">
        <v>13622</v>
      </c>
      <c r="L183" s="388">
        <v>3</v>
      </c>
      <c r="M183" s="388">
        <v>2</v>
      </c>
      <c r="N183" s="388">
        <v>1</v>
      </c>
      <c r="O183" s="388">
        <v>11</v>
      </c>
      <c r="P183" s="388">
        <v>74</v>
      </c>
      <c r="Q183" s="388">
        <v>61</v>
      </c>
      <c r="R183" s="388">
        <v>259</v>
      </c>
      <c r="S183" s="388" t="s">
        <v>171</v>
      </c>
      <c r="T183" s="388" t="s">
        <v>256</v>
      </c>
      <c r="U183" s="388" t="s">
        <v>257</v>
      </c>
      <c r="V183" s="388">
        <v>1</v>
      </c>
      <c r="W183" s="388" t="s">
        <v>13622</v>
      </c>
      <c r="X183" s="391" t="s">
        <v>13622</v>
      </c>
      <c r="Y183" s="388">
        <v>1</v>
      </c>
      <c r="Z183" s="388">
        <v>1</v>
      </c>
      <c r="AA183" s="4">
        <v>6792.24</v>
      </c>
      <c r="AB183" s="388">
        <v>0</v>
      </c>
      <c r="AC183" s="388">
        <v>1159</v>
      </c>
      <c r="AD183" s="388" t="s">
        <v>174</v>
      </c>
      <c r="AE183" s="388" t="s">
        <v>13622</v>
      </c>
      <c r="AF183" s="388">
        <v>1</v>
      </c>
      <c r="AG183" s="392">
        <v>1</v>
      </c>
      <c r="AH183" s="388" t="s">
        <v>203</v>
      </c>
      <c r="AI183" s="9" t="s">
        <v>13622</v>
      </c>
      <c r="AJ183" s="392" t="s">
        <v>13622</v>
      </c>
      <c r="AK183" s="392" t="s">
        <v>13622</v>
      </c>
      <c r="AL183" s="392" t="s">
        <v>13622</v>
      </c>
      <c r="AM183" s="392" t="s">
        <v>13622</v>
      </c>
      <c r="AN183" s="392" t="s">
        <v>13622</v>
      </c>
      <c r="AO183" s="392" t="s">
        <v>13622</v>
      </c>
      <c r="AP183" s="392" t="s">
        <v>13622</v>
      </c>
      <c r="AQ183" s="10" t="s">
        <v>13622</v>
      </c>
      <c r="AR183" s="5">
        <v>15</v>
      </c>
      <c r="AS183" s="5">
        <v>15</v>
      </c>
      <c r="AT183" s="392" t="s">
        <v>13622</v>
      </c>
      <c r="AU183" s="392" t="s">
        <v>13622</v>
      </c>
      <c r="AV183" s="392" t="s">
        <v>13622</v>
      </c>
      <c r="AW183" s="392" t="s">
        <v>13622</v>
      </c>
      <c r="AX183" s="10" t="s">
        <v>13622</v>
      </c>
      <c r="AY183" s="392" t="s">
        <v>13622</v>
      </c>
      <c r="AZ183" s="10" t="s">
        <v>13622</v>
      </c>
      <c r="BA183" s="10" t="s">
        <v>13622</v>
      </c>
      <c r="BB183" s="392" t="s">
        <v>13622</v>
      </c>
      <c r="BC183" s="10" t="s">
        <v>13622</v>
      </c>
      <c r="BD183" s="392" t="s">
        <v>13622</v>
      </c>
      <c r="BE183" s="392" t="s">
        <v>13622</v>
      </c>
      <c r="BF183" s="392" t="s">
        <v>13622</v>
      </c>
      <c r="BG183" s="392" t="s">
        <v>13622</v>
      </c>
      <c r="BH183" s="392" t="s">
        <v>13622</v>
      </c>
      <c r="BI183" s="237" t="s">
        <v>13622</v>
      </c>
      <c r="BJ183" s="237" t="s">
        <v>13622</v>
      </c>
      <c r="BK183" s="468" t="s">
        <v>13622</v>
      </c>
      <c r="BL183" s="468"/>
      <c r="BM183" s="507" t="s">
        <v>47</v>
      </c>
      <c r="BN183" s="510" t="s">
        <v>13622</v>
      </c>
      <c r="BO183" s="462">
        <v>0</v>
      </c>
      <c r="BP183" s="466" t="s">
        <v>13622</v>
      </c>
      <c r="BZ183" s="509" t="s">
        <v>13622</v>
      </c>
      <c r="CA183" s="509" t="s">
        <v>13622</v>
      </c>
      <c r="CB183" s="509" t="s">
        <v>13622</v>
      </c>
      <c r="CC183" s="509" t="s">
        <v>13622</v>
      </c>
      <c r="CD183" s="509" t="s">
        <v>13622</v>
      </c>
      <c r="CE183" s="509" t="s">
        <v>13622</v>
      </c>
      <c r="CG183" s="388" t="s">
        <v>13867</v>
      </c>
      <c r="CH183" s="388" t="s">
        <v>255</v>
      </c>
      <c r="CJ183" s="462" t="s">
        <v>13868</v>
      </c>
      <c r="CK183" s="462" t="str">
        <f t="shared" si="44"/>
        <v>, NULL</v>
      </c>
      <c r="CL183" s="462" t="s">
        <v>13869</v>
      </c>
      <c r="CM183" s="462" t="s">
        <v>13870</v>
      </c>
      <c r="CN183" s="462">
        <f t="shared" si="45"/>
        <v>25826</v>
      </c>
      <c r="CP183" s="462" t="s">
        <v>13871</v>
      </c>
      <c r="CQ183" s="462" t="str">
        <f t="shared" si="46"/>
        <v xml:space="preserve"> NULL</v>
      </c>
      <c r="CR183" s="462" t="s">
        <v>13869</v>
      </c>
      <c r="CS183" s="462" t="s">
        <v>13870</v>
      </c>
      <c r="CT183" s="462">
        <f t="shared" si="47"/>
        <v>25826</v>
      </c>
      <c r="CV183" s="462" t="s">
        <v>13877</v>
      </c>
      <c r="CW183" s="462" t="str">
        <f t="shared" si="48"/>
        <v xml:space="preserve"> NULL</v>
      </c>
      <c r="CX183" s="462" t="s">
        <v>13872</v>
      </c>
      <c r="CY183" s="462" t="str">
        <f t="shared" si="49"/>
        <v xml:space="preserve"> NULL</v>
      </c>
      <c r="CZ183" s="462" t="s">
        <v>13873</v>
      </c>
      <c r="DA183" s="462" t="str">
        <f t="shared" si="50"/>
        <v xml:space="preserve"> NULL</v>
      </c>
      <c r="DB183" s="462" t="s">
        <v>13874</v>
      </c>
      <c r="DC183" s="462" t="str">
        <f t="shared" si="51"/>
        <v xml:space="preserve"> NULL</v>
      </c>
      <c r="DD183" s="462" t="s">
        <v>13875</v>
      </c>
      <c r="DE183" s="462" t="str">
        <f t="shared" si="52"/>
        <v xml:space="preserve"> '15'</v>
      </c>
      <c r="DF183" s="462" t="s">
        <v>13876</v>
      </c>
      <c r="DG183" s="462" t="str">
        <f t="shared" si="53"/>
        <v xml:space="preserve"> NULL</v>
      </c>
      <c r="DH183" s="462" t="s">
        <v>13869</v>
      </c>
      <c r="DI183" s="462" t="s">
        <v>13870</v>
      </c>
      <c r="DJ183" s="462">
        <f t="shared" si="54"/>
        <v>25826</v>
      </c>
      <c r="DK183" s="516" t="s">
        <v>13890</v>
      </c>
      <c r="DL183" s="516" t="s">
        <v>13878</v>
      </c>
      <c r="DM183" s="516" t="s">
        <v>13879</v>
      </c>
      <c r="DN183" s="516" t="s">
        <v>13880</v>
      </c>
      <c r="DO183" s="516" t="s">
        <v>13881</v>
      </c>
      <c r="DP183" s="516" t="s">
        <v>13882</v>
      </c>
      <c r="DQ183" s="516" t="s">
        <v>13883</v>
      </c>
      <c r="DR183" s="516" t="s">
        <v>14447</v>
      </c>
      <c r="DS183" s="516" t="s">
        <v>13885</v>
      </c>
      <c r="DT183" s="516" t="s">
        <v>13886</v>
      </c>
      <c r="DU183" s="516" t="s">
        <v>13887</v>
      </c>
      <c r="DV183" s="516" t="s">
        <v>13888</v>
      </c>
      <c r="DW183" s="516" t="s">
        <v>13891</v>
      </c>
      <c r="DX183" s="516" t="s">
        <v>13892</v>
      </c>
      <c r="DY183" s="520">
        <f t="shared" si="55"/>
        <v>25826</v>
      </c>
      <c r="DZ183" s="520" t="str">
        <f t="shared" si="56"/>
        <v>, NULL</v>
      </c>
      <c r="EA183" s="520" t="str">
        <f t="shared" si="57"/>
        <v>, 'NO'</v>
      </c>
      <c r="EB183" s="520" t="str">
        <f t="shared" si="58"/>
        <v>, NULL</v>
      </c>
      <c r="EC183" s="520" t="str">
        <f t="shared" si="59"/>
        <v>, '0'</v>
      </c>
      <c r="ED183" s="520" t="str">
        <f t="shared" si="60"/>
        <v>, NULL</v>
      </c>
      <c r="EE183" s="520" t="str">
        <f t="shared" si="61"/>
        <v>, NULL</v>
      </c>
      <c r="EF183" s="520" t="str">
        <f t="shared" si="62"/>
        <v>, NULL</v>
      </c>
      <c r="EG183" s="520" t="str">
        <f t="shared" si="63"/>
        <v>, NULL</v>
      </c>
      <c r="EH183" s="520" t="str">
        <f t="shared" si="64"/>
        <v>, NULL</v>
      </c>
      <c r="EI183" s="520" t="str">
        <f t="shared" si="65"/>
        <v>, NULL</v>
      </c>
      <c r="EJ183" s="520" t="s">
        <v>14073</v>
      </c>
      <c r="EK183" s="520" t="s">
        <v>13894</v>
      </c>
      <c r="EL183" s="520" t="s">
        <v>13895</v>
      </c>
      <c r="EM183" s="293"/>
      <c r="EN183" s="293"/>
      <c r="EO183" s="293"/>
      <c r="EP183" s="293"/>
      <c r="EQ183" s="293"/>
      <c r="ER183" s="293"/>
      <c r="ES183" s="293"/>
      <c r="ET183" s="293"/>
      <c r="EU183" s="444"/>
      <c r="EV183" s="293"/>
      <c r="FD183" s="237"/>
      <c r="FE183" s="237"/>
      <c r="FF183" s="237"/>
      <c r="FG183" s="237"/>
      <c r="FH183" s="237"/>
      <c r="FI183" s="237"/>
      <c r="FJ183" s="237"/>
      <c r="FK183" s="237"/>
      <c r="FL183" s="237"/>
      <c r="FM183" s="237"/>
      <c r="FN183" s="237"/>
      <c r="FO183" s="237"/>
      <c r="FP183" s="237"/>
      <c r="FQ183" s="237"/>
      <c r="FR183" s="237"/>
      <c r="FS183" s="237"/>
      <c r="FT183" s="237"/>
      <c r="FU183" s="237"/>
      <c r="FV183" s="237"/>
      <c r="FW183" s="237"/>
      <c r="FX183" s="237"/>
      <c r="FY183" s="237"/>
      <c r="FZ183" s="237"/>
      <c r="GA183" s="237"/>
    </row>
    <row r="184" spans="3:183" ht="15" customHeight="1" x14ac:dyDescent="0.25">
      <c r="C184" s="410" t="s">
        <v>258</v>
      </c>
      <c r="D184" s="388">
        <v>25827</v>
      </c>
      <c r="E184" s="388" t="s">
        <v>166</v>
      </c>
      <c r="F184" s="388">
        <v>73</v>
      </c>
      <c r="G184" s="388">
        <v>635</v>
      </c>
      <c r="H184" s="388" t="s">
        <v>2117</v>
      </c>
      <c r="I184" s="388">
        <v>1</v>
      </c>
      <c r="J184" s="388" t="s">
        <v>1685</v>
      </c>
      <c r="K184" s="388" t="s">
        <v>13622</v>
      </c>
      <c r="L184" s="388">
        <v>3</v>
      </c>
      <c r="M184" s="388">
        <v>2</v>
      </c>
      <c r="N184" s="388">
        <v>1</v>
      </c>
      <c r="O184" s="388">
        <v>11</v>
      </c>
      <c r="P184" s="388">
        <v>74</v>
      </c>
      <c r="Q184" s="388">
        <v>61</v>
      </c>
      <c r="R184" s="388">
        <v>259</v>
      </c>
      <c r="S184" s="388" t="s">
        <v>171</v>
      </c>
      <c r="T184" s="388" t="s">
        <v>256</v>
      </c>
      <c r="U184" s="388" t="s">
        <v>259</v>
      </c>
      <c r="V184" s="388">
        <v>1</v>
      </c>
      <c r="W184" s="388" t="s">
        <v>13622</v>
      </c>
      <c r="X184" s="391" t="s">
        <v>13622</v>
      </c>
      <c r="Y184" s="388">
        <v>1</v>
      </c>
      <c r="Z184" s="388">
        <v>1</v>
      </c>
      <c r="AA184" s="4">
        <v>6792.24</v>
      </c>
      <c r="AB184" s="388">
        <v>0</v>
      </c>
      <c r="AC184" s="388">
        <v>1159</v>
      </c>
      <c r="AD184" s="388" t="s">
        <v>174</v>
      </c>
      <c r="AE184" s="388" t="s">
        <v>13622</v>
      </c>
      <c r="AF184" s="388">
        <v>1</v>
      </c>
      <c r="AG184" s="392">
        <v>1</v>
      </c>
      <c r="AH184" s="388" t="s">
        <v>203</v>
      </c>
      <c r="AI184" s="9" t="s">
        <v>13622</v>
      </c>
      <c r="AJ184" s="392" t="s">
        <v>13622</v>
      </c>
      <c r="AK184" s="392" t="s">
        <v>13622</v>
      </c>
      <c r="AL184" s="392" t="s">
        <v>13622</v>
      </c>
      <c r="AM184" s="392" t="s">
        <v>13622</v>
      </c>
      <c r="AN184" s="392" t="s">
        <v>13622</v>
      </c>
      <c r="AO184" s="392" t="s">
        <v>13622</v>
      </c>
      <c r="AP184" s="392" t="s">
        <v>13622</v>
      </c>
      <c r="AQ184" s="10" t="s">
        <v>13622</v>
      </c>
      <c r="AR184" s="5">
        <v>15</v>
      </c>
      <c r="AS184" s="5">
        <v>15</v>
      </c>
      <c r="AT184" s="392" t="s">
        <v>13622</v>
      </c>
      <c r="AU184" s="392" t="s">
        <v>13622</v>
      </c>
      <c r="AV184" s="392" t="s">
        <v>13622</v>
      </c>
      <c r="AW184" s="392" t="s">
        <v>13622</v>
      </c>
      <c r="AX184" s="10" t="s">
        <v>13622</v>
      </c>
      <c r="AY184" s="392" t="s">
        <v>13622</v>
      </c>
      <c r="AZ184" s="10" t="s">
        <v>13622</v>
      </c>
      <c r="BA184" s="10" t="s">
        <v>13622</v>
      </c>
      <c r="BB184" s="392" t="s">
        <v>13622</v>
      </c>
      <c r="BC184" s="10" t="s">
        <v>13622</v>
      </c>
      <c r="BD184" s="392" t="s">
        <v>13622</v>
      </c>
      <c r="BE184" s="392" t="s">
        <v>13622</v>
      </c>
      <c r="BF184" s="392" t="s">
        <v>13622</v>
      </c>
      <c r="BG184" s="392" t="s">
        <v>13622</v>
      </c>
      <c r="BH184" s="392" t="s">
        <v>13622</v>
      </c>
      <c r="BI184" s="237" t="s">
        <v>13622</v>
      </c>
      <c r="BJ184" s="237" t="s">
        <v>13622</v>
      </c>
      <c r="BK184" s="468" t="s">
        <v>13622</v>
      </c>
      <c r="BL184" s="468"/>
      <c r="BM184" s="507" t="s">
        <v>47</v>
      </c>
      <c r="BN184" s="510" t="s">
        <v>13622</v>
      </c>
      <c r="BO184" s="462">
        <v>0</v>
      </c>
      <c r="BP184" s="466" t="s">
        <v>13622</v>
      </c>
      <c r="BZ184" s="509" t="s">
        <v>13622</v>
      </c>
      <c r="CA184" s="509" t="s">
        <v>13622</v>
      </c>
      <c r="CB184" s="509" t="s">
        <v>13622</v>
      </c>
      <c r="CC184" s="509" t="s">
        <v>13622</v>
      </c>
      <c r="CD184" s="509" t="s">
        <v>13622</v>
      </c>
      <c r="CE184" s="509" t="s">
        <v>13622</v>
      </c>
      <c r="CG184" s="388" t="s">
        <v>13867</v>
      </c>
      <c r="CH184" s="388" t="s">
        <v>258</v>
      </c>
      <c r="CJ184" s="462" t="s">
        <v>13868</v>
      </c>
      <c r="CK184" s="462" t="str">
        <f t="shared" si="44"/>
        <v>, NULL</v>
      </c>
      <c r="CL184" s="462" t="s">
        <v>13869</v>
      </c>
      <c r="CM184" s="462" t="s">
        <v>13870</v>
      </c>
      <c r="CN184" s="462">
        <f t="shared" si="45"/>
        <v>25827</v>
      </c>
      <c r="CP184" s="462" t="s">
        <v>13871</v>
      </c>
      <c r="CQ184" s="462" t="str">
        <f t="shared" si="46"/>
        <v xml:space="preserve"> NULL</v>
      </c>
      <c r="CR184" s="462" t="s">
        <v>13869</v>
      </c>
      <c r="CS184" s="462" t="s">
        <v>13870</v>
      </c>
      <c r="CT184" s="462">
        <f t="shared" si="47"/>
        <v>25827</v>
      </c>
      <c r="CV184" s="462" t="s">
        <v>13877</v>
      </c>
      <c r="CW184" s="462" t="str">
        <f t="shared" si="48"/>
        <v xml:space="preserve"> NULL</v>
      </c>
      <c r="CX184" s="462" t="s">
        <v>13872</v>
      </c>
      <c r="CY184" s="462" t="str">
        <f t="shared" si="49"/>
        <v xml:space="preserve"> NULL</v>
      </c>
      <c r="CZ184" s="462" t="s">
        <v>13873</v>
      </c>
      <c r="DA184" s="462" t="str">
        <f t="shared" si="50"/>
        <v xml:space="preserve"> NULL</v>
      </c>
      <c r="DB184" s="462" t="s">
        <v>13874</v>
      </c>
      <c r="DC184" s="462" t="str">
        <f t="shared" si="51"/>
        <v xml:space="preserve"> NULL</v>
      </c>
      <c r="DD184" s="462" t="s">
        <v>13875</v>
      </c>
      <c r="DE184" s="462" t="str">
        <f t="shared" si="52"/>
        <v xml:space="preserve"> '15'</v>
      </c>
      <c r="DF184" s="462" t="s">
        <v>13876</v>
      </c>
      <c r="DG184" s="462" t="str">
        <f t="shared" si="53"/>
        <v xml:space="preserve"> NULL</v>
      </c>
      <c r="DH184" s="462" t="s">
        <v>13869</v>
      </c>
      <c r="DI184" s="462" t="s">
        <v>13870</v>
      </c>
      <c r="DJ184" s="462">
        <f t="shared" si="54"/>
        <v>25827</v>
      </c>
      <c r="DK184" s="516" t="s">
        <v>13890</v>
      </c>
      <c r="DL184" s="516" t="s">
        <v>13878</v>
      </c>
      <c r="DM184" s="516" t="s">
        <v>13879</v>
      </c>
      <c r="DN184" s="516" t="s">
        <v>13880</v>
      </c>
      <c r="DO184" s="516" t="s">
        <v>13881</v>
      </c>
      <c r="DP184" s="516" t="s">
        <v>13882</v>
      </c>
      <c r="DQ184" s="516" t="s">
        <v>13883</v>
      </c>
      <c r="DR184" s="516" t="s">
        <v>14447</v>
      </c>
      <c r="DS184" s="516" t="s">
        <v>13885</v>
      </c>
      <c r="DT184" s="516" t="s">
        <v>13886</v>
      </c>
      <c r="DU184" s="516" t="s">
        <v>13887</v>
      </c>
      <c r="DV184" s="516" t="s">
        <v>13888</v>
      </c>
      <c r="DW184" s="516" t="s">
        <v>13891</v>
      </c>
      <c r="DX184" s="516" t="s">
        <v>13892</v>
      </c>
      <c r="DY184" s="520">
        <f t="shared" si="55"/>
        <v>25827</v>
      </c>
      <c r="DZ184" s="520" t="str">
        <f t="shared" si="56"/>
        <v>, NULL</v>
      </c>
      <c r="EA184" s="520" t="str">
        <f t="shared" si="57"/>
        <v>, 'NO'</v>
      </c>
      <c r="EB184" s="520" t="str">
        <f t="shared" si="58"/>
        <v>, NULL</v>
      </c>
      <c r="EC184" s="520" t="str">
        <f t="shared" si="59"/>
        <v>, '0'</v>
      </c>
      <c r="ED184" s="520" t="str">
        <f t="shared" si="60"/>
        <v>, NULL</v>
      </c>
      <c r="EE184" s="520" t="str">
        <f t="shared" si="61"/>
        <v>, NULL</v>
      </c>
      <c r="EF184" s="520" t="str">
        <f t="shared" si="62"/>
        <v>, NULL</v>
      </c>
      <c r="EG184" s="520" t="str">
        <f t="shared" si="63"/>
        <v>, NULL</v>
      </c>
      <c r="EH184" s="520" t="str">
        <f t="shared" si="64"/>
        <v>, NULL</v>
      </c>
      <c r="EI184" s="520" t="str">
        <f t="shared" si="65"/>
        <v>, NULL</v>
      </c>
      <c r="EJ184" s="520" t="s">
        <v>14074</v>
      </c>
      <c r="EK184" s="520" t="s">
        <v>13894</v>
      </c>
      <c r="EL184" s="520" t="s">
        <v>13895</v>
      </c>
      <c r="EM184" s="293"/>
      <c r="EN184" s="293"/>
      <c r="EO184" s="293"/>
      <c r="EP184" s="293"/>
      <c r="EQ184" s="293"/>
      <c r="ER184" s="293"/>
      <c r="ES184" s="293"/>
      <c r="ET184" s="293"/>
      <c r="EU184" s="444"/>
      <c r="EV184" s="293"/>
      <c r="FD184" s="237"/>
      <c r="FE184" s="237"/>
      <c r="FF184" s="237"/>
      <c r="FG184" s="237"/>
      <c r="FH184" s="237"/>
      <c r="FI184" s="237"/>
      <c r="FJ184" s="237"/>
      <c r="FK184" s="237"/>
      <c r="FL184" s="237"/>
      <c r="FM184" s="237"/>
      <c r="FN184" s="237"/>
      <c r="FO184" s="237"/>
      <c r="FP184" s="237"/>
      <c r="FQ184" s="237"/>
      <c r="FR184" s="237"/>
      <c r="FS184" s="237"/>
      <c r="FT184" s="237"/>
      <c r="FU184" s="237"/>
      <c r="FV184" s="237"/>
      <c r="FW184" s="237"/>
      <c r="FX184" s="237"/>
      <c r="FY184" s="237"/>
      <c r="FZ184" s="237"/>
      <c r="GA184" s="237"/>
    </row>
    <row r="185" spans="3:183" ht="15" customHeight="1" x14ac:dyDescent="0.25">
      <c r="C185" s="410" t="s">
        <v>260</v>
      </c>
      <c r="D185" s="388">
        <v>25828</v>
      </c>
      <c r="E185" s="388" t="s">
        <v>166</v>
      </c>
      <c r="F185" s="388">
        <v>73</v>
      </c>
      <c r="G185" s="388">
        <v>635</v>
      </c>
      <c r="H185" s="388" t="s">
        <v>2118</v>
      </c>
      <c r="I185" s="388">
        <v>1</v>
      </c>
      <c r="J185" s="388" t="s">
        <v>1685</v>
      </c>
      <c r="K185" s="388" t="s">
        <v>13622</v>
      </c>
      <c r="L185" s="388">
        <v>3</v>
      </c>
      <c r="M185" s="388">
        <v>2</v>
      </c>
      <c r="N185" s="388">
        <v>1</v>
      </c>
      <c r="O185" s="388">
        <v>11</v>
      </c>
      <c r="P185" s="388">
        <v>74</v>
      </c>
      <c r="Q185" s="388">
        <v>61</v>
      </c>
      <c r="R185" s="388">
        <v>259</v>
      </c>
      <c r="S185" s="388" t="s">
        <v>171</v>
      </c>
      <c r="T185" s="388" t="s">
        <v>256</v>
      </c>
      <c r="U185" s="388" t="s">
        <v>261</v>
      </c>
      <c r="V185" s="388">
        <v>1</v>
      </c>
      <c r="W185" s="388" t="s">
        <v>13622</v>
      </c>
      <c r="X185" s="391" t="s">
        <v>13622</v>
      </c>
      <c r="Y185" s="388">
        <v>1</v>
      </c>
      <c r="Z185" s="388">
        <v>1</v>
      </c>
      <c r="AA185" s="4">
        <v>6792.24</v>
      </c>
      <c r="AB185" s="388">
        <v>0</v>
      </c>
      <c r="AC185" s="388">
        <v>1159</v>
      </c>
      <c r="AD185" s="388" t="s">
        <v>174</v>
      </c>
      <c r="AE185" s="388" t="s">
        <v>13622</v>
      </c>
      <c r="AF185" s="388">
        <v>1</v>
      </c>
      <c r="AG185" s="392">
        <v>1</v>
      </c>
      <c r="AH185" s="388" t="s">
        <v>203</v>
      </c>
      <c r="AI185" s="9" t="s">
        <v>13622</v>
      </c>
      <c r="AJ185" s="392" t="s">
        <v>13622</v>
      </c>
      <c r="AK185" s="392" t="s">
        <v>13622</v>
      </c>
      <c r="AL185" s="392" t="s">
        <v>13622</v>
      </c>
      <c r="AM185" s="392" t="s">
        <v>13622</v>
      </c>
      <c r="AN185" s="392" t="s">
        <v>13622</v>
      </c>
      <c r="AO185" s="392" t="s">
        <v>13622</v>
      </c>
      <c r="AP185" s="392" t="s">
        <v>13622</v>
      </c>
      <c r="AQ185" s="10" t="s">
        <v>13622</v>
      </c>
      <c r="AR185" s="5">
        <v>15</v>
      </c>
      <c r="AS185" s="5">
        <v>15</v>
      </c>
      <c r="AT185" s="392" t="s">
        <v>13622</v>
      </c>
      <c r="AU185" s="392" t="s">
        <v>13622</v>
      </c>
      <c r="AV185" s="392" t="s">
        <v>13622</v>
      </c>
      <c r="AW185" s="392" t="s">
        <v>13622</v>
      </c>
      <c r="AX185" s="10" t="s">
        <v>13622</v>
      </c>
      <c r="AY185" s="392" t="s">
        <v>13622</v>
      </c>
      <c r="AZ185" s="10" t="s">
        <v>13622</v>
      </c>
      <c r="BA185" s="10" t="s">
        <v>13622</v>
      </c>
      <c r="BB185" s="392" t="s">
        <v>13622</v>
      </c>
      <c r="BC185" s="10" t="s">
        <v>13622</v>
      </c>
      <c r="BD185" s="392" t="s">
        <v>13622</v>
      </c>
      <c r="BE185" s="392" t="s">
        <v>13622</v>
      </c>
      <c r="BF185" s="392" t="s">
        <v>13622</v>
      </c>
      <c r="BG185" s="392" t="s">
        <v>13622</v>
      </c>
      <c r="BH185" s="392" t="s">
        <v>13622</v>
      </c>
      <c r="BI185" s="237" t="s">
        <v>13622</v>
      </c>
      <c r="BJ185" s="237" t="s">
        <v>13622</v>
      </c>
      <c r="BK185" s="468" t="s">
        <v>13622</v>
      </c>
      <c r="BL185" s="468"/>
      <c r="BM185" s="507" t="s">
        <v>47</v>
      </c>
      <c r="BN185" s="510" t="s">
        <v>13622</v>
      </c>
      <c r="BO185" s="462">
        <v>0</v>
      </c>
      <c r="BP185" s="466" t="s">
        <v>13622</v>
      </c>
      <c r="BZ185" s="509" t="s">
        <v>13622</v>
      </c>
      <c r="CA185" s="509" t="s">
        <v>13622</v>
      </c>
      <c r="CB185" s="509" t="s">
        <v>13622</v>
      </c>
      <c r="CC185" s="509" t="s">
        <v>13622</v>
      </c>
      <c r="CD185" s="509" t="s">
        <v>13622</v>
      </c>
      <c r="CE185" s="509" t="s">
        <v>13622</v>
      </c>
      <c r="CG185" s="388" t="s">
        <v>13867</v>
      </c>
      <c r="CH185" s="388" t="s">
        <v>260</v>
      </c>
      <c r="CJ185" s="462" t="s">
        <v>13868</v>
      </c>
      <c r="CK185" s="462" t="str">
        <f t="shared" si="44"/>
        <v>, NULL</v>
      </c>
      <c r="CL185" s="462" t="s">
        <v>13869</v>
      </c>
      <c r="CM185" s="462" t="s">
        <v>13870</v>
      </c>
      <c r="CN185" s="462">
        <f t="shared" si="45"/>
        <v>25828</v>
      </c>
      <c r="CP185" s="462" t="s">
        <v>13871</v>
      </c>
      <c r="CQ185" s="462" t="str">
        <f t="shared" si="46"/>
        <v xml:space="preserve"> NULL</v>
      </c>
      <c r="CR185" s="462" t="s">
        <v>13869</v>
      </c>
      <c r="CS185" s="462" t="s">
        <v>13870</v>
      </c>
      <c r="CT185" s="462">
        <f t="shared" si="47"/>
        <v>25828</v>
      </c>
      <c r="CV185" s="462" t="s">
        <v>13877</v>
      </c>
      <c r="CW185" s="462" t="str">
        <f t="shared" si="48"/>
        <v xml:space="preserve"> NULL</v>
      </c>
      <c r="CX185" s="462" t="s">
        <v>13872</v>
      </c>
      <c r="CY185" s="462" t="str">
        <f t="shared" si="49"/>
        <v xml:space="preserve"> NULL</v>
      </c>
      <c r="CZ185" s="462" t="s">
        <v>13873</v>
      </c>
      <c r="DA185" s="462" t="str">
        <f t="shared" si="50"/>
        <v xml:space="preserve"> NULL</v>
      </c>
      <c r="DB185" s="462" t="s">
        <v>13874</v>
      </c>
      <c r="DC185" s="462" t="str">
        <f t="shared" si="51"/>
        <v xml:space="preserve"> NULL</v>
      </c>
      <c r="DD185" s="462" t="s">
        <v>13875</v>
      </c>
      <c r="DE185" s="462" t="str">
        <f t="shared" si="52"/>
        <v xml:space="preserve"> '15'</v>
      </c>
      <c r="DF185" s="462" t="s">
        <v>13876</v>
      </c>
      <c r="DG185" s="462" t="str">
        <f t="shared" si="53"/>
        <v xml:space="preserve"> NULL</v>
      </c>
      <c r="DH185" s="462" t="s">
        <v>13869</v>
      </c>
      <c r="DI185" s="462" t="s">
        <v>13870</v>
      </c>
      <c r="DJ185" s="462">
        <f t="shared" si="54"/>
        <v>25828</v>
      </c>
      <c r="DK185" s="516" t="s">
        <v>13890</v>
      </c>
      <c r="DL185" s="516" t="s">
        <v>13878</v>
      </c>
      <c r="DM185" s="516" t="s">
        <v>13879</v>
      </c>
      <c r="DN185" s="516" t="s">
        <v>13880</v>
      </c>
      <c r="DO185" s="516" t="s">
        <v>13881</v>
      </c>
      <c r="DP185" s="516" t="s">
        <v>13882</v>
      </c>
      <c r="DQ185" s="516" t="s">
        <v>13883</v>
      </c>
      <c r="DR185" s="516" t="s">
        <v>14447</v>
      </c>
      <c r="DS185" s="516" t="s">
        <v>13885</v>
      </c>
      <c r="DT185" s="516" t="s">
        <v>13886</v>
      </c>
      <c r="DU185" s="516" t="s">
        <v>13887</v>
      </c>
      <c r="DV185" s="516" t="s">
        <v>13888</v>
      </c>
      <c r="DW185" s="516" t="s">
        <v>13891</v>
      </c>
      <c r="DX185" s="516" t="s">
        <v>13892</v>
      </c>
      <c r="DY185" s="520">
        <f t="shared" si="55"/>
        <v>25828</v>
      </c>
      <c r="DZ185" s="520" t="str">
        <f t="shared" si="56"/>
        <v>, NULL</v>
      </c>
      <c r="EA185" s="520" t="str">
        <f t="shared" si="57"/>
        <v>, 'NO'</v>
      </c>
      <c r="EB185" s="520" t="str">
        <f t="shared" si="58"/>
        <v>, NULL</v>
      </c>
      <c r="EC185" s="520" t="str">
        <f t="shared" si="59"/>
        <v>, '0'</v>
      </c>
      <c r="ED185" s="520" t="str">
        <f t="shared" si="60"/>
        <v>, NULL</v>
      </c>
      <c r="EE185" s="520" t="str">
        <f t="shared" si="61"/>
        <v>, NULL</v>
      </c>
      <c r="EF185" s="520" t="str">
        <f t="shared" si="62"/>
        <v>, NULL</v>
      </c>
      <c r="EG185" s="520" t="str">
        <f t="shared" si="63"/>
        <v>, NULL</v>
      </c>
      <c r="EH185" s="520" t="str">
        <f t="shared" si="64"/>
        <v>, NULL</v>
      </c>
      <c r="EI185" s="520" t="str">
        <f t="shared" si="65"/>
        <v>, NULL</v>
      </c>
      <c r="EJ185" s="520" t="s">
        <v>14075</v>
      </c>
      <c r="EK185" s="520" t="s">
        <v>13894</v>
      </c>
      <c r="EL185" s="520" t="s">
        <v>13895</v>
      </c>
      <c r="EM185" s="293"/>
      <c r="EN185" s="293"/>
      <c r="EO185" s="293"/>
      <c r="EP185" s="293"/>
      <c r="EQ185" s="293"/>
      <c r="ER185" s="293"/>
      <c r="ES185" s="293"/>
      <c r="ET185" s="293"/>
      <c r="EU185" s="444"/>
      <c r="EV185" s="293"/>
      <c r="FD185" s="237"/>
      <c r="FE185" s="237"/>
      <c r="FF185" s="237"/>
      <c r="FG185" s="237"/>
      <c r="FH185" s="237"/>
      <c r="FI185" s="237"/>
      <c r="FJ185" s="237"/>
      <c r="FK185" s="237"/>
      <c r="FL185" s="237"/>
      <c r="FM185" s="237"/>
      <c r="FN185" s="237"/>
      <c r="FO185" s="237"/>
      <c r="FP185" s="237"/>
      <c r="FQ185" s="237"/>
      <c r="FR185" s="237"/>
      <c r="FS185" s="237"/>
      <c r="FT185" s="237"/>
      <c r="FU185" s="237"/>
      <c r="FV185" s="237"/>
      <c r="FW185" s="237"/>
      <c r="FX185" s="237"/>
      <c r="FY185" s="237"/>
      <c r="FZ185" s="237"/>
      <c r="GA185" s="237"/>
    </row>
    <row r="186" spans="3:183" ht="15" customHeight="1" x14ac:dyDescent="0.25">
      <c r="C186" s="410" t="s">
        <v>262</v>
      </c>
      <c r="D186" s="388">
        <v>25829</v>
      </c>
      <c r="E186" s="388" t="s">
        <v>166</v>
      </c>
      <c r="F186" s="388">
        <v>73</v>
      </c>
      <c r="G186" s="388">
        <v>635</v>
      </c>
      <c r="H186" s="388" t="s">
        <v>2119</v>
      </c>
      <c r="I186" s="388">
        <v>1</v>
      </c>
      <c r="J186" s="388" t="s">
        <v>1685</v>
      </c>
      <c r="K186" s="388" t="s">
        <v>13622</v>
      </c>
      <c r="L186" s="388">
        <v>3</v>
      </c>
      <c r="M186" s="388">
        <v>2</v>
      </c>
      <c r="N186" s="388">
        <v>1</v>
      </c>
      <c r="O186" s="388">
        <v>11</v>
      </c>
      <c r="P186" s="388">
        <v>74</v>
      </c>
      <c r="Q186" s="388">
        <v>61</v>
      </c>
      <c r="R186" s="388">
        <v>259</v>
      </c>
      <c r="S186" s="388" t="s">
        <v>171</v>
      </c>
      <c r="T186" s="388" t="s">
        <v>256</v>
      </c>
      <c r="U186" s="388" t="s">
        <v>263</v>
      </c>
      <c r="V186" s="388">
        <v>1</v>
      </c>
      <c r="W186" s="388" t="s">
        <v>13622</v>
      </c>
      <c r="X186" s="391" t="s">
        <v>13622</v>
      </c>
      <c r="Y186" s="388">
        <v>1</v>
      </c>
      <c r="Z186" s="388">
        <v>1</v>
      </c>
      <c r="AA186" s="4">
        <v>6792.24</v>
      </c>
      <c r="AB186" s="388">
        <v>0</v>
      </c>
      <c r="AC186" s="388">
        <v>1159</v>
      </c>
      <c r="AD186" s="388" t="s">
        <v>174</v>
      </c>
      <c r="AE186" s="388" t="s">
        <v>13622</v>
      </c>
      <c r="AF186" s="388">
        <v>1</v>
      </c>
      <c r="AG186" s="392">
        <v>1</v>
      </c>
      <c r="AH186" s="388" t="s">
        <v>203</v>
      </c>
      <c r="AI186" s="9" t="s">
        <v>13622</v>
      </c>
      <c r="AJ186" s="392" t="s">
        <v>13622</v>
      </c>
      <c r="AK186" s="392" t="s">
        <v>13622</v>
      </c>
      <c r="AL186" s="392" t="s">
        <v>13622</v>
      </c>
      <c r="AM186" s="392" t="s">
        <v>13622</v>
      </c>
      <c r="AN186" s="392" t="s">
        <v>13622</v>
      </c>
      <c r="AO186" s="392" t="s">
        <v>13622</v>
      </c>
      <c r="AP186" s="392" t="s">
        <v>13622</v>
      </c>
      <c r="AQ186" s="10" t="s">
        <v>13622</v>
      </c>
      <c r="AR186" s="5">
        <v>15</v>
      </c>
      <c r="AS186" s="5">
        <v>15</v>
      </c>
      <c r="AT186" s="392" t="s">
        <v>13622</v>
      </c>
      <c r="AU186" s="392" t="s">
        <v>13622</v>
      </c>
      <c r="AV186" s="392" t="s">
        <v>13622</v>
      </c>
      <c r="AW186" s="392" t="s">
        <v>13622</v>
      </c>
      <c r="AX186" s="10" t="s">
        <v>13622</v>
      </c>
      <c r="AY186" s="392" t="s">
        <v>13622</v>
      </c>
      <c r="AZ186" s="10" t="s">
        <v>13622</v>
      </c>
      <c r="BA186" s="10" t="s">
        <v>13622</v>
      </c>
      <c r="BB186" s="392" t="s">
        <v>13622</v>
      </c>
      <c r="BC186" s="10" t="s">
        <v>13622</v>
      </c>
      <c r="BD186" s="392" t="s">
        <v>13622</v>
      </c>
      <c r="BE186" s="392" t="s">
        <v>13622</v>
      </c>
      <c r="BF186" s="392" t="s">
        <v>13622</v>
      </c>
      <c r="BG186" s="392" t="s">
        <v>13622</v>
      </c>
      <c r="BH186" s="392" t="s">
        <v>13622</v>
      </c>
      <c r="BI186" s="237" t="s">
        <v>13622</v>
      </c>
      <c r="BJ186" s="237" t="s">
        <v>13622</v>
      </c>
      <c r="BK186" s="468" t="s">
        <v>13622</v>
      </c>
      <c r="BL186" s="468"/>
      <c r="BM186" s="507" t="s">
        <v>47</v>
      </c>
      <c r="BN186" s="510" t="s">
        <v>13622</v>
      </c>
      <c r="BO186" s="462">
        <v>0</v>
      </c>
      <c r="BP186" s="466" t="s">
        <v>13622</v>
      </c>
      <c r="BZ186" s="509" t="s">
        <v>13622</v>
      </c>
      <c r="CA186" s="509" t="s">
        <v>13622</v>
      </c>
      <c r="CB186" s="509" t="s">
        <v>13622</v>
      </c>
      <c r="CC186" s="509" t="s">
        <v>13622</v>
      </c>
      <c r="CD186" s="509" t="s">
        <v>13622</v>
      </c>
      <c r="CE186" s="509" t="s">
        <v>13622</v>
      </c>
      <c r="CG186" s="388" t="s">
        <v>13867</v>
      </c>
      <c r="CH186" s="388" t="s">
        <v>262</v>
      </c>
      <c r="CJ186" s="462" t="s">
        <v>13868</v>
      </c>
      <c r="CK186" s="462" t="str">
        <f t="shared" si="44"/>
        <v>, NULL</v>
      </c>
      <c r="CL186" s="462" t="s">
        <v>13869</v>
      </c>
      <c r="CM186" s="462" t="s">
        <v>13870</v>
      </c>
      <c r="CN186" s="462">
        <f t="shared" si="45"/>
        <v>25829</v>
      </c>
      <c r="CP186" s="462" t="s">
        <v>13871</v>
      </c>
      <c r="CQ186" s="462" t="str">
        <f t="shared" si="46"/>
        <v xml:space="preserve"> NULL</v>
      </c>
      <c r="CR186" s="462" t="s">
        <v>13869</v>
      </c>
      <c r="CS186" s="462" t="s">
        <v>13870</v>
      </c>
      <c r="CT186" s="462">
        <f t="shared" si="47"/>
        <v>25829</v>
      </c>
      <c r="CV186" s="462" t="s">
        <v>13877</v>
      </c>
      <c r="CW186" s="462" t="str">
        <f t="shared" si="48"/>
        <v xml:space="preserve"> NULL</v>
      </c>
      <c r="CX186" s="462" t="s">
        <v>13872</v>
      </c>
      <c r="CY186" s="462" t="str">
        <f t="shared" si="49"/>
        <v xml:space="preserve"> NULL</v>
      </c>
      <c r="CZ186" s="462" t="s">
        <v>13873</v>
      </c>
      <c r="DA186" s="462" t="str">
        <f t="shared" si="50"/>
        <v xml:space="preserve"> NULL</v>
      </c>
      <c r="DB186" s="462" t="s">
        <v>13874</v>
      </c>
      <c r="DC186" s="462" t="str">
        <f t="shared" si="51"/>
        <v xml:space="preserve"> NULL</v>
      </c>
      <c r="DD186" s="462" t="s">
        <v>13875</v>
      </c>
      <c r="DE186" s="462" t="str">
        <f t="shared" si="52"/>
        <v xml:space="preserve"> '15'</v>
      </c>
      <c r="DF186" s="462" t="s">
        <v>13876</v>
      </c>
      <c r="DG186" s="462" t="str">
        <f t="shared" si="53"/>
        <v xml:space="preserve"> NULL</v>
      </c>
      <c r="DH186" s="462" t="s">
        <v>13869</v>
      </c>
      <c r="DI186" s="462" t="s">
        <v>13870</v>
      </c>
      <c r="DJ186" s="462">
        <f t="shared" si="54"/>
        <v>25829</v>
      </c>
      <c r="DK186" s="516" t="s">
        <v>13890</v>
      </c>
      <c r="DL186" s="516" t="s">
        <v>13878</v>
      </c>
      <c r="DM186" s="516" t="s">
        <v>13879</v>
      </c>
      <c r="DN186" s="516" t="s">
        <v>13880</v>
      </c>
      <c r="DO186" s="516" t="s">
        <v>13881</v>
      </c>
      <c r="DP186" s="516" t="s">
        <v>13882</v>
      </c>
      <c r="DQ186" s="516" t="s">
        <v>13883</v>
      </c>
      <c r="DR186" s="516" t="s">
        <v>14447</v>
      </c>
      <c r="DS186" s="516" t="s">
        <v>13885</v>
      </c>
      <c r="DT186" s="516" t="s">
        <v>13886</v>
      </c>
      <c r="DU186" s="516" t="s">
        <v>13887</v>
      </c>
      <c r="DV186" s="516" t="s">
        <v>13888</v>
      </c>
      <c r="DW186" s="516" t="s">
        <v>13891</v>
      </c>
      <c r="DX186" s="516" t="s">
        <v>13892</v>
      </c>
      <c r="DY186" s="520">
        <f t="shared" si="55"/>
        <v>25829</v>
      </c>
      <c r="DZ186" s="520" t="str">
        <f t="shared" si="56"/>
        <v>, NULL</v>
      </c>
      <c r="EA186" s="520" t="str">
        <f t="shared" si="57"/>
        <v>, 'NO'</v>
      </c>
      <c r="EB186" s="520" t="str">
        <f t="shared" si="58"/>
        <v>, NULL</v>
      </c>
      <c r="EC186" s="520" t="str">
        <f t="shared" si="59"/>
        <v>, '0'</v>
      </c>
      <c r="ED186" s="520" t="str">
        <f t="shared" si="60"/>
        <v>, NULL</v>
      </c>
      <c r="EE186" s="520" t="str">
        <f t="shared" si="61"/>
        <v>, NULL</v>
      </c>
      <c r="EF186" s="520" t="str">
        <f t="shared" si="62"/>
        <v>, NULL</v>
      </c>
      <c r="EG186" s="520" t="str">
        <f t="shared" si="63"/>
        <v>, NULL</v>
      </c>
      <c r="EH186" s="520" t="str">
        <f t="shared" si="64"/>
        <v>, NULL</v>
      </c>
      <c r="EI186" s="520" t="str">
        <f t="shared" si="65"/>
        <v>, NULL</v>
      </c>
      <c r="EJ186" s="520" t="s">
        <v>14076</v>
      </c>
      <c r="EK186" s="520" t="s">
        <v>13894</v>
      </c>
      <c r="EL186" s="520" t="s">
        <v>13895</v>
      </c>
      <c r="EM186" s="293"/>
      <c r="EN186" s="293"/>
      <c r="EO186" s="293"/>
      <c r="EP186" s="293"/>
      <c r="EQ186" s="293"/>
      <c r="ER186" s="293"/>
      <c r="ES186" s="293"/>
      <c r="ET186" s="293"/>
      <c r="EU186" s="444"/>
      <c r="EV186" s="293"/>
      <c r="FD186" s="237"/>
      <c r="FE186" s="237"/>
      <c r="FF186" s="237"/>
      <c r="FG186" s="237"/>
      <c r="FH186" s="237"/>
      <c r="FI186" s="237"/>
      <c r="FJ186" s="237"/>
      <c r="FK186" s="237"/>
      <c r="FL186" s="237"/>
      <c r="FM186" s="237"/>
      <c r="FN186" s="237"/>
      <c r="FO186" s="237"/>
      <c r="FP186" s="237"/>
      <c r="FQ186" s="237"/>
      <c r="FR186" s="237"/>
      <c r="FS186" s="237"/>
      <c r="FT186" s="237"/>
      <c r="FU186" s="237"/>
      <c r="FV186" s="237"/>
      <c r="FW186" s="237"/>
      <c r="FX186" s="237"/>
      <c r="FY186" s="237"/>
      <c r="FZ186" s="237"/>
      <c r="GA186" s="237"/>
    </row>
    <row r="187" spans="3:183" ht="15" customHeight="1" x14ac:dyDescent="0.25">
      <c r="C187" s="410" t="s">
        <v>264</v>
      </c>
      <c r="D187" s="388">
        <v>25830</v>
      </c>
      <c r="E187" s="388" t="s">
        <v>166</v>
      </c>
      <c r="F187" s="388">
        <v>73</v>
      </c>
      <c r="G187" s="388">
        <v>635</v>
      </c>
      <c r="H187" s="388" t="s">
        <v>2120</v>
      </c>
      <c r="I187" s="388">
        <v>1</v>
      </c>
      <c r="J187" s="388" t="s">
        <v>1685</v>
      </c>
      <c r="K187" s="388" t="s">
        <v>13622</v>
      </c>
      <c r="L187" s="388">
        <v>3</v>
      </c>
      <c r="M187" s="388">
        <v>2</v>
      </c>
      <c r="N187" s="388">
        <v>1</v>
      </c>
      <c r="O187" s="388">
        <v>11</v>
      </c>
      <c r="P187" s="388">
        <v>74</v>
      </c>
      <c r="Q187" s="388">
        <v>61</v>
      </c>
      <c r="R187" s="388">
        <v>259</v>
      </c>
      <c r="S187" s="388" t="s">
        <v>171</v>
      </c>
      <c r="T187" s="388" t="s">
        <v>256</v>
      </c>
      <c r="U187" s="388" t="s">
        <v>265</v>
      </c>
      <c r="V187" s="388">
        <v>1</v>
      </c>
      <c r="W187" s="388" t="s">
        <v>13622</v>
      </c>
      <c r="X187" s="391" t="s">
        <v>13622</v>
      </c>
      <c r="Y187" s="388">
        <v>1</v>
      </c>
      <c r="Z187" s="388">
        <v>1</v>
      </c>
      <c r="AA187" s="4">
        <v>6792.24</v>
      </c>
      <c r="AB187" s="388">
        <v>0</v>
      </c>
      <c r="AC187" s="388">
        <v>1159</v>
      </c>
      <c r="AD187" s="388" t="s">
        <v>174</v>
      </c>
      <c r="AE187" s="388" t="s">
        <v>13622</v>
      </c>
      <c r="AF187" s="388">
        <v>1</v>
      </c>
      <c r="AG187" s="392">
        <v>1</v>
      </c>
      <c r="AH187" s="388" t="s">
        <v>203</v>
      </c>
      <c r="AI187" s="9" t="s">
        <v>13622</v>
      </c>
      <c r="AJ187" s="392" t="s">
        <v>13622</v>
      </c>
      <c r="AK187" s="392" t="s">
        <v>13622</v>
      </c>
      <c r="AL187" s="392" t="s">
        <v>13622</v>
      </c>
      <c r="AM187" s="392" t="s">
        <v>13622</v>
      </c>
      <c r="AN187" s="392" t="s">
        <v>13622</v>
      </c>
      <c r="AO187" s="392" t="s">
        <v>13622</v>
      </c>
      <c r="AP187" s="392" t="s">
        <v>13622</v>
      </c>
      <c r="AQ187" s="10" t="s">
        <v>13622</v>
      </c>
      <c r="AR187" s="5">
        <v>15</v>
      </c>
      <c r="AS187" s="5">
        <v>15</v>
      </c>
      <c r="AT187" s="392" t="s">
        <v>13622</v>
      </c>
      <c r="AU187" s="392" t="s">
        <v>13622</v>
      </c>
      <c r="AV187" s="392" t="s">
        <v>13622</v>
      </c>
      <c r="AW187" s="392" t="s">
        <v>13622</v>
      </c>
      <c r="AX187" s="10" t="s">
        <v>13622</v>
      </c>
      <c r="AY187" s="392" t="s">
        <v>13622</v>
      </c>
      <c r="AZ187" s="10" t="s">
        <v>13622</v>
      </c>
      <c r="BA187" s="10" t="s">
        <v>13622</v>
      </c>
      <c r="BB187" s="392" t="s">
        <v>13622</v>
      </c>
      <c r="BC187" s="10" t="s">
        <v>13622</v>
      </c>
      <c r="BD187" s="392" t="s">
        <v>13622</v>
      </c>
      <c r="BE187" s="392" t="s">
        <v>13622</v>
      </c>
      <c r="BF187" s="392" t="s">
        <v>13622</v>
      </c>
      <c r="BG187" s="392" t="s">
        <v>13622</v>
      </c>
      <c r="BH187" s="392" t="s">
        <v>13622</v>
      </c>
      <c r="BI187" s="237" t="s">
        <v>13622</v>
      </c>
      <c r="BJ187" s="237" t="s">
        <v>13622</v>
      </c>
      <c r="BK187" s="468" t="s">
        <v>13622</v>
      </c>
      <c r="BL187" s="468"/>
      <c r="BM187" s="507" t="s">
        <v>47</v>
      </c>
      <c r="BN187" s="510" t="s">
        <v>13622</v>
      </c>
      <c r="BO187" s="462">
        <v>0</v>
      </c>
      <c r="BP187" s="466" t="s">
        <v>13622</v>
      </c>
      <c r="BZ187" s="509" t="s">
        <v>13622</v>
      </c>
      <c r="CA187" s="509" t="s">
        <v>13622</v>
      </c>
      <c r="CB187" s="509" t="s">
        <v>13622</v>
      </c>
      <c r="CC187" s="509" t="s">
        <v>13622</v>
      </c>
      <c r="CD187" s="509" t="s">
        <v>13622</v>
      </c>
      <c r="CE187" s="509" t="s">
        <v>13622</v>
      </c>
      <c r="CG187" s="388" t="s">
        <v>13867</v>
      </c>
      <c r="CH187" s="388" t="s">
        <v>264</v>
      </c>
      <c r="CJ187" s="462" t="s">
        <v>13868</v>
      </c>
      <c r="CK187" s="462" t="str">
        <f t="shared" si="44"/>
        <v>, NULL</v>
      </c>
      <c r="CL187" s="462" t="s">
        <v>13869</v>
      </c>
      <c r="CM187" s="462" t="s">
        <v>13870</v>
      </c>
      <c r="CN187" s="462">
        <f t="shared" si="45"/>
        <v>25830</v>
      </c>
      <c r="CP187" s="462" t="s">
        <v>13871</v>
      </c>
      <c r="CQ187" s="462" t="str">
        <f t="shared" si="46"/>
        <v xml:space="preserve"> NULL</v>
      </c>
      <c r="CR187" s="462" t="s">
        <v>13869</v>
      </c>
      <c r="CS187" s="462" t="s">
        <v>13870</v>
      </c>
      <c r="CT187" s="462">
        <f t="shared" si="47"/>
        <v>25830</v>
      </c>
      <c r="CV187" s="462" t="s">
        <v>13877</v>
      </c>
      <c r="CW187" s="462" t="str">
        <f t="shared" si="48"/>
        <v xml:space="preserve"> NULL</v>
      </c>
      <c r="CX187" s="462" t="s">
        <v>13872</v>
      </c>
      <c r="CY187" s="462" t="str">
        <f t="shared" si="49"/>
        <v xml:space="preserve"> NULL</v>
      </c>
      <c r="CZ187" s="462" t="s">
        <v>13873</v>
      </c>
      <c r="DA187" s="462" t="str">
        <f t="shared" si="50"/>
        <v xml:space="preserve"> NULL</v>
      </c>
      <c r="DB187" s="462" t="s">
        <v>13874</v>
      </c>
      <c r="DC187" s="462" t="str">
        <f t="shared" si="51"/>
        <v xml:space="preserve"> NULL</v>
      </c>
      <c r="DD187" s="462" t="s">
        <v>13875</v>
      </c>
      <c r="DE187" s="462" t="str">
        <f t="shared" si="52"/>
        <v xml:space="preserve"> '15'</v>
      </c>
      <c r="DF187" s="462" t="s">
        <v>13876</v>
      </c>
      <c r="DG187" s="462" t="str">
        <f t="shared" si="53"/>
        <v xml:space="preserve"> NULL</v>
      </c>
      <c r="DH187" s="462" t="s">
        <v>13869</v>
      </c>
      <c r="DI187" s="462" t="s">
        <v>13870</v>
      </c>
      <c r="DJ187" s="462">
        <f t="shared" si="54"/>
        <v>25830</v>
      </c>
      <c r="DK187" s="516" t="s">
        <v>13890</v>
      </c>
      <c r="DL187" s="516" t="s">
        <v>13878</v>
      </c>
      <c r="DM187" s="516" t="s">
        <v>13879</v>
      </c>
      <c r="DN187" s="516" t="s">
        <v>13880</v>
      </c>
      <c r="DO187" s="516" t="s">
        <v>13881</v>
      </c>
      <c r="DP187" s="516" t="s">
        <v>13882</v>
      </c>
      <c r="DQ187" s="516" t="s">
        <v>13883</v>
      </c>
      <c r="DR187" s="516" t="s">
        <v>14447</v>
      </c>
      <c r="DS187" s="516" t="s">
        <v>13885</v>
      </c>
      <c r="DT187" s="516" t="s">
        <v>13886</v>
      </c>
      <c r="DU187" s="516" t="s">
        <v>13887</v>
      </c>
      <c r="DV187" s="516" t="s">
        <v>13888</v>
      </c>
      <c r="DW187" s="516" t="s">
        <v>13891</v>
      </c>
      <c r="DX187" s="516" t="s">
        <v>13892</v>
      </c>
      <c r="DY187" s="520">
        <f t="shared" si="55"/>
        <v>25830</v>
      </c>
      <c r="DZ187" s="520" t="str">
        <f t="shared" si="56"/>
        <v>, NULL</v>
      </c>
      <c r="EA187" s="520" t="str">
        <f t="shared" si="57"/>
        <v>, 'NO'</v>
      </c>
      <c r="EB187" s="520" t="str">
        <f t="shared" si="58"/>
        <v>, NULL</v>
      </c>
      <c r="EC187" s="520" t="str">
        <f t="shared" si="59"/>
        <v>, '0'</v>
      </c>
      <c r="ED187" s="520" t="str">
        <f t="shared" si="60"/>
        <v>, NULL</v>
      </c>
      <c r="EE187" s="520" t="str">
        <f t="shared" si="61"/>
        <v>, NULL</v>
      </c>
      <c r="EF187" s="520" t="str">
        <f t="shared" si="62"/>
        <v>, NULL</v>
      </c>
      <c r="EG187" s="520" t="str">
        <f t="shared" si="63"/>
        <v>, NULL</v>
      </c>
      <c r="EH187" s="520" t="str">
        <f t="shared" si="64"/>
        <v>, NULL</v>
      </c>
      <c r="EI187" s="520" t="str">
        <f t="shared" si="65"/>
        <v>, NULL</v>
      </c>
      <c r="EJ187" s="520" t="s">
        <v>14077</v>
      </c>
      <c r="EK187" s="520" t="s">
        <v>13894</v>
      </c>
      <c r="EL187" s="520" t="s">
        <v>13895</v>
      </c>
      <c r="EM187" s="293"/>
      <c r="EN187" s="293"/>
      <c r="EO187" s="293"/>
      <c r="EP187" s="293"/>
      <c r="EQ187" s="293"/>
      <c r="ER187" s="293"/>
      <c r="ES187" s="293"/>
      <c r="ET187" s="293"/>
      <c r="EU187" s="444"/>
      <c r="EV187" s="293"/>
      <c r="FD187" s="237"/>
      <c r="FE187" s="237"/>
      <c r="FF187" s="237"/>
      <c r="FG187" s="237"/>
      <c r="FH187" s="237"/>
      <c r="FI187" s="237"/>
      <c r="FJ187" s="237"/>
      <c r="FK187" s="237"/>
      <c r="FL187" s="237"/>
      <c r="FM187" s="237"/>
      <c r="FN187" s="237"/>
      <c r="FO187" s="237"/>
      <c r="FP187" s="237"/>
      <c r="FQ187" s="237"/>
      <c r="FR187" s="237"/>
      <c r="FS187" s="237"/>
      <c r="FT187" s="237"/>
      <c r="FU187" s="237"/>
      <c r="FV187" s="237"/>
      <c r="FW187" s="237"/>
      <c r="FX187" s="237"/>
      <c r="FY187" s="237"/>
      <c r="FZ187" s="237"/>
      <c r="GA187" s="237"/>
    </row>
    <row r="188" spans="3:183" ht="15" customHeight="1" x14ac:dyDescent="0.25">
      <c r="C188" s="410" t="s">
        <v>266</v>
      </c>
      <c r="D188" s="388">
        <v>25831</v>
      </c>
      <c r="E188" s="388" t="s">
        <v>166</v>
      </c>
      <c r="F188" s="388">
        <v>73</v>
      </c>
      <c r="G188" s="388">
        <v>635</v>
      </c>
      <c r="H188" s="388" t="s">
        <v>2121</v>
      </c>
      <c r="I188" s="388">
        <v>1</v>
      </c>
      <c r="J188" s="388" t="s">
        <v>1684</v>
      </c>
      <c r="K188" s="388" t="s">
        <v>13622</v>
      </c>
      <c r="L188" s="388">
        <v>3</v>
      </c>
      <c r="M188" s="388">
        <v>2</v>
      </c>
      <c r="N188" s="388">
        <v>1</v>
      </c>
      <c r="O188" s="388">
        <v>11</v>
      </c>
      <c r="P188" s="388">
        <v>74</v>
      </c>
      <c r="Q188" s="388">
        <v>61</v>
      </c>
      <c r="R188" s="388">
        <v>259</v>
      </c>
      <c r="S188" s="388" t="s">
        <v>171</v>
      </c>
      <c r="T188" s="388" t="s">
        <v>219</v>
      </c>
      <c r="U188" s="388" t="s">
        <v>267</v>
      </c>
      <c r="V188" s="388">
        <v>1</v>
      </c>
      <c r="W188" s="388" t="s">
        <v>13622</v>
      </c>
      <c r="X188" s="391" t="s">
        <v>13622</v>
      </c>
      <c r="Y188" s="388">
        <v>1</v>
      </c>
      <c r="Z188" s="388">
        <v>1</v>
      </c>
      <c r="AA188" s="4">
        <v>14667.744000000001</v>
      </c>
      <c r="AB188" s="388">
        <v>0</v>
      </c>
      <c r="AC188" s="388">
        <v>1159</v>
      </c>
      <c r="AD188" s="388" t="s">
        <v>174</v>
      </c>
      <c r="AE188" s="388" t="s">
        <v>13622</v>
      </c>
      <c r="AF188" s="388">
        <v>1</v>
      </c>
      <c r="AG188" s="392">
        <v>1</v>
      </c>
      <c r="AH188" s="388" t="s">
        <v>218</v>
      </c>
      <c r="AI188" s="9" t="s">
        <v>13622</v>
      </c>
      <c r="AJ188" s="392" t="s">
        <v>13622</v>
      </c>
      <c r="AK188" s="392" t="s">
        <v>13622</v>
      </c>
      <c r="AL188" s="392" t="s">
        <v>13622</v>
      </c>
      <c r="AM188" s="392" t="s">
        <v>13622</v>
      </c>
      <c r="AN188" s="392" t="s">
        <v>13622</v>
      </c>
      <c r="AO188" s="392" t="s">
        <v>13622</v>
      </c>
      <c r="AP188" s="392" t="s">
        <v>13622</v>
      </c>
      <c r="AQ188" s="10" t="s">
        <v>13622</v>
      </c>
      <c r="AR188" s="5">
        <v>15</v>
      </c>
      <c r="AS188" s="5">
        <v>15</v>
      </c>
      <c r="AT188" s="392" t="s">
        <v>13622</v>
      </c>
      <c r="AU188" s="392" t="s">
        <v>13622</v>
      </c>
      <c r="AV188" s="392" t="s">
        <v>13622</v>
      </c>
      <c r="AW188" s="392" t="s">
        <v>13622</v>
      </c>
      <c r="AX188" s="10" t="s">
        <v>13622</v>
      </c>
      <c r="AY188" s="392" t="s">
        <v>13622</v>
      </c>
      <c r="AZ188" s="10" t="s">
        <v>13622</v>
      </c>
      <c r="BA188" s="10" t="s">
        <v>13622</v>
      </c>
      <c r="BB188" s="392" t="s">
        <v>13622</v>
      </c>
      <c r="BC188" s="10" t="s">
        <v>13622</v>
      </c>
      <c r="BD188" s="392" t="s">
        <v>13622</v>
      </c>
      <c r="BE188" s="392" t="s">
        <v>13622</v>
      </c>
      <c r="BF188" s="392" t="s">
        <v>13622</v>
      </c>
      <c r="BG188" s="392" t="s">
        <v>13622</v>
      </c>
      <c r="BH188" s="392" t="s">
        <v>13622</v>
      </c>
      <c r="BI188" s="237" t="s">
        <v>13622</v>
      </c>
      <c r="BJ188" s="237" t="s">
        <v>13622</v>
      </c>
      <c r="BK188" s="468" t="s">
        <v>13622</v>
      </c>
      <c r="BL188" s="468"/>
      <c r="BM188" s="507" t="s">
        <v>47</v>
      </c>
      <c r="BN188" s="510" t="s">
        <v>13622</v>
      </c>
      <c r="BO188" s="462">
        <v>0</v>
      </c>
      <c r="BP188" s="466" t="s">
        <v>13622</v>
      </c>
      <c r="BZ188" s="509" t="s">
        <v>13622</v>
      </c>
      <c r="CA188" s="509" t="s">
        <v>13622</v>
      </c>
      <c r="CB188" s="509" t="s">
        <v>13622</v>
      </c>
      <c r="CC188" s="509" t="s">
        <v>13622</v>
      </c>
      <c r="CD188" s="509" t="s">
        <v>13622</v>
      </c>
      <c r="CE188" s="509" t="s">
        <v>13622</v>
      </c>
      <c r="CG188" s="388" t="s">
        <v>13867</v>
      </c>
      <c r="CH188" s="388" t="s">
        <v>266</v>
      </c>
      <c r="CJ188" s="462" t="s">
        <v>13868</v>
      </c>
      <c r="CK188" s="462" t="str">
        <f t="shared" si="44"/>
        <v>, NULL</v>
      </c>
      <c r="CL188" s="462" t="s">
        <v>13869</v>
      </c>
      <c r="CM188" s="462" t="s">
        <v>13870</v>
      </c>
      <c r="CN188" s="462">
        <f t="shared" si="45"/>
        <v>25831</v>
      </c>
      <c r="CP188" s="462" t="s">
        <v>13871</v>
      </c>
      <c r="CQ188" s="462" t="str">
        <f t="shared" si="46"/>
        <v xml:space="preserve"> NULL</v>
      </c>
      <c r="CR188" s="462" t="s">
        <v>13869</v>
      </c>
      <c r="CS188" s="462" t="s">
        <v>13870</v>
      </c>
      <c r="CT188" s="462">
        <f t="shared" si="47"/>
        <v>25831</v>
      </c>
      <c r="CV188" s="462" t="s">
        <v>13877</v>
      </c>
      <c r="CW188" s="462" t="str">
        <f t="shared" si="48"/>
        <v xml:space="preserve"> NULL</v>
      </c>
      <c r="CX188" s="462" t="s">
        <v>13872</v>
      </c>
      <c r="CY188" s="462" t="str">
        <f t="shared" si="49"/>
        <v xml:space="preserve"> NULL</v>
      </c>
      <c r="CZ188" s="462" t="s">
        <v>13873</v>
      </c>
      <c r="DA188" s="462" t="str">
        <f t="shared" si="50"/>
        <v xml:space="preserve"> NULL</v>
      </c>
      <c r="DB188" s="462" t="s">
        <v>13874</v>
      </c>
      <c r="DC188" s="462" t="str">
        <f t="shared" si="51"/>
        <v xml:space="preserve"> NULL</v>
      </c>
      <c r="DD188" s="462" t="s">
        <v>13875</v>
      </c>
      <c r="DE188" s="462" t="str">
        <f t="shared" si="52"/>
        <v xml:space="preserve"> '15'</v>
      </c>
      <c r="DF188" s="462" t="s">
        <v>13876</v>
      </c>
      <c r="DG188" s="462" t="str">
        <f t="shared" si="53"/>
        <v xml:space="preserve"> NULL</v>
      </c>
      <c r="DH188" s="462" t="s">
        <v>13869</v>
      </c>
      <c r="DI188" s="462" t="s">
        <v>13870</v>
      </c>
      <c r="DJ188" s="462">
        <f t="shared" si="54"/>
        <v>25831</v>
      </c>
      <c r="DK188" s="516" t="s">
        <v>13890</v>
      </c>
      <c r="DL188" s="516" t="s">
        <v>13878</v>
      </c>
      <c r="DM188" s="516" t="s">
        <v>13879</v>
      </c>
      <c r="DN188" s="516" t="s">
        <v>13880</v>
      </c>
      <c r="DO188" s="516" t="s">
        <v>13881</v>
      </c>
      <c r="DP188" s="516" t="s">
        <v>13882</v>
      </c>
      <c r="DQ188" s="516" t="s">
        <v>13883</v>
      </c>
      <c r="DR188" s="516" t="s">
        <v>14447</v>
      </c>
      <c r="DS188" s="516" t="s">
        <v>13885</v>
      </c>
      <c r="DT188" s="516" t="s">
        <v>13886</v>
      </c>
      <c r="DU188" s="516" t="s">
        <v>13887</v>
      </c>
      <c r="DV188" s="516" t="s">
        <v>13888</v>
      </c>
      <c r="DW188" s="516" t="s">
        <v>13891</v>
      </c>
      <c r="DX188" s="516" t="s">
        <v>13892</v>
      </c>
      <c r="DY188" s="520">
        <f t="shared" si="55"/>
        <v>25831</v>
      </c>
      <c r="DZ188" s="520" t="str">
        <f t="shared" si="56"/>
        <v>, NULL</v>
      </c>
      <c r="EA188" s="520" t="str">
        <f t="shared" si="57"/>
        <v>, 'NO'</v>
      </c>
      <c r="EB188" s="520" t="str">
        <f t="shared" si="58"/>
        <v>, NULL</v>
      </c>
      <c r="EC188" s="520" t="str">
        <f t="shared" si="59"/>
        <v>, '0'</v>
      </c>
      <c r="ED188" s="520" t="str">
        <f t="shared" si="60"/>
        <v>, NULL</v>
      </c>
      <c r="EE188" s="520" t="str">
        <f t="shared" si="61"/>
        <v>, NULL</v>
      </c>
      <c r="EF188" s="520" t="str">
        <f t="shared" si="62"/>
        <v>, NULL</v>
      </c>
      <c r="EG188" s="520" t="str">
        <f t="shared" si="63"/>
        <v>, NULL</v>
      </c>
      <c r="EH188" s="520" t="str">
        <f t="shared" si="64"/>
        <v>, NULL</v>
      </c>
      <c r="EI188" s="520" t="str">
        <f t="shared" si="65"/>
        <v>, NULL</v>
      </c>
      <c r="EJ188" s="520" t="s">
        <v>14078</v>
      </c>
      <c r="EK188" s="520" t="s">
        <v>13894</v>
      </c>
      <c r="EL188" s="520" t="s">
        <v>13895</v>
      </c>
      <c r="EM188" s="293"/>
      <c r="EN188" s="293"/>
      <c r="EO188" s="293"/>
      <c r="EP188" s="293"/>
      <c r="EQ188" s="293"/>
      <c r="ER188" s="293"/>
      <c r="ES188" s="293"/>
      <c r="ET188" s="293"/>
      <c r="EU188" s="444"/>
      <c r="EV188" s="293"/>
      <c r="FD188" s="237"/>
      <c r="FE188" s="237"/>
      <c r="FF188" s="237"/>
      <c r="FG188" s="237"/>
      <c r="FH188" s="237"/>
      <c r="FI188" s="237"/>
      <c r="FJ188" s="237"/>
      <c r="FK188" s="237"/>
      <c r="FL188" s="237"/>
      <c r="FM188" s="237"/>
      <c r="FN188" s="237"/>
      <c r="FO188" s="237"/>
      <c r="FP188" s="237"/>
      <c r="FQ188" s="237"/>
      <c r="FR188" s="237"/>
      <c r="FS188" s="237"/>
      <c r="FT188" s="237"/>
      <c r="FU188" s="237"/>
      <c r="FV188" s="237"/>
      <c r="FW188" s="237"/>
      <c r="FX188" s="237"/>
      <c r="FY188" s="237"/>
      <c r="FZ188" s="237"/>
      <c r="GA188" s="237"/>
    </row>
    <row r="189" spans="3:183" ht="15" customHeight="1" x14ac:dyDescent="0.25">
      <c r="C189" s="410" t="s">
        <v>268</v>
      </c>
      <c r="D189" s="388">
        <v>25832</v>
      </c>
      <c r="E189" s="388" t="s">
        <v>166</v>
      </c>
      <c r="F189" s="388">
        <v>73</v>
      </c>
      <c r="G189" s="388">
        <v>634</v>
      </c>
      <c r="H189" s="388" t="s">
        <v>2122</v>
      </c>
      <c r="I189" s="388">
        <v>1</v>
      </c>
      <c r="J189" s="388" t="s">
        <v>1684</v>
      </c>
      <c r="K189" s="388" t="s">
        <v>13622</v>
      </c>
      <c r="L189" s="388">
        <v>3</v>
      </c>
      <c r="M189" s="388">
        <v>2</v>
      </c>
      <c r="N189" s="388">
        <v>1</v>
      </c>
      <c r="O189" s="388">
        <v>11</v>
      </c>
      <c r="P189" s="388">
        <v>74</v>
      </c>
      <c r="Q189" s="388">
        <v>61</v>
      </c>
      <c r="R189" s="388">
        <v>259</v>
      </c>
      <c r="S189" s="388" t="s">
        <v>171</v>
      </c>
      <c r="T189" s="388" t="s">
        <v>219</v>
      </c>
      <c r="U189" s="388" t="s">
        <v>269</v>
      </c>
      <c r="V189" s="388">
        <v>1</v>
      </c>
      <c r="W189" s="388" t="s">
        <v>13622</v>
      </c>
      <c r="X189" s="391" t="s">
        <v>13622</v>
      </c>
      <c r="Y189" s="388">
        <v>1</v>
      </c>
      <c r="Z189" s="388">
        <v>1</v>
      </c>
      <c r="AA189" s="8">
        <v>6220</v>
      </c>
      <c r="AB189" s="388">
        <v>1</v>
      </c>
      <c r="AC189" s="388">
        <v>1159</v>
      </c>
      <c r="AD189" s="388" t="s">
        <v>174</v>
      </c>
      <c r="AE189" s="388" t="s">
        <v>13622</v>
      </c>
      <c r="AF189" s="388">
        <v>1</v>
      </c>
      <c r="AG189" s="392">
        <v>1</v>
      </c>
      <c r="AH189" s="388" t="s">
        <v>218</v>
      </c>
      <c r="AI189" s="9" t="s">
        <v>13622</v>
      </c>
      <c r="AJ189" s="392" t="s">
        <v>13622</v>
      </c>
      <c r="AK189" s="392" t="s">
        <v>13622</v>
      </c>
      <c r="AL189" s="392" t="s">
        <v>13622</v>
      </c>
      <c r="AM189" s="392" t="s">
        <v>13622</v>
      </c>
      <c r="AN189" s="392" t="s">
        <v>13622</v>
      </c>
      <c r="AO189" s="392" t="s">
        <v>13622</v>
      </c>
      <c r="AP189" s="392" t="s">
        <v>13622</v>
      </c>
      <c r="AQ189" s="10" t="s">
        <v>13622</v>
      </c>
      <c r="AR189" s="5">
        <v>15</v>
      </c>
      <c r="AS189" s="5">
        <v>15</v>
      </c>
      <c r="AT189" s="392" t="s">
        <v>13622</v>
      </c>
      <c r="AU189" s="392" t="s">
        <v>13622</v>
      </c>
      <c r="AV189" s="392" t="s">
        <v>13622</v>
      </c>
      <c r="AW189" s="392" t="s">
        <v>13622</v>
      </c>
      <c r="AX189" s="10" t="s">
        <v>13622</v>
      </c>
      <c r="AY189" s="392" t="s">
        <v>13622</v>
      </c>
      <c r="AZ189" s="10" t="s">
        <v>13622</v>
      </c>
      <c r="BA189" s="10" t="s">
        <v>13622</v>
      </c>
      <c r="BB189" s="392" t="s">
        <v>13622</v>
      </c>
      <c r="BC189" s="10" t="s">
        <v>13622</v>
      </c>
      <c r="BD189" s="392" t="s">
        <v>13622</v>
      </c>
      <c r="BE189" s="392" t="s">
        <v>13622</v>
      </c>
      <c r="BF189" s="392" t="s">
        <v>13622</v>
      </c>
      <c r="BG189" s="392" t="s">
        <v>13622</v>
      </c>
      <c r="BH189" s="392" t="s">
        <v>13622</v>
      </c>
      <c r="BI189" s="237" t="s">
        <v>13622</v>
      </c>
      <c r="BJ189" s="237" t="s">
        <v>13622</v>
      </c>
      <c r="BK189" s="468" t="s">
        <v>13622</v>
      </c>
      <c r="BL189" s="468"/>
      <c r="BM189" s="507" t="s">
        <v>47</v>
      </c>
      <c r="BN189" s="510" t="s">
        <v>13622</v>
      </c>
      <c r="BO189" s="462">
        <v>0</v>
      </c>
      <c r="BP189" s="466" t="s">
        <v>13622</v>
      </c>
      <c r="BZ189" s="509" t="s">
        <v>13622</v>
      </c>
      <c r="CA189" s="509" t="s">
        <v>13622</v>
      </c>
      <c r="CB189" s="509" t="s">
        <v>13622</v>
      </c>
      <c r="CC189" s="509" t="s">
        <v>13622</v>
      </c>
      <c r="CD189" s="509" t="s">
        <v>13622</v>
      </c>
      <c r="CE189" s="509" t="s">
        <v>13622</v>
      </c>
      <c r="CG189" s="388" t="s">
        <v>13867</v>
      </c>
      <c r="CH189" s="388" t="s">
        <v>268</v>
      </c>
      <c r="CJ189" s="462" t="s">
        <v>13868</v>
      </c>
      <c r="CK189" s="462" t="str">
        <f t="shared" si="44"/>
        <v>, NULL</v>
      </c>
      <c r="CL189" s="462" t="s">
        <v>13869</v>
      </c>
      <c r="CM189" s="462" t="s">
        <v>13870</v>
      </c>
      <c r="CN189" s="462">
        <f t="shared" si="45"/>
        <v>25832</v>
      </c>
      <c r="CP189" s="462" t="s">
        <v>13871</v>
      </c>
      <c r="CQ189" s="462" t="str">
        <f t="shared" si="46"/>
        <v xml:space="preserve"> NULL</v>
      </c>
      <c r="CR189" s="462" t="s">
        <v>13869</v>
      </c>
      <c r="CS189" s="462" t="s">
        <v>13870</v>
      </c>
      <c r="CT189" s="462">
        <f t="shared" si="47"/>
        <v>25832</v>
      </c>
      <c r="CV189" s="462" t="s">
        <v>13877</v>
      </c>
      <c r="CW189" s="462" t="str">
        <f t="shared" si="48"/>
        <v xml:space="preserve"> NULL</v>
      </c>
      <c r="CX189" s="462" t="s">
        <v>13872</v>
      </c>
      <c r="CY189" s="462" t="str">
        <f t="shared" si="49"/>
        <v xml:space="preserve"> NULL</v>
      </c>
      <c r="CZ189" s="462" t="s">
        <v>13873</v>
      </c>
      <c r="DA189" s="462" t="str">
        <f t="shared" si="50"/>
        <v xml:space="preserve"> NULL</v>
      </c>
      <c r="DB189" s="462" t="s">
        <v>13874</v>
      </c>
      <c r="DC189" s="462" t="str">
        <f t="shared" si="51"/>
        <v xml:space="preserve"> NULL</v>
      </c>
      <c r="DD189" s="462" t="s">
        <v>13875</v>
      </c>
      <c r="DE189" s="462" t="str">
        <f t="shared" si="52"/>
        <v xml:space="preserve"> '15'</v>
      </c>
      <c r="DF189" s="462" t="s">
        <v>13876</v>
      </c>
      <c r="DG189" s="462" t="str">
        <f t="shared" si="53"/>
        <v xml:space="preserve"> NULL</v>
      </c>
      <c r="DH189" s="462" t="s">
        <v>13869</v>
      </c>
      <c r="DI189" s="462" t="s">
        <v>13870</v>
      </c>
      <c r="DJ189" s="462">
        <f t="shared" si="54"/>
        <v>25832</v>
      </c>
      <c r="DK189" s="516" t="s">
        <v>13890</v>
      </c>
      <c r="DL189" s="516" t="s">
        <v>13878</v>
      </c>
      <c r="DM189" s="516" t="s">
        <v>13879</v>
      </c>
      <c r="DN189" s="516" t="s">
        <v>13880</v>
      </c>
      <c r="DO189" s="516" t="s">
        <v>13881</v>
      </c>
      <c r="DP189" s="516" t="s">
        <v>13882</v>
      </c>
      <c r="DQ189" s="516" t="s">
        <v>13883</v>
      </c>
      <c r="DR189" s="516" t="s">
        <v>14447</v>
      </c>
      <c r="DS189" s="516" t="s">
        <v>13885</v>
      </c>
      <c r="DT189" s="516" t="s">
        <v>13886</v>
      </c>
      <c r="DU189" s="516" t="s">
        <v>13887</v>
      </c>
      <c r="DV189" s="516" t="s">
        <v>13888</v>
      </c>
      <c r="DW189" s="516" t="s">
        <v>13891</v>
      </c>
      <c r="DX189" s="516" t="s">
        <v>13892</v>
      </c>
      <c r="DY189" s="520">
        <f t="shared" si="55"/>
        <v>25832</v>
      </c>
      <c r="DZ189" s="520" t="str">
        <f t="shared" si="56"/>
        <v>, NULL</v>
      </c>
      <c r="EA189" s="520" t="str">
        <f t="shared" si="57"/>
        <v>, 'NO'</v>
      </c>
      <c r="EB189" s="520" t="str">
        <f t="shared" si="58"/>
        <v>, NULL</v>
      </c>
      <c r="EC189" s="520" t="str">
        <f t="shared" si="59"/>
        <v>, '0'</v>
      </c>
      <c r="ED189" s="520" t="str">
        <f t="shared" si="60"/>
        <v>, NULL</v>
      </c>
      <c r="EE189" s="520" t="str">
        <f t="shared" si="61"/>
        <v>, NULL</v>
      </c>
      <c r="EF189" s="520" t="str">
        <f t="shared" si="62"/>
        <v>, NULL</v>
      </c>
      <c r="EG189" s="520" t="str">
        <f t="shared" si="63"/>
        <v>, NULL</v>
      </c>
      <c r="EH189" s="520" t="str">
        <f t="shared" si="64"/>
        <v>, NULL</v>
      </c>
      <c r="EI189" s="520" t="str">
        <f t="shared" si="65"/>
        <v>, NULL</v>
      </c>
      <c r="EJ189" s="520" t="s">
        <v>14079</v>
      </c>
      <c r="EK189" s="520" t="s">
        <v>13894</v>
      </c>
      <c r="EL189" s="520" t="s">
        <v>13895</v>
      </c>
      <c r="EM189" s="293"/>
      <c r="EN189" s="293"/>
      <c r="EO189" s="293"/>
      <c r="EP189" s="293"/>
      <c r="EQ189" s="293"/>
      <c r="ER189" s="293"/>
      <c r="ES189" s="293"/>
      <c r="ET189" s="293"/>
      <c r="EU189" s="444"/>
      <c r="EV189" s="293"/>
      <c r="FD189" s="237"/>
      <c r="FE189" s="237"/>
      <c r="FF189" s="237"/>
      <c r="FG189" s="237"/>
      <c r="FH189" s="237"/>
      <c r="FI189" s="237"/>
      <c r="FJ189" s="237"/>
      <c r="FK189" s="237"/>
      <c r="FL189" s="237"/>
      <c r="FM189" s="237"/>
      <c r="FN189" s="237"/>
      <c r="FO189" s="237"/>
      <c r="FP189" s="237"/>
      <c r="FQ189" s="237"/>
      <c r="FR189" s="237"/>
      <c r="FS189" s="237"/>
      <c r="FT189" s="237"/>
      <c r="FU189" s="237"/>
      <c r="FV189" s="237"/>
      <c r="FW189" s="237"/>
      <c r="FX189" s="237"/>
      <c r="FY189" s="237"/>
      <c r="FZ189" s="237"/>
      <c r="GA189" s="237"/>
    </row>
    <row r="190" spans="3:183" ht="15" customHeight="1" x14ac:dyDescent="0.25">
      <c r="C190" s="410" t="s">
        <v>270</v>
      </c>
      <c r="D190" s="388">
        <v>25833</v>
      </c>
      <c r="E190" s="388" t="s">
        <v>166</v>
      </c>
      <c r="F190" s="388">
        <v>73</v>
      </c>
      <c r="G190" s="388">
        <v>633</v>
      </c>
      <c r="H190" s="388" t="s">
        <v>2123</v>
      </c>
      <c r="I190" s="388">
        <v>1</v>
      </c>
      <c r="J190" s="388" t="s">
        <v>1703</v>
      </c>
      <c r="K190" s="388" t="s">
        <v>13622</v>
      </c>
      <c r="L190" s="388">
        <v>3</v>
      </c>
      <c r="M190" s="388">
        <v>2</v>
      </c>
      <c r="N190" s="388">
        <v>1</v>
      </c>
      <c r="O190" s="388">
        <v>11</v>
      </c>
      <c r="P190" s="388">
        <v>74</v>
      </c>
      <c r="Q190" s="388">
        <v>61</v>
      </c>
      <c r="R190" s="388">
        <v>259</v>
      </c>
      <c r="S190" s="388" t="s">
        <v>171</v>
      </c>
      <c r="T190" s="388" t="s">
        <v>200</v>
      </c>
      <c r="U190" s="388" t="s">
        <v>273</v>
      </c>
      <c r="V190" s="388">
        <v>1</v>
      </c>
      <c r="W190" s="388" t="s">
        <v>13622</v>
      </c>
      <c r="X190" s="391" t="s">
        <v>13622</v>
      </c>
      <c r="Y190" s="388">
        <v>1</v>
      </c>
      <c r="Z190" s="388">
        <v>1</v>
      </c>
      <c r="AA190" s="4">
        <v>6792.24</v>
      </c>
      <c r="AB190" s="388">
        <v>1</v>
      </c>
      <c r="AC190" s="388">
        <v>1416</v>
      </c>
      <c r="AD190" s="388" t="s">
        <v>274</v>
      </c>
      <c r="AE190" s="388" t="s">
        <v>13622</v>
      </c>
      <c r="AF190" s="388">
        <v>1</v>
      </c>
      <c r="AG190" s="392">
        <v>1</v>
      </c>
      <c r="AH190" s="388" t="s">
        <v>272</v>
      </c>
      <c r="AI190" s="9" t="s">
        <v>13622</v>
      </c>
      <c r="AJ190" s="392" t="s">
        <v>13622</v>
      </c>
      <c r="AK190" s="392" t="s">
        <v>13622</v>
      </c>
      <c r="AL190" s="392" t="s">
        <v>13622</v>
      </c>
      <c r="AM190" s="392" t="s">
        <v>13622</v>
      </c>
      <c r="AN190" s="392" t="s">
        <v>13622</v>
      </c>
      <c r="AO190" s="392" t="s">
        <v>13622</v>
      </c>
      <c r="AP190" s="392" t="s">
        <v>13622</v>
      </c>
      <c r="AQ190" s="10" t="s">
        <v>13622</v>
      </c>
      <c r="AR190" s="5">
        <v>15</v>
      </c>
      <c r="AS190" s="5">
        <v>15</v>
      </c>
      <c r="AT190" s="392" t="s">
        <v>13622</v>
      </c>
      <c r="AU190" s="392" t="s">
        <v>13622</v>
      </c>
      <c r="AV190" s="392" t="s">
        <v>13622</v>
      </c>
      <c r="AW190" s="392" t="s">
        <v>13622</v>
      </c>
      <c r="AX190" s="10" t="s">
        <v>13622</v>
      </c>
      <c r="AY190" s="392" t="s">
        <v>13622</v>
      </c>
      <c r="AZ190" s="10" t="s">
        <v>13622</v>
      </c>
      <c r="BA190" s="10" t="s">
        <v>13622</v>
      </c>
      <c r="BB190" s="392" t="s">
        <v>13622</v>
      </c>
      <c r="BC190" s="10" t="s">
        <v>13622</v>
      </c>
      <c r="BD190" s="392" t="s">
        <v>13622</v>
      </c>
      <c r="BE190" s="392" t="s">
        <v>13622</v>
      </c>
      <c r="BF190" s="392" t="s">
        <v>13622</v>
      </c>
      <c r="BG190" s="392" t="s">
        <v>13622</v>
      </c>
      <c r="BH190" s="392" t="s">
        <v>13622</v>
      </c>
      <c r="BI190" s="237" t="s">
        <v>13622</v>
      </c>
      <c r="BJ190" s="237" t="s">
        <v>13622</v>
      </c>
      <c r="BK190" s="468" t="s">
        <v>13622</v>
      </c>
      <c r="BL190" s="468"/>
      <c r="BM190" s="507" t="s">
        <v>47</v>
      </c>
      <c r="BN190" s="510" t="s">
        <v>13622</v>
      </c>
      <c r="BO190" s="462">
        <v>0</v>
      </c>
      <c r="BP190" s="466" t="s">
        <v>13622</v>
      </c>
      <c r="BZ190" s="509" t="s">
        <v>13622</v>
      </c>
      <c r="CA190" s="509" t="s">
        <v>13622</v>
      </c>
      <c r="CB190" s="509" t="s">
        <v>13622</v>
      </c>
      <c r="CC190" s="509" t="s">
        <v>13622</v>
      </c>
      <c r="CD190" s="509" t="s">
        <v>13622</v>
      </c>
      <c r="CE190" s="509" t="s">
        <v>13622</v>
      </c>
      <c r="CG190" s="388" t="s">
        <v>13867</v>
      </c>
      <c r="CH190" s="388" t="s">
        <v>270</v>
      </c>
      <c r="CJ190" s="462" t="s">
        <v>13868</v>
      </c>
      <c r="CK190" s="462" t="str">
        <f t="shared" si="44"/>
        <v>, NULL</v>
      </c>
      <c r="CL190" s="462" t="s">
        <v>13869</v>
      </c>
      <c r="CM190" s="462" t="s">
        <v>13870</v>
      </c>
      <c r="CN190" s="462">
        <f t="shared" si="45"/>
        <v>25833</v>
      </c>
      <c r="CP190" s="462" t="s">
        <v>13871</v>
      </c>
      <c r="CQ190" s="462" t="str">
        <f t="shared" si="46"/>
        <v xml:space="preserve"> NULL</v>
      </c>
      <c r="CR190" s="462" t="s">
        <v>13869</v>
      </c>
      <c r="CS190" s="462" t="s">
        <v>13870</v>
      </c>
      <c r="CT190" s="462">
        <f t="shared" si="47"/>
        <v>25833</v>
      </c>
      <c r="CV190" s="462" t="s">
        <v>13877</v>
      </c>
      <c r="CW190" s="462" t="str">
        <f t="shared" si="48"/>
        <v xml:space="preserve"> NULL</v>
      </c>
      <c r="CX190" s="462" t="s">
        <v>13872</v>
      </c>
      <c r="CY190" s="462" t="str">
        <f t="shared" si="49"/>
        <v xml:space="preserve"> NULL</v>
      </c>
      <c r="CZ190" s="462" t="s">
        <v>13873</v>
      </c>
      <c r="DA190" s="462" t="str">
        <f t="shared" si="50"/>
        <v xml:space="preserve"> NULL</v>
      </c>
      <c r="DB190" s="462" t="s">
        <v>13874</v>
      </c>
      <c r="DC190" s="462" t="str">
        <f t="shared" si="51"/>
        <v xml:space="preserve"> NULL</v>
      </c>
      <c r="DD190" s="462" t="s">
        <v>13875</v>
      </c>
      <c r="DE190" s="462" t="str">
        <f t="shared" si="52"/>
        <v xml:space="preserve"> '15'</v>
      </c>
      <c r="DF190" s="462" t="s">
        <v>13876</v>
      </c>
      <c r="DG190" s="462" t="str">
        <f t="shared" si="53"/>
        <v xml:space="preserve"> NULL</v>
      </c>
      <c r="DH190" s="462" t="s">
        <v>13869</v>
      </c>
      <c r="DI190" s="462" t="s">
        <v>13870</v>
      </c>
      <c r="DJ190" s="462">
        <f t="shared" si="54"/>
        <v>25833</v>
      </c>
      <c r="DK190" s="516" t="s">
        <v>13890</v>
      </c>
      <c r="DL190" s="516" t="s">
        <v>13878</v>
      </c>
      <c r="DM190" s="516" t="s">
        <v>13879</v>
      </c>
      <c r="DN190" s="516" t="s">
        <v>13880</v>
      </c>
      <c r="DO190" s="516" t="s">
        <v>13881</v>
      </c>
      <c r="DP190" s="516" t="s">
        <v>13882</v>
      </c>
      <c r="DQ190" s="516" t="s">
        <v>13883</v>
      </c>
      <c r="DR190" s="516" t="s">
        <v>14447</v>
      </c>
      <c r="DS190" s="516" t="s">
        <v>13885</v>
      </c>
      <c r="DT190" s="516" t="s">
        <v>13886</v>
      </c>
      <c r="DU190" s="516" t="s">
        <v>13887</v>
      </c>
      <c r="DV190" s="516" t="s">
        <v>13888</v>
      </c>
      <c r="DW190" s="516" t="s">
        <v>13891</v>
      </c>
      <c r="DX190" s="516" t="s">
        <v>13892</v>
      </c>
      <c r="DY190" s="520">
        <f t="shared" si="55"/>
        <v>25833</v>
      </c>
      <c r="DZ190" s="520" t="str">
        <f t="shared" si="56"/>
        <v>, NULL</v>
      </c>
      <c r="EA190" s="520" t="str">
        <f t="shared" si="57"/>
        <v>, 'NO'</v>
      </c>
      <c r="EB190" s="520" t="str">
        <f t="shared" si="58"/>
        <v>, NULL</v>
      </c>
      <c r="EC190" s="520" t="str">
        <f t="shared" si="59"/>
        <v>, '0'</v>
      </c>
      <c r="ED190" s="520" t="str">
        <f t="shared" si="60"/>
        <v>, NULL</v>
      </c>
      <c r="EE190" s="520" t="str">
        <f t="shared" si="61"/>
        <v>, NULL</v>
      </c>
      <c r="EF190" s="520" t="str">
        <f t="shared" si="62"/>
        <v>, NULL</v>
      </c>
      <c r="EG190" s="520" t="str">
        <f t="shared" si="63"/>
        <v>, NULL</v>
      </c>
      <c r="EH190" s="520" t="str">
        <f t="shared" si="64"/>
        <v>, NULL</v>
      </c>
      <c r="EI190" s="520" t="str">
        <f t="shared" si="65"/>
        <v>, NULL</v>
      </c>
      <c r="EJ190" s="520" t="s">
        <v>14080</v>
      </c>
      <c r="EK190" s="520" t="s">
        <v>13894</v>
      </c>
      <c r="EL190" s="520" t="s">
        <v>13895</v>
      </c>
      <c r="EM190" s="293"/>
      <c r="EN190" s="293"/>
      <c r="EO190" s="293"/>
      <c r="EP190" s="293"/>
      <c r="EQ190" s="293"/>
      <c r="ER190" s="293"/>
      <c r="ES190" s="293"/>
      <c r="ET190" s="293"/>
      <c r="EU190" s="444"/>
      <c r="EV190" s="293"/>
      <c r="FD190" s="237"/>
      <c r="FE190" s="237"/>
      <c r="FF190" s="237"/>
      <c r="FG190" s="237"/>
      <c r="FH190" s="237"/>
      <c r="FI190" s="237"/>
      <c r="FJ190" s="237"/>
      <c r="FK190" s="237"/>
      <c r="FL190" s="237"/>
      <c r="FM190" s="237"/>
      <c r="FN190" s="237"/>
      <c r="FO190" s="237"/>
      <c r="FP190" s="237"/>
      <c r="FQ190" s="237"/>
      <c r="FR190" s="237"/>
      <c r="FS190" s="237"/>
      <c r="FT190" s="237"/>
      <c r="FU190" s="237"/>
      <c r="FV190" s="237"/>
      <c r="FW190" s="237"/>
      <c r="FX190" s="237"/>
      <c r="FY190" s="237"/>
      <c r="FZ190" s="237"/>
      <c r="GA190" s="237"/>
    </row>
    <row r="191" spans="3:183" ht="15" customHeight="1" x14ac:dyDescent="0.25">
      <c r="C191" s="410" t="s">
        <v>330</v>
      </c>
      <c r="D191" s="388">
        <v>25834</v>
      </c>
      <c r="E191" s="388" t="s">
        <v>166</v>
      </c>
      <c r="F191" s="388">
        <v>73</v>
      </c>
      <c r="G191" s="388">
        <v>637</v>
      </c>
      <c r="H191" s="388" t="s">
        <v>2136</v>
      </c>
      <c r="I191" s="388">
        <v>1</v>
      </c>
      <c r="J191" s="388" t="s">
        <v>1686</v>
      </c>
      <c r="K191" s="388" t="s">
        <v>13622</v>
      </c>
      <c r="L191" s="388">
        <v>3</v>
      </c>
      <c r="M191" s="388">
        <v>2</v>
      </c>
      <c r="N191" s="388">
        <v>1</v>
      </c>
      <c r="O191" s="388">
        <v>11</v>
      </c>
      <c r="P191" s="388">
        <v>74</v>
      </c>
      <c r="Q191" s="388">
        <v>61</v>
      </c>
      <c r="R191" s="388">
        <v>259</v>
      </c>
      <c r="S191" s="388" t="s">
        <v>171</v>
      </c>
      <c r="T191" s="388" t="s">
        <v>190</v>
      </c>
      <c r="U191" s="388" t="s">
        <v>190</v>
      </c>
      <c r="V191" s="388">
        <v>1</v>
      </c>
      <c r="W191" s="388" t="s">
        <v>13622</v>
      </c>
      <c r="X191" s="391" t="s">
        <v>13622</v>
      </c>
      <c r="Y191" s="388">
        <v>1</v>
      </c>
      <c r="Z191" s="388">
        <v>1</v>
      </c>
      <c r="AA191" s="8">
        <v>6220</v>
      </c>
      <c r="AB191" s="388">
        <v>0</v>
      </c>
      <c r="AC191" s="388">
        <v>1159</v>
      </c>
      <c r="AD191" s="388" t="s">
        <v>174</v>
      </c>
      <c r="AE191" s="388" t="s">
        <v>13622</v>
      </c>
      <c r="AF191" s="388">
        <v>1</v>
      </c>
      <c r="AG191" s="392">
        <v>1</v>
      </c>
      <c r="AH191" s="388" t="s">
        <v>169</v>
      </c>
      <c r="AI191" s="9" t="s">
        <v>13622</v>
      </c>
      <c r="AJ191" s="392" t="s">
        <v>13622</v>
      </c>
      <c r="AK191" s="392" t="s">
        <v>13622</v>
      </c>
      <c r="AL191" s="392" t="s">
        <v>13622</v>
      </c>
      <c r="AM191" s="392" t="s">
        <v>13622</v>
      </c>
      <c r="AN191" s="392" t="s">
        <v>13622</v>
      </c>
      <c r="AO191" s="392" t="s">
        <v>13622</v>
      </c>
      <c r="AP191" s="392" t="s">
        <v>13622</v>
      </c>
      <c r="AQ191" s="10" t="s">
        <v>13622</v>
      </c>
      <c r="AR191" s="5">
        <v>15</v>
      </c>
      <c r="AS191" s="5">
        <v>15</v>
      </c>
      <c r="AT191" s="392" t="s">
        <v>13622</v>
      </c>
      <c r="AU191" s="392" t="s">
        <v>13622</v>
      </c>
      <c r="AV191" s="392" t="s">
        <v>13622</v>
      </c>
      <c r="AW191" s="392" t="s">
        <v>13622</v>
      </c>
      <c r="AX191" s="10" t="s">
        <v>13622</v>
      </c>
      <c r="AY191" s="392" t="s">
        <v>13622</v>
      </c>
      <c r="AZ191" s="10" t="s">
        <v>13622</v>
      </c>
      <c r="BA191" s="10" t="s">
        <v>13622</v>
      </c>
      <c r="BB191" s="392" t="s">
        <v>13622</v>
      </c>
      <c r="BC191" s="10" t="s">
        <v>13622</v>
      </c>
      <c r="BD191" s="392" t="s">
        <v>13622</v>
      </c>
      <c r="BE191" s="392" t="s">
        <v>13622</v>
      </c>
      <c r="BF191" s="392" t="s">
        <v>13622</v>
      </c>
      <c r="BG191" s="392" t="s">
        <v>13622</v>
      </c>
      <c r="BH191" s="392" t="s">
        <v>13622</v>
      </c>
      <c r="BI191" s="237" t="s">
        <v>13622</v>
      </c>
      <c r="BJ191" s="237" t="s">
        <v>13622</v>
      </c>
      <c r="BK191" s="468" t="s">
        <v>13622</v>
      </c>
      <c r="BL191" s="468"/>
      <c r="BM191" s="507" t="s">
        <v>47</v>
      </c>
      <c r="BN191" s="510" t="s">
        <v>13622</v>
      </c>
      <c r="BO191" s="462">
        <v>0</v>
      </c>
      <c r="BP191" s="466" t="s">
        <v>13622</v>
      </c>
      <c r="BZ191" s="509" t="s">
        <v>13622</v>
      </c>
      <c r="CA191" s="509" t="s">
        <v>13622</v>
      </c>
      <c r="CB191" s="509" t="s">
        <v>13622</v>
      </c>
      <c r="CC191" s="509" t="s">
        <v>13622</v>
      </c>
      <c r="CD191" s="509" t="s">
        <v>13622</v>
      </c>
      <c r="CE191" s="509" t="s">
        <v>13622</v>
      </c>
      <c r="CG191" s="388" t="s">
        <v>13867</v>
      </c>
      <c r="CH191" s="388" t="s">
        <v>330</v>
      </c>
      <c r="CJ191" s="462" t="s">
        <v>13868</v>
      </c>
      <c r="CK191" s="462" t="str">
        <f t="shared" si="44"/>
        <v>, NULL</v>
      </c>
      <c r="CL191" s="462" t="s">
        <v>13869</v>
      </c>
      <c r="CM191" s="462" t="s">
        <v>13870</v>
      </c>
      <c r="CN191" s="462">
        <f t="shared" si="45"/>
        <v>25834</v>
      </c>
      <c r="CP191" s="462" t="s">
        <v>13871</v>
      </c>
      <c r="CQ191" s="462" t="str">
        <f t="shared" si="46"/>
        <v xml:space="preserve"> NULL</v>
      </c>
      <c r="CR191" s="462" t="s">
        <v>13869</v>
      </c>
      <c r="CS191" s="462" t="s">
        <v>13870</v>
      </c>
      <c r="CT191" s="462">
        <f t="shared" si="47"/>
        <v>25834</v>
      </c>
      <c r="CV191" s="462" t="s">
        <v>13877</v>
      </c>
      <c r="CW191" s="462" t="str">
        <f t="shared" si="48"/>
        <v xml:space="preserve"> NULL</v>
      </c>
      <c r="CX191" s="462" t="s">
        <v>13872</v>
      </c>
      <c r="CY191" s="462" t="str">
        <f t="shared" si="49"/>
        <v xml:space="preserve"> NULL</v>
      </c>
      <c r="CZ191" s="462" t="s">
        <v>13873</v>
      </c>
      <c r="DA191" s="462" t="str">
        <f t="shared" si="50"/>
        <v xml:space="preserve"> NULL</v>
      </c>
      <c r="DB191" s="462" t="s">
        <v>13874</v>
      </c>
      <c r="DC191" s="462" t="str">
        <f t="shared" si="51"/>
        <v xml:space="preserve"> NULL</v>
      </c>
      <c r="DD191" s="462" t="s">
        <v>13875</v>
      </c>
      <c r="DE191" s="462" t="str">
        <f t="shared" si="52"/>
        <v xml:space="preserve"> '15'</v>
      </c>
      <c r="DF191" s="462" t="s">
        <v>13876</v>
      </c>
      <c r="DG191" s="462" t="str">
        <f t="shared" si="53"/>
        <v xml:space="preserve"> NULL</v>
      </c>
      <c r="DH191" s="462" t="s">
        <v>13869</v>
      </c>
      <c r="DI191" s="462" t="s">
        <v>13870</v>
      </c>
      <c r="DJ191" s="462">
        <f t="shared" si="54"/>
        <v>25834</v>
      </c>
      <c r="DK191" s="516" t="s">
        <v>13890</v>
      </c>
      <c r="DL191" s="516" t="s">
        <v>13878</v>
      </c>
      <c r="DM191" s="516" t="s">
        <v>13879</v>
      </c>
      <c r="DN191" s="516" t="s">
        <v>13880</v>
      </c>
      <c r="DO191" s="516" t="s">
        <v>13881</v>
      </c>
      <c r="DP191" s="516" t="s">
        <v>13882</v>
      </c>
      <c r="DQ191" s="516" t="s">
        <v>13883</v>
      </c>
      <c r="DR191" s="516" t="s">
        <v>14447</v>
      </c>
      <c r="DS191" s="516" t="s">
        <v>13885</v>
      </c>
      <c r="DT191" s="516" t="s">
        <v>13886</v>
      </c>
      <c r="DU191" s="516" t="s">
        <v>13887</v>
      </c>
      <c r="DV191" s="516" t="s">
        <v>13888</v>
      </c>
      <c r="DW191" s="516" t="s">
        <v>13891</v>
      </c>
      <c r="DX191" s="516" t="s">
        <v>13892</v>
      </c>
      <c r="DY191" s="520">
        <f t="shared" si="55"/>
        <v>25834</v>
      </c>
      <c r="DZ191" s="520" t="str">
        <f t="shared" si="56"/>
        <v>, NULL</v>
      </c>
      <c r="EA191" s="520" t="str">
        <f t="shared" si="57"/>
        <v>, 'NO'</v>
      </c>
      <c r="EB191" s="520" t="str">
        <f t="shared" si="58"/>
        <v>, NULL</v>
      </c>
      <c r="EC191" s="520" t="str">
        <f t="shared" si="59"/>
        <v>, '0'</v>
      </c>
      <c r="ED191" s="520" t="str">
        <f t="shared" si="60"/>
        <v>, NULL</v>
      </c>
      <c r="EE191" s="520" t="str">
        <f t="shared" si="61"/>
        <v>, NULL</v>
      </c>
      <c r="EF191" s="520" t="str">
        <f t="shared" si="62"/>
        <v>, NULL</v>
      </c>
      <c r="EG191" s="520" t="str">
        <f t="shared" si="63"/>
        <v>, NULL</v>
      </c>
      <c r="EH191" s="520" t="str">
        <f t="shared" si="64"/>
        <v>, NULL</v>
      </c>
      <c r="EI191" s="520" t="str">
        <f t="shared" si="65"/>
        <v>, NULL</v>
      </c>
      <c r="EJ191" s="520" t="s">
        <v>14081</v>
      </c>
      <c r="EK191" s="520" t="s">
        <v>13894</v>
      </c>
      <c r="EL191" s="520" t="s">
        <v>13895</v>
      </c>
      <c r="EM191" s="293"/>
      <c r="EN191" s="293"/>
      <c r="EO191" s="293"/>
      <c r="EP191" s="293"/>
      <c r="EQ191" s="293"/>
      <c r="ER191" s="293"/>
      <c r="ES191" s="293"/>
      <c r="ET191" s="293"/>
      <c r="EU191" s="444"/>
      <c r="EV191" s="293"/>
      <c r="FD191" s="237"/>
      <c r="FE191" s="237"/>
      <c r="FF191" s="237"/>
      <c r="FG191" s="237"/>
      <c r="FH191" s="237"/>
      <c r="FI191" s="237"/>
      <c r="FJ191" s="237"/>
      <c r="FK191" s="237"/>
      <c r="FL191" s="237"/>
      <c r="FM191" s="237"/>
      <c r="FN191" s="237"/>
      <c r="FO191" s="237"/>
      <c r="FP191" s="237"/>
      <c r="FQ191" s="237"/>
      <c r="FR191" s="237"/>
      <c r="FS191" s="237"/>
      <c r="FT191" s="237"/>
      <c r="FU191" s="237"/>
      <c r="FV191" s="237"/>
      <c r="FW191" s="237"/>
      <c r="FX191" s="237"/>
      <c r="FY191" s="237"/>
      <c r="FZ191" s="237"/>
      <c r="GA191" s="237"/>
    </row>
    <row r="192" spans="3:183" ht="15" customHeight="1" x14ac:dyDescent="0.25">
      <c r="C192" s="410" t="s">
        <v>154</v>
      </c>
      <c r="D192" s="388">
        <v>25835</v>
      </c>
      <c r="E192" s="388" t="s">
        <v>159</v>
      </c>
      <c r="F192" s="388">
        <v>73</v>
      </c>
      <c r="G192" s="388">
        <v>630</v>
      </c>
      <c r="H192" s="390" t="s">
        <v>2174</v>
      </c>
      <c r="I192" s="388">
        <v>1</v>
      </c>
      <c r="J192" s="388" t="s">
        <v>1761</v>
      </c>
      <c r="K192" s="388" t="s">
        <v>13622</v>
      </c>
      <c r="L192" s="388">
        <v>3</v>
      </c>
      <c r="M192" s="388">
        <v>2</v>
      </c>
      <c r="N192" s="388">
        <v>1</v>
      </c>
      <c r="O192" s="388">
        <v>12</v>
      </c>
      <c r="P192" s="388">
        <v>111</v>
      </c>
      <c r="Q192" s="388">
        <v>61</v>
      </c>
      <c r="R192" s="388">
        <v>256</v>
      </c>
      <c r="S192" s="388" t="s">
        <v>157</v>
      </c>
      <c r="T192" s="388" t="s">
        <v>160</v>
      </c>
      <c r="U192" s="388" t="s">
        <v>161</v>
      </c>
      <c r="V192" s="388">
        <v>1</v>
      </c>
      <c r="W192" s="388" t="s">
        <v>13622</v>
      </c>
      <c r="X192" s="391" t="s">
        <v>13622</v>
      </c>
      <c r="Y192" s="388">
        <v>1</v>
      </c>
      <c r="Z192" s="388">
        <v>1</v>
      </c>
      <c r="AA192" s="4">
        <v>901044</v>
      </c>
      <c r="AB192" s="388">
        <v>1</v>
      </c>
      <c r="AC192" s="388">
        <v>2301</v>
      </c>
      <c r="AD192" s="388" t="s">
        <v>124</v>
      </c>
      <c r="AE192" s="388" t="s">
        <v>13622</v>
      </c>
      <c r="AF192" s="388">
        <v>1</v>
      </c>
      <c r="AG192" s="392">
        <v>1</v>
      </c>
      <c r="AH192" s="388" t="s">
        <v>155</v>
      </c>
      <c r="AI192" s="9" t="s">
        <v>13622</v>
      </c>
      <c r="AJ192" s="392" t="s">
        <v>13622</v>
      </c>
      <c r="AK192" s="392" t="s">
        <v>13622</v>
      </c>
      <c r="AL192" s="392" t="s">
        <v>13622</v>
      </c>
      <c r="AM192" s="392" t="s">
        <v>13622</v>
      </c>
      <c r="AN192" s="392" t="s">
        <v>13622</v>
      </c>
      <c r="AO192" s="392" t="s">
        <v>13622</v>
      </c>
      <c r="AP192" s="392" t="s">
        <v>13622</v>
      </c>
      <c r="AQ192" s="10" t="s">
        <v>13622</v>
      </c>
      <c r="AR192" s="5">
        <v>15</v>
      </c>
      <c r="AS192" s="414">
        <v>15</v>
      </c>
      <c r="AT192" s="392" t="s">
        <v>13622</v>
      </c>
      <c r="AU192" s="392" t="s">
        <v>13622</v>
      </c>
      <c r="AV192" s="392" t="s">
        <v>13622</v>
      </c>
      <c r="AW192" s="392" t="s">
        <v>13622</v>
      </c>
      <c r="AX192" s="10" t="s">
        <v>13622</v>
      </c>
      <c r="AY192" s="392" t="s">
        <v>13622</v>
      </c>
      <c r="AZ192" s="10" t="s">
        <v>13622</v>
      </c>
      <c r="BA192" s="10" t="s">
        <v>13622</v>
      </c>
      <c r="BB192" s="392" t="s">
        <v>13622</v>
      </c>
      <c r="BC192" s="10" t="s">
        <v>13622</v>
      </c>
      <c r="BD192" s="392" t="s">
        <v>13622</v>
      </c>
      <c r="BE192" s="392" t="s">
        <v>13622</v>
      </c>
      <c r="BF192" s="392" t="s">
        <v>13622</v>
      </c>
      <c r="BG192" s="392" t="s">
        <v>13622</v>
      </c>
      <c r="BH192" s="392" t="s">
        <v>13622</v>
      </c>
      <c r="BI192" s="237" t="s">
        <v>13622</v>
      </c>
      <c r="BJ192" s="237" t="s">
        <v>13622</v>
      </c>
      <c r="BK192" s="468" t="s">
        <v>13622</v>
      </c>
      <c r="BL192" s="468"/>
      <c r="BM192" s="507" t="s">
        <v>47</v>
      </c>
      <c r="BN192" s="510" t="s">
        <v>13622</v>
      </c>
      <c r="BO192" s="462">
        <v>0</v>
      </c>
      <c r="BP192" s="466" t="s">
        <v>13622</v>
      </c>
      <c r="BZ192" s="509" t="s">
        <v>13622</v>
      </c>
      <c r="CA192" s="509" t="s">
        <v>13622</v>
      </c>
      <c r="CB192" s="509" t="s">
        <v>13622</v>
      </c>
      <c r="CC192" s="509" t="s">
        <v>13622</v>
      </c>
      <c r="CD192" s="509" t="s">
        <v>13622</v>
      </c>
      <c r="CE192" s="509" t="s">
        <v>13622</v>
      </c>
      <c r="CG192" s="477" t="s">
        <v>13740</v>
      </c>
      <c r="CH192" s="388" t="s">
        <v>13769</v>
      </c>
      <c r="CJ192" s="462" t="s">
        <v>13868</v>
      </c>
      <c r="CK192" s="462" t="str">
        <f t="shared" si="44"/>
        <v>, NULL</v>
      </c>
      <c r="CL192" s="462" t="s">
        <v>13869</v>
      </c>
      <c r="CM192" s="462" t="s">
        <v>13870</v>
      </c>
      <c r="CN192" s="462">
        <f t="shared" si="45"/>
        <v>25835</v>
      </c>
      <c r="CP192" s="462" t="s">
        <v>13871</v>
      </c>
      <c r="CQ192" s="462" t="str">
        <f t="shared" si="46"/>
        <v xml:space="preserve"> NULL</v>
      </c>
      <c r="CR192" s="462" t="s">
        <v>13869</v>
      </c>
      <c r="CS192" s="462" t="s">
        <v>13870</v>
      </c>
      <c r="CT192" s="462">
        <f t="shared" si="47"/>
        <v>25835</v>
      </c>
      <c r="CV192" s="462" t="s">
        <v>13877</v>
      </c>
      <c r="CW192" s="462" t="str">
        <f t="shared" si="48"/>
        <v xml:space="preserve"> NULL</v>
      </c>
      <c r="CX192" s="462" t="s">
        <v>13872</v>
      </c>
      <c r="CY192" s="462" t="str">
        <f t="shared" si="49"/>
        <v xml:space="preserve"> NULL</v>
      </c>
      <c r="CZ192" s="462" t="s">
        <v>13873</v>
      </c>
      <c r="DA192" s="462" t="str">
        <f t="shared" si="50"/>
        <v xml:space="preserve"> NULL</v>
      </c>
      <c r="DB192" s="462" t="s">
        <v>13874</v>
      </c>
      <c r="DC192" s="462" t="str">
        <f t="shared" si="51"/>
        <v xml:space="preserve"> NULL</v>
      </c>
      <c r="DD192" s="462" t="s">
        <v>13875</v>
      </c>
      <c r="DE192" s="462" t="str">
        <f t="shared" si="52"/>
        <v xml:space="preserve"> '15'</v>
      </c>
      <c r="DF192" s="462" t="s">
        <v>13876</v>
      </c>
      <c r="DG192" s="462" t="str">
        <f t="shared" si="53"/>
        <v xml:space="preserve"> NULL</v>
      </c>
      <c r="DH192" s="462" t="s">
        <v>13869</v>
      </c>
      <c r="DI192" s="462" t="s">
        <v>13870</v>
      </c>
      <c r="DJ192" s="462">
        <f t="shared" si="54"/>
        <v>25835</v>
      </c>
      <c r="DK192" s="516" t="s">
        <v>13890</v>
      </c>
      <c r="DL192" s="516" t="s">
        <v>13878</v>
      </c>
      <c r="DM192" s="516" t="s">
        <v>13879</v>
      </c>
      <c r="DN192" s="516" t="s">
        <v>13880</v>
      </c>
      <c r="DO192" s="516" t="s">
        <v>13881</v>
      </c>
      <c r="DP192" s="516" t="s">
        <v>13882</v>
      </c>
      <c r="DQ192" s="516" t="s">
        <v>13883</v>
      </c>
      <c r="DR192" s="516" t="s">
        <v>14447</v>
      </c>
      <c r="DS192" s="516" t="s">
        <v>13885</v>
      </c>
      <c r="DT192" s="516" t="s">
        <v>13886</v>
      </c>
      <c r="DU192" s="516" t="s">
        <v>13887</v>
      </c>
      <c r="DV192" s="516" t="s">
        <v>13888</v>
      </c>
      <c r="DW192" s="516" t="s">
        <v>13891</v>
      </c>
      <c r="DX192" s="516" t="s">
        <v>13892</v>
      </c>
      <c r="DY192" s="520">
        <f t="shared" si="55"/>
        <v>25835</v>
      </c>
      <c r="DZ192" s="520" t="str">
        <f t="shared" si="56"/>
        <v>, NULL</v>
      </c>
      <c r="EA192" s="520" t="str">
        <f t="shared" si="57"/>
        <v>, 'NO'</v>
      </c>
      <c r="EB192" s="520" t="str">
        <f t="shared" si="58"/>
        <v>, NULL</v>
      </c>
      <c r="EC192" s="520" t="str">
        <f t="shared" si="59"/>
        <v>, '0'</v>
      </c>
      <c r="ED192" s="520" t="str">
        <f t="shared" si="60"/>
        <v>, NULL</v>
      </c>
      <c r="EE192" s="520" t="str">
        <f t="shared" si="61"/>
        <v>, NULL</v>
      </c>
      <c r="EF192" s="520" t="str">
        <f t="shared" si="62"/>
        <v>, NULL</v>
      </c>
      <c r="EG192" s="520" t="str">
        <f t="shared" si="63"/>
        <v>, NULL</v>
      </c>
      <c r="EH192" s="520" t="str">
        <f t="shared" si="64"/>
        <v>, NULL</v>
      </c>
      <c r="EI192" s="520" t="str">
        <f t="shared" si="65"/>
        <v>, NULL</v>
      </c>
      <c r="EJ192" s="520" t="s">
        <v>14082</v>
      </c>
      <c r="EK192" s="520" t="s">
        <v>13894</v>
      </c>
      <c r="EL192" s="520" t="s">
        <v>13895</v>
      </c>
      <c r="EM192" s="293"/>
      <c r="EN192" s="293"/>
      <c r="EO192" s="293"/>
      <c r="EP192" s="293"/>
      <c r="EQ192" s="293"/>
      <c r="ER192" s="293"/>
      <c r="ES192" s="293"/>
      <c r="ET192" s="293"/>
      <c r="EU192" s="444"/>
      <c r="EV192" s="293"/>
      <c r="FD192" s="237"/>
      <c r="FE192" s="237"/>
      <c r="FF192" s="237"/>
      <c r="FG192" s="237"/>
      <c r="FH192" s="237"/>
      <c r="FI192" s="237"/>
      <c r="FJ192" s="237"/>
      <c r="FK192" s="237"/>
      <c r="FL192" s="237"/>
      <c r="FM192" s="237"/>
      <c r="FN192" s="237"/>
      <c r="FO192" s="237"/>
      <c r="FP192" s="237"/>
      <c r="FQ192" s="237"/>
      <c r="FR192" s="237"/>
      <c r="FS192" s="237"/>
      <c r="FT192" s="237"/>
      <c r="FU192" s="237"/>
      <c r="FV192" s="237"/>
      <c r="FW192" s="237"/>
      <c r="FX192" s="237"/>
      <c r="FY192" s="237"/>
      <c r="FZ192" s="237"/>
      <c r="GA192" s="237"/>
    </row>
    <row r="193" spans="3:183" ht="15" customHeight="1" x14ac:dyDescent="0.25">
      <c r="C193" s="410" t="s">
        <v>162</v>
      </c>
      <c r="D193" s="388">
        <v>25836</v>
      </c>
      <c r="E193" s="388" t="s">
        <v>159</v>
      </c>
      <c r="F193" s="388">
        <v>73</v>
      </c>
      <c r="G193" s="388">
        <v>630</v>
      </c>
      <c r="H193" s="390" t="s">
        <v>2175</v>
      </c>
      <c r="I193" s="388">
        <v>1</v>
      </c>
      <c r="J193" s="388" t="s">
        <v>1761</v>
      </c>
      <c r="K193" s="388" t="s">
        <v>13622</v>
      </c>
      <c r="L193" s="388">
        <v>3</v>
      </c>
      <c r="M193" s="388">
        <v>2</v>
      </c>
      <c r="N193" s="388">
        <v>1</v>
      </c>
      <c r="O193" s="388">
        <v>12</v>
      </c>
      <c r="P193" s="388">
        <v>111</v>
      </c>
      <c r="Q193" s="388">
        <v>61</v>
      </c>
      <c r="R193" s="388">
        <v>256</v>
      </c>
      <c r="S193" s="388" t="s">
        <v>157</v>
      </c>
      <c r="T193" s="388" t="s">
        <v>163</v>
      </c>
      <c r="U193" s="388" t="s">
        <v>164</v>
      </c>
      <c r="V193" s="388">
        <v>1</v>
      </c>
      <c r="W193" s="388" t="s">
        <v>13622</v>
      </c>
      <c r="X193" s="391" t="s">
        <v>13622</v>
      </c>
      <c r="Y193" s="388">
        <v>1</v>
      </c>
      <c r="Z193" s="388">
        <v>1</v>
      </c>
      <c r="AA193" s="4">
        <v>550411</v>
      </c>
      <c r="AB193" s="388">
        <v>1</v>
      </c>
      <c r="AC193" s="388">
        <v>2301</v>
      </c>
      <c r="AD193" s="388" t="s">
        <v>124</v>
      </c>
      <c r="AE193" s="388" t="s">
        <v>13622</v>
      </c>
      <c r="AF193" s="388">
        <v>1</v>
      </c>
      <c r="AG193" s="392">
        <v>1</v>
      </c>
      <c r="AH193" s="388" t="s">
        <v>155</v>
      </c>
      <c r="AI193" s="9" t="s">
        <v>13622</v>
      </c>
      <c r="AJ193" s="392" t="s">
        <v>13622</v>
      </c>
      <c r="AK193" s="392" t="s">
        <v>13622</v>
      </c>
      <c r="AL193" s="392" t="s">
        <v>13622</v>
      </c>
      <c r="AM193" s="392" t="s">
        <v>13622</v>
      </c>
      <c r="AN193" s="392" t="s">
        <v>13622</v>
      </c>
      <c r="AO193" s="392" t="s">
        <v>13622</v>
      </c>
      <c r="AP193" s="392" t="s">
        <v>13622</v>
      </c>
      <c r="AQ193" s="10" t="s">
        <v>13622</v>
      </c>
      <c r="AR193" s="5">
        <v>15</v>
      </c>
      <c r="AS193" s="414">
        <v>15</v>
      </c>
      <c r="AT193" s="392" t="s">
        <v>13622</v>
      </c>
      <c r="AU193" s="392" t="s">
        <v>13622</v>
      </c>
      <c r="AV193" s="392" t="s">
        <v>13622</v>
      </c>
      <c r="AW193" s="392" t="s">
        <v>13622</v>
      </c>
      <c r="AX193" s="10" t="s">
        <v>13622</v>
      </c>
      <c r="AY193" s="392" t="s">
        <v>13622</v>
      </c>
      <c r="AZ193" s="10" t="s">
        <v>13622</v>
      </c>
      <c r="BA193" s="10" t="s">
        <v>13622</v>
      </c>
      <c r="BB193" s="392" t="s">
        <v>13622</v>
      </c>
      <c r="BC193" s="10" t="s">
        <v>13622</v>
      </c>
      <c r="BD193" s="392" t="s">
        <v>13622</v>
      </c>
      <c r="BE193" s="392" t="s">
        <v>13622</v>
      </c>
      <c r="BF193" s="392" t="s">
        <v>13622</v>
      </c>
      <c r="BG193" s="392" t="s">
        <v>13622</v>
      </c>
      <c r="BH193" s="392" t="s">
        <v>13622</v>
      </c>
      <c r="BI193" s="237" t="s">
        <v>13622</v>
      </c>
      <c r="BJ193" s="237" t="s">
        <v>13622</v>
      </c>
      <c r="BK193" s="468" t="s">
        <v>13622</v>
      </c>
      <c r="BL193" s="468"/>
      <c r="BM193" s="507" t="s">
        <v>47</v>
      </c>
      <c r="BN193" s="510" t="s">
        <v>13622</v>
      </c>
      <c r="BO193" s="462">
        <v>0</v>
      </c>
      <c r="BP193" s="466" t="s">
        <v>13622</v>
      </c>
      <c r="BZ193" s="509" t="s">
        <v>13622</v>
      </c>
      <c r="CA193" s="509" t="s">
        <v>13622</v>
      </c>
      <c r="CB193" s="509" t="s">
        <v>13622</v>
      </c>
      <c r="CC193" s="509" t="s">
        <v>13622</v>
      </c>
      <c r="CD193" s="509" t="s">
        <v>13622</v>
      </c>
      <c r="CE193" s="509" t="s">
        <v>13622</v>
      </c>
      <c r="CG193" s="477" t="s">
        <v>13740</v>
      </c>
      <c r="CH193" s="388" t="s">
        <v>13770</v>
      </c>
      <c r="CJ193" s="462" t="s">
        <v>13868</v>
      </c>
      <c r="CK193" s="462" t="str">
        <f t="shared" si="44"/>
        <v>, NULL</v>
      </c>
      <c r="CL193" s="462" t="s">
        <v>13869</v>
      </c>
      <c r="CM193" s="462" t="s">
        <v>13870</v>
      </c>
      <c r="CN193" s="462">
        <f t="shared" si="45"/>
        <v>25836</v>
      </c>
      <c r="CP193" s="462" t="s">
        <v>13871</v>
      </c>
      <c r="CQ193" s="462" t="str">
        <f t="shared" si="46"/>
        <v xml:space="preserve"> NULL</v>
      </c>
      <c r="CR193" s="462" t="s">
        <v>13869</v>
      </c>
      <c r="CS193" s="462" t="s">
        <v>13870</v>
      </c>
      <c r="CT193" s="462">
        <f t="shared" si="47"/>
        <v>25836</v>
      </c>
      <c r="CV193" s="462" t="s">
        <v>13877</v>
      </c>
      <c r="CW193" s="462" t="str">
        <f t="shared" si="48"/>
        <v xml:space="preserve"> NULL</v>
      </c>
      <c r="CX193" s="462" t="s">
        <v>13872</v>
      </c>
      <c r="CY193" s="462" t="str">
        <f t="shared" si="49"/>
        <v xml:space="preserve"> NULL</v>
      </c>
      <c r="CZ193" s="462" t="s">
        <v>13873</v>
      </c>
      <c r="DA193" s="462" t="str">
        <f t="shared" si="50"/>
        <v xml:space="preserve"> NULL</v>
      </c>
      <c r="DB193" s="462" t="s">
        <v>13874</v>
      </c>
      <c r="DC193" s="462" t="str">
        <f t="shared" si="51"/>
        <v xml:space="preserve"> NULL</v>
      </c>
      <c r="DD193" s="462" t="s">
        <v>13875</v>
      </c>
      <c r="DE193" s="462" t="str">
        <f t="shared" si="52"/>
        <v xml:space="preserve"> '15'</v>
      </c>
      <c r="DF193" s="462" t="s">
        <v>13876</v>
      </c>
      <c r="DG193" s="462" t="str">
        <f t="shared" si="53"/>
        <v xml:space="preserve"> NULL</v>
      </c>
      <c r="DH193" s="462" t="s">
        <v>13869</v>
      </c>
      <c r="DI193" s="462" t="s">
        <v>13870</v>
      </c>
      <c r="DJ193" s="462">
        <f t="shared" si="54"/>
        <v>25836</v>
      </c>
      <c r="DK193" s="516" t="s">
        <v>13890</v>
      </c>
      <c r="DL193" s="516" t="s">
        <v>13878</v>
      </c>
      <c r="DM193" s="516" t="s">
        <v>13879</v>
      </c>
      <c r="DN193" s="516" t="s">
        <v>13880</v>
      </c>
      <c r="DO193" s="516" t="s">
        <v>13881</v>
      </c>
      <c r="DP193" s="516" t="s">
        <v>13882</v>
      </c>
      <c r="DQ193" s="516" t="s">
        <v>13883</v>
      </c>
      <c r="DR193" s="516" t="s">
        <v>14447</v>
      </c>
      <c r="DS193" s="516" t="s">
        <v>13885</v>
      </c>
      <c r="DT193" s="516" t="s">
        <v>13886</v>
      </c>
      <c r="DU193" s="516" t="s">
        <v>13887</v>
      </c>
      <c r="DV193" s="516" t="s">
        <v>13888</v>
      </c>
      <c r="DW193" s="516" t="s">
        <v>13891</v>
      </c>
      <c r="DX193" s="516" t="s">
        <v>13892</v>
      </c>
      <c r="DY193" s="520">
        <f t="shared" si="55"/>
        <v>25836</v>
      </c>
      <c r="DZ193" s="520" t="str">
        <f t="shared" si="56"/>
        <v>, NULL</v>
      </c>
      <c r="EA193" s="520" t="str">
        <f t="shared" si="57"/>
        <v>, 'NO'</v>
      </c>
      <c r="EB193" s="520" t="str">
        <f t="shared" si="58"/>
        <v>, NULL</v>
      </c>
      <c r="EC193" s="520" t="str">
        <f t="shared" si="59"/>
        <v>, '0'</v>
      </c>
      <c r="ED193" s="520" t="str">
        <f t="shared" si="60"/>
        <v>, NULL</v>
      </c>
      <c r="EE193" s="520" t="str">
        <f t="shared" si="61"/>
        <v>, NULL</v>
      </c>
      <c r="EF193" s="520" t="str">
        <f t="shared" si="62"/>
        <v>, NULL</v>
      </c>
      <c r="EG193" s="520" t="str">
        <f t="shared" si="63"/>
        <v>, NULL</v>
      </c>
      <c r="EH193" s="520" t="str">
        <f t="shared" si="64"/>
        <v>, NULL</v>
      </c>
      <c r="EI193" s="520" t="str">
        <f t="shared" si="65"/>
        <v>, NULL</v>
      </c>
      <c r="EJ193" s="520" t="s">
        <v>14083</v>
      </c>
      <c r="EK193" s="520" t="s">
        <v>13894</v>
      </c>
      <c r="EL193" s="520" t="s">
        <v>13895</v>
      </c>
      <c r="EM193" s="293"/>
      <c r="EN193" s="293"/>
      <c r="EO193" s="293"/>
      <c r="EP193" s="293"/>
      <c r="EQ193" s="293"/>
      <c r="ER193" s="293"/>
      <c r="ES193" s="293"/>
      <c r="ET193" s="293"/>
      <c r="EU193" s="444"/>
      <c r="EV193" s="293"/>
      <c r="FD193" s="237"/>
      <c r="FE193" s="237"/>
      <c r="FF193" s="237"/>
      <c r="FG193" s="237"/>
      <c r="FH193" s="237"/>
      <c r="FI193" s="237"/>
      <c r="FJ193" s="237"/>
      <c r="FK193" s="237"/>
      <c r="FL193" s="237"/>
      <c r="FM193" s="237"/>
      <c r="FN193" s="237"/>
      <c r="FO193" s="237"/>
      <c r="FP193" s="237"/>
      <c r="FQ193" s="237"/>
      <c r="FR193" s="237"/>
      <c r="FS193" s="237"/>
      <c r="FT193" s="237"/>
      <c r="FU193" s="237"/>
      <c r="FV193" s="237"/>
      <c r="FW193" s="237"/>
      <c r="FX193" s="237"/>
      <c r="FY193" s="237"/>
      <c r="FZ193" s="237"/>
      <c r="GA193" s="237"/>
    </row>
    <row r="194" spans="3:183" ht="15" customHeight="1" x14ac:dyDescent="0.25">
      <c r="C194" s="410" t="s">
        <v>1580</v>
      </c>
      <c r="D194" s="388">
        <v>25837</v>
      </c>
      <c r="E194" s="388" t="s">
        <v>881</v>
      </c>
      <c r="F194" s="388">
        <v>77</v>
      </c>
      <c r="G194" s="388">
        <v>653</v>
      </c>
      <c r="H194" s="388" t="s">
        <v>1997</v>
      </c>
      <c r="I194" s="388">
        <v>1</v>
      </c>
      <c r="J194" s="388" t="s">
        <v>1725</v>
      </c>
      <c r="K194" s="388" t="s">
        <v>13622</v>
      </c>
      <c r="L194" s="388">
        <v>3</v>
      </c>
      <c r="M194" s="388">
        <v>2</v>
      </c>
      <c r="N194" s="388">
        <v>1</v>
      </c>
      <c r="O194" s="388">
        <v>11</v>
      </c>
      <c r="P194" s="388">
        <v>78</v>
      </c>
      <c r="Q194" s="388">
        <v>64</v>
      </c>
      <c r="R194" s="388">
        <v>317</v>
      </c>
      <c r="S194" s="388" t="s">
        <v>883</v>
      </c>
      <c r="T194" s="388">
        <v>420</v>
      </c>
      <c r="U194" s="388" t="s">
        <v>1583</v>
      </c>
      <c r="V194" s="388">
        <v>1</v>
      </c>
      <c r="W194" s="388" t="s">
        <v>13622</v>
      </c>
      <c r="X194" s="388" t="s">
        <v>1939</v>
      </c>
      <c r="Y194" s="388">
        <v>1</v>
      </c>
      <c r="Z194" s="388">
        <v>1</v>
      </c>
      <c r="AA194" s="4">
        <v>2913.4560000000001</v>
      </c>
      <c r="AB194" s="388">
        <v>1</v>
      </c>
      <c r="AC194" s="388">
        <v>1304</v>
      </c>
      <c r="AD194" s="388" t="s">
        <v>649</v>
      </c>
      <c r="AE194" s="388" t="s">
        <v>13622</v>
      </c>
      <c r="AF194" s="388">
        <v>2</v>
      </c>
      <c r="AG194" s="392">
        <v>1</v>
      </c>
      <c r="AH194" s="388" t="s">
        <v>1582</v>
      </c>
      <c r="AI194" s="9" t="s">
        <v>13622</v>
      </c>
      <c r="AJ194" s="392" t="s">
        <v>13622</v>
      </c>
      <c r="AK194" s="392" t="s">
        <v>13622</v>
      </c>
      <c r="AL194" s="392" t="s">
        <v>13622</v>
      </c>
      <c r="AM194" s="392" t="s">
        <v>13622</v>
      </c>
      <c r="AN194" s="392" t="s">
        <v>13622</v>
      </c>
      <c r="AO194" s="392" t="s">
        <v>13622</v>
      </c>
      <c r="AP194" s="392" t="s">
        <v>13622</v>
      </c>
      <c r="AQ194" s="10" t="s">
        <v>13622</v>
      </c>
      <c r="AR194" s="5">
        <v>5</v>
      </c>
      <c r="AS194" s="5">
        <v>5</v>
      </c>
      <c r="AT194" s="392" t="s">
        <v>13622</v>
      </c>
      <c r="AU194" s="392" t="s">
        <v>13622</v>
      </c>
      <c r="AV194" s="392" t="s">
        <v>13622</v>
      </c>
      <c r="AW194" s="392" t="s">
        <v>13622</v>
      </c>
      <c r="AX194" s="10" t="s">
        <v>13622</v>
      </c>
      <c r="AY194" s="392" t="s">
        <v>13622</v>
      </c>
      <c r="AZ194" s="10" t="s">
        <v>13622</v>
      </c>
      <c r="BA194" s="10" t="s">
        <v>13622</v>
      </c>
      <c r="BB194" s="392" t="s">
        <v>13622</v>
      </c>
      <c r="BC194" s="10" t="s">
        <v>13622</v>
      </c>
      <c r="BD194" s="392" t="s">
        <v>13622</v>
      </c>
      <c r="BE194" s="392" t="s">
        <v>13622</v>
      </c>
      <c r="BF194" s="392" t="s">
        <v>13622</v>
      </c>
      <c r="BG194" s="392" t="s">
        <v>13622</v>
      </c>
      <c r="BH194" s="392" t="s">
        <v>13622</v>
      </c>
      <c r="BI194" s="237" t="s">
        <v>13622</v>
      </c>
      <c r="BJ194" s="237" t="s">
        <v>13622</v>
      </c>
      <c r="BK194" s="468" t="s">
        <v>13622</v>
      </c>
      <c r="BL194" s="468"/>
      <c r="BM194" s="511" t="s">
        <v>13622</v>
      </c>
      <c r="BN194" s="510" t="s">
        <v>13622</v>
      </c>
      <c r="BO194" s="462">
        <v>0</v>
      </c>
      <c r="BP194" s="466" t="s">
        <v>13622</v>
      </c>
      <c r="BZ194" s="509" t="s">
        <v>13622</v>
      </c>
      <c r="CA194" s="509" t="s">
        <v>13622</v>
      </c>
      <c r="CB194" s="509" t="s">
        <v>13622</v>
      </c>
      <c r="CC194" s="509" t="s">
        <v>13622</v>
      </c>
      <c r="CD194" s="509" t="s">
        <v>13622</v>
      </c>
      <c r="CE194" s="509" t="s">
        <v>13622</v>
      </c>
      <c r="CG194" s="388" t="s">
        <v>13867</v>
      </c>
      <c r="CH194" s="388" t="s">
        <v>1580</v>
      </c>
      <c r="CJ194" s="462" t="s">
        <v>13868</v>
      </c>
      <c r="CK194" s="462" t="str">
        <f t="shared" si="44"/>
        <v>, NULL</v>
      </c>
      <c r="CL194" s="462" t="s">
        <v>13869</v>
      </c>
      <c r="CM194" s="462" t="s">
        <v>13870</v>
      </c>
      <c r="CN194" s="462">
        <f t="shared" si="45"/>
        <v>25837</v>
      </c>
      <c r="CP194" s="462" t="s">
        <v>13871</v>
      </c>
      <c r="CQ194" s="462" t="str">
        <f t="shared" si="46"/>
        <v xml:space="preserve"> NULL</v>
      </c>
      <c r="CR194" s="462" t="s">
        <v>13869</v>
      </c>
      <c r="CS194" s="462" t="s">
        <v>13870</v>
      </c>
      <c r="CT194" s="462">
        <f t="shared" si="47"/>
        <v>25837</v>
      </c>
      <c r="CV194" s="462" t="s">
        <v>13877</v>
      </c>
      <c r="CW194" s="462" t="str">
        <f t="shared" si="48"/>
        <v xml:space="preserve"> NULL</v>
      </c>
      <c r="CX194" s="462" t="s">
        <v>13872</v>
      </c>
      <c r="CY194" s="462" t="str">
        <f t="shared" si="49"/>
        <v xml:space="preserve"> NULL</v>
      </c>
      <c r="CZ194" s="462" t="s">
        <v>13873</v>
      </c>
      <c r="DA194" s="462" t="str">
        <f t="shared" si="50"/>
        <v xml:space="preserve"> NULL</v>
      </c>
      <c r="DB194" s="462" t="s">
        <v>13874</v>
      </c>
      <c r="DC194" s="462" t="str">
        <f t="shared" si="51"/>
        <v xml:space="preserve"> NULL</v>
      </c>
      <c r="DD194" s="462" t="s">
        <v>13875</v>
      </c>
      <c r="DE194" s="462" t="str">
        <f t="shared" si="52"/>
        <v xml:space="preserve"> '5'</v>
      </c>
      <c r="DF194" s="462" t="s">
        <v>13876</v>
      </c>
      <c r="DG194" s="462" t="str">
        <f t="shared" si="53"/>
        <v xml:space="preserve"> NULL</v>
      </c>
      <c r="DH194" s="462" t="s">
        <v>13869</v>
      </c>
      <c r="DI194" s="462" t="s">
        <v>13870</v>
      </c>
      <c r="DJ194" s="462">
        <f t="shared" si="54"/>
        <v>25837</v>
      </c>
      <c r="DK194" s="516" t="s">
        <v>13890</v>
      </c>
      <c r="DL194" s="516" t="s">
        <v>13878</v>
      </c>
      <c r="DM194" s="516" t="s">
        <v>13879</v>
      </c>
      <c r="DN194" s="516" t="s">
        <v>13880</v>
      </c>
      <c r="DO194" s="516" t="s">
        <v>13881</v>
      </c>
      <c r="DP194" s="516" t="s">
        <v>13882</v>
      </c>
      <c r="DQ194" s="516" t="s">
        <v>13883</v>
      </c>
      <c r="DR194" s="516" t="s">
        <v>14447</v>
      </c>
      <c r="DS194" s="516" t="s">
        <v>13885</v>
      </c>
      <c r="DT194" s="516" t="s">
        <v>13886</v>
      </c>
      <c r="DU194" s="516" t="s">
        <v>13887</v>
      </c>
      <c r="DV194" s="516" t="s">
        <v>13888</v>
      </c>
      <c r="DW194" s="516" t="s">
        <v>13891</v>
      </c>
      <c r="DX194" s="516" t="s">
        <v>13892</v>
      </c>
      <c r="DY194" s="520">
        <f t="shared" si="55"/>
        <v>25837</v>
      </c>
      <c r="DZ194" s="520" t="str">
        <f t="shared" si="56"/>
        <v>, NULL</v>
      </c>
      <c r="EA194" s="520" t="str">
        <f t="shared" si="57"/>
        <v>, NULL</v>
      </c>
      <c r="EB194" s="520" t="str">
        <f t="shared" si="58"/>
        <v>, NULL</v>
      </c>
      <c r="EC194" s="520" t="str">
        <f t="shared" si="59"/>
        <v>, '0'</v>
      </c>
      <c r="ED194" s="520" t="str">
        <f t="shared" si="60"/>
        <v>, NULL</v>
      </c>
      <c r="EE194" s="520" t="str">
        <f t="shared" si="61"/>
        <v>, NULL</v>
      </c>
      <c r="EF194" s="520" t="str">
        <f t="shared" si="62"/>
        <v>, NULL</v>
      </c>
      <c r="EG194" s="520" t="str">
        <f t="shared" si="63"/>
        <v>, NULL</v>
      </c>
      <c r="EH194" s="520" t="str">
        <f t="shared" si="64"/>
        <v>, NULL</v>
      </c>
      <c r="EI194" s="520" t="str">
        <f t="shared" si="65"/>
        <v>, NULL</v>
      </c>
      <c r="EJ194" s="520" t="s">
        <v>14084</v>
      </c>
      <c r="EK194" s="520" t="s">
        <v>13894</v>
      </c>
      <c r="EL194" s="520" t="s">
        <v>13895</v>
      </c>
      <c r="EM194" s="293"/>
      <c r="EN194" s="293"/>
      <c r="EO194" s="293"/>
      <c r="EP194" s="293"/>
      <c r="EQ194" s="293"/>
      <c r="ER194" s="293"/>
      <c r="ES194" s="293"/>
      <c r="ET194" s="293"/>
      <c r="EU194" s="444"/>
      <c r="EV194" s="293"/>
      <c r="FD194" s="237"/>
      <c r="FE194" s="237"/>
      <c r="FF194" s="237"/>
      <c r="FG194" s="237"/>
      <c r="FH194" s="237"/>
      <c r="FI194" s="237"/>
      <c r="FJ194" s="237"/>
      <c r="FK194" s="237"/>
      <c r="FL194" s="237"/>
      <c r="FM194" s="237"/>
      <c r="FN194" s="237"/>
      <c r="FO194" s="237"/>
      <c r="FP194" s="237"/>
      <c r="FQ194" s="237"/>
      <c r="FR194" s="237"/>
      <c r="FS194" s="237"/>
      <c r="FT194" s="237"/>
      <c r="FU194" s="237"/>
      <c r="FV194" s="237"/>
      <c r="FW194" s="237"/>
      <c r="FX194" s="237"/>
      <c r="FY194" s="237"/>
      <c r="FZ194" s="237"/>
      <c r="GA194" s="237"/>
    </row>
    <row r="195" spans="3:183" ht="15" customHeight="1" x14ac:dyDescent="0.25">
      <c r="C195" s="410" t="s">
        <v>1584</v>
      </c>
      <c r="D195" s="388">
        <v>25838</v>
      </c>
      <c r="E195" s="388" t="s">
        <v>881</v>
      </c>
      <c r="F195" s="388">
        <v>77</v>
      </c>
      <c r="G195" s="388">
        <v>652</v>
      </c>
      <c r="H195" s="388" t="s">
        <v>2002</v>
      </c>
      <c r="I195" s="388">
        <v>1</v>
      </c>
      <c r="J195" s="388" t="s">
        <v>1731</v>
      </c>
      <c r="K195" s="388" t="s">
        <v>13622</v>
      </c>
      <c r="L195" s="388">
        <v>3</v>
      </c>
      <c r="M195" s="388">
        <v>2</v>
      </c>
      <c r="N195" s="388">
        <v>1</v>
      </c>
      <c r="O195" s="388">
        <v>11</v>
      </c>
      <c r="P195" s="388">
        <v>78</v>
      </c>
      <c r="Q195" s="388">
        <v>64</v>
      </c>
      <c r="R195" s="388">
        <v>317</v>
      </c>
      <c r="S195" s="388" t="s">
        <v>1586</v>
      </c>
      <c r="T195" s="388" t="s">
        <v>1587</v>
      </c>
      <c r="U195" s="388">
        <v>169271</v>
      </c>
      <c r="V195" s="388">
        <v>1</v>
      </c>
      <c r="W195" s="388" t="s">
        <v>13622</v>
      </c>
      <c r="X195" s="388" t="s">
        <v>1942</v>
      </c>
      <c r="Y195" s="388">
        <v>1</v>
      </c>
      <c r="Z195" s="388">
        <v>1</v>
      </c>
      <c r="AA195" s="4">
        <v>4611.5159999999996</v>
      </c>
      <c r="AB195" s="388">
        <v>1</v>
      </c>
      <c r="AC195" s="388">
        <v>88</v>
      </c>
      <c r="AD195" s="388" t="s">
        <v>361</v>
      </c>
      <c r="AE195" s="388" t="s">
        <v>13622</v>
      </c>
      <c r="AF195" s="388">
        <v>2</v>
      </c>
      <c r="AG195" s="392">
        <v>1</v>
      </c>
      <c r="AH195" s="388" t="s">
        <v>1435</v>
      </c>
      <c r="AI195" s="478">
        <v>36830</v>
      </c>
      <c r="AJ195" s="392" t="s">
        <v>13622</v>
      </c>
      <c r="AK195" s="489">
        <v>1137</v>
      </c>
      <c r="AL195" s="482">
        <v>3834</v>
      </c>
      <c r="AM195" s="392" t="s">
        <v>13622</v>
      </c>
      <c r="AN195" s="489">
        <v>1137</v>
      </c>
      <c r="AO195" s="486">
        <v>36800</v>
      </c>
      <c r="AP195" s="482">
        <v>3834</v>
      </c>
      <c r="AQ195" s="10" t="s">
        <v>13622</v>
      </c>
      <c r="AR195" s="5">
        <v>5</v>
      </c>
      <c r="AS195" s="481">
        <v>0</v>
      </c>
      <c r="AT195" s="392" t="s">
        <v>13622</v>
      </c>
      <c r="AU195" s="392" t="s">
        <v>13622</v>
      </c>
      <c r="AV195" s="392" t="s">
        <v>13622</v>
      </c>
      <c r="AW195" s="392" t="s">
        <v>13622</v>
      </c>
      <c r="AX195" s="10" t="s">
        <v>13622</v>
      </c>
      <c r="AY195" s="392" t="s">
        <v>6738</v>
      </c>
      <c r="AZ195" s="10" t="s">
        <v>13622</v>
      </c>
      <c r="BA195" s="10" t="s">
        <v>13622</v>
      </c>
      <c r="BB195" s="392" t="s">
        <v>13622</v>
      </c>
      <c r="BC195" s="10" t="s">
        <v>13622</v>
      </c>
      <c r="BD195" s="392" t="s">
        <v>13622</v>
      </c>
      <c r="BE195" s="392" t="s">
        <v>13622</v>
      </c>
      <c r="BF195" s="392" t="s">
        <v>13622</v>
      </c>
      <c r="BG195" s="392" t="s">
        <v>13622</v>
      </c>
      <c r="BH195" s="392" t="s">
        <v>13622</v>
      </c>
      <c r="BI195" s="237" t="s">
        <v>13622</v>
      </c>
      <c r="BJ195" s="237" t="s">
        <v>13622</v>
      </c>
      <c r="BK195" s="5">
        <v>102</v>
      </c>
      <c r="BL195" s="5"/>
      <c r="BM195" s="507" t="s">
        <v>47</v>
      </c>
      <c r="BN195" s="510" t="s">
        <v>13622</v>
      </c>
      <c r="BO195" s="392">
        <v>1</v>
      </c>
      <c r="BP195" s="395">
        <v>42005</v>
      </c>
      <c r="BZ195" s="458">
        <v>10</v>
      </c>
      <c r="CA195" s="502">
        <v>36800</v>
      </c>
      <c r="CB195" s="458">
        <v>3834</v>
      </c>
      <c r="CC195" s="509" t="s">
        <v>13622</v>
      </c>
      <c r="CD195" s="395">
        <v>42005</v>
      </c>
      <c r="CE195" s="395">
        <v>42004</v>
      </c>
      <c r="CG195" s="388" t="s">
        <v>13866</v>
      </c>
      <c r="CH195" s="388" t="s">
        <v>1584</v>
      </c>
      <c r="CJ195" s="462" t="s">
        <v>13868</v>
      </c>
      <c r="CK195" s="462" t="str">
        <f t="shared" si="44"/>
        <v xml:space="preserve">, convert(datetime,'2000/10/31', 111) </v>
      </c>
      <c r="CL195" s="462" t="s">
        <v>13869</v>
      </c>
      <c r="CM195" s="462" t="s">
        <v>13870</v>
      </c>
      <c r="CN195" s="462">
        <f t="shared" si="45"/>
        <v>25838</v>
      </c>
      <c r="CP195" s="462" t="s">
        <v>13871</v>
      </c>
      <c r="CQ195" s="462" t="str">
        <f t="shared" si="46"/>
        <v xml:space="preserve"> '1137'</v>
      </c>
      <c r="CR195" s="462" t="s">
        <v>13869</v>
      </c>
      <c r="CS195" s="462" t="s">
        <v>13870</v>
      </c>
      <c r="CT195" s="462">
        <f t="shared" si="47"/>
        <v>25838</v>
      </c>
      <c r="CV195" s="462" t="s">
        <v>13877</v>
      </c>
      <c r="CW195" s="462" t="str">
        <f t="shared" si="48"/>
        <v xml:space="preserve"> '3834'</v>
      </c>
      <c r="CX195" s="462" t="s">
        <v>13872</v>
      </c>
      <c r="CY195" s="462" t="str">
        <f t="shared" si="49"/>
        <v xml:space="preserve"> '1137'</v>
      </c>
      <c r="CZ195" s="462" t="s">
        <v>13873</v>
      </c>
      <c r="DA195" s="462" t="str">
        <f t="shared" si="50"/>
        <v xml:space="preserve"> convert(datetime,'2000/10/1', 111) </v>
      </c>
      <c r="DB195" s="462" t="s">
        <v>13874</v>
      </c>
      <c r="DC195" s="462" t="str">
        <f t="shared" si="51"/>
        <v xml:space="preserve"> '3834'</v>
      </c>
      <c r="DD195" s="462" t="s">
        <v>13875</v>
      </c>
      <c r="DE195" s="462" t="str">
        <f t="shared" si="52"/>
        <v xml:space="preserve"> '0'</v>
      </c>
      <c r="DF195" s="462" t="s">
        <v>13876</v>
      </c>
      <c r="DG195" s="462" t="str">
        <f t="shared" si="53"/>
        <v xml:space="preserve"> 'Gamma Valdes Pierre Oliver'</v>
      </c>
      <c r="DH195" s="462" t="s">
        <v>13869</v>
      </c>
      <c r="DI195" s="462" t="s">
        <v>13870</v>
      </c>
      <c r="DJ195" s="462">
        <f t="shared" si="54"/>
        <v>25838</v>
      </c>
      <c r="DK195" s="516" t="s">
        <v>13890</v>
      </c>
      <c r="DL195" s="516" t="s">
        <v>13878</v>
      </c>
      <c r="DM195" s="516" t="s">
        <v>13879</v>
      </c>
      <c r="DN195" s="516" t="s">
        <v>13880</v>
      </c>
      <c r="DO195" s="516" t="s">
        <v>13881</v>
      </c>
      <c r="DP195" s="516" t="s">
        <v>13882</v>
      </c>
      <c r="DQ195" s="516" t="s">
        <v>13883</v>
      </c>
      <c r="DR195" s="516" t="s">
        <v>14447</v>
      </c>
      <c r="DS195" s="516" t="s">
        <v>13885</v>
      </c>
      <c r="DT195" s="516" t="s">
        <v>13886</v>
      </c>
      <c r="DU195" s="516" t="s">
        <v>13887</v>
      </c>
      <c r="DV195" s="516" t="s">
        <v>13888</v>
      </c>
      <c r="DW195" s="516" t="s">
        <v>13891</v>
      </c>
      <c r="DX195" s="516" t="s">
        <v>13892</v>
      </c>
      <c r="DY195" s="520">
        <f t="shared" si="55"/>
        <v>25838</v>
      </c>
      <c r="DZ195" s="520" t="str">
        <f t="shared" si="56"/>
        <v>, '102'</v>
      </c>
      <c r="EA195" s="520" t="str">
        <f t="shared" si="57"/>
        <v>, 'NO'</v>
      </c>
      <c r="EB195" s="520" t="str">
        <f t="shared" si="58"/>
        <v>, NULL</v>
      </c>
      <c r="EC195" s="520" t="str">
        <f t="shared" si="59"/>
        <v>, '1'</v>
      </c>
      <c r="ED195" s="520" t="str">
        <f t="shared" si="60"/>
        <v xml:space="preserve">, convert(datetime,'2015/1/1', 111) </v>
      </c>
      <c r="EE195" s="520" t="str">
        <f t="shared" si="61"/>
        <v>, '10'</v>
      </c>
      <c r="EF195" s="520" t="str">
        <f t="shared" si="62"/>
        <v xml:space="preserve">, convert(datetime,'2000/10/1', 111) </v>
      </c>
      <c r="EG195" s="520" t="str">
        <f t="shared" si="63"/>
        <v>, '3834'</v>
      </c>
      <c r="EH195" s="520" t="str">
        <f t="shared" si="64"/>
        <v>, NULL</v>
      </c>
      <c r="EI195" s="520" t="str">
        <f t="shared" si="65"/>
        <v xml:space="preserve">, convert(datetime,'2015/1/1', 111) </v>
      </c>
      <c r="EJ195" s="520" t="s">
        <v>14085</v>
      </c>
      <c r="EK195" s="520" t="s">
        <v>13894</v>
      </c>
      <c r="EL195" s="520" t="s">
        <v>13895</v>
      </c>
      <c r="EM195" s="293"/>
      <c r="EN195" s="293"/>
      <c r="EO195" s="293"/>
      <c r="EP195" s="293"/>
      <c r="EQ195" s="293"/>
      <c r="ER195" s="293"/>
      <c r="ES195" s="293"/>
      <c r="ET195" s="293"/>
      <c r="EU195" s="444"/>
      <c r="EV195" s="293"/>
      <c r="FD195" s="237"/>
      <c r="FE195" s="237"/>
      <c r="FF195" s="237"/>
      <c r="FG195" s="237"/>
      <c r="FH195" s="237"/>
      <c r="FI195" s="237"/>
      <c r="FJ195" s="237"/>
      <c r="FK195" s="237"/>
      <c r="FL195" s="237"/>
      <c r="FM195" s="237"/>
      <c r="FN195" s="237"/>
      <c r="FO195" s="237"/>
      <c r="FP195" s="237"/>
      <c r="FQ195" s="237"/>
      <c r="FR195" s="237"/>
      <c r="FS195" s="237"/>
      <c r="FT195" s="237"/>
      <c r="FU195" s="237"/>
      <c r="FV195" s="237"/>
      <c r="FW195" s="237"/>
      <c r="FX195" s="237"/>
      <c r="FY195" s="237"/>
      <c r="FZ195" s="237"/>
      <c r="GA195" s="237"/>
    </row>
    <row r="196" spans="3:183" ht="15" customHeight="1" x14ac:dyDescent="0.25">
      <c r="C196" s="410" t="s">
        <v>1590</v>
      </c>
      <c r="D196" s="388">
        <v>25839</v>
      </c>
      <c r="E196" s="388" t="s">
        <v>881</v>
      </c>
      <c r="F196" s="388">
        <v>77</v>
      </c>
      <c r="G196" s="388">
        <v>650</v>
      </c>
      <c r="H196" s="388" t="s">
        <v>1890</v>
      </c>
      <c r="I196" s="388">
        <v>1</v>
      </c>
      <c r="J196" s="388" t="s">
        <v>1732</v>
      </c>
      <c r="K196" s="388" t="s">
        <v>13622</v>
      </c>
      <c r="L196" s="388">
        <v>3</v>
      </c>
      <c r="M196" s="388">
        <v>2</v>
      </c>
      <c r="N196" s="388">
        <v>1</v>
      </c>
      <c r="O196" s="388">
        <v>11</v>
      </c>
      <c r="P196" s="388">
        <v>78</v>
      </c>
      <c r="Q196" s="388">
        <v>62</v>
      </c>
      <c r="R196" s="388">
        <v>297</v>
      </c>
      <c r="S196" s="388" t="s">
        <v>1591</v>
      </c>
      <c r="T196" s="388">
        <v>1480</v>
      </c>
      <c r="U196" s="388" t="s">
        <v>46</v>
      </c>
      <c r="V196" s="388">
        <v>1</v>
      </c>
      <c r="W196" s="388" t="s">
        <v>13622</v>
      </c>
      <c r="X196" s="391" t="s">
        <v>13622</v>
      </c>
      <c r="Y196" s="388">
        <v>1</v>
      </c>
      <c r="Z196" s="388">
        <v>1</v>
      </c>
      <c r="AA196" s="4">
        <v>5061.42</v>
      </c>
      <c r="AB196" s="388">
        <v>1</v>
      </c>
      <c r="AC196" s="388">
        <v>691</v>
      </c>
      <c r="AD196" s="388" t="s">
        <v>522</v>
      </c>
      <c r="AE196" s="388" t="s">
        <v>13622</v>
      </c>
      <c r="AF196" s="388">
        <v>2</v>
      </c>
      <c r="AG196" s="392">
        <v>1</v>
      </c>
      <c r="AH196" s="388" t="s">
        <v>387</v>
      </c>
      <c r="AI196" s="9" t="s">
        <v>13622</v>
      </c>
      <c r="AJ196" s="392" t="s">
        <v>13622</v>
      </c>
      <c r="AK196" s="392" t="s">
        <v>13622</v>
      </c>
      <c r="AL196" s="392" t="s">
        <v>13622</v>
      </c>
      <c r="AM196" s="392" t="s">
        <v>13622</v>
      </c>
      <c r="AN196" s="392" t="s">
        <v>13622</v>
      </c>
      <c r="AO196" s="392" t="s">
        <v>13622</v>
      </c>
      <c r="AP196" s="392" t="s">
        <v>13622</v>
      </c>
      <c r="AQ196" s="10" t="s">
        <v>13622</v>
      </c>
      <c r="AR196" s="5">
        <v>5</v>
      </c>
      <c r="AS196" s="5">
        <v>5</v>
      </c>
      <c r="AT196" s="392" t="s">
        <v>13622</v>
      </c>
      <c r="AU196" s="392" t="s">
        <v>13622</v>
      </c>
      <c r="AV196" s="392" t="s">
        <v>13622</v>
      </c>
      <c r="AW196" s="392" t="s">
        <v>13622</v>
      </c>
      <c r="AX196" s="10" t="s">
        <v>13622</v>
      </c>
      <c r="AY196" s="392" t="s">
        <v>13622</v>
      </c>
      <c r="AZ196" s="10" t="s">
        <v>13622</v>
      </c>
      <c r="BA196" s="10" t="s">
        <v>13622</v>
      </c>
      <c r="BB196" s="392" t="s">
        <v>13622</v>
      </c>
      <c r="BC196" s="10" t="s">
        <v>13622</v>
      </c>
      <c r="BD196" s="392" t="s">
        <v>13622</v>
      </c>
      <c r="BE196" s="392" t="s">
        <v>13622</v>
      </c>
      <c r="BF196" s="392" t="s">
        <v>13622</v>
      </c>
      <c r="BG196" s="392" t="s">
        <v>13622</v>
      </c>
      <c r="BH196" s="392" t="s">
        <v>13622</v>
      </c>
      <c r="BI196" s="237" t="s">
        <v>13622</v>
      </c>
      <c r="BJ196" s="237" t="s">
        <v>13622</v>
      </c>
      <c r="BK196" s="468" t="s">
        <v>13622</v>
      </c>
      <c r="BL196" s="468"/>
      <c r="BM196" s="511" t="s">
        <v>13622</v>
      </c>
      <c r="BN196" s="510" t="s">
        <v>13622</v>
      </c>
      <c r="BO196" s="462">
        <v>0</v>
      </c>
      <c r="BP196" s="466" t="s">
        <v>13622</v>
      </c>
      <c r="BZ196" s="509" t="s">
        <v>13622</v>
      </c>
      <c r="CA196" s="509" t="s">
        <v>13622</v>
      </c>
      <c r="CB196" s="509" t="s">
        <v>13622</v>
      </c>
      <c r="CC196" s="509" t="s">
        <v>13622</v>
      </c>
      <c r="CD196" s="509" t="s">
        <v>13622</v>
      </c>
      <c r="CE196" s="509" t="s">
        <v>13622</v>
      </c>
      <c r="CG196" s="388" t="s">
        <v>13867</v>
      </c>
      <c r="CH196" s="388" t="s">
        <v>1590</v>
      </c>
      <c r="CJ196" s="462" t="s">
        <v>13868</v>
      </c>
      <c r="CK196" s="462" t="str">
        <f t="shared" si="44"/>
        <v>, NULL</v>
      </c>
      <c r="CL196" s="462" t="s">
        <v>13869</v>
      </c>
      <c r="CM196" s="462" t="s">
        <v>13870</v>
      </c>
      <c r="CN196" s="462">
        <f t="shared" si="45"/>
        <v>25839</v>
      </c>
      <c r="CP196" s="462" t="s">
        <v>13871</v>
      </c>
      <c r="CQ196" s="462" t="str">
        <f t="shared" si="46"/>
        <v xml:space="preserve"> NULL</v>
      </c>
      <c r="CR196" s="462" t="s">
        <v>13869</v>
      </c>
      <c r="CS196" s="462" t="s">
        <v>13870</v>
      </c>
      <c r="CT196" s="462">
        <f t="shared" si="47"/>
        <v>25839</v>
      </c>
      <c r="CV196" s="462" t="s">
        <v>13877</v>
      </c>
      <c r="CW196" s="462" t="str">
        <f t="shared" si="48"/>
        <v xml:space="preserve"> NULL</v>
      </c>
      <c r="CX196" s="462" t="s">
        <v>13872</v>
      </c>
      <c r="CY196" s="462" t="str">
        <f t="shared" si="49"/>
        <v xml:space="preserve"> NULL</v>
      </c>
      <c r="CZ196" s="462" t="s">
        <v>13873</v>
      </c>
      <c r="DA196" s="462" t="str">
        <f t="shared" si="50"/>
        <v xml:space="preserve"> NULL</v>
      </c>
      <c r="DB196" s="462" t="s">
        <v>13874</v>
      </c>
      <c r="DC196" s="462" t="str">
        <f t="shared" si="51"/>
        <v xml:space="preserve"> NULL</v>
      </c>
      <c r="DD196" s="462" t="s">
        <v>13875</v>
      </c>
      <c r="DE196" s="462" t="str">
        <f t="shared" si="52"/>
        <v xml:space="preserve"> '5'</v>
      </c>
      <c r="DF196" s="462" t="s">
        <v>13876</v>
      </c>
      <c r="DG196" s="462" t="str">
        <f t="shared" si="53"/>
        <v xml:space="preserve"> NULL</v>
      </c>
      <c r="DH196" s="462" t="s">
        <v>13869</v>
      </c>
      <c r="DI196" s="462" t="s">
        <v>13870</v>
      </c>
      <c r="DJ196" s="462">
        <f t="shared" si="54"/>
        <v>25839</v>
      </c>
      <c r="DK196" s="516" t="s">
        <v>13890</v>
      </c>
      <c r="DL196" s="516" t="s">
        <v>13878</v>
      </c>
      <c r="DM196" s="516" t="s">
        <v>13879</v>
      </c>
      <c r="DN196" s="516" t="s">
        <v>13880</v>
      </c>
      <c r="DO196" s="516" t="s">
        <v>13881</v>
      </c>
      <c r="DP196" s="516" t="s">
        <v>13882</v>
      </c>
      <c r="DQ196" s="516" t="s">
        <v>13883</v>
      </c>
      <c r="DR196" s="516" t="s">
        <v>14447</v>
      </c>
      <c r="DS196" s="516" t="s">
        <v>13885</v>
      </c>
      <c r="DT196" s="516" t="s">
        <v>13886</v>
      </c>
      <c r="DU196" s="516" t="s">
        <v>13887</v>
      </c>
      <c r="DV196" s="516" t="s">
        <v>13888</v>
      </c>
      <c r="DW196" s="516" t="s">
        <v>13891</v>
      </c>
      <c r="DX196" s="516" t="s">
        <v>13892</v>
      </c>
      <c r="DY196" s="520">
        <f t="shared" si="55"/>
        <v>25839</v>
      </c>
      <c r="DZ196" s="520" t="str">
        <f t="shared" si="56"/>
        <v>, NULL</v>
      </c>
      <c r="EA196" s="520" t="str">
        <f t="shared" si="57"/>
        <v>, NULL</v>
      </c>
      <c r="EB196" s="520" t="str">
        <f t="shared" si="58"/>
        <v>, NULL</v>
      </c>
      <c r="EC196" s="520" t="str">
        <f t="shared" si="59"/>
        <v>, '0'</v>
      </c>
      <c r="ED196" s="520" t="str">
        <f t="shared" si="60"/>
        <v>, NULL</v>
      </c>
      <c r="EE196" s="520" t="str">
        <f t="shared" si="61"/>
        <v>, NULL</v>
      </c>
      <c r="EF196" s="520" t="str">
        <f t="shared" si="62"/>
        <v>, NULL</v>
      </c>
      <c r="EG196" s="520" t="str">
        <f t="shared" si="63"/>
        <v>, NULL</v>
      </c>
      <c r="EH196" s="520" t="str">
        <f t="shared" si="64"/>
        <v>, NULL</v>
      </c>
      <c r="EI196" s="520" t="str">
        <f t="shared" si="65"/>
        <v>, NULL</v>
      </c>
      <c r="EJ196" s="520" t="s">
        <v>14086</v>
      </c>
      <c r="EK196" s="520" t="s">
        <v>13894</v>
      </c>
      <c r="EL196" s="520" t="s">
        <v>13895</v>
      </c>
      <c r="EM196" s="293"/>
      <c r="EN196" s="293"/>
      <c r="EO196" s="293"/>
      <c r="EP196" s="293"/>
      <c r="EQ196" s="293"/>
      <c r="ER196" s="293"/>
      <c r="ES196" s="293"/>
      <c r="ET196" s="293"/>
      <c r="EU196" s="444"/>
      <c r="EV196" s="293"/>
      <c r="FD196" s="237"/>
      <c r="FE196" s="237"/>
      <c r="FF196" s="237"/>
      <c r="FG196" s="237"/>
      <c r="FH196" s="237"/>
      <c r="FI196" s="237"/>
      <c r="FJ196" s="237"/>
      <c r="FK196" s="237"/>
      <c r="FL196" s="237"/>
      <c r="FM196" s="237"/>
      <c r="FN196" s="237"/>
      <c r="FO196" s="237"/>
      <c r="FP196" s="237"/>
      <c r="FQ196" s="237"/>
      <c r="FR196" s="237"/>
      <c r="FS196" s="237"/>
      <c r="FT196" s="237"/>
      <c r="FU196" s="237"/>
      <c r="FV196" s="237"/>
      <c r="FW196" s="237"/>
      <c r="FX196" s="237"/>
      <c r="FY196" s="237"/>
      <c r="FZ196" s="237"/>
      <c r="GA196" s="237"/>
    </row>
    <row r="197" spans="3:183" ht="15" customHeight="1" x14ac:dyDescent="0.25">
      <c r="C197" s="410" t="s">
        <v>1592</v>
      </c>
      <c r="D197" s="388">
        <v>25840</v>
      </c>
      <c r="E197" s="388" t="s">
        <v>516</v>
      </c>
      <c r="F197" s="388">
        <v>77</v>
      </c>
      <c r="G197" s="388">
        <v>652</v>
      </c>
      <c r="H197" s="388" t="s">
        <v>2002</v>
      </c>
      <c r="I197" s="388">
        <v>1</v>
      </c>
      <c r="J197" s="388" t="s">
        <v>516</v>
      </c>
      <c r="K197" s="388" t="s">
        <v>13622</v>
      </c>
      <c r="L197" s="388">
        <v>3</v>
      </c>
      <c r="M197" s="388">
        <v>2</v>
      </c>
      <c r="N197" s="388">
        <v>1</v>
      </c>
      <c r="O197" s="388">
        <v>11</v>
      </c>
      <c r="P197" s="388">
        <v>79</v>
      </c>
      <c r="Q197" s="388">
        <v>64</v>
      </c>
      <c r="R197" s="388">
        <v>318</v>
      </c>
      <c r="S197" s="388" t="s">
        <v>521</v>
      </c>
      <c r="T197" s="388" t="s">
        <v>535</v>
      </c>
      <c r="U197" s="388">
        <v>110030052</v>
      </c>
      <c r="V197" s="388">
        <v>1</v>
      </c>
      <c r="W197" s="388" t="s">
        <v>13622</v>
      </c>
      <c r="X197" s="388" t="s">
        <v>1970</v>
      </c>
      <c r="Y197" s="388">
        <v>1</v>
      </c>
      <c r="Z197" s="388">
        <v>1</v>
      </c>
      <c r="AA197" s="4">
        <v>15184.26</v>
      </c>
      <c r="AB197" s="388">
        <v>1</v>
      </c>
      <c r="AC197" s="388">
        <v>691</v>
      </c>
      <c r="AD197" s="388" t="s">
        <v>522</v>
      </c>
      <c r="AE197" s="388" t="s">
        <v>13622</v>
      </c>
      <c r="AF197" s="388">
        <v>1</v>
      </c>
      <c r="AG197" s="392">
        <v>1</v>
      </c>
      <c r="AH197" s="388" t="s">
        <v>516</v>
      </c>
      <c r="AI197" s="478">
        <v>37180</v>
      </c>
      <c r="AJ197" s="392" t="s">
        <v>13622</v>
      </c>
      <c r="AK197" s="489">
        <v>12034</v>
      </c>
      <c r="AL197" s="482">
        <v>43429.606666666601</v>
      </c>
      <c r="AM197" s="392" t="s">
        <v>13622</v>
      </c>
      <c r="AN197" s="489">
        <v>12034</v>
      </c>
      <c r="AO197" s="486">
        <v>37180</v>
      </c>
      <c r="AP197" s="482">
        <v>43429.606666666601</v>
      </c>
      <c r="AQ197" s="10" t="s">
        <v>13622</v>
      </c>
      <c r="AR197" s="5">
        <v>10</v>
      </c>
      <c r="AS197" s="481">
        <v>0</v>
      </c>
      <c r="AT197" s="392" t="s">
        <v>13622</v>
      </c>
      <c r="AU197" s="392" t="s">
        <v>13622</v>
      </c>
      <c r="AV197" s="392" t="s">
        <v>13622</v>
      </c>
      <c r="AW197" s="392" t="s">
        <v>13622</v>
      </c>
      <c r="AX197" s="10" t="s">
        <v>13622</v>
      </c>
      <c r="AY197" s="392" t="s">
        <v>6785</v>
      </c>
      <c r="AZ197" s="10" t="s">
        <v>13622</v>
      </c>
      <c r="BA197" s="10" t="s">
        <v>13622</v>
      </c>
      <c r="BB197" s="392" t="s">
        <v>13622</v>
      </c>
      <c r="BC197" s="10" t="s">
        <v>13622</v>
      </c>
      <c r="BD197" s="392" t="s">
        <v>13622</v>
      </c>
      <c r="BE197" s="392" t="s">
        <v>13622</v>
      </c>
      <c r="BF197" s="392" t="s">
        <v>13622</v>
      </c>
      <c r="BG197" s="392" t="s">
        <v>13622</v>
      </c>
      <c r="BH197" s="392" t="s">
        <v>13622</v>
      </c>
      <c r="BI197" s="237" t="s">
        <v>13622</v>
      </c>
      <c r="BJ197" s="237" t="s">
        <v>13622</v>
      </c>
      <c r="BK197" s="5">
        <v>102</v>
      </c>
      <c r="BL197" s="5"/>
      <c r="BM197" s="507" t="s">
        <v>47</v>
      </c>
      <c r="BN197" s="510" t="s">
        <v>13622</v>
      </c>
      <c r="BO197" s="392">
        <v>1</v>
      </c>
      <c r="BP197" s="395">
        <v>42005</v>
      </c>
      <c r="BZ197" s="458">
        <v>10</v>
      </c>
      <c r="CA197" s="502">
        <v>37180</v>
      </c>
      <c r="CB197" s="458">
        <v>43429.606666666601</v>
      </c>
      <c r="CC197" s="509" t="s">
        <v>13622</v>
      </c>
      <c r="CD197" s="395">
        <v>42005</v>
      </c>
      <c r="CE197" s="395">
        <v>42004</v>
      </c>
      <c r="CG197" s="388" t="s">
        <v>13866</v>
      </c>
      <c r="CH197" s="388" t="s">
        <v>1592</v>
      </c>
      <c r="CJ197" s="462" t="s">
        <v>13868</v>
      </c>
      <c r="CK197" s="462" t="str">
        <f t="shared" si="44"/>
        <v xml:space="preserve">, convert(datetime,'2001/10/16', 111) </v>
      </c>
      <c r="CL197" s="462" t="s">
        <v>13869</v>
      </c>
      <c r="CM197" s="462" t="s">
        <v>13870</v>
      </c>
      <c r="CN197" s="462">
        <f t="shared" si="45"/>
        <v>25840</v>
      </c>
      <c r="CP197" s="462" t="s">
        <v>13871</v>
      </c>
      <c r="CQ197" s="462" t="str">
        <f t="shared" si="46"/>
        <v xml:space="preserve"> '12034'</v>
      </c>
      <c r="CR197" s="462" t="s">
        <v>13869</v>
      </c>
      <c r="CS197" s="462" t="s">
        <v>13870</v>
      </c>
      <c r="CT197" s="462">
        <f t="shared" si="47"/>
        <v>25840</v>
      </c>
      <c r="CV197" s="462" t="s">
        <v>13877</v>
      </c>
      <c r="CW197" s="462" t="str">
        <f t="shared" si="48"/>
        <v xml:space="preserve"> '43429.6066666666'</v>
      </c>
      <c r="CX197" s="462" t="s">
        <v>13872</v>
      </c>
      <c r="CY197" s="462" t="str">
        <f t="shared" si="49"/>
        <v xml:space="preserve"> '12034'</v>
      </c>
      <c r="CZ197" s="462" t="s">
        <v>13873</v>
      </c>
      <c r="DA197" s="462" t="str">
        <f t="shared" si="50"/>
        <v xml:space="preserve"> convert(datetime,'2001/10/16', 111) </v>
      </c>
      <c r="DB197" s="462" t="s">
        <v>13874</v>
      </c>
      <c r="DC197" s="462" t="str">
        <f t="shared" si="51"/>
        <v xml:space="preserve"> '43429.6066666666'</v>
      </c>
      <c r="DD197" s="462" t="s">
        <v>13875</v>
      </c>
      <c r="DE197" s="462" t="str">
        <f t="shared" si="52"/>
        <v xml:space="preserve"> '0'</v>
      </c>
      <c r="DF197" s="462" t="s">
        <v>13876</v>
      </c>
      <c r="DG197" s="462" t="str">
        <f t="shared" si="53"/>
        <v xml:space="preserve"> 'Stryker México, S.A. de C.V.'</v>
      </c>
      <c r="DH197" s="462" t="s">
        <v>13869</v>
      </c>
      <c r="DI197" s="462" t="s">
        <v>13870</v>
      </c>
      <c r="DJ197" s="462">
        <f t="shared" si="54"/>
        <v>25840</v>
      </c>
      <c r="DK197" s="516" t="s">
        <v>13890</v>
      </c>
      <c r="DL197" s="516" t="s">
        <v>13878</v>
      </c>
      <c r="DM197" s="516" t="s">
        <v>13879</v>
      </c>
      <c r="DN197" s="516" t="s">
        <v>13880</v>
      </c>
      <c r="DO197" s="516" t="s">
        <v>13881</v>
      </c>
      <c r="DP197" s="516" t="s">
        <v>13882</v>
      </c>
      <c r="DQ197" s="516" t="s">
        <v>13883</v>
      </c>
      <c r="DR197" s="516" t="s">
        <v>14447</v>
      </c>
      <c r="DS197" s="516" t="s">
        <v>13885</v>
      </c>
      <c r="DT197" s="516" t="s">
        <v>13886</v>
      </c>
      <c r="DU197" s="516" t="s">
        <v>13887</v>
      </c>
      <c r="DV197" s="516" t="s">
        <v>13888</v>
      </c>
      <c r="DW197" s="516" t="s">
        <v>13891</v>
      </c>
      <c r="DX197" s="516" t="s">
        <v>13892</v>
      </c>
      <c r="DY197" s="520">
        <f t="shared" si="55"/>
        <v>25840</v>
      </c>
      <c r="DZ197" s="520" t="str">
        <f t="shared" si="56"/>
        <v>, '102'</v>
      </c>
      <c r="EA197" s="520" t="str">
        <f t="shared" si="57"/>
        <v>, 'NO'</v>
      </c>
      <c r="EB197" s="520" t="str">
        <f t="shared" si="58"/>
        <v>, NULL</v>
      </c>
      <c r="EC197" s="520" t="str">
        <f t="shared" si="59"/>
        <v>, '1'</v>
      </c>
      <c r="ED197" s="520" t="str">
        <f t="shared" si="60"/>
        <v xml:space="preserve">, convert(datetime,'2015/1/1', 111) </v>
      </c>
      <c r="EE197" s="520" t="str">
        <f t="shared" si="61"/>
        <v>, '10'</v>
      </c>
      <c r="EF197" s="520" t="str">
        <f t="shared" si="62"/>
        <v xml:space="preserve">, convert(datetime,'2001/10/16', 111) </v>
      </c>
      <c r="EG197" s="520" t="str">
        <f t="shared" si="63"/>
        <v>, '43429.6066666666'</v>
      </c>
      <c r="EH197" s="520" t="str">
        <f t="shared" si="64"/>
        <v>, NULL</v>
      </c>
      <c r="EI197" s="520" t="str">
        <f t="shared" si="65"/>
        <v xml:space="preserve">, convert(datetime,'2015/1/1', 111) </v>
      </c>
      <c r="EJ197" s="520" t="s">
        <v>14087</v>
      </c>
      <c r="EK197" s="520" t="s">
        <v>13894</v>
      </c>
      <c r="EL197" s="520" t="s">
        <v>13895</v>
      </c>
      <c r="EM197" s="293"/>
      <c r="EN197" s="293"/>
      <c r="EO197" s="293"/>
      <c r="EP197" s="293"/>
      <c r="EQ197" s="293"/>
      <c r="ER197" s="293"/>
      <c r="ES197" s="293"/>
      <c r="ET197" s="293"/>
      <c r="EU197" s="444"/>
      <c r="EV197" s="293"/>
      <c r="FD197" s="237"/>
      <c r="FE197" s="237"/>
      <c r="FF197" s="237"/>
      <c r="FG197" s="237"/>
      <c r="FH197" s="237"/>
      <c r="FI197" s="237"/>
      <c r="FJ197" s="237"/>
      <c r="FK197" s="237"/>
      <c r="FL197" s="237"/>
      <c r="FM197" s="237"/>
      <c r="FN197" s="237"/>
      <c r="FO197" s="237"/>
      <c r="FP197" s="237"/>
      <c r="FQ197" s="237"/>
      <c r="FR197" s="237"/>
      <c r="FS197" s="237"/>
      <c r="FT197" s="237"/>
      <c r="FU197" s="237"/>
      <c r="FV197" s="237"/>
      <c r="FW197" s="237"/>
      <c r="FX197" s="237"/>
      <c r="FY197" s="237"/>
      <c r="FZ197" s="237"/>
      <c r="GA197" s="237"/>
    </row>
    <row r="198" spans="3:183" ht="15" customHeight="1" x14ac:dyDescent="0.25">
      <c r="C198" s="410" t="s">
        <v>288</v>
      </c>
      <c r="D198" s="388">
        <v>25841</v>
      </c>
      <c r="E198" s="388" t="s">
        <v>166</v>
      </c>
      <c r="F198" s="388">
        <v>60</v>
      </c>
      <c r="G198" s="388">
        <v>572</v>
      </c>
      <c r="H198" s="388" t="s">
        <v>2126</v>
      </c>
      <c r="I198" s="388">
        <v>1</v>
      </c>
      <c r="J198" s="388" t="s">
        <v>1702</v>
      </c>
      <c r="K198" s="388" t="s">
        <v>13622</v>
      </c>
      <c r="L198" s="388">
        <v>3</v>
      </c>
      <c r="M198" s="388">
        <v>2</v>
      </c>
      <c r="N198" s="388">
        <v>1</v>
      </c>
      <c r="O198" s="388">
        <v>11</v>
      </c>
      <c r="P198" s="388">
        <v>74</v>
      </c>
      <c r="Q198" s="388">
        <v>61</v>
      </c>
      <c r="R198" s="388">
        <v>259</v>
      </c>
      <c r="S198" s="388" t="s">
        <v>171</v>
      </c>
      <c r="T198" s="388" t="s">
        <v>200</v>
      </c>
      <c r="U198" s="388" t="s">
        <v>290</v>
      </c>
      <c r="V198" s="388">
        <v>1</v>
      </c>
      <c r="W198" s="388" t="s">
        <v>13622</v>
      </c>
      <c r="X198" s="391" t="s">
        <v>13622</v>
      </c>
      <c r="Y198" s="388">
        <v>1</v>
      </c>
      <c r="Z198" s="388">
        <v>1</v>
      </c>
      <c r="AA198" s="4">
        <v>6792.24</v>
      </c>
      <c r="AB198" s="388">
        <v>0</v>
      </c>
      <c r="AC198" s="388">
        <v>98</v>
      </c>
      <c r="AD198" s="388" t="s">
        <v>291</v>
      </c>
      <c r="AE198" s="388" t="s">
        <v>13622</v>
      </c>
      <c r="AF198" s="388">
        <v>1</v>
      </c>
      <c r="AG198" s="392">
        <v>1</v>
      </c>
      <c r="AH198" s="388" t="s">
        <v>199</v>
      </c>
      <c r="AI198" s="9" t="s">
        <v>13622</v>
      </c>
      <c r="AJ198" s="392" t="s">
        <v>13622</v>
      </c>
      <c r="AK198" s="392" t="s">
        <v>13622</v>
      </c>
      <c r="AL198" s="392" t="s">
        <v>13622</v>
      </c>
      <c r="AM198" s="392" t="s">
        <v>13622</v>
      </c>
      <c r="AN198" s="392" t="s">
        <v>13622</v>
      </c>
      <c r="AO198" s="392" t="s">
        <v>13622</v>
      </c>
      <c r="AP198" s="392" t="s">
        <v>13622</v>
      </c>
      <c r="AQ198" s="10" t="s">
        <v>13622</v>
      </c>
      <c r="AR198" s="5">
        <v>15</v>
      </c>
      <c r="AS198" s="5">
        <v>15</v>
      </c>
      <c r="AT198" s="392" t="s">
        <v>13622</v>
      </c>
      <c r="AU198" s="392" t="s">
        <v>13622</v>
      </c>
      <c r="AV198" s="392" t="s">
        <v>13622</v>
      </c>
      <c r="AW198" s="392" t="s">
        <v>13622</v>
      </c>
      <c r="AX198" s="10" t="s">
        <v>13622</v>
      </c>
      <c r="AY198" s="392" t="s">
        <v>13622</v>
      </c>
      <c r="AZ198" s="10" t="s">
        <v>13622</v>
      </c>
      <c r="BA198" s="10" t="s">
        <v>13622</v>
      </c>
      <c r="BB198" s="392" t="s">
        <v>13622</v>
      </c>
      <c r="BC198" s="10" t="s">
        <v>13622</v>
      </c>
      <c r="BD198" s="392" t="s">
        <v>13622</v>
      </c>
      <c r="BE198" s="392" t="s">
        <v>13622</v>
      </c>
      <c r="BF198" s="392" t="s">
        <v>13622</v>
      </c>
      <c r="BG198" s="392" t="s">
        <v>13622</v>
      </c>
      <c r="BH198" s="392" t="s">
        <v>13622</v>
      </c>
      <c r="BI198" s="237" t="s">
        <v>13622</v>
      </c>
      <c r="BJ198" s="237" t="s">
        <v>13622</v>
      </c>
      <c r="BK198" s="468" t="s">
        <v>13622</v>
      </c>
      <c r="BL198" s="468"/>
      <c r="BM198" s="507" t="s">
        <v>47</v>
      </c>
      <c r="BN198" s="510" t="s">
        <v>13622</v>
      </c>
      <c r="BO198" s="462">
        <v>0</v>
      </c>
      <c r="BP198" s="466" t="s">
        <v>13622</v>
      </c>
      <c r="BZ198" s="509" t="s">
        <v>13622</v>
      </c>
      <c r="CA198" s="509" t="s">
        <v>13622</v>
      </c>
      <c r="CB198" s="509" t="s">
        <v>13622</v>
      </c>
      <c r="CC198" s="509" t="s">
        <v>13622</v>
      </c>
      <c r="CD198" s="509" t="s">
        <v>13622</v>
      </c>
      <c r="CE198" s="509" t="s">
        <v>13622</v>
      </c>
      <c r="CG198" s="388" t="s">
        <v>13867</v>
      </c>
      <c r="CH198" s="388" t="s">
        <v>288</v>
      </c>
      <c r="CJ198" s="462" t="s">
        <v>13868</v>
      </c>
      <c r="CK198" s="462" t="str">
        <f t="shared" ref="CK198:CK261" si="66">IF(AI198="NULL",", NULL",  ", convert(datetime,'" &amp;  YEAR(AI198) &amp;"/"&amp; MONTH(AI198) &amp;"/"&amp; DAY(AI198) &amp; "', 111) ")</f>
        <v>, NULL</v>
      </c>
      <c r="CL198" s="462" t="s">
        <v>13869</v>
      </c>
      <c r="CM198" s="462" t="s">
        <v>13870</v>
      </c>
      <c r="CN198" s="462">
        <f t="shared" ref="CN198:CN261" si="67">D198</f>
        <v>25841</v>
      </c>
      <c r="CP198" s="462" t="s">
        <v>13871</v>
      </c>
      <c r="CQ198" s="462" t="str">
        <f t="shared" ref="CQ198:CQ261" si="68">IF(AK198="NULL"," NULL",  " '" &amp;AK198 &amp; "'")</f>
        <v xml:space="preserve"> NULL</v>
      </c>
      <c r="CR198" s="462" t="s">
        <v>13869</v>
      </c>
      <c r="CS198" s="462" t="s">
        <v>13870</v>
      </c>
      <c r="CT198" s="462">
        <f t="shared" ref="CT198:CT261" si="69">D198</f>
        <v>25841</v>
      </c>
      <c r="CV198" s="462" t="s">
        <v>13877</v>
      </c>
      <c r="CW198" s="462" t="str">
        <f t="shared" ref="CW198:CW261" si="70">IF(AL198="NULL"," NULL",  " '" &amp;AL198 &amp; "'")</f>
        <v xml:space="preserve"> NULL</v>
      </c>
      <c r="CX198" s="462" t="s">
        <v>13872</v>
      </c>
      <c r="CY198" s="462" t="str">
        <f t="shared" ref="CY198:CY261" si="71">IF(AN198="NULL"," NULL",  " '" &amp;AN198 &amp; "'")</f>
        <v xml:space="preserve"> NULL</v>
      </c>
      <c r="CZ198" s="462" t="s">
        <v>13873</v>
      </c>
      <c r="DA198" s="462" t="str">
        <f t="shared" ref="DA198:DA261" si="72">IF(AO198="NULL"," NULL",  " convert(datetime,'" &amp;  YEAR(AO198) &amp;"/"&amp; MONTH(AO198) &amp;"/"&amp; DAY(AO198) &amp; "', 111) ")</f>
        <v xml:space="preserve"> NULL</v>
      </c>
      <c r="DB198" s="462" t="s">
        <v>13874</v>
      </c>
      <c r="DC198" s="462" t="str">
        <f t="shared" ref="DC198:DC261" si="73">IF(AP198="NULL"," NULL",  " '" &amp;AP198 &amp; "'")</f>
        <v xml:space="preserve"> NULL</v>
      </c>
      <c r="DD198" s="462" t="s">
        <v>13875</v>
      </c>
      <c r="DE198" s="462" t="str">
        <f t="shared" ref="DE198:DE261" si="74">IF(AS198="NULL"," NULL",  " '" &amp;AS198 &amp; "'")</f>
        <v xml:space="preserve"> '15'</v>
      </c>
      <c r="DF198" s="462" t="s">
        <v>13876</v>
      </c>
      <c r="DG198" s="462" t="str">
        <f t="shared" ref="DG198:DG261" si="75">IF(AY198="NULL"," NULL",  " '" &amp;AY198 &amp; "'")</f>
        <v xml:space="preserve"> NULL</v>
      </c>
      <c r="DH198" s="462" t="s">
        <v>13869</v>
      </c>
      <c r="DI198" s="462" t="s">
        <v>13870</v>
      </c>
      <c r="DJ198" s="462">
        <f t="shared" ref="DJ198:DJ261" si="76">D198</f>
        <v>25841</v>
      </c>
      <c r="DK198" s="516" t="s">
        <v>13890</v>
      </c>
      <c r="DL198" s="516" t="s">
        <v>13878</v>
      </c>
      <c r="DM198" s="516" t="s">
        <v>13879</v>
      </c>
      <c r="DN198" s="516" t="s">
        <v>13880</v>
      </c>
      <c r="DO198" s="516" t="s">
        <v>13881</v>
      </c>
      <c r="DP198" s="516" t="s">
        <v>13882</v>
      </c>
      <c r="DQ198" s="516" t="s">
        <v>13883</v>
      </c>
      <c r="DR198" s="516" t="s">
        <v>14447</v>
      </c>
      <c r="DS198" s="516" t="s">
        <v>13885</v>
      </c>
      <c r="DT198" s="516" t="s">
        <v>13886</v>
      </c>
      <c r="DU198" s="516" t="s">
        <v>13887</v>
      </c>
      <c r="DV198" s="516" t="s">
        <v>13888</v>
      </c>
      <c r="DW198" s="516" t="s">
        <v>13891</v>
      </c>
      <c r="DX198" s="516" t="s">
        <v>13892</v>
      </c>
      <c r="DY198" s="520">
        <f t="shared" ref="DY198:DY261" si="77">D198</f>
        <v>25841</v>
      </c>
      <c r="DZ198" s="520" t="str">
        <f t="shared" ref="DZ198:DZ261" si="78">IF(BK198="NULL",", NULL",  ", '" &amp;BK198 &amp; "'")</f>
        <v>, NULL</v>
      </c>
      <c r="EA198" s="520" t="str">
        <f t="shared" ref="EA198:EA261" si="79">IF(BM198="NULL",", NULL",  ", '" &amp;BM198 &amp; "'")</f>
        <v>, 'NO'</v>
      </c>
      <c r="EB198" s="520" t="str">
        <f t="shared" ref="EB198:EB261" si="80">IF(BN198="NULL",", NULL",  ", '" &amp;BN198 &amp; "'")</f>
        <v>, NULL</v>
      </c>
      <c r="EC198" s="520" t="str">
        <f t="shared" ref="EC198:EC261" si="81">IF(BO198="NULL",", NULL",  ", '" &amp;BO198 &amp; "'")</f>
        <v>, '0'</v>
      </c>
      <c r="ED198" s="520" t="str">
        <f t="shared" ref="ED198:ED261" si="82">IF(BP198="NULL",", NULL",  ", convert(datetime,'" &amp;  YEAR(BP198) &amp;"/"&amp; MONTH(BP198) &amp;"/"&amp; DAY(BP198) &amp; "', 111) ")</f>
        <v>, NULL</v>
      </c>
      <c r="EE198" s="520" t="str">
        <f t="shared" ref="EE198:EE261" si="83">IF(BZ198="NULL",", NULL",  ", '" &amp;BZ198 &amp; "'")</f>
        <v>, NULL</v>
      </c>
      <c r="EF198" s="520" t="str">
        <f t="shared" ref="EF198:EF261" si="84">IF(CA198="NULL",", NULL",  ", convert(datetime,'" &amp;  YEAR(CA198) &amp;"/"&amp; MONTH(CA198) &amp;"/"&amp; DAY(CA198) &amp; "', 111) ")</f>
        <v>, NULL</v>
      </c>
      <c r="EG198" s="520" t="str">
        <f t="shared" ref="EG198:EG261" si="85">IF(CB198="NULL",", NULL",  ", '" &amp;CB198 &amp; "'")</f>
        <v>, NULL</v>
      </c>
      <c r="EH198" s="520" t="str">
        <f t="shared" ref="EH198:EH261" si="86">IF(CC198="NULL",", NULL",  ", '" &amp;CC198 &amp; "'")</f>
        <v>, NULL</v>
      </c>
      <c r="EI198" s="520" t="str">
        <f t="shared" ref="EI198:EI261" si="87">IF(CD198="NULL",", NULL",  ", convert(datetime,'" &amp;  YEAR(CD198) &amp;"/"&amp; MONTH(CD198) &amp;"/"&amp; DAY(CD198) &amp; "', 111) ")</f>
        <v>, NULL</v>
      </c>
      <c r="EJ198" s="520" t="s">
        <v>14088</v>
      </c>
      <c r="EK198" s="520" t="s">
        <v>13894</v>
      </c>
      <c r="EL198" s="520" t="s">
        <v>13895</v>
      </c>
      <c r="EM198" s="293"/>
      <c r="EN198" s="293"/>
      <c r="EO198" s="293"/>
      <c r="EP198" s="293"/>
      <c r="EQ198" s="293"/>
      <c r="ER198" s="293"/>
      <c r="ES198" s="293"/>
      <c r="ET198" s="293"/>
      <c r="EU198" s="444"/>
      <c r="EV198" s="293"/>
      <c r="FD198" s="237"/>
      <c r="FE198" s="237"/>
      <c r="FF198" s="237"/>
      <c r="FG198" s="237"/>
      <c r="FH198" s="237"/>
      <c r="FI198" s="237"/>
      <c r="FJ198" s="237"/>
      <c r="FK198" s="237"/>
      <c r="FL198" s="237"/>
      <c r="FM198" s="237"/>
      <c r="FN198" s="237"/>
      <c r="FO198" s="237"/>
      <c r="FP198" s="237"/>
      <c r="FQ198" s="237"/>
      <c r="FR198" s="237"/>
      <c r="FS198" s="237"/>
      <c r="FT198" s="237"/>
      <c r="FU198" s="237"/>
      <c r="FV198" s="237"/>
      <c r="FW198" s="237"/>
      <c r="FX198" s="237"/>
      <c r="FY198" s="237"/>
      <c r="FZ198" s="237"/>
      <c r="GA198" s="237"/>
    </row>
    <row r="199" spans="3:183" ht="15" customHeight="1" x14ac:dyDescent="0.25">
      <c r="C199" s="410" t="s">
        <v>292</v>
      </c>
      <c r="D199" s="388">
        <v>25842</v>
      </c>
      <c r="E199" s="388" t="s">
        <v>166</v>
      </c>
      <c r="F199" s="388">
        <v>60</v>
      </c>
      <c r="G199" s="388">
        <v>572</v>
      </c>
      <c r="H199" s="388" t="s">
        <v>2127</v>
      </c>
      <c r="I199" s="388">
        <v>1</v>
      </c>
      <c r="J199" s="388" t="s">
        <v>1702</v>
      </c>
      <c r="K199" s="388" t="s">
        <v>13622</v>
      </c>
      <c r="L199" s="388">
        <v>3</v>
      </c>
      <c r="M199" s="388">
        <v>2</v>
      </c>
      <c r="N199" s="388">
        <v>1</v>
      </c>
      <c r="O199" s="388">
        <v>11</v>
      </c>
      <c r="P199" s="388">
        <v>74</v>
      </c>
      <c r="Q199" s="388">
        <v>61</v>
      </c>
      <c r="R199" s="388">
        <v>259</v>
      </c>
      <c r="S199" s="388" t="s">
        <v>171</v>
      </c>
      <c r="T199" s="388" t="s">
        <v>200</v>
      </c>
      <c r="U199" s="388" t="s">
        <v>293</v>
      </c>
      <c r="V199" s="388">
        <v>1</v>
      </c>
      <c r="W199" s="388" t="s">
        <v>13622</v>
      </c>
      <c r="X199" s="391" t="s">
        <v>13622</v>
      </c>
      <c r="Y199" s="388">
        <v>1</v>
      </c>
      <c r="Z199" s="388">
        <v>1</v>
      </c>
      <c r="AA199" s="4">
        <v>6792.24</v>
      </c>
      <c r="AB199" s="388">
        <v>0</v>
      </c>
      <c r="AC199" s="388">
        <v>98</v>
      </c>
      <c r="AD199" s="388" t="s">
        <v>291</v>
      </c>
      <c r="AE199" s="388" t="s">
        <v>13622</v>
      </c>
      <c r="AF199" s="388">
        <v>1</v>
      </c>
      <c r="AG199" s="392">
        <v>1</v>
      </c>
      <c r="AH199" s="388" t="s">
        <v>199</v>
      </c>
      <c r="AI199" s="9" t="s">
        <v>13622</v>
      </c>
      <c r="AJ199" s="392" t="s">
        <v>13622</v>
      </c>
      <c r="AK199" s="392" t="s">
        <v>13622</v>
      </c>
      <c r="AL199" s="392" t="s">
        <v>13622</v>
      </c>
      <c r="AM199" s="392" t="s">
        <v>13622</v>
      </c>
      <c r="AN199" s="392" t="s">
        <v>13622</v>
      </c>
      <c r="AO199" s="392" t="s">
        <v>13622</v>
      </c>
      <c r="AP199" s="392" t="s">
        <v>13622</v>
      </c>
      <c r="AQ199" s="10" t="s">
        <v>13622</v>
      </c>
      <c r="AR199" s="5">
        <v>15</v>
      </c>
      <c r="AS199" s="5">
        <v>15</v>
      </c>
      <c r="AT199" s="392" t="s">
        <v>13622</v>
      </c>
      <c r="AU199" s="392" t="s">
        <v>13622</v>
      </c>
      <c r="AV199" s="392" t="s">
        <v>13622</v>
      </c>
      <c r="AW199" s="392" t="s">
        <v>13622</v>
      </c>
      <c r="AX199" s="10" t="s">
        <v>13622</v>
      </c>
      <c r="AY199" s="392" t="s">
        <v>13622</v>
      </c>
      <c r="AZ199" s="10" t="s">
        <v>13622</v>
      </c>
      <c r="BA199" s="10" t="s">
        <v>13622</v>
      </c>
      <c r="BB199" s="392" t="s">
        <v>13622</v>
      </c>
      <c r="BC199" s="10" t="s">
        <v>13622</v>
      </c>
      <c r="BD199" s="392" t="s">
        <v>13622</v>
      </c>
      <c r="BE199" s="392" t="s">
        <v>13622</v>
      </c>
      <c r="BF199" s="392" t="s">
        <v>13622</v>
      </c>
      <c r="BG199" s="392" t="s">
        <v>13622</v>
      </c>
      <c r="BH199" s="392" t="s">
        <v>13622</v>
      </c>
      <c r="BI199" s="237" t="s">
        <v>13622</v>
      </c>
      <c r="BJ199" s="237" t="s">
        <v>13622</v>
      </c>
      <c r="BK199" s="468" t="s">
        <v>13622</v>
      </c>
      <c r="BL199" s="468"/>
      <c r="BM199" s="507" t="s">
        <v>47</v>
      </c>
      <c r="BN199" s="510" t="s">
        <v>13622</v>
      </c>
      <c r="BO199" s="462">
        <v>0</v>
      </c>
      <c r="BP199" s="466" t="s">
        <v>13622</v>
      </c>
      <c r="BZ199" s="509" t="s">
        <v>13622</v>
      </c>
      <c r="CA199" s="509" t="s">
        <v>13622</v>
      </c>
      <c r="CB199" s="509" t="s">
        <v>13622</v>
      </c>
      <c r="CC199" s="509" t="s">
        <v>13622</v>
      </c>
      <c r="CD199" s="509" t="s">
        <v>13622</v>
      </c>
      <c r="CE199" s="509" t="s">
        <v>13622</v>
      </c>
      <c r="CG199" s="388" t="s">
        <v>13867</v>
      </c>
      <c r="CH199" s="388" t="s">
        <v>292</v>
      </c>
      <c r="CJ199" s="462" t="s">
        <v>13868</v>
      </c>
      <c r="CK199" s="462" t="str">
        <f t="shared" si="66"/>
        <v>, NULL</v>
      </c>
      <c r="CL199" s="462" t="s">
        <v>13869</v>
      </c>
      <c r="CM199" s="462" t="s">
        <v>13870</v>
      </c>
      <c r="CN199" s="462">
        <f t="shared" si="67"/>
        <v>25842</v>
      </c>
      <c r="CP199" s="462" t="s">
        <v>13871</v>
      </c>
      <c r="CQ199" s="462" t="str">
        <f t="shared" si="68"/>
        <v xml:space="preserve"> NULL</v>
      </c>
      <c r="CR199" s="462" t="s">
        <v>13869</v>
      </c>
      <c r="CS199" s="462" t="s">
        <v>13870</v>
      </c>
      <c r="CT199" s="462">
        <f t="shared" si="69"/>
        <v>25842</v>
      </c>
      <c r="CV199" s="462" t="s">
        <v>13877</v>
      </c>
      <c r="CW199" s="462" t="str">
        <f t="shared" si="70"/>
        <v xml:space="preserve"> NULL</v>
      </c>
      <c r="CX199" s="462" t="s">
        <v>13872</v>
      </c>
      <c r="CY199" s="462" t="str">
        <f t="shared" si="71"/>
        <v xml:space="preserve"> NULL</v>
      </c>
      <c r="CZ199" s="462" t="s">
        <v>13873</v>
      </c>
      <c r="DA199" s="462" t="str">
        <f t="shared" si="72"/>
        <v xml:space="preserve"> NULL</v>
      </c>
      <c r="DB199" s="462" t="s">
        <v>13874</v>
      </c>
      <c r="DC199" s="462" t="str">
        <f t="shared" si="73"/>
        <v xml:space="preserve"> NULL</v>
      </c>
      <c r="DD199" s="462" t="s">
        <v>13875</v>
      </c>
      <c r="DE199" s="462" t="str">
        <f t="shared" si="74"/>
        <v xml:space="preserve"> '15'</v>
      </c>
      <c r="DF199" s="462" t="s">
        <v>13876</v>
      </c>
      <c r="DG199" s="462" t="str">
        <f t="shared" si="75"/>
        <v xml:space="preserve"> NULL</v>
      </c>
      <c r="DH199" s="462" t="s">
        <v>13869</v>
      </c>
      <c r="DI199" s="462" t="s">
        <v>13870</v>
      </c>
      <c r="DJ199" s="462">
        <f t="shared" si="76"/>
        <v>25842</v>
      </c>
      <c r="DK199" s="516" t="s">
        <v>13890</v>
      </c>
      <c r="DL199" s="516" t="s">
        <v>13878</v>
      </c>
      <c r="DM199" s="516" t="s">
        <v>13879</v>
      </c>
      <c r="DN199" s="516" t="s">
        <v>13880</v>
      </c>
      <c r="DO199" s="516" t="s">
        <v>13881</v>
      </c>
      <c r="DP199" s="516" t="s">
        <v>13882</v>
      </c>
      <c r="DQ199" s="516" t="s">
        <v>13883</v>
      </c>
      <c r="DR199" s="516" t="s">
        <v>14447</v>
      </c>
      <c r="DS199" s="516" t="s">
        <v>13885</v>
      </c>
      <c r="DT199" s="516" t="s">
        <v>13886</v>
      </c>
      <c r="DU199" s="516" t="s">
        <v>13887</v>
      </c>
      <c r="DV199" s="516" t="s">
        <v>13888</v>
      </c>
      <c r="DW199" s="516" t="s">
        <v>13891</v>
      </c>
      <c r="DX199" s="516" t="s">
        <v>13892</v>
      </c>
      <c r="DY199" s="520">
        <f t="shared" si="77"/>
        <v>25842</v>
      </c>
      <c r="DZ199" s="520" t="str">
        <f t="shared" si="78"/>
        <v>, NULL</v>
      </c>
      <c r="EA199" s="520" t="str">
        <f t="shared" si="79"/>
        <v>, 'NO'</v>
      </c>
      <c r="EB199" s="520" t="str">
        <f t="shared" si="80"/>
        <v>, NULL</v>
      </c>
      <c r="EC199" s="520" t="str">
        <f t="shared" si="81"/>
        <v>, '0'</v>
      </c>
      <c r="ED199" s="520" t="str">
        <f t="shared" si="82"/>
        <v>, NULL</v>
      </c>
      <c r="EE199" s="520" t="str">
        <f t="shared" si="83"/>
        <v>, NULL</v>
      </c>
      <c r="EF199" s="520" t="str">
        <f t="shared" si="84"/>
        <v>, NULL</v>
      </c>
      <c r="EG199" s="520" t="str">
        <f t="shared" si="85"/>
        <v>, NULL</v>
      </c>
      <c r="EH199" s="520" t="str">
        <f t="shared" si="86"/>
        <v>, NULL</v>
      </c>
      <c r="EI199" s="520" t="str">
        <f t="shared" si="87"/>
        <v>, NULL</v>
      </c>
      <c r="EJ199" s="520" t="s">
        <v>14089</v>
      </c>
      <c r="EK199" s="520" t="s">
        <v>13894</v>
      </c>
      <c r="EL199" s="520" t="s">
        <v>13895</v>
      </c>
      <c r="EM199" s="293"/>
      <c r="EN199" s="293"/>
      <c r="EO199" s="293"/>
      <c r="EP199" s="293"/>
      <c r="EQ199" s="293"/>
      <c r="ER199" s="293"/>
      <c r="ES199" s="293"/>
      <c r="ET199" s="293"/>
      <c r="EU199" s="444"/>
      <c r="EV199" s="293"/>
      <c r="FD199" s="237"/>
      <c r="FE199" s="237"/>
      <c r="FF199" s="237"/>
      <c r="FG199" s="237"/>
      <c r="FH199" s="237"/>
      <c r="FI199" s="237"/>
      <c r="FJ199" s="237"/>
      <c r="FK199" s="237"/>
      <c r="FL199" s="237"/>
      <c r="FM199" s="237"/>
      <c r="FN199" s="237"/>
      <c r="FO199" s="237"/>
      <c r="FP199" s="237"/>
      <c r="FQ199" s="237"/>
      <c r="FR199" s="237"/>
      <c r="FS199" s="237"/>
      <c r="FT199" s="237"/>
      <c r="FU199" s="237"/>
      <c r="FV199" s="237"/>
      <c r="FW199" s="237"/>
      <c r="FX199" s="237"/>
      <c r="FY199" s="237"/>
      <c r="FZ199" s="237"/>
      <c r="GA199" s="237"/>
    </row>
    <row r="200" spans="3:183" ht="15" customHeight="1" x14ac:dyDescent="0.25">
      <c r="C200" s="410" t="s">
        <v>938</v>
      </c>
      <c r="D200" s="388">
        <v>25843</v>
      </c>
      <c r="E200" s="388" t="s">
        <v>1795</v>
      </c>
      <c r="F200" s="388">
        <v>77</v>
      </c>
      <c r="G200" s="388">
        <v>656</v>
      </c>
      <c r="H200" s="388" t="s">
        <v>2016</v>
      </c>
      <c r="I200" s="388">
        <v>1</v>
      </c>
      <c r="J200" s="388" t="s">
        <v>1796</v>
      </c>
      <c r="K200" s="388" t="s">
        <v>13622</v>
      </c>
      <c r="L200" s="388">
        <v>3</v>
      </c>
      <c r="M200" s="388">
        <v>2</v>
      </c>
      <c r="N200" s="388">
        <v>1</v>
      </c>
      <c r="O200" s="388">
        <v>11</v>
      </c>
      <c r="P200" s="388">
        <v>79</v>
      </c>
      <c r="Q200" s="388">
        <v>64</v>
      </c>
      <c r="R200" s="388">
        <v>323</v>
      </c>
      <c r="S200" s="388" t="s">
        <v>936</v>
      </c>
      <c r="T200" s="388" t="s">
        <v>939</v>
      </c>
      <c r="U200" s="388" t="s">
        <v>2189</v>
      </c>
      <c r="V200" s="388">
        <v>1</v>
      </c>
      <c r="W200" s="388" t="s">
        <v>13622</v>
      </c>
      <c r="X200" s="391" t="s">
        <v>13622</v>
      </c>
      <c r="Y200" s="388">
        <v>0</v>
      </c>
      <c r="Z200" s="388">
        <v>1</v>
      </c>
      <c r="AA200" s="8">
        <v>3500</v>
      </c>
      <c r="AB200" s="388">
        <v>1</v>
      </c>
      <c r="AC200" s="388">
        <v>1268</v>
      </c>
      <c r="AD200" s="388" t="s">
        <v>542</v>
      </c>
      <c r="AE200" s="388" t="s">
        <v>13622</v>
      </c>
      <c r="AF200" s="388">
        <v>1</v>
      </c>
      <c r="AG200" s="392">
        <v>1</v>
      </c>
      <c r="AH200" s="388" t="s">
        <v>1797</v>
      </c>
      <c r="AI200" s="478">
        <v>42369</v>
      </c>
      <c r="AJ200" s="392" t="s">
        <v>13622</v>
      </c>
      <c r="AK200" s="489" t="s">
        <v>12242</v>
      </c>
      <c r="AL200" s="482">
        <v>5760</v>
      </c>
      <c r="AM200" s="392" t="s">
        <v>13622</v>
      </c>
      <c r="AN200" s="489" t="s">
        <v>12242</v>
      </c>
      <c r="AO200" s="486">
        <v>42349</v>
      </c>
      <c r="AP200" s="482">
        <v>5760</v>
      </c>
      <c r="AQ200" s="10" t="s">
        <v>13622</v>
      </c>
      <c r="AR200" s="5">
        <v>5</v>
      </c>
      <c r="AS200" s="481">
        <v>5</v>
      </c>
      <c r="AT200" s="392" t="s">
        <v>13622</v>
      </c>
      <c r="AU200" s="392" t="s">
        <v>13622</v>
      </c>
      <c r="AV200" s="392" t="s">
        <v>13622</v>
      </c>
      <c r="AW200" s="392" t="s">
        <v>13622</v>
      </c>
      <c r="AX200" s="10" t="s">
        <v>13622</v>
      </c>
      <c r="AY200" s="392" t="s">
        <v>12243</v>
      </c>
      <c r="AZ200" s="10" t="s">
        <v>13622</v>
      </c>
      <c r="BA200" s="10" t="s">
        <v>13622</v>
      </c>
      <c r="BB200" s="392" t="s">
        <v>13622</v>
      </c>
      <c r="BC200" s="10" t="s">
        <v>13622</v>
      </c>
      <c r="BD200" s="392" t="s">
        <v>13622</v>
      </c>
      <c r="BE200" s="392" t="s">
        <v>13622</v>
      </c>
      <c r="BF200" s="392" t="s">
        <v>13622</v>
      </c>
      <c r="BG200" s="392" t="s">
        <v>13622</v>
      </c>
      <c r="BH200" s="392" t="s">
        <v>13622</v>
      </c>
      <c r="BI200" s="237" t="s">
        <v>13622</v>
      </c>
      <c r="BJ200" s="237" t="s">
        <v>13622</v>
      </c>
      <c r="BK200" s="5">
        <v>131</v>
      </c>
      <c r="BL200" s="5"/>
      <c r="BM200" s="507" t="s">
        <v>47</v>
      </c>
      <c r="BN200" s="510" t="s">
        <v>13622</v>
      </c>
      <c r="BO200" s="392">
        <v>1</v>
      </c>
      <c r="BP200" s="395">
        <v>42370</v>
      </c>
      <c r="BZ200" s="458">
        <v>10</v>
      </c>
      <c r="CA200" s="502">
        <v>42349</v>
      </c>
      <c r="CB200" s="458">
        <v>5760</v>
      </c>
      <c r="CC200" s="509" t="s">
        <v>13622</v>
      </c>
      <c r="CD200" s="395">
        <v>42370</v>
      </c>
      <c r="CE200" s="395">
        <v>42369</v>
      </c>
      <c r="CG200" s="388" t="s">
        <v>13866</v>
      </c>
      <c r="CH200" s="388" t="s">
        <v>13771</v>
      </c>
      <c r="CJ200" s="462" t="s">
        <v>13868</v>
      </c>
      <c r="CK200" s="462" t="str">
        <f t="shared" si="66"/>
        <v xml:space="preserve">, convert(datetime,'2015/12/31', 111) </v>
      </c>
      <c r="CL200" s="462" t="s">
        <v>13869</v>
      </c>
      <c r="CM200" s="462" t="s">
        <v>13870</v>
      </c>
      <c r="CN200" s="462">
        <f t="shared" si="67"/>
        <v>25843</v>
      </c>
      <c r="CP200" s="462" t="s">
        <v>13871</v>
      </c>
      <c r="CQ200" s="462" t="str">
        <f t="shared" si="68"/>
        <v xml:space="preserve"> '000002115'</v>
      </c>
      <c r="CR200" s="462" t="s">
        <v>13869</v>
      </c>
      <c r="CS200" s="462" t="s">
        <v>13870</v>
      </c>
      <c r="CT200" s="462">
        <f t="shared" si="69"/>
        <v>25843</v>
      </c>
      <c r="CV200" s="462" t="s">
        <v>13877</v>
      </c>
      <c r="CW200" s="462" t="str">
        <f t="shared" si="70"/>
        <v xml:space="preserve"> '5760'</v>
      </c>
      <c r="CX200" s="462" t="s">
        <v>13872</v>
      </c>
      <c r="CY200" s="462" t="str">
        <f t="shared" si="71"/>
        <v xml:space="preserve"> '000002115'</v>
      </c>
      <c r="CZ200" s="462" t="s">
        <v>13873</v>
      </c>
      <c r="DA200" s="462" t="str">
        <f t="shared" si="72"/>
        <v xml:space="preserve"> convert(datetime,'2015/12/11', 111) </v>
      </c>
      <c r="DB200" s="462" t="s">
        <v>13874</v>
      </c>
      <c r="DC200" s="462" t="str">
        <f t="shared" si="73"/>
        <v xml:space="preserve"> '5760'</v>
      </c>
      <c r="DD200" s="462" t="s">
        <v>13875</v>
      </c>
      <c r="DE200" s="462" t="str">
        <f t="shared" si="74"/>
        <v xml:space="preserve"> '5'</v>
      </c>
      <c r="DF200" s="462" t="s">
        <v>13876</v>
      </c>
      <c r="DG200" s="462" t="str">
        <f t="shared" si="75"/>
        <v xml:space="preserve"> 'AGUILAR RAMIREZ JUAN JOSE'</v>
      </c>
      <c r="DH200" s="462" t="s">
        <v>13869</v>
      </c>
      <c r="DI200" s="462" t="s">
        <v>13870</v>
      </c>
      <c r="DJ200" s="462">
        <f t="shared" si="76"/>
        <v>25843</v>
      </c>
      <c r="DK200" s="516" t="s">
        <v>13890</v>
      </c>
      <c r="DL200" s="516" t="s">
        <v>13878</v>
      </c>
      <c r="DM200" s="516" t="s">
        <v>13879</v>
      </c>
      <c r="DN200" s="516" t="s">
        <v>13880</v>
      </c>
      <c r="DO200" s="516" t="s">
        <v>13881</v>
      </c>
      <c r="DP200" s="516" t="s">
        <v>13882</v>
      </c>
      <c r="DQ200" s="516" t="s">
        <v>13883</v>
      </c>
      <c r="DR200" s="516" t="s">
        <v>14447</v>
      </c>
      <c r="DS200" s="516" t="s">
        <v>13885</v>
      </c>
      <c r="DT200" s="516" t="s">
        <v>13886</v>
      </c>
      <c r="DU200" s="516" t="s">
        <v>13887</v>
      </c>
      <c r="DV200" s="516" t="s">
        <v>13888</v>
      </c>
      <c r="DW200" s="516" t="s">
        <v>13891</v>
      </c>
      <c r="DX200" s="516" t="s">
        <v>13892</v>
      </c>
      <c r="DY200" s="520">
        <f t="shared" si="77"/>
        <v>25843</v>
      </c>
      <c r="DZ200" s="520" t="str">
        <f t="shared" si="78"/>
        <v>, '131'</v>
      </c>
      <c r="EA200" s="520" t="str">
        <f t="shared" si="79"/>
        <v>, 'NO'</v>
      </c>
      <c r="EB200" s="520" t="str">
        <f t="shared" si="80"/>
        <v>, NULL</v>
      </c>
      <c r="EC200" s="520" t="str">
        <f t="shared" si="81"/>
        <v>, '1'</v>
      </c>
      <c r="ED200" s="520" t="str">
        <f t="shared" si="82"/>
        <v xml:space="preserve">, convert(datetime,'2016/1/1', 111) </v>
      </c>
      <c r="EE200" s="520" t="str">
        <f t="shared" si="83"/>
        <v>, '10'</v>
      </c>
      <c r="EF200" s="520" t="str">
        <f t="shared" si="84"/>
        <v xml:space="preserve">, convert(datetime,'2015/12/11', 111) </v>
      </c>
      <c r="EG200" s="520" t="str">
        <f t="shared" si="85"/>
        <v>, '5760'</v>
      </c>
      <c r="EH200" s="520" t="str">
        <f t="shared" si="86"/>
        <v>, NULL</v>
      </c>
      <c r="EI200" s="520" t="str">
        <f t="shared" si="87"/>
        <v xml:space="preserve">, convert(datetime,'2016/1/1', 111) </v>
      </c>
      <c r="EJ200" s="520" t="s">
        <v>14090</v>
      </c>
      <c r="EK200" s="520" t="s">
        <v>13894</v>
      </c>
      <c r="EL200" s="520" t="s">
        <v>13895</v>
      </c>
      <c r="EM200" s="293"/>
      <c r="EN200" s="293"/>
      <c r="EO200" s="293"/>
      <c r="EP200" s="293"/>
      <c r="EQ200" s="293"/>
      <c r="ER200" s="293"/>
      <c r="ES200" s="293"/>
      <c r="ET200" s="293"/>
      <c r="EU200" s="444"/>
      <c r="EV200" s="293"/>
      <c r="FD200" s="237"/>
      <c r="FE200" s="237"/>
      <c r="FF200" s="237"/>
      <c r="FG200" s="237"/>
      <c r="FH200" s="237"/>
      <c r="FI200" s="237"/>
      <c r="FJ200" s="237"/>
      <c r="FK200" s="237"/>
      <c r="FL200" s="237"/>
      <c r="FM200" s="237"/>
      <c r="FN200" s="237"/>
      <c r="FO200" s="237"/>
      <c r="FP200" s="237"/>
      <c r="FQ200" s="237"/>
      <c r="FR200" s="237"/>
      <c r="FS200" s="237"/>
      <c r="FT200" s="237"/>
      <c r="FU200" s="237"/>
      <c r="FV200" s="237"/>
      <c r="FW200" s="237"/>
      <c r="FX200" s="237"/>
      <c r="FY200" s="237"/>
      <c r="FZ200" s="237"/>
      <c r="GA200" s="237"/>
    </row>
    <row r="201" spans="3:183" ht="15" customHeight="1" x14ac:dyDescent="0.25">
      <c r="C201" s="410" t="s">
        <v>934</v>
      </c>
      <c r="D201" s="388">
        <v>25844</v>
      </c>
      <c r="E201" s="388" t="s">
        <v>1795</v>
      </c>
      <c r="F201" s="388">
        <v>77</v>
      </c>
      <c r="G201" s="388">
        <v>656</v>
      </c>
      <c r="H201" s="388" t="s">
        <v>2016</v>
      </c>
      <c r="I201" s="388">
        <v>1</v>
      </c>
      <c r="J201" s="388" t="s">
        <v>1794</v>
      </c>
      <c r="K201" s="388" t="s">
        <v>13622</v>
      </c>
      <c r="L201" s="388">
        <v>3</v>
      </c>
      <c r="M201" s="388">
        <v>2</v>
      </c>
      <c r="N201" s="388">
        <v>1</v>
      </c>
      <c r="O201" s="388">
        <v>11</v>
      </c>
      <c r="P201" s="388">
        <v>79</v>
      </c>
      <c r="Q201" s="388">
        <v>64</v>
      </c>
      <c r="R201" s="388">
        <v>323</v>
      </c>
      <c r="S201" s="388" t="s">
        <v>936</v>
      </c>
      <c r="T201" s="388" t="s">
        <v>937</v>
      </c>
      <c r="U201" s="388" t="s">
        <v>2189</v>
      </c>
      <c r="V201" s="388">
        <v>1</v>
      </c>
      <c r="W201" s="388" t="s">
        <v>13622</v>
      </c>
      <c r="X201" s="391" t="s">
        <v>13622</v>
      </c>
      <c r="Y201" s="388">
        <v>0</v>
      </c>
      <c r="Z201" s="388">
        <v>1</v>
      </c>
      <c r="AA201" s="8">
        <v>3500</v>
      </c>
      <c r="AB201" s="388">
        <v>1</v>
      </c>
      <c r="AC201" s="388">
        <v>1268</v>
      </c>
      <c r="AD201" s="388" t="s">
        <v>542</v>
      </c>
      <c r="AE201" s="388" t="s">
        <v>13622</v>
      </c>
      <c r="AF201" s="388">
        <v>1</v>
      </c>
      <c r="AG201" s="392">
        <v>1</v>
      </c>
      <c r="AH201" s="388" t="s">
        <v>935</v>
      </c>
      <c r="AI201" s="478">
        <v>42369</v>
      </c>
      <c r="AJ201" s="392" t="s">
        <v>13622</v>
      </c>
      <c r="AK201" s="489" t="s">
        <v>12242</v>
      </c>
      <c r="AL201" s="482">
        <v>2860</v>
      </c>
      <c r="AM201" s="392" t="s">
        <v>13622</v>
      </c>
      <c r="AN201" s="489" t="s">
        <v>12242</v>
      </c>
      <c r="AO201" s="486">
        <v>42349</v>
      </c>
      <c r="AP201" s="482">
        <v>2860</v>
      </c>
      <c r="AQ201" s="10" t="s">
        <v>13622</v>
      </c>
      <c r="AR201" s="5">
        <v>5</v>
      </c>
      <c r="AS201" s="481">
        <v>5</v>
      </c>
      <c r="AT201" s="392" t="s">
        <v>13622</v>
      </c>
      <c r="AU201" s="392" t="s">
        <v>13622</v>
      </c>
      <c r="AV201" s="392" t="s">
        <v>13622</v>
      </c>
      <c r="AW201" s="392" t="s">
        <v>13622</v>
      </c>
      <c r="AX201" s="10" t="s">
        <v>13622</v>
      </c>
      <c r="AY201" s="392" t="s">
        <v>12243</v>
      </c>
      <c r="AZ201" s="10" t="s">
        <v>13622</v>
      </c>
      <c r="BA201" s="10" t="s">
        <v>13622</v>
      </c>
      <c r="BB201" s="392" t="s">
        <v>13622</v>
      </c>
      <c r="BC201" s="10" t="s">
        <v>13622</v>
      </c>
      <c r="BD201" s="392" t="s">
        <v>13622</v>
      </c>
      <c r="BE201" s="392" t="s">
        <v>13622</v>
      </c>
      <c r="BF201" s="392" t="s">
        <v>13622</v>
      </c>
      <c r="BG201" s="392" t="s">
        <v>13622</v>
      </c>
      <c r="BH201" s="392" t="s">
        <v>13622</v>
      </c>
      <c r="BI201" s="237" t="s">
        <v>13622</v>
      </c>
      <c r="BJ201" s="237" t="s">
        <v>13622</v>
      </c>
      <c r="BK201" s="5">
        <v>131</v>
      </c>
      <c r="BL201" s="5"/>
      <c r="BM201" s="507" t="s">
        <v>47</v>
      </c>
      <c r="BN201" s="510" t="s">
        <v>13622</v>
      </c>
      <c r="BO201" s="392">
        <v>1</v>
      </c>
      <c r="BP201" s="395">
        <v>42370</v>
      </c>
      <c r="BZ201" s="458">
        <v>10</v>
      </c>
      <c r="CA201" s="502">
        <v>42349</v>
      </c>
      <c r="CB201" s="458">
        <v>2860</v>
      </c>
      <c r="CC201" s="509" t="s">
        <v>13622</v>
      </c>
      <c r="CD201" s="395">
        <v>42370</v>
      </c>
      <c r="CE201" s="395">
        <v>42369</v>
      </c>
      <c r="CG201" s="388" t="s">
        <v>13866</v>
      </c>
      <c r="CH201" s="388" t="s">
        <v>13772</v>
      </c>
      <c r="CJ201" s="462" t="s">
        <v>13868</v>
      </c>
      <c r="CK201" s="462" t="str">
        <f t="shared" si="66"/>
        <v xml:space="preserve">, convert(datetime,'2015/12/31', 111) </v>
      </c>
      <c r="CL201" s="462" t="s">
        <v>13869</v>
      </c>
      <c r="CM201" s="462" t="s">
        <v>13870</v>
      </c>
      <c r="CN201" s="462">
        <f t="shared" si="67"/>
        <v>25844</v>
      </c>
      <c r="CP201" s="462" t="s">
        <v>13871</v>
      </c>
      <c r="CQ201" s="462" t="str">
        <f t="shared" si="68"/>
        <v xml:space="preserve"> '000002115'</v>
      </c>
      <c r="CR201" s="462" t="s">
        <v>13869</v>
      </c>
      <c r="CS201" s="462" t="s">
        <v>13870</v>
      </c>
      <c r="CT201" s="462">
        <f t="shared" si="69"/>
        <v>25844</v>
      </c>
      <c r="CV201" s="462" t="s">
        <v>13877</v>
      </c>
      <c r="CW201" s="462" t="str">
        <f t="shared" si="70"/>
        <v xml:space="preserve"> '2860'</v>
      </c>
      <c r="CX201" s="462" t="s">
        <v>13872</v>
      </c>
      <c r="CY201" s="462" t="str">
        <f t="shared" si="71"/>
        <v xml:space="preserve"> '000002115'</v>
      </c>
      <c r="CZ201" s="462" t="s">
        <v>13873</v>
      </c>
      <c r="DA201" s="462" t="str">
        <f t="shared" si="72"/>
        <v xml:space="preserve"> convert(datetime,'2015/12/11', 111) </v>
      </c>
      <c r="DB201" s="462" t="s">
        <v>13874</v>
      </c>
      <c r="DC201" s="462" t="str">
        <f t="shared" si="73"/>
        <v xml:space="preserve"> '2860'</v>
      </c>
      <c r="DD201" s="462" t="s">
        <v>13875</v>
      </c>
      <c r="DE201" s="462" t="str">
        <f t="shared" si="74"/>
        <v xml:space="preserve"> '5'</v>
      </c>
      <c r="DF201" s="462" t="s">
        <v>13876</v>
      </c>
      <c r="DG201" s="462" t="str">
        <f t="shared" si="75"/>
        <v xml:space="preserve"> 'AGUILAR RAMIREZ JUAN JOSE'</v>
      </c>
      <c r="DH201" s="462" t="s">
        <v>13869</v>
      </c>
      <c r="DI201" s="462" t="s">
        <v>13870</v>
      </c>
      <c r="DJ201" s="462">
        <f t="shared" si="76"/>
        <v>25844</v>
      </c>
      <c r="DK201" s="516" t="s">
        <v>13890</v>
      </c>
      <c r="DL201" s="516" t="s">
        <v>13878</v>
      </c>
      <c r="DM201" s="516" t="s">
        <v>13879</v>
      </c>
      <c r="DN201" s="516" t="s">
        <v>13880</v>
      </c>
      <c r="DO201" s="516" t="s">
        <v>13881</v>
      </c>
      <c r="DP201" s="516" t="s">
        <v>13882</v>
      </c>
      <c r="DQ201" s="516" t="s">
        <v>13883</v>
      </c>
      <c r="DR201" s="516" t="s">
        <v>14447</v>
      </c>
      <c r="DS201" s="516" t="s">
        <v>13885</v>
      </c>
      <c r="DT201" s="516" t="s">
        <v>13886</v>
      </c>
      <c r="DU201" s="516" t="s">
        <v>13887</v>
      </c>
      <c r="DV201" s="516" t="s">
        <v>13888</v>
      </c>
      <c r="DW201" s="516" t="s">
        <v>13891</v>
      </c>
      <c r="DX201" s="516" t="s">
        <v>13892</v>
      </c>
      <c r="DY201" s="520">
        <f t="shared" si="77"/>
        <v>25844</v>
      </c>
      <c r="DZ201" s="520" t="str">
        <f t="shared" si="78"/>
        <v>, '131'</v>
      </c>
      <c r="EA201" s="520" t="str">
        <f t="shared" si="79"/>
        <v>, 'NO'</v>
      </c>
      <c r="EB201" s="520" t="str">
        <f t="shared" si="80"/>
        <v>, NULL</v>
      </c>
      <c r="EC201" s="520" t="str">
        <f t="shared" si="81"/>
        <v>, '1'</v>
      </c>
      <c r="ED201" s="520" t="str">
        <f t="shared" si="82"/>
        <v xml:space="preserve">, convert(datetime,'2016/1/1', 111) </v>
      </c>
      <c r="EE201" s="520" t="str">
        <f t="shared" si="83"/>
        <v>, '10'</v>
      </c>
      <c r="EF201" s="520" t="str">
        <f t="shared" si="84"/>
        <v xml:space="preserve">, convert(datetime,'2015/12/11', 111) </v>
      </c>
      <c r="EG201" s="520" t="str">
        <f t="shared" si="85"/>
        <v>, '2860'</v>
      </c>
      <c r="EH201" s="520" t="str">
        <f t="shared" si="86"/>
        <v>, NULL</v>
      </c>
      <c r="EI201" s="520" t="str">
        <f t="shared" si="87"/>
        <v xml:space="preserve">, convert(datetime,'2016/1/1', 111) </v>
      </c>
      <c r="EJ201" s="520" t="s">
        <v>14091</v>
      </c>
      <c r="EK201" s="520" t="s">
        <v>13894</v>
      </c>
      <c r="EL201" s="520" t="s">
        <v>13895</v>
      </c>
      <c r="EM201" s="293"/>
      <c r="EN201" s="293"/>
      <c r="EO201" s="293"/>
      <c r="EP201" s="293"/>
      <c r="EQ201" s="293"/>
      <c r="ER201" s="293"/>
      <c r="ES201" s="293"/>
      <c r="ET201" s="293"/>
      <c r="EU201" s="444"/>
      <c r="EV201" s="293"/>
      <c r="FD201" s="237"/>
      <c r="FE201" s="237"/>
      <c r="FF201" s="237"/>
      <c r="FG201" s="237"/>
      <c r="FH201" s="237"/>
      <c r="FI201" s="237"/>
      <c r="FJ201" s="237"/>
      <c r="FK201" s="237"/>
      <c r="FL201" s="237"/>
      <c r="FM201" s="237"/>
      <c r="FN201" s="237"/>
      <c r="FO201" s="237"/>
      <c r="FP201" s="237"/>
      <c r="FQ201" s="237"/>
      <c r="FR201" s="237"/>
      <c r="FS201" s="237"/>
      <c r="FT201" s="237"/>
      <c r="FU201" s="237"/>
      <c r="FV201" s="237"/>
      <c r="FW201" s="237"/>
      <c r="FX201" s="237"/>
      <c r="FY201" s="237"/>
      <c r="FZ201" s="237"/>
      <c r="GA201" s="237"/>
    </row>
    <row r="202" spans="3:183" ht="15" customHeight="1" x14ac:dyDescent="0.25">
      <c r="C202" s="410" t="s">
        <v>1593</v>
      </c>
      <c r="D202" s="388">
        <v>25845</v>
      </c>
      <c r="E202" s="388" t="s">
        <v>516</v>
      </c>
      <c r="F202" s="388">
        <v>77</v>
      </c>
      <c r="G202" s="388">
        <v>652</v>
      </c>
      <c r="H202" s="388" t="s">
        <v>2002</v>
      </c>
      <c r="I202" s="388">
        <v>1</v>
      </c>
      <c r="J202" s="388" t="s">
        <v>516</v>
      </c>
      <c r="K202" s="388" t="s">
        <v>13622</v>
      </c>
      <c r="L202" s="388">
        <v>3</v>
      </c>
      <c r="M202" s="388">
        <v>2</v>
      </c>
      <c r="N202" s="388">
        <v>1</v>
      </c>
      <c r="O202" s="388">
        <v>11</v>
      </c>
      <c r="P202" s="388">
        <v>79</v>
      </c>
      <c r="Q202" s="388">
        <v>64</v>
      </c>
      <c r="R202" s="388">
        <v>318</v>
      </c>
      <c r="S202" s="388" t="s">
        <v>521</v>
      </c>
      <c r="T202" s="388" t="s">
        <v>535</v>
      </c>
      <c r="U202" s="388">
        <v>11030675</v>
      </c>
      <c r="V202" s="388">
        <v>1</v>
      </c>
      <c r="W202" s="388" t="s">
        <v>13622</v>
      </c>
      <c r="X202" s="388" t="s">
        <v>1974</v>
      </c>
      <c r="Y202" s="388">
        <v>1</v>
      </c>
      <c r="Z202" s="388">
        <v>1</v>
      </c>
      <c r="AA202" s="4">
        <v>15184.26</v>
      </c>
      <c r="AB202" s="388">
        <v>1</v>
      </c>
      <c r="AC202" s="388">
        <v>691</v>
      </c>
      <c r="AD202" s="388" t="s">
        <v>522</v>
      </c>
      <c r="AE202" s="388" t="s">
        <v>13622</v>
      </c>
      <c r="AF202" s="388">
        <v>1</v>
      </c>
      <c r="AG202" s="392">
        <v>1</v>
      </c>
      <c r="AH202" s="388" t="s">
        <v>516</v>
      </c>
      <c r="AI202" s="478">
        <v>36860</v>
      </c>
      <c r="AJ202" s="392" t="s">
        <v>13622</v>
      </c>
      <c r="AK202" s="489">
        <v>8637</v>
      </c>
      <c r="AL202" s="482">
        <v>41988.383999999998</v>
      </c>
      <c r="AM202" s="392" t="s">
        <v>13622</v>
      </c>
      <c r="AN202" s="489">
        <v>8637</v>
      </c>
      <c r="AO202" s="486">
        <v>36846</v>
      </c>
      <c r="AP202" s="482">
        <v>41988.383999999998</v>
      </c>
      <c r="AQ202" s="10" t="s">
        <v>13622</v>
      </c>
      <c r="AR202" s="5">
        <v>10</v>
      </c>
      <c r="AS202" s="481">
        <v>0</v>
      </c>
      <c r="AT202" s="392" t="s">
        <v>13622</v>
      </c>
      <c r="AU202" s="392" t="s">
        <v>13622</v>
      </c>
      <c r="AV202" s="392" t="s">
        <v>13622</v>
      </c>
      <c r="AW202" s="392" t="s">
        <v>13622</v>
      </c>
      <c r="AX202" s="10" t="s">
        <v>13622</v>
      </c>
      <c r="AY202" s="392" t="s">
        <v>6785</v>
      </c>
      <c r="AZ202" s="10" t="s">
        <v>13622</v>
      </c>
      <c r="BA202" s="10" t="s">
        <v>13622</v>
      </c>
      <c r="BB202" s="392" t="s">
        <v>13622</v>
      </c>
      <c r="BC202" s="10" t="s">
        <v>13622</v>
      </c>
      <c r="BD202" s="392" t="s">
        <v>13622</v>
      </c>
      <c r="BE202" s="392" t="s">
        <v>13622</v>
      </c>
      <c r="BF202" s="392" t="s">
        <v>13622</v>
      </c>
      <c r="BG202" s="392" t="s">
        <v>13622</v>
      </c>
      <c r="BH202" s="392" t="s">
        <v>13622</v>
      </c>
      <c r="BI202" s="237" t="s">
        <v>13622</v>
      </c>
      <c r="BJ202" s="237" t="s">
        <v>13622</v>
      </c>
      <c r="BK202" s="5">
        <v>102</v>
      </c>
      <c r="BL202" s="5"/>
      <c r="BM202" s="507" t="s">
        <v>47</v>
      </c>
      <c r="BN202" s="510" t="s">
        <v>13622</v>
      </c>
      <c r="BO202" s="392">
        <v>1</v>
      </c>
      <c r="BP202" s="395">
        <v>42005</v>
      </c>
      <c r="BZ202" s="458">
        <v>10</v>
      </c>
      <c r="CA202" s="502">
        <v>36846</v>
      </c>
      <c r="CB202" s="458">
        <v>41988.383999999998</v>
      </c>
      <c r="CC202" s="509" t="s">
        <v>13622</v>
      </c>
      <c r="CD202" s="395">
        <v>42005</v>
      </c>
      <c r="CE202" s="395">
        <v>42004</v>
      </c>
      <c r="CG202" s="388" t="s">
        <v>13866</v>
      </c>
      <c r="CH202" s="388" t="s">
        <v>1593</v>
      </c>
      <c r="CJ202" s="462" t="s">
        <v>13868</v>
      </c>
      <c r="CK202" s="462" t="str">
        <f t="shared" si="66"/>
        <v xml:space="preserve">, convert(datetime,'2000/11/30', 111) </v>
      </c>
      <c r="CL202" s="462" t="s">
        <v>13869</v>
      </c>
      <c r="CM202" s="462" t="s">
        <v>13870</v>
      </c>
      <c r="CN202" s="462">
        <f t="shared" si="67"/>
        <v>25845</v>
      </c>
      <c r="CP202" s="462" t="s">
        <v>13871</v>
      </c>
      <c r="CQ202" s="462" t="str">
        <f t="shared" si="68"/>
        <v xml:space="preserve"> '8637'</v>
      </c>
      <c r="CR202" s="462" t="s">
        <v>13869</v>
      </c>
      <c r="CS202" s="462" t="s">
        <v>13870</v>
      </c>
      <c r="CT202" s="462">
        <f t="shared" si="69"/>
        <v>25845</v>
      </c>
      <c r="CV202" s="462" t="s">
        <v>13877</v>
      </c>
      <c r="CW202" s="462" t="str">
        <f t="shared" si="70"/>
        <v xml:space="preserve"> '41988.384'</v>
      </c>
      <c r="CX202" s="462" t="s">
        <v>13872</v>
      </c>
      <c r="CY202" s="462" t="str">
        <f t="shared" si="71"/>
        <v xml:space="preserve"> '8637'</v>
      </c>
      <c r="CZ202" s="462" t="s">
        <v>13873</v>
      </c>
      <c r="DA202" s="462" t="str">
        <f t="shared" si="72"/>
        <v xml:space="preserve"> convert(datetime,'2000/11/16', 111) </v>
      </c>
      <c r="DB202" s="462" t="s">
        <v>13874</v>
      </c>
      <c r="DC202" s="462" t="str">
        <f t="shared" si="73"/>
        <v xml:space="preserve"> '41988.384'</v>
      </c>
      <c r="DD202" s="462" t="s">
        <v>13875</v>
      </c>
      <c r="DE202" s="462" t="str">
        <f t="shared" si="74"/>
        <v xml:space="preserve"> '0'</v>
      </c>
      <c r="DF202" s="462" t="s">
        <v>13876</v>
      </c>
      <c r="DG202" s="462" t="str">
        <f t="shared" si="75"/>
        <v xml:space="preserve"> 'Stryker México, S.A. de C.V.'</v>
      </c>
      <c r="DH202" s="462" t="s">
        <v>13869</v>
      </c>
      <c r="DI202" s="462" t="s">
        <v>13870</v>
      </c>
      <c r="DJ202" s="462">
        <f t="shared" si="76"/>
        <v>25845</v>
      </c>
      <c r="DK202" s="516" t="s">
        <v>13890</v>
      </c>
      <c r="DL202" s="516" t="s">
        <v>13878</v>
      </c>
      <c r="DM202" s="516" t="s">
        <v>13879</v>
      </c>
      <c r="DN202" s="516" t="s">
        <v>13880</v>
      </c>
      <c r="DO202" s="516" t="s">
        <v>13881</v>
      </c>
      <c r="DP202" s="516" t="s">
        <v>13882</v>
      </c>
      <c r="DQ202" s="516" t="s">
        <v>13883</v>
      </c>
      <c r="DR202" s="516" t="s">
        <v>14447</v>
      </c>
      <c r="DS202" s="516" t="s">
        <v>13885</v>
      </c>
      <c r="DT202" s="516" t="s">
        <v>13886</v>
      </c>
      <c r="DU202" s="516" t="s">
        <v>13887</v>
      </c>
      <c r="DV202" s="516" t="s">
        <v>13888</v>
      </c>
      <c r="DW202" s="516" t="s">
        <v>13891</v>
      </c>
      <c r="DX202" s="516" t="s">
        <v>13892</v>
      </c>
      <c r="DY202" s="520">
        <f t="shared" si="77"/>
        <v>25845</v>
      </c>
      <c r="DZ202" s="520" t="str">
        <f t="shared" si="78"/>
        <v>, '102'</v>
      </c>
      <c r="EA202" s="520" t="str">
        <f t="shared" si="79"/>
        <v>, 'NO'</v>
      </c>
      <c r="EB202" s="520" t="str">
        <f t="shared" si="80"/>
        <v>, NULL</v>
      </c>
      <c r="EC202" s="520" t="str">
        <f t="shared" si="81"/>
        <v>, '1'</v>
      </c>
      <c r="ED202" s="520" t="str">
        <f t="shared" si="82"/>
        <v xml:space="preserve">, convert(datetime,'2015/1/1', 111) </v>
      </c>
      <c r="EE202" s="520" t="str">
        <f t="shared" si="83"/>
        <v>, '10'</v>
      </c>
      <c r="EF202" s="520" t="str">
        <f t="shared" si="84"/>
        <v xml:space="preserve">, convert(datetime,'2000/11/16', 111) </v>
      </c>
      <c r="EG202" s="520" t="str">
        <f t="shared" si="85"/>
        <v>, '41988.384'</v>
      </c>
      <c r="EH202" s="520" t="str">
        <f t="shared" si="86"/>
        <v>, NULL</v>
      </c>
      <c r="EI202" s="520" t="str">
        <f t="shared" si="87"/>
        <v xml:space="preserve">, convert(datetime,'2015/1/1', 111) </v>
      </c>
      <c r="EJ202" s="520" t="s">
        <v>14092</v>
      </c>
      <c r="EK202" s="520" t="s">
        <v>13894</v>
      </c>
      <c r="EL202" s="520" t="s">
        <v>13895</v>
      </c>
      <c r="EM202" s="293"/>
      <c r="EN202" s="293"/>
      <c r="EO202" s="293"/>
      <c r="EP202" s="293"/>
      <c r="EQ202" s="293"/>
      <c r="ER202" s="293"/>
      <c r="ES202" s="293"/>
      <c r="ET202" s="293"/>
      <c r="EU202" s="444"/>
      <c r="EV202" s="293"/>
      <c r="FD202" s="237"/>
      <c r="FE202" s="237"/>
      <c r="FF202" s="237"/>
      <c r="FG202" s="237"/>
      <c r="FH202" s="237"/>
      <c r="FI202" s="237"/>
      <c r="FJ202" s="237"/>
      <c r="FK202" s="237"/>
      <c r="FL202" s="237"/>
      <c r="FM202" s="237"/>
      <c r="FN202" s="237"/>
      <c r="FO202" s="237"/>
      <c r="FP202" s="237"/>
      <c r="FQ202" s="237"/>
      <c r="FR202" s="237"/>
      <c r="FS202" s="237"/>
      <c r="FT202" s="237"/>
      <c r="FU202" s="237"/>
      <c r="FV202" s="237"/>
      <c r="FW202" s="237"/>
      <c r="FX202" s="237"/>
      <c r="FY202" s="237"/>
      <c r="FZ202" s="237"/>
      <c r="GA202" s="237"/>
    </row>
    <row r="203" spans="3:183" ht="15" customHeight="1" x14ac:dyDescent="0.25">
      <c r="C203" s="410" t="s">
        <v>1594</v>
      </c>
      <c r="D203" s="388">
        <v>25846</v>
      </c>
      <c r="E203" s="388" t="s">
        <v>516</v>
      </c>
      <c r="F203" s="388">
        <v>77</v>
      </c>
      <c r="G203" s="388">
        <v>654</v>
      </c>
      <c r="H203" s="388" t="s">
        <v>2051</v>
      </c>
      <c r="I203" s="388">
        <v>1</v>
      </c>
      <c r="J203" s="388" t="s">
        <v>516</v>
      </c>
      <c r="K203" s="388" t="s">
        <v>13622</v>
      </c>
      <c r="L203" s="388">
        <v>3</v>
      </c>
      <c r="M203" s="388">
        <v>2</v>
      </c>
      <c r="N203" s="388">
        <v>1</v>
      </c>
      <c r="O203" s="388">
        <v>11</v>
      </c>
      <c r="P203" s="388">
        <v>79</v>
      </c>
      <c r="Q203" s="388">
        <v>64</v>
      </c>
      <c r="R203" s="388">
        <v>318</v>
      </c>
      <c r="S203" s="388" t="s">
        <v>521</v>
      </c>
      <c r="T203" s="388" t="s">
        <v>535</v>
      </c>
      <c r="U203" s="388">
        <v>9811030462</v>
      </c>
      <c r="V203" s="388">
        <v>1</v>
      </c>
      <c r="W203" s="388" t="s">
        <v>13622</v>
      </c>
      <c r="X203" s="388" t="s">
        <v>1975</v>
      </c>
      <c r="Y203" s="388">
        <v>1</v>
      </c>
      <c r="Z203" s="388">
        <v>1</v>
      </c>
      <c r="AA203" s="4">
        <v>15184.26</v>
      </c>
      <c r="AB203" s="388">
        <v>1</v>
      </c>
      <c r="AC203" s="388">
        <v>691</v>
      </c>
      <c r="AD203" s="388" t="s">
        <v>522</v>
      </c>
      <c r="AE203" s="388" t="s">
        <v>13622</v>
      </c>
      <c r="AF203" s="388">
        <v>1</v>
      </c>
      <c r="AG203" s="392">
        <v>1</v>
      </c>
      <c r="AH203" s="388" t="s">
        <v>516</v>
      </c>
      <c r="AI203" s="478">
        <v>36129</v>
      </c>
      <c r="AJ203" s="392" t="s">
        <v>13622</v>
      </c>
      <c r="AK203" s="489">
        <v>4434</v>
      </c>
      <c r="AL203" s="482">
        <v>41329.199999999997</v>
      </c>
      <c r="AM203" s="392" t="s">
        <v>13622</v>
      </c>
      <c r="AN203" s="489">
        <v>4434</v>
      </c>
      <c r="AO203" s="486">
        <v>36117</v>
      </c>
      <c r="AP203" s="482">
        <v>41329.199999999997</v>
      </c>
      <c r="AQ203" s="10" t="s">
        <v>13622</v>
      </c>
      <c r="AR203" s="5">
        <v>10</v>
      </c>
      <c r="AS203" s="481">
        <v>0</v>
      </c>
      <c r="AT203" s="392" t="s">
        <v>13622</v>
      </c>
      <c r="AU203" s="392" t="s">
        <v>13622</v>
      </c>
      <c r="AV203" s="392" t="s">
        <v>13622</v>
      </c>
      <c r="AW203" s="392" t="s">
        <v>13622</v>
      </c>
      <c r="AX203" s="10" t="s">
        <v>13622</v>
      </c>
      <c r="AY203" s="392" t="s">
        <v>6785</v>
      </c>
      <c r="AZ203" s="10" t="s">
        <v>13622</v>
      </c>
      <c r="BA203" s="10" t="s">
        <v>13622</v>
      </c>
      <c r="BB203" s="392" t="s">
        <v>13622</v>
      </c>
      <c r="BC203" s="10" t="s">
        <v>13622</v>
      </c>
      <c r="BD203" s="392" t="s">
        <v>13622</v>
      </c>
      <c r="BE203" s="392" t="s">
        <v>13622</v>
      </c>
      <c r="BF203" s="392" t="s">
        <v>13622</v>
      </c>
      <c r="BG203" s="392" t="s">
        <v>13622</v>
      </c>
      <c r="BH203" s="392" t="s">
        <v>13622</v>
      </c>
      <c r="BI203" s="237" t="s">
        <v>13622</v>
      </c>
      <c r="BJ203" s="237" t="s">
        <v>13622</v>
      </c>
      <c r="BK203" s="5">
        <v>114</v>
      </c>
      <c r="BL203" s="5"/>
      <c r="BM203" s="507" t="s">
        <v>47</v>
      </c>
      <c r="BN203" s="510" t="s">
        <v>13622</v>
      </c>
      <c r="BO203" s="392">
        <v>1</v>
      </c>
      <c r="BP203" s="395">
        <v>42005</v>
      </c>
      <c r="BZ203" s="458">
        <v>10</v>
      </c>
      <c r="CA203" s="502">
        <v>36117</v>
      </c>
      <c r="CB203" s="458">
        <v>41329.199999999997</v>
      </c>
      <c r="CC203" s="509" t="s">
        <v>13622</v>
      </c>
      <c r="CD203" s="395">
        <v>42005</v>
      </c>
      <c r="CE203" s="395">
        <v>42004</v>
      </c>
      <c r="CG203" s="388" t="s">
        <v>13866</v>
      </c>
      <c r="CH203" s="388" t="s">
        <v>1594</v>
      </c>
      <c r="CJ203" s="462" t="s">
        <v>13868</v>
      </c>
      <c r="CK203" s="462" t="str">
        <f t="shared" si="66"/>
        <v xml:space="preserve">, convert(datetime,'1998/11/30', 111) </v>
      </c>
      <c r="CL203" s="462" t="s">
        <v>13869</v>
      </c>
      <c r="CM203" s="462" t="s">
        <v>13870</v>
      </c>
      <c r="CN203" s="462">
        <f t="shared" si="67"/>
        <v>25846</v>
      </c>
      <c r="CP203" s="462" t="s">
        <v>13871</v>
      </c>
      <c r="CQ203" s="462" t="str">
        <f t="shared" si="68"/>
        <v xml:space="preserve"> '4434'</v>
      </c>
      <c r="CR203" s="462" t="s">
        <v>13869</v>
      </c>
      <c r="CS203" s="462" t="s">
        <v>13870</v>
      </c>
      <c r="CT203" s="462">
        <f t="shared" si="69"/>
        <v>25846</v>
      </c>
      <c r="CV203" s="462" t="s">
        <v>13877</v>
      </c>
      <c r="CW203" s="462" t="str">
        <f t="shared" si="70"/>
        <v xml:space="preserve"> '41329.2'</v>
      </c>
      <c r="CX203" s="462" t="s">
        <v>13872</v>
      </c>
      <c r="CY203" s="462" t="str">
        <f t="shared" si="71"/>
        <v xml:space="preserve"> '4434'</v>
      </c>
      <c r="CZ203" s="462" t="s">
        <v>13873</v>
      </c>
      <c r="DA203" s="462" t="str">
        <f t="shared" si="72"/>
        <v xml:space="preserve"> convert(datetime,'1998/11/18', 111) </v>
      </c>
      <c r="DB203" s="462" t="s">
        <v>13874</v>
      </c>
      <c r="DC203" s="462" t="str">
        <f t="shared" si="73"/>
        <v xml:space="preserve"> '41329.2'</v>
      </c>
      <c r="DD203" s="462" t="s">
        <v>13875</v>
      </c>
      <c r="DE203" s="462" t="str">
        <f t="shared" si="74"/>
        <v xml:space="preserve"> '0'</v>
      </c>
      <c r="DF203" s="462" t="s">
        <v>13876</v>
      </c>
      <c r="DG203" s="462" t="str">
        <f t="shared" si="75"/>
        <v xml:space="preserve"> 'Stryker México, S.A. de C.V.'</v>
      </c>
      <c r="DH203" s="462" t="s">
        <v>13869</v>
      </c>
      <c r="DI203" s="462" t="s">
        <v>13870</v>
      </c>
      <c r="DJ203" s="462">
        <f t="shared" si="76"/>
        <v>25846</v>
      </c>
      <c r="DK203" s="516" t="s">
        <v>13890</v>
      </c>
      <c r="DL203" s="516" t="s">
        <v>13878</v>
      </c>
      <c r="DM203" s="516" t="s">
        <v>13879</v>
      </c>
      <c r="DN203" s="516" t="s">
        <v>13880</v>
      </c>
      <c r="DO203" s="516" t="s">
        <v>13881</v>
      </c>
      <c r="DP203" s="516" t="s">
        <v>13882</v>
      </c>
      <c r="DQ203" s="516" t="s">
        <v>13883</v>
      </c>
      <c r="DR203" s="516" t="s">
        <v>14447</v>
      </c>
      <c r="DS203" s="516" t="s">
        <v>13885</v>
      </c>
      <c r="DT203" s="516" t="s">
        <v>13886</v>
      </c>
      <c r="DU203" s="516" t="s">
        <v>13887</v>
      </c>
      <c r="DV203" s="516" t="s">
        <v>13888</v>
      </c>
      <c r="DW203" s="516" t="s">
        <v>13891</v>
      </c>
      <c r="DX203" s="516" t="s">
        <v>13892</v>
      </c>
      <c r="DY203" s="520">
        <f t="shared" si="77"/>
        <v>25846</v>
      </c>
      <c r="DZ203" s="520" t="str">
        <f t="shared" si="78"/>
        <v>, '114'</v>
      </c>
      <c r="EA203" s="520" t="str">
        <f t="shared" si="79"/>
        <v>, 'NO'</v>
      </c>
      <c r="EB203" s="520" t="str">
        <f t="shared" si="80"/>
        <v>, NULL</v>
      </c>
      <c r="EC203" s="520" t="str">
        <f t="shared" si="81"/>
        <v>, '1'</v>
      </c>
      <c r="ED203" s="520" t="str">
        <f t="shared" si="82"/>
        <v xml:space="preserve">, convert(datetime,'2015/1/1', 111) </v>
      </c>
      <c r="EE203" s="520" t="str">
        <f t="shared" si="83"/>
        <v>, '10'</v>
      </c>
      <c r="EF203" s="520" t="str">
        <f t="shared" si="84"/>
        <v xml:space="preserve">, convert(datetime,'1998/11/18', 111) </v>
      </c>
      <c r="EG203" s="520" t="str">
        <f t="shared" si="85"/>
        <v>, '41329.2'</v>
      </c>
      <c r="EH203" s="520" t="str">
        <f t="shared" si="86"/>
        <v>, NULL</v>
      </c>
      <c r="EI203" s="520" t="str">
        <f t="shared" si="87"/>
        <v xml:space="preserve">, convert(datetime,'2015/1/1', 111) </v>
      </c>
      <c r="EJ203" s="520" t="s">
        <v>14093</v>
      </c>
      <c r="EK203" s="520" t="s">
        <v>13894</v>
      </c>
      <c r="EL203" s="520" t="s">
        <v>13895</v>
      </c>
      <c r="EM203" s="293"/>
      <c r="EN203" s="293"/>
      <c r="EO203" s="293"/>
      <c r="EP203" s="293"/>
      <c r="EQ203" s="293"/>
      <c r="ER203" s="293"/>
      <c r="ES203" s="293"/>
      <c r="ET203" s="293"/>
      <c r="EU203" s="444"/>
      <c r="EV203" s="293"/>
      <c r="FD203" s="237"/>
      <c r="FE203" s="237"/>
      <c r="FF203" s="237"/>
      <c r="FG203" s="237"/>
      <c r="FH203" s="237"/>
      <c r="FI203" s="237"/>
      <c r="FJ203" s="237"/>
      <c r="FK203" s="237"/>
      <c r="FL203" s="237"/>
      <c r="FM203" s="237"/>
      <c r="FN203" s="237"/>
      <c r="FO203" s="237"/>
      <c r="FP203" s="237"/>
      <c r="FQ203" s="237"/>
      <c r="FR203" s="237"/>
      <c r="FS203" s="237"/>
      <c r="FT203" s="237"/>
      <c r="FU203" s="237"/>
      <c r="FV203" s="237"/>
      <c r="FW203" s="237"/>
      <c r="FX203" s="237"/>
      <c r="FY203" s="237"/>
      <c r="FZ203" s="237"/>
      <c r="GA203" s="237"/>
    </row>
    <row r="204" spans="3:183" ht="15" customHeight="1" x14ac:dyDescent="0.25">
      <c r="C204" s="410" t="s">
        <v>457</v>
      </c>
      <c r="D204" s="388">
        <v>25847</v>
      </c>
      <c r="E204" s="388" t="s">
        <v>370</v>
      </c>
      <c r="F204" s="388">
        <v>56</v>
      </c>
      <c r="G204" s="388">
        <v>543</v>
      </c>
      <c r="H204" s="388" t="s">
        <v>2058</v>
      </c>
      <c r="I204" s="388">
        <v>1</v>
      </c>
      <c r="J204" s="388" t="s">
        <v>1696</v>
      </c>
      <c r="K204" s="388" t="s">
        <v>13622</v>
      </c>
      <c r="L204" s="388">
        <v>3</v>
      </c>
      <c r="M204" s="388">
        <v>2</v>
      </c>
      <c r="N204" s="388">
        <v>1</v>
      </c>
      <c r="O204" s="388">
        <v>11</v>
      </c>
      <c r="P204" s="388">
        <v>74</v>
      </c>
      <c r="Q204" s="388">
        <v>61</v>
      </c>
      <c r="R204" s="388">
        <v>267</v>
      </c>
      <c r="S204" s="388" t="s">
        <v>459</v>
      </c>
      <c r="T204" s="388" t="s">
        <v>460</v>
      </c>
      <c r="U204" s="388" t="s">
        <v>46</v>
      </c>
      <c r="V204" s="388">
        <v>1</v>
      </c>
      <c r="W204" s="388" t="s">
        <v>13622</v>
      </c>
      <c r="X204" s="391" t="s">
        <v>13622</v>
      </c>
      <c r="Y204" s="388">
        <v>0</v>
      </c>
      <c r="Z204" s="388">
        <v>1</v>
      </c>
      <c r="AA204" s="4">
        <v>10629.528</v>
      </c>
      <c r="AB204" s="388">
        <v>0</v>
      </c>
      <c r="AC204" s="388">
        <v>272</v>
      </c>
      <c r="AD204" s="388" t="s">
        <v>310</v>
      </c>
      <c r="AE204" s="388" t="s">
        <v>13622</v>
      </c>
      <c r="AF204" s="388">
        <v>1</v>
      </c>
      <c r="AG204" s="392">
        <v>1</v>
      </c>
      <c r="AH204" s="388" t="s">
        <v>458</v>
      </c>
      <c r="AI204" s="478">
        <v>41517</v>
      </c>
      <c r="AJ204" s="392" t="s">
        <v>13622</v>
      </c>
      <c r="AK204" s="489" t="s">
        <v>10440</v>
      </c>
      <c r="AL204" s="482">
        <v>9000</v>
      </c>
      <c r="AM204" s="392" t="s">
        <v>13622</v>
      </c>
      <c r="AN204" s="489" t="s">
        <v>10440</v>
      </c>
      <c r="AO204" s="486">
        <v>41499</v>
      </c>
      <c r="AP204" s="483">
        <v>9000</v>
      </c>
      <c r="AQ204" s="10" t="s">
        <v>13622</v>
      </c>
      <c r="AR204" s="5">
        <v>15</v>
      </c>
      <c r="AS204" s="481">
        <v>13.666666666666666</v>
      </c>
      <c r="AT204" s="392" t="s">
        <v>13622</v>
      </c>
      <c r="AU204" s="392" t="s">
        <v>13622</v>
      </c>
      <c r="AV204" s="392" t="s">
        <v>13622</v>
      </c>
      <c r="AW204" s="392" t="s">
        <v>13622</v>
      </c>
      <c r="AX204" s="10" t="s">
        <v>13622</v>
      </c>
      <c r="AY204" s="392" t="s">
        <v>10107</v>
      </c>
      <c r="AZ204" s="10" t="s">
        <v>13622</v>
      </c>
      <c r="BA204" s="10" t="s">
        <v>13622</v>
      </c>
      <c r="BB204" s="392" t="s">
        <v>13622</v>
      </c>
      <c r="BC204" s="5" t="s">
        <v>2211</v>
      </c>
      <c r="BD204" s="392" t="s">
        <v>13622</v>
      </c>
      <c r="BE204" s="392" t="s">
        <v>13622</v>
      </c>
      <c r="BF204" s="392" t="s">
        <v>13622</v>
      </c>
      <c r="BG204" s="392" t="s">
        <v>13622</v>
      </c>
      <c r="BH204" s="392" t="s">
        <v>13622</v>
      </c>
      <c r="BI204" s="237" t="s">
        <v>13622</v>
      </c>
      <c r="BJ204" s="237" t="s">
        <v>13622</v>
      </c>
      <c r="BK204" s="5">
        <v>144</v>
      </c>
      <c r="BL204" s="5"/>
      <c r="BM204" s="507" t="s">
        <v>47</v>
      </c>
      <c r="BN204" s="510" t="s">
        <v>13622</v>
      </c>
      <c r="BO204" s="392">
        <v>1</v>
      </c>
      <c r="BP204" s="395">
        <v>42005</v>
      </c>
      <c r="BZ204" s="458">
        <v>10</v>
      </c>
      <c r="CA204" s="502">
        <v>41499</v>
      </c>
      <c r="CB204" s="458">
        <v>9000</v>
      </c>
      <c r="CC204" s="509" t="s">
        <v>13622</v>
      </c>
      <c r="CD204" s="395">
        <v>42005</v>
      </c>
      <c r="CE204" s="395">
        <v>42004</v>
      </c>
      <c r="CG204" s="388" t="s">
        <v>13866</v>
      </c>
      <c r="CH204" s="388" t="s">
        <v>457</v>
      </c>
      <c r="CJ204" s="462" t="s">
        <v>13868</v>
      </c>
      <c r="CK204" s="462" t="str">
        <f t="shared" si="66"/>
        <v xml:space="preserve">, convert(datetime,'2013/8/31', 111) </v>
      </c>
      <c r="CL204" s="462" t="s">
        <v>13869</v>
      </c>
      <c r="CM204" s="462" t="s">
        <v>13870</v>
      </c>
      <c r="CN204" s="462">
        <f t="shared" si="67"/>
        <v>25847</v>
      </c>
      <c r="CP204" s="462" t="s">
        <v>13871</v>
      </c>
      <c r="CQ204" s="462" t="str">
        <f t="shared" si="68"/>
        <v xml:space="preserve"> 'MX 7943'</v>
      </c>
      <c r="CR204" s="462" t="s">
        <v>13869</v>
      </c>
      <c r="CS204" s="462" t="s">
        <v>13870</v>
      </c>
      <c r="CT204" s="462">
        <f t="shared" si="69"/>
        <v>25847</v>
      </c>
      <c r="CV204" s="462" t="s">
        <v>13877</v>
      </c>
      <c r="CW204" s="462" t="str">
        <f t="shared" si="70"/>
        <v xml:space="preserve"> '9000'</v>
      </c>
      <c r="CX204" s="462" t="s">
        <v>13872</v>
      </c>
      <c r="CY204" s="462" t="str">
        <f t="shared" si="71"/>
        <v xml:space="preserve"> 'MX 7943'</v>
      </c>
      <c r="CZ204" s="462" t="s">
        <v>13873</v>
      </c>
      <c r="DA204" s="462" t="str">
        <f t="shared" si="72"/>
        <v xml:space="preserve"> convert(datetime,'2013/8/13', 111) </v>
      </c>
      <c r="DB204" s="462" t="s">
        <v>13874</v>
      </c>
      <c r="DC204" s="462" t="str">
        <f t="shared" si="73"/>
        <v xml:space="preserve"> '9000'</v>
      </c>
      <c r="DD204" s="462" t="s">
        <v>13875</v>
      </c>
      <c r="DE204" s="462" t="str">
        <f t="shared" si="74"/>
        <v xml:space="preserve"> '13.6666666666667'</v>
      </c>
      <c r="DF204" s="462" t="s">
        <v>13876</v>
      </c>
      <c r="DG204" s="462" t="str">
        <f t="shared" si="75"/>
        <v xml:space="preserve"> 'Industria de Equipos y Accesorios Laminados, S.A. de C.V.'</v>
      </c>
      <c r="DH204" s="462" t="s">
        <v>13869</v>
      </c>
      <c r="DI204" s="462" t="s">
        <v>13870</v>
      </c>
      <c r="DJ204" s="462">
        <f t="shared" si="76"/>
        <v>25847</v>
      </c>
      <c r="DK204" s="516" t="s">
        <v>13890</v>
      </c>
      <c r="DL204" s="516" t="s">
        <v>13878</v>
      </c>
      <c r="DM204" s="516" t="s">
        <v>13879</v>
      </c>
      <c r="DN204" s="516" t="s">
        <v>13880</v>
      </c>
      <c r="DO204" s="516" t="s">
        <v>13881</v>
      </c>
      <c r="DP204" s="516" t="s">
        <v>13882</v>
      </c>
      <c r="DQ204" s="516" t="s">
        <v>13883</v>
      </c>
      <c r="DR204" s="516" t="s">
        <v>14447</v>
      </c>
      <c r="DS204" s="516" t="s">
        <v>13885</v>
      </c>
      <c r="DT204" s="516" t="s">
        <v>13886</v>
      </c>
      <c r="DU204" s="516" t="s">
        <v>13887</v>
      </c>
      <c r="DV204" s="516" t="s">
        <v>13888</v>
      </c>
      <c r="DW204" s="516" t="s">
        <v>13891</v>
      </c>
      <c r="DX204" s="516" t="s">
        <v>13892</v>
      </c>
      <c r="DY204" s="520">
        <f t="shared" si="77"/>
        <v>25847</v>
      </c>
      <c r="DZ204" s="520" t="str">
        <f t="shared" si="78"/>
        <v>, '144'</v>
      </c>
      <c r="EA204" s="520" t="str">
        <f t="shared" si="79"/>
        <v>, 'NO'</v>
      </c>
      <c r="EB204" s="520" t="str">
        <f t="shared" si="80"/>
        <v>, NULL</v>
      </c>
      <c r="EC204" s="520" t="str">
        <f t="shared" si="81"/>
        <v>, '1'</v>
      </c>
      <c r="ED204" s="520" t="str">
        <f t="shared" si="82"/>
        <v xml:space="preserve">, convert(datetime,'2015/1/1', 111) </v>
      </c>
      <c r="EE204" s="520" t="str">
        <f t="shared" si="83"/>
        <v>, '10'</v>
      </c>
      <c r="EF204" s="520" t="str">
        <f t="shared" si="84"/>
        <v xml:space="preserve">, convert(datetime,'2013/8/13', 111) </v>
      </c>
      <c r="EG204" s="520" t="str">
        <f t="shared" si="85"/>
        <v>, '9000'</v>
      </c>
      <c r="EH204" s="520" t="str">
        <f t="shared" si="86"/>
        <v>, NULL</v>
      </c>
      <c r="EI204" s="520" t="str">
        <f t="shared" si="87"/>
        <v xml:space="preserve">, convert(datetime,'2015/1/1', 111) </v>
      </c>
      <c r="EJ204" s="520" t="s">
        <v>14094</v>
      </c>
      <c r="EK204" s="520" t="s">
        <v>13894</v>
      </c>
      <c r="EL204" s="520" t="s">
        <v>13895</v>
      </c>
      <c r="EM204" s="293"/>
      <c r="EN204" s="293"/>
      <c r="EO204" s="293"/>
      <c r="EP204" s="293"/>
      <c r="EQ204" s="293"/>
      <c r="ER204" s="293"/>
      <c r="ES204" s="293"/>
      <c r="ET204" s="293"/>
      <c r="EU204" s="444"/>
      <c r="EV204" s="293"/>
      <c r="FD204" s="237"/>
      <c r="FE204" s="237"/>
      <c r="FF204" s="237"/>
      <c r="FG204" s="237"/>
      <c r="FH204" s="237"/>
      <c r="FI204" s="237"/>
      <c r="FJ204" s="237"/>
      <c r="FK204" s="237"/>
      <c r="FL204" s="237"/>
      <c r="FM204" s="237"/>
      <c r="FN204" s="237"/>
      <c r="FO204" s="237"/>
      <c r="FP204" s="237"/>
      <c r="FQ204" s="237"/>
      <c r="FR204" s="237"/>
      <c r="FS204" s="237"/>
      <c r="FT204" s="237"/>
      <c r="FU204" s="237"/>
      <c r="FV204" s="237"/>
      <c r="FW204" s="237"/>
      <c r="FX204" s="237"/>
      <c r="FY204" s="237"/>
      <c r="FZ204" s="237"/>
      <c r="GA204" s="237"/>
    </row>
    <row r="205" spans="3:183" ht="15" customHeight="1" x14ac:dyDescent="0.25">
      <c r="C205" s="410" t="s">
        <v>461</v>
      </c>
      <c r="D205" s="388">
        <v>25848</v>
      </c>
      <c r="E205" s="388" t="s">
        <v>370</v>
      </c>
      <c r="F205" s="388">
        <v>56</v>
      </c>
      <c r="G205" s="388">
        <v>543</v>
      </c>
      <c r="H205" s="388" t="s">
        <v>2058</v>
      </c>
      <c r="I205" s="388">
        <v>1</v>
      </c>
      <c r="J205" s="388" t="s">
        <v>1697</v>
      </c>
      <c r="K205" s="388" t="s">
        <v>13622</v>
      </c>
      <c r="L205" s="388">
        <v>3</v>
      </c>
      <c r="M205" s="388">
        <v>2</v>
      </c>
      <c r="N205" s="388">
        <v>1</v>
      </c>
      <c r="O205" s="388">
        <v>11</v>
      </c>
      <c r="P205" s="388">
        <v>74</v>
      </c>
      <c r="Q205" s="388">
        <v>61</v>
      </c>
      <c r="R205" s="388">
        <v>267</v>
      </c>
      <c r="S205" s="388" t="s">
        <v>463</v>
      </c>
      <c r="T205" s="388" t="s">
        <v>464</v>
      </c>
      <c r="U205" s="388" t="s">
        <v>465</v>
      </c>
      <c r="V205" s="388">
        <v>1</v>
      </c>
      <c r="W205" s="388" t="s">
        <v>13622</v>
      </c>
      <c r="X205" s="391" t="s">
        <v>13622</v>
      </c>
      <c r="Y205" s="388">
        <v>0</v>
      </c>
      <c r="Z205" s="388">
        <v>1</v>
      </c>
      <c r="AA205" s="8">
        <v>11053</v>
      </c>
      <c r="AB205" s="388">
        <v>0</v>
      </c>
      <c r="AC205" s="388">
        <v>272</v>
      </c>
      <c r="AD205" s="388" t="s">
        <v>310</v>
      </c>
      <c r="AE205" s="388" t="s">
        <v>13622</v>
      </c>
      <c r="AF205" s="388">
        <v>1</v>
      </c>
      <c r="AG205" s="392">
        <v>1</v>
      </c>
      <c r="AH205" s="388" t="s">
        <v>462</v>
      </c>
      <c r="AI205" s="478">
        <v>41305</v>
      </c>
      <c r="AJ205" s="392" t="s">
        <v>13622</v>
      </c>
      <c r="AK205" s="489">
        <v>6346</v>
      </c>
      <c r="AL205" s="482">
        <v>6885</v>
      </c>
      <c r="AM205" s="392" t="s">
        <v>13622</v>
      </c>
      <c r="AN205" s="489">
        <v>6346</v>
      </c>
      <c r="AO205" s="486">
        <v>41257</v>
      </c>
      <c r="AP205" s="483">
        <v>6885</v>
      </c>
      <c r="AQ205" s="10" t="s">
        <v>13622</v>
      </c>
      <c r="AR205" s="5">
        <v>15</v>
      </c>
      <c r="AS205" s="481">
        <v>13.083333333333334</v>
      </c>
      <c r="AT205" s="392" t="s">
        <v>13622</v>
      </c>
      <c r="AU205" s="392" t="s">
        <v>13622</v>
      </c>
      <c r="AV205" s="392" t="s">
        <v>13622</v>
      </c>
      <c r="AW205" s="392" t="s">
        <v>13622</v>
      </c>
      <c r="AX205" s="10" t="s">
        <v>13622</v>
      </c>
      <c r="AY205" s="392" t="s">
        <v>10107</v>
      </c>
      <c r="AZ205" s="10" t="s">
        <v>13622</v>
      </c>
      <c r="BA205" s="10" t="s">
        <v>13622</v>
      </c>
      <c r="BB205" s="392" t="s">
        <v>13622</v>
      </c>
      <c r="BC205" s="5" t="s">
        <v>2211</v>
      </c>
      <c r="BD205" s="392" t="s">
        <v>13622</v>
      </c>
      <c r="BE205" s="392" t="s">
        <v>13622</v>
      </c>
      <c r="BF205" s="392" t="s">
        <v>13622</v>
      </c>
      <c r="BG205" s="392" t="s">
        <v>13622</v>
      </c>
      <c r="BH205" s="392" t="s">
        <v>13622</v>
      </c>
      <c r="BI205" s="237" t="s">
        <v>13622</v>
      </c>
      <c r="BJ205" s="237" t="s">
        <v>13622</v>
      </c>
      <c r="BK205" s="5">
        <v>112</v>
      </c>
      <c r="BL205" s="5"/>
      <c r="BM205" s="507" t="s">
        <v>47</v>
      </c>
      <c r="BN205" s="510" t="s">
        <v>13622</v>
      </c>
      <c r="BO205" s="392">
        <v>1</v>
      </c>
      <c r="BP205" s="395">
        <v>42005</v>
      </c>
      <c r="BZ205" s="458">
        <v>10</v>
      </c>
      <c r="CA205" s="502">
        <v>41257</v>
      </c>
      <c r="CB205" s="458">
        <v>6885</v>
      </c>
      <c r="CC205" s="509" t="s">
        <v>13622</v>
      </c>
      <c r="CD205" s="395">
        <v>42005</v>
      </c>
      <c r="CE205" s="395">
        <v>42004</v>
      </c>
      <c r="CG205" s="388" t="s">
        <v>13866</v>
      </c>
      <c r="CH205" s="388" t="s">
        <v>461</v>
      </c>
      <c r="CJ205" s="462" t="s">
        <v>13868</v>
      </c>
      <c r="CK205" s="462" t="str">
        <f t="shared" si="66"/>
        <v xml:space="preserve">, convert(datetime,'2013/1/31', 111) </v>
      </c>
      <c r="CL205" s="462" t="s">
        <v>13869</v>
      </c>
      <c r="CM205" s="462" t="s">
        <v>13870</v>
      </c>
      <c r="CN205" s="462">
        <f t="shared" si="67"/>
        <v>25848</v>
      </c>
      <c r="CP205" s="462" t="s">
        <v>13871</v>
      </c>
      <c r="CQ205" s="462" t="str">
        <f t="shared" si="68"/>
        <v xml:space="preserve"> '6346'</v>
      </c>
      <c r="CR205" s="462" t="s">
        <v>13869</v>
      </c>
      <c r="CS205" s="462" t="s">
        <v>13870</v>
      </c>
      <c r="CT205" s="462">
        <f t="shared" si="69"/>
        <v>25848</v>
      </c>
      <c r="CV205" s="462" t="s">
        <v>13877</v>
      </c>
      <c r="CW205" s="462" t="str">
        <f t="shared" si="70"/>
        <v xml:space="preserve"> '6885'</v>
      </c>
      <c r="CX205" s="462" t="s">
        <v>13872</v>
      </c>
      <c r="CY205" s="462" t="str">
        <f t="shared" si="71"/>
        <v xml:space="preserve"> '6346'</v>
      </c>
      <c r="CZ205" s="462" t="s">
        <v>13873</v>
      </c>
      <c r="DA205" s="462" t="str">
        <f t="shared" si="72"/>
        <v xml:space="preserve"> convert(datetime,'2012/12/14', 111) </v>
      </c>
      <c r="DB205" s="462" t="s">
        <v>13874</v>
      </c>
      <c r="DC205" s="462" t="str">
        <f t="shared" si="73"/>
        <v xml:space="preserve"> '6885'</v>
      </c>
      <c r="DD205" s="462" t="s">
        <v>13875</v>
      </c>
      <c r="DE205" s="462" t="str">
        <f t="shared" si="74"/>
        <v xml:space="preserve"> '13.0833333333333'</v>
      </c>
      <c r="DF205" s="462" t="s">
        <v>13876</v>
      </c>
      <c r="DG205" s="462" t="str">
        <f t="shared" si="75"/>
        <v xml:space="preserve"> 'Industria de Equipos y Accesorios Laminados, S.A. de C.V.'</v>
      </c>
      <c r="DH205" s="462" t="s">
        <v>13869</v>
      </c>
      <c r="DI205" s="462" t="s">
        <v>13870</v>
      </c>
      <c r="DJ205" s="462">
        <f t="shared" si="76"/>
        <v>25848</v>
      </c>
      <c r="DK205" s="516" t="s">
        <v>13890</v>
      </c>
      <c r="DL205" s="516" t="s">
        <v>13878</v>
      </c>
      <c r="DM205" s="516" t="s">
        <v>13879</v>
      </c>
      <c r="DN205" s="516" t="s">
        <v>13880</v>
      </c>
      <c r="DO205" s="516" t="s">
        <v>13881</v>
      </c>
      <c r="DP205" s="516" t="s">
        <v>13882</v>
      </c>
      <c r="DQ205" s="516" t="s">
        <v>13883</v>
      </c>
      <c r="DR205" s="516" t="s">
        <v>14447</v>
      </c>
      <c r="DS205" s="516" t="s">
        <v>13885</v>
      </c>
      <c r="DT205" s="516" t="s">
        <v>13886</v>
      </c>
      <c r="DU205" s="516" t="s">
        <v>13887</v>
      </c>
      <c r="DV205" s="516" t="s">
        <v>13888</v>
      </c>
      <c r="DW205" s="516" t="s">
        <v>13891</v>
      </c>
      <c r="DX205" s="516" t="s">
        <v>13892</v>
      </c>
      <c r="DY205" s="520">
        <f t="shared" si="77"/>
        <v>25848</v>
      </c>
      <c r="DZ205" s="520" t="str">
        <f t="shared" si="78"/>
        <v>, '112'</v>
      </c>
      <c r="EA205" s="520" t="str">
        <f t="shared" si="79"/>
        <v>, 'NO'</v>
      </c>
      <c r="EB205" s="520" t="str">
        <f t="shared" si="80"/>
        <v>, NULL</v>
      </c>
      <c r="EC205" s="520" t="str">
        <f t="shared" si="81"/>
        <v>, '1'</v>
      </c>
      <c r="ED205" s="520" t="str">
        <f t="shared" si="82"/>
        <v xml:space="preserve">, convert(datetime,'2015/1/1', 111) </v>
      </c>
      <c r="EE205" s="520" t="str">
        <f t="shared" si="83"/>
        <v>, '10'</v>
      </c>
      <c r="EF205" s="520" t="str">
        <f t="shared" si="84"/>
        <v xml:space="preserve">, convert(datetime,'2012/12/14', 111) </v>
      </c>
      <c r="EG205" s="520" t="str">
        <f t="shared" si="85"/>
        <v>, '6885'</v>
      </c>
      <c r="EH205" s="520" t="str">
        <f t="shared" si="86"/>
        <v>, NULL</v>
      </c>
      <c r="EI205" s="520" t="str">
        <f t="shared" si="87"/>
        <v xml:space="preserve">, convert(datetime,'2015/1/1', 111) </v>
      </c>
      <c r="EJ205" s="520" t="s">
        <v>14095</v>
      </c>
      <c r="EK205" s="520" t="s">
        <v>13894</v>
      </c>
      <c r="EL205" s="520" t="s">
        <v>13895</v>
      </c>
      <c r="EM205" s="293"/>
      <c r="EN205" s="293"/>
      <c r="EO205" s="293"/>
      <c r="EP205" s="293"/>
      <c r="EQ205" s="293"/>
      <c r="ER205" s="293"/>
      <c r="ES205" s="293"/>
      <c r="ET205" s="293"/>
      <c r="EU205" s="444"/>
      <c r="EV205" s="293"/>
      <c r="FD205" s="237"/>
      <c r="FE205" s="237"/>
      <c r="FF205" s="237"/>
      <c r="FG205" s="237"/>
      <c r="FH205" s="237"/>
      <c r="FI205" s="237"/>
      <c r="FJ205" s="237"/>
      <c r="FK205" s="237"/>
      <c r="FL205" s="237"/>
      <c r="FM205" s="237"/>
      <c r="FN205" s="237"/>
      <c r="FO205" s="237"/>
      <c r="FP205" s="237"/>
      <c r="FQ205" s="237"/>
      <c r="FR205" s="237"/>
      <c r="FS205" s="237"/>
      <c r="FT205" s="237"/>
      <c r="FU205" s="237"/>
      <c r="FV205" s="237"/>
      <c r="FW205" s="237"/>
      <c r="FX205" s="237"/>
      <c r="FY205" s="237"/>
      <c r="FZ205" s="237"/>
      <c r="GA205" s="237"/>
    </row>
    <row r="206" spans="3:183" ht="15" customHeight="1" x14ac:dyDescent="0.25">
      <c r="C206" s="410" t="s">
        <v>1500</v>
      </c>
      <c r="D206" s="388">
        <v>25849</v>
      </c>
      <c r="E206" s="388" t="s">
        <v>370</v>
      </c>
      <c r="F206" s="388">
        <v>56</v>
      </c>
      <c r="G206" s="388">
        <v>543</v>
      </c>
      <c r="H206" s="388" t="s">
        <v>2058</v>
      </c>
      <c r="I206" s="388">
        <v>1</v>
      </c>
      <c r="J206" s="388" t="s">
        <v>1501</v>
      </c>
      <c r="K206" s="388" t="s">
        <v>13622</v>
      </c>
      <c r="L206" s="388">
        <v>3</v>
      </c>
      <c r="M206" s="388">
        <v>2</v>
      </c>
      <c r="N206" s="388">
        <v>1</v>
      </c>
      <c r="O206" s="388">
        <v>11</v>
      </c>
      <c r="P206" s="388">
        <v>74</v>
      </c>
      <c r="Q206" s="388">
        <v>61</v>
      </c>
      <c r="R206" s="388">
        <v>267</v>
      </c>
      <c r="S206" s="388" t="s">
        <v>459</v>
      </c>
      <c r="T206" s="388" t="s">
        <v>1279</v>
      </c>
      <c r="U206" s="388" t="s">
        <v>46</v>
      </c>
      <c r="V206" s="388">
        <v>1</v>
      </c>
      <c r="W206" s="388" t="s">
        <v>13622</v>
      </c>
      <c r="X206" s="391" t="s">
        <v>13622</v>
      </c>
      <c r="Y206" s="388">
        <v>0</v>
      </c>
      <c r="Z206" s="388">
        <v>1</v>
      </c>
      <c r="AA206" s="4">
        <v>14600</v>
      </c>
      <c r="AB206" s="388">
        <v>0</v>
      </c>
      <c r="AC206" s="388">
        <v>272</v>
      </c>
      <c r="AD206" s="388" t="s">
        <v>310</v>
      </c>
      <c r="AE206" s="388" t="s">
        <v>13622</v>
      </c>
      <c r="AF206" s="388">
        <v>1</v>
      </c>
      <c r="AG206" s="392">
        <v>1</v>
      </c>
      <c r="AH206" s="388" t="s">
        <v>1501</v>
      </c>
      <c r="AI206" s="9" t="s">
        <v>13622</v>
      </c>
      <c r="AJ206" s="392" t="s">
        <v>13622</v>
      </c>
      <c r="AK206" s="392" t="s">
        <v>13622</v>
      </c>
      <c r="AL206" s="392" t="s">
        <v>13622</v>
      </c>
      <c r="AM206" s="392" t="s">
        <v>13622</v>
      </c>
      <c r="AN206" s="392" t="s">
        <v>13622</v>
      </c>
      <c r="AO206" s="392" t="s">
        <v>13622</v>
      </c>
      <c r="AP206" s="4">
        <v>13500</v>
      </c>
      <c r="AQ206" s="10" t="s">
        <v>13622</v>
      </c>
      <c r="AR206" s="5">
        <v>15</v>
      </c>
      <c r="AS206" s="5">
        <v>15</v>
      </c>
      <c r="AT206" s="392" t="s">
        <v>13622</v>
      </c>
      <c r="AU206" s="392" t="s">
        <v>13622</v>
      </c>
      <c r="AV206" s="392" t="s">
        <v>13622</v>
      </c>
      <c r="AW206" s="392" t="s">
        <v>13622</v>
      </c>
      <c r="AX206" s="10" t="s">
        <v>13622</v>
      </c>
      <c r="AY206" s="392" t="s">
        <v>13622</v>
      </c>
      <c r="AZ206" s="10" t="s">
        <v>13622</v>
      </c>
      <c r="BA206" s="10" t="s">
        <v>13622</v>
      </c>
      <c r="BB206" s="392" t="s">
        <v>13622</v>
      </c>
      <c r="BC206" s="5" t="s">
        <v>2211</v>
      </c>
      <c r="BD206" s="392" t="s">
        <v>13622</v>
      </c>
      <c r="BE206" s="392" t="s">
        <v>13622</v>
      </c>
      <c r="BF206" s="392" t="s">
        <v>13622</v>
      </c>
      <c r="BG206" s="392" t="s">
        <v>13622</v>
      </c>
      <c r="BH206" s="392" t="s">
        <v>13622</v>
      </c>
      <c r="BI206" s="237" t="s">
        <v>13622</v>
      </c>
      <c r="BJ206" s="237" t="s">
        <v>13622</v>
      </c>
      <c r="BK206" s="468" t="s">
        <v>13622</v>
      </c>
      <c r="BL206" s="468"/>
      <c r="BM206" s="507" t="s">
        <v>47</v>
      </c>
      <c r="BN206" s="510" t="s">
        <v>13622</v>
      </c>
      <c r="BO206" s="462">
        <v>0</v>
      </c>
      <c r="BP206" s="466" t="s">
        <v>13622</v>
      </c>
      <c r="BZ206" s="509" t="s">
        <v>13622</v>
      </c>
      <c r="CA206" s="509" t="s">
        <v>13622</v>
      </c>
      <c r="CB206" s="509" t="s">
        <v>13622</v>
      </c>
      <c r="CC206" s="509" t="s">
        <v>13622</v>
      </c>
      <c r="CD206" s="509" t="s">
        <v>13622</v>
      </c>
      <c r="CE206" s="509" t="s">
        <v>13622</v>
      </c>
      <c r="CG206" s="388" t="s">
        <v>13867</v>
      </c>
      <c r="CH206" s="388" t="s">
        <v>1500</v>
      </c>
      <c r="CJ206" s="462" t="s">
        <v>13868</v>
      </c>
      <c r="CK206" s="462" t="str">
        <f t="shared" si="66"/>
        <v>, NULL</v>
      </c>
      <c r="CL206" s="462" t="s">
        <v>13869</v>
      </c>
      <c r="CM206" s="462" t="s">
        <v>13870</v>
      </c>
      <c r="CN206" s="462">
        <f t="shared" si="67"/>
        <v>25849</v>
      </c>
      <c r="CP206" s="462" t="s">
        <v>13871</v>
      </c>
      <c r="CQ206" s="462" t="str">
        <f t="shared" si="68"/>
        <v xml:space="preserve"> NULL</v>
      </c>
      <c r="CR206" s="462" t="s">
        <v>13869</v>
      </c>
      <c r="CS206" s="462" t="s">
        <v>13870</v>
      </c>
      <c r="CT206" s="462">
        <f t="shared" si="69"/>
        <v>25849</v>
      </c>
      <c r="CV206" s="462" t="s">
        <v>13877</v>
      </c>
      <c r="CW206" s="462" t="str">
        <f t="shared" si="70"/>
        <v xml:space="preserve"> NULL</v>
      </c>
      <c r="CX206" s="462" t="s">
        <v>13872</v>
      </c>
      <c r="CY206" s="462" t="str">
        <f t="shared" si="71"/>
        <v xml:space="preserve"> NULL</v>
      </c>
      <c r="CZ206" s="462" t="s">
        <v>13873</v>
      </c>
      <c r="DA206" s="462" t="str">
        <f t="shared" si="72"/>
        <v xml:space="preserve"> NULL</v>
      </c>
      <c r="DB206" s="462" t="s">
        <v>13874</v>
      </c>
      <c r="DC206" s="462" t="str">
        <f t="shared" si="73"/>
        <v xml:space="preserve"> '13500'</v>
      </c>
      <c r="DD206" s="462" t="s">
        <v>13875</v>
      </c>
      <c r="DE206" s="462" t="str">
        <f t="shared" si="74"/>
        <v xml:space="preserve"> '15'</v>
      </c>
      <c r="DF206" s="462" t="s">
        <v>13876</v>
      </c>
      <c r="DG206" s="462" t="str">
        <f t="shared" si="75"/>
        <v xml:space="preserve"> NULL</v>
      </c>
      <c r="DH206" s="462" t="s">
        <v>13869</v>
      </c>
      <c r="DI206" s="462" t="s">
        <v>13870</v>
      </c>
      <c r="DJ206" s="462">
        <f t="shared" si="76"/>
        <v>25849</v>
      </c>
      <c r="DK206" s="516" t="s">
        <v>13890</v>
      </c>
      <c r="DL206" s="516" t="s">
        <v>13878</v>
      </c>
      <c r="DM206" s="516" t="s">
        <v>13879</v>
      </c>
      <c r="DN206" s="516" t="s">
        <v>13880</v>
      </c>
      <c r="DO206" s="516" t="s">
        <v>13881</v>
      </c>
      <c r="DP206" s="516" t="s">
        <v>13882</v>
      </c>
      <c r="DQ206" s="516" t="s">
        <v>13883</v>
      </c>
      <c r="DR206" s="516" t="s">
        <v>14447</v>
      </c>
      <c r="DS206" s="516" t="s">
        <v>13885</v>
      </c>
      <c r="DT206" s="516" t="s">
        <v>13886</v>
      </c>
      <c r="DU206" s="516" t="s">
        <v>13887</v>
      </c>
      <c r="DV206" s="516" t="s">
        <v>13888</v>
      </c>
      <c r="DW206" s="516" t="s">
        <v>13891</v>
      </c>
      <c r="DX206" s="516" t="s">
        <v>13892</v>
      </c>
      <c r="DY206" s="520">
        <f t="shared" si="77"/>
        <v>25849</v>
      </c>
      <c r="DZ206" s="520" t="str">
        <f t="shared" si="78"/>
        <v>, NULL</v>
      </c>
      <c r="EA206" s="520" t="str">
        <f t="shared" si="79"/>
        <v>, 'NO'</v>
      </c>
      <c r="EB206" s="520" t="str">
        <f t="shared" si="80"/>
        <v>, NULL</v>
      </c>
      <c r="EC206" s="520" t="str">
        <f t="shared" si="81"/>
        <v>, '0'</v>
      </c>
      <c r="ED206" s="520" t="str">
        <f t="shared" si="82"/>
        <v>, NULL</v>
      </c>
      <c r="EE206" s="520" t="str">
        <f t="shared" si="83"/>
        <v>, NULL</v>
      </c>
      <c r="EF206" s="520" t="str">
        <f t="shared" si="84"/>
        <v>, NULL</v>
      </c>
      <c r="EG206" s="520" t="str">
        <f t="shared" si="85"/>
        <v>, NULL</v>
      </c>
      <c r="EH206" s="520" t="str">
        <f t="shared" si="86"/>
        <v>, NULL</v>
      </c>
      <c r="EI206" s="520" t="str">
        <f t="shared" si="87"/>
        <v>, NULL</v>
      </c>
      <c r="EJ206" s="520" t="s">
        <v>14096</v>
      </c>
      <c r="EK206" s="520" t="s">
        <v>13894</v>
      </c>
      <c r="EL206" s="520" t="s">
        <v>13895</v>
      </c>
      <c r="EM206" s="293"/>
      <c r="EN206" s="293"/>
      <c r="EO206" s="293"/>
      <c r="EP206" s="293"/>
      <c r="EQ206" s="293"/>
      <c r="ER206" s="293"/>
      <c r="ES206" s="293"/>
      <c r="ET206" s="293"/>
      <c r="EU206" s="444"/>
      <c r="EV206" s="293"/>
      <c r="FD206" s="237"/>
      <c r="FE206" s="237"/>
      <c r="FF206" s="237"/>
      <c r="FG206" s="237"/>
      <c r="FH206" s="237"/>
      <c r="FI206" s="237"/>
      <c r="FJ206" s="237"/>
      <c r="FK206" s="237"/>
      <c r="FL206" s="237"/>
      <c r="FM206" s="237"/>
      <c r="FN206" s="237"/>
      <c r="FO206" s="237"/>
      <c r="FP206" s="237"/>
      <c r="FQ206" s="237"/>
      <c r="FR206" s="237"/>
      <c r="FS206" s="237"/>
      <c r="FT206" s="237"/>
      <c r="FU206" s="237"/>
      <c r="FV206" s="237"/>
      <c r="FW206" s="237"/>
      <c r="FX206" s="237"/>
      <c r="FY206" s="237"/>
      <c r="FZ206" s="237"/>
      <c r="GA206" s="237"/>
    </row>
    <row r="207" spans="3:183" ht="15" customHeight="1" x14ac:dyDescent="0.25">
      <c r="C207" s="410" t="s">
        <v>910</v>
      </c>
      <c r="D207" s="388">
        <v>25850</v>
      </c>
      <c r="E207" s="388" t="s">
        <v>370</v>
      </c>
      <c r="F207" s="388">
        <v>55</v>
      </c>
      <c r="G207" s="388">
        <v>526</v>
      </c>
      <c r="H207" s="388" t="s">
        <v>2162</v>
      </c>
      <c r="I207" s="388">
        <v>1</v>
      </c>
      <c r="J207" s="388" t="s">
        <v>1689</v>
      </c>
      <c r="K207" s="388" t="s">
        <v>13622</v>
      </c>
      <c r="L207" s="388">
        <v>3</v>
      </c>
      <c r="M207" s="388">
        <v>2</v>
      </c>
      <c r="N207" s="388">
        <v>1</v>
      </c>
      <c r="O207" s="388">
        <v>11</v>
      </c>
      <c r="P207" s="388">
        <v>74</v>
      </c>
      <c r="Q207" s="388">
        <v>61</v>
      </c>
      <c r="R207" s="388">
        <v>267</v>
      </c>
      <c r="S207" s="388" t="s">
        <v>459</v>
      </c>
      <c r="T207" s="388" t="s">
        <v>913</v>
      </c>
      <c r="U207" s="388">
        <v>954153000057</v>
      </c>
      <c r="V207" s="388">
        <v>1</v>
      </c>
      <c r="W207" s="388" t="s">
        <v>13622</v>
      </c>
      <c r="X207" s="391" t="s">
        <v>13622</v>
      </c>
      <c r="Y207" s="388">
        <v>0</v>
      </c>
      <c r="Z207" s="388">
        <v>1</v>
      </c>
      <c r="AA207" s="4">
        <v>42633.864000000001</v>
      </c>
      <c r="AB207" s="388">
        <v>0</v>
      </c>
      <c r="AC207" s="388">
        <v>272</v>
      </c>
      <c r="AD207" s="388" t="s">
        <v>310</v>
      </c>
      <c r="AE207" s="388" t="s">
        <v>13622</v>
      </c>
      <c r="AF207" s="388">
        <v>1</v>
      </c>
      <c r="AG207" s="392">
        <v>1</v>
      </c>
      <c r="AH207" s="388" t="s">
        <v>912</v>
      </c>
      <c r="AI207" s="478">
        <v>41698</v>
      </c>
      <c r="AJ207" s="392" t="s">
        <v>13622</v>
      </c>
      <c r="AK207" s="489" t="s">
        <v>11152</v>
      </c>
      <c r="AL207" s="482">
        <v>36100</v>
      </c>
      <c r="AM207" s="392" t="s">
        <v>13622</v>
      </c>
      <c r="AN207" s="489" t="s">
        <v>11152</v>
      </c>
      <c r="AO207" s="486">
        <v>41558</v>
      </c>
      <c r="AP207" s="483">
        <v>36100</v>
      </c>
      <c r="AQ207" s="10" t="s">
        <v>13622</v>
      </c>
      <c r="AR207" s="5">
        <v>15</v>
      </c>
      <c r="AS207" s="481">
        <v>14.166666666666666</v>
      </c>
      <c r="AT207" s="392" t="s">
        <v>13622</v>
      </c>
      <c r="AU207" s="392" t="s">
        <v>13622</v>
      </c>
      <c r="AV207" s="392" t="s">
        <v>13622</v>
      </c>
      <c r="AW207" s="392" t="s">
        <v>13622</v>
      </c>
      <c r="AX207" s="10" t="s">
        <v>13622</v>
      </c>
      <c r="AY207" s="392" t="s">
        <v>10107</v>
      </c>
      <c r="AZ207" s="10" t="s">
        <v>13622</v>
      </c>
      <c r="BA207" s="10" t="s">
        <v>13622</v>
      </c>
      <c r="BB207" s="392" t="s">
        <v>13622</v>
      </c>
      <c r="BC207" s="5" t="s">
        <v>2211</v>
      </c>
      <c r="BD207" s="392" t="s">
        <v>13622</v>
      </c>
      <c r="BE207" s="392" t="s">
        <v>13622</v>
      </c>
      <c r="BF207" s="392" t="s">
        <v>13622</v>
      </c>
      <c r="BG207" s="392" t="s">
        <v>13622</v>
      </c>
      <c r="BH207" s="392" t="s">
        <v>13622</v>
      </c>
      <c r="BI207" s="237" t="s">
        <v>13622</v>
      </c>
      <c r="BJ207" s="237" t="s">
        <v>13622</v>
      </c>
      <c r="BK207" s="5">
        <v>146</v>
      </c>
      <c r="BL207" s="5"/>
      <c r="BM207" s="507" t="s">
        <v>47</v>
      </c>
      <c r="BN207" s="510" t="s">
        <v>13622</v>
      </c>
      <c r="BO207" s="392">
        <v>1</v>
      </c>
      <c r="BP207" s="395">
        <v>42005</v>
      </c>
      <c r="BZ207" s="458">
        <v>10</v>
      </c>
      <c r="CA207" s="502">
        <v>41558</v>
      </c>
      <c r="CB207" s="458">
        <v>36100</v>
      </c>
      <c r="CC207" s="509" t="s">
        <v>13622</v>
      </c>
      <c r="CD207" s="395">
        <v>42005</v>
      </c>
      <c r="CE207" s="395">
        <v>42004</v>
      </c>
      <c r="CG207" s="388" t="s">
        <v>13866</v>
      </c>
      <c r="CH207" s="388" t="s">
        <v>910</v>
      </c>
      <c r="CJ207" s="462" t="s">
        <v>13868</v>
      </c>
      <c r="CK207" s="462" t="str">
        <f t="shared" si="66"/>
        <v xml:space="preserve">, convert(datetime,'2014/2/28', 111) </v>
      </c>
      <c r="CL207" s="462" t="s">
        <v>13869</v>
      </c>
      <c r="CM207" s="462" t="s">
        <v>13870</v>
      </c>
      <c r="CN207" s="462">
        <f t="shared" si="67"/>
        <v>25850</v>
      </c>
      <c r="CP207" s="462" t="s">
        <v>13871</v>
      </c>
      <c r="CQ207" s="462" t="str">
        <f t="shared" si="68"/>
        <v xml:space="preserve"> 'MX8358'</v>
      </c>
      <c r="CR207" s="462" t="s">
        <v>13869</v>
      </c>
      <c r="CS207" s="462" t="s">
        <v>13870</v>
      </c>
      <c r="CT207" s="462">
        <f t="shared" si="69"/>
        <v>25850</v>
      </c>
      <c r="CV207" s="462" t="s">
        <v>13877</v>
      </c>
      <c r="CW207" s="462" t="str">
        <f t="shared" si="70"/>
        <v xml:space="preserve"> '36100'</v>
      </c>
      <c r="CX207" s="462" t="s">
        <v>13872</v>
      </c>
      <c r="CY207" s="462" t="str">
        <f t="shared" si="71"/>
        <v xml:space="preserve"> 'MX8358'</v>
      </c>
      <c r="CZ207" s="462" t="s">
        <v>13873</v>
      </c>
      <c r="DA207" s="462" t="str">
        <f t="shared" si="72"/>
        <v xml:space="preserve"> convert(datetime,'2013/10/11', 111) </v>
      </c>
      <c r="DB207" s="462" t="s">
        <v>13874</v>
      </c>
      <c r="DC207" s="462" t="str">
        <f t="shared" si="73"/>
        <v xml:space="preserve"> '36100'</v>
      </c>
      <c r="DD207" s="462" t="s">
        <v>13875</v>
      </c>
      <c r="DE207" s="462" t="str">
        <f t="shared" si="74"/>
        <v xml:space="preserve"> '14.1666666666667'</v>
      </c>
      <c r="DF207" s="462" t="s">
        <v>13876</v>
      </c>
      <c r="DG207" s="462" t="str">
        <f t="shared" si="75"/>
        <v xml:space="preserve"> 'Industria de Equipos y Accesorios Laminados, S.A. de C.V.'</v>
      </c>
      <c r="DH207" s="462" t="s">
        <v>13869</v>
      </c>
      <c r="DI207" s="462" t="s">
        <v>13870</v>
      </c>
      <c r="DJ207" s="462">
        <f t="shared" si="76"/>
        <v>25850</v>
      </c>
      <c r="DK207" s="516" t="s">
        <v>13890</v>
      </c>
      <c r="DL207" s="516" t="s">
        <v>13878</v>
      </c>
      <c r="DM207" s="516" t="s">
        <v>13879</v>
      </c>
      <c r="DN207" s="516" t="s">
        <v>13880</v>
      </c>
      <c r="DO207" s="516" t="s">
        <v>13881</v>
      </c>
      <c r="DP207" s="516" t="s">
        <v>13882</v>
      </c>
      <c r="DQ207" s="516" t="s">
        <v>13883</v>
      </c>
      <c r="DR207" s="516" t="s">
        <v>14447</v>
      </c>
      <c r="DS207" s="516" t="s">
        <v>13885</v>
      </c>
      <c r="DT207" s="516" t="s">
        <v>13886</v>
      </c>
      <c r="DU207" s="516" t="s">
        <v>13887</v>
      </c>
      <c r="DV207" s="516" t="s">
        <v>13888</v>
      </c>
      <c r="DW207" s="516" t="s">
        <v>13891</v>
      </c>
      <c r="DX207" s="516" t="s">
        <v>13892</v>
      </c>
      <c r="DY207" s="520">
        <f t="shared" si="77"/>
        <v>25850</v>
      </c>
      <c r="DZ207" s="520" t="str">
        <f t="shared" si="78"/>
        <v>, '146'</v>
      </c>
      <c r="EA207" s="520" t="str">
        <f t="shared" si="79"/>
        <v>, 'NO'</v>
      </c>
      <c r="EB207" s="520" t="str">
        <f t="shared" si="80"/>
        <v>, NULL</v>
      </c>
      <c r="EC207" s="520" t="str">
        <f t="shared" si="81"/>
        <v>, '1'</v>
      </c>
      <c r="ED207" s="520" t="str">
        <f t="shared" si="82"/>
        <v xml:space="preserve">, convert(datetime,'2015/1/1', 111) </v>
      </c>
      <c r="EE207" s="520" t="str">
        <f t="shared" si="83"/>
        <v>, '10'</v>
      </c>
      <c r="EF207" s="520" t="str">
        <f t="shared" si="84"/>
        <v xml:space="preserve">, convert(datetime,'2013/10/11', 111) </v>
      </c>
      <c r="EG207" s="520" t="str">
        <f t="shared" si="85"/>
        <v>, '36100'</v>
      </c>
      <c r="EH207" s="520" t="str">
        <f t="shared" si="86"/>
        <v>, NULL</v>
      </c>
      <c r="EI207" s="520" t="str">
        <f t="shared" si="87"/>
        <v xml:space="preserve">, convert(datetime,'2015/1/1', 111) </v>
      </c>
      <c r="EJ207" s="520" t="s">
        <v>14097</v>
      </c>
      <c r="EK207" s="520" t="s">
        <v>13894</v>
      </c>
      <c r="EL207" s="520" t="s">
        <v>13895</v>
      </c>
      <c r="EM207" s="293"/>
      <c r="EN207" s="293"/>
      <c r="EO207" s="293"/>
      <c r="EP207" s="293"/>
      <c r="EQ207" s="293"/>
      <c r="ER207" s="293"/>
      <c r="ES207" s="293"/>
      <c r="ET207" s="293"/>
      <c r="EU207" s="444"/>
      <c r="EV207" s="293"/>
      <c r="FD207" s="237"/>
      <c r="FE207" s="237"/>
      <c r="FF207" s="237"/>
      <c r="FG207" s="237"/>
      <c r="FH207" s="237"/>
      <c r="FI207" s="237"/>
      <c r="FJ207" s="237"/>
      <c r="FK207" s="237"/>
      <c r="FL207" s="237"/>
      <c r="FM207" s="237"/>
      <c r="FN207" s="237"/>
      <c r="FO207" s="237"/>
      <c r="FP207" s="237"/>
      <c r="FQ207" s="237"/>
      <c r="FR207" s="237"/>
      <c r="FS207" s="237"/>
      <c r="FT207" s="237"/>
      <c r="FU207" s="237"/>
      <c r="FV207" s="237"/>
      <c r="FW207" s="237"/>
      <c r="FX207" s="237"/>
      <c r="FY207" s="237"/>
      <c r="FZ207" s="237"/>
      <c r="GA207" s="237"/>
    </row>
    <row r="208" spans="3:183" ht="15" customHeight="1" x14ac:dyDescent="0.25">
      <c r="C208" s="410" t="s">
        <v>903</v>
      </c>
      <c r="D208" s="388">
        <v>25851</v>
      </c>
      <c r="E208" s="388" t="s">
        <v>900</v>
      </c>
      <c r="F208" s="388">
        <v>55</v>
      </c>
      <c r="G208" s="388">
        <v>522</v>
      </c>
      <c r="H208" s="388" t="s">
        <v>2037</v>
      </c>
      <c r="I208" s="388">
        <v>1</v>
      </c>
      <c r="J208" s="388" t="s">
        <v>1701</v>
      </c>
      <c r="K208" s="388" t="s">
        <v>13622</v>
      </c>
      <c r="L208" s="388">
        <v>3</v>
      </c>
      <c r="M208" s="388">
        <v>2</v>
      </c>
      <c r="N208" s="388">
        <v>1</v>
      </c>
      <c r="O208" s="388">
        <v>11</v>
      </c>
      <c r="P208" s="388">
        <v>74</v>
      </c>
      <c r="Q208" s="388">
        <v>61</v>
      </c>
      <c r="R208" s="388">
        <v>267</v>
      </c>
      <c r="S208" s="388" t="s">
        <v>823</v>
      </c>
      <c r="T208" s="388" t="s">
        <v>824</v>
      </c>
      <c r="U208" s="388" t="s">
        <v>904</v>
      </c>
      <c r="V208" s="388">
        <v>1</v>
      </c>
      <c r="W208" s="388" t="s">
        <v>13622</v>
      </c>
      <c r="X208" s="391" t="s">
        <v>13622</v>
      </c>
      <c r="Y208" s="388">
        <v>1</v>
      </c>
      <c r="Z208" s="388">
        <v>1</v>
      </c>
      <c r="AA208" s="4">
        <v>21803.964</v>
      </c>
      <c r="AB208" s="388">
        <v>0</v>
      </c>
      <c r="AC208" s="388">
        <v>272</v>
      </c>
      <c r="AD208" s="388" t="s">
        <v>310</v>
      </c>
      <c r="AE208" s="388" t="s">
        <v>13622</v>
      </c>
      <c r="AF208" s="388">
        <v>1</v>
      </c>
      <c r="AG208" s="392">
        <v>1</v>
      </c>
      <c r="AH208" s="388" t="s">
        <v>901</v>
      </c>
      <c r="AI208" s="478">
        <v>41394</v>
      </c>
      <c r="AJ208" s="392" t="s">
        <v>13622</v>
      </c>
      <c r="AK208" s="489" t="s">
        <v>10364</v>
      </c>
      <c r="AL208" s="482">
        <v>18462.5</v>
      </c>
      <c r="AM208" s="392" t="s">
        <v>13622</v>
      </c>
      <c r="AN208" s="489" t="s">
        <v>10364</v>
      </c>
      <c r="AO208" s="486">
        <v>41369</v>
      </c>
      <c r="AP208" s="483">
        <v>18462.5</v>
      </c>
      <c r="AQ208" s="10" t="s">
        <v>13622</v>
      </c>
      <c r="AR208" s="5">
        <v>15</v>
      </c>
      <c r="AS208" s="481">
        <v>13.333333333333334</v>
      </c>
      <c r="AT208" s="392" t="s">
        <v>13622</v>
      </c>
      <c r="AU208" s="392" t="s">
        <v>13622</v>
      </c>
      <c r="AV208" s="392" t="s">
        <v>13622</v>
      </c>
      <c r="AW208" s="392" t="s">
        <v>13622</v>
      </c>
      <c r="AX208" s="10" t="s">
        <v>13622</v>
      </c>
      <c r="AY208" s="392" t="s">
        <v>10365</v>
      </c>
      <c r="AZ208" s="10" t="s">
        <v>13622</v>
      </c>
      <c r="BA208" s="10" t="s">
        <v>13622</v>
      </c>
      <c r="BB208" s="392" t="s">
        <v>13622</v>
      </c>
      <c r="BC208" s="5" t="s">
        <v>2211</v>
      </c>
      <c r="BD208" s="392" t="s">
        <v>13622</v>
      </c>
      <c r="BE208" s="392" t="s">
        <v>13622</v>
      </c>
      <c r="BF208" s="392" t="s">
        <v>13622</v>
      </c>
      <c r="BG208" s="392" t="s">
        <v>13622</v>
      </c>
      <c r="BH208" s="392" t="s">
        <v>13622</v>
      </c>
      <c r="BI208" s="237" t="s">
        <v>13622</v>
      </c>
      <c r="BJ208" s="237" t="s">
        <v>13622</v>
      </c>
      <c r="BK208" s="5">
        <v>102</v>
      </c>
      <c r="BL208" s="5"/>
      <c r="BM208" s="507" t="s">
        <v>47</v>
      </c>
      <c r="BN208" s="510" t="s">
        <v>13622</v>
      </c>
      <c r="BO208" s="392">
        <v>1</v>
      </c>
      <c r="BP208" s="395">
        <v>42005</v>
      </c>
      <c r="BZ208" s="458">
        <v>10</v>
      </c>
      <c r="CA208" s="502">
        <v>41369</v>
      </c>
      <c r="CB208" s="458">
        <v>18462.5</v>
      </c>
      <c r="CC208" s="509" t="s">
        <v>13622</v>
      </c>
      <c r="CD208" s="395">
        <v>42005</v>
      </c>
      <c r="CE208" s="395">
        <v>42004</v>
      </c>
      <c r="CG208" s="388" t="s">
        <v>13866</v>
      </c>
      <c r="CH208" s="388" t="s">
        <v>903</v>
      </c>
      <c r="CJ208" s="462" t="s">
        <v>13868</v>
      </c>
      <c r="CK208" s="462" t="str">
        <f t="shared" si="66"/>
        <v xml:space="preserve">, convert(datetime,'2013/4/30', 111) </v>
      </c>
      <c r="CL208" s="462" t="s">
        <v>13869</v>
      </c>
      <c r="CM208" s="462" t="s">
        <v>13870</v>
      </c>
      <c r="CN208" s="462">
        <f t="shared" si="67"/>
        <v>25851</v>
      </c>
      <c r="CP208" s="462" t="s">
        <v>13871</v>
      </c>
      <c r="CQ208" s="462" t="str">
        <f t="shared" si="68"/>
        <v xml:space="preserve"> 'A 196'</v>
      </c>
      <c r="CR208" s="462" t="s">
        <v>13869</v>
      </c>
      <c r="CS208" s="462" t="s">
        <v>13870</v>
      </c>
      <c r="CT208" s="462">
        <f t="shared" si="69"/>
        <v>25851</v>
      </c>
      <c r="CV208" s="462" t="s">
        <v>13877</v>
      </c>
      <c r="CW208" s="462" t="str">
        <f t="shared" si="70"/>
        <v xml:space="preserve"> '18462.5'</v>
      </c>
      <c r="CX208" s="462" t="s">
        <v>13872</v>
      </c>
      <c r="CY208" s="462" t="str">
        <f t="shared" si="71"/>
        <v xml:space="preserve"> 'A 196'</v>
      </c>
      <c r="CZ208" s="462" t="s">
        <v>13873</v>
      </c>
      <c r="DA208" s="462" t="str">
        <f t="shared" si="72"/>
        <v xml:space="preserve"> convert(datetime,'2013/4/5', 111) </v>
      </c>
      <c r="DB208" s="462" t="s">
        <v>13874</v>
      </c>
      <c r="DC208" s="462" t="str">
        <f t="shared" si="73"/>
        <v xml:space="preserve"> '18462.5'</v>
      </c>
      <c r="DD208" s="462" t="s">
        <v>13875</v>
      </c>
      <c r="DE208" s="462" t="str">
        <f t="shared" si="74"/>
        <v xml:space="preserve"> '13.3333333333333'</v>
      </c>
      <c r="DF208" s="462" t="s">
        <v>13876</v>
      </c>
      <c r="DG208" s="462" t="str">
        <f t="shared" si="75"/>
        <v xml:space="preserve"> 'Med Comfort Systems S.A de C.V'</v>
      </c>
      <c r="DH208" s="462" t="s">
        <v>13869</v>
      </c>
      <c r="DI208" s="462" t="s">
        <v>13870</v>
      </c>
      <c r="DJ208" s="462">
        <f t="shared" si="76"/>
        <v>25851</v>
      </c>
      <c r="DK208" s="516" t="s">
        <v>13890</v>
      </c>
      <c r="DL208" s="516" t="s">
        <v>13878</v>
      </c>
      <c r="DM208" s="516" t="s">
        <v>13879</v>
      </c>
      <c r="DN208" s="516" t="s">
        <v>13880</v>
      </c>
      <c r="DO208" s="516" t="s">
        <v>13881</v>
      </c>
      <c r="DP208" s="516" t="s">
        <v>13882</v>
      </c>
      <c r="DQ208" s="516" t="s">
        <v>13883</v>
      </c>
      <c r="DR208" s="516" t="s">
        <v>14447</v>
      </c>
      <c r="DS208" s="516" t="s">
        <v>13885</v>
      </c>
      <c r="DT208" s="516" t="s">
        <v>13886</v>
      </c>
      <c r="DU208" s="516" t="s">
        <v>13887</v>
      </c>
      <c r="DV208" s="516" t="s">
        <v>13888</v>
      </c>
      <c r="DW208" s="516" t="s">
        <v>13891</v>
      </c>
      <c r="DX208" s="516" t="s">
        <v>13892</v>
      </c>
      <c r="DY208" s="520">
        <f t="shared" si="77"/>
        <v>25851</v>
      </c>
      <c r="DZ208" s="520" t="str">
        <f t="shared" si="78"/>
        <v>, '102'</v>
      </c>
      <c r="EA208" s="520" t="str">
        <f t="shared" si="79"/>
        <v>, 'NO'</v>
      </c>
      <c r="EB208" s="520" t="str">
        <f t="shared" si="80"/>
        <v>, NULL</v>
      </c>
      <c r="EC208" s="520" t="str">
        <f t="shared" si="81"/>
        <v>, '1'</v>
      </c>
      <c r="ED208" s="520" t="str">
        <f t="shared" si="82"/>
        <v xml:space="preserve">, convert(datetime,'2015/1/1', 111) </v>
      </c>
      <c r="EE208" s="520" t="str">
        <f t="shared" si="83"/>
        <v>, '10'</v>
      </c>
      <c r="EF208" s="520" t="str">
        <f t="shared" si="84"/>
        <v xml:space="preserve">, convert(datetime,'2013/4/5', 111) </v>
      </c>
      <c r="EG208" s="520" t="str">
        <f t="shared" si="85"/>
        <v>, '18462.5'</v>
      </c>
      <c r="EH208" s="520" t="str">
        <f t="shared" si="86"/>
        <v>, NULL</v>
      </c>
      <c r="EI208" s="520" t="str">
        <f t="shared" si="87"/>
        <v xml:space="preserve">, convert(datetime,'2015/1/1', 111) </v>
      </c>
      <c r="EJ208" s="520" t="s">
        <v>14098</v>
      </c>
      <c r="EK208" s="520" t="s">
        <v>13894</v>
      </c>
      <c r="EL208" s="520" t="s">
        <v>13895</v>
      </c>
      <c r="EM208" s="293"/>
      <c r="EN208" s="293"/>
      <c r="EO208" s="293"/>
      <c r="EP208" s="293"/>
      <c r="EQ208" s="293"/>
      <c r="ER208" s="293"/>
      <c r="ES208" s="293"/>
      <c r="ET208" s="293"/>
      <c r="EU208" s="444"/>
      <c r="EV208" s="293"/>
      <c r="FD208" s="237"/>
      <c r="FE208" s="237"/>
      <c r="FF208" s="237"/>
      <c r="FG208" s="237"/>
      <c r="FH208" s="237"/>
      <c r="FI208" s="237"/>
      <c r="FJ208" s="237"/>
      <c r="FK208" s="237"/>
      <c r="FL208" s="237"/>
      <c r="FM208" s="237"/>
      <c r="FN208" s="237"/>
      <c r="FO208" s="237"/>
      <c r="FP208" s="237"/>
      <c r="FQ208" s="237"/>
      <c r="FR208" s="237"/>
      <c r="FS208" s="237"/>
      <c r="FT208" s="237"/>
      <c r="FU208" s="237"/>
      <c r="FV208" s="237"/>
      <c r="FW208" s="237"/>
      <c r="FX208" s="237"/>
      <c r="FY208" s="237"/>
      <c r="FZ208" s="237"/>
      <c r="GA208" s="237"/>
    </row>
    <row r="209" spans="3:183" ht="15" customHeight="1" x14ac:dyDescent="0.25">
      <c r="C209" s="410" t="s">
        <v>1004</v>
      </c>
      <c r="D209" s="388">
        <v>25852</v>
      </c>
      <c r="E209" s="388" t="s">
        <v>166</v>
      </c>
      <c r="F209" s="388">
        <v>64</v>
      </c>
      <c r="G209" s="388">
        <v>601</v>
      </c>
      <c r="H209" s="388" t="s">
        <v>2154</v>
      </c>
      <c r="I209" s="388">
        <v>1</v>
      </c>
      <c r="J209" s="388" t="s">
        <v>1698</v>
      </c>
      <c r="K209" s="388" t="s">
        <v>13622</v>
      </c>
      <c r="L209" s="388">
        <v>3</v>
      </c>
      <c r="M209" s="388">
        <v>2</v>
      </c>
      <c r="N209" s="388">
        <v>1</v>
      </c>
      <c r="O209" s="388">
        <v>11</v>
      </c>
      <c r="P209" s="388">
        <v>74</v>
      </c>
      <c r="Q209" s="388">
        <v>61</v>
      </c>
      <c r="R209" s="388">
        <v>267</v>
      </c>
      <c r="S209" s="388" t="s">
        <v>1007</v>
      </c>
      <c r="T209" s="388" t="s">
        <v>1008</v>
      </c>
      <c r="U209" s="388" t="s">
        <v>1009</v>
      </c>
      <c r="V209" s="388">
        <v>1</v>
      </c>
      <c r="W209" s="388" t="s">
        <v>13622</v>
      </c>
      <c r="X209" s="391" t="s">
        <v>13622</v>
      </c>
      <c r="Y209" s="388">
        <v>1</v>
      </c>
      <c r="Z209" s="388">
        <v>1</v>
      </c>
      <c r="AA209" s="4">
        <v>9330.0480000000007</v>
      </c>
      <c r="AB209" s="388">
        <v>1</v>
      </c>
      <c r="AC209" s="388">
        <v>2105</v>
      </c>
      <c r="AD209" s="388" t="s">
        <v>181</v>
      </c>
      <c r="AE209" s="388" t="s">
        <v>13622</v>
      </c>
      <c r="AF209" s="388">
        <v>1</v>
      </c>
      <c r="AG209" s="392">
        <v>1</v>
      </c>
      <c r="AH209" s="388" t="s">
        <v>1006</v>
      </c>
      <c r="AI209" s="478">
        <v>41455</v>
      </c>
      <c r="AJ209" s="392" t="s">
        <v>13622</v>
      </c>
      <c r="AK209" s="489" t="s">
        <v>10407</v>
      </c>
      <c r="AL209" s="482">
        <v>7900</v>
      </c>
      <c r="AM209" s="392" t="s">
        <v>13622</v>
      </c>
      <c r="AN209" s="489" t="s">
        <v>10407</v>
      </c>
      <c r="AO209" s="486">
        <v>41417</v>
      </c>
      <c r="AP209" s="483">
        <v>7900</v>
      </c>
      <c r="AQ209" s="10" t="s">
        <v>13622</v>
      </c>
      <c r="AR209" s="5">
        <v>15</v>
      </c>
      <c r="AS209" s="481">
        <v>13.5</v>
      </c>
      <c r="AT209" s="392" t="s">
        <v>13622</v>
      </c>
      <c r="AU209" s="392" t="s">
        <v>13622</v>
      </c>
      <c r="AV209" s="392" t="s">
        <v>13622</v>
      </c>
      <c r="AW209" s="392" t="s">
        <v>13622</v>
      </c>
      <c r="AX209" s="10" t="s">
        <v>13622</v>
      </c>
      <c r="AY209" s="392" t="s">
        <v>10107</v>
      </c>
      <c r="AZ209" s="10" t="s">
        <v>13622</v>
      </c>
      <c r="BA209" s="10" t="s">
        <v>13622</v>
      </c>
      <c r="BB209" s="392" t="s">
        <v>13622</v>
      </c>
      <c r="BC209" s="10" t="s">
        <v>13622</v>
      </c>
      <c r="BD209" s="392" t="s">
        <v>13622</v>
      </c>
      <c r="BE209" s="392" t="s">
        <v>13622</v>
      </c>
      <c r="BF209" s="392" t="s">
        <v>13622</v>
      </c>
      <c r="BG209" s="392" t="s">
        <v>13622</v>
      </c>
      <c r="BH209" s="392" t="s">
        <v>13622</v>
      </c>
      <c r="BI209" s="237" t="s">
        <v>13622</v>
      </c>
      <c r="BJ209" s="237" t="s">
        <v>13622</v>
      </c>
      <c r="BK209" s="5">
        <v>114</v>
      </c>
      <c r="BL209" s="5"/>
      <c r="BM209" s="507" t="s">
        <v>47</v>
      </c>
      <c r="BN209" s="510" t="s">
        <v>13622</v>
      </c>
      <c r="BO209" s="392">
        <v>1</v>
      </c>
      <c r="BP209" s="395">
        <v>42005</v>
      </c>
      <c r="BZ209" s="458">
        <v>10</v>
      </c>
      <c r="CA209" s="502">
        <v>41417</v>
      </c>
      <c r="CB209" s="458">
        <v>7900</v>
      </c>
      <c r="CC209" s="509" t="s">
        <v>13622</v>
      </c>
      <c r="CD209" s="395">
        <v>42005</v>
      </c>
      <c r="CE209" s="395">
        <v>42004</v>
      </c>
      <c r="CG209" s="388" t="s">
        <v>13866</v>
      </c>
      <c r="CH209" s="388" t="s">
        <v>1004</v>
      </c>
      <c r="CJ209" s="462" t="s">
        <v>13868</v>
      </c>
      <c r="CK209" s="462" t="str">
        <f t="shared" si="66"/>
        <v xml:space="preserve">, convert(datetime,'2013/6/30', 111) </v>
      </c>
      <c r="CL209" s="462" t="s">
        <v>13869</v>
      </c>
      <c r="CM209" s="462" t="s">
        <v>13870</v>
      </c>
      <c r="CN209" s="462">
        <f t="shared" si="67"/>
        <v>25852</v>
      </c>
      <c r="CP209" s="462" t="s">
        <v>13871</v>
      </c>
      <c r="CQ209" s="462" t="str">
        <f t="shared" si="68"/>
        <v xml:space="preserve"> 'MX 7310'</v>
      </c>
      <c r="CR209" s="462" t="s">
        <v>13869</v>
      </c>
      <c r="CS209" s="462" t="s">
        <v>13870</v>
      </c>
      <c r="CT209" s="462">
        <f t="shared" si="69"/>
        <v>25852</v>
      </c>
      <c r="CV209" s="462" t="s">
        <v>13877</v>
      </c>
      <c r="CW209" s="462" t="str">
        <f t="shared" si="70"/>
        <v xml:space="preserve"> '7900'</v>
      </c>
      <c r="CX209" s="462" t="s">
        <v>13872</v>
      </c>
      <c r="CY209" s="462" t="str">
        <f t="shared" si="71"/>
        <v xml:space="preserve"> 'MX 7310'</v>
      </c>
      <c r="CZ209" s="462" t="s">
        <v>13873</v>
      </c>
      <c r="DA209" s="462" t="str">
        <f t="shared" si="72"/>
        <v xml:space="preserve"> convert(datetime,'2013/5/23', 111) </v>
      </c>
      <c r="DB209" s="462" t="s">
        <v>13874</v>
      </c>
      <c r="DC209" s="462" t="str">
        <f t="shared" si="73"/>
        <v xml:space="preserve"> '7900'</v>
      </c>
      <c r="DD209" s="462" t="s">
        <v>13875</v>
      </c>
      <c r="DE209" s="462" t="str">
        <f t="shared" si="74"/>
        <v xml:space="preserve"> '13.5'</v>
      </c>
      <c r="DF209" s="462" t="s">
        <v>13876</v>
      </c>
      <c r="DG209" s="462" t="str">
        <f t="shared" si="75"/>
        <v xml:space="preserve"> 'Industria de Equipos y Accesorios Laminados, S.A. de C.V.'</v>
      </c>
      <c r="DH209" s="462" t="s">
        <v>13869</v>
      </c>
      <c r="DI209" s="462" t="s">
        <v>13870</v>
      </c>
      <c r="DJ209" s="462">
        <f t="shared" si="76"/>
        <v>25852</v>
      </c>
      <c r="DK209" s="516" t="s">
        <v>13890</v>
      </c>
      <c r="DL209" s="516" t="s">
        <v>13878</v>
      </c>
      <c r="DM209" s="516" t="s">
        <v>13879</v>
      </c>
      <c r="DN209" s="516" t="s">
        <v>13880</v>
      </c>
      <c r="DO209" s="516" t="s">
        <v>13881</v>
      </c>
      <c r="DP209" s="516" t="s">
        <v>13882</v>
      </c>
      <c r="DQ209" s="516" t="s">
        <v>13883</v>
      </c>
      <c r="DR209" s="516" t="s">
        <v>14447</v>
      </c>
      <c r="DS209" s="516" t="s">
        <v>13885</v>
      </c>
      <c r="DT209" s="516" t="s">
        <v>13886</v>
      </c>
      <c r="DU209" s="516" t="s">
        <v>13887</v>
      </c>
      <c r="DV209" s="516" t="s">
        <v>13888</v>
      </c>
      <c r="DW209" s="516" t="s">
        <v>13891</v>
      </c>
      <c r="DX209" s="516" t="s">
        <v>13892</v>
      </c>
      <c r="DY209" s="520">
        <f t="shared" si="77"/>
        <v>25852</v>
      </c>
      <c r="DZ209" s="520" t="str">
        <f t="shared" si="78"/>
        <v>, '114'</v>
      </c>
      <c r="EA209" s="520" t="str">
        <f t="shared" si="79"/>
        <v>, 'NO'</v>
      </c>
      <c r="EB209" s="520" t="str">
        <f t="shared" si="80"/>
        <v>, NULL</v>
      </c>
      <c r="EC209" s="520" t="str">
        <f t="shared" si="81"/>
        <v>, '1'</v>
      </c>
      <c r="ED209" s="520" t="str">
        <f t="shared" si="82"/>
        <v xml:space="preserve">, convert(datetime,'2015/1/1', 111) </v>
      </c>
      <c r="EE209" s="520" t="str">
        <f t="shared" si="83"/>
        <v>, '10'</v>
      </c>
      <c r="EF209" s="520" t="str">
        <f t="shared" si="84"/>
        <v xml:space="preserve">, convert(datetime,'2013/5/23', 111) </v>
      </c>
      <c r="EG209" s="520" t="str">
        <f t="shared" si="85"/>
        <v>, '7900'</v>
      </c>
      <c r="EH209" s="520" t="str">
        <f t="shared" si="86"/>
        <v>, NULL</v>
      </c>
      <c r="EI209" s="520" t="str">
        <f t="shared" si="87"/>
        <v xml:space="preserve">, convert(datetime,'2015/1/1', 111) </v>
      </c>
      <c r="EJ209" s="520" t="s">
        <v>14099</v>
      </c>
      <c r="EK209" s="520" t="s">
        <v>13894</v>
      </c>
      <c r="EL209" s="520" t="s">
        <v>13895</v>
      </c>
      <c r="EM209" s="293"/>
      <c r="EN209" s="293"/>
      <c r="EO209" s="293"/>
      <c r="EP209" s="293"/>
      <c r="EQ209" s="293"/>
      <c r="ER209" s="293"/>
      <c r="ES209" s="293"/>
      <c r="ET209" s="293"/>
      <c r="EU209" s="444"/>
      <c r="EV209" s="293"/>
      <c r="FD209" s="237"/>
      <c r="FE209" s="237"/>
      <c r="FF209" s="237"/>
      <c r="FG209" s="237"/>
      <c r="FH209" s="237"/>
      <c r="FI209" s="237"/>
      <c r="FJ209" s="237"/>
      <c r="FK209" s="237"/>
      <c r="FL209" s="237"/>
      <c r="FM209" s="237"/>
      <c r="FN209" s="237"/>
      <c r="FO209" s="237"/>
      <c r="FP209" s="237"/>
      <c r="FQ209" s="237"/>
      <c r="FR209" s="237"/>
      <c r="FS209" s="237"/>
      <c r="FT209" s="237"/>
      <c r="FU209" s="237"/>
      <c r="FV209" s="237"/>
      <c r="FW209" s="237"/>
      <c r="FX209" s="237"/>
      <c r="FY209" s="237"/>
      <c r="FZ209" s="237"/>
      <c r="GA209" s="237"/>
    </row>
    <row r="210" spans="3:183" ht="15" customHeight="1" x14ac:dyDescent="0.25">
      <c r="C210" s="410" t="s">
        <v>1208</v>
      </c>
      <c r="D210" s="388">
        <v>25853</v>
      </c>
      <c r="E210" s="388" t="s">
        <v>1176</v>
      </c>
      <c r="F210" s="388">
        <v>55</v>
      </c>
      <c r="G210" s="388">
        <v>528</v>
      </c>
      <c r="H210" s="388" t="s">
        <v>2029</v>
      </c>
      <c r="I210" s="388">
        <v>1</v>
      </c>
      <c r="J210" s="388" t="s">
        <v>1825</v>
      </c>
      <c r="K210" s="388" t="s">
        <v>13622</v>
      </c>
      <c r="L210" s="388">
        <v>3</v>
      </c>
      <c r="M210" s="388">
        <v>2</v>
      </c>
      <c r="N210" s="388">
        <v>1</v>
      </c>
      <c r="O210" s="388">
        <v>12</v>
      </c>
      <c r="P210" s="388">
        <v>82</v>
      </c>
      <c r="Q210" s="388">
        <v>61</v>
      </c>
      <c r="R210" s="388">
        <v>290</v>
      </c>
      <c r="S210" s="388" t="s">
        <v>437</v>
      </c>
      <c r="T210" s="388" t="s">
        <v>65</v>
      </c>
      <c r="U210" s="388" t="s">
        <v>46</v>
      </c>
      <c r="V210" s="388">
        <v>1</v>
      </c>
      <c r="W210" s="388" t="s">
        <v>13622</v>
      </c>
      <c r="X210" s="388" t="s">
        <v>1990</v>
      </c>
      <c r="Y210" s="388">
        <v>1</v>
      </c>
      <c r="Z210" s="388">
        <v>1</v>
      </c>
      <c r="AA210" s="8">
        <v>28000</v>
      </c>
      <c r="AB210" s="388">
        <v>1</v>
      </c>
      <c r="AC210" s="388">
        <v>836</v>
      </c>
      <c r="AD210" s="388" t="s">
        <v>83</v>
      </c>
      <c r="AE210" s="388" t="s">
        <v>13622</v>
      </c>
      <c r="AF210" s="388">
        <v>1</v>
      </c>
      <c r="AG210" s="392">
        <v>1</v>
      </c>
      <c r="AH210" s="388" t="s">
        <v>1833</v>
      </c>
      <c r="AI210" s="478">
        <v>40602</v>
      </c>
      <c r="AJ210" s="392" t="s">
        <v>13622</v>
      </c>
      <c r="AK210" s="489" t="s">
        <v>9931</v>
      </c>
      <c r="AL210" s="482">
        <v>139.5</v>
      </c>
      <c r="AM210" s="392" t="s">
        <v>13622</v>
      </c>
      <c r="AN210" s="489" t="s">
        <v>9931</v>
      </c>
      <c r="AO210" s="486">
        <v>40602</v>
      </c>
      <c r="AP210" s="482">
        <v>139.5</v>
      </c>
      <c r="AQ210" s="10" t="s">
        <v>13622</v>
      </c>
      <c r="AR210" s="5">
        <v>10</v>
      </c>
      <c r="AS210" s="493">
        <v>6.166666666666667</v>
      </c>
      <c r="AT210" s="392" t="s">
        <v>13622</v>
      </c>
      <c r="AU210" s="392" t="s">
        <v>13622</v>
      </c>
      <c r="AV210" s="392" t="s">
        <v>13622</v>
      </c>
      <c r="AW210" s="392" t="s">
        <v>13622</v>
      </c>
      <c r="AX210" s="10" t="s">
        <v>13622</v>
      </c>
      <c r="AY210" s="392" t="s">
        <v>9932</v>
      </c>
      <c r="AZ210" s="10" t="s">
        <v>13622</v>
      </c>
      <c r="BA210" s="10" t="s">
        <v>13622</v>
      </c>
      <c r="BB210" s="392" t="s">
        <v>13622</v>
      </c>
      <c r="BC210" s="10" t="s">
        <v>13622</v>
      </c>
      <c r="BD210" s="392" t="s">
        <v>13622</v>
      </c>
      <c r="BE210" s="392" t="s">
        <v>13622</v>
      </c>
      <c r="BF210" s="392" t="s">
        <v>13622</v>
      </c>
      <c r="BG210" s="392" t="s">
        <v>13622</v>
      </c>
      <c r="BH210" s="392" t="s">
        <v>13622</v>
      </c>
      <c r="BI210" s="237" t="s">
        <v>13622</v>
      </c>
      <c r="BJ210" s="237" t="s">
        <v>13622</v>
      </c>
      <c r="BK210" s="5">
        <v>102</v>
      </c>
      <c r="BL210" s="5"/>
      <c r="BM210" s="507" t="s">
        <v>47</v>
      </c>
      <c r="BN210" s="510" t="s">
        <v>13622</v>
      </c>
      <c r="BO210" s="392">
        <v>1</v>
      </c>
      <c r="BP210" s="395">
        <v>42005</v>
      </c>
      <c r="BZ210" s="458">
        <v>10</v>
      </c>
      <c r="CA210" s="502">
        <v>40602</v>
      </c>
      <c r="CB210" s="458">
        <v>139.5</v>
      </c>
      <c r="CC210" s="509" t="s">
        <v>13622</v>
      </c>
      <c r="CD210" s="395">
        <v>42005</v>
      </c>
      <c r="CE210" s="395">
        <v>42004</v>
      </c>
      <c r="CG210" s="388" t="s">
        <v>13866</v>
      </c>
      <c r="CH210" s="388" t="s">
        <v>1208</v>
      </c>
      <c r="CJ210" s="462" t="s">
        <v>13868</v>
      </c>
      <c r="CK210" s="462" t="str">
        <f t="shared" si="66"/>
        <v xml:space="preserve">, convert(datetime,'2011/2/28', 111) </v>
      </c>
      <c r="CL210" s="462" t="s">
        <v>13869</v>
      </c>
      <c r="CM210" s="462" t="s">
        <v>13870</v>
      </c>
      <c r="CN210" s="462">
        <f t="shared" si="67"/>
        <v>25853</v>
      </c>
      <c r="CP210" s="462" t="s">
        <v>13871</v>
      </c>
      <c r="CQ210" s="462" t="str">
        <f t="shared" si="68"/>
        <v xml:space="preserve"> 'A '0270'</v>
      </c>
      <c r="CR210" s="462" t="s">
        <v>13869</v>
      </c>
      <c r="CS210" s="462" t="s">
        <v>13870</v>
      </c>
      <c r="CT210" s="462">
        <f t="shared" si="69"/>
        <v>25853</v>
      </c>
      <c r="CV210" s="462" t="s">
        <v>13877</v>
      </c>
      <c r="CW210" s="462" t="str">
        <f t="shared" si="70"/>
        <v xml:space="preserve"> '139.5'</v>
      </c>
      <c r="CX210" s="462" t="s">
        <v>13872</v>
      </c>
      <c r="CY210" s="462" t="str">
        <f t="shared" si="71"/>
        <v xml:space="preserve"> 'A '0270'</v>
      </c>
      <c r="CZ210" s="462" t="s">
        <v>13873</v>
      </c>
      <c r="DA210" s="462" t="str">
        <f t="shared" si="72"/>
        <v xml:space="preserve"> convert(datetime,'2011/2/28', 111) </v>
      </c>
      <c r="DB210" s="462" t="s">
        <v>13874</v>
      </c>
      <c r="DC210" s="462" t="str">
        <f t="shared" si="73"/>
        <v xml:space="preserve"> '139.5'</v>
      </c>
      <c r="DD210" s="462" t="s">
        <v>13875</v>
      </c>
      <c r="DE210" s="462" t="str">
        <f t="shared" si="74"/>
        <v xml:space="preserve"> '6.16666666666667'</v>
      </c>
      <c r="DF210" s="462" t="s">
        <v>13876</v>
      </c>
      <c r="DG210" s="462" t="str">
        <f t="shared" si="75"/>
        <v xml:space="preserve"> 'Blanca Leticia Ayala Islas'</v>
      </c>
      <c r="DH210" s="462" t="s">
        <v>13869</v>
      </c>
      <c r="DI210" s="462" t="s">
        <v>13870</v>
      </c>
      <c r="DJ210" s="462">
        <f t="shared" si="76"/>
        <v>25853</v>
      </c>
      <c r="DK210" s="516" t="s">
        <v>13890</v>
      </c>
      <c r="DL210" s="516" t="s">
        <v>13878</v>
      </c>
      <c r="DM210" s="516" t="s">
        <v>13879</v>
      </c>
      <c r="DN210" s="516" t="s">
        <v>13880</v>
      </c>
      <c r="DO210" s="516" t="s">
        <v>13881</v>
      </c>
      <c r="DP210" s="516" t="s">
        <v>13882</v>
      </c>
      <c r="DQ210" s="516" t="s">
        <v>13883</v>
      </c>
      <c r="DR210" s="516" t="s">
        <v>14447</v>
      </c>
      <c r="DS210" s="516" t="s">
        <v>13885</v>
      </c>
      <c r="DT210" s="516" t="s">
        <v>13886</v>
      </c>
      <c r="DU210" s="516" t="s">
        <v>13887</v>
      </c>
      <c r="DV210" s="516" t="s">
        <v>13888</v>
      </c>
      <c r="DW210" s="516" t="s">
        <v>13891</v>
      </c>
      <c r="DX210" s="516" t="s">
        <v>13892</v>
      </c>
      <c r="DY210" s="520">
        <f t="shared" si="77"/>
        <v>25853</v>
      </c>
      <c r="DZ210" s="520" t="str">
        <f t="shared" si="78"/>
        <v>, '102'</v>
      </c>
      <c r="EA210" s="520" t="str">
        <f t="shared" si="79"/>
        <v>, 'NO'</v>
      </c>
      <c r="EB210" s="520" t="str">
        <f t="shared" si="80"/>
        <v>, NULL</v>
      </c>
      <c r="EC210" s="520" t="str">
        <f t="shared" si="81"/>
        <v>, '1'</v>
      </c>
      <c r="ED210" s="520" t="str">
        <f t="shared" si="82"/>
        <v xml:space="preserve">, convert(datetime,'2015/1/1', 111) </v>
      </c>
      <c r="EE210" s="520" t="str">
        <f t="shared" si="83"/>
        <v>, '10'</v>
      </c>
      <c r="EF210" s="520" t="str">
        <f t="shared" si="84"/>
        <v xml:space="preserve">, convert(datetime,'2011/2/28', 111) </v>
      </c>
      <c r="EG210" s="520" t="str">
        <f t="shared" si="85"/>
        <v>, '139.5'</v>
      </c>
      <c r="EH210" s="520" t="str">
        <f t="shared" si="86"/>
        <v>, NULL</v>
      </c>
      <c r="EI210" s="520" t="str">
        <f t="shared" si="87"/>
        <v xml:space="preserve">, convert(datetime,'2015/1/1', 111) </v>
      </c>
      <c r="EJ210" s="520" t="s">
        <v>14100</v>
      </c>
      <c r="EK210" s="520" t="s">
        <v>13894</v>
      </c>
      <c r="EL210" s="520" t="s">
        <v>13895</v>
      </c>
      <c r="EM210" s="293"/>
      <c r="EN210" s="293"/>
      <c r="EO210" s="293"/>
      <c r="EP210" s="293"/>
      <c r="EQ210" s="293"/>
      <c r="ER210" s="293"/>
      <c r="ES210" s="293"/>
      <c r="ET210" s="293"/>
      <c r="EU210" s="444"/>
      <c r="EV210" s="293"/>
      <c r="FD210" s="237"/>
      <c r="FE210" s="237"/>
      <c r="FF210" s="237"/>
      <c r="FG210" s="237"/>
      <c r="FH210" s="237"/>
      <c r="FI210" s="237"/>
      <c r="FJ210" s="237"/>
      <c r="FK210" s="237"/>
      <c r="FL210" s="237"/>
      <c r="FM210" s="237"/>
      <c r="FN210" s="237"/>
      <c r="FO210" s="237"/>
      <c r="FP210" s="237"/>
      <c r="FQ210" s="237"/>
      <c r="FR210" s="237"/>
      <c r="FS210" s="237"/>
      <c r="FT210" s="237"/>
      <c r="FU210" s="237"/>
      <c r="FV210" s="237"/>
      <c r="FW210" s="237"/>
      <c r="FX210" s="237"/>
      <c r="FY210" s="237"/>
      <c r="FZ210" s="237"/>
      <c r="GA210" s="237"/>
    </row>
    <row r="211" spans="3:183" ht="15" customHeight="1" x14ac:dyDescent="0.25">
      <c r="C211" s="527" t="s">
        <v>404</v>
      </c>
      <c r="D211" s="392">
        <v>25854</v>
      </c>
      <c r="E211" s="388" t="s">
        <v>58</v>
      </c>
      <c r="F211" s="388">
        <v>51</v>
      </c>
      <c r="G211" s="388">
        <v>503</v>
      </c>
      <c r="H211" s="388" t="s">
        <v>2014</v>
      </c>
      <c r="I211" s="388">
        <v>1</v>
      </c>
      <c r="J211" s="388" t="s">
        <v>58</v>
      </c>
      <c r="K211" s="388" t="s">
        <v>13622</v>
      </c>
      <c r="L211" s="388">
        <v>3</v>
      </c>
      <c r="M211" s="388">
        <v>2</v>
      </c>
      <c r="N211" s="388">
        <v>1</v>
      </c>
      <c r="O211" s="388">
        <v>12</v>
      </c>
      <c r="P211" s="388">
        <v>83</v>
      </c>
      <c r="Q211" s="388">
        <v>64</v>
      </c>
      <c r="R211" s="388">
        <v>325</v>
      </c>
      <c r="S211" s="388" t="s">
        <v>64</v>
      </c>
      <c r="T211" s="388" t="s">
        <v>65</v>
      </c>
      <c r="U211" s="388" t="s">
        <v>46</v>
      </c>
      <c r="V211" s="388">
        <v>1</v>
      </c>
      <c r="W211" s="388" t="s">
        <v>13622</v>
      </c>
      <c r="X211" s="388" t="s">
        <v>1991</v>
      </c>
      <c r="Y211" s="388">
        <v>1</v>
      </c>
      <c r="Z211" s="388">
        <v>1</v>
      </c>
      <c r="AA211" s="8">
        <v>38000</v>
      </c>
      <c r="AB211" s="388">
        <v>1</v>
      </c>
      <c r="AC211" s="388">
        <v>722</v>
      </c>
      <c r="AD211" s="388" t="s">
        <v>56</v>
      </c>
      <c r="AE211" s="388" t="s">
        <v>13622</v>
      </c>
      <c r="AF211" s="388">
        <v>2</v>
      </c>
      <c r="AG211" s="392">
        <v>1</v>
      </c>
      <c r="AH211" s="388" t="s">
        <v>58</v>
      </c>
      <c r="AI211" s="478">
        <v>36799</v>
      </c>
      <c r="AJ211" s="392" t="s">
        <v>13622</v>
      </c>
      <c r="AK211" s="489">
        <v>15598</v>
      </c>
      <c r="AL211" s="482">
        <v>15187.74</v>
      </c>
      <c r="AM211" s="392" t="s">
        <v>13622</v>
      </c>
      <c r="AN211" s="489">
        <v>15598</v>
      </c>
      <c r="AO211" s="486">
        <v>36791</v>
      </c>
      <c r="AP211" s="482">
        <v>15187.74</v>
      </c>
      <c r="AQ211" s="10" t="s">
        <v>13622</v>
      </c>
      <c r="AR211" s="5">
        <v>15</v>
      </c>
      <c r="AS211" s="481">
        <v>0</v>
      </c>
      <c r="AT211" s="392" t="s">
        <v>13622</v>
      </c>
      <c r="AU211" s="392" t="s">
        <v>13622</v>
      </c>
      <c r="AV211" s="392" t="s">
        <v>13622</v>
      </c>
      <c r="AW211" s="392" t="s">
        <v>13622</v>
      </c>
      <c r="AX211" s="10" t="s">
        <v>13622</v>
      </c>
      <c r="AY211" s="392" t="s">
        <v>9504</v>
      </c>
      <c r="AZ211" s="10" t="s">
        <v>13622</v>
      </c>
      <c r="BA211" s="10" t="s">
        <v>13622</v>
      </c>
      <c r="BB211" s="392" t="s">
        <v>13622</v>
      </c>
      <c r="BC211" s="10" t="s">
        <v>13622</v>
      </c>
      <c r="BD211" s="392" t="s">
        <v>13622</v>
      </c>
      <c r="BE211" s="392" t="s">
        <v>13622</v>
      </c>
      <c r="BF211" s="392" t="s">
        <v>13622</v>
      </c>
      <c r="BG211" s="392" t="s">
        <v>13622</v>
      </c>
      <c r="BH211" s="392" t="s">
        <v>13622</v>
      </c>
      <c r="BI211" s="237" t="s">
        <v>13622</v>
      </c>
      <c r="BJ211" s="237" t="s">
        <v>13622</v>
      </c>
      <c r="BK211" s="5">
        <v>102</v>
      </c>
      <c r="BL211" s="5"/>
      <c r="BM211" s="511" t="s">
        <v>13622</v>
      </c>
      <c r="BN211" s="510" t="s">
        <v>13622</v>
      </c>
      <c r="BO211" s="392">
        <v>1</v>
      </c>
      <c r="BP211" s="395">
        <v>42005</v>
      </c>
      <c r="BZ211" s="388">
        <v>10</v>
      </c>
      <c r="CA211" s="487">
        <v>36791</v>
      </c>
      <c r="CB211" s="458">
        <v>15187.74</v>
      </c>
      <c r="CC211" s="509" t="s">
        <v>13622</v>
      </c>
      <c r="CD211" s="395">
        <v>42005</v>
      </c>
      <c r="CE211" s="395">
        <v>42004</v>
      </c>
      <c r="CG211" s="388" t="s">
        <v>13866</v>
      </c>
      <c r="CH211" s="388" t="s">
        <v>404</v>
      </c>
      <c r="CJ211" s="462" t="s">
        <v>13868</v>
      </c>
      <c r="CK211" s="462" t="str">
        <f t="shared" si="66"/>
        <v xml:space="preserve">, convert(datetime,'2000/9/30', 111) </v>
      </c>
      <c r="CL211" s="462" t="s">
        <v>13869</v>
      </c>
      <c r="CM211" s="462" t="s">
        <v>13870</v>
      </c>
      <c r="CN211" s="462">
        <f t="shared" si="67"/>
        <v>25854</v>
      </c>
      <c r="CP211" s="462" t="s">
        <v>13871</v>
      </c>
      <c r="CQ211" s="462" t="str">
        <f t="shared" si="68"/>
        <v xml:space="preserve"> '15598'</v>
      </c>
      <c r="CR211" s="462" t="s">
        <v>13869</v>
      </c>
      <c r="CS211" s="462" t="s">
        <v>13870</v>
      </c>
      <c r="CT211" s="462">
        <f t="shared" si="69"/>
        <v>25854</v>
      </c>
      <c r="CV211" s="462" t="s">
        <v>13877</v>
      </c>
      <c r="CW211" s="462" t="str">
        <f t="shared" si="70"/>
        <v xml:space="preserve"> '15187.74'</v>
      </c>
      <c r="CX211" s="462" t="s">
        <v>13872</v>
      </c>
      <c r="CY211" s="462" t="str">
        <f t="shared" si="71"/>
        <v xml:space="preserve"> '15598'</v>
      </c>
      <c r="CZ211" s="462" t="s">
        <v>13873</v>
      </c>
      <c r="DA211" s="462" t="str">
        <f t="shared" si="72"/>
        <v xml:space="preserve"> convert(datetime,'2000/9/22', 111) </v>
      </c>
      <c r="DB211" s="462" t="s">
        <v>13874</v>
      </c>
      <c r="DC211" s="462" t="str">
        <f t="shared" si="73"/>
        <v xml:space="preserve"> '15187.74'</v>
      </c>
      <c r="DD211" s="462" t="s">
        <v>13875</v>
      </c>
      <c r="DE211" s="462" t="str">
        <f t="shared" si="74"/>
        <v xml:space="preserve"> '0'</v>
      </c>
      <c r="DF211" s="462" t="s">
        <v>13876</v>
      </c>
      <c r="DG211" s="462" t="str">
        <f t="shared" si="75"/>
        <v xml:space="preserve"> 'Industria Ball S.A. DE C.V.'</v>
      </c>
      <c r="DH211" s="462" t="s">
        <v>13869</v>
      </c>
      <c r="DI211" s="462" t="s">
        <v>13870</v>
      </c>
      <c r="DJ211" s="462">
        <f t="shared" si="76"/>
        <v>25854</v>
      </c>
      <c r="DK211" s="516" t="s">
        <v>13890</v>
      </c>
      <c r="DL211" s="516" t="s">
        <v>13878</v>
      </c>
      <c r="DM211" s="516" t="s">
        <v>13879</v>
      </c>
      <c r="DN211" s="516" t="s">
        <v>13880</v>
      </c>
      <c r="DO211" s="516" t="s">
        <v>13881</v>
      </c>
      <c r="DP211" s="516" t="s">
        <v>13882</v>
      </c>
      <c r="DQ211" s="516" t="s">
        <v>13883</v>
      </c>
      <c r="DR211" s="516" t="s">
        <v>14447</v>
      </c>
      <c r="DS211" s="516" t="s">
        <v>13885</v>
      </c>
      <c r="DT211" s="516" t="s">
        <v>13886</v>
      </c>
      <c r="DU211" s="516" t="s">
        <v>13887</v>
      </c>
      <c r="DV211" s="516" t="s">
        <v>13888</v>
      </c>
      <c r="DW211" s="516" t="s">
        <v>13891</v>
      </c>
      <c r="DX211" s="516" t="s">
        <v>13892</v>
      </c>
      <c r="DY211" s="520">
        <f t="shared" si="77"/>
        <v>25854</v>
      </c>
      <c r="DZ211" s="520" t="str">
        <f t="shared" si="78"/>
        <v>, '102'</v>
      </c>
      <c r="EA211" s="520" t="str">
        <f t="shared" si="79"/>
        <v>, NULL</v>
      </c>
      <c r="EB211" s="520" t="str">
        <f t="shared" si="80"/>
        <v>, NULL</v>
      </c>
      <c r="EC211" s="520" t="str">
        <f t="shared" si="81"/>
        <v>, '1'</v>
      </c>
      <c r="ED211" s="520" t="str">
        <f t="shared" si="82"/>
        <v xml:space="preserve">, convert(datetime,'2015/1/1', 111) </v>
      </c>
      <c r="EE211" s="520" t="str">
        <f t="shared" si="83"/>
        <v>, '10'</v>
      </c>
      <c r="EF211" s="520" t="str">
        <f t="shared" si="84"/>
        <v xml:space="preserve">, convert(datetime,'2000/9/22', 111) </v>
      </c>
      <c r="EG211" s="520" t="str">
        <f t="shared" si="85"/>
        <v>, '15187.74'</v>
      </c>
      <c r="EH211" s="520" t="str">
        <f t="shared" si="86"/>
        <v>, NULL</v>
      </c>
      <c r="EI211" s="520" t="str">
        <f t="shared" si="87"/>
        <v xml:space="preserve">, convert(datetime,'2015/1/1', 111) </v>
      </c>
      <c r="EJ211" s="520" t="s">
        <v>14101</v>
      </c>
      <c r="EK211" s="520" t="s">
        <v>13894</v>
      </c>
      <c r="EL211" s="520" t="s">
        <v>13895</v>
      </c>
      <c r="EM211" s="293"/>
      <c r="EN211" s="293"/>
      <c r="EO211" s="293"/>
      <c r="EP211" s="293"/>
      <c r="EQ211" s="293"/>
      <c r="ER211" s="293"/>
      <c r="ES211" s="293"/>
      <c r="ET211" s="293"/>
      <c r="EU211" s="444"/>
      <c r="EV211" s="293"/>
      <c r="FD211" s="237"/>
      <c r="FE211" s="237"/>
      <c r="FF211" s="237"/>
      <c r="FG211" s="237"/>
      <c r="FH211" s="237"/>
      <c r="FI211" s="237"/>
      <c r="FJ211" s="237"/>
      <c r="FK211" s="237"/>
      <c r="FL211" s="237"/>
      <c r="FM211" s="237"/>
      <c r="FN211" s="237"/>
      <c r="FO211" s="237"/>
      <c r="FP211" s="237"/>
      <c r="FQ211" s="237"/>
      <c r="FR211" s="237"/>
      <c r="FS211" s="237"/>
      <c r="FT211" s="237"/>
      <c r="FU211" s="237"/>
      <c r="FV211" s="237"/>
      <c r="FW211" s="237"/>
      <c r="FX211" s="237"/>
      <c r="FY211" s="237"/>
      <c r="FZ211" s="237"/>
      <c r="GA211" s="237"/>
    </row>
    <row r="212" spans="3:183" ht="15" customHeight="1" x14ac:dyDescent="0.25">
      <c r="C212" s="410" t="s">
        <v>355</v>
      </c>
      <c r="D212" s="388">
        <v>25855</v>
      </c>
      <c r="E212" s="388" t="s">
        <v>881</v>
      </c>
      <c r="F212" s="388">
        <v>75</v>
      </c>
      <c r="G212" s="388">
        <v>647</v>
      </c>
      <c r="H212" s="388" t="s">
        <v>1998</v>
      </c>
      <c r="I212" s="388">
        <v>1</v>
      </c>
      <c r="J212" s="388" t="s">
        <v>1729</v>
      </c>
      <c r="K212" s="388" t="s">
        <v>13622</v>
      </c>
      <c r="L212" s="388">
        <v>3</v>
      </c>
      <c r="M212" s="388">
        <v>2</v>
      </c>
      <c r="N212" s="388">
        <v>1</v>
      </c>
      <c r="O212" s="388">
        <v>11</v>
      </c>
      <c r="P212" s="388">
        <v>78</v>
      </c>
      <c r="Q212" s="388">
        <v>64</v>
      </c>
      <c r="R212" s="388">
        <v>317</v>
      </c>
      <c r="S212" s="388" t="s">
        <v>360</v>
      </c>
      <c r="T212" s="388" t="s">
        <v>65</v>
      </c>
      <c r="U212" s="388" t="s">
        <v>46</v>
      </c>
      <c r="V212" s="388">
        <v>1</v>
      </c>
      <c r="W212" s="388" t="s">
        <v>13622</v>
      </c>
      <c r="X212" s="391" t="s">
        <v>13622</v>
      </c>
      <c r="Y212" s="388">
        <v>1</v>
      </c>
      <c r="Z212" s="388">
        <v>1</v>
      </c>
      <c r="AA212" s="4">
        <v>3936.66</v>
      </c>
      <c r="AB212" s="388">
        <v>1</v>
      </c>
      <c r="AC212" s="388">
        <v>88</v>
      </c>
      <c r="AD212" s="388" t="s">
        <v>361</v>
      </c>
      <c r="AE212" s="388" t="s">
        <v>13622</v>
      </c>
      <c r="AF212" s="388">
        <v>1</v>
      </c>
      <c r="AG212" s="392">
        <v>1</v>
      </c>
      <c r="AH212" s="388" t="s">
        <v>357</v>
      </c>
      <c r="AI212" s="9" t="s">
        <v>13622</v>
      </c>
      <c r="AJ212" s="392" t="s">
        <v>13622</v>
      </c>
      <c r="AK212" s="392" t="s">
        <v>13622</v>
      </c>
      <c r="AL212" s="392" t="s">
        <v>13622</v>
      </c>
      <c r="AM212" s="392" t="s">
        <v>13622</v>
      </c>
      <c r="AN212" s="392" t="s">
        <v>13622</v>
      </c>
      <c r="AO212" s="392" t="s">
        <v>13622</v>
      </c>
      <c r="AP212" s="392" t="s">
        <v>13622</v>
      </c>
      <c r="AQ212" s="10" t="s">
        <v>13622</v>
      </c>
      <c r="AR212" s="5">
        <v>5</v>
      </c>
      <c r="AS212" s="5">
        <v>5</v>
      </c>
      <c r="AT212" s="392" t="s">
        <v>13622</v>
      </c>
      <c r="AU212" s="392" t="s">
        <v>13622</v>
      </c>
      <c r="AV212" s="392" t="s">
        <v>13622</v>
      </c>
      <c r="AW212" s="392" t="s">
        <v>13622</v>
      </c>
      <c r="AX212" s="10" t="s">
        <v>13622</v>
      </c>
      <c r="AY212" s="392" t="s">
        <v>13622</v>
      </c>
      <c r="AZ212" s="10" t="s">
        <v>13622</v>
      </c>
      <c r="BA212" s="10" t="s">
        <v>13622</v>
      </c>
      <c r="BB212" s="392" t="s">
        <v>13622</v>
      </c>
      <c r="BC212" s="10" t="s">
        <v>13622</v>
      </c>
      <c r="BD212" s="392" t="s">
        <v>13622</v>
      </c>
      <c r="BE212" s="392" t="s">
        <v>13622</v>
      </c>
      <c r="BF212" s="392" t="s">
        <v>13622</v>
      </c>
      <c r="BG212" s="392" t="s">
        <v>13622</v>
      </c>
      <c r="BH212" s="392" t="s">
        <v>13622</v>
      </c>
      <c r="BI212" s="237" t="s">
        <v>13622</v>
      </c>
      <c r="BJ212" s="237" t="s">
        <v>13622</v>
      </c>
      <c r="BK212" s="468" t="s">
        <v>13622</v>
      </c>
      <c r="BL212" s="468"/>
      <c r="BM212" s="511" t="s">
        <v>13622</v>
      </c>
      <c r="BN212" s="510" t="s">
        <v>13622</v>
      </c>
      <c r="BO212" s="462">
        <v>0</v>
      </c>
      <c r="BP212" s="466" t="s">
        <v>13622</v>
      </c>
      <c r="BZ212" s="509" t="s">
        <v>13622</v>
      </c>
      <c r="CA212" s="509" t="s">
        <v>13622</v>
      </c>
      <c r="CB212" s="509" t="s">
        <v>13622</v>
      </c>
      <c r="CC212" s="509" t="s">
        <v>13622</v>
      </c>
      <c r="CD212" s="509" t="s">
        <v>13622</v>
      </c>
      <c r="CE212" s="509" t="s">
        <v>13622</v>
      </c>
      <c r="CG212" s="388" t="s">
        <v>13867</v>
      </c>
      <c r="CH212" s="388" t="s">
        <v>355</v>
      </c>
      <c r="CJ212" s="462" t="s">
        <v>13868</v>
      </c>
      <c r="CK212" s="462" t="str">
        <f t="shared" si="66"/>
        <v>, NULL</v>
      </c>
      <c r="CL212" s="462" t="s">
        <v>13869</v>
      </c>
      <c r="CM212" s="462" t="s">
        <v>13870</v>
      </c>
      <c r="CN212" s="462">
        <f t="shared" si="67"/>
        <v>25855</v>
      </c>
      <c r="CP212" s="462" t="s">
        <v>13871</v>
      </c>
      <c r="CQ212" s="462" t="str">
        <f t="shared" si="68"/>
        <v xml:space="preserve"> NULL</v>
      </c>
      <c r="CR212" s="462" t="s">
        <v>13869</v>
      </c>
      <c r="CS212" s="462" t="s">
        <v>13870</v>
      </c>
      <c r="CT212" s="462">
        <f t="shared" si="69"/>
        <v>25855</v>
      </c>
      <c r="CV212" s="462" t="s">
        <v>13877</v>
      </c>
      <c r="CW212" s="462" t="str">
        <f t="shared" si="70"/>
        <v xml:space="preserve"> NULL</v>
      </c>
      <c r="CX212" s="462" t="s">
        <v>13872</v>
      </c>
      <c r="CY212" s="462" t="str">
        <f t="shared" si="71"/>
        <v xml:space="preserve"> NULL</v>
      </c>
      <c r="CZ212" s="462" t="s">
        <v>13873</v>
      </c>
      <c r="DA212" s="462" t="str">
        <f t="shared" si="72"/>
        <v xml:space="preserve"> NULL</v>
      </c>
      <c r="DB212" s="462" t="s">
        <v>13874</v>
      </c>
      <c r="DC212" s="462" t="str">
        <f t="shared" si="73"/>
        <v xml:space="preserve"> NULL</v>
      </c>
      <c r="DD212" s="462" t="s">
        <v>13875</v>
      </c>
      <c r="DE212" s="462" t="str">
        <f t="shared" si="74"/>
        <v xml:space="preserve"> '5'</v>
      </c>
      <c r="DF212" s="462" t="s">
        <v>13876</v>
      </c>
      <c r="DG212" s="462" t="str">
        <f t="shared" si="75"/>
        <v xml:space="preserve"> NULL</v>
      </c>
      <c r="DH212" s="462" t="s">
        <v>13869</v>
      </c>
      <c r="DI212" s="462" t="s">
        <v>13870</v>
      </c>
      <c r="DJ212" s="462">
        <f t="shared" si="76"/>
        <v>25855</v>
      </c>
      <c r="DK212" s="516" t="s">
        <v>13890</v>
      </c>
      <c r="DL212" s="516" t="s">
        <v>13878</v>
      </c>
      <c r="DM212" s="516" t="s">
        <v>13879</v>
      </c>
      <c r="DN212" s="516" t="s">
        <v>13880</v>
      </c>
      <c r="DO212" s="516" t="s">
        <v>13881</v>
      </c>
      <c r="DP212" s="516" t="s">
        <v>13882</v>
      </c>
      <c r="DQ212" s="516" t="s">
        <v>13883</v>
      </c>
      <c r="DR212" s="516" t="s">
        <v>14447</v>
      </c>
      <c r="DS212" s="516" t="s">
        <v>13885</v>
      </c>
      <c r="DT212" s="516" t="s">
        <v>13886</v>
      </c>
      <c r="DU212" s="516" t="s">
        <v>13887</v>
      </c>
      <c r="DV212" s="516" t="s">
        <v>13888</v>
      </c>
      <c r="DW212" s="516" t="s">
        <v>13891</v>
      </c>
      <c r="DX212" s="516" t="s">
        <v>13892</v>
      </c>
      <c r="DY212" s="520">
        <f t="shared" si="77"/>
        <v>25855</v>
      </c>
      <c r="DZ212" s="520" t="str">
        <f t="shared" si="78"/>
        <v>, NULL</v>
      </c>
      <c r="EA212" s="520" t="str">
        <f t="shared" si="79"/>
        <v>, NULL</v>
      </c>
      <c r="EB212" s="520" t="str">
        <f t="shared" si="80"/>
        <v>, NULL</v>
      </c>
      <c r="EC212" s="520" t="str">
        <f t="shared" si="81"/>
        <v>, '0'</v>
      </c>
      <c r="ED212" s="520" t="str">
        <f t="shared" si="82"/>
        <v>, NULL</v>
      </c>
      <c r="EE212" s="520" t="str">
        <f t="shared" si="83"/>
        <v>, NULL</v>
      </c>
      <c r="EF212" s="520" t="str">
        <f t="shared" si="84"/>
        <v>, NULL</v>
      </c>
      <c r="EG212" s="520" t="str">
        <f t="shared" si="85"/>
        <v>, NULL</v>
      </c>
      <c r="EH212" s="520" t="str">
        <f t="shared" si="86"/>
        <v>, NULL</v>
      </c>
      <c r="EI212" s="520" t="str">
        <f t="shared" si="87"/>
        <v>, NULL</v>
      </c>
      <c r="EJ212" s="520" t="s">
        <v>14102</v>
      </c>
      <c r="EK212" s="520" t="s">
        <v>13894</v>
      </c>
      <c r="EL212" s="520" t="s">
        <v>13895</v>
      </c>
      <c r="EM212" s="293"/>
      <c r="EN212" s="293"/>
      <c r="EO212" s="293"/>
      <c r="EP212" s="293"/>
      <c r="EQ212" s="293"/>
      <c r="ER212" s="293"/>
      <c r="ES212" s="293"/>
      <c r="ET212" s="293"/>
      <c r="EU212" s="444"/>
      <c r="EV212" s="293"/>
      <c r="FD212" s="237"/>
      <c r="FE212" s="237"/>
      <c r="FF212" s="237"/>
      <c r="FG212" s="237"/>
      <c r="FH212" s="237"/>
      <c r="FI212" s="237"/>
      <c r="FJ212" s="237"/>
      <c r="FK212" s="237"/>
      <c r="FL212" s="237"/>
      <c r="FM212" s="237"/>
      <c r="FN212" s="237"/>
      <c r="FO212" s="237"/>
      <c r="FP212" s="237"/>
      <c r="FQ212" s="237"/>
      <c r="FR212" s="237"/>
      <c r="FS212" s="237"/>
      <c r="FT212" s="237"/>
      <c r="FU212" s="237"/>
      <c r="FV212" s="237"/>
      <c r="FW212" s="237"/>
      <c r="FX212" s="237"/>
      <c r="FY212" s="237"/>
      <c r="FZ212" s="237"/>
      <c r="GA212" s="237"/>
    </row>
    <row r="213" spans="3:183" ht="15" customHeight="1" x14ac:dyDescent="0.25">
      <c r="C213" s="410" t="s">
        <v>905</v>
      </c>
      <c r="D213" s="388">
        <v>25856</v>
      </c>
      <c r="E213" s="388" t="s">
        <v>900</v>
      </c>
      <c r="F213" s="388">
        <v>55</v>
      </c>
      <c r="G213" s="388">
        <v>522</v>
      </c>
      <c r="H213" s="388" t="s">
        <v>2037</v>
      </c>
      <c r="I213" s="388">
        <v>1</v>
      </c>
      <c r="J213" s="388" t="s">
        <v>1701</v>
      </c>
      <c r="K213" s="388" t="s">
        <v>13622</v>
      </c>
      <c r="L213" s="388">
        <v>3</v>
      </c>
      <c r="M213" s="388">
        <v>2</v>
      </c>
      <c r="N213" s="388">
        <v>1</v>
      </c>
      <c r="O213" s="388">
        <v>11</v>
      </c>
      <c r="P213" s="388">
        <v>74</v>
      </c>
      <c r="Q213" s="388">
        <v>61</v>
      </c>
      <c r="R213" s="388">
        <v>267</v>
      </c>
      <c r="S213" s="388" t="s">
        <v>823</v>
      </c>
      <c r="T213" s="388" t="s">
        <v>824</v>
      </c>
      <c r="U213" s="388" t="s">
        <v>906</v>
      </c>
      <c r="V213" s="388">
        <v>1</v>
      </c>
      <c r="W213" s="388" t="s">
        <v>13622</v>
      </c>
      <c r="X213" s="391" t="s">
        <v>13622</v>
      </c>
      <c r="Y213" s="388">
        <v>1</v>
      </c>
      <c r="Z213" s="388">
        <v>1</v>
      </c>
      <c r="AA213" s="4">
        <v>21803.964</v>
      </c>
      <c r="AB213" s="388">
        <v>0</v>
      </c>
      <c r="AC213" s="388">
        <v>272</v>
      </c>
      <c r="AD213" s="388" t="s">
        <v>310</v>
      </c>
      <c r="AE213" s="388" t="s">
        <v>13622</v>
      </c>
      <c r="AF213" s="388">
        <v>1</v>
      </c>
      <c r="AG213" s="392">
        <v>1</v>
      </c>
      <c r="AH213" s="388" t="s">
        <v>901</v>
      </c>
      <c r="AI213" s="478">
        <v>41425</v>
      </c>
      <c r="AJ213" s="392" t="s">
        <v>13622</v>
      </c>
      <c r="AK213" s="489" t="s">
        <v>10376</v>
      </c>
      <c r="AL213" s="482">
        <v>18462.5</v>
      </c>
      <c r="AM213" s="392" t="s">
        <v>13622</v>
      </c>
      <c r="AN213" s="489" t="s">
        <v>10376</v>
      </c>
      <c r="AO213" s="486">
        <v>41387</v>
      </c>
      <c r="AP213" s="483">
        <v>18462.5</v>
      </c>
      <c r="AQ213" s="10" t="s">
        <v>13622</v>
      </c>
      <c r="AR213" s="5">
        <v>15</v>
      </c>
      <c r="AS213" s="481">
        <v>13.416666666666666</v>
      </c>
      <c r="AT213" s="392" t="s">
        <v>13622</v>
      </c>
      <c r="AU213" s="392" t="s">
        <v>13622</v>
      </c>
      <c r="AV213" s="392" t="s">
        <v>13622</v>
      </c>
      <c r="AW213" s="392" t="s">
        <v>13622</v>
      </c>
      <c r="AX213" s="10" t="s">
        <v>13622</v>
      </c>
      <c r="AY213" s="392" t="s">
        <v>10365</v>
      </c>
      <c r="AZ213" s="10" t="s">
        <v>13622</v>
      </c>
      <c r="BA213" s="10" t="s">
        <v>13622</v>
      </c>
      <c r="BB213" s="392" t="s">
        <v>13622</v>
      </c>
      <c r="BC213" s="5" t="s">
        <v>2211</v>
      </c>
      <c r="BD213" s="392" t="s">
        <v>13622</v>
      </c>
      <c r="BE213" s="392" t="s">
        <v>13622</v>
      </c>
      <c r="BF213" s="392" t="s">
        <v>13622</v>
      </c>
      <c r="BG213" s="392" t="s">
        <v>13622</v>
      </c>
      <c r="BH213" s="392" t="s">
        <v>13622</v>
      </c>
      <c r="BI213" s="237" t="s">
        <v>13622</v>
      </c>
      <c r="BJ213" s="237" t="s">
        <v>13622</v>
      </c>
      <c r="BK213" s="5">
        <v>102</v>
      </c>
      <c r="BL213" s="5"/>
      <c r="BM213" s="507" t="s">
        <v>47</v>
      </c>
      <c r="BN213" s="510" t="s">
        <v>13622</v>
      </c>
      <c r="BO213" s="392">
        <v>1</v>
      </c>
      <c r="BP213" s="395">
        <v>42005</v>
      </c>
      <c r="BZ213" s="458">
        <v>10</v>
      </c>
      <c r="CA213" s="502">
        <v>41387</v>
      </c>
      <c r="CB213" s="458">
        <v>18462.5</v>
      </c>
      <c r="CC213" s="509" t="s">
        <v>13622</v>
      </c>
      <c r="CD213" s="395">
        <v>42005</v>
      </c>
      <c r="CE213" s="395">
        <v>42004</v>
      </c>
      <c r="CG213" s="388" t="s">
        <v>13866</v>
      </c>
      <c r="CH213" s="388" t="s">
        <v>905</v>
      </c>
      <c r="CJ213" s="462" t="s">
        <v>13868</v>
      </c>
      <c r="CK213" s="462" t="str">
        <f t="shared" si="66"/>
        <v xml:space="preserve">, convert(datetime,'2013/5/31', 111) </v>
      </c>
      <c r="CL213" s="462" t="s">
        <v>13869</v>
      </c>
      <c r="CM213" s="462" t="s">
        <v>13870</v>
      </c>
      <c r="CN213" s="462">
        <f t="shared" si="67"/>
        <v>25856</v>
      </c>
      <c r="CP213" s="462" t="s">
        <v>13871</v>
      </c>
      <c r="CQ213" s="462" t="str">
        <f t="shared" si="68"/>
        <v xml:space="preserve"> 'A 219'</v>
      </c>
      <c r="CR213" s="462" t="s">
        <v>13869</v>
      </c>
      <c r="CS213" s="462" t="s">
        <v>13870</v>
      </c>
      <c r="CT213" s="462">
        <f t="shared" si="69"/>
        <v>25856</v>
      </c>
      <c r="CV213" s="462" t="s">
        <v>13877</v>
      </c>
      <c r="CW213" s="462" t="str">
        <f t="shared" si="70"/>
        <v xml:space="preserve"> '18462.5'</v>
      </c>
      <c r="CX213" s="462" t="s">
        <v>13872</v>
      </c>
      <c r="CY213" s="462" t="str">
        <f t="shared" si="71"/>
        <v xml:space="preserve"> 'A 219'</v>
      </c>
      <c r="CZ213" s="462" t="s">
        <v>13873</v>
      </c>
      <c r="DA213" s="462" t="str">
        <f t="shared" si="72"/>
        <v xml:space="preserve"> convert(datetime,'2013/4/23', 111) </v>
      </c>
      <c r="DB213" s="462" t="s">
        <v>13874</v>
      </c>
      <c r="DC213" s="462" t="str">
        <f t="shared" si="73"/>
        <v xml:space="preserve"> '18462.5'</v>
      </c>
      <c r="DD213" s="462" t="s">
        <v>13875</v>
      </c>
      <c r="DE213" s="462" t="str">
        <f t="shared" si="74"/>
        <v xml:space="preserve"> '13.4166666666667'</v>
      </c>
      <c r="DF213" s="462" t="s">
        <v>13876</v>
      </c>
      <c r="DG213" s="462" t="str">
        <f t="shared" si="75"/>
        <v xml:space="preserve"> 'Med Comfort Systems S.A de C.V'</v>
      </c>
      <c r="DH213" s="462" t="s">
        <v>13869</v>
      </c>
      <c r="DI213" s="462" t="s">
        <v>13870</v>
      </c>
      <c r="DJ213" s="462">
        <f t="shared" si="76"/>
        <v>25856</v>
      </c>
      <c r="DK213" s="516" t="s">
        <v>13890</v>
      </c>
      <c r="DL213" s="516" t="s">
        <v>13878</v>
      </c>
      <c r="DM213" s="516" t="s">
        <v>13879</v>
      </c>
      <c r="DN213" s="516" t="s">
        <v>13880</v>
      </c>
      <c r="DO213" s="516" t="s">
        <v>13881</v>
      </c>
      <c r="DP213" s="516" t="s">
        <v>13882</v>
      </c>
      <c r="DQ213" s="516" t="s">
        <v>13883</v>
      </c>
      <c r="DR213" s="516" t="s">
        <v>14447</v>
      </c>
      <c r="DS213" s="516" t="s">
        <v>13885</v>
      </c>
      <c r="DT213" s="516" t="s">
        <v>13886</v>
      </c>
      <c r="DU213" s="516" t="s">
        <v>13887</v>
      </c>
      <c r="DV213" s="516" t="s">
        <v>13888</v>
      </c>
      <c r="DW213" s="516" t="s">
        <v>13891</v>
      </c>
      <c r="DX213" s="516" t="s">
        <v>13892</v>
      </c>
      <c r="DY213" s="520">
        <f t="shared" si="77"/>
        <v>25856</v>
      </c>
      <c r="DZ213" s="520" t="str">
        <f t="shared" si="78"/>
        <v>, '102'</v>
      </c>
      <c r="EA213" s="520" t="str">
        <f t="shared" si="79"/>
        <v>, 'NO'</v>
      </c>
      <c r="EB213" s="520" t="str">
        <f t="shared" si="80"/>
        <v>, NULL</v>
      </c>
      <c r="EC213" s="520" t="str">
        <f t="shared" si="81"/>
        <v>, '1'</v>
      </c>
      <c r="ED213" s="520" t="str">
        <f t="shared" si="82"/>
        <v xml:space="preserve">, convert(datetime,'2015/1/1', 111) </v>
      </c>
      <c r="EE213" s="520" t="str">
        <f t="shared" si="83"/>
        <v>, '10'</v>
      </c>
      <c r="EF213" s="520" t="str">
        <f t="shared" si="84"/>
        <v xml:space="preserve">, convert(datetime,'2013/4/23', 111) </v>
      </c>
      <c r="EG213" s="520" t="str">
        <f t="shared" si="85"/>
        <v>, '18462.5'</v>
      </c>
      <c r="EH213" s="520" t="str">
        <f t="shared" si="86"/>
        <v>, NULL</v>
      </c>
      <c r="EI213" s="520" t="str">
        <f t="shared" si="87"/>
        <v xml:space="preserve">, convert(datetime,'2015/1/1', 111) </v>
      </c>
      <c r="EJ213" s="520" t="s">
        <v>14103</v>
      </c>
      <c r="EK213" s="520" t="s">
        <v>13894</v>
      </c>
      <c r="EL213" s="520" t="s">
        <v>13895</v>
      </c>
      <c r="EM213" s="293"/>
      <c r="EN213" s="293"/>
      <c r="EO213" s="293"/>
      <c r="EP213" s="293"/>
      <c r="EQ213" s="293"/>
      <c r="ER213" s="293"/>
      <c r="ES213" s="293"/>
      <c r="ET213" s="293"/>
      <c r="EU213" s="444"/>
      <c r="EV213" s="293"/>
      <c r="FD213" s="237"/>
      <c r="FE213" s="237"/>
      <c r="FF213" s="237"/>
      <c r="FG213" s="237"/>
      <c r="FH213" s="237"/>
      <c r="FI213" s="237"/>
      <c r="FJ213" s="237"/>
      <c r="FK213" s="237"/>
      <c r="FL213" s="237"/>
      <c r="FM213" s="237"/>
      <c r="FN213" s="237"/>
      <c r="FO213" s="237"/>
      <c r="FP213" s="237"/>
      <c r="FQ213" s="237"/>
      <c r="FR213" s="237"/>
      <c r="FS213" s="237"/>
      <c r="FT213" s="237"/>
      <c r="FU213" s="237"/>
      <c r="FV213" s="237"/>
      <c r="FW213" s="237"/>
      <c r="FX213" s="237"/>
      <c r="FY213" s="237"/>
      <c r="FZ213" s="237"/>
      <c r="GA213" s="237"/>
    </row>
    <row r="214" spans="3:183" ht="15" customHeight="1" x14ac:dyDescent="0.25">
      <c r="C214" s="410" t="s">
        <v>899</v>
      </c>
      <c r="D214" s="388">
        <v>25857</v>
      </c>
      <c r="E214" s="388" t="s">
        <v>900</v>
      </c>
      <c r="F214" s="388">
        <v>55</v>
      </c>
      <c r="G214" s="388">
        <v>522</v>
      </c>
      <c r="H214" s="388" t="s">
        <v>2037</v>
      </c>
      <c r="I214" s="388">
        <v>1</v>
      </c>
      <c r="J214" s="388" t="s">
        <v>1701</v>
      </c>
      <c r="K214" s="388" t="s">
        <v>13622</v>
      </c>
      <c r="L214" s="388">
        <v>3</v>
      </c>
      <c r="M214" s="388">
        <v>2</v>
      </c>
      <c r="N214" s="388">
        <v>1</v>
      </c>
      <c r="O214" s="388">
        <v>11</v>
      </c>
      <c r="P214" s="388">
        <v>74</v>
      </c>
      <c r="Q214" s="388">
        <v>61</v>
      </c>
      <c r="R214" s="388">
        <v>267</v>
      </c>
      <c r="S214" s="388" t="s">
        <v>823</v>
      </c>
      <c r="T214" s="388" t="s">
        <v>824</v>
      </c>
      <c r="U214" s="388" t="s">
        <v>902</v>
      </c>
      <c r="V214" s="388">
        <v>1</v>
      </c>
      <c r="W214" s="388" t="s">
        <v>13622</v>
      </c>
      <c r="X214" s="391" t="s">
        <v>13622</v>
      </c>
      <c r="Y214" s="388">
        <v>1</v>
      </c>
      <c r="Z214" s="388">
        <v>1</v>
      </c>
      <c r="AA214" s="4">
        <v>21803.964</v>
      </c>
      <c r="AB214" s="388">
        <v>0</v>
      </c>
      <c r="AC214" s="388">
        <v>272</v>
      </c>
      <c r="AD214" s="388" t="s">
        <v>310</v>
      </c>
      <c r="AE214" s="388" t="s">
        <v>13622</v>
      </c>
      <c r="AF214" s="388">
        <v>1</v>
      </c>
      <c r="AG214" s="392">
        <v>1</v>
      </c>
      <c r="AH214" s="388" t="s">
        <v>901</v>
      </c>
      <c r="AI214" s="478">
        <v>41425</v>
      </c>
      <c r="AJ214" s="392" t="s">
        <v>13622</v>
      </c>
      <c r="AK214" s="489" t="s">
        <v>10376</v>
      </c>
      <c r="AL214" s="482">
        <v>18462.5</v>
      </c>
      <c r="AM214" s="392" t="s">
        <v>13622</v>
      </c>
      <c r="AN214" s="489" t="s">
        <v>10376</v>
      </c>
      <c r="AO214" s="486">
        <v>41387</v>
      </c>
      <c r="AP214" s="483">
        <v>18462.5</v>
      </c>
      <c r="AQ214" s="10" t="s">
        <v>13622</v>
      </c>
      <c r="AR214" s="5">
        <v>15</v>
      </c>
      <c r="AS214" s="481">
        <v>13.416666666666666</v>
      </c>
      <c r="AT214" s="392" t="s">
        <v>13622</v>
      </c>
      <c r="AU214" s="392" t="s">
        <v>13622</v>
      </c>
      <c r="AV214" s="392" t="s">
        <v>13622</v>
      </c>
      <c r="AW214" s="392" t="s">
        <v>13622</v>
      </c>
      <c r="AX214" s="10" t="s">
        <v>13622</v>
      </c>
      <c r="AY214" s="392" t="s">
        <v>10365</v>
      </c>
      <c r="AZ214" s="10" t="s">
        <v>13622</v>
      </c>
      <c r="BA214" s="10" t="s">
        <v>13622</v>
      </c>
      <c r="BB214" s="392" t="s">
        <v>13622</v>
      </c>
      <c r="BC214" s="5" t="s">
        <v>2211</v>
      </c>
      <c r="BD214" s="392" t="s">
        <v>13622</v>
      </c>
      <c r="BE214" s="392" t="s">
        <v>13622</v>
      </c>
      <c r="BF214" s="392" t="s">
        <v>13622</v>
      </c>
      <c r="BG214" s="392" t="s">
        <v>13622</v>
      </c>
      <c r="BH214" s="392" t="s">
        <v>13622</v>
      </c>
      <c r="BI214" s="237" t="s">
        <v>13622</v>
      </c>
      <c r="BJ214" s="237" t="s">
        <v>13622</v>
      </c>
      <c r="BK214" s="5">
        <v>102</v>
      </c>
      <c r="BL214" s="5"/>
      <c r="BM214" s="507" t="s">
        <v>47</v>
      </c>
      <c r="BN214" s="510" t="s">
        <v>13622</v>
      </c>
      <c r="BO214" s="392">
        <v>1</v>
      </c>
      <c r="BP214" s="395">
        <v>42005</v>
      </c>
      <c r="BZ214" s="458">
        <v>10</v>
      </c>
      <c r="CA214" s="502">
        <v>41387</v>
      </c>
      <c r="CB214" s="458">
        <v>18462.5</v>
      </c>
      <c r="CC214" s="509" t="s">
        <v>13622</v>
      </c>
      <c r="CD214" s="395">
        <v>42005</v>
      </c>
      <c r="CE214" s="395">
        <v>42004</v>
      </c>
      <c r="CG214" s="388" t="s">
        <v>13866</v>
      </c>
      <c r="CH214" s="388" t="s">
        <v>899</v>
      </c>
      <c r="CJ214" s="462" t="s">
        <v>13868</v>
      </c>
      <c r="CK214" s="462" t="str">
        <f t="shared" si="66"/>
        <v xml:space="preserve">, convert(datetime,'2013/5/31', 111) </v>
      </c>
      <c r="CL214" s="462" t="s">
        <v>13869</v>
      </c>
      <c r="CM214" s="462" t="s">
        <v>13870</v>
      </c>
      <c r="CN214" s="462">
        <f t="shared" si="67"/>
        <v>25857</v>
      </c>
      <c r="CP214" s="462" t="s">
        <v>13871</v>
      </c>
      <c r="CQ214" s="462" t="str">
        <f t="shared" si="68"/>
        <v xml:space="preserve"> 'A 219'</v>
      </c>
      <c r="CR214" s="462" t="s">
        <v>13869</v>
      </c>
      <c r="CS214" s="462" t="s">
        <v>13870</v>
      </c>
      <c r="CT214" s="462">
        <f t="shared" si="69"/>
        <v>25857</v>
      </c>
      <c r="CV214" s="462" t="s">
        <v>13877</v>
      </c>
      <c r="CW214" s="462" t="str">
        <f t="shared" si="70"/>
        <v xml:space="preserve"> '18462.5'</v>
      </c>
      <c r="CX214" s="462" t="s">
        <v>13872</v>
      </c>
      <c r="CY214" s="462" t="str">
        <f t="shared" si="71"/>
        <v xml:space="preserve"> 'A 219'</v>
      </c>
      <c r="CZ214" s="462" t="s">
        <v>13873</v>
      </c>
      <c r="DA214" s="462" t="str">
        <f t="shared" si="72"/>
        <v xml:space="preserve"> convert(datetime,'2013/4/23', 111) </v>
      </c>
      <c r="DB214" s="462" t="s">
        <v>13874</v>
      </c>
      <c r="DC214" s="462" t="str">
        <f t="shared" si="73"/>
        <v xml:space="preserve"> '18462.5'</v>
      </c>
      <c r="DD214" s="462" t="s">
        <v>13875</v>
      </c>
      <c r="DE214" s="462" t="str">
        <f t="shared" si="74"/>
        <v xml:space="preserve"> '13.4166666666667'</v>
      </c>
      <c r="DF214" s="462" t="s">
        <v>13876</v>
      </c>
      <c r="DG214" s="462" t="str">
        <f t="shared" si="75"/>
        <v xml:space="preserve"> 'Med Comfort Systems S.A de C.V'</v>
      </c>
      <c r="DH214" s="462" t="s">
        <v>13869</v>
      </c>
      <c r="DI214" s="462" t="s">
        <v>13870</v>
      </c>
      <c r="DJ214" s="462">
        <f t="shared" si="76"/>
        <v>25857</v>
      </c>
      <c r="DK214" s="516" t="s">
        <v>13890</v>
      </c>
      <c r="DL214" s="516" t="s">
        <v>13878</v>
      </c>
      <c r="DM214" s="516" t="s">
        <v>13879</v>
      </c>
      <c r="DN214" s="516" t="s">
        <v>13880</v>
      </c>
      <c r="DO214" s="516" t="s">
        <v>13881</v>
      </c>
      <c r="DP214" s="516" t="s">
        <v>13882</v>
      </c>
      <c r="DQ214" s="516" t="s">
        <v>13883</v>
      </c>
      <c r="DR214" s="516" t="s">
        <v>14447</v>
      </c>
      <c r="DS214" s="516" t="s">
        <v>13885</v>
      </c>
      <c r="DT214" s="516" t="s">
        <v>13886</v>
      </c>
      <c r="DU214" s="516" t="s">
        <v>13887</v>
      </c>
      <c r="DV214" s="516" t="s">
        <v>13888</v>
      </c>
      <c r="DW214" s="516" t="s">
        <v>13891</v>
      </c>
      <c r="DX214" s="516" t="s">
        <v>13892</v>
      </c>
      <c r="DY214" s="520">
        <f t="shared" si="77"/>
        <v>25857</v>
      </c>
      <c r="DZ214" s="520" t="str">
        <f t="shared" si="78"/>
        <v>, '102'</v>
      </c>
      <c r="EA214" s="520" t="str">
        <f t="shared" si="79"/>
        <v>, 'NO'</v>
      </c>
      <c r="EB214" s="520" t="str">
        <f t="shared" si="80"/>
        <v>, NULL</v>
      </c>
      <c r="EC214" s="520" t="str">
        <f t="shared" si="81"/>
        <v>, '1'</v>
      </c>
      <c r="ED214" s="520" t="str">
        <f t="shared" si="82"/>
        <v xml:space="preserve">, convert(datetime,'2015/1/1', 111) </v>
      </c>
      <c r="EE214" s="520" t="str">
        <f t="shared" si="83"/>
        <v>, '10'</v>
      </c>
      <c r="EF214" s="520" t="str">
        <f t="shared" si="84"/>
        <v xml:space="preserve">, convert(datetime,'2013/4/23', 111) </v>
      </c>
      <c r="EG214" s="520" t="str">
        <f t="shared" si="85"/>
        <v>, '18462.5'</v>
      </c>
      <c r="EH214" s="520" t="str">
        <f t="shared" si="86"/>
        <v>, NULL</v>
      </c>
      <c r="EI214" s="520" t="str">
        <f t="shared" si="87"/>
        <v xml:space="preserve">, convert(datetime,'2015/1/1', 111) </v>
      </c>
      <c r="EJ214" s="520" t="s">
        <v>14104</v>
      </c>
      <c r="EK214" s="520" t="s">
        <v>13894</v>
      </c>
      <c r="EL214" s="520" t="s">
        <v>13895</v>
      </c>
      <c r="EM214" s="293"/>
      <c r="EN214" s="293"/>
      <c r="EO214" s="293"/>
      <c r="EP214" s="293"/>
      <c r="EQ214" s="293"/>
      <c r="ER214" s="293"/>
      <c r="ES214" s="293"/>
      <c r="ET214" s="293"/>
      <c r="EU214" s="444"/>
      <c r="EV214" s="293"/>
      <c r="FD214" s="237"/>
      <c r="FE214" s="237"/>
      <c r="FF214" s="237"/>
      <c r="FG214" s="237"/>
      <c r="FH214" s="237"/>
      <c r="FI214" s="237"/>
      <c r="FJ214" s="237"/>
      <c r="FK214" s="237"/>
      <c r="FL214" s="237"/>
      <c r="FM214" s="237"/>
      <c r="FN214" s="237"/>
      <c r="FO214" s="237"/>
      <c r="FP214" s="237"/>
      <c r="FQ214" s="237"/>
      <c r="FR214" s="237"/>
      <c r="FS214" s="237"/>
      <c r="FT214" s="237"/>
      <c r="FU214" s="237"/>
      <c r="FV214" s="237"/>
      <c r="FW214" s="237"/>
      <c r="FX214" s="237"/>
      <c r="FY214" s="237"/>
      <c r="FZ214" s="237"/>
      <c r="GA214" s="237"/>
    </row>
    <row r="215" spans="3:183" ht="15" customHeight="1" x14ac:dyDescent="0.25">
      <c r="C215" s="410" t="s">
        <v>581</v>
      </c>
      <c r="D215" s="388">
        <v>25858</v>
      </c>
      <c r="E215" s="388" t="s">
        <v>484</v>
      </c>
      <c r="F215" s="388">
        <v>55</v>
      </c>
      <c r="G215" s="388">
        <v>535</v>
      </c>
      <c r="H215" s="388" t="s">
        <v>2065</v>
      </c>
      <c r="I215" s="388">
        <v>1</v>
      </c>
      <c r="J215" s="388" t="s">
        <v>1735</v>
      </c>
      <c r="K215" s="388" t="s">
        <v>13622</v>
      </c>
      <c r="L215" s="388">
        <v>3</v>
      </c>
      <c r="M215" s="388">
        <v>2</v>
      </c>
      <c r="N215" s="388">
        <v>1</v>
      </c>
      <c r="O215" s="388">
        <v>12</v>
      </c>
      <c r="P215" s="388">
        <v>82</v>
      </c>
      <c r="Q215" s="388">
        <v>61</v>
      </c>
      <c r="R215" s="388">
        <v>279</v>
      </c>
      <c r="S215" s="388" t="s">
        <v>437</v>
      </c>
      <c r="T215" s="388" t="s">
        <v>65</v>
      </c>
      <c r="U215" s="388" t="s">
        <v>46</v>
      </c>
      <c r="V215" s="388">
        <v>1</v>
      </c>
      <c r="W215" s="388" t="s">
        <v>13622</v>
      </c>
      <c r="X215" s="391" t="s">
        <v>13622</v>
      </c>
      <c r="Y215" s="388">
        <v>1</v>
      </c>
      <c r="Z215" s="388">
        <v>1</v>
      </c>
      <c r="AA215" s="8">
        <v>12000</v>
      </c>
      <c r="AB215" s="388">
        <v>1</v>
      </c>
      <c r="AC215" s="388">
        <v>945</v>
      </c>
      <c r="AD215" s="388" t="s">
        <v>118</v>
      </c>
      <c r="AE215" s="388" t="s">
        <v>13622</v>
      </c>
      <c r="AF215" s="388">
        <v>1</v>
      </c>
      <c r="AG215" s="392">
        <v>1</v>
      </c>
      <c r="AH215" s="388" t="s">
        <v>583</v>
      </c>
      <c r="AI215" s="9" t="s">
        <v>13622</v>
      </c>
      <c r="AJ215" s="392" t="s">
        <v>13622</v>
      </c>
      <c r="AK215" s="392" t="s">
        <v>13622</v>
      </c>
      <c r="AL215" s="392" t="s">
        <v>13622</v>
      </c>
      <c r="AM215" s="392" t="s">
        <v>13622</v>
      </c>
      <c r="AN215" s="392" t="s">
        <v>13622</v>
      </c>
      <c r="AO215" s="392" t="s">
        <v>13622</v>
      </c>
      <c r="AP215" s="392" t="s">
        <v>13622</v>
      </c>
      <c r="AQ215" s="10" t="s">
        <v>13622</v>
      </c>
      <c r="AR215" s="5">
        <v>5</v>
      </c>
      <c r="AS215" s="5">
        <v>5</v>
      </c>
      <c r="AT215" s="392" t="s">
        <v>13622</v>
      </c>
      <c r="AU215" s="392" t="s">
        <v>13622</v>
      </c>
      <c r="AV215" s="392" t="s">
        <v>13622</v>
      </c>
      <c r="AW215" s="392" t="s">
        <v>13622</v>
      </c>
      <c r="AX215" s="10" t="s">
        <v>13622</v>
      </c>
      <c r="AY215" s="392" t="s">
        <v>13622</v>
      </c>
      <c r="AZ215" s="10" t="s">
        <v>13622</v>
      </c>
      <c r="BA215" s="10" t="s">
        <v>13622</v>
      </c>
      <c r="BB215" s="392" t="s">
        <v>13622</v>
      </c>
      <c r="BC215" s="10" t="s">
        <v>13622</v>
      </c>
      <c r="BD215" s="392" t="s">
        <v>13622</v>
      </c>
      <c r="BE215" s="392" t="s">
        <v>13622</v>
      </c>
      <c r="BF215" s="392" t="s">
        <v>13622</v>
      </c>
      <c r="BG215" s="392" t="s">
        <v>13622</v>
      </c>
      <c r="BH215" s="392" t="s">
        <v>13622</v>
      </c>
      <c r="BI215" s="237" t="s">
        <v>13622</v>
      </c>
      <c r="BJ215" s="237" t="s">
        <v>13622</v>
      </c>
      <c r="BK215" s="468" t="s">
        <v>13622</v>
      </c>
      <c r="BL215" s="468"/>
      <c r="BM215" s="511" t="s">
        <v>13622</v>
      </c>
      <c r="BN215" s="510" t="s">
        <v>13622</v>
      </c>
      <c r="BO215" s="462">
        <v>0</v>
      </c>
      <c r="BP215" s="466" t="s">
        <v>13622</v>
      </c>
      <c r="BZ215" s="509" t="s">
        <v>13622</v>
      </c>
      <c r="CA215" s="509" t="s">
        <v>13622</v>
      </c>
      <c r="CB215" s="509" t="s">
        <v>13622</v>
      </c>
      <c r="CC215" s="509" t="s">
        <v>13622</v>
      </c>
      <c r="CD215" s="509" t="s">
        <v>13622</v>
      </c>
      <c r="CE215" s="509" t="s">
        <v>13622</v>
      </c>
      <c r="CG215" s="388" t="s">
        <v>13867</v>
      </c>
      <c r="CH215" s="388" t="s">
        <v>581</v>
      </c>
      <c r="CJ215" s="462" t="s">
        <v>13868</v>
      </c>
      <c r="CK215" s="462" t="str">
        <f t="shared" si="66"/>
        <v>, NULL</v>
      </c>
      <c r="CL215" s="462" t="s">
        <v>13869</v>
      </c>
      <c r="CM215" s="462" t="s">
        <v>13870</v>
      </c>
      <c r="CN215" s="462">
        <f t="shared" si="67"/>
        <v>25858</v>
      </c>
      <c r="CP215" s="462" t="s">
        <v>13871</v>
      </c>
      <c r="CQ215" s="462" t="str">
        <f t="shared" si="68"/>
        <v xml:space="preserve"> NULL</v>
      </c>
      <c r="CR215" s="462" t="s">
        <v>13869</v>
      </c>
      <c r="CS215" s="462" t="s">
        <v>13870</v>
      </c>
      <c r="CT215" s="462">
        <f t="shared" si="69"/>
        <v>25858</v>
      </c>
      <c r="CV215" s="462" t="s">
        <v>13877</v>
      </c>
      <c r="CW215" s="462" t="str">
        <f t="shared" si="70"/>
        <v xml:space="preserve"> NULL</v>
      </c>
      <c r="CX215" s="462" t="s">
        <v>13872</v>
      </c>
      <c r="CY215" s="462" t="str">
        <f t="shared" si="71"/>
        <v xml:space="preserve"> NULL</v>
      </c>
      <c r="CZ215" s="462" t="s">
        <v>13873</v>
      </c>
      <c r="DA215" s="462" t="str">
        <f t="shared" si="72"/>
        <v xml:space="preserve"> NULL</v>
      </c>
      <c r="DB215" s="462" t="s">
        <v>13874</v>
      </c>
      <c r="DC215" s="462" t="str">
        <f t="shared" si="73"/>
        <v xml:space="preserve"> NULL</v>
      </c>
      <c r="DD215" s="462" t="s">
        <v>13875</v>
      </c>
      <c r="DE215" s="462" t="str">
        <f t="shared" si="74"/>
        <v xml:space="preserve"> '5'</v>
      </c>
      <c r="DF215" s="462" t="s">
        <v>13876</v>
      </c>
      <c r="DG215" s="462" t="str">
        <f t="shared" si="75"/>
        <v xml:space="preserve"> NULL</v>
      </c>
      <c r="DH215" s="462" t="s">
        <v>13869</v>
      </c>
      <c r="DI215" s="462" t="s">
        <v>13870</v>
      </c>
      <c r="DJ215" s="462">
        <f t="shared" si="76"/>
        <v>25858</v>
      </c>
      <c r="DK215" s="516" t="s">
        <v>13890</v>
      </c>
      <c r="DL215" s="516" t="s">
        <v>13878</v>
      </c>
      <c r="DM215" s="516" t="s">
        <v>13879</v>
      </c>
      <c r="DN215" s="516" t="s">
        <v>13880</v>
      </c>
      <c r="DO215" s="516" t="s">
        <v>13881</v>
      </c>
      <c r="DP215" s="516" t="s">
        <v>13882</v>
      </c>
      <c r="DQ215" s="516" t="s">
        <v>13883</v>
      </c>
      <c r="DR215" s="516" t="s">
        <v>14447</v>
      </c>
      <c r="DS215" s="516" t="s">
        <v>13885</v>
      </c>
      <c r="DT215" s="516" t="s">
        <v>13886</v>
      </c>
      <c r="DU215" s="516" t="s">
        <v>13887</v>
      </c>
      <c r="DV215" s="516" t="s">
        <v>13888</v>
      </c>
      <c r="DW215" s="516" t="s">
        <v>13891</v>
      </c>
      <c r="DX215" s="516" t="s">
        <v>13892</v>
      </c>
      <c r="DY215" s="520">
        <f t="shared" si="77"/>
        <v>25858</v>
      </c>
      <c r="DZ215" s="520" t="str">
        <f t="shared" si="78"/>
        <v>, NULL</v>
      </c>
      <c r="EA215" s="520" t="str">
        <f t="shared" si="79"/>
        <v>, NULL</v>
      </c>
      <c r="EB215" s="520" t="str">
        <f t="shared" si="80"/>
        <v>, NULL</v>
      </c>
      <c r="EC215" s="520" t="str">
        <f t="shared" si="81"/>
        <v>, '0'</v>
      </c>
      <c r="ED215" s="520" t="str">
        <f t="shared" si="82"/>
        <v>, NULL</v>
      </c>
      <c r="EE215" s="520" t="str">
        <f t="shared" si="83"/>
        <v>, NULL</v>
      </c>
      <c r="EF215" s="520" t="str">
        <f t="shared" si="84"/>
        <v>, NULL</v>
      </c>
      <c r="EG215" s="520" t="str">
        <f t="shared" si="85"/>
        <v>, NULL</v>
      </c>
      <c r="EH215" s="520" t="str">
        <f t="shared" si="86"/>
        <v>, NULL</v>
      </c>
      <c r="EI215" s="520" t="str">
        <f t="shared" si="87"/>
        <v>, NULL</v>
      </c>
      <c r="EJ215" s="520" t="s">
        <v>14105</v>
      </c>
      <c r="EK215" s="520" t="s">
        <v>13894</v>
      </c>
      <c r="EL215" s="520" t="s">
        <v>13895</v>
      </c>
      <c r="EM215" s="293"/>
      <c r="EN215" s="293"/>
      <c r="EO215" s="293"/>
      <c r="EP215" s="293"/>
      <c r="EQ215" s="293"/>
      <c r="ER215" s="293"/>
      <c r="ES215" s="293"/>
      <c r="ET215" s="293"/>
      <c r="EU215" s="444"/>
      <c r="EV215" s="293"/>
      <c r="FD215" s="237"/>
      <c r="FE215" s="237"/>
      <c r="FF215" s="237"/>
      <c r="FG215" s="237"/>
      <c r="FH215" s="237"/>
      <c r="FI215" s="237"/>
      <c r="FJ215" s="237"/>
      <c r="FK215" s="237"/>
      <c r="FL215" s="237"/>
      <c r="FM215" s="237"/>
      <c r="FN215" s="237"/>
      <c r="FO215" s="237"/>
      <c r="FP215" s="237"/>
      <c r="FQ215" s="237"/>
      <c r="FR215" s="237"/>
      <c r="FS215" s="237"/>
      <c r="FT215" s="237"/>
      <c r="FU215" s="237"/>
      <c r="FV215" s="237"/>
      <c r="FW215" s="237"/>
      <c r="FX215" s="237"/>
      <c r="FY215" s="237"/>
      <c r="FZ215" s="237"/>
      <c r="GA215" s="237"/>
    </row>
    <row r="216" spans="3:183" ht="15" customHeight="1" x14ac:dyDescent="0.25">
      <c r="C216" s="410" t="s">
        <v>1281</v>
      </c>
      <c r="D216" s="388">
        <v>25859</v>
      </c>
      <c r="E216" s="388" t="s">
        <v>13621</v>
      </c>
      <c r="F216" s="388">
        <v>55</v>
      </c>
      <c r="G216" s="388">
        <v>513</v>
      </c>
      <c r="H216" s="388" t="s">
        <v>2150</v>
      </c>
      <c r="I216" s="388">
        <v>1</v>
      </c>
      <c r="J216" s="388" t="s">
        <v>1746</v>
      </c>
      <c r="K216" s="388" t="s">
        <v>13622</v>
      </c>
      <c r="L216" s="388">
        <v>3</v>
      </c>
      <c r="M216" s="388">
        <v>2</v>
      </c>
      <c r="N216" s="388">
        <v>1</v>
      </c>
      <c r="O216" s="388">
        <v>11</v>
      </c>
      <c r="P216" s="388">
        <v>77</v>
      </c>
      <c r="Q216" s="388">
        <v>60</v>
      </c>
      <c r="R216" s="388">
        <v>245</v>
      </c>
      <c r="S216" s="388" t="s">
        <v>1285</v>
      </c>
      <c r="T216" s="388" t="s">
        <v>1286</v>
      </c>
      <c r="U216" s="388" t="s">
        <v>46</v>
      </c>
      <c r="V216" s="388">
        <v>2</v>
      </c>
      <c r="W216" s="388" t="s">
        <v>13622</v>
      </c>
      <c r="X216" s="391" t="s">
        <v>13622</v>
      </c>
      <c r="Y216" s="388">
        <v>1</v>
      </c>
      <c r="Z216" s="388">
        <v>1</v>
      </c>
      <c r="AA216" s="4">
        <v>15234.96</v>
      </c>
      <c r="AB216" s="388">
        <v>1</v>
      </c>
      <c r="AC216" s="388">
        <v>836</v>
      </c>
      <c r="AD216" s="388" t="s">
        <v>83</v>
      </c>
      <c r="AE216" s="388" t="s">
        <v>13622</v>
      </c>
      <c r="AF216" s="388">
        <v>1</v>
      </c>
      <c r="AG216" s="392">
        <v>1</v>
      </c>
      <c r="AH216" s="388" t="s">
        <v>1282</v>
      </c>
      <c r="AI216" s="9" t="s">
        <v>13622</v>
      </c>
      <c r="AJ216" s="392" t="s">
        <v>13622</v>
      </c>
      <c r="AK216" s="392" t="s">
        <v>13622</v>
      </c>
      <c r="AL216" s="392" t="s">
        <v>13622</v>
      </c>
      <c r="AM216" s="392" t="s">
        <v>13622</v>
      </c>
      <c r="AN216" s="392" t="s">
        <v>13622</v>
      </c>
      <c r="AO216" s="392" t="s">
        <v>13622</v>
      </c>
      <c r="AP216" s="4">
        <v>12900</v>
      </c>
      <c r="AQ216" s="10" t="s">
        <v>13622</v>
      </c>
      <c r="AR216" s="5">
        <v>10</v>
      </c>
      <c r="AS216" s="10">
        <v>8</v>
      </c>
      <c r="AT216" s="392" t="s">
        <v>13622</v>
      </c>
      <c r="AU216" s="392" t="s">
        <v>13622</v>
      </c>
      <c r="AV216" s="392" t="s">
        <v>13622</v>
      </c>
      <c r="AW216" s="392" t="s">
        <v>13622</v>
      </c>
      <c r="AX216" s="10" t="s">
        <v>13622</v>
      </c>
      <c r="AY216" s="392" t="s">
        <v>13622</v>
      </c>
      <c r="AZ216" s="10" t="s">
        <v>13622</v>
      </c>
      <c r="BA216" s="10" t="s">
        <v>13622</v>
      </c>
      <c r="BB216" s="392" t="s">
        <v>13622</v>
      </c>
      <c r="BC216" s="10" t="s">
        <v>13622</v>
      </c>
      <c r="BD216" s="392" t="s">
        <v>13622</v>
      </c>
      <c r="BE216" s="392" t="s">
        <v>13622</v>
      </c>
      <c r="BF216" s="392" t="s">
        <v>13622</v>
      </c>
      <c r="BG216" s="392" t="s">
        <v>13622</v>
      </c>
      <c r="BH216" s="392" t="s">
        <v>13622</v>
      </c>
      <c r="BI216" s="237" t="s">
        <v>13622</v>
      </c>
      <c r="BJ216" s="237" t="s">
        <v>13622</v>
      </c>
      <c r="BK216" s="468" t="s">
        <v>13622</v>
      </c>
      <c r="BL216" s="468"/>
      <c r="BM216" s="511" t="s">
        <v>13622</v>
      </c>
      <c r="BN216" s="510" t="s">
        <v>13622</v>
      </c>
      <c r="BO216" s="462">
        <v>0</v>
      </c>
      <c r="BP216" s="466" t="s">
        <v>13622</v>
      </c>
      <c r="BZ216" s="509" t="s">
        <v>13622</v>
      </c>
      <c r="CA216" s="509" t="s">
        <v>13622</v>
      </c>
      <c r="CB216" s="509" t="s">
        <v>13622</v>
      </c>
      <c r="CC216" s="509" t="s">
        <v>13622</v>
      </c>
      <c r="CD216" s="509" t="s">
        <v>13622</v>
      </c>
      <c r="CE216" s="509" t="s">
        <v>13622</v>
      </c>
      <c r="CG216" s="388" t="s">
        <v>13867</v>
      </c>
      <c r="CH216" s="388" t="s">
        <v>1281</v>
      </c>
      <c r="CJ216" s="462" t="s">
        <v>13868</v>
      </c>
      <c r="CK216" s="462" t="str">
        <f t="shared" si="66"/>
        <v>, NULL</v>
      </c>
      <c r="CL216" s="462" t="s">
        <v>13869</v>
      </c>
      <c r="CM216" s="462" t="s">
        <v>13870</v>
      </c>
      <c r="CN216" s="462">
        <f t="shared" si="67"/>
        <v>25859</v>
      </c>
      <c r="CP216" s="462" t="s">
        <v>13871</v>
      </c>
      <c r="CQ216" s="462" t="str">
        <f t="shared" si="68"/>
        <v xml:space="preserve"> NULL</v>
      </c>
      <c r="CR216" s="462" t="s">
        <v>13869</v>
      </c>
      <c r="CS216" s="462" t="s">
        <v>13870</v>
      </c>
      <c r="CT216" s="462">
        <f t="shared" si="69"/>
        <v>25859</v>
      </c>
      <c r="CV216" s="462" t="s">
        <v>13877</v>
      </c>
      <c r="CW216" s="462" t="str">
        <f t="shared" si="70"/>
        <v xml:space="preserve"> NULL</v>
      </c>
      <c r="CX216" s="462" t="s">
        <v>13872</v>
      </c>
      <c r="CY216" s="462" t="str">
        <f t="shared" si="71"/>
        <v xml:space="preserve"> NULL</v>
      </c>
      <c r="CZ216" s="462" t="s">
        <v>13873</v>
      </c>
      <c r="DA216" s="462" t="str">
        <f t="shared" si="72"/>
        <v xml:space="preserve"> NULL</v>
      </c>
      <c r="DB216" s="462" t="s">
        <v>13874</v>
      </c>
      <c r="DC216" s="462" t="str">
        <f t="shared" si="73"/>
        <v xml:space="preserve"> '12900'</v>
      </c>
      <c r="DD216" s="462" t="s">
        <v>13875</v>
      </c>
      <c r="DE216" s="462" t="str">
        <f t="shared" si="74"/>
        <v xml:space="preserve"> '8'</v>
      </c>
      <c r="DF216" s="462" t="s">
        <v>13876</v>
      </c>
      <c r="DG216" s="462" t="str">
        <f t="shared" si="75"/>
        <v xml:space="preserve"> NULL</v>
      </c>
      <c r="DH216" s="462" t="s">
        <v>13869</v>
      </c>
      <c r="DI216" s="462" t="s">
        <v>13870</v>
      </c>
      <c r="DJ216" s="462">
        <f t="shared" si="76"/>
        <v>25859</v>
      </c>
      <c r="DK216" s="516" t="s">
        <v>13890</v>
      </c>
      <c r="DL216" s="516" t="s">
        <v>13878</v>
      </c>
      <c r="DM216" s="516" t="s">
        <v>13879</v>
      </c>
      <c r="DN216" s="516" t="s">
        <v>13880</v>
      </c>
      <c r="DO216" s="516" t="s">
        <v>13881</v>
      </c>
      <c r="DP216" s="516" t="s">
        <v>13882</v>
      </c>
      <c r="DQ216" s="516" t="s">
        <v>13883</v>
      </c>
      <c r="DR216" s="516" t="s">
        <v>14447</v>
      </c>
      <c r="DS216" s="516" t="s">
        <v>13885</v>
      </c>
      <c r="DT216" s="516" t="s">
        <v>13886</v>
      </c>
      <c r="DU216" s="516" t="s">
        <v>13887</v>
      </c>
      <c r="DV216" s="516" t="s">
        <v>13888</v>
      </c>
      <c r="DW216" s="516" t="s">
        <v>13891</v>
      </c>
      <c r="DX216" s="516" t="s">
        <v>13892</v>
      </c>
      <c r="DY216" s="520">
        <f t="shared" si="77"/>
        <v>25859</v>
      </c>
      <c r="DZ216" s="520" t="str">
        <f t="shared" si="78"/>
        <v>, NULL</v>
      </c>
      <c r="EA216" s="520" t="str">
        <f t="shared" si="79"/>
        <v>, NULL</v>
      </c>
      <c r="EB216" s="520" t="str">
        <f t="shared" si="80"/>
        <v>, NULL</v>
      </c>
      <c r="EC216" s="520" t="str">
        <f t="shared" si="81"/>
        <v>, '0'</v>
      </c>
      <c r="ED216" s="520" t="str">
        <f t="shared" si="82"/>
        <v>, NULL</v>
      </c>
      <c r="EE216" s="520" t="str">
        <f t="shared" si="83"/>
        <v>, NULL</v>
      </c>
      <c r="EF216" s="520" t="str">
        <f t="shared" si="84"/>
        <v>, NULL</v>
      </c>
      <c r="EG216" s="520" t="str">
        <f t="shared" si="85"/>
        <v>, NULL</v>
      </c>
      <c r="EH216" s="520" t="str">
        <f t="shared" si="86"/>
        <v>, NULL</v>
      </c>
      <c r="EI216" s="520" t="str">
        <f t="shared" si="87"/>
        <v>, NULL</v>
      </c>
      <c r="EJ216" s="520" t="s">
        <v>14106</v>
      </c>
      <c r="EK216" s="520" t="s">
        <v>13894</v>
      </c>
      <c r="EL216" s="520" t="s">
        <v>13895</v>
      </c>
      <c r="EM216" s="293"/>
      <c r="EN216" s="293"/>
      <c r="EO216" s="293"/>
      <c r="EP216" s="293"/>
      <c r="EQ216" s="293"/>
      <c r="ER216" s="293"/>
      <c r="ES216" s="293"/>
      <c r="ET216" s="293"/>
      <c r="EU216" s="444"/>
      <c r="EV216" s="293"/>
      <c r="FD216" s="237"/>
      <c r="FE216" s="237"/>
      <c r="FF216" s="237"/>
      <c r="FG216" s="237"/>
      <c r="FH216" s="237"/>
      <c r="FI216" s="237"/>
      <c r="FJ216" s="237"/>
      <c r="FK216" s="237"/>
      <c r="FL216" s="237"/>
      <c r="FM216" s="237"/>
      <c r="FN216" s="237"/>
      <c r="FO216" s="237"/>
      <c r="FP216" s="237"/>
      <c r="FQ216" s="237"/>
      <c r="FR216" s="237"/>
      <c r="FS216" s="237"/>
      <c r="FT216" s="237"/>
      <c r="FU216" s="237"/>
      <c r="FV216" s="237"/>
      <c r="FW216" s="237"/>
      <c r="FX216" s="237"/>
      <c r="FY216" s="237"/>
      <c r="FZ216" s="237"/>
      <c r="GA216" s="237"/>
    </row>
    <row r="217" spans="3:183" ht="15" customHeight="1" x14ac:dyDescent="0.25">
      <c r="C217" s="410" t="s">
        <v>523</v>
      </c>
      <c r="D217" s="388">
        <v>25860</v>
      </c>
      <c r="E217" s="388" t="s">
        <v>516</v>
      </c>
      <c r="F217" s="388">
        <v>77</v>
      </c>
      <c r="G217" s="388">
        <v>655</v>
      </c>
      <c r="H217" s="388" t="s">
        <v>2008</v>
      </c>
      <c r="I217" s="388">
        <v>1</v>
      </c>
      <c r="J217" s="388" t="s">
        <v>516</v>
      </c>
      <c r="K217" s="388" t="s">
        <v>13622</v>
      </c>
      <c r="L217" s="388">
        <v>3</v>
      </c>
      <c r="M217" s="388">
        <v>2</v>
      </c>
      <c r="N217" s="388">
        <v>1</v>
      </c>
      <c r="O217" s="388">
        <v>11</v>
      </c>
      <c r="P217" s="388">
        <v>79</v>
      </c>
      <c r="Q217" s="388">
        <v>64</v>
      </c>
      <c r="R217" s="388">
        <v>318</v>
      </c>
      <c r="S217" s="388" t="s">
        <v>521</v>
      </c>
      <c r="T217" s="388" t="s">
        <v>524</v>
      </c>
      <c r="U217" s="388">
        <v>810105412</v>
      </c>
      <c r="V217" s="388">
        <v>1</v>
      </c>
      <c r="W217" s="388" t="s">
        <v>13622</v>
      </c>
      <c r="X217" s="391" t="s">
        <v>13622</v>
      </c>
      <c r="Y217" s="388">
        <v>1</v>
      </c>
      <c r="Z217" s="388">
        <v>1</v>
      </c>
      <c r="AA217" s="4">
        <v>14059.5</v>
      </c>
      <c r="AB217" s="388">
        <v>1</v>
      </c>
      <c r="AC217" s="388">
        <v>691</v>
      </c>
      <c r="AD217" s="388" t="s">
        <v>522</v>
      </c>
      <c r="AE217" s="388" t="s">
        <v>13622</v>
      </c>
      <c r="AF217" s="388">
        <v>1</v>
      </c>
      <c r="AG217" s="392">
        <v>1</v>
      </c>
      <c r="AH217" s="388" t="s">
        <v>516</v>
      </c>
      <c r="AI217" s="478">
        <v>39782</v>
      </c>
      <c r="AJ217" s="392" t="s">
        <v>13622</v>
      </c>
      <c r="AK217" s="489">
        <v>54483</v>
      </c>
      <c r="AL217" s="482">
        <v>35160.92</v>
      </c>
      <c r="AM217" s="392" t="s">
        <v>13622</v>
      </c>
      <c r="AN217" s="489">
        <v>54483</v>
      </c>
      <c r="AO217" s="486">
        <v>39763</v>
      </c>
      <c r="AP217" s="482">
        <v>35160.92</v>
      </c>
      <c r="AQ217" s="10" t="s">
        <v>13622</v>
      </c>
      <c r="AR217" s="5">
        <v>10</v>
      </c>
      <c r="AS217" s="481">
        <v>3.9166666666666665</v>
      </c>
      <c r="AT217" s="392" t="s">
        <v>13622</v>
      </c>
      <c r="AU217" s="392" t="s">
        <v>13622</v>
      </c>
      <c r="AV217" s="392" t="s">
        <v>13622</v>
      </c>
      <c r="AW217" s="392" t="s">
        <v>13622</v>
      </c>
      <c r="AX217" s="10" t="s">
        <v>13622</v>
      </c>
      <c r="AY217" s="392" t="s">
        <v>6785</v>
      </c>
      <c r="AZ217" s="10" t="s">
        <v>13622</v>
      </c>
      <c r="BA217" s="10" t="s">
        <v>13622</v>
      </c>
      <c r="BB217" s="392" t="s">
        <v>13622</v>
      </c>
      <c r="BC217" s="10" t="s">
        <v>13622</v>
      </c>
      <c r="BD217" s="392" t="s">
        <v>13622</v>
      </c>
      <c r="BE217" s="392" t="s">
        <v>13622</v>
      </c>
      <c r="BF217" s="392" t="s">
        <v>13622</v>
      </c>
      <c r="BG217" s="392" t="s">
        <v>13622</v>
      </c>
      <c r="BH217" s="392" t="s">
        <v>13622</v>
      </c>
      <c r="BI217" s="237" t="s">
        <v>13622</v>
      </c>
      <c r="BJ217" s="237" t="s">
        <v>13622</v>
      </c>
      <c r="BK217" s="5">
        <v>102</v>
      </c>
      <c r="BL217" s="5"/>
      <c r="BM217" s="507" t="s">
        <v>47</v>
      </c>
      <c r="BN217" s="510" t="s">
        <v>13622</v>
      </c>
      <c r="BO217" s="392">
        <v>1</v>
      </c>
      <c r="BP217" s="395">
        <v>42005</v>
      </c>
      <c r="BZ217" s="458">
        <v>10</v>
      </c>
      <c r="CA217" s="502">
        <v>39763</v>
      </c>
      <c r="CB217" s="458">
        <v>35160.92</v>
      </c>
      <c r="CC217" s="509" t="s">
        <v>13622</v>
      </c>
      <c r="CD217" s="395">
        <v>42005</v>
      </c>
      <c r="CE217" s="395">
        <v>42004</v>
      </c>
      <c r="CG217" s="388" t="s">
        <v>13866</v>
      </c>
      <c r="CH217" s="388" t="s">
        <v>523</v>
      </c>
      <c r="CJ217" s="462" t="s">
        <v>13868</v>
      </c>
      <c r="CK217" s="462" t="str">
        <f t="shared" si="66"/>
        <v xml:space="preserve">, convert(datetime,'2008/11/30', 111) </v>
      </c>
      <c r="CL217" s="462" t="s">
        <v>13869</v>
      </c>
      <c r="CM217" s="462" t="s">
        <v>13870</v>
      </c>
      <c r="CN217" s="462">
        <f t="shared" si="67"/>
        <v>25860</v>
      </c>
      <c r="CP217" s="462" t="s">
        <v>13871</v>
      </c>
      <c r="CQ217" s="462" t="str">
        <f t="shared" si="68"/>
        <v xml:space="preserve"> '54483'</v>
      </c>
      <c r="CR217" s="462" t="s">
        <v>13869</v>
      </c>
      <c r="CS217" s="462" t="s">
        <v>13870</v>
      </c>
      <c r="CT217" s="462">
        <f t="shared" si="69"/>
        <v>25860</v>
      </c>
      <c r="CV217" s="462" t="s">
        <v>13877</v>
      </c>
      <c r="CW217" s="462" t="str">
        <f t="shared" si="70"/>
        <v xml:space="preserve"> '35160.92'</v>
      </c>
      <c r="CX217" s="462" t="s">
        <v>13872</v>
      </c>
      <c r="CY217" s="462" t="str">
        <f t="shared" si="71"/>
        <v xml:space="preserve"> '54483'</v>
      </c>
      <c r="CZ217" s="462" t="s">
        <v>13873</v>
      </c>
      <c r="DA217" s="462" t="str">
        <f t="shared" si="72"/>
        <v xml:space="preserve"> convert(datetime,'2008/11/11', 111) </v>
      </c>
      <c r="DB217" s="462" t="s">
        <v>13874</v>
      </c>
      <c r="DC217" s="462" t="str">
        <f t="shared" si="73"/>
        <v xml:space="preserve"> '35160.92'</v>
      </c>
      <c r="DD217" s="462" t="s">
        <v>13875</v>
      </c>
      <c r="DE217" s="462" t="str">
        <f t="shared" si="74"/>
        <v xml:space="preserve"> '3.91666666666667'</v>
      </c>
      <c r="DF217" s="462" t="s">
        <v>13876</v>
      </c>
      <c r="DG217" s="462" t="str">
        <f t="shared" si="75"/>
        <v xml:space="preserve"> 'Stryker México, S.A. de C.V.'</v>
      </c>
      <c r="DH217" s="462" t="s">
        <v>13869</v>
      </c>
      <c r="DI217" s="462" t="s">
        <v>13870</v>
      </c>
      <c r="DJ217" s="462">
        <f t="shared" si="76"/>
        <v>25860</v>
      </c>
      <c r="DK217" s="516" t="s">
        <v>13890</v>
      </c>
      <c r="DL217" s="516" t="s">
        <v>13878</v>
      </c>
      <c r="DM217" s="516" t="s">
        <v>13879</v>
      </c>
      <c r="DN217" s="516" t="s">
        <v>13880</v>
      </c>
      <c r="DO217" s="516" t="s">
        <v>13881</v>
      </c>
      <c r="DP217" s="516" t="s">
        <v>13882</v>
      </c>
      <c r="DQ217" s="516" t="s">
        <v>13883</v>
      </c>
      <c r="DR217" s="516" t="s">
        <v>14447</v>
      </c>
      <c r="DS217" s="516" t="s">
        <v>13885</v>
      </c>
      <c r="DT217" s="516" t="s">
        <v>13886</v>
      </c>
      <c r="DU217" s="516" t="s">
        <v>13887</v>
      </c>
      <c r="DV217" s="516" t="s">
        <v>13888</v>
      </c>
      <c r="DW217" s="516" t="s">
        <v>13891</v>
      </c>
      <c r="DX217" s="516" t="s">
        <v>13892</v>
      </c>
      <c r="DY217" s="520">
        <f t="shared" si="77"/>
        <v>25860</v>
      </c>
      <c r="DZ217" s="520" t="str">
        <f t="shared" si="78"/>
        <v>, '102'</v>
      </c>
      <c r="EA217" s="520" t="str">
        <f t="shared" si="79"/>
        <v>, 'NO'</v>
      </c>
      <c r="EB217" s="520" t="str">
        <f t="shared" si="80"/>
        <v>, NULL</v>
      </c>
      <c r="EC217" s="520" t="str">
        <f t="shared" si="81"/>
        <v>, '1'</v>
      </c>
      <c r="ED217" s="520" t="str">
        <f t="shared" si="82"/>
        <v xml:space="preserve">, convert(datetime,'2015/1/1', 111) </v>
      </c>
      <c r="EE217" s="520" t="str">
        <f t="shared" si="83"/>
        <v>, '10'</v>
      </c>
      <c r="EF217" s="520" t="str">
        <f t="shared" si="84"/>
        <v xml:space="preserve">, convert(datetime,'2008/11/11', 111) </v>
      </c>
      <c r="EG217" s="520" t="str">
        <f t="shared" si="85"/>
        <v>, '35160.92'</v>
      </c>
      <c r="EH217" s="520" t="str">
        <f t="shared" si="86"/>
        <v>, NULL</v>
      </c>
      <c r="EI217" s="520" t="str">
        <f t="shared" si="87"/>
        <v xml:space="preserve">, convert(datetime,'2015/1/1', 111) </v>
      </c>
      <c r="EJ217" s="520" t="s">
        <v>14107</v>
      </c>
      <c r="EK217" s="520" t="s">
        <v>13894</v>
      </c>
      <c r="EL217" s="520" t="s">
        <v>13895</v>
      </c>
      <c r="EM217" s="293"/>
      <c r="EN217" s="293"/>
      <c r="EO217" s="293"/>
      <c r="EP217" s="293"/>
      <c r="EQ217" s="293"/>
      <c r="ER217" s="293"/>
      <c r="ES217" s="293"/>
      <c r="ET217" s="293"/>
      <c r="EU217" s="444"/>
      <c r="EV217" s="293"/>
      <c r="FD217" s="237"/>
      <c r="FE217" s="237"/>
      <c r="FF217" s="237"/>
      <c r="FG217" s="237"/>
      <c r="FH217" s="237"/>
      <c r="FI217" s="237"/>
      <c r="FJ217" s="237"/>
      <c r="FK217" s="237"/>
      <c r="FL217" s="237"/>
      <c r="FM217" s="237"/>
      <c r="FN217" s="237"/>
      <c r="FO217" s="237"/>
      <c r="FP217" s="237"/>
      <c r="FQ217" s="237"/>
      <c r="FR217" s="237"/>
      <c r="FS217" s="237"/>
      <c r="FT217" s="237"/>
      <c r="FU217" s="237"/>
      <c r="FV217" s="237"/>
      <c r="FW217" s="237"/>
      <c r="FX217" s="237"/>
      <c r="FY217" s="237"/>
      <c r="FZ217" s="237"/>
      <c r="GA217" s="237"/>
    </row>
    <row r="218" spans="3:183" ht="15" customHeight="1" x14ac:dyDescent="0.25">
      <c r="C218" s="410" t="s">
        <v>543</v>
      </c>
      <c r="D218" s="388">
        <v>25861</v>
      </c>
      <c r="E218" s="388" t="s">
        <v>881</v>
      </c>
      <c r="F218" s="388">
        <v>55</v>
      </c>
      <c r="G218" s="388">
        <v>528</v>
      </c>
      <c r="H218" s="388" t="s">
        <v>2050</v>
      </c>
      <c r="I218" s="388">
        <v>1</v>
      </c>
      <c r="J218" s="388" t="s">
        <v>1688</v>
      </c>
      <c r="K218" s="388" t="s">
        <v>13622</v>
      </c>
      <c r="L218" s="388">
        <v>3</v>
      </c>
      <c r="M218" s="388">
        <v>2</v>
      </c>
      <c r="N218" s="388">
        <v>1</v>
      </c>
      <c r="O218" s="388">
        <v>11</v>
      </c>
      <c r="P218" s="388">
        <v>78</v>
      </c>
      <c r="Q218" s="388">
        <v>64</v>
      </c>
      <c r="R218" s="388">
        <v>317</v>
      </c>
      <c r="S218" s="388" t="s">
        <v>545</v>
      </c>
      <c r="T218" s="388" t="s">
        <v>65</v>
      </c>
      <c r="U218" s="388" t="s">
        <v>46</v>
      </c>
      <c r="V218" s="388">
        <v>1</v>
      </c>
      <c r="W218" s="388" t="s">
        <v>13622</v>
      </c>
      <c r="X218" s="388" t="s">
        <v>1973</v>
      </c>
      <c r="Y218" s="388">
        <v>1</v>
      </c>
      <c r="Z218" s="388">
        <v>1</v>
      </c>
      <c r="AA218" s="8">
        <v>2200</v>
      </c>
      <c r="AB218" s="388">
        <v>1</v>
      </c>
      <c r="AC218" s="388">
        <v>1169</v>
      </c>
      <c r="AD218" s="392" t="s">
        <v>2208</v>
      </c>
      <c r="AE218" s="388" t="s">
        <v>13622</v>
      </c>
      <c r="AF218" s="388">
        <v>1</v>
      </c>
      <c r="AG218" s="392">
        <v>1</v>
      </c>
      <c r="AH218" s="388" t="s">
        <v>544</v>
      </c>
      <c r="AI218" s="9" t="s">
        <v>13622</v>
      </c>
      <c r="AJ218" s="392" t="s">
        <v>13622</v>
      </c>
      <c r="AK218" s="392" t="s">
        <v>13622</v>
      </c>
      <c r="AL218" s="392" t="s">
        <v>13622</v>
      </c>
      <c r="AM218" s="392" t="s">
        <v>13622</v>
      </c>
      <c r="AN218" s="392" t="s">
        <v>13622</v>
      </c>
      <c r="AO218" s="392" t="s">
        <v>13622</v>
      </c>
      <c r="AP218" s="392" t="s">
        <v>13622</v>
      </c>
      <c r="AQ218" s="10" t="s">
        <v>13622</v>
      </c>
      <c r="AR218" s="5">
        <v>5</v>
      </c>
      <c r="AS218" s="5">
        <v>5</v>
      </c>
      <c r="AT218" s="392" t="s">
        <v>13622</v>
      </c>
      <c r="AU218" s="392" t="s">
        <v>13622</v>
      </c>
      <c r="AV218" s="392" t="s">
        <v>13622</v>
      </c>
      <c r="AW218" s="392" t="s">
        <v>13622</v>
      </c>
      <c r="AX218" s="10" t="s">
        <v>13622</v>
      </c>
      <c r="AY218" s="392" t="s">
        <v>13622</v>
      </c>
      <c r="AZ218" s="10" t="s">
        <v>13622</v>
      </c>
      <c r="BA218" s="10" t="s">
        <v>13622</v>
      </c>
      <c r="BB218" s="392" t="s">
        <v>13622</v>
      </c>
      <c r="BC218" s="10" t="s">
        <v>13622</v>
      </c>
      <c r="BD218" s="392" t="s">
        <v>13622</v>
      </c>
      <c r="BE218" s="392" t="s">
        <v>13622</v>
      </c>
      <c r="BF218" s="392" t="s">
        <v>13622</v>
      </c>
      <c r="BG218" s="392" t="s">
        <v>13622</v>
      </c>
      <c r="BH218" s="392" t="s">
        <v>13622</v>
      </c>
      <c r="BI218" s="237" t="s">
        <v>13622</v>
      </c>
      <c r="BJ218" s="237" t="s">
        <v>13622</v>
      </c>
      <c r="BK218" s="468" t="s">
        <v>13622</v>
      </c>
      <c r="BL218" s="468"/>
      <c r="BM218" s="511" t="s">
        <v>13622</v>
      </c>
      <c r="BN218" s="510" t="s">
        <v>13622</v>
      </c>
      <c r="BO218" s="462">
        <v>0</v>
      </c>
      <c r="BP218" s="466" t="s">
        <v>13622</v>
      </c>
      <c r="BZ218" s="509" t="s">
        <v>13622</v>
      </c>
      <c r="CA218" s="509" t="s">
        <v>13622</v>
      </c>
      <c r="CB218" s="509" t="s">
        <v>13622</v>
      </c>
      <c r="CC218" s="509" t="s">
        <v>13622</v>
      </c>
      <c r="CD218" s="509" t="s">
        <v>13622</v>
      </c>
      <c r="CE218" s="509" t="s">
        <v>13622</v>
      </c>
      <c r="CG218" s="388" t="s">
        <v>13867</v>
      </c>
      <c r="CH218" s="388" t="s">
        <v>543</v>
      </c>
      <c r="CJ218" s="462" t="s">
        <v>13868</v>
      </c>
      <c r="CK218" s="462" t="str">
        <f t="shared" si="66"/>
        <v>, NULL</v>
      </c>
      <c r="CL218" s="462" t="s">
        <v>13869</v>
      </c>
      <c r="CM218" s="462" t="s">
        <v>13870</v>
      </c>
      <c r="CN218" s="462">
        <f t="shared" si="67"/>
        <v>25861</v>
      </c>
      <c r="CP218" s="462" t="s">
        <v>13871</v>
      </c>
      <c r="CQ218" s="462" t="str">
        <f t="shared" si="68"/>
        <v xml:space="preserve"> NULL</v>
      </c>
      <c r="CR218" s="462" t="s">
        <v>13869</v>
      </c>
      <c r="CS218" s="462" t="s">
        <v>13870</v>
      </c>
      <c r="CT218" s="462">
        <f t="shared" si="69"/>
        <v>25861</v>
      </c>
      <c r="CV218" s="462" t="s">
        <v>13877</v>
      </c>
      <c r="CW218" s="462" t="str">
        <f t="shared" si="70"/>
        <v xml:space="preserve"> NULL</v>
      </c>
      <c r="CX218" s="462" t="s">
        <v>13872</v>
      </c>
      <c r="CY218" s="462" t="str">
        <f t="shared" si="71"/>
        <v xml:space="preserve"> NULL</v>
      </c>
      <c r="CZ218" s="462" t="s">
        <v>13873</v>
      </c>
      <c r="DA218" s="462" t="str">
        <f t="shared" si="72"/>
        <v xml:space="preserve"> NULL</v>
      </c>
      <c r="DB218" s="462" t="s">
        <v>13874</v>
      </c>
      <c r="DC218" s="462" t="str">
        <f t="shared" si="73"/>
        <v xml:space="preserve"> NULL</v>
      </c>
      <c r="DD218" s="462" t="s">
        <v>13875</v>
      </c>
      <c r="DE218" s="462" t="str">
        <f t="shared" si="74"/>
        <v xml:space="preserve"> '5'</v>
      </c>
      <c r="DF218" s="462" t="s">
        <v>13876</v>
      </c>
      <c r="DG218" s="462" t="str">
        <f t="shared" si="75"/>
        <v xml:space="preserve"> NULL</v>
      </c>
      <c r="DH218" s="462" t="s">
        <v>13869</v>
      </c>
      <c r="DI218" s="462" t="s">
        <v>13870</v>
      </c>
      <c r="DJ218" s="462">
        <f t="shared" si="76"/>
        <v>25861</v>
      </c>
      <c r="DK218" s="516" t="s">
        <v>13890</v>
      </c>
      <c r="DL218" s="516" t="s">
        <v>13878</v>
      </c>
      <c r="DM218" s="516" t="s">
        <v>13879</v>
      </c>
      <c r="DN218" s="516" t="s">
        <v>13880</v>
      </c>
      <c r="DO218" s="516" t="s">
        <v>13881</v>
      </c>
      <c r="DP218" s="516" t="s">
        <v>13882</v>
      </c>
      <c r="DQ218" s="516" t="s">
        <v>13883</v>
      </c>
      <c r="DR218" s="516" t="s">
        <v>14447</v>
      </c>
      <c r="DS218" s="516" t="s">
        <v>13885</v>
      </c>
      <c r="DT218" s="516" t="s">
        <v>13886</v>
      </c>
      <c r="DU218" s="516" t="s">
        <v>13887</v>
      </c>
      <c r="DV218" s="516" t="s">
        <v>13888</v>
      </c>
      <c r="DW218" s="516" t="s">
        <v>13891</v>
      </c>
      <c r="DX218" s="516" t="s">
        <v>13892</v>
      </c>
      <c r="DY218" s="520">
        <f t="shared" si="77"/>
        <v>25861</v>
      </c>
      <c r="DZ218" s="520" t="str">
        <f t="shared" si="78"/>
        <v>, NULL</v>
      </c>
      <c r="EA218" s="520" t="str">
        <f t="shared" si="79"/>
        <v>, NULL</v>
      </c>
      <c r="EB218" s="520" t="str">
        <f t="shared" si="80"/>
        <v>, NULL</v>
      </c>
      <c r="EC218" s="520" t="str">
        <f t="shared" si="81"/>
        <v>, '0'</v>
      </c>
      <c r="ED218" s="520" t="str">
        <f t="shared" si="82"/>
        <v>, NULL</v>
      </c>
      <c r="EE218" s="520" t="str">
        <f t="shared" si="83"/>
        <v>, NULL</v>
      </c>
      <c r="EF218" s="520" t="str">
        <f t="shared" si="84"/>
        <v>, NULL</v>
      </c>
      <c r="EG218" s="520" t="str">
        <f t="shared" si="85"/>
        <v>, NULL</v>
      </c>
      <c r="EH218" s="520" t="str">
        <f t="shared" si="86"/>
        <v>, NULL</v>
      </c>
      <c r="EI218" s="520" t="str">
        <f t="shared" si="87"/>
        <v>, NULL</v>
      </c>
      <c r="EJ218" s="520" t="s">
        <v>14108</v>
      </c>
      <c r="EK218" s="520" t="s">
        <v>13894</v>
      </c>
      <c r="EL218" s="520" t="s">
        <v>13895</v>
      </c>
      <c r="EM218" s="293"/>
      <c r="EN218" s="293"/>
      <c r="EO218" s="293"/>
      <c r="EP218" s="293"/>
      <c r="EQ218" s="293"/>
      <c r="ER218" s="293"/>
      <c r="ES218" s="293"/>
      <c r="ET218" s="293"/>
      <c r="EU218" s="444"/>
      <c r="EV218" s="293"/>
      <c r="FD218" s="237"/>
      <c r="FE218" s="237"/>
      <c r="FF218" s="237"/>
      <c r="FG218" s="237"/>
      <c r="FH218" s="237"/>
      <c r="FI218" s="237"/>
      <c r="FJ218" s="237"/>
      <c r="FK218" s="237"/>
      <c r="FL218" s="237"/>
      <c r="FM218" s="237"/>
      <c r="FN218" s="237"/>
      <c r="FO218" s="237"/>
      <c r="FP218" s="237"/>
      <c r="FQ218" s="237"/>
      <c r="FR218" s="237"/>
      <c r="FS218" s="237"/>
      <c r="FT218" s="237"/>
      <c r="FU218" s="237"/>
      <c r="FV218" s="237"/>
      <c r="FW218" s="237"/>
      <c r="FX218" s="237"/>
      <c r="FY218" s="237"/>
      <c r="FZ218" s="237"/>
      <c r="GA218" s="237"/>
    </row>
    <row r="219" spans="3:183" ht="15" customHeight="1" x14ac:dyDescent="0.25">
      <c r="C219" s="410" t="s">
        <v>511</v>
      </c>
      <c r="D219" s="388">
        <v>25862</v>
      </c>
      <c r="E219" s="388" t="s">
        <v>512</v>
      </c>
      <c r="F219" s="388">
        <v>55</v>
      </c>
      <c r="G219" s="388">
        <v>528</v>
      </c>
      <c r="H219" s="388" t="s">
        <v>2046</v>
      </c>
      <c r="I219" s="388">
        <v>1</v>
      </c>
      <c r="J219" s="388" t="s">
        <v>512</v>
      </c>
      <c r="K219" s="388" t="s">
        <v>13622</v>
      </c>
      <c r="L219" s="388">
        <v>3</v>
      </c>
      <c r="M219" s="388">
        <v>10</v>
      </c>
      <c r="N219" s="388">
        <v>1</v>
      </c>
      <c r="O219" s="388">
        <v>11</v>
      </c>
      <c r="P219" s="388">
        <v>75</v>
      </c>
      <c r="Q219" s="388">
        <v>62</v>
      </c>
      <c r="R219" s="388">
        <v>299</v>
      </c>
      <c r="S219" s="388" t="s">
        <v>93</v>
      </c>
      <c r="T219" s="388" t="s">
        <v>514</v>
      </c>
      <c r="U219" s="388" t="s">
        <v>2189</v>
      </c>
      <c r="V219" s="388">
        <v>1</v>
      </c>
      <c r="W219" s="388" t="s">
        <v>13622</v>
      </c>
      <c r="X219" s="391" t="s">
        <v>13622</v>
      </c>
      <c r="Y219" s="388">
        <v>0</v>
      </c>
      <c r="Z219" s="388">
        <v>1</v>
      </c>
      <c r="AA219" s="8">
        <v>11600</v>
      </c>
      <c r="AB219" s="388">
        <v>1</v>
      </c>
      <c r="AC219" s="388">
        <v>1169</v>
      </c>
      <c r="AD219" s="392" t="s">
        <v>2208</v>
      </c>
      <c r="AE219" s="388" t="s">
        <v>13622</v>
      </c>
      <c r="AF219" s="388">
        <v>1</v>
      </c>
      <c r="AG219" s="392">
        <v>1</v>
      </c>
      <c r="AH219" s="388" t="s">
        <v>512</v>
      </c>
      <c r="AI219" s="478">
        <v>43190</v>
      </c>
      <c r="AJ219" s="392" t="s">
        <v>13622</v>
      </c>
      <c r="AK219" s="489">
        <v>7457</v>
      </c>
      <c r="AL219" s="482">
        <v>11685</v>
      </c>
      <c r="AM219" s="392" t="s">
        <v>13622</v>
      </c>
      <c r="AN219" s="489">
        <v>7457</v>
      </c>
      <c r="AO219" s="486">
        <v>43173</v>
      </c>
      <c r="AP219" s="482">
        <v>11685</v>
      </c>
      <c r="AQ219" s="10" t="s">
        <v>13622</v>
      </c>
      <c r="AR219" s="10">
        <v>5</v>
      </c>
      <c r="AS219" s="494">
        <v>5</v>
      </c>
      <c r="AT219" s="392" t="s">
        <v>13622</v>
      </c>
      <c r="AU219" s="392" t="s">
        <v>13622</v>
      </c>
      <c r="AV219" s="392" t="s">
        <v>13622</v>
      </c>
      <c r="AW219" s="392" t="s">
        <v>13622</v>
      </c>
      <c r="AX219" s="10" t="s">
        <v>13622</v>
      </c>
      <c r="AY219" s="392" t="s">
        <v>12219</v>
      </c>
      <c r="AZ219" s="5" t="s">
        <v>1909</v>
      </c>
      <c r="BA219" s="5" t="s">
        <v>1910</v>
      </c>
      <c r="BB219" s="392" t="s">
        <v>13622</v>
      </c>
      <c r="BC219" s="10" t="s">
        <v>13622</v>
      </c>
      <c r="BD219" s="392" t="s">
        <v>13622</v>
      </c>
      <c r="BE219" s="392" t="s">
        <v>13622</v>
      </c>
      <c r="BF219" s="392" t="s">
        <v>13622</v>
      </c>
      <c r="BG219" s="392" t="s">
        <v>13622</v>
      </c>
      <c r="BH219" s="392" t="s">
        <v>13622</v>
      </c>
      <c r="BI219" s="237" t="s">
        <v>13622</v>
      </c>
      <c r="BJ219" s="237" t="s">
        <v>13622</v>
      </c>
      <c r="BK219" s="5">
        <v>112</v>
      </c>
      <c r="BL219" s="5"/>
      <c r="BM219" s="507" t="s">
        <v>47</v>
      </c>
      <c r="BN219" s="510" t="s">
        <v>13622</v>
      </c>
      <c r="BO219" s="392">
        <v>1</v>
      </c>
      <c r="BP219" s="395">
        <v>43191</v>
      </c>
      <c r="BZ219" s="458">
        <v>10</v>
      </c>
      <c r="CA219" s="502">
        <v>43173</v>
      </c>
      <c r="CB219" s="458">
        <v>11685</v>
      </c>
      <c r="CC219" s="509" t="s">
        <v>13622</v>
      </c>
      <c r="CD219" s="395">
        <v>43191</v>
      </c>
      <c r="CE219" s="395">
        <v>43190</v>
      </c>
      <c r="CG219" s="388" t="s">
        <v>13866</v>
      </c>
      <c r="CH219" s="388" t="s">
        <v>13773</v>
      </c>
      <c r="CJ219" s="462" t="s">
        <v>13868</v>
      </c>
      <c r="CK219" s="462" t="str">
        <f t="shared" si="66"/>
        <v xml:space="preserve">, convert(datetime,'2018/3/31', 111) </v>
      </c>
      <c r="CL219" s="462" t="s">
        <v>13869</v>
      </c>
      <c r="CM219" s="462" t="s">
        <v>13870</v>
      </c>
      <c r="CN219" s="462">
        <f t="shared" si="67"/>
        <v>25862</v>
      </c>
      <c r="CP219" s="462" t="s">
        <v>13871</v>
      </c>
      <c r="CQ219" s="462" t="str">
        <f t="shared" si="68"/>
        <v xml:space="preserve"> '7457'</v>
      </c>
      <c r="CR219" s="462" t="s">
        <v>13869</v>
      </c>
      <c r="CS219" s="462" t="s">
        <v>13870</v>
      </c>
      <c r="CT219" s="462">
        <f t="shared" si="69"/>
        <v>25862</v>
      </c>
      <c r="CV219" s="462" t="s">
        <v>13877</v>
      </c>
      <c r="CW219" s="462" t="str">
        <f t="shared" si="70"/>
        <v xml:space="preserve"> '11685'</v>
      </c>
      <c r="CX219" s="462" t="s">
        <v>13872</v>
      </c>
      <c r="CY219" s="462" t="str">
        <f t="shared" si="71"/>
        <v xml:space="preserve"> '7457'</v>
      </c>
      <c r="CZ219" s="462" t="s">
        <v>13873</v>
      </c>
      <c r="DA219" s="462" t="str">
        <f t="shared" si="72"/>
        <v xml:space="preserve"> convert(datetime,'2018/3/14', 111) </v>
      </c>
      <c r="DB219" s="462" t="s">
        <v>13874</v>
      </c>
      <c r="DC219" s="462" t="str">
        <f t="shared" si="73"/>
        <v xml:space="preserve"> '11685'</v>
      </c>
      <c r="DD219" s="462" t="s">
        <v>13875</v>
      </c>
      <c r="DE219" s="462" t="str">
        <f t="shared" si="74"/>
        <v xml:space="preserve"> '5'</v>
      </c>
      <c r="DF219" s="462" t="s">
        <v>13876</v>
      </c>
      <c r="DG219" s="462" t="str">
        <f t="shared" si="75"/>
        <v xml:space="preserve"> 'INDUSTRIA DE EQUIPOS Y ACCESORIOS LAMINADOS SA DE CV'</v>
      </c>
      <c r="DH219" s="462" t="s">
        <v>13869</v>
      </c>
      <c r="DI219" s="462" t="s">
        <v>13870</v>
      </c>
      <c r="DJ219" s="462">
        <f t="shared" si="76"/>
        <v>25862</v>
      </c>
      <c r="DK219" s="516" t="s">
        <v>13890</v>
      </c>
      <c r="DL219" s="516" t="s">
        <v>13878</v>
      </c>
      <c r="DM219" s="516" t="s">
        <v>13879</v>
      </c>
      <c r="DN219" s="516" t="s">
        <v>13880</v>
      </c>
      <c r="DO219" s="516" t="s">
        <v>13881</v>
      </c>
      <c r="DP219" s="516" t="s">
        <v>13882</v>
      </c>
      <c r="DQ219" s="516" t="s">
        <v>13883</v>
      </c>
      <c r="DR219" s="516" t="s">
        <v>14447</v>
      </c>
      <c r="DS219" s="516" t="s">
        <v>13885</v>
      </c>
      <c r="DT219" s="516" t="s">
        <v>13886</v>
      </c>
      <c r="DU219" s="516" t="s">
        <v>13887</v>
      </c>
      <c r="DV219" s="516" t="s">
        <v>13888</v>
      </c>
      <c r="DW219" s="516" t="s">
        <v>13891</v>
      </c>
      <c r="DX219" s="516" t="s">
        <v>13892</v>
      </c>
      <c r="DY219" s="520">
        <f t="shared" si="77"/>
        <v>25862</v>
      </c>
      <c r="DZ219" s="520" t="str">
        <f t="shared" si="78"/>
        <v>, '112'</v>
      </c>
      <c r="EA219" s="520" t="str">
        <f t="shared" si="79"/>
        <v>, 'NO'</v>
      </c>
      <c r="EB219" s="520" t="str">
        <f t="shared" si="80"/>
        <v>, NULL</v>
      </c>
      <c r="EC219" s="520" t="str">
        <f t="shared" si="81"/>
        <v>, '1'</v>
      </c>
      <c r="ED219" s="520" t="str">
        <f t="shared" si="82"/>
        <v xml:space="preserve">, convert(datetime,'2018/4/1', 111) </v>
      </c>
      <c r="EE219" s="520" t="str">
        <f t="shared" si="83"/>
        <v>, '10'</v>
      </c>
      <c r="EF219" s="520" t="str">
        <f t="shared" si="84"/>
        <v xml:space="preserve">, convert(datetime,'2018/3/14', 111) </v>
      </c>
      <c r="EG219" s="520" t="str">
        <f t="shared" si="85"/>
        <v>, '11685'</v>
      </c>
      <c r="EH219" s="520" t="str">
        <f t="shared" si="86"/>
        <v>, NULL</v>
      </c>
      <c r="EI219" s="520" t="str">
        <f t="shared" si="87"/>
        <v xml:space="preserve">, convert(datetime,'2018/4/1', 111) </v>
      </c>
      <c r="EJ219" s="520" t="s">
        <v>14109</v>
      </c>
      <c r="EK219" s="520" t="s">
        <v>13894</v>
      </c>
      <c r="EL219" s="520" t="s">
        <v>13895</v>
      </c>
      <c r="EM219" s="293"/>
      <c r="EN219" s="293"/>
      <c r="EO219" s="293"/>
      <c r="EP219" s="293"/>
      <c r="EQ219" s="293"/>
      <c r="ER219" s="293"/>
      <c r="ES219" s="293"/>
      <c r="ET219" s="293"/>
      <c r="EU219" s="444"/>
      <c r="EV219" s="293"/>
      <c r="FD219" s="237"/>
      <c r="FE219" s="237"/>
      <c r="FF219" s="237"/>
      <c r="FG219" s="237"/>
      <c r="FH219" s="237"/>
      <c r="FI219" s="237"/>
      <c r="FJ219" s="237"/>
      <c r="FK219" s="237"/>
      <c r="FL219" s="237"/>
      <c r="FM219" s="237"/>
      <c r="FN219" s="237"/>
      <c r="FO219" s="237"/>
      <c r="FP219" s="237"/>
      <c r="FQ219" s="237"/>
      <c r="FR219" s="237"/>
      <c r="FS219" s="237"/>
      <c r="FT219" s="237"/>
      <c r="FU219" s="237"/>
      <c r="FV219" s="237"/>
      <c r="FW219" s="237"/>
      <c r="FX219" s="237"/>
      <c r="FY219" s="237"/>
      <c r="FZ219" s="237"/>
      <c r="GA219" s="237"/>
    </row>
    <row r="220" spans="3:183" ht="15" customHeight="1" x14ac:dyDescent="0.3">
      <c r="C220" s="410" t="s">
        <v>606</v>
      </c>
      <c r="D220" s="388">
        <v>25863</v>
      </c>
      <c r="E220" s="388" t="s">
        <v>607</v>
      </c>
      <c r="F220" s="388">
        <v>55</v>
      </c>
      <c r="G220" s="388">
        <v>528</v>
      </c>
      <c r="H220" s="388" t="s">
        <v>2076</v>
      </c>
      <c r="I220" s="388">
        <v>1</v>
      </c>
      <c r="J220" s="388" t="s">
        <v>1792</v>
      </c>
      <c r="K220" s="388" t="s">
        <v>13622</v>
      </c>
      <c r="L220" s="388">
        <v>3</v>
      </c>
      <c r="M220" s="388">
        <v>2</v>
      </c>
      <c r="N220" s="388">
        <v>1</v>
      </c>
      <c r="O220" s="388">
        <v>12</v>
      </c>
      <c r="P220" s="388">
        <v>85</v>
      </c>
      <c r="Q220" s="388">
        <v>61</v>
      </c>
      <c r="R220" s="388">
        <v>285</v>
      </c>
      <c r="S220" s="388" t="s">
        <v>610</v>
      </c>
      <c r="T220" s="388" t="s">
        <v>611</v>
      </c>
      <c r="U220" s="388">
        <v>99210603</v>
      </c>
      <c r="V220" s="388">
        <v>1</v>
      </c>
      <c r="W220" s="388" t="s">
        <v>13622</v>
      </c>
      <c r="X220" s="393" t="s">
        <v>1988</v>
      </c>
      <c r="Y220" s="388">
        <v>1</v>
      </c>
      <c r="Z220" s="388">
        <v>1</v>
      </c>
      <c r="AA220" s="8">
        <v>561313</v>
      </c>
      <c r="AB220" s="388">
        <v>1</v>
      </c>
      <c r="AC220" s="388">
        <v>2301</v>
      </c>
      <c r="AD220" s="388" t="s">
        <v>124</v>
      </c>
      <c r="AE220" s="388" t="s">
        <v>13622</v>
      </c>
      <c r="AF220" s="388">
        <v>1</v>
      </c>
      <c r="AG220" s="392">
        <v>1</v>
      </c>
      <c r="AH220" s="388" t="s">
        <v>608</v>
      </c>
      <c r="AI220" s="478">
        <v>35764</v>
      </c>
      <c r="AJ220" s="392" t="s">
        <v>13622</v>
      </c>
      <c r="AK220" s="489">
        <v>64</v>
      </c>
      <c r="AL220" s="482">
        <v>11486.405250007923</v>
      </c>
      <c r="AM220" s="392" t="s">
        <v>13622</v>
      </c>
      <c r="AN220" s="489">
        <v>64</v>
      </c>
      <c r="AO220" s="486">
        <v>33991</v>
      </c>
      <c r="AP220" s="482">
        <v>11486.405250007923</v>
      </c>
      <c r="AQ220" s="5" t="s">
        <v>1912</v>
      </c>
      <c r="AR220" s="5">
        <v>25</v>
      </c>
      <c r="AS220" s="493">
        <v>0</v>
      </c>
      <c r="AT220" s="392" t="s">
        <v>13622</v>
      </c>
      <c r="AU220" s="392" t="s">
        <v>13622</v>
      </c>
      <c r="AV220" s="392" t="s">
        <v>13622</v>
      </c>
      <c r="AW220" s="392" t="s">
        <v>13622</v>
      </c>
      <c r="AX220" s="10" t="s">
        <v>13622</v>
      </c>
      <c r="AY220" s="392" t="s">
        <v>9361</v>
      </c>
      <c r="AZ220" s="10" t="s">
        <v>13622</v>
      </c>
      <c r="BA220" s="10" t="s">
        <v>13622</v>
      </c>
      <c r="BB220" s="392" t="s">
        <v>13622</v>
      </c>
      <c r="BC220" s="10" t="s">
        <v>13622</v>
      </c>
      <c r="BD220" s="392" t="s">
        <v>13622</v>
      </c>
      <c r="BE220" s="392" t="s">
        <v>13622</v>
      </c>
      <c r="BF220" s="392" t="s">
        <v>13622</v>
      </c>
      <c r="BG220" s="392" t="s">
        <v>13622</v>
      </c>
      <c r="BH220" s="392" t="s">
        <v>13622</v>
      </c>
      <c r="BI220" s="237" t="s">
        <v>13622</v>
      </c>
      <c r="BJ220" s="237" t="s">
        <v>13622</v>
      </c>
      <c r="BK220" s="5">
        <v>102</v>
      </c>
      <c r="BL220" s="5"/>
      <c r="BM220" s="507" t="s">
        <v>47</v>
      </c>
      <c r="BN220" s="510" t="s">
        <v>13622</v>
      </c>
      <c r="BO220" s="392">
        <v>1</v>
      </c>
      <c r="BP220" s="395">
        <v>42005</v>
      </c>
      <c r="BZ220" s="458">
        <v>10</v>
      </c>
      <c r="CA220" s="502">
        <v>33991</v>
      </c>
      <c r="CB220" s="458">
        <v>11486.405250007923</v>
      </c>
      <c r="CC220" s="509" t="s">
        <v>13622</v>
      </c>
      <c r="CD220" s="395">
        <v>42005</v>
      </c>
      <c r="CE220" s="395">
        <v>42004</v>
      </c>
      <c r="CG220" s="388" t="s">
        <v>13866</v>
      </c>
      <c r="CH220" s="388" t="s">
        <v>606</v>
      </c>
      <c r="CJ220" s="462" t="s">
        <v>13868</v>
      </c>
      <c r="CK220" s="462" t="str">
        <f t="shared" si="66"/>
        <v xml:space="preserve">, convert(datetime,'1997/11/30', 111) </v>
      </c>
      <c r="CL220" s="462" t="s">
        <v>13869</v>
      </c>
      <c r="CM220" s="462" t="s">
        <v>13870</v>
      </c>
      <c r="CN220" s="462">
        <f t="shared" si="67"/>
        <v>25863</v>
      </c>
      <c r="CP220" s="462" t="s">
        <v>13871</v>
      </c>
      <c r="CQ220" s="462" t="str">
        <f t="shared" si="68"/>
        <v xml:space="preserve"> '64'</v>
      </c>
      <c r="CR220" s="462" t="s">
        <v>13869</v>
      </c>
      <c r="CS220" s="462" t="s">
        <v>13870</v>
      </c>
      <c r="CT220" s="462">
        <f t="shared" si="69"/>
        <v>25863</v>
      </c>
      <c r="CV220" s="462" t="s">
        <v>13877</v>
      </c>
      <c r="CW220" s="462" t="str">
        <f t="shared" si="70"/>
        <v xml:space="preserve"> '11486.4052500079'</v>
      </c>
      <c r="CX220" s="462" t="s">
        <v>13872</v>
      </c>
      <c r="CY220" s="462" t="str">
        <f t="shared" si="71"/>
        <v xml:space="preserve"> '64'</v>
      </c>
      <c r="CZ220" s="462" t="s">
        <v>13873</v>
      </c>
      <c r="DA220" s="462" t="str">
        <f t="shared" si="72"/>
        <v xml:space="preserve"> convert(datetime,'1993/1/22', 111) </v>
      </c>
      <c r="DB220" s="462" t="s">
        <v>13874</v>
      </c>
      <c r="DC220" s="462" t="str">
        <f t="shared" si="73"/>
        <v xml:space="preserve"> '11486.4052500079'</v>
      </c>
      <c r="DD220" s="462" t="s">
        <v>13875</v>
      </c>
      <c r="DE220" s="462" t="str">
        <f t="shared" si="74"/>
        <v xml:space="preserve"> '0'</v>
      </c>
      <c r="DF220" s="462" t="s">
        <v>13876</v>
      </c>
      <c r="DG220" s="462" t="str">
        <f t="shared" si="75"/>
        <v xml:space="preserve"> 'Proyectos de Refrigeración e Instalaciones S.A de C.V'</v>
      </c>
      <c r="DH220" s="462" t="s">
        <v>13869</v>
      </c>
      <c r="DI220" s="462" t="s">
        <v>13870</v>
      </c>
      <c r="DJ220" s="462">
        <f t="shared" si="76"/>
        <v>25863</v>
      </c>
      <c r="DK220" s="516" t="s">
        <v>13890</v>
      </c>
      <c r="DL220" s="516" t="s">
        <v>13878</v>
      </c>
      <c r="DM220" s="516" t="s">
        <v>13879</v>
      </c>
      <c r="DN220" s="516" t="s">
        <v>13880</v>
      </c>
      <c r="DO220" s="516" t="s">
        <v>13881</v>
      </c>
      <c r="DP220" s="516" t="s">
        <v>13882</v>
      </c>
      <c r="DQ220" s="516" t="s">
        <v>13883</v>
      </c>
      <c r="DR220" s="516" t="s">
        <v>14447</v>
      </c>
      <c r="DS220" s="516" t="s">
        <v>13885</v>
      </c>
      <c r="DT220" s="516" t="s">
        <v>13886</v>
      </c>
      <c r="DU220" s="516" t="s">
        <v>13887</v>
      </c>
      <c r="DV220" s="516" t="s">
        <v>13888</v>
      </c>
      <c r="DW220" s="516" t="s">
        <v>13891</v>
      </c>
      <c r="DX220" s="516" t="s">
        <v>13892</v>
      </c>
      <c r="DY220" s="520">
        <f t="shared" si="77"/>
        <v>25863</v>
      </c>
      <c r="DZ220" s="520" t="str">
        <f t="shared" si="78"/>
        <v>, '102'</v>
      </c>
      <c r="EA220" s="520" t="str">
        <f t="shared" si="79"/>
        <v>, 'NO'</v>
      </c>
      <c r="EB220" s="520" t="str">
        <f t="shared" si="80"/>
        <v>, NULL</v>
      </c>
      <c r="EC220" s="520" t="str">
        <f t="shared" si="81"/>
        <v>, '1'</v>
      </c>
      <c r="ED220" s="520" t="str">
        <f t="shared" si="82"/>
        <v xml:space="preserve">, convert(datetime,'2015/1/1', 111) </v>
      </c>
      <c r="EE220" s="520" t="str">
        <f t="shared" si="83"/>
        <v>, '10'</v>
      </c>
      <c r="EF220" s="520" t="str">
        <f t="shared" si="84"/>
        <v xml:space="preserve">, convert(datetime,'1993/1/22', 111) </v>
      </c>
      <c r="EG220" s="520" t="str">
        <f t="shared" si="85"/>
        <v>, '11486.4052500079'</v>
      </c>
      <c r="EH220" s="520" t="str">
        <f t="shared" si="86"/>
        <v>, NULL</v>
      </c>
      <c r="EI220" s="520" t="str">
        <f t="shared" si="87"/>
        <v xml:space="preserve">, convert(datetime,'2015/1/1', 111) </v>
      </c>
      <c r="EJ220" s="520" t="s">
        <v>14110</v>
      </c>
      <c r="EK220" s="520" t="s">
        <v>13894</v>
      </c>
      <c r="EL220" s="520" t="s">
        <v>13895</v>
      </c>
      <c r="EM220" s="293"/>
      <c r="EN220" s="293"/>
      <c r="EO220" s="293"/>
      <c r="EP220" s="293"/>
      <c r="EQ220" s="293"/>
      <c r="ER220" s="293"/>
      <c r="ES220" s="293"/>
      <c r="ET220" s="293"/>
      <c r="EU220" s="444"/>
      <c r="EV220" s="293"/>
      <c r="FD220" s="237"/>
      <c r="FE220" s="237"/>
      <c r="FF220" s="237"/>
      <c r="FG220" s="237"/>
      <c r="FH220" s="237"/>
      <c r="FI220" s="237"/>
      <c r="FJ220" s="237"/>
      <c r="FK220" s="237"/>
      <c r="FL220" s="237"/>
      <c r="FM220" s="237"/>
      <c r="FN220" s="237"/>
      <c r="FO220" s="237"/>
      <c r="FP220" s="237"/>
      <c r="FQ220" s="237"/>
      <c r="FR220" s="237"/>
      <c r="FS220" s="237"/>
      <c r="FT220" s="237"/>
      <c r="FU220" s="237"/>
      <c r="FV220" s="237"/>
      <c r="FW220" s="237"/>
      <c r="FX220" s="237"/>
      <c r="FY220" s="237"/>
      <c r="FZ220" s="237"/>
      <c r="GA220" s="237"/>
    </row>
    <row r="221" spans="3:183" ht="15" customHeight="1" x14ac:dyDescent="0.25">
      <c r="C221" s="410" t="s">
        <v>836</v>
      </c>
      <c r="D221" s="388">
        <v>25864</v>
      </c>
      <c r="E221" s="388" t="s">
        <v>370</v>
      </c>
      <c r="F221" s="388">
        <v>55</v>
      </c>
      <c r="G221" s="388">
        <v>529</v>
      </c>
      <c r="H221" s="388" t="s">
        <v>2084</v>
      </c>
      <c r="I221" s="388">
        <v>1</v>
      </c>
      <c r="J221" s="388" t="s">
        <v>1684</v>
      </c>
      <c r="K221" s="388" t="s">
        <v>13622</v>
      </c>
      <c r="L221" s="388">
        <v>3</v>
      </c>
      <c r="M221" s="388">
        <v>2</v>
      </c>
      <c r="N221" s="388">
        <v>1</v>
      </c>
      <c r="O221" s="388">
        <v>11</v>
      </c>
      <c r="P221" s="388">
        <v>74</v>
      </c>
      <c r="Q221" s="388">
        <v>61</v>
      </c>
      <c r="R221" s="388">
        <v>267</v>
      </c>
      <c r="S221" s="388" t="s">
        <v>171</v>
      </c>
      <c r="T221" s="388" t="s">
        <v>449</v>
      </c>
      <c r="U221" s="388" t="s">
        <v>837</v>
      </c>
      <c r="V221" s="388">
        <v>1</v>
      </c>
      <c r="W221" s="388" t="s">
        <v>13622</v>
      </c>
      <c r="X221" s="391" t="s">
        <v>13622</v>
      </c>
      <c r="Y221" s="388">
        <v>1</v>
      </c>
      <c r="Z221" s="388">
        <v>1</v>
      </c>
      <c r="AA221" s="4">
        <v>10460.268</v>
      </c>
      <c r="AB221" s="388">
        <v>0</v>
      </c>
      <c r="AC221" s="388">
        <v>304</v>
      </c>
      <c r="AD221" s="388" t="s">
        <v>439</v>
      </c>
      <c r="AE221" s="388" t="s">
        <v>13622</v>
      </c>
      <c r="AF221" s="388">
        <v>2</v>
      </c>
      <c r="AG221" s="392">
        <v>1</v>
      </c>
      <c r="AH221" s="388" t="s">
        <v>371</v>
      </c>
      <c r="AI221" s="478">
        <v>41072</v>
      </c>
      <c r="AJ221" s="392" t="s">
        <v>13622</v>
      </c>
      <c r="AK221" s="489">
        <v>2452</v>
      </c>
      <c r="AL221" s="482">
        <v>23287</v>
      </c>
      <c r="AM221" s="392" t="s">
        <v>13622</v>
      </c>
      <c r="AN221" s="489">
        <v>2452</v>
      </c>
      <c r="AO221" s="486">
        <v>41066</v>
      </c>
      <c r="AP221" s="483">
        <v>23287</v>
      </c>
      <c r="AQ221" s="10" t="s">
        <v>13622</v>
      </c>
      <c r="AR221" s="5">
        <v>15</v>
      </c>
      <c r="AS221" s="481">
        <v>12.5</v>
      </c>
      <c r="AT221" s="392" t="s">
        <v>13622</v>
      </c>
      <c r="AU221" s="392" t="s">
        <v>13622</v>
      </c>
      <c r="AV221" s="392" t="s">
        <v>13622</v>
      </c>
      <c r="AW221" s="392" t="s">
        <v>13622</v>
      </c>
      <c r="AX221" s="10" t="s">
        <v>13622</v>
      </c>
      <c r="AY221" s="392" t="s">
        <v>9163</v>
      </c>
      <c r="AZ221" s="10" t="s">
        <v>13622</v>
      </c>
      <c r="BA221" s="10" t="s">
        <v>13622</v>
      </c>
      <c r="BB221" s="392" t="s">
        <v>13622</v>
      </c>
      <c r="BC221" s="10" t="s">
        <v>13622</v>
      </c>
      <c r="BD221" s="392" t="s">
        <v>13622</v>
      </c>
      <c r="BE221" s="392" t="s">
        <v>13622</v>
      </c>
      <c r="BF221" s="392" t="s">
        <v>13622</v>
      </c>
      <c r="BG221" s="392" t="s">
        <v>13622</v>
      </c>
      <c r="BH221" s="392" t="s">
        <v>13622</v>
      </c>
      <c r="BI221" s="237" t="s">
        <v>13622</v>
      </c>
      <c r="BJ221" s="237" t="s">
        <v>13622</v>
      </c>
      <c r="BK221" s="5">
        <v>155</v>
      </c>
      <c r="BL221" s="5"/>
      <c r="BM221" s="507" t="s">
        <v>47</v>
      </c>
      <c r="BN221" s="510" t="s">
        <v>13622</v>
      </c>
      <c r="BO221" s="392">
        <v>1</v>
      </c>
      <c r="BP221" s="395">
        <v>42005</v>
      </c>
      <c r="BZ221" s="458">
        <v>10</v>
      </c>
      <c r="CA221" s="502">
        <v>41066</v>
      </c>
      <c r="CB221" s="458">
        <v>23287</v>
      </c>
      <c r="CC221" s="509" t="s">
        <v>13622</v>
      </c>
      <c r="CD221" s="395">
        <v>42005</v>
      </c>
      <c r="CE221" s="395">
        <v>42004</v>
      </c>
      <c r="CG221" s="388" t="s">
        <v>13866</v>
      </c>
      <c r="CH221" s="388" t="s">
        <v>836</v>
      </c>
      <c r="CJ221" s="462" t="s">
        <v>13868</v>
      </c>
      <c r="CK221" s="462" t="str">
        <f t="shared" si="66"/>
        <v xml:space="preserve">, convert(datetime,'2012/6/12', 111) </v>
      </c>
      <c r="CL221" s="462" t="s">
        <v>13869</v>
      </c>
      <c r="CM221" s="462" t="s">
        <v>13870</v>
      </c>
      <c r="CN221" s="462">
        <f t="shared" si="67"/>
        <v>25864</v>
      </c>
      <c r="CP221" s="462" t="s">
        <v>13871</v>
      </c>
      <c r="CQ221" s="462" t="str">
        <f t="shared" si="68"/>
        <v xml:space="preserve"> '2452'</v>
      </c>
      <c r="CR221" s="462" t="s">
        <v>13869</v>
      </c>
      <c r="CS221" s="462" t="s">
        <v>13870</v>
      </c>
      <c r="CT221" s="462">
        <f t="shared" si="69"/>
        <v>25864</v>
      </c>
      <c r="CV221" s="462" t="s">
        <v>13877</v>
      </c>
      <c r="CW221" s="462" t="str">
        <f t="shared" si="70"/>
        <v xml:space="preserve"> '23287'</v>
      </c>
      <c r="CX221" s="462" t="s">
        <v>13872</v>
      </c>
      <c r="CY221" s="462" t="str">
        <f t="shared" si="71"/>
        <v xml:space="preserve"> '2452'</v>
      </c>
      <c r="CZ221" s="462" t="s">
        <v>13873</v>
      </c>
      <c r="DA221" s="462" t="str">
        <f t="shared" si="72"/>
        <v xml:space="preserve"> convert(datetime,'2012/6/6', 111) </v>
      </c>
      <c r="DB221" s="462" t="s">
        <v>13874</v>
      </c>
      <c r="DC221" s="462" t="str">
        <f t="shared" si="73"/>
        <v xml:space="preserve"> '23287'</v>
      </c>
      <c r="DD221" s="462" t="s">
        <v>13875</v>
      </c>
      <c r="DE221" s="462" t="str">
        <f t="shared" si="74"/>
        <v xml:space="preserve"> '12.5'</v>
      </c>
      <c r="DF221" s="462" t="s">
        <v>13876</v>
      </c>
      <c r="DG221" s="462" t="str">
        <f t="shared" si="75"/>
        <v xml:space="preserve"> 'Claudia Elizabeth Valencia Sanchez'</v>
      </c>
      <c r="DH221" s="462" t="s">
        <v>13869</v>
      </c>
      <c r="DI221" s="462" t="s">
        <v>13870</v>
      </c>
      <c r="DJ221" s="462">
        <f t="shared" si="76"/>
        <v>25864</v>
      </c>
      <c r="DK221" s="516" t="s">
        <v>13890</v>
      </c>
      <c r="DL221" s="516" t="s">
        <v>13878</v>
      </c>
      <c r="DM221" s="516" t="s">
        <v>13879</v>
      </c>
      <c r="DN221" s="516" t="s">
        <v>13880</v>
      </c>
      <c r="DO221" s="516" t="s">
        <v>13881</v>
      </c>
      <c r="DP221" s="516" t="s">
        <v>13882</v>
      </c>
      <c r="DQ221" s="516" t="s">
        <v>13883</v>
      </c>
      <c r="DR221" s="516" t="s">
        <v>14447</v>
      </c>
      <c r="DS221" s="516" t="s">
        <v>13885</v>
      </c>
      <c r="DT221" s="516" t="s">
        <v>13886</v>
      </c>
      <c r="DU221" s="516" t="s">
        <v>13887</v>
      </c>
      <c r="DV221" s="516" t="s">
        <v>13888</v>
      </c>
      <c r="DW221" s="516" t="s">
        <v>13891</v>
      </c>
      <c r="DX221" s="516" t="s">
        <v>13892</v>
      </c>
      <c r="DY221" s="520">
        <f t="shared" si="77"/>
        <v>25864</v>
      </c>
      <c r="DZ221" s="520" t="str">
        <f t="shared" si="78"/>
        <v>, '155'</v>
      </c>
      <c r="EA221" s="520" t="str">
        <f t="shared" si="79"/>
        <v>, 'NO'</v>
      </c>
      <c r="EB221" s="520" t="str">
        <f t="shared" si="80"/>
        <v>, NULL</v>
      </c>
      <c r="EC221" s="520" t="str">
        <f t="shared" si="81"/>
        <v>, '1'</v>
      </c>
      <c r="ED221" s="520" t="str">
        <f t="shared" si="82"/>
        <v xml:space="preserve">, convert(datetime,'2015/1/1', 111) </v>
      </c>
      <c r="EE221" s="520" t="str">
        <f t="shared" si="83"/>
        <v>, '10'</v>
      </c>
      <c r="EF221" s="520" t="str">
        <f t="shared" si="84"/>
        <v xml:space="preserve">, convert(datetime,'2012/6/6', 111) </v>
      </c>
      <c r="EG221" s="520" t="str">
        <f t="shared" si="85"/>
        <v>, '23287'</v>
      </c>
      <c r="EH221" s="520" t="str">
        <f t="shared" si="86"/>
        <v>, NULL</v>
      </c>
      <c r="EI221" s="520" t="str">
        <f t="shared" si="87"/>
        <v xml:space="preserve">, convert(datetime,'2015/1/1', 111) </v>
      </c>
      <c r="EJ221" s="520" t="s">
        <v>14111</v>
      </c>
      <c r="EK221" s="520" t="s">
        <v>13894</v>
      </c>
      <c r="EL221" s="520" t="s">
        <v>13895</v>
      </c>
      <c r="EM221" s="293"/>
      <c r="EN221" s="293"/>
      <c r="EO221" s="293"/>
      <c r="EP221" s="293"/>
      <c r="EQ221" s="293"/>
      <c r="ER221" s="293"/>
      <c r="ES221" s="293"/>
      <c r="ET221" s="293"/>
      <c r="EU221" s="444"/>
      <c r="EV221" s="293"/>
      <c r="FD221" s="237"/>
      <c r="FE221" s="237"/>
      <c r="FF221" s="237"/>
      <c r="FG221" s="237"/>
      <c r="FH221" s="237"/>
      <c r="FI221" s="237"/>
      <c r="FJ221" s="237"/>
      <c r="FK221" s="237"/>
      <c r="FL221" s="237"/>
      <c r="FM221" s="237"/>
      <c r="FN221" s="237"/>
      <c r="FO221" s="237"/>
      <c r="FP221" s="237"/>
      <c r="FQ221" s="237"/>
      <c r="FR221" s="237"/>
      <c r="FS221" s="237"/>
      <c r="FT221" s="237"/>
      <c r="FU221" s="237"/>
      <c r="FV221" s="237"/>
      <c r="FW221" s="237"/>
      <c r="FX221" s="237"/>
      <c r="FY221" s="237"/>
      <c r="FZ221" s="237"/>
      <c r="GA221" s="237"/>
    </row>
    <row r="222" spans="3:183" ht="15" customHeight="1" x14ac:dyDescent="0.25">
      <c r="C222" s="410" t="s">
        <v>1651</v>
      </c>
      <c r="D222" s="388">
        <v>25865</v>
      </c>
      <c r="E222" s="388" t="s">
        <v>24</v>
      </c>
      <c r="F222" s="388">
        <v>57</v>
      </c>
      <c r="G222" s="388">
        <v>556</v>
      </c>
      <c r="H222" s="388" t="s">
        <v>2030</v>
      </c>
      <c r="I222" s="388">
        <v>1</v>
      </c>
      <c r="J222" s="388" t="s">
        <v>1849</v>
      </c>
      <c r="K222" s="388" t="s">
        <v>13622</v>
      </c>
      <c r="L222" s="388">
        <v>3</v>
      </c>
      <c r="M222" s="388">
        <v>2</v>
      </c>
      <c r="N222" s="388">
        <v>1</v>
      </c>
      <c r="O222" s="388">
        <v>11</v>
      </c>
      <c r="P222" s="388">
        <v>74</v>
      </c>
      <c r="Q222" s="388">
        <v>61</v>
      </c>
      <c r="R222" s="388">
        <v>276</v>
      </c>
      <c r="S222" s="388" t="s">
        <v>31</v>
      </c>
      <c r="T222" s="388" t="s">
        <v>2189</v>
      </c>
      <c r="U222" s="388" t="s">
        <v>2189</v>
      </c>
      <c r="V222" s="388">
        <v>1</v>
      </c>
      <c r="W222" s="388" t="s">
        <v>13622</v>
      </c>
      <c r="X222" s="391" t="s">
        <v>13622</v>
      </c>
      <c r="Y222" s="388">
        <v>0</v>
      </c>
      <c r="Z222" s="388">
        <v>1</v>
      </c>
      <c r="AA222" s="8">
        <v>140000</v>
      </c>
      <c r="AB222" s="388">
        <v>0</v>
      </c>
      <c r="AC222" s="388">
        <v>1864</v>
      </c>
      <c r="AD222" s="388" t="s">
        <v>918</v>
      </c>
      <c r="AE222" s="388" t="s">
        <v>13622</v>
      </c>
      <c r="AF222" s="388">
        <v>1</v>
      </c>
      <c r="AG222" s="392">
        <v>1</v>
      </c>
      <c r="AH222" s="388" t="s">
        <v>1652</v>
      </c>
      <c r="AI222" s="9" t="s">
        <v>13622</v>
      </c>
      <c r="AJ222" s="392" t="s">
        <v>13622</v>
      </c>
      <c r="AK222" s="392" t="s">
        <v>13622</v>
      </c>
      <c r="AL222" s="392" t="s">
        <v>13622</v>
      </c>
      <c r="AM222" s="392" t="s">
        <v>13622</v>
      </c>
      <c r="AN222" s="392" t="s">
        <v>13622</v>
      </c>
      <c r="AO222" s="392" t="s">
        <v>13622</v>
      </c>
      <c r="AP222" s="392" t="s">
        <v>13622</v>
      </c>
      <c r="AQ222" s="10" t="s">
        <v>13622</v>
      </c>
      <c r="AR222" s="5">
        <v>15</v>
      </c>
      <c r="AS222" s="416">
        <v>15</v>
      </c>
      <c r="AT222" s="392" t="s">
        <v>13622</v>
      </c>
      <c r="AU222" s="392" t="s">
        <v>13622</v>
      </c>
      <c r="AV222" s="392" t="s">
        <v>13622</v>
      </c>
      <c r="AW222" s="392" t="s">
        <v>13622</v>
      </c>
      <c r="AX222" s="10" t="s">
        <v>13622</v>
      </c>
      <c r="AY222" s="392" t="s">
        <v>13622</v>
      </c>
      <c r="AZ222" s="10" t="s">
        <v>13622</v>
      </c>
      <c r="BA222" s="10" t="s">
        <v>13622</v>
      </c>
      <c r="BB222" s="392" t="s">
        <v>13622</v>
      </c>
      <c r="BC222" s="10" t="s">
        <v>13622</v>
      </c>
      <c r="BD222" s="392" t="s">
        <v>13622</v>
      </c>
      <c r="BE222" s="392" t="s">
        <v>13622</v>
      </c>
      <c r="BF222" s="392" t="s">
        <v>13622</v>
      </c>
      <c r="BG222" s="392" t="s">
        <v>13622</v>
      </c>
      <c r="BH222" s="392" t="s">
        <v>13622</v>
      </c>
      <c r="BI222" s="237" t="s">
        <v>13622</v>
      </c>
      <c r="BJ222" s="237" t="s">
        <v>13622</v>
      </c>
      <c r="BK222" s="468" t="s">
        <v>13622</v>
      </c>
      <c r="BL222" s="468"/>
      <c r="BM222" s="511" t="s">
        <v>13622</v>
      </c>
      <c r="BN222" s="510" t="s">
        <v>13622</v>
      </c>
      <c r="BO222" s="462">
        <v>0</v>
      </c>
      <c r="BP222" s="466" t="s">
        <v>13622</v>
      </c>
      <c r="BZ222" s="509" t="s">
        <v>13622</v>
      </c>
      <c r="CA222" s="509" t="s">
        <v>13622</v>
      </c>
      <c r="CB222" s="509" t="s">
        <v>13622</v>
      </c>
      <c r="CC222" s="509" t="s">
        <v>13622</v>
      </c>
      <c r="CD222" s="509" t="s">
        <v>13622</v>
      </c>
      <c r="CE222" s="509" t="s">
        <v>13622</v>
      </c>
      <c r="CG222" s="388" t="s">
        <v>13867</v>
      </c>
      <c r="CH222" s="388" t="s">
        <v>13774</v>
      </c>
      <c r="CJ222" s="462" t="s">
        <v>13868</v>
      </c>
      <c r="CK222" s="462" t="str">
        <f t="shared" si="66"/>
        <v>, NULL</v>
      </c>
      <c r="CL222" s="462" t="s">
        <v>13869</v>
      </c>
      <c r="CM222" s="462" t="s">
        <v>13870</v>
      </c>
      <c r="CN222" s="462">
        <f t="shared" si="67"/>
        <v>25865</v>
      </c>
      <c r="CP222" s="462" t="s">
        <v>13871</v>
      </c>
      <c r="CQ222" s="462" t="str">
        <f t="shared" si="68"/>
        <v xml:space="preserve"> NULL</v>
      </c>
      <c r="CR222" s="462" t="s">
        <v>13869</v>
      </c>
      <c r="CS222" s="462" t="s">
        <v>13870</v>
      </c>
      <c r="CT222" s="462">
        <f t="shared" si="69"/>
        <v>25865</v>
      </c>
      <c r="CV222" s="462" t="s">
        <v>13877</v>
      </c>
      <c r="CW222" s="462" t="str">
        <f t="shared" si="70"/>
        <v xml:space="preserve"> NULL</v>
      </c>
      <c r="CX222" s="462" t="s">
        <v>13872</v>
      </c>
      <c r="CY222" s="462" t="str">
        <f t="shared" si="71"/>
        <v xml:space="preserve"> NULL</v>
      </c>
      <c r="CZ222" s="462" t="s">
        <v>13873</v>
      </c>
      <c r="DA222" s="462" t="str">
        <f t="shared" si="72"/>
        <v xml:space="preserve"> NULL</v>
      </c>
      <c r="DB222" s="462" t="s">
        <v>13874</v>
      </c>
      <c r="DC222" s="462" t="str">
        <f t="shared" si="73"/>
        <v xml:space="preserve"> NULL</v>
      </c>
      <c r="DD222" s="462" t="s">
        <v>13875</v>
      </c>
      <c r="DE222" s="462" t="str">
        <f t="shared" si="74"/>
        <v xml:space="preserve"> '15'</v>
      </c>
      <c r="DF222" s="462" t="s">
        <v>13876</v>
      </c>
      <c r="DG222" s="462" t="str">
        <f t="shared" si="75"/>
        <v xml:space="preserve"> NULL</v>
      </c>
      <c r="DH222" s="462" t="s">
        <v>13869</v>
      </c>
      <c r="DI222" s="462" t="s">
        <v>13870</v>
      </c>
      <c r="DJ222" s="462">
        <f t="shared" si="76"/>
        <v>25865</v>
      </c>
      <c r="DK222" s="516" t="s">
        <v>13890</v>
      </c>
      <c r="DL222" s="516" t="s">
        <v>13878</v>
      </c>
      <c r="DM222" s="516" t="s">
        <v>13879</v>
      </c>
      <c r="DN222" s="516" t="s">
        <v>13880</v>
      </c>
      <c r="DO222" s="516" t="s">
        <v>13881</v>
      </c>
      <c r="DP222" s="516" t="s">
        <v>13882</v>
      </c>
      <c r="DQ222" s="516" t="s">
        <v>13883</v>
      </c>
      <c r="DR222" s="516" t="s">
        <v>14447</v>
      </c>
      <c r="DS222" s="516" t="s">
        <v>13885</v>
      </c>
      <c r="DT222" s="516" t="s">
        <v>13886</v>
      </c>
      <c r="DU222" s="516" t="s">
        <v>13887</v>
      </c>
      <c r="DV222" s="516" t="s">
        <v>13888</v>
      </c>
      <c r="DW222" s="516" t="s">
        <v>13891</v>
      </c>
      <c r="DX222" s="516" t="s">
        <v>13892</v>
      </c>
      <c r="DY222" s="520">
        <f t="shared" si="77"/>
        <v>25865</v>
      </c>
      <c r="DZ222" s="520" t="str">
        <f t="shared" si="78"/>
        <v>, NULL</v>
      </c>
      <c r="EA222" s="520" t="str">
        <f t="shared" si="79"/>
        <v>, NULL</v>
      </c>
      <c r="EB222" s="520" t="str">
        <f t="shared" si="80"/>
        <v>, NULL</v>
      </c>
      <c r="EC222" s="520" t="str">
        <f t="shared" si="81"/>
        <v>, '0'</v>
      </c>
      <c r="ED222" s="520" t="str">
        <f t="shared" si="82"/>
        <v>, NULL</v>
      </c>
      <c r="EE222" s="520" t="str">
        <f t="shared" si="83"/>
        <v>, NULL</v>
      </c>
      <c r="EF222" s="520" t="str">
        <f t="shared" si="84"/>
        <v>, NULL</v>
      </c>
      <c r="EG222" s="520" t="str">
        <f t="shared" si="85"/>
        <v>, NULL</v>
      </c>
      <c r="EH222" s="520" t="str">
        <f t="shared" si="86"/>
        <v>, NULL</v>
      </c>
      <c r="EI222" s="520" t="str">
        <f t="shared" si="87"/>
        <v>, NULL</v>
      </c>
      <c r="EJ222" s="520" t="s">
        <v>14112</v>
      </c>
      <c r="EK222" s="520" t="s">
        <v>13894</v>
      </c>
      <c r="EL222" s="520" t="s">
        <v>13895</v>
      </c>
      <c r="EM222" s="293"/>
      <c r="EN222" s="293"/>
      <c r="EO222" s="293"/>
      <c r="EP222" s="293"/>
      <c r="EQ222" s="293"/>
      <c r="ER222" s="293"/>
      <c r="ES222" s="293"/>
      <c r="ET222" s="293"/>
      <c r="EU222" s="444"/>
      <c r="EV222" s="293"/>
      <c r="FD222" s="237"/>
      <c r="FE222" s="237"/>
      <c r="FF222" s="237"/>
      <c r="FG222" s="237"/>
      <c r="FH222" s="237"/>
      <c r="FI222" s="237"/>
      <c r="FJ222" s="237"/>
      <c r="FK222" s="237"/>
      <c r="FL222" s="237"/>
      <c r="FM222" s="237"/>
      <c r="FN222" s="237"/>
      <c r="FO222" s="237"/>
      <c r="FP222" s="237"/>
      <c r="FQ222" s="237"/>
      <c r="FR222" s="237"/>
      <c r="FS222" s="237"/>
      <c r="FT222" s="237"/>
      <c r="FU222" s="237"/>
      <c r="FV222" s="237"/>
      <c r="FW222" s="237"/>
      <c r="FX222" s="237"/>
      <c r="FY222" s="237"/>
      <c r="FZ222" s="237"/>
      <c r="GA222" s="237"/>
    </row>
    <row r="223" spans="3:183" ht="15" customHeight="1" x14ac:dyDescent="0.25">
      <c r="C223" s="410" t="s">
        <v>386</v>
      </c>
      <c r="D223" s="388">
        <v>25866</v>
      </c>
      <c r="E223" s="388" t="s">
        <v>881</v>
      </c>
      <c r="F223" s="388">
        <v>75</v>
      </c>
      <c r="G223" s="388">
        <v>647</v>
      </c>
      <c r="H223" s="388" t="s">
        <v>1998</v>
      </c>
      <c r="I223" s="388">
        <v>1</v>
      </c>
      <c r="J223" s="388" t="s">
        <v>1732</v>
      </c>
      <c r="K223" s="388" t="s">
        <v>13622</v>
      </c>
      <c r="L223" s="388">
        <v>3</v>
      </c>
      <c r="M223" s="388">
        <v>2</v>
      </c>
      <c r="N223" s="388">
        <v>1</v>
      </c>
      <c r="O223" s="388">
        <v>11</v>
      </c>
      <c r="P223" s="388">
        <v>78</v>
      </c>
      <c r="Q223" s="388">
        <v>62</v>
      </c>
      <c r="R223" s="388">
        <v>297</v>
      </c>
      <c r="S223" s="388" t="s">
        <v>385</v>
      </c>
      <c r="T223" s="388" t="s">
        <v>388</v>
      </c>
      <c r="U223" s="388" t="s">
        <v>46</v>
      </c>
      <c r="V223" s="388">
        <v>1</v>
      </c>
      <c r="W223" s="388" t="s">
        <v>13622</v>
      </c>
      <c r="X223" s="388" t="s">
        <v>1944</v>
      </c>
      <c r="Y223" s="388">
        <v>1</v>
      </c>
      <c r="Z223" s="388">
        <v>1</v>
      </c>
      <c r="AA223" s="4">
        <v>3261.8040000000001</v>
      </c>
      <c r="AB223" s="388">
        <v>1</v>
      </c>
      <c r="AC223" s="388">
        <v>88</v>
      </c>
      <c r="AD223" s="388" t="s">
        <v>361</v>
      </c>
      <c r="AE223" s="388" t="s">
        <v>13622</v>
      </c>
      <c r="AF223" s="388">
        <v>1</v>
      </c>
      <c r="AG223" s="392">
        <v>1</v>
      </c>
      <c r="AH223" s="388" t="s">
        <v>387</v>
      </c>
      <c r="AI223" s="478">
        <v>36769</v>
      </c>
      <c r="AJ223" s="392" t="s">
        <v>13622</v>
      </c>
      <c r="AK223" s="489">
        <v>1134</v>
      </c>
      <c r="AL223" s="482">
        <v>3834</v>
      </c>
      <c r="AM223" s="392" t="s">
        <v>13622</v>
      </c>
      <c r="AN223" s="489">
        <v>1134</v>
      </c>
      <c r="AO223" s="486">
        <v>36760</v>
      </c>
      <c r="AP223" s="482">
        <v>3834</v>
      </c>
      <c r="AQ223" s="10" t="s">
        <v>13622</v>
      </c>
      <c r="AR223" s="5">
        <v>5</v>
      </c>
      <c r="AS223" s="481">
        <v>0</v>
      </c>
      <c r="AT223" s="392" t="s">
        <v>13622</v>
      </c>
      <c r="AU223" s="392" t="s">
        <v>13622</v>
      </c>
      <c r="AV223" s="392" t="s">
        <v>13622</v>
      </c>
      <c r="AW223" s="392" t="s">
        <v>13622</v>
      </c>
      <c r="AX223" s="10" t="s">
        <v>13622</v>
      </c>
      <c r="AY223" s="392" t="s">
        <v>6738</v>
      </c>
      <c r="AZ223" s="10" t="s">
        <v>13622</v>
      </c>
      <c r="BA223" s="10" t="s">
        <v>13622</v>
      </c>
      <c r="BB223" s="392" t="s">
        <v>13622</v>
      </c>
      <c r="BC223" s="10" t="s">
        <v>13622</v>
      </c>
      <c r="BD223" s="392" t="s">
        <v>13622</v>
      </c>
      <c r="BE223" s="392" t="s">
        <v>13622</v>
      </c>
      <c r="BF223" s="392" t="s">
        <v>13622</v>
      </c>
      <c r="BG223" s="392" t="s">
        <v>13622</v>
      </c>
      <c r="BH223" s="392" t="s">
        <v>13622</v>
      </c>
      <c r="BI223" s="237" t="s">
        <v>13622</v>
      </c>
      <c r="BJ223" s="237" t="s">
        <v>13622</v>
      </c>
      <c r="BK223" s="5">
        <v>102</v>
      </c>
      <c r="BL223" s="5"/>
      <c r="BM223" s="507" t="s">
        <v>47</v>
      </c>
      <c r="BN223" s="510" t="s">
        <v>13622</v>
      </c>
      <c r="BO223" s="392">
        <v>1</v>
      </c>
      <c r="BP223" s="395">
        <v>42005</v>
      </c>
      <c r="BZ223" s="458">
        <v>10</v>
      </c>
      <c r="CA223" s="502">
        <v>36760</v>
      </c>
      <c r="CB223" s="458">
        <v>3834</v>
      </c>
      <c r="CC223" s="509" t="s">
        <v>13622</v>
      </c>
      <c r="CD223" s="395">
        <v>42005</v>
      </c>
      <c r="CE223" s="395">
        <v>42004</v>
      </c>
      <c r="CG223" s="388" t="s">
        <v>13866</v>
      </c>
      <c r="CH223" s="388" t="s">
        <v>386</v>
      </c>
      <c r="CJ223" s="462" t="s">
        <v>13868</v>
      </c>
      <c r="CK223" s="462" t="str">
        <f t="shared" si="66"/>
        <v xml:space="preserve">, convert(datetime,'2000/8/31', 111) </v>
      </c>
      <c r="CL223" s="462" t="s">
        <v>13869</v>
      </c>
      <c r="CM223" s="462" t="s">
        <v>13870</v>
      </c>
      <c r="CN223" s="462">
        <f t="shared" si="67"/>
        <v>25866</v>
      </c>
      <c r="CP223" s="462" t="s">
        <v>13871</v>
      </c>
      <c r="CQ223" s="462" t="str">
        <f t="shared" si="68"/>
        <v xml:space="preserve"> '1134'</v>
      </c>
      <c r="CR223" s="462" t="s">
        <v>13869</v>
      </c>
      <c r="CS223" s="462" t="s">
        <v>13870</v>
      </c>
      <c r="CT223" s="462">
        <f t="shared" si="69"/>
        <v>25866</v>
      </c>
      <c r="CV223" s="462" t="s">
        <v>13877</v>
      </c>
      <c r="CW223" s="462" t="str">
        <f t="shared" si="70"/>
        <v xml:space="preserve"> '3834'</v>
      </c>
      <c r="CX223" s="462" t="s">
        <v>13872</v>
      </c>
      <c r="CY223" s="462" t="str">
        <f t="shared" si="71"/>
        <v xml:space="preserve"> '1134'</v>
      </c>
      <c r="CZ223" s="462" t="s">
        <v>13873</v>
      </c>
      <c r="DA223" s="462" t="str">
        <f t="shared" si="72"/>
        <v xml:space="preserve"> convert(datetime,'2000/8/22', 111) </v>
      </c>
      <c r="DB223" s="462" t="s">
        <v>13874</v>
      </c>
      <c r="DC223" s="462" t="str">
        <f t="shared" si="73"/>
        <v xml:space="preserve"> '3834'</v>
      </c>
      <c r="DD223" s="462" t="s">
        <v>13875</v>
      </c>
      <c r="DE223" s="462" t="str">
        <f t="shared" si="74"/>
        <v xml:space="preserve"> '0'</v>
      </c>
      <c r="DF223" s="462" t="s">
        <v>13876</v>
      </c>
      <c r="DG223" s="462" t="str">
        <f t="shared" si="75"/>
        <v xml:space="preserve"> 'Gamma Valdes Pierre Oliver'</v>
      </c>
      <c r="DH223" s="462" t="s">
        <v>13869</v>
      </c>
      <c r="DI223" s="462" t="s">
        <v>13870</v>
      </c>
      <c r="DJ223" s="462">
        <f t="shared" si="76"/>
        <v>25866</v>
      </c>
      <c r="DK223" s="516" t="s">
        <v>13890</v>
      </c>
      <c r="DL223" s="516" t="s">
        <v>13878</v>
      </c>
      <c r="DM223" s="516" t="s">
        <v>13879</v>
      </c>
      <c r="DN223" s="516" t="s">
        <v>13880</v>
      </c>
      <c r="DO223" s="516" t="s">
        <v>13881</v>
      </c>
      <c r="DP223" s="516" t="s">
        <v>13882</v>
      </c>
      <c r="DQ223" s="516" t="s">
        <v>13883</v>
      </c>
      <c r="DR223" s="516" t="s">
        <v>14447</v>
      </c>
      <c r="DS223" s="516" t="s">
        <v>13885</v>
      </c>
      <c r="DT223" s="516" t="s">
        <v>13886</v>
      </c>
      <c r="DU223" s="516" t="s">
        <v>13887</v>
      </c>
      <c r="DV223" s="516" t="s">
        <v>13888</v>
      </c>
      <c r="DW223" s="516" t="s">
        <v>13891</v>
      </c>
      <c r="DX223" s="516" t="s">
        <v>13892</v>
      </c>
      <c r="DY223" s="520">
        <f t="shared" si="77"/>
        <v>25866</v>
      </c>
      <c r="DZ223" s="520" t="str">
        <f t="shared" si="78"/>
        <v>, '102'</v>
      </c>
      <c r="EA223" s="520" t="str">
        <f t="shared" si="79"/>
        <v>, 'NO'</v>
      </c>
      <c r="EB223" s="520" t="str">
        <f t="shared" si="80"/>
        <v>, NULL</v>
      </c>
      <c r="EC223" s="520" t="str">
        <f t="shared" si="81"/>
        <v>, '1'</v>
      </c>
      <c r="ED223" s="520" t="str">
        <f t="shared" si="82"/>
        <v xml:space="preserve">, convert(datetime,'2015/1/1', 111) </v>
      </c>
      <c r="EE223" s="520" t="str">
        <f t="shared" si="83"/>
        <v>, '10'</v>
      </c>
      <c r="EF223" s="520" t="str">
        <f t="shared" si="84"/>
        <v xml:space="preserve">, convert(datetime,'2000/8/22', 111) </v>
      </c>
      <c r="EG223" s="520" t="str">
        <f t="shared" si="85"/>
        <v>, '3834'</v>
      </c>
      <c r="EH223" s="520" t="str">
        <f t="shared" si="86"/>
        <v>, NULL</v>
      </c>
      <c r="EI223" s="520" t="str">
        <f t="shared" si="87"/>
        <v xml:space="preserve">, convert(datetime,'2015/1/1', 111) </v>
      </c>
      <c r="EJ223" s="520" t="s">
        <v>14113</v>
      </c>
      <c r="EK223" s="520" t="s">
        <v>13894</v>
      </c>
      <c r="EL223" s="520" t="s">
        <v>13895</v>
      </c>
      <c r="EM223" s="293"/>
      <c r="EN223" s="293"/>
      <c r="EO223" s="293"/>
      <c r="EP223" s="293"/>
      <c r="EQ223" s="293"/>
      <c r="ER223" s="293"/>
      <c r="ES223" s="293"/>
      <c r="ET223" s="293"/>
      <c r="EU223" s="444"/>
      <c r="EV223" s="293"/>
      <c r="FD223" s="237"/>
      <c r="FE223" s="237"/>
      <c r="FF223" s="237"/>
      <c r="FG223" s="237"/>
      <c r="FH223" s="237"/>
      <c r="FI223" s="237"/>
      <c r="FJ223" s="237"/>
      <c r="FK223" s="237"/>
      <c r="FL223" s="237"/>
      <c r="FM223" s="237"/>
      <c r="FN223" s="237"/>
      <c r="FO223" s="237"/>
      <c r="FP223" s="237"/>
      <c r="FQ223" s="237"/>
      <c r="FR223" s="237"/>
      <c r="FS223" s="237"/>
      <c r="FT223" s="237"/>
      <c r="FU223" s="237"/>
      <c r="FV223" s="237"/>
      <c r="FW223" s="237"/>
      <c r="FX223" s="237"/>
      <c r="FY223" s="237"/>
      <c r="FZ223" s="237"/>
      <c r="GA223" s="237"/>
    </row>
    <row r="224" spans="3:183" ht="15" customHeight="1" x14ac:dyDescent="0.25">
      <c r="C224" s="410" t="s">
        <v>1653</v>
      </c>
      <c r="D224" s="388">
        <v>25867</v>
      </c>
      <c r="E224" s="388" t="s">
        <v>24</v>
      </c>
      <c r="F224" s="388">
        <v>57</v>
      </c>
      <c r="G224" s="388">
        <v>556</v>
      </c>
      <c r="H224" s="388" t="s">
        <v>2030</v>
      </c>
      <c r="I224" s="388">
        <v>1</v>
      </c>
      <c r="J224" s="388" t="s">
        <v>1850</v>
      </c>
      <c r="K224" s="388" t="s">
        <v>13622</v>
      </c>
      <c r="L224" s="388">
        <v>3</v>
      </c>
      <c r="M224" s="388">
        <v>2</v>
      </c>
      <c r="N224" s="388">
        <v>1</v>
      </c>
      <c r="O224" s="388">
        <v>11</v>
      </c>
      <c r="P224" s="388">
        <v>74</v>
      </c>
      <c r="Q224" s="388">
        <v>61</v>
      </c>
      <c r="R224" s="388">
        <v>276</v>
      </c>
      <c r="S224" s="388" t="s">
        <v>31</v>
      </c>
      <c r="T224" s="388" t="s">
        <v>2189</v>
      </c>
      <c r="U224" s="388" t="s">
        <v>2189</v>
      </c>
      <c r="V224" s="388">
        <v>1</v>
      </c>
      <c r="W224" s="388" t="s">
        <v>13622</v>
      </c>
      <c r="X224" s="391" t="s">
        <v>13622</v>
      </c>
      <c r="Y224" s="388">
        <v>0</v>
      </c>
      <c r="Z224" s="388">
        <v>1</v>
      </c>
      <c r="AA224" s="8">
        <v>130000</v>
      </c>
      <c r="AB224" s="388">
        <v>0</v>
      </c>
      <c r="AC224" s="388">
        <v>1864</v>
      </c>
      <c r="AD224" s="388" t="s">
        <v>918</v>
      </c>
      <c r="AE224" s="388" t="s">
        <v>13622</v>
      </c>
      <c r="AF224" s="388">
        <v>1</v>
      </c>
      <c r="AG224" s="392">
        <v>1</v>
      </c>
      <c r="AH224" s="388" t="s">
        <v>1654</v>
      </c>
      <c r="AI224" s="478">
        <v>43039</v>
      </c>
      <c r="AJ224" s="392" t="s">
        <v>13622</v>
      </c>
      <c r="AK224" s="489" t="s">
        <v>13129</v>
      </c>
      <c r="AL224" s="482">
        <v>250686.22</v>
      </c>
      <c r="AM224" s="392" t="s">
        <v>13622</v>
      </c>
      <c r="AN224" s="489" t="s">
        <v>13129</v>
      </c>
      <c r="AO224" s="486">
        <v>42646</v>
      </c>
      <c r="AP224" s="482">
        <v>250686.22</v>
      </c>
      <c r="AQ224" s="10" t="s">
        <v>13622</v>
      </c>
      <c r="AR224" s="5">
        <v>15</v>
      </c>
      <c r="AS224" s="493">
        <v>15</v>
      </c>
      <c r="AT224" s="392" t="s">
        <v>13622</v>
      </c>
      <c r="AU224" s="392" t="s">
        <v>13622</v>
      </c>
      <c r="AV224" s="392" t="s">
        <v>13622</v>
      </c>
      <c r="AW224" s="392" t="s">
        <v>13622</v>
      </c>
      <c r="AX224" s="10" t="s">
        <v>13622</v>
      </c>
      <c r="AY224" s="392" t="s">
        <v>12666</v>
      </c>
      <c r="AZ224" s="10" t="s">
        <v>13622</v>
      </c>
      <c r="BA224" s="10" t="s">
        <v>13622</v>
      </c>
      <c r="BB224" s="392" t="s">
        <v>13622</v>
      </c>
      <c r="BC224" s="10" t="s">
        <v>13622</v>
      </c>
      <c r="BD224" s="392" t="s">
        <v>13622</v>
      </c>
      <c r="BE224" s="392" t="s">
        <v>13622</v>
      </c>
      <c r="BF224" s="392" t="s">
        <v>13622</v>
      </c>
      <c r="BG224" s="392" t="s">
        <v>13622</v>
      </c>
      <c r="BH224" s="392" t="s">
        <v>13622</v>
      </c>
      <c r="BI224" s="237" t="s">
        <v>13622</v>
      </c>
      <c r="BJ224" s="237" t="s">
        <v>13622</v>
      </c>
      <c r="BK224" s="5">
        <v>102</v>
      </c>
      <c r="BL224" s="5"/>
      <c r="BM224" s="507" t="s">
        <v>47</v>
      </c>
      <c r="BN224" s="510" t="s">
        <v>13622</v>
      </c>
      <c r="BO224" s="392">
        <v>1</v>
      </c>
      <c r="BP224" s="395">
        <v>43040</v>
      </c>
      <c r="BZ224" s="458">
        <v>10</v>
      </c>
      <c r="CA224" s="502">
        <v>42646</v>
      </c>
      <c r="CB224" s="458">
        <v>250686.22</v>
      </c>
      <c r="CC224" s="509" t="s">
        <v>13622</v>
      </c>
      <c r="CD224" s="395">
        <v>43040</v>
      </c>
      <c r="CE224" s="395">
        <v>43039</v>
      </c>
      <c r="CG224" s="388" t="s">
        <v>13866</v>
      </c>
      <c r="CH224" s="388" t="s">
        <v>13775</v>
      </c>
      <c r="CJ224" s="462" t="s">
        <v>13868</v>
      </c>
      <c r="CK224" s="462" t="str">
        <f t="shared" si="66"/>
        <v xml:space="preserve">, convert(datetime,'2017/10/31', 111) </v>
      </c>
      <c r="CL224" s="462" t="s">
        <v>13869</v>
      </c>
      <c r="CM224" s="462" t="s">
        <v>13870</v>
      </c>
      <c r="CN224" s="462">
        <f t="shared" si="67"/>
        <v>25867</v>
      </c>
      <c r="CP224" s="462" t="s">
        <v>13871</v>
      </c>
      <c r="CQ224" s="462" t="str">
        <f t="shared" si="68"/>
        <v xml:space="preserve"> '151,152,165,181,145'</v>
      </c>
      <c r="CR224" s="462" t="s">
        <v>13869</v>
      </c>
      <c r="CS224" s="462" t="s">
        <v>13870</v>
      </c>
      <c r="CT224" s="462">
        <f t="shared" si="69"/>
        <v>25867</v>
      </c>
      <c r="CV224" s="462" t="s">
        <v>13877</v>
      </c>
      <c r="CW224" s="462" t="str">
        <f t="shared" si="70"/>
        <v xml:space="preserve"> '250686.22'</v>
      </c>
      <c r="CX224" s="462" t="s">
        <v>13872</v>
      </c>
      <c r="CY224" s="462" t="str">
        <f t="shared" si="71"/>
        <v xml:space="preserve"> '151,152,165,181,145'</v>
      </c>
      <c r="CZ224" s="462" t="s">
        <v>13873</v>
      </c>
      <c r="DA224" s="462" t="str">
        <f t="shared" si="72"/>
        <v xml:space="preserve"> convert(datetime,'2016/10/3', 111) </v>
      </c>
      <c r="DB224" s="462" t="s">
        <v>13874</v>
      </c>
      <c r="DC224" s="462" t="str">
        <f t="shared" si="73"/>
        <v xml:space="preserve"> '250686.22'</v>
      </c>
      <c r="DD224" s="462" t="s">
        <v>13875</v>
      </c>
      <c r="DE224" s="462" t="str">
        <f t="shared" si="74"/>
        <v xml:space="preserve"> '15'</v>
      </c>
      <c r="DF224" s="462" t="s">
        <v>13876</v>
      </c>
      <c r="DG224" s="462" t="str">
        <f t="shared" si="75"/>
        <v xml:space="preserve"> 'LOGICA AVANZADA TECNOLOGIAS, S DE RL DE CV        '</v>
      </c>
      <c r="DH224" s="462" t="s">
        <v>13869</v>
      </c>
      <c r="DI224" s="462" t="s">
        <v>13870</v>
      </c>
      <c r="DJ224" s="462">
        <f t="shared" si="76"/>
        <v>25867</v>
      </c>
      <c r="DK224" s="516" t="s">
        <v>13890</v>
      </c>
      <c r="DL224" s="516" t="s">
        <v>13878</v>
      </c>
      <c r="DM224" s="516" t="s">
        <v>13879</v>
      </c>
      <c r="DN224" s="516" t="s">
        <v>13880</v>
      </c>
      <c r="DO224" s="516" t="s">
        <v>13881</v>
      </c>
      <c r="DP224" s="516" t="s">
        <v>13882</v>
      </c>
      <c r="DQ224" s="516" t="s">
        <v>13883</v>
      </c>
      <c r="DR224" s="516" t="s">
        <v>14447</v>
      </c>
      <c r="DS224" s="516" t="s">
        <v>13885</v>
      </c>
      <c r="DT224" s="516" t="s">
        <v>13886</v>
      </c>
      <c r="DU224" s="516" t="s">
        <v>13887</v>
      </c>
      <c r="DV224" s="516" t="s">
        <v>13888</v>
      </c>
      <c r="DW224" s="516" t="s">
        <v>13891</v>
      </c>
      <c r="DX224" s="516" t="s">
        <v>13892</v>
      </c>
      <c r="DY224" s="520">
        <f t="shared" si="77"/>
        <v>25867</v>
      </c>
      <c r="DZ224" s="520" t="str">
        <f t="shared" si="78"/>
        <v>, '102'</v>
      </c>
      <c r="EA224" s="520" t="str">
        <f t="shared" si="79"/>
        <v>, 'NO'</v>
      </c>
      <c r="EB224" s="520" t="str">
        <f t="shared" si="80"/>
        <v>, NULL</v>
      </c>
      <c r="EC224" s="520" t="str">
        <f t="shared" si="81"/>
        <v>, '1'</v>
      </c>
      <c r="ED224" s="520" t="str">
        <f t="shared" si="82"/>
        <v xml:space="preserve">, convert(datetime,'2017/11/1', 111) </v>
      </c>
      <c r="EE224" s="520" t="str">
        <f t="shared" si="83"/>
        <v>, '10'</v>
      </c>
      <c r="EF224" s="520" t="str">
        <f t="shared" si="84"/>
        <v xml:space="preserve">, convert(datetime,'2016/10/3', 111) </v>
      </c>
      <c r="EG224" s="520" t="str">
        <f t="shared" si="85"/>
        <v>, '250686.22'</v>
      </c>
      <c r="EH224" s="520" t="str">
        <f t="shared" si="86"/>
        <v>, NULL</v>
      </c>
      <c r="EI224" s="520" t="str">
        <f t="shared" si="87"/>
        <v xml:space="preserve">, convert(datetime,'2017/11/1', 111) </v>
      </c>
      <c r="EJ224" s="520" t="s">
        <v>14114</v>
      </c>
      <c r="EK224" s="520" t="s">
        <v>13894</v>
      </c>
      <c r="EL224" s="520" t="s">
        <v>13895</v>
      </c>
      <c r="EM224" s="293"/>
      <c r="EN224" s="293"/>
      <c r="EO224" s="293"/>
      <c r="EP224" s="293"/>
      <c r="EQ224" s="293"/>
      <c r="ER224" s="293"/>
      <c r="ES224" s="293"/>
      <c r="ET224" s="293"/>
      <c r="EU224" s="444"/>
      <c r="EV224" s="293"/>
      <c r="FD224" s="237"/>
      <c r="FE224" s="237"/>
      <c r="FF224" s="237"/>
      <c r="FG224" s="237"/>
      <c r="FH224" s="237"/>
      <c r="FI224" s="237"/>
      <c r="FJ224" s="237"/>
      <c r="FK224" s="237"/>
      <c r="FL224" s="237"/>
      <c r="FM224" s="237"/>
      <c r="FN224" s="237"/>
      <c r="FO224" s="237"/>
      <c r="FP224" s="237"/>
      <c r="FQ224" s="237"/>
      <c r="FR224" s="237"/>
      <c r="FS224" s="237"/>
      <c r="FT224" s="237"/>
      <c r="FU224" s="237"/>
      <c r="FV224" s="237"/>
      <c r="FW224" s="237"/>
      <c r="FX224" s="237"/>
      <c r="FY224" s="237"/>
      <c r="FZ224" s="237"/>
      <c r="GA224" s="237"/>
    </row>
    <row r="225" spans="3:183" ht="15" customHeight="1" x14ac:dyDescent="0.25">
      <c r="C225" s="410" t="s">
        <v>820</v>
      </c>
      <c r="D225" s="388">
        <v>25868</v>
      </c>
      <c r="E225" s="388" t="s">
        <v>370</v>
      </c>
      <c r="F225" s="388">
        <v>57</v>
      </c>
      <c r="G225" s="388">
        <v>556</v>
      </c>
      <c r="H225" s="388" t="s">
        <v>2030</v>
      </c>
      <c r="I225" s="388">
        <v>1</v>
      </c>
      <c r="J225" s="388" t="s">
        <v>1684</v>
      </c>
      <c r="K225" s="388" t="s">
        <v>13622</v>
      </c>
      <c r="L225" s="388">
        <v>3</v>
      </c>
      <c r="M225" s="388">
        <v>2</v>
      </c>
      <c r="N225" s="388">
        <v>1</v>
      </c>
      <c r="O225" s="388">
        <v>11</v>
      </c>
      <c r="P225" s="388">
        <v>74</v>
      </c>
      <c r="Q225" s="388">
        <v>61</v>
      </c>
      <c r="R225" s="388">
        <v>267</v>
      </c>
      <c r="S225" s="388" t="s">
        <v>171</v>
      </c>
      <c r="T225" s="388" t="s">
        <v>821</v>
      </c>
      <c r="U225" s="388" t="s">
        <v>190</v>
      </c>
      <c r="V225" s="388">
        <v>1</v>
      </c>
      <c r="W225" s="388" t="s">
        <v>13622</v>
      </c>
      <c r="X225" s="391" t="s">
        <v>13622</v>
      </c>
      <c r="Y225" s="388">
        <v>1</v>
      </c>
      <c r="Z225" s="388">
        <v>1</v>
      </c>
      <c r="AA225" s="8">
        <v>20287</v>
      </c>
      <c r="AB225" s="388">
        <v>0</v>
      </c>
      <c r="AC225" s="388">
        <v>272</v>
      </c>
      <c r="AD225" s="388" t="s">
        <v>310</v>
      </c>
      <c r="AE225" s="388" t="s">
        <v>13622</v>
      </c>
      <c r="AF225" s="388">
        <v>1</v>
      </c>
      <c r="AG225" s="392">
        <v>1</v>
      </c>
      <c r="AH225" s="388" t="s">
        <v>371</v>
      </c>
      <c r="AI225" s="478">
        <v>38595</v>
      </c>
      <c r="AJ225" s="392" t="s">
        <v>13622</v>
      </c>
      <c r="AK225" s="489">
        <v>5171</v>
      </c>
      <c r="AL225" s="482">
        <v>20379.22</v>
      </c>
      <c r="AM225" s="392" t="s">
        <v>13622</v>
      </c>
      <c r="AN225" s="489">
        <v>5171</v>
      </c>
      <c r="AO225" s="486">
        <v>38581</v>
      </c>
      <c r="AP225" s="483">
        <v>20379.22</v>
      </c>
      <c r="AQ225" s="10" t="s">
        <v>13622</v>
      </c>
      <c r="AR225" s="5">
        <v>15</v>
      </c>
      <c r="AS225" s="481">
        <v>5.666666666666667</v>
      </c>
      <c r="AT225" s="392" t="s">
        <v>13622</v>
      </c>
      <c r="AU225" s="392" t="s">
        <v>13622</v>
      </c>
      <c r="AV225" s="392" t="s">
        <v>13622</v>
      </c>
      <c r="AW225" s="392" t="s">
        <v>13622</v>
      </c>
      <c r="AX225" s="10" t="s">
        <v>13622</v>
      </c>
      <c r="AY225" s="392" t="s">
        <v>9477</v>
      </c>
      <c r="AZ225" s="10" t="s">
        <v>13622</v>
      </c>
      <c r="BA225" s="10" t="s">
        <v>13622</v>
      </c>
      <c r="BB225" s="392" t="s">
        <v>13622</v>
      </c>
      <c r="BC225" s="10" t="s">
        <v>13622</v>
      </c>
      <c r="BD225" s="392" t="s">
        <v>13622</v>
      </c>
      <c r="BE225" s="392" t="s">
        <v>13622</v>
      </c>
      <c r="BF225" s="392" t="s">
        <v>13622</v>
      </c>
      <c r="BG225" s="392" t="s">
        <v>13622</v>
      </c>
      <c r="BH225" s="392" t="s">
        <v>13622</v>
      </c>
      <c r="BI225" s="237" t="s">
        <v>13622</v>
      </c>
      <c r="BJ225" s="237" t="s">
        <v>13622</v>
      </c>
      <c r="BK225" s="5">
        <v>102</v>
      </c>
      <c r="BL225" s="5"/>
      <c r="BM225" s="507" t="s">
        <v>47</v>
      </c>
      <c r="BN225" s="510" t="s">
        <v>13622</v>
      </c>
      <c r="BO225" s="392">
        <v>1</v>
      </c>
      <c r="BP225" s="395">
        <v>42005</v>
      </c>
      <c r="BZ225" s="458">
        <v>10</v>
      </c>
      <c r="CA225" s="502">
        <v>38581</v>
      </c>
      <c r="CB225" s="458">
        <v>20379.22</v>
      </c>
      <c r="CC225" s="509" t="s">
        <v>13622</v>
      </c>
      <c r="CD225" s="395">
        <v>42005</v>
      </c>
      <c r="CE225" s="395">
        <v>42004</v>
      </c>
      <c r="CG225" s="388" t="s">
        <v>13866</v>
      </c>
      <c r="CH225" s="388" t="s">
        <v>820</v>
      </c>
      <c r="CJ225" s="462" t="s">
        <v>13868</v>
      </c>
      <c r="CK225" s="462" t="str">
        <f t="shared" si="66"/>
        <v xml:space="preserve">, convert(datetime,'2005/8/31', 111) </v>
      </c>
      <c r="CL225" s="462" t="s">
        <v>13869</v>
      </c>
      <c r="CM225" s="462" t="s">
        <v>13870</v>
      </c>
      <c r="CN225" s="462">
        <f t="shared" si="67"/>
        <v>25868</v>
      </c>
      <c r="CP225" s="462" t="s">
        <v>13871</v>
      </c>
      <c r="CQ225" s="462" t="str">
        <f t="shared" si="68"/>
        <v xml:space="preserve"> '5171'</v>
      </c>
      <c r="CR225" s="462" t="s">
        <v>13869</v>
      </c>
      <c r="CS225" s="462" t="s">
        <v>13870</v>
      </c>
      <c r="CT225" s="462">
        <f t="shared" si="69"/>
        <v>25868</v>
      </c>
      <c r="CV225" s="462" t="s">
        <v>13877</v>
      </c>
      <c r="CW225" s="462" t="str">
        <f t="shared" si="70"/>
        <v xml:space="preserve"> '20379.22'</v>
      </c>
      <c r="CX225" s="462" t="s">
        <v>13872</v>
      </c>
      <c r="CY225" s="462" t="str">
        <f t="shared" si="71"/>
        <v xml:space="preserve"> '5171'</v>
      </c>
      <c r="CZ225" s="462" t="s">
        <v>13873</v>
      </c>
      <c r="DA225" s="462" t="str">
        <f t="shared" si="72"/>
        <v xml:space="preserve"> convert(datetime,'2005/8/17', 111) </v>
      </c>
      <c r="DB225" s="462" t="s">
        <v>13874</v>
      </c>
      <c r="DC225" s="462" t="str">
        <f t="shared" si="73"/>
        <v xml:space="preserve"> '20379.22'</v>
      </c>
      <c r="DD225" s="462" t="s">
        <v>13875</v>
      </c>
      <c r="DE225" s="462" t="str">
        <f t="shared" si="74"/>
        <v xml:space="preserve"> '5.66666666666667'</v>
      </c>
      <c r="DF225" s="462" t="s">
        <v>13876</v>
      </c>
      <c r="DG225" s="462" t="str">
        <f t="shared" si="75"/>
        <v xml:space="preserve"> 'Ingenieria en Refrigeración Los Reyes, S.A de C.V'</v>
      </c>
      <c r="DH225" s="462" t="s">
        <v>13869</v>
      </c>
      <c r="DI225" s="462" t="s">
        <v>13870</v>
      </c>
      <c r="DJ225" s="462">
        <f t="shared" si="76"/>
        <v>25868</v>
      </c>
      <c r="DK225" s="516" t="s">
        <v>13890</v>
      </c>
      <c r="DL225" s="516" t="s">
        <v>13878</v>
      </c>
      <c r="DM225" s="516" t="s">
        <v>13879</v>
      </c>
      <c r="DN225" s="516" t="s">
        <v>13880</v>
      </c>
      <c r="DO225" s="516" t="s">
        <v>13881</v>
      </c>
      <c r="DP225" s="516" t="s">
        <v>13882</v>
      </c>
      <c r="DQ225" s="516" t="s">
        <v>13883</v>
      </c>
      <c r="DR225" s="516" t="s">
        <v>14447</v>
      </c>
      <c r="DS225" s="516" t="s">
        <v>13885</v>
      </c>
      <c r="DT225" s="516" t="s">
        <v>13886</v>
      </c>
      <c r="DU225" s="516" t="s">
        <v>13887</v>
      </c>
      <c r="DV225" s="516" t="s">
        <v>13888</v>
      </c>
      <c r="DW225" s="516" t="s">
        <v>13891</v>
      </c>
      <c r="DX225" s="516" t="s">
        <v>13892</v>
      </c>
      <c r="DY225" s="520">
        <f t="shared" si="77"/>
        <v>25868</v>
      </c>
      <c r="DZ225" s="520" t="str">
        <f t="shared" si="78"/>
        <v>, '102'</v>
      </c>
      <c r="EA225" s="520" t="str">
        <f t="shared" si="79"/>
        <v>, 'NO'</v>
      </c>
      <c r="EB225" s="520" t="str">
        <f t="shared" si="80"/>
        <v>, NULL</v>
      </c>
      <c r="EC225" s="520" t="str">
        <f t="shared" si="81"/>
        <v>, '1'</v>
      </c>
      <c r="ED225" s="520" t="str">
        <f t="shared" si="82"/>
        <v xml:space="preserve">, convert(datetime,'2015/1/1', 111) </v>
      </c>
      <c r="EE225" s="520" t="str">
        <f t="shared" si="83"/>
        <v>, '10'</v>
      </c>
      <c r="EF225" s="520" t="str">
        <f t="shared" si="84"/>
        <v xml:space="preserve">, convert(datetime,'2005/8/17', 111) </v>
      </c>
      <c r="EG225" s="520" t="str">
        <f t="shared" si="85"/>
        <v>, '20379.22'</v>
      </c>
      <c r="EH225" s="520" t="str">
        <f t="shared" si="86"/>
        <v>, NULL</v>
      </c>
      <c r="EI225" s="520" t="str">
        <f t="shared" si="87"/>
        <v xml:space="preserve">, convert(datetime,'2015/1/1', 111) </v>
      </c>
      <c r="EJ225" s="520" t="s">
        <v>14115</v>
      </c>
      <c r="EK225" s="520" t="s">
        <v>13894</v>
      </c>
      <c r="EL225" s="520" t="s">
        <v>13895</v>
      </c>
      <c r="EM225" s="293"/>
      <c r="EN225" s="293"/>
      <c r="EO225" s="293"/>
      <c r="EP225" s="293"/>
      <c r="EQ225" s="293"/>
      <c r="ER225" s="293"/>
      <c r="ES225" s="293"/>
      <c r="ET225" s="293"/>
      <c r="EU225" s="444"/>
      <c r="EV225" s="293"/>
      <c r="FD225" s="237"/>
      <c r="FE225" s="237"/>
      <c r="FF225" s="237"/>
      <c r="FG225" s="237"/>
      <c r="FH225" s="237"/>
      <c r="FI225" s="237"/>
      <c r="FJ225" s="237"/>
      <c r="FK225" s="237"/>
      <c r="FL225" s="237"/>
      <c r="FM225" s="237"/>
      <c r="FN225" s="237"/>
      <c r="FO225" s="237"/>
      <c r="FP225" s="237"/>
      <c r="FQ225" s="237"/>
      <c r="FR225" s="237"/>
      <c r="FS225" s="237"/>
      <c r="FT225" s="237"/>
      <c r="FU225" s="237"/>
      <c r="FV225" s="237"/>
      <c r="FW225" s="237"/>
      <c r="FX225" s="237"/>
      <c r="FY225" s="237"/>
      <c r="FZ225" s="237"/>
      <c r="GA225" s="237"/>
    </row>
    <row r="226" spans="3:183" ht="15" customHeight="1" x14ac:dyDescent="0.25">
      <c r="C226" s="410" t="s">
        <v>601</v>
      </c>
      <c r="D226" s="388">
        <v>25869</v>
      </c>
      <c r="E226" s="388" t="s">
        <v>76</v>
      </c>
      <c r="F226" s="388">
        <v>57</v>
      </c>
      <c r="G226" s="388">
        <v>556</v>
      </c>
      <c r="H226" s="388" t="s">
        <v>2030</v>
      </c>
      <c r="I226" s="388">
        <v>1</v>
      </c>
      <c r="J226" s="388" t="s">
        <v>602</v>
      </c>
      <c r="K226" s="388" t="s">
        <v>13622</v>
      </c>
      <c r="L226" s="388">
        <v>3</v>
      </c>
      <c r="M226" s="388">
        <v>2</v>
      </c>
      <c r="N226" s="388">
        <v>1</v>
      </c>
      <c r="O226" s="388">
        <v>12</v>
      </c>
      <c r="P226" s="388">
        <v>85</v>
      </c>
      <c r="Q226" s="388">
        <v>61</v>
      </c>
      <c r="R226" s="388">
        <v>289</v>
      </c>
      <c r="S226" s="388" t="s">
        <v>603</v>
      </c>
      <c r="T226" s="388" t="s">
        <v>65</v>
      </c>
      <c r="U226" s="388" t="s">
        <v>46</v>
      </c>
      <c r="V226" s="388">
        <v>1</v>
      </c>
      <c r="W226" s="388" t="s">
        <v>13622</v>
      </c>
      <c r="X226" s="391" t="s">
        <v>13622</v>
      </c>
      <c r="Y226" s="388">
        <v>1</v>
      </c>
      <c r="Z226" s="388">
        <v>1</v>
      </c>
      <c r="AA226" s="4">
        <v>8773.1280000000006</v>
      </c>
      <c r="AB226" s="388">
        <v>1</v>
      </c>
      <c r="AC226" s="388">
        <v>836</v>
      </c>
      <c r="AD226" s="388" t="s">
        <v>83</v>
      </c>
      <c r="AE226" s="388" t="s">
        <v>13622</v>
      </c>
      <c r="AF226" s="388">
        <v>1</v>
      </c>
      <c r="AG226" s="392">
        <v>1</v>
      </c>
      <c r="AH226" s="388" t="s">
        <v>602</v>
      </c>
      <c r="AI226" s="9" t="s">
        <v>13622</v>
      </c>
      <c r="AJ226" s="392" t="s">
        <v>13622</v>
      </c>
      <c r="AK226" s="392" t="s">
        <v>13622</v>
      </c>
      <c r="AL226" s="392" t="s">
        <v>13622</v>
      </c>
      <c r="AM226" s="392" t="s">
        <v>13622</v>
      </c>
      <c r="AN226" s="392" t="s">
        <v>13622</v>
      </c>
      <c r="AO226" s="392" t="s">
        <v>13622</v>
      </c>
      <c r="AP226" s="392" t="s">
        <v>13622</v>
      </c>
      <c r="AQ226" s="10" t="s">
        <v>13622</v>
      </c>
      <c r="AR226" s="5">
        <v>15</v>
      </c>
      <c r="AS226" s="5">
        <v>15</v>
      </c>
      <c r="AT226" s="392" t="s">
        <v>13622</v>
      </c>
      <c r="AU226" s="392" t="s">
        <v>13622</v>
      </c>
      <c r="AV226" s="392" t="s">
        <v>13622</v>
      </c>
      <c r="AW226" s="392" t="s">
        <v>13622</v>
      </c>
      <c r="AX226" s="10" t="s">
        <v>13622</v>
      </c>
      <c r="AY226" s="392" t="s">
        <v>13622</v>
      </c>
      <c r="AZ226" s="10" t="s">
        <v>13622</v>
      </c>
      <c r="BA226" s="10" t="s">
        <v>13622</v>
      </c>
      <c r="BB226" s="392" t="s">
        <v>13622</v>
      </c>
      <c r="BC226" s="10" t="s">
        <v>13622</v>
      </c>
      <c r="BD226" s="392" t="s">
        <v>13622</v>
      </c>
      <c r="BE226" s="392" t="s">
        <v>13622</v>
      </c>
      <c r="BF226" s="392" t="s">
        <v>13622</v>
      </c>
      <c r="BG226" s="392" t="s">
        <v>13622</v>
      </c>
      <c r="BH226" s="392" t="s">
        <v>13622</v>
      </c>
      <c r="BI226" s="237" t="s">
        <v>13622</v>
      </c>
      <c r="BJ226" s="237" t="s">
        <v>13622</v>
      </c>
      <c r="BK226" s="468" t="s">
        <v>13622</v>
      </c>
      <c r="BL226" s="468"/>
      <c r="BM226" s="507" t="s">
        <v>47</v>
      </c>
      <c r="BN226" s="510" t="s">
        <v>13622</v>
      </c>
      <c r="BO226" s="462">
        <v>0</v>
      </c>
      <c r="BP226" s="466" t="s">
        <v>13622</v>
      </c>
      <c r="BZ226" s="509" t="s">
        <v>13622</v>
      </c>
      <c r="CA226" s="509" t="s">
        <v>13622</v>
      </c>
      <c r="CB226" s="509" t="s">
        <v>13622</v>
      </c>
      <c r="CC226" s="509" t="s">
        <v>13622</v>
      </c>
      <c r="CD226" s="509" t="s">
        <v>13622</v>
      </c>
      <c r="CE226" s="509" t="s">
        <v>13622</v>
      </c>
      <c r="CG226" s="388" t="s">
        <v>13867</v>
      </c>
      <c r="CH226" s="388" t="s">
        <v>601</v>
      </c>
      <c r="CJ226" s="462" t="s">
        <v>13868</v>
      </c>
      <c r="CK226" s="462" t="str">
        <f t="shared" si="66"/>
        <v>, NULL</v>
      </c>
      <c r="CL226" s="462" t="s">
        <v>13869</v>
      </c>
      <c r="CM226" s="462" t="s">
        <v>13870</v>
      </c>
      <c r="CN226" s="462">
        <f t="shared" si="67"/>
        <v>25869</v>
      </c>
      <c r="CP226" s="462" t="s">
        <v>13871</v>
      </c>
      <c r="CQ226" s="462" t="str">
        <f t="shared" si="68"/>
        <v xml:space="preserve"> NULL</v>
      </c>
      <c r="CR226" s="462" t="s">
        <v>13869</v>
      </c>
      <c r="CS226" s="462" t="s">
        <v>13870</v>
      </c>
      <c r="CT226" s="462">
        <f t="shared" si="69"/>
        <v>25869</v>
      </c>
      <c r="CV226" s="462" t="s">
        <v>13877</v>
      </c>
      <c r="CW226" s="462" t="str">
        <f t="shared" si="70"/>
        <v xml:space="preserve"> NULL</v>
      </c>
      <c r="CX226" s="462" t="s">
        <v>13872</v>
      </c>
      <c r="CY226" s="462" t="str">
        <f t="shared" si="71"/>
        <v xml:space="preserve"> NULL</v>
      </c>
      <c r="CZ226" s="462" t="s">
        <v>13873</v>
      </c>
      <c r="DA226" s="462" t="str">
        <f t="shared" si="72"/>
        <v xml:space="preserve"> NULL</v>
      </c>
      <c r="DB226" s="462" t="s">
        <v>13874</v>
      </c>
      <c r="DC226" s="462" t="str">
        <f t="shared" si="73"/>
        <v xml:space="preserve"> NULL</v>
      </c>
      <c r="DD226" s="462" t="s">
        <v>13875</v>
      </c>
      <c r="DE226" s="462" t="str">
        <f t="shared" si="74"/>
        <v xml:space="preserve"> '15'</v>
      </c>
      <c r="DF226" s="462" t="s">
        <v>13876</v>
      </c>
      <c r="DG226" s="462" t="str">
        <f t="shared" si="75"/>
        <v xml:space="preserve"> NULL</v>
      </c>
      <c r="DH226" s="462" t="s">
        <v>13869</v>
      </c>
      <c r="DI226" s="462" t="s">
        <v>13870</v>
      </c>
      <c r="DJ226" s="462">
        <f t="shared" si="76"/>
        <v>25869</v>
      </c>
      <c r="DK226" s="516" t="s">
        <v>13890</v>
      </c>
      <c r="DL226" s="516" t="s">
        <v>13878</v>
      </c>
      <c r="DM226" s="516" t="s">
        <v>13879</v>
      </c>
      <c r="DN226" s="516" t="s">
        <v>13880</v>
      </c>
      <c r="DO226" s="516" t="s">
        <v>13881</v>
      </c>
      <c r="DP226" s="516" t="s">
        <v>13882</v>
      </c>
      <c r="DQ226" s="516" t="s">
        <v>13883</v>
      </c>
      <c r="DR226" s="516" t="s">
        <v>14447</v>
      </c>
      <c r="DS226" s="516" t="s">
        <v>13885</v>
      </c>
      <c r="DT226" s="516" t="s">
        <v>13886</v>
      </c>
      <c r="DU226" s="516" t="s">
        <v>13887</v>
      </c>
      <c r="DV226" s="516" t="s">
        <v>13888</v>
      </c>
      <c r="DW226" s="516" t="s">
        <v>13891</v>
      </c>
      <c r="DX226" s="516" t="s">
        <v>13892</v>
      </c>
      <c r="DY226" s="520">
        <f t="shared" si="77"/>
        <v>25869</v>
      </c>
      <c r="DZ226" s="520" t="str">
        <f t="shared" si="78"/>
        <v>, NULL</v>
      </c>
      <c r="EA226" s="520" t="str">
        <f t="shared" si="79"/>
        <v>, 'NO'</v>
      </c>
      <c r="EB226" s="520" t="str">
        <f t="shared" si="80"/>
        <v>, NULL</v>
      </c>
      <c r="EC226" s="520" t="str">
        <f t="shared" si="81"/>
        <v>, '0'</v>
      </c>
      <c r="ED226" s="520" t="str">
        <f t="shared" si="82"/>
        <v>, NULL</v>
      </c>
      <c r="EE226" s="520" t="str">
        <f t="shared" si="83"/>
        <v>, NULL</v>
      </c>
      <c r="EF226" s="520" t="str">
        <f t="shared" si="84"/>
        <v>, NULL</v>
      </c>
      <c r="EG226" s="520" t="str">
        <f t="shared" si="85"/>
        <v>, NULL</v>
      </c>
      <c r="EH226" s="520" t="str">
        <f t="shared" si="86"/>
        <v>, NULL</v>
      </c>
      <c r="EI226" s="520" t="str">
        <f t="shared" si="87"/>
        <v>, NULL</v>
      </c>
      <c r="EJ226" s="520" t="s">
        <v>14116</v>
      </c>
      <c r="EK226" s="520" t="s">
        <v>13894</v>
      </c>
      <c r="EL226" s="520" t="s">
        <v>13895</v>
      </c>
      <c r="EM226" s="293"/>
      <c r="EN226" s="293"/>
      <c r="EO226" s="293"/>
      <c r="EP226" s="293"/>
      <c r="EQ226" s="293"/>
      <c r="ER226" s="293"/>
      <c r="ES226" s="293"/>
      <c r="ET226" s="293"/>
      <c r="EU226" s="444"/>
      <c r="EV226" s="293"/>
      <c r="FD226" s="237"/>
      <c r="FE226" s="237"/>
      <c r="FF226" s="237"/>
      <c r="FG226" s="237"/>
      <c r="FH226" s="237"/>
      <c r="FI226" s="237"/>
      <c r="FJ226" s="237"/>
      <c r="FK226" s="237"/>
      <c r="FL226" s="237"/>
      <c r="FM226" s="237"/>
      <c r="FN226" s="237"/>
      <c r="FO226" s="237"/>
      <c r="FP226" s="237"/>
      <c r="FQ226" s="237"/>
      <c r="FR226" s="237"/>
      <c r="FS226" s="237"/>
      <c r="FT226" s="237"/>
      <c r="FU226" s="237"/>
      <c r="FV226" s="237"/>
      <c r="FW226" s="237"/>
      <c r="FX226" s="237"/>
      <c r="FY226" s="237"/>
      <c r="FZ226" s="237"/>
      <c r="GA226" s="237"/>
    </row>
    <row r="227" spans="3:183" ht="15" customHeight="1" x14ac:dyDescent="0.25">
      <c r="C227" s="410" t="s">
        <v>604</v>
      </c>
      <c r="D227" s="388">
        <v>25870</v>
      </c>
      <c r="E227" s="388" t="s">
        <v>76</v>
      </c>
      <c r="F227" s="388">
        <v>57</v>
      </c>
      <c r="G227" s="388">
        <v>556</v>
      </c>
      <c r="H227" s="388" t="s">
        <v>2030</v>
      </c>
      <c r="I227" s="388">
        <v>1</v>
      </c>
      <c r="J227" s="388" t="s">
        <v>605</v>
      </c>
      <c r="K227" s="388" t="s">
        <v>13622</v>
      </c>
      <c r="L227" s="388">
        <v>3</v>
      </c>
      <c r="M227" s="388">
        <v>2</v>
      </c>
      <c r="N227" s="388">
        <v>1</v>
      </c>
      <c r="O227" s="388">
        <v>12</v>
      </c>
      <c r="P227" s="388">
        <v>85</v>
      </c>
      <c r="Q227" s="388">
        <v>61</v>
      </c>
      <c r="R227" s="388">
        <v>289</v>
      </c>
      <c r="S227" s="388" t="s">
        <v>603</v>
      </c>
      <c r="T227" s="388" t="s">
        <v>65</v>
      </c>
      <c r="U227" s="388" t="s">
        <v>46</v>
      </c>
      <c r="V227" s="388">
        <v>1</v>
      </c>
      <c r="W227" s="388" t="s">
        <v>13622</v>
      </c>
      <c r="X227" s="391" t="s">
        <v>13622</v>
      </c>
      <c r="Y227" s="388">
        <v>1</v>
      </c>
      <c r="Z227" s="388">
        <v>1</v>
      </c>
      <c r="AA227" s="4">
        <v>8773.1280000000006</v>
      </c>
      <c r="AB227" s="388">
        <v>1</v>
      </c>
      <c r="AC227" s="388">
        <v>836</v>
      </c>
      <c r="AD227" s="388" t="s">
        <v>83</v>
      </c>
      <c r="AE227" s="388" t="s">
        <v>13622</v>
      </c>
      <c r="AF227" s="388">
        <v>1</v>
      </c>
      <c r="AG227" s="392">
        <v>1</v>
      </c>
      <c r="AH227" s="388" t="s">
        <v>605</v>
      </c>
      <c r="AI227" s="9" t="s">
        <v>13622</v>
      </c>
      <c r="AJ227" s="392" t="s">
        <v>13622</v>
      </c>
      <c r="AK227" s="392" t="s">
        <v>13622</v>
      </c>
      <c r="AL227" s="392" t="s">
        <v>13622</v>
      </c>
      <c r="AM227" s="392" t="s">
        <v>13622</v>
      </c>
      <c r="AN227" s="392" t="s">
        <v>13622</v>
      </c>
      <c r="AO227" s="392" t="s">
        <v>13622</v>
      </c>
      <c r="AP227" s="392" t="s">
        <v>13622</v>
      </c>
      <c r="AQ227" s="10" t="s">
        <v>13622</v>
      </c>
      <c r="AR227" s="5">
        <v>15</v>
      </c>
      <c r="AS227" s="5">
        <v>15</v>
      </c>
      <c r="AT227" s="392" t="s">
        <v>13622</v>
      </c>
      <c r="AU227" s="392" t="s">
        <v>13622</v>
      </c>
      <c r="AV227" s="392" t="s">
        <v>13622</v>
      </c>
      <c r="AW227" s="392" t="s">
        <v>13622</v>
      </c>
      <c r="AX227" s="10" t="s">
        <v>13622</v>
      </c>
      <c r="AY227" s="392" t="s">
        <v>13622</v>
      </c>
      <c r="AZ227" s="10" t="s">
        <v>13622</v>
      </c>
      <c r="BA227" s="10" t="s">
        <v>13622</v>
      </c>
      <c r="BB227" s="392" t="s">
        <v>13622</v>
      </c>
      <c r="BC227" s="10" t="s">
        <v>13622</v>
      </c>
      <c r="BD227" s="392" t="s">
        <v>13622</v>
      </c>
      <c r="BE227" s="392" t="s">
        <v>13622</v>
      </c>
      <c r="BF227" s="392" t="s">
        <v>13622</v>
      </c>
      <c r="BG227" s="392" t="s">
        <v>13622</v>
      </c>
      <c r="BH227" s="392" t="s">
        <v>13622</v>
      </c>
      <c r="BI227" s="237" t="s">
        <v>13622</v>
      </c>
      <c r="BJ227" s="237" t="s">
        <v>13622</v>
      </c>
      <c r="BK227" s="468" t="s">
        <v>13622</v>
      </c>
      <c r="BL227" s="468"/>
      <c r="BM227" s="507" t="s">
        <v>47</v>
      </c>
      <c r="BN227" s="510" t="s">
        <v>13622</v>
      </c>
      <c r="BO227" s="462">
        <v>0</v>
      </c>
      <c r="BP227" s="466" t="s">
        <v>13622</v>
      </c>
      <c r="BZ227" s="509" t="s">
        <v>13622</v>
      </c>
      <c r="CA227" s="509" t="s">
        <v>13622</v>
      </c>
      <c r="CB227" s="509" t="s">
        <v>13622</v>
      </c>
      <c r="CC227" s="509" t="s">
        <v>13622</v>
      </c>
      <c r="CD227" s="509" t="s">
        <v>13622</v>
      </c>
      <c r="CE227" s="509" t="s">
        <v>13622</v>
      </c>
      <c r="CG227" s="388" t="s">
        <v>13867</v>
      </c>
      <c r="CH227" s="388" t="s">
        <v>604</v>
      </c>
      <c r="CJ227" s="462" t="s">
        <v>13868</v>
      </c>
      <c r="CK227" s="462" t="str">
        <f t="shared" si="66"/>
        <v>, NULL</v>
      </c>
      <c r="CL227" s="462" t="s">
        <v>13869</v>
      </c>
      <c r="CM227" s="462" t="s">
        <v>13870</v>
      </c>
      <c r="CN227" s="462">
        <f t="shared" si="67"/>
        <v>25870</v>
      </c>
      <c r="CP227" s="462" t="s">
        <v>13871</v>
      </c>
      <c r="CQ227" s="462" t="str">
        <f t="shared" si="68"/>
        <v xml:space="preserve"> NULL</v>
      </c>
      <c r="CR227" s="462" t="s">
        <v>13869</v>
      </c>
      <c r="CS227" s="462" t="s">
        <v>13870</v>
      </c>
      <c r="CT227" s="462">
        <f t="shared" si="69"/>
        <v>25870</v>
      </c>
      <c r="CV227" s="462" t="s">
        <v>13877</v>
      </c>
      <c r="CW227" s="462" t="str">
        <f t="shared" si="70"/>
        <v xml:space="preserve"> NULL</v>
      </c>
      <c r="CX227" s="462" t="s">
        <v>13872</v>
      </c>
      <c r="CY227" s="462" t="str">
        <f t="shared" si="71"/>
        <v xml:space="preserve"> NULL</v>
      </c>
      <c r="CZ227" s="462" t="s">
        <v>13873</v>
      </c>
      <c r="DA227" s="462" t="str">
        <f t="shared" si="72"/>
        <v xml:space="preserve"> NULL</v>
      </c>
      <c r="DB227" s="462" t="s">
        <v>13874</v>
      </c>
      <c r="DC227" s="462" t="str">
        <f t="shared" si="73"/>
        <v xml:space="preserve"> NULL</v>
      </c>
      <c r="DD227" s="462" t="s">
        <v>13875</v>
      </c>
      <c r="DE227" s="462" t="str">
        <f t="shared" si="74"/>
        <v xml:space="preserve"> '15'</v>
      </c>
      <c r="DF227" s="462" t="s">
        <v>13876</v>
      </c>
      <c r="DG227" s="462" t="str">
        <f t="shared" si="75"/>
        <v xml:space="preserve"> NULL</v>
      </c>
      <c r="DH227" s="462" t="s">
        <v>13869</v>
      </c>
      <c r="DI227" s="462" t="s">
        <v>13870</v>
      </c>
      <c r="DJ227" s="462">
        <f t="shared" si="76"/>
        <v>25870</v>
      </c>
      <c r="DK227" s="516" t="s">
        <v>13890</v>
      </c>
      <c r="DL227" s="516" t="s">
        <v>13878</v>
      </c>
      <c r="DM227" s="516" t="s">
        <v>13879</v>
      </c>
      <c r="DN227" s="516" t="s">
        <v>13880</v>
      </c>
      <c r="DO227" s="516" t="s">
        <v>13881</v>
      </c>
      <c r="DP227" s="516" t="s">
        <v>13882</v>
      </c>
      <c r="DQ227" s="516" t="s">
        <v>13883</v>
      </c>
      <c r="DR227" s="516" t="s">
        <v>14447</v>
      </c>
      <c r="DS227" s="516" t="s">
        <v>13885</v>
      </c>
      <c r="DT227" s="516" t="s">
        <v>13886</v>
      </c>
      <c r="DU227" s="516" t="s">
        <v>13887</v>
      </c>
      <c r="DV227" s="516" t="s">
        <v>13888</v>
      </c>
      <c r="DW227" s="516" t="s">
        <v>13891</v>
      </c>
      <c r="DX227" s="516" t="s">
        <v>13892</v>
      </c>
      <c r="DY227" s="520">
        <f t="shared" si="77"/>
        <v>25870</v>
      </c>
      <c r="DZ227" s="520" t="str">
        <f t="shared" si="78"/>
        <v>, NULL</v>
      </c>
      <c r="EA227" s="520" t="str">
        <f t="shared" si="79"/>
        <v>, 'NO'</v>
      </c>
      <c r="EB227" s="520" t="str">
        <f t="shared" si="80"/>
        <v>, NULL</v>
      </c>
      <c r="EC227" s="520" t="str">
        <f t="shared" si="81"/>
        <v>, '0'</v>
      </c>
      <c r="ED227" s="520" t="str">
        <f t="shared" si="82"/>
        <v>, NULL</v>
      </c>
      <c r="EE227" s="520" t="str">
        <f t="shared" si="83"/>
        <v>, NULL</v>
      </c>
      <c r="EF227" s="520" t="str">
        <f t="shared" si="84"/>
        <v>, NULL</v>
      </c>
      <c r="EG227" s="520" t="str">
        <f t="shared" si="85"/>
        <v>, NULL</v>
      </c>
      <c r="EH227" s="520" t="str">
        <f t="shared" si="86"/>
        <v>, NULL</v>
      </c>
      <c r="EI227" s="520" t="str">
        <f t="shared" si="87"/>
        <v>, NULL</v>
      </c>
      <c r="EJ227" s="520" t="s">
        <v>14117</v>
      </c>
      <c r="EK227" s="520" t="s">
        <v>13894</v>
      </c>
      <c r="EL227" s="520" t="s">
        <v>13895</v>
      </c>
      <c r="EM227" s="293"/>
      <c r="EN227" s="293"/>
      <c r="EO227" s="293"/>
      <c r="EP227" s="293"/>
      <c r="EQ227" s="293"/>
      <c r="ER227" s="293"/>
      <c r="ES227" s="293"/>
      <c r="ET227" s="293"/>
      <c r="EU227" s="444"/>
      <c r="EV227" s="293"/>
      <c r="FD227" s="237"/>
      <c r="FE227" s="237"/>
      <c r="FF227" s="237"/>
      <c r="FG227" s="237"/>
      <c r="FH227" s="237"/>
      <c r="FI227" s="237"/>
      <c r="FJ227" s="237"/>
      <c r="FK227" s="237"/>
      <c r="FL227" s="237"/>
      <c r="FM227" s="237"/>
      <c r="FN227" s="237"/>
      <c r="FO227" s="237"/>
      <c r="FP227" s="237"/>
      <c r="FQ227" s="237"/>
      <c r="FR227" s="237"/>
      <c r="FS227" s="237"/>
      <c r="FT227" s="237"/>
      <c r="FU227" s="237"/>
      <c r="FV227" s="237"/>
      <c r="FW227" s="237"/>
      <c r="FX227" s="237"/>
      <c r="FY227" s="237"/>
      <c r="FZ227" s="237"/>
      <c r="GA227" s="237"/>
    </row>
    <row r="228" spans="3:183" ht="15" customHeight="1" x14ac:dyDescent="0.25">
      <c r="C228" s="410" t="s">
        <v>1562</v>
      </c>
      <c r="D228" s="388">
        <v>25871</v>
      </c>
      <c r="E228" s="388" t="s">
        <v>1428</v>
      </c>
      <c r="F228" s="388">
        <v>75</v>
      </c>
      <c r="G228" s="388">
        <v>645</v>
      </c>
      <c r="H228" s="388" t="s">
        <v>2008</v>
      </c>
      <c r="I228" s="388">
        <v>1</v>
      </c>
      <c r="J228" s="388" t="s">
        <v>1428</v>
      </c>
      <c r="K228" s="388" t="s">
        <v>13622</v>
      </c>
      <c r="L228" s="388">
        <v>3</v>
      </c>
      <c r="M228" s="388">
        <v>2</v>
      </c>
      <c r="N228" s="388">
        <v>1</v>
      </c>
      <c r="O228" s="388">
        <v>11</v>
      </c>
      <c r="P228" s="388">
        <v>74</v>
      </c>
      <c r="Q228" s="388">
        <v>61</v>
      </c>
      <c r="R228" s="388">
        <v>263</v>
      </c>
      <c r="S228" s="388" t="s">
        <v>31</v>
      </c>
      <c r="T228" s="388" t="s">
        <v>992</v>
      </c>
      <c r="U228" s="388" t="s">
        <v>1563</v>
      </c>
      <c r="V228" s="388">
        <v>1</v>
      </c>
      <c r="W228" s="388" t="s">
        <v>13622</v>
      </c>
      <c r="X228" s="391" t="s">
        <v>13622</v>
      </c>
      <c r="Y228" s="388">
        <v>1</v>
      </c>
      <c r="Z228" s="388">
        <v>1</v>
      </c>
      <c r="AA228" s="4">
        <v>8092.0320000000002</v>
      </c>
      <c r="AB228" s="388">
        <v>1</v>
      </c>
      <c r="AC228" s="388">
        <v>649</v>
      </c>
      <c r="AD228" s="388" t="s">
        <v>35</v>
      </c>
      <c r="AE228" s="388" t="s">
        <v>13622</v>
      </c>
      <c r="AF228" s="388">
        <v>1</v>
      </c>
      <c r="AG228" s="392">
        <v>1</v>
      </c>
      <c r="AH228" s="388" t="s">
        <v>1428</v>
      </c>
      <c r="AI228" s="478">
        <v>42551</v>
      </c>
      <c r="AJ228" s="392" t="s">
        <v>13622</v>
      </c>
      <c r="AK228" s="489" t="s">
        <v>12380</v>
      </c>
      <c r="AL228" s="482">
        <v>7780.8</v>
      </c>
      <c r="AM228" s="392" t="s">
        <v>13622</v>
      </c>
      <c r="AN228" s="489" t="s">
        <v>12380</v>
      </c>
      <c r="AO228" s="486" t="s">
        <v>13622</v>
      </c>
      <c r="AP228" s="482">
        <v>7780.8</v>
      </c>
      <c r="AQ228" s="10" t="s">
        <v>13622</v>
      </c>
      <c r="AR228" s="10">
        <v>10</v>
      </c>
      <c r="AS228" s="481">
        <v>15</v>
      </c>
      <c r="AT228" s="392" t="s">
        <v>13622</v>
      </c>
      <c r="AU228" s="392" t="s">
        <v>13622</v>
      </c>
      <c r="AV228" s="392" t="s">
        <v>13622</v>
      </c>
      <c r="AW228" s="392" t="s">
        <v>13622</v>
      </c>
      <c r="AX228" s="10" t="s">
        <v>13622</v>
      </c>
      <c r="AY228" s="392" t="s">
        <v>12381</v>
      </c>
      <c r="AZ228" s="10" t="s">
        <v>13622</v>
      </c>
      <c r="BA228" s="10" t="s">
        <v>13622</v>
      </c>
      <c r="BB228" s="392" t="s">
        <v>13622</v>
      </c>
      <c r="BC228" s="10" t="s">
        <v>13622</v>
      </c>
      <c r="BD228" s="392" t="s">
        <v>13622</v>
      </c>
      <c r="BE228" s="392" t="s">
        <v>13622</v>
      </c>
      <c r="BF228" s="392" t="s">
        <v>13622</v>
      </c>
      <c r="BG228" s="392" t="s">
        <v>13622</v>
      </c>
      <c r="BH228" s="392" t="s">
        <v>13622</v>
      </c>
      <c r="BI228" s="237" t="s">
        <v>13622</v>
      </c>
      <c r="BJ228" s="237" t="s">
        <v>13622</v>
      </c>
      <c r="BK228" s="5">
        <v>106</v>
      </c>
      <c r="BL228" s="5"/>
      <c r="BM228" s="507" t="s">
        <v>47</v>
      </c>
      <c r="BN228" s="510" t="s">
        <v>13622</v>
      </c>
      <c r="BO228" s="392">
        <v>1</v>
      </c>
      <c r="BP228" s="395">
        <v>42552</v>
      </c>
      <c r="BZ228" s="458">
        <v>10</v>
      </c>
      <c r="CA228" s="502" t="s">
        <v>13622</v>
      </c>
      <c r="CB228" s="458">
        <v>7780.8</v>
      </c>
      <c r="CC228" s="509" t="s">
        <v>13622</v>
      </c>
      <c r="CD228" s="395">
        <v>42552</v>
      </c>
      <c r="CE228" s="395">
        <v>42551</v>
      </c>
      <c r="CG228" s="388" t="s">
        <v>13866</v>
      </c>
      <c r="CH228" s="388" t="s">
        <v>13776</v>
      </c>
      <c r="CJ228" s="462" t="s">
        <v>13868</v>
      </c>
      <c r="CK228" s="462" t="str">
        <f t="shared" si="66"/>
        <v xml:space="preserve">, convert(datetime,'2016/6/30', 111) </v>
      </c>
      <c r="CL228" s="462" t="s">
        <v>13869</v>
      </c>
      <c r="CM228" s="462" t="s">
        <v>13870</v>
      </c>
      <c r="CN228" s="462">
        <f t="shared" si="67"/>
        <v>25871</v>
      </c>
      <c r="CP228" s="462" t="s">
        <v>13871</v>
      </c>
      <c r="CQ228" s="462" t="str">
        <f t="shared" si="68"/>
        <v xml:space="preserve"> '102A'</v>
      </c>
      <c r="CR228" s="462" t="s">
        <v>13869</v>
      </c>
      <c r="CS228" s="462" t="s">
        <v>13870</v>
      </c>
      <c r="CT228" s="462">
        <f t="shared" si="69"/>
        <v>25871</v>
      </c>
      <c r="CV228" s="462" t="s">
        <v>13877</v>
      </c>
      <c r="CW228" s="462" t="str">
        <f t="shared" si="70"/>
        <v xml:space="preserve"> '7780.8'</v>
      </c>
      <c r="CX228" s="462" t="s">
        <v>13872</v>
      </c>
      <c r="CY228" s="462" t="str">
        <f t="shared" si="71"/>
        <v xml:space="preserve"> '102A'</v>
      </c>
      <c r="CZ228" s="462" t="s">
        <v>13873</v>
      </c>
      <c r="DA228" s="462" t="str">
        <f t="shared" si="72"/>
        <v xml:space="preserve"> NULL</v>
      </c>
      <c r="DB228" s="462" t="s">
        <v>13874</v>
      </c>
      <c r="DC228" s="462" t="str">
        <f t="shared" si="73"/>
        <v xml:space="preserve"> '7780.8'</v>
      </c>
      <c r="DD228" s="462" t="s">
        <v>13875</v>
      </c>
      <c r="DE228" s="462" t="str">
        <f t="shared" si="74"/>
        <v xml:space="preserve"> '15'</v>
      </c>
      <c r="DF228" s="462" t="s">
        <v>13876</v>
      </c>
      <c r="DG228" s="462" t="str">
        <f t="shared" si="75"/>
        <v xml:space="preserve"> 'LOGICA AVANZADA TECNOLOGIAS S DE RL DE CV'</v>
      </c>
      <c r="DH228" s="462" t="s">
        <v>13869</v>
      </c>
      <c r="DI228" s="462" t="s">
        <v>13870</v>
      </c>
      <c r="DJ228" s="462">
        <f t="shared" si="76"/>
        <v>25871</v>
      </c>
      <c r="DK228" s="516" t="s">
        <v>13890</v>
      </c>
      <c r="DL228" s="516" t="s">
        <v>13878</v>
      </c>
      <c r="DM228" s="516" t="s">
        <v>13879</v>
      </c>
      <c r="DN228" s="516" t="s">
        <v>13880</v>
      </c>
      <c r="DO228" s="516" t="s">
        <v>13881</v>
      </c>
      <c r="DP228" s="516" t="s">
        <v>13882</v>
      </c>
      <c r="DQ228" s="516" t="s">
        <v>13883</v>
      </c>
      <c r="DR228" s="516" t="s">
        <v>14447</v>
      </c>
      <c r="DS228" s="516" t="s">
        <v>13885</v>
      </c>
      <c r="DT228" s="516" t="s">
        <v>13886</v>
      </c>
      <c r="DU228" s="516" t="s">
        <v>13887</v>
      </c>
      <c r="DV228" s="516" t="s">
        <v>13888</v>
      </c>
      <c r="DW228" s="516" t="s">
        <v>13891</v>
      </c>
      <c r="DX228" s="516" t="s">
        <v>13892</v>
      </c>
      <c r="DY228" s="520">
        <f t="shared" si="77"/>
        <v>25871</v>
      </c>
      <c r="DZ228" s="520" t="str">
        <f t="shared" si="78"/>
        <v>, '106'</v>
      </c>
      <c r="EA228" s="520" t="str">
        <f t="shared" si="79"/>
        <v>, 'NO'</v>
      </c>
      <c r="EB228" s="520" t="str">
        <f t="shared" si="80"/>
        <v>, NULL</v>
      </c>
      <c r="EC228" s="520" t="str">
        <f t="shared" si="81"/>
        <v>, '1'</v>
      </c>
      <c r="ED228" s="520" t="str">
        <f t="shared" si="82"/>
        <v xml:space="preserve">, convert(datetime,'2016/7/1', 111) </v>
      </c>
      <c r="EE228" s="520" t="str">
        <f t="shared" si="83"/>
        <v>, '10'</v>
      </c>
      <c r="EF228" s="520" t="str">
        <f t="shared" si="84"/>
        <v>, NULL</v>
      </c>
      <c r="EG228" s="520" t="str">
        <f t="shared" si="85"/>
        <v>, '7780.8'</v>
      </c>
      <c r="EH228" s="520" t="str">
        <f t="shared" si="86"/>
        <v>, NULL</v>
      </c>
      <c r="EI228" s="520" t="str">
        <f t="shared" si="87"/>
        <v xml:space="preserve">, convert(datetime,'2016/7/1', 111) </v>
      </c>
      <c r="EJ228" s="520" t="s">
        <v>14118</v>
      </c>
      <c r="EK228" s="520" t="s">
        <v>13894</v>
      </c>
      <c r="EL228" s="520" t="s">
        <v>13895</v>
      </c>
      <c r="EM228" s="293"/>
      <c r="EN228" s="293"/>
      <c r="EO228" s="293"/>
      <c r="EP228" s="293"/>
      <c r="EQ228" s="293"/>
      <c r="ER228" s="293"/>
      <c r="ES228" s="293"/>
      <c r="ET228" s="293"/>
      <c r="EU228" s="444"/>
      <c r="EV228" s="293"/>
      <c r="FD228" s="237"/>
      <c r="FE228" s="237"/>
      <c r="FF228" s="237"/>
      <c r="FG228" s="237"/>
      <c r="FH228" s="237"/>
      <c r="FI228" s="237"/>
      <c r="FJ228" s="237"/>
      <c r="FK228" s="237"/>
      <c r="FL228" s="237"/>
      <c r="FM228" s="237"/>
      <c r="FN228" s="237"/>
      <c r="FO228" s="237"/>
      <c r="FP228" s="237"/>
      <c r="FQ228" s="237"/>
      <c r="FR228" s="237"/>
      <c r="FS228" s="237"/>
      <c r="FT228" s="237"/>
      <c r="FU228" s="237"/>
      <c r="FV228" s="237"/>
      <c r="FW228" s="237"/>
      <c r="FX228" s="237"/>
      <c r="FY228" s="237"/>
      <c r="FZ228" s="237"/>
      <c r="GA228" s="237"/>
    </row>
    <row r="229" spans="3:183" ht="15" customHeight="1" x14ac:dyDescent="0.25">
      <c r="C229" s="410" t="s">
        <v>1564</v>
      </c>
      <c r="D229" s="388">
        <v>25872</v>
      </c>
      <c r="E229" s="388" t="s">
        <v>1428</v>
      </c>
      <c r="F229" s="388">
        <v>75</v>
      </c>
      <c r="G229" s="388">
        <v>645</v>
      </c>
      <c r="H229" s="388" t="s">
        <v>2009</v>
      </c>
      <c r="I229" s="388">
        <v>1</v>
      </c>
      <c r="J229" s="388" t="s">
        <v>1428</v>
      </c>
      <c r="K229" s="388" t="s">
        <v>13622</v>
      </c>
      <c r="L229" s="388">
        <v>3</v>
      </c>
      <c r="M229" s="388">
        <v>2</v>
      </c>
      <c r="N229" s="388">
        <v>1</v>
      </c>
      <c r="O229" s="388">
        <v>11</v>
      </c>
      <c r="P229" s="388">
        <v>74</v>
      </c>
      <c r="Q229" s="388">
        <v>61</v>
      </c>
      <c r="R229" s="388">
        <v>263</v>
      </c>
      <c r="S229" s="388" t="s">
        <v>31</v>
      </c>
      <c r="T229" s="388" t="s">
        <v>992</v>
      </c>
      <c r="U229" s="388" t="s">
        <v>1565</v>
      </c>
      <c r="V229" s="388">
        <v>1</v>
      </c>
      <c r="W229" s="388" t="s">
        <v>13622</v>
      </c>
      <c r="X229" s="391" t="s">
        <v>13622</v>
      </c>
      <c r="Y229" s="388">
        <v>1</v>
      </c>
      <c r="Z229" s="388">
        <v>1</v>
      </c>
      <c r="AA229" s="4">
        <v>8092.0320000000002</v>
      </c>
      <c r="AB229" s="388">
        <v>1</v>
      </c>
      <c r="AC229" s="388">
        <v>649</v>
      </c>
      <c r="AD229" s="388" t="s">
        <v>35</v>
      </c>
      <c r="AE229" s="388" t="s">
        <v>13622</v>
      </c>
      <c r="AF229" s="388">
        <v>1</v>
      </c>
      <c r="AG229" s="392">
        <v>1</v>
      </c>
      <c r="AH229" s="388" t="s">
        <v>1428</v>
      </c>
      <c r="AI229" s="478">
        <v>42551</v>
      </c>
      <c r="AJ229" s="392" t="s">
        <v>13622</v>
      </c>
      <c r="AK229" s="489" t="s">
        <v>12380</v>
      </c>
      <c r="AL229" s="482">
        <v>7780.8</v>
      </c>
      <c r="AM229" s="392" t="s">
        <v>13622</v>
      </c>
      <c r="AN229" s="489" t="s">
        <v>12380</v>
      </c>
      <c r="AO229" s="486" t="s">
        <v>13622</v>
      </c>
      <c r="AP229" s="482">
        <v>7780.8</v>
      </c>
      <c r="AQ229" s="10" t="s">
        <v>13622</v>
      </c>
      <c r="AR229" s="10">
        <v>10</v>
      </c>
      <c r="AS229" s="481">
        <v>15</v>
      </c>
      <c r="AT229" s="392" t="s">
        <v>13622</v>
      </c>
      <c r="AU229" s="392" t="s">
        <v>13622</v>
      </c>
      <c r="AV229" s="392" t="s">
        <v>13622</v>
      </c>
      <c r="AW229" s="392" t="s">
        <v>13622</v>
      </c>
      <c r="AX229" s="10" t="s">
        <v>13622</v>
      </c>
      <c r="AY229" s="392" t="s">
        <v>12381</v>
      </c>
      <c r="AZ229" s="10" t="s">
        <v>13622</v>
      </c>
      <c r="BA229" s="10" t="s">
        <v>13622</v>
      </c>
      <c r="BB229" s="392" t="s">
        <v>13622</v>
      </c>
      <c r="BC229" s="10" t="s">
        <v>13622</v>
      </c>
      <c r="BD229" s="392" t="s">
        <v>13622</v>
      </c>
      <c r="BE229" s="392" t="s">
        <v>13622</v>
      </c>
      <c r="BF229" s="392" t="s">
        <v>13622</v>
      </c>
      <c r="BG229" s="392" t="s">
        <v>13622</v>
      </c>
      <c r="BH229" s="392" t="s">
        <v>13622</v>
      </c>
      <c r="BI229" s="237" t="s">
        <v>13622</v>
      </c>
      <c r="BJ229" s="237" t="s">
        <v>13622</v>
      </c>
      <c r="BK229" s="5">
        <v>106</v>
      </c>
      <c r="BL229" s="5"/>
      <c r="BM229" s="507" t="s">
        <v>47</v>
      </c>
      <c r="BN229" s="510" t="s">
        <v>13622</v>
      </c>
      <c r="BO229" s="392">
        <v>1</v>
      </c>
      <c r="BP229" s="395">
        <v>42552</v>
      </c>
      <c r="BZ229" s="458">
        <v>10</v>
      </c>
      <c r="CA229" s="502" t="s">
        <v>13622</v>
      </c>
      <c r="CB229" s="458">
        <v>7780.8</v>
      </c>
      <c r="CC229" s="509" t="s">
        <v>13622</v>
      </c>
      <c r="CD229" s="395">
        <v>42552</v>
      </c>
      <c r="CE229" s="395">
        <v>42551</v>
      </c>
      <c r="CG229" s="388" t="s">
        <v>13866</v>
      </c>
      <c r="CH229" s="388" t="s">
        <v>13777</v>
      </c>
      <c r="CJ229" s="462" t="s">
        <v>13868</v>
      </c>
      <c r="CK229" s="462" t="str">
        <f t="shared" si="66"/>
        <v xml:space="preserve">, convert(datetime,'2016/6/30', 111) </v>
      </c>
      <c r="CL229" s="462" t="s">
        <v>13869</v>
      </c>
      <c r="CM229" s="462" t="s">
        <v>13870</v>
      </c>
      <c r="CN229" s="462">
        <f t="shared" si="67"/>
        <v>25872</v>
      </c>
      <c r="CP229" s="462" t="s">
        <v>13871</v>
      </c>
      <c r="CQ229" s="462" t="str">
        <f t="shared" si="68"/>
        <v xml:space="preserve"> '102A'</v>
      </c>
      <c r="CR229" s="462" t="s">
        <v>13869</v>
      </c>
      <c r="CS229" s="462" t="s">
        <v>13870</v>
      </c>
      <c r="CT229" s="462">
        <f t="shared" si="69"/>
        <v>25872</v>
      </c>
      <c r="CV229" s="462" t="s">
        <v>13877</v>
      </c>
      <c r="CW229" s="462" t="str">
        <f t="shared" si="70"/>
        <v xml:space="preserve"> '7780.8'</v>
      </c>
      <c r="CX229" s="462" t="s">
        <v>13872</v>
      </c>
      <c r="CY229" s="462" t="str">
        <f t="shared" si="71"/>
        <v xml:space="preserve"> '102A'</v>
      </c>
      <c r="CZ229" s="462" t="s">
        <v>13873</v>
      </c>
      <c r="DA229" s="462" t="str">
        <f t="shared" si="72"/>
        <v xml:space="preserve"> NULL</v>
      </c>
      <c r="DB229" s="462" t="s">
        <v>13874</v>
      </c>
      <c r="DC229" s="462" t="str">
        <f t="shared" si="73"/>
        <v xml:space="preserve"> '7780.8'</v>
      </c>
      <c r="DD229" s="462" t="s">
        <v>13875</v>
      </c>
      <c r="DE229" s="462" t="str">
        <f t="shared" si="74"/>
        <v xml:space="preserve"> '15'</v>
      </c>
      <c r="DF229" s="462" t="s">
        <v>13876</v>
      </c>
      <c r="DG229" s="462" t="str">
        <f t="shared" si="75"/>
        <v xml:space="preserve"> 'LOGICA AVANZADA TECNOLOGIAS S DE RL DE CV'</v>
      </c>
      <c r="DH229" s="462" t="s">
        <v>13869</v>
      </c>
      <c r="DI229" s="462" t="s">
        <v>13870</v>
      </c>
      <c r="DJ229" s="462">
        <f t="shared" si="76"/>
        <v>25872</v>
      </c>
      <c r="DK229" s="516" t="s">
        <v>13890</v>
      </c>
      <c r="DL229" s="516" t="s">
        <v>13878</v>
      </c>
      <c r="DM229" s="516" t="s">
        <v>13879</v>
      </c>
      <c r="DN229" s="516" t="s">
        <v>13880</v>
      </c>
      <c r="DO229" s="516" t="s">
        <v>13881</v>
      </c>
      <c r="DP229" s="516" t="s">
        <v>13882</v>
      </c>
      <c r="DQ229" s="516" t="s">
        <v>13883</v>
      </c>
      <c r="DR229" s="516" t="s">
        <v>14447</v>
      </c>
      <c r="DS229" s="516" t="s">
        <v>13885</v>
      </c>
      <c r="DT229" s="516" t="s">
        <v>13886</v>
      </c>
      <c r="DU229" s="516" t="s">
        <v>13887</v>
      </c>
      <c r="DV229" s="516" t="s">
        <v>13888</v>
      </c>
      <c r="DW229" s="516" t="s">
        <v>13891</v>
      </c>
      <c r="DX229" s="516" t="s">
        <v>13892</v>
      </c>
      <c r="DY229" s="520">
        <f t="shared" si="77"/>
        <v>25872</v>
      </c>
      <c r="DZ229" s="520" t="str">
        <f t="shared" si="78"/>
        <v>, '106'</v>
      </c>
      <c r="EA229" s="520" t="str">
        <f t="shared" si="79"/>
        <v>, 'NO'</v>
      </c>
      <c r="EB229" s="520" t="str">
        <f t="shared" si="80"/>
        <v>, NULL</v>
      </c>
      <c r="EC229" s="520" t="str">
        <f t="shared" si="81"/>
        <v>, '1'</v>
      </c>
      <c r="ED229" s="520" t="str">
        <f t="shared" si="82"/>
        <v xml:space="preserve">, convert(datetime,'2016/7/1', 111) </v>
      </c>
      <c r="EE229" s="520" t="str">
        <f t="shared" si="83"/>
        <v>, '10'</v>
      </c>
      <c r="EF229" s="520" t="str">
        <f t="shared" si="84"/>
        <v>, NULL</v>
      </c>
      <c r="EG229" s="520" t="str">
        <f t="shared" si="85"/>
        <v>, '7780.8'</v>
      </c>
      <c r="EH229" s="520" t="str">
        <f t="shared" si="86"/>
        <v>, NULL</v>
      </c>
      <c r="EI229" s="520" t="str">
        <f t="shared" si="87"/>
        <v xml:space="preserve">, convert(datetime,'2016/7/1', 111) </v>
      </c>
      <c r="EJ229" s="520" t="s">
        <v>14119</v>
      </c>
      <c r="EK229" s="520" t="s">
        <v>13894</v>
      </c>
      <c r="EL229" s="520" t="s">
        <v>13895</v>
      </c>
      <c r="EM229" s="293"/>
      <c r="EN229" s="293"/>
      <c r="EO229" s="293"/>
      <c r="EP229" s="293"/>
      <c r="EQ229" s="293"/>
      <c r="ER229" s="293"/>
      <c r="ES229" s="293"/>
      <c r="ET229" s="293"/>
      <c r="EU229" s="444"/>
      <c r="EV229" s="293"/>
      <c r="FD229" s="237"/>
      <c r="FE229" s="237"/>
      <c r="FF229" s="237"/>
      <c r="FG229" s="237"/>
      <c r="FH229" s="237"/>
      <c r="FI229" s="237"/>
      <c r="FJ229" s="237"/>
      <c r="FK229" s="237"/>
      <c r="FL229" s="237"/>
      <c r="FM229" s="237"/>
      <c r="FN229" s="237"/>
      <c r="FO229" s="237"/>
      <c r="FP229" s="237"/>
      <c r="FQ229" s="237"/>
      <c r="FR229" s="237"/>
      <c r="FS229" s="237"/>
      <c r="FT229" s="237"/>
      <c r="FU229" s="237"/>
      <c r="FV229" s="237"/>
      <c r="FW229" s="237"/>
      <c r="FX229" s="237"/>
      <c r="FY229" s="237"/>
      <c r="FZ229" s="237"/>
      <c r="GA229" s="237"/>
    </row>
    <row r="230" spans="3:183" ht="15" customHeight="1" x14ac:dyDescent="0.25">
      <c r="C230" s="410" t="s">
        <v>1389</v>
      </c>
      <c r="D230" s="388">
        <v>25873</v>
      </c>
      <c r="E230" s="388" t="s">
        <v>1390</v>
      </c>
      <c r="F230" s="388">
        <v>55</v>
      </c>
      <c r="G230" s="388">
        <v>528</v>
      </c>
      <c r="H230" s="388" t="s">
        <v>2029</v>
      </c>
      <c r="I230" s="388">
        <v>1</v>
      </c>
      <c r="J230" s="388" t="s">
        <v>1780</v>
      </c>
      <c r="K230" s="388" t="s">
        <v>13622</v>
      </c>
      <c r="L230" s="388">
        <v>3</v>
      </c>
      <c r="M230" s="388">
        <v>2</v>
      </c>
      <c r="N230" s="388">
        <v>1</v>
      </c>
      <c r="O230" s="388">
        <v>12</v>
      </c>
      <c r="P230" s="388">
        <v>82</v>
      </c>
      <c r="Q230" s="388">
        <v>61</v>
      </c>
      <c r="R230" s="388">
        <v>281</v>
      </c>
      <c r="S230" s="388" t="s">
        <v>1393</v>
      </c>
      <c r="T230" s="388" t="s">
        <v>1394</v>
      </c>
      <c r="U230" s="388" t="s">
        <v>1395</v>
      </c>
      <c r="V230" s="388">
        <v>1</v>
      </c>
      <c r="W230" s="388" t="s">
        <v>13622</v>
      </c>
      <c r="X230" s="391" t="s">
        <v>13622</v>
      </c>
      <c r="Y230" s="388">
        <v>0</v>
      </c>
      <c r="Z230" s="388">
        <v>1</v>
      </c>
      <c r="AA230" s="8">
        <v>14000</v>
      </c>
      <c r="AB230" s="388">
        <v>1</v>
      </c>
      <c r="AC230" s="388">
        <v>1900</v>
      </c>
      <c r="AD230" s="388" t="s">
        <v>1396</v>
      </c>
      <c r="AE230" s="388" t="s">
        <v>13622</v>
      </c>
      <c r="AF230" s="388">
        <v>1</v>
      </c>
      <c r="AG230" s="392">
        <v>1</v>
      </c>
      <c r="AH230" s="388" t="s">
        <v>1391</v>
      </c>
      <c r="AI230" s="478">
        <v>40998</v>
      </c>
      <c r="AJ230" s="392" t="s">
        <v>13622</v>
      </c>
      <c r="AK230" s="489">
        <v>3245</v>
      </c>
      <c r="AL230" s="482">
        <v>9336.7150000000001</v>
      </c>
      <c r="AM230" s="392" t="s">
        <v>13622</v>
      </c>
      <c r="AN230" s="489">
        <v>3245</v>
      </c>
      <c r="AO230" s="486">
        <v>40984</v>
      </c>
      <c r="AP230" s="482">
        <v>9336.7150000000001</v>
      </c>
      <c r="AQ230" s="10" t="s">
        <v>13622</v>
      </c>
      <c r="AR230" s="5">
        <v>5</v>
      </c>
      <c r="AS230" s="481">
        <v>2.25</v>
      </c>
      <c r="AT230" s="392" t="s">
        <v>13622</v>
      </c>
      <c r="AU230" s="392" t="s">
        <v>13622</v>
      </c>
      <c r="AV230" s="392" t="s">
        <v>13622</v>
      </c>
      <c r="AW230" s="392" t="s">
        <v>13622</v>
      </c>
      <c r="AX230" s="10" t="s">
        <v>13622</v>
      </c>
      <c r="AY230" s="392" t="s">
        <v>10523</v>
      </c>
      <c r="AZ230" s="10" t="s">
        <v>13622</v>
      </c>
      <c r="BA230" s="10" t="s">
        <v>13622</v>
      </c>
      <c r="BB230" s="392" t="s">
        <v>13622</v>
      </c>
      <c r="BC230" s="5" t="s">
        <v>2211</v>
      </c>
      <c r="BD230" s="392" t="s">
        <v>13622</v>
      </c>
      <c r="BE230" s="392" t="s">
        <v>13622</v>
      </c>
      <c r="BF230" s="392" t="s">
        <v>13622</v>
      </c>
      <c r="BG230" s="392" t="s">
        <v>13622</v>
      </c>
      <c r="BH230" s="392" t="s">
        <v>13622</v>
      </c>
      <c r="BI230" s="237" t="s">
        <v>13622</v>
      </c>
      <c r="BJ230" s="237" t="s">
        <v>13622</v>
      </c>
      <c r="BK230" s="5">
        <v>102</v>
      </c>
      <c r="BL230" s="5"/>
      <c r="BM230" s="507" t="s">
        <v>47</v>
      </c>
      <c r="BN230" s="510" t="s">
        <v>13622</v>
      </c>
      <c r="BO230" s="392">
        <v>1</v>
      </c>
      <c r="BP230" s="395">
        <v>42005</v>
      </c>
      <c r="BZ230" s="458">
        <v>10</v>
      </c>
      <c r="CA230" s="502">
        <v>40984</v>
      </c>
      <c r="CB230" s="458">
        <v>9336.7150000000001</v>
      </c>
      <c r="CC230" s="509" t="s">
        <v>13622</v>
      </c>
      <c r="CD230" s="395">
        <v>42005</v>
      </c>
      <c r="CE230" s="395">
        <v>42004</v>
      </c>
      <c r="CG230" s="388" t="s">
        <v>13866</v>
      </c>
      <c r="CH230" s="388" t="s">
        <v>1389</v>
      </c>
      <c r="CJ230" s="462" t="s">
        <v>13868</v>
      </c>
      <c r="CK230" s="462" t="str">
        <f t="shared" si="66"/>
        <v xml:space="preserve">, convert(datetime,'2012/3/30', 111) </v>
      </c>
      <c r="CL230" s="462" t="s">
        <v>13869</v>
      </c>
      <c r="CM230" s="462" t="s">
        <v>13870</v>
      </c>
      <c r="CN230" s="462">
        <f t="shared" si="67"/>
        <v>25873</v>
      </c>
      <c r="CP230" s="462" t="s">
        <v>13871</v>
      </c>
      <c r="CQ230" s="462" t="str">
        <f t="shared" si="68"/>
        <v xml:space="preserve"> '3245'</v>
      </c>
      <c r="CR230" s="462" t="s">
        <v>13869</v>
      </c>
      <c r="CS230" s="462" t="s">
        <v>13870</v>
      </c>
      <c r="CT230" s="462">
        <f t="shared" si="69"/>
        <v>25873</v>
      </c>
      <c r="CV230" s="462" t="s">
        <v>13877</v>
      </c>
      <c r="CW230" s="462" t="str">
        <f t="shared" si="70"/>
        <v xml:space="preserve"> '9336.715'</v>
      </c>
      <c r="CX230" s="462" t="s">
        <v>13872</v>
      </c>
      <c r="CY230" s="462" t="str">
        <f t="shared" si="71"/>
        <v xml:space="preserve"> '3245'</v>
      </c>
      <c r="CZ230" s="462" t="s">
        <v>13873</v>
      </c>
      <c r="DA230" s="462" t="str">
        <f t="shared" si="72"/>
        <v xml:space="preserve"> convert(datetime,'2012/3/16', 111) </v>
      </c>
      <c r="DB230" s="462" t="s">
        <v>13874</v>
      </c>
      <c r="DC230" s="462" t="str">
        <f t="shared" si="73"/>
        <v xml:space="preserve"> '9336.715'</v>
      </c>
      <c r="DD230" s="462" t="s">
        <v>13875</v>
      </c>
      <c r="DE230" s="462" t="str">
        <f t="shared" si="74"/>
        <v xml:space="preserve"> '2.25'</v>
      </c>
      <c r="DF230" s="462" t="s">
        <v>13876</v>
      </c>
      <c r="DG230" s="462" t="str">
        <f t="shared" si="75"/>
        <v xml:space="preserve"> 'Harmony Brook SA de CV'</v>
      </c>
      <c r="DH230" s="462" t="s">
        <v>13869</v>
      </c>
      <c r="DI230" s="462" t="s">
        <v>13870</v>
      </c>
      <c r="DJ230" s="462">
        <f t="shared" si="76"/>
        <v>25873</v>
      </c>
      <c r="DK230" s="516" t="s">
        <v>13890</v>
      </c>
      <c r="DL230" s="516" t="s">
        <v>13878</v>
      </c>
      <c r="DM230" s="516" t="s">
        <v>13879</v>
      </c>
      <c r="DN230" s="516" t="s">
        <v>13880</v>
      </c>
      <c r="DO230" s="516" t="s">
        <v>13881</v>
      </c>
      <c r="DP230" s="516" t="s">
        <v>13882</v>
      </c>
      <c r="DQ230" s="516" t="s">
        <v>13883</v>
      </c>
      <c r="DR230" s="516" t="s">
        <v>14447</v>
      </c>
      <c r="DS230" s="516" t="s">
        <v>13885</v>
      </c>
      <c r="DT230" s="516" t="s">
        <v>13886</v>
      </c>
      <c r="DU230" s="516" t="s">
        <v>13887</v>
      </c>
      <c r="DV230" s="516" t="s">
        <v>13888</v>
      </c>
      <c r="DW230" s="516" t="s">
        <v>13891</v>
      </c>
      <c r="DX230" s="516" t="s">
        <v>13892</v>
      </c>
      <c r="DY230" s="520">
        <f t="shared" si="77"/>
        <v>25873</v>
      </c>
      <c r="DZ230" s="520" t="str">
        <f t="shared" si="78"/>
        <v>, '102'</v>
      </c>
      <c r="EA230" s="520" t="str">
        <f t="shared" si="79"/>
        <v>, 'NO'</v>
      </c>
      <c r="EB230" s="520" t="str">
        <f t="shared" si="80"/>
        <v>, NULL</v>
      </c>
      <c r="EC230" s="520" t="str">
        <f t="shared" si="81"/>
        <v>, '1'</v>
      </c>
      <c r="ED230" s="520" t="str">
        <f t="shared" si="82"/>
        <v xml:space="preserve">, convert(datetime,'2015/1/1', 111) </v>
      </c>
      <c r="EE230" s="520" t="str">
        <f t="shared" si="83"/>
        <v>, '10'</v>
      </c>
      <c r="EF230" s="520" t="str">
        <f t="shared" si="84"/>
        <v xml:space="preserve">, convert(datetime,'2012/3/16', 111) </v>
      </c>
      <c r="EG230" s="520" t="str">
        <f t="shared" si="85"/>
        <v>, '9336.715'</v>
      </c>
      <c r="EH230" s="520" t="str">
        <f t="shared" si="86"/>
        <v>, NULL</v>
      </c>
      <c r="EI230" s="520" t="str">
        <f t="shared" si="87"/>
        <v xml:space="preserve">, convert(datetime,'2015/1/1', 111) </v>
      </c>
      <c r="EJ230" s="520" t="s">
        <v>14120</v>
      </c>
      <c r="EK230" s="520" t="s">
        <v>13894</v>
      </c>
      <c r="EL230" s="520" t="s">
        <v>13895</v>
      </c>
      <c r="EM230" s="293"/>
      <c r="EN230" s="293"/>
      <c r="EO230" s="293"/>
      <c r="EP230" s="293"/>
      <c r="EQ230" s="293"/>
      <c r="ER230" s="293"/>
      <c r="ES230" s="293"/>
      <c r="ET230" s="293"/>
      <c r="EU230" s="444"/>
      <c r="EV230" s="293"/>
      <c r="FD230" s="237"/>
      <c r="FE230" s="237"/>
      <c r="FF230" s="237"/>
      <c r="FG230" s="237"/>
      <c r="FH230" s="237"/>
      <c r="FI230" s="237"/>
      <c r="FJ230" s="237"/>
      <c r="FK230" s="237"/>
      <c r="FL230" s="237"/>
      <c r="FM230" s="237"/>
      <c r="FN230" s="237"/>
      <c r="FO230" s="237"/>
      <c r="FP230" s="237"/>
      <c r="FQ230" s="237"/>
      <c r="FR230" s="237"/>
      <c r="FS230" s="237"/>
      <c r="FT230" s="237"/>
      <c r="FU230" s="237"/>
      <c r="FV230" s="237"/>
      <c r="FW230" s="237"/>
      <c r="FX230" s="237"/>
      <c r="FY230" s="237"/>
      <c r="FZ230" s="237"/>
      <c r="GA230" s="237"/>
    </row>
    <row r="231" spans="3:183" ht="15" customHeight="1" x14ac:dyDescent="0.25">
      <c r="C231" s="410" t="s">
        <v>1566</v>
      </c>
      <c r="D231" s="388">
        <v>25874</v>
      </c>
      <c r="E231" s="388" t="s">
        <v>1428</v>
      </c>
      <c r="F231" s="388">
        <v>75</v>
      </c>
      <c r="G231" s="388">
        <v>645</v>
      </c>
      <c r="H231" s="388" t="s">
        <v>2010</v>
      </c>
      <c r="I231" s="388">
        <v>1</v>
      </c>
      <c r="J231" s="388" t="s">
        <v>1428</v>
      </c>
      <c r="K231" s="388" t="s">
        <v>13622</v>
      </c>
      <c r="L231" s="388">
        <v>3</v>
      </c>
      <c r="M231" s="388">
        <v>2</v>
      </c>
      <c r="N231" s="388">
        <v>1</v>
      </c>
      <c r="O231" s="388">
        <v>11</v>
      </c>
      <c r="P231" s="388">
        <v>74</v>
      </c>
      <c r="Q231" s="388">
        <v>61</v>
      </c>
      <c r="R231" s="388">
        <v>263</v>
      </c>
      <c r="S231" s="388" t="s">
        <v>31</v>
      </c>
      <c r="T231" s="388" t="s">
        <v>992</v>
      </c>
      <c r="U231" s="388" t="s">
        <v>1567</v>
      </c>
      <c r="V231" s="388">
        <v>1</v>
      </c>
      <c r="W231" s="388" t="s">
        <v>13622</v>
      </c>
      <c r="X231" s="391" t="s">
        <v>13622</v>
      </c>
      <c r="Y231" s="388">
        <v>1</v>
      </c>
      <c r="Z231" s="388">
        <v>1</v>
      </c>
      <c r="AA231" s="4">
        <v>8092.0320000000002</v>
      </c>
      <c r="AB231" s="388">
        <v>1</v>
      </c>
      <c r="AC231" s="388">
        <v>649</v>
      </c>
      <c r="AD231" s="388" t="s">
        <v>35</v>
      </c>
      <c r="AE231" s="388" t="s">
        <v>13622</v>
      </c>
      <c r="AF231" s="388">
        <v>1</v>
      </c>
      <c r="AG231" s="392">
        <v>1</v>
      </c>
      <c r="AH231" s="388" t="s">
        <v>1428</v>
      </c>
      <c r="AI231" s="478">
        <v>42551</v>
      </c>
      <c r="AJ231" s="392" t="s">
        <v>13622</v>
      </c>
      <c r="AK231" s="489" t="s">
        <v>12380</v>
      </c>
      <c r="AL231" s="482">
        <v>7780.8</v>
      </c>
      <c r="AM231" s="392" t="s">
        <v>13622</v>
      </c>
      <c r="AN231" s="489" t="s">
        <v>12380</v>
      </c>
      <c r="AO231" s="486" t="s">
        <v>13622</v>
      </c>
      <c r="AP231" s="482">
        <v>7780.8</v>
      </c>
      <c r="AQ231" s="10" t="s">
        <v>13622</v>
      </c>
      <c r="AR231" s="10">
        <v>10</v>
      </c>
      <c r="AS231" s="481">
        <v>15</v>
      </c>
      <c r="AT231" s="392" t="s">
        <v>13622</v>
      </c>
      <c r="AU231" s="392" t="s">
        <v>13622</v>
      </c>
      <c r="AV231" s="392" t="s">
        <v>13622</v>
      </c>
      <c r="AW231" s="392" t="s">
        <v>13622</v>
      </c>
      <c r="AX231" s="10" t="s">
        <v>13622</v>
      </c>
      <c r="AY231" s="392" t="s">
        <v>12381</v>
      </c>
      <c r="AZ231" s="10" t="s">
        <v>13622</v>
      </c>
      <c r="BA231" s="10" t="s">
        <v>13622</v>
      </c>
      <c r="BB231" s="392" t="s">
        <v>13622</v>
      </c>
      <c r="BC231" s="10" t="s">
        <v>13622</v>
      </c>
      <c r="BD231" s="392" t="s">
        <v>13622</v>
      </c>
      <c r="BE231" s="392" t="s">
        <v>13622</v>
      </c>
      <c r="BF231" s="392" t="s">
        <v>13622</v>
      </c>
      <c r="BG231" s="392" t="s">
        <v>13622</v>
      </c>
      <c r="BH231" s="392" t="s">
        <v>13622</v>
      </c>
      <c r="BI231" s="237" t="s">
        <v>13622</v>
      </c>
      <c r="BJ231" s="237" t="s">
        <v>13622</v>
      </c>
      <c r="BK231" s="5">
        <v>106</v>
      </c>
      <c r="BL231" s="5"/>
      <c r="BM231" s="507" t="s">
        <v>47</v>
      </c>
      <c r="BN231" s="510" t="s">
        <v>13622</v>
      </c>
      <c r="BO231" s="392">
        <v>1</v>
      </c>
      <c r="BP231" s="395">
        <v>42552</v>
      </c>
      <c r="BZ231" s="458">
        <v>10</v>
      </c>
      <c r="CA231" s="502" t="s">
        <v>13622</v>
      </c>
      <c r="CB231" s="458">
        <v>7780.8</v>
      </c>
      <c r="CC231" s="509" t="s">
        <v>13622</v>
      </c>
      <c r="CD231" s="395">
        <v>42552</v>
      </c>
      <c r="CE231" s="395">
        <v>42551</v>
      </c>
      <c r="CG231" s="388" t="s">
        <v>13866</v>
      </c>
      <c r="CH231" s="388" t="s">
        <v>13778</v>
      </c>
      <c r="CJ231" s="462" t="s">
        <v>13868</v>
      </c>
      <c r="CK231" s="462" t="str">
        <f t="shared" si="66"/>
        <v xml:space="preserve">, convert(datetime,'2016/6/30', 111) </v>
      </c>
      <c r="CL231" s="462" t="s">
        <v>13869</v>
      </c>
      <c r="CM231" s="462" t="s">
        <v>13870</v>
      </c>
      <c r="CN231" s="462">
        <f t="shared" si="67"/>
        <v>25874</v>
      </c>
      <c r="CP231" s="462" t="s">
        <v>13871</v>
      </c>
      <c r="CQ231" s="462" t="str">
        <f t="shared" si="68"/>
        <v xml:space="preserve"> '102A'</v>
      </c>
      <c r="CR231" s="462" t="s">
        <v>13869</v>
      </c>
      <c r="CS231" s="462" t="s">
        <v>13870</v>
      </c>
      <c r="CT231" s="462">
        <f t="shared" si="69"/>
        <v>25874</v>
      </c>
      <c r="CV231" s="462" t="s">
        <v>13877</v>
      </c>
      <c r="CW231" s="462" t="str">
        <f t="shared" si="70"/>
        <v xml:space="preserve"> '7780.8'</v>
      </c>
      <c r="CX231" s="462" t="s">
        <v>13872</v>
      </c>
      <c r="CY231" s="462" t="str">
        <f t="shared" si="71"/>
        <v xml:space="preserve"> '102A'</v>
      </c>
      <c r="CZ231" s="462" t="s">
        <v>13873</v>
      </c>
      <c r="DA231" s="462" t="str">
        <f t="shared" si="72"/>
        <v xml:space="preserve"> NULL</v>
      </c>
      <c r="DB231" s="462" t="s">
        <v>13874</v>
      </c>
      <c r="DC231" s="462" t="str">
        <f t="shared" si="73"/>
        <v xml:space="preserve"> '7780.8'</v>
      </c>
      <c r="DD231" s="462" t="s">
        <v>13875</v>
      </c>
      <c r="DE231" s="462" t="str">
        <f t="shared" si="74"/>
        <v xml:space="preserve"> '15'</v>
      </c>
      <c r="DF231" s="462" t="s">
        <v>13876</v>
      </c>
      <c r="DG231" s="462" t="str">
        <f t="shared" si="75"/>
        <v xml:space="preserve"> 'LOGICA AVANZADA TECNOLOGIAS S DE RL DE CV'</v>
      </c>
      <c r="DH231" s="462" t="s">
        <v>13869</v>
      </c>
      <c r="DI231" s="462" t="s">
        <v>13870</v>
      </c>
      <c r="DJ231" s="462">
        <f t="shared" si="76"/>
        <v>25874</v>
      </c>
      <c r="DK231" s="516" t="s">
        <v>13890</v>
      </c>
      <c r="DL231" s="516" t="s">
        <v>13878</v>
      </c>
      <c r="DM231" s="516" t="s">
        <v>13879</v>
      </c>
      <c r="DN231" s="516" t="s">
        <v>13880</v>
      </c>
      <c r="DO231" s="516" t="s">
        <v>13881</v>
      </c>
      <c r="DP231" s="516" t="s">
        <v>13882</v>
      </c>
      <c r="DQ231" s="516" t="s">
        <v>13883</v>
      </c>
      <c r="DR231" s="516" t="s">
        <v>14447</v>
      </c>
      <c r="DS231" s="516" t="s">
        <v>13885</v>
      </c>
      <c r="DT231" s="516" t="s">
        <v>13886</v>
      </c>
      <c r="DU231" s="516" t="s">
        <v>13887</v>
      </c>
      <c r="DV231" s="516" t="s">
        <v>13888</v>
      </c>
      <c r="DW231" s="516" t="s">
        <v>13891</v>
      </c>
      <c r="DX231" s="516" t="s">
        <v>13892</v>
      </c>
      <c r="DY231" s="520">
        <f t="shared" si="77"/>
        <v>25874</v>
      </c>
      <c r="DZ231" s="520" t="str">
        <f t="shared" si="78"/>
        <v>, '106'</v>
      </c>
      <c r="EA231" s="520" t="str">
        <f t="shared" si="79"/>
        <v>, 'NO'</v>
      </c>
      <c r="EB231" s="520" t="str">
        <f t="shared" si="80"/>
        <v>, NULL</v>
      </c>
      <c r="EC231" s="520" t="str">
        <f t="shared" si="81"/>
        <v>, '1'</v>
      </c>
      <c r="ED231" s="520" t="str">
        <f t="shared" si="82"/>
        <v xml:space="preserve">, convert(datetime,'2016/7/1', 111) </v>
      </c>
      <c r="EE231" s="520" t="str">
        <f t="shared" si="83"/>
        <v>, '10'</v>
      </c>
      <c r="EF231" s="520" t="str">
        <f t="shared" si="84"/>
        <v>, NULL</v>
      </c>
      <c r="EG231" s="520" t="str">
        <f t="shared" si="85"/>
        <v>, '7780.8'</v>
      </c>
      <c r="EH231" s="520" t="str">
        <f t="shared" si="86"/>
        <v>, NULL</v>
      </c>
      <c r="EI231" s="520" t="str">
        <f t="shared" si="87"/>
        <v xml:space="preserve">, convert(datetime,'2016/7/1', 111) </v>
      </c>
      <c r="EJ231" s="520" t="s">
        <v>14121</v>
      </c>
      <c r="EK231" s="520" t="s">
        <v>13894</v>
      </c>
      <c r="EL231" s="520" t="s">
        <v>13895</v>
      </c>
      <c r="EM231" s="293"/>
      <c r="EN231" s="293"/>
      <c r="EO231" s="293"/>
      <c r="EP231" s="293"/>
      <c r="EQ231" s="293"/>
      <c r="ER231" s="293"/>
      <c r="ES231" s="293"/>
      <c r="ET231" s="293"/>
      <c r="EU231" s="444"/>
      <c r="EV231" s="293"/>
      <c r="FD231" s="237"/>
      <c r="FE231" s="237"/>
      <c r="FF231" s="237"/>
      <c r="FG231" s="237"/>
      <c r="FH231" s="237"/>
      <c r="FI231" s="237"/>
      <c r="FJ231" s="237"/>
      <c r="FK231" s="237"/>
      <c r="FL231" s="237"/>
      <c r="FM231" s="237"/>
      <c r="FN231" s="237"/>
      <c r="FO231" s="237"/>
      <c r="FP231" s="237"/>
      <c r="FQ231" s="237"/>
      <c r="FR231" s="237"/>
      <c r="FS231" s="237"/>
      <c r="FT231" s="237"/>
      <c r="FU231" s="237"/>
      <c r="FV231" s="237"/>
      <c r="FW231" s="237"/>
      <c r="FX231" s="237"/>
      <c r="FY231" s="237"/>
      <c r="FZ231" s="237"/>
      <c r="GA231" s="237"/>
    </row>
    <row r="232" spans="3:183" ht="15" customHeight="1" x14ac:dyDescent="0.25">
      <c r="C232" s="410" t="s">
        <v>567</v>
      </c>
      <c r="D232" s="388">
        <v>25875</v>
      </c>
      <c r="E232" s="388" t="s">
        <v>568</v>
      </c>
      <c r="F232" s="388">
        <v>62</v>
      </c>
      <c r="G232" s="388">
        <v>582</v>
      </c>
      <c r="H232" s="388" t="s">
        <v>2005</v>
      </c>
      <c r="I232" s="388">
        <v>1</v>
      </c>
      <c r="J232" s="388" t="s">
        <v>1710</v>
      </c>
      <c r="K232" s="388" t="s">
        <v>13622</v>
      </c>
      <c r="L232" s="388">
        <v>3</v>
      </c>
      <c r="M232" s="388">
        <v>2</v>
      </c>
      <c r="N232" s="388">
        <v>1</v>
      </c>
      <c r="O232" s="388">
        <v>11</v>
      </c>
      <c r="P232" s="388">
        <v>79</v>
      </c>
      <c r="Q232" s="388">
        <v>64</v>
      </c>
      <c r="R232" s="388">
        <v>323</v>
      </c>
      <c r="S232" s="388" t="s">
        <v>558</v>
      </c>
      <c r="T232" s="388" t="s">
        <v>65</v>
      </c>
      <c r="U232" s="388" t="s">
        <v>570</v>
      </c>
      <c r="V232" s="388">
        <v>1</v>
      </c>
      <c r="W232" s="388" t="s">
        <v>13622</v>
      </c>
      <c r="X232" s="388" t="s">
        <v>1950</v>
      </c>
      <c r="Y232" s="388">
        <v>1</v>
      </c>
      <c r="Z232" s="388">
        <v>1</v>
      </c>
      <c r="AA232" s="4">
        <v>6298.6559999999999</v>
      </c>
      <c r="AB232" s="388">
        <v>1</v>
      </c>
      <c r="AC232" s="388">
        <v>1268</v>
      </c>
      <c r="AD232" s="388" t="s">
        <v>542</v>
      </c>
      <c r="AE232" s="388" t="s">
        <v>13622</v>
      </c>
      <c r="AF232" s="388">
        <v>1</v>
      </c>
      <c r="AG232" s="392">
        <v>1</v>
      </c>
      <c r="AH232" s="388" t="s">
        <v>568</v>
      </c>
      <c r="AI232" s="9" t="s">
        <v>13622</v>
      </c>
      <c r="AJ232" s="392" t="s">
        <v>13622</v>
      </c>
      <c r="AK232" s="392" t="s">
        <v>13622</v>
      </c>
      <c r="AL232" s="392" t="s">
        <v>13622</v>
      </c>
      <c r="AM232" s="392" t="s">
        <v>13622</v>
      </c>
      <c r="AN232" s="392" t="s">
        <v>13622</v>
      </c>
      <c r="AO232" s="392" t="s">
        <v>13622</v>
      </c>
      <c r="AP232" s="392" t="s">
        <v>13622</v>
      </c>
      <c r="AQ232" s="10" t="s">
        <v>13622</v>
      </c>
      <c r="AR232" s="5">
        <v>5</v>
      </c>
      <c r="AS232" s="5">
        <v>5</v>
      </c>
      <c r="AT232" s="392" t="s">
        <v>13622</v>
      </c>
      <c r="AU232" s="392" t="s">
        <v>13622</v>
      </c>
      <c r="AV232" s="392" t="s">
        <v>13622</v>
      </c>
      <c r="AW232" s="392" t="s">
        <v>13622</v>
      </c>
      <c r="AX232" s="10" t="s">
        <v>13622</v>
      </c>
      <c r="AY232" s="392" t="s">
        <v>13622</v>
      </c>
      <c r="AZ232" s="10" t="s">
        <v>13622</v>
      </c>
      <c r="BA232" s="10" t="s">
        <v>13622</v>
      </c>
      <c r="BB232" s="392" t="s">
        <v>13622</v>
      </c>
      <c r="BC232" s="10" t="s">
        <v>13622</v>
      </c>
      <c r="BD232" s="392" t="s">
        <v>13622</v>
      </c>
      <c r="BE232" s="392" t="s">
        <v>13622</v>
      </c>
      <c r="BF232" s="392" t="s">
        <v>13622</v>
      </c>
      <c r="BG232" s="392" t="s">
        <v>13622</v>
      </c>
      <c r="BH232" s="392" t="s">
        <v>13622</v>
      </c>
      <c r="BI232" s="237" t="s">
        <v>13622</v>
      </c>
      <c r="BJ232" s="237" t="s">
        <v>13622</v>
      </c>
      <c r="BK232" s="468" t="s">
        <v>13622</v>
      </c>
      <c r="BL232" s="468"/>
      <c r="BM232" s="511" t="s">
        <v>13622</v>
      </c>
      <c r="BN232" s="510" t="s">
        <v>13622</v>
      </c>
      <c r="BO232" s="462">
        <v>0</v>
      </c>
      <c r="BP232" s="466" t="s">
        <v>13622</v>
      </c>
      <c r="BZ232" s="509" t="s">
        <v>13622</v>
      </c>
      <c r="CA232" s="509" t="s">
        <v>13622</v>
      </c>
      <c r="CB232" s="509" t="s">
        <v>13622</v>
      </c>
      <c r="CC232" s="509" t="s">
        <v>13622</v>
      </c>
      <c r="CD232" s="509" t="s">
        <v>13622</v>
      </c>
      <c r="CE232" s="509" t="s">
        <v>13622</v>
      </c>
      <c r="CG232" s="388" t="s">
        <v>13867</v>
      </c>
      <c r="CH232" s="388" t="s">
        <v>567</v>
      </c>
      <c r="CJ232" s="462" t="s">
        <v>13868</v>
      </c>
      <c r="CK232" s="462" t="str">
        <f t="shared" si="66"/>
        <v>, NULL</v>
      </c>
      <c r="CL232" s="462" t="s">
        <v>13869</v>
      </c>
      <c r="CM232" s="462" t="s">
        <v>13870</v>
      </c>
      <c r="CN232" s="462">
        <f t="shared" si="67"/>
        <v>25875</v>
      </c>
      <c r="CP232" s="462" t="s">
        <v>13871</v>
      </c>
      <c r="CQ232" s="462" t="str">
        <f t="shared" si="68"/>
        <v xml:space="preserve"> NULL</v>
      </c>
      <c r="CR232" s="462" t="s">
        <v>13869</v>
      </c>
      <c r="CS232" s="462" t="s">
        <v>13870</v>
      </c>
      <c r="CT232" s="462">
        <f t="shared" si="69"/>
        <v>25875</v>
      </c>
      <c r="CV232" s="462" t="s">
        <v>13877</v>
      </c>
      <c r="CW232" s="462" t="str">
        <f t="shared" si="70"/>
        <v xml:space="preserve"> NULL</v>
      </c>
      <c r="CX232" s="462" t="s">
        <v>13872</v>
      </c>
      <c r="CY232" s="462" t="str">
        <f t="shared" si="71"/>
        <v xml:space="preserve"> NULL</v>
      </c>
      <c r="CZ232" s="462" t="s">
        <v>13873</v>
      </c>
      <c r="DA232" s="462" t="str">
        <f t="shared" si="72"/>
        <v xml:space="preserve"> NULL</v>
      </c>
      <c r="DB232" s="462" t="s">
        <v>13874</v>
      </c>
      <c r="DC232" s="462" t="str">
        <f t="shared" si="73"/>
        <v xml:space="preserve"> NULL</v>
      </c>
      <c r="DD232" s="462" t="s">
        <v>13875</v>
      </c>
      <c r="DE232" s="462" t="str">
        <f t="shared" si="74"/>
        <v xml:space="preserve"> '5'</v>
      </c>
      <c r="DF232" s="462" t="s">
        <v>13876</v>
      </c>
      <c r="DG232" s="462" t="str">
        <f t="shared" si="75"/>
        <v xml:space="preserve"> NULL</v>
      </c>
      <c r="DH232" s="462" t="s">
        <v>13869</v>
      </c>
      <c r="DI232" s="462" t="s">
        <v>13870</v>
      </c>
      <c r="DJ232" s="462">
        <f t="shared" si="76"/>
        <v>25875</v>
      </c>
      <c r="DK232" s="516" t="s">
        <v>13890</v>
      </c>
      <c r="DL232" s="516" t="s">
        <v>13878</v>
      </c>
      <c r="DM232" s="516" t="s">
        <v>13879</v>
      </c>
      <c r="DN232" s="516" t="s">
        <v>13880</v>
      </c>
      <c r="DO232" s="516" t="s">
        <v>13881</v>
      </c>
      <c r="DP232" s="516" t="s">
        <v>13882</v>
      </c>
      <c r="DQ232" s="516" t="s">
        <v>13883</v>
      </c>
      <c r="DR232" s="516" t="s">
        <v>14447</v>
      </c>
      <c r="DS232" s="516" t="s">
        <v>13885</v>
      </c>
      <c r="DT232" s="516" t="s">
        <v>13886</v>
      </c>
      <c r="DU232" s="516" t="s">
        <v>13887</v>
      </c>
      <c r="DV232" s="516" t="s">
        <v>13888</v>
      </c>
      <c r="DW232" s="516" t="s">
        <v>13891</v>
      </c>
      <c r="DX232" s="516" t="s">
        <v>13892</v>
      </c>
      <c r="DY232" s="520">
        <f t="shared" si="77"/>
        <v>25875</v>
      </c>
      <c r="DZ232" s="520" t="str">
        <f t="shared" si="78"/>
        <v>, NULL</v>
      </c>
      <c r="EA232" s="520" t="str">
        <f t="shared" si="79"/>
        <v>, NULL</v>
      </c>
      <c r="EB232" s="520" t="str">
        <f t="shared" si="80"/>
        <v>, NULL</v>
      </c>
      <c r="EC232" s="520" t="str">
        <f t="shared" si="81"/>
        <v>, '0'</v>
      </c>
      <c r="ED232" s="520" t="str">
        <f t="shared" si="82"/>
        <v>, NULL</v>
      </c>
      <c r="EE232" s="520" t="str">
        <f t="shared" si="83"/>
        <v>, NULL</v>
      </c>
      <c r="EF232" s="520" t="str">
        <f t="shared" si="84"/>
        <v>, NULL</v>
      </c>
      <c r="EG232" s="520" t="str">
        <f t="shared" si="85"/>
        <v>, NULL</v>
      </c>
      <c r="EH232" s="520" t="str">
        <f t="shared" si="86"/>
        <v>, NULL</v>
      </c>
      <c r="EI232" s="520" t="str">
        <f t="shared" si="87"/>
        <v>, NULL</v>
      </c>
      <c r="EJ232" s="520" t="s">
        <v>14122</v>
      </c>
      <c r="EK232" s="520" t="s">
        <v>13894</v>
      </c>
      <c r="EL232" s="520" t="s">
        <v>13895</v>
      </c>
      <c r="EM232" s="293"/>
      <c r="EN232" s="293"/>
      <c r="EO232" s="293"/>
      <c r="EP232" s="293"/>
      <c r="EQ232" s="293"/>
      <c r="ER232" s="293"/>
      <c r="ES232" s="293"/>
      <c r="ET232" s="293"/>
      <c r="EU232" s="444"/>
      <c r="EV232" s="293"/>
      <c r="FD232" s="237"/>
      <c r="FE232" s="237"/>
      <c r="FF232" s="237"/>
      <c r="FG232" s="237"/>
      <c r="FH232" s="237"/>
      <c r="FI232" s="237"/>
      <c r="FJ232" s="237"/>
      <c r="FK232" s="237"/>
      <c r="FL232" s="237"/>
      <c r="FM232" s="237"/>
      <c r="FN232" s="237"/>
      <c r="FO232" s="237"/>
      <c r="FP232" s="237"/>
      <c r="FQ232" s="237"/>
      <c r="FR232" s="237"/>
      <c r="FS232" s="237"/>
      <c r="FT232" s="237"/>
      <c r="FU232" s="237"/>
      <c r="FV232" s="237"/>
      <c r="FW232" s="237"/>
      <c r="FX232" s="237"/>
      <c r="FY232" s="237"/>
      <c r="FZ232" s="237"/>
      <c r="GA232" s="237"/>
    </row>
    <row r="233" spans="3:183" ht="15" customHeight="1" x14ac:dyDescent="0.25">
      <c r="C233" s="410" t="s">
        <v>969</v>
      </c>
      <c r="D233" s="388">
        <v>25876</v>
      </c>
      <c r="E233" s="388" t="s">
        <v>944</v>
      </c>
      <c r="F233" s="388">
        <v>55</v>
      </c>
      <c r="G233" s="388">
        <v>524</v>
      </c>
      <c r="H233" s="388" t="s">
        <v>2031</v>
      </c>
      <c r="I233" s="388">
        <v>1</v>
      </c>
      <c r="J233" s="388" t="s">
        <v>944</v>
      </c>
      <c r="K233" s="388" t="s">
        <v>13622</v>
      </c>
      <c r="L233" s="388">
        <v>3</v>
      </c>
      <c r="M233" s="388">
        <v>2</v>
      </c>
      <c r="N233" s="388">
        <v>1</v>
      </c>
      <c r="O233" s="388">
        <v>11</v>
      </c>
      <c r="P233" s="388">
        <v>74</v>
      </c>
      <c r="Q233" s="388">
        <v>61</v>
      </c>
      <c r="R233" s="388">
        <v>263</v>
      </c>
      <c r="S233" s="388" t="s">
        <v>31</v>
      </c>
      <c r="T233" s="388" t="s">
        <v>2189</v>
      </c>
      <c r="U233" s="388" t="s">
        <v>970</v>
      </c>
      <c r="V233" s="388">
        <v>1</v>
      </c>
      <c r="W233" s="388" t="s">
        <v>13622</v>
      </c>
      <c r="X233" s="391" t="s">
        <v>13622</v>
      </c>
      <c r="Y233" s="388">
        <v>0</v>
      </c>
      <c r="Z233" s="388">
        <v>1</v>
      </c>
      <c r="AA233" s="8">
        <v>9065.2800000000007</v>
      </c>
      <c r="AB233" s="388">
        <v>0</v>
      </c>
      <c r="AC233" s="388">
        <v>272</v>
      </c>
      <c r="AD233" s="388" t="s">
        <v>310</v>
      </c>
      <c r="AE233" s="388" t="s">
        <v>13622</v>
      </c>
      <c r="AF233" s="388">
        <v>1</v>
      </c>
      <c r="AG233" s="392">
        <v>1</v>
      </c>
      <c r="AH233" s="388" t="s">
        <v>944</v>
      </c>
      <c r="AI233" s="478">
        <v>42886</v>
      </c>
      <c r="AJ233" s="392" t="s">
        <v>13622</v>
      </c>
      <c r="AK233" s="489" t="s">
        <v>12951</v>
      </c>
      <c r="AL233" s="482">
        <v>19238.080000000002</v>
      </c>
      <c r="AM233" s="392" t="s">
        <v>13622</v>
      </c>
      <c r="AN233" s="489" t="s">
        <v>12951</v>
      </c>
      <c r="AO233" s="486">
        <v>42646</v>
      </c>
      <c r="AP233" s="482">
        <v>19238.080000000002</v>
      </c>
      <c r="AQ233" s="10" t="s">
        <v>13622</v>
      </c>
      <c r="AR233" s="5">
        <v>15</v>
      </c>
      <c r="AS233" s="493">
        <v>15</v>
      </c>
      <c r="AT233" s="392" t="s">
        <v>13622</v>
      </c>
      <c r="AU233" s="392" t="s">
        <v>13622</v>
      </c>
      <c r="AV233" s="392" t="s">
        <v>13622</v>
      </c>
      <c r="AW233" s="392" t="s">
        <v>13622</v>
      </c>
      <c r="AX233" s="10" t="s">
        <v>13622</v>
      </c>
      <c r="AY233" s="392" t="s">
        <v>12666</v>
      </c>
      <c r="AZ233" s="5" t="s">
        <v>1905</v>
      </c>
      <c r="BA233" s="5" t="s">
        <v>1906</v>
      </c>
      <c r="BB233" s="392" t="s">
        <v>13622</v>
      </c>
      <c r="BC233" s="10" t="s">
        <v>13622</v>
      </c>
      <c r="BD233" s="392" t="s">
        <v>13622</v>
      </c>
      <c r="BE233" s="392" t="s">
        <v>13622</v>
      </c>
      <c r="BF233" s="392" t="s">
        <v>13622</v>
      </c>
      <c r="BG233" s="392" t="s">
        <v>13622</v>
      </c>
      <c r="BH233" s="392" t="s">
        <v>13622</v>
      </c>
      <c r="BI233" s="237" t="s">
        <v>13622</v>
      </c>
      <c r="BJ233" s="237" t="s">
        <v>13622</v>
      </c>
      <c r="BK233" s="5">
        <v>102</v>
      </c>
      <c r="BL233" s="5"/>
      <c r="BM233" s="507" t="s">
        <v>47</v>
      </c>
      <c r="BN233" s="510" t="s">
        <v>13622</v>
      </c>
      <c r="BO233" s="392">
        <v>1</v>
      </c>
      <c r="BP233" s="395">
        <v>42887</v>
      </c>
      <c r="BZ233" s="458">
        <v>10</v>
      </c>
      <c r="CA233" s="502">
        <v>42646</v>
      </c>
      <c r="CB233" s="458">
        <v>19238.080000000002</v>
      </c>
      <c r="CC233" s="509" t="s">
        <v>13622</v>
      </c>
      <c r="CD233" s="395">
        <v>42887</v>
      </c>
      <c r="CE233" s="395">
        <v>42886</v>
      </c>
      <c r="CG233" s="388" t="s">
        <v>13866</v>
      </c>
      <c r="CH233" s="388" t="s">
        <v>13779</v>
      </c>
      <c r="CJ233" s="462" t="s">
        <v>13868</v>
      </c>
      <c r="CK233" s="462" t="str">
        <f t="shared" si="66"/>
        <v xml:space="preserve">, convert(datetime,'2017/5/31', 111) </v>
      </c>
      <c r="CL233" s="462" t="s">
        <v>13869</v>
      </c>
      <c r="CM233" s="462" t="s">
        <v>13870</v>
      </c>
      <c r="CN233" s="462">
        <f t="shared" si="67"/>
        <v>25876</v>
      </c>
      <c r="CP233" s="462" t="s">
        <v>13871</v>
      </c>
      <c r="CQ233" s="462" t="str">
        <f t="shared" si="68"/>
        <v xml:space="preserve"> '143 Y 145'</v>
      </c>
      <c r="CR233" s="462" t="s">
        <v>13869</v>
      </c>
      <c r="CS233" s="462" t="s">
        <v>13870</v>
      </c>
      <c r="CT233" s="462">
        <f t="shared" si="69"/>
        <v>25876</v>
      </c>
      <c r="CV233" s="462" t="s">
        <v>13877</v>
      </c>
      <c r="CW233" s="462" t="str">
        <f t="shared" si="70"/>
        <v xml:space="preserve"> '19238.08'</v>
      </c>
      <c r="CX233" s="462" t="s">
        <v>13872</v>
      </c>
      <c r="CY233" s="462" t="str">
        <f t="shared" si="71"/>
        <v xml:space="preserve"> '143 Y 145'</v>
      </c>
      <c r="CZ233" s="462" t="s">
        <v>13873</v>
      </c>
      <c r="DA233" s="462" t="str">
        <f t="shared" si="72"/>
        <v xml:space="preserve"> convert(datetime,'2016/10/3', 111) </v>
      </c>
      <c r="DB233" s="462" t="s">
        <v>13874</v>
      </c>
      <c r="DC233" s="462" t="str">
        <f t="shared" si="73"/>
        <v xml:space="preserve"> '19238.08'</v>
      </c>
      <c r="DD233" s="462" t="s">
        <v>13875</v>
      </c>
      <c r="DE233" s="462" t="str">
        <f t="shared" si="74"/>
        <v xml:space="preserve"> '15'</v>
      </c>
      <c r="DF233" s="462" t="s">
        <v>13876</v>
      </c>
      <c r="DG233" s="462" t="str">
        <f t="shared" si="75"/>
        <v xml:space="preserve"> 'LOGICA AVANZADA TECNOLOGIAS, S DE RL DE CV        '</v>
      </c>
      <c r="DH233" s="462" t="s">
        <v>13869</v>
      </c>
      <c r="DI233" s="462" t="s">
        <v>13870</v>
      </c>
      <c r="DJ233" s="462">
        <f t="shared" si="76"/>
        <v>25876</v>
      </c>
      <c r="DK233" s="516" t="s">
        <v>13890</v>
      </c>
      <c r="DL233" s="516" t="s">
        <v>13878</v>
      </c>
      <c r="DM233" s="516" t="s">
        <v>13879</v>
      </c>
      <c r="DN233" s="516" t="s">
        <v>13880</v>
      </c>
      <c r="DO233" s="516" t="s">
        <v>13881</v>
      </c>
      <c r="DP233" s="516" t="s">
        <v>13882</v>
      </c>
      <c r="DQ233" s="516" t="s">
        <v>13883</v>
      </c>
      <c r="DR233" s="516" t="s">
        <v>14447</v>
      </c>
      <c r="DS233" s="516" t="s">
        <v>13885</v>
      </c>
      <c r="DT233" s="516" t="s">
        <v>13886</v>
      </c>
      <c r="DU233" s="516" t="s">
        <v>13887</v>
      </c>
      <c r="DV233" s="516" t="s">
        <v>13888</v>
      </c>
      <c r="DW233" s="516" t="s">
        <v>13891</v>
      </c>
      <c r="DX233" s="516" t="s">
        <v>13892</v>
      </c>
      <c r="DY233" s="520">
        <f t="shared" si="77"/>
        <v>25876</v>
      </c>
      <c r="DZ233" s="520" t="str">
        <f t="shared" si="78"/>
        <v>, '102'</v>
      </c>
      <c r="EA233" s="520" t="str">
        <f t="shared" si="79"/>
        <v>, 'NO'</v>
      </c>
      <c r="EB233" s="520" t="str">
        <f t="shared" si="80"/>
        <v>, NULL</v>
      </c>
      <c r="EC233" s="520" t="str">
        <f t="shared" si="81"/>
        <v>, '1'</v>
      </c>
      <c r="ED233" s="520" t="str">
        <f t="shared" si="82"/>
        <v xml:space="preserve">, convert(datetime,'2017/6/1', 111) </v>
      </c>
      <c r="EE233" s="520" t="str">
        <f t="shared" si="83"/>
        <v>, '10'</v>
      </c>
      <c r="EF233" s="520" t="str">
        <f t="shared" si="84"/>
        <v xml:space="preserve">, convert(datetime,'2016/10/3', 111) </v>
      </c>
      <c r="EG233" s="520" t="str">
        <f t="shared" si="85"/>
        <v>, '19238.08'</v>
      </c>
      <c r="EH233" s="520" t="str">
        <f t="shared" si="86"/>
        <v>, NULL</v>
      </c>
      <c r="EI233" s="520" t="str">
        <f t="shared" si="87"/>
        <v xml:space="preserve">, convert(datetime,'2017/6/1', 111) </v>
      </c>
      <c r="EJ233" s="520" t="s">
        <v>14123</v>
      </c>
      <c r="EK233" s="520" t="s">
        <v>13894</v>
      </c>
      <c r="EL233" s="520" t="s">
        <v>13895</v>
      </c>
      <c r="EM233" s="293"/>
      <c r="EN233" s="293"/>
      <c r="EO233" s="293"/>
      <c r="EP233" s="293"/>
      <c r="EQ233" s="293"/>
      <c r="ER233" s="293"/>
      <c r="ES233" s="293"/>
      <c r="ET233" s="293"/>
      <c r="EU233" s="444"/>
      <c r="EV233" s="293"/>
      <c r="FD233" s="237"/>
      <c r="FE233" s="237"/>
      <c r="FF233" s="237"/>
      <c r="FG233" s="237"/>
      <c r="FH233" s="237"/>
      <c r="FI233" s="237"/>
      <c r="FJ233" s="237"/>
      <c r="FK233" s="237"/>
      <c r="FL233" s="237"/>
      <c r="FM233" s="237"/>
      <c r="FN233" s="237"/>
      <c r="FO233" s="237"/>
      <c r="FP233" s="237"/>
      <c r="FQ233" s="237"/>
      <c r="FR233" s="237"/>
      <c r="FS233" s="237"/>
      <c r="FT233" s="237"/>
      <c r="FU233" s="237"/>
      <c r="FV233" s="237"/>
      <c r="FW233" s="237"/>
      <c r="FX233" s="237"/>
      <c r="FY233" s="237"/>
      <c r="FZ233" s="237"/>
      <c r="GA233" s="237"/>
    </row>
    <row r="234" spans="3:183" ht="15" customHeight="1" x14ac:dyDescent="0.25">
      <c r="C234" s="410" t="s">
        <v>795</v>
      </c>
      <c r="D234" s="388">
        <v>25877</v>
      </c>
      <c r="E234" s="388" t="s">
        <v>370</v>
      </c>
      <c r="F234" s="388">
        <v>57</v>
      </c>
      <c r="G234" s="388">
        <v>556</v>
      </c>
      <c r="H234" s="388" t="s">
        <v>2030</v>
      </c>
      <c r="I234" s="388">
        <v>1</v>
      </c>
      <c r="J234" s="388" t="s">
        <v>1693</v>
      </c>
      <c r="K234" s="388" t="s">
        <v>13622</v>
      </c>
      <c r="L234" s="388">
        <v>3</v>
      </c>
      <c r="M234" s="388">
        <v>2</v>
      </c>
      <c r="N234" s="388">
        <v>1</v>
      </c>
      <c r="O234" s="388">
        <v>11</v>
      </c>
      <c r="P234" s="388">
        <v>74</v>
      </c>
      <c r="Q234" s="388">
        <v>61</v>
      </c>
      <c r="R234" s="388">
        <v>267</v>
      </c>
      <c r="S234" s="388" t="s">
        <v>171</v>
      </c>
      <c r="T234" s="388" t="s">
        <v>797</v>
      </c>
      <c r="U234" s="388" t="s">
        <v>798</v>
      </c>
      <c r="V234" s="388">
        <v>1</v>
      </c>
      <c r="W234" s="388" t="s">
        <v>13622</v>
      </c>
      <c r="X234" s="391" t="s">
        <v>13622</v>
      </c>
      <c r="Y234" s="388">
        <v>1</v>
      </c>
      <c r="Z234" s="388">
        <v>1</v>
      </c>
      <c r="AA234" s="8">
        <v>20287</v>
      </c>
      <c r="AB234" s="388">
        <v>0</v>
      </c>
      <c r="AC234" s="388">
        <v>272</v>
      </c>
      <c r="AD234" s="388" t="s">
        <v>310</v>
      </c>
      <c r="AE234" s="388" t="s">
        <v>13622</v>
      </c>
      <c r="AF234" s="388">
        <v>1</v>
      </c>
      <c r="AG234" s="392">
        <v>1</v>
      </c>
      <c r="AH234" s="388" t="s">
        <v>796</v>
      </c>
      <c r="AI234" s="9" t="s">
        <v>13622</v>
      </c>
      <c r="AJ234" s="392" t="s">
        <v>13622</v>
      </c>
      <c r="AK234" s="392" t="s">
        <v>13622</v>
      </c>
      <c r="AL234" s="392" t="s">
        <v>13622</v>
      </c>
      <c r="AM234" s="392" t="s">
        <v>13622</v>
      </c>
      <c r="AN234" s="392" t="s">
        <v>13622</v>
      </c>
      <c r="AO234" s="392" t="s">
        <v>13622</v>
      </c>
      <c r="AP234" s="392" t="s">
        <v>13622</v>
      </c>
      <c r="AQ234" s="10" t="s">
        <v>13622</v>
      </c>
      <c r="AR234" s="5">
        <v>15</v>
      </c>
      <c r="AS234" s="5">
        <v>15</v>
      </c>
      <c r="AT234" s="392" t="s">
        <v>13622</v>
      </c>
      <c r="AU234" s="392" t="s">
        <v>13622</v>
      </c>
      <c r="AV234" s="392" t="s">
        <v>13622</v>
      </c>
      <c r="AW234" s="392" t="s">
        <v>13622</v>
      </c>
      <c r="AX234" s="10" t="s">
        <v>13622</v>
      </c>
      <c r="AY234" s="392" t="s">
        <v>13622</v>
      </c>
      <c r="AZ234" s="10" t="s">
        <v>13622</v>
      </c>
      <c r="BA234" s="10" t="s">
        <v>13622</v>
      </c>
      <c r="BB234" s="392" t="s">
        <v>13622</v>
      </c>
      <c r="BC234" s="10" t="s">
        <v>13622</v>
      </c>
      <c r="BD234" s="392" t="s">
        <v>13622</v>
      </c>
      <c r="BE234" s="392" t="s">
        <v>13622</v>
      </c>
      <c r="BF234" s="392" t="s">
        <v>13622</v>
      </c>
      <c r="BG234" s="392" t="s">
        <v>13622</v>
      </c>
      <c r="BH234" s="392" t="s">
        <v>13622</v>
      </c>
      <c r="BI234" s="237" t="s">
        <v>13622</v>
      </c>
      <c r="BJ234" s="237" t="s">
        <v>13622</v>
      </c>
      <c r="BK234" s="468" t="s">
        <v>13622</v>
      </c>
      <c r="BL234" s="468"/>
      <c r="BM234" s="507" t="s">
        <v>47</v>
      </c>
      <c r="BN234" s="510" t="s">
        <v>13622</v>
      </c>
      <c r="BO234" s="462">
        <v>0</v>
      </c>
      <c r="BP234" s="466" t="s">
        <v>13622</v>
      </c>
      <c r="BZ234" s="509" t="s">
        <v>13622</v>
      </c>
      <c r="CA234" s="509" t="s">
        <v>13622</v>
      </c>
      <c r="CB234" s="509" t="s">
        <v>13622</v>
      </c>
      <c r="CC234" s="509" t="s">
        <v>13622</v>
      </c>
      <c r="CD234" s="509" t="s">
        <v>13622</v>
      </c>
      <c r="CE234" s="509" t="s">
        <v>13622</v>
      </c>
      <c r="CG234" s="388" t="s">
        <v>13867</v>
      </c>
      <c r="CH234" s="388" t="s">
        <v>795</v>
      </c>
      <c r="CJ234" s="462" t="s">
        <v>13868</v>
      </c>
      <c r="CK234" s="462" t="str">
        <f t="shared" si="66"/>
        <v>, NULL</v>
      </c>
      <c r="CL234" s="462" t="s">
        <v>13869</v>
      </c>
      <c r="CM234" s="462" t="s">
        <v>13870</v>
      </c>
      <c r="CN234" s="462">
        <f t="shared" si="67"/>
        <v>25877</v>
      </c>
      <c r="CP234" s="462" t="s">
        <v>13871</v>
      </c>
      <c r="CQ234" s="462" t="str">
        <f t="shared" si="68"/>
        <v xml:space="preserve"> NULL</v>
      </c>
      <c r="CR234" s="462" t="s">
        <v>13869</v>
      </c>
      <c r="CS234" s="462" t="s">
        <v>13870</v>
      </c>
      <c r="CT234" s="462">
        <f t="shared" si="69"/>
        <v>25877</v>
      </c>
      <c r="CV234" s="462" t="s">
        <v>13877</v>
      </c>
      <c r="CW234" s="462" t="str">
        <f t="shared" si="70"/>
        <v xml:space="preserve"> NULL</v>
      </c>
      <c r="CX234" s="462" t="s">
        <v>13872</v>
      </c>
      <c r="CY234" s="462" t="str">
        <f t="shared" si="71"/>
        <v xml:space="preserve"> NULL</v>
      </c>
      <c r="CZ234" s="462" t="s">
        <v>13873</v>
      </c>
      <c r="DA234" s="462" t="str">
        <f t="shared" si="72"/>
        <v xml:space="preserve"> NULL</v>
      </c>
      <c r="DB234" s="462" t="s">
        <v>13874</v>
      </c>
      <c r="DC234" s="462" t="str">
        <f t="shared" si="73"/>
        <v xml:space="preserve"> NULL</v>
      </c>
      <c r="DD234" s="462" t="s">
        <v>13875</v>
      </c>
      <c r="DE234" s="462" t="str">
        <f t="shared" si="74"/>
        <v xml:space="preserve"> '15'</v>
      </c>
      <c r="DF234" s="462" t="s">
        <v>13876</v>
      </c>
      <c r="DG234" s="462" t="str">
        <f t="shared" si="75"/>
        <v xml:space="preserve"> NULL</v>
      </c>
      <c r="DH234" s="462" t="s">
        <v>13869</v>
      </c>
      <c r="DI234" s="462" t="s">
        <v>13870</v>
      </c>
      <c r="DJ234" s="462">
        <f t="shared" si="76"/>
        <v>25877</v>
      </c>
      <c r="DK234" s="516" t="s">
        <v>13890</v>
      </c>
      <c r="DL234" s="516" t="s">
        <v>13878</v>
      </c>
      <c r="DM234" s="516" t="s">
        <v>13879</v>
      </c>
      <c r="DN234" s="516" t="s">
        <v>13880</v>
      </c>
      <c r="DO234" s="516" t="s">
        <v>13881</v>
      </c>
      <c r="DP234" s="516" t="s">
        <v>13882</v>
      </c>
      <c r="DQ234" s="516" t="s">
        <v>13883</v>
      </c>
      <c r="DR234" s="516" t="s">
        <v>14447</v>
      </c>
      <c r="DS234" s="516" t="s">
        <v>13885</v>
      </c>
      <c r="DT234" s="516" t="s">
        <v>13886</v>
      </c>
      <c r="DU234" s="516" t="s">
        <v>13887</v>
      </c>
      <c r="DV234" s="516" t="s">
        <v>13888</v>
      </c>
      <c r="DW234" s="516" t="s">
        <v>13891</v>
      </c>
      <c r="DX234" s="516" t="s">
        <v>13892</v>
      </c>
      <c r="DY234" s="520">
        <f t="shared" si="77"/>
        <v>25877</v>
      </c>
      <c r="DZ234" s="520" t="str">
        <f t="shared" si="78"/>
        <v>, NULL</v>
      </c>
      <c r="EA234" s="520" t="str">
        <f t="shared" si="79"/>
        <v>, 'NO'</v>
      </c>
      <c r="EB234" s="520" t="str">
        <f t="shared" si="80"/>
        <v>, NULL</v>
      </c>
      <c r="EC234" s="520" t="str">
        <f t="shared" si="81"/>
        <v>, '0'</v>
      </c>
      <c r="ED234" s="520" t="str">
        <f t="shared" si="82"/>
        <v>, NULL</v>
      </c>
      <c r="EE234" s="520" t="str">
        <f t="shared" si="83"/>
        <v>, NULL</v>
      </c>
      <c r="EF234" s="520" t="str">
        <f t="shared" si="84"/>
        <v>, NULL</v>
      </c>
      <c r="EG234" s="520" t="str">
        <f t="shared" si="85"/>
        <v>, NULL</v>
      </c>
      <c r="EH234" s="520" t="str">
        <f t="shared" si="86"/>
        <v>, NULL</v>
      </c>
      <c r="EI234" s="520" t="str">
        <f t="shared" si="87"/>
        <v>, NULL</v>
      </c>
      <c r="EJ234" s="520" t="s">
        <v>14124</v>
      </c>
      <c r="EK234" s="520" t="s">
        <v>13894</v>
      </c>
      <c r="EL234" s="520" t="s">
        <v>13895</v>
      </c>
      <c r="EM234" s="293"/>
      <c r="EN234" s="293"/>
      <c r="EO234" s="293"/>
      <c r="EP234" s="293"/>
      <c r="EQ234" s="293"/>
      <c r="ER234" s="293"/>
      <c r="ES234" s="293"/>
      <c r="ET234" s="293"/>
      <c r="EU234" s="444"/>
      <c r="EV234" s="293"/>
      <c r="FD234" s="237"/>
      <c r="FE234" s="237"/>
      <c r="FF234" s="237"/>
      <c r="FG234" s="237"/>
      <c r="FH234" s="237"/>
      <c r="FI234" s="237"/>
      <c r="FJ234" s="237"/>
      <c r="FK234" s="237"/>
      <c r="FL234" s="237"/>
      <c r="FM234" s="237"/>
      <c r="FN234" s="237"/>
      <c r="FO234" s="237"/>
      <c r="FP234" s="237"/>
      <c r="FQ234" s="237"/>
      <c r="FR234" s="237"/>
      <c r="FS234" s="237"/>
      <c r="FT234" s="237"/>
      <c r="FU234" s="237"/>
      <c r="FV234" s="237"/>
      <c r="FW234" s="237"/>
      <c r="FX234" s="237"/>
      <c r="FY234" s="237"/>
      <c r="FZ234" s="237"/>
      <c r="GA234" s="237"/>
    </row>
    <row r="235" spans="3:183" ht="15" customHeight="1" x14ac:dyDescent="0.25">
      <c r="C235" s="410" t="s">
        <v>1568</v>
      </c>
      <c r="D235" s="388">
        <v>25878</v>
      </c>
      <c r="E235" s="388" t="s">
        <v>1428</v>
      </c>
      <c r="F235" s="388">
        <v>75</v>
      </c>
      <c r="G235" s="388">
        <v>645</v>
      </c>
      <c r="H235" s="388" t="s">
        <v>2011</v>
      </c>
      <c r="I235" s="388">
        <v>1</v>
      </c>
      <c r="J235" s="388" t="s">
        <v>1428</v>
      </c>
      <c r="K235" s="388" t="s">
        <v>13622</v>
      </c>
      <c r="L235" s="388">
        <v>3</v>
      </c>
      <c r="M235" s="388">
        <v>2</v>
      </c>
      <c r="N235" s="388">
        <v>1</v>
      </c>
      <c r="O235" s="388">
        <v>11</v>
      </c>
      <c r="P235" s="388">
        <v>74</v>
      </c>
      <c r="Q235" s="388">
        <v>61</v>
      </c>
      <c r="R235" s="388">
        <v>263</v>
      </c>
      <c r="S235" s="388" t="s">
        <v>31</v>
      </c>
      <c r="T235" s="388" t="s">
        <v>992</v>
      </c>
      <c r="U235" s="388" t="s">
        <v>1569</v>
      </c>
      <c r="V235" s="388">
        <v>1</v>
      </c>
      <c r="W235" s="388" t="s">
        <v>13622</v>
      </c>
      <c r="X235" s="391" t="s">
        <v>13622</v>
      </c>
      <c r="Y235" s="388">
        <v>1</v>
      </c>
      <c r="Z235" s="388">
        <v>1</v>
      </c>
      <c r="AA235" s="4">
        <v>8092.0320000000002</v>
      </c>
      <c r="AB235" s="388">
        <v>1</v>
      </c>
      <c r="AC235" s="388">
        <v>649</v>
      </c>
      <c r="AD235" s="388" t="s">
        <v>35</v>
      </c>
      <c r="AE235" s="388" t="s">
        <v>13622</v>
      </c>
      <c r="AF235" s="388">
        <v>1</v>
      </c>
      <c r="AG235" s="392">
        <v>1</v>
      </c>
      <c r="AH235" s="388" t="s">
        <v>1428</v>
      </c>
      <c r="AI235" s="478">
        <v>42551</v>
      </c>
      <c r="AJ235" s="392" t="s">
        <v>13622</v>
      </c>
      <c r="AK235" s="489" t="s">
        <v>12380</v>
      </c>
      <c r="AL235" s="482">
        <v>7780.8</v>
      </c>
      <c r="AM235" s="392" t="s">
        <v>13622</v>
      </c>
      <c r="AN235" s="489" t="s">
        <v>12380</v>
      </c>
      <c r="AO235" s="486" t="s">
        <v>13622</v>
      </c>
      <c r="AP235" s="482">
        <v>7780.8</v>
      </c>
      <c r="AQ235" s="10" t="s">
        <v>13622</v>
      </c>
      <c r="AR235" s="10">
        <v>10</v>
      </c>
      <c r="AS235" s="481">
        <v>15</v>
      </c>
      <c r="AT235" s="392" t="s">
        <v>13622</v>
      </c>
      <c r="AU235" s="392" t="s">
        <v>13622</v>
      </c>
      <c r="AV235" s="392" t="s">
        <v>13622</v>
      </c>
      <c r="AW235" s="392" t="s">
        <v>13622</v>
      </c>
      <c r="AX235" s="10" t="s">
        <v>13622</v>
      </c>
      <c r="AY235" s="392" t="s">
        <v>12381</v>
      </c>
      <c r="AZ235" s="10" t="s">
        <v>13622</v>
      </c>
      <c r="BA235" s="10" t="s">
        <v>13622</v>
      </c>
      <c r="BB235" s="392" t="s">
        <v>13622</v>
      </c>
      <c r="BC235" s="10" t="s">
        <v>13622</v>
      </c>
      <c r="BD235" s="392" t="s">
        <v>13622</v>
      </c>
      <c r="BE235" s="392" t="s">
        <v>13622</v>
      </c>
      <c r="BF235" s="392" t="s">
        <v>13622</v>
      </c>
      <c r="BG235" s="392" t="s">
        <v>13622</v>
      </c>
      <c r="BH235" s="392" t="s">
        <v>13622</v>
      </c>
      <c r="BI235" s="237" t="s">
        <v>13622</v>
      </c>
      <c r="BJ235" s="237" t="s">
        <v>13622</v>
      </c>
      <c r="BK235" s="5">
        <v>106</v>
      </c>
      <c r="BL235" s="5"/>
      <c r="BM235" s="507" t="s">
        <v>47</v>
      </c>
      <c r="BN235" s="510" t="s">
        <v>13622</v>
      </c>
      <c r="BO235" s="392">
        <v>1</v>
      </c>
      <c r="BP235" s="395">
        <v>42552</v>
      </c>
      <c r="BZ235" s="458">
        <v>10</v>
      </c>
      <c r="CA235" s="502" t="s">
        <v>13622</v>
      </c>
      <c r="CB235" s="458">
        <v>7780.8</v>
      </c>
      <c r="CC235" s="509" t="s">
        <v>13622</v>
      </c>
      <c r="CD235" s="395">
        <v>42552</v>
      </c>
      <c r="CE235" s="395">
        <v>42551</v>
      </c>
      <c r="CG235" s="388" t="s">
        <v>13866</v>
      </c>
      <c r="CH235" s="388" t="s">
        <v>13780</v>
      </c>
      <c r="CJ235" s="462" t="s">
        <v>13868</v>
      </c>
      <c r="CK235" s="462" t="str">
        <f t="shared" si="66"/>
        <v xml:space="preserve">, convert(datetime,'2016/6/30', 111) </v>
      </c>
      <c r="CL235" s="462" t="s">
        <v>13869</v>
      </c>
      <c r="CM235" s="462" t="s">
        <v>13870</v>
      </c>
      <c r="CN235" s="462">
        <f t="shared" si="67"/>
        <v>25878</v>
      </c>
      <c r="CP235" s="462" t="s">
        <v>13871</v>
      </c>
      <c r="CQ235" s="462" t="str">
        <f t="shared" si="68"/>
        <v xml:space="preserve"> '102A'</v>
      </c>
      <c r="CR235" s="462" t="s">
        <v>13869</v>
      </c>
      <c r="CS235" s="462" t="s">
        <v>13870</v>
      </c>
      <c r="CT235" s="462">
        <f t="shared" si="69"/>
        <v>25878</v>
      </c>
      <c r="CV235" s="462" t="s">
        <v>13877</v>
      </c>
      <c r="CW235" s="462" t="str">
        <f t="shared" si="70"/>
        <v xml:space="preserve"> '7780.8'</v>
      </c>
      <c r="CX235" s="462" t="s">
        <v>13872</v>
      </c>
      <c r="CY235" s="462" t="str">
        <f t="shared" si="71"/>
        <v xml:space="preserve"> '102A'</v>
      </c>
      <c r="CZ235" s="462" t="s">
        <v>13873</v>
      </c>
      <c r="DA235" s="462" t="str">
        <f t="shared" si="72"/>
        <v xml:space="preserve"> NULL</v>
      </c>
      <c r="DB235" s="462" t="s">
        <v>13874</v>
      </c>
      <c r="DC235" s="462" t="str">
        <f t="shared" si="73"/>
        <v xml:space="preserve"> '7780.8'</v>
      </c>
      <c r="DD235" s="462" t="s">
        <v>13875</v>
      </c>
      <c r="DE235" s="462" t="str">
        <f t="shared" si="74"/>
        <v xml:space="preserve"> '15'</v>
      </c>
      <c r="DF235" s="462" t="s">
        <v>13876</v>
      </c>
      <c r="DG235" s="462" t="str">
        <f t="shared" si="75"/>
        <v xml:space="preserve"> 'LOGICA AVANZADA TECNOLOGIAS S DE RL DE CV'</v>
      </c>
      <c r="DH235" s="462" t="s">
        <v>13869</v>
      </c>
      <c r="DI235" s="462" t="s">
        <v>13870</v>
      </c>
      <c r="DJ235" s="462">
        <f t="shared" si="76"/>
        <v>25878</v>
      </c>
      <c r="DK235" s="516" t="s">
        <v>13890</v>
      </c>
      <c r="DL235" s="516" t="s">
        <v>13878</v>
      </c>
      <c r="DM235" s="516" t="s">
        <v>13879</v>
      </c>
      <c r="DN235" s="516" t="s">
        <v>13880</v>
      </c>
      <c r="DO235" s="516" t="s">
        <v>13881</v>
      </c>
      <c r="DP235" s="516" t="s">
        <v>13882</v>
      </c>
      <c r="DQ235" s="516" t="s">
        <v>13883</v>
      </c>
      <c r="DR235" s="516" t="s">
        <v>14447</v>
      </c>
      <c r="DS235" s="516" t="s">
        <v>13885</v>
      </c>
      <c r="DT235" s="516" t="s">
        <v>13886</v>
      </c>
      <c r="DU235" s="516" t="s">
        <v>13887</v>
      </c>
      <c r="DV235" s="516" t="s">
        <v>13888</v>
      </c>
      <c r="DW235" s="516" t="s">
        <v>13891</v>
      </c>
      <c r="DX235" s="516" t="s">
        <v>13892</v>
      </c>
      <c r="DY235" s="520">
        <f t="shared" si="77"/>
        <v>25878</v>
      </c>
      <c r="DZ235" s="520" t="str">
        <f t="shared" si="78"/>
        <v>, '106'</v>
      </c>
      <c r="EA235" s="520" t="str">
        <f t="shared" si="79"/>
        <v>, 'NO'</v>
      </c>
      <c r="EB235" s="520" t="str">
        <f t="shared" si="80"/>
        <v>, NULL</v>
      </c>
      <c r="EC235" s="520" t="str">
        <f t="shared" si="81"/>
        <v>, '1'</v>
      </c>
      <c r="ED235" s="520" t="str">
        <f t="shared" si="82"/>
        <v xml:space="preserve">, convert(datetime,'2016/7/1', 111) </v>
      </c>
      <c r="EE235" s="520" t="str">
        <f t="shared" si="83"/>
        <v>, '10'</v>
      </c>
      <c r="EF235" s="520" t="str">
        <f t="shared" si="84"/>
        <v>, NULL</v>
      </c>
      <c r="EG235" s="520" t="str">
        <f t="shared" si="85"/>
        <v>, '7780.8'</v>
      </c>
      <c r="EH235" s="520" t="str">
        <f t="shared" si="86"/>
        <v>, NULL</v>
      </c>
      <c r="EI235" s="520" t="str">
        <f t="shared" si="87"/>
        <v xml:space="preserve">, convert(datetime,'2016/7/1', 111) </v>
      </c>
      <c r="EJ235" s="520" t="s">
        <v>14125</v>
      </c>
      <c r="EK235" s="520" t="s">
        <v>13894</v>
      </c>
      <c r="EL235" s="520" t="s">
        <v>13895</v>
      </c>
      <c r="EM235" s="293"/>
      <c r="EN235" s="293"/>
      <c r="EO235" s="293"/>
      <c r="EP235" s="293"/>
      <c r="EQ235" s="293"/>
      <c r="ER235" s="293"/>
      <c r="ES235" s="293"/>
      <c r="ET235" s="293"/>
      <c r="EU235" s="444"/>
      <c r="EV235" s="293"/>
      <c r="FD235" s="237"/>
      <c r="FE235" s="237"/>
      <c r="FF235" s="237"/>
      <c r="FG235" s="237"/>
      <c r="FH235" s="237"/>
      <c r="FI235" s="237"/>
      <c r="FJ235" s="237"/>
      <c r="FK235" s="237"/>
      <c r="FL235" s="237"/>
      <c r="FM235" s="237"/>
      <c r="FN235" s="237"/>
      <c r="FO235" s="237"/>
      <c r="FP235" s="237"/>
      <c r="FQ235" s="237"/>
      <c r="FR235" s="237"/>
      <c r="FS235" s="237"/>
      <c r="FT235" s="237"/>
      <c r="FU235" s="237"/>
      <c r="FV235" s="237"/>
      <c r="FW235" s="237"/>
      <c r="FX235" s="237"/>
      <c r="FY235" s="237"/>
      <c r="FZ235" s="237"/>
      <c r="GA235" s="237"/>
    </row>
    <row r="236" spans="3:183" ht="15" customHeight="1" x14ac:dyDescent="0.25">
      <c r="C236" s="410" t="s">
        <v>1427</v>
      </c>
      <c r="D236" s="388">
        <v>25879</v>
      </c>
      <c r="E236" s="388" t="s">
        <v>1428</v>
      </c>
      <c r="F236" s="388">
        <v>75</v>
      </c>
      <c r="G236" s="388">
        <v>644</v>
      </c>
      <c r="H236" s="388" t="s">
        <v>2168</v>
      </c>
      <c r="I236" s="388">
        <v>1</v>
      </c>
      <c r="J236" s="388" t="s">
        <v>944</v>
      </c>
      <c r="K236" s="388" t="s">
        <v>13622</v>
      </c>
      <c r="L236" s="388">
        <v>3</v>
      </c>
      <c r="M236" s="388">
        <v>2</v>
      </c>
      <c r="N236" s="388">
        <v>1</v>
      </c>
      <c r="O236" s="388">
        <v>11</v>
      </c>
      <c r="P236" s="388">
        <v>74</v>
      </c>
      <c r="Q236" s="388">
        <v>61</v>
      </c>
      <c r="R236" s="388">
        <v>263</v>
      </c>
      <c r="S236" s="388" t="s">
        <v>31</v>
      </c>
      <c r="T236" s="388" t="s">
        <v>972</v>
      </c>
      <c r="U236" s="388" t="s">
        <v>1429</v>
      </c>
      <c r="V236" s="388">
        <v>1</v>
      </c>
      <c r="W236" s="388" t="s">
        <v>13622</v>
      </c>
      <c r="X236" s="391" t="s">
        <v>13622</v>
      </c>
      <c r="Y236" s="388">
        <v>1</v>
      </c>
      <c r="Z236" s="388">
        <v>1</v>
      </c>
      <c r="AA236" s="4">
        <v>9065.2800000000007</v>
      </c>
      <c r="AB236" s="388">
        <v>1</v>
      </c>
      <c r="AC236" s="388">
        <v>649</v>
      </c>
      <c r="AD236" s="388" t="s">
        <v>35</v>
      </c>
      <c r="AE236" s="388" t="s">
        <v>13622</v>
      </c>
      <c r="AF236" s="388">
        <v>1</v>
      </c>
      <c r="AG236" s="392">
        <v>1</v>
      </c>
      <c r="AH236" s="388" t="s">
        <v>1428</v>
      </c>
      <c r="AI236" s="9" t="s">
        <v>13622</v>
      </c>
      <c r="AJ236" s="392" t="s">
        <v>13622</v>
      </c>
      <c r="AK236" s="392" t="s">
        <v>13622</v>
      </c>
      <c r="AL236" s="392" t="s">
        <v>13622</v>
      </c>
      <c r="AM236" s="392" t="s">
        <v>13622</v>
      </c>
      <c r="AN236" s="392" t="s">
        <v>13622</v>
      </c>
      <c r="AO236" s="392" t="s">
        <v>13622</v>
      </c>
      <c r="AP236" s="392" t="s">
        <v>13622</v>
      </c>
      <c r="AQ236" s="10" t="s">
        <v>13622</v>
      </c>
      <c r="AR236" s="10">
        <v>10</v>
      </c>
      <c r="AS236" s="5">
        <v>5</v>
      </c>
      <c r="AT236" s="392" t="s">
        <v>13622</v>
      </c>
      <c r="AU236" s="392" t="s">
        <v>13622</v>
      </c>
      <c r="AV236" s="392" t="s">
        <v>13622</v>
      </c>
      <c r="AW236" s="392" t="s">
        <v>13622</v>
      </c>
      <c r="AX236" s="10" t="s">
        <v>13622</v>
      </c>
      <c r="AY236" s="392" t="s">
        <v>13622</v>
      </c>
      <c r="AZ236" s="10" t="s">
        <v>13622</v>
      </c>
      <c r="BA236" s="10" t="s">
        <v>13622</v>
      </c>
      <c r="BB236" s="392" t="s">
        <v>13622</v>
      </c>
      <c r="BC236" s="10" t="s">
        <v>13622</v>
      </c>
      <c r="BD236" s="392" t="s">
        <v>13622</v>
      </c>
      <c r="BE236" s="392" t="s">
        <v>13622</v>
      </c>
      <c r="BF236" s="392" t="s">
        <v>13622</v>
      </c>
      <c r="BG236" s="392" t="s">
        <v>13622</v>
      </c>
      <c r="BH236" s="392" t="s">
        <v>13622</v>
      </c>
      <c r="BI236" s="237" t="s">
        <v>13622</v>
      </c>
      <c r="BJ236" s="237" t="s">
        <v>13622</v>
      </c>
      <c r="BK236" s="468" t="s">
        <v>13622</v>
      </c>
      <c r="BL236" s="468"/>
      <c r="BM236" s="507" t="s">
        <v>47</v>
      </c>
      <c r="BN236" s="510" t="s">
        <v>13622</v>
      </c>
      <c r="BO236" s="462">
        <v>0</v>
      </c>
      <c r="BP236" s="466" t="s">
        <v>13622</v>
      </c>
      <c r="BZ236" s="509" t="s">
        <v>13622</v>
      </c>
      <c r="CA236" s="509" t="s">
        <v>13622</v>
      </c>
      <c r="CB236" s="509" t="s">
        <v>13622</v>
      </c>
      <c r="CC236" s="509" t="s">
        <v>13622</v>
      </c>
      <c r="CD236" s="509" t="s">
        <v>13622</v>
      </c>
      <c r="CE236" s="509" t="s">
        <v>13622</v>
      </c>
      <c r="CG236" s="388" t="s">
        <v>13867</v>
      </c>
      <c r="CH236" s="388" t="s">
        <v>1427</v>
      </c>
      <c r="CJ236" s="462" t="s">
        <v>13868</v>
      </c>
      <c r="CK236" s="462" t="str">
        <f t="shared" si="66"/>
        <v>, NULL</v>
      </c>
      <c r="CL236" s="462" t="s">
        <v>13869</v>
      </c>
      <c r="CM236" s="462" t="s">
        <v>13870</v>
      </c>
      <c r="CN236" s="462">
        <f t="shared" si="67"/>
        <v>25879</v>
      </c>
      <c r="CP236" s="462" t="s">
        <v>13871</v>
      </c>
      <c r="CQ236" s="462" t="str">
        <f t="shared" si="68"/>
        <v xml:space="preserve"> NULL</v>
      </c>
      <c r="CR236" s="462" t="s">
        <v>13869</v>
      </c>
      <c r="CS236" s="462" t="s">
        <v>13870</v>
      </c>
      <c r="CT236" s="462">
        <f t="shared" si="69"/>
        <v>25879</v>
      </c>
      <c r="CV236" s="462" t="s">
        <v>13877</v>
      </c>
      <c r="CW236" s="462" t="str">
        <f t="shared" si="70"/>
        <v xml:space="preserve"> NULL</v>
      </c>
      <c r="CX236" s="462" t="s">
        <v>13872</v>
      </c>
      <c r="CY236" s="462" t="str">
        <f t="shared" si="71"/>
        <v xml:space="preserve"> NULL</v>
      </c>
      <c r="CZ236" s="462" t="s">
        <v>13873</v>
      </c>
      <c r="DA236" s="462" t="str">
        <f t="shared" si="72"/>
        <v xml:space="preserve"> NULL</v>
      </c>
      <c r="DB236" s="462" t="s">
        <v>13874</v>
      </c>
      <c r="DC236" s="462" t="str">
        <f t="shared" si="73"/>
        <v xml:space="preserve"> NULL</v>
      </c>
      <c r="DD236" s="462" t="s">
        <v>13875</v>
      </c>
      <c r="DE236" s="462" t="str">
        <f t="shared" si="74"/>
        <v xml:space="preserve"> '5'</v>
      </c>
      <c r="DF236" s="462" t="s">
        <v>13876</v>
      </c>
      <c r="DG236" s="462" t="str">
        <f t="shared" si="75"/>
        <v xml:space="preserve"> NULL</v>
      </c>
      <c r="DH236" s="462" t="s">
        <v>13869</v>
      </c>
      <c r="DI236" s="462" t="s">
        <v>13870</v>
      </c>
      <c r="DJ236" s="462">
        <f t="shared" si="76"/>
        <v>25879</v>
      </c>
      <c r="DK236" s="516" t="s">
        <v>13890</v>
      </c>
      <c r="DL236" s="516" t="s">
        <v>13878</v>
      </c>
      <c r="DM236" s="516" t="s">
        <v>13879</v>
      </c>
      <c r="DN236" s="516" t="s">
        <v>13880</v>
      </c>
      <c r="DO236" s="516" t="s">
        <v>13881</v>
      </c>
      <c r="DP236" s="516" t="s">
        <v>13882</v>
      </c>
      <c r="DQ236" s="516" t="s">
        <v>13883</v>
      </c>
      <c r="DR236" s="516" t="s">
        <v>14447</v>
      </c>
      <c r="DS236" s="516" t="s">
        <v>13885</v>
      </c>
      <c r="DT236" s="516" t="s">
        <v>13886</v>
      </c>
      <c r="DU236" s="516" t="s">
        <v>13887</v>
      </c>
      <c r="DV236" s="516" t="s">
        <v>13888</v>
      </c>
      <c r="DW236" s="516" t="s">
        <v>13891</v>
      </c>
      <c r="DX236" s="516" t="s">
        <v>13892</v>
      </c>
      <c r="DY236" s="520">
        <f t="shared" si="77"/>
        <v>25879</v>
      </c>
      <c r="DZ236" s="520" t="str">
        <f t="shared" si="78"/>
        <v>, NULL</v>
      </c>
      <c r="EA236" s="520" t="str">
        <f t="shared" si="79"/>
        <v>, 'NO'</v>
      </c>
      <c r="EB236" s="520" t="str">
        <f t="shared" si="80"/>
        <v>, NULL</v>
      </c>
      <c r="EC236" s="520" t="str">
        <f t="shared" si="81"/>
        <v>, '0'</v>
      </c>
      <c r="ED236" s="520" t="str">
        <f t="shared" si="82"/>
        <v>, NULL</v>
      </c>
      <c r="EE236" s="520" t="str">
        <f t="shared" si="83"/>
        <v>, NULL</v>
      </c>
      <c r="EF236" s="520" t="str">
        <f t="shared" si="84"/>
        <v>, NULL</v>
      </c>
      <c r="EG236" s="520" t="str">
        <f t="shared" si="85"/>
        <v>, NULL</v>
      </c>
      <c r="EH236" s="520" t="str">
        <f t="shared" si="86"/>
        <v>, NULL</v>
      </c>
      <c r="EI236" s="520" t="str">
        <f t="shared" si="87"/>
        <v>, NULL</v>
      </c>
      <c r="EJ236" s="520" t="s">
        <v>14126</v>
      </c>
      <c r="EK236" s="520" t="s">
        <v>13894</v>
      </c>
      <c r="EL236" s="520" t="s">
        <v>13895</v>
      </c>
      <c r="EM236" s="293"/>
      <c r="EN236" s="293"/>
      <c r="EO236" s="293"/>
      <c r="EP236" s="293"/>
      <c r="EQ236" s="293"/>
      <c r="ER236" s="293"/>
      <c r="ES236" s="293"/>
      <c r="ET236" s="293"/>
      <c r="EU236" s="444"/>
      <c r="EV236" s="293"/>
      <c r="FD236" s="237"/>
      <c r="FE236" s="237"/>
      <c r="FF236" s="237"/>
      <c r="FG236" s="237"/>
      <c r="FH236" s="237"/>
      <c r="FI236" s="237"/>
      <c r="FJ236" s="237"/>
      <c r="FK236" s="237"/>
      <c r="FL236" s="237"/>
      <c r="FM236" s="237"/>
      <c r="FN236" s="237"/>
      <c r="FO236" s="237"/>
      <c r="FP236" s="237"/>
      <c r="FQ236" s="237"/>
      <c r="FR236" s="237"/>
      <c r="FS236" s="237"/>
      <c r="FT236" s="237"/>
      <c r="FU236" s="237"/>
      <c r="FV236" s="237"/>
      <c r="FW236" s="237"/>
      <c r="FX236" s="237"/>
      <c r="FY236" s="237"/>
      <c r="FZ236" s="237"/>
      <c r="GA236" s="237"/>
    </row>
    <row r="237" spans="3:183" ht="15" customHeight="1" x14ac:dyDescent="0.25">
      <c r="C237" s="410" t="s">
        <v>1570</v>
      </c>
      <c r="D237" s="388">
        <v>25880</v>
      </c>
      <c r="E237" s="388" t="s">
        <v>1428</v>
      </c>
      <c r="F237" s="388">
        <v>75</v>
      </c>
      <c r="G237" s="388">
        <v>645</v>
      </c>
      <c r="H237" s="388" t="s">
        <v>2169</v>
      </c>
      <c r="I237" s="388">
        <v>1</v>
      </c>
      <c r="J237" s="388" t="s">
        <v>1428</v>
      </c>
      <c r="K237" s="388" t="s">
        <v>13622</v>
      </c>
      <c r="L237" s="388">
        <v>3</v>
      </c>
      <c r="M237" s="388">
        <v>2</v>
      </c>
      <c r="N237" s="388">
        <v>1</v>
      </c>
      <c r="O237" s="388">
        <v>11</v>
      </c>
      <c r="P237" s="388">
        <v>74</v>
      </c>
      <c r="Q237" s="388">
        <v>61</v>
      </c>
      <c r="R237" s="388">
        <v>263</v>
      </c>
      <c r="S237" s="388" t="s">
        <v>31</v>
      </c>
      <c r="T237" s="388" t="s">
        <v>992</v>
      </c>
      <c r="U237" s="388" t="s">
        <v>1571</v>
      </c>
      <c r="V237" s="388">
        <v>1</v>
      </c>
      <c r="W237" s="388" t="s">
        <v>13622</v>
      </c>
      <c r="X237" s="391" t="s">
        <v>13622</v>
      </c>
      <c r="Y237" s="388">
        <v>1</v>
      </c>
      <c r="Z237" s="388">
        <v>1</v>
      </c>
      <c r="AA237" s="4">
        <v>8092.0320000000002</v>
      </c>
      <c r="AB237" s="388">
        <v>1</v>
      </c>
      <c r="AC237" s="388">
        <v>649</v>
      </c>
      <c r="AD237" s="388" t="s">
        <v>35</v>
      </c>
      <c r="AE237" s="388" t="s">
        <v>13622</v>
      </c>
      <c r="AF237" s="388">
        <v>1</v>
      </c>
      <c r="AG237" s="392">
        <v>1</v>
      </c>
      <c r="AH237" s="388" t="s">
        <v>1428</v>
      </c>
      <c r="AI237" s="9" t="s">
        <v>13622</v>
      </c>
      <c r="AJ237" s="392" t="s">
        <v>13622</v>
      </c>
      <c r="AK237" s="392" t="s">
        <v>13622</v>
      </c>
      <c r="AL237" s="392" t="s">
        <v>13622</v>
      </c>
      <c r="AM237" s="392" t="s">
        <v>13622</v>
      </c>
      <c r="AN237" s="392" t="s">
        <v>13622</v>
      </c>
      <c r="AO237" s="392" t="s">
        <v>13622</v>
      </c>
      <c r="AP237" s="392" t="s">
        <v>13622</v>
      </c>
      <c r="AQ237" s="10" t="s">
        <v>13622</v>
      </c>
      <c r="AR237" s="10">
        <v>10</v>
      </c>
      <c r="AS237" s="5">
        <v>5</v>
      </c>
      <c r="AT237" s="392" t="s">
        <v>13622</v>
      </c>
      <c r="AU237" s="392" t="s">
        <v>13622</v>
      </c>
      <c r="AV237" s="392" t="s">
        <v>13622</v>
      </c>
      <c r="AW237" s="392" t="s">
        <v>13622</v>
      </c>
      <c r="AX237" s="10" t="s">
        <v>13622</v>
      </c>
      <c r="AY237" s="392" t="s">
        <v>13622</v>
      </c>
      <c r="AZ237" s="10" t="s">
        <v>13622</v>
      </c>
      <c r="BA237" s="10" t="s">
        <v>13622</v>
      </c>
      <c r="BB237" s="392" t="s">
        <v>13622</v>
      </c>
      <c r="BC237" s="10" t="s">
        <v>13622</v>
      </c>
      <c r="BD237" s="392" t="s">
        <v>13622</v>
      </c>
      <c r="BE237" s="392" t="s">
        <v>13622</v>
      </c>
      <c r="BF237" s="392" t="s">
        <v>13622</v>
      </c>
      <c r="BG237" s="392" t="s">
        <v>13622</v>
      </c>
      <c r="BH237" s="392" t="s">
        <v>13622</v>
      </c>
      <c r="BI237" s="237" t="s">
        <v>13622</v>
      </c>
      <c r="BJ237" s="237" t="s">
        <v>13622</v>
      </c>
      <c r="BK237" s="468" t="s">
        <v>13622</v>
      </c>
      <c r="BL237" s="468"/>
      <c r="BM237" s="507" t="s">
        <v>47</v>
      </c>
      <c r="BN237" s="510" t="s">
        <v>13622</v>
      </c>
      <c r="BO237" s="462">
        <v>0</v>
      </c>
      <c r="BP237" s="466" t="s">
        <v>13622</v>
      </c>
      <c r="BZ237" s="509" t="s">
        <v>13622</v>
      </c>
      <c r="CA237" s="509" t="s">
        <v>13622</v>
      </c>
      <c r="CB237" s="509" t="s">
        <v>13622</v>
      </c>
      <c r="CC237" s="509" t="s">
        <v>13622</v>
      </c>
      <c r="CD237" s="509" t="s">
        <v>13622</v>
      </c>
      <c r="CE237" s="509" t="s">
        <v>13622</v>
      </c>
      <c r="CG237" s="388" t="s">
        <v>13867</v>
      </c>
      <c r="CH237" s="388" t="s">
        <v>1570</v>
      </c>
      <c r="CJ237" s="462" t="s">
        <v>13868</v>
      </c>
      <c r="CK237" s="462" t="str">
        <f t="shared" si="66"/>
        <v>, NULL</v>
      </c>
      <c r="CL237" s="462" t="s">
        <v>13869</v>
      </c>
      <c r="CM237" s="462" t="s">
        <v>13870</v>
      </c>
      <c r="CN237" s="462">
        <f t="shared" si="67"/>
        <v>25880</v>
      </c>
      <c r="CP237" s="462" t="s">
        <v>13871</v>
      </c>
      <c r="CQ237" s="462" t="str">
        <f t="shared" si="68"/>
        <v xml:space="preserve"> NULL</v>
      </c>
      <c r="CR237" s="462" t="s">
        <v>13869</v>
      </c>
      <c r="CS237" s="462" t="s">
        <v>13870</v>
      </c>
      <c r="CT237" s="462">
        <f t="shared" si="69"/>
        <v>25880</v>
      </c>
      <c r="CV237" s="462" t="s">
        <v>13877</v>
      </c>
      <c r="CW237" s="462" t="str">
        <f t="shared" si="70"/>
        <v xml:space="preserve"> NULL</v>
      </c>
      <c r="CX237" s="462" t="s">
        <v>13872</v>
      </c>
      <c r="CY237" s="462" t="str">
        <f t="shared" si="71"/>
        <v xml:space="preserve"> NULL</v>
      </c>
      <c r="CZ237" s="462" t="s">
        <v>13873</v>
      </c>
      <c r="DA237" s="462" t="str">
        <f t="shared" si="72"/>
        <v xml:space="preserve"> NULL</v>
      </c>
      <c r="DB237" s="462" t="s">
        <v>13874</v>
      </c>
      <c r="DC237" s="462" t="str">
        <f t="shared" si="73"/>
        <v xml:space="preserve"> NULL</v>
      </c>
      <c r="DD237" s="462" t="s">
        <v>13875</v>
      </c>
      <c r="DE237" s="462" t="str">
        <f t="shared" si="74"/>
        <v xml:space="preserve"> '5'</v>
      </c>
      <c r="DF237" s="462" t="s">
        <v>13876</v>
      </c>
      <c r="DG237" s="462" t="str">
        <f t="shared" si="75"/>
        <v xml:space="preserve"> NULL</v>
      </c>
      <c r="DH237" s="462" t="s">
        <v>13869</v>
      </c>
      <c r="DI237" s="462" t="s">
        <v>13870</v>
      </c>
      <c r="DJ237" s="462">
        <f t="shared" si="76"/>
        <v>25880</v>
      </c>
      <c r="DK237" s="516" t="s">
        <v>13890</v>
      </c>
      <c r="DL237" s="516" t="s">
        <v>13878</v>
      </c>
      <c r="DM237" s="516" t="s">
        <v>13879</v>
      </c>
      <c r="DN237" s="516" t="s">
        <v>13880</v>
      </c>
      <c r="DO237" s="516" t="s">
        <v>13881</v>
      </c>
      <c r="DP237" s="516" t="s">
        <v>13882</v>
      </c>
      <c r="DQ237" s="516" t="s">
        <v>13883</v>
      </c>
      <c r="DR237" s="516" t="s">
        <v>14447</v>
      </c>
      <c r="DS237" s="516" t="s">
        <v>13885</v>
      </c>
      <c r="DT237" s="516" t="s">
        <v>13886</v>
      </c>
      <c r="DU237" s="516" t="s">
        <v>13887</v>
      </c>
      <c r="DV237" s="516" t="s">
        <v>13888</v>
      </c>
      <c r="DW237" s="516" t="s">
        <v>13891</v>
      </c>
      <c r="DX237" s="516" t="s">
        <v>13892</v>
      </c>
      <c r="DY237" s="520">
        <f t="shared" si="77"/>
        <v>25880</v>
      </c>
      <c r="DZ237" s="520" t="str">
        <f t="shared" si="78"/>
        <v>, NULL</v>
      </c>
      <c r="EA237" s="520" t="str">
        <f t="shared" si="79"/>
        <v>, 'NO'</v>
      </c>
      <c r="EB237" s="520" t="str">
        <f t="shared" si="80"/>
        <v>, NULL</v>
      </c>
      <c r="EC237" s="520" t="str">
        <f t="shared" si="81"/>
        <v>, '0'</v>
      </c>
      <c r="ED237" s="520" t="str">
        <f t="shared" si="82"/>
        <v>, NULL</v>
      </c>
      <c r="EE237" s="520" t="str">
        <f t="shared" si="83"/>
        <v>, NULL</v>
      </c>
      <c r="EF237" s="520" t="str">
        <f t="shared" si="84"/>
        <v>, NULL</v>
      </c>
      <c r="EG237" s="520" t="str">
        <f t="shared" si="85"/>
        <v>, NULL</v>
      </c>
      <c r="EH237" s="520" t="str">
        <f t="shared" si="86"/>
        <v>, NULL</v>
      </c>
      <c r="EI237" s="520" t="str">
        <f t="shared" si="87"/>
        <v>, NULL</v>
      </c>
      <c r="EJ237" s="520" t="s">
        <v>14127</v>
      </c>
      <c r="EK237" s="520" t="s">
        <v>13894</v>
      </c>
      <c r="EL237" s="520" t="s">
        <v>13895</v>
      </c>
      <c r="EM237" s="293"/>
      <c r="EN237" s="293"/>
      <c r="EO237" s="293"/>
      <c r="EP237" s="293"/>
      <c r="EQ237" s="293"/>
      <c r="ER237" s="293"/>
      <c r="ES237" s="293"/>
      <c r="ET237" s="293"/>
      <c r="EU237" s="444"/>
      <c r="EV237" s="293"/>
      <c r="FD237" s="237"/>
      <c r="FE237" s="237"/>
      <c r="FF237" s="237"/>
      <c r="FG237" s="237"/>
      <c r="FH237" s="237"/>
      <c r="FI237" s="237"/>
      <c r="FJ237" s="237"/>
      <c r="FK237" s="237"/>
      <c r="FL237" s="237"/>
      <c r="FM237" s="237"/>
      <c r="FN237" s="237"/>
      <c r="FO237" s="237"/>
      <c r="FP237" s="237"/>
      <c r="FQ237" s="237"/>
      <c r="FR237" s="237"/>
      <c r="FS237" s="237"/>
      <c r="FT237" s="237"/>
      <c r="FU237" s="237"/>
      <c r="FV237" s="237"/>
      <c r="FW237" s="237"/>
      <c r="FX237" s="237"/>
      <c r="FY237" s="237"/>
      <c r="FZ237" s="237"/>
      <c r="GA237" s="237"/>
    </row>
    <row r="238" spans="3:183" ht="15" customHeight="1" x14ac:dyDescent="0.25">
      <c r="C238" s="410" t="s">
        <v>1502</v>
      </c>
      <c r="D238" s="388">
        <v>25881</v>
      </c>
      <c r="E238" s="388" t="s">
        <v>1449</v>
      </c>
      <c r="F238" s="388">
        <v>55</v>
      </c>
      <c r="G238" s="388">
        <v>515</v>
      </c>
      <c r="H238" s="388" t="s">
        <v>2155</v>
      </c>
      <c r="I238" s="388">
        <v>1</v>
      </c>
      <c r="J238" s="388" t="s">
        <v>1844</v>
      </c>
      <c r="K238" s="388" t="s">
        <v>13622</v>
      </c>
      <c r="L238" s="388">
        <v>3</v>
      </c>
      <c r="M238" s="388">
        <v>2</v>
      </c>
      <c r="N238" s="388">
        <v>2</v>
      </c>
      <c r="O238" s="388">
        <v>11</v>
      </c>
      <c r="P238" s="388">
        <v>74</v>
      </c>
      <c r="Q238" s="388">
        <v>61</v>
      </c>
      <c r="R238" s="388">
        <v>274</v>
      </c>
      <c r="S238" s="388" t="s">
        <v>823</v>
      </c>
      <c r="T238" s="388" t="s">
        <v>1452</v>
      </c>
      <c r="U238" s="388" t="s">
        <v>1504</v>
      </c>
      <c r="V238" s="388">
        <v>1</v>
      </c>
      <c r="W238" s="388" t="s">
        <v>13622</v>
      </c>
      <c r="X238" s="391" t="s">
        <v>13622</v>
      </c>
      <c r="Y238" s="388">
        <v>0</v>
      </c>
      <c r="Z238" s="388">
        <v>1</v>
      </c>
      <c r="AA238" s="4">
        <v>335558.49599999998</v>
      </c>
      <c r="AB238" s="388">
        <v>1</v>
      </c>
      <c r="AC238" s="388">
        <v>1864</v>
      </c>
      <c r="AD238" s="388" t="s">
        <v>918</v>
      </c>
      <c r="AE238" s="388" t="s">
        <v>13622</v>
      </c>
      <c r="AF238" s="388">
        <v>1</v>
      </c>
      <c r="AG238" s="392">
        <v>1</v>
      </c>
      <c r="AH238" s="388" t="s">
        <v>1503</v>
      </c>
      <c r="AI238" s="9" t="s">
        <v>13622</v>
      </c>
      <c r="AJ238" s="392" t="s">
        <v>13622</v>
      </c>
      <c r="AK238" s="392" t="s">
        <v>13622</v>
      </c>
      <c r="AL238" s="392" t="s">
        <v>13622</v>
      </c>
      <c r="AM238" s="392" t="s">
        <v>13622</v>
      </c>
      <c r="AN238" s="392" t="s">
        <v>13622</v>
      </c>
      <c r="AO238" s="392" t="s">
        <v>13622</v>
      </c>
      <c r="AP238" s="4">
        <v>284131.56</v>
      </c>
      <c r="AQ238" s="10" t="s">
        <v>13622</v>
      </c>
      <c r="AR238" s="5">
        <v>15</v>
      </c>
      <c r="AS238" s="5">
        <v>15</v>
      </c>
      <c r="AT238" s="392" t="s">
        <v>13622</v>
      </c>
      <c r="AU238" s="392" t="s">
        <v>13622</v>
      </c>
      <c r="AV238" s="392" t="s">
        <v>13622</v>
      </c>
      <c r="AW238" s="392" t="s">
        <v>13622</v>
      </c>
      <c r="AX238" s="10" t="s">
        <v>13622</v>
      </c>
      <c r="AY238" s="392" t="s">
        <v>13622</v>
      </c>
      <c r="AZ238" s="10" t="s">
        <v>13622</v>
      </c>
      <c r="BA238" s="10" t="s">
        <v>13622</v>
      </c>
      <c r="BB238" s="392" t="s">
        <v>13622</v>
      </c>
      <c r="BC238" s="5" t="s">
        <v>2211</v>
      </c>
      <c r="BD238" s="392" t="s">
        <v>13622</v>
      </c>
      <c r="BE238" s="392" t="s">
        <v>13622</v>
      </c>
      <c r="BF238" s="392" t="s">
        <v>13622</v>
      </c>
      <c r="BG238" s="392" t="s">
        <v>13622</v>
      </c>
      <c r="BH238" s="392" t="s">
        <v>13622</v>
      </c>
      <c r="BI238" s="237" t="s">
        <v>13622</v>
      </c>
      <c r="BJ238" s="237" t="s">
        <v>13622</v>
      </c>
      <c r="BK238" s="468" t="s">
        <v>13622</v>
      </c>
      <c r="BL238" s="468"/>
      <c r="BM238" s="511" t="s">
        <v>13622</v>
      </c>
      <c r="BN238" s="510" t="s">
        <v>13622</v>
      </c>
      <c r="BO238" s="462">
        <v>0</v>
      </c>
      <c r="BP238" s="466" t="s">
        <v>13622</v>
      </c>
      <c r="BZ238" s="509" t="s">
        <v>13622</v>
      </c>
      <c r="CA238" s="509" t="s">
        <v>13622</v>
      </c>
      <c r="CB238" s="509" t="s">
        <v>13622</v>
      </c>
      <c r="CC238" s="509" t="s">
        <v>13622</v>
      </c>
      <c r="CD238" s="509" t="s">
        <v>13622</v>
      </c>
      <c r="CE238" s="509" t="s">
        <v>13622</v>
      </c>
      <c r="CG238" s="388" t="s">
        <v>13867</v>
      </c>
      <c r="CH238" s="388" t="s">
        <v>1502</v>
      </c>
      <c r="CJ238" s="462" t="s">
        <v>13868</v>
      </c>
      <c r="CK238" s="462" t="str">
        <f t="shared" si="66"/>
        <v>, NULL</v>
      </c>
      <c r="CL238" s="462" t="s">
        <v>13869</v>
      </c>
      <c r="CM238" s="462" t="s">
        <v>13870</v>
      </c>
      <c r="CN238" s="462">
        <f t="shared" si="67"/>
        <v>25881</v>
      </c>
      <c r="CP238" s="462" t="s">
        <v>13871</v>
      </c>
      <c r="CQ238" s="462" t="str">
        <f t="shared" si="68"/>
        <v xml:space="preserve"> NULL</v>
      </c>
      <c r="CR238" s="462" t="s">
        <v>13869</v>
      </c>
      <c r="CS238" s="462" t="s">
        <v>13870</v>
      </c>
      <c r="CT238" s="462">
        <f t="shared" si="69"/>
        <v>25881</v>
      </c>
      <c r="CV238" s="462" t="s">
        <v>13877</v>
      </c>
      <c r="CW238" s="462" t="str">
        <f t="shared" si="70"/>
        <v xml:space="preserve"> NULL</v>
      </c>
      <c r="CX238" s="462" t="s">
        <v>13872</v>
      </c>
      <c r="CY238" s="462" t="str">
        <f t="shared" si="71"/>
        <v xml:space="preserve"> NULL</v>
      </c>
      <c r="CZ238" s="462" t="s">
        <v>13873</v>
      </c>
      <c r="DA238" s="462" t="str">
        <f t="shared" si="72"/>
        <v xml:space="preserve"> NULL</v>
      </c>
      <c r="DB238" s="462" t="s">
        <v>13874</v>
      </c>
      <c r="DC238" s="462" t="str">
        <f t="shared" si="73"/>
        <v xml:space="preserve"> '284131.56'</v>
      </c>
      <c r="DD238" s="462" t="s">
        <v>13875</v>
      </c>
      <c r="DE238" s="462" t="str">
        <f t="shared" si="74"/>
        <v xml:space="preserve"> '15'</v>
      </c>
      <c r="DF238" s="462" t="s">
        <v>13876</v>
      </c>
      <c r="DG238" s="462" t="str">
        <f t="shared" si="75"/>
        <v xml:space="preserve"> NULL</v>
      </c>
      <c r="DH238" s="462" t="s">
        <v>13869</v>
      </c>
      <c r="DI238" s="462" t="s">
        <v>13870</v>
      </c>
      <c r="DJ238" s="462">
        <f t="shared" si="76"/>
        <v>25881</v>
      </c>
      <c r="DK238" s="516" t="s">
        <v>13890</v>
      </c>
      <c r="DL238" s="516" t="s">
        <v>13878</v>
      </c>
      <c r="DM238" s="516" t="s">
        <v>13879</v>
      </c>
      <c r="DN238" s="516" t="s">
        <v>13880</v>
      </c>
      <c r="DO238" s="516" t="s">
        <v>13881</v>
      </c>
      <c r="DP238" s="516" t="s">
        <v>13882</v>
      </c>
      <c r="DQ238" s="516" t="s">
        <v>13883</v>
      </c>
      <c r="DR238" s="516" t="s">
        <v>14447</v>
      </c>
      <c r="DS238" s="516" t="s">
        <v>13885</v>
      </c>
      <c r="DT238" s="516" t="s">
        <v>13886</v>
      </c>
      <c r="DU238" s="516" t="s">
        <v>13887</v>
      </c>
      <c r="DV238" s="516" t="s">
        <v>13888</v>
      </c>
      <c r="DW238" s="516" t="s">
        <v>13891</v>
      </c>
      <c r="DX238" s="516" t="s">
        <v>13892</v>
      </c>
      <c r="DY238" s="520">
        <f t="shared" si="77"/>
        <v>25881</v>
      </c>
      <c r="DZ238" s="520" t="str">
        <f t="shared" si="78"/>
        <v>, NULL</v>
      </c>
      <c r="EA238" s="520" t="str">
        <f t="shared" si="79"/>
        <v>, NULL</v>
      </c>
      <c r="EB238" s="520" t="str">
        <f t="shared" si="80"/>
        <v>, NULL</v>
      </c>
      <c r="EC238" s="520" t="str">
        <f t="shared" si="81"/>
        <v>, '0'</v>
      </c>
      <c r="ED238" s="520" t="str">
        <f t="shared" si="82"/>
        <v>, NULL</v>
      </c>
      <c r="EE238" s="520" t="str">
        <f t="shared" si="83"/>
        <v>, NULL</v>
      </c>
      <c r="EF238" s="520" t="str">
        <f t="shared" si="84"/>
        <v>, NULL</v>
      </c>
      <c r="EG238" s="520" t="str">
        <f t="shared" si="85"/>
        <v>, NULL</v>
      </c>
      <c r="EH238" s="520" t="str">
        <f t="shared" si="86"/>
        <v>, NULL</v>
      </c>
      <c r="EI238" s="520" t="str">
        <f t="shared" si="87"/>
        <v>, NULL</v>
      </c>
      <c r="EJ238" s="520" t="s">
        <v>14128</v>
      </c>
      <c r="EK238" s="520" t="s">
        <v>13894</v>
      </c>
      <c r="EL238" s="520" t="s">
        <v>13895</v>
      </c>
      <c r="EM238" s="293"/>
      <c r="EN238" s="293"/>
      <c r="EO238" s="293"/>
      <c r="EP238" s="293"/>
      <c r="EQ238" s="293"/>
      <c r="ER238" s="293"/>
      <c r="ES238" s="293"/>
      <c r="ET238" s="293"/>
      <c r="EU238" s="444"/>
      <c r="EV238" s="293"/>
      <c r="FD238" s="237"/>
      <c r="FE238" s="237"/>
      <c r="FF238" s="237"/>
      <c r="FG238" s="237"/>
      <c r="FH238" s="237"/>
      <c r="FI238" s="237"/>
      <c r="FJ238" s="237"/>
      <c r="FK238" s="237"/>
      <c r="FL238" s="237"/>
      <c r="FM238" s="237"/>
      <c r="FN238" s="237"/>
      <c r="FO238" s="237"/>
      <c r="FP238" s="237"/>
      <c r="FQ238" s="237"/>
      <c r="FR238" s="237"/>
      <c r="FS238" s="237"/>
      <c r="FT238" s="237"/>
      <c r="FU238" s="237"/>
      <c r="FV238" s="237"/>
      <c r="FW238" s="237"/>
      <c r="FX238" s="237"/>
      <c r="FY238" s="237"/>
      <c r="FZ238" s="237"/>
      <c r="GA238" s="237"/>
    </row>
    <row r="239" spans="3:183" ht="15" customHeight="1" x14ac:dyDescent="0.25">
      <c r="C239" s="410" t="s">
        <v>1505</v>
      </c>
      <c r="D239" s="388">
        <v>25882</v>
      </c>
      <c r="E239" s="388" t="s">
        <v>1752</v>
      </c>
      <c r="F239" s="388">
        <v>55</v>
      </c>
      <c r="G239" s="388">
        <v>515</v>
      </c>
      <c r="H239" s="388" t="s">
        <v>2155</v>
      </c>
      <c r="I239" s="388">
        <v>1</v>
      </c>
      <c r="J239" s="388" t="s">
        <v>1755</v>
      </c>
      <c r="K239" s="388" t="s">
        <v>13622</v>
      </c>
      <c r="L239" s="388">
        <v>3</v>
      </c>
      <c r="M239" s="388">
        <v>2</v>
      </c>
      <c r="N239" s="388">
        <v>2</v>
      </c>
      <c r="O239" s="388">
        <v>11</v>
      </c>
      <c r="P239" s="388">
        <v>74</v>
      </c>
      <c r="Q239" s="388">
        <v>61</v>
      </c>
      <c r="R239" s="388">
        <v>253</v>
      </c>
      <c r="S239" s="388" t="s">
        <v>823</v>
      </c>
      <c r="T239" s="388" t="s">
        <v>1456</v>
      </c>
      <c r="U239" s="388" t="s">
        <v>1507</v>
      </c>
      <c r="V239" s="388">
        <v>1</v>
      </c>
      <c r="W239" s="388" t="s">
        <v>13622</v>
      </c>
      <c r="X239" s="391" t="s">
        <v>13622</v>
      </c>
      <c r="Y239" s="388">
        <v>0</v>
      </c>
      <c r="Z239" s="388">
        <v>1</v>
      </c>
      <c r="AA239" s="4">
        <v>46905.767999999996</v>
      </c>
      <c r="AB239" s="388">
        <v>1</v>
      </c>
      <c r="AC239" s="388">
        <v>1864</v>
      </c>
      <c r="AD239" s="388" t="s">
        <v>918</v>
      </c>
      <c r="AE239" s="388" t="s">
        <v>13622</v>
      </c>
      <c r="AF239" s="388">
        <v>1</v>
      </c>
      <c r="AG239" s="392">
        <v>1</v>
      </c>
      <c r="AH239" s="388" t="s">
        <v>1506</v>
      </c>
      <c r="AI239" s="9" t="s">
        <v>13622</v>
      </c>
      <c r="AJ239" s="392" t="s">
        <v>13622</v>
      </c>
      <c r="AK239" s="392" t="s">
        <v>13622</v>
      </c>
      <c r="AL239" s="392" t="s">
        <v>13622</v>
      </c>
      <c r="AM239" s="392" t="s">
        <v>13622</v>
      </c>
      <c r="AN239" s="392" t="s">
        <v>13622</v>
      </c>
      <c r="AO239" s="392" t="s">
        <v>13622</v>
      </c>
      <c r="AP239" s="4">
        <v>39717.06</v>
      </c>
      <c r="AQ239" s="10" t="s">
        <v>13622</v>
      </c>
      <c r="AR239" s="5">
        <v>15</v>
      </c>
      <c r="AS239" s="5">
        <v>15</v>
      </c>
      <c r="AT239" s="392" t="s">
        <v>13622</v>
      </c>
      <c r="AU239" s="392" t="s">
        <v>13622</v>
      </c>
      <c r="AV239" s="392" t="s">
        <v>13622</v>
      </c>
      <c r="AW239" s="392" t="s">
        <v>13622</v>
      </c>
      <c r="AX239" s="10" t="s">
        <v>13622</v>
      </c>
      <c r="AY239" s="392" t="s">
        <v>13622</v>
      </c>
      <c r="AZ239" s="10" t="s">
        <v>13622</v>
      </c>
      <c r="BA239" s="10" t="s">
        <v>13622</v>
      </c>
      <c r="BB239" s="392" t="s">
        <v>13622</v>
      </c>
      <c r="BC239" s="5" t="s">
        <v>2211</v>
      </c>
      <c r="BD239" s="392" t="s">
        <v>13622</v>
      </c>
      <c r="BE239" s="392" t="s">
        <v>13622</v>
      </c>
      <c r="BF239" s="392" t="s">
        <v>13622</v>
      </c>
      <c r="BG239" s="392" t="s">
        <v>13622</v>
      </c>
      <c r="BH239" s="392" t="s">
        <v>13622</v>
      </c>
      <c r="BI239" s="237" t="s">
        <v>13622</v>
      </c>
      <c r="BJ239" s="237" t="s">
        <v>13622</v>
      </c>
      <c r="BK239" s="468" t="s">
        <v>13622</v>
      </c>
      <c r="BL239" s="468"/>
      <c r="BM239" s="511" t="s">
        <v>13622</v>
      </c>
      <c r="BN239" s="510" t="s">
        <v>13622</v>
      </c>
      <c r="BO239" s="462">
        <v>0</v>
      </c>
      <c r="BP239" s="466" t="s">
        <v>13622</v>
      </c>
      <c r="BZ239" s="509" t="s">
        <v>13622</v>
      </c>
      <c r="CA239" s="509" t="s">
        <v>13622</v>
      </c>
      <c r="CB239" s="509" t="s">
        <v>13622</v>
      </c>
      <c r="CC239" s="509" t="s">
        <v>13622</v>
      </c>
      <c r="CD239" s="509" t="s">
        <v>13622</v>
      </c>
      <c r="CE239" s="509" t="s">
        <v>13622</v>
      </c>
      <c r="CG239" s="388" t="s">
        <v>13867</v>
      </c>
      <c r="CH239" s="388" t="s">
        <v>1505</v>
      </c>
      <c r="CJ239" s="462" t="s">
        <v>13868</v>
      </c>
      <c r="CK239" s="462" t="str">
        <f t="shared" si="66"/>
        <v>, NULL</v>
      </c>
      <c r="CL239" s="462" t="s">
        <v>13869</v>
      </c>
      <c r="CM239" s="462" t="s">
        <v>13870</v>
      </c>
      <c r="CN239" s="462">
        <f t="shared" si="67"/>
        <v>25882</v>
      </c>
      <c r="CP239" s="462" t="s">
        <v>13871</v>
      </c>
      <c r="CQ239" s="462" t="str">
        <f t="shared" si="68"/>
        <v xml:space="preserve"> NULL</v>
      </c>
      <c r="CR239" s="462" t="s">
        <v>13869</v>
      </c>
      <c r="CS239" s="462" t="s">
        <v>13870</v>
      </c>
      <c r="CT239" s="462">
        <f t="shared" si="69"/>
        <v>25882</v>
      </c>
      <c r="CV239" s="462" t="s">
        <v>13877</v>
      </c>
      <c r="CW239" s="462" t="str">
        <f t="shared" si="70"/>
        <v xml:space="preserve"> NULL</v>
      </c>
      <c r="CX239" s="462" t="s">
        <v>13872</v>
      </c>
      <c r="CY239" s="462" t="str">
        <f t="shared" si="71"/>
        <v xml:space="preserve"> NULL</v>
      </c>
      <c r="CZ239" s="462" t="s">
        <v>13873</v>
      </c>
      <c r="DA239" s="462" t="str">
        <f t="shared" si="72"/>
        <v xml:space="preserve"> NULL</v>
      </c>
      <c r="DB239" s="462" t="s">
        <v>13874</v>
      </c>
      <c r="DC239" s="462" t="str">
        <f t="shared" si="73"/>
        <v xml:space="preserve"> '39717.06'</v>
      </c>
      <c r="DD239" s="462" t="s">
        <v>13875</v>
      </c>
      <c r="DE239" s="462" t="str">
        <f t="shared" si="74"/>
        <v xml:space="preserve"> '15'</v>
      </c>
      <c r="DF239" s="462" t="s">
        <v>13876</v>
      </c>
      <c r="DG239" s="462" t="str">
        <f t="shared" si="75"/>
        <v xml:space="preserve"> NULL</v>
      </c>
      <c r="DH239" s="462" t="s">
        <v>13869</v>
      </c>
      <c r="DI239" s="462" t="s">
        <v>13870</v>
      </c>
      <c r="DJ239" s="462">
        <f t="shared" si="76"/>
        <v>25882</v>
      </c>
      <c r="DK239" s="516" t="s">
        <v>13890</v>
      </c>
      <c r="DL239" s="516" t="s">
        <v>13878</v>
      </c>
      <c r="DM239" s="516" t="s">
        <v>13879</v>
      </c>
      <c r="DN239" s="516" t="s">
        <v>13880</v>
      </c>
      <c r="DO239" s="516" t="s">
        <v>13881</v>
      </c>
      <c r="DP239" s="516" t="s">
        <v>13882</v>
      </c>
      <c r="DQ239" s="516" t="s">
        <v>13883</v>
      </c>
      <c r="DR239" s="516" t="s">
        <v>14447</v>
      </c>
      <c r="DS239" s="516" t="s">
        <v>13885</v>
      </c>
      <c r="DT239" s="516" t="s">
        <v>13886</v>
      </c>
      <c r="DU239" s="516" t="s">
        <v>13887</v>
      </c>
      <c r="DV239" s="516" t="s">
        <v>13888</v>
      </c>
      <c r="DW239" s="516" t="s">
        <v>13891</v>
      </c>
      <c r="DX239" s="516" t="s">
        <v>13892</v>
      </c>
      <c r="DY239" s="520">
        <f t="shared" si="77"/>
        <v>25882</v>
      </c>
      <c r="DZ239" s="520" t="str">
        <f t="shared" si="78"/>
        <v>, NULL</v>
      </c>
      <c r="EA239" s="520" t="str">
        <f t="shared" si="79"/>
        <v>, NULL</v>
      </c>
      <c r="EB239" s="520" t="str">
        <f t="shared" si="80"/>
        <v>, NULL</v>
      </c>
      <c r="EC239" s="520" t="str">
        <f t="shared" si="81"/>
        <v>, '0'</v>
      </c>
      <c r="ED239" s="520" t="str">
        <f t="shared" si="82"/>
        <v>, NULL</v>
      </c>
      <c r="EE239" s="520" t="str">
        <f t="shared" si="83"/>
        <v>, NULL</v>
      </c>
      <c r="EF239" s="520" t="str">
        <f t="shared" si="84"/>
        <v>, NULL</v>
      </c>
      <c r="EG239" s="520" t="str">
        <f t="shared" si="85"/>
        <v>, NULL</v>
      </c>
      <c r="EH239" s="520" t="str">
        <f t="shared" si="86"/>
        <v>, NULL</v>
      </c>
      <c r="EI239" s="520" t="str">
        <f t="shared" si="87"/>
        <v>, NULL</v>
      </c>
      <c r="EJ239" s="520" t="s">
        <v>14129</v>
      </c>
      <c r="EK239" s="520" t="s">
        <v>13894</v>
      </c>
      <c r="EL239" s="520" t="s">
        <v>13895</v>
      </c>
      <c r="EM239" s="293"/>
      <c r="EN239" s="293"/>
      <c r="EO239" s="293"/>
      <c r="EP239" s="293"/>
      <c r="EQ239" s="293"/>
      <c r="ER239" s="293"/>
      <c r="ES239" s="293"/>
      <c r="ET239" s="293"/>
      <c r="EU239" s="444"/>
      <c r="EV239" s="293"/>
      <c r="FD239" s="237"/>
      <c r="FE239" s="237"/>
      <c r="FF239" s="237"/>
      <c r="FG239" s="237"/>
      <c r="FH239" s="237"/>
      <c r="FI239" s="237"/>
      <c r="FJ239" s="237"/>
      <c r="FK239" s="237"/>
      <c r="FL239" s="237"/>
      <c r="FM239" s="237"/>
      <c r="FN239" s="237"/>
      <c r="FO239" s="237"/>
      <c r="FP239" s="237"/>
      <c r="FQ239" s="237"/>
      <c r="FR239" s="237"/>
      <c r="FS239" s="237"/>
      <c r="FT239" s="237"/>
      <c r="FU239" s="237"/>
      <c r="FV239" s="237"/>
      <c r="FW239" s="237"/>
      <c r="FX239" s="237"/>
      <c r="FY239" s="237"/>
      <c r="FZ239" s="237"/>
      <c r="GA239" s="237"/>
    </row>
    <row r="240" spans="3:183" ht="15" customHeight="1" x14ac:dyDescent="0.25">
      <c r="C240" s="410" t="s">
        <v>382</v>
      </c>
      <c r="D240" s="388">
        <v>25883</v>
      </c>
      <c r="E240" s="388" t="s">
        <v>370</v>
      </c>
      <c r="F240" s="388">
        <v>58</v>
      </c>
      <c r="G240" s="388">
        <v>564</v>
      </c>
      <c r="H240" s="388" t="s">
        <v>2060</v>
      </c>
      <c r="I240" s="388">
        <v>1</v>
      </c>
      <c r="J240" s="388" t="s">
        <v>1684</v>
      </c>
      <c r="K240" s="388" t="s">
        <v>13622</v>
      </c>
      <c r="L240" s="388">
        <v>3</v>
      </c>
      <c r="M240" s="388">
        <v>2</v>
      </c>
      <c r="N240" s="388">
        <v>1</v>
      </c>
      <c r="O240" s="388">
        <v>11</v>
      </c>
      <c r="P240" s="388">
        <v>74</v>
      </c>
      <c r="Q240" s="388">
        <v>61</v>
      </c>
      <c r="R240" s="388">
        <v>267</v>
      </c>
      <c r="S240" s="388" t="s">
        <v>373</v>
      </c>
      <c r="T240" s="388" t="s">
        <v>383</v>
      </c>
      <c r="U240" s="388">
        <v>8001522</v>
      </c>
      <c r="V240" s="388">
        <v>1</v>
      </c>
      <c r="W240" s="388" t="s">
        <v>13622</v>
      </c>
      <c r="X240" s="391" t="s">
        <v>13622</v>
      </c>
      <c r="Y240" s="388">
        <v>1</v>
      </c>
      <c r="Z240" s="388">
        <v>1</v>
      </c>
      <c r="AA240" s="4">
        <v>26083</v>
      </c>
      <c r="AB240" s="388">
        <v>0</v>
      </c>
      <c r="AC240" s="388">
        <v>945</v>
      </c>
      <c r="AD240" s="388" t="s">
        <v>118</v>
      </c>
      <c r="AE240" s="388" t="s">
        <v>13622</v>
      </c>
      <c r="AF240" s="388">
        <v>1</v>
      </c>
      <c r="AG240" s="392">
        <v>1</v>
      </c>
      <c r="AH240" s="388" t="s">
        <v>371</v>
      </c>
      <c r="AI240" s="478">
        <v>37652</v>
      </c>
      <c r="AJ240" s="392" t="s">
        <v>13622</v>
      </c>
      <c r="AK240" s="489">
        <v>2347</v>
      </c>
      <c r="AL240" s="482">
        <v>12153.35</v>
      </c>
      <c r="AM240" s="392" t="s">
        <v>13622</v>
      </c>
      <c r="AN240" s="489">
        <v>2347</v>
      </c>
      <c r="AO240" s="486">
        <v>37636</v>
      </c>
      <c r="AP240" s="482">
        <v>12153.35</v>
      </c>
      <c r="AQ240" s="10" t="s">
        <v>13622</v>
      </c>
      <c r="AR240" s="5">
        <v>15</v>
      </c>
      <c r="AS240" s="481">
        <v>0</v>
      </c>
      <c r="AT240" s="392" t="s">
        <v>13622</v>
      </c>
      <c r="AU240" s="392" t="s">
        <v>13622</v>
      </c>
      <c r="AV240" s="392" t="s">
        <v>13622</v>
      </c>
      <c r="AW240" s="392" t="s">
        <v>13622</v>
      </c>
      <c r="AX240" s="10" t="s">
        <v>13622</v>
      </c>
      <c r="AY240" s="392" t="s">
        <v>9621</v>
      </c>
      <c r="AZ240" s="10" t="s">
        <v>13622</v>
      </c>
      <c r="BA240" s="10" t="s">
        <v>13622</v>
      </c>
      <c r="BB240" s="392" t="s">
        <v>13622</v>
      </c>
      <c r="BC240" s="10" t="s">
        <v>13622</v>
      </c>
      <c r="BD240" s="392" t="s">
        <v>13622</v>
      </c>
      <c r="BE240" s="392" t="s">
        <v>13622</v>
      </c>
      <c r="BF240" s="392" t="s">
        <v>13622</v>
      </c>
      <c r="BG240" s="392" t="s">
        <v>13622</v>
      </c>
      <c r="BH240" s="392" t="s">
        <v>13622</v>
      </c>
      <c r="BI240" s="237" t="s">
        <v>13622</v>
      </c>
      <c r="BJ240" s="237" t="s">
        <v>13622</v>
      </c>
      <c r="BK240" s="5">
        <v>102</v>
      </c>
      <c r="BL240" s="5"/>
      <c r="BM240" s="507" t="s">
        <v>47</v>
      </c>
      <c r="BN240" s="510" t="s">
        <v>13622</v>
      </c>
      <c r="BO240" s="392">
        <v>1</v>
      </c>
      <c r="BP240" s="395">
        <v>42005</v>
      </c>
      <c r="BZ240" s="458">
        <v>10</v>
      </c>
      <c r="CA240" s="502">
        <v>37636</v>
      </c>
      <c r="CB240" s="458">
        <v>12153.35</v>
      </c>
      <c r="CC240" s="509" t="s">
        <v>13622</v>
      </c>
      <c r="CD240" s="395">
        <v>42005</v>
      </c>
      <c r="CE240" s="395">
        <v>42004</v>
      </c>
      <c r="CG240" s="388" t="s">
        <v>13866</v>
      </c>
      <c r="CH240" s="388" t="s">
        <v>382</v>
      </c>
      <c r="CJ240" s="462" t="s">
        <v>13868</v>
      </c>
      <c r="CK240" s="462" t="str">
        <f t="shared" si="66"/>
        <v xml:space="preserve">, convert(datetime,'2003/1/31', 111) </v>
      </c>
      <c r="CL240" s="462" t="s">
        <v>13869</v>
      </c>
      <c r="CM240" s="462" t="s">
        <v>13870</v>
      </c>
      <c r="CN240" s="462">
        <f t="shared" si="67"/>
        <v>25883</v>
      </c>
      <c r="CP240" s="462" t="s">
        <v>13871</v>
      </c>
      <c r="CQ240" s="462" t="str">
        <f t="shared" si="68"/>
        <v xml:space="preserve"> '2347'</v>
      </c>
      <c r="CR240" s="462" t="s">
        <v>13869</v>
      </c>
      <c r="CS240" s="462" t="s">
        <v>13870</v>
      </c>
      <c r="CT240" s="462">
        <f t="shared" si="69"/>
        <v>25883</v>
      </c>
      <c r="CV240" s="462" t="s">
        <v>13877</v>
      </c>
      <c r="CW240" s="462" t="str">
        <f t="shared" si="70"/>
        <v xml:space="preserve"> '12153.35'</v>
      </c>
      <c r="CX240" s="462" t="s">
        <v>13872</v>
      </c>
      <c r="CY240" s="462" t="str">
        <f t="shared" si="71"/>
        <v xml:space="preserve"> '2347'</v>
      </c>
      <c r="CZ240" s="462" t="s">
        <v>13873</v>
      </c>
      <c r="DA240" s="462" t="str">
        <f t="shared" si="72"/>
        <v xml:space="preserve"> convert(datetime,'2003/1/15', 111) </v>
      </c>
      <c r="DB240" s="462" t="s">
        <v>13874</v>
      </c>
      <c r="DC240" s="462" t="str">
        <f t="shared" si="73"/>
        <v xml:space="preserve"> '12153.35'</v>
      </c>
      <c r="DD240" s="462" t="s">
        <v>13875</v>
      </c>
      <c r="DE240" s="462" t="str">
        <f t="shared" si="74"/>
        <v xml:space="preserve"> '0'</v>
      </c>
      <c r="DF240" s="462" t="s">
        <v>13876</v>
      </c>
      <c r="DG240" s="462" t="str">
        <f t="shared" si="75"/>
        <v xml:space="preserve"> 'Olimatech, S.A de C.V'</v>
      </c>
      <c r="DH240" s="462" t="s">
        <v>13869</v>
      </c>
      <c r="DI240" s="462" t="s">
        <v>13870</v>
      </c>
      <c r="DJ240" s="462">
        <f t="shared" si="76"/>
        <v>25883</v>
      </c>
      <c r="DK240" s="516" t="s">
        <v>13890</v>
      </c>
      <c r="DL240" s="516" t="s">
        <v>13878</v>
      </c>
      <c r="DM240" s="516" t="s">
        <v>13879</v>
      </c>
      <c r="DN240" s="516" t="s">
        <v>13880</v>
      </c>
      <c r="DO240" s="516" t="s">
        <v>13881</v>
      </c>
      <c r="DP240" s="516" t="s">
        <v>13882</v>
      </c>
      <c r="DQ240" s="516" t="s">
        <v>13883</v>
      </c>
      <c r="DR240" s="516" t="s">
        <v>14447</v>
      </c>
      <c r="DS240" s="516" t="s">
        <v>13885</v>
      </c>
      <c r="DT240" s="516" t="s">
        <v>13886</v>
      </c>
      <c r="DU240" s="516" t="s">
        <v>13887</v>
      </c>
      <c r="DV240" s="516" t="s">
        <v>13888</v>
      </c>
      <c r="DW240" s="516" t="s">
        <v>13891</v>
      </c>
      <c r="DX240" s="516" t="s">
        <v>13892</v>
      </c>
      <c r="DY240" s="520">
        <f t="shared" si="77"/>
        <v>25883</v>
      </c>
      <c r="DZ240" s="520" t="str">
        <f t="shared" si="78"/>
        <v>, '102'</v>
      </c>
      <c r="EA240" s="520" t="str">
        <f t="shared" si="79"/>
        <v>, 'NO'</v>
      </c>
      <c r="EB240" s="520" t="str">
        <f t="shared" si="80"/>
        <v>, NULL</v>
      </c>
      <c r="EC240" s="520" t="str">
        <f t="shared" si="81"/>
        <v>, '1'</v>
      </c>
      <c r="ED240" s="520" t="str">
        <f t="shared" si="82"/>
        <v xml:space="preserve">, convert(datetime,'2015/1/1', 111) </v>
      </c>
      <c r="EE240" s="520" t="str">
        <f t="shared" si="83"/>
        <v>, '10'</v>
      </c>
      <c r="EF240" s="520" t="str">
        <f t="shared" si="84"/>
        <v xml:space="preserve">, convert(datetime,'2003/1/15', 111) </v>
      </c>
      <c r="EG240" s="520" t="str">
        <f t="shared" si="85"/>
        <v>, '12153.35'</v>
      </c>
      <c r="EH240" s="520" t="str">
        <f t="shared" si="86"/>
        <v>, NULL</v>
      </c>
      <c r="EI240" s="520" t="str">
        <f t="shared" si="87"/>
        <v xml:space="preserve">, convert(datetime,'2015/1/1', 111) </v>
      </c>
      <c r="EJ240" s="520" t="s">
        <v>14130</v>
      </c>
      <c r="EK240" s="520" t="s">
        <v>13894</v>
      </c>
      <c r="EL240" s="520" t="s">
        <v>13895</v>
      </c>
      <c r="EM240" s="293"/>
      <c r="EN240" s="293"/>
      <c r="EO240" s="293"/>
      <c r="EP240" s="293"/>
      <c r="EQ240" s="293"/>
      <c r="ER240" s="293"/>
      <c r="ES240" s="293"/>
      <c r="ET240" s="293"/>
      <c r="EU240" s="444"/>
      <c r="EV240" s="293"/>
      <c r="FD240" s="237"/>
      <c r="FE240" s="237"/>
      <c r="FF240" s="237"/>
      <c r="FG240" s="237"/>
      <c r="FH240" s="237"/>
      <c r="FI240" s="237"/>
      <c r="FJ240" s="237"/>
      <c r="FK240" s="237"/>
      <c r="FL240" s="237"/>
      <c r="FM240" s="237"/>
      <c r="FN240" s="237"/>
      <c r="FO240" s="237"/>
      <c r="FP240" s="237"/>
      <c r="FQ240" s="237"/>
      <c r="FR240" s="237"/>
      <c r="FS240" s="237"/>
      <c r="FT240" s="237"/>
      <c r="FU240" s="237"/>
      <c r="FV240" s="237"/>
      <c r="FW240" s="237"/>
      <c r="FX240" s="237"/>
      <c r="FY240" s="237"/>
      <c r="FZ240" s="237"/>
      <c r="GA240" s="237"/>
    </row>
    <row r="241" spans="3:183" ht="15" customHeight="1" x14ac:dyDescent="0.25">
      <c r="C241" s="410" t="s">
        <v>1510</v>
      </c>
      <c r="D241" s="388">
        <v>25884</v>
      </c>
      <c r="E241" s="388" t="s">
        <v>1449</v>
      </c>
      <c r="F241" s="388">
        <v>55</v>
      </c>
      <c r="G241" s="388">
        <v>515</v>
      </c>
      <c r="H241" s="388" t="s">
        <v>2156</v>
      </c>
      <c r="I241" s="388">
        <v>1</v>
      </c>
      <c r="J241" s="388" t="s">
        <v>1845</v>
      </c>
      <c r="K241" s="388" t="s">
        <v>13622</v>
      </c>
      <c r="L241" s="388">
        <v>3</v>
      </c>
      <c r="M241" s="388">
        <v>2</v>
      </c>
      <c r="N241" s="388">
        <v>2</v>
      </c>
      <c r="O241" s="388">
        <v>11</v>
      </c>
      <c r="P241" s="388">
        <v>74</v>
      </c>
      <c r="Q241" s="388">
        <v>61</v>
      </c>
      <c r="R241" s="388">
        <v>274</v>
      </c>
      <c r="S241" s="388" t="s">
        <v>823</v>
      </c>
      <c r="T241" s="388" t="s">
        <v>1452</v>
      </c>
      <c r="U241" s="388" t="s">
        <v>1512</v>
      </c>
      <c r="V241" s="388">
        <v>1</v>
      </c>
      <c r="W241" s="388" t="s">
        <v>13622</v>
      </c>
      <c r="X241" s="391" t="s">
        <v>13622</v>
      </c>
      <c r="Y241" s="388">
        <v>0</v>
      </c>
      <c r="Z241" s="388">
        <v>1</v>
      </c>
      <c r="AA241" s="4">
        <v>335558.49599999998</v>
      </c>
      <c r="AB241" s="388">
        <v>1</v>
      </c>
      <c r="AC241" s="388">
        <v>1864</v>
      </c>
      <c r="AD241" s="388" t="s">
        <v>918</v>
      </c>
      <c r="AE241" s="388" t="s">
        <v>13622</v>
      </c>
      <c r="AF241" s="388">
        <v>1</v>
      </c>
      <c r="AG241" s="392">
        <v>1</v>
      </c>
      <c r="AH241" s="388" t="s">
        <v>1511</v>
      </c>
      <c r="AI241" s="9" t="s">
        <v>13622</v>
      </c>
      <c r="AJ241" s="392" t="s">
        <v>13622</v>
      </c>
      <c r="AK241" s="392" t="s">
        <v>13622</v>
      </c>
      <c r="AL241" s="392" t="s">
        <v>13622</v>
      </c>
      <c r="AM241" s="392" t="s">
        <v>13622</v>
      </c>
      <c r="AN241" s="392" t="s">
        <v>13622</v>
      </c>
      <c r="AO241" s="392" t="s">
        <v>13622</v>
      </c>
      <c r="AP241" s="4">
        <v>284131.56</v>
      </c>
      <c r="AQ241" s="10" t="s">
        <v>13622</v>
      </c>
      <c r="AR241" s="5">
        <v>15</v>
      </c>
      <c r="AS241" s="5">
        <v>15</v>
      </c>
      <c r="AT241" s="392" t="s">
        <v>13622</v>
      </c>
      <c r="AU241" s="392" t="s">
        <v>13622</v>
      </c>
      <c r="AV241" s="392" t="s">
        <v>13622</v>
      </c>
      <c r="AW241" s="392" t="s">
        <v>13622</v>
      </c>
      <c r="AX241" s="10" t="s">
        <v>13622</v>
      </c>
      <c r="AY241" s="392" t="s">
        <v>13622</v>
      </c>
      <c r="AZ241" s="10" t="s">
        <v>13622</v>
      </c>
      <c r="BA241" s="10" t="s">
        <v>13622</v>
      </c>
      <c r="BB241" s="392" t="s">
        <v>13622</v>
      </c>
      <c r="BC241" s="5" t="s">
        <v>2211</v>
      </c>
      <c r="BD241" s="392" t="s">
        <v>13622</v>
      </c>
      <c r="BE241" s="392" t="s">
        <v>13622</v>
      </c>
      <c r="BF241" s="392" t="s">
        <v>13622</v>
      </c>
      <c r="BG241" s="392" t="s">
        <v>13622</v>
      </c>
      <c r="BH241" s="392" t="s">
        <v>13622</v>
      </c>
      <c r="BI241" s="237" t="s">
        <v>13622</v>
      </c>
      <c r="BJ241" s="237" t="s">
        <v>13622</v>
      </c>
      <c r="BK241" s="468" t="s">
        <v>13622</v>
      </c>
      <c r="BL241" s="468"/>
      <c r="BM241" s="511" t="s">
        <v>13622</v>
      </c>
      <c r="BN241" s="510" t="s">
        <v>13622</v>
      </c>
      <c r="BO241" s="462">
        <v>0</v>
      </c>
      <c r="BP241" s="466" t="s">
        <v>13622</v>
      </c>
      <c r="BZ241" s="509" t="s">
        <v>13622</v>
      </c>
      <c r="CA241" s="509" t="s">
        <v>13622</v>
      </c>
      <c r="CB241" s="509" t="s">
        <v>13622</v>
      </c>
      <c r="CC241" s="509" t="s">
        <v>13622</v>
      </c>
      <c r="CD241" s="509" t="s">
        <v>13622</v>
      </c>
      <c r="CE241" s="509" t="s">
        <v>13622</v>
      </c>
      <c r="CG241" s="388" t="s">
        <v>13867</v>
      </c>
      <c r="CH241" s="388" t="s">
        <v>1510</v>
      </c>
      <c r="CJ241" s="462" t="s">
        <v>13868</v>
      </c>
      <c r="CK241" s="462" t="str">
        <f t="shared" si="66"/>
        <v>, NULL</v>
      </c>
      <c r="CL241" s="462" t="s">
        <v>13869</v>
      </c>
      <c r="CM241" s="462" t="s">
        <v>13870</v>
      </c>
      <c r="CN241" s="462">
        <f t="shared" si="67"/>
        <v>25884</v>
      </c>
      <c r="CP241" s="462" t="s">
        <v>13871</v>
      </c>
      <c r="CQ241" s="462" t="str">
        <f t="shared" si="68"/>
        <v xml:space="preserve"> NULL</v>
      </c>
      <c r="CR241" s="462" t="s">
        <v>13869</v>
      </c>
      <c r="CS241" s="462" t="s">
        <v>13870</v>
      </c>
      <c r="CT241" s="462">
        <f t="shared" si="69"/>
        <v>25884</v>
      </c>
      <c r="CV241" s="462" t="s">
        <v>13877</v>
      </c>
      <c r="CW241" s="462" t="str">
        <f t="shared" si="70"/>
        <v xml:space="preserve"> NULL</v>
      </c>
      <c r="CX241" s="462" t="s">
        <v>13872</v>
      </c>
      <c r="CY241" s="462" t="str">
        <f t="shared" si="71"/>
        <v xml:space="preserve"> NULL</v>
      </c>
      <c r="CZ241" s="462" t="s">
        <v>13873</v>
      </c>
      <c r="DA241" s="462" t="str">
        <f t="shared" si="72"/>
        <v xml:space="preserve"> NULL</v>
      </c>
      <c r="DB241" s="462" t="s">
        <v>13874</v>
      </c>
      <c r="DC241" s="462" t="str">
        <f t="shared" si="73"/>
        <v xml:space="preserve"> '284131.56'</v>
      </c>
      <c r="DD241" s="462" t="s">
        <v>13875</v>
      </c>
      <c r="DE241" s="462" t="str">
        <f t="shared" si="74"/>
        <v xml:space="preserve"> '15'</v>
      </c>
      <c r="DF241" s="462" t="s">
        <v>13876</v>
      </c>
      <c r="DG241" s="462" t="str">
        <f t="shared" si="75"/>
        <v xml:space="preserve"> NULL</v>
      </c>
      <c r="DH241" s="462" t="s">
        <v>13869</v>
      </c>
      <c r="DI241" s="462" t="s">
        <v>13870</v>
      </c>
      <c r="DJ241" s="462">
        <f t="shared" si="76"/>
        <v>25884</v>
      </c>
      <c r="DK241" s="516" t="s">
        <v>13890</v>
      </c>
      <c r="DL241" s="516" t="s">
        <v>13878</v>
      </c>
      <c r="DM241" s="516" t="s">
        <v>13879</v>
      </c>
      <c r="DN241" s="516" t="s">
        <v>13880</v>
      </c>
      <c r="DO241" s="516" t="s">
        <v>13881</v>
      </c>
      <c r="DP241" s="516" t="s">
        <v>13882</v>
      </c>
      <c r="DQ241" s="516" t="s">
        <v>13883</v>
      </c>
      <c r="DR241" s="516" t="s">
        <v>14447</v>
      </c>
      <c r="DS241" s="516" t="s">
        <v>13885</v>
      </c>
      <c r="DT241" s="516" t="s">
        <v>13886</v>
      </c>
      <c r="DU241" s="516" t="s">
        <v>13887</v>
      </c>
      <c r="DV241" s="516" t="s">
        <v>13888</v>
      </c>
      <c r="DW241" s="516" t="s">
        <v>13891</v>
      </c>
      <c r="DX241" s="516" t="s">
        <v>13892</v>
      </c>
      <c r="DY241" s="520">
        <f t="shared" si="77"/>
        <v>25884</v>
      </c>
      <c r="DZ241" s="520" t="str">
        <f t="shared" si="78"/>
        <v>, NULL</v>
      </c>
      <c r="EA241" s="520" t="str">
        <f t="shared" si="79"/>
        <v>, NULL</v>
      </c>
      <c r="EB241" s="520" t="str">
        <f t="shared" si="80"/>
        <v>, NULL</v>
      </c>
      <c r="EC241" s="520" t="str">
        <f t="shared" si="81"/>
        <v>, '0'</v>
      </c>
      <c r="ED241" s="520" t="str">
        <f t="shared" si="82"/>
        <v>, NULL</v>
      </c>
      <c r="EE241" s="520" t="str">
        <f t="shared" si="83"/>
        <v>, NULL</v>
      </c>
      <c r="EF241" s="520" t="str">
        <f t="shared" si="84"/>
        <v>, NULL</v>
      </c>
      <c r="EG241" s="520" t="str">
        <f t="shared" si="85"/>
        <v>, NULL</v>
      </c>
      <c r="EH241" s="520" t="str">
        <f t="shared" si="86"/>
        <v>, NULL</v>
      </c>
      <c r="EI241" s="520" t="str">
        <f t="shared" si="87"/>
        <v>, NULL</v>
      </c>
      <c r="EJ241" s="520" t="s">
        <v>14131</v>
      </c>
      <c r="EK241" s="520" t="s">
        <v>13894</v>
      </c>
      <c r="EL241" s="520" t="s">
        <v>13895</v>
      </c>
      <c r="EM241" s="293"/>
      <c r="EN241" s="293"/>
      <c r="EO241" s="293"/>
      <c r="EP241" s="293"/>
      <c r="EQ241" s="293"/>
      <c r="ER241" s="293"/>
      <c r="ES241" s="293"/>
      <c r="ET241" s="293"/>
      <c r="EU241" s="444"/>
      <c r="EV241" s="293"/>
      <c r="FD241" s="237"/>
      <c r="FE241" s="237"/>
      <c r="FF241" s="237"/>
      <c r="FG241" s="237"/>
      <c r="FH241" s="237"/>
      <c r="FI241" s="237"/>
      <c r="FJ241" s="237"/>
      <c r="FK241" s="237"/>
      <c r="FL241" s="237"/>
      <c r="FM241" s="237"/>
      <c r="FN241" s="237"/>
      <c r="FO241" s="237"/>
      <c r="FP241" s="237"/>
      <c r="FQ241" s="237"/>
      <c r="FR241" s="237"/>
      <c r="FS241" s="237"/>
      <c r="FT241" s="237"/>
      <c r="FU241" s="237"/>
      <c r="FV241" s="237"/>
      <c r="FW241" s="237"/>
      <c r="FX241" s="237"/>
      <c r="FY241" s="237"/>
      <c r="FZ241" s="237"/>
      <c r="GA241" s="237"/>
    </row>
    <row r="242" spans="3:183" ht="15" customHeight="1" x14ac:dyDescent="0.25">
      <c r="C242" s="410" t="s">
        <v>1513</v>
      </c>
      <c r="D242" s="388">
        <v>25885</v>
      </c>
      <c r="E242" s="388" t="s">
        <v>1752</v>
      </c>
      <c r="F242" s="388">
        <v>55</v>
      </c>
      <c r="G242" s="388">
        <v>515</v>
      </c>
      <c r="H242" s="388" t="s">
        <v>2156</v>
      </c>
      <c r="I242" s="388">
        <v>1</v>
      </c>
      <c r="J242" s="388" t="s">
        <v>1756</v>
      </c>
      <c r="K242" s="388" t="s">
        <v>13622</v>
      </c>
      <c r="L242" s="388">
        <v>3</v>
      </c>
      <c r="M242" s="388">
        <v>2</v>
      </c>
      <c r="N242" s="388">
        <v>2</v>
      </c>
      <c r="O242" s="388">
        <v>11</v>
      </c>
      <c r="P242" s="388">
        <v>74</v>
      </c>
      <c r="Q242" s="388">
        <v>61</v>
      </c>
      <c r="R242" s="388">
        <v>253</v>
      </c>
      <c r="S242" s="388" t="s">
        <v>823</v>
      </c>
      <c r="T242" s="388" t="s">
        <v>1456</v>
      </c>
      <c r="U242" s="388" t="s">
        <v>1515</v>
      </c>
      <c r="V242" s="388">
        <v>1</v>
      </c>
      <c r="W242" s="388" t="s">
        <v>13622</v>
      </c>
      <c r="X242" s="391" t="s">
        <v>13622</v>
      </c>
      <c r="Y242" s="388">
        <v>0</v>
      </c>
      <c r="Z242" s="388">
        <v>1</v>
      </c>
      <c r="AA242" s="4">
        <v>335558.49599999998</v>
      </c>
      <c r="AB242" s="388">
        <v>1</v>
      </c>
      <c r="AC242" s="388">
        <v>1864</v>
      </c>
      <c r="AD242" s="388" t="s">
        <v>918</v>
      </c>
      <c r="AE242" s="388" t="s">
        <v>13622</v>
      </c>
      <c r="AF242" s="388">
        <v>1</v>
      </c>
      <c r="AG242" s="392">
        <v>1</v>
      </c>
      <c r="AH242" s="388" t="s">
        <v>1514</v>
      </c>
      <c r="AI242" s="9" t="s">
        <v>13622</v>
      </c>
      <c r="AJ242" s="392" t="s">
        <v>13622</v>
      </c>
      <c r="AK242" s="392" t="s">
        <v>13622</v>
      </c>
      <c r="AL242" s="392" t="s">
        <v>13622</v>
      </c>
      <c r="AM242" s="392" t="s">
        <v>13622</v>
      </c>
      <c r="AN242" s="392" t="s">
        <v>13622</v>
      </c>
      <c r="AO242" s="392" t="s">
        <v>13622</v>
      </c>
      <c r="AP242" s="4">
        <v>39717.06</v>
      </c>
      <c r="AQ242" s="10" t="s">
        <v>13622</v>
      </c>
      <c r="AR242" s="5">
        <v>15</v>
      </c>
      <c r="AS242" s="5">
        <v>15</v>
      </c>
      <c r="AT242" s="392" t="s">
        <v>13622</v>
      </c>
      <c r="AU242" s="392" t="s">
        <v>13622</v>
      </c>
      <c r="AV242" s="392" t="s">
        <v>13622</v>
      </c>
      <c r="AW242" s="392" t="s">
        <v>13622</v>
      </c>
      <c r="AX242" s="10" t="s">
        <v>13622</v>
      </c>
      <c r="AY242" s="392" t="s">
        <v>13622</v>
      </c>
      <c r="AZ242" s="10" t="s">
        <v>13622</v>
      </c>
      <c r="BA242" s="10" t="s">
        <v>13622</v>
      </c>
      <c r="BB242" s="392" t="s">
        <v>13622</v>
      </c>
      <c r="BC242" s="5" t="s">
        <v>2211</v>
      </c>
      <c r="BD242" s="392" t="s">
        <v>13622</v>
      </c>
      <c r="BE242" s="392" t="s">
        <v>13622</v>
      </c>
      <c r="BF242" s="392" t="s">
        <v>13622</v>
      </c>
      <c r="BG242" s="392" t="s">
        <v>13622</v>
      </c>
      <c r="BH242" s="392" t="s">
        <v>13622</v>
      </c>
      <c r="BI242" s="237" t="s">
        <v>13622</v>
      </c>
      <c r="BJ242" s="237" t="s">
        <v>13622</v>
      </c>
      <c r="BK242" s="468" t="s">
        <v>13622</v>
      </c>
      <c r="BL242" s="468"/>
      <c r="BM242" s="511" t="s">
        <v>13622</v>
      </c>
      <c r="BN242" s="510" t="s">
        <v>13622</v>
      </c>
      <c r="BO242" s="462">
        <v>0</v>
      </c>
      <c r="BP242" s="466" t="s">
        <v>13622</v>
      </c>
      <c r="BZ242" s="509" t="s">
        <v>13622</v>
      </c>
      <c r="CA242" s="509" t="s">
        <v>13622</v>
      </c>
      <c r="CB242" s="509" t="s">
        <v>13622</v>
      </c>
      <c r="CC242" s="509" t="s">
        <v>13622</v>
      </c>
      <c r="CD242" s="509" t="s">
        <v>13622</v>
      </c>
      <c r="CE242" s="509" t="s">
        <v>13622</v>
      </c>
      <c r="CG242" s="388" t="s">
        <v>13867</v>
      </c>
      <c r="CH242" s="388" t="s">
        <v>1513</v>
      </c>
      <c r="CJ242" s="462" t="s">
        <v>13868</v>
      </c>
      <c r="CK242" s="462" t="str">
        <f t="shared" si="66"/>
        <v>, NULL</v>
      </c>
      <c r="CL242" s="462" t="s">
        <v>13869</v>
      </c>
      <c r="CM242" s="462" t="s">
        <v>13870</v>
      </c>
      <c r="CN242" s="462">
        <f t="shared" si="67"/>
        <v>25885</v>
      </c>
      <c r="CP242" s="462" t="s">
        <v>13871</v>
      </c>
      <c r="CQ242" s="462" t="str">
        <f t="shared" si="68"/>
        <v xml:space="preserve"> NULL</v>
      </c>
      <c r="CR242" s="462" t="s">
        <v>13869</v>
      </c>
      <c r="CS242" s="462" t="s">
        <v>13870</v>
      </c>
      <c r="CT242" s="462">
        <f t="shared" si="69"/>
        <v>25885</v>
      </c>
      <c r="CV242" s="462" t="s">
        <v>13877</v>
      </c>
      <c r="CW242" s="462" t="str">
        <f t="shared" si="70"/>
        <v xml:space="preserve"> NULL</v>
      </c>
      <c r="CX242" s="462" t="s">
        <v>13872</v>
      </c>
      <c r="CY242" s="462" t="str">
        <f t="shared" si="71"/>
        <v xml:space="preserve"> NULL</v>
      </c>
      <c r="CZ242" s="462" t="s">
        <v>13873</v>
      </c>
      <c r="DA242" s="462" t="str">
        <f t="shared" si="72"/>
        <v xml:space="preserve"> NULL</v>
      </c>
      <c r="DB242" s="462" t="s">
        <v>13874</v>
      </c>
      <c r="DC242" s="462" t="str">
        <f t="shared" si="73"/>
        <v xml:space="preserve"> '39717.06'</v>
      </c>
      <c r="DD242" s="462" t="s">
        <v>13875</v>
      </c>
      <c r="DE242" s="462" t="str">
        <f t="shared" si="74"/>
        <v xml:space="preserve"> '15'</v>
      </c>
      <c r="DF242" s="462" t="s">
        <v>13876</v>
      </c>
      <c r="DG242" s="462" t="str">
        <f t="shared" si="75"/>
        <v xml:space="preserve"> NULL</v>
      </c>
      <c r="DH242" s="462" t="s">
        <v>13869</v>
      </c>
      <c r="DI242" s="462" t="s">
        <v>13870</v>
      </c>
      <c r="DJ242" s="462">
        <f t="shared" si="76"/>
        <v>25885</v>
      </c>
      <c r="DK242" s="516" t="s">
        <v>13890</v>
      </c>
      <c r="DL242" s="516" t="s">
        <v>13878</v>
      </c>
      <c r="DM242" s="516" t="s">
        <v>13879</v>
      </c>
      <c r="DN242" s="516" t="s">
        <v>13880</v>
      </c>
      <c r="DO242" s="516" t="s">
        <v>13881</v>
      </c>
      <c r="DP242" s="516" t="s">
        <v>13882</v>
      </c>
      <c r="DQ242" s="516" t="s">
        <v>13883</v>
      </c>
      <c r="DR242" s="516" t="s">
        <v>14447</v>
      </c>
      <c r="DS242" s="516" t="s">
        <v>13885</v>
      </c>
      <c r="DT242" s="516" t="s">
        <v>13886</v>
      </c>
      <c r="DU242" s="516" t="s">
        <v>13887</v>
      </c>
      <c r="DV242" s="516" t="s">
        <v>13888</v>
      </c>
      <c r="DW242" s="516" t="s">
        <v>13891</v>
      </c>
      <c r="DX242" s="516" t="s">
        <v>13892</v>
      </c>
      <c r="DY242" s="520">
        <f t="shared" si="77"/>
        <v>25885</v>
      </c>
      <c r="DZ242" s="520" t="str">
        <f t="shared" si="78"/>
        <v>, NULL</v>
      </c>
      <c r="EA242" s="520" t="str">
        <f t="shared" si="79"/>
        <v>, NULL</v>
      </c>
      <c r="EB242" s="520" t="str">
        <f t="shared" si="80"/>
        <v>, NULL</v>
      </c>
      <c r="EC242" s="520" t="str">
        <f t="shared" si="81"/>
        <v>, '0'</v>
      </c>
      <c r="ED242" s="520" t="str">
        <f t="shared" si="82"/>
        <v>, NULL</v>
      </c>
      <c r="EE242" s="520" t="str">
        <f t="shared" si="83"/>
        <v>, NULL</v>
      </c>
      <c r="EF242" s="520" t="str">
        <f t="shared" si="84"/>
        <v>, NULL</v>
      </c>
      <c r="EG242" s="520" t="str">
        <f t="shared" si="85"/>
        <v>, NULL</v>
      </c>
      <c r="EH242" s="520" t="str">
        <f t="shared" si="86"/>
        <v>, NULL</v>
      </c>
      <c r="EI242" s="520" t="str">
        <f t="shared" si="87"/>
        <v>, NULL</v>
      </c>
      <c r="EJ242" s="520" t="s">
        <v>14132</v>
      </c>
      <c r="EK242" s="520" t="s">
        <v>13894</v>
      </c>
      <c r="EL242" s="520" t="s">
        <v>13895</v>
      </c>
      <c r="EM242" s="293"/>
      <c r="EN242" s="293"/>
      <c r="EO242" s="293"/>
      <c r="EP242" s="293"/>
      <c r="EQ242" s="293"/>
      <c r="ER242" s="293"/>
      <c r="ES242" s="293"/>
      <c r="ET242" s="293"/>
      <c r="EU242" s="444"/>
      <c r="EV242" s="293"/>
      <c r="FD242" s="237"/>
      <c r="FE242" s="237"/>
      <c r="FF242" s="237"/>
      <c r="FG242" s="237"/>
      <c r="FH242" s="237"/>
      <c r="FI242" s="237"/>
      <c r="FJ242" s="237"/>
      <c r="FK242" s="237"/>
      <c r="FL242" s="237"/>
      <c r="FM242" s="237"/>
      <c r="FN242" s="237"/>
      <c r="FO242" s="237"/>
      <c r="FP242" s="237"/>
      <c r="FQ242" s="237"/>
      <c r="FR242" s="237"/>
      <c r="FS242" s="237"/>
      <c r="FT242" s="237"/>
      <c r="FU242" s="237"/>
      <c r="FV242" s="237"/>
      <c r="FW242" s="237"/>
      <c r="FX242" s="237"/>
      <c r="FY242" s="237"/>
      <c r="FZ242" s="237"/>
      <c r="GA242" s="237"/>
    </row>
    <row r="243" spans="3:183" ht="15" customHeight="1" x14ac:dyDescent="0.25">
      <c r="C243" s="410" t="s">
        <v>1150</v>
      </c>
      <c r="D243" s="388">
        <v>25886</v>
      </c>
      <c r="E243" s="388" t="s">
        <v>676</v>
      </c>
      <c r="F243" s="388">
        <v>58</v>
      </c>
      <c r="G243" s="388">
        <v>564</v>
      </c>
      <c r="H243" s="388" t="s">
        <v>2077</v>
      </c>
      <c r="I243" s="388">
        <v>1</v>
      </c>
      <c r="J243" s="388" t="s">
        <v>1839</v>
      </c>
      <c r="K243" s="388" t="s">
        <v>13622</v>
      </c>
      <c r="L243" s="388">
        <v>3</v>
      </c>
      <c r="M243" s="388">
        <v>2</v>
      </c>
      <c r="N243" s="388">
        <v>1</v>
      </c>
      <c r="O243" s="388">
        <v>12</v>
      </c>
      <c r="P243" s="388">
        <v>85</v>
      </c>
      <c r="Q243" s="388">
        <v>61</v>
      </c>
      <c r="R243" s="388">
        <v>294</v>
      </c>
      <c r="S243" s="388" t="s">
        <v>603</v>
      </c>
      <c r="T243" s="388" t="s">
        <v>1152</v>
      </c>
      <c r="U243" s="388" t="s">
        <v>1153</v>
      </c>
      <c r="V243" s="388">
        <v>1</v>
      </c>
      <c r="W243" s="388" t="s">
        <v>13622</v>
      </c>
      <c r="X243" s="391" t="s">
        <v>13622</v>
      </c>
      <c r="Y243" s="388">
        <v>1</v>
      </c>
      <c r="Z243" s="388">
        <v>1</v>
      </c>
      <c r="AA243" s="4">
        <v>28793.856</v>
      </c>
      <c r="AB243" s="388">
        <v>1</v>
      </c>
      <c r="AC243" s="388">
        <v>836</v>
      </c>
      <c r="AD243" s="388" t="s">
        <v>83</v>
      </c>
      <c r="AE243" s="388" t="s">
        <v>13622</v>
      </c>
      <c r="AF243" s="388">
        <v>1</v>
      </c>
      <c r="AG243" s="392">
        <v>1</v>
      </c>
      <c r="AH243" s="388" t="s">
        <v>1151</v>
      </c>
      <c r="AI243" s="9" t="s">
        <v>13622</v>
      </c>
      <c r="AJ243" s="392" t="s">
        <v>13622</v>
      </c>
      <c r="AK243" s="392" t="s">
        <v>13622</v>
      </c>
      <c r="AL243" s="392" t="s">
        <v>13622</v>
      </c>
      <c r="AM243" s="392" t="s">
        <v>13622</v>
      </c>
      <c r="AN243" s="392" t="s">
        <v>13622</v>
      </c>
      <c r="AO243" s="392" t="s">
        <v>13622</v>
      </c>
      <c r="AP243" s="392" t="s">
        <v>13622</v>
      </c>
      <c r="AQ243" s="10" t="s">
        <v>13622</v>
      </c>
      <c r="AR243" s="5">
        <v>10</v>
      </c>
      <c r="AS243" s="5">
        <v>10</v>
      </c>
      <c r="AT243" s="392" t="s">
        <v>13622</v>
      </c>
      <c r="AU243" s="392" t="s">
        <v>13622</v>
      </c>
      <c r="AV243" s="392" t="s">
        <v>13622</v>
      </c>
      <c r="AW243" s="392" t="s">
        <v>13622</v>
      </c>
      <c r="AX243" s="10" t="s">
        <v>13622</v>
      </c>
      <c r="AY243" s="392" t="s">
        <v>13622</v>
      </c>
      <c r="AZ243" s="10" t="s">
        <v>13622</v>
      </c>
      <c r="BA243" s="10" t="s">
        <v>13622</v>
      </c>
      <c r="BB243" s="392" t="s">
        <v>13622</v>
      </c>
      <c r="BC243" s="10" t="s">
        <v>13622</v>
      </c>
      <c r="BD243" s="392" t="s">
        <v>13622</v>
      </c>
      <c r="BE243" s="392" t="s">
        <v>13622</v>
      </c>
      <c r="BF243" s="392" t="s">
        <v>13622</v>
      </c>
      <c r="BG243" s="392" t="s">
        <v>13622</v>
      </c>
      <c r="BH243" s="392" t="s">
        <v>13622</v>
      </c>
      <c r="BI243" s="237" t="s">
        <v>13622</v>
      </c>
      <c r="BJ243" s="237" t="s">
        <v>13622</v>
      </c>
      <c r="BK243" s="468" t="s">
        <v>13622</v>
      </c>
      <c r="BL243" s="468"/>
      <c r="BM243" s="511" t="s">
        <v>13622</v>
      </c>
      <c r="BN243" s="510" t="s">
        <v>13622</v>
      </c>
      <c r="BO243" s="462">
        <v>0</v>
      </c>
      <c r="BP243" s="466" t="s">
        <v>13622</v>
      </c>
      <c r="BZ243" s="509" t="s">
        <v>13622</v>
      </c>
      <c r="CA243" s="509" t="s">
        <v>13622</v>
      </c>
      <c r="CB243" s="509" t="s">
        <v>13622</v>
      </c>
      <c r="CC243" s="509" t="s">
        <v>13622</v>
      </c>
      <c r="CD243" s="509" t="s">
        <v>13622</v>
      </c>
      <c r="CE243" s="509" t="s">
        <v>13622</v>
      </c>
      <c r="CG243" s="388" t="s">
        <v>13867</v>
      </c>
      <c r="CH243" s="388" t="s">
        <v>1150</v>
      </c>
      <c r="CJ243" s="462" t="s">
        <v>13868</v>
      </c>
      <c r="CK243" s="462" t="str">
        <f t="shared" si="66"/>
        <v>, NULL</v>
      </c>
      <c r="CL243" s="462" t="s">
        <v>13869</v>
      </c>
      <c r="CM243" s="462" t="s">
        <v>13870</v>
      </c>
      <c r="CN243" s="462">
        <f t="shared" si="67"/>
        <v>25886</v>
      </c>
      <c r="CP243" s="462" t="s">
        <v>13871</v>
      </c>
      <c r="CQ243" s="462" t="str">
        <f t="shared" si="68"/>
        <v xml:space="preserve"> NULL</v>
      </c>
      <c r="CR243" s="462" t="s">
        <v>13869</v>
      </c>
      <c r="CS243" s="462" t="s">
        <v>13870</v>
      </c>
      <c r="CT243" s="462">
        <f t="shared" si="69"/>
        <v>25886</v>
      </c>
      <c r="CV243" s="462" t="s">
        <v>13877</v>
      </c>
      <c r="CW243" s="462" t="str">
        <f t="shared" si="70"/>
        <v xml:space="preserve"> NULL</v>
      </c>
      <c r="CX243" s="462" t="s">
        <v>13872</v>
      </c>
      <c r="CY243" s="462" t="str">
        <f t="shared" si="71"/>
        <v xml:space="preserve"> NULL</v>
      </c>
      <c r="CZ243" s="462" t="s">
        <v>13873</v>
      </c>
      <c r="DA243" s="462" t="str">
        <f t="shared" si="72"/>
        <v xml:space="preserve"> NULL</v>
      </c>
      <c r="DB243" s="462" t="s">
        <v>13874</v>
      </c>
      <c r="DC243" s="462" t="str">
        <f t="shared" si="73"/>
        <v xml:space="preserve"> NULL</v>
      </c>
      <c r="DD243" s="462" t="s">
        <v>13875</v>
      </c>
      <c r="DE243" s="462" t="str">
        <f t="shared" si="74"/>
        <v xml:space="preserve"> '10'</v>
      </c>
      <c r="DF243" s="462" t="s">
        <v>13876</v>
      </c>
      <c r="DG243" s="462" t="str">
        <f t="shared" si="75"/>
        <v xml:space="preserve"> NULL</v>
      </c>
      <c r="DH243" s="462" t="s">
        <v>13869</v>
      </c>
      <c r="DI243" s="462" t="s">
        <v>13870</v>
      </c>
      <c r="DJ243" s="462">
        <f t="shared" si="76"/>
        <v>25886</v>
      </c>
      <c r="DK243" s="516" t="s">
        <v>13890</v>
      </c>
      <c r="DL243" s="516" t="s">
        <v>13878</v>
      </c>
      <c r="DM243" s="516" t="s">
        <v>13879</v>
      </c>
      <c r="DN243" s="516" t="s">
        <v>13880</v>
      </c>
      <c r="DO243" s="516" t="s">
        <v>13881</v>
      </c>
      <c r="DP243" s="516" t="s">
        <v>13882</v>
      </c>
      <c r="DQ243" s="516" t="s">
        <v>13883</v>
      </c>
      <c r="DR243" s="516" t="s">
        <v>14447</v>
      </c>
      <c r="DS243" s="516" t="s">
        <v>13885</v>
      </c>
      <c r="DT243" s="516" t="s">
        <v>13886</v>
      </c>
      <c r="DU243" s="516" t="s">
        <v>13887</v>
      </c>
      <c r="DV243" s="516" t="s">
        <v>13888</v>
      </c>
      <c r="DW243" s="516" t="s">
        <v>13891</v>
      </c>
      <c r="DX243" s="516" t="s">
        <v>13892</v>
      </c>
      <c r="DY243" s="520">
        <f t="shared" si="77"/>
        <v>25886</v>
      </c>
      <c r="DZ243" s="520" t="str">
        <f t="shared" si="78"/>
        <v>, NULL</v>
      </c>
      <c r="EA243" s="520" t="str">
        <f t="shared" si="79"/>
        <v>, NULL</v>
      </c>
      <c r="EB243" s="520" t="str">
        <f t="shared" si="80"/>
        <v>, NULL</v>
      </c>
      <c r="EC243" s="520" t="str">
        <f t="shared" si="81"/>
        <v>, '0'</v>
      </c>
      <c r="ED243" s="520" t="str">
        <f t="shared" si="82"/>
        <v>, NULL</v>
      </c>
      <c r="EE243" s="520" t="str">
        <f t="shared" si="83"/>
        <v>, NULL</v>
      </c>
      <c r="EF243" s="520" t="str">
        <f t="shared" si="84"/>
        <v>, NULL</v>
      </c>
      <c r="EG243" s="520" t="str">
        <f t="shared" si="85"/>
        <v>, NULL</v>
      </c>
      <c r="EH243" s="520" t="str">
        <f t="shared" si="86"/>
        <v>, NULL</v>
      </c>
      <c r="EI243" s="520" t="str">
        <f t="shared" si="87"/>
        <v>, NULL</v>
      </c>
      <c r="EJ243" s="520" t="s">
        <v>14133</v>
      </c>
      <c r="EK243" s="520" t="s">
        <v>13894</v>
      </c>
      <c r="EL243" s="520" t="s">
        <v>13895</v>
      </c>
      <c r="EM243" s="293"/>
      <c r="EN243" s="293"/>
      <c r="EO243" s="293"/>
      <c r="EP243" s="293"/>
      <c r="EQ243" s="293"/>
      <c r="ER243" s="293"/>
      <c r="ES243" s="293"/>
      <c r="ET243" s="293"/>
      <c r="EU243" s="444"/>
      <c r="EV243" s="293"/>
      <c r="FD243" s="237"/>
      <c r="FE243" s="237"/>
      <c r="FF243" s="237"/>
      <c r="FG243" s="237"/>
      <c r="FH243" s="237"/>
      <c r="FI243" s="237"/>
      <c r="FJ243" s="237"/>
      <c r="FK243" s="237"/>
      <c r="FL243" s="237"/>
      <c r="FM243" s="237"/>
      <c r="FN243" s="237"/>
      <c r="FO243" s="237"/>
      <c r="FP243" s="237"/>
      <c r="FQ243" s="237"/>
      <c r="FR243" s="237"/>
      <c r="FS243" s="237"/>
      <c r="FT243" s="237"/>
      <c r="FU243" s="237"/>
      <c r="FV243" s="237"/>
      <c r="FW243" s="237"/>
      <c r="FX243" s="237"/>
      <c r="FY243" s="237"/>
      <c r="FZ243" s="237"/>
      <c r="GA243" s="237"/>
    </row>
    <row r="244" spans="3:183" ht="15" customHeight="1" x14ac:dyDescent="0.25">
      <c r="C244" s="410" t="s">
        <v>1518</v>
      </c>
      <c r="D244" s="388">
        <v>25887</v>
      </c>
      <c r="E244" s="388" t="s">
        <v>1449</v>
      </c>
      <c r="F244" s="388">
        <v>55</v>
      </c>
      <c r="G244" s="388">
        <v>515</v>
      </c>
      <c r="H244" s="388" t="s">
        <v>2157</v>
      </c>
      <c r="I244" s="388">
        <v>1</v>
      </c>
      <c r="J244" s="388" t="s">
        <v>1846</v>
      </c>
      <c r="K244" s="388" t="s">
        <v>13622</v>
      </c>
      <c r="L244" s="388">
        <v>3</v>
      </c>
      <c r="M244" s="388">
        <v>2</v>
      </c>
      <c r="N244" s="388">
        <v>2</v>
      </c>
      <c r="O244" s="388">
        <v>11</v>
      </c>
      <c r="P244" s="388">
        <v>74</v>
      </c>
      <c r="Q244" s="388">
        <v>61</v>
      </c>
      <c r="R244" s="388">
        <v>274</v>
      </c>
      <c r="S244" s="388" t="s">
        <v>823</v>
      </c>
      <c r="T244" s="388" t="s">
        <v>1452</v>
      </c>
      <c r="U244" s="388" t="s">
        <v>1520</v>
      </c>
      <c r="V244" s="388">
        <v>1</v>
      </c>
      <c r="W244" s="388" t="s">
        <v>13622</v>
      </c>
      <c r="X244" s="391" t="s">
        <v>13622</v>
      </c>
      <c r="Y244" s="388">
        <v>0</v>
      </c>
      <c r="Z244" s="388">
        <v>1</v>
      </c>
      <c r="AA244" s="4">
        <v>335558.49599999998</v>
      </c>
      <c r="AB244" s="388">
        <v>1</v>
      </c>
      <c r="AC244" s="388">
        <v>1864</v>
      </c>
      <c r="AD244" s="388" t="s">
        <v>918</v>
      </c>
      <c r="AE244" s="388" t="s">
        <v>13622</v>
      </c>
      <c r="AF244" s="388">
        <v>1</v>
      </c>
      <c r="AG244" s="392">
        <v>1</v>
      </c>
      <c r="AH244" s="388" t="s">
        <v>1519</v>
      </c>
      <c r="AI244" s="9" t="s">
        <v>13622</v>
      </c>
      <c r="AJ244" s="392" t="s">
        <v>13622</v>
      </c>
      <c r="AK244" s="392" t="s">
        <v>13622</v>
      </c>
      <c r="AL244" s="392" t="s">
        <v>13622</v>
      </c>
      <c r="AM244" s="392" t="s">
        <v>13622</v>
      </c>
      <c r="AN244" s="392" t="s">
        <v>13622</v>
      </c>
      <c r="AO244" s="392" t="s">
        <v>13622</v>
      </c>
      <c r="AP244" s="4">
        <v>284131.56</v>
      </c>
      <c r="AQ244" s="10" t="s">
        <v>13622</v>
      </c>
      <c r="AR244" s="5">
        <v>15</v>
      </c>
      <c r="AS244" s="5">
        <v>15</v>
      </c>
      <c r="AT244" s="392" t="s">
        <v>13622</v>
      </c>
      <c r="AU244" s="392" t="s">
        <v>13622</v>
      </c>
      <c r="AV244" s="392" t="s">
        <v>13622</v>
      </c>
      <c r="AW244" s="392" t="s">
        <v>13622</v>
      </c>
      <c r="AX244" s="10" t="s">
        <v>13622</v>
      </c>
      <c r="AY244" s="392" t="s">
        <v>13622</v>
      </c>
      <c r="AZ244" s="10" t="s">
        <v>13622</v>
      </c>
      <c r="BA244" s="10" t="s">
        <v>13622</v>
      </c>
      <c r="BB244" s="392" t="s">
        <v>13622</v>
      </c>
      <c r="BC244" s="5" t="s">
        <v>2211</v>
      </c>
      <c r="BD244" s="392" t="s">
        <v>13622</v>
      </c>
      <c r="BE244" s="392" t="s">
        <v>13622</v>
      </c>
      <c r="BF244" s="392" t="s">
        <v>13622</v>
      </c>
      <c r="BG244" s="392" t="s">
        <v>13622</v>
      </c>
      <c r="BH244" s="392" t="s">
        <v>13622</v>
      </c>
      <c r="BI244" s="237" t="s">
        <v>13622</v>
      </c>
      <c r="BJ244" s="237" t="s">
        <v>13622</v>
      </c>
      <c r="BK244" s="468" t="s">
        <v>13622</v>
      </c>
      <c r="BL244" s="468"/>
      <c r="BM244" s="511" t="s">
        <v>13622</v>
      </c>
      <c r="BN244" s="510" t="s">
        <v>13622</v>
      </c>
      <c r="BO244" s="462">
        <v>0</v>
      </c>
      <c r="BP244" s="466" t="s">
        <v>13622</v>
      </c>
      <c r="BZ244" s="509" t="s">
        <v>13622</v>
      </c>
      <c r="CA244" s="509" t="s">
        <v>13622</v>
      </c>
      <c r="CB244" s="509" t="s">
        <v>13622</v>
      </c>
      <c r="CC244" s="509" t="s">
        <v>13622</v>
      </c>
      <c r="CD244" s="509" t="s">
        <v>13622</v>
      </c>
      <c r="CE244" s="509" t="s">
        <v>13622</v>
      </c>
      <c r="CG244" s="388" t="s">
        <v>13867</v>
      </c>
      <c r="CH244" s="388" t="s">
        <v>1518</v>
      </c>
      <c r="CJ244" s="462" t="s">
        <v>13868</v>
      </c>
      <c r="CK244" s="462" t="str">
        <f t="shared" si="66"/>
        <v>, NULL</v>
      </c>
      <c r="CL244" s="462" t="s">
        <v>13869</v>
      </c>
      <c r="CM244" s="462" t="s">
        <v>13870</v>
      </c>
      <c r="CN244" s="462">
        <f t="shared" si="67"/>
        <v>25887</v>
      </c>
      <c r="CP244" s="462" t="s">
        <v>13871</v>
      </c>
      <c r="CQ244" s="462" t="str">
        <f t="shared" si="68"/>
        <v xml:space="preserve"> NULL</v>
      </c>
      <c r="CR244" s="462" t="s">
        <v>13869</v>
      </c>
      <c r="CS244" s="462" t="s">
        <v>13870</v>
      </c>
      <c r="CT244" s="462">
        <f t="shared" si="69"/>
        <v>25887</v>
      </c>
      <c r="CV244" s="462" t="s">
        <v>13877</v>
      </c>
      <c r="CW244" s="462" t="str">
        <f t="shared" si="70"/>
        <v xml:space="preserve"> NULL</v>
      </c>
      <c r="CX244" s="462" t="s">
        <v>13872</v>
      </c>
      <c r="CY244" s="462" t="str">
        <f t="shared" si="71"/>
        <v xml:space="preserve"> NULL</v>
      </c>
      <c r="CZ244" s="462" t="s">
        <v>13873</v>
      </c>
      <c r="DA244" s="462" t="str">
        <f t="shared" si="72"/>
        <v xml:space="preserve"> NULL</v>
      </c>
      <c r="DB244" s="462" t="s">
        <v>13874</v>
      </c>
      <c r="DC244" s="462" t="str">
        <f t="shared" si="73"/>
        <v xml:space="preserve"> '284131.56'</v>
      </c>
      <c r="DD244" s="462" t="s">
        <v>13875</v>
      </c>
      <c r="DE244" s="462" t="str">
        <f t="shared" si="74"/>
        <v xml:space="preserve"> '15'</v>
      </c>
      <c r="DF244" s="462" t="s">
        <v>13876</v>
      </c>
      <c r="DG244" s="462" t="str">
        <f t="shared" si="75"/>
        <v xml:space="preserve"> NULL</v>
      </c>
      <c r="DH244" s="462" t="s">
        <v>13869</v>
      </c>
      <c r="DI244" s="462" t="s">
        <v>13870</v>
      </c>
      <c r="DJ244" s="462">
        <f t="shared" si="76"/>
        <v>25887</v>
      </c>
      <c r="DK244" s="516" t="s">
        <v>13890</v>
      </c>
      <c r="DL244" s="516" t="s">
        <v>13878</v>
      </c>
      <c r="DM244" s="516" t="s">
        <v>13879</v>
      </c>
      <c r="DN244" s="516" t="s">
        <v>13880</v>
      </c>
      <c r="DO244" s="516" t="s">
        <v>13881</v>
      </c>
      <c r="DP244" s="516" t="s">
        <v>13882</v>
      </c>
      <c r="DQ244" s="516" t="s">
        <v>13883</v>
      </c>
      <c r="DR244" s="516" t="s">
        <v>14447</v>
      </c>
      <c r="DS244" s="516" t="s">
        <v>13885</v>
      </c>
      <c r="DT244" s="516" t="s">
        <v>13886</v>
      </c>
      <c r="DU244" s="516" t="s">
        <v>13887</v>
      </c>
      <c r="DV244" s="516" t="s">
        <v>13888</v>
      </c>
      <c r="DW244" s="516" t="s">
        <v>13891</v>
      </c>
      <c r="DX244" s="516" t="s">
        <v>13892</v>
      </c>
      <c r="DY244" s="520">
        <f t="shared" si="77"/>
        <v>25887</v>
      </c>
      <c r="DZ244" s="520" t="str">
        <f t="shared" si="78"/>
        <v>, NULL</v>
      </c>
      <c r="EA244" s="520" t="str">
        <f t="shared" si="79"/>
        <v>, NULL</v>
      </c>
      <c r="EB244" s="520" t="str">
        <f t="shared" si="80"/>
        <v>, NULL</v>
      </c>
      <c r="EC244" s="520" t="str">
        <f t="shared" si="81"/>
        <v>, '0'</v>
      </c>
      <c r="ED244" s="520" t="str">
        <f t="shared" si="82"/>
        <v>, NULL</v>
      </c>
      <c r="EE244" s="520" t="str">
        <f t="shared" si="83"/>
        <v>, NULL</v>
      </c>
      <c r="EF244" s="520" t="str">
        <f t="shared" si="84"/>
        <v>, NULL</v>
      </c>
      <c r="EG244" s="520" t="str">
        <f t="shared" si="85"/>
        <v>, NULL</v>
      </c>
      <c r="EH244" s="520" t="str">
        <f t="shared" si="86"/>
        <v>, NULL</v>
      </c>
      <c r="EI244" s="520" t="str">
        <f t="shared" si="87"/>
        <v>, NULL</v>
      </c>
      <c r="EJ244" s="520" t="s">
        <v>14134</v>
      </c>
      <c r="EK244" s="520" t="s">
        <v>13894</v>
      </c>
      <c r="EL244" s="520" t="s">
        <v>13895</v>
      </c>
      <c r="EM244" s="293"/>
      <c r="EN244" s="293"/>
      <c r="EO244" s="293"/>
      <c r="EP244" s="293"/>
      <c r="EQ244" s="293"/>
      <c r="ER244" s="293"/>
      <c r="ES244" s="293"/>
      <c r="ET244" s="293"/>
      <c r="EU244" s="444"/>
      <c r="EV244" s="293"/>
      <c r="FD244" s="237"/>
      <c r="FE244" s="237"/>
      <c r="FF244" s="237"/>
      <c r="FG244" s="237"/>
      <c r="FH244" s="237"/>
      <c r="FI244" s="237"/>
      <c r="FJ244" s="237"/>
      <c r="FK244" s="237"/>
      <c r="FL244" s="237"/>
      <c r="FM244" s="237"/>
      <c r="FN244" s="237"/>
      <c r="FO244" s="237"/>
      <c r="FP244" s="237"/>
      <c r="FQ244" s="237"/>
      <c r="FR244" s="237"/>
      <c r="FS244" s="237"/>
      <c r="FT244" s="237"/>
      <c r="FU244" s="237"/>
      <c r="FV244" s="237"/>
      <c r="FW244" s="237"/>
      <c r="FX244" s="237"/>
      <c r="FY244" s="237"/>
      <c r="FZ244" s="237"/>
      <c r="GA244" s="237"/>
    </row>
    <row r="245" spans="3:183" ht="15" customHeight="1" x14ac:dyDescent="0.25">
      <c r="C245" s="410" t="s">
        <v>1521</v>
      </c>
      <c r="D245" s="388">
        <v>25888</v>
      </c>
      <c r="E245" s="388" t="s">
        <v>1752</v>
      </c>
      <c r="F245" s="388">
        <v>55</v>
      </c>
      <c r="G245" s="388">
        <v>515</v>
      </c>
      <c r="H245" s="388" t="s">
        <v>2157</v>
      </c>
      <c r="I245" s="388">
        <v>1</v>
      </c>
      <c r="J245" s="388" t="s">
        <v>1757</v>
      </c>
      <c r="K245" s="388" t="s">
        <v>13622</v>
      </c>
      <c r="L245" s="388">
        <v>3</v>
      </c>
      <c r="M245" s="388">
        <v>2</v>
      </c>
      <c r="N245" s="388">
        <v>2</v>
      </c>
      <c r="O245" s="388">
        <v>11</v>
      </c>
      <c r="P245" s="388">
        <v>74</v>
      </c>
      <c r="Q245" s="388">
        <v>61</v>
      </c>
      <c r="R245" s="388">
        <v>253</v>
      </c>
      <c r="S245" s="388" t="s">
        <v>823</v>
      </c>
      <c r="T245" s="388" t="s">
        <v>1456</v>
      </c>
      <c r="U245" s="388" t="s">
        <v>1523</v>
      </c>
      <c r="V245" s="388">
        <v>1</v>
      </c>
      <c r="W245" s="388" t="s">
        <v>13622</v>
      </c>
      <c r="X245" s="391" t="s">
        <v>13622</v>
      </c>
      <c r="Y245" s="388">
        <v>0</v>
      </c>
      <c r="Z245" s="388">
        <v>1</v>
      </c>
      <c r="AA245" s="4">
        <v>46905.767999999996</v>
      </c>
      <c r="AB245" s="388">
        <v>1</v>
      </c>
      <c r="AC245" s="388">
        <v>1864</v>
      </c>
      <c r="AD245" s="388" t="s">
        <v>918</v>
      </c>
      <c r="AE245" s="388" t="s">
        <v>13622</v>
      </c>
      <c r="AF245" s="388">
        <v>1</v>
      </c>
      <c r="AG245" s="392">
        <v>1</v>
      </c>
      <c r="AH245" s="388" t="s">
        <v>1522</v>
      </c>
      <c r="AI245" s="9" t="s">
        <v>13622</v>
      </c>
      <c r="AJ245" s="392" t="s">
        <v>13622</v>
      </c>
      <c r="AK245" s="392" t="s">
        <v>13622</v>
      </c>
      <c r="AL245" s="392" t="s">
        <v>13622</v>
      </c>
      <c r="AM245" s="392" t="s">
        <v>13622</v>
      </c>
      <c r="AN245" s="392" t="s">
        <v>13622</v>
      </c>
      <c r="AO245" s="392" t="s">
        <v>13622</v>
      </c>
      <c r="AP245" s="4">
        <v>39717.06</v>
      </c>
      <c r="AQ245" s="10" t="s">
        <v>13622</v>
      </c>
      <c r="AR245" s="5">
        <v>15</v>
      </c>
      <c r="AS245" s="5">
        <v>15</v>
      </c>
      <c r="AT245" s="392" t="s">
        <v>13622</v>
      </c>
      <c r="AU245" s="392" t="s">
        <v>13622</v>
      </c>
      <c r="AV245" s="392" t="s">
        <v>13622</v>
      </c>
      <c r="AW245" s="392" t="s">
        <v>13622</v>
      </c>
      <c r="AX245" s="10" t="s">
        <v>13622</v>
      </c>
      <c r="AY245" s="392" t="s">
        <v>13622</v>
      </c>
      <c r="AZ245" s="10" t="s">
        <v>13622</v>
      </c>
      <c r="BA245" s="10" t="s">
        <v>13622</v>
      </c>
      <c r="BB245" s="392" t="s">
        <v>13622</v>
      </c>
      <c r="BC245" s="5" t="s">
        <v>2211</v>
      </c>
      <c r="BD245" s="392" t="s">
        <v>13622</v>
      </c>
      <c r="BE245" s="392" t="s">
        <v>13622</v>
      </c>
      <c r="BF245" s="392" t="s">
        <v>13622</v>
      </c>
      <c r="BG245" s="392" t="s">
        <v>13622</v>
      </c>
      <c r="BH245" s="392" t="s">
        <v>13622</v>
      </c>
      <c r="BI245" s="237" t="s">
        <v>13622</v>
      </c>
      <c r="BJ245" s="237" t="s">
        <v>13622</v>
      </c>
      <c r="BK245" s="468" t="s">
        <v>13622</v>
      </c>
      <c r="BL245" s="468"/>
      <c r="BM245" s="511" t="s">
        <v>13622</v>
      </c>
      <c r="BN245" s="510" t="s">
        <v>13622</v>
      </c>
      <c r="BO245" s="462">
        <v>0</v>
      </c>
      <c r="BP245" s="466" t="s">
        <v>13622</v>
      </c>
      <c r="BZ245" s="509" t="s">
        <v>13622</v>
      </c>
      <c r="CA245" s="509" t="s">
        <v>13622</v>
      </c>
      <c r="CB245" s="509" t="s">
        <v>13622</v>
      </c>
      <c r="CC245" s="509" t="s">
        <v>13622</v>
      </c>
      <c r="CD245" s="509" t="s">
        <v>13622</v>
      </c>
      <c r="CE245" s="509" t="s">
        <v>13622</v>
      </c>
      <c r="CG245" s="388" t="s">
        <v>13867</v>
      </c>
      <c r="CH245" s="388" t="s">
        <v>1521</v>
      </c>
      <c r="CJ245" s="462" t="s">
        <v>13868</v>
      </c>
      <c r="CK245" s="462" t="str">
        <f t="shared" si="66"/>
        <v>, NULL</v>
      </c>
      <c r="CL245" s="462" t="s">
        <v>13869</v>
      </c>
      <c r="CM245" s="462" t="s">
        <v>13870</v>
      </c>
      <c r="CN245" s="462">
        <f t="shared" si="67"/>
        <v>25888</v>
      </c>
      <c r="CP245" s="462" t="s">
        <v>13871</v>
      </c>
      <c r="CQ245" s="462" t="str">
        <f t="shared" si="68"/>
        <v xml:space="preserve"> NULL</v>
      </c>
      <c r="CR245" s="462" t="s">
        <v>13869</v>
      </c>
      <c r="CS245" s="462" t="s">
        <v>13870</v>
      </c>
      <c r="CT245" s="462">
        <f t="shared" si="69"/>
        <v>25888</v>
      </c>
      <c r="CV245" s="462" t="s">
        <v>13877</v>
      </c>
      <c r="CW245" s="462" t="str">
        <f t="shared" si="70"/>
        <v xml:space="preserve"> NULL</v>
      </c>
      <c r="CX245" s="462" t="s">
        <v>13872</v>
      </c>
      <c r="CY245" s="462" t="str">
        <f t="shared" si="71"/>
        <v xml:space="preserve"> NULL</v>
      </c>
      <c r="CZ245" s="462" t="s">
        <v>13873</v>
      </c>
      <c r="DA245" s="462" t="str">
        <f t="shared" si="72"/>
        <v xml:space="preserve"> NULL</v>
      </c>
      <c r="DB245" s="462" t="s">
        <v>13874</v>
      </c>
      <c r="DC245" s="462" t="str">
        <f t="shared" si="73"/>
        <v xml:space="preserve"> '39717.06'</v>
      </c>
      <c r="DD245" s="462" t="s">
        <v>13875</v>
      </c>
      <c r="DE245" s="462" t="str">
        <f t="shared" si="74"/>
        <v xml:space="preserve"> '15'</v>
      </c>
      <c r="DF245" s="462" t="s">
        <v>13876</v>
      </c>
      <c r="DG245" s="462" t="str">
        <f t="shared" si="75"/>
        <v xml:space="preserve"> NULL</v>
      </c>
      <c r="DH245" s="462" t="s">
        <v>13869</v>
      </c>
      <c r="DI245" s="462" t="s">
        <v>13870</v>
      </c>
      <c r="DJ245" s="462">
        <f t="shared" si="76"/>
        <v>25888</v>
      </c>
      <c r="DK245" s="516" t="s">
        <v>13890</v>
      </c>
      <c r="DL245" s="516" t="s">
        <v>13878</v>
      </c>
      <c r="DM245" s="516" t="s">
        <v>13879</v>
      </c>
      <c r="DN245" s="516" t="s">
        <v>13880</v>
      </c>
      <c r="DO245" s="516" t="s">
        <v>13881</v>
      </c>
      <c r="DP245" s="516" t="s">
        <v>13882</v>
      </c>
      <c r="DQ245" s="516" t="s">
        <v>13883</v>
      </c>
      <c r="DR245" s="516" t="s">
        <v>14447</v>
      </c>
      <c r="DS245" s="516" t="s">
        <v>13885</v>
      </c>
      <c r="DT245" s="516" t="s">
        <v>13886</v>
      </c>
      <c r="DU245" s="516" t="s">
        <v>13887</v>
      </c>
      <c r="DV245" s="516" t="s">
        <v>13888</v>
      </c>
      <c r="DW245" s="516" t="s">
        <v>13891</v>
      </c>
      <c r="DX245" s="516" t="s">
        <v>13892</v>
      </c>
      <c r="DY245" s="520">
        <f t="shared" si="77"/>
        <v>25888</v>
      </c>
      <c r="DZ245" s="520" t="str">
        <f t="shared" si="78"/>
        <v>, NULL</v>
      </c>
      <c r="EA245" s="520" t="str">
        <f t="shared" si="79"/>
        <v>, NULL</v>
      </c>
      <c r="EB245" s="520" t="str">
        <f t="shared" si="80"/>
        <v>, NULL</v>
      </c>
      <c r="EC245" s="520" t="str">
        <f t="shared" si="81"/>
        <v>, '0'</v>
      </c>
      <c r="ED245" s="520" t="str">
        <f t="shared" si="82"/>
        <v>, NULL</v>
      </c>
      <c r="EE245" s="520" t="str">
        <f t="shared" si="83"/>
        <v>, NULL</v>
      </c>
      <c r="EF245" s="520" t="str">
        <f t="shared" si="84"/>
        <v>, NULL</v>
      </c>
      <c r="EG245" s="520" t="str">
        <f t="shared" si="85"/>
        <v>, NULL</v>
      </c>
      <c r="EH245" s="520" t="str">
        <f t="shared" si="86"/>
        <v>, NULL</v>
      </c>
      <c r="EI245" s="520" t="str">
        <f t="shared" si="87"/>
        <v>, NULL</v>
      </c>
      <c r="EJ245" s="520" t="s">
        <v>14135</v>
      </c>
      <c r="EK245" s="520" t="s">
        <v>13894</v>
      </c>
      <c r="EL245" s="520" t="s">
        <v>13895</v>
      </c>
      <c r="EM245" s="293"/>
      <c r="EN245" s="293"/>
      <c r="EO245" s="293"/>
      <c r="EP245" s="293"/>
      <c r="EQ245" s="293"/>
      <c r="ER245" s="293"/>
      <c r="ES245" s="293"/>
      <c r="ET245" s="293"/>
      <c r="EU245" s="444"/>
      <c r="EV245" s="293"/>
      <c r="FD245" s="237"/>
      <c r="FE245" s="237"/>
      <c r="FF245" s="237"/>
      <c r="FG245" s="237"/>
      <c r="FH245" s="237"/>
      <c r="FI245" s="237"/>
      <c r="FJ245" s="237"/>
      <c r="FK245" s="237"/>
      <c r="FL245" s="237"/>
      <c r="FM245" s="237"/>
      <c r="FN245" s="237"/>
      <c r="FO245" s="237"/>
      <c r="FP245" s="237"/>
      <c r="FQ245" s="237"/>
      <c r="FR245" s="237"/>
      <c r="FS245" s="237"/>
      <c r="FT245" s="237"/>
      <c r="FU245" s="237"/>
      <c r="FV245" s="237"/>
      <c r="FW245" s="237"/>
      <c r="FX245" s="237"/>
      <c r="FY245" s="237"/>
      <c r="FZ245" s="237"/>
      <c r="GA245" s="237"/>
    </row>
    <row r="246" spans="3:183" ht="15" customHeight="1" x14ac:dyDescent="0.25">
      <c r="C246" s="410" t="s">
        <v>331</v>
      </c>
      <c r="D246" s="388">
        <v>25889</v>
      </c>
      <c r="E246" s="388" t="s">
        <v>332</v>
      </c>
      <c r="F246" s="388">
        <v>58</v>
      </c>
      <c r="G246" s="388">
        <v>564</v>
      </c>
      <c r="H246" s="388" t="s">
        <v>2077</v>
      </c>
      <c r="I246" s="388">
        <v>1</v>
      </c>
      <c r="J246" s="388" t="s">
        <v>1848</v>
      </c>
      <c r="K246" s="388" t="s">
        <v>13622</v>
      </c>
      <c r="L246" s="388">
        <v>3</v>
      </c>
      <c r="M246" s="388">
        <v>2</v>
      </c>
      <c r="N246" s="388">
        <v>1</v>
      </c>
      <c r="O246" s="388">
        <v>11</v>
      </c>
      <c r="P246" s="388">
        <v>74</v>
      </c>
      <c r="Q246" s="388">
        <v>61</v>
      </c>
      <c r="R246" s="388">
        <v>253</v>
      </c>
      <c r="S246" s="388" t="s">
        <v>171</v>
      </c>
      <c r="T246" s="388" t="s">
        <v>335</v>
      </c>
      <c r="U246" s="388" t="s">
        <v>336</v>
      </c>
      <c r="V246" s="388">
        <v>1</v>
      </c>
      <c r="W246" s="388" t="s">
        <v>13622</v>
      </c>
      <c r="X246" s="391" t="s">
        <v>13622</v>
      </c>
      <c r="Y246" s="388">
        <v>1</v>
      </c>
      <c r="Z246" s="388">
        <v>1</v>
      </c>
      <c r="AA246" s="4">
        <v>6792.24</v>
      </c>
      <c r="AB246" s="388">
        <v>1</v>
      </c>
      <c r="AC246" s="388">
        <v>945</v>
      </c>
      <c r="AD246" s="388" t="s">
        <v>118</v>
      </c>
      <c r="AE246" s="388" t="s">
        <v>13622</v>
      </c>
      <c r="AF246" s="388">
        <v>1</v>
      </c>
      <c r="AG246" s="392">
        <v>1</v>
      </c>
      <c r="AH246" s="388" t="s">
        <v>333</v>
      </c>
      <c r="AI246" s="9" t="s">
        <v>13622</v>
      </c>
      <c r="AJ246" s="392" t="s">
        <v>13622</v>
      </c>
      <c r="AK246" s="392" t="s">
        <v>13622</v>
      </c>
      <c r="AL246" s="392" t="s">
        <v>13622</v>
      </c>
      <c r="AM246" s="392" t="s">
        <v>13622</v>
      </c>
      <c r="AN246" s="392" t="s">
        <v>13622</v>
      </c>
      <c r="AO246" s="392" t="s">
        <v>13622</v>
      </c>
      <c r="AP246" s="392" t="s">
        <v>13622</v>
      </c>
      <c r="AQ246" s="10" t="s">
        <v>13622</v>
      </c>
      <c r="AR246" s="5">
        <v>15</v>
      </c>
      <c r="AS246" s="5">
        <v>15</v>
      </c>
      <c r="AT246" s="392" t="s">
        <v>13622</v>
      </c>
      <c r="AU246" s="392" t="s">
        <v>13622</v>
      </c>
      <c r="AV246" s="392" t="s">
        <v>13622</v>
      </c>
      <c r="AW246" s="392" t="s">
        <v>13622</v>
      </c>
      <c r="AX246" s="10" t="s">
        <v>13622</v>
      </c>
      <c r="AY246" s="392" t="s">
        <v>13622</v>
      </c>
      <c r="AZ246" s="10" t="s">
        <v>13622</v>
      </c>
      <c r="BA246" s="10" t="s">
        <v>13622</v>
      </c>
      <c r="BB246" s="392" t="s">
        <v>13622</v>
      </c>
      <c r="BC246" s="10" t="s">
        <v>13622</v>
      </c>
      <c r="BD246" s="392" t="s">
        <v>13622</v>
      </c>
      <c r="BE246" s="392" t="s">
        <v>13622</v>
      </c>
      <c r="BF246" s="392" t="s">
        <v>13622</v>
      </c>
      <c r="BG246" s="392" t="s">
        <v>13622</v>
      </c>
      <c r="BH246" s="392" t="s">
        <v>13622</v>
      </c>
      <c r="BI246" s="237" t="s">
        <v>13622</v>
      </c>
      <c r="BJ246" s="237" t="s">
        <v>13622</v>
      </c>
      <c r="BK246" s="468" t="s">
        <v>13622</v>
      </c>
      <c r="BL246" s="468"/>
      <c r="BM246" s="511" t="s">
        <v>13622</v>
      </c>
      <c r="BN246" s="510" t="s">
        <v>13622</v>
      </c>
      <c r="BO246" s="462">
        <v>0</v>
      </c>
      <c r="BP246" s="466" t="s">
        <v>13622</v>
      </c>
      <c r="BZ246" s="509" t="s">
        <v>13622</v>
      </c>
      <c r="CA246" s="509" t="s">
        <v>13622</v>
      </c>
      <c r="CB246" s="509" t="s">
        <v>13622</v>
      </c>
      <c r="CC246" s="509" t="s">
        <v>13622</v>
      </c>
      <c r="CD246" s="509" t="s">
        <v>13622</v>
      </c>
      <c r="CE246" s="509" t="s">
        <v>13622</v>
      </c>
      <c r="CG246" s="388" t="s">
        <v>13867</v>
      </c>
      <c r="CH246" s="388" t="s">
        <v>331</v>
      </c>
      <c r="CJ246" s="462" t="s">
        <v>13868</v>
      </c>
      <c r="CK246" s="462" t="str">
        <f t="shared" si="66"/>
        <v>, NULL</v>
      </c>
      <c r="CL246" s="462" t="s">
        <v>13869</v>
      </c>
      <c r="CM246" s="462" t="s">
        <v>13870</v>
      </c>
      <c r="CN246" s="462">
        <f t="shared" si="67"/>
        <v>25889</v>
      </c>
      <c r="CP246" s="462" t="s">
        <v>13871</v>
      </c>
      <c r="CQ246" s="462" t="str">
        <f t="shared" si="68"/>
        <v xml:space="preserve"> NULL</v>
      </c>
      <c r="CR246" s="462" t="s">
        <v>13869</v>
      </c>
      <c r="CS246" s="462" t="s">
        <v>13870</v>
      </c>
      <c r="CT246" s="462">
        <f t="shared" si="69"/>
        <v>25889</v>
      </c>
      <c r="CV246" s="462" t="s">
        <v>13877</v>
      </c>
      <c r="CW246" s="462" t="str">
        <f t="shared" si="70"/>
        <v xml:space="preserve"> NULL</v>
      </c>
      <c r="CX246" s="462" t="s">
        <v>13872</v>
      </c>
      <c r="CY246" s="462" t="str">
        <f t="shared" si="71"/>
        <v xml:space="preserve"> NULL</v>
      </c>
      <c r="CZ246" s="462" t="s">
        <v>13873</v>
      </c>
      <c r="DA246" s="462" t="str">
        <f t="shared" si="72"/>
        <v xml:space="preserve"> NULL</v>
      </c>
      <c r="DB246" s="462" t="s">
        <v>13874</v>
      </c>
      <c r="DC246" s="462" t="str">
        <f t="shared" si="73"/>
        <v xml:space="preserve"> NULL</v>
      </c>
      <c r="DD246" s="462" t="s">
        <v>13875</v>
      </c>
      <c r="DE246" s="462" t="str">
        <f t="shared" si="74"/>
        <v xml:space="preserve"> '15'</v>
      </c>
      <c r="DF246" s="462" t="s">
        <v>13876</v>
      </c>
      <c r="DG246" s="462" t="str">
        <f t="shared" si="75"/>
        <v xml:space="preserve"> NULL</v>
      </c>
      <c r="DH246" s="462" t="s">
        <v>13869</v>
      </c>
      <c r="DI246" s="462" t="s">
        <v>13870</v>
      </c>
      <c r="DJ246" s="462">
        <f t="shared" si="76"/>
        <v>25889</v>
      </c>
      <c r="DK246" s="516" t="s">
        <v>13890</v>
      </c>
      <c r="DL246" s="516" t="s">
        <v>13878</v>
      </c>
      <c r="DM246" s="516" t="s">
        <v>13879</v>
      </c>
      <c r="DN246" s="516" t="s">
        <v>13880</v>
      </c>
      <c r="DO246" s="516" t="s">
        <v>13881</v>
      </c>
      <c r="DP246" s="516" t="s">
        <v>13882</v>
      </c>
      <c r="DQ246" s="516" t="s">
        <v>13883</v>
      </c>
      <c r="DR246" s="516" t="s">
        <v>14447</v>
      </c>
      <c r="DS246" s="516" t="s">
        <v>13885</v>
      </c>
      <c r="DT246" s="516" t="s">
        <v>13886</v>
      </c>
      <c r="DU246" s="516" t="s">
        <v>13887</v>
      </c>
      <c r="DV246" s="516" t="s">
        <v>13888</v>
      </c>
      <c r="DW246" s="516" t="s">
        <v>13891</v>
      </c>
      <c r="DX246" s="516" t="s">
        <v>13892</v>
      </c>
      <c r="DY246" s="520">
        <f t="shared" si="77"/>
        <v>25889</v>
      </c>
      <c r="DZ246" s="520" t="str">
        <f t="shared" si="78"/>
        <v>, NULL</v>
      </c>
      <c r="EA246" s="520" t="str">
        <f t="shared" si="79"/>
        <v>, NULL</v>
      </c>
      <c r="EB246" s="520" t="str">
        <f t="shared" si="80"/>
        <v>, NULL</v>
      </c>
      <c r="EC246" s="520" t="str">
        <f t="shared" si="81"/>
        <v>, '0'</v>
      </c>
      <c r="ED246" s="520" t="str">
        <f t="shared" si="82"/>
        <v>, NULL</v>
      </c>
      <c r="EE246" s="520" t="str">
        <f t="shared" si="83"/>
        <v>, NULL</v>
      </c>
      <c r="EF246" s="520" t="str">
        <f t="shared" si="84"/>
        <v>, NULL</v>
      </c>
      <c r="EG246" s="520" t="str">
        <f t="shared" si="85"/>
        <v>, NULL</v>
      </c>
      <c r="EH246" s="520" t="str">
        <f t="shared" si="86"/>
        <v>, NULL</v>
      </c>
      <c r="EI246" s="520" t="str">
        <f t="shared" si="87"/>
        <v>, NULL</v>
      </c>
      <c r="EJ246" s="520" t="s">
        <v>14136</v>
      </c>
      <c r="EK246" s="520" t="s">
        <v>13894</v>
      </c>
      <c r="EL246" s="520" t="s">
        <v>13895</v>
      </c>
      <c r="EM246" s="293"/>
      <c r="EN246" s="293"/>
      <c r="EO246" s="293"/>
      <c r="EP246" s="293"/>
      <c r="EQ246" s="293"/>
      <c r="ER246" s="293"/>
      <c r="ES246" s="293"/>
      <c r="ET246" s="293"/>
      <c r="EU246" s="444"/>
      <c r="EV246" s="293"/>
      <c r="FD246" s="237"/>
      <c r="FE246" s="237"/>
      <c r="FF246" s="237"/>
      <c r="FG246" s="237"/>
      <c r="FH246" s="237"/>
      <c r="FI246" s="237"/>
      <c r="FJ246" s="237"/>
      <c r="FK246" s="237"/>
      <c r="FL246" s="237"/>
      <c r="FM246" s="237"/>
      <c r="FN246" s="237"/>
      <c r="FO246" s="237"/>
      <c r="FP246" s="237"/>
      <c r="FQ246" s="237"/>
      <c r="FR246" s="237"/>
      <c r="FS246" s="237"/>
      <c r="FT246" s="237"/>
      <c r="FU246" s="237"/>
      <c r="FV246" s="237"/>
      <c r="FW246" s="237"/>
      <c r="FX246" s="237"/>
      <c r="FY246" s="237"/>
      <c r="FZ246" s="237"/>
      <c r="GA246" s="237"/>
    </row>
    <row r="247" spans="3:183" ht="15" customHeight="1" x14ac:dyDescent="0.25">
      <c r="C247" s="410" t="s">
        <v>1472</v>
      </c>
      <c r="D247" s="388">
        <v>25890</v>
      </c>
      <c r="E247" s="388" t="s">
        <v>1449</v>
      </c>
      <c r="F247" s="388">
        <v>55</v>
      </c>
      <c r="G247" s="388">
        <v>518</v>
      </c>
      <c r="H247" s="388" t="s">
        <v>2158</v>
      </c>
      <c r="I247" s="388">
        <v>1</v>
      </c>
      <c r="J247" s="388" t="s">
        <v>1847</v>
      </c>
      <c r="K247" s="388" t="s">
        <v>13622</v>
      </c>
      <c r="L247" s="388">
        <v>3</v>
      </c>
      <c r="M247" s="388">
        <v>2</v>
      </c>
      <c r="N247" s="388">
        <v>2</v>
      </c>
      <c r="O247" s="388">
        <v>11</v>
      </c>
      <c r="P247" s="388">
        <v>74</v>
      </c>
      <c r="Q247" s="388">
        <v>61</v>
      </c>
      <c r="R247" s="388">
        <v>274</v>
      </c>
      <c r="S247" s="388" t="s">
        <v>823</v>
      </c>
      <c r="T247" s="388" t="s">
        <v>1452</v>
      </c>
      <c r="U247" s="388" t="s">
        <v>1474</v>
      </c>
      <c r="V247" s="388">
        <v>1</v>
      </c>
      <c r="W247" s="388" t="s">
        <v>13622</v>
      </c>
      <c r="X247" s="391" t="s">
        <v>13622</v>
      </c>
      <c r="Y247" s="388">
        <v>0</v>
      </c>
      <c r="Z247" s="388">
        <v>1</v>
      </c>
      <c r="AA247" s="4">
        <v>335558.49599999998</v>
      </c>
      <c r="AB247" s="388">
        <v>1</v>
      </c>
      <c r="AC247" s="388">
        <v>1864</v>
      </c>
      <c r="AD247" s="388" t="s">
        <v>918</v>
      </c>
      <c r="AE247" s="388" t="s">
        <v>13622</v>
      </c>
      <c r="AF247" s="388">
        <v>1</v>
      </c>
      <c r="AG247" s="392">
        <v>1</v>
      </c>
      <c r="AH247" s="388" t="s">
        <v>1473</v>
      </c>
      <c r="AI247" s="9" t="s">
        <v>13622</v>
      </c>
      <c r="AJ247" s="392" t="s">
        <v>13622</v>
      </c>
      <c r="AK247" s="392" t="s">
        <v>13622</v>
      </c>
      <c r="AL247" s="392" t="s">
        <v>13622</v>
      </c>
      <c r="AM247" s="392" t="s">
        <v>13622</v>
      </c>
      <c r="AN247" s="392" t="s">
        <v>13622</v>
      </c>
      <c r="AO247" s="392" t="s">
        <v>13622</v>
      </c>
      <c r="AP247" s="4">
        <v>284131.56</v>
      </c>
      <c r="AQ247" s="10" t="s">
        <v>13622</v>
      </c>
      <c r="AR247" s="5">
        <v>15</v>
      </c>
      <c r="AS247" s="5">
        <v>15</v>
      </c>
      <c r="AT247" s="392" t="s">
        <v>13622</v>
      </c>
      <c r="AU247" s="392" t="s">
        <v>13622</v>
      </c>
      <c r="AV247" s="392" t="s">
        <v>13622</v>
      </c>
      <c r="AW247" s="392" t="s">
        <v>13622</v>
      </c>
      <c r="AX247" s="10" t="s">
        <v>13622</v>
      </c>
      <c r="AY247" s="392" t="s">
        <v>13622</v>
      </c>
      <c r="AZ247" s="10" t="s">
        <v>13622</v>
      </c>
      <c r="BA247" s="10" t="s">
        <v>13622</v>
      </c>
      <c r="BB247" s="392" t="s">
        <v>13622</v>
      </c>
      <c r="BC247" s="5" t="s">
        <v>2211</v>
      </c>
      <c r="BD247" s="392" t="s">
        <v>13622</v>
      </c>
      <c r="BE247" s="392" t="s">
        <v>13622</v>
      </c>
      <c r="BF247" s="392" t="s">
        <v>13622</v>
      </c>
      <c r="BG247" s="392" t="s">
        <v>13622</v>
      </c>
      <c r="BH247" s="392" t="s">
        <v>13622</v>
      </c>
      <c r="BI247" s="237" t="s">
        <v>13622</v>
      </c>
      <c r="BJ247" s="237" t="s">
        <v>13622</v>
      </c>
      <c r="BK247" s="468" t="s">
        <v>13622</v>
      </c>
      <c r="BL247" s="468"/>
      <c r="BM247" s="511" t="s">
        <v>13622</v>
      </c>
      <c r="BN247" s="510" t="s">
        <v>13622</v>
      </c>
      <c r="BO247" s="462">
        <v>0</v>
      </c>
      <c r="BP247" s="466" t="s">
        <v>13622</v>
      </c>
      <c r="BZ247" s="509" t="s">
        <v>13622</v>
      </c>
      <c r="CA247" s="509" t="s">
        <v>13622</v>
      </c>
      <c r="CB247" s="509" t="s">
        <v>13622</v>
      </c>
      <c r="CC247" s="509" t="s">
        <v>13622</v>
      </c>
      <c r="CD247" s="509" t="s">
        <v>13622</v>
      </c>
      <c r="CE247" s="509" t="s">
        <v>13622</v>
      </c>
      <c r="CG247" s="388" t="s">
        <v>13867</v>
      </c>
      <c r="CH247" s="388" t="s">
        <v>1472</v>
      </c>
      <c r="CJ247" s="462" t="s">
        <v>13868</v>
      </c>
      <c r="CK247" s="462" t="str">
        <f t="shared" si="66"/>
        <v>, NULL</v>
      </c>
      <c r="CL247" s="462" t="s">
        <v>13869</v>
      </c>
      <c r="CM247" s="462" t="s">
        <v>13870</v>
      </c>
      <c r="CN247" s="462">
        <f t="shared" si="67"/>
        <v>25890</v>
      </c>
      <c r="CP247" s="462" t="s">
        <v>13871</v>
      </c>
      <c r="CQ247" s="462" t="str">
        <f t="shared" si="68"/>
        <v xml:space="preserve"> NULL</v>
      </c>
      <c r="CR247" s="462" t="s">
        <v>13869</v>
      </c>
      <c r="CS247" s="462" t="s">
        <v>13870</v>
      </c>
      <c r="CT247" s="462">
        <f t="shared" si="69"/>
        <v>25890</v>
      </c>
      <c r="CV247" s="462" t="s">
        <v>13877</v>
      </c>
      <c r="CW247" s="462" t="str">
        <f t="shared" si="70"/>
        <v xml:space="preserve"> NULL</v>
      </c>
      <c r="CX247" s="462" t="s">
        <v>13872</v>
      </c>
      <c r="CY247" s="462" t="str">
        <f t="shared" si="71"/>
        <v xml:space="preserve"> NULL</v>
      </c>
      <c r="CZ247" s="462" t="s">
        <v>13873</v>
      </c>
      <c r="DA247" s="462" t="str">
        <f t="shared" si="72"/>
        <v xml:space="preserve"> NULL</v>
      </c>
      <c r="DB247" s="462" t="s">
        <v>13874</v>
      </c>
      <c r="DC247" s="462" t="str">
        <f t="shared" si="73"/>
        <v xml:space="preserve"> '284131.56'</v>
      </c>
      <c r="DD247" s="462" t="s">
        <v>13875</v>
      </c>
      <c r="DE247" s="462" t="str">
        <f t="shared" si="74"/>
        <v xml:space="preserve"> '15'</v>
      </c>
      <c r="DF247" s="462" t="s">
        <v>13876</v>
      </c>
      <c r="DG247" s="462" t="str">
        <f t="shared" si="75"/>
        <v xml:space="preserve"> NULL</v>
      </c>
      <c r="DH247" s="462" t="s">
        <v>13869</v>
      </c>
      <c r="DI247" s="462" t="s">
        <v>13870</v>
      </c>
      <c r="DJ247" s="462">
        <f t="shared" si="76"/>
        <v>25890</v>
      </c>
      <c r="DK247" s="516" t="s">
        <v>13890</v>
      </c>
      <c r="DL247" s="516" t="s">
        <v>13878</v>
      </c>
      <c r="DM247" s="516" t="s">
        <v>13879</v>
      </c>
      <c r="DN247" s="516" t="s">
        <v>13880</v>
      </c>
      <c r="DO247" s="516" t="s">
        <v>13881</v>
      </c>
      <c r="DP247" s="516" t="s">
        <v>13882</v>
      </c>
      <c r="DQ247" s="516" t="s">
        <v>13883</v>
      </c>
      <c r="DR247" s="516" t="s">
        <v>14447</v>
      </c>
      <c r="DS247" s="516" t="s">
        <v>13885</v>
      </c>
      <c r="DT247" s="516" t="s">
        <v>13886</v>
      </c>
      <c r="DU247" s="516" t="s">
        <v>13887</v>
      </c>
      <c r="DV247" s="516" t="s">
        <v>13888</v>
      </c>
      <c r="DW247" s="516" t="s">
        <v>13891</v>
      </c>
      <c r="DX247" s="516" t="s">
        <v>13892</v>
      </c>
      <c r="DY247" s="520">
        <f t="shared" si="77"/>
        <v>25890</v>
      </c>
      <c r="DZ247" s="520" t="str">
        <f t="shared" si="78"/>
        <v>, NULL</v>
      </c>
      <c r="EA247" s="520" t="str">
        <f t="shared" si="79"/>
        <v>, NULL</v>
      </c>
      <c r="EB247" s="520" t="str">
        <f t="shared" si="80"/>
        <v>, NULL</v>
      </c>
      <c r="EC247" s="520" t="str">
        <f t="shared" si="81"/>
        <v>, '0'</v>
      </c>
      <c r="ED247" s="520" t="str">
        <f t="shared" si="82"/>
        <v>, NULL</v>
      </c>
      <c r="EE247" s="520" t="str">
        <f t="shared" si="83"/>
        <v>, NULL</v>
      </c>
      <c r="EF247" s="520" t="str">
        <f t="shared" si="84"/>
        <v>, NULL</v>
      </c>
      <c r="EG247" s="520" t="str">
        <f t="shared" si="85"/>
        <v>, NULL</v>
      </c>
      <c r="EH247" s="520" t="str">
        <f t="shared" si="86"/>
        <v>, NULL</v>
      </c>
      <c r="EI247" s="520" t="str">
        <f t="shared" si="87"/>
        <v>, NULL</v>
      </c>
      <c r="EJ247" s="520" t="s">
        <v>14137</v>
      </c>
      <c r="EK247" s="520" t="s">
        <v>13894</v>
      </c>
      <c r="EL247" s="520" t="s">
        <v>13895</v>
      </c>
      <c r="EM247" s="293"/>
      <c r="EN247" s="293"/>
      <c r="EO247" s="293"/>
      <c r="EP247" s="293"/>
      <c r="EQ247" s="293"/>
      <c r="ER247" s="293"/>
      <c r="ES247" s="293"/>
      <c r="ET247" s="293"/>
      <c r="EU247" s="444"/>
      <c r="EV247" s="293"/>
      <c r="FD247" s="237"/>
      <c r="FE247" s="237"/>
      <c r="FF247" s="237"/>
      <c r="FG247" s="237"/>
      <c r="FH247" s="237"/>
      <c r="FI247" s="237"/>
      <c r="FJ247" s="237"/>
      <c r="FK247" s="237"/>
      <c r="FL247" s="237"/>
      <c r="FM247" s="237"/>
      <c r="FN247" s="237"/>
      <c r="FO247" s="237"/>
      <c r="FP247" s="237"/>
      <c r="FQ247" s="237"/>
      <c r="FR247" s="237"/>
      <c r="FS247" s="237"/>
      <c r="FT247" s="237"/>
      <c r="FU247" s="237"/>
      <c r="FV247" s="237"/>
      <c r="FW247" s="237"/>
      <c r="FX247" s="237"/>
      <c r="FY247" s="237"/>
      <c r="FZ247" s="237"/>
      <c r="GA247" s="237"/>
    </row>
    <row r="248" spans="3:183" ht="15" customHeight="1" x14ac:dyDescent="0.25">
      <c r="C248" s="410" t="s">
        <v>1475</v>
      </c>
      <c r="D248" s="388">
        <v>25891</v>
      </c>
      <c r="E248" s="388" t="s">
        <v>1752</v>
      </c>
      <c r="F248" s="388">
        <v>55</v>
      </c>
      <c r="G248" s="388">
        <v>518</v>
      </c>
      <c r="H248" s="388" t="s">
        <v>2158</v>
      </c>
      <c r="I248" s="388">
        <v>1</v>
      </c>
      <c r="J248" s="388" t="s">
        <v>1758</v>
      </c>
      <c r="K248" s="388" t="s">
        <v>13622</v>
      </c>
      <c r="L248" s="388">
        <v>3</v>
      </c>
      <c r="M248" s="388">
        <v>2</v>
      </c>
      <c r="N248" s="388">
        <v>2</v>
      </c>
      <c r="O248" s="388">
        <v>11</v>
      </c>
      <c r="P248" s="388">
        <v>74</v>
      </c>
      <c r="Q248" s="388">
        <v>61</v>
      </c>
      <c r="R248" s="388">
        <v>253</v>
      </c>
      <c r="S248" s="388" t="s">
        <v>823</v>
      </c>
      <c r="T248" s="388" t="s">
        <v>1456</v>
      </c>
      <c r="U248" s="388" t="s">
        <v>1477</v>
      </c>
      <c r="V248" s="388">
        <v>1</v>
      </c>
      <c r="W248" s="388" t="s">
        <v>13622</v>
      </c>
      <c r="X248" s="391" t="s">
        <v>13622</v>
      </c>
      <c r="Y248" s="388">
        <v>0</v>
      </c>
      <c r="Z248" s="388">
        <v>1</v>
      </c>
      <c r="AA248" s="4">
        <v>46905.767999999996</v>
      </c>
      <c r="AB248" s="388">
        <v>1</v>
      </c>
      <c r="AC248" s="388">
        <v>1864</v>
      </c>
      <c r="AD248" s="388" t="s">
        <v>918</v>
      </c>
      <c r="AE248" s="388" t="s">
        <v>13622</v>
      </c>
      <c r="AF248" s="388">
        <v>1</v>
      </c>
      <c r="AG248" s="392">
        <v>1</v>
      </c>
      <c r="AH248" s="388" t="s">
        <v>1476</v>
      </c>
      <c r="AI248" s="9" t="s">
        <v>13622</v>
      </c>
      <c r="AJ248" s="392" t="s">
        <v>13622</v>
      </c>
      <c r="AK248" s="392" t="s">
        <v>13622</v>
      </c>
      <c r="AL248" s="392" t="s">
        <v>13622</v>
      </c>
      <c r="AM248" s="392" t="s">
        <v>13622</v>
      </c>
      <c r="AN248" s="392" t="s">
        <v>13622</v>
      </c>
      <c r="AO248" s="392" t="s">
        <v>13622</v>
      </c>
      <c r="AP248" s="4">
        <v>39717.06</v>
      </c>
      <c r="AQ248" s="10" t="s">
        <v>13622</v>
      </c>
      <c r="AR248" s="5">
        <v>15</v>
      </c>
      <c r="AS248" s="5">
        <v>15</v>
      </c>
      <c r="AT248" s="392" t="s">
        <v>13622</v>
      </c>
      <c r="AU248" s="392" t="s">
        <v>13622</v>
      </c>
      <c r="AV248" s="392" t="s">
        <v>13622</v>
      </c>
      <c r="AW248" s="392" t="s">
        <v>13622</v>
      </c>
      <c r="AX248" s="10" t="s">
        <v>13622</v>
      </c>
      <c r="AY248" s="392" t="s">
        <v>13622</v>
      </c>
      <c r="AZ248" s="10" t="s">
        <v>13622</v>
      </c>
      <c r="BA248" s="10" t="s">
        <v>13622</v>
      </c>
      <c r="BB248" s="392" t="s">
        <v>13622</v>
      </c>
      <c r="BC248" s="5" t="s">
        <v>2211</v>
      </c>
      <c r="BD248" s="392" t="s">
        <v>13622</v>
      </c>
      <c r="BE248" s="392" t="s">
        <v>13622</v>
      </c>
      <c r="BF248" s="392" t="s">
        <v>13622</v>
      </c>
      <c r="BG248" s="392" t="s">
        <v>13622</v>
      </c>
      <c r="BH248" s="392" t="s">
        <v>13622</v>
      </c>
      <c r="BI248" s="237" t="s">
        <v>13622</v>
      </c>
      <c r="BJ248" s="237" t="s">
        <v>13622</v>
      </c>
      <c r="BK248" s="468" t="s">
        <v>13622</v>
      </c>
      <c r="BL248" s="468"/>
      <c r="BM248" s="511" t="s">
        <v>13622</v>
      </c>
      <c r="BN248" s="510" t="s">
        <v>13622</v>
      </c>
      <c r="BO248" s="462">
        <v>0</v>
      </c>
      <c r="BP248" s="466" t="s">
        <v>13622</v>
      </c>
      <c r="BZ248" s="509" t="s">
        <v>13622</v>
      </c>
      <c r="CA248" s="509" t="s">
        <v>13622</v>
      </c>
      <c r="CB248" s="509" t="s">
        <v>13622</v>
      </c>
      <c r="CC248" s="509" t="s">
        <v>13622</v>
      </c>
      <c r="CD248" s="509" t="s">
        <v>13622</v>
      </c>
      <c r="CE248" s="509" t="s">
        <v>13622</v>
      </c>
      <c r="CG248" s="388" t="s">
        <v>13867</v>
      </c>
      <c r="CH248" s="388" t="s">
        <v>1475</v>
      </c>
      <c r="CJ248" s="462" t="s">
        <v>13868</v>
      </c>
      <c r="CK248" s="462" t="str">
        <f t="shared" si="66"/>
        <v>, NULL</v>
      </c>
      <c r="CL248" s="462" t="s">
        <v>13869</v>
      </c>
      <c r="CM248" s="462" t="s">
        <v>13870</v>
      </c>
      <c r="CN248" s="462">
        <f t="shared" si="67"/>
        <v>25891</v>
      </c>
      <c r="CP248" s="462" t="s">
        <v>13871</v>
      </c>
      <c r="CQ248" s="462" t="str">
        <f t="shared" si="68"/>
        <v xml:space="preserve"> NULL</v>
      </c>
      <c r="CR248" s="462" t="s">
        <v>13869</v>
      </c>
      <c r="CS248" s="462" t="s">
        <v>13870</v>
      </c>
      <c r="CT248" s="462">
        <f t="shared" si="69"/>
        <v>25891</v>
      </c>
      <c r="CV248" s="462" t="s">
        <v>13877</v>
      </c>
      <c r="CW248" s="462" t="str">
        <f t="shared" si="70"/>
        <v xml:space="preserve"> NULL</v>
      </c>
      <c r="CX248" s="462" t="s">
        <v>13872</v>
      </c>
      <c r="CY248" s="462" t="str">
        <f t="shared" si="71"/>
        <v xml:space="preserve"> NULL</v>
      </c>
      <c r="CZ248" s="462" t="s">
        <v>13873</v>
      </c>
      <c r="DA248" s="462" t="str">
        <f t="shared" si="72"/>
        <v xml:space="preserve"> NULL</v>
      </c>
      <c r="DB248" s="462" t="s">
        <v>13874</v>
      </c>
      <c r="DC248" s="462" t="str">
        <f t="shared" si="73"/>
        <v xml:space="preserve"> '39717.06'</v>
      </c>
      <c r="DD248" s="462" t="s">
        <v>13875</v>
      </c>
      <c r="DE248" s="462" t="str">
        <f t="shared" si="74"/>
        <v xml:space="preserve"> '15'</v>
      </c>
      <c r="DF248" s="462" t="s">
        <v>13876</v>
      </c>
      <c r="DG248" s="462" t="str">
        <f t="shared" si="75"/>
        <v xml:space="preserve"> NULL</v>
      </c>
      <c r="DH248" s="462" t="s">
        <v>13869</v>
      </c>
      <c r="DI248" s="462" t="s">
        <v>13870</v>
      </c>
      <c r="DJ248" s="462">
        <f t="shared" si="76"/>
        <v>25891</v>
      </c>
      <c r="DK248" s="516" t="s">
        <v>13890</v>
      </c>
      <c r="DL248" s="516" t="s">
        <v>13878</v>
      </c>
      <c r="DM248" s="516" t="s">
        <v>13879</v>
      </c>
      <c r="DN248" s="516" t="s">
        <v>13880</v>
      </c>
      <c r="DO248" s="516" t="s">
        <v>13881</v>
      </c>
      <c r="DP248" s="516" t="s">
        <v>13882</v>
      </c>
      <c r="DQ248" s="516" t="s">
        <v>13883</v>
      </c>
      <c r="DR248" s="516" t="s">
        <v>14447</v>
      </c>
      <c r="DS248" s="516" t="s">
        <v>13885</v>
      </c>
      <c r="DT248" s="516" t="s">
        <v>13886</v>
      </c>
      <c r="DU248" s="516" t="s">
        <v>13887</v>
      </c>
      <c r="DV248" s="516" t="s">
        <v>13888</v>
      </c>
      <c r="DW248" s="516" t="s">
        <v>13891</v>
      </c>
      <c r="DX248" s="516" t="s">
        <v>13892</v>
      </c>
      <c r="DY248" s="520">
        <f t="shared" si="77"/>
        <v>25891</v>
      </c>
      <c r="DZ248" s="520" t="str">
        <f t="shared" si="78"/>
        <v>, NULL</v>
      </c>
      <c r="EA248" s="520" t="str">
        <f t="shared" si="79"/>
        <v>, NULL</v>
      </c>
      <c r="EB248" s="520" t="str">
        <f t="shared" si="80"/>
        <v>, NULL</v>
      </c>
      <c r="EC248" s="520" t="str">
        <f t="shared" si="81"/>
        <v>, '0'</v>
      </c>
      <c r="ED248" s="520" t="str">
        <f t="shared" si="82"/>
        <v>, NULL</v>
      </c>
      <c r="EE248" s="520" t="str">
        <f t="shared" si="83"/>
        <v>, NULL</v>
      </c>
      <c r="EF248" s="520" t="str">
        <f t="shared" si="84"/>
        <v>, NULL</v>
      </c>
      <c r="EG248" s="520" t="str">
        <f t="shared" si="85"/>
        <v>, NULL</v>
      </c>
      <c r="EH248" s="520" t="str">
        <f t="shared" si="86"/>
        <v>, NULL</v>
      </c>
      <c r="EI248" s="520" t="str">
        <f t="shared" si="87"/>
        <v>, NULL</v>
      </c>
      <c r="EJ248" s="520" t="s">
        <v>14138</v>
      </c>
      <c r="EK248" s="520" t="s">
        <v>13894</v>
      </c>
      <c r="EL248" s="520" t="s">
        <v>13895</v>
      </c>
      <c r="EM248" s="293"/>
      <c r="EN248" s="293"/>
      <c r="EO248" s="293"/>
      <c r="EP248" s="293"/>
      <c r="EQ248" s="293"/>
      <c r="ER248" s="293"/>
      <c r="ES248" s="293"/>
      <c r="ET248" s="293"/>
      <c r="EU248" s="444"/>
      <c r="EV248" s="293"/>
      <c r="FD248" s="237"/>
      <c r="FE248" s="237"/>
      <c r="FF248" s="237"/>
      <c r="FG248" s="237"/>
      <c r="FH248" s="237"/>
      <c r="FI248" s="237"/>
      <c r="FJ248" s="237"/>
      <c r="FK248" s="237"/>
      <c r="FL248" s="237"/>
      <c r="FM248" s="237"/>
      <c r="FN248" s="237"/>
      <c r="FO248" s="237"/>
      <c r="FP248" s="237"/>
      <c r="FQ248" s="237"/>
      <c r="FR248" s="237"/>
      <c r="FS248" s="237"/>
      <c r="FT248" s="237"/>
      <c r="FU248" s="237"/>
      <c r="FV248" s="237"/>
      <c r="FW248" s="237"/>
      <c r="FX248" s="237"/>
      <c r="FY248" s="237"/>
      <c r="FZ248" s="237"/>
      <c r="GA248" s="237"/>
    </row>
    <row r="249" spans="3:183" ht="15" customHeight="1" x14ac:dyDescent="0.25">
      <c r="C249" s="410" t="s">
        <v>337</v>
      </c>
      <c r="D249" s="388">
        <v>25892</v>
      </c>
      <c r="E249" s="388" t="s">
        <v>332</v>
      </c>
      <c r="F249" s="388">
        <v>58</v>
      </c>
      <c r="G249" s="388">
        <v>564</v>
      </c>
      <c r="H249" s="388" t="s">
        <v>2077</v>
      </c>
      <c r="I249" s="388">
        <v>1</v>
      </c>
      <c r="J249" s="388" t="s">
        <v>1848</v>
      </c>
      <c r="K249" s="388" t="s">
        <v>13622</v>
      </c>
      <c r="L249" s="388">
        <v>3</v>
      </c>
      <c r="M249" s="388">
        <v>2</v>
      </c>
      <c r="N249" s="388">
        <v>1</v>
      </c>
      <c r="O249" s="388">
        <v>11</v>
      </c>
      <c r="P249" s="388">
        <v>74</v>
      </c>
      <c r="Q249" s="388">
        <v>61</v>
      </c>
      <c r="R249" s="388">
        <v>253</v>
      </c>
      <c r="S249" s="388" t="s">
        <v>171</v>
      </c>
      <c r="T249" s="388" t="s">
        <v>335</v>
      </c>
      <c r="U249" s="388" t="s">
        <v>338</v>
      </c>
      <c r="V249" s="388">
        <v>1</v>
      </c>
      <c r="W249" s="388" t="s">
        <v>13622</v>
      </c>
      <c r="X249" s="391" t="s">
        <v>13622</v>
      </c>
      <c r="Y249" s="388">
        <v>1</v>
      </c>
      <c r="Z249" s="388">
        <v>1</v>
      </c>
      <c r="AA249" s="8">
        <v>45000</v>
      </c>
      <c r="AB249" s="388">
        <v>1</v>
      </c>
      <c r="AC249" s="388">
        <v>945</v>
      </c>
      <c r="AD249" s="388" t="s">
        <v>118</v>
      </c>
      <c r="AE249" s="388" t="s">
        <v>13622</v>
      </c>
      <c r="AF249" s="388">
        <v>1</v>
      </c>
      <c r="AG249" s="392">
        <v>1</v>
      </c>
      <c r="AH249" s="388" t="s">
        <v>333</v>
      </c>
      <c r="AI249" s="9" t="s">
        <v>13622</v>
      </c>
      <c r="AJ249" s="392" t="s">
        <v>13622</v>
      </c>
      <c r="AK249" s="392" t="s">
        <v>13622</v>
      </c>
      <c r="AL249" s="392" t="s">
        <v>13622</v>
      </c>
      <c r="AM249" s="392" t="s">
        <v>13622</v>
      </c>
      <c r="AN249" s="392" t="s">
        <v>13622</v>
      </c>
      <c r="AO249" s="392" t="s">
        <v>13622</v>
      </c>
      <c r="AP249" s="392" t="s">
        <v>13622</v>
      </c>
      <c r="AQ249" s="10" t="s">
        <v>13622</v>
      </c>
      <c r="AR249" s="5">
        <v>15</v>
      </c>
      <c r="AS249" s="5">
        <v>15</v>
      </c>
      <c r="AT249" s="392" t="s">
        <v>13622</v>
      </c>
      <c r="AU249" s="392" t="s">
        <v>13622</v>
      </c>
      <c r="AV249" s="392" t="s">
        <v>13622</v>
      </c>
      <c r="AW249" s="392" t="s">
        <v>13622</v>
      </c>
      <c r="AX249" s="10" t="s">
        <v>13622</v>
      </c>
      <c r="AY249" s="392" t="s">
        <v>13622</v>
      </c>
      <c r="AZ249" s="10" t="s">
        <v>13622</v>
      </c>
      <c r="BA249" s="10" t="s">
        <v>13622</v>
      </c>
      <c r="BB249" s="392" t="s">
        <v>13622</v>
      </c>
      <c r="BC249" s="10" t="s">
        <v>13622</v>
      </c>
      <c r="BD249" s="392" t="s">
        <v>13622</v>
      </c>
      <c r="BE249" s="392" t="s">
        <v>13622</v>
      </c>
      <c r="BF249" s="392" t="s">
        <v>13622</v>
      </c>
      <c r="BG249" s="392" t="s">
        <v>13622</v>
      </c>
      <c r="BH249" s="392" t="s">
        <v>13622</v>
      </c>
      <c r="BI249" s="237" t="s">
        <v>13622</v>
      </c>
      <c r="BJ249" s="237" t="s">
        <v>13622</v>
      </c>
      <c r="BK249" s="468" t="s">
        <v>13622</v>
      </c>
      <c r="BL249" s="468"/>
      <c r="BM249" s="511" t="s">
        <v>13622</v>
      </c>
      <c r="BN249" s="510" t="s">
        <v>13622</v>
      </c>
      <c r="BO249" s="462">
        <v>0</v>
      </c>
      <c r="BP249" s="466" t="s">
        <v>13622</v>
      </c>
      <c r="BZ249" s="509" t="s">
        <v>13622</v>
      </c>
      <c r="CA249" s="509" t="s">
        <v>13622</v>
      </c>
      <c r="CB249" s="509" t="s">
        <v>13622</v>
      </c>
      <c r="CC249" s="509" t="s">
        <v>13622</v>
      </c>
      <c r="CD249" s="509" t="s">
        <v>13622</v>
      </c>
      <c r="CE249" s="509" t="s">
        <v>13622</v>
      </c>
      <c r="CG249" s="388" t="s">
        <v>13867</v>
      </c>
      <c r="CH249" s="388" t="s">
        <v>337</v>
      </c>
      <c r="CJ249" s="462" t="s">
        <v>13868</v>
      </c>
      <c r="CK249" s="462" t="str">
        <f t="shared" si="66"/>
        <v>, NULL</v>
      </c>
      <c r="CL249" s="462" t="s">
        <v>13869</v>
      </c>
      <c r="CM249" s="462" t="s">
        <v>13870</v>
      </c>
      <c r="CN249" s="462">
        <f t="shared" si="67"/>
        <v>25892</v>
      </c>
      <c r="CP249" s="462" t="s">
        <v>13871</v>
      </c>
      <c r="CQ249" s="462" t="str">
        <f t="shared" si="68"/>
        <v xml:space="preserve"> NULL</v>
      </c>
      <c r="CR249" s="462" t="s">
        <v>13869</v>
      </c>
      <c r="CS249" s="462" t="s">
        <v>13870</v>
      </c>
      <c r="CT249" s="462">
        <f t="shared" si="69"/>
        <v>25892</v>
      </c>
      <c r="CV249" s="462" t="s">
        <v>13877</v>
      </c>
      <c r="CW249" s="462" t="str">
        <f t="shared" si="70"/>
        <v xml:space="preserve"> NULL</v>
      </c>
      <c r="CX249" s="462" t="s">
        <v>13872</v>
      </c>
      <c r="CY249" s="462" t="str">
        <f t="shared" si="71"/>
        <v xml:space="preserve"> NULL</v>
      </c>
      <c r="CZ249" s="462" t="s">
        <v>13873</v>
      </c>
      <c r="DA249" s="462" t="str">
        <f t="shared" si="72"/>
        <v xml:space="preserve"> NULL</v>
      </c>
      <c r="DB249" s="462" t="s">
        <v>13874</v>
      </c>
      <c r="DC249" s="462" t="str">
        <f t="shared" si="73"/>
        <v xml:space="preserve"> NULL</v>
      </c>
      <c r="DD249" s="462" t="s">
        <v>13875</v>
      </c>
      <c r="DE249" s="462" t="str">
        <f t="shared" si="74"/>
        <v xml:space="preserve"> '15'</v>
      </c>
      <c r="DF249" s="462" t="s">
        <v>13876</v>
      </c>
      <c r="DG249" s="462" t="str">
        <f t="shared" si="75"/>
        <v xml:space="preserve"> NULL</v>
      </c>
      <c r="DH249" s="462" t="s">
        <v>13869</v>
      </c>
      <c r="DI249" s="462" t="s">
        <v>13870</v>
      </c>
      <c r="DJ249" s="462">
        <f t="shared" si="76"/>
        <v>25892</v>
      </c>
      <c r="DK249" s="516" t="s">
        <v>13890</v>
      </c>
      <c r="DL249" s="516" t="s">
        <v>13878</v>
      </c>
      <c r="DM249" s="516" t="s">
        <v>13879</v>
      </c>
      <c r="DN249" s="516" t="s">
        <v>13880</v>
      </c>
      <c r="DO249" s="516" t="s">
        <v>13881</v>
      </c>
      <c r="DP249" s="516" t="s">
        <v>13882</v>
      </c>
      <c r="DQ249" s="516" t="s">
        <v>13883</v>
      </c>
      <c r="DR249" s="516" t="s">
        <v>14447</v>
      </c>
      <c r="DS249" s="516" t="s">
        <v>13885</v>
      </c>
      <c r="DT249" s="516" t="s">
        <v>13886</v>
      </c>
      <c r="DU249" s="516" t="s">
        <v>13887</v>
      </c>
      <c r="DV249" s="516" t="s">
        <v>13888</v>
      </c>
      <c r="DW249" s="516" t="s">
        <v>13891</v>
      </c>
      <c r="DX249" s="516" t="s">
        <v>13892</v>
      </c>
      <c r="DY249" s="520">
        <f t="shared" si="77"/>
        <v>25892</v>
      </c>
      <c r="DZ249" s="520" t="str">
        <f t="shared" si="78"/>
        <v>, NULL</v>
      </c>
      <c r="EA249" s="520" t="str">
        <f t="shared" si="79"/>
        <v>, NULL</v>
      </c>
      <c r="EB249" s="520" t="str">
        <f t="shared" si="80"/>
        <v>, NULL</v>
      </c>
      <c r="EC249" s="520" t="str">
        <f t="shared" si="81"/>
        <v>, '0'</v>
      </c>
      <c r="ED249" s="520" t="str">
        <f t="shared" si="82"/>
        <v>, NULL</v>
      </c>
      <c r="EE249" s="520" t="str">
        <f t="shared" si="83"/>
        <v>, NULL</v>
      </c>
      <c r="EF249" s="520" t="str">
        <f t="shared" si="84"/>
        <v>, NULL</v>
      </c>
      <c r="EG249" s="520" t="str">
        <f t="shared" si="85"/>
        <v>, NULL</v>
      </c>
      <c r="EH249" s="520" t="str">
        <f t="shared" si="86"/>
        <v>, NULL</v>
      </c>
      <c r="EI249" s="520" t="str">
        <f t="shared" si="87"/>
        <v>, NULL</v>
      </c>
      <c r="EJ249" s="520" t="s">
        <v>14139</v>
      </c>
      <c r="EK249" s="520" t="s">
        <v>13894</v>
      </c>
      <c r="EL249" s="520" t="s">
        <v>13895</v>
      </c>
      <c r="EM249" s="293"/>
      <c r="EN249" s="293"/>
      <c r="EO249" s="293"/>
      <c r="EP249" s="293"/>
      <c r="EQ249" s="293"/>
      <c r="ER249" s="293"/>
      <c r="ES249" s="293"/>
      <c r="ET249" s="293"/>
      <c r="EU249" s="444"/>
      <c r="EV249" s="293"/>
      <c r="FD249" s="237"/>
      <c r="FE249" s="237"/>
      <c r="FF249" s="237"/>
      <c r="FG249" s="237"/>
      <c r="FH249" s="237"/>
      <c r="FI249" s="237"/>
      <c r="FJ249" s="237"/>
      <c r="FK249" s="237"/>
      <c r="FL249" s="237"/>
      <c r="FM249" s="237"/>
      <c r="FN249" s="237"/>
      <c r="FO249" s="237"/>
      <c r="FP249" s="237"/>
      <c r="FQ249" s="237"/>
      <c r="FR249" s="237"/>
      <c r="FS249" s="237"/>
      <c r="FT249" s="237"/>
      <c r="FU249" s="237"/>
      <c r="FV249" s="237"/>
      <c r="FW249" s="237"/>
      <c r="FX249" s="237"/>
      <c r="FY249" s="237"/>
      <c r="FZ249" s="237"/>
      <c r="GA249" s="237"/>
    </row>
    <row r="250" spans="3:183" ht="15" customHeight="1" x14ac:dyDescent="0.25">
      <c r="C250" s="410" t="s">
        <v>1480</v>
      </c>
      <c r="D250" s="388">
        <v>25893</v>
      </c>
      <c r="E250" s="388" t="s">
        <v>941</v>
      </c>
      <c r="F250" s="388">
        <v>55</v>
      </c>
      <c r="G250" s="388">
        <v>528</v>
      </c>
      <c r="H250" s="388" t="s">
        <v>2159</v>
      </c>
      <c r="I250" s="388">
        <v>1</v>
      </c>
      <c r="J250" s="388" t="s">
        <v>1789</v>
      </c>
      <c r="K250" s="388" t="s">
        <v>13622</v>
      </c>
      <c r="L250" s="388">
        <v>3</v>
      </c>
      <c r="M250" s="388">
        <v>2</v>
      </c>
      <c r="N250" s="388">
        <v>2</v>
      </c>
      <c r="O250" s="388">
        <v>11</v>
      </c>
      <c r="P250" s="388">
        <v>74</v>
      </c>
      <c r="Q250" s="388">
        <v>61</v>
      </c>
      <c r="R250" s="388">
        <v>267</v>
      </c>
      <c r="S250" s="388" t="s">
        <v>823</v>
      </c>
      <c r="T250" s="388" t="s">
        <v>1288</v>
      </c>
      <c r="U250" s="388" t="s">
        <v>1482</v>
      </c>
      <c r="V250" s="388">
        <v>1</v>
      </c>
      <c r="W250" s="388" t="s">
        <v>13622</v>
      </c>
      <c r="X250" s="391" t="s">
        <v>13622</v>
      </c>
      <c r="Y250" s="388">
        <v>0</v>
      </c>
      <c r="Z250" s="388">
        <v>1</v>
      </c>
      <c r="AA250" s="4">
        <v>21295.092000000001</v>
      </c>
      <c r="AB250" s="388">
        <v>1</v>
      </c>
      <c r="AC250" s="388">
        <v>1953</v>
      </c>
      <c r="AD250" s="388" t="s">
        <v>48</v>
      </c>
      <c r="AE250" s="388" t="s">
        <v>13622</v>
      </c>
      <c r="AF250" s="388">
        <v>1</v>
      </c>
      <c r="AG250" s="392">
        <v>1</v>
      </c>
      <c r="AH250" s="388" t="s">
        <v>1481</v>
      </c>
      <c r="AI250" s="9" t="s">
        <v>13622</v>
      </c>
      <c r="AJ250" s="392" t="s">
        <v>13622</v>
      </c>
      <c r="AK250" s="392" t="s">
        <v>13622</v>
      </c>
      <c r="AL250" s="392" t="s">
        <v>13622</v>
      </c>
      <c r="AM250" s="392" t="s">
        <v>13622</v>
      </c>
      <c r="AN250" s="392" t="s">
        <v>13622</v>
      </c>
      <c r="AO250" s="392" t="s">
        <v>13622</v>
      </c>
      <c r="AP250" s="4">
        <v>18031.629000000001</v>
      </c>
      <c r="AQ250" s="10" t="s">
        <v>13622</v>
      </c>
      <c r="AR250" s="5">
        <v>15</v>
      </c>
      <c r="AS250" s="5">
        <v>10</v>
      </c>
      <c r="AT250" s="392" t="s">
        <v>13622</v>
      </c>
      <c r="AU250" s="392" t="s">
        <v>13622</v>
      </c>
      <c r="AV250" s="392" t="s">
        <v>13622</v>
      </c>
      <c r="AW250" s="392" t="s">
        <v>13622</v>
      </c>
      <c r="AX250" s="10" t="s">
        <v>13622</v>
      </c>
      <c r="AY250" s="392" t="s">
        <v>13622</v>
      </c>
      <c r="AZ250" s="10" t="s">
        <v>13622</v>
      </c>
      <c r="BA250" s="10" t="s">
        <v>13622</v>
      </c>
      <c r="BB250" s="392" t="s">
        <v>13622</v>
      </c>
      <c r="BC250" s="5" t="s">
        <v>2211</v>
      </c>
      <c r="BD250" s="392" t="s">
        <v>13622</v>
      </c>
      <c r="BE250" s="392" t="s">
        <v>13622</v>
      </c>
      <c r="BF250" s="392" t="s">
        <v>13622</v>
      </c>
      <c r="BG250" s="392" t="s">
        <v>13622</v>
      </c>
      <c r="BH250" s="392" t="s">
        <v>13622</v>
      </c>
      <c r="BI250" s="237" t="s">
        <v>13622</v>
      </c>
      <c r="BJ250" s="237" t="s">
        <v>13622</v>
      </c>
      <c r="BK250" s="468" t="s">
        <v>13622</v>
      </c>
      <c r="BL250" s="468"/>
      <c r="BM250" s="511" t="s">
        <v>13622</v>
      </c>
      <c r="BN250" s="510" t="s">
        <v>13622</v>
      </c>
      <c r="BO250" s="462">
        <v>0</v>
      </c>
      <c r="BP250" s="466" t="s">
        <v>13622</v>
      </c>
      <c r="BZ250" s="509" t="s">
        <v>13622</v>
      </c>
      <c r="CA250" s="509" t="s">
        <v>13622</v>
      </c>
      <c r="CB250" s="509" t="s">
        <v>13622</v>
      </c>
      <c r="CC250" s="509" t="s">
        <v>13622</v>
      </c>
      <c r="CD250" s="509" t="s">
        <v>13622</v>
      </c>
      <c r="CE250" s="509" t="s">
        <v>13622</v>
      </c>
      <c r="CG250" s="388" t="s">
        <v>13867</v>
      </c>
      <c r="CH250" s="388" t="s">
        <v>1480</v>
      </c>
      <c r="CJ250" s="462" t="s">
        <v>13868</v>
      </c>
      <c r="CK250" s="462" t="str">
        <f t="shared" si="66"/>
        <v>, NULL</v>
      </c>
      <c r="CL250" s="462" t="s">
        <v>13869</v>
      </c>
      <c r="CM250" s="462" t="s">
        <v>13870</v>
      </c>
      <c r="CN250" s="462">
        <f t="shared" si="67"/>
        <v>25893</v>
      </c>
      <c r="CP250" s="462" t="s">
        <v>13871</v>
      </c>
      <c r="CQ250" s="462" t="str">
        <f t="shared" si="68"/>
        <v xml:space="preserve"> NULL</v>
      </c>
      <c r="CR250" s="462" t="s">
        <v>13869</v>
      </c>
      <c r="CS250" s="462" t="s">
        <v>13870</v>
      </c>
      <c r="CT250" s="462">
        <f t="shared" si="69"/>
        <v>25893</v>
      </c>
      <c r="CV250" s="462" t="s">
        <v>13877</v>
      </c>
      <c r="CW250" s="462" t="str">
        <f t="shared" si="70"/>
        <v xml:space="preserve"> NULL</v>
      </c>
      <c r="CX250" s="462" t="s">
        <v>13872</v>
      </c>
      <c r="CY250" s="462" t="str">
        <f t="shared" si="71"/>
        <v xml:space="preserve"> NULL</v>
      </c>
      <c r="CZ250" s="462" t="s">
        <v>13873</v>
      </c>
      <c r="DA250" s="462" t="str">
        <f t="shared" si="72"/>
        <v xml:space="preserve"> NULL</v>
      </c>
      <c r="DB250" s="462" t="s">
        <v>13874</v>
      </c>
      <c r="DC250" s="462" t="str">
        <f t="shared" si="73"/>
        <v xml:space="preserve"> '18031.629'</v>
      </c>
      <c r="DD250" s="462" t="s">
        <v>13875</v>
      </c>
      <c r="DE250" s="462" t="str">
        <f t="shared" si="74"/>
        <v xml:space="preserve"> '10'</v>
      </c>
      <c r="DF250" s="462" t="s">
        <v>13876</v>
      </c>
      <c r="DG250" s="462" t="str">
        <f t="shared" si="75"/>
        <v xml:space="preserve"> NULL</v>
      </c>
      <c r="DH250" s="462" t="s">
        <v>13869</v>
      </c>
      <c r="DI250" s="462" t="s">
        <v>13870</v>
      </c>
      <c r="DJ250" s="462">
        <f t="shared" si="76"/>
        <v>25893</v>
      </c>
      <c r="DK250" s="516" t="s">
        <v>13890</v>
      </c>
      <c r="DL250" s="516" t="s">
        <v>13878</v>
      </c>
      <c r="DM250" s="516" t="s">
        <v>13879</v>
      </c>
      <c r="DN250" s="516" t="s">
        <v>13880</v>
      </c>
      <c r="DO250" s="516" t="s">
        <v>13881</v>
      </c>
      <c r="DP250" s="516" t="s">
        <v>13882</v>
      </c>
      <c r="DQ250" s="516" t="s">
        <v>13883</v>
      </c>
      <c r="DR250" s="516" t="s">
        <v>14447</v>
      </c>
      <c r="DS250" s="516" t="s">
        <v>13885</v>
      </c>
      <c r="DT250" s="516" t="s">
        <v>13886</v>
      </c>
      <c r="DU250" s="516" t="s">
        <v>13887</v>
      </c>
      <c r="DV250" s="516" t="s">
        <v>13888</v>
      </c>
      <c r="DW250" s="516" t="s">
        <v>13891</v>
      </c>
      <c r="DX250" s="516" t="s">
        <v>13892</v>
      </c>
      <c r="DY250" s="520">
        <f t="shared" si="77"/>
        <v>25893</v>
      </c>
      <c r="DZ250" s="520" t="str">
        <f t="shared" si="78"/>
        <v>, NULL</v>
      </c>
      <c r="EA250" s="520" t="str">
        <f t="shared" si="79"/>
        <v>, NULL</v>
      </c>
      <c r="EB250" s="520" t="str">
        <f t="shared" si="80"/>
        <v>, NULL</v>
      </c>
      <c r="EC250" s="520" t="str">
        <f t="shared" si="81"/>
        <v>, '0'</v>
      </c>
      <c r="ED250" s="520" t="str">
        <f t="shared" si="82"/>
        <v>, NULL</v>
      </c>
      <c r="EE250" s="520" t="str">
        <f t="shared" si="83"/>
        <v>, NULL</v>
      </c>
      <c r="EF250" s="520" t="str">
        <f t="shared" si="84"/>
        <v>, NULL</v>
      </c>
      <c r="EG250" s="520" t="str">
        <f t="shared" si="85"/>
        <v>, NULL</v>
      </c>
      <c r="EH250" s="520" t="str">
        <f t="shared" si="86"/>
        <v>, NULL</v>
      </c>
      <c r="EI250" s="520" t="str">
        <f t="shared" si="87"/>
        <v>, NULL</v>
      </c>
      <c r="EJ250" s="520" t="s">
        <v>14140</v>
      </c>
      <c r="EK250" s="520" t="s">
        <v>13894</v>
      </c>
      <c r="EL250" s="520" t="s">
        <v>13895</v>
      </c>
      <c r="EM250" s="293"/>
      <c r="EN250" s="293"/>
      <c r="EO250" s="293"/>
      <c r="EP250" s="293"/>
      <c r="EQ250" s="293"/>
      <c r="ER250" s="293"/>
      <c r="ES250" s="293"/>
      <c r="ET250" s="293"/>
      <c r="EU250" s="444"/>
      <c r="EV250" s="293"/>
      <c r="FD250" s="237"/>
      <c r="FE250" s="237"/>
      <c r="FF250" s="237"/>
      <c r="FG250" s="237"/>
      <c r="FH250" s="237"/>
      <c r="FI250" s="237"/>
      <c r="FJ250" s="237"/>
      <c r="FK250" s="237"/>
      <c r="FL250" s="237"/>
      <c r="FM250" s="237"/>
      <c r="FN250" s="237"/>
      <c r="FO250" s="237"/>
      <c r="FP250" s="237"/>
      <c r="FQ250" s="237"/>
      <c r="FR250" s="237"/>
      <c r="FS250" s="237"/>
      <c r="FT250" s="237"/>
      <c r="FU250" s="237"/>
      <c r="FV250" s="237"/>
      <c r="FW250" s="237"/>
      <c r="FX250" s="237"/>
      <c r="FY250" s="237"/>
      <c r="FZ250" s="237"/>
      <c r="GA250" s="237"/>
    </row>
    <row r="251" spans="3:183" ht="15" customHeight="1" x14ac:dyDescent="0.25">
      <c r="C251" s="410" t="s">
        <v>339</v>
      </c>
      <c r="D251" s="388">
        <v>25894</v>
      </c>
      <c r="E251" s="388" t="s">
        <v>332</v>
      </c>
      <c r="F251" s="388">
        <v>58</v>
      </c>
      <c r="G251" s="388">
        <v>564</v>
      </c>
      <c r="H251" s="388" t="s">
        <v>2077</v>
      </c>
      <c r="I251" s="388">
        <v>1</v>
      </c>
      <c r="J251" s="388" t="s">
        <v>1848</v>
      </c>
      <c r="K251" s="388" t="s">
        <v>13622</v>
      </c>
      <c r="L251" s="388">
        <v>3</v>
      </c>
      <c r="M251" s="388">
        <v>2</v>
      </c>
      <c r="N251" s="388">
        <v>1</v>
      </c>
      <c r="O251" s="388">
        <v>11</v>
      </c>
      <c r="P251" s="388">
        <v>74</v>
      </c>
      <c r="Q251" s="388">
        <v>61</v>
      </c>
      <c r="R251" s="388">
        <v>253</v>
      </c>
      <c r="S251" s="388" t="s">
        <v>171</v>
      </c>
      <c r="T251" s="388" t="s">
        <v>335</v>
      </c>
      <c r="U251" s="388" t="s">
        <v>340</v>
      </c>
      <c r="V251" s="388">
        <v>1</v>
      </c>
      <c r="W251" s="388" t="s">
        <v>13622</v>
      </c>
      <c r="X251" s="391" t="s">
        <v>13622</v>
      </c>
      <c r="Y251" s="388">
        <v>1</v>
      </c>
      <c r="Z251" s="388">
        <v>1</v>
      </c>
      <c r="AA251" s="8">
        <v>45000</v>
      </c>
      <c r="AB251" s="388">
        <v>1</v>
      </c>
      <c r="AC251" s="388">
        <v>945</v>
      </c>
      <c r="AD251" s="388" t="s">
        <v>118</v>
      </c>
      <c r="AE251" s="388" t="s">
        <v>13622</v>
      </c>
      <c r="AF251" s="388">
        <v>1</v>
      </c>
      <c r="AG251" s="392">
        <v>1</v>
      </c>
      <c r="AH251" s="388" t="s">
        <v>333</v>
      </c>
      <c r="AI251" s="9" t="s">
        <v>13622</v>
      </c>
      <c r="AJ251" s="392" t="s">
        <v>13622</v>
      </c>
      <c r="AK251" s="392" t="s">
        <v>13622</v>
      </c>
      <c r="AL251" s="392" t="s">
        <v>13622</v>
      </c>
      <c r="AM251" s="392" t="s">
        <v>13622</v>
      </c>
      <c r="AN251" s="392" t="s">
        <v>13622</v>
      </c>
      <c r="AO251" s="392" t="s">
        <v>13622</v>
      </c>
      <c r="AP251" s="392" t="s">
        <v>13622</v>
      </c>
      <c r="AQ251" s="10" t="s">
        <v>13622</v>
      </c>
      <c r="AR251" s="5">
        <v>15</v>
      </c>
      <c r="AS251" s="5">
        <v>15</v>
      </c>
      <c r="AT251" s="392" t="s">
        <v>13622</v>
      </c>
      <c r="AU251" s="392" t="s">
        <v>13622</v>
      </c>
      <c r="AV251" s="392" t="s">
        <v>13622</v>
      </c>
      <c r="AW251" s="392" t="s">
        <v>13622</v>
      </c>
      <c r="AX251" s="10" t="s">
        <v>13622</v>
      </c>
      <c r="AY251" s="392" t="s">
        <v>13622</v>
      </c>
      <c r="AZ251" s="10" t="s">
        <v>13622</v>
      </c>
      <c r="BA251" s="10" t="s">
        <v>13622</v>
      </c>
      <c r="BB251" s="392" t="s">
        <v>13622</v>
      </c>
      <c r="BC251" s="10" t="s">
        <v>13622</v>
      </c>
      <c r="BD251" s="392" t="s">
        <v>13622</v>
      </c>
      <c r="BE251" s="392" t="s">
        <v>13622</v>
      </c>
      <c r="BF251" s="392" t="s">
        <v>13622</v>
      </c>
      <c r="BG251" s="392" t="s">
        <v>13622</v>
      </c>
      <c r="BH251" s="392" t="s">
        <v>13622</v>
      </c>
      <c r="BI251" s="237" t="s">
        <v>13622</v>
      </c>
      <c r="BJ251" s="237" t="s">
        <v>13622</v>
      </c>
      <c r="BK251" s="468" t="s">
        <v>13622</v>
      </c>
      <c r="BL251" s="468"/>
      <c r="BM251" s="511" t="s">
        <v>13622</v>
      </c>
      <c r="BN251" s="510" t="s">
        <v>13622</v>
      </c>
      <c r="BO251" s="462">
        <v>0</v>
      </c>
      <c r="BP251" s="466" t="s">
        <v>13622</v>
      </c>
      <c r="BZ251" s="509" t="s">
        <v>13622</v>
      </c>
      <c r="CA251" s="509" t="s">
        <v>13622</v>
      </c>
      <c r="CB251" s="509" t="s">
        <v>13622</v>
      </c>
      <c r="CC251" s="509" t="s">
        <v>13622</v>
      </c>
      <c r="CD251" s="509" t="s">
        <v>13622</v>
      </c>
      <c r="CE251" s="509" t="s">
        <v>13622</v>
      </c>
      <c r="CG251" s="388" t="s">
        <v>13867</v>
      </c>
      <c r="CH251" s="388" t="s">
        <v>339</v>
      </c>
      <c r="CJ251" s="462" t="s">
        <v>13868</v>
      </c>
      <c r="CK251" s="462" t="str">
        <f t="shared" si="66"/>
        <v>, NULL</v>
      </c>
      <c r="CL251" s="462" t="s">
        <v>13869</v>
      </c>
      <c r="CM251" s="462" t="s">
        <v>13870</v>
      </c>
      <c r="CN251" s="462">
        <f t="shared" si="67"/>
        <v>25894</v>
      </c>
      <c r="CP251" s="462" t="s">
        <v>13871</v>
      </c>
      <c r="CQ251" s="462" t="str">
        <f t="shared" si="68"/>
        <v xml:space="preserve"> NULL</v>
      </c>
      <c r="CR251" s="462" t="s">
        <v>13869</v>
      </c>
      <c r="CS251" s="462" t="s">
        <v>13870</v>
      </c>
      <c r="CT251" s="462">
        <f t="shared" si="69"/>
        <v>25894</v>
      </c>
      <c r="CV251" s="462" t="s">
        <v>13877</v>
      </c>
      <c r="CW251" s="462" t="str">
        <f t="shared" si="70"/>
        <v xml:space="preserve"> NULL</v>
      </c>
      <c r="CX251" s="462" t="s">
        <v>13872</v>
      </c>
      <c r="CY251" s="462" t="str">
        <f t="shared" si="71"/>
        <v xml:space="preserve"> NULL</v>
      </c>
      <c r="CZ251" s="462" t="s">
        <v>13873</v>
      </c>
      <c r="DA251" s="462" t="str">
        <f t="shared" si="72"/>
        <v xml:space="preserve"> NULL</v>
      </c>
      <c r="DB251" s="462" t="s">
        <v>13874</v>
      </c>
      <c r="DC251" s="462" t="str">
        <f t="shared" si="73"/>
        <v xml:space="preserve"> NULL</v>
      </c>
      <c r="DD251" s="462" t="s">
        <v>13875</v>
      </c>
      <c r="DE251" s="462" t="str">
        <f t="shared" si="74"/>
        <v xml:space="preserve"> '15'</v>
      </c>
      <c r="DF251" s="462" t="s">
        <v>13876</v>
      </c>
      <c r="DG251" s="462" t="str">
        <f t="shared" si="75"/>
        <v xml:space="preserve"> NULL</v>
      </c>
      <c r="DH251" s="462" t="s">
        <v>13869</v>
      </c>
      <c r="DI251" s="462" t="s">
        <v>13870</v>
      </c>
      <c r="DJ251" s="462">
        <f t="shared" si="76"/>
        <v>25894</v>
      </c>
      <c r="DK251" s="516" t="s">
        <v>13890</v>
      </c>
      <c r="DL251" s="516" t="s">
        <v>13878</v>
      </c>
      <c r="DM251" s="516" t="s">
        <v>13879</v>
      </c>
      <c r="DN251" s="516" t="s">
        <v>13880</v>
      </c>
      <c r="DO251" s="516" t="s">
        <v>13881</v>
      </c>
      <c r="DP251" s="516" t="s">
        <v>13882</v>
      </c>
      <c r="DQ251" s="516" t="s">
        <v>13883</v>
      </c>
      <c r="DR251" s="516" t="s">
        <v>14447</v>
      </c>
      <c r="DS251" s="516" t="s">
        <v>13885</v>
      </c>
      <c r="DT251" s="516" t="s">
        <v>13886</v>
      </c>
      <c r="DU251" s="516" t="s">
        <v>13887</v>
      </c>
      <c r="DV251" s="516" t="s">
        <v>13888</v>
      </c>
      <c r="DW251" s="516" t="s">
        <v>13891</v>
      </c>
      <c r="DX251" s="516" t="s">
        <v>13892</v>
      </c>
      <c r="DY251" s="520">
        <f t="shared" si="77"/>
        <v>25894</v>
      </c>
      <c r="DZ251" s="520" t="str">
        <f t="shared" si="78"/>
        <v>, NULL</v>
      </c>
      <c r="EA251" s="520" t="str">
        <f t="shared" si="79"/>
        <v>, NULL</v>
      </c>
      <c r="EB251" s="520" t="str">
        <f t="shared" si="80"/>
        <v>, NULL</v>
      </c>
      <c r="EC251" s="520" t="str">
        <f t="shared" si="81"/>
        <v>, '0'</v>
      </c>
      <c r="ED251" s="520" t="str">
        <f t="shared" si="82"/>
        <v>, NULL</v>
      </c>
      <c r="EE251" s="520" t="str">
        <f t="shared" si="83"/>
        <v>, NULL</v>
      </c>
      <c r="EF251" s="520" t="str">
        <f t="shared" si="84"/>
        <v>, NULL</v>
      </c>
      <c r="EG251" s="520" t="str">
        <f t="shared" si="85"/>
        <v>, NULL</v>
      </c>
      <c r="EH251" s="520" t="str">
        <f t="shared" si="86"/>
        <v>, NULL</v>
      </c>
      <c r="EI251" s="520" t="str">
        <f t="shared" si="87"/>
        <v>, NULL</v>
      </c>
      <c r="EJ251" s="520" t="s">
        <v>14141</v>
      </c>
      <c r="EK251" s="520" t="s">
        <v>13894</v>
      </c>
      <c r="EL251" s="520" t="s">
        <v>13895</v>
      </c>
      <c r="EM251" s="293"/>
      <c r="EN251" s="293"/>
      <c r="EO251" s="293"/>
      <c r="EP251" s="293"/>
      <c r="EQ251" s="293"/>
      <c r="ER251" s="293"/>
      <c r="ES251" s="293"/>
      <c r="ET251" s="293"/>
      <c r="EU251" s="444"/>
      <c r="EV251" s="293"/>
      <c r="FD251" s="237"/>
      <c r="FE251" s="237"/>
      <c r="FF251" s="237"/>
      <c r="FG251" s="237"/>
      <c r="FH251" s="237"/>
      <c r="FI251" s="237"/>
      <c r="FJ251" s="237"/>
      <c r="FK251" s="237"/>
      <c r="FL251" s="237"/>
      <c r="FM251" s="237"/>
      <c r="FN251" s="237"/>
      <c r="FO251" s="237"/>
      <c r="FP251" s="237"/>
      <c r="FQ251" s="237"/>
      <c r="FR251" s="237"/>
      <c r="FS251" s="237"/>
      <c r="FT251" s="237"/>
      <c r="FU251" s="237"/>
      <c r="FV251" s="237"/>
      <c r="FW251" s="237"/>
      <c r="FX251" s="237"/>
      <c r="FY251" s="237"/>
      <c r="FZ251" s="237"/>
      <c r="GA251" s="237"/>
    </row>
    <row r="252" spans="3:183" ht="15" customHeight="1" x14ac:dyDescent="0.25">
      <c r="C252" s="410" t="s">
        <v>341</v>
      </c>
      <c r="D252" s="388">
        <v>25895</v>
      </c>
      <c r="E252" s="388" t="s">
        <v>342</v>
      </c>
      <c r="F252" s="388">
        <v>58</v>
      </c>
      <c r="G252" s="388">
        <v>564</v>
      </c>
      <c r="H252" s="388" t="s">
        <v>2077</v>
      </c>
      <c r="I252" s="388">
        <v>1</v>
      </c>
      <c r="J252" s="388" t="s">
        <v>1748</v>
      </c>
      <c r="K252" s="388" t="s">
        <v>13622</v>
      </c>
      <c r="L252" s="388">
        <v>3</v>
      </c>
      <c r="M252" s="388">
        <v>2</v>
      </c>
      <c r="N252" s="388">
        <v>1</v>
      </c>
      <c r="O252" s="388">
        <v>11</v>
      </c>
      <c r="P252" s="388">
        <v>74</v>
      </c>
      <c r="Q252" s="388">
        <v>61</v>
      </c>
      <c r="R252" s="388">
        <v>251</v>
      </c>
      <c r="S252" s="388" t="s">
        <v>171</v>
      </c>
      <c r="T252" s="388" t="s">
        <v>345</v>
      </c>
      <c r="U252" s="388" t="s">
        <v>346</v>
      </c>
      <c r="V252" s="388">
        <v>1</v>
      </c>
      <c r="W252" s="388" t="s">
        <v>13622</v>
      </c>
      <c r="X252" s="391" t="s">
        <v>13622</v>
      </c>
      <c r="Y252" s="388">
        <v>1</v>
      </c>
      <c r="Z252" s="388">
        <v>1</v>
      </c>
      <c r="AA252" s="4">
        <v>602790.55200000003</v>
      </c>
      <c r="AB252" s="388">
        <v>1</v>
      </c>
      <c r="AC252" s="388">
        <v>2301</v>
      </c>
      <c r="AD252" s="388" t="s">
        <v>124</v>
      </c>
      <c r="AE252" s="388" t="s">
        <v>13622</v>
      </c>
      <c r="AF252" s="388">
        <v>1</v>
      </c>
      <c r="AG252" s="392">
        <v>1</v>
      </c>
      <c r="AH252" s="388" t="s">
        <v>343</v>
      </c>
      <c r="AI252" s="9" t="s">
        <v>13622</v>
      </c>
      <c r="AJ252" s="392" t="s">
        <v>13622</v>
      </c>
      <c r="AK252" s="392" t="s">
        <v>13622</v>
      </c>
      <c r="AL252" s="392" t="s">
        <v>13622</v>
      </c>
      <c r="AM252" s="392" t="s">
        <v>13622</v>
      </c>
      <c r="AN252" s="392" t="s">
        <v>13622</v>
      </c>
      <c r="AO252" s="392" t="s">
        <v>13622</v>
      </c>
      <c r="AP252" s="392" t="s">
        <v>13622</v>
      </c>
      <c r="AQ252" s="5" t="s">
        <v>1921</v>
      </c>
      <c r="AR252" s="5">
        <v>15</v>
      </c>
      <c r="AS252" s="5">
        <v>15</v>
      </c>
      <c r="AT252" s="392" t="s">
        <v>13622</v>
      </c>
      <c r="AU252" s="392" t="s">
        <v>13622</v>
      </c>
      <c r="AV252" s="392" t="s">
        <v>13622</v>
      </c>
      <c r="AW252" s="392" t="s">
        <v>13622</v>
      </c>
      <c r="AX252" s="10" t="s">
        <v>13622</v>
      </c>
      <c r="AY252" s="392" t="s">
        <v>13622</v>
      </c>
      <c r="AZ252" s="10" t="s">
        <v>13622</v>
      </c>
      <c r="BA252" s="10" t="s">
        <v>13622</v>
      </c>
      <c r="BB252" s="392" t="s">
        <v>13622</v>
      </c>
      <c r="BC252" s="10" t="s">
        <v>13622</v>
      </c>
      <c r="BD252" s="392" t="s">
        <v>13622</v>
      </c>
      <c r="BE252" s="392" t="s">
        <v>13622</v>
      </c>
      <c r="BF252" s="392" t="s">
        <v>13622</v>
      </c>
      <c r="BG252" s="392" t="s">
        <v>13622</v>
      </c>
      <c r="BH252" s="392" t="s">
        <v>13622</v>
      </c>
      <c r="BI252" s="237" t="s">
        <v>13622</v>
      </c>
      <c r="BJ252" s="237" t="s">
        <v>13622</v>
      </c>
      <c r="BK252" s="468" t="s">
        <v>13622</v>
      </c>
      <c r="BL252" s="468"/>
      <c r="BM252" s="511" t="s">
        <v>13622</v>
      </c>
      <c r="BN252" s="510" t="s">
        <v>13622</v>
      </c>
      <c r="BO252" s="462">
        <v>0</v>
      </c>
      <c r="BP252" s="466" t="s">
        <v>13622</v>
      </c>
      <c r="BZ252" s="509" t="s">
        <v>13622</v>
      </c>
      <c r="CA252" s="509" t="s">
        <v>13622</v>
      </c>
      <c r="CB252" s="509" t="s">
        <v>13622</v>
      </c>
      <c r="CC252" s="509" t="s">
        <v>13622</v>
      </c>
      <c r="CD252" s="509" t="s">
        <v>13622</v>
      </c>
      <c r="CE252" s="509" t="s">
        <v>13622</v>
      </c>
      <c r="CG252" s="388" t="s">
        <v>13867</v>
      </c>
      <c r="CH252" s="388" t="s">
        <v>341</v>
      </c>
      <c r="CJ252" s="462" t="s">
        <v>13868</v>
      </c>
      <c r="CK252" s="462" t="str">
        <f t="shared" si="66"/>
        <v>, NULL</v>
      </c>
      <c r="CL252" s="462" t="s">
        <v>13869</v>
      </c>
      <c r="CM252" s="462" t="s">
        <v>13870</v>
      </c>
      <c r="CN252" s="462">
        <f t="shared" si="67"/>
        <v>25895</v>
      </c>
      <c r="CP252" s="462" t="s">
        <v>13871</v>
      </c>
      <c r="CQ252" s="462" t="str">
        <f t="shared" si="68"/>
        <v xml:space="preserve"> NULL</v>
      </c>
      <c r="CR252" s="462" t="s">
        <v>13869</v>
      </c>
      <c r="CS252" s="462" t="s">
        <v>13870</v>
      </c>
      <c r="CT252" s="462">
        <f t="shared" si="69"/>
        <v>25895</v>
      </c>
      <c r="CV252" s="462" t="s">
        <v>13877</v>
      </c>
      <c r="CW252" s="462" t="str">
        <f t="shared" si="70"/>
        <v xml:space="preserve"> NULL</v>
      </c>
      <c r="CX252" s="462" t="s">
        <v>13872</v>
      </c>
      <c r="CY252" s="462" t="str">
        <f t="shared" si="71"/>
        <v xml:space="preserve"> NULL</v>
      </c>
      <c r="CZ252" s="462" t="s">
        <v>13873</v>
      </c>
      <c r="DA252" s="462" t="str">
        <f t="shared" si="72"/>
        <v xml:space="preserve"> NULL</v>
      </c>
      <c r="DB252" s="462" t="s">
        <v>13874</v>
      </c>
      <c r="DC252" s="462" t="str">
        <f t="shared" si="73"/>
        <v xml:space="preserve"> NULL</v>
      </c>
      <c r="DD252" s="462" t="s">
        <v>13875</v>
      </c>
      <c r="DE252" s="462" t="str">
        <f t="shared" si="74"/>
        <v xml:space="preserve"> '15'</v>
      </c>
      <c r="DF252" s="462" t="s">
        <v>13876</v>
      </c>
      <c r="DG252" s="462" t="str">
        <f t="shared" si="75"/>
        <v xml:space="preserve"> NULL</v>
      </c>
      <c r="DH252" s="462" t="s">
        <v>13869</v>
      </c>
      <c r="DI252" s="462" t="s">
        <v>13870</v>
      </c>
      <c r="DJ252" s="462">
        <f t="shared" si="76"/>
        <v>25895</v>
      </c>
      <c r="DK252" s="516" t="s">
        <v>13890</v>
      </c>
      <c r="DL252" s="516" t="s">
        <v>13878</v>
      </c>
      <c r="DM252" s="516" t="s">
        <v>13879</v>
      </c>
      <c r="DN252" s="516" t="s">
        <v>13880</v>
      </c>
      <c r="DO252" s="516" t="s">
        <v>13881</v>
      </c>
      <c r="DP252" s="516" t="s">
        <v>13882</v>
      </c>
      <c r="DQ252" s="516" t="s">
        <v>13883</v>
      </c>
      <c r="DR252" s="516" t="s">
        <v>14447</v>
      </c>
      <c r="DS252" s="516" t="s">
        <v>13885</v>
      </c>
      <c r="DT252" s="516" t="s">
        <v>13886</v>
      </c>
      <c r="DU252" s="516" t="s">
        <v>13887</v>
      </c>
      <c r="DV252" s="516" t="s">
        <v>13888</v>
      </c>
      <c r="DW252" s="516" t="s">
        <v>13891</v>
      </c>
      <c r="DX252" s="516" t="s">
        <v>13892</v>
      </c>
      <c r="DY252" s="520">
        <f t="shared" si="77"/>
        <v>25895</v>
      </c>
      <c r="DZ252" s="520" t="str">
        <f t="shared" si="78"/>
        <v>, NULL</v>
      </c>
      <c r="EA252" s="520" t="str">
        <f t="shared" si="79"/>
        <v>, NULL</v>
      </c>
      <c r="EB252" s="520" t="str">
        <f t="shared" si="80"/>
        <v>, NULL</v>
      </c>
      <c r="EC252" s="520" t="str">
        <f t="shared" si="81"/>
        <v>, '0'</v>
      </c>
      <c r="ED252" s="520" t="str">
        <f t="shared" si="82"/>
        <v>, NULL</v>
      </c>
      <c r="EE252" s="520" t="str">
        <f t="shared" si="83"/>
        <v>, NULL</v>
      </c>
      <c r="EF252" s="520" t="str">
        <f t="shared" si="84"/>
        <v>, NULL</v>
      </c>
      <c r="EG252" s="520" t="str">
        <f t="shared" si="85"/>
        <v>, NULL</v>
      </c>
      <c r="EH252" s="520" t="str">
        <f t="shared" si="86"/>
        <v>, NULL</v>
      </c>
      <c r="EI252" s="520" t="str">
        <f t="shared" si="87"/>
        <v>, NULL</v>
      </c>
      <c r="EJ252" s="520" t="s">
        <v>14142</v>
      </c>
      <c r="EK252" s="520" t="s">
        <v>13894</v>
      </c>
      <c r="EL252" s="520" t="s">
        <v>13895</v>
      </c>
      <c r="EM252" s="293"/>
      <c r="EN252" s="293"/>
      <c r="EO252" s="293"/>
      <c r="EP252" s="293"/>
      <c r="EQ252" s="293"/>
      <c r="ER252" s="293"/>
      <c r="ES252" s="293"/>
      <c r="ET252" s="293"/>
      <c r="EU252" s="444"/>
      <c r="EV252" s="293"/>
      <c r="FD252" s="237"/>
      <c r="FE252" s="237"/>
      <c r="FF252" s="237"/>
      <c r="FG252" s="237"/>
      <c r="FH252" s="237"/>
      <c r="FI252" s="237"/>
      <c r="FJ252" s="237"/>
      <c r="FK252" s="237"/>
      <c r="FL252" s="237"/>
      <c r="FM252" s="237"/>
      <c r="FN252" s="237"/>
      <c r="FO252" s="237"/>
      <c r="FP252" s="237"/>
      <c r="FQ252" s="237"/>
      <c r="FR252" s="237"/>
      <c r="FS252" s="237"/>
      <c r="FT252" s="237"/>
      <c r="FU252" s="237"/>
      <c r="FV252" s="237"/>
      <c r="FW252" s="237"/>
      <c r="FX252" s="237"/>
      <c r="FY252" s="237"/>
      <c r="FZ252" s="237"/>
      <c r="GA252" s="237"/>
    </row>
    <row r="253" spans="3:183" ht="15" customHeight="1" x14ac:dyDescent="0.25">
      <c r="C253" s="410" t="s">
        <v>347</v>
      </c>
      <c r="D253" s="388">
        <v>25896</v>
      </c>
      <c r="E253" s="388" t="s">
        <v>342</v>
      </c>
      <c r="F253" s="388">
        <v>58</v>
      </c>
      <c r="G253" s="388">
        <v>564</v>
      </c>
      <c r="H253" s="388" t="s">
        <v>2077</v>
      </c>
      <c r="I253" s="388">
        <v>1</v>
      </c>
      <c r="J253" s="388" t="s">
        <v>1749</v>
      </c>
      <c r="K253" s="388" t="s">
        <v>13622</v>
      </c>
      <c r="L253" s="388">
        <v>3</v>
      </c>
      <c r="M253" s="388">
        <v>2</v>
      </c>
      <c r="N253" s="388">
        <v>1</v>
      </c>
      <c r="O253" s="388">
        <v>11</v>
      </c>
      <c r="P253" s="388">
        <v>74</v>
      </c>
      <c r="Q253" s="388">
        <v>61</v>
      </c>
      <c r="R253" s="388">
        <v>251</v>
      </c>
      <c r="S253" s="388" t="s">
        <v>171</v>
      </c>
      <c r="T253" s="388" t="s">
        <v>349</v>
      </c>
      <c r="U253" s="388" t="s">
        <v>350</v>
      </c>
      <c r="V253" s="388">
        <v>1</v>
      </c>
      <c r="W253" s="388" t="s">
        <v>13622</v>
      </c>
      <c r="X253" s="391" t="s">
        <v>13622</v>
      </c>
      <c r="Y253" s="388">
        <v>1</v>
      </c>
      <c r="Z253" s="388">
        <v>1</v>
      </c>
      <c r="AA253" s="4">
        <v>904185.82799999998</v>
      </c>
      <c r="AB253" s="388">
        <v>1</v>
      </c>
      <c r="AC253" s="388">
        <v>2301</v>
      </c>
      <c r="AD253" s="388" t="s">
        <v>124</v>
      </c>
      <c r="AE253" s="388" t="s">
        <v>13622</v>
      </c>
      <c r="AF253" s="388">
        <v>1</v>
      </c>
      <c r="AG253" s="392">
        <v>1</v>
      </c>
      <c r="AH253" s="388" t="s">
        <v>348</v>
      </c>
      <c r="AI253" s="9" t="s">
        <v>13622</v>
      </c>
      <c r="AJ253" s="392" t="s">
        <v>13622</v>
      </c>
      <c r="AK253" s="392" t="s">
        <v>13622</v>
      </c>
      <c r="AL253" s="392" t="s">
        <v>13622</v>
      </c>
      <c r="AM253" s="392" t="s">
        <v>13622</v>
      </c>
      <c r="AN253" s="392" t="s">
        <v>13622</v>
      </c>
      <c r="AO253" s="392" t="s">
        <v>13622</v>
      </c>
      <c r="AP253" s="392" t="s">
        <v>13622</v>
      </c>
      <c r="AQ253" s="5" t="s">
        <v>1921</v>
      </c>
      <c r="AR253" s="5">
        <v>15</v>
      </c>
      <c r="AS253" s="5">
        <v>15</v>
      </c>
      <c r="AT253" s="392" t="s">
        <v>13622</v>
      </c>
      <c r="AU253" s="392" t="s">
        <v>13622</v>
      </c>
      <c r="AV253" s="392" t="s">
        <v>13622</v>
      </c>
      <c r="AW253" s="392" t="s">
        <v>13622</v>
      </c>
      <c r="AX253" s="10" t="s">
        <v>13622</v>
      </c>
      <c r="AY253" s="392" t="s">
        <v>13622</v>
      </c>
      <c r="AZ253" s="10" t="s">
        <v>13622</v>
      </c>
      <c r="BA253" s="10" t="s">
        <v>13622</v>
      </c>
      <c r="BB253" s="392" t="s">
        <v>13622</v>
      </c>
      <c r="BC253" s="10" t="s">
        <v>13622</v>
      </c>
      <c r="BD253" s="392" t="s">
        <v>13622</v>
      </c>
      <c r="BE253" s="392" t="s">
        <v>13622</v>
      </c>
      <c r="BF253" s="392" t="s">
        <v>13622</v>
      </c>
      <c r="BG253" s="392" t="s">
        <v>13622</v>
      </c>
      <c r="BH253" s="392" t="s">
        <v>13622</v>
      </c>
      <c r="BI253" s="237" t="s">
        <v>13622</v>
      </c>
      <c r="BJ253" s="237" t="s">
        <v>13622</v>
      </c>
      <c r="BK253" s="468" t="s">
        <v>13622</v>
      </c>
      <c r="BL253" s="468"/>
      <c r="BM253" s="511" t="s">
        <v>13622</v>
      </c>
      <c r="BN253" s="510" t="s">
        <v>13622</v>
      </c>
      <c r="BO253" s="462">
        <v>0</v>
      </c>
      <c r="BP253" s="466" t="s">
        <v>13622</v>
      </c>
      <c r="BZ253" s="509" t="s">
        <v>13622</v>
      </c>
      <c r="CA253" s="509" t="s">
        <v>13622</v>
      </c>
      <c r="CB253" s="509" t="s">
        <v>13622</v>
      </c>
      <c r="CC253" s="509" t="s">
        <v>13622</v>
      </c>
      <c r="CD253" s="509" t="s">
        <v>13622</v>
      </c>
      <c r="CE253" s="509" t="s">
        <v>13622</v>
      </c>
      <c r="CG253" s="388" t="s">
        <v>13867</v>
      </c>
      <c r="CH253" s="388" t="s">
        <v>347</v>
      </c>
      <c r="CJ253" s="462" t="s">
        <v>13868</v>
      </c>
      <c r="CK253" s="462" t="str">
        <f t="shared" si="66"/>
        <v>, NULL</v>
      </c>
      <c r="CL253" s="462" t="s">
        <v>13869</v>
      </c>
      <c r="CM253" s="462" t="s">
        <v>13870</v>
      </c>
      <c r="CN253" s="462">
        <f t="shared" si="67"/>
        <v>25896</v>
      </c>
      <c r="CP253" s="462" t="s">
        <v>13871</v>
      </c>
      <c r="CQ253" s="462" t="str">
        <f t="shared" si="68"/>
        <v xml:space="preserve"> NULL</v>
      </c>
      <c r="CR253" s="462" t="s">
        <v>13869</v>
      </c>
      <c r="CS253" s="462" t="s">
        <v>13870</v>
      </c>
      <c r="CT253" s="462">
        <f t="shared" si="69"/>
        <v>25896</v>
      </c>
      <c r="CV253" s="462" t="s">
        <v>13877</v>
      </c>
      <c r="CW253" s="462" t="str">
        <f t="shared" si="70"/>
        <v xml:space="preserve"> NULL</v>
      </c>
      <c r="CX253" s="462" t="s">
        <v>13872</v>
      </c>
      <c r="CY253" s="462" t="str">
        <f t="shared" si="71"/>
        <v xml:space="preserve"> NULL</v>
      </c>
      <c r="CZ253" s="462" t="s">
        <v>13873</v>
      </c>
      <c r="DA253" s="462" t="str">
        <f t="shared" si="72"/>
        <v xml:space="preserve"> NULL</v>
      </c>
      <c r="DB253" s="462" t="s">
        <v>13874</v>
      </c>
      <c r="DC253" s="462" t="str">
        <f t="shared" si="73"/>
        <v xml:space="preserve"> NULL</v>
      </c>
      <c r="DD253" s="462" t="s">
        <v>13875</v>
      </c>
      <c r="DE253" s="462" t="str">
        <f t="shared" si="74"/>
        <v xml:space="preserve"> '15'</v>
      </c>
      <c r="DF253" s="462" t="s">
        <v>13876</v>
      </c>
      <c r="DG253" s="462" t="str">
        <f t="shared" si="75"/>
        <v xml:space="preserve"> NULL</v>
      </c>
      <c r="DH253" s="462" t="s">
        <v>13869</v>
      </c>
      <c r="DI253" s="462" t="s">
        <v>13870</v>
      </c>
      <c r="DJ253" s="462">
        <f t="shared" si="76"/>
        <v>25896</v>
      </c>
      <c r="DK253" s="516" t="s">
        <v>13890</v>
      </c>
      <c r="DL253" s="516" t="s">
        <v>13878</v>
      </c>
      <c r="DM253" s="516" t="s">
        <v>13879</v>
      </c>
      <c r="DN253" s="516" t="s">
        <v>13880</v>
      </c>
      <c r="DO253" s="516" t="s">
        <v>13881</v>
      </c>
      <c r="DP253" s="516" t="s">
        <v>13882</v>
      </c>
      <c r="DQ253" s="516" t="s">
        <v>13883</v>
      </c>
      <c r="DR253" s="516" t="s">
        <v>14447</v>
      </c>
      <c r="DS253" s="516" t="s">
        <v>13885</v>
      </c>
      <c r="DT253" s="516" t="s">
        <v>13886</v>
      </c>
      <c r="DU253" s="516" t="s">
        <v>13887</v>
      </c>
      <c r="DV253" s="516" t="s">
        <v>13888</v>
      </c>
      <c r="DW253" s="516" t="s">
        <v>13891</v>
      </c>
      <c r="DX253" s="516" t="s">
        <v>13892</v>
      </c>
      <c r="DY253" s="520">
        <f t="shared" si="77"/>
        <v>25896</v>
      </c>
      <c r="DZ253" s="520" t="str">
        <f t="shared" si="78"/>
        <v>, NULL</v>
      </c>
      <c r="EA253" s="520" t="str">
        <f t="shared" si="79"/>
        <v>, NULL</v>
      </c>
      <c r="EB253" s="520" t="str">
        <f t="shared" si="80"/>
        <v>, NULL</v>
      </c>
      <c r="EC253" s="520" t="str">
        <f t="shared" si="81"/>
        <v>, '0'</v>
      </c>
      <c r="ED253" s="520" t="str">
        <f t="shared" si="82"/>
        <v>, NULL</v>
      </c>
      <c r="EE253" s="520" t="str">
        <f t="shared" si="83"/>
        <v>, NULL</v>
      </c>
      <c r="EF253" s="520" t="str">
        <f t="shared" si="84"/>
        <v>, NULL</v>
      </c>
      <c r="EG253" s="520" t="str">
        <f t="shared" si="85"/>
        <v>, NULL</v>
      </c>
      <c r="EH253" s="520" t="str">
        <f t="shared" si="86"/>
        <v>, NULL</v>
      </c>
      <c r="EI253" s="520" t="str">
        <f t="shared" si="87"/>
        <v>, NULL</v>
      </c>
      <c r="EJ253" s="520" t="s">
        <v>14143</v>
      </c>
      <c r="EK253" s="520" t="s">
        <v>13894</v>
      </c>
      <c r="EL253" s="520" t="s">
        <v>13895</v>
      </c>
      <c r="EM253" s="293"/>
      <c r="EN253" s="293"/>
      <c r="EO253" s="293"/>
      <c r="EP253" s="293"/>
      <c r="EQ253" s="293"/>
      <c r="ER253" s="293"/>
      <c r="ES253" s="293"/>
      <c r="ET253" s="293"/>
      <c r="EU253" s="444"/>
      <c r="EV253" s="293"/>
      <c r="FD253" s="237"/>
      <c r="FE253" s="237"/>
      <c r="FF253" s="237"/>
      <c r="FG253" s="237"/>
      <c r="FH253" s="237"/>
      <c r="FI253" s="237"/>
      <c r="FJ253" s="237"/>
      <c r="FK253" s="237"/>
      <c r="FL253" s="237"/>
      <c r="FM253" s="237"/>
      <c r="FN253" s="237"/>
      <c r="FO253" s="237"/>
      <c r="FP253" s="237"/>
      <c r="FQ253" s="237"/>
      <c r="FR253" s="237"/>
      <c r="FS253" s="237"/>
      <c r="FT253" s="237"/>
      <c r="FU253" s="237"/>
      <c r="FV253" s="237"/>
      <c r="FW253" s="237"/>
      <c r="FX253" s="237"/>
      <c r="FY253" s="237"/>
      <c r="FZ253" s="237"/>
      <c r="GA253" s="237"/>
    </row>
    <row r="254" spans="3:183" ht="15" customHeight="1" x14ac:dyDescent="0.25">
      <c r="C254" s="410" t="s">
        <v>1319</v>
      </c>
      <c r="D254" s="388">
        <v>25897</v>
      </c>
      <c r="E254" s="388" t="s">
        <v>492</v>
      </c>
      <c r="F254" s="388">
        <v>58</v>
      </c>
      <c r="G254" s="388">
        <v>564</v>
      </c>
      <c r="H254" s="388" t="s">
        <v>2077</v>
      </c>
      <c r="I254" s="388">
        <v>1</v>
      </c>
      <c r="J254" s="388" t="s">
        <v>1320</v>
      </c>
      <c r="K254" s="388" t="s">
        <v>13622</v>
      </c>
      <c r="L254" s="388">
        <v>3</v>
      </c>
      <c r="M254" s="388">
        <v>2</v>
      </c>
      <c r="N254" s="388">
        <v>2</v>
      </c>
      <c r="O254" s="388">
        <v>12</v>
      </c>
      <c r="P254" s="388">
        <v>82</v>
      </c>
      <c r="Q254" s="388">
        <v>61</v>
      </c>
      <c r="R254" s="388">
        <v>284</v>
      </c>
      <c r="S254" s="388" t="s">
        <v>495</v>
      </c>
      <c r="T254" s="388" t="s">
        <v>1321</v>
      </c>
      <c r="U254" s="388" t="s">
        <v>1322</v>
      </c>
      <c r="V254" s="388">
        <v>1</v>
      </c>
      <c r="W254" s="388" t="s">
        <v>13622</v>
      </c>
      <c r="X254" s="391" t="s">
        <v>13622</v>
      </c>
      <c r="Y254" s="388">
        <v>0</v>
      </c>
      <c r="Z254" s="388">
        <v>1</v>
      </c>
      <c r="AA254" s="4">
        <v>31756.452000000001</v>
      </c>
      <c r="AB254" s="388">
        <v>1</v>
      </c>
      <c r="AC254" s="388">
        <v>2017</v>
      </c>
      <c r="AD254" s="388" t="s">
        <v>716</v>
      </c>
      <c r="AE254" s="388" t="s">
        <v>13622</v>
      </c>
      <c r="AF254" s="388">
        <v>1</v>
      </c>
      <c r="AG254" s="392">
        <v>1</v>
      </c>
      <c r="AH254" s="388" t="s">
        <v>1320</v>
      </c>
      <c r="AI254" s="9" t="s">
        <v>13622</v>
      </c>
      <c r="AJ254" s="392" t="s">
        <v>13622</v>
      </c>
      <c r="AK254" s="392" t="s">
        <v>13622</v>
      </c>
      <c r="AL254" s="392" t="s">
        <v>13622</v>
      </c>
      <c r="AM254" s="392" t="s">
        <v>13622</v>
      </c>
      <c r="AN254" s="392" t="s">
        <v>13622</v>
      </c>
      <c r="AO254" s="392" t="s">
        <v>13622</v>
      </c>
      <c r="AP254" s="4">
        <v>26889.354800000001</v>
      </c>
      <c r="AQ254" s="10" t="s">
        <v>13622</v>
      </c>
      <c r="AR254" s="5">
        <v>7</v>
      </c>
      <c r="AS254" s="5">
        <v>5</v>
      </c>
      <c r="AT254" s="392" t="s">
        <v>13622</v>
      </c>
      <c r="AU254" s="392" t="s">
        <v>13622</v>
      </c>
      <c r="AV254" s="392" t="s">
        <v>13622</v>
      </c>
      <c r="AW254" s="392" t="s">
        <v>13622</v>
      </c>
      <c r="AX254" s="10" t="s">
        <v>13622</v>
      </c>
      <c r="AY254" s="392" t="s">
        <v>13622</v>
      </c>
      <c r="AZ254" s="10" t="s">
        <v>13622</v>
      </c>
      <c r="BA254" s="10" t="s">
        <v>13622</v>
      </c>
      <c r="BB254" s="392" t="s">
        <v>13622</v>
      </c>
      <c r="BC254" s="5" t="s">
        <v>2211</v>
      </c>
      <c r="BD254" s="392" t="s">
        <v>13622</v>
      </c>
      <c r="BE254" s="392" t="s">
        <v>13622</v>
      </c>
      <c r="BF254" s="392" t="s">
        <v>13622</v>
      </c>
      <c r="BG254" s="392" t="s">
        <v>13622</v>
      </c>
      <c r="BH254" s="392" t="s">
        <v>13622</v>
      </c>
      <c r="BI254" s="237" t="s">
        <v>13622</v>
      </c>
      <c r="BJ254" s="237" t="s">
        <v>13622</v>
      </c>
      <c r="BK254" s="468" t="s">
        <v>13622</v>
      </c>
      <c r="BL254" s="468"/>
      <c r="BM254" s="511" t="s">
        <v>13622</v>
      </c>
      <c r="BN254" s="510" t="s">
        <v>13622</v>
      </c>
      <c r="BO254" s="462">
        <v>0</v>
      </c>
      <c r="BP254" s="466" t="s">
        <v>13622</v>
      </c>
      <c r="BZ254" s="509" t="s">
        <v>13622</v>
      </c>
      <c r="CA254" s="509" t="s">
        <v>13622</v>
      </c>
      <c r="CB254" s="509" t="s">
        <v>13622</v>
      </c>
      <c r="CC254" s="509" t="s">
        <v>13622</v>
      </c>
      <c r="CD254" s="509" t="s">
        <v>13622</v>
      </c>
      <c r="CE254" s="509" t="s">
        <v>13622</v>
      </c>
      <c r="CG254" s="388" t="s">
        <v>13867</v>
      </c>
      <c r="CH254" s="388" t="s">
        <v>1319</v>
      </c>
      <c r="CJ254" s="462" t="s">
        <v>13868</v>
      </c>
      <c r="CK254" s="462" t="str">
        <f t="shared" si="66"/>
        <v>, NULL</v>
      </c>
      <c r="CL254" s="462" t="s">
        <v>13869</v>
      </c>
      <c r="CM254" s="462" t="s">
        <v>13870</v>
      </c>
      <c r="CN254" s="462">
        <f t="shared" si="67"/>
        <v>25897</v>
      </c>
      <c r="CP254" s="462" t="s">
        <v>13871</v>
      </c>
      <c r="CQ254" s="462" t="str">
        <f t="shared" si="68"/>
        <v xml:space="preserve"> NULL</v>
      </c>
      <c r="CR254" s="462" t="s">
        <v>13869</v>
      </c>
      <c r="CS254" s="462" t="s">
        <v>13870</v>
      </c>
      <c r="CT254" s="462">
        <f t="shared" si="69"/>
        <v>25897</v>
      </c>
      <c r="CV254" s="462" t="s">
        <v>13877</v>
      </c>
      <c r="CW254" s="462" t="str">
        <f t="shared" si="70"/>
        <v xml:space="preserve"> NULL</v>
      </c>
      <c r="CX254" s="462" t="s">
        <v>13872</v>
      </c>
      <c r="CY254" s="462" t="str">
        <f t="shared" si="71"/>
        <v xml:space="preserve"> NULL</v>
      </c>
      <c r="CZ254" s="462" t="s">
        <v>13873</v>
      </c>
      <c r="DA254" s="462" t="str">
        <f t="shared" si="72"/>
        <v xml:space="preserve"> NULL</v>
      </c>
      <c r="DB254" s="462" t="s">
        <v>13874</v>
      </c>
      <c r="DC254" s="462" t="str">
        <f t="shared" si="73"/>
        <v xml:space="preserve"> '26889.3548'</v>
      </c>
      <c r="DD254" s="462" t="s">
        <v>13875</v>
      </c>
      <c r="DE254" s="462" t="str">
        <f t="shared" si="74"/>
        <v xml:space="preserve"> '5'</v>
      </c>
      <c r="DF254" s="462" t="s">
        <v>13876</v>
      </c>
      <c r="DG254" s="462" t="str">
        <f t="shared" si="75"/>
        <v xml:space="preserve"> NULL</v>
      </c>
      <c r="DH254" s="462" t="s">
        <v>13869</v>
      </c>
      <c r="DI254" s="462" t="s">
        <v>13870</v>
      </c>
      <c r="DJ254" s="462">
        <f t="shared" si="76"/>
        <v>25897</v>
      </c>
      <c r="DK254" s="516" t="s">
        <v>13890</v>
      </c>
      <c r="DL254" s="516" t="s">
        <v>13878</v>
      </c>
      <c r="DM254" s="516" t="s">
        <v>13879</v>
      </c>
      <c r="DN254" s="516" t="s">
        <v>13880</v>
      </c>
      <c r="DO254" s="516" t="s">
        <v>13881</v>
      </c>
      <c r="DP254" s="516" t="s">
        <v>13882</v>
      </c>
      <c r="DQ254" s="516" t="s">
        <v>13883</v>
      </c>
      <c r="DR254" s="516" t="s">
        <v>14447</v>
      </c>
      <c r="DS254" s="516" t="s">
        <v>13885</v>
      </c>
      <c r="DT254" s="516" t="s">
        <v>13886</v>
      </c>
      <c r="DU254" s="516" t="s">
        <v>13887</v>
      </c>
      <c r="DV254" s="516" t="s">
        <v>13888</v>
      </c>
      <c r="DW254" s="516" t="s">
        <v>13891</v>
      </c>
      <c r="DX254" s="516" t="s">
        <v>13892</v>
      </c>
      <c r="DY254" s="520">
        <f t="shared" si="77"/>
        <v>25897</v>
      </c>
      <c r="DZ254" s="520" t="str">
        <f t="shared" si="78"/>
        <v>, NULL</v>
      </c>
      <c r="EA254" s="520" t="str">
        <f t="shared" si="79"/>
        <v>, NULL</v>
      </c>
      <c r="EB254" s="520" t="str">
        <f t="shared" si="80"/>
        <v>, NULL</v>
      </c>
      <c r="EC254" s="520" t="str">
        <f t="shared" si="81"/>
        <v>, '0'</v>
      </c>
      <c r="ED254" s="520" t="str">
        <f t="shared" si="82"/>
        <v>, NULL</v>
      </c>
      <c r="EE254" s="520" t="str">
        <f t="shared" si="83"/>
        <v>, NULL</v>
      </c>
      <c r="EF254" s="520" t="str">
        <f t="shared" si="84"/>
        <v>, NULL</v>
      </c>
      <c r="EG254" s="520" t="str">
        <f t="shared" si="85"/>
        <v>, NULL</v>
      </c>
      <c r="EH254" s="520" t="str">
        <f t="shared" si="86"/>
        <v>, NULL</v>
      </c>
      <c r="EI254" s="520" t="str">
        <f t="shared" si="87"/>
        <v>, NULL</v>
      </c>
      <c r="EJ254" s="520" t="s">
        <v>14144</v>
      </c>
      <c r="EK254" s="520" t="s">
        <v>13894</v>
      </c>
      <c r="EL254" s="520" t="s">
        <v>13895</v>
      </c>
      <c r="EM254" s="293"/>
      <c r="EN254" s="293"/>
      <c r="EO254" s="293"/>
      <c r="EP254" s="293"/>
      <c r="EQ254" s="293"/>
      <c r="ER254" s="293"/>
      <c r="ES254" s="293"/>
      <c r="ET254" s="293"/>
      <c r="EU254" s="444"/>
      <c r="EV254" s="293"/>
      <c r="FD254" s="237"/>
      <c r="FE254" s="237"/>
      <c r="FF254" s="237"/>
      <c r="FG254" s="237"/>
      <c r="FH254" s="237"/>
      <c r="FI254" s="237"/>
      <c r="FJ254" s="237"/>
      <c r="FK254" s="237"/>
      <c r="FL254" s="237"/>
      <c r="FM254" s="237"/>
      <c r="FN254" s="237"/>
      <c r="FO254" s="237"/>
      <c r="FP254" s="237"/>
      <c r="FQ254" s="237"/>
      <c r="FR254" s="237"/>
      <c r="FS254" s="237"/>
      <c r="FT254" s="237"/>
      <c r="FU254" s="237"/>
      <c r="FV254" s="237"/>
      <c r="FW254" s="237"/>
      <c r="FX254" s="237"/>
      <c r="FY254" s="237"/>
      <c r="FZ254" s="237"/>
      <c r="GA254" s="237"/>
    </row>
    <row r="255" spans="3:183" ht="15" customHeight="1" x14ac:dyDescent="0.25">
      <c r="C255" s="410" t="s">
        <v>870</v>
      </c>
      <c r="D255" s="388">
        <v>25898</v>
      </c>
      <c r="E255" s="388" t="s">
        <v>871</v>
      </c>
      <c r="F255" s="388">
        <v>62</v>
      </c>
      <c r="G255" s="388">
        <v>582</v>
      </c>
      <c r="H255" s="388" t="s">
        <v>2005</v>
      </c>
      <c r="I255" s="388">
        <v>1</v>
      </c>
      <c r="J255" s="388" t="s">
        <v>1712</v>
      </c>
      <c r="K255" s="388" t="s">
        <v>13622</v>
      </c>
      <c r="L255" s="388">
        <v>3</v>
      </c>
      <c r="M255" s="388">
        <v>2</v>
      </c>
      <c r="N255" s="388">
        <v>1</v>
      </c>
      <c r="O255" s="388">
        <v>11</v>
      </c>
      <c r="P255" s="388">
        <v>79</v>
      </c>
      <c r="Q255" s="388">
        <v>64</v>
      </c>
      <c r="R255" s="388">
        <v>323</v>
      </c>
      <c r="S255" s="388" t="s">
        <v>540</v>
      </c>
      <c r="T255" s="388" t="s">
        <v>872</v>
      </c>
      <c r="U255" s="388" t="s">
        <v>873</v>
      </c>
      <c r="V255" s="388">
        <v>1</v>
      </c>
      <c r="W255" s="388" t="s">
        <v>13622</v>
      </c>
      <c r="X255" s="388" t="s">
        <v>1952</v>
      </c>
      <c r="Y255" s="388">
        <v>1</v>
      </c>
      <c r="Z255" s="388">
        <v>1</v>
      </c>
      <c r="AA255" s="4">
        <v>6298.6559999999999</v>
      </c>
      <c r="AB255" s="388">
        <v>1</v>
      </c>
      <c r="AC255" s="388">
        <v>1268</v>
      </c>
      <c r="AD255" s="388" t="s">
        <v>542</v>
      </c>
      <c r="AE255" s="388" t="s">
        <v>13622</v>
      </c>
      <c r="AF255" s="388">
        <v>1</v>
      </c>
      <c r="AG255" s="392">
        <v>1</v>
      </c>
      <c r="AH255" s="388" t="s">
        <v>871</v>
      </c>
      <c r="AI255" s="9" t="s">
        <v>13622</v>
      </c>
      <c r="AJ255" s="392" t="s">
        <v>13622</v>
      </c>
      <c r="AK255" s="392" t="s">
        <v>13622</v>
      </c>
      <c r="AL255" s="392" t="s">
        <v>13622</v>
      </c>
      <c r="AM255" s="392" t="s">
        <v>13622</v>
      </c>
      <c r="AN255" s="392" t="s">
        <v>13622</v>
      </c>
      <c r="AO255" s="392" t="s">
        <v>13622</v>
      </c>
      <c r="AP255" s="392" t="s">
        <v>13622</v>
      </c>
      <c r="AQ255" s="10" t="s">
        <v>13622</v>
      </c>
      <c r="AR255" s="5">
        <v>5</v>
      </c>
      <c r="AS255" s="5">
        <v>5</v>
      </c>
      <c r="AT255" s="392" t="s">
        <v>13622</v>
      </c>
      <c r="AU255" s="392" t="s">
        <v>13622</v>
      </c>
      <c r="AV255" s="392" t="s">
        <v>13622</v>
      </c>
      <c r="AW255" s="392" t="s">
        <v>13622</v>
      </c>
      <c r="AX255" s="10" t="s">
        <v>13622</v>
      </c>
      <c r="AY255" s="392" t="s">
        <v>13622</v>
      </c>
      <c r="AZ255" s="10" t="s">
        <v>13622</v>
      </c>
      <c r="BA255" s="10" t="s">
        <v>13622</v>
      </c>
      <c r="BB255" s="392" t="s">
        <v>13622</v>
      </c>
      <c r="BC255" s="10" t="s">
        <v>13622</v>
      </c>
      <c r="BD255" s="392" t="s">
        <v>13622</v>
      </c>
      <c r="BE255" s="392" t="s">
        <v>13622</v>
      </c>
      <c r="BF255" s="392" t="s">
        <v>13622</v>
      </c>
      <c r="BG255" s="392" t="s">
        <v>13622</v>
      </c>
      <c r="BH255" s="392" t="s">
        <v>13622</v>
      </c>
      <c r="BI255" s="237" t="s">
        <v>13622</v>
      </c>
      <c r="BJ255" s="237" t="s">
        <v>13622</v>
      </c>
      <c r="BK255" s="468" t="s">
        <v>13622</v>
      </c>
      <c r="BL255" s="468"/>
      <c r="BM255" s="511" t="s">
        <v>13622</v>
      </c>
      <c r="BN255" s="510" t="s">
        <v>13622</v>
      </c>
      <c r="BO255" s="462">
        <v>0</v>
      </c>
      <c r="BP255" s="466" t="s">
        <v>13622</v>
      </c>
      <c r="BZ255" s="509" t="s">
        <v>13622</v>
      </c>
      <c r="CA255" s="509" t="s">
        <v>13622</v>
      </c>
      <c r="CB255" s="509" t="s">
        <v>13622</v>
      </c>
      <c r="CC255" s="509" t="s">
        <v>13622</v>
      </c>
      <c r="CD255" s="509" t="s">
        <v>13622</v>
      </c>
      <c r="CE255" s="509" t="s">
        <v>13622</v>
      </c>
      <c r="CG255" s="388" t="s">
        <v>13867</v>
      </c>
      <c r="CH255" s="388" t="s">
        <v>870</v>
      </c>
      <c r="CJ255" s="462" t="s">
        <v>13868</v>
      </c>
      <c r="CK255" s="462" t="str">
        <f t="shared" si="66"/>
        <v>, NULL</v>
      </c>
      <c r="CL255" s="462" t="s">
        <v>13869</v>
      </c>
      <c r="CM255" s="462" t="s">
        <v>13870</v>
      </c>
      <c r="CN255" s="462">
        <f t="shared" si="67"/>
        <v>25898</v>
      </c>
      <c r="CP255" s="462" t="s">
        <v>13871</v>
      </c>
      <c r="CQ255" s="462" t="str">
        <f t="shared" si="68"/>
        <v xml:space="preserve"> NULL</v>
      </c>
      <c r="CR255" s="462" t="s">
        <v>13869</v>
      </c>
      <c r="CS255" s="462" t="s">
        <v>13870</v>
      </c>
      <c r="CT255" s="462">
        <f t="shared" si="69"/>
        <v>25898</v>
      </c>
      <c r="CV255" s="462" t="s">
        <v>13877</v>
      </c>
      <c r="CW255" s="462" t="str">
        <f t="shared" si="70"/>
        <v xml:space="preserve"> NULL</v>
      </c>
      <c r="CX255" s="462" t="s">
        <v>13872</v>
      </c>
      <c r="CY255" s="462" t="str">
        <f t="shared" si="71"/>
        <v xml:space="preserve"> NULL</v>
      </c>
      <c r="CZ255" s="462" t="s">
        <v>13873</v>
      </c>
      <c r="DA255" s="462" t="str">
        <f t="shared" si="72"/>
        <v xml:space="preserve"> NULL</v>
      </c>
      <c r="DB255" s="462" t="s">
        <v>13874</v>
      </c>
      <c r="DC255" s="462" t="str">
        <f t="shared" si="73"/>
        <v xml:space="preserve"> NULL</v>
      </c>
      <c r="DD255" s="462" t="s">
        <v>13875</v>
      </c>
      <c r="DE255" s="462" t="str">
        <f t="shared" si="74"/>
        <v xml:space="preserve"> '5'</v>
      </c>
      <c r="DF255" s="462" t="s">
        <v>13876</v>
      </c>
      <c r="DG255" s="462" t="str">
        <f t="shared" si="75"/>
        <v xml:space="preserve"> NULL</v>
      </c>
      <c r="DH255" s="462" t="s">
        <v>13869</v>
      </c>
      <c r="DI255" s="462" t="s">
        <v>13870</v>
      </c>
      <c r="DJ255" s="462">
        <f t="shared" si="76"/>
        <v>25898</v>
      </c>
      <c r="DK255" s="516" t="s">
        <v>13890</v>
      </c>
      <c r="DL255" s="516" t="s">
        <v>13878</v>
      </c>
      <c r="DM255" s="516" t="s">
        <v>13879</v>
      </c>
      <c r="DN255" s="516" t="s">
        <v>13880</v>
      </c>
      <c r="DO255" s="516" t="s">
        <v>13881</v>
      </c>
      <c r="DP255" s="516" t="s">
        <v>13882</v>
      </c>
      <c r="DQ255" s="516" t="s">
        <v>13883</v>
      </c>
      <c r="DR255" s="516" t="s">
        <v>14447</v>
      </c>
      <c r="DS255" s="516" t="s">
        <v>13885</v>
      </c>
      <c r="DT255" s="516" t="s">
        <v>13886</v>
      </c>
      <c r="DU255" s="516" t="s">
        <v>13887</v>
      </c>
      <c r="DV255" s="516" t="s">
        <v>13888</v>
      </c>
      <c r="DW255" s="516" t="s">
        <v>13891</v>
      </c>
      <c r="DX255" s="516" t="s">
        <v>13892</v>
      </c>
      <c r="DY255" s="520">
        <f t="shared" si="77"/>
        <v>25898</v>
      </c>
      <c r="DZ255" s="520" t="str">
        <f t="shared" si="78"/>
        <v>, NULL</v>
      </c>
      <c r="EA255" s="520" t="str">
        <f t="shared" si="79"/>
        <v>, NULL</v>
      </c>
      <c r="EB255" s="520" t="str">
        <f t="shared" si="80"/>
        <v>, NULL</v>
      </c>
      <c r="EC255" s="520" t="str">
        <f t="shared" si="81"/>
        <v>, '0'</v>
      </c>
      <c r="ED255" s="520" t="str">
        <f t="shared" si="82"/>
        <v>, NULL</v>
      </c>
      <c r="EE255" s="520" t="str">
        <f t="shared" si="83"/>
        <v>, NULL</v>
      </c>
      <c r="EF255" s="520" t="str">
        <f t="shared" si="84"/>
        <v>, NULL</v>
      </c>
      <c r="EG255" s="520" t="str">
        <f t="shared" si="85"/>
        <v>, NULL</v>
      </c>
      <c r="EH255" s="520" t="str">
        <f t="shared" si="86"/>
        <v>, NULL</v>
      </c>
      <c r="EI255" s="520" t="str">
        <f t="shared" si="87"/>
        <v>, NULL</v>
      </c>
      <c r="EJ255" s="520" t="s">
        <v>14145</v>
      </c>
      <c r="EK255" s="520" t="s">
        <v>13894</v>
      </c>
      <c r="EL255" s="520" t="s">
        <v>13895</v>
      </c>
      <c r="EM255" s="293"/>
      <c r="EN255" s="293"/>
      <c r="EO255" s="293"/>
      <c r="EP255" s="293"/>
      <c r="EQ255" s="293"/>
      <c r="ER255" s="293"/>
      <c r="ES255" s="293"/>
      <c r="ET255" s="293"/>
      <c r="EU255" s="444"/>
      <c r="EV255" s="293"/>
      <c r="FD255" s="237"/>
      <c r="FE255" s="237"/>
      <c r="FF255" s="237"/>
      <c r="FG255" s="237"/>
      <c r="FH255" s="237"/>
      <c r="FI255" s="237"/>
      <c r="FJ255" s="237"/>
      <c r="FK255" s="237"/>
      <c r="FL255" s="237"/>
      <c r="FM255" s="237"/>
      <c r="FN255" s="237"/>
      <c r="FO255" s="237"/>
      <c r="FP255" s="237"/>
      <c r="FQ255" s="237"/>
      <c r="FR255" s="237"/>
      <c r="FS255" s="237"/>
      <c r="FT255" s="237"/>
      <c r="FU255" s="237"/>
      <c r="FV255" s="237"/>
      <c r="FW255" s="237"/>
      <c r="FX255" s="237"/>
      <c r="FY255" s="237"/>
      <c r="FZ255" s="237"/>
      <c r="GA255" s="237"/>
    </row>
    <row r="256" spans="3:183" ht="15" customHeight="1" x14ac:dyDescent="0.25">
      <c r="C256" s="410" t="s">
        <v>669</v>
      </c>
      <c r="D256" s="388">
        <v>25899</v>
      </c>
      <c r="E256" s="388" t="s">
        <v>670</v>
      </c>
      <c r="F256" s="388">
        <v>62</v>
      </c>
      <c r="G256" s="388">
        <v>582</v>
      </c>
      <c r="H256" s="388" t="s">
        <v>2005</v>
      </c>
      <c r="I256" s="388">
        <v>11</v>
      </c>
      <c r="J256" s="388" t="s">
        <v>1713</v>
      </c>
      <c r="K256" s="388" t="s">
        <v>13622</v>
      </c>
      <c r="L256" s="388">
        <v>3</v>
      </c>
      <c r="M256" s="388">
        <v>2</v>
      </c>
      <c r="N256" s="388">
        <v>1</v>
      </c>
      <c r="O256" s="388">
        <v>11</v>
      </c>
      <c r="P256" s="388">
        <v>79</v>
      </c>
      <c r="Q256" s="388">
        <v>64</v>
      </c>
      <c r="R256" s="388">
        <v>323</v>
      </c>
      <c r="S256" s="388" t="s">
        <v>558</v>
      </c>
      <c r="T256" s="388" t="s">
        <v>65</v>
      </c>
      <c r="U256" s="388" t="s">
        <v>671</v>
      </c>
      <c r="V256" s="388">
        <v>1</v>
      </c>
      <c r="W256" s="388" t="s">
        <v>13622</v>
      </c>
      <c r="X256" s="388" t="s">
        <v>1953</v>
      </c>
      <c r="Y256" s="388">
        <v>1</v>
      </c>
      <c r="Z256" s="388">
        <v>1</v>
      </c>
      <c r="AA256" s="4">
        <v>6298.6559999999999</v>
      </c>
      <c r="AB256" s="388">
        <v>1</v>
      </c>
      <c r="AC256" s="388">
        <v>1268</v>
      </c>
      <c r="AD256" s="388" t="s">
        <v>542</v>
      </c>
      <c r="AE256" s="388" t="s">
        <v>13622</v>
      </c>
      <c r="AF256" s="388">
        <v>1</v>
      </c>
      <c r="AG256" s="392">
        <v>1</v>
      </c>
      <c r="AH256" s="388" t="s">
        <v>670</v>
      </c>
      <c r="AI256" s="9" t="s">
        <v>13622</v>
      </c>
      <c r="AJ256" s="392" t="s">
        <v>13622</v>
      </c>
      <c r="AK256" s="392" t="s">
        <v>13622</v>
      </c>
      <c r="AL256" s="392" t="s">
        <v>13622</v>
      </c>
      <c r="AM256" s="392" t="s">
        <v>13622</v>
      </c>
      <c r="AN256" s="392" t="s">
        <v>13622</v>
      </c>
      <c r="AO256" s="392" t="s">
        <v>13622</v>
      </c>
      <c r="AP256" s="392" t="s">
        <v>13622</v>
      </c>
      <c r="AQ256" s="10" t="s">
        <v>13622</v>
      </c>
      <c r="AR256" s="5">
        <v>5</v>
      </c>
      <c r="AS256" s="5">
        <v>5</v>
      </c>
      <c r="AT256" s="392" t="s">
        <v>13622</v>
      </c>
      <c r="AU256" s="392" t="s">
        <v>13622</v>
      </c>
      <c r="AV256" s="392" t="s">
        <v>13622</v>
      </c>
      <c r="AW256" s="392" t="s">
        <v>13622</v>
      </c>
      <c r="AX256" s="10" t="s">
        <v>13622</v>
      </c>
      <c r="AY256" s="392" t="s">
        <v>13622</v>
      </c>
      <c r="AZ256" s="10" t="s">
        <v>13622</v>
      </c>
      <c r="BA256" s="10" t="s">
        <v>13622</v>
      </c>
      <c r="BB256" s="392" t="s">
        <v>13622</v>
      </c>
      <c r="BC256" s="10" t="s">
        <v>13622</v>
      </c>
      <c r="BD256" s="392" t="s">
        <v>13622</v>
      </c>
      <c r="BE256" s="392" t="s">
        <v>13622</v>
      </c>
      <c r="BF256" s="392" t="s">
        <v>13622</v>
      </c>
      <c r="BG256" s="392" t="s">
        <v>13622</v>
      </c>
      <c r="BH256" s="392" t="s">
        <v>13622</v>
      </c>
      <c r="BI256" s="237" t="s">
        <v>13622</v>
      </c>
      <c r="BJ256" s="237" t="s">
        <v>13622</v>
      </c>
      <c r="BK256" s="468" t="s">
        <v>13622</v>
      </c>
      <c r="BL256" s="468"/>
      <c r="BM256" s="511" t="s">
        <v>13622</v>
      </c>
      <c r="BN256" s="510" t="s">
        <v>13622</v>
      </c>
      <c r="BO256" s="462">
        <v>0</v>
      </c>
      <c r="BP256" s="466" t="s">
        <v>13622</v>
      </c>
      <c r="BZ256" s="509" t="s">
        <v>13622</v>
      </c>
      <c r="CA256" s="509" t="s">
        <v>13622</v>
      </c>
      <c r="CB256" s="509" t="s">
        <v>13622</v>
      </c>
      <c r="CC256" s="509" t="s">
        <v>13622</v>
      </c>
      <c r="CD256" s="509" t="s">
        <v>13622</v>
      </c>
      <c r="CE256" s="509" t="s">
        <v>13622</v>
      </c>
      <c r="CG256" s="388" t="s">
        <v>13867</v>
      </c>
      <c r="CH256" s="388" t="s">
        <v>669</v>
      </c>
      <c r="CJ256" s="462" t="s">
        <v>13868</v>
      </c>
      <c r="CK256" s="462" t="str">
        <f t="shared" si="66"/>
        <v>, NULL</v>
      </c>
      <c r="CL256" s="462" t="s">
        <v>13869</v>
      </c>
      <c r="CM256" s="462" t="s">
        <v>13870</v>
      </c>
      <c r="CN256" s="462">
        <f t="shared" si="67"/>
        <v>25899</v>
      </c>
      <c r="CP256" s="462" t="s">
        <v>13871</v>
      </c>
      <c r="CQ256" s="462" t="str">
        <f t="shared" si="68"/>
        <v xml:space="preserve"> NULL</v>
      </c>
      <c r="CR256" s="462" t="s">
        <v>13869</v>
      </c>
      <c r="CS256" s="462" t="s">
        <v>13870</v>
      </c>
      <c r="CT256" s="462">
        <f t="shared" si="69"/>
        <v>25899</v>
      </c>
      <c r="CV256" s="462" t="s">
        <v>13877</v>
      </c>
      <c r="CW256" s="462" t="str">
        <f t="shared" si="70"/>
        <v xml:space="preserve"> NULL</v>
      </c>
      <c r="CX256" s="462" t="s">
        <v>13872</v>
      </c>
      <c r="CY256" s="462" t="str">
        <f t="shared" si="71"/>
        <v xml:space="preserve"> NULL</v>
      </c>
      <c r="CZ256" s="462" t="s">
        <v>13873</v>
      </c>
      <c r="DA256" s="462" t="str">
        <f t="shared" si="72"/>
        <v xml:space="preserve"> NULL</v>
      </c>
      <c r="DB256" s="462" t="s">
        <v>13874</v>
      </c>
      <c r="DC256" s="462" t="str">
        <f t="shared" si="73"/>
        <v xml:space="preserve"> NULL</v>
      </c>
      <c r="DD256" s="462" t="s">
        <v>13875</v>
      </c>
      <c r="DE256" s="462" t="str">
        <f t="shared" si="74"/>
        <v xml:space="preserve"> '5'</v>
      </c>
      <c r="DF256" s="462" t="s">
        <v>13876</v>
      </c>
      <c r="DG256" s="462" t="str">
        <f t="shared" si="75"/>
        <v xml:space="preserve"> NULL</v>
      </c>
      <c r="DH256" s="462" t="s">
        <v>13869</v>
      </c>
      <c r="DI256" s="462" t="s">
        <v>13870</v>
      </c>
      <c r="DJ256" s="462">
        <f t="shared" si="76"/>
        <v>25899</v>
      </c>
      <c r="DK256" s="516" t="s">
        <v>13890</v>
      </c>
      <c r="DL256" s="516" t="s">
        <v>13878</v>
      </c>
      <c r="DM256" s="516" t="s">
        <v>13879</v>
      </c>
      <c r="DN256" s="516" t="s">
        <v>13880</v>
      </c>
      <c r="DO256" s="516" t="s">
        <v>13881</v>
      </c>
      <c r="DP256" s="516" t="s">
        <v>13882</v>
      </c>
      <c r="DQ256" s="516" t="s">
        <v>13883</v>
      </c>
      <c r="DR256" s="516" t="s">
        <v>14447</v>
      </c>
      <c r="DS256" s="516" t="s">
        <v>13885</v>
      </c>
      <c r="DT256" s="516" t="s">
        <v>13886</v>
      </c>
      <c r="DU256" s="516" t="s">
        <v>13887</v>
      </c>
      <c r="DV256" s="516" t="s">
        <v>13888</v>
      </c>
      <c r="DW256" s="516" t="s">
        <v>13891</v>
      </c>
      <c r="DX256" s="516" t="s">
        <v>13892</v>
      </c>
      <c r="DY256" s="520">
        <f t="shared" si="77"/>
        <v>25899</v>
      </c>
      <c r="DZ256" s="520" t="str">
        <f t="shared" si="78"/>
        <v>, NULL</v>
      </c>
      <c r="EA256" s="520" t="str">
        <f t="shared" si="79"/>
        <v>, NULL</v>
      </c>
      <c r="EB256" s="520" t="str">
        <f t="shared" si="80"/>
        <v>, NULL</v>
      </c>
      <c r="EC256" s="520" t="str">
        <f t="shared" si="81"/>
        <v>, '0'</v>
      </c>
      <c r="ED256" s="520" t="str">
        <f t="shared" si="82"/>
        <v>, NULL</v>
      </c>
      <c r="EE256" s="520" t="str">
        <f t="shared" si="83"/>
        <v>, NULL</v>
      </c>
      <c r="EF256" s="520" t="str">
        <f t="shared" si="84"/>
        <v>, NULL</v>
      </c>
      <c r="EG256" s="520" t="str">
        <f t="shared" si="85"/>
        <v>, NULL</v>
      </c>
      <c r="EH256" s="520" t="str">
        <f t="shared" si="86"/>
        <v>, NULL</v>
      </c>
      <c r="EI256" s="520" t="str">
        <f t="shared" si="87"/>
        <v>, NULL</v>
      </c>
      <c r="EJ256" s="520" t="s">
        <v>14146</v>
      </c>
      <c r="EK256" s="520" t="s">
        <v>13894</v>
      </c>
      <c r="EL256" s="520" t="s">
        <v>13895</v>
      </c>
      <c r="EM256" s="293"/>
      <c r="EN256" s="293"/>
      <c r="EO256" s="293"/>
      <c r="EP256" s="293"/>
      <c r="EQ256" s="293"/>
      <c r="ER256" s="293"/>
      <c r="ES256" s="293"/>
      <c r="ET256" s="293"/>
      <c r="EU256" s="444"/>
      <c r="EV256" s="293"/>
      <c r="FD256" s="237"/>
      <c r="FE256" s="237"/>
      <c r="FF256" s="237"/>
      <c r="FG256" s="237"/>
      <c r="FH256" s="237"/>
      <c r="FI256" s="237"/>
      <c r="FJ256" s="237"/>
      <c r="FK256" s="237"/>
      <c r="FL256" s="237"/>
      <c r="FM256" s="237"/>
      <c r="FN256" s="237"/>
      <c r="FO256" s="237"/>
      <c r="FP256" s="237"/>
      <c r="FQ256" s="237"/>
      <c r="FR256" s="237"/>
      <c r="FS256" s="237"/>
      <c r="FT256" s="237"/>
      <c r="FU256" s="237"/>
      <c r="FV256" s="237"/>
      <c r="FW256" s="237"/>
      <c r="FX256" s="237"/>
      <c r="FY256" s="237"/>
      <c r="FZ256" s="237"/>
      <c r="GA256" s="237"/>
    </row>
    <row r="257" spans="3:183" ht="15" customHeight="1" x14ac:dyDescent="0.25">
      <c r="C257" s="410" t="s">
        <v>971</v>
      </c>
      <c r="D257" s="388">
        <v>25900</v>
      </c>
      <c r="E257" s="388" t="s">
        <v>944</v>
      </c>
      <c r="F257" s="388">
        <v>55</v>
      </c>
      <c r="G257" s="388">
        <v>524</v>
      </c>
      <c r="H257" s="388" t="s">
        <v>2032</v>
      </c>
      <c r="I257" s="388">
        <v>1</v>
      </c>
      <c r="J257" s="388" t="s">
        <v>944</v>
      </c>
      <c r="K257" s="388" t="s">
        <v>13622</v>
      </c>
      <c r="L257" s="388">
        <v>3</v>
      </c>
      <c r="M257" s="388">
        <v>2</v>
      </c>
      <c r="N257" s="388">
        <v>1</v>
      </c>
      <c r="O257" s="388">
        <v>11</v>
      </c>
      <c r="P257" s="388">
        <v>74</v>
      </c>
      <c r="Q257" s="388">
        <v>61</v>
      </c>
      <c r="R257" s="388">
        <v>263</v>
      </c>
      <c r="S257" s="388" t="s">
        <v>31</v>
      </c>
      <c r="T257" s="388" t="s">
        <v>972</v>
      </c>
      <c r="U257" s="388" t="s">
        <v>973</v>
      </c>
      <c r="V257" s="388">
        <v>1</v>
      </c>
      <c r="W257" s="388" t="s">
        <v>13622</v>
      </c>
      <c r="X257" s="391" t="s">
        <v>13622</v>
      </c>
      <c r="Y257" s="388">
        <v>0</v>
      </c>
      <c r="Z257" s="388">
        <v>1</v>
      </c>
      <c r="AA257" s="4">
        <v>9065.2800000000007</v>
      </c>
      <c r="AB257" s="388">
        <v>0</v>
      </c>
      <c r="AC257" s="388">
        <v>272</v>
      </c>
      <c r="AD257" s="388" t="s">
        <v>310</v>
      </c>
      <c r="AE257" s="388" t="s">
        <v>13622</v>
      </c>
      <c r="AF257" s="388">
        <v>1</v>
      </c>
      <c r="AG257" s="392">
        <v>1</v>
      </c>
      <c r="AH257" s="388" t="s">
        <v>944</v>
      </c>
      <c r="AI257" s="478">
        <v>42886</v>
      </c>
      <c r="AJ257" s="392" t="s">
        <v>13622</v>
      </c>
      <c r="AK257" s="489" t="s">
        <v>12951</v>
      </c>
      <c r="AL257" s="482">
        <v>19238.080000000002</v>
      </c>
      <c r="AM257" s="392" t="s">
        <v>13622</v>
      </c>
      <c r="AN257" s="489" t="s">
        <v>12951</v>
      </c>
      <c r="AO257" s="486">
        <v>42646</v>
      </c>
      <c r="AP257" s="482">
        <v>19238.080000000002</v>
      </c>
      <c r="AQ257" s="10" t="s">
        <v>13622</v>
      </c>
      <c r="AR257" s="5">
        <v>15</v>
      </c>
      <c r="AS257" s="481">
        <v>15</v>
      </c>
      <c r="AT257" s="392" t="s">
        <v>13622</v>
      </c>
      <c r="AU257" s="392" t="s">
        <v>13622</v>
      </c>
      <c r="AV257" s="392" t="s">
        <v>13622</v>
      </c>
      <c r="AW257" s="392" t="s">
        <v>13622</v>
      </c>
      <c r="AX257" s="10" t="s">
        <v>13622</v>
      </c>
      <c r="AY257" s="392" t="s">
        <v>12666</v>
      </c>
      <c r="AZ257" s="5" t="s">
        <v>1905</v>
      </c>
      <c r="BA257" s="5" t="s">
        <v>1906</v>
      </c>
      <c r="BB257" s="392" t="s">
        <v>13622</v>
      </c>
      <c r="BC257" s="10" t="s">
        <v>13622</v>
      </c>
      <c r="BD257" s="392" t="s">
        <v>13622</v>
      </c>
      <c r="BE257" s="392" t="s">
        <v>13622</v>
      </c>
      <c r="BF257" s="392" t="s">
        <v>13622</v>
      </c>
      <c r="BG257" s="392" t="s">
        <v>13622</v>
      </c>
      <c r="BH257" s="392" t="s">
        <v>13622</v>
      </c>
      <c r="BI257" s="237" t="s">
        <v>13622</v>
      </c>
      <c r="BJ257" s="237" t="s">
        <v>13622</v>
      </c>
      <c r="BK257" s="5">
        <v>102</v>
      </c>
      <c r="BL257" s="5"/>
      <c r="BM257" s="507" t="s">
        <v>47</v>
      </c>
      <c r="BN257" s="510" t="s">
        <v>13622</v>
      </c>
      <c r="BO257" s="392">
        <v>1</v>
      </c>
      <c r="BP257" s="395">
        <v>42887</v>
      </c>
      <c r="BZ257" s="458">
        <v>10</v>
      </c>
      <c r="CA257" s="502">
        <v>42646</v>
      </c>
      <c r="CB257" s="458">
        <v>19238.080000000002</v>
      </c>
      <c r="CC257" s="509" t="s">
        <v>13622</v>
      </c>
      <c r="CD257" s="395">
        <v>42887</v>
      </c>
      <c r="CE257" s="395">
        <v>42886</v>
      </c>
      <c r="CG257" s="388" t="s">
        <v>13866</v>
      </c>
      <c r="CH257" s="388" t="s">
        <v>13781</v>
      </c>
      <c r="CJ257" s="462" t="s">
        <v>13868</v>
      </c>
      <c r="CK257" s="462" t="str">
        <f t="shared" si="66"/>
        <v xml:space="preserve">, convert(datetime,'2017/5/31', 111) </v>
      </c>
      <c r="CL257" s="462" t="s">
        <v>13869</v>
      </c>
      <c r="CM257" s="462" t="s">
        <v>13870</v>
      </c>
      <c r="CN257" s="462">
        <f t="shared" si="67"/>
        <v>25900</v>
      </c>
      <c r="CP257" s="462" t="s">
        <v>13871</v>
      </c>
      <c r="CQ257" s="462" t="str">
        <f t="shared" si="68"/>
        <v xml:space="preserve"> '143 Y 145'</v>
      </c>
      <c r="CR257" s="462" t="s">
        <v>13869</v>
      </c>
      <c r="CS257" s="462" t="s">
        <v>13870</v>
      </c>
      <c r="CT257" s="462">
        <f t="shared" si="69"/>
        <v>25900</v>
      </c>
      <c r="CV257" s="462" t="s">
        <v>13877</v>
      </c>
      <c r="CW257" s="462" t="str">
        <f t="shared" si="70"/>
        <v xml:space="preserve"> '19238.08'</v>
      </c>
      <c r="CX257" s="462" t="s">
        <v>13872</v>
      </c>
      <c r="CY257" s="462" t="str">
        <f t="shared" si="71"/>
        <v xml:space="preserve"> '143 Y 145'</v>
      </c>
      <c r="CZ257" s="462" t="s">
        <v>13873</v>
      </c>
      <c r="DA257" s="462" t="str">
        <f t="shared" si="72"/>
        <v xml:space="preserve"> convert(datetime,'2016/10/3', 111) </v>
      </c>
      <c r="DB257" s="462" t="s">
        <v>13874</v>
      </c>
      <c r="DC257" s="462" t="str">
        <f t="shared" si="73"/>
        <v xml:space="preserve"> '19238.08'</v>
      </c>
      <c r="DD257" s="462" t="s">
        <v>13875</v>
      </c>
      <c r="DE257" s="462" t="str">
        <f t="shared" si="74"/>
        <v xml:space="preserve"> '15'</v>
      </c>
      <c r="DF257" s="462" t="s">
        <v>13876</v>
      </c>
      <c r="DG257" s="462" t="str">
        <f t="shared" si="75"/>
        <v xml:space="preserve"> 'LOGICA AVANZADA TECNOLOGIAS, S DE RL DE CV        '</v>
      </c>
      <c r="DH257" s="462" t="s">
        <v>13869</v>
      </c>
      <c r="DI257" s="462" t="s">
        <v>13870</v>
      </c>
      <c r="DJ257" s="462">
        <f t="shared" si="76"/>
        <v>25900</v>
      </c>
      <c r="DK257" s="516" t="s">
        <v>13890</v>
      </c>
      <c r="DL257" s="516" t="s">
        <v>13878</v>
      </c>
      <c r="DM257" s="516" t="s">
        <v>13879</v>
      </c>
      <c r="DN257" s="516" t="s">
        <v>13880</v>
      </c>
      <c r="DO257" s="516" t="s">
        <v>13881</v>
      </c>
      <c r="DP257" s="516" t="s">
        <v>13882</v>
      </c>
      <c r="DQ257" s="516" t="s">
        <v>13883</v>
      </c>
      <c r="DR257" s="516" t="s">
        <v>14447</v>
      </c>
      <c r="DS257" s="516" t="s">
        <v>13885</v>
      </c>
      <c r="DT257" s="516" t="s">
        <v>13886</v>
      </c>
      <c r="DU257" s="516" t="s">
        <v>13887</v>
      </c>
      <c r="DV257" s="516" t="s">
        <v>13888</v>
      </c>
      <c r="DW257" s="516" t="s">
        <v>13891</v>
      </c>
      <c r="DX257" s="516" t="s">
        <v>13892</v>
      </c>
      <c r="DY257" s="520">
        <f t="shared" si="77"/>
        <v>25900</v>
      </c>
      <c r="DZ257" s="520" t="str">
        <f t="shared" si="78"/>
        <v>, '102'</v>
      </c>
      <c r="EA257" s="520" t="str">
        <f t="shared" si="79"/>
        <v>, 'NO'</v>
      </c>
      <c r="EB257" s="520" t="str">
        <f t="shared" si="80"/>
        <v>, NULL</v>
      </c>
      <c r="EC257" s="520" t="str">
        <f t="shared" si="81"/>
        <v>, '1'</v>
      </c>
      <c r="ED257" s="520" t="str">
        <f t="shared" si="82"/>
        <v xml:space="preserve">, convert(datetime,'2017/6/1', 111) </v>
      </c>
      <c r="EE257" s="520" t="str">
        <f t="shared" si="83"/>
        <v>, '10'</v>
      </c>
      <c r="EF257" s="520" t="str">
        <f t="shared" si="84"/>
        <v xml:space="preserve">, convert(datetime,'2016/10/3', 111) </v>
      </c>
      <c r="EG257" s="520" t="str">
        <f t="shared" si="85"/>
        <v>, '19238.08'</v>
      </c>
      <c r="EH257" s="520" t="str">
        <f t="shared" si="86"/>
        <v>, NULL</v>
      </c>
      <c r="EI257" s="520" t="str">
        <f t="shared" si="87"/>
        <v xml:space="preserve">, convert(datetime,'2017/6/1', 111) </v>
      </c>
      <c r="EJ257" s="520" t="s">
        <v>14147</v>
      </c>
      <c r="EK257" s="520" t="s">
        <v>13894</v>
      </c>
      <c r="EL257" s="520" t="s">
        <v>13895</v>
      </c>
      <c r="EM257" s="293"/>
      <c r="EN257" s="293"/>
      <c r="EO257" s="293"/>
      <c r="EP257" s="293"/>
      <c r="EQ257" s="293"/>
      <c r="ER257" s="293"/>
      <c r="ES257" s="293"/>
      <c r="ET257" s="293"/>
      <c r="EU257" s="444"/>
      <c r="EV257" s="293"/>
      <c r="FD257" s="237"/>
      <c r="FE257" s="237"/>
      <c r="FF257" s="237"/>
      <c r="FG257" s="237"/>
      <c r="FH257" s="237"/>
      <c r="FI257" s="237"/>
      <c r="FJ257" s="237"/>
      <c r="FK257" s="237"/>
      <c r="FL257" s="237"/>
      <c r="FM257" s="237"/>
      <c r="FN257" s="237"/>
      <c r="FO257" s="237"/>
      <c r="FP257" s="237"/>
      <c r="FQ257" s="237"/>
      <c r="FR257" s="237"/>
      <c r="FS257" s="237"/>
      <c r="FT257" s="237"/>
      <c r="FU257" s="237"/>
      <c r="FV257" s="237"/>
      <c r="FW257" s="237"/>
      <c r="FX257" s="237"/>
      <c r="FY257" s="237"/>
      <c r="FZ257" s="237"/>
      <c r="GA257" s="237"/>
    </row>
    <row r="258" spans="3:183" ht="15" customHeight="1" x14ac:dyDescent="0.25">
      <c r="C258" s="410" t="s">
        <v>1369</v>
      </c>
      <c r="D258" s="388">
        <v>25901</v>
      </c>
      <c r="E258" s="388" t="s">
        <v>76</v>
      </c>
      <c r="F258" s="388">
        <v>55</v>
      </c>
      <c r="G258" s="388">
        <v>515</v>
      </c>
      <c r="H258" s="388" t="s">
        <v>2161</v>
      </c>
      <c r="I258" s="388">
        <v>1</v>
      </c>
      <c r="J258" s="388" t="s">
        <v>1807</v>
      </c>
      <c r="K258" s="388" t="s">
        <v>13622</v>
      </c>
      <c r="L258" s="388">
        <v>3</v>
      </c>
      <c r="M258" s="388">
        <v>2</v>
      </c>
      <c r="N258" s="388">
        <v>2</v>
      </c>
      <c r="O258" s="388">
        <v>12</v>
      </c>
      <c r="P258" s="388">
        <v>85</v>
      </c>
      <c r="Q258" s="388">
        <v>61</v>
      </c>
      <c r="R258" s="388">
        <v>289</v>
      </c>
      <c r="S258" s="388" t="s">
        <v>81</v>
      </c>
      <c r="T258" s="388" t="s">
        <v>123</v>
      </c>
      <c r="U258" s="388" t="s">
        <v>46</v>
      </c>
      <c r="V258" s="388">
        <v>1</v>
      </c>
      <c r="W258" s="388" t="s">
        <v>13622</v>
      </c>
      <c r="X258" s="391" t="s">
        <v>13622</v>
      </c>
      <c r="Y258" s="388">
        <v>0</v>
      </c>
      <c r="Z258" s="388">
        <v>1</v>
      </c>
      <c r="AA258" s="4">
        <v>68889.911999999997</v>
      </c>
      <c r="AB258" s="388">
        <v>1</v>
      </c>
      <c r="AC258" s="388">
        <v>2301</v>
      </c>
      <c r="AD258" s="388" t="s">
        <v>124</v>
      </c>
      <c r="AE258" s="388" t="s">
        <v>13622</v>
      </c>
      <c r="AF258" s="388">
        <v>1</v>
      </c>
      <c r="AG258" s="392">
        <v>1</v>
      </c>
      <c r="AH258" s="388" t="s">
        <v>1370</v>
      </c>
      <c r="AI258" s="9" t="s">
        <v>13622</v>
      </c>
      <c r="AJ258" s="392" t="s">
        <v>13622</v>
      </c>
      <c r="AK258" s="392" t="s">
        <v>13622</v>
      </c>
      <c r="AL258" s="392" t="s">
        <v>13622</v>
      </c>
      <c r="AM258" s="392" t="s">
        <v>13622</v>
      </c>
      <c r="AN258" s="392" t="s">
        <v>13622</v>
      </c>
      <c r="AO258" s="392" t="s">
        <v>13622</v>
      </c>
      <c r="AP258" s="4">
        <v>51814</v>
      </c>
      <c r="AQ258" s="10" t="s">
        <v>13622</v>
      </c>
      <c r="AR258" s="5">
        <v>15</v>
      </c>
      <c r="AS258" s="5">
        <v>15</v>
      </c>
      <c r="AT258" s="392" t="s">
        <v>13622</v>
      </c>
      <c r="AU258" s="392" t="s">
        <v>13622</v>
      </c>
      <c r="AV258" s="392" t="s">
        <v>13622</v>
      </c>
      <c r="AW258" s="392" t="s">
        <v>13622</v>
      </c>
      <c r="AX258" s="10" t="s">
        <v>13622</v>
      </c>
      <c r="AY258" s="392" t="s">
        <v>13622</v>
      </c>
      <c r="AZ258" s="10" t="s">
        <v>13622</v>
      </c>
      <c r="BA258" s="10" t="s">
        <v>13622</v>
      </c>
      <c r="BB258" s="392" t="s">
        <v>13622</v>
      </c>
      <c r="BC258" s="10" t="s">
        <v>13622</v>
      </c>
      <c r="BD258" s="392" t="s">
        <v>13622</v>
      </c>
      <c r="BE258" s="392" t="s">
        <v>13622</v>
      </c>
      <c r="BF258" s="392" t="s">
        <v>13622</v>
      </c>
      <c r="BG258" s="392" t="s">
        <v>13622</v>
      </c>
      <c r="BH258" s="392" t="s">
        <v>13622</v>
      </c>
      <c r="BI258" s="237" t="s">
        <v>13622</v>
      </c>
      <c r="BJ258" s="237" t="s">
        <v>13622</v>
      </c>
      <c r="BK258" s="468" t="s">
        <v>13622</v>
      </c>
      <c r="BL258" s="468"/>
      <c r="BM258" s="507" t="s">
        <v>47</v>
      </c>
      <c r="BN258" s="510" t="s">
        <v>13622</v>
      </c>
      <c r="BO258" s="462">
        <v>0</v>
      </c>
      <c r="BP258" s="466" t="s">
        <v>13622</v>
      </c>
      <c r="BZ258" s="509" t="s">
        <v>13622</v>
      </c>
      <c r="CA258" s="509" t="s">
        <v>13622</v>
      </c>
      <c r="CB258" s="509" t="s">
        <v>13622</v>
      </c>
      <c r="CC258" s="509" t="s">
        <v>13622</v>
      </c>
      <c r="CD258" s="509" t="s">
        <v>13622</v>
      </c>
      <c r="CE258" s="509" t="s">
        <v>13622</v>
      </c>
      <c r="CG258" s="388" t="s">
        <v>13867</v>
      </c>
      <c r="CH258" s="388" t="s">
        <v>1369</v>
      </c>
      <c r="CJ258" s="462" t="s">
        <v>13868</v>
      </c>
      <c r="CK258" s="462" t="str">
        <f t="shared" si="66"/>
        <v>, NULL</v>
      </c>
      <c r="CL258" s="462" t="s">
        <v>13869</v>
      </c>
      <c r="CM258" s="462" t="s">
        <v>13870</v>
      </c>
      <c r="CN258" s="462">
        <f t="shared" si="67"/>
        <v>25901</v>
      </c>
      <c r="CP258" s="462" t="s">
        <v>13871</v>
      </c>
      <c r="CQ258" s="462" t="str">
        <f t="shared" si="68"/>
        <v xml:space="preserve"> NULL</v>
      </c>
      <c r="CR258" s="462" t="s">
        <v>13869</v>
      </c>
      <c r="CS258" s="462" t="s">
        <v>13870</v>
      </c>
      <c r="CT258" s="462">
        <f t="shared" si="69"/>
        <v>25901</v>
      </c>
      <c r="CV258" s="462" t="s">
        <v>13877</v>
      </c>
      <c r="CW258" s="462" t="str">
        <f t="shared" si="70"/>
        <v xml:space="preserve"> NULL</v>
      </c>
      <c r="CX258" s="462" t="s">
        <v>13872</v>
      </c>
      <c r="CY258" s="462" t="str">
        <f t="shared" si="71"/>
        <v xml:space="preserve"> NULL</v>
      </c>
      <c r="CZ258" s="462" t="s">
        <v>13873</v>
      </c>
      <c r="DA258" s="462" t="str">
        <f t="shared" si="72"/>
        <v xml:space="preserve"> NULL</v>
      </c>
      <c r="DB258" s="462" t="s">
        <v>13874</v>
      </c>
      <c r="DC258" s="462" t="str">
        <f t="shared" si="73"/>
        <v xml:space="preserve"> '51814'</v>
      </c>
      <c r="DD258" s="462" t="s">
        <v>13875</v>
      </c>
      <c r="DE258" s="462" t="str">
        <f t="shared" si="74"/>
        <v xml:space="preserve"> '15'</v>
      </c>
      <c r="DF258" s="462" t="s">
        <v>13876</v>
      </c>
      <c r="DG258" s="462" t="str">
        <f t="shared" si="75"/>
        <v xml:space="preserve"> NULL</v>
      </c>
      <c r="DH258" s="462" t="s">
        <v>13869</v>
      </c>
      <c r="DI258" s="462" t="s">
        <v>13870</v>
      </c>
      <c r="DJ258" s="462">
        <f t="shared" si="76"/>
        <v>25901</v>
      </c>
      <c r="DK258" s="516" t="s">
        <v>13890</v>
      </c>
      <c r="DL258" s="516" t="s">
        <v>13878</v>
      </c>
      <c r="DM258" s="516" t="s">
        <v>13879</v>
      </c>
      <c r="DN258" s="516" t="s">
        <v>13880</v>
      </c>
      <c r="DO258" s="516" t="s">
        <v>13881</v>
      </c>
      <c r="DP258" s="516" t="s">
        <v>13882</v>
      </c>
      <c r="DQ258" s="516" t="s">
        <v>13883</v>
      </c>
      <c r="DR258" s="516" t="s">
        <v>14447</v>
      </c>
      <c r="DS258" s="516" t="s">
        <v>13885</v>
      </c>
      <c r="DT258" s="516" t="s">
        <v>13886</v>
      </c>
      <c r="DU258" s="516" t="s">
        <v>13887</v>
      </c>
      <c r="DV258" s="516" t="s">
        <v>13888</v>
      </c>
      <c r="DW258" s="516" t="s">
        <v>13891</v>
      </c>
      <c r="DX258" s="516" t="s">
        <v>13892</v>
      </c>
      <c r="DY258" s="520">
        <f t="shared" si="77"/>
        <v>25901</v>
      </c>
      <c r="DZ258" s="520" t="str">
        <f t="shared" si="78"/>
        <v>, NULL</v>
      </c>
      <c r="EA258" s="520" t="str">
        <f t="shared" si="79"/>
        <v>, 'NO'</v>
      </c>
      <c r="EB258" s="520" t="str">
        <f t="shared" si="80"/>
        <v>, NULL</v>
      </c>
      <c r="EC258" s="520" t="str">
        <f t="shared" si="81"/>
        <v>, '0'</v>
      </c>
      <c r="ED258" s="520" t="str">
        <f t="shared" si="82"/>
        <v>, NULL</v>
      </c>
      <c r="EE258" s="520" t="str">
        <f t="shared" si="83"/>
        <v>, NULL</v>
      </c>
      <c r="EF258" s="520" t="str">
        <f t="shared" si="84"/>
        <v>, NULL</v>
      </c>
      <c r="EG258" s="520" t="str">
        <f t="shared" si="85"/>
        <v>, NULL</v>
      </c>
      <c r="EH258" s="520" t="str">
        <f t="shared" si="86"/>
        <v>, NULL</v>
      </c>
      <c r="EI258" s="520" t="str">
        <f t="shared" si="87"/>
        <v>, NULL</v>
      </c>
      <c r="EJ258" s="520" t="s">
        <v>14148</v>
      </c>
      <c r="EK258" s="520" t="s">
        <v>13894</v>
      </c>
      <c r="EL258" s="520" t="s">
        <v>13895</v>
      </c>
      <c r="EM258" s="293"/>
      <c r="EN258" s="293"/>
      <c r="EO258" s="293"/>
      <c r="EP258" s="293"/>
      <c r="EQ258" s="293"/>
      <c r="ER258" s="293"/>
      <c r="ES258" s="293"/>
      <c r="ET258" s="293"/>
      <c r="EU258" s="444"/>
      <c r="EV258" s="293"/>
      <c r="FD258" s="237"/>
      <c r="FE258" s="237"/>
      <c r="FF258" s="237"/>
      <c r="FG258" s="237"/>
      <c r="FH258" s="237"/>
      <c r="FI258" s="237"/>
      <c r="FJ258" s="237"/>
      <c r="FK258" s="237"/>
      <c r="FL258" s="237"/>
      <c r="FM258" s="237"/>
      <c r="FN258" s="237"/>
      <c r="FO258" s="237"/>
      <c r="FP258" s="237"/>
      <c r="FQ258" s="237"/>
      <c r="FR258" s="237"/>
      <c r="FS258" s="237"/>
      <c r="FT258" s="237"/>
      <c r="FU258" s="237"/>
      <c r="FV258" s="237"/>
      <c r="FW258" s="237"/>
      <c r="FX258" s="237"/>
      <c r="FY258" s="237"/>
      <c r="FZ258" s="237"/>
      <c r="GA258" s="237"/>
    </row>
    <row r="259" spans="3:183" ht="15" customHeight="1" x14ac:dyDescent="0.25">
      <c r="C259" s="410" t="s">
        <v>1371</v>
      </c>
      <c r="D259" s="388">
        <v>25902</v>
      </c>
      <c r="E259" s="388" t="s">
        <v>76</v>
      </c>
      <c r="F259" s="388">
        <v>55</v>
      </c>
      <c r="G259" s="388">
        <v>515</v>
      </c>
      <c r="H259" s="388" t="s">
        <v>2161</v>
      </c>
      <c r="I259" s="388">
        <v>1</v>
      </c>
      <c r="J259" s="388" t="s">
        <v>1808</v>
      </c>
      <c r="K259" s="388" t="s">
        <v>13622</v>
      </c>
      <c r="L259" s="388">
        <v>3</v>
      </c>
      <c r="M259" s="388">
        <v>2</v>
      </c>
      <c r="N259" s="388">
        <v>2</v>
      </c>
      <c r="O259" s="388">
        <v>12</v>
      </c>
      <c r="P259" s="388">
        <v>85</v>
      </c>
      <c r="Q259" s="388">
        <v>61</v>
      </c>
      <c r="R259" s="388">
        <v>289</v>
      </c>
      <c r="S259" s="388" t="s">
        <v>81</v>
      </c>
      <c r="T259" s="388" t="s">
        <v>123</v>
      </c>
      <c r="U259" s="388" t="s">
        <v>46</v>
      </c>
      <c r="V259" s="388">
        <v>1</v>
      </c>
      <c r="W259" s="388" t="s">
        <v>13622</v>
      </c>
      <c r="X259" s="391" t="s">
        <v>13622</v>
      </c>
      <c r="Y259" s="388">
        <v>0</v>
      </c>
      <c r="Z259" s="388">
        <v>1</v>
      </c>
      <c r="AA259" s="4">
        <v>68889.911999999997</v>
      </c>
      <c r="AB259" s="388">
        <v>1</v>
      </c>
      <c r="AC259" s="388">
        <v>2301</v>
      </c>
      <c r="AD259" s="388" t="s">
        <v>124</v>
      </c>
      <c r="AE259" s="388" t="s">
        <v>13622</v>
      </c>
      <c r="AF259" s="388">
        <v>1</v>
      </c>
      <c r="AG259" s="392">
        <v>1</v>
      </c>
      <c r="AH259" s="388" t="s">
        <v>1372</v>
      </c>
      <c r="AI259" s="9" t="s">
        <v>13622</v>
      </c>
      <c r="AJ259" s="392" t="s">
        <v>13622</v>
      </c>
      <c r="AK259" s="392" t="s">
        <v>13622</v>
      </c>
      <c r="AL259" s="392" t="s">
        <v>13622</v>
      </c>
      <c r="AM259" s="392" t="s">
        <v>13622</v>
      </c>
      <c r="AN259" s="392" t="s">
        <v>13622</v>
      </c>
      <c r="AO259" s="392" t="s">
        <v>13622</v>
      </c>
      <c r="AP259" s="4">
        <v>87201</v>
      </c>
      <c r="AQ259" s="10" t="s">
        <v>13622</v>
      </c>
      <c r="AR259" s="5">
        <v>15</v>
      </c>
      <c r="AS259" s="5">
        <v>15</v>
      </c>
      <c r="AT259" s="392" t="s">
        <v>13622</v>
      </c>
      <c r="AU259" s="392" t="s">
        <v>13622</v>
      </c>
      <c r="AV259" s="392" t="s">
        <v>13622</v>
      </c>
      <c r="AW259" s="392" t="s">
        <v>13622</v>
      </c>
      <c r="AX259" s="10" t="s">
        <v>13622</v>
      </c>
      <c r="AY259" s="392" t="s">
        <v>13622</v>
      </c>
      <c r="AZ259" s="10" t="s">
        <v>13622</v>
      </c>
      <c r="BA259" s="10" t="s">
        <v>13622</v>
      </c>
      <c r="BB259" s="392" t="s">
        <v>13622</v>
      </c>
      <c r="BC259" s="10" t="s">
        <v>13622</v>
      </c>
      <c r="BD259" s="392" t="s">
        <v>13622</v>
      </c>
      <c r="BE259" s="392" t="s">
        <v>13622</v>
      </c>
      <c r="BF259" s="392" t="s">
        <v>13622</v>
      </c>
      <c r="BG259" s="392" t="s">
        <v>13622</v>
      </c>
      <c r="BH259" s="392" t="s">
        <v>13622</v>
      </c>
      <c r="BI259" s="237" t="s">
        <v>13622</v>
      </c>
      <c r="BJ259" s="237" t="s">
        <v>13622</v>
      </c>
      <c r="BK259" s="468" t="s">
        <v>13622</v>
      </c>
      <c r="BL259" s="468"/>
      <c r="BM259" s="507" t="s">
        <v>47</v>
      </c>
      <c r="BN259" s="510" t="s">
        <v>13622</v>
      </c>
      <c r="BO259" s="462">
        <v>0</v>
      </c>
      <c r="BP259" s="466" t="s">
        <v>13622</v>
      </c>
      <c r="BZ259" s="509" t="s">
        <v>13622</v>
      </c>
      <c r="CA259" s="509" t="s">
        <v>13622</v>
      </c>
      <c r="CB259" s="509" t="s">
        <v>13622</v>
      </c>
      <c r="CC259" s="509" t="s">
        <v>13622</v>
      </c>
      <c r="CD259" s="509" t="s">
        <v>13622</v>
      </c>
      <c r="CE259" s="509" t="s">
        <v>13622</v>
      </c>
      <c r="CG259" s="388" t="s">
        <v>13867</v>
      </c>
      <c r="CH259" s="388" t="s">
        <v>1371</v>
      </c>
      <c r="CJ259" s="462" t="s">
        <v>13868</v>
      </c>
      <c r="CK259" s="462" t="str">
        <f t="shared" si="66"/>
        <v>, NULL</v>
      </c>
      <c r="CL259" s="462" t="s">
        <v>13869</v>
      </c>
      <c r="CM259" s="462" t="s">
        <v>13870</v>
      </c>
      <c r="CN259" s="462">
        <f t="shared" si="67"/>
        <v>25902</v>
      </c>
      <c r="CP259" s="462" t="s">
        <v>13871</v>
      </c>
      <c r="CQ259" s="462" t="str">
        <f t="shared" si="68"/>
        <v xml:space="preserve"> NULL</v>
      </c>
      <c r="CR259" s="462" t="s">
        <v>13869</v>
      </c>
      <c r="CS259" s="462" t="s">
        <v>13870</v>
      </c>
      <c r="CT259" s="462">
        <f t="shared" si="69"/>
        <v>25902</v>
      </c>
      <c r="CV259" s="462" t="s">
        <v>13877</v>
      </c>
      <c r="CW259" s="462" t="str">
        <f t="shared" si="70"/>
        <v xml:space="preserve"> NULL</v>
      </c>
      <c r="CX259" s="462" t="s">
        <v>13872</v>
      </c>
      <c r="CY259" s="462" t="str">
        <f t="shared" si="71"/>
        <v xml:space="preserve"> NULL</v>
      </c>
      <c r="CZ259" s="462" t="s">
        <v>13873</v>
      </c>
      <c r="DA259" s="462" t="str">
        <f t="shared" si="72"/>
        <v xml:space="preserve"> NULL</v>
      </c>
      <c r="DB259" s="462" t="s">
        <v>13874</v>
      </c>
      <c r="DC259" s="462" t="str">
        <f t="shared" si="73"/>
        <v xml:space="preserve"> '87201'</v>
      </c>
      <c r="DD259" s="462" t="s">
        <v>13875</v>
      </c>
      <c r="DE259" s="462" t="str">
        <f t="shared" si="74"/>
        <v xml:space="preserve"> '15'</v>
      </c>
      <c r="DF259" s="462" t="s">
        <v>13876</v>
      </c>
      <c r="DG259" s="462" t="str">
        <f t="shared" si="75"/>
        <v xml:space="preserve"> NULL</v>
      </c>
      <c r="DH259" s="462" t="s">
        <v>13869</v>
      </c>
      <c r="DI259" s="462" t="s">
        <v>13870</v>
      </c>
      <c r="DJ259" s="462">
        <f t="shared" si="76"/>
        <v>25902</v>
      </c>
      <c r="DK259" s="516" t="s">
        <v>13890</v>
      </c>
      <c r="DL259" s="516" t="s">
        <v>13878</v>
      </c>
      <c r="DM259" s="516" t="s">
        <v>13879</v>
      </c>
      <c r="DN259" s="516" t="s">
        <v>13880</v>
      </c>
      <c r="DO259" s="516" t="s">
        <v>13881</v>
      </c>
      <c r="DP259" s="516" t="s">
        <v>13882</v>
      </c>
      <c r="DQ259" s="516" t="s">
        <v>13883</v>
      </c>
      <c r="DR259" s="516" t="s">
        <v>14447</v>
      </c>
      <c r="DS259" s="516" t="s">
        <v>13885</v>
      </c>
      <c r="DT259" s="516" t="s">
        <v>13886</v>
      </c>
      <c r="DU259" s="516" t="s">
        <v>13887</v>
      </c>
      <c r="DV259" s="516" t="s">
        <v>13888</v>
      </c>
      <c r="DW259" s="516" t="s">
        <v>13891</v>
      </c>
      <c r="DX259" s="516" t="s">
        <v>13892</v>
      </c>
      <c r="DY259" s="520">
        <f t="shared" si="77"/>
        <v>25902</v>
      </c>
      <c r="DZ259" s="520" t="str">
        <f t="shared" si="78"/>
        <v>, NULL</v>
      </c>
      <c r="EA259" s="520" t="str">
        <f t="shared" si="79"/>
        <v>, 'NO'</v>
      </c>
      <c r="EB259" s="520" t="str">
        <f t="shared" si="80"/>
        <v>, NULL</v>
      </c>
      <c r="EC259" s="520" t="str">
        <f t="shared" si="81"/>
        <v>, '0'</v>
      </c>
      <c r="ED259" s="520" t="str">
        <f t="shared" si="82"/>
        <v>, NULL</v>
      </c>
      <c r="EE259" s="520" t="str">
        <f t="shared" si="83"/>
        <v>, NULL</v>
      </c>
      <c r="EF259" s="520" t="str">
        <f t="shared" si="84"/>
        <v>, NULL</v>
      </c>
      <c r="EG259" s="520" t="str">
        <f t="shared" si="85"/>
        <v>, NULL</v>
      </c>
      <c r="EH259" s="520" t="str">
        <f t="shared" si="86"/>
        <v>, NULL</v>
      </c>
      <c r="EI259" s="520" t="str">
        <f t="shared" si="87"/>
        <v>, NULL</v>
      </c>
      <c r="EJ259" s="520" t="s">
        <v>14149</v>
      </c>
      <c r="EK259" s="520" t="s">
        <v>13894</v>
      </c>
      <c r="EL259" s="520" t="s">
        <v>13895</v>
      </c>
      <c r="EM259" s="293"/>
      <c r="EN259" s="293"/>
      <c r="EO259" s="293"/>
      <c r="EP259" s="293"/>
      <c r="EQ259" s="293"/>
      <c r="ER259" s="293"/>
      <c r="ES259" s="293"/>
      <c r="ET259" s="293"/>
      <c r="EU259" s="444"/>
      <c r="EV259" s="293"/>
      <c r="FD259" s="237"/>
      <c r="FE259" s="237"/>
      <c r="FF259" s="237"/>
      <c r="FG259" s="237"/>
      <c r="FH259" s="237"/>
      <c r="FI259" s="237"/>
      <c r="FJ259" s="237"/>
      <c r="FK259" s="237"/>
      <c r="FL259" s="237"/>
      <c r="FM259" s="237"/>
      <c r="FN259" s="237"/>
      <c r="FO259" s="237"/>
      <c r="FP259" s="237"/>
      <c r="FQ259" s="237"/>
      <c r="FR259" s="237"/>
      <c r="FS259" s="237"/>
      <c r="FT259" s="237"/>
      <c r="FU259" s="237"/>
      <c r="FV259" s="237"/>
      <c r="FW259" s="237"/>
      <c r="FX259" s="237"/>
      <c r="FY259" s="237"/>
      <c r="FZ259" s="237"/>
      <c r="GA259" s="237"/>
    </row>
    <row r="260" spans="3:183" ht="15" customHeight="1" x14ac:dyDescent="0.25">
      <c r="C260" s="410" t="s">
        <v>1373</v>
      </c>
      <c r="D260" s="388">
        <v>25903</v>
      </c>
      <c r="E260" s="388" t="s">
        <v>76</v>
      </c>
      <c r="F260" s="388">
        <v>55</v>
      </c>
      <c r="G260" s="388">
        <v>515</v>
      </c>
      <c r="H260" s="388" t="s">
        <v>2161</v>
      </c>
      <c r="I260" s="388">
        <v>1</v>
      </c>
      <c r="J260" s="388" t="s">
        <v>1822</v>
      </c>
      <c r="K260" s="388" t="s">
        <v>13622</v>
      </c>
      <c r="L260" s="388">
        <v>3</v>
      </c>
      <c r="M260" s="388">
        <v>2</v>
      </c>
      <c r="N260" s="388">
        <v>2</v>
      </c>
      <c r="O260" s="388">
        <v>12</v>
      </c>
      <c r="P260" s="388">
        <v>85</v>
      </c>
      <c r="Q260" s="388">
        <v>61</v>
      </c>
      <c r="R260" s="388">
        <v>289</v>
      </c>
      <c r="S260" s="388" t="s">
        <v>81</v>
      </c>
      <c r="T260" s="388" t="s">
        <v>1375</v>
      </c>
      <c r="U260" s="388" t="s">
        <v>46</v>
      </c>
      <c r="V260" s="388">
        <v>1</v>
      </c>
      <c r="W260" s="388" t="s">
        <v>13622</v>
      </c>
      <c r="X260" s="391" t="s">
        <v>13622</v>
      </c>
      <c r="Y260" s="388">
        <v>0</v>
      </c>
      <c r="Z260" s="388">
        <v>1</v>
      </c>
      <c r="AA260" s="4">
        <v>7385.84</v>
      </c>
      <c r="AB260" s="388">
        <v>1</v>
      </c>
      <c r="AC260" s="388">
        <v>2301</v>
      </c>
      <c r="AD260" s="388" t="s">
        <v>124</v>
      </c>
      <c r="AE260" s="388" t="s">
        <v>13622</v>
      </c>
      <c r="AF260" s="388">
        <v>1</v>
      </c>
      <c r="AG260" s="392">
        <v>1</v>
      </c>
      <c r="AH260" s="388" t="s">
        <v>1374</v>
      </c>
      <c r="AI260" s="9" t="s">
        <v>13622</v>
      </c>
      <c r="AJ260" s="392" t="s">
        <v>13622</v>
      </c>
      <c r="AK260" s="392" t="s">
        <v>13622</v>
      </c>
      <c r="AL260" s="392" t="s">
        <v>13622</v>
      </c>
      <c r="AM260" s="392" t="s">
        <v>13622</v>
      </c>
      <c r="AN260" s="392" t="s">
        <v>13622</v>
      </c>
      <c r="AO260" s="392" t="s">
        <v>13622</v>
      </c>
      <c r="AP260" s="4">
        <v>7385</v>
      </c>
      <c r="AQ260" s="10" t="s">
        <v>13622</v>
      </c>
      <c r="AR260" s="5">
        <v>15</v>
      </c>
      <c r="AS260" s="5">
        <v>15</v>
      </c>
      <c r="AT260" s="392" t="s">
        <v>13622</v>
      </c>
      <c r="AU260" s="392" t="s">
        <v>13622</v>
      </c>
      <c r="AV260" s="392" t="s">
        <v>13622</v>
      </c>
      <c r="AW260" s="392" t="s">
        <v>13622</v>
      </c>
      <c r="AX260" s="10" t="s">
        <v>13622</v>
      </c>
      <c r="AY260" s="392" t="s">
        <v>13622</v>
      </c>
      <c r="AZ260" s="10" t="s">
        <v>13622</v>
      </c>
      <c r="BA260" s="10" t="s">
        <v>13622</v>
      </c>
      <c r="BB260" s="392" t="s">
        <v>13622</v>
      </c>
      <c r="BC260" s="10" t="s">
        <v>13622</v>
      </c>
      <c r="BD260" s="392" t="s">
        <v>13622</v>
      </c>
      <c r="BE260" s="392" t="s">
        <v>13622</v>
      </c>
      <c r="BF260" s="392" t="s">
        <v>13622</v>
      </c>
      <c r="BG260" s="392" t="s">
        <v>13622</v>
      </c>
      <c r="BH260" s="392" t="s">
        <v>13622</v>
      </c>
      <c r="BI260" s="237" t="s">
        <v>13622</v>
      </c>
      <c r="BJ260" s="237" t="s">
        <v>13622</v>
      </c>
      <c r="BK260" s="468" t="s">
        <v>13622</v>
      </c>
      <c r="BL260" s="468"/>
      <c r="BM260" s="507" t="s">
        <v>47</v>
      </c>
      <c r="BN260" s="510" t="s">
        <v>13622</v>
      </c>
      <c r="BO260" s="462">
        <v>0</v>
      </c>
      <c r="BP260" s="466" t="s">
        <v>13622</v>
      </c>
      <c r="BZ260" s="509" t="s">
        <v>13622</v>
      </c>
      <c r="CA260" s="509" t="s">
        <v>13622</v>
      </c>
      <c r="CB260" s="509" t="s">
        <v>13622</v>
      </c>
      <c r="CC260" s="509" t="s">
        <v>13622</v>
      </c>
      <c r="CD260" s="509" t="s">
        <v>13622</v>
      </c>
      <c r="CE260" s="509" t="s">
        <v>13622</v>
      </c>
      <c r="CG260" s="388" t="s">
        <v>13867</v>
      </c>
      <c r="CH260" s="388" t="s">
        <v>1373</v>
      </c>
      <c r="CJ260" s="462" t="s">
        <v>13868</v>
      </c>
      <c r="CK260" s="462" t="str">
        <f t="shared" si="66"/>
        <v>, NULL</v>
      </c>
      <c r="CL260" s="462" t="s">
        <v>13869</v>
      </c>
      <c r="CM260" s="462" t="s">
        <v>13870</v>
      </c>
      <c r="CN260" s="462">
        <f t="shared" si="67"/>
        <v>25903</v>
      </c>
      <c r="CP260" s="462" t="s">
        <v>13871</v>
      </c>
      <c r="CQ260" s="462" t="str">
        <f t="shared" si="68"/>
        <v xml:space="preserve"> NULL</v>
      </c>
      <c r="CR260" s="462" t="s">
        <v>13869</v>
      </c>
      <c r="CS260" s="462" t="s">
        <v>13870</v>
      </c>
      <c r="CT260" s="462">
        <f t="shared" si="69"/>
        <v>25903</v>
      </c>
      <c r="CV260" s="462" t="s">
        <v>13877</v>
      </c>
      <c r="CW260" s="462" t="str">
        <f t="shared" si="70"/>
        <v xml:space="preserve"> NULL</v>
      </c>
      <c r="CX260" s="462" t="s">
        <v>13872</v>
      </c>
      <c r="CY260" s="462" t="str">
        <f t="shared" si="71"/>
        <v xml:space="preserve"> NULL</v>
      </c>
      <c r="CZ260" s="462" t="s">
        <v>13873</v>
      </c>
      <c r="DA260" s="462" t="str">
        <f t="shared" si="72"/>
        <v xml:space="preserve"> NULL</v>
      </c>
      <c r="DB260" s="462" t="s">
        <v>13874</v>
      </c>
      <c r="DC260" s="462" t="str">
        <f t="shared" si="73"/>
        <v xml:space="preserve"> '7385'</v>
      </c>
      <c r="DD260" s="462" t="s">
        <v>13875</v>
      </c>
      <c r="DE260" s="462" t="str">
        <f t="shared" si="74"/>
        <v xml:space="preserve"> '15'</v>
      </c>
      <c r="DF260" s="462" t="s">
        <v>13876</v>
      </c>
      <c r="DG260" s="462" t="str">
        <f t="shared" si="75"/>
        <v xml:space="preserve"> NULL</v>
      </c>
      <c r="DH260" s="462" t="s">
        <v>13869</v>
      </c>
      <c r="DI260" s="462" t="s">
        <v>13870</v>
      </c>
      <c r="DJ260" s="462">
        <f t="shared" si="76"/>
        <v>25903</v>
      </c>
      <c r="DK260" s="516" t="s">
        <v>13890</v>
      </c>
      <c r="DL260" s="516" t="s">
        <v>13878</v>
      </c>
      <c r="DM260" s="516" t="s">
        <v>13879</v>
      </c>
      <c r="DN260" s="516" t="s">
        <v>13880</v>
      </c>
      <c r="DO260" s="516" t="s">
        <v>13881</v>
      </c>
      <c r="DP260" s="516" t="s">
        <v>13882</v>
      </c>
      <c r="DQ260" s="516" t="s">
        <v>13883</v>
      </c>
      <c r="DR260" s="516" t="s">
        <v>14447</v>
      </c>
      <c r="DS260" s="516" t="s">
        <v>13885</v>
      </c>
      <c r="DT260" s="516" t="s">
        <v>13886</v>
      </c>
      <c r="DU260" s="516" t="s">
        <v>13887</v>
      </c>
      <c r="DV260" s="516" t="s">
        <v>13888</v>
      </c>
      <c r="DW260" s="516" t="s">
        <v>13891</v>
      </c>
      <c r="DX260" s="516" t="s">
        <v>13892</v>
      </c>
      <c r="DY260" s="520">
        <f t="shared" si="77"/>
        <v>25903</v>
      </c>
      <c r="DZ260" s="520" t="str">
        <f t="shared" si="78"/>
        <v>, NULL</v>
      </c>
      <c r="EA260" s="520" t="str">
        <f t="shared" si="79"/>
        <v>, 'NO'</v>
      </c>
      <c r="EB260" s="520" t="str">
        <f t="shared" si="80"/>
        <v>, NULL</v>
      </c>
      <c r="EC260" s="520" t="str">
        <f t="shared" si="81"/>
        <v>, '0'</v>
      </c>
      <c r="ED260" s="520" t="str">
        <f t="shared" si="82"/>
        <v>, NULL</v>
      </c>
      <c r="EE260" s="520" t="str">
        <f t="shared" si="83"/>
        <v>, NULL</v>
      </c>
      <c r="EF260" s="520" t="str">
        <f t="shared" si="84"/>
        <v>, NULL</v>
      </c>
      <c r="EG260" s="520" t="str">
        <f t="shared" si="85"/>
        <v>, NULL</v>
      </c>
      <c r="EH260" s="520" t="str">
        <f t="shared" si="86"/>
        <v>, NULL</v>
      </c>
      <c r="EI260" s="520" t="str">
        <f t="shared" si="87"/>
        <v>, NULL</v>
      </c>
      <c r="EJ260" s="520" t="s">
        <v>14150</v>
      </c>
      <c r="EK260" s="520" t="s">
        <v>13894</v>
      </c>
      <c r="EL260" s="520" t="s">
        <v>13895</v>
      </c>
      <c r="EM260" s="293"/>
      <c r="EN260" s="293"/>
      <c r="EO260" s="293"/>
      <c r="EP260" s="293"/>
      <c r="EQ260" s="293"/>
      <c r="ER260" s="293"/>
      <c r="ES260" s="293"/>
      <c r="ET260" s="293"/>
      <c r="EU260" s="444"/>
      <c r="EV260" s="293"/>
      <c r="FD260" s="237"/>
      <c r="FE260" s="237"/>
      <c r="FF260" s="237"/>
      <c r="FG260" s="237"/>
      <c r="FH260" s="237"/>
      <c r="FI260" s="237"/>
      <c r="FJ260" s="237"/>
      <c r="FK260" s="237"/>
      <c r="FL260" s="237"/>
      <c r="FM260" s="237"/>
      <c r="FN260" s="237"/>
      <c r="FO260" s="237"/>
      <c r="FP260" s="237"/>
      <c r="FQ260" s="237"/>
      <c r="FR260" s="237"/>
      <c r="FS260" s="237"/>
      <c r="FT260" s="237"/>
      <c r="FU260" s="237"/>
      <c r="FV260" s="237"/>
      <c r="FW260" s="237"/>
      <c r="FX260" s="237"/>
      <c r="FY260" s="237"/>
      <c r="FZ260" s="237"/>
      <c r="GA260" s="237"/>
    </row>
    <row r="261" spans="3:183" ht="15" customHeight="1" x14ac:dyDescent="0.25">
      <c r="C261" s="410" t="s">
        <v>1490</v>
      </c>
      <c r="D261" s="388">
        <v>25904</v>
      </c>
      <c r="E261" s="388" t="s">
        <v>76</v>
      </c>
      <c r="F261" s="388">
        <v>55</v>
      </c>
      <c r="G261" s="388">
        <v>515</v>
      </c>
      <c r="H261" s="388" t="s">
        <v>2161</v>
      </c>
      <c r="I261" s="388">
        <v>1</v>
      </c>
      <c r="J261" s="388" t="s">
        <v>1809</v>
      </c>
      <c r="K261" s="388" t="s">
        <v>13622</v>
      </c>
      <c r="L261" s="388">
        <v>3</v>
      </c>
      <c r="M261" s="388">
        <v>2</v>
      </c>
      <c r="N261" s="388">
        <v>2</v>
      </c>
      <c r="O261" s="388">
        <v>12</v>
      </c>
      <c r="P261" s="388">
        <v>85</v>
      </c>
      <c r="Q261" s="388">
        <v>61</v>
      </c>
      <c r="R261" s="388">
        <v>289</v>
      </c>
      <c r="S261" s="388" t="s">
        <v>1492</v>
      </c>
      <c r="T261" s="388" t="s">
        <v>1493</v>
      </c>
      <c r="U261" s="388" t="s">
        <v>46</v>
      </c>
      <c r="V261" s="388">
        <v>1</v>
      </c>
      <c r="W261" s="388" t="s">
        <v>13622</v>
      </c>
      <c r="X261" s="391" t="s">
        <v>13622</v>
      </c>
      <c r="Y261" s="388">
        <v>0</v>
      </c>
      <c r="Z261" s="388">
        <v>1</v>
      </c>
      <c r="AA261" s="4">
        <v>95650.17</v>
      </c>
      <c r="AB261" s="388">
        <v>1</v>
      </c>
      <c r="AC261" s="388">
        <v>2301</v>
      </c>
      <c r="AD261" s="388" t="s">
        <v>124</v>
      </c>
      <c r="AE261" s="388" t="s">
        <v>13622</v>
      </c>
      <c r="AF261" s="388">
        <v>1</v>
      </c>
      <c r="AG261" s="392">
        <v>1</v>
      </c>
      <c r="AH261" s="388" t="s">
        <v>1491</v>
      </c>
      <c r="AI261" s="9" t="s">
        <v>13622</v>
      </c>
      <c r="AJ261" s="392" t="s">
        <v>13622</v>
      </c>
      <c r="AK261" s="392" t="s">
        <v>13622</v>
      </c>
      <c r="AL261" s="392" t="s">
        <v>13622</v>
      </c>
      <c r="AM261" s="392" t="s">
        <v>13622</v>
      </c>
      <c r="AN261" s="392" t="s">
        <v>13622</v>
      </c>
      <c r="AO261" s="392" t="s">
        <v>13622</v>
      </c>
      <c r="AP261" s="4">
        <v>95650</v>
      </c>
      <c r="AQ261" s="10" t="s">
        <v>13622</v>
      </c>
      <c r="AR261" s="5">
        <v>15</v>
      </c>
      <c r="AS261" s="5">
        <v>15</v>
      </c>
      <c r="AT261" s="392" t="s">
        <v>13622</v>
      </c>
      <c r="AU261" s="392" t="s">
        <v>13622</v>
      </c>
      <c r="AV261" s="392" t="s">
        <v>13622</v>
      </c>
      <c r="AW261" s="392" t="s">
        <v>13622</v>
      </c>
      <c r="AX261" s="10" t="s">
        <v>13622</v>
      </c>
      <c r="AY261" s="392" t="s">
        <v>13622</v>
      </c>
      <c r="AZ261" s="10" t="s">
        <v>13622</v>
      </c>
      <c r="BA261" s="10" t="s">
        <v>13622</v>
      </c>
      <c r="BB261" s="392" t="s">
        <v>13622</v>
      </c>
      <c r="BC261" s="10" t="s">
        <v>13622</v>
      </c>
      <c r="BD261" s="392" t="s">
        <v>13622</v>
      </c>
      <c r="BE261" s="392" t="s">
        <v>13622</v>
      </c>
      <c r="BF261" s="392" t="s">
        <v>13622</v>
      </c>
      <c r="BG261" s="392" t="s">
        <v>13622</v>
      </c>
      <c r="BH261" s="392" t="s">
        <v>13622</v>
      </c>
      <c r="BI261" s="237" t="s">
        <v>13622</v>
      </c>
      <c r="BJ261" s="237" t="s">
        <v>13622</v>
      </c>
      <c r="BK261" s="468" t="s">
        <v>13622</v>
      </c>
      <c r="BL261" s="468"/>
      <c r="BM261" s="507" t="s">
        <v>47</v>
      </c>
      <c r="BN261" s="510" t="s">
        <v>13622</v>
      </c>
      <c r="BO261" s="462">
        <v>0</v>
      </c>
      <c r="BP261" s="466" t="s">
        <v>13622</v>
      </c>
      <c r="BZ261" s="509" t="s">
        <v>13622</v>
      </c>
      <c r="CA261" s="509" t="s">
        <v>13622</v>
      </c>
      <c r="CB261" s="509" t="s">
        <v>13622</v>
      </c>
      <c r="CC261" s="509" t="s">
        <v>13622</v>
      </c>
      <c r="CD261" s="509" t="s">
        <v>13622</v>
      </c>
      <c r="CE261" s="509" t="s">
        <v>13622</v>
      </c>
      <c r="CG261" s="388" t="s">
        <v>13867</v>
      </c>
      <c r="CH261" s="388" t="s">
        <v>1490</v>
      </c>
      <c r="CJ261" s="462" t="s">
        <v>13868</v>
      </c>
      <c r="CK261" s="462" t="str">
        <f t="shared" si="66"/>
        <v>, NULL</v>
      </c>
      <c r="CL261" s="462" t="s">
        <v>13869</v>
      </c>
      <c r="CM261" s="462" t="s">
        <v>13870</v>
      </c>
      <c r="CN261" s="462">
        <f t="shared" si="67"/>
        <v>25904</v>
      </c>
      <c r="CP261" s="462" t="s">
        <v>13871</v>
      </c>
      <c r="CQ261" s="462" t="str">
        <f t="shared" si="68"/>
        <v xml:space="preserve"> NULL</v>
      </c>
      <c r="CR261" s="462" t="s">
        <v>13869</v>
      </c>
      <c r="CS261" s="462" t="s">
        <v>13870</v>
      </c>
      <c r="CT261" s="462">
        <f t="shared" si="69"/>
        <v>25904</v>
      </c>
      <c r="CV261" s="462" t="s">
        <v>13877</v>
      </c>
      <c r="CW261" s="462" t="str">
        <f t="shared" si="70"/>
        <v xml:space="preserve"> NULL</v>
      </c>
      <c r="CX261" s="462" t="s">
        <v>13872</v>
      </c>
      <c r="CY261" s="462" t="str">
        <f t="shared" si="71"/>
        <v xml:space="preserve"> NULL</v>
      </c>
      <c r="CZ261" s="462" t="s">
        <v>13873</v>
      </c>
      <c r="DA261" s="462" t="str">
        <f t="shared" si="72"/>
        <v xml:space="preserve"> NULL</v>
      </c>
      <c r="DB261" s="462" t="s">
        <v>13874</v>
      </c>
      <c r="DC261" s="462" t="str">
        <f t="shared" si="73"/>
        <v xml:space="preserve"> '95650'</v>
      </c>
      <c r="DD261" s="462" t="s">
        <v>13875</v>
      </c>
      <c r="DE261" s="462" t="str">
        <f t="shared" si="74"/>
        <v xml:space="preserve"> '15'</v>
      </c>
      <c r="DF261" s="462" t="s">
        <v>13876</v>
      </c>
      <c r="DG261" s="462" t="str">
        <f t="shared" si="75"/>
        <v xml:space="preserve"> NULL</v>
      </c>
      <c r="DH261" s="462" t="s">
        <v>13869</v>
      </c>
      <c r="DI261" s="462" t="s">
        <v>13870</v>
      </c>
      <c r="DJ261" s="462">
        <f t="shared" si="76"/>
        <v>25904</v>
      </c>
      <c r="DK261" s="516" t="s">
        <v>13890</v>
      </c>
      <c r="DL261" s="516" t="s">
        <v>13878</v>
      </c>
      <c r="DM261" s="516" t="s">
        <v>13879</v>
      </c>
      <c r="DN261" s="516" t="s">
        <v>13880</v>
      </c>
      <c r="DO261" s="516" t="s">
        <v>13881</v>
      </c>
      <c r="DP261" s="516" t="s">
        <v>13882</v>
      </c>
      <c r="DQ261" s="516" t="s">
        <v>13883</v>
      </c>
      <c r="DR261" s="516" t="s">
        <v>14447</v>
      </c>
      <c r="DS261" s="516" t="s">
        <v>13885</v>
      </c>
      <c r="DT261" s="516" t="s">
        <v>13886</v>
      </c>
      <c r="DU261" s="516" t="s">
        <v>13887</v>
      </c>
      <c r="DV261" s="516" t="s">
        <v>13888</v>
      </c>
      <c r="DW261" s="516" t="s">
        <v>13891</v>
      </c>
      <c r="DX261" s="516" t="s">
        <v>13892</v>
      </c>
      <c r="DY261" s="520">
        <f t="shared" si="77"/>
        <v>25904</v>
      </c>
      <c r="DZ261" s="520" t="str">
        <f t="shared" si="78"/>
        <v>, NULL</v>
      </c>
      <c r="EA261" s="520" t="str">
        <f t="shared" si="79"/>
        <v>, 'NO'</v>
      </c>
      <c r="EB261" s="520" t="str">
        <f t="shared" si="80"/>
        <v>, NULL</v>
      </c>
      <c r="EC261" s="520" t="str">
        <f t="shared" si="81"/>
        <v>, '0'</v>
      </c>
      <c r="ED261" s="520" t="str">
        <f t="shared" si="82"/>
        <v>, NULL</v>
      </c>
      <c r="EE261" s="520" t="str">
        <f t="shared" si="83"/>
        <v>, NULL</v>
      </c>
      <c r="EF261" s="520" t="str">
        <f t="shared" si="84"/>
        <v>, NULL</v>
      </c>
      <c r="EG261" s="520" t="str">
        <f t="shared" si="85"/>
        <v>, NULL</v>
      </c>
      <c r="EH261" s="520" t="str">
        <f t="shared" si="86"/>
        <v>, NULL</v>
      </c>
      <c r="EI261" s="520" t="str">
        <f t="shared" si="87"/>
        <v>, NULL</v>
      </c>
      <c r="EJ261" s="520" t="s">
        <v>14151</v>
      </c>
      <c r="EK261" s="520" t="s">
        <v>13894</v>
      </c>
      <c r="EL261" s="520" t="s">
        <v>13895</v>
      </c>
      <c r="EM261" s="293"/>
      <c r="EN261" s="293"/>
      <c r="EO261" s="293"/>
      <c r="EP261" s="293"/>
      <c r="EQ261" s="293"/>
      <c r="ER261" s="293"/>
      <c r="ES261" s="293"/>
      <c r="ET261" s="293"/>
      <c r="EU261" s="444"/>
      <c r="EV261" s="293"/>
      <c r="FD261" s="237"/>
      <c r="FE261" s="237"/>
      <c r="FF261" s="237"/>
      <c r="FG261" s="237"/>
      <c r="FH261" s="237"/>
      <c r="FI261" s="237"/>
      <c r="FJ261" s="237"/>
      <c r="FK261" s="237"/>
      <c r="FL261" s="237"/>
      <c r="FM261" s="237"/>
      <c r="FN261" s="237"/>
      <c r="FO261" s="237"/>
      <c r="FP261" s="237"/>
      <c r="FQ261" s="237"/>
      <c r="FR261" s="237"/>
      <c r="FS261" s="237"/>
      <c r="FT261" s="237"/>
      <c r="FU261" s="237"/>
      <c r="FV261" s="237"/>
      <c r="FW261" s="237"/>
      <c r="FX261" s="237"/>
      <c r="FY261" s="237"/>
      <c r="FZ261" s="237"/>
      <c r="GA261" s="237"/>
    </row>
    <row r="262" spans="3:183" ht="15" customHeight="1" x14ac:dyDescent="0.25">
      <c r="C262" s="410" t="s">
        <v>1494</v>
      </c>
      <c r="D262" s="388">
        <v>25905</v>
      </c>
      <c r="E262" s="388" t="s">
        <v>76</v>
      </c>
      <c r="F262" s="388">
        <v>55</v>
      </c>
      <c r="G262" s="388">
        <v>515</v>
      </c>
      <c r="H262" s="388" t="s">
        <v>2161</v>
      </c>
      <c r="I262" s="388">
        <v>1</v>
      </c>
      <c r="J262" s="388" t="s">
        <v>1810</v>
      </c>
      <c r="K262" s="388" t="s">
        <v>13622</v>
      </c>
      <c r="L262" s="388">
        <v>3</v>
      </c>
      <c r="M262" s="388">
        <v>2</v>
      </c>
      <c r="N262" s="388">
        <v>2</v>
      </c>
      <c r="O262" s="388">
        <v>12</v>
      </c>
      <c r="P262" s="388">
        <v>85</v>
      </c>
      <c r="Q262" s="388">
        <v>61</v>
      </c>
      <c r="R262" s="388">
        <v>289</v>
      </c>
      <c r="S262" s="388" t="s">
        <v>1492</v>
      </c>
      <c r="T262" s="388" t="s">
        <v>1496</v>
      </c>
      <c r="U262" s="388" t="s">
        <v>46</v>
      </c>
      <c r="V262" s="388">
        <v>1</v>
      </c>
      <c r="W262" s="388" t="s">
        <v>13622</v>
      </c>
      <c r="X262" s="391" t="s">
        <v>13622</v>
      </c>
      <c r="Y262" s="388">
        <v>0</v>
      </c>
      <c r="Z262" s="388">
        <v>1</v>
      </c>
      <c r="AA262" s="4">
        <v>66913.03</v>
      </c>
      <c r="AB262" s="388">
        <v>1</v>
      </c>
      <c r="AC262" s="388">
        <v>2301</v>
      </c>
      <c r="AD262" s="388" t="s">
        <v>124</v>
      </c>
      <c r="AE262" s="388" t="s">
        <v>13622</v>
      </c>
      <c r="AF262" s="388">
        <v>1</v>
      </c>
      <c r="AG262" s="392">
        <v>1</v>
      </c>
      <c r="AH262" s="388" t="s">
        <v>1495</v>
      </c>
      <c r="AI262" s="9" t="s">
        <v>13622</v>
      </c>
      <c r="AJ262" s="392" t="s">
        <v>13622</v>
      </c>
      <c r="AK262" s="392" t="s">
        <v>13622</v>
      </c>
      <c r="AL262" s="392" t="s">
        <v>13622</v>
      </c>
      <c r="AM262" s="392" t="s">
        <v>13622</v>
      </c>
      <c r="AN262" s="392" t="s">
        <v>13622</v>
      </c>
      <c r="AO262" s="392" t="s">
        <v>13622</v>
      </c>
      <c r="AP262" s="4">
        <v>66913</v>
      </c>
      <c r="AQ262" s="10" t="s">
        <v>13622</v>
      </c>
      <c r="AR262" s="5">
        <v>15</v>
      </c>
      <c r="AS262" s="5">
        <v>15</v>
      </c>
      <c r="AT262" s="392" t="s">
        <v>13622</v>
      </c>
      <c r="AU262" s="392" t="s">
        <v>13622</v>
      </c>
      <c r="AV262" s="392" t="s">
        <v>13622</v>
      </c>
      <c r="AW262" s="392" t="s">
        <v>13622</v>
      </c>
      <c r="AX262" s="10" t="s">
        <v>13622</v>
      </c>
      <c r="AY262" s="392" t="s">
        <v>13622</v>
      </c>
      <c r="AZ262" s="10" t="s">
        <v>13622</v>
      </c>
      <c r="BA262" s="10" t="s">
        <v>13622</v>
      </c>
      <c r="BB262" s="392" t="s">
        <v>13622</v>
      </c>
      <c r="BC262" s="10" t="s">
        <v>13622</v>
      </c>
      <c r="BD262" s="392" t="s">
        <v>13622</v>
      </c>
      <c r="BE262" s="392" t="s">
        <v>13622</v>
      </c>
      <c r="BF262" s="392" t="s">
        <v>13622</v>
      </c>
      <c r="BG262" s="392" t="s">
        <v>13622</v>
      </c>
      <c r="BH262" s="392" t="s">
        <v>13622</v>
      </c>
      <c r="BI262" s="237" t="s">
        <v>13622</v>
      </c>
      <c r="BJ262" s="237" t="s">
        <v>13622</v>
      </c>
      <c r="BK262" s="468" t="s">
        <v>13622</v>
      </c>
      <c r="BL262" s="468"/>
      <c r="BM262" s="507" t="s">
        <v>47</v>
      </c>
      <c r="BN262" s="510" t="s">
        <v>13622</v>
      </c>
      <c r="BO262" s="462">
        <v>0</v>
      </c>
      <c r="BP262" s="466" t="s">
        <v>13622</v>
      </c>
      <c r="BZ262" s="509" t="s">
        <v>13622</v>
      </c>
      <c r="CA262" s="509" t="s">
        <v>13622</v>
      </c>
      <c r="CB262" s="509" t="s">
        <v>13622</v>
      </c>
      <c r="CC262" s="509" t="s">
        <v>13622</v>
      </c>
      <c r="CD262" s="509" t="s">
        <v>13622</v>
      </c>
      <c r="CE262" s="509" t="s">
        <v>13622</v>
      </c>
      <c r="CG262" s="388" t="s">
        <v>13867</v>
      </c>
      <c r="CH262" s="388" t="s">
        <v>1494</v>
      </c>
      <c r="CJ262" s="462" t="s">
        <v>13868</v>
      </c>
      <c r="CK262" s="462" t="str">
        <f t="shared" ref="CK262:CK325" si="88">IF(AI262="NULL",", NULL",  ", convert(datetime,'" &amp;  YEAR(AI262) &amp;"/"&amp; MONTH(AI262) &amp;"/"&amp; DAY(AI262) &amp; "', 111) ")</f>
        <v>, NULL</v>
      </c>
      <c r="CL262" s="462" t="s">
        <v>13869</v>
      </c>
      <c r="CM262" s="462" t="s">
        <v>13870</v>
      </c>
      <c r="CN262" s="462">
        <f t="shared" ref="CN262:CN325" si="89">D262</f>
        <v>25905</v>
      </c>
      <c r="CP262" s="462" t="s">
        <v>13871</v>
      </c>
      <c r="CQ262" s="462" t="str">
        <f t="shared" ref="CQ262:CQ325" si="90">IF(AK262="NULL"," NULL",  " '" &amp;AK262 &amp; "'")</f>
        <v xml:space="preserve"> NULL</v>
      </c>
      <c r="CR262" s="462" t="s">
        <v>13869</v>
      </c>
      <c r="CS262" s="462" t="s">
        <v>13870</v>
      </c>
      <c r="CT262" s="462">
        <f t="shared" ref="CT262:CT325" si="91">D262</f>
        <v>25905</v>
      </c>
      <c r="CV262" s="462" t="s">
        <v>13877</v>
      </c>
      <c r="CW262" s="462" t="str">
        <f t="shared" ref="CW262:CW325" si="92">IF(AL262="NULL"," NULL",  " '" &amp;AL262 &amp; "'")</f>
        <v xml:space="preserve"> NULL</v>
      </c>
      <c r="CX262" s="462" t="s">
        <v>13872</v>
      </c>
      <c r="CY262" s="462" t="str">
        <f t="shared" ref="CY262:CY325" si="93">IF(AN262="NULL"," NULL",  " '" &amp;AN262 &amp; "'")</f>
        <v xml:space="preserve"> NULL</v>
      </c>
      <c r="CZ262" s="462" t="s">
        <v>13873</v>
      </c>
      <c r="DA262" s="462" t="str">
        <f t="shared" ref="DA262:DA325" si="94">IF(AO262="NULL"," NULL",  " convert(datetime,'" &amp;  YEAR(AO262) &amp;"/"&amp; MONTH(AO262) &amp;"/"&amp; DAY(AO262) &amp; "', 111) ")</f>
        <v xml:space="preserve"> NULL</v>
      </c>
      <c r="DB262" s="462" t="s">
        <v>13874</v>
      </c>
      <c r="DC262" s="462" t="str">
        <f t="shared" ref="DC262:DC325" si="95">IF(AP262="NULL"," NULL",  " '" &amp;AP262 &amp; "'")</f>
        <v xml:space="preserve"> '66913'</v>
      </c>
      <c r="DD262" s="462" t="s">
        <v>13875</v>
      </c>
      <c r="DE262" s="462" t="str">
        <f t="shared" ref="DE262:DE325" si="96">IF(AS262="NULL"," NULL",  " '" &amp;AS262 &amp; "'")</f>
        <v xml:space="preserve"> '15'</v>
      </c>
      <c r="DF262" s="462" t="s">
        <v>13876</v>
      </c>
      <c r="DG262" s="462" t="str">
        <f t="shared" ref="DG262:DG325" si="97">IF(AY262="NULL"," NULL",  " '" &amp;AY262 &amp; "'")</f>
        <v xml:space="preserve"> NULL</v>
      </c>
      <c r="DH262" s="462" t="s">
        <v>13869</v>
      </c>
      <c r="DI262" s="462" t="s">
        <v>13870</v>
      </c>
      <c r="DJ262" s="462">
        <f t="shared" ref="DJ262:DJ325" si="98">D262</f>
        <v>25905</v>
      </c>
      <c r="DK262" s="516" t="s">
        <v>13890</v>
      </c>
      <c r="DL262" s="516" t="s">
        <v>13878</v>
      </c>
      <c r="DM262" s="516" t="s">
        <v>13879</v>
      </c>
      <c r="DN262" s="516" t="s">
        <v>13880</v>
      </c>
      <c r="DO262" s="516" t="s">
        <v>13881</v>
      </c>
      <c r="DP262" s="516" t="s">
        <v>13882</v>
      </c>
      <c r="DQ262" s="516" t="s">
        <v>13883</v>
      </c>
      <c r="DR262" s="516" t="s">
        <v>14447</v>
      </c>
      <c r="DS262" s="516" t="s">
        <v>13885</v>
      </c>
      <c r="DT262" s="516" t="s">
        <v>13886</v>
      </c>
      <c r="DU262" s="516" t="s">
        <v>13887</v>
      </c>
      <c r="DV262" s="516" t="s">
        <v>13888</v>
      </c>
      <c r="DW262" s="516" t="s">
        <v>13891</v>
      </c>
      <c r="DX262" s="516" t="s">
        <v>13892</v>
      </c>
      <c r="DY262" s="520">
        <f t="shared" ref="DY262:DY325" si="99">D262</f>
        <v>25905</v>
      </c>
      <c r="DZ262" s="520" t="str">
        <f t="shared" ref="DZ262:DZ325" si="100">IF(BK262="NULL",", NULL",  ", '" &amp;BK262 &amp; "'")</f>
        <v>, NULL</v>
      </c>
      <c r="EA262" s="520" t="str">
        <f t="shared" ref="EA262:EA325" si="101">IF(BM262="NULL",", NULL",  ", '" &amp;BM262 &amp; "'")</f>
        <v>, 'NO'</v>
      </c>
      <c r="EB262" s="520" t="str">
        <f t="shared" ref="EB262:EB325" si="102">IF(BN262="NULL",", NULL",  ", '" &amp;BN262 &amp; "'")</f>
        <v>, NULL</v>
      </c>
      <c r="EC262" s="520" t="str">
        <f t="shared" ref="EC262:EC325" si="103">IF(BO262="NULL",", NULL",  ", '" &amp;BO262 &amp; "'")</f>
        <v>, '0'</v>
      </c>
      <c r="ED262" s="520" t="str">
        <f t="shared" ref="ED262:ED325" si="104">IF(BP262="NULL",", NULL",  ", convert(datetime,'" &amp;  YEAR(BP262) &amp;"/"&amp; MONTH(BP262) &amp;"/"&amp; DAY(BP262) &amp; "', 111) ")</f>
        <v>, NULL</v>
      </c>
      <c r="EE262" s="520" t="str">
        <f t="shared" ref="EE262:EE325" si="105">IF(BZ262="NULL",", NULL",  ", '" &amp;BZ262 &amp; "'")</f>
        <v>, NULL</v>
      </c>
      <c r="EF262" s="520" t="str">
        <f t="shared" ref="EF262:EF325" si="106">IF(CA262="NULL",", NULL",  ", convert(datetime,'" &amp;  YEAR(CA262) &amp;"/"&amp; MONTH(CA262) &amp;"/"&amp; DAY(CA262) &amp; "', 111) ")</f>
        <v>, NULL</v>
      </c>
      <c r="EG262" s="520" t="str">
        <f t="shared" ref="EG262:EG325" si="107">IF(CB262="NULL",", NULL",  ", '" &amp;CB262 &amp; "'")</f>
        <v>, NULL</v>
      </c>
      <c r="EH262" s="520" t="str">
        <f t="shared" ref="EH262:EH325" si="108">IF(CC262="NULL",", NULL",  ", '" &amp;CC262 &amp; "'")</f>
        <v>, NULL</v>
      </c>
      <c r="EI262" s="520" t="str">
        <f t="shared" ref="EI262:EI325" si="109">IF(CD262="NULL",", NULL",  ", convert(datetime,'" &amp;  YEAR(CD262) &amp;"/"&amp; MONTH(CD262) &amp;"/"&amp; DAY(CD262) &amp; "', 111) ")</f>
        <v>, NULL</v>
      </c>
      <c r="EJ262" s="520" t="s">
        <v>14152</v>
      </c>
      <c r="EK262" s="520" t="s">
        <v>13894</v>
      </c>
      <c r="EL262" s="520" t="s">
        <v>13895</v>
      </c>
      <c r="EM262" s="293"/>
      <c r="EN262" s="293"/>
      <c r="EO262" s="293"/>
      <c r="EP262" s="293"/>
      <c r="EQ262" s="293"/>
      <c r="ER262" s="293"/>
      <c r="ES262" s="293"/>
      <c r="ET262" s="293"/>
      <c r="EU262" s="444"/>
      <c r="EV262" s="293"/>
      <c r="FD262" s="237"/>
      <c r="FE262" s="237"/>
      <c r="FF262" s="237"/>
      <c r="FG262" s="237"/>
      <c r="FH262" s="237"/>
      <c r="FI262" s="237"/>
      <c r="FJ262" s="237"/>
      <c r="FK262" s="237"/>
      <c r="FL262" s="237"/>
      <c r="FM262" s="237"/>
      <c r="FN262" s="237"/>
      <c r="FO262" s="237"/>
      <c r="FP262" s="237"/>
      <c r="FQ262" s="237"/>
      <c r="FR262" s="237"/>
      <c r="FS262" s="237"/>
      <c r="FT262" s="237"/>
      <c r="FU262" s="237"/>
      <c r="FV262" s="237"/>
      <c r="FW262" s="237"/>
      <c r="FX262" s="237"/>
      <c r="FY262" s="237"/>
      <c r="FZ262" s="237"/>
      <c r="GA262" s="237"/>
    </row>
    <row r="263" spans="3:183" ht="15" customHeight="1" x14ac:dyDescent="0.25">
      <c r="C263" s="410" t="s">
        <v>1530</v>
      </c>
      <c r="D263" s="388">
        <v>25906</v>
      </c>
      <c r="E263" s="388" t="s">
        <v>76</v>
      </c>
      <c r="F263" s="388">
        <v>55</v>
      </c>
      <c r="G263" s="388">
        <v>515</v>
      </c>
      <c r="H263" s="388" t="s">
        <v>2161</v>
      </c>
      <c r="I263" s="388">
        <v>1</v>
      </c>
      <c r="J263" s="388" t="s">
        <v>1811</v>
      </c>
      <c r="K263" s="388" t="s">
        <v>13622</v>
      </c>
      <c r="L263" s="388">
        <v>3</v>
      </c>
      <c r="M263" s="388">
        <v>2</v>
      </c>
      <c r="N263" s="388">
        <v>2</v>
      </c>
      <c r="O263" s="388">
        <v>12</v>
      </c>
      <c r="P263" s="388">
        <v>85</v>
      </c>
      <c r="Q263" s="388">
        <v>61</v>
      </c>
      <c r="R263" s="388">
        <v>289</v>
      </c>
      <c r="S263" s="388" t="s">
        <v>1492</v>
      </c>
      <c r="T263" s="388" t="s">
        <v>1532</v>
      </c>
      <c r="U263" s="388" t="s">
        <v>46</v>
      </c>
      <c r="V263" s="388">
        <v>1</v>
      </c>
      <c r="W263" s="388" t="s">
        <v>13622</v>
      </c>
      <c r="X263" s="391" t="s">
        <v>13622</v>
      </c>
      <c r="Y263" s="388">
        <v>0</v>
      </c>
      <c r="Z263" s="388">
        <v>1</v>
      </c>
      <c r="AA263" s="4">
        <v>126465.04</v>
      </c>
      <c r="AB263" s="388">
        <v>1</v>
      </c>
      <c r="AC263" s="388">
        <v>2301</v>
      </c>
      <c r="AD263" s="388" t="s">
        <v>124</v>
      </c>
      <c r="AE263" s="388" t="s">
        <v>13622</v>
      </c>
      <c r="AF263" s="388">
        <v>1</v>
      </c>
      <c r="AG263" s="392">
        <v>1</v>
      </c>
      <c r="AH263" s="388" t="s">
        <v>1531</v>
      </c>
      <c r="AI263" s="9" t="s">
        <v>13622</v>
      </c>
      <c r="AJ263" s="392" t="s">
        <v>13622</v>
      </c>
      <c r="AK263" s="392" t="s">
        <v>13622</v>
      </c>
      <c r="AL263" s="392" t="s">
        <v>13622</v>
      </c>
      <c r="AM263" s="392" t="s">
        <v>13622</v>
      </c>
      <c r="AN263" s="392" t="s">
        <v>13622</v>
      </c>
      <c r="AO263" s="392" t="s">
        <v>13622</v>
      </c>
      <c r="AP263" s="4">
        <v>107083</v>
      </c>
      <c r="AQ263" s="10" t="s">
        <v>13622</v>
      </c>
      <c r="AR263" s="5">
        <v>15</v>
      </c>
      <c r="AS263" s="5">
        <v>15</v>
      </c>
      <c r="AT263" s="392" t="s">
        <v>13622</v>
      </c>
      <c r="AU263" s="392" t="s">
        <v>13622</v>
      </c>
      <c r="AV263" s="392" t="s">
        <v>13622</v>
      </c>
      <c r="AW263" s="392" t="s">
        <v>13622</v>
      </c>
      <c r="AX263" s="10" t="s">
        <v>13622</v>
      </c>
      <c r="AY263" s="392" t="s">
        <v>13622</v>
      </c>
      <c r="AZ263" s="10" t="s">
        <v>13622</v>
      </c>
      <c r="BA263" s="10" t="s">
        <v>13622</v>
      </c>
      <c r="BB263" s="392" t="s">
        <v>13622</v>
      </c>
      <c r="BC263" s="10" t="s">
        <v>13622</v>
      </c>
      <c r="BD263" s="392" t="s">
        <v>13622</v>
      </c>
      <c r="BE263" s="392" t="s">
        <v>13622</v>
      </c>
      <c r="BF263" s="392" t="s">
        <v>13622</v>
      </c>
      <c r="BG263" s="392" t="s">
        <v>13622</v>
      </c>
      <c r="BH263" s="392" t="s">
        <v>13622</v>
      </c>
      <c r="BI263" s="237" t="s">
        <v>13622</v>
      </c>
      <c r="BJ263" s="237" t="s">
        <v>13622</v>
      </c>
      <c r="BK263" s="468" t="s">
        <v>13622</v>
      </c>
      <c r="BL263" s="468"/>
      <c r="BM263" s="507" t="s">
        <v>47</v>
      </c>
      <c r="BN263" s="510" t="s">
        <v>13622</v>
      </c>
      <c r="BO263" s="462">
        <v>0</v>
      </c>
      <c r="BP263" s="466" t="s">
        <v>13622</v>
      </c>
      <c r="BZ263" s="509" t="s">
        <v>13622</v>
      </c>
      <c r="CA263" s="509" t="s">
        <v>13622</v>
      </c>
      <c r="CB263" s="509" t="s">
        <v>13622</v>
      </c>
      <c r="CC263" s="509" t="s">
        <v>13622</v>
      </c>
      <c r="CD263" s="509" t="s">
        <v>13622</v>
      </c>
      <c r="CE263" s="509" t="s">
        <v>13622</v>
      </c>
      <c r="CG263" s="388" t="s">
        <v>13867</v>
      </c>
      <c r="CH263" s="388" t="s">
        <v>1530</v>
      </c>
      <c r="CJ263" s="462" t="s">
        <v>13868</v>
      </c>
      <c r="CK263" s="462" t="str">
        <f t="shared" si="88"/>
        <v>, NULL</v>
      </c>
      <c r="CL263" s="462" t="s">
        <v>13869</v>
      </c>
      <c r="CM263" s="462" t="s">
        <v>13870</v>
      </c>
      <c r="CN263" s="462">
        <f t="shared" si="89"/>
        <v>25906</v>
      </c>
      <c r="CP263" s="462" t="s">
        <v>13871</v>
      </c>
      <c r="CQ263" s="462" t="str">
        <f t="shared" si="90"/>
        <v xml:space="preserve"> NULL</v>
      </c>
      <c r="CR263" s="462" t="s">
        <v>13869</v>
      </c>
      <c r="CS263" s="462" t="s">
        <v>13870</v>
      </c>
      <c r="CT263" s="462">
        <f t="shared" si="91"/>
        <v>25906</v>
      </c>
      <c r="CV263" s="462" t="s">
        <v>13877</v>
      </c>
      <c r="CW263" s="462" t="str">
        <f t="shared" si="92"/>
        <v xml:space="preserve"> NULL</v>
      </c>
      <c r="CX263" s="462" t="s">
        <v>13872</v>
      </c>
      <c r="CY263" s="462" t="str">
        <f t="shared" si="93"/>
        <v xml:space="preserve"> NULL</v>
      </c>
      <c r="CZ263" s="462" t="s">
        <v>13873</v>
      </c>
      <c r="DA263" s="462" t="str">
        <f t="shared" si="94"/>
        <v xml:space="preserve"> NULL</v>
      </c>
      <c r="DB263" s="462" t="s">
        <v>13874</v>
      </c>
      <c r="DC263" s="462" t="str">
        <f t="shared" si="95"/>
        <v xml:space="preserve"> '107083'</v>
      </c>
      <c r="DD263" s="462" t="s">
        <v>13875</v>
      </c>
      <c r="DE263" s="462" t="str">
        <f t="shared" si="96"/>
        <v xml:space="preserve"> '15'</v>
      </c>
      <c r="DF263" s="462" t="s">
        <v>13876</v>
      </c>
      <c r="DG263" s="462" t="str">
        <f t="shared" si="97"/>
        <v xml:space="preserve"> NULL</v>
      </c>
      <c r="DH263" s="462" t="s">
        <v>13869</v>
      </c>
      <c r="DI263" s="462" t="s">
        <v>13870</v>
      </c>
      <c r="DJ263" s="462">
        <f t="shared" si="98"/>
        <v>25906</v>
      </c>
      <c r="DK263" s="516" t="s">
        <v>13890</v>
      </c>
      <c r="DL263" s="516" t="s">
        <v>13878</v>
      </c>
      <c r="DM263" s="516" t="s">
        <v>13879</v>
      </c>
      <c r="DN263" s="516" t="s">
        <v>13880</v>
      </c>
      <c r="DO263" s="516" t="s">
        <v>13881</v>
      </c>
      <c r="DP263" s="516" t="s">
        <v>13882</v>
      </c>
      <c r="DQ263" s="516" t="s">
        <v>13883</v>
      </c>
      <c r="DR263" s="516" t="s">
        <v>14447</v>
      </c>
      <c r="DS263" s="516" t="s">
        <v>13885</v>
      </c>
      <c r="DT263" s="516" t="s">
        <v>13886</v>
      </c>
      <c r="DU263" s="516" t="s">
        <v>13887</v>
      </c>
      <c r="DV263" s="516" t="s">
        <v>13888</v>
      </c>
      <c r="DW263" s="516" t="s">
        <v>13891</v>
      </c>
      <c r="DX263" s="516" t="s">
        <v>13892</v>
      </c>
      <c r="DY263" s="520">
        <f t="shared" si="99"/>
        <v>25906</v>
      </c>
      <c r="DZ263" s="520" t="str">
        <f t="shared" si="100"/>
        <v>, NULL</v>
      </c>
      <c r="EA263" s="520" t="str">
        <f t="shared" si="101"/>
        <v>, 'NO'</v>
      </c>
      <c r="EB263" s="520" t="str">
        <f t="shared" si="102"/>
        <v>, NULL</v>
      </c>
      <c r="EC263" s="520" t="str">
        <f t="shared" si="103"/>
        <v>, '0'</v>
      </c>
      <c r="ED263" s="520" t="str">
        <f t="shared" si="104"/>
        <v>, NULL</v>
      </c>
      <c r="EE263" s="520" t="str">
        <f t="shared" si="105"/>
        <v>, NULL</v>
      </c>
      <c r="EF263" s="520" t="str">
        <f t="shared" si="106"/>
        <v>, NULL</v>
      </c>
      <c r="EG263" s="520" t="str">
        <f t="shared" si="107"/>
        <v>, NULL</v>
      </c>
      <c r="EH263" s="520" t="str">
        <f t="shared" si="108"/>
        <v>, NULL</v>
      </c>
      <c r="EI263" s="520" t="str">
        <f t="shared" si="109"/>
        <v>, NULL</v>
      </c>
      <c r="EJ263" s="520" t="s">
        <v>14153</v>
      </c>
      <c r="EK263" s="520" t="s">
        <v>13894</v>
      </c>
      <c r="EL263" s="520" t="s">
        <v>13895</v>
      </c>
      <c r="EM263" s="293"/>
      <c r="EN263" s="293"/>
      <c r="EO263" s="293"/>
      <c r="EP263" s="293"/>
      <c r="EQ263" s="293"/>
      <c r="ER263" s="293"/>
      <c r="ES263" s="293"/>
      <c r="ET263" s="293"/>
      <c r="EU263" s="444"/>
      <c r="EV263" s="293"/>
      <c r="FD263" s="237"/>
      <c r="FE263" s="237"/>
      <c r="FF263" s="237"/>
      <c r="FG263" s="237"/>
      <c r="FH263" s="237"/>
      <c r="FI263" s="237"/>
      <c r="FJ263" s="237"/>
      <c r="FK263" s="237"/>
      <c r="FL263" s="237"/>
      <c r="FM263" s="237"/>
      <c r="FN263" s="237"/>
      <c r="FO263" s="237"/>
      <c r="FP263" s="237"/>
      <c r="FQ263" s="237"/>
      <c r="FR263" s="237"/>
      <c r="FS263" s="237"/>
      <c r="FT263" s="237"/>
      <c r="FU263" s="237"/>
      <c r="FV263" s="237"/>
      <c r="FW263" s="237"/>
      <c r="FX263" s="237"/>
      <c r="FY263" s="237"/>
      <c r="FZ263" s="237"/>
      <c r="GA263" s="237"/>
    </row>
    <row r="264" spans="3:183" ht="15" customHeight="1" x14ac:dyDescent="0.25">
      <c r="C264" s="410" t="s">
        <v>1533</v>
      </c>
      <c r="D264" s="388">
        <v>25907</v>
      </c>
      <c r="E264" s="388" t="s">
        <v>76</v>
      </c>
      <c r="F264" s="388">
        <v>55</v>
      </c>
      <c r="G264" s="388">
        <v>515</v>
      </c>
      <c r="H264" s="388" t="s">
        <v>2161</v>
      </c>
      <c r="I264" s="388">
        <v>1</v>
      </c>
      <c r="J264" s="388" t="s">
        <v>1823</v>
      </c>
      <c r="K264" s="388" t="s">
        <v>13622</v>
      </c>
      <c r="L264" s="388">
        <v>3</v>
      </c>
      <c r="M264" s="388">
        <v>2</v>
      </c>
      <c r="N264" s="388">
        <v>2</v>
      </c>
      <c r="O264" s="388">
        <v>12</v>
      </c>
      <c r="P264" s="388">
        <v>85</v>
      </c>
      <c r="Q264" s="388">
        <v>61</v>
      </c>
      <c r="R264" s="388">
        <v>289</v>
      </c>
      <c r="S264" s="388" t="s">
        <v>81</v>
      </c>
      <c r="T264" s="388" t="s">
        <v>1368</v>
      </c>
      <c r="U264" s="388" t="s">
        <v>46</v>
      </c>
      <c r="V264" s="388">
        <v>1</v>
      </c>
      <c r="W264" s="388" t="s">
        <v>13622</v>
      </c>
      <c r="X264" s="391" t="s">
        <v>13622</v>
      </c>
      <c r="Y264" s="388">
        <v>0</v>
      </c>
      <c r="Z264" s="388">
        <v>1</v>
      </c>
      <c r="AA264" s="4">
        <v>17087.2</v>
      </c>
      <c r="AB264" s="388">
        <v>1</v>
      </c>
      <c r="AC264" s="388">
        <v>2301</v>
      </c>
      <c r="AD264" s="388" t="s">
        <v>124</v>
      </c>
      <c r="AE264" s="388" t="s">
        <v>13622</v>
      </c>
      <c r="AF264" s="388">
        <v>1</v>
      </c>
      <c r="AG264" s="392">
        <v>1</v>
      </c>
      <c r="AH264" s="388" t="s">
        <v>1534</v>
      </c>
      <c r="AI264" s="9" t="s">
        <v>13622</v>
      </c>
      <c r="AJ264" s="392" t="s">
        <v>13622</v>
      </c>
      <c r="AK264" s="392" t="s">
        <v>13622</v>
      </c>
      <c r="AL264" s="392" t="s">
        <v>13622</v>
      </c>
      <c r="AM264" s="392" t="s">
        <v>13622</v>
      </c>
      <c r="AN264" s="392" t="s">
        <v>13622</v>
      </c>
      <c r="AO264" s="392" t="s">
        <v>13622</v>
      </c>
      <c r="AP264" s="4">
        <v>14469</v>
      </c>
      <c r="AQ264" s="10" t="s">
        <v>13622</v>
      </c>
      <c r="AR264" s="5">
        <v>15</v>
      </c>
      <c r="AS264" s="5">
        <v>15</v>
      </c>
      <c r="AT264" s="392" t="s">
        <v>13622</v>
      </c>
      <c r="AU264" s="392" t="s">
        <v>13622</v>
      </c>
      <c r="AV264" s="392" t="s">
        <v>13622</v>
      </c>
      <c r="AW264" s="392" t="s">
        <v>13622</v>
      </c>
      <c r="AX264" s="10" t="s">
        <v>13622</v>
      </c>
      <c r="AY264" s="392" t="s">
        <v>13622</v>
      </c>
      <c r="AZ264" s="10" t="s">
        <v>13622</v>
      </c>
      <c r="BA264" s="10" t="s">
        <v>13622</v>
      </c>
      <c r="BB264" s="392" t="s">
        <v>13622</v>
      </c>
      <c r="BC264" s="10" t="s">
        <v>13622</v>
      </c>
      <c r="BD264" s="392" t="s">
        <v>13622</v>
      </c>
      <c r="BE264" s="392" t="s">
        <v>13622</v>
      </c>
      <c r="BF264" s="392" t="s">
        <v>13622</v>
      </c>
      <c r="BG264" s="392" t="s">
        <v>13622</v>
      </c>
      <c r="BH264" s="392" t="s">
        <v>13622</v>
      </c>
      <c r="BI264" s="237" t="s">
        <v>13622</v>
      </c>
      <c r="BJ264" s="237" t="s">
        <v>13622</v>
      </c>
      <c r="BK264" s="468" t="s">
        <v>13622</v>
      </c>
      <c r="BL264" s="468"/>
      <c r="BM264" s="507" t="s">
        <v>47</v>
      </c>
      <c r="BN264" s="510" t="s">
        <v>13622</v>
      </c>
      <c r="BO264" s="462">
        <v>0</v>
      </c>
      <c r="BP264" s="466" t="s">
        <v>13622</v>
      </c>
      <c r="BZ264" s="509" t="s">
        <v>13622</v>
      </c>
      <c r="CA264" s="509" t="s">
        <v>13622</v>
      </c>
      <c r="CB264" s="509" t="s">
        <v>13622</v>
      </c>
      <c r="CC264" s="509" t="s">
        <v>13622</v>
      </c>
      <c r="CD264" s="509" t="s">
        <v>13622</v>
      </c>
      <c r="CE264" s="509" t="s">
        <v>13622</v>
      </c>
      <c r="CG264" s="388" t="s">
        <v>13867</v>
      </c>
      <c r="CH264" s="388" t="s">
        <v>1533</v>
      </c>
      <c r="CJ264" s="462" t="s">
        <v>13868</v>
      </c>
      <c r="CK264" s="462" t="str">
        <f t="shared" si="88"/>
        <v>, NULL</v>
      </c>
      <c r="CL264" s="462" t="s">
        <v>13869</v>
      </c>
      <c r="CM264" s="462" t="s">
        <v>13870</v>
      </c>
      <c r="CN264" s="462">
        <f t="shared" si="89"/>
        <v>25907</v>
      </c>
      <c r="CP264" s="462" t="s">
        <v>13871</v>
      </c>
      <c r="CQ264" s="462" t="str">
        <f t="shared" si="90"/>
        <v xml:space="preserve"> NULL</v>
      </c>
      <c r="CR264" s="462" t="s">
        <v>13869</v>
      </c>
      <c r="CS264" s="462" t="s">
        <v>13870</v>
      </c>
      <c r="CT264" s="462">
        <f t="shared" si="91"/>
        <v>25907</v>
      </c>
      <c r="CV264" s="462" t="s">
        <v>13877</v>
      </c>
      <c r="CW264" s="462" t="str">
        <f t="shared" si="92"/>
        <v xml:space="preserve"> NULL</v>
      </c>
      <c r="CX264" s="462" t="s">
        <v>13872</v>
      </c>
      <c r="CY264" s="462" t="str">
        <f t="shared" si="93"/>
        <v xml:space="preserve"> NULL</v>
      </c>
      <c r="CZ264" s="462" t="s">
        <v>13873</v>
      </c>
      <c r="DA264" s="462" t="str">
        <f t="shared" si="94"/>
        <v xml:space="preserve"> NULL</v>
      </c>
      <c r="DB264" s="462" t="s">
        <v>13874</v>
      </c>
      <c r="DC264" s="462" t="str">
        <f t="shared" si="95"/>
        <v xml:space="preserve"> '14469'</v>
      </c>
      <c r="DD264" s="462" t="s">
        <v>13875</v>
      </c>
      <c r="DE264" s="462" t="str">
        <f t="shared" si="96"/>
        <v xml:space="preserve"> '15'</v>
      </c>
      <c r="DF264" s="462" t="s">
        <v>13876</v>
      </c>
      <c r="DG264" s="462" t="str">
        <f t="shared" si="97"/>
        <v xml:space="preserve"> NULL</v>
      </c>
      <c r="DH264" s="462" t="s">
        <v>13869</v>
      </c>
      <c r="DI264" s="462" t="s">
        <v>13870</v>
      </c>
      <c r="DJ264" s="462">
        <f t="shared" si="98"/>
        <v>25907</v>
      </c>
      <c r="DK264" s="516" t="s">
        <v>13890</v>
      </c>
      <c r="DL264" s="516" t="s">
        <v>13878</v>
      </c>
      <c r="DM264" s="516" t="s">
        <v>13879</v>
      </c>
      <c r="DN264" s="516" t="s">
        <v>13880</v>
      </c>
      <c r="DO264" s="516" t="s">
        <v>13881</v>
      </c>
      <c r="DP264" s="516" t="s">
        <v>13882</v>
      </c>
      <c r="DQ264" s="516" t="s">
        <v>13883</v>
      </c>
      <c r="DR264" s="516" t="s">
        <v>14447</v>
      </c>
      <c r="DS264" s="516" t="s">
        <v>13885</v>
      </c>
      <c r="DT264" s="516" t="s">
        <v>13886</v>
      </c>
      <c r="DU264" s="516" t="s">
        <v>13887</v>
      </c>
      <c r="DV264" s="516" t="s">
        <v>13888</v>
      </c>
      <c r="DW264" s="516" t="s">
        <v>13891</v>
      </c>
      <c r="DX264" s="516" t="s">
        <v>13892</v>
      </c>
      <c r="DY264" s="520">
        <f t="shared" si="99"/>
        <v>25907</v>
      </c>
      <c r="DZ264" s="520" t="str">
        <f t="shared" si="100"/>
        <v>, NULL</v>
      </c>
      <c r="EA264" s="520" t="str">
        <f t="shared" si="101"/>
        <v>, 'NO'</v>
      </c>
      <c r="EB264" s="520" t="str">
        <f t="shared" si="102"/>
        <v>, NULL</v>
      </c>
      <c r="EC264" s="520" t="str">
        <f t="shared" si="103"/>
        <v>, '0'</v>
      </c>
      <c r="ED264" s="520" t="str">
        <f t="shared" si="104"/>
        <v>, NULL</v>
      </c>
      <c r="EE264" s="520" t="str">
        <f t="shared" si="105"/>
        <v>, NULL</v>
      </c>
      <c r="EF264" s="520" t="str">
        <f t="shared" si="106"/>
        <v>, NULL</v>
      </c>
      <c r="EG264" s="520" t="str">
        <f t="shared" si="107"/>
        <v>, NULL</v>
      </c>
      <c r="EH264" s="520" t="str">
        <f t="shared" si="108"/>
        <v>, NULL</v>
      </c>
      <c r="EI264" s="520" t="str">
        <f t="shared" si="109"/>
        <v>, NULL</v>
      </c>
      <c r="EJ264" s="520" t="s">
        <v>14154</v>
      </c>
      <c r="EK264" s="520" t="s">
        <v>13894</v>
      </c>
      <c r="EL264" s="520" t="s">
        <v>13895</v>
      </c>
      <c r="EM264" s="293"/>
      <c r="EN264" s="293"/>
      <c r="EO264" s="293"/>
      <c r="EP264" s="293"/>
      <c r="EQ264" s="293"/>
      <c r="ER264" s="293"/>
      <c r="ES264" s="293"/>
      <c r="ET264" s="293"/>
      <c r="EU264" s="444"/>
      <c r="EV264" s="293"/>
      <c r="FD264" s="237"/>
      <c r="FE264" s="237"/>
      <c r="FF264" s="237"/>
      <c r="FG264" s="237"/>
      <c r="FH264" s="237"/>
      <c r="FI264" s="237"/>
      <c r="FJ264" s="237"/>
      <c r="FK264" s="237"/>
      <c r="FL264" s="237"/>
      <c r="FM264" s="237"/>
      <c r="FN264" s="237"/>
      <c r="FO264" s="237"/>
      <c r="FP264" s="237"/>
      <c r="FQ264" s="237"/>
      <c r="FR264" s="237"/>
      <c r="FS264" s="237"/>
      <c r="FT264" s="237"/>
      <c r="FU264" s="237"/>
      <c r="FV264" s="237"/>
      <c r="FW264" s="237"/>
      <c r="FX264" s="237"/>
      <c r="FY264" s="237"/>
      <c r="FZ264" s="237"/>
      <c r="GA264" s="237"/>
    </row>
    <row r="265" spans="3:183" ht="15" customHeight="1" x14ac:dyDescent="0.25">
      <c r="C265" s="410" t="s">
        <v>1535</v>
      </c>
      <c r="D265" s="388">
        <v>25908</v>
      </c>
      <c r="E265" s="388" t="s">
        <v>76</v>
      </c>
      <c r="F265" s="388">
        <v>55</v>
      </c>
      <c r="G265" s="388">
        <v>515</v>
      </c>
      <c r="H265" s="388" t="s">
        <v>2161</v>
      </c>
      <c r="I265" s="388">
        <v>1</v>
      </c>
      <c r="J265" s="388" t="s">
        <v>1824</v>
      </c>
      <c r="K265" s="388" t="s">
        <v>13622</v>
      </c>
      <c r="L265" s="388">
        <v>3</v>
      </c>
      <c r="M265" s="388">
        <v>2</v>
      </c>
      <c r="N265" s="388">
        <v>2</v>
      </c>
      <c r="O265" s="388">
        <v>12</v>
      </c>
      <c r="P265" s="388">
        <v>85</v>
      </c>
      <c r="Q265" s="388">
        <v>61</v>
      </c>
      <c r="R265" s="388">
        <v>289</v>
      </c>
      <c r="S265" s="388" t="s">
        <v>81</v>
      </c>
      <c r="T265" s="388" t="s">
        <v>1355</v>
      </c>
      <c r="U265" s="388" t="s">
        <v>46</v>
      </c>
      <c r="V265" s="388">
        <v>1</v>
      </c>
      <c r="W265" s="388" t="s">
        <v>13622</v>
      </c>
      <c r="X265" s="391" t="s">
        <v>13622</v>
      </c>
      <c r="Y265" s="388">
        <v>0</v>
      </c>
      <c r="Z265" s="388">
        <v>1</v>
      </c>
      <c r="AA265" s="4">
        <v>10435.36</v>
      </c>
      <c r="AB265" s="388">
        <v>1</v>
      </c>
      <c r="AC265" s="388">
        <v>2301</v>
      </c>
      <c r="AD265" s="388" t="s">
        <v>124</v>
      </c>
      <c r="AE265" s="388" t="s">
        <v>13622</v>
      </c>
      <c r="AF265" s="388">
        <v>1</v>
      </c>
      <c r="AG265" s="392">
        <v>1</v>
      </c>
      <c r="AH265" s="388" t="s">
        <v>1536</v>
      </c>
      <c r="AI265" s="9" t="s">
        <v>13622</v>
      </c>
      <c r="AJ265" s="392" t="s">
        <v>13622</v>
      </c>
      <c r="AK265" s="392" t="s">
        <v>13622</v>
      </c>
      <c r="AL265" s="392" t="s">
        <v>13622</v>
      </c>
      <c r="AM265" s="392" t="s">
        <v>13622</v>
      </c>
      <c r="AN265" s="392" t="s">
        <v>13622</v>
      </c>
      <c r="AO265" s="392" t="s">
        <v>13622</v>
      </c>
      <c r="AP265" s="4">
        <v>8836</v>
      </c>
      <c r="AQ265" s="10" t="s">
        <v>13622</v>
      </c>
      <c r="AR265" s="5">
        <v>15</v>
      </c>
      <c r="AS265" s="5">
        <v>15</v>
      </c>
      <c r="AT265" s="392" t="s">
        <v>13622</v>
      </c>
      <c r="AU265" s="392" t="s">
        <v>13622</v>
      </c>
      <c r="AV265" s="392" t="s">
        <v>13622</v>
      </c>
      <c r="AW265" s="392" t="s">
        <v>13622</v>
      </c>
      <c r="AX265" s="10" t="s">
        <v>13622</v>
      </c>
      <c r="AY265" s="392" t="s">
        <v>13622</v>
      </c>
      <c r="AZ265" s="10" t="s">
        <v>13622</v>
      </c>
      <c r="BA265" s="10" t="s">
        <v>13622</v>
      </c>
      <c r="BB265" s="392" t="s">
        <v>13622</v>
      </c>
      <c r="BC265" s="10" t="s">
        <v>13622</v>
      </c>
      <c r="BD265" s="392" t="s">
        <v>13622</v>
      </c>
      <c r="BE265" s="392" t="s">
        <v>13622</v>
      </c>
      <c r="BF265" s="392" t="s">
        <v>13622</v>
      </c>
      <c r="BG265" s="392" t="s">
        <v>13622</v>
      </c>
      <c r="BH265" s="392" t="s">
        <v>13622</v>
      </c>
      <c r="BI265" s="237" t="s">
        <v>13622</v>
      </c>
      <c r="BJ265" s="237" t="s">
        <v>13622</v>
      </c>
      <c r="BK265" s="468" t="s">
        <v>13622</v>
      </c>
      <c r="BL265" s="468"/>
      <c r="BM265" s="507" t="s">
        <v>47</v>
      </c>
      <c r="BN265" s="510" t="s">
        <v>13622</v>
      </c>
      <c r="BO265" s="462">
        <v>0</v>
      </c>
      <c r="BP265" s="466" t="s">
        <v>13622</v>
      </c>
      <c r="BZ265" s="509" t="s">
        <v>13622</v>
      </c>
      <c r="CA265" s="509" t="s">
        <v>13622</v>
      </c>
      <c r="CB265" s="509" t="s">
        <v>13622</v>
      </c>
      <c r="CC265" s="509" t="s">
        <v>13622</v>
      </c>
      <c r="CD265" s="509" t="s">
        <v>13622</v>
      </c>
      <c r="CE265" s="509" t="s">
        <v>13622</v>
      </c>
      <c r="CG265" s="388" t="s">
        <v>13867</v>
      </c>
      <c r="CH265" s="388" t="s">
        <v>1535</v>
      </c>
      <c r="CJ265" s="462" t="s">
        <v>13868</v>
      </c>
      <c r="CK265" s="462" t="str">
        <f t="shared" si="88"/>
        <v>, NULL</v>
      </c>
      <c r="CL265" s="462" t="s">
        <v>13869</v>
      </c>
      <c r="CM265" s="462" t="s">
        <v>13870</v>
      </c>
      <c r="CN265" s="462">
        <f t="shared" si="89"/>
        <v>25908</v>
      </c>
      <c r="CP265" s="462" t="s">
        <v>13871</v>
      </c>
      <c r="CQ265" s="462" t="str">
        <f t="shared" si="90"/>
        <v xml:space="preserve"> NULL</v>
      </c>
      <c r="CR265" s="462" t="s">
        <v>13869</v>
      </c>
      <c r="CS265" s="462" t="s">
        <v>13870</v>
      </c>
      <c r="CT265" s="462">
        <f t="shared" si="91"/>
        <v>25908</v>
      </c>
      <c r="CV265" s="462" t="s">
        <v>13877</v>
      </c>
      <c r="CW265" s="462" t="str">
        <f t="shared" si="92"/>
        <v xml:space="preserve"> NULL</v>
      </c>
      <c r="CX265" s="462" t="s">
        <v>13872</v>
      </c>
      <c r="CY265" s="462" t="str">
        <f t="shared" si="93"/>
        <v xml:space="preserve"> NULL</v>
      </c>
      <c r="CZ265" s="462" t="s">
        <v>13873</v>
      </c>
      <c r="DA265" s="462" t="str">
        <f t="shared" si="94"/>
        <v xml:space="preserve"> NULL</v>
      </c>
      <c r="DB265" s="462" t="s">
        <v>13874</v>
      </c>
      <c r="DC265" s="462" t="str">
        <f t="shared" si="95"/>
        <v xml:space="preserve"> '8836'</v>
      </c>
      <c r="DD265" s="462" t="s">
        <v>13875</v>
      </c>
      <c r="DE265" s="462" t="str">
        <f t="shared" si="96"/>
        <v xml:space="preserve"> '15'</v>
      </c>
      <c r="DF265" s="462" t="s">
        <v>13876</v>
      </c>
      <c r="DG265" s="462" t="str">
        <f t="shared" si="97"/>
        <v xml:space="preserve"> NULL</v>
      </c>
      <c r="DH265" s="462" t="s">
        <v>13869</v>
      </c>
      <c r="DI265" s="462" t="s">
        <v>13870</v>
      </c>
      <c r="DJ265" s="462">
        <f t="shared" si="98"/>
        <v>25908</v>
      </c>
      <c r="DK265" s="516" t="s">
        <v>13890</v>
      </c>
      <c r="DL265" s="516" t="s">
        <v>13878</v>
      </c>
      <c r="DM265" s="516" t="s">
        <v>13879</v>
      </c>
      <c r="DN265" s="516" t="s">
        <v>13880</v>
      </c>
      <c r="DO265" s="516" t="s">
        <v>13881</v>
      </c>
      <c r="DP265" s="516" t="s">
        <v>13882</v>
      </c>
      <c r="DQ265" s="516" t="s">
        <v>13883</v>
      </c>
      <c r="DR265" s="516" t="s">
        <v>14447</v>
      </c>
      <c r="DS265" s="516" t="s">
        <v>13885</v>
      </c>
      <c r="DT265" s="516" t="s">
        <v>13886</v>
      </c>
      <c r="DU265" s="516" t="s">
        <v>13887</v>
      </c>
      <c r="DV265" s="516" t="s">
        <v>13888</v>
      </c>
      <c r="DW265" s="516" t="s">
        <v>13891</v>
      </c>
      <c r="DX265" s="516" t="s">
        <v>13892</v>
      </c>
      <c r="DY265" s="520">
        <f t="shared" si="99"/>
        <v>25908</v>
      </c>
      <c r="DZ265" s="520" t="str">
        <f t="shared" si="100"/>
        <v>, NULL</v>
      </c>
      <c r="EA265" s="520" t="str">
        <f t="shared" si="101"/>
        <v>, 'NO'</v>
      </c>
      <c r="EB265" s="520" t="str">
        <f t="shared" si="102"/>
        <v>, NULL</v>
      </c>
      <c r="EC265" s="520" t="str">
        <f t="shared" si="103"/>
        <v>, '0'</v>
      </c>
      <c r="ED265" s="520" t="str">
        <f t="shared" si="104"/>
        <v>, NULL</v>
      </c>
      <c r="EE265" s="520" t="str">
        <f t="shared" si="105"/>
        <v>, NULL</v>
      </c>
      <c r="EF265" s="520" t="str">
        <f t="shared" si="106"/>
        <v>, NULL</v>
      </c>
      <c r="EG265" s="520" t="str">
        <f t="shared" si="107"/>
        <v>, NULL</v>
      </c>
      <c r="EH265" s="520" t="str">
        <f t="shared" si="108"/>
        <v>, NULL</v>
      </c>
      <c r="EI265" s="520" t="str">
        <f t="shared" si="109"/>
        <v>, NULL</v>
      </c>
      <c r="EJ265" s="520" t="s">
        <v>14155</v>
      </c>
      <c r="EK265" s="520" t="s">
        <v>13894</v>
      </c>
      <c r="EL265" s="520" t="s">
        <v>13895</v>
      </c>
      <c r="EM265" s="293"/>
      <c r="EN265" s="293"/>
      <c r="EO265" s="293"/>
      <c r="EP265" s="293"/>
      <c r="EQ265" s="293"/>
      <c r="ER265" s="293"/>
      <c r="ES265" s="293"/>
      <c r="ET265" s="293"/>
      <c r="EU265" s="444"/>
      <c r="EV265" s="293"/>
      <c r="FD265" s="237"/>
      <c r="FE265" s="237"/>
      <c r="FF265" s="237"/>
      <c r="FG265" s="237"/>
      <c r="FH265" s="237"/>
      <c r="FI265" s="237"/>
      <c r="FJ265" s="237"/>
      <c r="FK265" s="237"/>
      <c r="FL265" s="237"/>
      <c r="FM265" s="237"/>
      <c r="FN265" s="237"/>
      <c r="FO265" s="237"/>
      <c r="FP265" s="237"/>
      <c r="FQ265" s="237"/>
      <c r="FR265" s="237"/>
      <c r="FS265" s="237"/>
      <c r="FT265" s="237"/>
      <c r="FU265" s="237"/>
      <c r="FV265" s="237"/>
      <c r="FW265" s="237"/>
      <c r="FX265" s="237"/>
      <c r="FY265" s="237"/>
      <c r="FZ265" s="237"/>
      <c r="GA265" s="237"/>
    </row>
    <row r="266" spans="3:183" ht="15" customHeight="1" x14ac:dyDescent="0.25">
      <c r="C266" s="410" t="s">
        <v>1537</v>
      </c>
      <c r="D266" s="388">
        <v>25909</v>
      </c>
      <c r="E266" s="388" t="s">
        <v>76</v>
      </c>
      <c r="F266" s="388">
        <v>55</v>
      </c>
      <c r="G266" s="388">
        <v>515</v>
      </c>
      <c r="H266" s="388" t="s">
        <v>2161</v>
      </c>
      <c r="I266" s="388">
        <v>1</v>
      </c>
      <c r="J266" s="388" t="s">
        <v>1812</v>
      </c>
      <c r="K266" s="388" t="s">
        <v>13622</v>
      </c>
      <c r="L266" s="388">
        <v>3</v>
      </c>
      <c r="M266" s="388">
        <v>2</v>
      </c>
      <c r="N266" s="388">
        <v>2</v>
      </c>
      <c r="O266" s="388">
        <v>12</v>
      </c>
      <c r="P266" s="388">
        <v>85</v>
      </c>
      <c r="Q266" s="388">
        <v>61</v>
      </c>
      <c r="R266" s="388">
        <v>289</v>
      </c>
      <c r="S266" s="388" t="s">
        <v>81</v>
      </c>
      <c r="T266" s="388" t="s">
        <v>1375</v>
      </c>
      <c r="U266" s="388" t="s">
        <v>46</v>
      </c>
      <c r="V266" s="388">
        <v>1</v>
      </c>
      <c r="W266" s="388" t="s">
        <v>13622</v>
      </c>
      <c r="X266" s="391" t="s">
        <v>13622</v>
      </c>
      <c r="Y266" s="388">
        <v>0</v>
      </c>
      <c r="Z266" s="388">
        <v>1</v>
      </c>
      <c r="AA266" s="4">
        <v>6128.72</v>
      </c>
      <c r="AB266" s="388">
        <v>1</v>
      </c>
      <c r="AC266" s="388">
        <v>2301</v>
      </c>
      <c r="AD266" s="388" t="s">
        <v>124</v>
      </c>
      <c r="AE266" s="388" t="s">
        <v>13622</v>
      </c>
      <c r="AF266" s="388">
        <v>1</v>
      </c>
      <c r="AG266" s="392">
        <v>1</v>
      </c>
      <c r="AH266" s="388" t="s">
        <v>1538</v>
      </c>
      <c r="AI266" s="9" t="s">
        <v>13622</v>
      </c>
      <c r="AJ266" s="392" t="s">
        <v>13622</v>
      </c>
      <c r="AK266" s="392" t="s">
        <v>13622</v>
      </c>
      <c r="AL266" s="392" t="s">
        <v>13622</v>
      </c>
      <c r="AM266" s="392" t="s">
        <v>13622</v>
      </c>
      <c r="AN266" s="392" t="s">
        <v>13622</v>
      </c>
      <c r="AO266" s="392" t="s">
        <v>13622</v>
      </c>
      <c r="AP266" s="4">
        <v>5189</v>
      </c>
      <c r="AQ266" s="10" t="s">
        <v>13622</v>
      </c>
      <c r="AR266" s="5">
        <v>15</v>
      </c>
      <c r="AS266" s="5">
        <v>15</v>
      </c>
      <c r="AT266" s="392" t="s">
        <v>13622</v>
      </c>
      <c r="AU266" s="392" t="s">
        <v>13622</v>
      </c>
      <c r="AV266" s="392" t="s">
        <v>13622</v>
      </c>
      <c r="AW266" s="392" t="s">
        <v>13622</v>
      </c>
      <c r="AX266" s="10" t="s">
        <v>13622</v>
      </c>
      <c r="AY266" s="392" t="s">
        <v>13622</v>
      </c>
      <c r="AZ266" s="10" t="s">
        <v>13622</v>
      </c>
      <c r="BA266" s="10" t="s">
        <v>13622</v>
      </c>
      <c r="BB266" s="392" t="s">
        <v>13622</v>
      </c>
      <c r="BC266" s="10" t="s">
        <v>13622</v>
      </c>
      <c r="BD266" s="392" t="s">
        <v>13622</v>
      </c>
      <c r="BE266" s="392" t="s">
        <v>13622</v>
      </c>
      <c r="BF266" s="392" t="s">
        <v>13622</v>
      </c>
      <c r="BG266" s="392" t="s">
        <v>13622</v>
      </c>
      <c r="BH266" s="392" t="s">
        <v>13622</v>
      </c>
      <c r="BI266" s="237" t="s">
        <v>13622</v>
      </c>
      <c r="BJ266" s="237" t="s">
        <v>13622</v>
      </c>
      <c r="BK266" s="468" t="s">
        <v>13622</v>
      </c>
      <c r="BL266" s="468"/>
      <c r="BM266" s="507" t="s">
        <v>47</v>
      </c>
      <c r="BN266" s="510" t="s">
        <v>13622</v>
      </c>
      <c r="BO266" s="462">
        <v>0</v>
      </c>
      <c r="BP266" s="466" t="s">
        <v>13622</v>
      </c>
      <c r="BZ266" s="509" t="s">
        <v>13622</v>
      </c>
      <c r="CA266" s="509" t="s">
        <v>13622</v>
      </c>
      <c r="CB266" s="509" t="s">
        <v>13622</v>
      </c>
      <c r="CC266" s="509" t="s">
        <v>13622</v>
      </c>
      <c r="CD266" s="509" t="s">
        <v>13622</v>
      </c>
      <c r="CE266" s="509" t="s">
        <v>13622</v>
      </c>
      <c r="CG266" s="388" t="s">
        <v>13867</v>
      </c>
      <c r="CH266" s="388" t="s">
        <v>1537</v>
      </c>
      <c r="CJ266" s="462" t="s">
        <v>13868</v>
      </c>
      <c r="CK266" s="462" t="str">
        <f t="shared" si="88"/>
        <v>, NULL</v>
      </c>
      <c r="CL266" s="462" t="s">
        <v>13869</v>
      </c>
      <c r="CM266" s="462" t="s">
        <v>13870</v>
      </c>
      <c r="CN266" s="462">
        <f t="shared" si="89"/>
        <v>25909</v>
      </c>
      <c r="CP266" s="462" t="s">
        <v>13871</v>
      </c>
      <c r="CQ266" s="462" t="str">
        <f t="shared" si="90"/>
        <v xml:space="preserve"> NULL</v>
      </c>
      <c r="CR266" s="462" t="s">
        <v>13869</v>
      </c>
      <c r="CS266" s="462" t="s">
        <v>13870</v>
      </c>
      <c r="CT266" s="462">
        <f t="shared" si="91"/>
        <v>25909</v>
      </c>
      <c r="CV266" s="462" t="s">
        <v>13877</v>
      </c>
      <c r="CW266" s="462" t="str">
        <f t="shared" si="92"/>
        <v xml:space="preserve"> NULL</v>
      </c>
      <c r="CX266" s="462" t="s">
        <v>13872</v>
      </c>
      <c r="CY266" s="462" t="str">
        <f t="shared" si="93"/>
        <v xml:space="preserve"> NULL</v>
      </c>
      <c r="CZ266" s="462" t="s">
        <v>13873</v>
      </c>
      <c r="DA266" s="462" t="str">
        <f t="shared" si="94"/>
        <v xml:space="preserve"> NULL</v>
      </c>
      <c r="DB266" s="462" t="s">
        <v>13874</v>
      </c>
      <c r="DC266" s="462" t="str">
        <f t="shared" si="95"/>
        <v xml:space="preserve"> '5189'</v>
      </c>
      <c r="DD266" s="462" t="s">
        <v>13875</v>
      </c>
      <c r="DE266" s="462" t="str">
        <f t="shared" si="96"/>
        <v xml:space="preserve"> '15'</v>
      </c>
      <c r="DF266" s="462" t="s">
        <v>13876</v>
      </c>
      <c r="DG266" s="462" t="str">
        <f t="shared" si="97"/>
        <v xml:space="preserve"> NULL</v>
      </c>
      <c r="DH266" s="462" t="s">
        <v>13869</v>
      </c>
      <c r="DI266" s="462" t="s">
        <v>13870</v>
      </c>
      <c r="DJ266" s="462">
        <f t="shared" si="98"/>
        <v>25909</v>
      </c>
      <c r="DK266" s="516" t="s">
        <v>13890</v>
      </c>
      <c r="DL266" s="516" t="s">
        <v>13878</v>
      </c>
      <c r="DM266" s="516" t="s">
        <v>13879</v>
      </c>
      <c r="DN266" s="516" t="s">
        <v>13880</v>
      </c>
      <c r="DO266" s="516" t="s">
        <v>13881</v>
      </c>
      <c r="DP266" s="516" t="s">
        <v>13882</v>
      </c>
      <c r="DQ266" s="516" t="s">
        <v>13883</v>
      </c>
      <c r="DR266" s="516" t="s">
        <v>14447</v>
      </c>
      <c r="DS266" s="516" t="s">
        <v>13885</v>
      </c>
      <c r="DT266" s="516" t="s">
        <v>13886</v>
      </c>
      <c r="DU266" s="516" t="s">
        <v>13887</v>
      </c>
      <c r="DV266" s="516" t="s">
        <v>13888</v>
      </c>
      <c r="DW266" s="516" t="s">
        <v>13891</v>
      </c>
      <c r="DX266" s="516" t="s">
        <v>13892</v>
      </c>
      <c r="DY266" s="520">
        <f t="shared" si="99"/>
        <v>25909</v>
      </c>
      <c r="DZ266" s="520" t="str">
        <f t="shared" si="100"/>
        <v>, NULL</v>
      </c>
      <c r="EA266" s="520" t="str">
        <f t="shared" si="101"/>
        <v>, 'NO'</v>
      </c>
      <c r="EB266" s="520" t="str">
        <f t="shared" si="102"/>
        <v>, NULL</v>
      </c>
      <c r="EC266" s="520" t="str">
        <f t="shared" si="103"/>
        <v>, '0'</v>
      </c>
      <c r="ED266" s="520" t="str">
        <f t="shared" si="104"/>
        <v>, NULL</v>
      </c>
      <c r="EE266" s="520" t="str">
        <f t="shared" si="105"/>
        <v>, NULL</v>
      </c>
      <c r="EF266" s="520" t="str">
        <f t="shared" si="106"/>
        <v>, NULL</v>
      </c>
      <c r="EG266" s="520" t="str">
        <f t="shared" si="107"/>
        <v>, NULL</v>
      </c>
      <c r="EH266" s="520" t="str">
        <f t="shared" si="108"/>
        <v>, NULL</v>
      </c>
      <c r="EI266" s="520" t="str">
        <f t="shared" si="109"/>
        <v>, NULL</v>
      </c>
      <c r="EJ266" s="520" t="s">
        <v>14156</v>
      </c>
      <c r="EK266" s="520" t="s">
        <v>13894</v>
      </c>
      <c r="EL266" s="520" t="s">
        <v>13895</v>
      </c>
      <c r="EM266" s="293"/>
      <c r="EN266" s="293"/>
      <c r="EO266" s="293"/>
      <c r="EP266" s="293"/>
      <c r="EQ266" s="293"/>
      <c r="ER266" s="293"/>
      <c r="ES266" s="293"/>
      <c r="ET266" s="293"/>
      <c r="EU266" s="444"/>
      <c r="EV266" s="293"/>
      <c r="FD266" s="237"/>
      <c r="FE266" s="237"/>
      <c r="FF266" s="237"/>
      <c r="FG266" s="237"/>
      <c r="FH266" s="237"/>
      <c r="FI266" s="237"/>
      <c r="FJ266" s="237"/>
      <c r="FK266" s="237"/>
      <c r="FL266" s="237"/>
      <c r="FM266" s="237"/>
      <c r="FN266" s="237"/>
      <c r="FO266" s="237"/>
      <c r="FP266" s="237"/>
      <c r="FQ266" s="237"/>
      <c r="FR266" s="237"/>
      <c r="FS266" s="237"/>
      <c r="FT266" s="237"/>
      <c r="FU266" s="237"/>
      <c r="FV266" s="237"/>
      <c r="FW266" s="237"/>
      <c r="FX266" s="237"/>
      <c r="FY266" s="237"/>
      <c r="FZ266" s="237"/>
      <c r="GA266" s="237"/>
    </row>
    <row r="267" spans="3:183" ht="15" customHeight="1" x14ac:dyDescent="0.25">
      <c r="C267" s="410" t="s">
        <v>1539</v>
      </c>
      <c r="D267" s="388">
        <v>25910</v>
      </c>
      <c r="E267" s="388" t="s">
        <v>76</v>
      </c>
      <c r="F267" s="388">
        <v>55</v>
      </c>
      <c r="G267" s="388">
        <v>515</v>
      </c>
      <c r="H267" s="388" t="s">
        <v>2161</v>
      </c>
      <c r="I267" s="388">
        <v>1</v>
      </c>
      <c r="J267" s="388" t="s">
        <v>1813</v>
      </c>
      <c r="K267" s="388" t="s">
        <v>13622</v>
      </c>
      <c r="L267" s="388">
        <v>3</v>
      </c>
      <c r="M267" s="388">
        <v>2</v>
      </c>
      <c r="N267" s="388">
        <v>2</v>
      </c>
      <c r="O267" s="388">
        <v>12</v>
      </c>
      <c r="P267" s="388">
        <v>85</v>
      </c>
      <c r="Q267" s="388">
        <v>61</v>
      </c>
      <c r="R267" s="388">
        <v>289</v>
      </c>
      <c r="S267" s="388" t="s">
        <v>1492</v>
      </c>
      <c r="T267" s="388" t="s">
        <v>1541</v>
      </c>
      <c r="U267" s="388" t="s">
        <v>46</v>
      </c>
      <c r="V267" s="388">
        <v>1</v>
      </c>
      <c r="W267" s="388" t="s">
        <v>13622</v>
      </c>
      <c r="X267" s="391" t="s">
        <v>13622</v>
      </c>
      <c r="Y267" s="388">
        <v>0</v>
      </c>
      <c r="Z267" s="388">
        <v>1</v>
      </c>
      <c r="AA267" s="4">
        <v>94816.8</v>
      </c>
      <c r="AB267" s="388">
        <v>1</v>
      </c>
      <c r="AC267" s="388">
        <v>2301</v>
      </c>
      <c r="AD267" s="388" t="s">
        <v>124</v>
      </c>
      <c r="AE267" s="388" t="s">
        <v>13622</v>
      </c>
      <c r="AF267" s="388">
        <v>1</v>
      </c>
      <c r="AG267" s="392">
        <v>1</v>
      </c>
      <c r="AH267" s="388" t="s">
        <v>1540</v>
      </c>
      <c r="AI267" s="9" t="s">
        <v>13622</v>
      </c>
      <c r="AJ267" s="392" t="s">
        <v>13622</v>
      </c>
      <c r="AK267" s="392" t="s">
        <v>13622</v>
      </c>
      <c r="AL267" s="392" t="s">
        <v>13622</v>
      </c>
      <c r="AM267" s="392" t="s">
        <v>13622</v>
      </c>
      <c r="AN267" s="392" t="s">
        <v>13622</v>
      </c>
      <c r="AO267" s="392" t="s">
        <v>13622</v>
      </c>
      <c r="AP267" s="4">
        <v>80286</v>
      </c>
      <c r="AQ267" s="10" t="s">
        <v>13622</v>
      </c>
      <c r="AR267" s="5">
        <v>15</v>
      </c>
      <c r="AS267" s="5">
        <v>15</v>
      </c>
      <c r="AT267" s="392" t="s">
        <v>13622</v>
      </c>
      <c r="AU267" s="392" t="s">
        <v>13622</v>
      </c>
      <c r="AV267" s="392" t="s">
        <v>13622</v>
      </c>
      <c r="AW267" s="392" t="s">
        <v>13622</v>
      </c>
      <c r="AX267" s="10" t="s">
        <v>13622</v>
      </c>
      <c r="AY267" s="392" t="s">
        <v>13622</v>
      </c>
      <c r="AZ267" s="10" t="s">
        <v>13622</v>
      </c>
      <c r="BA267" s="10" t="s">
        <v>13622</v>
      </c>
      <c r="BB267" s="392" t="s">
        <v>13622</v>
      </c>
      <c r="BC267" s="10" t="s">
        <v>13622</v>
      </c>
      <c r="BD267" s="392" t="s">
        <v>13622</v>
      </c>
      <c r="BE267" s="392" t="s">
        <v>13622</v>
      </c>
      <c r="BF267" s="392" t="s">
        <v>13622</v>
      </c>
      <c r="BG267" s="392" t="s">
        <v>13622</v>
      </c>
      <c r="BH267" s="392" t="s">
        <v>13622</v>
      </c>
      <c r="BI267" s="237" t="s">
        <v>13622</v>
      </c>
      <c r="BJ267" s="237" t="s">
        <v>13622</v>
      </c>
      <c r="BK267" s="468" t="s">
        <v>13622</v>
      </c>
      <c r="BL267" s="468"/>
      <c r="BM267" s="507" t="s">
        <v>47</v>
      </c>
      <c r="BN267" s="510" t="s">
        <v>13622</v>
      </c>
      <c r="BO267" s="462">
        <v>0</v>
      </c>
      <c r="BP267" s="466" t="s">
        <v>13622</v>
      </c>
      <c r="BZ267" s="509" t="s">
        <v>13622</v>
      </c>
      <c r="CA267" s="509" t="s">
        <v>13622</v>
      </c>
      <c r="CB267" s="509" t="s">
        <v>13622</v>
      </c>
      <c r="CC267" s="509" t="s">
        <v>13622</v>
      </c>
      <c r="CD267" s="509" t="s">
        <v>13622</v>
      </c>
      <c r="CE267" s="509" t="s">
        <v>13622</v>
      </c>
      <c r="CG267" s="388" t="s">
        <v>13867</v>
      </c>
      <c r="CH267" s="388" t="s">
        <v>1539</v>
      </c>
      <c r="CJ267" s="462" t="s">
        <v>13868</v>
      </c>
      <c r="CK267" s="462" t="str">
        <f t="shared" si="88"/>
        <v>, NULL</v>
      </c>
      <c r="CL267" s="462" t="s">
        <v>13869</v>
      </c>
      <c r="CM267" s="462" t="s">
        <v>13870</v>
      </c>
      <c r="CN267" s="462">
        <f t="shared" si="89"/>
        <v>25910</v>
      </c>
      <c r="CP267" s="462" t="s">
        <v>13871</v>
      </c>
      <c r="CQ267" s="462" t="str">
        <f t="shared" si="90"/>
        <v xml:space="preserve"> NULL</v>
      </c>
      <c r="CR267" s="462" t="s">
        <v>13869</v>
      </c>
      <c r="CS267" s="462" t="s">
        <v>13870</v>
      </c>
      <c r="CT267" s="462">
        <f t="shared" si="91"/>
        <v>25910</v>
      </c>
      <c r="CV267" s="462" t="s">
        <v>13877</v>
      </c>
      <c r="CW267" s="462" t="str">
        <f t="shared" si="92"/>
        <v xml:space="preserve"> NULL</v>
      </c>
      <c r="CX267" s="462" t="s">
        <v>13872</v>
      </c>
      <c r="CY267" s="462" t="str">
        <f t="shared" si="93"/>
        <v xml:space="preserve"> NULL</v>
      </c>
      <c r="CZ267" s="462" t="s">
        <v>13873</v>
      </c>
      <c r="DA267" s="462" t="str">
        <f t="shared" si="94"/>
        <v xml:space="preserve"> NULL</v>
      </c>
      <c r="DB267" s="462" t="s">
        <v>13874</v>
      </c>
      <c r="DC267" s="462" t="str">
        <f t="shared" si="95"/>
        <v xml:space="preserve"> '80286'</v>
      </c>
      <c r="DD267" s="462" t="s">
        <v>13875</v>
      </c>
      <c r="DE267" s="462" t="str">
        <f t="shared" si="96"/>
        <v xml:space="preserve"> '15'</v>
      </c>
      <c r="DF267" s="462" t="s">
        <v>13876</v>
      </c>
      <c r="DG267" s="462" t="str">
        <f t="shared" si="97"/>
        <v xml:space="preserve"> NULL</v>
      </c>
      <c r="DH267" s="462" t="s">
        <v>13869</v>
      </c>
      <c r="DI267" s="462" t="s">
        <v>13870</v>
      </c>
      <c r="DJ267" s="462">
        <f t="shared" si="98"/>
        <v>25910</v>
      </c>
      <c r="DK267" s="516" t="s">
        <v>13890</v>
      </c>
      <c r="DL267" s="516" t="s">
        <v>13878</v>
      </c>
      <c r="DM267" s="516" t="s">
        <v>13879</v>
      </c>
      <c r="DN267" s="516" t="s">
        <v>13880</v>
      </c>
      <c r="DO267" s="516" t="s">
        <v>13881</v>
      </c>
      <c r="DP267" s="516" t="s">
        <v>13882</v>
      </c>
      <c r="DQ267" s="516" t="s">
        <v>13883</v>
      </c>
      <c r="DR267" s="516" t="s">
        <v>14447</v>
      </c>
      <c r="DS267" s="516" t="s">
        <v>13885</v>
      </c>
      <c r="DT267" s="516" t="s">
        <v>13886</v>
      </c>
      <c r="DU267" s="516" t="s">
        <v>13887</v>
      </c>
      <c r="DV267" s="516" t="s">
        <v>13888</v>
      </c>
      <c r="DW267" s="516" t="s">
        <v>13891</v>
      </c>
      <c r="DX267" s="516" t="s">
        <v>13892</v>
      </c>
      <c r="DY267" s="520">
        <f t="shared" si="99"/>
        <v>25910</v>
      </c>
      <c r="DZ267" s="520" t="str">
        <f t="shared" si="100"/>
        <v>, NULL</v>
      </c>
      <c r="EA267" s="520" t="str">
        <f t="shared" si="101"/>
        <v>, 'NO'</v>
      </c>
      <c r="EB267" s="520" t="str">
        <f t="shared" si="102"/>
        <v>, NULL</v>
      </c>
      <c r="EC267" s="520" t="str">
        <f t="shared" si="103"/>
        <v>, '0'</v>
      </c>
      <c r="ED267" s="520" t="str">
        <f t="shared" si="104"/>
        <v>, NULL</v>
      </c>
      <c r="EE267" s="520" t="str">
        <f t="shared" si="105"/>
        <v>, NULL</v>
      </c>
      <c r="EF267" s="520" t="str">
        <f t="shared" si="106"/>
        <v>, NULL</v>
      </c>
      <c r="EG267" s="520" t="str">
        <f t="shared" si="107"/>
        <v>, NULL</v>
      </c>
      <c r="EH267" s="520" t="str">
        <f t="shared" si="108"/>
        <v>, NULL</v>
      </c>
      <c r="EI267" s="520" t="str">
        <f t="shared" si="109"/>
        <v>, NULL</v>
      </c>
      <c r="EJ267" s="520" t="s">
        <v>14157</v>
      </c>
      <c r="EK267" s="520" t="s">
        <v>13894</v>
      </c>
      <c r="EL267" s="520" t="s">
        <v>13895</v>
      </c>
      <c r="EM267" s="293"/>
      <c r="EN267" s="293"/>
      <c r="EO267" s="293"/>
      <c r="EP267" s="293"/>
      <c r="EQ267" s="293"/>
      <c r="ER267" s="293"/>
      <c r="ES267" s="293"/>
      <c r="ET267" s="293"/>
      <c r="EU267" s="444"/>
      <c r="EV267" s="293"/>
      <c r="FD267" s="237"/>
      <c r="FE267" s="237"/>
      <c r="FF267" s="237"/>
      <c r="FG267" s="237"/>
      <c r="FH267" s="237"/>
      <c r="FI267" s="237"/>
      <c r="FJ267" s="237"/>
      <c r="FK267" s="237"/>
      <c r="FL267" s="237"/>
      <c r="FM267" s="237"/>
      <c r="FN267" s="237"/>
      <c r="FO267" s="237"/>
      <c r="FP267" s="237"/>
      <c r="FQ267" s="237"/>
      <c r="FR267" s="237"/>
      <c r="FS267" s="237"/>
      <c r="FT267" s="237"/>
      <c r="FU267" s="237"/>
      <c r="FV267" s="237"/>
      <c r="FW267" s="237"/>
      <c r="FX267" s="237"/>
      <c r="FY267" s="237"/>
      <c r="FZ267" s="237"/>
      <c r="GA267" s="237"/>
    </row>
    <row r="268" spans="3:183" ht="15" customHeight="1" x14ac:dyDescent="0.25">
      <c r="C268" s="410" t="s">
        <v>1542</v>
      </c>
      <c r="D268" s="388">
        <v>25911</v>
      </c>
      <c r="E268" s="388" t="s">
        <v>76</v>
      </c>
      <c r="F268" s="388">
        <v>55</v>
      </c>
      <c r="G268" s="388">
        <v>515</v>
      </c>
      <c r="H268" s="388" t="s">
        <v>2161</v>
      </c>
      <c r="I268" s="388">
        <v>1</v>
      </c>
      <c r="J268" s="388" t="s">
        <v>1814</v>
      </c>
      <c r="K268" s="388" t="s">
        <v>13622</v>
      </c>
      <c r="L268" s="388">
        <v>3</v>
      </c>
      <c r="M268" s="388">
        <v>2</v>
      </c>
      <c r="N268" s="388">
        <v>2</v>
      </c>
      <c r="O268" s="388">
        <v>12</v>
      </c>
      <c r="P268" s="388">
        <v>85</v>
      </c>
      <c r="Q268" s="388">
        <v>61</v>
      </c>
      <c r="R268" s="388">
        <v>289</v>
      </c>
      <c r="S268" s="388" t="s">
        <v>1492</v>
      </c>
      <c r="T268" s="388" t="s">
        <v>1541</v>
      </c>
      <c r="U268" s="388" t="s">
        <v>46</v>
      </c>
      <c r="V268" s="388">
        <v>1</v>
      </c>
      <c r="W268" s="388" t="s">
        <v>13622</v>
      </c>
      <c r="X268" s="391" t="s">
        <v>13622</v>
      </c>
      <c r="Y268" s="388">
        <v>0</v>
      </c>
      <c r="Z268" s="388">
        <v>1</v>
      </c>
      <c r="AA268" s="4">
        <v>88624.639999999999</v>
      </c>
      <c r="AB268" s="388">
        <v>1</v>
      </c>
      <c r="AC268" s="388">
        <v>2301</v>
      </c>
      <c r="AD268" s="388" t="s">
        <v>124</v>
      </c>
      <c r="AE268" s="388" t="s">
        <v>13622</v>
      </c>
      <c r="AF268" s="388">
        <v>1</v>
      </c>
      <c r="AG268" s="392">
        <v>1</v>
      </c>
      <c r="AH268" s="388" t="s">
        <v>1543</v>
      </c>
      <c r="AI268" s="9" t="s">
        <v>13622</v>
      </c>
      <c r="AJ268" s="392" t="s">
        <v>13622</v>
      </c>
      <c r="AK268" s="392" t="s">
        <v>13622</v>
      </c>
      <c r="AL268" s="392" t="s">
        <v>13622</v>
      </c>
      <c r="AM268" s="392" t="s">
        <v>13622</v>
      </c>
      <c r="AN268" s="392" t="s">
        <v>13622</v>
      </c>
      <c r="AO268" s="392" t="s">
        <v>13622</v>
      </c>
      <c r="AP268" s="4">
        <v>75042</v>
      </c>
      <c r="AQ268" s="10" t="s">
        <v>13622</v>
      </c>
      <c r="AR268" s="5">
        <v>15</v>
      </c>
      <c r="AS268" s="5">
        <v>15</v>
      </c>
      <c r="AT268" s="392" t="s">
        <v>13622</v>
      </c>
      <c r="AU268" s="392" t="s">
        <v>13622</v>
      </c>
      <c r="AV268" s="392" t="s">
        <v>13622</v>
      </c>
      <c r="AW268" s="392" t="s">
        <v>13622</v>
      </c>
      <c r="AX268" s="10" t="s">
        <v>13622</v>
      </c>
      <c r="AY268" s="392" t="s">
        <v>13622</v>
      </c>
      <c r="AZ268" s="10" t="s">
        <v>13622</v>
      </c>
      <c r="BA268" s="10" t="s">
        <v>13622</v>
      </c>
      <c r="BB268" s="392" t="s">
        <v>13622</v>
      </c>
      <c r="BC268" s="10" t="s">
        <v>13622</v>
      </c>
      <c r="BD268" s="392" t="s">
        <v>13622</v>
      </c>
      <c r="BE268" s="392" t="s">
        <v>13622</v>
      </c>
      <c r="BF268" s="392" t="s">
        <v>13622</v>
      </c>
      <c r="BG268" s="392" t="s">
        <v>13622</v>
      </c>
      <c r="BH268" s="392" t="s">
        <v>13622</v>
      </c>
      <c r="BI268" s="237" t="s">
        <v>13622</v>
      </c>
      <c r="BJ268" s="237" t="s">
        <v>13622</v>
      </c>
      <c r="BK268" s="468" t="s">
        <v>13622</v>
      </c>
      <c r="BL268" s="468"/>
      <c r="BM268" s="507" t="s">
        <v>47</v>
      </c>
      <c r="BN268" s="510" t="s">
        <v>13622</v>
      </c>
      <c r="BO268" s="462">
        <v>0</v>
      </c>
      <c r="BP268" s="466" t="s">
        <v>13622</v>
      </c>
      <c r="BZ268" s="509" t="s">
        <v>13622</v>
      </c>
      <c r="CA268" s="509" t="s">
        <v>13622</v>
      </c>
      <c r="CB268" s="509" t="s">
        <v>13622</v>
      </c>
      <c r="CC268" s="509" t="s">
        <v>13622</v>
      </c>
      <c r="CD268" s="509" t="s">
        <v>13622</v>
      </c>
      <c r="CE268" s="509" t="s">
        <v>13622</v>
      </c>
      <c r="CG268" s="388" t="s">
        <v>13867</v>
      </c>
      <c r="CH268" s="388" t="s">
        <v>1542</v>
      </c>
      <c r="CJ268" s="462" t="s">
        <v>13868</v>
      </c>
      <c r="CK268" s="462" t="str">
        <f t="shared" si="88"/>
        <v>, NULL</v>
      </c>
      <c r="CL268" s="462" t="s">
        <v>13869</v>
      </c>
      <c r="CM268" s="462" t="s">
        <v>13870</v>
      </c>
      <c r="CN268" s="462">
        <f t="shared" si="89"/>
        <v>25911</v>
      </c>
      <c r="CP268" s="462" t="s">
        <v>13871</v>
      </c>
      <c r="CQ268" s="462" t="str">
        <f t="shared" si="90"/>
        <v xml:space="preserve"> NULL</v>
      </c>
      <c r="CR268" s="462" t="s">
        <v>13869</v>
      </c>
      <c r="CS268" s="462" t="s">
        <v>13870</v>
      </c>
      <c r="CT268" s="462">
        <f t="shared" si="91"/>
        <v>25911</v>
      </c>
      <c r="CV268" s="462" t="s">
        <v>13877</v>
      </c>
      <c r="CW268" s="462" t="str">
        <f t="shared" si="92"/>
        <v xml:space="preserve"> NULL</v>
      </c>
      <c r="CX268" s="462" t="s">
        <v>13872</v>
      </c>
      <c r="CY268" s="462" t="str">
        <f t="shared" si="93"/>
        <v xml:space="preserve"> NULL</v>
      </c>
      <c r="CZ268" s="462" t="s">
        <v>13873</v>
      </c>
      <c r="DA268" s="462" t="str">
        <f t="shared" si="94"/>
        <v xml:space="preserve"> NULL</v>
      </c>
      <c r="DB268" s="462" t="s">
        <v>13874</v>
      </c>
      <c r="DC268" s="462" t="str">
        <f t="shared" si="95"/>
        <v xml:space="preserve"> '75042'</v>
      </c>
      <c r="DD268" s="462" t="s">
        <v>13875</v>
      </c>
      <c r="DE268" s="462" t="str">
        <f t="shared" si="96"/>
        <v xml:space="preserve"> '15'</v>
      </c>
      <c r="DF268" s="462" t="s">
        <v>13876</v>
      </c>
      <c r="DG268" s="462" t="str">
        <f t="shared" si="97"/>
        <v xml:space="preserve"> NULL</v>
      </c>
      <c r="DH268" s="462" t="s">
        <v>13869</v>
      </c>
      <c r="DI268" s="462" t="s">
        <v>13870</v>
      </c>
      <c r="DJ268" s="462">
        <f t="shared" si="98"/>
        <v>25911</v>
      </c>
      <c r="DK268" s="516" t="s">
        <v>13890</v>
      </c>
      <c r="DL268" s="516" t="s">
        <v>13878</v>
      </c>
      <c r="DM268" s="516" t="s">
        <v>13879</v>
      </c>
      <c r="DN268" s="516" t="s">
        <v>13880</v>
      </c>
      <c r="DO268" s="516" t="s">
        <v>13881</v>
      </c>
      <c r="DP268" s="516" t="s">
        <v>13882</v>
      </c>
      <c r="DQ268" s="516" t="s">
        <v>13883</v>
      </c>
      <c r="DR268" s="516" t="s">
        <v>14447</v>
      </c>
      <c r="DS268" s="516" t="s">
        <v>13885</v>
      </c>
      <c r="DT268" s="516" t="s">
        <v>13886</v>
      </c>
      <c r="DU268" s="516" t="s">
        <v>13887</v>
      </c>
      <c r="DV268" s="516" t="s">
        <v>13888</v>
      </c>
      <c r="DW268" s="516" t="s">
        <v>13891</v>
      </c>
      <c r="DX268" s="516" t="s">
        <v>13892</v>
      </c>
      <c r="DY268" s="520">
        <f t="shared" si="99"/>
        <v>25911</v>
      </c>
      <c r="DZ268" s="520" t="str">
        <f t="shared" si="100"/>
        <v>, NULL</v>
      </c>
      <c r="EA268" s="520" t="str">
        <f t="shared" si="101"/>
        <v>, 'NO'</v>
      </c>
      <c r="EB268" s="520" t="str">
        <f t="shared" si="102"/>
        <v>, NULL</v>
      </c>
      <c r="EC268" s="520" t="str">
        <f t="shared" si="103"/>
        <v>, '0'</v>
      </c>
      <c r="ED268" s="520" t="str">
        <f t="shared" si="104"/>
        <v>, NULL</v>
      </c>
      <c r="EE268" s="520" t="str">
        <f t="shared" si="105"/>
        <v>, NULL</v>
      </c>
      <c r="EF268" s="520" t="str">
        <f t="shared" si="106"/>
        <v>, NULL</v>
      </c>
      <c r="EG268" s="520" t="str">
        <f t="shared" si="107"/>
        <v>, NULL</v>
      </c>
      <c r="EH268" s="520" t="str">
        <f t="shared" si="108"/>
        <v>, NULL</v>
      </c>
      <c r="EI268" s="520" t="str">
        <f t="shared" si="109"/>
        <v>, NULL</v>
      </c>
      <c r="EJ268" s="520" t="s">
        <v>14158</v>
      </c>
      <c r="EK268" s="520" t="s">
        <v>13894</v>
      </c>
      <c r="EL268" s="520" t="s">
        <v>13895</v>
      </c>
      <c r="EM268" s="293"/>
      <c r="EN268" s="293"/>
      <c r="EO268" s="293"/>
      <c r="EP268" s="293"/>
      <c r="EQ268" s="293"/>
      <c r="ER268" s="293"/>
      <c r="ES268" s="293"/>
      <c r="ET268" s="293"/>
      <c r="EU268" s="444"/>
      <c r="EV268" s="293"/>
      <c r="FD268" s="237"/>
      <c r="FE268" s="237"/>
      <c r="FF268" s="237"/>
      <c r="FG268" s="237"/>
      <c r="FH268" s="237"/>
      <c r="FI268" s="237"/>
      <c r="FJ268" s="237"/>
      <c r="FK268" s="237"/>
      <c r="FL268" s="237"/>
      <c r="FM268" s="237"/>
      <c r="FN268" s="237"/>
      <c r="FO268" s="237"/>
      <c r="FP268" s="237"/>
      <c r="FQ268" s="237"/>
      <c r="FR268" s="237"/>
      <c r="FS268" s="237"/>
      <c r="FT268" s="237"/>
      <c r="FU268" s="237"/>
      <c r="FV268" s="237"/>
      <c r="FW268" s="237"/>
      <c r="FX268" s="237"/>
      <c r="FY268" s="237"/>
      <c r="FZ268" s="237"/>
      <c r="GA268" s="237"/>
    </row>
    <row r="269" spans="3:183" ht="15" customHeight="1" x14ac:dyDescent="0.25">
      <c r="C269" s="410" t="s">
        <v>1497</v>
      </c>
      <c r="D269" s="388">
        <v>25912</v>
      </c>
      <c r="E269" s="388" t="s">
        <v>76</v>
      </c>
      <c r="F269" s="388">
        <v>55</v>
      </c>
      <c r="G269" s="388">
        <v>515</v>
      </c>
      <c r="H269" s="388" t="s">
        <v>2161</v>
      </c>
      <c r="I269" s="388">
        <v>1</v>
      </c>
      <c r="J269" s="388" t="s">
        <v>1815</v>
      </c>
      <c r="K269" s="388" t="s">
        <v>13622</v>
      </c>
      <c r="L269" s="388">
        <v>3</v>
      </c>
      <c r="M269" s="388">
        <v>2</v>
      </c>
      <c r="N269" s="388">
        <v>2</v>
      </c>
      <c r="O269" s="388">
        <v>12</v>
      </c>
      <c r="P269" s="388">
        <v>85</v>
      </c>
      <c r="Q269" s="388">
        <v>61</v>
      </c>
      <c r="R269" s="388">
        <v>289</v>
      </c>
      <c r="S269" s="388" t="s">
        <v>1492</v>
      </c>
      <c r="T269" s="388" t="s">
        <v>1499</v>
      </c>
      <c r="U269" s="388" t="s">
        <v>46</v>
      </c>
      <c r="V269" s="388">
        <v>1</v>
      </c>
      <c r="W269" s="388" t="s">
        <v>13622</v>
      </c>
      <c r="X269" s="391" t="s">
        <v>13622</v>
      </c>
      <c r="Y269" s="388">
        <v>0</v>
      </c>
      <c r="Z269" s="388">
        <v>1</v>
      </c>
      <c r="AA269" s="4">
        <v>61558.188999999998</v>
      </c>
      <c r="AB269" s="388">
        <v>1</v>
      </c>
      <c r="AC269" s="388">
        <v>2301</v>
      </c>
      <c r="AD269" s="388" t="s">
        <v>124</v>
      </c>
      <c r="AE269" s="388" t="s">
        <v>13622</v>
      </c>
      <c r="AF269" s="388">
        <v>1</v>
      </c>
      <c r="AG269" s="392">
        <v>1</v>
      </c>
      <c r="AH269" s="388" t="s">
        <v>1498</v>
      </c>
      <c r="AI269" s="9" t="s">
        <v>13622</v>
      </c>
      <c r="AJ269" s="392" t="s">
        <v>13622</v>
      </c>
      <c r="AK269" s="392" t="s">
        <v>13622</v>
      </c>
      <c r="AL269" s="392" t="s">
        <v>13622</v>
      </c>
      <c r="AM269" s="392" t="s">
        <v>13622</v>
      </c>
      <c r="AN269" s="392" t="s">
        <v>13622</v>
      </c>
      <c r="AO269" s="392" t="s">
        <v>13622</v>
      </c>
      <c r="AP269" s="4">
        <v>61557</v>
      </c>
      <c r="AQ269" s="10" t="s">
        <v>13622</v>
      </c>
      <c r="AR269" s="5">
        <v>15</v>
      </c>
      <c r="AS269" s="5">
        <v>15</v>
      </c>
      <c r="AT269" s="392" t="s">
        <v>13622</v>
      </c>
      <c r="AU269" s="392" t="s">
        <v>13622</v>
      </c>
      <c r="AV269" s="392" t="s">
        <v>13622</v>
      </c>
      <c r="AW269" s="392" t="s">
        <v>13622</v>
      </c>
      <c r="AX269" s="10" t="s">
        <v>13622</v>
      </c>
      <c r="AY269" s="392" t="s">
        <v>13622</v>
      </c>
      <c r="AZ269" s="10" t="s">
        <v>13622</v>
      </c>
      <c r="BA269" s="10" t="s">
        <v>13622</v>
      </c>
      <c r="BB269" s="392" t="s">
        <v>13622</v>
      </c>
      <c r="BC269" s="10" t="s">
        <v>13622</v>
      </c>
      <c r="BD269" s="392" t="s">
        <v>13622</v>
      </c>
      <c r="BE269" s="392" t="s">
        <v>13622</v>
      </c>
      <c r="BF269" s="392" t="s">
        <v>13622</v>
      </c>
      <c r="BG269" s="392" t="s">
        <v>13622</v>
      </c>
      <c r="BH269" s="392" t="s">
        <v>13622</v>
      </c>
      <c r="BI269" s="237" t="s">
        <v>13622</v>
      </c>
      <c r="BJ269" s="237" t="s">
        <v>13622</v>
      </c>
      <c r="BK269" s="468" t="s">
        <v>13622</v>
      </c>
      <c r="BL269" s="468"/>
      <c r="BM269" s="507" t="s">
        <v>47</v>
      </c>
      <c r="BN269" s="510" t="s">
        <v>13622</v>
      </c>
      <c r="BO269" s="462">
        <v>0</v>
      </c>
      <c r="BP269" s="466" t="s">
        <v>13622</v>
      </c>
      <c r="BZ269" s="509" t="s">
        <v>13622</v>
      </c>
      <c r="CA269" s="509" t="s">
        <v>13622</v>
      </c>
      <c r="CB269" s="509" t="s">
        <v>13622</v>
      </c>
      <c r="CC269" s="509" t="s">
        <v>13622</v>
      </c>
      <c r="CD269" s="509" t="s">
        <v>13622</v>
      </c>
      <c r="CE269" s="509" t="s">
        <v>13622</v>
      </c>
      <c r="CG269" s="388" t="s">
        <v>13867</v>
      </c>
      <c r="CH269" s="388" t="s">
        <v>1497</v>
      </c>
      <c r="CJ269" s="462" t="s">
        <v>13868</v>
      </c>
      <c r="CK269" s="462" t="str">
        <f t="shared" si="88"/>
        <v>, NULL</v>
      </c>
      <c r="CL269" s="462" t="s">
        <v>13869</v>
      </c>
      <c r="CM269" s="462" t="s">
        <v>13870</v>
      </c>
      <c r="CN269" s="462">
        <f t="shared" si="89"/>
        <v>25912</v>
      </c>
      <c r="CP269" s="462" t="s">
        <v>13871</v>
      </c>
      <c r="CQ269" s="462" t="str">
        <f t="shared" si="90"/>
        <v xml:space="preserve"> NULL</v>
      </c>
      <c r="CR269" s="462" t="s">
        <v>13869</v>
      </c>
      <c r="CS269" s="462" t="s">
        <v>13870</v>
      </c>
      <c r="CT269" s="462">
        <f t="shared" si="91"/>
        <v>25912</v>
      </c>
      <c r="CV269" s="462" t="s">
        <v>13877</v>
      </c>
      <c r="CW269" s="462" t="str">
        <f t="shared" si="92"/>
        <v xml:space="preserve"> NULL</v>
      </c>
      <c r="CX269" s="462" t="s">
        <v>13872</v>
      </c>
      <c r="CY269" s="462" t="str">
        <f t="shared" si="93"/>
        <v xml:space="preserve"> NULL</v>
      </c>
      <c r="CZ269" s="462" t="s">
        <v>13873</v>
      </c>
      <c r="DA269" s="462" t="str">
        <f t="shared" si="94"/>
        <v xml:space="preserve"> NULL</v>
      </c>
      <c r="DB269" s="462" t="s">
        <v>13874</v>
      </c>
      <c r="DC269" s="462" t="str">
        <f t="shared" si="95"/>
        <v xml:space="preserve"> '61557'</v>
      </c>
      <c r="DD269" s="462" t="s">
        <v>13875</v>
      </c>
      <c r="DE269" s="462" t="str">
        <f t="shared" si="96"/>
        <v xml:space="preserve"> '15'</v>
      </c>
      <c r="DF269" s="462" t="s">
        <v>13876</v>
      </c>
      <c r="DG269" s="462" t="str">
        <f t="shared" si="97"/>
        <v xml:space="preserve"> NULL</v>
      </c>
      <c r="DH269" s="462" t="s">
        <v>13869</v>
      </c>
      <c r="DI269" s="462" t="s">
        <v>13870</v>
      </c>
      <c r="DJ269" s="462">
        <f t="shared" si="98"/>
        <v>25912</v>
      </c>
      <c r="DK269" s="516" t="s">
        <v>13890</v>
      </c>
      <c r="DL269" s="516" t="s">
        <v>13878</v>
      </c>
      <c r="DM269" s="516" t="s">
        <v>13879</v>
      </c>
      <c r="DN269" s="516" t="s">
        <v>13880</v>
      </c>
      <c r="DO269" s="516" t="s">
        <v>13881</v>
      </c>
      <c r="DP269" s="516" t="s">
        <v>13882</v>
      </c>
      <c r="DQ269" s="516" t="s">
        <v>13883</v>
      </c>
      <c r="DR269" s="516" t="s">
        <v>14447</v>
      </c>
      <c r="DS269" s="516" t="s">
        <v>13885</v>
      </c>
      <c r="DT269" s="516" t="s">
        <v>13886</v>
      </c>
      <c r="DU269" s="516" t="s">
        <v>13887</v>
      </c>
      <c r="DV269" s="516" t="s">
        <v>13888</v>
      </c>
      <c r="DW269" s="516" t="s">
        <v>13891</v>
      </c>
      <c r="DX269" s="516" t="s">
        <v>13892</v>
      </c>
      <c r="DY269" s="520">
        <f t="shared" si="99"/>
        <v>25912</v>
      </c>
      <c r="DZ269" s="520" t="str">
        <f t="shared" si="100"/>
        <v>, NULL</v>
      </c>
      <c r="EA269" s="520" t="str">
        <f t="shared" si="101"/>
        <v>, 'NO'</v>
      </c>
      <c r="EB269" s="520" t="str">
        <f t="shared" si="102"/>
        <v>, NULL</v>
      </c>
      <c r="EC269" s="520" t="str">
        <f t="shared" si="103"/>
        <v>, '0'</v>
      </c>
      <c r="ED269" s="520" t="str">
        <f t="shared" si="104"/>
        <v>, NULL</v>
      </c>
      <c r="EE269" s="520" t="str">
        <f t="shared" si="105"/>
        <v>, NULL</v>
      </c>
      <c r="EF269" s="520" t="str">
        <f t="shared" si="106"/>
        <v>, NULL</v>
      </c>
      <c r="EG269" s="520" t="str">
        <f t="shared" si="107"/>
        <v>, NULL</v>
      </c>
      <c r="EH269" s="520" t="str">
        <f t="shared" si="108"/>
        <v>, NULL</v>
      </c>
      <c r="EI269" s="520" t="str">
        <f t="shared" si="109"/>
        <v>, NULL</v>
      </c>
      <c r="EJ269" s="520" t="s">
        <v>14159</v>
      </c>
      <c r="EK269" s="520" t="s">
        <v>13894</v>
      </c>
      <c r="EL269" s="520" t="s">
        <v>13895</v>
      </c>
      <c r="EM269" s="293"/>
      <c r="EN269" s="293"/>
      <c r="EO269" s="293"/>
      <c r="EP269" s="293"/>
      <c r="EQ269" s="293"/>
      <c r="ER269" s="293"/>
      <c r="ES269" s="293"/>
      <c r="ET269" s="293"/>
      <c r="EU269" s="444"/>
      <c r="EV269" s="293"/>
      <c r="FD269" s="237"/>
      <c r="FE269" s="237"/>
      <c r="FF269" s="237"/>
      <c r="FG269" s="237"/>
      <c r="FH269" s="237"/>
      <c r="FI269" s="237"/>
      <c r="FJ269" s="237"/>
      <c r="FK269" s="237"/>
      <c r="FL269" s="237"/>
      <c r="FM269" s="237"/>
      <c r="FN269" s="237"/>
      <c r="FO269" s="237"/>
      <c r="FP269" s="237"/>
      <c r="FQ269" s="237"/>
      <c r="FR269" s="237"/>
      <c r="FS269" s="237"/>
      <c r="FT269" s="237"/>
      <c r="FU269" s="237"/>
      <c r="FV269" s="237"/>
      <c r="FW269" s="237"/>
      <c r="FX269" s="237"/>
      <c r="FY269" s="237"/>
      <c r="FZ269" s="237"/>
      <c r="GA269" s="237"/>
    </row>
    <row r="270" spans="3:183" ht="15" customHeight="1" x14ac:dyDescent="0.25">
      <c r="C270" s="410" t="s">
        <v>1663</v>
      </c>
      <c r="D270" s="388">
        <v>25913</v>
      </c>
      <c r="E270" s="388" t="s">
        <v>1659</v>
      </c>
      <c r="F270" s="388">
        <v>49</v>
      </c>
      <c r="G270" s="388">
        <v>500</v>
      </c>
      <c r="H270" s="388" t="s">
        <v>2015</v>
      </c>
      <c r="I270" s="388">
        <v>1</v>
      </c>
      <c r="J270" s="388" t="s">
        <v>1851</v>
      </c>
      <c r="K270" s="388" t="s">
        <v>13622</v>
      </c>
      <c r="L270" s="388">
        <v>3</v>
      </c>
      <c r="M270" s="388">
        <v>2</v>
      </c>
      <c r="N270" s="388">
        <v>2</v>
      </c>
      <c r="O270" s="388">
        <v>12</v>
      </c>
      <c r="P270" s="388">
        <v>85</v>
      </c>
      <c r="Q270" s="388">
        <v>61</v>
      </c>
      <c r="R270" s="388">
        <v>295</v>
      </c>
      <c r="S270" s="388" t="s">
        <v>1661</v>
      </c>
      <c r="T270" s="388" t="s">
        <v>1665</v>
      </c>
      <c r="U270" s="388" t="s">
        <v>46</v>
      </c>
      <c r="V270" s="388">
        <v>1</v>
      </c>
      <c r="W270" s="388" t="s">
        <v>13622</v>
      </c>
      <c r="X270" s="391" t="s">
        <v>13622</v>
      </c>
      <c r="Y270" s="388">
        <v>0</v>
      </c>
      <c r="Z270" s="388">
        <v>1</v>
      </c>
      <c r="AA270" s="4">
        <v>512828</v>
      </c>
      <c r="AB270" s="388">
        <v>1</v>
      </c>
      <c r="AC270" s="388">
        <v>2301</v>
      </c>
      <c r="AD270" s="388" t="s">
        <v>124</v>
      </c>
      <c r="AE270" s="388" t="s">
        <v>13622</v>
      </c>
      <c r="AF270" s="388">
        <v>1</v>
      </c>
      <c r="AG270" s="392">
        <v>1</v>
      </c>
      <c r="AH270" s="388" t="s">
        <v>1664</v>
      </c>
      <c r="AI270" s="9" t="s">
        <v>13622</v>
      </c>
      <c r="AJ270" s="392" t="s">
        <v>13622</v>
      </c>
      <c r="AK270" s="392" t="s">
        <v>13622</v>
      </c>
      <c r="AL270" s="392" t="s">
        <v>13622</v>
      </c>
      <c r="AM270" s="392" t="s">
        <v>13622</v>
      </c>
      <c r="AN270" s="392" t="s">
        <v>13622</v>
      </c>
      <c r="AO270" s="392" t="s">
        <v>13622</v>
      </c>
      <c r="AP270" s="4">
        <v>474182</v>
      </c>
      <c r="AQ270" s="10" t="s">
        <v>13622</v>
      </c>
      <c r="AR270" s="5">
        <v>10</v>
      </c>
      <c r="AS270" s="5">
        <v>10</v>
      </c>
      <c r="AT270" s="392" t="s">
        <v>13622</v>
      </c>
      <c r="AU270" s="392" t="s">
        <v>13622</v>
      </c>
      <c r="AV270" s="392" t="s">
        <v>13622</v>
      </c>
      <c r="AW270" s="392" t="s">
        <v>13622</v>
      </c>
      <c r="AX270" s="10" t="s">
        <v>13622</v>
      </c>
      <c r="AY270" s="392" t="s">
        <v>13622</v>
      </c>
      <c r="AZ270" s="10" t="s">
        <v>13622</v>
      </c>
      <c r="BA270" s="10" t="s">
        <v>13622</v>
      </c>
      <c r="BB270" s="392" t="s">
        <v>13622</v>
      </c>
      <c r="BC270" s="5" t="s">
        <v>2211</v>
      </c>
      <c r="BD270" s="392" t="s">
        <v>13622</v>
      </c>
      <c r="BE270" s="392" t="s">
        <v>13622</v>
      </c>
      <c r="BF270" s="392" t="s">
        <v>13622</v>
      </c>
      <c r="BG270" s="392" t="s">
        <v>13622</v>
      </c>
      <c r="BH270" s="392" t="s">
        <v>13622</v>
      </c>
      <c r="BI270" s="237" t="s">
        <v>13622</v>
      </c>
      <c r="BJ270" s="237" t="s">
        <v>13622</v>
      </c>
      <c r="BK270" s="468" t="s">
        <v>13622</v>
      </c>
      <c r="BL270" s="468"/>
      <c r="BM270" s="511" t="s">
        <v>13622</v>
      </c>
      <c r="BN270" s="510" t="s">
        <v>13622</v>
      </c>
      <c r="BO270" s="462">
        <v>0</v>
      </c>
      <c r="BP270" s="466" t="s">
        <v>13622</v>
      </c>
      <c r="BZ270" s="509" t="s">
        <v>13622</v>
      </c>
      <c r="CA270" s="509" t="s">
        <v>13622</v>
      </c>
      <c r="CB270" s="509" t="s">
        <v>13622</v>
      </c>
      <c r="CC270" s="509" t="s">
        <v>13622</v>
      </c>
      <c r="CD270" s="509" t="s">
        <v>13622</v>
      </c>
      <c r="CE270" s="509" t="s">
        <v>13622</v>
      </c>
      <c r="CG270" s="388" t="s">
        <v>13867</v>
      </c>
      <c r="CH270" s="388" t="s">
        <v>1663</v>
      </c>
      <c r="CJ270" s="462" t="s">
        <v>13868</v>
      </c>
      <c r="CK270" s="462" t="str">
        <f t="shared" si="88"/>
        <v>, NULL</v>
      </c>
      <c r="CL270" s="462" t="s">
        <v>13869</v>
      </c>
      <c r="CM270" s="462" t="s">
        <v>13870</v>
      </c>
      <c r="CN270" s="462">
        <f t="shared" si="89"/>
        <v>25913</v>
      </c>
      <c r="CP270" s="462" t="s">
        <v>13871</v>
      </c>
      <c r="CQ270" s="462" t="str">
        <f t="shared" si="90"/>
        <v xml:space="preserve"> NULL</v>
      </c>
      <c r="CR270" s="462" t="s">
        <v>13869</v>
      </c>
      <c r="CS270" s="462" t="s">
        <v>13870</v>
      </c>
      <c r="CT270" s="462">
        <f t="shared" si="91"/>
        <v>25913</v>
      </c>
      <c r="CV270" s="462" t="s">
        <v>13877</v>
      </c>
      <c r="CW270" s="462" t="str">
        <f t="shared" si="92"/>
        <v xml:space="preserve"> NULL</v>
      </c>
      <c r="CX270" s="462" t="s">
        <v>13872</v>
      </c>
      <c r="CY270" s="462" t="str">
        <f t="shared" si="93"/>
        <v xml:space="preserve"> NULL</v>
      </c>
      <c r="CZ270" s="462" t="s">
        <v>13873</v>
      </c>
      <c r="DA270" s="462" t="str">
        <f t="shared" si="94"/>
        <v xml:space="preserve"> NULL</v>
      </c>
      <c r="DB270" s="462" t="s">
        <v>13874</v>
      </c>
      <c r="DC270" s="462" t="str">
        <f t="shared" si="95"/>
        <v xml:space="preserve"> '474182'</v>
      </c>
      <c r="DD270" s="462" t="s">
        <v>13875</v>
      </c>
      <c r="DE270" s="462" t="str">
        <f t="shared" si="96"/>
        <v xml:space="preserve"> '10'</v>
      </c>
      <c r="DF270" s="462" t="s">
        <v>13876</v>
      </c>
      <c r="DG270" s="462" t="str">
        <f t="shared" si="97"/>
        <v xml:space="preserve"> NULL</v>
      </c>
      <c r="DH270" s="462" t="s">
        <v>13869</v>
      </c>
      <c r="DI270" s="462" t="s">
        <v>13870</v>
      </c>
      <c r="DJ270" s="462">
        <f t="shared" si="98"/>
        <v>25913</v>
      </c>
      <c r="DK270" s="516" t="s">
        <v>13890</v>
      </c>
      <c r="DL270" s="516" t="s">
        <v>13878</v>
      </c>
      <c r="DM270" s="516" t="s">
        <v>13879</v>
      </c>
      <c r="DN270" s="516" t="s">
        <v>13880</v>
      </c>
      <c r="DO270" s="516" t="s">
        <v>13881</v>
      </c>
      <c r="DP270" s="516" t="s">
        <v>13882</v>
      </c>
      <c r="DQ270" s="516" t="s">
        <v>13883</v>
      </c>
      <c r="DR270" s="516" t="s">
        <v>14447</v>
      </c>
      <c r="DS270" s="516" t="s">
        <v>13885</v>
      </c>
      <c r="DT270" s="516" t="s">
        <v>13886</v>
      </c>
      <c r="DU270" s="516" t="s">
        <v>13887</v>
      </c>
      <c r="DV270" s="516" t="s">
        <v>13888</v>
      </c>
      <c r="DW270" s="516" t="s">
        <v>13891</v>
      </c>
      <c r="DX270" s="516" t="s">
        <v>13892</v>
      </c>
      <c r="DY270" s="520">
        <f t="shared" si="99"/>
        <v>25913</v>
      </c>
      <c r="DZ270" s="520" t="str">
        <f t="shared" si="100"/>
        <v>, NULL</v>
      </c>
      <c r="EA270" s="520" t="str">
        <f t="shared" si="101"/>
        <v>, NULL</v>
      </c>
      <c r="EB270" s="520" t="str">
        <f t="shared" si="102"/>
        <v>, NULL</v>
      </c>
      <c r="EC270" s="520" t="str">
        <f t="shared" si="103"/>
        <v>, '0'</v>
      </c>
      <c r="ED270" s="520" t="str">
        <f t="shared" si="104"/>
        <v>, NULL</v>
      </c>
      <c r="EE270" s="520" t="str">
        <f t="shared" si="105"/>
        <v>, NULL</v>
      </c>
      <c r="EF270" s="520" t="str">
        <f t="shared" si="106"/>
        <v>, NULL</v>
      </c>
      <c r="EG270" s="520" t="str">
        <f t="shared" si="107"/>
        <v>, NULL</v>
      </c>
      <c r="EH270" s="520" t="str">
        <f t="shared" si="108"/>
        <v>, NULL</v>
      </c>
      <c r="EI270" s="520" t="str">
        <f t="shared" si="109"/>
        <v>, NULL</v>
      </c>
      <c r="EJ270" s="520" t="s">
        <v>14160</v>
      </c>
      <c r="EK270" s="520" t="s">
        <v>13894</v>
      </c>
      <c r="EL270" s="520" t="s">
        <v>13895</v>
      </c>
      <c r="EM270" s="293"/>
      <c r="EN270" s="293"/>
      <c r="EO270" s="293"/>
      <c r="EP270" s="293"/>
      <c r="EQ270" s="293"/>
      <c r="ER270" s="293"/>
      <c r="ES270" s="293"/>
      <c r="ET270" s="293"/>
      <c r="EU270" s="444"/>
      <c r="EV270" s="293"/>
      <c r="FD270" s="237"/>
      <c r="FE270" s="237"/>
      <c r="FF270" s="237"/>
      <c r="FG270" s="237"/>
      <c r="FH270" s="237"/>
      <c r="FI270" s="237"/>
      <c r="FJ270" s="237"/>
      <c r="FK270" s="237"/>
      <c r="FL270" s="237"/>
      <c r="FM270" s="237"/>
      <c r="FN270" s="237"/>
      <c r="FO270" s="237"/>
      <c r="FP270" s="237"/>
      <c r="FQ270" s="237"/>
      <c r="FR270" s="237"/>
      <c r="FS270" s="237"/>
      <c r="FT270" s="237"/>
      <c r="FU270" s="237"/>
      <c r="FV270" s="237"/>
      <c r="FW270" s="237"/>
      <c r="FX270" s="237"/>
      <c r="FY270" s="237"/>
      <c r="FZ270" s="237"/>
      <c r="GA270" s="237"/>
    </row>
    <row r="271" spans="3:183" ht="15" customHeight="1" x14ac:dyDescent="0.25">
      <c r="C271" s="410" t="s">
        <v>1666</v>
      </c>
      <c r="D271" s="388">
        <v>25914</v>
      </c>
      <c r="E271" s="388" t="s">
        <v>1659</v>
      </c>
      <c r="F271" s="388">
        <v>49</v>
      </c>
      <c r="G271" s="388">
        <v>500</v>
      </c>
      <c r="H271" s="388" t="s">
        <v>2015</v>
      </c>
      <c r="I271" s="388">
        <v>1</v>
      </c>
      <c r="J271" s="388" t="s">
        <v>1852</v>
      </c>
      <c r="K271" s="388" t="s">
        <v>13622</v>
      </c>
      <c r="L271" s="388">
        <v>3</v>
      </c>
      <c r="M271" s="388">
        <v>2</v>
      </c>
      <c r="N271" s="388">
        <v>2</v>
      </c>
      <c r="O271" s="388">
        <v>12</v>
      </c>
      <c r="P271" s="388">
        <v>85</v>
      </c>
      <c r="Q271" s="388">
        <v>61</v>
      </c>
      <c r="R271" s="388">
        <v>295</v>
      </c>
      <c r="S271" s="388" t="s">
        <v>1661</v>
      </c>
      <c r="T271" s="388" t="s">
        <v>1668</v>
      </c>
      <c r="U271" s="388" t="s">
        <v>46</v>
      </c>
      <c r="V271" s="388">
        <v>1</v>
      </c>
      <c r="W271" s="388" t="s">
        <v>13622</v>
      </c>
      <c r="X271" s="391" t="s">
        <v>13622</v>
      </c>
      <c r="Y271" s="388">
        <v>0</v>
      </c>
      <c r="Z271" s="388">
        <v>1</v>
      </c>
      <c r="AA271" s="4">
        <v>114280</v>
      </c>
      <c r="AB271" s="388">
        <v>1</v>
      </c>
      <c r="AC271" s="388">
        <v>2301</v>
      </c>
      <c r="AD271" s="388" t="s">
        <v>124</v>
      </c>
      <c r="AE271" s="388" t="s">
        <v>13622</v>
      </c>
      <c r="AF271" s="388">
        <v>1</v>
      </c>
      <c r="AG271" s="392">
        <v>1</v>
      </c>
      <c r="AH271" s="388" t="s">
        <v>1667</v>
      </c>
      <c r="AI271" s="9" t="s">
        <v>13622</v>
      </c>
      <c r="AJ271" s="392" t="s">
        <v>13622</v>
      </c>
      <c r="AK271" s="392" t="s">
        <v>13622</v>
      </c>
      <c r="AL271" s="392" t="s">
        <v>13622</v>
      </c>
      <c r="AM271" s="392" t="s">
        <v>13622</v>
      </c>
      <c r="AN271" s="392" t="s">
        <v>13622</v>
      </c>
      <c r="AO271" s="392" t="s">
        <v>13622</v>
      </c>
      <c r="AP271" s="4">
        <v>105668</v>
      </c>
      <c r="AQ271" s="10" t="s">
        <v>13622</v>
      </c>
      <c r="AR271" s="5">
        <v>10</v>
      </c>
      <c r="AS271" s="5">
        <v>10</v>
      </c>
      <c r="AT271" s="392" t="s">
        <v>13622</v>
      </c>
      <c r="AU271" s="392" t="s">
        <v>13622</v>
      </c>
      <c r="AV271" s="392" t="s">
        <v>13622</v>
      </c>
      <c r="AW271" s="392" t="s">
        <v>13622</v>
      </c>
      <c r="AX271" s="10" t="s">
        <v>13622</v>
      </c>
      <c r="AY271" s="392" t="s">
        <v>13622</v>
      </c>
      <c r="AZ271" s="10" t="s">
        <v>13622</v>
      </c>
      <c r="BA271" s="10" t="s">
        <v>13622</v>
      </c>
      <c r="BB271" s="392" t="s">
        <v>13622</v>
      </c>
      <c r="BC271" s="5" t="s">
        <v>2211</v>
      </c>
      <c r="BD271" s="392" t="s">
        <v>13622</v>
      </c>
      <c r="BE271" s="392" t="s">
        <v>13622</v>
      </c>
      <c r="BF271" s="392" t="s">
        <v>13622</v>
      </c>
      <c r="BG271" s="392" t="s">
        <v>13622</v>
      </c>
      <c r="BH271" s="392" t="s">
        <v>13622</v>
      </c>
      <c r="BI271" s="237" t="s">
        <v>13622</v>
      </c>
      <c r="BJ271" s="237" t="s">
        <v>13622</v>
      </c>
      <c r="BK271" s="468" t="s">
        <v>13622</v>
      </c>
      <c r="BL271" s="468"/>
      <c r="BM271" s="511" t="s">
        <v>13622</v>
      </c>
      <c r="BN271" s="510" t="s">
        <v>13622</v>
      </c>
      <c r="BO271" s="462">
        <v>0</v>
      </c>
      <c r="BP271" s="466" t="s">
        <v>13622</v>
      </c>
      <c r="BZ271" s="509" t="s">
        <v>13622</v>
      </c>
      <c r="CA271" s="509" t="s">
        <v>13622</v>
      </c>
      <c r="CB271" s="509" t="s">
        <v>13622</v>
      </c>
      <c r="CC271" s="509" t="s">
        <v>13622</v>
      </c>
      <c r="CD271" s="509" t="s">
        <v>13622</v>
      </c>
      <c r="CE271" s="509" t="s">
        <v>13622</v>
      </c>
      <c r="CG271" s="388" t="s">
        <v>13867</v>
      </c>
      <c r="CH271" s="388" t="s">
        <v>1666</v>
      </c>
      <c r="CJ271" s="462" t="s">
        <v>13868</v>
      </c>
      <c r="CK271" s="462" t="str">
        <f t="shared" si="88"/>
        <v>, NULL</v>
      </c>
      <c r="CL271" s="462" t="s">
        <v>13869</v>
      </c>
      <c r="CM271" s="462" t="s">
        <v>13870</v>
      </c>
      <c r="CN271" s="462">
        <f t="shared" si="89"/>
        <v>25914</v>
      </c>
      <c r="CP271" s="462" t="s">
        <v>13871</v>
      </c>
      <c r="CQ271" s="462" t="str">
        <f t="shared" si="90"/>
        <v xml:space="preserve"> NULL</v>
      </c>
      <c r="CR271" s="462" t="s">
        <v>13869</v>
      </c>
      <c r="CS271" s="462" t="s">
        <v>13870</v>
      </c>
      <c r="CT271" s="462">
        <f t="shared" si="91"/>
        <v>25914</v>
      </c>
      <c r="CV271" s="462" t="s">
        <v>13877</v>
      </c>
      <c r="CW271" s="462" t="str">
        <f t="shared" si="92"/>
        <v xml:space="preserve"> NULL</v>
      </c>
      <c r="CX271" s="462" t="s">
        <v>13872</v>
      </c>
      <c r="CY271" s="462" t="str">
        <f t="shared" si="93"/>
        <v xml:space="preserve"> NULL</v>
      </c>
      <c r="CZ271" s="462" t="s">
        <v>13873</v>
      </c>
      <c r="DA271" s="462" t="str">
        <f t="shared" si="94"/>
        <v xml:space="preserve"> NULL</v>
      </c>
      <c r="DB271" s="462" t="s">
        <v>13874</v>
      </c>
      <c r="DC271" s="462" t="str">
        <f t="shared" si="95"/>
        <v xml:space="preserve"> '105668'</v>
      </c>
      <c r="DD271" s="462" t="s">
        <v>13875</v>
      </c>
      <c r="DE271" s="462" t="str">
        <f t="shared" si="96"/>
        <v xml:space="preserve"> '10'</v>
      </c>
      <c r="DF271" s="462" t="s">
        <v>13876</v>
      </c>
      <c r="DG271" s="462" t="str">
        <f t="shared" si="97"/>
        <v xml:space="preserve"> NULL</v>
      </c>
      <c r="DH271" s="462" t="s">
        <v>13869</v>
      </c>
      <c r="DI271" s="462" t="s">
        <v>13870</v>
      </c>
      <c r="DJ271" s="462">
        <f t="shared" si="98"/>
        <v>25914</v>
      </c>
      <c r="DK271" s="516" t="s">
        <v>13890</v>
      </c>
      <c r="DL271" s="516" t="s">
        <v>13878</v>
      </c>
      <c r="DM271" s="516" t="s">
        <v>13879</v>
      </c>
      <c r="DN271" s="516" t="s">
        <v>13880</v>
      </c>
      <c r="DO271" s="516" t="s">
        <v>13881</v>
      </c>
      <c r="DP271" s="516" t="s">
        <v>13882</v>
      </c>
      <c r="DQ271" s="516" t="s">
        <v>13883</v>
      </c>
      <c r="DR271" s="516" t="s">
        <v>14447</v>
      </c>
      <c r="DS271" s="516" t="s">
        <v>13885</v>
      </c>
      <c r="DT271" s="516" t="s">
        <v>13886</v>
      </c>
      <c r="DU271" s="516" t="s">
        <v>13887</v>
      </c>
      <c r="DV271" s="516" t="s">
        <v>13888</v>
      </c>
      <c r="DW271" s="516" t="s">
        <v>13891</v>
      </c>
      <c r="DX271" s="516" t="s">
        <v>13892</v>
      </c>
      <c r="DY271" s="520">
        <f t="shared" si="99"/>
        <v>25914</v>
      </c>
      <c r="DZ271" s="520" t="str">
        <f t="shared" si="100"/>
        <v>, NULL</v>
      </c>
      <c r="EA271" s="520" t="str">
        <f t="shared" si="101"/>
        <v>, NULL</v>
      </c>
      <c r="EB271" s="520" t="str">
        <f t="shared" si="102"/>
        <v>, NULL</v>
      </c>
      <c r="EC271" s="520" t="str">
        <f t="shared" si="103"/>
        <v>, '0'</v>
      </c>
      <c r="ED271" s="520" t="str">
        <f t="shared" si="104"/>
        <v>, NULL</v>
      </c>
      <c r="EE271" s="520" t="str">
        <f t="shared" si="105"/>
        <v>, NULL</v>
      </c>
      <c r="EF271" s="520" t="str">
        <f t="shared" si="106"/>
        <v>, NULL</v>
      </c>
      <c r="EG271" s="520" t="str">
        <f t="shared" si="107"/>
        <v>, NULL</v>
      </c>
      <c r="EH271" s="520" t="str">
        <f t="shared" si="108"/>
        <v>, NULL</v>
      </c>
      <c r="EI271" s="520" t="str">
        <f t="shared" si="109"/>
        <v>, NULL</v>
      </c>
      <c r="EJ271" s="520" t="s">
        <v>14161</v>
      </c>
      <c r="EK271" s="520" t="s">
        <v>13894</v>
      </c>
      <c r="EL271" s="520" t="s">
        <v>13895</v>
      </c>
      <c r="EM271" s="293"/>
      <c r="EN271" s="293"/>
      <c r="EO271" s="293"/>
      <c r="EP271" s="293"/>
      <c r="EQ271" s="293"/>
      <c r="ER271" s="293"/>
      <c r="ES271" s="293"/>
      <c r="ET271" s="293"/>
      <c r="EU271" s="444"/>
      <c r="EV271" s="293"/>
      <c r="FD271" s="237"/>
      <c r="FE271" s="237"/>
      <c r="FF271" s="237"/>
      <c r="FG271" s="237"/>
      <c r="FH271" s="237"/>
      <c r="FI271" s="237"/>
      <c r="FJ271" s="237"/>
      <c r="FK271" s="237"/>
      <c r="FL271" s="237"/>
      <c r="FM271" s="237"/>
      <c r="FN271" s="237"/>
      <c r="FO271" s="237"/>
      <c r="FP271" s="237"/>
      <c r="FQ271" s="237"/>
      <c r="FR271" s="237"/>
      <c r="FS271" s="237"/>
      <c r="FT271" s="237"/>
      <c r="FU271" s="237"/>
      <c r="FV271" s="237"/>
      <c r="FW271" s="237"/>
      <c r="FX271" s="237"/>
      <c r="FY271" s="237"/>
      <c r="FZ271" s="237"/>
      <c r="GA271" s="237"/>
    </row>
    <row r="272" spans="3:183" ht="15" customHeight="1" x14ac:dyDescent="0.25">
      <c r="C272" s="410" t="s">
        <v>1323</v>
      </c>
      <c r="D272" s="388">
        <v>25915</v>
      </c>
      <c r="E272" s="388" t="s">
        <v>492</v>
      </c>
      <c r="F272" s="388">
        <v>58</v>
      </c>
      <c r="G272" s="388">
        <v>564</v>
      </c>
      <c r="H272" s="388" t="s">
        <v>2077</v>
      </c>
      <c r="I272" s="388">
        <v>1</v>
      </c>
      <c r="J272" s="388" t="s">
        <v>1320</v>
      </c>
      <c r="K272" s="388" t="s">
        <v>13622</v>
      </c>
      <c r="L272" s="388">
        <v>3</v>
      </c>
      <c r="M272" s="388">
        <v>2</v>
      </c>
      <c r="N272" s="388">
        <v>2</v>
      </c>
      <c r="O272" s="388">
        <v>12</v>
      </c>
      <c r="P272" s="388">
        <v>82</v>
      </c>
      <c r="Q272" s="388">
        <v>61</v>
      </c>
      <c r="R272" s="388">
        <v>284</v>
      </c>
      <c r="S272" s="388" t="s">
        <v>495</v>
      </c>
      <c r="T272" s="388" t="s">
        <v>1321</v>
      </c>
      <c r="U272" s="388" t="s">
        <v>1324</v>
      </c>
      <c r="V272" s="388">
        <v>1</v>
      </c>
      <c r="W272" s="388" t="s">
        <v>13622</v>
      </c>
      <c r="X272" s="391" t="s">
        <v>13622</v>
      </c>
      <c r="Y272" s="388">
        <v>0</v>
      </c>
      <c r="Z272" s="388">
        <v>1</v>
      </c>
      <c r="AA272" s="4">
        <v>31756.452000000001</v>
      </c>
      <c r="AB272" s="388">
        <v>1</v>
      </c>
      <c r="AC272" s="388">
        <v>2017</v>
      </c>
      <c r="AD272" s="388" t="s">
        <v>716</v>
      </c>
      <c r="AE272" s="388" t="s">
        <v>13622</v>
      </c>
      <c r="AF272" s="388">
        <v>1</v>
      </c>
      <c r="AG272" s="392">
        <v>1</v>
      </c>
      <c r="AH272" s="388" t="s">
        <v>1320</v>
      </c>
      <c r="AI272" s="9" t="s">
        <v>13622</v>
      </c>
      <c r="AJ272" s="392" t="s">
        <v>13622</v>
      </c>
      <c r="AK272" s="392" t="s">
        <v>13622</v>
      </c>
      <c r="AL272" s="392" t="s">
        <v>13622</v>
      </c>
      <c r="AM272" s="392" t="s">
        <v>13622</v>
      </c>
      <c r="AN272" s="392" t="s">
        <v>13622</v>
      </c>
      <c r="AO272" s="392" t="s">
        <v>13622</v>
      </c>
      <c r="AP272" s="4">
        <v>26889.354800000001</v>
      </c>
      <c r="AQ272" s="10" t="s">
        <v>13622</v>
      </c>
      <c r="AR272" s="5">
        <v>7</v>
      </c>
      <c r="AS272" s="5">
        <v>5</v>
      </c>
      <c r="AT272" s="392" t="s">
        <v>13622</v>
      </c>
      <c r="AU272" s="392" t="s">
        <v>13622</v>
      </c>
      <c r="AV272" s="392" t="s">
        <v>13622</v>
      </c>
      <c r="AW272" s="392" t="s">
        <v>13622</v>
      </c>
      <c r="AX272" s="10" t="s">
        <v>13622</v>
      </c>
      <c r="AY272" s="392" t="s">
        <v>13622</v>
      </c>
      <c r="AZ272" s="10" t="s">
        <v>13622</v>
      </c>
      <c r="BA272" s="10" t="s">
        <v>13622</v>
      </c>
      <c r="BB272" s="392" t="s">
        <v>13622</v>
      </c>
      <c r="BC272" s="5" t="s">
        <v>2211</v>
      </c>
      <c r="BD272" s="392" t="s">
        <v>13622</v>
      </c>
      <c r="BE272" s="392" t="s">
        <v>13622</v>
      </c>
      <c r="BF272" s="392" t="s">
        <v>13622</v>
      </c>
      <c r="BG272" s="392" t="s">
        <v>13622</v>
      </c>
      <c r="BH272" s="392" t="s">
        <v>13622</v>
      </c>
      <c r="BI272" s="237" t="s">
        <v>13622</v>
      </c>
      <c r="BJ272" s="237" t="s">
        <v>13622</v>
      </c>
      <c r="BK272" s="468" t="s">
        <v>13622</v>
      </c>
      <c r="BL272" s="468"/>
      <c r="BM272" s="511" t="s">
        <v>13622</v>
      </c>
      <c r="BN272" s="510" t="s">
        <v>13622</v>
      </c>
      <c r="BO272" s="462">
        <v>0</v>
      </c>
      <c r="BP272" s="466" t="s">
        <v>13622</v>
      </c>
      <c r="BZ272" s="509" t="s">
        <v>13622</v>
      </c>
      <c r="CA272" s="509" t="s">
        <v>13622</v>
      </c>
      <c r="CB272" s="509" t="s">
        <v>13622</v>
      </c>
      <c r="CC272" s="509" t="s">
        <v>13622</v>
      </c>
      <c r="CD272" s="509" t="s">
        <v>13622</v>
      </c>
      <c r="CE272" s="509" t="s">
        <v>13622</v>
      </c>
      <c r="CG272" s="388" t="s">
        <v>13867</v>
      </c>
      <c r="CH272" s="388" t="s">
        <v>1323</v>
      </c>
      <c r="CJ272" s="462" t="s">
        <v>13868</v>
      </c>
      <c r="CK272" s="462" t="str">
        <f t="shared" si="88"/>
        <v>, NULL</v>
      </c>
      <c r="CL272" s="462" t="s">
        <v>13869</v>
      </c>
      <c r="CM272" s="462" t="s">
        <v>13870</v>
      </c>
      <c r="CN272" s="462">
        <f t="shared" si="89"/>
        <v>25915</v>
      </c>
      <c r="CP272" s="462" t="s">
        <v>13871</v>
      </c>
      <c r="CQ272" s="462" t="str">
        <f t="shared" si="90"/>
        <v xml:space="preserve"> NULL</v>
      </c>
      <c r="CR272" s="462" t="s">
        <v>13869</v>
      </c>
      <c r="CS272" s="462" t="s">
        <v>13870</v>
      </c>
      <c r="CT272" s="462">
        <f t="shared" si="91"/>
        <v>25915</v>
      </c>
      <c r="CV272" s="462" t="s">
        <v>13877</v>
      </c>
      <c r="CW272" s="462" t="str">
        <f t="shared" si="92"/>
        <v xml:space="preserve"> NULL</v>
      </c>
      <c r="CX272" s="462" t="s">
        <v>13872</v>
      </c>
      <c r="CY272" s="462" t="str">
        <f t="shared" si="93"/>
        <v xml:space="preserve"> NULL</v>
      </c>
      <c r="CZ272" s="462" t="s">
        <v>13873</v>
      </c>
      <c r="DA272" s="462" t="str">
        <f t="shared" si="94"/>
        <v xml:space="preserve"> NULL</v>
      </c>
      <c r="DB272" s="462" t="s">
        <v>13874</v>
      </c>
      <c r="DC272" s="462" t="str">
        <f t="shared" si="95"/>
        <v xml:space="preserve"> '26889.3548'</v>
      </c>
      <c r="DD272" s="462" t="s">
        <v>13875</v>
      </c>
      <c r="DE272" s="462" t="str">
        <f t="shared" si="96"/>
        <v xml:space="preserve"> '5'</v>
      </c>
      <c r="DF272" s="462" t="s">
        <v>13876</v>
      </c>
      <c r="DG272" s="462" t="str">
        <f t="shared" si="97"/>
        <v xml:space="preserve"> NULL</v>
      </c>
      <c r="DH272" s="462" t="s">
        <v>13869</v>
      </c>
      <c r="DI272" s="462" t="s">
        <v>13870</v>
      </c>
      <c r="DJ272" s="462">
        <f t="shared" si="98"/>
        <v>25915</v>
      </c>
      <c r="DK272" s="516" t="s">
        <v>13890</v>
      </c>
      <c r="DL272" s="516" t="s">
        <v>13878</v>
      </c>
      <c r="DM272" s="516" t="s">
        <v>13879</v>
      </c>
      <c r="DN272" s="516" t="s">
        <v>13880</v>
      </c>
      <c r="DO272" s="516" t="s">
        <v>13881</v>
      </c>
      <c r="DP272" s="516" t="s">
        <v>13882</v>
      </c>
      <c r="DQ272" s="516" t="s">
        <v>13883</v>
      </c>
      <c r="DR272" s="516" t="s">
        <v>14447</v>
      </c>
      <c r="DS272" s="516" t="s">
        <v>13885</v>
      </c>
      <c r="DT272" s="516" t="s">
        <v>13886</v>
      </c>
      <c r="DU272" s="516" t="s">
        <v>13887</v>
      </c>
      <c r="DV272" s="516" t="s">
        <v>13888</v>
      </c>
      <c r="DW272" s="516" t="s">
        <v>13891</v>
      </c>
      <c r="DX272" s="516" t="s">
        <v>13892</v>
      </c>
      <c r="DY272" s="520">
        <f t="shared" si="99"/>
        <v>25915</v>
      </c>
      <c r="DZ272" s="520" t="str">
        <f t="shared" si="100"/>
        <v>, NULL</v>
      </c>
      <c r="EA272" s="520" t="str">
        <f t="shared" si="101"/>
        <v>, NULL</v>
      </c>
      <c r="EB272" s="520" t="str">
        <f t="shared" si="102"/>
        <v>, NULL</v>
      </c>
      <c r="EC272" s="520" t="str">
        <f t="shared" si="103"/>
        <v>, '0'</v>
      </c>
      <c r="ED272" s="520" t="str">
        <f t="shared" si="104"/>
        <v>, NULL</v>
      </c>
      <c r="EE272" s="520" t="str">
        <f t="shared" si="105"/>
        <v>, NULL</v>
      </c>
      <c r="EF272" s="520" t="str">
        <f t="shared" si="106"/>
        <v>, NULL</v>
      </c>
      <c r="EG272" s="520" t="str">
        <f t="shared" si="107"/>
        <v>, NULL</v>
      </c>
      <c r="EH272" s="520" t="str">
        <f t="shared" si="108"/>
        <v>, NULL</v>
      </c>
      <c r="EI272" s="520" t="str">
        <f t="shared" si="109"/>
        <v>, NULL</v>
      </c>
      <c r="EJ272" s="520" t="s">
        <v>14162</v>
      </c>
      <c r="EK272" s="520" t="s">
        <v>13894</v>
      </c>
      <c r="EL272" s="520" t="s">
        <v>13895</v>
      </c>
      <c r="EM272" s="293"/>
      <c r="EN272" s="293"/>
      <c r="EO272" s="293"/>
      <c r="EP272" s="293"/>
      <c r="EQ272" s="293"/>
      <c r="ER272" s="293"/>
      <c r="ES272" s="293"/>
      <c r="ET272" s="293"/>
      <c r="EU272" s="444"/>
      <c r="EV272" s="293"/>
      <c r="FD272" s="237"/>
      <c r="FE272" s="237"/>
      <c r="FF272" s="237"/>
      <c r="FG272" s="237"/>
      <c r="FH272" s="237"/>
      <c r="FI272" s="237"/>
      <c r="FJ272" s="237"/>
      <c r="FK272" s="237"/>
      <c r="FL272" s="237"/>
      <c r="FM272" s="237"/>
      <c r="FN272" s="237"/>
      <c r="FO272" s="237"/>
      <c r="FP272" s="237"/>
      <c r="FQ272" s="237"/>
      <c r="FR272" s="237"/>
      <c r="FS272" s="237"/>
      <c r="FT272" s="237"/>
      <c r="FU272" s="237"/>
      <c r="FV272" s="237"/>
      <c r="FW272" s="237"/>
      <c r="FX272" s="237"/>
      <c r="FY272" s="237"/>
      <c r="FZ272" s="237"/>
      <c r="GA272" s="237"/>
    </row>
    <row r="273" spans="1:183" ht="15" customHeight="1" x14ac:dyDescent="0.25">
      <c r="C273" s="410" t="s">
        <v>1526</v>
      </c>
      <c r="D273" s="388">
        <v>25916</v>
      </c>
      <c r="E273" s="388" t="s">
        <v>1527</v>
      </c>
      <c r="F273" s="388">
        <v>55</v>
      </c>
      <c r="G273" s="388">
        <v>515</v>
      </c>
      <c r="H273" s="388" t="s">
        <v>2161</v>
      </c>
      <c r="I273" s="388">
        <v>1</v>
      </c>
      <c r="J273" s="388" t="s">
        <v>1527</v>
      </c>
      <c r="K273" s="388" t="s">
        <v>13622</v>
      </c>
      <c r="L273" s="388">
        <v>3</v>
      </c>
      <c r="M273" s="388">
        <v>2</v>
      </c>
      <c r="N273" s="388">
        <v>2</v>
      </c>
      <c r="O273" s="388">
        <v>11</v>
      </c>
      <c r="P273" s="388">
        <v>74</v>
      </c>
      <c r="Q273" s="388">
        <v>61</v>
      </c>
      <c r="R273" s="388">
        <v>255</v>
      </c>
      <c r="S273" s="388" t="s">
        <v>1528</v>
      </c>
      <c r="T273" s="388" t="s">
        <v>1529</v>
      </c>
      <c r="U273" s="388" t="s">
        <v>46</v>
      </c>
      <c r="V273" s="388">
        <v>1</v>
      </c>
      <c r="W273" s="388" t="s">
        <v>13622</v>
      </c>
      <c r="X273" s="391" t="s">
        <v>13622</v>
      </c>
      <c r="Y273" s="388">
        <v>0</v>
      </c>
      <c r="Z273" s="388">
        <v>1</v>
      </c>
      <c r="AA273" s="8">
        <v>16000</v>
      </c>
      <c r="AB273" s="388">
        <v>1</v>
      </c>
      <c r="AC273" s="388">
        <v>1864</v>
      </c>
      <c r="AD273" s="388" t="s">
        <v>918</v>
      </c>
      <c r="AE273" s="388" t="s">
        <v>13622</v>
      </c>
      <c r="AF273" s="388">
        <v>1</v>
      </c>
      <c r="AG273" s="392">
        <v>1</v>
      </c>
      <c r="AH273" s="388" t="s">
        <v>1527</v>
      </c>
      <c r="AI273" s="9" t="s">
        <v>13622</v>
      </c>
      <c r="AJ273" s="392" t="s">
        <v>13622</v>
      </c>
      <c r="AK273" s="392" t="s">
        <v>13622</v>
      </c>
      <c r="AL273" s="392" t="s">
        <v>13622</v>
      </c>
      <c r="AM273" s="392" t="s">
        <v>13622</v>
      </c>
      <c r="AN273" s="392" t="s">
        <v>13622</v>
      </c>
      <c r="AO273" s="392" t="s">
        <v>13622</v>
      </c>
      <c r="AP273" s="4">
        <v>16026</v>
      </c>
      <c r="AQ273" s="10" t="s">
        <v>13622</v>
      </c>
      <c r="AR273" s="5">
        <v>5</v>
      </c>
      <c r="AS273" s="5">
        <v>5</v>
      </c>
      <c r="AT273" s="392" t="s">
        <v>13622</v>
      </c>
      <c r="AU273" s="392" t="s">
        <v>13622</v>
      </c>
      <c r="AV273" s="392" t="s">
        <v>13622</v>
      </c>
      <c r="AW273" s="392" t="s">
        <v>13622</v>
      </c>
      <c r="AX273" s="10" t="s">
        <v>13622</v>
      </c>
      <c r="AY273" s="392" t="s">
        <v>13622</v>
      </c>
      <c r="AZ273" s="10" t="s">
        <v>13622</v>
      </c>
      <c r="BA273" s="10" t="s">
        <v>13622</v>
      </c>
      <c r="BB273" s="392" t="s">
        <v>13622</v>
      </c>
      <c r="BC273" s="10" t="s">
        <v>13622</v>
      </c>
      <c r="BD273" s="392" t="s">
        <v>13622</v>
      </c>
      <c r="BE273" s="392" t="s">
        <v>13622</v>
      </c>
      <c r="BF273" s="392" t="s">
        <v>13622</v>
      </c>
      <c r="BG273" s="392" t="s">
        <v>13622</v>
      </c>
      <c r="BH273" s="392" t="s">
        <v>13622</v>
      </c>
      <c r="BI273" s="237" t="s">
        <v>13622</v>
      </c>
      <c r="BJ273" s="237" t="s">
        <v>13622</v>
      </c>
      <c r="BK273" s="468" t="s">
        <v>13622</v>
      </c>
      <c r="BL273" s="468"/>
      <c r="BM273" s="511" t="s">
        <v>13622</v>
      </c>
      <c r="BN273" s="510" t="s">
        <v>13622</v>
      </c>
      <c r="BO273" s="462">
        <v>0</v>
      </c>
      <c r="BP273" s="466" t="s">
        <v>13622</v>
      </c>
      <c r="BZ273" s="509" t="s">
        <v>13622</v>
      </c>
      <c r="CA273" s="509" t="s">
        <v>13622</v>
      </c>
      <c r="CB273" s="509" t="s">
        <v>13622</v>
      </c>
      <c r="CC273" s="509" t="s">
        <v>13622</v>
      </c>
      <c r="CD273" s="509" t="s">
        <v>13622</v>
      </c>
      <c r="CE273" s="509" t="s">
        <v>13622</v>
      </c>
      <c r="CG273" s="388" t="s">
        <v>13867</v>
      </c>
      <c r="CH273" s="388" t="s">
        <v>1526</v>
      </c>
      <c r="CJ273" s="462" t="s">
        <v>13868</v>
      </c>
      <c r="CK273" s="462" t="str">
        <f t="shared" si="88"/>
        <v>, NULL</v>
      </c>
      <c r="CL273" s="462" t="s">
        <v>13869</v>
      </c>
      <c r="CM273" s="462" t="s">
        <v>13870</v>
      </c>
      <c r="CN273" s="462">
        <f t="shared" si="89"/>
        <v>25916</v>
      </c>
      <c r="CP273" s="462" t="s">
        <v>13871</v>
      </c>
      <c r="CQ273" s="462" t="str">
        <f t="shared" si="90"/>
        <v xml:space="preserve"> NULL</v>
      </c>
      <c r="CR273" s="462" t="s">
        <v>13869</v>
      </c>
      <c r="CS273" s="462" t="s">
        <v>13870</v>
      </c>
      <c r="CT273" s="462">
        <f t="shared" si="91"/>
        <v>25916</v>
      </c>
      <c r="CV273" s="462" t="s">
        <v>13877</v>
      </c>
      <c r="CW273" s="462" t="str">
        <f t="shared" si="92"/>
        <v xml:space="preserve"> NULL</v>
      </c>
      <c r="CX273" s="462" t="s">
        <v>13872</v>
      </c>
      <c r="CY273" s="462" t="str">
        <f t="shared" si="93"/>
        <v xml:space="preserve"> NULL</v>
      </c>
      <c r="CZ273" s="462" t="s">
        <v>13873</v>
      </c>
      <c r="DA273" s="462" t="str">
        <f t="shared" si="94"/>
        <v xml:space="preserve"> NULL</v>
      </c>
      <c r="DB273" s="462" t="s">
        <v>13874</v>
      </c>
      <c r="DC273" s="462" t="str">
        <f t="shared" si="95"/>
        <v xml:space="preserve"> '16026'</v>
      </c>
      <c r="DD273" s="462" t="s">
        <v>13875</v>
      </c>
      <c r="DE273" s="462" t="str">
        <f t="shared" si="96"/>
        <v xml:space="preserve"> '5'</v>
      </c>
      <c r="DF273" s="462" t="s">
        <v>13876</v>
      </c>
      <c r="DG273" s="462" t="str">
        <f t="shared" si="97"/>
        <v xml:space="preserve"> NULL</v>
      </c>
      <c r="DH273" s="462" t="s">
        <v>13869</v>
      </c>
      <c r="DI273" s="462" t="s">
        <v>13870</v>
      </c>
      <c r="DJ273" s="462">
        <f t="shared" si="98"/>
        <v>25916</v>
      </c>
      <c r="DK273" s="516" t="s">
        <v>13890</v>
      </c>
      <c r="DL273" s="516" t="s">
        <v>13878</v>
      </c>
      <c r="DM273" s="516" t="s">
        <v>13879</v>
      </c>
      <c r="DN273" s="516" t="s">
        <v>13880</v>
      </c>
      <c r="DO273" s="516" t="s">
        <v>13881</v>
      </c>
      <c r="DP273" s="516" t="s">
        <v>13882</v>
      </c>
      <c r="DQ273" s="516" t="s">
        <v>13883</v>
      </c>
      <c r="DR273" s="516" t="s">
        <v>14447</v>
      </c>
      <c r="DS273" s="516" t="s">
        <v>13885</v>
      </c>
      <c r="DT273" s="516" t="s">
        <v>13886</v>
      </c>
      <c r="DU273" s="516" t="s">
        <v>13887</v>
      </c>
      <c r="DV273" s="516" t="s">
        <v>13888</v>
      </c>
      <c r="DW273" s="516" t="s">
        <v>13891</v>
      </c>
      <c r="DX273" s="516" t="s">
        <v>13892</v>
      </c>
      <c r="DY273" s="520">
        <f t="shared" si="99"/>
        <v>25916</v>
      </c>
      <c r="DZ273" s="520" t="str">
        <f t="shared" si="100"/>
        <v>, NULL</v>
      </c>
      <c r="EA273" s="520" t="str">
        <f t="shared" si="101"/>
        <v>, NULL</v>
      </c>
      <c r="EB273" s="520" t="str">
        <f t="shared" si="102"/>
        <v>, NULL</v>
      </c>
      <c r="EC273" s="520" t="str">
        <f t="shared" si="103"/>
        <v>, '0'</v>
      </c>
      <c r="ED273" s="520" t="str">
        <f t="shared" si="104"/>
        <v>, NULL</v>
      </c>
      <c r="EE273" s="520" t="str">
        <f t="shared" si="105"/>
        <v>, NULL</v>
      </c>
      <c r="EF273" s="520" t="str">
        <f t="shared" si="106"/>
        <v>, NULL</v>
      </c>
      <c r="EG273" s="520" t="str">
        <f t="shared" si="107"/>
        <v>, NULL</v>
      </c>
      <c r="EH273" s="520" t="str">
        <f t="shared" si="108"/>
        <v>, NULL</v>
      </c>
      <c r="EI273" s="520" t="str">
        <f t="shared" si="109"/>
        <v>, NULL</v>
      </c>
      <c r="EJ273" s="520" t="s">
        <v>14163</v>
      </c>
      <c r="EK273" s="520" t="s">
        <v>13894</v>
      </c>
      <c r="EL273" s="520" t="s">
        <v>13895</v>
      </c>
      <c r="EM273" s="293"/>
      <c r="EN273" s="293"/>
      <c r="EO273" s="293"/>
      <c r="EP273" s="293"/>
      <c r="EQ273" s="293"/>
      <c r="ER273" s="293"/>
      <c r="ES273" s="293"/>
      <c r="ET273" s="293"/>
      <c r="EU273" s="444"/>
      <c r="EV273" s="293"/>
      <c r="FD273" s="237"/>
      <c r="FE273" s="237"/>
      <c r="FF273" s="237"/>
      <c r="FG273" s="237"/>
      <c r="FH273" s="237"/>
      <c r="FI273" s="237"/>
      <c r="FJ273" s="237"/>
      <c r="FK273" s="237"/>
      <c r="FL273" s="237"/>
      <c r="FM273" s="237"/>
      <c r="FN273" s="237"/>
      <c r="FO273" s="237"/>
      <c r="FP273" s="237"/>
      <c r="FQ273" s="237"/>
      <c r="FR273" s="237"/>
      <c r="FS273" s="237"/>
      <c r="FT273" s="237"/>
      <c r="FU273" s="237"/>
      <c r="FV273" s="237"/>
      <c r="FW273" s="237"/>
      <c r="FX273" s="237"/>
      <c r="FY273" s="237"/>
      <c r="FZ273" s="237"/>
      <c r="GA273" s="237"/>
    </row>
    <row r="274" spans="1:183" ht="15" customHeight="1" x14ac:dyDescent="0.25">
      <c r="C274" s="410" t="s">
        <v>1325</v>
      </c>
      <c r="D274" s="388">
        <v>25917</v>
      </c>
      <c r="E274" s="388" t="s">
        <v>492</v>
      </c>
      <c r="F274" s="388">
        <v>58</v>
      </c>
      <c r="G274" s="388">
        <v>564</v>
      </c>
      <c r="H274" s="388" t="s">
        <v>2077</v>
      </c>
      <c r="I274" s="388">
        <v>1</v>
      </c>
      <c r="J274" s="388" t="s">
        <v>1320</v>
      </c>
      <c r="K274" s="388" t="s">
        <v>13622</v>
      </c>
      <c r="L274" s="388">
        <v>3</v>
      </c>
      <c r="M274" s="388">
        <v>2</v>
      </c>
      <c r="N274" s="388">
        <v>2</v>
      </c>
      <c r="O274" s="388">
        <v>12</v>
      </c>
      <c r="P274" s="388">
        <v>82</v>
      </c>
      <c r="Q274" s="388">
        <v>61</v>
      </c>
      <c r="R274" s="388">
        <v>284</v>
      </c>
      <c r="S274" s="388" t="s">
        <v>495</v>
      </c>
      <c r="T274" s="388" t="s">
        <v>1321</v>
      </c>
      <c r="U274" s="388" t="s">
        <v>1326</v>
      </c>
      <c r="V274" s="388">
        <v>1</v>
      </c>
      <c r="W274" s="388" t="s">
        <v>13622</v>
      </c>
      <c r="X274" s="391" t="s">
        <v>13622</v>
      </c>
      <c r="Y274" s="388">
        <v>0</v>
      </c>
      <c r="Z274" s="388">
        <v>1</v>
      </c>
      <c r="AA274" s="4">
        <v>31756.452000000001</v>
      </c>
      <c r="AB274" s="388">
        <v>1</v>
      </c>
      <c r="AC274" s="388">
        <v>2017</v>
      </c>
      <c r="AD274" s="388" t="s">
        <v>716</v>
      </c>
      <c r="AE274" s="388" t="s">
        <v>13622</v>
      </c>
      <c r="AF274" s="388">
        <v>1</v>
      </c>
      <c r="AG274" s="392">
        <v>1</v>
      </c>
      <c r="AH274" s="388" t="s">
        <v>1320</v>
      </c>
      <c r="AI274" s="9" t="s">
        <v>13622</v>
      </c>
      <c r="AJ274" s="392" t="s">
        <v>13622</v>
      </c>
      <c r="AK274" s="392" t="s">
        <v>13622</v>
      </c>
      <c r="AL274" s="392" t="s">
        <v>13622</v>
      </c>
      <c r="AM274" s="392" t="s">
        <v>13622</v>
      </c>
      <c r="AN274" s="392" t="s">
        <v>13622</v>
      </c>
      <c r="AO274" s="392" t="s">
        <v>13622</v>
      </c>
      <c r="AP274" s="4">
        <v>26889.354800000001</v>
      </c>
      <c r="AQ274" s="10" t="s">
        <v>13622</v>
      </c>
      <c r="AR274" s="5">
        <v>7</v>
      </c>
      <c r="AS274" s="5">
        <v>5</v>
      </c>
      <c r="AT274" s="392" t="s">
        <v>13622</v>
      </c>
      <c r="AU274" s="392" t="s">
        <v>13622</v>
      </c>
      <c r="AV274" s="392" t="s">
        <v>13622</v>
      </c>
      <c r="AW274" s="392" t="s">
        <v>13622</v>
      </c>
      <c r="AX274" s="10" t="s">
        <v>13622</v>
      </c>
      <c r="AY274" s="392" t="s">
        <v>13622</v>
      </c>
      <c r="AZ274" s="10" t="s">
        <v>13622</v>
      </c>
      <c r="BA274" s="10" t="s">
        <v>13622</v>
      </c>
      <c r="BB274" s="392" t="s">
        <v>13622</v>
      </c>
      <c r="BC274" s="5" t="s">
        <v>2211</v>
      </c>
      <c r="BD274" s="392" t="s">
        <v>13622</v>
      </c>
      <c r="BE274" s="392" t="s">
        <v>13622</v>
      </c>
      <c r="BF274" s="392" t="s">
        <v>13622</v>
      </c>
      <c r="BG274" s="392" t="s">
        <v>13622</v>
      </c>
      <c r="BH274" s="392" t="s">
        <v>13622</v>
      </c>
      <c r="BI274" s="237" t="s">
        <v>13622</v>
      </c>
      <c r="BJ274" s="237" t="s">
        <v>13622</v>
      </c>
      <c r="BK274" s="468" t="s">
        <v>13622</v>
      </c>
      <c r="BL274" s="468"/>
      <c r="BM274" s="511" t="s">
        <v>13622</v>
      </c>
      <c r="BN274" s="510" t="s">
        <v>13622</v>
      </c>
      <c r="BO274" s="462">
        <v>0</v>
      </c>
      <c r="BP274" s="466" t="s">
        <v>13622</v>
      </c>
      <c r="BZ274" s="509" t="s">
        <v>13622</v>
      </c>
      <c r="CA274" s="509" t="s">
        <v>13622</v>
      </c>
      <c r="CB274" s="509" t="s">
        <v>13622</v>
      </c>
      <c r="CC274" s="509" t="s">
        <v>13622</v>
      </c>
      <c r="CD274" s="509" t="s">
        <v>13622</v>
      </c>
      <c r="CE274" s="509" t="s">
        <v>13622</v>
      </c>
      <c r="CG274" s="388" t="s">
        <v>13867</v>
      </c>
      <c r="CH274" s="388" t="s">
        <v>1325</v>
      </c>
      <c r="CJ274" s="462" t="s">
        <v>13868</v>
      </c>
      <c r="CK274" s="462" t="str">
        <f t="shared" si="88"/>
        <v>, NULL</v>
      </c>
      <c r="CL274" s="462" t="s">
        <v>13869</v>
      </c>
      <c r="CM274" s="462" t="s">
        <v>13870</v>
      </c>
      <c r="CN274" s="462">
        <f t="shared" si="89"/>
        <v>25917</v>
      </c>
      <c r="CP274" s="462" t="s">
        <v>13871</v>
      </c>
      <c r="CQ274" s="462" t="str">
        <f t="shared" si="90"/>
        <v xml:space="preserve"> NULL</v>
      </c>
      <c r="CR274" s="462" t="s">
        <v>13869</v>
      </c>
      <c r="CS274" s="462" t="s">
        <v>13870</v>
      </c>
      <c r="CT274" s="462">
        <f t="shared" si="91"/>
        <v>25917</v>
      </c>
      <c r="CV274" s="462" t="s">
        <v>13877</v>
      </c>
      <c r="CW274" s="462" t="str">
        <f t="shared" si="92"/>
        <v xml:space="preserve"> NULL</v>
      </c>
      <c r="CX274" s="462" t="s">
        <v>13872</v>
      </c>
      <c r="CY274" s="462" t="str">
        <f t="shared" si="93"/>
        <v xml:space="preserve"> NULL</v>
      </c>
      <c r="CZ274" s="462" t="s">
        <v>13873</v>
      </c>
      <c r="DA274" s="462" t="str">
        <f t="shared" si="94"/>
        <v xml:space="preserve"> NULL</v>
      </c>
      <c r="DB274" s="462" t="s">
        <v>13874</v>
      </c>
      <c r="DC274" s="462" t="str">
        <f t="shared" si="95"/>
        <v xml:space="preserve"> '26889.3548'</v>
      </c>
      <c r="DD274" s="462" t="s">
        <v>13875</v>
      </c>
      <c r="DE274" s="462" t="str">
        <f t="shared" si="96"/>
        <v xml:space="preserve"> '5'</v>
      </c>
      <c r="DF274" s="462" t="s">
        <v>13876</v>
      </c>
      <c r="DG274" s="462" t="str">
        <f t="shared" si="97"/>
        <v xml:space="preserve"> NULL</v>
      </c>
      <c r="DH274" s="462" t="s">
        <v>13869</v>
      </c>
      <c r="DI274" s="462" t="s">
        <v>13870</v>
      </c>
      <c r="DJ274" s="462">
        <f t="shared" si="98"/>
        <v>25917</v>
      </c>
      <c r="DK274" s="516" t="s">
        <v>13890</v>
      </c>
      <c r="DL274" s="516" t="s">
        <v>13878</v>
      </c>
      <c r="DM274" s="516" t="s">
        <v>13879</v>
      </c>
      <c r="DN274" s="516" t="s">
        <v>13880</v>
      </c>
      <c r="DO274" s="516" t="s">
        <v>13881</v>
      </c>
      <c r="DP274" s="516" t="s">
        <v>13882</v>
      </c>
      <c r="DQ274" s="516" t="s">
        <v>13883</v>
      </c>
      <c r="DR274" s="516" t="s">
        <v>14447</v>
      </c>
      <c r="DS274" s="516" t="s">
        <v>13885</v>
      </c>
      <c r="DT274" s="516" t="s">
        <v>13886</v>
      </c>
      <c r="DU274" s="516" t="s">
        <v>13887</v>
      </c>
      <c r="DV274" s="516" t="s">
        <v>13888</v>
      </c>
      <c r="DW274" s="516" t="s">
        <v>13891</v>
      </c>
      <c r="DX274" s="516" t="s">
        <v>13892</v>
      </c>
      <c r="DY274" s="520">
        <f t="shared" si="99"/>
        <v>25917</v>
      </c>
      <c r="DZ274" s="520" t="str">
        <f t="shared" si="100"/>
        <v>, NULL</v>
      </c>
      <c r="EA274" s="520" t="str">
        <f t="shared" si="101"/>
        <v>, NULL</v>
      </c>
      <c r="EB274" s="520" t="str">
        <f t="shared" si="102"/>
        <v>, NULL</v>
      </c>
      <c r="EC274" s="520" t="str">
        <f t="shared" si="103"/>
        <v>, '0'</v>
      </c>
      <c r="ED274" s="520" t="str">
        <f t="shared" si="104"/>
        <v>, NULL</v>
      </c>
      <c r="EE274" s="520" t="str">
        <f t="shared" si="105"/>
        <v>, NULL</v>
      </c>
      <c r="EF274" s="520" t="str">
        <f t="shared" si="106"/>
        <v>, NULL</v>
      </c>
      <c r="EG274" s="520" t="str">
        <f t="shared" si="107"/>
        <v>, NULL</v>
      </c>
      <c r="EH274" s="520" t="str">
        <f t="shared" si="108"/>
        <v>, NULL</v>
      </c>
      <c r="EI274" s="520" t="str">
        <f t="shared" si="109"/>
        <v>, NULL</v>
      </c>
      <c r="EJ274" s="520" t="s">
        <v>14164</v>
      </c>
      <c r="EK274" s="520" t="s">
        <v>13894</v>
      </c>
      <c r="EL274" s="520" t="s">
        <v>13895</v>
      </c>
      <c r="EM274" s="293"/>
      <c r="EN274" s="293"/>
      <c r="EO274" s="293"/>
      <c r="EP274" s="293"/>
      <c r="EQ274" s="293"/>
      <c r="ER274" s="293"/>
      <c r="ES274" s="293"/>
      <c r="ET274" s="293"/>
      <c r="EU274" s="444"/>
      <c r="EV274" s="293"/>
      <c r="FD274" s="237"/>
      <c r="FE274" s="237"/>
      <c r="FF274" s="237"/>
      <c r="FG274" s="237"/>
      <c r="FH274" s="237"/>
      <c r="FI274" s="237"/>
      <c r="FJ274" s="237"/>
      <c r="FK274" s="237"/>
      <c r="FL274" s="237"/>
      <c r="FM274" s="237"/>
      <c r="FN274" s="237"/>
      <c r="FO274" s="237"/>
      <c r="FP274" s="237"/>
      <c r="FQ274" s="237"/>
      <c r="FR274" s="237"/>
      <c r="FS274" s="237"/>
      <c r="FT274" s="237"/>
      <c r="FU274" s="237"/>
      <c r="FV274" s="237"/>
      <c r="FW274" s="237"/>
      <c r="FX274" s="237"/>
      <c r="FY274" s="237"/>
      <c r="FZ274" s="237"/>
      <c r="GA274" s="237"/>
    </row>
    <row r="275" spans="1:183" ht="15" customHeight="1" x14ac:dyDescent="0.25">
      <c r="C275" s="410" t="s">
        <v>1327</v>
      </c>
      <c r="D275" s="388">
        <v>25918</v>
      </c>
      <c r="E275" s="388" t="s">
        <v>76</v>
      </c>
      <c r="F275" s="388">
        <v>58</v>
      </c>
      <c r="G275" s="388">
        <v>564</v>
      </c>
      <c r="H275" s="388" t="s">
        <v>2077</v>
      </c>
      <c r="I275" s="388">
        <v>1</v>
      </c>
      <c r="J275" s="388" t="s">
        <v>1801</v>
      </c>
      <c r="K275" s="388" t="s">
        <v>13622</v>
      </c>
      <c r="L275" s="388">
        <v>3</v>
      </c>
      <c r="M275" s="388">
        <v>2</v>
      </c>
      <c r="N275" s="388">
        <v>2</v>
      </c>
      <c r="O275" s="388">
        <v>12</v>
      </c>
      <c r="P275" s="388">
        <v>85</v>
      </c>
      <c r="Q275" s="388">
        <v>61</v>
      </c>
      <c r="R275" s="388">
        <v>289</v>
      </c>
      <c r="S275" s="388" t="s">
        <v>1329</v>
      </c>
      <c r="T275" s="388" t="s">
        <v>1330</v>
      </c>
      <c r="U275" s="388" t="s">
        <v>46</v>
      </c>
      <c r="V275" s="388">
        <v>1</v>
      </c>
      <c r="W275" s="388" t="s">
        <v>13622</v>
      </c>
      <c r="X275" s="391" t="s">
        <v>13622</v>
      </c>
      <c r="Y275" s="388">
        <v>0</v>
      </c>
      <c r="Z275" s="388">
        <v>1</v>
      </c>
      <c r="AA275" s="4">
        <v>145253.47200000001</v>
      </c>
      <c r="AB275" s="388">
        <v>1</v>
      </c>
      <c r="AC275" s="388">
        <v>836</v>
      </c>
      <c r="AD275" s="388" t="s">
        <v>83</v>
      </c>
      <c r="AE275" s="388" t="s">
        <v>13622</v>
      </c>
      <c r="AF275" s="388">
        <v>1</v>
      </c>
      <c r="AG275" s="392">
        <v>1</v>
      </c>
      <c r="AH275" s="388" t="s">
        <v>1328</v>
      </c>
      <c r="AI275" s="9" t="s">
        <v>13622</v>
      </c>
      <c r="AJ275" s="392" t="s">
        <v>13622</v>
      </c>
      <c r="AK275" s="392" t="s">
        <v>13622</v>
      </c>
      <c r="AL275" s="392" t="s">
        <v>13622</v>
      </c>
      <c r="AM275" s="392" t="s">
        <v>13622</v>
      </c>
      <c r="AN275" s="392" t="s">
        <v>13622</v>
      </c>
      <c r="AO275" s="392" t="s">
        <v>13622</v>
      </c>
      <c r="AP275" s="4">
        <v>122992.6</v>
      </c>
      <c r="AQ275" s="10" t="s">
        <v>13622</v>
      </c>
      <c r="AR275" s="5">
        <v>15</v>
      </c>
      <c r="AS275" s="5">
        <v>15</v>
      </c>
      <c r="AT275" s="392" t="s">
        <v>13622</v>
      </c>
      <c r="AU275" s="392" t="s">
        <v>13622</v>
      </c>
      <c r="AV275" s="392" t="s">
        <v>13622</v>
      </c>
      <c r="AW275" s="392" t="s">
        <v>13622</v>
      </c>
      <c r="AX275" s="10" t="s">
        <v>13622</v>
      </c>
      <c r="AY275" s="392" t="s">
        <v>13622</v>
      </c>
      <c r="AZ275" s="10" t="s">
        <v>13622</v>
      </c>
      <c r="BA275" s="10" t="s">
        <v>13622</v>
      </c>
      <c r="BB275" s="392" t="s">
        <v>13622</v>
      </c>
      <c r="BC275" s="5" t="s">
        <v>2211</v>
      </c>
      <c r="BD275" s="392" t="s">
        <v>13622</v>
      </c>
      <c r="BE275" s="392" t="s">
        <v>13622</v>
      </c>
      <c r="BF275" s="392" t="s">
        <v>13622</v>
      </c>
      <c r="BG275" s="392" t="s">
        <v>13622</v>
      </c>
      <c r="BH275" s="392" t="s">
        <v>13622</v>
      </c>
      <c r="BI275" s="237" t="s">
        <v>13622</v>
      </c>
      <c r="BJ275" s="237" t="s">
        <v>13622</v>
      </c>
      <c r="BK275" s="468" t="s">
        <v>13622</v>
      </c>
      <c r="BL275" s="468"/>
      <c r="BM275" s="507" t="s">
        <v>47</v>
      </c>
      <c r="BN275" s="510" t="s">
        <v>13622</v>
      </c>
      <c r="BO275" s="462">
        <v>0</v>
      </c>
      <c r="BP275" s="466" t="s">
        <v>13622</v>
      </c>
      <c r="BZ275" s="509" t="s">
        <v>13622</v>
      </c>
      <c r="CA275" s="509" t="s">
        <v>13622</v>
      </c>
      <c r="CB275" s="509" t="s">
        <v>13622</v>
      </c>
      <c r="CC275" s="509" t="s">
        <v>13622</v>
      </c>
      <c r="CD275" s="509" t="s">
        <v>13622</v>
      </c>
      <c r="CE275" s="509" t="s">
        <v>13622</v>
      </c>
      <c r="CG275" s="388" t="s">
        <v>13867</v>
      </c>
      <c r="CH275" s="388" t="s">
        <v>1327</v>
      </c>
      <c r="CJ275" s="462" t="s">
        <v>13868</v>
      </c>
      <c r="CK275" s="462" t="str">
        <f t="shared" si="88"/>
        <v>, NULL</v>
      </c>
      <c r="CL275" s="462" t="s">
        <v>13869</v>
      </c>
      <c r="CM275" s="462" t="s">
        <v>13870</v>
      </c>
      <c r="CN275" s="462">
        <f t="shared" si="89"/>
        <v>25918</v>
      </c>
      <c r="CP275" s="462" t="s">
        <v>13871</v>
      </c>
      <c r="CQ275" s="462" t="str">
        <f t="shared" si="90"/>
        <v xml:space="preserve"> NULL</v>
      </c>
      <c r="CR275" s="462" t="s">
        <v>13869</v>
      </c>
      <c r="CS275" s="462" t="s">
        <v>13870</v>
      </c>
      <c r="CT275" s="462">
        <f t="shared" si="91"/>
        <v>25918</v>
      </c>
      <c r="CV275" s="462" t="s">
        <v>13877</v>
      </c>
      <c r="CW275" s="462" t="str">
        <f t="shared" si="92"/>
        <v xml:space="preserve"> NULL</v>
      </c>
      <c r="CX275" s="462" t="s">
        <v>13872</v>
      </c>
      <c r="CY275" s="462" t="str">
        <f t="shared" si="93"/>
        <v xml:space="preserve"> NULL</v>
      </c>
      <c r="CZ275" s="462" t="s">
        <v>13873</v>
      </c>
      <c r="DA275" s="462" t="str">
        <f t="shared" si="94"/>
        <v xml:space="preserve"> NULL</v>
      </c>
      <c r="DB275" s="462" t="s">
        <v>13874</v>
      </c>
      <c r="DC275" s="462" t="str">
        <f t="shared" si="95"/>
        <v xml:space="preserve"> '122992.6'</v>
      </c>
      <c r="DD275" s="462" t="s">
        <v>13875</v>
      </c>
      <c r="DE275" s="462" t="str">
        <f t="shared" si="96"/>
        <v xml:space="preserve"> '15'</v>
      </c>
      <c r="DF275" s="462" t="s">
        <v>13876</v>
      </c>
      <c r="DG275" s="462" t="str">
        <f t="shared" si="97"/>
        <v xml:space="preserve"> NULL</v>
      </c>
      <c r="DH275" s="462" t="s">
        <v>13869</v>
      </c>
      <c r="DI275" s="462" t="s">
        <v>13870</v>
      </c>
      <c r="DJ275" s="462">
        <f t="shared" si="98"/>
        <v>25918</v>
      </c>
      <c r="DK275" s="516" t="s">
        <v>13890</v>
      </c>
      <c r="DL275" s="516" t="s">
        <v>13878</v>
      </c>
      <c r="DM275" s="516" t="s">
        <v>13879</v>
      </c>
      <c r="DN275" s="516" t="s">
        <v>13880</v>
      </c>
      <c r="DO275" s="516" t="s">
        <v>13881</v>
      </c>
      <c r="DP275" s="516" t="s">
        <v>13882</v>
      </c>
      <c r="DQ275" s="516" t="s">
        <v>13883</v>
      </c>
      <c r="DR275" s="516" t="s">
        <v>14447</v>
      </c>
      <c r="DS275" s="516" t="s">
        <v>13885</v>
      </c>
      <c r="DT275" s="516" t="s">
        <v>13886</v>
      </c>
      <c r="DU275" s="516" t="s">
        <v>13887</v>
      </c>
      <c r="DV275" s="516" t="s">
        <v>13888</v>
      </c>
      <c r="DW275" s="516" t="s">
        <v>13891</v>
      </c>
      <c r="DX275" s="516" t="s">
        <v>13892</v>
      </c>
      <c r="DY275" s="520">
        <f t="shared" si="99"/>
        <v>25918</v>
      </c>
      <c r="DZ275" s="520" t="str">
        <f t="shared" si="100"/>
        <v>, NULL</v>
      </c>
      <c r="EA275" s="520" t="str">
        <f t="shared" si="101"/>
        <v>, 'NO'</v>
      </c>
      <c r="EB275" s="520" t="str">
        <f t="shared" si="102"/>
        <v>, NULL</v>
      </c>
      <c r="EC275" s="520" t="str">
        <f t="shared" si="103"/>
        <v>, '0'</v>
      </c>
      <c r="ED275" s="520" t="str">
        <f t="shared" si="104"/>
        <v>, NULL</v>
      </c>
      <c r="EE275" s="520" t="str">
        <f t="shared" si="105"/>
        <v>, NULL</v>
      </c>
      <c r="EF275" s="520" t="str">
        <f t="shared" si="106"/>
        <v>, NULL</v>
      </c>
      <c r="EG275" s="520" t="str">
        <f t="shared" si="107"/>
        <v>, NULL</v>
      </c>
      <c r="EH275" s="520" t="str">
        <f t="shared" si="108"/>
        <v>, NULL</v>
      </c>
      <c r="EI275" s="520" t="str">
        <f t="shared" si="109"/>
        <v>, NULL</v>
      </c>
      <c r="EJ275" s="520" t="s">
        <v>14165</v>
      </c>
      <c r="EK275" s="520" t="s">
        <v>13894</v>
      </c>
      <c r="EL275" s="520" t="s">
        <v>13895</v>
      </c>
      <c r="EM275" s="293"/>
      <c r="EN275" s="293"/>
      <c r="EO275" s="293"/>
      <c r="EP275" s="293"/>
      <c r="EQ275" s="293"/>
      <c r="ER275" s="293"/>
      <c r="ES275" s="293"/>
      <c r="ET275" s="293"/>
      <c r="EU275" s="444"/>
      <c r="EV275" s="293"/>
      <c r="FD275" s="237"/>
      <c r="FE275" s="237"/>
      <c r="FF275" s="237"/>
      <c r="FG275" s="237"/>
      <c r="FH275" s="237"/>
      <c r="FI275" s="237"/>
      <c r="FJ275" s="237"/>
      <c r="FK275" s="237"/>
      <c r="FL275" s="237"/>
      <c r="FM275" s="237"/>
      <c r="FN275" s="237"/>
      <c r="FO275" s="237"/>
      <c r="FP275" s="237"/>
      <c r="FQ275" s="237"/>
      <c r="FR275" s="237"/>
      <c r="FS275" s="237"/>
      <c r="FT275" s="237"/>
      <c r="FU275" s="237"/>
      <c r="FV275" s="237"/>
      <c r="FW275" s="237"/>
      <c r="FX275" s="237"/>
      <c r="FY275" s="237"/>
      <c r="FZ275" s="237"/>
      <c r="GA275" s="237"/>
    </row>
    <row r="276" spans="1:183" ht="15" customHeight="1" x14ac:dyDescent="0.25">
      <c r="C276" s="410" t="s">
        <v>1274</v>
      </c>
      <c r="D276" s="388">
        <v>25919</v>
      </c>
      <c r="E276" s="388" t="s">
        <v>1194</v>
      </c>
      <c r="F276" s="388">
        <v>55</v>
      </c>
      <c r="G276" s="388">
        <v>528</v>
      </c>
      <c r="H276" s="388" t="s">
        <v>2029</v>
      </c>
      <c r="I276" s="388">
        <v>1</v>
      </c>
      <c r="J276" s="388" t="s">
        <v>1745</v>
      </c>
      <c r="K276" s="388" t="s">
        <v>13622</v>
      </c>
      <c r="L276" s="388">
        <v>3</v>
      </c>
      <c r="M276" s="388">
        <v>2</v>
      </c>
      <c r="N276" s="388">
        <v>1</v>
      </c>
      <c r="O276" s="388">
        <v>12</v>
      </c>
      <c r="P276" s="388">
        <v>83</v>
      </c>
      <c r="Q276" s="388">
        <v>65</v>
      </c>
      <c r="R276" s="388">
        <v>328</v>
      </c>
      <c r="S276" s="388" t="s">
        <v>1198</v>
      </c>
      <c r="T276" s="388" t="s">
        <v>1211</v>
      </c>
      <c r="U276" s="388" t="s">
        <v>1276</v>
      </c>
      <c r="V276" s="388">
        <v>1</v>
      </c>
      <c r="W276" s="388" t="s">
        <v>13622</v>
      </c>
      <c r="X276" s="391" t="s">
        <v>13622</v>
      </c>
      <c r="Y276" s="388">
        <v>1</v>
      </c>
      <c r="Z276" s="388">
        <v>1</v>
      </c>
      <c r="AA276" s="4">
        <v>47598.095999999998</v>
      </c>
      <c r="AB276" s="388">
        <v>1</v>
      </c>
      <c r="AC276" s="388">
        <v>836</v>
      </c>
      <c r="AD276" s="388" t="s">
        <v>83</v>
      </c>
      <c r="AE276" s="388" t="s">
        <v>13622</v>
      </c>
      <c r="AF276" s="388">
        <v>1</v>
      </c>
      <c r="AG276" s="392">
        <v>1</v>
      </c>
      <c r="AH276" s="388" t="s">
        <v>1275</v>
      </c>
      <c r="AI276" s="478">
        <v>41213</v>
      </c>
      <c r="AJ276" s="392" t="s">
        <v>13622</v>
      </c>
      <c r="AK276" s="489">
        <v>645</v>
      </c>
      <c r="AL276" s="482">
        <v>28545.8</v>
      </c>
      <c r="AM276" s="392" t="s">
        <v>13622</v>
      </c>
      <c r="AN276" s="489">
        <v>645</v>
      </c>
      <c r="AO276" s="486">
        <v>41198</v>
      </c>
      <c r="AP276" s="482">
        <v>28545.8</v>
      </c>
      <c r="AQ276" s="10" t="s">
        <v>13622</v>
      </c>
      <c r="AR276" s="5">
        <v>10</v>
      </c>
      <c r="AS276" s="494">
        <v>7.833333333333333</v>
      </c>
      <c r="AT276" s="392" t="s">
        <v>13622</v>
      </c>
      <c r="AU276" s="392" t="s">
        <v>13622</v>
      </c>
      <c r="AV276" s="392" t="s">
        <v>13622</v>
      </c>
      <c r="AW276" s="392" t="s">
        <v>13622</v>
      </c>
      <c r="AX276" s="10" t="s">
        <v>13622</v>
      </c>
      <c r="AY276" s="392" t="s">
        <v>10543</v>
      </c>
      <c r="AZ276" s="10" t="s">
        <v>13622</v>
      </c>
      <c r="BA276" s="10" t="s">
        <v>13622</v>
      </c>
      <c r="BB276" s="392" t="s">
        <v>13622</v>
      </c>
      <c r="BC276" s="10" t="s">
        <v>13622</v>
      </c>
      <c r="BD276" s="392" t="s">
        <v>13622</v>
      </c>
      <c r="BE276" s="392" t="s">
        <v>13622</v>
      </c>
      <c r="BF276" s="392" t="s">
        <v>13622</v>
      </c>
      <c r="BG276" s="392" t="s">
        <v>13622</v>
      </c>
      <c r="BH276" s="392" t="s">
        <v>13622</v>
      </c>
      <c r="BI276" s="237" t="s">
        <v>13622</v>
      </c>
      <c r="BJ276" s="237" t="s">
        <v>13622</v>
      </c>
      <c r="BK276" s="5">
        <v>160</v>
      </c>
      <c r="BL276" s="5"/>
      <c r="BM276" s="507" t="s">
        <v>47</v>
      </c>
      <c r="BN276" s="510" t="s">
        <v>13622</v>
      </c>
      <c r="BO276" s="392">
        <v>1</v>
      </c>
      <c r="BP276" s="395">
        <v>42005</v>
      </c>
      <c r="BZ276" s="458">
        <v>10</v>
      </c>
      <c r="CA276" s="502">
        <v>41198</v>
      </c>
      <c r="CB276" s="458">
        <v>28545.8</v>
      </c>
      <c r="CC276" s="509" t="s">
        <v>13622</v>
      </c>
      <c r="CD276" s="395">
        <v>42005</v>
      </c>
      <c r="CE276" s="395">
        <v>42004</v>
      </c>
      <c r="CG276" s="388" t="s">
        <v>13866</v>
      </c>
      <c r="CH276" s="388" t="s">
        <v>1274</v>
      </c>
      <c r="CJ276" s="462" t="s">
        <v>13868</v>
      </c>
      <c r="CK276" s="462" t="str">
        <f t="shared" si="88"/>
        <v xml:space="preserve">, convert(datetime,'2012/10/31', 111) </v>
      </c>
      <c r="CL276" s="462" t="s">
        <v>13869</v>
      </c>
      <c r="CM276" s="462" t="s">
        <v>13870</v>
      </c>
      <c r="CN276" s="462">
        <f t="shared" si="89"/>
        <v>25919</v>
      </c>
      <c r="CP276" s="462" t="s">
        <v>13871</v>
      </c>
      <c r="CQ276" s="462" t="str">
        <f t="shared" si="90"/>
        <v xml:space="preserve"> '645'</v>
      </c>
      <c r="CR276" s="462" t="s">
        <v>13869</v>
      </c>
      <c r="CS276" s="462" t="s">
        <v>13870</v>
      </c>
      <c r="CT276" s="462">
        <f t="shared" si="91"/>
        <v>25919</v>
      </c>
      <c r="CV276" s="462" t="s">
        <v>13877</v>
      </c>
      <c r="CW276" s="462" t="str">
        <f t="shared" si="92"/>
        <v xml:space="preserve"> '28545.8'</v>
      </c>
      <c r="CX276" s="462" t="s">
        <v>13872</v>
      </c>
      <c r="CY276" s="462" t="str">
        <f t="shared" si="93"/>
        <v xml:space="preserve"> '645'</v>
      </c>
      <c r="CZ276" s="462" t="s">
        <v>13873</v>
      </c>
      <c r="DA276" s="462" t="str">
        <f t="shared" si="94"/>
        <v xml:space="preserve"> convert(datetime,'2012/10/16', 111) </v>
      </c>
      <c r="DB276" s="462" t="s">
        <v>13874</v>
      </c>
      <c r="DC276" s="462" t="str">
        <f t="shared" si="95"/>
        <v xml:space="preserve"> '28545.8'</v>
      </c>
      <c r="DD276" s="462" t="s">
        <v>13875</v>
      </c>
      <c r="DE276" s="462" t="str">
        <f t="shared" si="96"/>
        <v xml:space="preserve"> '7.83333333333333'</v>
      </c>
      <c r="DF276" s="462" t="s">
        <v>13876</v>
      </c>
      <c r="DG276" s="462" t="str">
        <f t="shared" si="97"/>
        <v xml:space="preserve"> 'Castro Rodriguez Eleazar'</v>
      </c>
      <c r="DH276" s="462" t="s">
        <v>13869</v>
      </c>
      <c r="DI276" s="462" t="s">
        <v>13870</v>
      </c>
      <c r="DJ276" s="462">
        <f t="shared" si="98"/>
        <v>25919</v>
      </c>
      <c r="DK276" s="516" t="s">
        <v>13890</v>
      </c>
      <c r="DL276" s="516" t="s">
        <v>13878</v>
      </c>
      <c r="DM276" s="516" t="s">
        <v>13879</v>
      </c>
      <c r="DN276" s="516" t="s">
        <v>13880</v>
      </c>
      <c r="DO276" s="516" t="s">
        <v>13881</v>
      </c>
      <c r="DP276" s="516" t="s">
        <v>13882</v>
      </c>
      <c r="DQ276" s="516" t="s">
        <v>13883</v>
      </c>
      <c r="DR276" s="516" t="s">
        <v>14447</v>
      </c>
      <c r="DS276" s="516" t="s">
        <v>13885</v>
      </c>
      <c r="DT276" s="516" t="s">
        <v>13886</v>
      </c>
      <c r="DU276" s="516" t="s">
        <v>13887</v>
      </c>
      <c r="DV276" s="516" t="s">
        <v>13888</v>
      </c>
      <c r="DW276" s="516" t="s">
        <v>13891</v>
      </c>
      <c r="DX276" s="516" t="s">
        <v>13892</v>
      </c>
      <c r="DY276" s="520">
        <f t="shared" si="99"/>
        <v>25919</v>
      </c>
      <c r="DZ276" s="520" t="str">
        <f t="shared" si="100"/>
        <v>, '160'</v>
      </c>
      <c r="EA276" s="520" t="str">
        <f t="shared" si="101"/>
        <v>, 'NO'</v>
      </c>
      <c r="EB276" s="520" t="str">
        <f t="shared" si="102"/>
        <v>, NULL</v>
      </c>
      <c r="EC276" s="520" t="str">
        <f t="shared" si="103"/>
        <v>, '1'</v>
      </c>
      <c r="ED276" s="520" t="str">
        <f t="shared" si="104"/>
        <v xml:space="preserve">, convert(datetime,'2015/1/1', 111) </v>
      </c>
      <c r="EE276" s="520" t="str">
        <f t="shared" si="105"/>
        <v>, '10'</v>
      </c>
      <c r="EF276" s="520" t="str">
        <f t="shared" si="106"/>
        <v xml:space="preserve">, convert(datetime,'2012/10/16', 111) </v>
      </c>
      <c r="EG276" s="520" t="str">
        <f t="shared" si="107"/>
        <v>, '28545.8'</v>
      </c>
      <c r="EH276" s="520" t="str">
        <f t="shared" si="108"/>
        <v>, NULL</v>
      </c>
      <c r="EI276" s="520" t="str">
        <f t="shared" si="109"/>
        <v xml:space="preserve">, convert(datetime,'2015/1/1', 111) </v>
      </c>
      <c r="EJ276" s="520" t="s">
        <v>14166</v>
      </c>
      <c r="EK276" s="520" t="s">
        <v>13894</v>
      </c>
      <c r="EL276" s="520" t="s">
        <v>13895</v>
      </c>
      <c r="EM276" s="293"/>
      <c r="EN276" s="293"/>
      <c r="EO276" s="293"/>
      <c r="EP276" s="293"/>
      <c r="EQ276" s="293"/>
      <c r="ER276" s="293"/>
      <c r="ES276" s="293"/>
      <c r="ET276" s="293"/>
      <c r="EU276" s="444"/>
      <c r="EV276" s="293"/>
      <c r="FD276" s="237"/>
      <c r="FE276" s="237"/>
      <c r="FF276" s="237"/>
      <c r="FG276" s="237"/>
      <c r="FH276" s="237"/>
      <c r="FI276" s="237"/>
      <c r="FJ276" s="237"/>
      <c r="FK276" s="237"/>
      <c r="FL276" s="237"/>
      <c r="FM276" s="237"/>
      <c r="FN276" s="237"/>
      <c r="FO276" s="237"/>
      <c r="FP276" s="237"/>
      <c r="FQ276" s="237"/>
      <c r="FR276" s="237"/>
      <c r="FS276" s="237"/>
      <c r="FT276" s="237"/>
      <c r="FU276" s="237"/>
      <c r="FV276" s="237"/>
      <c r="FW276" s="237"/>
      <c r="FX276" s="237"/>
      <c r="FY276" s="237"/>
      <c r="FZ276" s="237"/>
      <c r="GA276" s="237"/>
    </row>
    <row r="277" spans="1:183" s="462" customFormat="1" ht="15" customHeight="1" x14ac:dyDescent="0.25">
      <c r="A277" s="520"/>
      <c r="B277" s="520"/>
      <c r="C277" s="525" t="s">
        <v>1173</v>
      </c>
      <c r="D277" s="462">
        <v>25920</v>
      </c>
      <c r="E277" s="462" t="s">
        <v>1174</v>
      </c>
      <c r="F277" s="462">
        <v>60</v>
      </c>
      <c r="G277" s="462">
        <v>577</v>
      </c>
      <c r="H277" s="463" t="s">
        <v>2183</v>
      </c>
      <c r="I277" s="462">
        <v>1</v>
      </c>
      <c r="J277" s="462" t="s">
        <v>1174</v>
      </c>
      <c r="K277" s="462" t="s">
        <v>13622</v>
      </c>
      <c r="L277" s="462">
        <v>3</v>
      </c>
      <c r="M277" s="462">
        <v>2</v>
      </c>
      <c r="N277" s="462">
        <v>1</v>
      </c>
      <c r="O277" s="462">
        <v>11</v>
      </c>
      <c r="P277" s="462">
        <v>109</v>
      </c>
      <c r="Q277" s="462">
        <v>61</v>
      </c>
      <c r="R277" s="462">
        <v>287</v>
      </c>
      <c r="S277" s="462" t="s">
        <v>437</v>
      </c>
      <c r="T277" s="462" t="s">
        <v>65</v>
      </c>
      <c r="U277" s="462" t="s">
        <v>46</v>
      </c>
      <c r="V277" s="462">
        <v>1</v>
      </c>
      <c r="W277" s="462" t="s">
        <v>13622</v>
      </c>
      <c r="X277" s="464" t="s">
        <v>13622</v>
      </c>
      <c r="Y277" s="462">
        <v>1</v>
      </c>
      <c r="Z277" s="462">
        <v>1</v>
      </c>
      <c r="AA277" s="465">
        <v>250000</v>
      </c>
      <c r="AB277" s="462">
        <v>1</v>
      </c>
      <c r="AC277" s="462">
        <v>836</v>
      </c>
      <c r="AD277" s="462" t="s">
        <v>83</v>
      </c>
      <c r="AE277" s="462" t="s">
        <v>13622</v>
      </c>
      <c r="AF277" s="462">
        <v>1</v>
      </c>
      <c r="AG277" s="462">
        <v>1</v>
      </c>
      <c r="AH277" s="462" t="s">
        <v>1174</v>
      </c>
      <c r="AI277" s="462" t="s">
        <v>13622</v>
      </c>
      <c r="AJ277" s="462" t="s">
        <v>13622</v>
      </c>
      <c r="AK277" s="462" t="s">
        <v>13622</v>
      </c>
      <c r="AL277" s="462" t="s">
        <v>13622</v>
      </c>
      <c r="AM277" s="462" t="s">
        <v>13622</v>
      </c>
      <c r="AN277" s="462" t="s">
        <v>13622</v>
      </c>
      <c r="AO277" s="462" t="s">
        <v>13622</v>
      </c>
      <c r="AP277" s="462" t="s">
        <v>13622</v>
      </c>
      <c r="AQ277" s="466" t="s">
        <v>13622</v>
      </c>
      <c r="AR277" s="466">
        <v>10</v>
      </c>
      <c r="AS277" s="466">
        <v>10</v>
      </c>
      <c r="AT277" s="462" t="s">
        <v>13622</v>
      </c>
      <c r="AU277" s="462" t="s">
        <v>13622</v>
      </c>
      <c r="AV277" s="462" t="s">
        <v>13622</v>
      </c>
      <c r="AW277" s="462" t="s">
        <v>13622</v>
      </c>
      <c r="AX277" s="466" t="s">
        <v>13622</v>
      </c>
      <c r="AY277" s="462" t="s">
        <v>13622</v>
      </c>
      <c r="AZ277" s="466" t="s">
        <v>13622</v>
      </c>
      <c r="BA277" s="466" t="s">
        <v>13622</v>
      </c>
      <c r="BB277" s="462" t="s">
        <v>13622</v>
      </c>
      <c r="BC277" s="466" t="s">
        <v>13622</v>
      </c>
      <c r="BD277" s="462" t="s">
        <v>13622</v>
      </c>
      <c r="BE277" s="462" t="s">
        <v>13622</v>
      </c>
      <c r="BF277" s="462" t="s">
        <v>13622</v>
      </c>
      <c r="BG277" s="462" t="s">
        <v>13622</v>
      </c>
      <c r="BH277" s="462" t="s">
        <v>13622</v>
      </c>
      <c r="BI277" s="467" t="s">
        <v>13622</v>
      </c>
      <c r="BJ277" s="467" t="s">
        <v>13622</v>
      </c>
      <c r="BK277" s="506" t="s">
        <v>13622</v>
      </c>
      <c r="BL277" s="506"/>
      <c r="BM277" s="511" t="s">
        <v>13622</v>
      </c>
      <c r="BN277" s="510" t="s">
        <v>13622</v>
      </c>
      <c r="BO277" s="462">
        <v>0</v>
      </c>
      <c r="BP277" s="466" t="s">
        <v>13622</v>
      </c>
      <c r="BZ277" s="509" t="s">
        <v>13622</v>
      </c>
      <c r="CA277" s="509" t="s">
        <v>13622</v>
      </c>
      <c r="CB277" s="509" t="s">
        <v>13622</v>
      </c>
      <c r="CC277" s="509" t="s">
        <v>13622</v>
      </c>
      <c r="CD277" s="509" t="s">
        <v>13622</v>
      </c>
      <c r="CE277" s="509" t="s">
        <v>13622</v>
      </c>
      <c r="CF277" s="475"/>
      <c r="CG277" s="462" t="s">
        <v>13740</v>
      </c>
      <c r="CH277" s="462" t="s">
        <v>13782</v>
      </c>
      <c r="CJ277" s="462" t="s">
        <v>13868</v>
      </c>
      <c r="CK277" s="462" t="str">
        <f t="shared" si="88"/>
        <v>, NULL</v>
      </c>
      <c r="CL277" s="462" t="s">
        <v>13869</v>
      </c>
      <c r="CM277" s="462" t="s">
        <v>13870</v>
      </c>
      <c r="CN277" s="462">
        <f t="shared" si="89"/>
        <v>25920</v>
      </c>
      <c r="CP277" s="462" t="s">
        <v>13871</v>
      </c>
      <c r="CQ277" s="462" t="str">
        <f t="shared" si="90"/>
        <v xml:space="preserve"> NULL</v>
      </c>
      <c r="CR277" s="462" t="s">
        <v>13869</v>
      </c>
      <c r="CS277" s="462" t="s">
        <v>13870</v>
      </c>
      <c r="CT277" s="462">
        <f t="shared" si="91"/>
        <v>25920</v>
      </c>
      <c r="CV277" s="462" t="s">
        <v>13877</v>
      </c>
      <c r="CW277" s="462" t="str">
        <f t="shared" si="92"/>
        <v xml:space="preserve"> NULL</v>
      </c>
      <c r="CX277" s="462" t="s">
        <v>13872</v>
      </c>
      <c r="CY277" s="462" t="str">
        <f t="shared" si="93"/>
        <v xml:space="preserve"> NULL</v>
      </c>
      <c r="CZ277" s="462" t="s">
        <v>13873</v>
      </c>
      <c r="DA277" s="462" t="str">
        <f t="shared" si="94"/>
        <v xml:space="preserve"> NULL</v>
      </c>
      <c r="DB277" s="462" t="s">
        <v>13874</v>
      </c>
      <c r="DC277" s="462" t="str">
        <f t="shared" si="95"/>
        <v xml:space="preserve"> NULL</v>
      </c>
      <c r="DD277" s="462" t="s">
        <v>13875</v>
      </c>
      <c r="DE277" s="462" t="str">
        <f t="shared" si="96"/>
        <v xml:space="preserve"> '10'</v>
      </c>
      <c r="DF277" s="462" t="s">
        <v>13876</v>
      </c>
      <c r="DG277" s="462" t="str">
        <f t="shared" si="97"/>
        <v xml:space="preserve"> NULL</v>
      </c>
      <c r="DH277" s="462" t="s">
        <v>13869</v>
      </c>
      <c r="DI277" s="462" t="s">
        <v>13870</v>
      </c>
      <c r="DJ277" s="462">
        <f t="shared" si="98"/>
        <v>25920</v>
      </c>
      <c r="DK277" s="516" t="s">
        <v>13890</v>
      </c>
      <c r="DL277" s="516" t="s">
        <v>13878</v>
      </c>
      <c r="DM277" s="516" t="s">
        <v>13879</v>
      </c>
      <c r="DN277" s="516" t="s">
        <v>13880</v>
      </c>
      <c r="DO277" s="516" t="s">
        <v>13881</v>
      </c>
      <c r="DP277" s="516" t="s">
        <v>13882</v>
      </c>
      <c r="DQ277" s="516" t="s">
        <v>13883</v>
      </c>
      <c r="DR277" s="516" t="s">
        <v>14447</v>
      </c>
      <c r="DS277" s="516" t="s">
        <v>13885</v>
      </c>
      <c r="DT277" s="516" t="s">
        <v>13886</v>
      </c>
      <c r="DU277" s="516" t="s">
        <v>13887</v>
      </c>
      <c r="DV277" s="516" t="s">
        <v>13888</v>
      </c>
      <c r="DW277" s="516" t="s">
        <v>13891</v>
      </c>
      <c r="DX277" s="516" t="s">
        <v>13892</v>
      </c>
      <c r="DY277" s="520">
        <f t="shared" si="99"/>
        <v>25920</v>
      </c>
      <c r="DZ277" s="520" t="str">
        <f t="shared" si="100"/>
        <v>, NULL</v>
      </c>
      <c r="EA277" s="520" t="str">
        <f t="shared" si="101"/>
        <v>, NULL</v>
      </c>
      <c r="EB277" s="520" t="str">
        <f t="shared" si="102"/>
        <v>, NULL</v>
      </c>
      <c r="EC277" s="520" t="str">
        <f t="shared" si="103"/>
        <v>, '0'</v>
      </c>
      <c r="ED277" s="520" t="str">
        <f t="shared" si="104"/>
        <v>, NULL</v>
      </c>
      <c r="EE277" s="520" t="str">
        <f t="shared" si="105"/>
        <v>, NULL</v>
      </c>
      <c r="EF277" s="520" t="str">
        <f t="shared" si="106"/>
        <v>, NULL</v>
      </c>
      <c r="EG277" s="520" t="str">
        <f t="shared" si="107"/>
        <v>, NULL</v>
      </c>
      <c r="EH277" s="520" t="str">
        <f t="shared" si="108"/>
        <v>, NULL</v>
      </c>
      <c r="EI277" s="520" t="str">
        <f t="shared" si="109"/>
        <v>, NULL</v>
      </c>
      <c r="EJ277" s="520" t="s">
        <v>14167</v>
      </c>
      <c r="EK277" s="520" t="s">
        <v>13894</v>
      </c>
      <c r="EL277" s="520" t="s">
        <v>13895</v>
      </c>
      <c r="EM277" s="467"/>
      <c r="EN277" s="467"/>
      <c r="EO277" s="467"/>
      <c r="EP277" s="467"/>
      <c r="EQ277" s="467"/>
      <c r="ER277" s="467"/>
      <c r="ES277" s="467"/>
      <c r="ET277" s="467"/>
      <c r="EU277" s="469"/>
      <c r="EV277" s="467"/>
      <c r="FD277" s="467"/>
      <c r="FE277" s="467"/>
      <c r="FF277" s="467"/>
      <c r="FG277" s="467"/>
      <c r="FH277" s="467"/>
      <c r="FI277" s="467"/>
      <c r="FJ277" s="467"/>
      <c r="FK277" s="467"/>
      <c r="FL277" s="467"/>
      <c r="FM277" s="467"/>
      <c r="FN277" s="467"/>
      <c r="FO277" s="467"/>
      <c r="FP277" s="467"/>
      <c r="FQ277" s="467"/>
      <c r="FR277" s="467"/>
      <c r="FS277" s="467"/>
      <c r="FT277" s="467"/>
      <c r="FU277" s="467"/>
      <c r="FV277" s="467"/>
      <c r="FW277" s="467"/>
      <c r="FX277" s="467"/>
      <c r="FY277" s="467"/>
      <c r="FZ277" s="467"/>
      <c r="GA277" s="467"/>
    </row>
    <row r="278" spans="1:183" ht="15" customHeight="1" x14ac:dyDescent="0.25">
      <c r="C278" s="410" t="s">
        <v>525</v>
      </c>
      <c r="D278" s="388">
        <v>25921</v>
      </c>
      <c r="E278" s="388" t="s">
        <v>516</v>
      </c>
      <c r="F278" s="388">
        <v>77</v>
      </c>
      <c r="G278" s="388">
        <v>655</v>
      </c>
      <c r="H278" s="388" t="s">
        <v>2008</v>
      </c>
      <c r="I278" s="388">
        <v>1</v>
      </c>
      <c r="J278" s="388" t="s">
        <v>516</v>
      </c>
      <c r="K278" s="388" t="s">
        <v>13622</v>
      </c>
      <c r="L278" s="388">
        <v>3</v>
      </c>
      <c r="M278" s="388">
        <v>2</v>
      </c>
      <c r="N278" s="388">
        <v>1</v>
      </c>
      <c r="O278" s="388">
        <v>11</v>
      </c>
      <c r="P278" s="388">
        <v>79</v>
      </c>
      <c r="Q278" s="388">
        <v>64</v>
      </c>
      <c r="R278" s="388">
        <v>318</v>
      </c>
      <c r="S278" s="388" t="s">
        <v>521</v>
      </c>
      <c r="T278" s="388" t="s">
        <v>524</v>
      </c>
      <c r="U278" s="388">
        <v>810105414</v>
      </c>
      <c r="V278" s="388">
        <v>1</v>
      </c>
      <c r="W278" s="388" t="s">
        <v>13622</v>
      </c>
      <c r="X278" s="391" t="s">
        <v>13622</v>
      </c>
      <c r="Y278" s="388">
        <v>1</v>
      </c>
      <c r="Z278" s="388">
        <v>1</v>
      </c>
      <c r="AA278" s="4">
        <v>14059.5</v>
      </c>
      <c r="AB278" s="388">
        <v>1</v>
      </c>
      <c r="AC278" s="388">
        <v>691</v>
      </c>
      <c r="AD278" s="388" t="s">
        <v>522</v>
      </c>
      <c r="AE278" s="388" t="s">
        <v>13622</v>
      </c>
      <c r="AF278" s="388">
        <v>1</v>
      </c>
      <c r="AG278" s="392">
        <v>1</v>
      </c>
      <c r="AH278" s="388" t="s">
        <v>516</v>
      </c>
      <c r="AI278" s="478">
        <v>39782</v>
      </c>
      <c r="AJ278" s="392" t="s">
        <v>13622</v>
      </c>
      <c r="AK278" s="489">
        <v>54483</v>
      </c>
      <c r="AL278" s="482">
        <v>35160.93</v>
      </c>
      <c r="AM278" s="392" t="s">
        <v>13622</v>
      </c>
      <c r="AN278" s="489">
        <v>54483</v>
      </c>
      <c r="AO278" s="486">
        <v>39763</v>
      </c>
      <c r="AP278" s="482">
        <v>35160.93</v>
      </c>
      <c r="AQ278" s="10" t="s">
        <v>13622</v>
      </c>
      <c r="AR278" s="5">
        <v>10</v>
      </c>
      <c r="AS278" s="481">
        <v>3.9166666666666665</v>
      </c>
      <c r="AT278" s="392" t="s">
        <v>13622</v>
      </c>
      <c r="AU278" s="392" t="s">
        <v>13622</v>
      </c>
      <c r="AV278" s="392" t="s">
        <v>13622</v>
      </c>
      <c r="AW278" s="392" t="s">
        <v>13622</v>
      </c>
      <c r="AX278" s="10" t="s">
        <v>13622</v>
      </c>
      <c r="AY278" s="392" t="s">
        <v>6785</v>
      </c>
      <c r="AZ278" s="10" t="s">
        <v>13622</v>
      </c>
      <c r="BA278" s="10" t="s">
        <v>13622</v>
      </c>
      <c r="BB278" s="392" t="s">
        <v>13622</v>
      </c>
      <c r="BC278" s="10" t="s">
        <v>13622</v>
      </c>
      <c r="BD278" s="392" t="s">
        <v>13622</v>
      </c>
      <c r="BE278" s="392" t="s">
        <v>13622</v>
      </c>
      <c r="BF278" s="392" t="s">
        <v>13622</v>
      </c>
      <c r="BG278" s="392" t="s">
        <v>13622</v>
      </c>
      <c r="BH278" s="392" t="s">
        <v>13622</v>
      </c>
      <c r="BI278" s="237" t="s">
        <v>13622</v>
      </c>
      <c r="BJ278" s="237" t="s">
        <v>13622</v>
      </c>
      <c r="BK278" s="5">
        <v>102</v>
      </c>
      <c r="BL278" s="5"/>
      <c r="BM278" s="507" t="s">
        <v>47</v>
      </c>
      <c r="BN278" s="510" t="s">
        <v>13622</v>
      </c>
      <c r="BO278" s="392">
        <v>1</v>
      </c>
      <c r="BP278" s="395">
        <v>42005</v>
      </c>
      <c r="BZ278" s="458">
        <v>10</v>
      </c>
      <c r="CA278" s="502">
        <v>39763</v>
      </c>
      <c r="CB278" s="458">
        <v>35160.93</v>
      </c>
      <c r="CC278" s="509" t="s">
        <v>13622</v>
      </c>
      <c r="CD278" s="395">
        <v>42005</v>
      </c>
      <c r="CE278" s="395">
        <v>42004</v>
      </c>
      <c r="CG278" s="388" t="s">
        <v>13866</v>
      </c>
      <c r="CH278" s="388" t="s">
        <v>525</v>
      </c>
      <c r="CJ278" s="462" t="s">
        <v>13868</v>
      </c>
      <c r="CK278" s="462" t="str">
        <f t="shared" si="88"/>
        <v xml:space="preserve">, convert(datetime,'2008/11/30', 111) </v>
      </c>
      <c r="CL278" s="462" t="s">
        <v>13869</v>
      </c>
      <c r="CM278" s="462" t="s">
        <v>13870</v>
      </c>
      <c r="CN278" s="462">
        <f t="shared" si="89"/>
        <v>25921</v>
      </c>
      <c r="CP278" s="462" t="s">
        <v>13871</v>
      </c>
      <c r="CQ278" s="462" t="str">
        <f t="shared" si="90"/>
        <v xml:space="preserve"> '54483'</v>
      </c>
      <c r="CR278" s="462" t="s">
        <v>13869</v>
      </c>
      <c r="CS278" s="462" t="s">
        <v>13870</v>
      </c>
      <c r="CT278" s="462">
        <f t="shared" si="91"/>
        <v>25921</v>
      </c>
      <c r="CV278" s="462" t="s">
        <v>13877</v>
      </c>
      <c r="CW278" s="462" t="str">
        <f t="shared" si="92"/>
        <v xml:space="preserve"> '35160.93'</v>
      </c>
      <c r="CX278" s="462" t="s">
        <v>13872</v>
      </c>
      <c r="CY278" s="462" t="str">
        <f t="shared" si="93"/>
        <v xml:space="preserve"> '54483'</v>
      </c>
      <c r="CZ278" s="462" t="s">
        <v>13873</v>
      </c>
      <c r="DA278" s="462" t="str">
        <f t="shared" si="94"/>
        <v xml:space="preserve"> convert(datetime,'2008/11/11', 111) </v>
      </c>
      <c r="DB278" s="462" t="s">
        <v>13874</v>
      </c>
      <c r="DC278" s="462" t="str">
        <f t="shared" si="95"/>
        <v xml:space="preserve"> '35160.93'</v>
      </c>
      <c r="DD278" s="462" t="s">
        <v>13875</v>
      </c>
      <c r="DE278" s="462" t="str">
        <f t="shared" si="96"/>
        <v xml:space="preserve"> '3.91666666666667'</v>
      </c>
      <c r="DF278" s="462" t="s">
        <v>13876</v>
      </c>
      <c r="DG278" s="462" t="str">
        <f t="shared" si="97"/>
        <v xml:space="preserve"> 'Stryker México, S.A. de C.V.'</v>
      </c>
      <c r="DH278" s="462" t="s">
        <v>13869</v>
      </c>
      <c r="DI278" s="462" t="s">
        <v>13870</v>
      </c>
      <c r="DJ278" s="462">
        <f t="shared" si="98"/>
        <v>25921</v>
      </c>
      <c r="DK278" s="516" t="s">
        <v>13890</v>
      </c>
      <c r="DL278" s="516" t="s">
        <v>13878</v>
      </c>
      <c r="DM278" s="516" t="s">
        <v>13879</v>
      </c>
      <c r="DN278" s="516" t="s">
        <v>13880</v>
      </c>
      <c r="DO278" s="516" t="s">
        <v>13881</v>
      </c>
      <c r="DP278" s="516" t="s">
        <v>13882</v>
      </c>
      <c r="DQ278" s="516" t="s">
        <v>13883</v>
      </c>
      <c r="DR278" s="516" t="s">
        <v>14447</v>
      </c>
      <c r="DS278" s="516" t="s">
        <v>13885</v>
      </c>
      <c r="DT278" s="516" t="s">
        <v>13886</v>
      </c>
      <c r="DU278" s="516" t="s">
        <v>13887</v>
      </c>
      <c r="DV278" s="516" t="s">
        <v>13888</v>
      </c>
      <c r="DW278" s="516" t="s">
        <v>13891</v>
      </c>
      <c r="DX278" s="516" t="s">
        <v>13892</v>
      </c>
      <c r="DY278" s="520">
        <f t="shared" si="99"/>
        <v>25921</v>
      </c>
      <c r="DZ278" s="520" t="str">
        <f t="shared" si="100"/>
        <v>, '102'</v>
      </c>
      <c r="EA278" s="520" t="str">
        <f t="shared" si="101"/>
        <v>, 'NO'</v>
      </c>
      <c r="EB278" s="520" t="str">
        <f t="shared" si="102"/>
        <v>, NULL</v>
      </c>
      <c r="EC278" s="520" t="str">
        <f t="shared" si="103"/>
        <v>, '1'</v>
      </c>
      <c r="ED278" s="520" t="str">
        <f t="shared" si="104"/>
        <v xml:space="preserve">, convert(datetime,'2015/1/1', 111) </v>
      </c>
      <c r="EE278" s="520" t="str">
        <f t="shared" si="105"/>
        <v>, '10'</v>
      </c>
      <c r="EF278" s="520" t="str">
        <f t="shared" si="106"/>
        <v xml:space="preserve">, convert(datetime,'2008/11/11', 111) </v>
      </c>
      <c r="EG278" s="520" t="str">
        <f t="shared" si="107"/>
        <v>, '35160.93'</v>
      </c>
      <c r="EH278" s="520" t="str">
        <f t="shared" si="108"/>
        <v>, NULL</v>
      </c>
      <c r="EI278" s="520" t="str">
        <f t="shared" si="109"/>
        <v xml:space="preserve">, convert(datetime,'2015/1/1', 111) </v>
      </c>
      <c r="EJ278" s="520" t="s">
        <v>14168</v>
      </c>
      <c r="EK278" s="520" t="s">
        <v>13894</v>
      </c>
      <c r="EL278" s="520" t="s">
        <v>13895</v>
      </c>
      <c r="EM278" s="293"/>
      <c r="EN278" s="293"/>
      <c r="EO278" s="293"/>
      <c r="EP278" s="293"/>
      <c r="EQ278" s="293"/>
      <c r="ER278" s="293"/>
      <c r="ES278" s="293"/>
      <c r="ET278" s="293"/>
      <c r="EU278" s="444"/>
      <c r="EV278" s="293"/>
      <c r="FD278" s="237"/>
      <c r="FE278" s="237"/>
      <c r="FF278" s="237"/>
      <c r="FG278" s="237"/>
      <c r="FH278" s="237"/>
      <c r="FI278" s="237"/>
      <c r="FJ278" s="237"/>
      <c r="FK278" s="237"/>
      <c r="FL278" s="237"/>
      <c r="FM278" s="237"/>
      <c r="FN278" s="237"/>
      <c r="FO278" s="237"/>
      <c r="FP278" s="237"/>
      <c r="FQ278" s="237"/>
      <c r="FR278" s="237"/>
      <c r="FS278" s="237"/>
      <c r="FT278" s="237"/>
      <c r="FU278" s="237"/>
      <c r="FV278" s="237"/>
      <c r="FW278" s="237"/>
      <c r="FX278" s="237"/>
      <c r="FY278" s="237"/>
      <c r="FZ278" s="237"/>
      <c r="GA278" s="237"/>
    </row>
    <row r="279" spans="1:183" ht="15" customHeight="1" x14ac:dyDescent="0.25">
      <c r="C279" s="410" t="s">
        <v>1430</v>
      </c>
      <c r="D279" s="388">
        <v>25922</v>
      </c>
      <c r="E279" s="388" t="s">
        <v>1428</v>
      </c>
      <c r="F279" s="388">
        <v>75</v>
      </c>
      <c r="G279" s="388">
        <v>644</v>
      </c>
      <c r="H279" s="388" t="s">
        <v>2170</v>
      </c>
      <c r="I279" s="388">
        <v>1</v>
      </c>
      <c r="J279" s="388" t="s">
        <v>944</v>
      </c>
      <c r="K279" s="388" t="s">
        <v>13622</v>
      </c>
      <c r="L279" s="388">
        <v>3</v>
      </c>
      <c r="M279" s="388">
        <v>2</v>
      </c>
      <c r="N279" s="388">
        <v>1</v>
      </c>
      <c r="O279" s="388">
        <v>11</v>
      </c>
      <c r="P279" s="388">
        <v>74</v>
      </c>
      <c r="Q279" s="388">
        <v>61</v>
      </c>
      <c r="R279" s="388">
        <v>263</v>
      </c>
      <c r="S279" s="388" t="s">
        <v>31</v>
      </c>
      <c r="T279" s="388" t="s">
        <v>972</v>
      </c>
      <c r="U279" s="388" t="s">
        <v>1431</v>
      </c>
      <c r="V279" s="388">
        <v>1</v>
      </c>
      <c r="W279" s="388" t="s">
        <v>13622</v>
      </c>
      <c r="X279" s="391" t="s">
        <v>13622</v>
      </c>
      <c r="Y279" s="388">
        <v>1</v>
      </c>
      <c r="Z279" s="388">
        <v>1</v>
      </c>
      <c r="AA279" s="4">
        <v>9065.2800000000007</v>
      </c>
      <c r="AB279" s="388">
        <v>1</v>
      </c>
      <c r="AC279" s="388">
        <v>649</v>
      </c>
      <c r="AD279" s="388" t="s">
        <v>35</v>
      </c>
      <c r="AE279" s="388" t="s">
        <v>13622</v>
      </c>
      <c r="AF279" s="388">
        <v>1</v>
      </c>
      <c r="AG279" s="392">
        <v>1</v>
      </c>
      <c r="AH279" s="388" t="s">
        <v>1428</v>
      </c>
      <c r="AI279" s="9" t="s">
        <v>13622</v>
      </c>
      <c r="AJ279" s="392" t="s">
        <v>13622</v>
      </c>
      <c r="AK279" s="392" t="s">
        <v>13622</v>
      </c>
      <c r="AL279" s="392" t="s">
        <v>13622</v>
      </c>
      <c r="AM279" s="392" t="s">
        <v>13622</v>
      </c>
      <c r="AN279" s="392" t="s">
        <v>13622</v>
      </c>
      <c r="AO279" s="392" t="s">
        <v>13622</v>
      </c>
      <c r="AP279" s="392" t="s">
        <v>13622</v>
      </c>
      <c r="AQ279" s="10" t="s">
        <v>13622</v>
      </c>
      <c r="AR279" s="10">
        <v>10</v>
      </c>
      <c r="AS279" s="5">
        <v>5</v>
      </c>
      <c r="AT279" s="392" t="s">
        <v>13622</v>
      </c>
      <c r="AU279" s="392" t="s">
        <v>13622</v>
      </c>
      <c r="AV279" s="392" t="s">
        <v>13622</v>
      </c>
      <c r="AW279" s="392" t="s">
        <v>13622</v>
      </c>
      <c r="AX279" s="10" t="s">
        <v>13622</v>
      </c>
      <c r="AY279" s="392" t="s">
        <v>13622</v>
      </c>
      <c r="AZ279" s="10" t="s">
        <v>13622</v>
      </c>
      <c r="BA279" s="10" t="s">
        <v>13622</v>
      </c>
      <c r="BB279" s="392" t="s">
        <v>13622</v>
      </c>
      <c r="BC279" s="10" t="s">
        <v>13622</v>
      </c>
      <c r="BD279" s="392" t="s">
        <v>13622</v>
      </c>
      <c r="BE279" s="392" t="s">
        <v>13622</v>
      </c>
      <c r="BF279" s="392" t="s">
        <v>13622</v>
      </c>
      <c r="BG279" s="392" t="s">
        <v>13622</v>
      </c>
      <c r="BH279" s="392" t="s">
        <v>13622</v>
      </c>
      <c r="BI279" s="237" t="s">
        <v>13622</v>
      </c>
      <c r="BJ279" s="237" t="s">
        <v>13622</v>
      </c>
      <c r="BK279" s="468" t="s">
        <v>13622</v>
      </c>
      <c r="BL279" s="468"/>
      <c r="BM279" s="507" t="s">
        <v>47</v>
      </c>
      <c r="BN279" s="510" t="s">
        <v>13622</v>
      </c>
      <c r="BO279" s="462">
        <v>0</v>
      </c>
      <c r="BP279" s="466" t="s">
        <v>13622</v>
      </c>
      <c r="BZ279" s="509" t="s">
        <v>13622</v>
      </c>
      <c r="CA279" s="509" t="s">
        <v>13622</v>
      </c>
      <c r="CB279" s="509" t="s">
        <v>13622</v>
      </c>
      <c r="CC279" s="509" t="s">
        <v>13622</v>
      </c>
      <c r="CD279" s="509" t="s">
        <v>13622</v>
      </c>
      <c r="CE279" s="509" t="s">
        <v>13622</v>
      </c>
      <c r="CG279" s="388" t="s">
        <v>13867</v>
      </c>
      <c r="CH279" s="388" t="s">
        <v>1430</v>
      </c>
      <c r="CJ279" s="462" t="s">
        <v>13868</v>
      </c>
      <c r="CK279" s="462" t="str">
        <f t="shared" si="88"/>
        <v>, NULL</v>
      </c>
      <c r="CL279" s="462" t="s">
        <v>13869</v>
      </c>
      <c r="CM279" s="462" t="s">
        <v>13870</v>
      </c>
      <c r="CN279" s="462">
        <f t="shared" si="89"/>
        <v>25922</v>
      </c>
      <c r="CP279" s="462" t="s">
        <v>13871</v>
      </c>
      <c r="CQ279" s="462" t="str">
        <f t="shared" si="90"/>
        <v xml:space="preserve"> NULL</v>
      </c>
      <c r="CR279" s="462" t="s">
        <v>13869</v>
      </c>
      <c r="CS279" s="462" t="s">
        <v>13870</v>
      </c>
      <c r="CT279" s="462">
        <f t="shared" si="91"/>
        <v>25922</v>
      </c>
      <c r="CV279" s="462" t="s">
        <v>13877</v>
      </c>
      <c r="CW279" s="462" t="str">
        <f t="shared" si="92"/>
        <v xml:space="preserve"> NULL</v>
      </c>
      <c r="CX279" s="462" t="s">
        <v>13872</v>
      </c>
      <c r="CY279" s="462" t="str">
        <f t="shared" si="93"/>
        <v xml:space="preserve"> NULL</v>
      </c>
      <c r="CZ279" s="462" t="s">
        <v>13873</v>
      </c>
      <c r="DA279" s="462" t="str">
        <f t="shared" si="94"/>
        <v xml:space="preserve"> NULL</v>
      </c>
      <c r="DB279" s="462" t="s">
        <v>13874</v>
      </c>
      <c r="DC279" s="462" t="str">
        <f t="shared" si="95"/>
        <v xml:space="preserve"> NULL</v>
      </c>
      <c r="DD279" s="462" t="s">
        <v>13875</v>
      </c>
      <c r="DE279" s="462" t="str">
        <f t="shared" si="96"/>
        <v xml:space="preserve"> '5'</v>
      </c>
      <c r="DF279" s="462" t="s">
        <v>13876</v>
      </c>
      <c r="DG279" s="462" t="str">
        <f t="shared" si="97"/>
        <v xml:space="preserve"> NULL</v>
      </c>
      <c r="DH279" s="462" t="s">
        <v>13869</v>
      </c>
      <c r="DI279" s="462" t="s">
        <v>13870</v>
      </c>
      <c r="DJ279" s="462">
        <f t="shared" si="98"/>
        <v>25922</v>
      </c>
      <c r="DK279" s="516" t="s">
        <v>13890</v>
      </c>
      <c r="DL279" s="516" t="s">
        <v>13878</v>
      </c>
      <c r="DM279" s="516" t="s">
        <v>13879</v>
      </c>
      <c r="DN279" s="516" t="s">
        <v>13880</v>
      </c>
      <c r="DO279" s="516" t="s">
        <v>13881</v>
      </c>
      <c r="DP279" s="516" t="s">
        <v>13882</v>
      </c>
      <c r="DQ279" s="516" t="s">
        <v>13883</v>
      </c>
      <c r="DR279" s="516" t="s">
        <v>14447</v>
      </c>
      <c r="DS279" s="516" t="s">
        <v>13885</v>
      </c>
      <c r="DT279" s="516" t="s">
        <v>13886</v>
      </c>
      <c r="DU279" s="516" t="s">
        <v>13887</v>
      </c>
      <c r="DV279" s="516" t="s">
        <v>13888</v>
      </c>
      <c r="DW279" s="516" t="s">
        <v>13891</v>
      </c>
      <c r="DX279" s="516" t="s">
        <v>13892</v>
      </c>
      <c r="DY279" s="520">
        <f t="shared" si="99"/>
        <v>25922</v>
      </c>
      <c r="DZ279" s="520" t="str">
        <f t="shared" si="100"/>
        <v>, NULL</v>
      </c>
      <c r="EA279" s="520" t="str">
        <f t="shared" si="101"/>
        <v>, 'NO'</v>
      </c>
      <c r="EB279" s="520" t="str">
        <f t="shared" si="102"/>
        <v>, NULL</v>
      </c>
      <c r="EC279" s="520" t="str">
        <f t="shared" si="103"/>
        <v>, '0'</v>
      </c>
      <c r="ED279" s="520" t="str">
        <f t="shared" si="104"/>
        <v>, NULL</v>
      </c>
      <c r="EE279" s="520" t="str">
        <f t="shared" si="105"/>
        <v>, NULL</v>
      </c>
      <c r="EF279" s="520" t="str">
        <f t="shared" si="106"/>
        <v>, NULL</v>
      </c>
      <c r="EG279" s="520" t="str">
        <f t="shared" si="107"/>
        <v>, NULL</v>
      </c>
      <c r="EH279" s="520" t="str">
        <f t="shared" si="108"/>
        <v>, NULL</v>
      </c>
      <c r="EI279" s="520" t="str">
        <f t="shared" si="109"/>
        <v>, NULL</v>
      </c>
      <c r="EJ279" s="520" t="s">
        <v>14169</v>
      </c>
      <c r="EK279" s="520" t="s">
        <v>13894</v>
      </c>
      <c r="EL279" s="520" t="s">
        <v>13895</v>
      </c>
      <c r="EM279" s="293"/>
      <c r="EN279" s="293"/>
      <c r="EO279" s="293"/>
      <c r="EP279" s="293"/>
      <c r="EQ279" s="293"/>
      <c r="ER279" s="293"/>
      <c r="ES279" s="293"/>
      <c r="ET279" s="293"/>
      <c r="EU279" s="444"/>
      <c r="EV279" s="293"/>
      <c r="FD279" s="237"/>
      <c r="FE279" s="237"/>
      <c r="FF279" s="237"/>
      <c r="FG279" s="237"/>
      <c r="FH279" s="237"/>
      <c r="FI279" s="237"/>
      <c r="FJ279" s="237"/>
      <c r="FK279" s="237"/>
      <c r="FL279" s="237"/>
      <c r="FM279" s="237"/>
      <c r="FN279" s="237"/>
      <c r="FO279" s="237"/>
      <c r="FP279" s="237"/>
      <c r="FQ279" s="237"/>
      <c r="FR279" s="237"/>
      <c r="FS279" s="237"/>
      <c r="FT279" s="237"/>
      <c r="FU279" s="237"/>
      <c r="FV279" s="237"/>
      <c r="FW279" s="237"/>
      <c r="FX279" s="237"/>
      <c r="FY279" s="237"/>
      <c r="FZ279" s="237"/>
      <c r="GA279" s="237"/>
    </row>
    <row r="280" spans="1:183" ht="15" customHeight="1" x14ac:dyDescent="0.25">
      <c r="C280" s="410" t="s">
        <v>1312</v>
      </c>
      <c r="D280" s="388">
        <v>25923</v>
      </c>
      <c r="E280" s="388" t="s">
        <v>484</v>
      </c>
      <c r="F280" s="388">
        <v>55</v>
      </c>
      <c r="G280" s="388">
        <v>528</v>
      </c>
      <c r="H280" s="388" t="s">
        <v>2029</v>
      </c>
      <c r="I280" s="388">
        <v>1</v>
      </c>
      <c r="J280" s="388" t="s">
        <v>488</v>
      </c>
      <c r="K280" s="388" t="s">
        <v>13622</v>
      </c>
      <c r="L280" s="388">
        <v>3</v>
      </c>
      <c r="M280" s="388">
        <v>2</v>
      </c>
      <c r="N280" s="388">
        <v>1</v>
      </c>
      <c r="O280" s="388">
        <v>12</v>
      </c>
      <c r="P280" s="388">
        <v>82</v>
      </c>
      <c r="Q280" s="388">
        <v>61</v>
      </c>
      <c r="R280" s="388">
        <v>279</v>
      </c>
      <c r="S280" s="388" t="s">
        <v>437</v>
      </c>
      <c r="T280" s="388" t="s">
        <v>65</v>
      </c>
      <c r="U280" s="388" t="s">
        <v>46</v>
      </c>
      <c r="V280" s="388">
        <v>1</v>
      </c>
      <c r="W280" s="388" t="s">
        <v>13622</v>
      </c>
      <c r="X280" s="391" t="s">
        <v>13622</v>
      </c>
      <c r="Y280" s="388">
        <v>1</v>
      </c>
      <c r="Z280" s="388">
        <v>1</v>
      </c>
      <c r="AA280" s="4">
        <v>7907</v>
      </c>
      <c r="AB280" s="388">
        <v>1</v>
      </c>
      <c r="AC280" s="388">
        <v>945</v>
      </c>
      <c r="AD280" s="388" t="s">
        <v>118</v>
      </c>
      <c r="AE280" s="388" t="s">
        <v>13622</v>
      </c>
      <c r="AF280" s="388">
        <v>1</v>
      </c>
      <c r="AG280" s="392">
        <v>1</v>
      </c>
      <c r="AH280" s="388" t="s">
        <v>488</v>
      </c>
      <c r="AI280" s="9" t="s">
        <v>13622</v>
      </c>
      <c r="AJ280" s="392" t="s">
        <v>13622</v>
      </c>
      <c r="AK280" s="392" t="s">
        <v>13622</v>
      </c>
      <c r="AL280" s="392" t="s">
        <v>13622</v>
      </c>
      <c r="AM280" s="392" t="s">
        <v>13622</v>
      </c>
      <c r="AN280" s="392" t="s">
        <v>13622</v>
      </c>
      <c r="AO280" s="392" t="s">
        <v>13622</v>
      </c>
      <c r="AP280" s="4">
        <v>7677</v>
      </c>
      <c r="AQ280" s="10" t="s">
        <v>13622</v>
      </c>
      <c r="AR280" s="5">
        <v>5</v>
      </c>
      <c r="AS280" s="5">
        <v>5</v>
      </c>
      <c r="AT280" s="392" t="s">
        <v>13622</v>
      </c>
      <c r="AU280" s="392" t="s">
        <v>13622</v>
      </c>
      <c r="AV280" s="392" t="s">
        <v>13622</v>
      </c>
      <c r="AW280" s="392" t="s">
        <v>13622</v>
      </c>
      <c r="AX280" s="10" t="s">
        <v>13622</v>
      </c>
      <c r="AY280" s="392" t="s">
        <v>13622</v>
      </c>
      <c r="AZ280" s="10" t="s">
        <v>13622</v>
      </c>
      <c r="BA280" s="10" t="s">
        <v>13622</v>
      </c>
      <c r="BB280" s="392" t="s">
        <v>13622</v>
      </c>
      <c r="BC280" s="10" t="s">
        <v>13622</v>
      </c>
      <c r="BD280" s="392" t="s">
        <v>13622</v>
      </c>
      <c r="BE280" s="392" t="s">
        <v>13622</v>
      </c>
      <c r="BF280" s="392" t="s">
        <v>13622</v>
      </c>
      <c r="BG280" s="392" t="s">
        <v>13622</v>
      </c>
      <c r="BH280" s="392" t="s">
        <v>13622</v>
      </c>
      <c r="BI280" s="237" t="s">
        <v>13622</v>
      </c>
      <c r="BJ280" s="237" t="s">
        <v>13622</v>
      </c>
      <c r="BK280" s="468" t="s">
        <v>13622</v>
      </c>
      <c r="BL280" s="468"/>
      <c r="BM280" s="511" t="s">
        <v>13622</v>
      </c>
      <c r="BN280" s="510" t="s">
        <v>13622</v>
      </c>
      <c r="BO280" s="462">
        <v>0</v>
      </c>
      <c r="BP280" s="466" t="s">
        <v>13622</v>
      </c>
      <c r="BZ280" s="509" t="s">
        <v>13622</v>
      </c>
      <c r="CA280" s="509" t="s">
        <v>13622</v>
      </c>
      <c r="CB280" s="509" t="s">
        <v>13622</v>
      </c>
      <c r="CC280" s="509" t="s">
        <v>13622</v>
      </c>
      <c r="CD280" s="509" t="s">
        <v>13622</v>
      </c>
      <c r="CE280" s="509" t="s">
        <v>13622</v>
      </c>
      <c r="CG280" s="388" t="s">
        <v>13867</v>
      </c>
      <c r="CH280" s="388" t="s">
        <v>1312</v>
      </c>
      <c r="CJ280" s="462" t="s">
        <v>13868</v>
      </c>
      <c r="CK280" s="462" t="str">
        <f t="shared" si="88"/>
        <v>, NULL</v>
      </c>
      <c r="CL280" s="462" t="s">
        <v>13869</v>
      </c>
      <c r="CM280" s="462" t="s">
        <v>13870</v>
      </c>
      <c r="CN280" s="462">
        <f t="shared" si="89"/>
        <v>25923</v>
      </c>
      <c r="CP280" s="462" t="s">
        <v>13871</v>
      </c>
      <c r="CQ280" s="462" t="str">
        <f t="shared" si="90"/>
        <v xml:space="preserve"> NULL</v>
      </c>
      <c r="CR280" s="462" t="s">
        <v>13869</v>
      </c>
      <c r="CS280" s="462" t="s">
        <v>13870</v>
      </c>
      <c r="CT280" s="462">
        <f t="shared" si="91"/>
        <v>25923</v>
      </c>
      <c r="CV280" s="462" t="s">
        <v>13877</v>
      </c>
      <c r="CW280" s="462" t="str">
        <f t="shared" si="92"/>
        <v xml:space="preserve"> NULL</v>
      </c>
      <c r="CX280" s="462" t="s">
        <v>13872</v>
      </c>
      <c r="CY280" s="462" t="str">
        <f t="shared" si="93"/>
        <v xml:space="preserve"> NULL</v>
      </c>
      <c r="CZ280" s="462" t="s">
        <v>13873</v>
      </c>
      <c r="DA280" s="462" t="str">
        <f t="shared" si="94"/>
        <v xml:space="preserve"> NULL</v>
      </c>
      <c r="DB280" s="462" t="s">
        <v>13874</v>
      </c>
      <c r="DC280" s="462" t="str">
        <f t="shared" si="95"/>
        <v xml:space="preserve"> '7677'</v>
      </c>
      <c r="DD280" s="462" t="s">
        <v>13875</v>
      </c>
      <c r="DE280" s="462" t="str">
        <f t="shared" si="96"/>
        <v xml:space="preserve"> '5'</v>
      </c>
      <c r="DF280" s="462" t="s">
        <v>13876</v>
      </c>
      <c r="DG280" s="462" t="str">
        <f t="shared" si="97"/>
        <v xml:space="preserve"> NULL</v>
      </c>
      <c r="DH280" s="462" t="s">
        <v>13869</v>
      </c>
      <c r="DI280" s="462" t="s">
        <v>13870</v>
      </c>
      <c r="DJ280" s="462">
        <f t="shared" si="98"/>
        <v>25923</v>
      </c>
      <c r="DK280" s="516" t="s">
        <v>13890</v>
      </c>
      <c r="DL280" s="516" t="s">
        <v>13878</v>
      </c>
      <c r="DM280" s="516" t="s">
        <v>13879</v>
      </c>
      <c r="DN280" s="516" t="s">
        <v>13880</v>
      </c>
      <c r="DO280" s="516" t="s">
        <v>13881</v>
      </c>
      <c r="DP280" s="516" t="s">
        <v>13882</v>
      </c>
      <c r="DQ280" s="516" t="s">
        <v>13883</v>
      </c>
      <c r="DR280" s="516" t="s">
        <v>14447</v>
      </c>
      <c r="DS280" s="516" t="s">
        <v>13885</v>
      </c>
      <c r="DT280" s="516" t="s">
        <v>13886</v>
      </c>
      <c r="DU280" s="516" t="s">
        <v>13887</v>
      </c>
      <c r="DV280" s="516" t="s">
        <v>13888</v>
      </c>
      <c r="DW280" s="516" t="s">
        <v>13891</v>
      </c>
      <c r="DX280" s="516" t="s">
        <v>13892</v>
      </c>
      <c r="DY280" s="520">
        <f t="shared" si="99"/>
        <v>25923</v>
      </c>
      <c r="DZ280" s="520" t="str">
        <f t="shared" si="100"/>
        <v>, NULL</v>
      </c>
      <c r="EA280" s="520" t="str">
        <f t="shared" si="101"/>
        <v>, NULL</v>
      </c>
      <c r="EB280" s="520" t="str">
        <f t="shared" si="102"/>
        <v>, NULL</v>
      </c>
      <c r="EC280" s="520" t="str">
        <f t="shared" si="103"/>
        <v>, '0'</v>
      </c>
      <c r="ED280" s="520" t="str">
        <f t="shared" si="104"/>
        <v>, NULL</v>
      </c>
      <c r="EE280" s="520" t="str">
        <f t="shared" si="105"/>
        <v>, NULL</v>
      </c>
      <c r="EF280" s="520" t="str">
        <f t="shared" si="106"/>
        <v>, NULL</v>
      </c>
      <c r="EG280" s="520" t="str">
        <f t="shared" si="107"/>
        <v>, NULL</v>
      </c>
      <c r="EH280" s="520" t="str">
        <f t="shared" si="108"/>
        <v>, NULL</v>
      </c>
      <c r="EI280" s="520" t="str">
        <f t="shared" si="109"/>
        <v>, NULL</v>
      </c>
      <c r="EJ280" s="520" t="s">
        <v>14170</v>
      </c>
      <c r="EK280" s="520" t="s">
        <v>13894</v>
      </c>
      <c r="EL280" s="520" t="s">
        <v>13895</v>
      </c>
      <c r="EM280" s="293"/>
      <c r="EN280" s="293"/>
      <c r="EO280" s="293"/>
      <c r="EP280" s="293"/>
      <c r="EQ280" s="293"/>
      <c r="ER280" s="293"/>
      <c r="ES280" s="293"/>
      <c r="ET280" s="293"/>
      <c r="EU280" s="444"/>
      <c r="EV280" s="293"/>
      <c r="FD280" s="237"/>
      <c r="FE280" s="237"/>
      <c r="FF280" s="237"/>
      <c r="FG280" s="237"/>
      <c r="FH280" s="237"/>
      <c r="FI280" s="237"/>
      <c r="FJ280" s="237"/>
      <c r="FK280" s="237"/>
      <c r="FL280" s="237"/>
      <c r="FM280" s="237"/>
      <c r="FN280" s="237"/>
      <c r="FO280" s="237"/>
      <c r="FP280" s="237"/>
      <c r="FQ280" s="237"/>
      <c r="FR280" s="237"/>
      <c r="FS280" s="237"/>
      <c r="FT280" s="237"/>
      <c r="FU280" s="237"/>
      <c r="FV280" s="237"/>
      <c r="FW280" s="237"/>
      <c r="FX280" s="237"/>
      <c r="FY280" s="237"/>
      <c r="FZ280" s="237"/>
      <c r="GA280" s="237"/>
    </row>
    <row r="281" spans="1:183" ht="15" customHeight="1" x14ac:dyDescent="0.25">
      <c r="C281" s="410" t="s">
        <v>1411</v>
      </c>
      <c r="D281" s="388">
        <v>25924</v>
      </c>
      <c r="E281" s="388" t="s">
        <v>484</v>
      </c>
      <c r="F281" s="388">
        <v>60</v>
      </c>
      <c r="G281" s="388">
        <v>918</v>
      </c>
      <c r="H281" s="388" t="s">
        <v>2017</v>
      </c>
      <c r="I281" s="388">
        <v>1</v>
      </c>
      <c r="J281" s="388" t="s">
        <v>488</v>
      </c>
      <c r="K281" s="388" t="s">
        <v>13622</v>
      </c>
      <c r="L281" s="388">
        <v>3</v>
      </c>
      <c r="M281" s="388">
        <v>2</v>
      </c>
      <c r="N281" s="388">
        <v>1</v>
      </c>
      <c r="O281" s="388">
        <v>12</v>
      </c>
      <c r="P281" s="388">
        <v>82</v>
      </c>
      <c r="Q281" s="388">
        <v>61</v>
      </c>
      <c r="R281" s="388">
        <v>279</v>
      </c>
      <c r="S281" s="388" t="s">
        <v>1412</v>
      </c>
      <c r="T281" s="388" t="s">
        <v>1413</v>
      </c>
      <c r="U281" s="388" t="s">
        <v>2189</v>
      </c>
      <c r="V281" s="388">
        <v>1</v>
      </c>
      <c r="W281" s="388" t="s">
        <v>13622</v>
      </c>
      <c r="X281" s="391" t="s">
        <v>13622</v>
      </c>
      <c r="Y281" s="388">
        <v>0</v>
      </c>
      <c r="Z281" s="388">
        <v>1</v>
      </c>
      <c r="AA281" s="8">
        <v>3780</v>
      </c>
      <c r="AB281" s="388">
        <v>1</v>
      </c>
      <c r="AC281" s="388">
        <v>945</v>
      </c>
      <c r="AD281" s="388" t="s">
        <v>118</v>
      </c>
      <c r="AE281" s="388" t="s">
        <v>13622</v>
      </c>
      <c r="AF281" s="388">
        <v>1</v>
      </c>
      <c r="AG281" s="392">
        <v>1</v>
      </c>
      <c r="AH281" s="388" t="s">
        <v>488</v>
      </c>
      <c r="AI281" s="478">
        <v>42277</v>
      </c>
      <c r="AJ281" s="392" t="s">
        <v>13622</v>
      </c>
      <c r="AK281" s="489">
        <v>825</v>
      </c>
      <c r="AL281" s="482">
        <v>3780</v>
      </c>
      <c r="AM281" s="392" t="s">
        <v>13622</v>
      </c>
      <c r="AN281" s="489">
        <v>825</v>
      </c>
      <c r="AO281" s="486">
        <v>42259</v>
      </c>
      <c r="AP281" s="482">
        <v>3780</v>
      </c>
      <c r="AQ281" s="10" t="s">
        <v>13622</v>
      </c>
      <c r="AR281" s="5">
        <v>5</v>
      </c>
      <c r="AS281" s="481">
        <v>3</v>
      </c>
      <c r="AT281" s="392" t="s">
        <v>13622</v>
      </c>
      <c r="AU281" s="392" t="s">
        <v>13622</v>
      </c>
      <c r="AV281" s="392" t="s">
        <v>13622</v>
      </c>
      <c r="AW281" s="392" t="s">
        <v>13622</v>
      </c>
      <c r="AX281" s="10" t="s">
        <v>13622</v>
      </c>
      <c r="AY281" s="392" t="s">
        <v>10562</v>
      </c>
      <c r="AZ281" s="10" t="s">
        <v>13622</v>
      </c>
      <c r="BA281" s="10" t="s">
        <v>13622</v>
      </c>
      <c r="BB281" s="392" t="s">
        <v>13622</v>
      </c>
      <c r="BC281" s="10" t="s">
        <v>13622</v>
      </c>
      <c r="BD281" s="392" t="s">
        <v>13622</v>
      </c>
      <c r="BE281" s="392" t="s">
        <v>13622</v>
      </c>
      <c r="BF281" s="392" t="s">
        <v>13622</v>
      </c>
      <c r="BG281" s="392" t="s">
        <v>13622</v>
      </c>
      <c r="BH281" s="392" t="s">
        <v>13622</v>
      </c>
      <c r="BI281" s="237" t="s">
        <v>13622</v>
      </c>
      <c r="BJ281" s="237" t="s">
        <v>13622</v>
      </c>
      <c r="BK281" s="5">
        <v>160</v>
      </c>
      <c r="BL281" s="5"/>
      <c r="BM281" s="507" t="s">
        <v>47</v>
      </c>
      <c r="BN281" s="510" t="s">
        <v>13622</v>
      </c>
      <c r="BO281" s="392">
        <v>1</v>
      </c>
      <c r="BP281" s="395">
        <v>42278</v>
      </c>
      <c r="BZ281" s="458">
        <v>10</v>
      </c>
      <c r="CA281" s="502">
        <v>42259</v>
      </c>
      <c r="CB281" s="458">
        <v>3780</v>
      </c>
      <c r="CC281" s="509" t="s">
        <v>13622</v>
      </c>
      <c r="CD281" s="395">
        <v>42278</v>
      </c>
      <c r="CE281" s="395">
        <v>42277</v>
      </c>
      <c r="CG281" s="388" t="s">
        <v>13866</v>
      </c>
      <c r="CH281" s="388" t="s">
        <v>1411</v>
      </c>
      <c r="CJ281" s="462" t="s">
        <v>13868</v>
      </c>
      <c r="CK281" s="462" t="str">
        <f t="shared" si="88"/>
        <v xml:space="preserve">, convert(datetime,'2015/9/30', 111) </v>
      </c>
      <c r="CL281" s="462" t="s">
        <v>13869</v>
      </c>
      <c r="CM281" s="462" t="s">
        <v>13870</v>
      </c>
      <c r="CN281" s="462">
        <f t="shared" si="89"/>
        <v>25924</v>
      </c>
      <c r="CP281" s="462" t="s">
        <v>13871</v>
      </c>
      <c r="CQ281" s="462" t="str">
        <f t="shared" si="90"/>
        <v xml:space="preserve"> '825'</v>
      </c>
      <c r="CR281" s="462" t="s">
        <v>13869</v>
      </c>
      <c r="CS281" s="462" t="s">
        <v>13870</v>
      </c>
      <c r="CT281" s="462">
        <f t="shared" si="91"/>
        <v>25924</v>
      </c>
      <c r="CV281" s="462" t="s">
        <v>13877</v>
      </c>
      <c r="CW281" s="462" t="str">
        <f t="shared" si="92"/>
        <v xml:space="preserve"> '3780'</v>
      </c>
      <c r="CX281" s="462" t="s">
        <v>13872</v>
      </c>
      <c r="CY281" s="462" t="str">
        <f t="shared" si="93"/>
        <v xml:space="preserve"> '825'</v>
      </c>
      <c r="CZ281" s="462" t="s">
        <v>13873</v>
      </c>
      <c r="DA281" s="462" t="str">
        <f t="shared" si="94"/>
        <v xml:space="preserve"> convert(datetime,'2015/9/12', 111) </v>
      </c>
      <c r="DB281" s="462" t="s">
        <v>13874</v>
      </c>
      <c r="DC281" s="462" t="str">
        <f t="shared" si="95"/>
        <v xml:space="preserve"> '3780'</v>
      </c>
      <c r="DD281" s="462" t="s">
        <v>13875</v>
      </c>
      <c r="DE281" s="462" t="str">
        <f t="shared" si="96"/>
        <v xml:space="preserve"> '3'</v>
      </c>
      <c r="DF281" s="462" t="s">
        <v>13876</v>
      </c>
      <c r="DG281" s="462" t="str">
        <f t="shared" si="97"/>
        <v xml:space="preserve"> 'MORENO LUCIO JORGE'</v>
      </c>
      <c r="DH281" s="462" t="s">
        <v>13869</v>
      </c>
      <c r="DI281" s="462" t="s">
        <v>13870</v>
      </c>
      <c r="DJ281" s="462">
        <f t="shared" si="98"/>
        <v>25924</v>
      </c>
      <c r="DK281" s="516" t="s">
        <v>13890</v>
      </c>
      <c r="DL281" s="516" t="s">
        <v>13878</v>
      </c>
      <c r="DM281" s="516" t="s">
        <v>13879</v>
      </c>
      <c r="DN281" s="516" t="s">
        <v>13880</v>
      </c>
      <c r="DO281" s="516" t="s">
        <v>13881</v>
      </c>
      <c r="DP281" s="516" t="s">
        <v>13882</v>
      </c>
      <c r="DQ281" s="516" t="s">
        <v>13883</v>
      </c>
      <c r="DR281" s="516" t="s">
        <v>14447</v>
      </c>
      <c r="DS281" s="516" t="s">
        <v>13885</v>
      </c>
      <c r="DT281" s="516" t="s">
        <v>13886</v>
      </c>
      <c r="DU281" s="516" t="s">
        <v>13887</v>
      </c>
      <c r="DV281" s="516" t="s">
        <v>13888</v>
      </c>
      <c r="DW281" s="516" t="s">
        <v>13891</v>
      </c>
      <c r="DX281" s="516" t="s">
        <v>13892</v>
      </c>
      <c r="DY281" s="520">
        <f t="shared" si="99"/>
        <v>25924</v>
      </c>
      <c r="DZ281" s="520" t="str">
        <f t="shared" si="100"/>
        <v>, '160'</v>
      </c>
      <c r="EA281" s="520" t="str">
        <f t="shared" si="101"/>
        <v>, 'NO'</v>
      </c>
      <c r="EB281" s="520" t="str">
        <f t="shared" si="102"/>
        <v>, NULL</v>
      </c>
      <c r="EC281" s="520" t="str">
        <f t="shared" si="103"/>
        <v>, '1'</v>
      </c>
      <c r="ED281" s="520" t="str">
        <f t="shared" si="104"/>
        <v xml:space="preserve">, convert(datetime,'2015/10/1', 111) </v>
      </c>
      <c r="EE281" s="520" t="str">
        <f t="shared" si="105"/>
        <v>, '10'</v>
      </c>
      <c r="EF281" s="520" t="str">
        <f t="shared" si="106"/>
        <v xml:space="preserve">, convert(datetime,'2015/9/12', 111) </v>
      </c>
      <c r="EG281" s="520" t="str">
        <f t="shared" si="107"/>
        <v>, '3780'</v>
      </c>
      <c r="EH281" s="520" t="str">
        <f t="shared" si="108"/>
        <v>, NULL</v>
      </c>
      <c r="EI281" s="520" t="str">
        <f t="shared" si="109"/>
        <v xml:space="preserve">, convert(datetime,'2015/10/1', 111) </v>
      </c>
      <c r="EJ281" s="520" t="s">
        <v>14171</v>
      </c>
      <c r="EK281" s="520" t="s">
        <v>13894</v>
      </c>
      <c r="EL281" s="520" t="s">
        <v>13895</v>
      </c>
      <c r="EM281" s="293"/>
      <c r="EN281" s="293"/>
      <c r="EO281" s="293"/>
      <c r="EP281" s="293"/>
      <c r="EQ281" s="293"/>
      <c r="ER281" s="293"/>
      <c r="ES281" s="293"/>
      <c r="ET281" s="293"/>
      <c r="EU281" s="444"/>
      <c r="EV281" s="293"/>
      <c r="FD281" s="237"/>
      <c r="FE281" s="237"/>
      <c r="FF281" s="237"/>
      <c r="FG281" s="237"/>
      <c r="FH281" s="237"/>
      <c r="FI281" s="237"/>
      <c r="FJ281" s="237"/>
      <c r="FK281" s="237"/>
      <c r="FL281" s="237"/>
      <c r="FM281" s="237"/>
      <c r="FN281" s="237"/>
      <c r="FO281" s="237"/>
      <c r="FP281" s="237"/>
      <c r="FQ281" s="237"/>
      <c r="FR281" s="237"/>
      <c r="FS281" s="237"/>
      <c r="FT281" s="237"/>
      <c r="FU281" s="237"/>
      <c r="FV281" s="237"/>
      <c r="FW281" s="237"/>
      <c r="FX281" s="237"/>
      <c r="FY281" s="237"/>
      <c r="FZ281" s="237"/>
      <c r="GA281" s="237"/>
    </row>
    <row r="282" spans="1:183" ht="15" customHeight="1" x14ac:dyDescent="0.25">
      <c r="C282" s="410" t="s">
        <v>1572</v>
      </c>
      <c r="D282" s="388">
        <v>25925</v>
      </c>
      <c r="E282" s="388" t="s">
        <v>1428</v>
      </c>
      <c r="F282" s="388">
        <v>75</v>
      </c>
      <c r="G282" s="388">
        <v>645</v>
      </c>
      <c r="H282" s="388" t="s">
        <v>2171</v>
      </c>
      <c r="I282" s="388">
        <v>1</v>
      </c>
      <c r="J282" s="388" t="s">
        <v>1428</v>
      </c>
      <c r="K282" s="388" t="s">
        <v>13622</v>
      </c>
      <c r="L282" s="388">
        <v>3</v>
      </c>
      <c r="M282" s="388">
        <v>2</v>
      </c>
      <c r="N282" s="388">
        <v>1</v>
      </c>
      <c r="O282" s="388">
        <v>11</v>
      </c>
      <c r="P282" s="388">
        <v>74</v>
      </c>
      <c r="Q282" s="388">
        <v>61</v>
      </c>
      <c r="R282" s="388">
        <v>263</v>
      </c>
      <c r="S282" s="388" t="s">
        <v>31</v>
      </c>
      <c r="T282" s="388" t="s">
        <v>992</v>
      </c>
      <c r="U282" s="388" t="s">
        <v>1573</v>
      </c>
      <c r="V282" s="388">
        <v>1</v>
      </c>
      <c r="W282" s="388" t="s">
        <v>13622</v>
      </c>
      <c r="X282" s="391" t="s">
        <v>13622</v>
      </c>
      <c r="Y282" s="388">
        <v>1</v>
      </c>
      <c r="Z282" s="388">
        <v>1</v>
      </c>
      <c r="AA282" s="4">
        <v>8092.0320000000002</v>
      </c>
      <c r="AB282" s="388">
        <v>1</v>
      </c>
      <c r="AC282" s="388">
        <v>649</v>
      </c>
      <c r="AD282" s="388" t="s">
        <v>35</v>
      </c>
      <c r="AE282" s="388" t="s">
        <v>13622</v>
      </c>
      <c r="AF282" s="388">
        <v>1</v>
      </c>
      <c r="AG282" s="392">
        <v>1</v>
      </c>
      <c r="AH282" s="388" t="s">
        <v>1428</v>
      </c>
      <c r="AI282" s="9" t="s">
        <v>13622</v>
      </c>
      <c r="AJ282" s="392" t="s">
        <v>13622</v>
      </c>
      <c r="AK282" s="392" t="s">
        <v>13622</v>
      </c>
      <c r="AL282" s="392" t="s">
        <v>13622</v>
      </c>
      <c r="AM282" s="392" t="s">
        <v>13622</v>
      </c>
      <c r="AN282" s="392" t="s">
        <v>13622</v>
      </c>
      <c r="AO282" s="392" t="s">
        <v>13622</v>
      </c>
      <c r="AP282" s="392" t="s">
        <v>13622</v>
      </c>
      <c r="AQ282" s="10" t="s">
        <v>13622</v>
      </c>
      <c r="AR282" s="10">
        <v>10</v>
      </c>
      <c r="AS282" s="5">
        <v>5</v>
      </c>
      <c r="AT282" s="392" t="s">
        <v>13622</v>
      </c>
      <c r="AU282" s="392" t="s">
        <v>13622</v>
      </c>
      <c r="AV282" s="392" t="s">
        <v>13622</v>
      </c>
      <c r="AW282" s="392" t="s">
        <v>13622</v>
      </c>
      <c r="AX282" s="10" t="s">
        <v>13622</v>
      </c>
      <c r="AY282" s="392" t="s">
        <v>13622</v>
      </c>
      <c r="AZ282" s="10" t="s">
        <v>13622</v>
      </c>
      <c r="BA282" s="10" t="s">
        <v>13622</v>
      </c>
      <c r="BB282" s="392" t="s">
        <v>13622</v>
      </c>
      <c r="BC282" s="10" t="s">
        <v>13622</v>
      </c>
      <c r="BD282" s="392" t="s">
        <v>13622</v>
      </c>
      <c r="BE282" s="392" t="s">
        <v>13622</v>
      </c>
      <c r="BF282" s="392" t="s">
        <v>13622</v>
      </c>
      <c r="BG282" s="392" t="s">
        <v>13622</v>
      </c>
      <c r="BH282" s="392" t="s">
        <v>13622</v>
      </c>
      <c r="BI282" s="237" t="s">
        <v>13622</v>
      </c>
      <c r="BJ282" s="237" t="s">
        <v>13622</v>
      </c>
      <c r="BK282" s="468" t="s">
        <v>13622</v>
      </c>
      <c r="BL282" s="468"/>
      <c r="BM282" s="507" t="s">
        <v>47</v>
      </c>
      <c r="BN282" s="510" t="s">
        <v>13622</v>
      </c>
      <c r="BO282" s="462">
        <v>0</v>
      </c>
      <c r="BP282" s="466" t="s">
        <v>13622</v>
      </c>
      <c r="BZ282" s="509" t="s">
        <v>13622</v>
      </c>
      <c r="CA282" s="509" t="s">
        <v>13622</v>
      </c>
      <c r="CB282" s="509" t="s">
        <v>13622</v>
      </c>
      <c r="CC282" s="509" t="s">
        <v>13622</v>
      </c>
      <c r="CD282" s="509" t="s">
        <v>13622</v>
      </c>
      <c r="CE282" s="509" t="s">
        <v>13622</v>
      </c>
      <c r="CG282" s="388" t="s">
        <v>13867</v>
      </c>
      <c r="CH282" s="388" t="s">
        <v>1572</v>
      </c>
      <c r="CJ282" s="462" t="s">
        <v>13868</v>
      </c>
      <c r="CK282" s="462" t="str">
        <f t="shared" si="88"/>
        <v>, NULL</v>
      </c>
      <c r="CL282" s="462" t="s">
        <v>13869</v>
      </c>
      <c r="CM282" s="462" t="s">
        <v>13870</v>
      </c>
      <c r="CN282" s="462">
        <f t="shared" si="89"/>
        <v>25925</v>
      </c>
      <c r="CP282" s="462" t="s">
        <v>13871</v>
      </c>
      <c r="CQ282" s="462" t="str">
        <f t="shared" si="90"/>
        <v xml:space="preserve"> NULL</v>
      </c>
      <c r="CR282" s="462" t="s">
        <v>13869</v>
      </c>
      <c r="CS282" s="462" t="s">
        <v>13870</v>
      </c>
      <c r="CT282" s="462">
        <f t="shared" si="91"/>
        <v>25925</v>
      </c>
      <c r="CV282" s="462" t="s">
        <v>13877</v>
      </c>
      <c r="CW282" s="462" t="str">
        <f t="shared" si="92"/>
        <v xml:space="preserve"> NULL</v>
      </c>
      <c r="CX282" s="462" t="s">
        <v>13872</v>
      </c>
      <c r="CY282" s="462" t="str">
        <f t="shared" si="93"/>
        <v xml:space="preserve"> NULL</v>
      </c>
      <c r="CZ282" s="462" t="s">
        <v>13873</v>
      </c>
      <c r="DA282" s="462" t="str">
        <f t="shared" si="94"/>
        <v xml:space="preserve"> NULL</v>
      </c>
      <c r="DB282" s="462" t="s">
        <v>13874</v>
      </c>
      <c r="DC282" s="462" t="str">
        <f t="shared" si="95"/>
        <v xml:space="preserve"> NULL</v>
      </c>
      <c r="DD282" s="462" t="s">
        <v>13875</v>
      </c>
      <c r="DE282" s="462" t="str">
        <f t="shared" si="96"/>
        <v xml:space="preserve"> '5'</v>
      </c>
      <c r="DF282" s="462" t="s">
        <v>13876</v>
      </c>
      <c r="DG282" s="462" t="str">
        <f t="shared" si="97"/>
        <v xml:space="preserve"> NULL</v>
      </c>
      <c r="DH282" s="462" t="s">
        <v>13869</v>
      </c>
      <c r="DI282" s="462" t="s">
        <v>13870</v>
      </c>
      <c r="DJ282" s="462">
        <f t="shared" si="98"/>
        <v>25925</v>
      </c>
      <c r="DK282" s="516" t="s">
        <v>13890</v>
      </c>
      <c r="DL282" s="516" t="s">
        <v>13878</v>
      </c>
      <c r="DM282" s="516" t="s">
        <v>13879</v>
      </c>
      <c r="DN282" s="516" t="s">
        <v>13880</v>
      </c>
      <c r="DO282" s="516" t="s">
        <v>13881</v>
      </c>
      <c r="DP282" s="516" t="s">
        <v>13882</v>
      </c>
      <c r="DQ282" s="516" t="s">
        <v>13883</v>
      </c>
      <c r="DR282" s="516" t="s">
        <v>14447</v>
      </c>
      <c r="DS282" s="516" t="s">
        <v>13885</v>
      </c>
      <c r="DT282" s="516" t="s">
        <v>13886</v>
      </c>
      <c r="DU282" s="516" t="s">
        <v>13887</v>
      </c>
      <c r="DV282" s="516" t="s">
        <v>13888</v>
      </c>
      <c r="DW282" s="516" t="s">
        <v>13891</v>
      </c>
      <c r="DX282" s="516" t="s">
        <v>13892</v>
      </c>
      <c r="DY282" s="520">
        <f t="shared" si="99"/>
        <v>25925</v>
      </c>
      <c r="DZ282" s="520" t="str">
        <f t="shared" si="100"/>
        <v>, NULL</v>
      </c>
      <c r="EA282" s="520" t="str">
        <f t="shared" si="101"/>
        <v>, 'NO'</v>
      </c>
      <c r="EB282" s="520" t="str">
        <f t="shared" si="102"/>
        <v>, NULL</v>
      </c>
      <c r="EC282" s="520" t="str">
        <f t="shared" si="103"/>
        <v>, '0'</v>
      </c>
      <c r="ED282" s="520" t="str">
        <f t="shared" si="104"/>
        <v>, NULL</v>
      </c>
      <c r="EE282" s="520" t="str">
        <f t="shared" si="105"/>
        <v>, NULL</v>
      </c>
      <c r="EF282" s="520" t="str">
        <f t="shared" si="106"/>
        <v>, NULL</v>
      </c>
      <c r="EG282" s="520" t="str">
        <f t="shared" si="107"/>
        <v>, NULL</v>
      </c>
      <c r="EH282" s="520" t="str">
        <f t="shared" si="108"/>
        <v>, NULL</v>
      </c>
      <c r="EI282" s="520" t="str">
        <f t="shared" si="109"/>
        <v>, NULL</v>
      </c>
      <c r="EJ282" s="520" t="s">
        <v>14172</v>
      </c>
      <c r="EK282" s="520" t="s">
        <v>13894</v>
      </c>
      <c r="EL282" s="520" t="s">
        <v>13895</v>
      </c>
      <c r="EM282" s="293"/>
      <c r="EN282" s="293"/>
      <c r="EO282" s="293"/>
      <c r="EP282" s="293"/>
      <c r="EQ282" s="293"/>
      <c r="ER282" s="293"/>
      <c r="ES282" s="293"/>
      <c r="ET282" s="293"/>
      <c r="EU282" s="444"/>
      <c r="EV282" s="293"/>
      <c r="FD282" s="237"/>
      <c r="FE282" s="237"/>
      <c r="FF282" s="237"/>
      <c r="FG282" s="237"/>
      <c r="FH282" s="237"/>
      <c r="FI282" s="237"/>
      <c r="FJ282" s="237"/>
      <c r="FK282" s="237"/>
      <c r="FL282" s="237"/>
      <c r="FM282" s="237"/>
      <c r="FN282" s="237"/>
      <c r="FO282" s="237"/>
      <c r="FP282" s="237"/>
      <c r="FQ282" s="237"/>
      <c r="FR282" s="237"/>
      <c r="FS282" s="237"/>
      <c r="FT282" s="237"/>
      <c r="FU282" s="237"/>
      <c r="FV282" s="237"/>
      <c r="FW282" s="237"/>
      <c r="FX282" s="237"/>
      <c r="FY282" s="237"/>
      <c r="FZ282" s="237"/>
      <c r="GA282" s="237"/>
    </row>
    <row r="283" spans="1:183" s="462" customFormat="1" ht="15" customHeight="1" x14ac:dyDescent="0.25">
      <c r="A283" s="520"/>
      <c r="B283" s="520"/>
      <c r="C283" s="525" t="s">
        <v>362</v>
      </c>
      <c r="D283" s="462">
        <v>25926</v>
      </c>
      <c r="E283" s="462" t="s">
        <v>363</v>
      </c>
      <c r="F283" s="462">
        <v>75</v>
      </c>
      <c r="G283" s="462">
        <v>643</v>
      </c>
      <c r="H283" s="463" t="s">
        <v>2176</v>
      </c>
      <c r="I283" s="462">
        <v>1</v>
      </c>
      <c r="J283" s="462" t="s">
        <v>365</v>
      </c>
      <c r="K283" s="462" t="s">
        <v>13622</v>
      </c>
      <c r="L283" s="462">
        <v>3</v>
      </c>
      <c r="M283" s="462">
        <v>2</v>
      </c>
      <c r="N283" s="462">
        <v>1</v>
      </c>
      <c r="O283" s="462">
        <v>12</v>
      </c>
      <c r="P283" s="462">
        <v>110</v>
      </c>
      <c r="Q283" s="462">
        <v>60</v>
      </c>
      <c r="R283" s="462">
        <v>248</v>
      </c>
      <c r="S283" s="462" t="s">
        <v>367</v>
      </c>
      <c r="T283" s="462" t="s">
        <v>368</v>
      </c>
      <c r="U283" s="462">
        <v>1478</v>
      </c>
      <c r="V283" s="462">
        <v>1</v>
      </c>
      <c r="W283" s="462" t="s">
        <v>13622</v>
      </c>
      <c r="X283" s="464" t="s">
        <v>13622</v>
      </c>
      <c r="Y283" s="462">
        <v>1</v>
      </c>
      <c r="Z283" s="462">
        <v>1</v>
      </c>
      <c r="AA283" s="465">
        <v>5061.42</v>
      </c>
      <c r="AB283" s="462">
        <v>1</v>
      </c>
      <c r="AC283" s="462">
        <v>1169</v>
      </c>
      <c r="AD283" s="462" t="s">
        <v>2208</v>
      </c>
      <c r="AE283" s="462" t="s">
        <v>13622</v>
      </c>
      <c r="AF283" s="462">
        <v>2</v>
      </c>
      <c r="AG283" s="462">
        <v>1</v>
      </c>
      <c r="AH283" s="462" t="s">
        <v>365</v>
      </c>
      <c r="AI283" s="462" t="s">
        <v>13622</v>
      </c>
      <c r="AJ283" s="462" t="s">
        <v>13622</v>
      </c>
      <c r="AK283" s="462" t="s">
        <v>13622</v>
      </c>
      <c r="AL283" s="462" t="s">
        <v>13622</v>
      </c>
      <c r="AM283" s="462" t="s">
        <v>13622</v>
      </c>
      <c r="AN283" s="462" t="s">
        <v>13622</v>
      </c>
      <c r="AO283" s="462" t="s">
        <v>13622</v>
      </c>
      <c r="AP283" s="462" t="s">
        <v>13622</v>
      </c>
      <c r="AQ283" s="466" t="s">
        <v>13622</v>
      </c>
      <c r="AR283" s="466">
        <v>10</v>
      </c>
      <c r="AS283" s="470">
        <v>8</v>
      </c>
      <c r="AT283" s="462" t="s">
        <v>13622</v>
      </c>
      <c r="AU283" s="462" t="s">
        <v>13622</v>
      </c>
      <c r="AV283" s="462" t="s">
        <v>13622</v>
      </c>
      <c r="AW283" s="462" t="s">
        <v>13622</v>
      </c>
      <c r="AX283" s="466" t="s">
        <v>13622</v>
      </c>
      <c r="AY283" s="462" t="s">
        <v>13622</v>
      </c>
      <c r="AZ283" s="466" t="s">
        <v>13622</v>
      </c>
      <c r="BA283" s="466" t="s">
        <v>13622</v>
      </c>
      <c r="BB283" s="462" t="s">
        <v>13622</v>
      </c>
      <c r="BC283" s="466" t="s">
        <v>13622</v>
      </c>
      <c r="BD283" s="462" t="s">
        <v>13622</v>
      </c>
      <c r="BE283" s="462" t="s">
        <v>13622</v>
      </c>
      <c r="BF283" s="462" t="s">
        <v>13622</v>
      </c>
      <c r="BG283" s="462" t="s">
        <v>13622</v>
      </c>
      <c r="BH283" s="462" t="s">
        <v>13622</v>
      </c>
      <c r="BI283" s="467" t="s">
        <v>13622</v>
      </c>
      <c r="BJ283" s="467" t="s">
        <v>13622</v>
      </c>
      <c r="BK283" s="506" t="s">
        <v>13622</v>
      </c>
      <c r="BL283" s="506"/>
      <c r="BM283" s="511" t="s">
        <v>13622</v>
      </c>
      <c r="BN283" s="510" t="s">
        <v>13622</v>
      </c>
      <c r="BO283" s="462">
        <v>0</v>
      </c>
      <c r="BP283" s="466" t="s">
        <v>13622</v>
      </c>
      <c r="BZ283" s="509" t="s">
        <v>13622</v>
      </c>
      <c r="CA283" s="509" t="s">
        <v>13622</v>
      </c>
      <c r="CB283" s="509" t="s">
        <v>13622</v>
      </c>
      <c r="CC283" s="509" t="s">
        <v>13622</v>
      </c>
      <c r="CD283" s="509" t="s">
        <v>13622</v>
      </c>
      <c r="CE283" s="509" t="s">
        <v>13622</v>
      </c>
      <c r="CF283" s="475"/>
      <c r="CG283" s="462" t="s">
        <v>13740</v>
      </c>
      <c r="CH283" s="462" t="s">
        <v>13783</v>
      </c>
      <c r="CJ283" s="462" t="s">
        <v>13868</v>
      </c>
      <c r="CK283" s="462" t="str">
        <f t="shared" si="88"/>
        <v>, NULL</v>
      </c>
      <c r="CL283" s="462" t="s">
        <v>13869</v>
      </c>
      <c r="CM283" s="462" t="s">
        <v>13870</v>
      </c>
      <c r="CN283" s="462">
        <f t="shared" si="89"/>
        <v>25926</v>
      </c>
      <c r="CP283" s="462" t="s">
        <v>13871</v>
      </c>
      <c r="CQ283" s="462" t="str">
        <f t="shared" si="90"/>
        <v xml:space="preserve"> NULL</v>
      </c>
      <c r="CR283" s="462" t="s">
        <v>13869</v>
      </c>
      <c r="CS283" s="462" t="s">
        <v>13870</v>
      </c>
      <c r="CT283" s="462">
        <f t="shared" si="91"/>
        <v>25926</v>
      </c>
      <c r="CV283" s="462" t="s">
        <v>13877</v>
      </c>
      <c r="CW283" s="462" t="str">
        <f t="shared" si="92"/>
        <v xml:space="preserve"> NULL</v>
      </c>
      <c r="CX283" s="462" t="s">
        <v>13872</v>
      </c>
      <c r="CY283" s="462" t="str">
        <f t="shared" si="93"/>
        <v xml:space="preserve"> NULL</v>
      </c>
      <c r="CZ283" s="462" t="s">
        <v>13873</v>
      </c>
      <c r="DA283" s="462" t="str">
        <f t="shared" si="94"/>
        <v xml:space="preserve"> NULL</v>
      </c>
      <c r="DB283" s="462" t="s">
        <v>13874</v>
      </c>
      <c r="DC283" s="462" t="str">
        <f t="shared" si="95"/>
        <v xml:space="preserve"> NULL</v>
      </c>
      <c r="DD283" s="462" t="s">
        <v>13875</v>
      </c>
      <c r="DE283" s="462" t="str">
        <f t="shared" si="96"/>
        <v xml:space="preserve"> '8'</v>
      </c>
      <c r="DF283" s="462" t="s">
        <v>13876</v>
      </c>
      <c r="DG283" s="462" t="str">
        <f t="shared" si="97"/>
        <v xml:space="preserve"> NULL</v>
      </c>
      <c r="DH283" s="462" t="s">
        <v>13869</v>
      </c>
      <c r="DI283" s="462" t="s">
        <v>13870</v>
      </c>
      <c r="DJ283" s="462">
        <f t="shared" si="98"/>
        <v>25926</v>
      </c>
      <c r="DK283" s="516" t="s">
        <v>13890</v>
      </c>
      <c r="DL283" s="516" t="s">
        <v>13878</v>
      </c>
      <c r="DM283" s="516" t="s">
        <v>13879</v>
      </c>
      <c r="DN283" s="516" t="s">
        <v>13880</v>
      </c>
      <c r="DO283" s="516" t="s">
        <v>13881</v>
      </c>
      <c r="DP283" s="516" t="s">
        <v>13882</v>
      </c>
      <c r="DQ283" s="516" t="s">
        <v>13883</v>
      </c>
      <c r="DR283" s="516" t="s">
        <v>14447</v>
      </c>
      <c r="DS283" s="516" t="s">
        <v>13885</v>
      </c>
      <c r="DT283" s="516" t="s">
        <v>13886</v>
      </c>
      <c r="DU283" s="516" t="s">
        <v>13887</v>
      </c>
      <c r="DV283" s="516" t="s">
        <v>13888</v>
      </c>
      <c r="DW283" s="516" t="s">
        <v>13891</v>
      </c>
      <c r="DX283" s="516" t="s">
        <v>13892</v>
      </c>
      <c r="DY283" s="520">
        <f t="shared" si="99"/>
        <v>25926</v>
      </c>
      <c r="DZ283" s="520" t="str">
        <f t="shared" si="100"/>
        <v>, NULL</v>
      </c>
      <c r="EA283" s="520" t="str">
        <f t="shared" si="101"/>
        <v>, NULL</v>
      </c>
      <c r="EB283" s="520" t="str">
        <f t="shared" si="102"/>
        <v>, NULL</v>
      </c>
      <c r="EC283" s="520" t="str">
        <f t="shared" si="103"/>
        <v>, '0'</v>
      </c>
      <c r="ED283" s="520" t="str">
        <f t="shared" si="104"/>
        <v>, NULL</v>
      </c>
      <c r="EE283" s="520" t="str">
        <f t="shared" si="105"/>
        <v>, NULL</v>
      </c>
      <c r="EF283" s="520" t="str">
        <f t="shared" si="106"/>
        <v>, NULL</v>
      </c>
      <c r="EG283" s="520" t="str">
        <f t="shared" si="107"/>
        <v>, NULL</v>
      </c>
      <c r="EH283" s="520" t="str">
        <f t="shared" si="108"/>
        <v>, NULL</v>
      </c>
      <c r="EI283" s="520" t="str">
        <f t="shared" si="109"/>
        <v>, NULL</v>
      </c>
      <c r="EJ283" s="520" t="s">
        <v>14173</v>
      </c>
      <c r="EK283" s="520" t="s">
        <v>13894</v>
      </c>
      <c r="EL283" s="520" t="s">
        <v>13895</v>
      </c>
      <c r="EM283" s="467"/>
      <c r="EN283" s="467"/>
      <c r="EO283" s="467"/>
      <c r="EP283" s="467"/>
      <c r="EQ283" s="467"/>
      <c r="ER283" s="467"/>
      <c r="ES283" s="467"/>
      <c r="ET283" s="467"/>
      <c r="EU283" s="469"/>
      <c r="EV283" s="467"/>
      <c r="FD283" s="467"/>
      <c r="FE283" s="467"/>
      <c r="FF283" s="467"/>
      <c r="FG283" s="467"/>
      <c r="FH283" s="467"/>
      <c r="FI283" s="467"/>
      <c r="FJ283" s="467"/>
      <c r="FK283" s="467"/>
      <c r="FL283" s="467"/>
      <c r="FM283" s="467"/>
      <c r="FN283" s="467"/>
      <c r="FO283" s="467"/>
      <c r="FP283" s="467"/>
      <c r="FQ283" s="467"/>
      <c r="FR283" s="467"/>
      <c r="FS283" s="467"/>
      <c r="FT283" s="467"/>
      <c r="FU283" s="467"/>
      <c r="FV283" s="467"/>
      <c r="FW283" s="467"/>
      <c r="FX283" s="467"/>
      <c r="FY283" s="467"/>
      <c r="FZ283" s="467"/>
      <c r="GA283" s="467"/>
    </row>
    <row r="284" spans="1:183" ht="15" customHeight="1" x14ac:dyDescent="0.25">
      <c r="C284" s="410" t="s">
        <v>23</v>
      </c>
      <c r="D284" s="388">
        <v>25927</v>
      </c>
      <c r="E284" s="388" t="s">
        <v>24</v>
      </c>
      <c r="F284" s="388">
        <v>75</v>
      </c>
      <c r="G284" s="388">
        <v>646</v>
      </c>
      <c r="H284" s="388" t="s">
        <v>2141</v>
      </c>
      <c r="I284" s="388">
        <v>1</v>
      </c>
      <c r="J284" s="388" t="s">
        <v>24</v>
      </c>
      <c r="K284" s="388" t="s">
        <v>13622</v>
      </c>
      <c r="L284" s="388">
        <v>3</v>
      </c>
      <c r="M284" s="388">
        <v>2</v>
      </c>
      <c r="N284" s="388">
        <v>1</v>
      </c>
      <c r="O284" s="388">
        <v>11</v>
      </c>
      <c r="P284" s="388">
        <v>74</v>
      </c>
      <c r="Q284" s="388">
        <v>61</v>
      </c>
      <c r="R284" s="388">
        <v>276</v>
      </c>
      <c r="S284" s="388" t="s">
        <v>31</v>
      </c>
      <c r="T284" s="388" t="s">
        <v>32</v>
      </c>
      <c r="U284" s="388" t="s">
        <v>33</v>
      </c>
      <c r="V284" s="388">
        <v>1</v>
      </c>
      <c r="W284" s="388" t="s">
        <v>13622</v>
      </c>
      <c r="X284" s="391" t="s">
        <v>13622</v>
      </c>
      <c r="Y284" s="388">
        <v>1</v>
      </c>
      <c r="Z284" s="388">
        <v>1</v>
      </c>
      <c r="AA284" s="4">
        <v>122207.15519999999</v>
      </c>
      <c r="AB284" s="388">
        <v>1</v>
      </c>
      <c r="AC284" s="388">
        <v>649</v>
      </c>
      <c r="AD284" s="388" t="s">
        <v>35</v>
      </c>
      <c r="AE284" s="388" t="s">
        <v>13622</v>
      </c>
      <c r="AF284" s="388">
        <v>1</v>
      </c>
      <c r="AG284" s="392">
        <v>1</v>
      </c>
      <c r="AH284" s="388" t="s">
        <v>24</v>
      </c>
      <c r="AI284" s="9" t="s">
        <v>13622</v>
      </c>
      <c r="AJ284" s="392" t="s">
        <v>13622</v>
      </c>
      <c r="AK284" s="392" t="s">
        <v>13622</v>
      </c>
      <c r="AL284" s="392" t="s">
        <v>13622</v>
      </c>
      <c r="AM284" s="392" t="s">
        <v>13622</v>
      </c>
      <c r="AN284" s="392" t="s">
        <v>13622</v>
      </c>
      <c r="AO284" s="392" t="s">
        <v>13622</v>
      </c>
      <c r="AP284" s="392" t="s">
        <v>13622</v>
      </c>
      <c r="AQ284" s="10" t="s">
        <v>13622</v>
      </c>
      <c r="AR284" s="5">
        <v>15</v>
      </c>
      <c r="AS284" s="416">
        <v>10</v>
      </c>
      <c r="AT284" s="392" t="s">
        <v>13622</v>
      </c>
      <c r="AU284" s="392" t="s">
        <v>13622</v>
      </c>
      <c r="AV284" s="392" t="s">
        <v>13622</v>
      </c>
      <c r="AW284" s="392" t="s">
        <v>13622</v>
      </c>
      <c r="AX284" s="10" t="s">
        <v>13622</v>
      </c>
      <c r="AY284" s="392" t="s">
        <v>13622</v>
      </c>
      <c r="AZ284" s="10" t="s">
        <v>13622</v>
      </c>
      <c r="BA284" s="10" t="s">
        <v>13622</v>
      </c>
      <c r="BB284" s="392" t="s">
        <v>13622</v>
      </c>
      <c r="BC284" s="10" t="s">
        <v>13622</v>
      </c>
      <c r="BD284" s="392" t="s">
        <v>13622</v>
      </c>
      <c r="BE284" s="392" t="s">
        <v>13622</v>
      </c>
      <c r="BF284" s="392" t="s">
        <v>13622</v>
      </c>
      <c r="BG284" s="392" t="s">
        <v>13622</v>
      </c>
      <c r="BH284" s="392" t="s">
        <v>13622</v>
      </c>
      <c r="BI284" s="237" t="s">
        <v>13622</v>
      </c>
      <c r="BJ284" s="237" t="s">
        <v>13622</v>
      </c>
      <c r="BK284" s="468" t="s">
        <v>13622</v>
      </c>
      <c r="BL284" s="468"/>
      <c r="BM284" s="507" t="s">
        <v>47</v>
      </c>
      <c r="BN284" s="510" t="s">
        <v>13622</v>
      </c>
      <c r="BO284" s="462">
        <v>0</v>
      </c>
      <c r="BP284" s="466" t="s">
        <v>13622</v>
      </c>
      <c r="BZ284" s="509" t="s">
        <v>13622</v>
      </c>
      <c r="CA284" s="509" t="s">
        <v>13622</v>
      </c>
      <c r="CB284" s="509" t="s">
        <v>13622</v>
      </c>
      <c r="CC284" s="509" t="s">
        <v>13622</v>
      </c>
      <c r="CD284" s="509" t="s">
        <v>13622</v>
      </c>
      <c r="CE284" s="509" t="s">
        <v>13622</v>
      </c>
      <c r="CG284" s="388" t="s">
        <v>13867</v>
      </c>
      <c r="CH284" s="388" t="s">
        <v>23</v>
      </c>
      <c r="CJ284" s="462" t="s">
        <v>13868</v>
      </c>
      <c r="CK284" s="462" t="str">
        <f t="shared" si="88"/>
        <v>, NULL</v>
      </c>
      <c r="CL284" s="462" t="s">
        <v>13869</v>
      </c>
      <c r="CM284" s="462" t="s">
        <v>13870</v>
      </c>
      <c r="CN284" s="462">
        <f t="shared" si="89"/>
        <v>25927</v>
      </c>
      <c r="CP284" s="462" t="s">
        <v>13871</v>
      </c>
      <c r="CQ284" s="462" t="str">
        <f t="shared" si="90"/>
        <v xml:space="preserve"> NULL</v>
      </c>
      <c r="CR284" s="462" t="s">
        <v>13869</v>
      </c>
      <c r="CS284" s="462" t="s">
        <v>13870</v>
      </c>
      <c r="CT284" s="462">
        <f t="shared" si="91"/>
        <v>25927</v>
      </c>
      <c r="CV284" s="462" t="s">
        <v>13877</v>
      </c>
      <c r="CW284" s="462" t="str">
        <f t="shared" si="92"/>
        <v xml:space="preserve"> NULL</v>
      </c>
      <c r="CX284" s="462" t="s">
        <v>13872</v>
      </c>
      <c r="CY284" s="462" t="str">
        <f t="shared" si="93"/>
        <v xml:space="preserve"> NULL</v>
      </c>
      <c r="CZ284" s="462" t="s">
        <v>13873</v>
      </c>
      <c r="DA284" s="462" t="str">
        <f t="shared" si="94"/>
        <v xml:space="preserve"> NULL</v>
      </c>
      <c r="DB284" s="462" t="s">
        <v>13874</v>
      </c>
      <c r="DC284" s="462" t="str">
        <f t="shared" si="95"/>
        <v xml:space="preserve"> NULL</v>
      </c>
      <c r="DD284" s="462" t="s">
        <v>13875</v>
      </c>
      <c r="DE284" s="462" t="str">
        <f t="shared" si="96"/>
        <v xml:space="preserve"> '10'</v>
      </c>
      <c r="DF284" s="462" t="s">
        <v>13876</v>
      </c>
      <c r="DG284" s="462" t="str">
        <f t="shared" si="97"/>
        <v xml:space="preserve"> NULL</v>
      </c>
      <c r="DH284" s="462" t="s">
        <v>13869</v>
      </c>
      <c r="DI284" s="462" t="s">
        <v>13870</v>
      </c>
      <c r="DJ284" s="462">
        <f t="shared" si="98"/>
        <v>25927</v>
      </c>
      <c r="DK284" s="516" t="s">
        <v>13890</v>
      </c>
      <c r="DL284" s="516" t="s">
        <v>13878</v>
      </c>
      <c r="DM284" s="516" t="s">
        <v>13879</v>
      </c>
      <c r="DN284" s="516" t="s">
        <v>13880</v>
      </c>
      <c r="DO284" s="516" t="s">
        <v>13881</v>
      </c>
      <c r="DP284" s="516" t="s">
        <v>13882</v>
      </c>
      <c r="DQ284" s="516" t="s">
        <v>13883</v>
      </c>
      <c r="DR284" s="516" t="s">
        <v>14447</v>
      </c>
      <c r="DS284" s="516" t="s">
        <v>13885</v>
      </c>
      <c r="DT284" s="516" t="s">
        <v>13886</v>
      </c>
      <c r="DU284" s="516" t="s">
        <v>13887</v>
      </c>
      <c r="DV284" s="516" t="s">
        <v>13888</v>
      </c>
      <c r="DW284" s="516" t="s">
        <v>13891</v>
      </c>
      <c r="DX284" s="516" t="s">
        <v>13892</v>
      </c>
      <c r="DY284" s="520">
        <f t="shared" si="99"/>
        <v>25927</v>
      </c>
      <c r="DZ284" s="520" t="str">
        <f t="shared" si="100"/>
        <v>, NULL</v>
      </c>
      <c r="EA284" s="520" t="str">
        <f t="shared" si="101"/>
        <v>, 'NO'</v>
      </c>
      <c r="EB284" s="520" t="str">
        <f t="shared" si="102"/>
        <v>, NULL</v>
      </c>
      <c r="EC284" s="520" t="str">
        <f t="shared" si="103"/>
        <v>, '0'</v>
      </c>
      <c r="ED284" s="520" t="str">
        <f t="shared" si="104"/>
        <v>, NULL</v>
      </c>
      <c r="EE284" s="520" t="str">
        <f t="shared" si="105"/>
        <v>, NULL</v>
      </c>
      <c r="EF284" s="520" t="str">
        <f t="shared" si="106"/>
        <v>, NULL</v>
      </c>
      <c r="EG284" s="520" t="str">
        <f t="shared" si="107"/>
        <v>, NULL</v>
      </c>
      <c r="EH284" s="520" t="str">
        <f t="shared" si="108"/>
        <v>, NULL</v>
      </c>
      <c r="EI284" s="520" t="str">
        <f t="shared" si="109"/>
        <v>, NULL</v>
      </c>
      <c r="EJ284" s="520" t="s">
        <v>14174</v>
      </c>
      <c r="EK284" s="520" t="s">
        <v>13894</v>
      </c>
      <c r="EL284" s="520" t="s">
        <v>13895</v>
      </c>
      <c r="EM284" s="293"/>
      <c r="EN284" s="293"/>
      <c r="EO284" s="293"/>
      <c r="EP284" s="293"/>
      <c r="EQ284" s="293"/>
      <c r="ER284" s="293"/>
      <c r="ES284" s="293"/>
      <c r="ET284" s="293"/>
      <c r="EU284" s="444"/>
      <c r="EV284" s="293"/>
      <c r="FD284" s="237"/>
      <c r="FE284" s="237"/>
      <c r="FF284" s="237"/>
      <c r="FG284" s="237"/>
      <c r="FH284" s="237"/>
      <c r="FI284" s="237"/>
      <c r="FJ284" s="237"/>
      <c r="FK284" s="237"/>
      <c r="FL284" s="237"/>
      <c r="FM284" s="237"/>
      <c r="FN284" s="237"/>
      <c r="FO284" s="237"/>
      <c r="FP284" s="237"/>
      <c r="FQ284" s="237"/>
      <c r="FR284" s="237"/>
      <c r="FS284" s="237"/>
      <c r="FT284" s="237"/>
      <c r="FU284" s="237"/>
      <c r="FV284" s="237"/>
      <c r="FW284" s="237"/>
      <c r="FX284" s="237"/>
      <c r="FY284" s="237"/>
      <c r="FZ284" s="237"/>
      <c r="GA284" s="237"/>
    </row>
    <row r="285" spans="1:183" s="462" customFormat="1" ht="15" customHeight="1" x14ac:dyDescent="0.25">
      <c r="A285" s="520"/>
      <c r="B285" s="520"/>
      <c r="C285" s="525" t="s">
        <v>13529</v>
      </c>
      <c r="D285" s="462">
        <v>25928</v>
      </c>
      <c r="E285" s="462" t="s">
        <v>67</v>
      </c>
      <c r="F285" s="462">
        <v>51</v>
      </c>
      <c r="G285" s="462">
        <v>503</v>
      </c>
      <c r="H285" s="462" t="s">
        <v>2014</v>
      </c>
      <c r="I285" s="462">
        <v>1</v>
      </c>
      <c r="J285" s="462" t="s">
        <v>67</v>
      </c>
      <c r="K285" s="462" t="s">
        <v>13622</v>
      </c>
      <c r="L285" s="462">
        <v>3</v>
      </c>
      <c r="M285" s="462">
        <v>2</v>
      </c>
      <c r="N285" s="462">
        <v>1</v>
      </c>
      <c r="O285" s="462">
        <v>12</v>
      </c>
      <c r="P285" s="462">
        <v>83</v>
      </c>
      <c r="Q285" s="462">
        <v>61</v>
      </c>
      <c r="R285" s="462">
        <v>283</v>
      </c>
      <c r="S285" s="462" t="s">
        <v>69</v>
      </c>
      <c r="T285" s="462" t="s">
        <v>65</v>
      </c>
      <c r="U285" s="462" t="s">
        <v>46</v>
      </c>
      <c r="V285" s="462">
        <v>1</v>
      </c>
      <c r="W285" s="462" t="s">
        <v>13622</v>
      </c>
      <c r="X285" s="464" t="s">
        <v>13622</v>
      </c>
      <c r="Y285" s="462">
        <v>1</v>
      </c>
      <c r="Z285" s="462">
        <v>1</v>
      </c>
      <c r="AA285" s="465">
        <v>120000</v>
      </c>
      <c r="AB285" s="462">
        <v>1</v>
      </c>
      <c r="AC285" s="462">
        <v>722</v>
      </c>
      <c r="AD285" s="462" t="s">
        <v>56</v>
      </c>
      <c r="AE285" s="462" t="s">
        <v>13622</v>
      </c>
      <c r="AF285" s="462">
        <v>2</v>
      </c>
      <c r="AG285" s="462">
        <v>1</v>
      </c>
      <c r="AH285" s="462" t="s">
        <v>67</v>
      </c>
      <c r="AI285" s="462" t="s">
        <v>13622</v>
      </c>
      <c r="AJ285" s="462" t="s">
        <v>13622</v>
      </c>
      <c r="AK285" s="462" t="s">
        <v>13622</v>
      </c>
      <c r="AL285" s="462" t="s">
        <v>13622</v>
      </c>
      <c r="AM285" s="462" t="s">
        <v>13622</v>
      </c>
      <c r="AN285" s="462" t="s">
        <v>13622</v>
      </c>
      <c r="AO285" s="462" t="s">
        <v>13622</v>
      </c>
      <c r="AP285" s="462" t="s">
        <v>13622</v>
      </c>
      <c r="AQ285" s="466" t="s">
        <v>13622</v>
      </c>
      <c r="AR285" s="466">
        <v>15</v>
      </c>
      <c r="AS285" s="470">
        <v>15</v>
      </c>
      <c r="AT285" s="462" t="s">
        <v>13622</v>
      </c>
      <c r="AU285" s="462" t="s">
        <v>13622</v>
      </c>
      <c r="AV285" s="462" t="s">
        <v>13622</v>
      </c>
      <c r="AW285" s="462" t="s">
        <v>13622</v>
      </c>
      <c r="AX285" s="466" t="s">
        <v>13622</v>
      </c>
      <c r="AY285" s="462" t="s">
        <v>13622</v>
      </c>
      <c r="AZ285" s="466" t="s">
        <v>13622</v>
      </c>
      <c r="BA285" s="466" t="s">
        <v>13622</v>
      </c>
      <c r="BB285" s="462" t="s">
        <v>13622</v>
      </c>
      <c r="BC285" s="466" t="s">
        <v>13622</v>
      </c>
      <c r="BD285" s="462" t="s">
        <v>13622</v>
      </c>
      <c r="BE285" s="462" t="s">
        <v>13622</v>
      </c>
      <c r="BF285" s="462" t="s">
        <v>13622</v>
      </c>
      <c r="BG285" s="462" t="s">
        <v>13622</v>
      </c>
      <c r="BH285" s="462" t="s">
        <v>13622</v>
      </c>
      <c r="BI285" s="467" t="s">
        <v>13622</v>
      </c>
      <c r="BJ285" s="467" t="s">
        <v>13622</v>
      </c>
      <c r="BK285" s="506" t="s">
        <v>13622</v>
      </c>
      <c r="BL285" s="506"/>
      <c r="BM285" s="511" t="s">
        <v>13622</v>
      </c>
      <c r="BN285" s="510" t="s">
        <v>13622</v>
      </c>
      <c r="BO285" s="462">
        <v>0</v>
      </c>
      <c r="BP285" s="466" t="s">
        <v>13622</v>
      </c>
      <c r="BZ285" s="509" t="s">
        <v>13622</v>
      </c>
      <c r="CA285" s="509" t="s">
        <v>13622</v>
      </c>
      <c r="CB285" s="509" t="s">
        <v>13622</v>
      </c>
      <c r="CC285" s="509" t="s">
        <v>13622</v>
      </c>
      <c r="CD285" s="509" t="s">
        <v>13622</v>
      </c>
      <c r="CE285" s="509" t="s">
        <v>13622</v>
      </c>
      <c r="CF285" s="475"/>
      <c r="CG285" s="462" t="s">
        <v>13740</v>
      </c>
      <c r="CH285" s="462" t="s">
        <v>13529</v>
      </c>
      <c r="CJ285" s="462" t="s">
        <v>13868</v>
      </c>
      <c r="CK285" s="462" t="str">
        <f t="shared" si="88"/>
        <v>, NULL</v>
      </c>
      <c r="CL285" s="462" t="s">
        <v>13869</v>
      </c>
      <c r="CM285" s="462" t="s">
        <v>13870</v>
      </c>
      <c r="CN285" s="462">
        <f t="shared" si="89"/>
        <v>25928</v>
      </c>
      <c r="CP285" s="462" t="s">
        <v>13871</v>
      </c>
      <c r="CQ285" s="462" t="str">
        <f t="shared" si="90"/>
        <v xml:space="preserve"> NULL</v>
      </c>
      <c r="CR285" s="462" t="s">
        <v>13869</v>
      </c>
      <c r="CS285" s="462" t="s">
        <v>13870</v>
      </c>
      <c r="CT285" s="462">
        <f t="shared" si="91"/>
        <v>25928</v>
      </c>
      <c r="CV285" s="462" t="s">
        <v>13877</v>
      </c>
      <c r="CW285" s="462" t="str">
        <f t="shared" si="92"/>
        <v xml:space="preserve"> NULL</v>
      </c>
      <c r="CX285" s="462" t="s">
        <v>13872</v>
      </c>
      <c r="CY285" s="462" t="str">
        <f t="shared" si="93"/>
        <v xml:space="preserve"> NULL</v>
      </c>
      <c r="CZ285" s="462" t="s">
        <v>13873</v>
      </c>
      <c r="DA285" s="462" t="str">
        <f t="shared" si="94"/>
        <v xml:space="preserve"> NULL</v>
      </c>
      <c r="DB285" s="462" t="s">
        <v>13874</v>
      </c>
      <c r="DC285" s="462" t="str">
        <f t="shared" si="95"/>
        <v xml:space="preserve"> NULL</v>
      </c>
      <c r="DD285" s="462" t="s">
        <v>13875</v>
      </c>
      <c r="DE285" s="462" t="str">
        <f t="shared" si="96"/>
        <v xml:space="preserve"> '15'</v>
      </c>
      <c r="DF285" s="462" t="s">
        <v>13876</v>
      </c>
      <c r="DG285" s="462" t="str">
        <f t="shared" si="97"/>
        <v xml:space="preserve"> NULL</v>
      </c>
      <c r="DH285" s="462" t="s">
        <v>13869</v>
      </c>
      <c r="DI285" s="462" t="s">
        <v>13870</v>
      </c>
      <c r="DJ285" s="462">
        <f t="shared" si="98"/>
        <v>25928</v>
      </c>
      <c r="DK285" s="516" t="s">
        <v>13890</v>
      </c>
      <c r="DL285" s="516" t="s">
        <v>13878</v>
      </c>
      <c r="DM285" s="516" t="s">
        <v>13879</v>
      </c>
      <c r="DN285" s="516" t="s">
        <v>13880</v>
      </c>
      <c r="DO285" s="516" t="s">
        <v>13881</v>
      </c>
      <c r="DP285" s="516" t="s">
        <v>13882</v>
      </c>
      <c r="DQ285" s="516" t="s">
        <v>13883</v>
      </c>
      <c r="DR285" s="516" t="s">
        <v>14447</v>
      </c>
      <c r="DS285" s="516" t="s">
        <v>13885</v>
      </c>
      <c r="DT285" s="516" t="s">
        <v>13886</v>
      </c>
      <c r="DU285" s="516" t="s">
        <v>13887</v>
      </c>
      <c r="DV285" s="516" t="s">
        <v>13888</v>
      </c>
      <c r="DW285" s="516" t="s">
        <v>13891</v>
      </c>
      <c r="DX285" s="516" t="s">
        <v>13892</v>
      </c>
      <c r="DY285" s="520">
        <f t="shared" si="99"/>
        <v>25928</v>
      </c>
      <c r="DZ285" s="520" t="str">
        <f t="shared" si="100"/>
        <v>, NULL</v>
      </c>
      <c r="EA285" s="520" t="str">
        <f t="shared" si="101"/>
        <v>, NULL</v>
      </c>
      <c r="EB285" s="520" t="str">
        <f t="shared" si="102"/>
        <v>, NULL</v>
      </c>
      <c r="EC285" s="520" t="str">
        <f t="shared" si="103"/>
        <v>, '0'</v>
      </c>
      <c r="ED285" s="520" t="str">
        <f t="shared" si="104"/>
        <v>, NULL</v>
      </c>
      <c r="EE285" s="520" t="str">
        <f t="shared" si="105"/>
        <v>, NULL</v>
      </c>
      <c r="EF285" s="520" t="str">
        <f t="shared" si="106"/>
        <v>, NULL</v>
      </c>
      <c r="EG285" s="520" t="str">
        <f t="shared" si="107"/>
        <v>, NULL</v>
      </c>
      <c r="EH285" s="520" t="str">
        <f t="shared" si="108"/>
        <v>, NULL</v>
      </c>
      <c r="EI285" s="520" t="str">
        <f t="shared" si="109"/>
        <v>, NULL</v>
      </c>
      <c r="EJ285" s="520" t="s">
        <v>14175</v>
      </c>
      <c r="EK285" s="520" t="s">
        <v>13894</v>
      </c>
      <c r="EL285" s="520" t="s">
        <v>13895</v>
      </c>
      <c r="EM285" s="467"/>
      <c r="EN285" s="467"/>
      <c r="EO285" s="467"/>
      <c r="EP285" s="467"/>
      <c r="EQ285" s="467"/>
      <c r="ER285" s="467"/>
      <c r="ES285" s="467"/>
      <c r="ET285" s="467"/>
      <c r="EU285" s="469"/>
      <c r="EV285" s="467"/>
      <c r="FD285" s="467"/>
      <c r="FE285" s="467"/>
      <c r="FF285" s="467"/>
      <c r="FG285" s="467"/>
      <c r="FH285" s="467"/>
      <c r="FI285" s="467"/>
      <c r="FJ285" s="467"/>
      <c r="FK285" s="467"/>
      <c r="FL285" s="467"/>
      <c r="FM285" s="467"/>
      <c r="FN285" s="467"/>
      <c r="FO285" s="467"/>
      <c r="FP285" s="467"/>
      <c r="FQ285" s="467"/>
      <c r="FR285" s="467"/>
      <c r="FS285" s="467"/>
      <c r="FT285" s="467"/>
      <c r="FU285" s="467"/>
      <c r="FV285" s="467"/>
      <c r="FW285" s="467"/>
      <c r="FX285" s="467"/>
      <c r="FY285" s="467"/>
      <c r="FZ285" s="467"/>
      <c r="GA285" s="467"/>
    </row>
    <row r="286" spans="1:183" s="462" customFormat="1" ht="15" customHeight="1" x14ac:dyDescent="0.25">
      <c r="A286" s="520"/>
      <c r="B286" s="520"/>
      <c r="C286" s="525" t="s">
        <v>13530</v>
      </c>
      <c r="D286" s="462">
        <v>25929</v>
      </c>
      <c r="E286" s="462" t="s">
        <v>70</v>
      </c>
      <c r="F286" s="462">
        <v>51</v>
      </c>
      <c r="G286" s="462">
        <v>503</v>
      </c>
      <c r="H286" s="462" t="s">
        <v>2014</v>
      </c>
      <c r="I286" s="462">
        <v>1</v>
      </c>
      <c r="J286" s="462" t="s">
        <v>70</v>
      </c>
      <c r="K286" s="462" t="s">
        <v>13622</v>
      </c>
      <c r="L286" s="462">
        <v>3</v>
      </c>
      <c r="M286" s="462">
        <v>2</v>
      </c>
      <c r="N286" s="462">
        <v>1</v>
      </c>
      <c r="O286" s="462">
        <v>11</v>
      </c>
      <c r="P286" s="462">
        <v>75</v>
      </c>
      <c r="Q286" s="462">
        <v>61</v>
      </c>
      <c r="R286" s="462">
        <v>270</v>
      </c>
      <c r="S286" s="462" t="s">
        <v>73</v>
      </c>
      <c r="T286" s="462" t="s">
        <v>74</v>
      </c>
      <c r="U286" s="462" t="s">
        <v>46</v>
      </c>
      <c r="V286" s="462">
        <v>1</v>
      </c>
      <c r="W286" s="462" t="s">
        <v>13622</v>
      </c>
      <c r="X286" s="464" t="s">
        <v>13622</v>
      </c>
      <c r="Y286" s="462">
        <v>1</v>
      </c>
      <c r="Z286" s="462">
        <v>1</v>
      </c>
      <c r="AA286" s="465">
        <v>7800</v>
      </c>
      <c r="AB286" s="462">
        <v>1</v>
      </c>
      <c r="AC286" s="462">
        <v>722</v>
      </c>
      <c r="AD286" s="462" t="s">
        <v>56</v>
      </c>
      <c r="AE286" s="462" t="s">
        <v>13622</v>
      </c>
      <c r="AF286" s="462">
        <v>2</v>
      </c>
      <c r="AG286" s="462">
        <v>1</v>
      </c>
      <c r="AH286" s="462" t="s">
        <v>70</v>
      </c>
      <c r="AI286" s="462" t="s">
        <v>13622</v>
      </c>
      <c r="AJ286" s="462" t="s">
        <v>13622</v>
      </c>
      <c r="AK286" s="462" t="s">
        <v>13622</v>
      </c>
      <c r="AL286" s="462" t="s">
        <v>13622</v>
      </c>
      <c r="AM286" s="462" t="s">
        <v>13622</v>
      </c>
      <c r="AN286" s="462" t="s">
        <v>13622</v>
      </c>
      <c r="AO286" s="462" t="s">
        <v>13622</v>
      </c>
      <c r="AP286" s="462" t="s">
        <v>13622</v>
      </c>
      <c r="AQ286" s="466" t="s">
        <v>13622</v>
      </c>
      <c r="AR286" s="466">
        <v>5</v>
      </c>
      <c r="AS286" s="466">
        <v>5</v>
      </c>
      <c r="AT286" s="462" t="s">
        <v>13622</v>
      </c>
      <c r="AU286" s="462" t="s">
        <v>13622</v>
      </c>
      <c r="AV286" s="462" t="s">
        <v>13622</v>
      </c>
      <c r="AW286" s="462" t="s">
        <v>13622</v>
      </c>
      <c r="AX286" s="466" t="s">
        <v>13622</v>
      </c>
      <c r="AY286" s="462" t="s">
        <v>13622</v>
      </c>
      <c r="AZ286" s="466" t="s">
        <v>13622</v>
      </c>
      <c r="BA286" s="466" t="s">
        <v>13622</v>
      </c>
      <c r="BB286" s="462" t="s">
        <v>13622</v>
      </c>
      <c r="BC286" s="466" t="s">
        <v>13622</v>
      </c>
      <c r="BD286" s="462" t="s">
        <v>13622</v>
      </c>
      <c r="BE286" s="462" t="s">
        <v>13622</v>
      </c>
      <c r="BF286" s="462" t="s">
        <v>13622</v>
      </c>
      <c r="BG286" s="462" t="s">
        <v>13622</v>
      </c>
      <c r="BH286" s="462" t="s">
        <v>13622</v>
      </c>
      <c r="BI286" s="467" t="s">
        <v>13622</v>
      </c>
      <c r="BJ286" s="467" t="s">
        <v>13622</v>
      </c>
      <c r="BK286" s="506" t="s">
        <v>13622</v>
      </c>
      <c r="BL286" s="506"/>
      <c r="BM286" s="511" t="s">
        <v>13622</v>
      </c>
      <c r="BN286" s="510" t="s">
        <v>13622</v>
      </c>
      <c r="BO286" s="462">
        <v>0</v>
      </c>
      <c r="BP286" s="466" t="s">
        <v>13622</v>
      </c>
      <c r="BZ286" s="509" t="s">
        <v>13622</v>
      </c>
      <c r="CA286" s="509" t="s">
        <v>13622</v>
      </c>
      <c r="CB286" s="509" t="s">
        <v>13622</v>
      </c>
      <c r="CC286" s="509" t="s">
        <v>13622</v>
      </c>
      <c r="CD286" s="509" t="s">
        <v>13622</v>
      </c>
      <c r="CE286" s="509" t="s">
        <v>13622</v>
      </c>
      <c r="CF286" s="475"/>
      <c r="CG286" s="462" t="s">
        <v>13740</v>
      </c>
      <c r="CH286" s="462" t="s">
        <v>13530</v>
      </c>
      <c r="CJ286" s="462" t="s">
        <v>13868</v>
      </c>
      <c r="CK286" s="462" t="str">
        <f t="shared" si="88"/>
        <v>, NULL</v>
      </c>
      <c r="CL286" s="462" t="s">
        <v>13869</v>
      </c>
      <c r="CM286" s="462" t="s">
        <v>13870</v>
      </c>
      <c r="CN286" s="462">
        <f t="shared" si="89"/>
        <v>25929</v>
      </c>
      <c r="CP286" s="462" t="s">
        <v>13871</v>
      </c>
      <c r="CQ286" s="462" t="str">
        <f t="shared" si="90"/>
        <v xml:space="preserve"> NULL</v>
      </c>
      <c r="CR286" s="462" t="s">
        <v>13869</v>
      </c>
      <c r="CS286" s="462" t="s">
        <v>13870</v>
      </c>
      <c r="CT286" s="462">
        <f t="shared" si="91"/>
        <v>25929</v>
      </c>
      <c r="CV286" s="462" t="s">
        <v>13877</v>
      </c>
      <c r="CW286" s="462" t="str">
        <f t="shared" si="92"/>
        <v xml:space="preserve"> NULL</v>
      </c>
      <c r="CX286" s="462" t="s">
        <v>13872</v>
      </c>
      <c r="CY286" s="462" t="str">
        <f t="shared" si="93"/>
        <v xml:space="preserve"> NULL</v>
      </c>
      <c r="CZ286" s="462" t="s">
        <v>13873</v>
      </c>
      <c r="DA286" s="462" t="str">
        <f t="shared" si="94"/>
        <v xml:space="preserve"> NULL</v>
      </c>
      <c r="DB286" s="462" t="s">
        <v>13874</v>
      </c>
      <c r="DC286" s="462" t="str">
        <f t="shared" si="95"/>
        <v xml:space="preserve"> NULL</v>
      </c>
      <c r="DD286" s="462" t="s">
        <v>13875</v>
      </c>
      <c r="DE286" s="462" t="str">
        <f t="shared" si="96"/>
        <v xml:space="preserve"> '5'</v>
      </c>
      <c r="DF286" s="462" t="s">
        <v>13876</v>
      </c>
      <c r="DG286" s="462" t="str">
        <f t="shared" si="97"/>
        <v xml:space="preserve"> NULL</v>
      </c>
      <c r="DH286" s="462" t="s">
        <v>13869</v>
      </c>
      <c r="DI286" s="462" t="s">
        <v>13870</v>
      </c>
      <c r="DJ286" s="462">
        <f t="shared" si="98"/>
        <v>25929</v>
      </c>
      <c r="DK286" s="516" t="s">
        <v>13890</v>
      </c>
      <c r="DL286" s="516" t="s">
        <v>13878</v>
      </c>
      <c r="DM286" s="516" t="s">
        <v>13879</v>
      </c>
      <c r="DN286" s="516" t="s">
        <v>13880</v>
      </c>
      <c r="DO286" s="516" t="s">
        <v>13881</v>
      </c>
      <c r="DP286" s="516" t="s">
        <v>13882</v>
      </c>
      <c r="DQ286" s="516" t="s">
        <v>13883</v>
      </c>
      <c r="DR286" s="516" t="s">
        <v>14447</v>
      </c>
      <c r="DS286" s="516" t="s">
        <v>13885</v>
      </c>
      <c r="DT286" s="516" t="s">
        <v>13886</v>
      </c>
      <c r="DU286" s="516" t="s">
        <v>13887</v>
      </c>
      <c r="DV286" s="516" t="s">
        <v>13888</v>
      </c>
      <c r="DW286" s="516" t="s">
        <v>13891</v>
      </c>
      <c r="DX286" s="516" t="s">
        <v>13892</v>
      </c>
      <c r="DY286" s="520">
        <f t="shared" si="99"/>
        <v>25929</v>
      </c>
      <c r="DZ286" s="520" t="str">
        <f t="shared" si="100"/>
        <v>, NULL</v>
      </c>
      <c r="EA286" s="520" t="str">
        <f t="shared" si="101"/>
        <v>, NULL</v>
      </c>
      <c r="EB286" s="520" t="str">
        <f t="shared" si="102"/>
        <v>, NULL</v>
      </c>
      <c r="EC286" s="520" t="str">
        <f t="shared" si="103"/>
        <v>, '0'</v>
      </c>
      <c r="ED286" s="520" t="str">
        <f t="shared" si="104"/>
        <v>, NULL</v>
      </c>
      <c r="EE286" s="520" t="str">
        <f t="shared" si="105"/>
        <v>, NULL</v>
      </c>
      <c r="EF286" s="520" t="str">
        <f t="shared" si="106"/>
        <v>, NULL</v>
      </c>
      <c r="EG286" s="520" t="str">
        <f t="shared" si="107"/>
        <v>, NULL</v>
      </c>
      <c r="EH286" s="520" t="str">
        <f t="shared" si="108"/>
        <v>, NULL</v>
      </c>
      <c r="EI286" s="520" t="str">
        <f t="shared" si="109"/>
        <v>, NULL</v>
      </c>
      <c r="EJ286" s="520" t="s">
        <v>14176</v>
      </c>
      <c r="EK286" s="520" t="s">
        <v>13894</v>
      </c>
      <c r="EL286" s="520" t="s">
        <v>13895</v>
      </c>
      <c r="EM286" s="467"/>
      <c r="EN286" s="467"/>
      <c r="EO286" s="467"/>
      <c r="EP286" s="467"/>
      <c r="EQ286" s="467"/>
      <c r="ER286" s="467"/>
      <c r="ES286" s="467"/>
      <c r="ET286" s="467"/>
      <c r="EU286" s="469"/>
      <c r="EV286" s="467"/>
      <c r="FD286" s="467"/>
      <c r="FE286" s="467"/>
      <c r="FF286" s="467"/>
      <c r="FG286" s="467"/>
      <c r="FH286" s="467"/>
      <c r="FI286" s="467"/>
      <c r="FJ286" s="467"/>
      <c r="FK286" s="467"/>
      <c r="FL286" s="467"/>
      <c r="FM286" s="467"/>
      <c r="FN286" s="467"/>
      <c r="FO286" s="467"/>
      <c r="FP286" s="467"/>
      <c r="FQ286" s="467"/>
      <c r="FR286" s="467"/>
      <c r="FS286" s="467"/>
      <c r="FT286" s="467"/>
      <c r="FU286" s="467"/>
      <c r="FV286" s="467"/>
      <c r="FW286" s="467"/>
      <c r="FX286" s="467"/>
      <c r="FY286" s="467"/>
      <c r="FZ286" s="467"/>
      <c r="GA286" s="467"/>
    </row>
    <row r="287" spans="1:183" ht="15" customHeight="1" x14ac:dyDescent="0.25">
      <c r="C287" s="410" t="s">
        <v>526</v>
      </c>
      <c r="D287" s="388">
        <v>25930</v>
      </c>
      <c r="E287" s="388" t="s">
        <v>516</v>
      </c>
      <c r="F287" s="388">
        <v>77</v>
      </c>
      <c r="G287" s="388">
        <v>655</v>
      </c>
      <c r="H287" s="388" t="s">
        <v>2008</v>
      </c>
      <c r="I287" s="388">
        <v>1</v>
      </c>
      <c r="J287" s="388" t="s">
        <v>516</v>
      </c>
      <c r="K287" s="388" t="s">
        <v>13622</v>
      </c>
      <c r="L287" s="388">
        <v>3</v>
      </c>
      <c r="M287" s="388">
        <v>2</v>
      </c>
      <c r="N287" s="388">
        <v>1</v>
      </c>
      <c r="O287" s="388">
        <v>11</v>
      </c>
      <c r="P287" s="388">
        <v>79</v>
      </c>
      <c r="Q287" s="388">
        <v>64</v>
      </c>
      <c r="R287" s="388">
        <v>318</v>
      </c>
      <c r="S287" s="388" t="s">
        <v>521</v>
      </c>
      <c r="T287" s="388" t="s">
        <v>524</v>
      </c>
      <c r="U287" s="388">
        <v>810105415</v>
      </c>
      <c r="V287" s="388">
        <v>1</v>
      </c>
      <c r="W287" s="388" t="s">
        <v>13622</v>
      </c>
      <c r="X287" s="391" t="s">
        <v>13622</v>
      </c>
      <c r="Y287" s="388">
        <v>1</v>
      </c>
      <c r="Z287" s="388">
        <v>1</v>
      </c>
      <c r="AA287" s="4">
        <v>14059.5</v>
      </c>
      <c r="AB287" s="388">
        <v>1</v>
      </c>
      <c r="AC287" s="388">
        <v>691</v>
      </c>
      <c r="AD287" s="388" t="s">
        <v>522</v>
      </c>
      <c r="AE287" s="388" t="s">
        <v>13622</v>
      </c>
      <c r="AF287" s="388">
        <v>1</v>
      </c>
      <c r="AG287" s="392">
        <v>1</v>
      </c>
      <c r="AH287" s="388" t="s">
        <v>516</v>
      </c>
      <c r="AI287" s="478">
        <v>39782</v>
      </c>
      <c r="AJ287" s="392" t="s">
        <v>13622</v>
      </c>
      <c r="AK287" s="489">
        <v>54483</v>
      </c>
      <c r="AL287" s="482">
        <v>35160.93</v>
      </c>
      <c r="AM287" s="392" t="s">
        <v>13622</v>
      </c>
      <c r="AN287" s="489">
        <v>54483</v>
      </c>
      <c r="AO287" s="486">
        <v>39763</v>
      </c>
      <c r="AP287" s="482">
        <v>35160.93</v>
      </c>
      <c r="AQ287" s="10" t="s">
        <v>13622</v>
      </c>
      <c r="AR287" s="5">
        <v>10</v>
      </c>
      <c r="AS287" s="481">
        <v>3.9166666666666665</v>
      </c>
      <c r="AT287" s="392" t="s">
        <v>13622</v>
      </c>
      <c r="AU287" s="392" t="s">
        <v>13622</v>
      </c>
      <c r="AV287" s="392" t="s">
        <v>13622</v>
      </c>
      <c r="AW287" s="392" t="s">
        <v>13622</v>
      </c>
      <c r="AX287" s="10" t="s">
        <v>13622</v>
      </c>
      <c r="AY287" s="392" t="s">
        <v>6785</v>
      </c>
      <c r="AZ287" s="10" t="s">
        <v>13622</v>
      </c>
      <c r="BA287" s="10" t="s">
        <v>13622</v>
      </c>
      <c r="BB287" s="392" t="s">
        <v>13622</v>
      </c>
      <c r="BC287" s="10" t="s">
        <v>13622</v>
      </c>
      <c r="BD287" s="392" t="s">
        <v>13622</v>
      </c>
      <c r="BE287" s="392" t="s">
        <v>13622</v>
      </c>
      <c r="BF287" s="392" t="s">
        <v>13622</v>
      </c>
      <c r="BG287" s="392" t="s">
        <v>13622</v>
      </c>
      <c r="BH287" s="392" t="s">
        <v>13622</v>
      </c>
      <c r="BI287" s="237" t="s">
        <v>13622</v>
      </c>
      <c r="BJ287" s="237" t="s">
        <v>13622</v>
      </c>
      <c r="BK287" s="5">
        <v>102</v>
      </c>
      <c r="BL287" s="5"/>
      <c r="BM287" s="507" t="s">
        <v>47</v>
      </c>
      <c r="BN287" s="510" t="s">
        <v>13622</v>
      </c>
      <c r="BO287" s="392">
        <v>1</v>
      </c>
      <c r="BP287" s="395">
        <v>42005</v>
      </c>
      <c r="BZ287" s="458">
        <v>10</v>
      </c>
      <c r="CA287" s="502">
        <v>39763</v>
      </c>
      <c r="CB287" s="458">
        <v>35160.93</v>
      </c>
      <c r="CC287" s="509" t="s">
        <v>13622</v>
      </c>
      <c r="CD287" s="395">
        <v>42005</v>
      </c>
      <c r="CE287" s="395">
        <v>42004</v>
      </c>
      <c r="CG287" s="388" t="s">
        <v>13866</v>
      </c>
      <c r="CH287" s="388" t="s">
        <v>526</v>
      </c>
      <c r="CJ287" s="462" t="s">
        <v>13868</v>
      </c>
      <c r="CK287" s="462" t="str">
        <f t="shared" si="88"/>
        <v xml:space="preserve">, convert(datetime,'2008/11/30', 111) </v>
      </c>
      <c r="CL287" s="462" t="s">
        <v>13869</v>
      </c>
      <c r="CM287" s="462" t="s">
        <v>13870</v>
      </c>
      <c r="CN287" s="462">
        <f t="shared" si="89"/>
        <v>25930</v>
      </c>
      <c r="CP287" s="462" t="s">
        <v>13871</v>
      </c>
      <c r="CQ287" s="462" t="str">
        <f t="shared" si="90"/>
        <v xml:space="preserve"> '54483'</v>
      </c>
      <c r="CR287" s="462" t="s">
        <v>13869</v>
      </c>
      <c r="CS287" s="462" t="s">
        <v>13870</v>
      </c>
      <c r="CT287" s="462">
        <f t="shared" si="91"/>
        <v>25930</v>
      </c>
      <c r="CV287" s="462" t="s">
        <v>13877</v>
      </c>
      <c r="CW287" s="462" t="str">
        <f t="shared" si="92"/>
        <v xml:space="preserve"> '35160.93'</v>
      </c>
      <c r="CX287" s="462" t="s">
        <v>13872</v>
      </c>
      <c r="CY287" s="462" t="str">
        <f t="shared" si="93"/>
        <v xml:space="preserve"> '54483'</v>
      </c>
      <c r="CZ287" s="462" t="s">
        <v>13873</v>
      </c>
      <c r="DA287" s="462" t="str">
        <f t="shared" si="94"/>
        <v xml:space="preserve"> convert(datetime,'2008/11/11', 111) </v>
      </c>
      <c r="DB287" s="462" t="s">
        <v>13874</v>
      </c>
      <c r="DC287" s="462" t="str">
        <f t="shared" si="95"/>
        <v xml:space="preserve"> '35160.93'</v>
      </c>
      <c r="DD287" s="462" t="s">
        <v>13875</v>
      </c>
      <c r="DE287" s="462" t="str">
        <f t="shared" si="96"/>
        <v xml:space="preserve"> '3.91666666666667'</v>
      </c>
      <c r="DF287" s="462" t="s">
        <v>13876</v>
      </c>
      <c r="DG287" s="462" t="str">
        <f t="shared" si="97"/>
        <v xml:space="preserve"> 'Stryker México, S.A. de C.V.'</v>
      </c>
      <c r="DH287" s="462" t="s">
        <v>13869</v>
      </c>
      <c r="DI287" s="462" t="s">
        <v>13870</v>
      </c>
      <c r="DJ287" s="462">
        <f t="shared" si="98"/>
        <v>25930</v>
      </c>
      <c r="DK287" s="516" t="s">
        <v>13890</v>
      </c>
      <c r="DL287" s="516" t="s">
        <v>13878</v>
      </c>
      <c r="DM287" s="516" t="s">
        <v>13879</v>
      </c>
      <c r="DN287" s="516" t="s">
        <v>13880</v>
      </c>
      <c r="DO287" s="516" t="s">
        <v>13881</v>
      </c>
      <c r="DP287" s="516" t="s">
        <v>13882</v>
      </c>
      <c r="DQ287" s="516" t="s">
        <v>13883</v>
      </c>
      <c r="DR287" s="516" t="s">
        <v>14447</v>
      </c>
      <c r="DS287" s="516" t="s">
        <v>13885</v>
      </c>
      <c r="DT287" s="516" t="s">
        <v>13886</v>
      </c>
      <c r="DU287" s="516" t="s">
        <v>13887</v>
      </c>
      <c r="DV287" s="516" t="s">
        <v>13888</v>
      </c>
      <c r="DW287" s="516" t="s">
        <v>13891</v>
      </c>
      <c r="DX287" s="516" t="s">
        <v>13892</v>
      </c>
      <c r="DY287" s="520">
        <f t="shared" si="99"/>
        <v>25930</v>
      </c>
      <c r="DZ287" s="520" t="str">
        <f t="shared" si="100"/>
        <v>, '102'</v>
      </c>
      <c r="EA287" s="520" t="str">
        <f t="shared" si="101"/>
        <v>, 'NO'</v>
      </c>
      <c r="EB287" s="520" t="str">
        <f t="shared" si="102"/>
        <v>, NULL</v>
      </c>
      <c r="EC287" s="520" t="str">
        <f t="shared" si="103"/>
        <v>, '1'</v>
      </c>
      <c r="ED287" s="520" t="str">
        <f t="shared" si="104"/>
        <v xml:space="preserve">, convert(datetime,'2015/1/1', 111) </v>
      </c>
      <c r="EE287" s="520" t="str">
        <f t="shared" si="105"/>
        <v>, '10'</v>
      </c>
      <c r="EF287" s="520" t="str">
        <f t="shared" si="106"/>
        <v xml:space="preserve">, convert(datetime,'2008/11/11', 111) </v>
      </c>
      <c r="EG287" s="520" t="str">
        <f t="shared" si="107"/>
        <v>, '35160.93'</v>
      </c>
      <c r="EH287" s="520" t="str">
        <f t="shared" si="108"/>
        <v>, NULL</v>
      </c>
      <c r="EI287" s="520" t="str">
        <f t="shared" si="109"/>
        <v xml:space="preserve">, convert(datetime,'2015/1/1', 111) </v>
      </c>
      <c r="EJ287" s="520" t="s">
        <v>14177</v>
      </c>
      <c r="EK287" s="520" t="s">
        <v>13894</v>
      </c>
      <c r="EL287" s="520" t="s">
        <v>13895</v>
      </c>
      <c r="EM287" s="293"/>
      <c r="EN287" s="293"/>
      <c r="EO287" s="293"/>
      <c r="EP287" s="293"/>
      <c r="EQ287" s="293"/>
      <c r="ER287" s="293"/>
      <c r="ES287" s="293"/>
      <c r="ET287" s="293"/>
      <c r="EU287" s="444"/>
      <c r="EV287" s="293"/>
      <c r="FD287" s="237"/>
      <c r="FE287" s="237"/>
      <c r="FF287" s="237"/>
      <c r="FG287" s="237"/>
      <c r="FH287" s="237"/>
      <c r="FI287" s="237"/>
      <c r="FJ287" s="237"/>
      <c r="FK287" s="237"/>
      <c r="FL287" s="237"/>
      <c r="FM287" s="237"/>
      <c r="FN287" s="237"/>
      <c r="FO287" s="237"/>
      <c r="FP287" s="237"/>
      <c r="FQ287" s="237"/>
      <c r="FR287" s="237"/>
      <c r="FS287" s="237"/>
      <c r="FT287" s="237"/>
      <c r="FU287" s="237"/>
      <c r="FV287" s="237"/>
      <c r="FW287" s="237"/>
      <c r="FX287" s="237"/>
      <c r="FY287" s="237"/>
      <c r="FZ287" s="237"/>
      <c r="GA287" s="237"/>
    </row>
    <row r="288" spans="1:183" ht="15" customHeight="1" x14ac:dyDescent="0.25">
      <c r="C288" s="410" t="s">
        <v>1596</v>
      </c>
      <c r="D288" s="388">
        <v>25931</v>
      </c>
      <c r="E288" s="388" t="s">
        <v>881</v>
      </c>
      <c r="F288" s="388">
        <v>77</v>
      </c>
      <c r="G288" s="388">
        <v>652</v>
      </c>
      <c r="H288" s="388" t="s">
        <v>2002</v>
      </c>
      <c r="I288" s="388">
        <v>1</v>
      </c>
      <c r="J288" s="388" t="s">
        <v>517</v>
      </c>
      <c r="K288" s="388" t="s">
        <v>13622</v>
      </c>
      <c r="L288" s="388">
        <v>3</v>
      </c>
      <c r="M288" s="388">
        <v>2</v>
      </c>
      <c r="N288" s="388">
        <v>1</v>
      </c>
      <c r="O288" s="388">
        <v>11</v>
      </c>
      <c r="P288" s="388">
        <v>78</v>
      </c>
      <c r="Q288" s="388">
        <v>64</v>
      </c>
      <c r="R288" s="388">
        <v>317</v>
      </c>
      <c r="S288" s="388" t="s">
        <v>883</v>
      </c>
      <c r="T288" s="388">
        <v>425</v>
      </c>
      <c r="U288" s="388" t="s">
        <v>1598</v>
      </c>
      <c r="V288" s="388">
        <v>1</v>
      </c>
      <c r="W288" s="388" t="s">
        <v>13622</v>
      </c>
      <c r="X288" s="391" t="s">
        <v>13622</v>
      </c>
      <c r="Y288" s="388">
        <v>1</v>
      </c>
      <c r="Z288" s="388">
        <v>1</v>
      </c>
      <c r="AA288" s="4">
        <v>2913.4560000000001</v>
      </c>
      <c r="AB288" s="388">
        <v>1</v>
      </c>
      <c r="AC288" s="388">
        <v>691</v>
      </c>
      <c r="AD288" s="388" t="s">
        <v>522</v>
      </c>
      <c r="AE288" s="388" t="s">
        <v>13622</v>
      </c>
      <c r="AF288" s="388">
        <v>1</v>
      </c>
      <c r="AG288" s="392">
        <v>1</v>
      </c>
      <c r="AH288" s="388" t="s">
        <v>1597</v>
      </c>
      <c r="AI288" s="9" t="s">
        <v>13622</v>
      </c>
      <c r="AJ288" s="392" t="s">
        <v>13622</v>
      </c>
      <c r="AK288" s="392" t="s">
        <v>13622</v>
      </c>
      <c r="AL288" s="392" t="s">
        <v>13622</v>
      </c>
      <c r="AM288" s="392" t="s">
        <v>13622</v>
      </c>
      <c r="AN288" s="392" t="s">
        <v>13622</v>
      </c>
      <c r="AO288" s="392" t="s">
        <v>13622</v>
      </c>
      <c r="AP288" s="392" t="s">
        <v>13622</v>
      </c>
      <c r="AQ288" s="10" t="s">
        <v>13622</v>
      </c>
      <c r="AR288" s="5">
        <v>5</v>
      </c>
      <c r="AS288" s="5">
        <v>5</v>
      </c>
      <c r="AT288" s="392" t="s">
        <v>13622</v>
      </c>
      <c r="AU288" s="392" t="s">
        <v>13622</v>
      </c>
      <c r="AV288" s="392" t="s">
        <v>13622</v>
      </c>
      <c r="AW288" s="392" t="s">
        <v>13622</v>
      </c>
      <c r="AX288" s="10" t="s">
        <v>13622</v>
      </c>
      <c r="AY288" s="392" t="s">
        <v>13622</v>
      </c>
      <c r="AZ288" s="10" t="s">
        <v>13622</v>
      </c>
      <c r="BA288" s="10" t="s">
        <v>13622</v>
      </c>
      <c r="BB288" s="392" t="s">
        <v>13622</v>
      </c>
      <c r="BC288" s="10" t="s">
        <v>13622</v>
      </c>
      <c r="BD288" s="392" t="s">
        <v>13622</v>
      </c>
      <c r="BE288" s="392" t="s">
        <v>13622</v>
      </c>
      <c r="BF288" s="392" t="s">
        <v>13622</v>
      </c>
      <c r="BG288" s="392" t="s">
        <v>13622</v>
      </c>
      <c r="BH288" s="392" t="s">
        <v>13622</v>
      </c>
      <c r="BI288" s="237" t="s">
        <v>13622</v>
      </c>
      <c r="BJ288" s="237" t="s">
        <v>13622</v>
      </c>
      <c r="BK288" s="468" t="s">
        <v>13622</v>
      </c>
      <c r="BL288" s="468"/>
      <c r="BM288" s="511" t="s">
        <v>13622</v>
      </c>
      <c r="BN288" s="510" t="s">
        <v>13622</v>
      </c>
      <c r="BO288" s="462">
        <v>0</v>
      </c>
      <c r="BP288" s="466" t="s">
        <v>13622</v>
      </c>
      <c r="BZ288" s="509" t="s">
        <v>13622</v>
      </c>
      <c r="CA288" s="509" t="s">
        <v>13622</v>
      </c>
      <c r="CB288" s="509" t="s">
        <v>13622</v>
      </c>
      <c r="CC288" s="509" t="s">
        <v>13622</v>
      </c>
      <c r="CD288" s="509" t="s">
        <v>13622</v>
      </c>
      <c r="CE288" s="509" t="s">
        <v>13622</v>
      </c>
      <c r="CG288" s="388" t="s">
        <v>13867</v>
      </c>
      <c r="CH288" s="388" t="s">
        <v>1596</v>
      </c>
      <c r="CJ288" s="462" t="s">
        <v>13868</v>
      </c>
      <c r="CK288" s="462" t="str">
        <f t="shared" si="88"/>
        <v>, NULL</v>
      </c>
      <c r="CL288" s="462" t="s">
        <v>13869</v>
      </c>
      <c r="CM288" s="462" t="s">
        <v>13870</v>
      </c>
      <c r="CN288" s="462">
        <f t="shared" si="89"/>
        <v>25931</v>
      </c>
      <c r="CP288" s="462" t="s">
        <v>13871</v>
      </c>
      <c r="CQ288" s="462" t="str">
        <f t="shared" si="90"/>
        <v xml:space="preserve"> NULL</v>
      </c>
      <c r="CR288" s="462" t="s">
        <v>13869</v>
      </c>
      <c r="CS288" s="462" t="s">
        <v>13870</v>
      </c>
      <c r="CT288" s="462">
        <f t="shared" si="91"/>
        <v>25931</v>
      </c>
      <c r="CV288" s="462" t="s">
        <v>13877</v>
      </c>
      <c r="CW288" s="462" t="str">
        <f t="shared" si="92"/>
        <v xml:space="preserve"> NULL</v>
      </c>
      <c r="CX288" s="462" t="s">
        <v>13872</v>
      </c>
      <c r="CY288" s="462" t="str">
        <f t="shared" si="93"/>
        <v xml:space="preserve"> NULL</v>
      </c>
      <c r="CZ288" s="462" t="s">
        <v>13873</v>
      </c>
      <c r="DA288" s="462" t="str">
        <f t="shared" si="94"/>
        <v xml:space="preserve"> NULL</v>
      </c>
      <c r="DB288" s="462" t="s">
        <v>13874</v>
      </c>
      <c r="DC288" s="462" t="str">
        <f t="shared" si="95"/>
        <v xml:space="preserve"> NULL</v>
      </c>
      <c r="DD288" s="462" t="s">
        <v>13875</v>
      </c>
      <c r="DE288" s="462" t="str">
        <f t="shared" si="96"/>
        <v xml:space="preserve"> '5'</v>
      </c>
      <c r="DF288" s="462" t="s">
        <v>13876</v>
      </c>
      <c r="DG288" s="462" t="str">
        <f t="shared" si="97"/>
        <v xml:space="preserve"> NULL</v>
      </c>
      <c r="DH288" s="462" t="s">
        <v>13869</v>
      </c>
      <c r="DI288" s="462" t="s">
        <v>13870</v>
      </c>
      <c r="DJ288" s="462">
        <f t="shared" si="98"/>
        <v>25931</v>
      </c>
      <c r="DK288" s="516" t="s">
        <v>13890</v>
      </c>
      <c r="DL288" s="516" t="s">
        <v>13878</v>
      </c>
      <c r="DM288" s="516" t="s">
        <v>13879</v>
      </c>
      <c r="DN288" s="516" t="s">
        <v>13880</v>
      </c>
      <c r="DO288" s="516" t="s">
        <v>13881</v>
      </c>
      <c r="DP288" s="516" t="s">
        <v>13882</v>
      </c>
      <c r="DQ288" s="516" t="s">
        <v>13883</v>
      </c>
      <c r="DR288" s="516" t="s">
        <v>14447</v>
      </c>
      <c r="DS288" s="516" t="s">
        <v>13885</v>
      </c>
      <c r="DT288" s="516" t="s">
        <v>13886</v>
      </c>
      <c r="DU288" s="516" t="s">
        <v>13887</v>
      </c>
      <c r="DV288" s="516" t="s">
        <v>13888</v>
      </c>
      <c r="DW288" s="516" t="s">
        <v>13891</v>
      </c>
      <c r="DX288" s="516" t="s">
        <v>13892</v>
      </c>
      <c r="DY288" s="520">
        <f t="shared" si="99"/>
        <v>25931</v>
      </c>
      <c r="DZ288" s="520" t="str">
        <f t="shared" si="100"/>
        <v>, NULL</v>
      </c>
      <c r="EA288" s="520" t="str">
        <f t="shared" si="101"/>
        <v>, NULL</v>
      </c>
      <c r="EB288" s="520" t="str">
        <f t="shared" si="102"/>
        <v>, NULL</v>
      </c>
      <c r="EC288" s="520" t="str">
        <f t="shared" si="103"/>
        <v>, '0'</v>
      </c>
      <c r="ED288" s="520" t="str">
        <f t="shared" si="104"/>
        <v>, NULL</v>
      </c>
      <c r="EE288" s="520" t="str">
        <f t="shared" si="105"/>
        <v>, NULL</v>
      </c>
      <c r="EF288" s="520" t="str">
        <f t="shared" si="106"/>
        <v>, NULL</v>
      </c>
      <c r="EG288" s="520" t="str">
        <f t="shared" si="107"/>
        <v>, NULL</v>
      </c>
      <c r="EH288" s="520" t="str">
        <f t="shared" si="108"/>
        <v>, NULL</v>
      </c>
      <c r="EI288" s="520" t="str">
        <f t="shared" si="109"/>
        <v>, NULL</v>
      </c>
      <c r="EJ288" s="520" t="s">
        <v>14178</v>
      </c>
      <c r="EK288" s="520" t="s">
        <v>13894</v>
      </c>
      <c r="EL288" s="520" t="s">
        <v>13895</v>
      </c>
      <c r="EM288" s="293"/>
      <c r="EN288" s="293"/>
      <c r="EO288" s="293"/>
      <c r="EP288" s="293"/>
      <c r="EQ288" s="293"/>
      <c r="ER288" s="293"/>
      <c r="ES288" s="293"/>
      <c r="ET288" s="293"/>
      <c r="EU288" s="444"/>
      <c r="EV288" s="293"/>
      <c r="FD288" s="237"/>
      <c r="FE288" s="237"/>
      <c r="FF288" s="237"/>
      <c r="FG288" s="237"/>
      <c r="FH288" s="237"/>
      <c r="FI288" s="237"/>
      <c r="FJ288" s="237"/>
      <c r="FK288" s="237"/>
      <c r="FL288" s="237"/>
      <c r="FM288" s="237"/>
      <c r="FN288" s="237"/>
      <c r="FO288" s="237"/>
      <c r="FP288" s="237"/>
      <c r="FQ288" s="237"/>
      <c r="FR288" s="237"/>
      <c r="FS288" s="237"/>
      <c r="FT288" s="237"/>
      <c r="FU288" s="237"/>
      <c r="FV288" s="237"/>
      <c r="FW288" s="237"/>
      <c r="FX288" s="237"/>
      <c r="FY288" s="237"/>
      <c r="FZ288" s="237"/>
      <c r="GA288" s="237"/>
    </row>
    <row r="289" spans="1:183" ht="15" customHeight="1" x14ac:dyDescent="0.25">
      <c r="C289" s="410" t="s">
        <v>1610</v>
      </c>
      <c r="D289" s="388">
        <v>25932</v>
      </c>
      <c r="E289" s="388" t="s">
        <v>1611</v>
      </c>
      <c r="F289" s="388">
        <v>76</v>
      </c>
      <c r="G289" s="388">
        <v>649</v>
      </c>
      <c r="H289" s="388" t="s">
        <v>2021</v>
      </c>
      <c r="I289" s="388">
        <v>1</v>
      </c>
      <c r="J289" s="388" t="s">
        <v>1611</v>
      </c>
      <c r="K289" s="388" t="s">
        <v>13622</v>
      </c>
      <c r="L289" s="388">
        <v>3</v>
      </c>
      <c r="M289" s="388">
        <v>2</v>
      </c>
      <c r="N289" s="388">
        <v>1</v>
      </c>
      <c r="O289" s="388">
        <v>11</v>
      </c>
      <c r="P289" s="388">
        <v>79</v>
      </c>
      <c r="Q289" s="388">
        <v>64</v>
      </c>
      <c r="R289" s="388">
        <v>316</v>
      </c>
      <c r="S289" s="388" t="s">
        <v>2193</v>
      </c>
      <c r="T289" s="388" t="s">
        <v>2209</v>
      </c>
      <c r="U289" s="388" t="s">
        <v>2189</v>
      </c>
      <c r="V289" s="388">
        <v>1</v>
      </c>
      <c r="W289" s="388" t="s">
        <v>13622</v>
      </c>
      <c r="X289" s="391" t="s">
        <v>13622</v>
      </c>
      <c r="Y289" s="388">
        <v>0</v>
      </c>
      <c r="Z289" s="388">
        <v>1</v>
      </c>
      <c r="AA289" s="8">
        <v>9500</v>
      </c>
      <c r="AB289" s="388">
        <v>1</v>
      </c>
      <c r="AC289" s="388">
        <v>1304</v>
      </c>
      <c r="AD289" s="388" t="s">
        <v>649</v>
      </c>
      <c r="AE289" s="388" t="s">
        <v>13622</v>
      </c>
      <c r="AF289" s="388">
        <v>1</v>
      </c>
      <c r="AG289" s="388">
        <v>0</v>
      </c>
      <c r="AH289" s="388" t="s">
        <v>1611</v>
      </c>
      <c r="AI289" s="478">
        <v>42643</v>
      </c>
      <c r="AJ289" s="392" t="s">
        <v>13622</v>
      </c>
      <c r="AK289" s="489" t="s">
        <v>12540</v>
      </c>
      <c r="AL289" s="482">
        <v>9481.2099999999991</v>
      </c>
      <c r="AM289" s="392" t="s">
        <v>13622</v>
      </c>
      <c r="AN289" s="489" t="s">
        <v>12540</v>
      </c>
      <c r="AO289" s="486">
        <v>42524</v>
      </c>
      <c r="AP289" s="482">
        <v>9481.2099999999991</v>
      </c>
      <c r="AQ289" s="10" t="s">
        <v>13622</v>
      </c>
      <c r="AR289" s="10">
        <v>10</v>
      </c>
      <c r="AS289" s="495">
        <v>5</v>
      </c>
      <c r="AT289" s="392" t="s">
        <v>13622</v>
      </c>
      <c r="AU289" s="392" t="s">
        <v>13622</v>
      </c>
      <c r="AV289" s="392" t="s">
        <v>13622</v>
      </c>
      <c r="AW289" s="392" t="s">
        <v>13622</v>
      </c>
      <c r="AX289" s="10" t="s">
        <v>13622</v>
      </c>
      <c r="AY289" s="392" t="s">
        <v>12541</v>
      </c>
      <c r="AZ289" s="10" t="s">
        <v>13622</v>
      </c>
      <c r="BA289" s="10" t="s">
        <v>13622</v>
      </c>
      <c r="BB289" s="392" t="s">
        <v>13622</v>
      </c>
      <c r="BC289" s="10" t="s">
        <v>13622</v>
      </c>
      <c r="BD289" s="392" t="s">
        <v>13622</v>
      </c>
      <c r="BE289" s="392" t="s">
        <v>13622</v>
      </c>
      <c r="BF289" s="392" t="s">
        <v>13622</v>
      </c>
      <c r="BG289" s="392" t="s">
        <v>13622</v>
      </c>
      <c r="BH289" s="392" t="s">
        <v>13622</v>
      </c>
      <c r="BI289" s="237" t="s">
        <v>13622</v>
      </c>
      <c r="BJ289" s="237" t="s">
        <v>13622</v>
      </c>
      <c r="BK289" s="5">
        <v>117</v>
      </c>
      <c r="BL289" s="5"/>
      <c r="BM289" s="507" t="s">
        <v>47</v>
      </c>
      <c r="BN289" s="510" t="s">
        <v>13622</v>
      </c>
      <c r="BO289" s="392">
        <v>1</v>
      </c>
      <c r="BP289" s="395">
        <v>42644</v>
      </c>
      <c r="BZ289" s="458">
        <v>10</v>
      </c>
      <c r="CA289" s="502">
        <v>42524</v>
      </c>
      <c r="CB289" s="458">
        <v>9481.2099999999991</v>
      </c>
      <c r="CC289" s="509" t="s">
        <v>13622</v>
      </c>
      <c r="CD289" s="395">
        <v>42644</v>
      </c>
      <c r="CE289" s="395">
        <v>42643</v>
      </c>
      <c r="CG289" s="388" t="s">
        <v>13866</v>
      </c>
      <c r="CH289" s="388" t="s">
        <v>13784</v>
      </c>
      <c r="CJ289" s="462" t="s">
        <v>13868</v>
      </c>
      <c r="CK289" s="462" t="str">
        <f t="shared" si="88"/>
        <v xml:space="preserve">, convert(datetime,'2016/9/30', 111) </v>
      </c>
      <c r="CL289" s="462" t="s">
        <v>13869</v>
      </c>
      <c r="CM289" s="462" t="s">
        <v>13870</v>
      </c>
      <c r="CN289" s="462">
        <f t="shared" si="89"/>
        <v>25932</v>
      </c>
      <c r="CP289" s="462" t="s">
        <v>13871</v>
      </c>
      <c r="CQ289" s="462" t="str">
        <f t="shared" si="90"/>
        <v xml:space="preserve"> '00001D7C1'</v>
      </c>
      <c r="CR289" s="462" t="s">
        <v>13869</v>
      </c>
      <c r="CS289" s="462" t="s">
        <v>13870</v>
      </c>
      <c r="CT289" s="462">
        <f t="shared" si="91"/>
        <v>25932</v>
      </c>
      <c r="CV289" s="462" t="s">
        <v>13877</v>
      </c>
      <c r="CW289" s="462" t="str">
        <f t="shared" si="92"/>
        <v xml:space="preserve"> '9481.21'</v>
      </c>
      <c r="CX289" s="462" t="s">
        <v>13872</v>
      </c>
      <c r="CY289" s="462" t="str">
        <f t="shared" si="93"/>
        <v xml:space="preserve"> '00001D7C1'</v>
      </c>
      <c r="CZ289" s="462" t="s">
        <v>13873</v>
      </c>
      <c r="DA289" s="462" t="str">
        <f t="shared" si="94"/>
        <v xml:space="preserve"> convert(datetime,'2016/6/3', 111) </v>
      </c>
      <c r="DB289" s="462" t="s">
        <v>13874</v>
      </c>
      <c r="DC289" s="462" t="str">
        <f t="shared" si="95"/>
        <v xml:space="preserve"> '9481.21'</v>
      </c>
      <c r="DD289" s="462" t="s">
        <v>13875</v>
      </c>
      <c r="DE289" s="462" t="str">
        <f t="shared" si="96"/>
        <v xml:space="preserve"> '5'</v>
      </c>
      <c r="DF289" s="462" t="s">
        <v>13876</v>
      </c>
      <c r="DG289" s="462" t="str">
        <f t="shared" si="97"/>
        <v xml:space="preserve"> 'JOSE DE JESUS HUERTA ROSAS'</v>
      </c>
      <c r="DH289" s="462" t="s">
        <v>13869</v>
      </c>
      <c r="DI289" s="462" t="s">
        <v>13870</v>
      </c>
      <c r="DJ289" s="462">
        <f t="shared" si="98"/>
        <v>25932</v>
      </c>
      <c r="DK289" s="516" t="s">
        <v>13890</v>
      </c>
      <c r="DL289" s="516" t="s">
        <v>13878</v>
      </c>
      <c r="DM289" s="516" t="s">
        <v>13879</v>
      </c>
      <c r="DN289" s="516" t="s">
        <v>13880</v>
      </c>
      <c r="DO289" s="516" t="s">
        <v>13881</v>
      </c>
      <c r="DP289" s="516" t="s">
        <v>13882</v>
      </c>
      <c r="DQ289" s="516" t="s">
        <v>13883</v>
      </c>
      <c r="DR289" s="516" t="s">
        <v>14447</v>
      </c>
      <c r="DS289" s="516" t="s">
        <v>13885</v>
      </c>
      <c r="DT289" s="516" t="s">
        <v>13886</v>
      </c>
      <c r="DU289" s="516" t="s">
        <v>13887</v>
      </c>
      <c r="DV289" s="516" t="s">
        <v>13888</v>
      </c>
      <c r="DW289" s="516" t="s">
        <v>13891</v>
      </c>
      <c r="DX289" s="516" t="s">
        <v>13892</v>
      </c>
      <c r="DY289" s="520">
        <f t="shared" si="99"/>
        <v>25932</v>
      </c>
      <c r="DZ289" s="520" t="str">
        <f t="shared" si="100"/>
        <v>, '117'</v>
      </c>
      <c r="EA289" s="520" t="str">
        <f t="shared" si="101"/>
        <v>, 'NO'</v>
      </c>
      <c r="EB289" s="520" t="str">
        <f t="shared" si="102"/>
        <v>, NULL</v>
      </c>
      <c r="EC289" s="520" t="str">
        <f t="shared" si="103"/>
        <v>, '1'</v>
      </c>
      <c r="ED289" s="520" t="str">
        <f t="shared" si="104"/>
        <v xml:space="preserve">, convert(datetime,'2016/10/1', 111) </v>
      </c>
      <c r="EE289" s="520" t="str">
        <f t="shared" si="105"/>
        <v>, '10'</v>
      </c>
      <c r="EF289" s="520" t="str">
        <f t="shared" si="106"/>
        <v xml:space="preserve">, convert(datetime,'2016/6/3', 111) </v>
      </c>
      <c r="EG289" s="520" t="str">
        <f t="shared" si="107"/>
        <v>, '9481.21'</v>
      </c>
      <c r="EH289" s="520" t="str">
        <f t="shared" si="108"/>
        <v>, NULL</v>
      </c>
      <c r="EI289" s="520" t="str">
        <f t="shared" si="109"/>
        <v xml:space="preserve">, convert(datetime,'2016/10/1', 111) </v>
      </c>
      <c r="EJ289" s="520" t="s">
        <v>14179</v>
      </c>
      <c r="EK289" s="520" t="s">
        <v>13894</v>
      </c>
      <c r="EL289" s="520" t="s">
        <v>13895</v>
      </c>
      <c r="EM289" s="293"/>
      <c r="EN289" s="293"/>
      <c r="EO289" s="293"/>
      <c r="EP289" s="293"/>
      <c r="EQ289" s="293"/>
      <c r="ER289" s="293"/>
      <c r="ES289" s="293"/>
      <c r="ET289" s="293"/>
      <c r="EU289" s="444"/>
      <c r="EV289" s="293"/>
      <c r="FD289" s="237"/>
      <c r="FE289" s="237"/>
      <c r="FF289" s="237"/>
      <c r="FG289" s="237"/>
      <c r="FH289" s="237"/>
      <c r="FI289" s="237"/>
      <c r="FJ289" s="237"/>
      <c r="FK289" s="237"/>
      <c r="FL289" s="237"/>
      <c r="FM289" s="237"/>
      <c r="FN289" s="237"/>
      <c r="FO289" s="237"/>
      <c r="FP289" s="237"/>
      <c r="FQ289" s="237"/>
      <c r="FR289" s="237"/>
      <c r="FS289" s="237"/>
      <c r="FT289" s="237"/>
      <c r="FU289" s="237"/>
      <c r="FV289" s="237"/>
      <c r="FW289" s="237"/>
      <c r="FX289" s="237"/>
      <c r="FY289" s="237"/>
      <c r="FZ289" s="237"/>
      <c r="GA289" s="237"/>
    </row>
    <row r="290" spans="1:183" ht="15" customHeight="1" x14ac:dyDescent="0.25">
      <c r="C290" s="410" t="s">
        <v>1614</v>
      </c>
      <c r="D290" s="388">
        <v>25933</v>
      </c>
      <c r="E290" s="388" t="s">
        <v>1611</v>
      </c>
      <c r="F290" s="388">
        <v>76</v>
      </c>
      <c r="G290" s="388">
        <v>649</v>
      </c>
      <c r="H290" s="388" t="s">
        <v>2021</v>
      </c>
      <c r="I290" s="388">
        <v>1</v>
      </c>
      <c r="J290" s="388" t="s">
        <v>1611</v>
      </c>
      <c r="K290" s="388" t="s">
        <v>13622</v>
      </c>
      <c r="L290" s="388">
        <v>3</v>
      </c>
      <c r="M290" s="388">
        <v>2</v>
      </c>
      <c r="N290" s="388">
        <v>1</v>
      </c>
      <c r="O290" s="388">
        <v>11</v>
      </c>
      <c r="P290" s="388">
        <v>79</v>
      </c>
      <c r="Q290" s="388">
        <v>64</v>
      </c>
      <c r="R290" s="388">
        <v>316</v>
      </c>
      <c r="S290" s="388" t="s">
        <v>2193</v>
      </c>
      <c r="T290" s="388" t="s">
        <v>2209</v>
      </c>
      <c r="U290" s="388" t="s">
        <v>2189</v>
      </c>
      <c r="V290" s="388">
        <v>1</v>
      </c>
      <c r="W290" s="388" t="s">
        <v>13622</v>
      </c>
      <c r="X290" s="391" t="s">
        <v>13622</v>
      </c>
      <c r="Y290" s="388">
        <v>0</v>
      </c>
      <c r="Z290" s="388">
        <v>1</v>
      </c>
      <c r="AA290" s="8">
        <v>9500</v>
      </c>
      <c r="AB290" s="388">
        <v>1</v>
      </c>
      <c r="AC290" s="388">
        <v>1304</v>
      </c>
      <c r="AD290" s="388" t="s">
        <v>649</v>
      </c>
      <c r="AE290" s="388" t="s">
        <v>13622</v>
      </c>
      <c r="AF290" s="388">
        <v>2</v>
      </c>
      <c r="AG290" s="388">
        <v>0</v>
      </c>
      <c r="AH290" s="388" t="s">
        <v>1611</v>
      </c>
      <c r="AI290" s="478">
        <v>42643</v>
      </c>
      <c r="AJ290" s="392" t="s">
        <v>13622</v>
      </c>
      <c r="AK290" s="489" t="s">
        <v>12544</v>
      </c>
      <c r="AL290" s="482">
        <v>9481.2199999999993</v>
      </c>
      <c r="AM290" s="392" t="s">
        <v>13622</v>
      </c>
      <c r="AN290" s="489" t="s">
        <v>12544</v>
      </c>
      <c r="AO290" s="486">
        <v>42604</v>
      </c>
      <c r="AP290" s="482">
        <v>9481.2199999999993</v>
      </c>
      <c r="AQ290" s="10" t="s">
        <v>13622</v>
      </c>
      <c r="AR290" s="10">
        <v>10</v>
      </c>
      <c r="AS290" s="494">
        <v>5</v>
      </c>
      <c r="AT290" s="392" t="s">
        <v>13622</v>
      </c>
      <c r="AU290" s="392" t="s">
        <v>13622</v>
      </c>
      <c r="AV290" s="392" t="s">
        <v>13622</v>
      </c>
      <c r="AW290" s="392" t="s">
        <v>13622</v>
      </c>
      <c r="AX290" s="10" t="s">
        <v>13622</v>
      </c>
      <c r="AY290" s="392" t="s">
        <v>12541</v>
      </c>
      <c r="AZ290" s="10" t="s">
        <v>13622</v>
      </c>
      <c r="BA290" s="10" t="s">
        <v>13622</v>
      </c>
      <c r="BB290" s="392" t="s">
        <v>13622</v>
      </c>
      <c r="BC290" s="10" t="s">
        <v>13622</v>
      </c>
      <c r="BD290" s="392" t="s">
        <v>13622</v>
      </c>
      <c r="BE290" s="392" t="s">
        <v>13622</v>
      </c>
      <c r="BF290" s="392" t="s">
        <v>13622</v>
      </c>
      <c r="BG290" s="392" t="s">
        <v>13622</v>
      </c>
      <c r="BH290" s="392" t="s">
        <v>13622</v>
      </c>
      <c r="BI290" s="237" t="s">
        <v>13622</v>
      </c>
      <c r="BJ290" s="237" t="s">
        <v>13622</v>
      </c>
      <c r="BK290" s="5">
        <v>117</v>
      </c>
      <c r="BL290" s="5"/>
      <c r="BM290" s="507" t="s">
        <v>47</v>
      </c>
      <c r="BN290" s="510" t="s">
        <v>13622</v>
      </c>
      <c r="BO290" s="392">
        <v>1</v>
      </c>
      <c r="BP290" s="395">
        <v>42644</v>
      </c>
      <c r="BZ290" s="458">
        <v>10</v>
      </c>
      <c r="CA290" s="502">
        <v>42604</v>
      </c>
      <c r="CB290" s="458">
        <v>9481.2199999999993</v>
      </c>
      <c r="CC290" s="509" t="s">
        <v>13622</v>
      </c>
      <c r="CD290" s="395">
        <v>42644</v>
      </c>
      <c r="CE290" s="395">
        <v>42643</v>
      </c>
      <c r="CG290" s="388" t="s">
        <v>13866</v>
      </c>
      <c r="CH290" s="388" t="s">
        <v>13785</v>
      </c>
      <c r="CJ290" s="462" t="s">
        <v>13868</v>
      </c>
      <c r="CK290" s="462" t="str">
        <f t="shared" si="88"/>
        <v xml:space="preserve">, convert(datetime,'2016/9/30', 111) </v>
      </c>
      <c r="CL290" s="462" t="s">
        <v>13869</v>
      </c>
      <c r="CM290" s="462" t="s">
        <v>13870</v>
      </c>
      <c r="CN290" s="462">
        <f t="shared" si="89"/>
        <v>25933</v>
      </c>
      <c r="CP290" s="462" t="s">
        <v>13871</v>
      </c>
      <c r="CQ290" s="462" t="str">
        <f t="shared" si="90"/>
        <v xml:space="preserve"> '00007342B'</v>
      </c>
      <c r="CR290" s="462" t="s">
        <v>13869</v>
      </c>
      <c r="CS290" s="462" t="s">
        <v>13870</v>
      </c>
      <c r="CT290" s="462">
        <f t="shared" si="91"/>
        <v>25933</v>
      </c>
      <c r="CV290" s="462" t="s">
        <v>13877</v>
      </c>
      <c r="CW290" s="462" t="str">
        <f t="shared" si="92"/>
        <v xml:space="preserve"> '9481.22'</v>
      </c>
      <c r="CX290" s="462" t="s">
        <v>13872</v>
      </c>
      <c r="CY290" s="462" t="str">
        <f t="shared" si="93"/>
        <v xml:space="preserve"> '00007342B'</v>
      </c>
      <c r="CZ290" s="462" t="s">
        <v>13873</v>
      </c>
      <c r="DA290" s="462" t="str">
        <f t="shared" si="94"/>
        <v xml:space="preserve"> convert(datetime,'2016/8/22', 111) </v>
      </c>
      <c r="DB290" s="462" t="s">
        <v>13874</v>
      </c>
      <c r="DC290" s="462" t="str">
        <f t="shared" si="95"/>
        <v xml:space="preserve"> '9481.22'</v>
      </c>
      <c r="DD290" s="462" t="s">
        <v>13875</v>
      </c>
      <c r="DE290" s="462" t="str">
        <f t="shared" si="96"/>
        <v xml:space="preserve"> '5'</v>
      </c>
      <c r="DF290" s="462" t="s">
        <v>13876</v>
      </c>
      <c r="DG290" s="462" t="str">
        <f t="shared" si="97"/>
        <v xml:space="preserve"> 'JOSE DE JESUS HUERTA ROSAS'</v>
      </c>
      <c r="DH290" s="462" t="s">
        <v>13869</v>
      </c>
      <c r="DI290" s="462" t="s">
        <v>13870</v>
      </c>
      <c r="DJ290" s="462">
        <f t="shared" si="98"/>
        <v>25933</v>
      </c>
      <c r="DK290" s="516" t="s">
        <v>13890</v>
      </c>
      <c r="DL290" s="516" t="s">
        <v>13878</v>
      </c>
      <c r="DM290" s="516" t="s">
        <v>13879</v>
      </c>
      <c r="DN290" s="516" t="s">
        <v>13880</v>
      </c>
      <c r="DO290" s="516" t="s">
        <v>13881</v>
      </c>
      <c r="DP290" s="516" t="s">
        <v>13882</v>
      </c>
      <c r="DQ290" s="516" t="s">
        <v>13883</v>
      </c>
      <c r="DR290" s="516" t="s">
        <v>14447</v>
      </c>
      <c r="DS290" s="516" t="s">
        <v>13885</v>
      </c>
      <c r="DT290" s="516" t="s">
        <v>13886</v>
      </c>
      <c r="DU290" s="516" t="s">
        <v>13887</v>
      </c>
      <c r="DV290" s="516" t="s">
        <v>13888</v>
      </c>
      <c r="DW290" s="516" t="s">
        <v>13891</v>
      </c>
      <c r="DX290" s="516" t="s">
        <v>13892</v>
      </c>
      <c r="DY290" s="520">
        <f t="shared" si="99"/>
        <v>25933</v>
      </c>
      <c r="DZ290" s="520" t="str">
        <f t="shared" si="100"/>
        <v>, '117'</v>
      </c>
      <c r="EA290" s="520" t="str">
        <f t="shared" si="101"/>
        <v>, 'NO'</v>
      </c>
      <c r="EB290" s="520" t="str">
        <f t="shared" si="102"/>
        <v>, NULL</v>
      </c>
      <c r="EC290" s="520" t="str">
        <f t="shared" si="103"/>
        <v>, '1'</v>
      </c>
      <c r="ED290" s="520" t="str">
        <f t="shared" si="104"/>
        <v xml:space="preserve">, convert(datetime,'2016/10/1', 111) </v>
      </c>
      <c r="EE290" s="520" t="str">
        <f t="shared" si="105"/>
        <v>, '10'</v>
      </c>
      <c r="EF290" s="520" t="str">
        <f t="shared" si="106"/>
        <v xml:space="preserve">, convert(datetime,'2016/8/22', 111) </v>
      </c>
      <c r="EG290" s="520" t="str">
        <f t="shared" si="107"/>
        <v>, '9481.22'</v>
      </c>
      <c r="EH290" s="520" t="str">
        <f t="shared" si="108"/>
        <v>, NULL</v>
      </c>
      <c r="EI290" s="520" t="str">
        <f t="shared" si="109"/>
        <v xml:space="preserve">, convert(datetime,'2016/10/1', 111) </v>
      </c>
      <c r="EJ290" s="520" t="s">
        <v>14180</v>
      </c>
      <c r="EK290" s="520" t="s">
        <v>13894</v>
      </c>
      <c r="EL290" s="520" t="s">
        <v>13895</v>
      </c>
      <c r="EM290" s="293"/>
      <c r="EN290" s="293"/>
      <c r="EO290" s="293"/>
      <c r="EP290" s="293"/>
      <c r="EQ290" s="293"/>
      <c r="ER290" s="293"/>
      <c r="ES290" s="293"/>
      <c r="ET290" s="293"/>
      <c r="EU290" s="444"/>
      <c r="EV290" s="293"/>
      <c r="FD290" s="237"/>
      <c r="FE290" s="237"/>
      <c r="FF290" s="237"/>
      <c r="FG290" s="237"/>
      <c r="FH290" s="237"/>
      <c r="FI290" s="237"/>
      <c r="FJ290" s="237"/>
      <c r="FK290" s="237"/>
      <c r="FL290" s="237"/>
      <c r="FM290" s="237"/>
      <c r="FN290" s="237"/>
      <c r="FO290" s="237"/>
      <c r="FP290" s="237"/>
      <c r="FQ290" s="237"/>
      <c r="FR290" s="237"/>
      <c r="FS290" s="237"/>
      <c r="FT290" s="237"/>
      <c r="FU290" s="237"/>
      <c r="FV290" s="237"/>
      <c r="FW290" s="237"/>
      <c r="FX290" s="237"/>
      <c r="FY290" s="237"/>
      <c r="FZ290" s="237"/>
      <c r="GA290" s="237"/>
    </row>
    <row r="291" spans="1:183" ht="15" customHeight="1" x14ac:dyDescent="0.25">
      <c r="C291" s="410" t="s">
        <v>1615</v>
      </c>
      <c r="D291" s="388">
        <v>25934</v>
      </c>
      <c r="E291" s="388" t="s">
        <v>1611</v>
      </c>
      <c r="F291" s="388">
        <v>76</v>
      </c>
      <c r="G291" s="388">
        <v>649</v>
      </c>
      <c r="H291" s="388" t="s">
        <v>2021</v>
      </c>
      <c r="I291" s="388">
        <v>1</v>
      </c>
      <c r="J291" s="388" t="s">
        <v>1611</v>
      </c>
      <c r="K291" s="388" t="s">
        <v>13622</v>
      </c>
      <c r="L291" s="388">
        <v>3</v>
      </c>
      <c r="M291" s="388">
        <v>2</v>
      </c>
      <c r="N291" s="388">
        <v>1</v>
      </c>
      <c r="O291" s="388">
        <v>11</v>
      </c>
      <c r="P291" s="388">
        <v>79</v>
      </c>
      <c r="Q291" s="388">
        <v>64</v>
      </c>
      <c r="R291" s="388">
        <v>316</v>
      </c>
      <c r="S291" s="388" t="s">
        <v>2193</v>
      </c>
      <c r="T291" s="388" t="s">
        <v>2209</v>
      </c>
      <c r="U291" s="388" t="s">
        <v>2189</v>
      </c>
      <c r="V291" s="388">
        <v>1</v>
      </c>
      <c r="W291" s="388" t="s">
        <v>13622</v>
      </c>
      <c r="X291" s="391" t="s">
        <v>13622</v>
      </c>
      <c r="Y291" s="388">
        <v>0</v>
      </c>
      <c r="Z291" s="388">
        <v>1</v>
      </c>
      <c r="AA291" s="8">
        <v>9500</v>
      </c>
      <c r="AB291" s="388">
        <v>1</v>
      </c>
      <c r="AC291" s="388">
        <v>1304</v>
      </c>
      <c r="AD291" s="388" t="s">
        <v>649</v>
      </c>
      <c r="AE291" s="388" t="s">
        <v>13622</v>
      </c>
      <c r="AF291" s="388">
        <v>2</v>
      </c>
      <c r="AG291" s="388">
        <v>0</v>
      </c>
      <c r="AH291" s="388" t="s">
        <v>1611</v>
      </c>
      <c r="AI291" s="478">
        <v>42643</v>
      </c>
      <c r="AJ291" s="392" t="s">
        <v>13622</v>
      </c>
      <c r="AK291" s="489">
        <v>13965846</v>
      </c>
      <c r="AL291" s="482">
        <v>9481.2199999999993</v>
      </c>
      <c r="AM291" s="392" t="s">
        <v>13622</v>
      </c>
      <c r="AN291" s="489">
        <v>13965846</v>
      </c>
      <c r="AO291" s="486">
        <v>42613</v>
      </c>
      <c r="AP291" s="482">
        <v>9481.2199999999993</v>
      </c>
      <c r="AQ291" s="10" t="s">
        <v>13622</v>
      </c>
      <c r="AR291" s="10">
        <v>10</v>
      </c>
      <c r="AS291" s="494">
        <v>5</v>
      </c>
      <c r="AT291" s="392" t="s">
        <v>13622</v>
      </c>
      <c r="AU291" s="392" t="s">
        <v>13622</v>
      </c>
      <c r="AV291" s="392" t="s">
        <v>13622</v>
      </c>
      <c r="AW291" s="392" t="s">
        <v>13622</v>
      </c>
      <c r="AX291" s="10" t="s">
        <v>13622</v>
      </c>
      <c r="AY291" s="392" t="s">
        <v>12546</v>
      </c>
      <c r="AZ291" s="10" t="s">
        <v>13622</v>
      </c>
      <c r="BA291" s="10" t="s">
        <v>13622</v>
      </c>
      <c r="BB291" s="392" t="s">
        <v>13622</v>
      </c>
      <c r="BC291" s="10" t="s">
        <v>13622</v>
      </c>
      <c r="BD291" s="392" t="s">
        <v>13622</v>
      </c>
      <c r="BE291" s="392" t="s">
        <v>13622</v>
      </c>
      <c r="BF291" s="392" t="s">
        <v>13622</v>
      </c>
      <c r="BG291" s="392" t="s">
        <v>13622</v>
      </c>
      <c r="BH291" s="392" t="s">
        <v>13622</v>
      </c>
      <c r="BI291" s="237" t="s">
        <v>13622</v>
      </c>
      <c r="BJ291" s="237" t="s">
        <v>13622</v>
      </c>
      <c r="BK291" s="5">
        <v>117</v>
      </c>
      <c r="BL291" s="5"/>
      <c r="BM291" s="507" t="s">
        <v>47</v>
      </c>
      <c r="BN291" s="510" t="s">
        <v>13622</v>
      </c>
      <c r="BO291" s="392">
        <v>1</v>
      </c>
      <c r="BP291" s="395">
        <v>42644</v>
      </c>
      <c r="BZ291" s="458">
        <v>10</v>
      </c>
      <c r="CA291" s="502">
        <v>42613</v>
      </c>
      <c r="CB291" s="458">
        <v>9481.2199999999993</v>
      </c>
      <c r="CC291" s="509" t="s">
        <v>13622</v>
      </c>
      <c r="CD291" s="395">
        <v>42644</v>
      </c>
      <c r="CE291" s="395">
        <v>42643</v>
      </c>
      <c r="CG291" s="388" t="s">
        <v>13866</v>
      </c>
      <c r="CH291" s="388" t="s">
        <v>13786</v>
      </c>
      <c r="CJ291" s="462" t="s">
        <v>13868</v>
      </c>
      <c r="CK291" s="462" t="str">
        <f t="shared" si="88"/>
        <v xml:space="preserve">, convert(datetime,'2016/9/30', 111) </v>
      </c>
      <c r="CL291" s="462" t="s">
        <v>13869</v>
      </c>
      <c r="CM291" s="462" t="s">
        <v>13870</v>
      </c>
      <c r="CN291" s="462">
        <f t="shared" si="89"/>
        <v>25934</v>
      </c>
      <c r="CP291" s="462" t="s">
        <v>13871</v>
      </c>
      <c r="CQ291" s="462" t="str">
        <f t="shared" si="90"/>
        <v xml:space="preserve"> '13965846'</v>
      </c>
      <c r="CR291" s="462" t="s">
        <v>13869</v>
      </c>
      <c r="CS291" s="462" t="s">
        <v>13870</v>
      </c>
      <c r="CT291" s="462">
        <f t="shared" si="91"/>
        <v>25934</v>
      </c>
      <c r="CV291" s="462" t="s">
        <v>13877</v>
      </c>
      <c r="CW291" s="462" t="str">
        <f t="shared" si="92"/>
        <v xml:space="preserve"> '9481.22'</v>
      </c>
      <c r="CX291" s="462" t="s">
        <v>13872</v>
      </c>
      <c r="CY291" s="462" t="str">
        <f t="shared" si="93"/>
        <v xml:space="preserve"> '13965846'</v>
      </c>
      <c r="CZ291" s="462" t="s">
        <v>13873</v>
      </c>
      <c r="DA291" s="462" t="str">
        <f t="shared" si="94"/>
        <v xml:space="preserve"> convert(datetime,'2016/8/31', 111) </v>
      </c>
      <c r="DB291" s="462" t="s">
        <v>13874</v>
      </c>
      <c r="DC291" s="462" t="str">
        <f t="shared" si="95"/>
        <v xml:space="preserve"> '9481.22'</v>
      </c>
      <c r="DD291" s="462" t="s">
        <v>13875</v>
      </c>
      <c r="DE291" s="462" t="str">
        <f t="shared" si="96"/>
        <v xml:space="preserve"> '5'</v>
      </c>
      <c r="DF291" s="462" t="s">
        <v>13876</v>
      </c>
      <c r="DG291" s="462" t="str">
        <f t="shared" si="97"/>
        <v xml:space="preserve"> 'AUTOTRANSPORTES DE CARGA TRES GUERRAS SA DE CV'</v>
      </c>
      <c r="DH291" s="462" t="s">
        <v>13869</v>
      </c>
      <c r="DI291" s="462" t="s">
        <v>13870</v>
      </c>
      <c r="DJ291" s="462">
        <f t="shared" si="98"/>
        <v>25934</v>
      </c>
      <c r="DK291" s="516" t="s">
        <v>13890</v>
      </c>
      <c r="DL291" s="516" t="s">
        <v>13878</v>
      </c>
      <c r="DM291" s="516" t="s">
        <v>13879</v>
      </c>
      <c r="DN291" s="516" t="s">
        <v>13880</v>
      </c>
      <c r="DO291" s="516" t="s">
        <v>13881</v>
      </c>
      <c r="DP291" s="516" t="s">
        <v>13882</v>
      </c>
      <c r="DQ291" s="516" t="s">
        <v>13883</v>
      </c>
      <c r="DR291" s="516" t="s">
        <v>14447</v>
      </c>
      <c r="DS291" s="516" t="s">
        <v>13885</v>
      </c>
      <c r="DT291" s="516" t="s">
        <v>13886</v>
      </c>
      <c r="DU291" s="516" t="s">
        <v>13887</v>
      </c>
      <c r="DV291" s="516" t="s">
        <v>13888</v>
      </c>
      <c r="DW291" s="516" t="s">
        <v>13891</v>
      </c>
      <c r="DX291" s="516" t="s">
        <v>13892</v>
      </c>
      <c r="DY291" s="520">
        <f t="shared" si="99"/>
        <v>25934</v>
      </c>
      <c r="DZ291" s="520" t="str">
        <f t="shared" si="100"/>
        <v>, '117'</v>
      </c>
      <c r="EA291" s="520" t="str">
        <f t="shared" si="101"/>
        <v>, 'NO'</v>
      </c>
      <c r="EB291" s="520" t="str">
        <f t="shared" si="102"/>
        <v>, NULL</v>
      </c>
      <c r="EC291" s="520" t="str">
        <f t="shared" si="103"/>
        <v>, '1'</v>
      </c>
      <c r="ED291" s="520" t="str">
        <f t="shared" si="104"/>
        <v xml:space="preserve">, convert(datetime,'2016/10/1', 111) </v>
      </c>
      <c r="EE291" s="520" t="str">
        <f t="shared" si="105"/>
        <v>, '10'</v>
      </c>
      <c r="EF291" s="520" t="str">
        <f t="shared" si="106"/>
        <v xml:space="preserve">, convert(datetime,'2016/8/31', 111) </v>
      </c>
      <c r="EG291" s="520" t="str">
        <f t="shared" si="107"/>
        <v>, '9481.22'</v>
      </c>
      <c r="EH291" s="520" t="str">
        <f t="shared" si="108"/>
        <v>, NULL</v>
      </c>
      <c r="EI291" s="520" t="str">
        <f t="shared" si="109"/>
        <v xml:space="preserve">, convert(datetime,'2016/10/1', 111) </v>
      </c>
      <c r="EJ291" s="520" t="s">
        <v>14181</v>
      </c>
      <c r="EK291" s="520" t="s">
        <v>13894</v>
      </c>
      <c r="EL291" s="520" t="s">
        <v>13895</v>
      </c>
      <c r="EM291" s="293"/>
      <c r="EN291" s="293"/>
      <c r="EO291" s="293"/>
      <c r="EP291" s="293"/>
      <c r="EQ291" s="293"/>
      <c r="ER291" s="293"/>
      <c r="ES291" s="293"/>
      <c r="ET291" s="293"/>
      <c r="EU291" s="444"/>
      <c r="EV291" s="293"/>
      <c r="FD291" s="237"/>
      <c r="FE291" s="237"/>
      <c r="FF291" s="237"/>
      <c r="FG291" s="237"/>
      <c r="FH291" s="237"/>
      <c r="FI291" s="237"/>
      <c r="FJ291" s="237"/>
      <c r="FK291" s="237"/>
      <c r="FL291" s="237"/>
      <c r="FM291" s="237"/>
      <c r="FN291" s="237"/>
      <c r="FO291" s="237"/>
      <c r="FP291" s="237"/>
      <c r="FQ291" s="237"/>
      <c r="FR291" s="237"/>
      <c r="FS291" s="237"/>
      <c r="FT291" s="237"/>
      <c r="FU291" s="237"/>
      <c r="FV291" s="237"/>
      <c r="FW291" s="237"/>
      <c r="FX291" s="237"/>
      <c r="FY291" s="237"/>
      <c r="FZ291" s="237"/>
      <c r="GA291" s="237"/>
    </row>
    <row r="292" spans="1:183" ht="15" customHeight="1" x14ac:dyDescent="0.25">
      <c r="C292" s="410" t="s">
        <v>1616</v>
      </c>
      <c r="D292" s="388">
        <v>25935</v>
      </c>
      <c r="E292" s="388" t="s">
        <v>1611</v>
      </c>
      <c r="F292" s="388">
        <v>76</v>
      </c>
      <c r="G292" s="388">
        <v>649</v>
      </c>
      <c r="H292" s="388" t="s">
        <v>2021</v>
      </c>
      <c r="I292" s="388">
        <v>1</v>
      </c>
      <c r="J292" s="388" t="s">
        <v>1611</v>
      </c>
      <c r="K292" s="388" t="s">
        <v>13622</v>
      </c>
      <c r="L292" s="388">
        <v>3</v>
      </c>
      <c r="M292" s="388">
        <v>2</v>
      </c>
      <c r="N292" s="388">
        <v>1</v>
      </c>
      <c r="O292" s="388">
        <v>11</v>
      </c>
      <c r="P292" s="388">
        <v>79</v>
      </c>
      <c r="Q292" s="388">
        <v>64</v>
      </c>
      <c r="R292" s="388">
        <v>316</v>
      </c>
      <c r="S292" s="388" t="s">
        <v>2193</v>
      </c>
      <c r="T292" s="388" t="s">
        <v>2209</v>
      </c>
      <c r="U292" s="388" t="s">
        <v>2189</v>
      </c>
      <c r="V292" s="388">
        <v>1</v>
      </c>
      <c r="W292" s="388" t="s">
        <v>13622</v>
      </c>
      <c r="X292" s="391" t="s">
        <v>13622</v>
      </c>
      <c r="Y292" s="388">
        <v>0</v>
      </c>
      <c r="Z292" s="388">
        <v>1</v>
      </c>
      <c r="AA292" s="8">
        <v>9500</v>
      </c>
      <c r="AB292" s="388">
        <v>1</v>
      </c>
      <c r="AC292" s="388">
        <v>1304</v>
      </c>
      <c r="AD292" s="388" t="s">
        <v>649</v>
      </c>
      <c r="AE292" s="388" t="s">
        <v>13622</v>
      </c>
      <c r="AF292" s="388">
        <v>2</v>
      </c>
      <c r="AG292" s="388">
        <v>0</v>
      </c>
      <c r="AH292" s="388" t="s">
        <v>1611</v>
      </c>
      <c r="AI292" s="478">
        <v>42643</v>
      </c>
      <c r="AJ292" s="392" t="s">
        <v>13622</v>
      </c>
      <c r="AK292" s="489">
        <v>0</v>
      </c>
      <c r="AL292" s="482">
        <v>9481.2199999999993</v>
      </c>
      <c r="AM292" s="392" t="s">
        <v>13622</v>
      </c>
      <c r="AN292" s="489">
        <v>0</v>
      </c>
      <c r="AO292" s="486" t="s">
        <v>13622</v>
      </c>
      <c r="AP292" s="482">
        <v>9481.2199999999993</v>
      </c>
      <c r="AQ292" s="10" t="s">
        <v>13622</v>
      </c>
      <c r="AR292" s="10">
        <v>10</v>
      </c>
      <c r="AS292" s="494">
        <v>5</v>
      </c>
      <c r="AT292" s="392" t="s">
        <v>13622</v>
      </c>
      <c r="AU292" s="392" t="s">
        <v>13622</v>
      </c>
      <c r="AV292" s="392" t="s">
        <v>13622</v>
      </c>
      <c r="AW292" s="392" t="s">
        <v>13622</v>
      </c>
      <c r="AX292" s="10" t="s">
        <v>13622</v>
      </c>
      <c r="AY292" s="392">
        <v>0</v>
      </c>
      <c r="AZ292" s="10" t="s">
        <v>13622</v>
      </c>
      <c r="BA292" s="10" t="s">
        <v>13622</v>
      </c>
      <c r="BB292" s="392" t="s">
        <v>13622</v>
      </c>
      <c r="BC292" s="10" t="s">
        <v>13622</v>
      </c>
      <c r="BD292" s="392" t="s">
        <v>13622</v>
      </c>
      <c r="BE292" s="392" t="s">
        <v>13622</v>
      </c>
      <c r="BF292" s="392" t="s">
        <v>13622</v>
      </c>
      <c r="BG292" s="392" t="s">
        <v>13622</v>
      </c>
      <c r="BH292" s="392" t="s">
        <v>13622</v>
      </c>
      <c r="BI292" s="237" t="s">
        <v>13622</v>
      </c>
      <c r="BJ292" s="237" t="s">
        <v>13622</v>
      </c>
      <c r="BK292" s="5">
        <v>117</v>
      </c>
      <c r="BL292" s="5"/>
      <c r="BM292" s="507" t="s">
        <v>47</v>
      </c>
      <c r="BN292" s="510" t="s">
        <v>13622</v>
      </c>
      <c r="BO292" s="392">
        <v>1</v>
      </c>
      <c r="BP292" s="395">
        <v>42644</v>
      </c>
      <c r="BZ292" s="458">
        <v>10</v>
      </c>
      <c r="CA292" s="502" t="s">
        <v>13622</v>
      </c>
      <c r="CB292" s="458">
        <v>9481.2199999999993</v>
      </c>
      <c r="CC292" s="509" t="s">
        <v>13622</v>
      </c>
      <c r="CD292" s="395">
        <v>42644</v>
      </c>
      <c r="CE292" s="395">
        <v>42643</v>
      </c>
      <c r="CG292" s="388" t="s">
        <v>13866</v>
      </c>
      <c r="CH292" s="388" t="s">
        <v>13787</v>
      </c>
      <c r="CJ292" s="462" t="s">
        <v>13868</v>
      </c>
      <c r="CK292" s="462" t="str">
        <f t="shared" si="88"/>
        <v xml:space="preserve">, convert(datetime,'2016/9/30', 111) </v>
      </c>
      <c r="CL292" s="462" t="s">
        <v>13869</v>
      </c>
      <c r="CM292" s="462" t="s">
        <v>13870</v>
      </c>
      <c r="CN292" s="462">
        <f t="shared" si="89"/>
        <v>25935</v>
      </c>
      <c r="CP292" s="462" t="s">
        <v>13871</v>
      </c>
      <c r="CQ292" s="462" t="str">
        <f t="shared" si="90"/>
        <v xml:space="preserve"> '0'</v>
      </c>
      <c r="CR292" s="462" t="s">
        <v>13869</v>
      </c>
      <c r="CS292" s="462" t="s">
        <v>13870</v>
      </c>
      <c r="CT292" s="462">
        <f t="shared" si="91"/>
        <v>25935</v>
      </c>
      <c r="CV292" s="462" t="s">
        <v>13877</v>
      </c>
      <c r="CW292" s="462" t="str">
        <f t="shared" si="92"/>
        <v xml:space="preserve"> '9481.22'</v>
      </c>
      <c r="CX292" s="462" t="s">
        <v>13872</v>
      </c>
      <c r="CY292" s="462" t="str">
        <f t="shared" si="93"/>
        <v xml:space="preserve"> '0'</v>
      </c>
      <c r="CZ292" s="462" t="s">
        <v>13873</v>
      </c>
      <c r="DA292" s="462" t="str">
        <f t="shared" si="94"/>
        <v xml:space="preserve"> NULL</v>
      </c>
      <c r="DB292" s="462" t="s">
        <v>13874</v>
      </c>
      <c r="DC292" s="462" t="str">
        <f t="shared" si="95"/>
        <v xml:space="preserve"> '9481.22'</v>
      </c>
      <c r="DD292" s="462" t="s">
        <v>13875</v>
      </c>
      <c r="DE292" s="462" t="str">
        <f t="shared" si="96"/>
        <v xml:space="preserve"> '5'</v>
      </c>
      <c r="DF292" s="462" t="s">
        <v>13876</v>
      </c>
      <c r="DG292" s="462" t="str">
        <f t="shared" si="97"/>
        <v xml:space="preserve"> '0'</v>
      </c>
      <c r="DH292" s="462" t="s">
        <v>13869</v>
      </c>
      <c r="DI292" s="462" t="s">
        <v>13870</v>
      </c>
      <c r="DJ292" s="462">
        <f t="shared" si="98"/>
        <v>25935</v>
      </c>
      <c r="DK292" s="516" t="s">
        <v>13890</v>
      </c>
      <c r="DL292" s="516" t="s">
        <v>13878</v>
      </c>
      <c r="DM292" s="516" t="s">
        <v>13879</v>
      </c>
      <c r="DN292" s="516" t="s">
        <v>13880</v>
      </c>
      <c r="DO292" s="516" t="s">
        <v>13881</v>
      </c>
      <c r="DP292" s="516" t="s">
        <v>13882</v>
      </c>
      <c r="DQ292" s="516" t="s">
        <v>13883</v>
      </c>
      <c r="DR292" s="516" t="s">
        <v>14447</v>
      </c>
      <c r="DS292" s="516" t="s">
        <v>13885</v>
      </c>
      <c r="DT292" s="516" t="s">
        <v>13886</v>
      </c>
      <c r="DU292" s="516" t="s">
        <v>13887</v>
      </c>
      <c r="DV292" s="516" t="s">
        <v>13888</v>
      </c>
      <c r="DW292" s="516" t="s">
        <v>13891</v>
      </c>
      <c r="DX292" s="516" t="s">
        <v>13892</v>
      </c>
      <c r="DY292" s="520">
        <f t="shared" si="99"/>
        <v>25935</v>
      </c>
      <c r="DZ292" s="520" t="str">
        <f t="shared" si="100"/>
        <v>, '117'</v>
      </c>
      <c r="EA292" s="520" t="str">
        <f t="shared" si="101"/>
        <v>, 'NO'</v>
      </c>
      <c r="EB292" s="520" t="str">
        <f t="shared" si="102"/>
        <v>, NULL</v>
      </c>
      <c r="EC292" s="520" t="str">
        <f t="shared" si="103"/>
        <v>, '1'</v>
      </c>
      <c r="ED292" s="520" t="str">
        <f t="shared" si="104"/>
        <v xml:space="preserve">, convert(datetime,'2016/10/1', 111) </v>
      </c>
      <c r="EE292" s="520" t="str">
        <f t="shared" si="105"/>
        <v>, '10'</v>
      </c>
      <c r="EF292" s="520" t="str">
        <f t="shared" si="106"/>
        <v>, NULL</v>
      </c>
      <c r="EG292" s="520" t="str">
        <f t="shared" si="107"/>
        <v>, '9481.22'</v>
      </c>
      <c r="EH292" s="520" t="str">
        <f t="shared" si="108"/>
        <v>, NULL</v>
      </c>
      <c r="EI292" s="520" t="str">
        <f t="shared" si="109"/>
        <v xml:space="preserve">, convert(datetime,'2016/10/1', 111) </v>
      </c>
      <c r="EJ292" s="520" t="s">
        <v>14182</v>
      </c>
      <c r="EK292" s="520" t="s">
        <v>13894</v>
      </c>
      <c r="EL292" s="520" t="s">
        <v>13895</v>
      </c>
      <c r="EM292" s="293"/>
      <c r="EN292" s="293"/>
      <c r="EO292" s="293"/>
      <c r="EP292" s="293"/>
      <c r="EQ292" s="293"/>
      <c r="ER292" s="293"/>
      <c r="ES292" s="293"/>
      <c r="ET292" s="293"/>
      <c r="EU292" s="444"/>
      <c r="EV292" s="293"/>
      <c r="FD292" s="237"/>
      <c r="FE292" s="237"/>
      <c r="FF292" s="237"/>
      <c r="FG292" s="237"/>
      <c r="FH292" s="237"/>
      <c r="FI292" s="237"/>
      <c r="FJ292" s="237"/>
      <c r="FK292" s="237"/>
      <c r="FL292" s="237"/>
      <c r="FM292" s="237"/>
      <c r="FN292" s="237"/>
      <c r="FO292" s="237"/>
      <c r="FP292" s="237"/>
      <c r="FQ292" s="237"/>
      <c r="FR292" s="237"/>
      <c r="FS292" s="237"/>
      <c r="FT292" s="237"/>
      <c r="FU292" s="237"/>
      <c r="FV292" s="237"/>
      <c r="FW292" s="237"/>
      <c r="FX292" s="237"/>
      <c r="FY292" s="237"/>
      <c r="FZ292" s="237"/>
      <c r="GA292" s="237"/>
    </row>
    <row r="293" spans="1:183" ht="15" customHeight="1" x14ac:dyDescent="0.25">
      <c r="C293" s="410" t="s">
        <v>1617</v>
      </c>
      <c r="D293" s="388">
        <v>25936</v>
      </c>
      <c r="E293" s="388" t="s">
        <v>1611</v>
      </c>
      <c r="F293" s="388">
        <v>76</v>
      </c>
      <c r="G293" s="388">
        <v>649</v>
      </c>
      <c r="H293" s="388" t="s">
        <v>2021</v>
      </c>
      <c r="I293" s="388">
        <v>1</v>
      </c>
      <c r="J293" s="388" t="s">
        <v>1611</v>
      </c>
      <c r="K293" s="388" t="s">
        <v>13622</v>
      </c>
      <c r="L293" s="388">
        <v>3</v>
      </c>
      <c r="M293" s="388">
        <v>2</v>
      </c>
      <c r="N293" s="388">
        <v>1</v>
      </c>
      <c r="O293" s="388">
        <v>11</v>
      </c>
      <c r="P293" s="388">
        <v>79</v>
      </c>
      <c r="Q293" s="388">
        <v>64</v>
      </c>
      <c r="R293" s="388">
        <v>316</v>
      </c>
      <c r="S293" s="388" t="s">
        <v>2193</v>
      </c>
      <c r="T293" s="388" t="s">
        <v>2209</v>
      </c>
      <c r="U293" s="388" t="s">
        <v>2189</v>
      </c>
      <c r="V293" s="388">
        <v>1</v>
      </c>
      <c r="W293" s="388" t="s">
        <v>13622</v>
      </c>
      <c r="X293" s="391" t="s">
        <v>13622</v>
      </c>
      <c r="Y293" s="388">
        <v>0</v>
      </c>
      <c r="Z293" s="388">
        <v>1</v>
      </c>
      <c r="AA293" s="8">
        <v>9500</v>
      </c>
      <c r="AB293" s="388">
        <v>1</v>
      </c>
      <c r="AC293" s="388">
        <v>1304</v>
      </c>
      <c r="AD293" s="388" t="s">
        <v>649</v>
      </c>
      <c r="AE293" s="388" t="s">
        <v>13622</v>
      </c>
      <c r="AF293" s="388">
        <v>2</v>
      </c>
      <c r="AG293" s="388">
        <v>0</v>
      </c>
      <c r="AH293" s="388" t="s">
        <v>1611</v>
      </c>
      <c r="AI293" s="478">
        <v>42643</v>
      </c>
      <c r="AJ293" s="392" t="s">
        <v>13622</v>
      </c>
      <c r="AK293" s="489">
        <v>0</v>
      </c>
      <c r="AL293" s="482">
        <v>9481.2199999999993</v>
      </c>
      <c r="AM293" s="392" t="s">
        <v>13622</v>
      </c>
      <c r="AN293" s="489">
        <v>0</v>
      </c>
      <c r="AO293" s="486" t="s">
        <v>13622</v>
      </c>
      <c r="AP293" s="482">
        <v>9481.2199999999993</v>
      </c>
      <c r="AQ293" s="10" t="s">
        <v>13622</v>
      </c>
      <c r="AR293" s="10">
        <v>10</v>
      </c>
      <c r="AS293" s="494">
        <v>5</v>
      </c>
      <c r="AT293" s="392" t="s">
        <v>13622</v>
      </c>
      <c r="AU293" s="392" t="s">
        <v>13622</v>
      </c>
      <c r="AV293" s="392" t="s">
        <v>13622</v>
      </c>
      <c r="AW293" s="392" t="s">
        <v>13622</v>
      </c>
      <c r="AX293" s="10" t="s">
        <v>13622</v>
      </c>
      <c r="AY293" s="392">
        <v>0</v>
      </c>
      <c r="AZ293" s="10" t="s">
        <v>13622</v>
      </c>
      <c r="BA293" s="10" t="s">
        <v>13622</v>
      </c>
      <c r="BB293" s="392" t="s">
        <v>13622</v>
      </c>
      <c r="BC293" s="10" t="s">
        <v>13622</v>
      </c>
      <c r="BD293" s="392" t="s">
        <v>13622</v>
      </c>
      <c r="BE293" s="392" t="s">
        <v>13622</v>
      </c>
      <c r="BF293" s="392" t="s">
        <v>13622</v>
      </c>
      <c r="BG293" s="392" t="s">
        <v>13622</v>
      </c>
      <c r="BH293" s="392" t="s">
        <v>13622</v>
      </c>
      <c r="BI293" s="237" t="s">
        <v>13622</v>
      </c>
      <c r="BJ293" s="237" t="s">
        <v>13622</v>
      </c>
      <c r="BK293" s="5">
        <v>117</v>
      </c>
      <c r="BL293" s="5"/>
      <c r="BM293" s="507" t="s">
        <v>47</v>
      </c>
      <c r="BN293" s="510" t="s">
        <v>13622</v>
      </c>
      <c r="BO293" s="392">
        <v>1</v>
      </c>
      <c r="BP293" s="395">
        <v>42644</v>
      </c>
      <c r="BZ293" s="458">
        <v>10</v>
      </c>
      <c r="CA293" s="502" t="s">
        <v>13622</v>
      </c>
      <c r="CB293" s="458">
        <v>9481.2199999999993</v>
      </c>
      <c r="CC293" s="509" t="s">
        <v>13622</v>
      </c>
      <c r="CD293" s="395">
        <v>42644</v>
      </c>
      <c r="CE293" s="395">
        <v>42643</v>
      </c>
      <c r="CG293" s="388" t="s">
        <v>13866</v>
      </c>
      <c r="CH293" s="388" t="s">
        <v>13788</v>
      </c>
      <c r="CJ293" s="462" t="s">
        <v>13868</v>
      </c>
      <c r="CK293" s="462" t="str">
        <f t="shared" si="88"/>
        <v xml:space="preserve">, convert(datetime,'2016/9/30', 111) </v>
      </c>
      <c r="CL293" s="462" t="s">
        <v>13869</v>
      </c>
      <c r="CM293" s="462" t="s">
        <v>13870</v>
      </c>
      <c r="CN293" s="462">
        <f t="shared" si="89"/>
        <v>25936</v>
      </c>
      <c r="CP293" s="462" t="s">
        <v>13871</v>
      </c>
      <c r="CQ293" s="462" t="str">
        <f t="shared" si="90"/>
        <v xml:space="preserve"> '0'</v>
      </c>
      <c r="CR293" s="462" t="s">
        <v>13869</v>
      </c>
      <c r="CS293" s="462" t="s">
        <v>13870</v>
      </c>
      <c r="CT293" s="462">
        <f t="shared" si="91"/>
        <v>25936</v>
      </c>
      <c r="CV293" s="462" t="s">
        <v>13877</v>
      </c>
      <c r="CW293" s="462" t="str">
        <f t="shared" si="92"/>
        <v xml:space="preserve"> '9481.22'</v>
      </c>
      <c r="CX293" s="462" t="s">
        <v>13872</v>
      </c>
      <c r="CY293" s="462" t="str">
        <f t="shared" si="93"/>
        <v xml:space="preserve"> '0'</v>
      </c>
      <c r="CZ293" s="462" t="s">
        <v>13873</v>
      </c>
      <c r="DA293" s="462" t="str">
        <f t="shared" si="94"/>
        <v xml:space="preserve"> NULL</v>
      </c>
      <c r="DB293" s="462" t="s">
        <v>13874</v>
      </c>
      <c r="DC293" s="462" t="str">
        <f t="shared" si="95"/>
        <v xml:space="preserve"> '9481.22'</v>
      </c>
      <c r="DD293" s="462" t="s">
        <v>13875</v>
      </c>
      <c r="DE293" s="462" t="str">
        <f t="shared" si="96"/>
        <v xml:space="preserve"> '5'</v>
      </c>
      <c r="DF293" s="462" t="s">
        <v>13876</v>
      </c>
      <c r="DG293" s="462" t="str">
        <f t="shared" si="97"/>
        <v xml:space="preserve"> '0'</v>
      </c>
      <c r="DH293" s="462" t="s">
        <v>13869</v>
      </c>
      <c r="DI293" s="462" t="s">
        <v>13870</v>
      </c>
      <c r="DJ293" s="462">
        <f t="shared" si="98"/>
        <v>25936</v>
      </c>
      <c r="DK293" s="516" t="s">
        <v>13890</v>
      </c>
      <c r="DL293" s="516" t="s">
        <v>13878</v>
      </c>
      <c r="DM293" s="516" t="s">
        <v>13879</v>
      </c>
      <c r="DN293" s="516" t="s">
        <v>13880</v>
      </c>
      <c r="DO293" s="516" t="s">
        <v>13881</v>
      </c>
      <c r="DP293" s="516" t="s">
        <v>13882</v>
      </c>
      <c r="DQ293" s="516" t="s">
        <v>13883</v>
      </c>
      <c r="DR293" s="516" t="s">
        <v>14447</v>
      </c>
      <c r="DS293" s="516" t="s">
        <v>13885</v>
      </c>
      <c r="DT293" s="516" t="s">
        <v>13886</v>
      </c>
      <c r="DU293" s="516" t="s">
        <v>13887</v>
      </c>
      <c r="DV293" s="516" t="s">
        <v>13888</v>
      </c>
      <c r="DW293" s="516" t="s">
        <v>13891</v>
      </c>
      <c r="DX293" s="516" t="s">
        <v>13892</v>
      </c>
      <c r="DY293" s="520">
        <f t="shared" si="99"/>
        <v>25936</v>
      </c>
      <c r="DZ293" s="520" t="str">
        <f t="shared" si="100"/>
        <v>, '117'</v>
      </c>
      <c r="EA293" s="520" t="str">
        <f t="shared" si="101"/>
        <v>, 'NO'</v>
      </c>
      <c r="EB293" s="520" t="str">
        <f t="shared" si="102"/>
        <v>, NULL</v>
      </c>
      <c r="EC293" s="520" t="str">
        <f t="shared" si="103"/>
        <v>, '1'</v>
      </c>
      <c r="ED293" s="520" t="str">
        <f t="shared" si="104"/>
        <v xml:space="preserve">, convert(datetime,'2016/10/1', 111) </v>
      </c>
      <c r="EE293" s="520" t="str">
        <f t="shared" si="105"/>
        <v>, '10'</v>
      </c>
      <c r="EF293" s="520" t="str">
        <f t="shared" si="106"/>
        <v>, NULL</v>
      </c>
      <c r="EG293" s="520" t="str">
        <f t="shared" si="107"/>
        <v>, '9481.22'</v>
      </c>
      <c r="EH293" s="520" t="str">
        <f t="shared" si="108"/>
        <v>, NULL</v>
      </c>
      <c r="EI293" s="520" t="str">
        <f t="shared" si="109"/>
        <v xml:space="preserve">, convert(datetime,'2016/10/1', 111) </v>
      </c>
      <c r="EJ293" s="520" t="s">
        <v>14183</v>
      </c>
      <c r="EK293" s="520" t="s">
        <v>13894</v>
      </c>
      <c r="EL293" s="520" t="s">
        <v>13895</v>
      </c>
      <c r="EM293" s="293"/>
      <c r="EN293" s="293"/>
      <c r="EO293" s="293"/>
      <c r="EP293" s="293"/>
      <c r="EQ293" s="293"/>
      <c r="ER293" s="293"/>
      <c r="ES293" s="293"/>
      <c r="ET293" s="293"/>
      <c r="EU293" s="444"/>
      <c r="EV293" s="293"/>
      <c r="FD293" s="237"/>
      <c r="FE293" s="237"/>
      <c r="FF293" s="237"/>
      <c r="FG293" s="237"/>
      <c r="FH293" s="237"/>
      <c r="FI293" s="237"/>
      <c r="FJ293" s="237"/>
      <c r="FK293" s="237"/>
      <c r="FL293" s="237"/>
      <c r="FM293" s="237"/>
      <c r="FN293" s="237"/>
      <c r="FO293" s="237"/>
      <c r="FP293" s="237"/>
      <c r="FQ293" s="237"/>
      <c r="FR293" s="237"/>
      <c r="FS293" s="237"/>
      <c r="FT293" s="237"/>
      <c r="FU293" s="237"/>
      <c r="FV293" s="237"/>
      <c r="FW293" s="237"/>
      <c r="FX293" s="237"/>
      <c r="FY293" s="237"/>
      <c r="FZ293" s="237"/>
      <c r="GA293" s="237"/>
    </row>
    <row r="294" spans="1:183" ht="15" customHeight="1" x14ac:dyDescent="0.25">
      <c r="C294" s="410" t="s">
        <v>1618</v>
      </c>
      <c r="D294" s="388">
        <v>25937</v>
      </c>
      <c r="E294" s="388" t="s">
        <v>1611</v>
      </c>
      <c r="F294" s="388">
        <v>76</v>
      </c>
      <c r="G294" s="388">
        <v>649</v>
      </c>
      <c r="H294" s="388" t="s">
        <v>2021</v>
      </c>
      <c r="I294" s="388">
        <v>1</v>
      </c>
      <c r="J294" s="388" t="s">
        <v>1611</v>
      </c>
      <c r="K294" s="388" t="s">
        <v>13622</v>
      </c>
      <c r="L294" s="388">
        <v>3</v>
      </c>
      <c r="M294" s="388">
        <v>2</v>
      </c>
      <c r="N294" s="388">
        <v>1</v>
      </c>
      <c r="O294" s="388">
        <v>11</v>
      </c>
      <c r="P294" s="388">
        <v>79</v>
      </c>
      <c r="Q294" s="388">
        <v>64</v>
      </c>
      <c r="R294" s="388">
        <v>316</v>
      </c>
      <c r="S294" s="388" t="s">
        <v>2193</v>
      </c>
      <c r="T294" s="388" t="s">
        <v>2209</v>
      </c>
      <c r="U294" s="388" t="s">
        <v>2189</v>
      </c>
      <c r="V294" s="388">
        <v>1</v>
      </c>
      <c r="W294" s="388" t="s">
        <v>13622</v>
      </c>
      <c r="X294" s="391" t="s">
        <v>13622</v>
      </c>
      <c r="Y294" s="388">
        <v>0</v>
      </c>
      <c r="Z294" s="388">
        <v>1</v>
      </c>
      <c r="AA294" s="8">
        <v>9500</v>
      </c>
      <c r="AB294" s="388">
        <v>1</v>
      </c>
      <c r="AC294" s="388">
        <v>1304</v>
      </c>
      <c r="AD294" s="388" t="s">
        <v>649</v>
      </c>
      <c r="AE294" s="388" t="s">
        <v>13622</v>
      </c>
      <c r="AF294" s="388">
        <v>2</v>
      </c>
      <c r="AG294" s="388">
        <v>0</v>
      </c>
      <c r="AH294" s="388" t="s">
        <v>1611</v>
      </c>
      <c r="AI294" s="478">
        <v>42643</v>
      </c>
      <c r="AJ294" s="392" t="s">
        <v>13622</v>
      </c>
      <c r="AK294" s="489">
        <v>0</v>
      </c>
      <c r="AL294" s="482">
        <v>9481.2199999999993</v>
      </c>
      <c r="AM294" s="392" t="s">
        <v>13622</v>
      </c>
      <c r="AN294" s="489">
        <v>0</v>
      </c>
      <c r="AO294" s="486" t="s">
        <v>13622</v>
      </c>
      <c r="AP294" s="482">
        <v>9481.2199999999993</v>
      </c>
      <c r="AQ294" s="10" t="s">
        <v>13622</v>
      </c>
      <c r="AR294" s="10">
        <v>10</v>
      </c>
      <c r="AS294" s="494">
        <v>5</v>
      </c>
      <c r="AT294" s="392" t="s">
        <v>13622</v>
      </c>
      <c r="AU294" s="392" t="s">
        <v>13622</v>
      </c>
      <c r="AV294" s="392" t="s">
        <v>13622</v>
      </c>
      <c r="AW294" s="392" t="s">
        <v>13622</v>
      </c>
      <c r="AX294" s="10" t="s">
        <v>13622</v>
      </c>
      <c r="AY294" s="392">
        <v>0</v>
      </c>
      <c r="AZ294" s="10" t="s">
        <v>13622</v>
      </c>
      <c r="BA294" s="10" t="s">
        <v>13622</v>
      </c>
      <c r="BB294" s="392" t="s">
        <v>13622</v>
      </c>
      <c r="BC294" s="10" t="s">
        <v>13622</v>
      </c>
      <c r="BD294" s="392" t="s">
        <v>13622</v>
      </c>
      <c r="BE294" s="392" t="s">
        <v>13622</v>
      </c>
      <c r="BF294" s="392" t="s">
        <v>13622</v>
      </c>
      <c r="BG294" s="392" t="s">
        <v>13622</v>
      </c>
      <c r="BH294" s="392" t="s">
        <v>13622</v>
      </c>
      <c r="BI294" s="237" t="s">
        <v>13622</v>
      </c>
      <c r="BJ294" s="237" t="s">
        <v>13622</v>
      </c>
      <c r="BK294" s="5">
        <v>117</v>
      </c>
      <c r="BL294" s="5"/>
      <c r="BM294" s="507" t="s">
        <v>47</v>
      </c>
      <c r="BN294" s="510" t="s">
        <v>13622</v>
      </c>
      <c r="BO294" s="392">
        <v>1</v>
      </c>
      <c r="BP294" s="395">
        <v>42644</v>
      </c>
      <c r="BZ294" s="458">
        <v>10</v>
      </c>
      <c r="CA294" s="502" t="s">
        <v>13622</v>
      </c>
      <c r="CB294" s="458">
        <v>9481.2199999999993</v>
      </c>
      <c r="CC294" s="509" t="s">
        <v>13622</v>
      </c>
      <c r="CD294" s="395">
        <v>42644</v>
      </c>
      <c r="CE294" s="395">
        <v>42643</v>
      </c>
      <c r="CG294" s="388" t="s">
        <v>13866</v>
      </c>
      <c r="CH294" s="388" t="s">
        <v>13789</v>
      </c>
      <c r="CJ294" s="462" t="s">
        <v>13868</v>
      </c>
      <c r="CK294" s="462" t="str">
        <f t="shared" si="88"/>
        <v xml:space="preserve">, convert(datetime,'2016/9/30', 111) </v>
      </c>
      <c r="CL294" s="462" t="s">
        <v>13869</v>
      </c>
      <c r="CM294" s="462" t="s">
        <v>13870</v>
      </c>
      <c r="CN294" s="462">
        <f t="shared" si="89"/>
        <v>25937</v>
      </c>
      <c r="CP294" s="462" t="s">
        <v>13871</v>
      </c>
      <c r="CQ294" s="462" t="str">
        <f t="shared" si="90"/>
        <v xml:space="preserve"> '0'</v>
      </c>
      <c r="CR294" s="462" t="s">
        <v>13869</v>
      </c>
      <c r="CS294" s="462" t="s">
        <v>13870</v>
      </c>
      <c r="CT294" s="462">
        <f t="shared" si="91"/>
        <v>25937</v>
      </c>
      <c r="CV294" s="462" t="s">
        <v>13877</v>
      </c>
      <c r="CW294" s="462" t="str">
        <f t="shared" si="92"/>
        <v xml:space="preserve"> '9481.22'</v>
      </c>
      <c r="CX294" s="462" t="s">
        <v>13872</v>
      </c>
      <c r="CY294" s="462" t="str">
        <f t="shared" si="93"/>
        <v xml:space="preserve"> '0'</v>
      </c>
      <c r="CZ294" s="462" t="s">
        <v>13873</v>
      </c>
      <c r="DA294" s="462" t="str">
        <f t="shared" si="94"/>
        <v xml:space="preserve"> NULL</v>
      </c>
      <c r="DB294" s="462" t="s">
        <v>13874</v>
      </c>
      <c r="DC294" s="462" t="str">
        <f t="shared" si="95"/>
        <v xml:space="preserve"> '9481.22'</v>
      </c>
      <c r="DD294" s="462" t="s">
        <v>13875</v>
      </c>
      <c r="DE294" s="462" t="str">
        <f t="shared" si="96"/>
        <v xml:space="preserve"> '5'</v>
      </c>
      <c r="DF294" s="462" t="s">
        <v>13876</v>
      </c>
      <c r="DG294" s="462" t="str">
        <f t="shared" si="97"/>
        <v xml:space="preserve"> '0'</v>
      </c>
      <c r="DH294" s="462" t="s">
        <v>13869</v>
      </c>
      <c r="DI294" s="462" t="s">
        <v>13870</v>
      </c>
      <c r="DJ294" s="462">
        <f t="shared" si="98"/>
        <v>25937</v>
      </c>
      <c r="DK294" s="516" t="s">
        <v>13890</v>
      </c>
      <c r="DL294" s="516" t="s">
        <v>13878</v>
      </c>
      <c r="DM294" s="516" t="s">
        <v>13879</v>
      </c>
      <c r="DN294" s="516" t="s">
        <v>13880</v>
      </c>
      <c r="DO294" s="516" t="s">
        <v>13881</v>
      </c>
      <c r="DP294" s="516" t="s">
        <v>13882</v>
      </c>
      <c r="DQ294" s="516" t="s">
        <v>13883</v>
      </c>
      <c r="DR294" s="516" t="s">
        <v>14447</v>
      </c>
      <c r="DS294" s="516" t="s">
        <v>13885</v>
      </c>
      <c r="DT294" s="516" t="s">
        <v>13886</v>
      </c>
      <c r="DU294" s="516" t="s">
        <v>13887</v>
      </c>
      <c r="DV294" s="516" t="s">
        <v>13888</v>
      </c>
      <c r="DW294" s="516" t="s">
        <v>13891</v>
      </c>
      <c r="DX294" s="516" t="s">
        <v>13892</v>
      </c>
      <c r="DY294" s="520">
        <f t="shared" si="99"/>
        <v>25937</v>
      </c>
      <c r="DZ294" s="520" t="str">
        <f t="shared" si="100"/>
        <v>, '117'</v>
      </c>
      <c r="EA294" s="520" t="str">
        <f t="shared" si="101"/>
        <v>, 'NO'</v>
      </c>
      <c r="EB294" s="520" t="str">
        <f t="shared" si="102"/>
        <v>, NULL</v>
      </c>
      <c r="EC294" s="520" t="str">
        <f t="shared" si="103"/>
        <v>, '1'</v>
      </c>
      <c r="ED294" s="520" t="str">
        <f t="shared" si="104"/>
        <v xml:space="preserve">, convert(datetime,'2016/10/1', 111) </v>
      </c>
      <c r="EE294" s="520" t="str">
        <f t="shared" si="105"/>
        <v>, '10'</v>
      </c>
      <c r="EF294" s="520" t="str">
        <f t="shared" si="106"/>
        <v>, NULL</v>
      </c>
      <c r="EG294" s="520" t="str">
        <f t="shared" si="107"/>
        <v>, '9481.22'</v>
      </c>
      <c r="EH294" s="520" t="str">
        <f t="shared" si="108"/>
        <v>, NULL</v>
      </c>
      <c r="EI294" s="520" t="str">
        <f t="shared" si="109"/>
        <v xml:space="preserve">, convert(datetime,'2016/10/1', 111) </v>
      </c>
      <c r="EJ294" s="520" t="s">
        <v>14184</v>
      </c>
      <c r="EK294" s="520" t="s">
        <v>13894</v>
      </c>
      <c r="EL294" s="520" t="s">
        <v>13895</v>
      </c>
      <c r="EM294" s="293"/>
      <c r="EN294" s="293"/>
      <c r="EO294" s="293"/>
      <c r="EP294" s="293"/>
      <c r="EQ294" s="293"/>
      <c r="ER294" s="293"/>
      <c r="ES294" s="293"/>
      <c r="ET294" s="293"/>
      <c r="EU294" s="444"/>
      <c r="EV294" s="293"/>
      <c r="FD294" s="237"/>
      <c r="FE294" s="237"/>
      <c r="FF294" s="237"/>
      <c r="FG294" s="237"/>
      <c r="FH294" s="237"/>
      <c r="FI294" s="237"/>
      <c r="FJ294" s="237"/>
      <c r="FK294" s="237"/>
      <c r="FL294" s="237"/>
      <c r="FM294" s="237"/>
      <c r="FN294" s="237"/>
      <c r="FO294" s="237"/>
      <c r="FP294" s="237"/>
      <c r="FQ294" s="237"/>
      <c r="FR294" s="237"/>
      <c r="FS294" s="237"/>
      <c r="FT294" s="237"/>
      <c r="FU294" s="237"/>
      <c r="FV294" s="237"/>
      <c r="FW294" s="237"/>
      <c r="FX294" s="237"/>
      <c r="FY294" s="237"/>
      <c r="FZ294" s="237"/>
      <c r="GA294" s="237"/>
    </row>
    <row r="295" spans="1:183" s="462" customFormat="1" ht="15" customHeight="1" x14ac:dyDescent="0.25">
      <c r="A295" s="520"/>
      <c r="B295" s="520"/>
      <c r="C295" s="525" t="s">
        <v>1179</v>
      </c>
      <c r="D295" s="462">
        <v>25938</v>
      </c>
      <c r="E295" s="462" t="s">
        <v>1180</v>
      </c>
      <c r="F295" s="462">
        <v>60</v>
      </c>
      <c r="G295" s="462">
        <v>918</v>
      </c>
      <c r="H295" s="463" t="s">
        <v>2017</v>
      </c>
      <c r="I295" s="462">
        <v>1</v>
      </c>
      <c r="J295" s="462" t="s">
        <v>1828</v>
      </c>
      <c r="K295" s="462" t="s">
        <v>13622</v>
      </c>
      <c r="L295" s="462">
        <v>3</v>
      </c>
      <c r="M295" s="462">
        <v>2</v>
      </c>
      <c r="N295" s="462">
        <v>1</v>
      </c>
      <c r="O295" s="462">
        <v>11</v>
      </c>
      <c r="P295" s="462">
        <v>108</v>
      </c>
      <c r="Q295" s="462">
        <v>61</v>
      </c>
      <c r="R295" s="462">
        <v>291</v>
      </c>
      <c r="S295" s="462" t="s">
        <v>1182</v>
      </c>
      <c r="T295" s="462" t="s">
        <v>65</v>
      </c>
      <c r="U295" s="462">
        <v>11508</v>
      </c>
      <c r="V295" s="462">
        <v>1</v>
      </c>
      <c r="W295" s="462" t="s">
        <v>13622</v>
      </c>
      <c r="X295" s="464" t="s">
        <v>13622</v>
      </c>
      <c r="Y295" s="462">
        <v>1</v>
      </c>
      <c r="Z295" s="462">
        <v>1</v>
      </c>
      <c r="AA295" s="465">
        <v>22000</v>
      </c>
      <c r="AB295" s="462">
        <v>1</v>
      </c>
      <c r="AC295" s="462">
        <v>836</v>
      </c>
      <c r="AD295" s="462" t="s">
        <v>83</v>
      </c>
      <c r="AE295" s="462" t="s">
        <v>13622</v>
      </c>
      <c r="AF295" s="462">
        <v>1</v>
      </c>
      <c r="AG295" s="462">
        <v>1</v>
      </c>
      <c r="AH295" s="462" t="s">
        <v>1831</v>
      </c>
      <c r="AI295" s="462" t="s">
        <v>13622</v>
      </c>
      <c r="AJ295" s="462" t="s">
        <v>13622</v>
      </c>
      <c r="AK295" s="462" t="s">
        <v>13622</v>
      </c>
      <c r="AL295" s="462" t="s">
        <v>13622</v>
      </c>
      <c r="AM295" s="462" t="s">
        <v>13622</v>
      </c>
      <c r="AN295" s="462" t="s">
        <v>13622</v>
      </c>
      <c r="AO295" s="462" t="s">
        <v>13622</v>
      </c>
      <c r="AP295" s="462" t="s">
        <v>13622</v>
      </c>
      <c r="AQ295" s="466" t="s">
        <v>13622</v>
      </c>
      <c r="AR295" s="466">
        <v>10</v>
      </c>
      <c r="AS295" s="466">
        <v>10</v>
      </c>
      <c r="AT295" s="462" t="s">
        <v>13622</v>
      </c>
      <c r="AU295" s="462" t="s">
        <v>13622</v>
      </c>
      <c r="AV295" s="462" t="s">
        <v>13622</v>
      </c>
      <c r="AW295" s="462" t="s">
        <v>13622</v>
      </c>
      <c r="AX295" s="466" t="s">
        <v>13622</v>
      </c>
      <c r="AY295" s="462" t="s">
        <v>13622</v>
      </c>
      <c r="AZ295" s="466" t="s">
        <v>13622</v>
      </c>
      <c r="BA295" s="466" t="s">
        <v>13622</v>
      </c>
      <c r="BB295" s="462" t="s">
        <v>13622</v>
      </c>
      <c r="BC295" s="466" t="s">
        <v>13622</v>
      </c>
      <c r="BD295" s="462" t="s">
        <v>13622</v>
      </c>
      <c r="BE295" s="462" t="s">
        <v>13622</v>
      </c>
      <c r="BF295" s="462" t="s">
        <v>13622</v>
      </c>
      <c r="BG295" s="462" t="s">
        <v>13622</v>
      </c>
      <c r="BH295" s="462" t="s">
        <v>13622</v>
      </c>
      <c r="BI295" s="467" t="s">
        <v>13622</v>
      </c>
      <c r="BJ295" s="467" t="s">
        <v>13622</v>
      </c>
      <c r="BK295" s="506" t="s">
        <v>13622</v>
      </c>
      <c r="BL295" s="506"/>
      <c r="BM295" s="511" t="s">
        <v>13622</v>
      </c>
      <c r="BN295" s="510" t="s">
        <v>13622</v>
      </c>
      <c r="BO295" s="462">
        <v>0</v>
      </c>
      <c r="BP295" s="466" t="s">
        <v>13622</v>
      </c>
      <c r="BZ295" s="509" t="s">
        <v>13622</v>
      </c>
      <c r="CA295" s="509" t="s">
        <v>13622</v>
      </c>
      <c r="CB295" s="509" t="s">
        <v>13622</v>
      </c>
      <c r="CC295" s="509" t="s">
        <v>13622</v>
      </c>
      <c r="CD295" s="509" t="s">
        <v>13622</v>
      </c>
      <c r="CE295" s="509" t="s">
        <v>13622</v>
      </c>
      <c r="CF295" s="475"/>
      <c r="CG295" s="462" t="s">
        <v>13740</v>
      </c>
      <c r="CH295" s="462" t="s">
        <v>13790</v>
      </c>
      <c r="CJ295" s="462" t="s">
        <v>13868</v>
      </c>
      <c r="CK295" s="462" t="str">
        <f t="shared" si="88"/>
        <v>, NULL</v>
      </c>
      <c r="CL295" s="462" t="s">
        <v>13869</v>
      </c>
      <c r="CM295" s="462" t="s">
        <v>13870</v>
      </c>
      <c r="CN295" s="462">
        <f t="shared" si="89"/>
        <v>25938</v>
      </c>
      <c r="CP295" s="462" t="s">
        <v>13871</v>
      </c>
      <c r="CQ295" s="462" t="str">
        <f t="shared" si="90"/>
        <v xml:space="preserve"> NULL</v>
      </c>
      <c r="CR295" s="462" t="s">
        <v>13869</v>
      </c>
      <c r="CS295" s="462" t="s">
        <v>13870</v>
      </c>
      <c r="CT295" s="462">
        <f t="shared" si="91"/>
        <v>25938</v>
      </c>
      <c r="CV295" s="462" t="s">
        <v>13877</v>
      </c>
      <c r="CW295" s="462" t="str">
        <f t="shared" si="92"/>
        <v xml:space="preserve"> NULL</v>
      </c>
      <c r="CX295" s="462" t="s">
        <v>13872</v>
      </c>
      <c r="CY295" s="462" t="str">
        <f t="shared" si="93"/>
        <v xml:space="preserve"> NULL</v>
      </c>
      <c r="CZ295" s="462" t="s">
        <v>13873</v>
      </c>
      <c r="DA295" s="462" t="str">
        <f t="shared" si="94"/>
        <v xml:space="preserve"> NULL</v>
      </c>
      <c r="DB295" s="462" t="s">
        <v>13874</v>
      </c>
      <c r="DC295" s="462" t="str">
        <f t="shared" si="95"/>
        <v xml:space="preserve"> NULL</v>
      </c>
      <c r="DD295" s="462" t="s">
        <v>13875</v>
      </c>
      <c r="DE295" s="462" t="str">
        <f t="shared" si="96"/>
        <v xml:space="preserve"> '10'</v>
      </c>
      <c r="DF295" s="462" t="s">
        <v>13876</v>
      </c>
      <c r="DG295" s="462" t="str">
        <f t="shared" si="97"/>
        <v xml:space="preserve"> NULL</v>
      </c>
      <c r="DH295" s="462" t="s">
        <v>13869</v>
      </c>
      <c r="DI295" s="462" t="s">
        <v>13870</v>
      </c>
      <c r="DJ295" s="462">
        <f t="shared" si="98"/>
        <v>25938</v>
      </c>
      <c r="DK295" s="516" t="s">
        <v>13890</v>
      </c>
      <c r="DL295" s="516" t="s">
        <v>13878</v>
      </c>
      <c r="DM295" s="516" t="s">
        <v>13879</v>
      </c>
      <c r="DN295" s="516" t="s">
        <v>13880</v>
      </c>
      <c r="DO295" s="516" t="s">
        <v>13881</v>
      </c>
      <c r="DP295" s="516" t="s">
        <v>13882</v>
      </c>
      <c r="DQ295" s="516" t="s">
        <v>13883</v>
      </c>
      <c r="DR295" s="516" t="s">
        <v>14447</v>
      </c>
      <c r="DS295" s="516" t="s">
        <v>13885</v>
      </c>
      <c r="DT295" s="516" t="s">
        <v>13886</v>
      </c>
      <c r="DU295" s="516" t="s">
        <v>13887</v>
      </c>
      <c r="DV295" s="516" t="s">
        <v>13888</v>
      </c>
      <c r="DW295" s="516" t="s">
        <v>13891</v>
      </c>
      <c r="DX295" s="516" t="s">
        <v>13892</v>
      </c>
      <c r="DY295" s="520">
        <f t="shared" si="99"/>
        <v>25938</v>
      </c>
      <c r="DZ295" s="520" t="str">
        <f t="shared" si="100"/>
        <v>, NULL</v>
      </c>
      <c r="EA295" s="520" t="str">
        <f t="shared" si="101"/>
        <v>, NULL</v>
      </c>
      <c r="EB295" s="520" t="str">
        <f t="shared" si="102"/>
        <v>, NULL</v>
      </c>
      <c r="EC295" s="520" t="str">
        <f t="shared" si="103"/>
        <v>, '0'</v>
      </c>
      <c r="ED295" s="520" t="str">
        <f t="shared" si="104"/>
        <v>, NULL</v>
      </c>
      <c r="EE295" s="520" t="str">
        <f t="shared" si="105"/>
        <v>, NULL</v>
      </c>
      <c r="EF295" s="520" t="str">
        <f t="shared" si="106"/>
        <v>, NULL</v>
      </c>
      <c r="EG295" s="520" t="str">
        <f t="shared" si="107"/>
        <v>, NULL</v>
      </c>
      <c r="EH295" s="520" t="str">
        <f t="shared" si="108"/>
        <v>, NULL</v>
      </c>
      <c r="EI295" s="520" t="str">
        <f t="shared" si="109"/>
        <v>, NULL</v>
      </c>
      <c r="EJ295" s="520" t="s">
        <v>14185</v>
      </c>
      <c r="EK295" s="520" t="s">
        <v>13894</v>
      </c>
      <c r="EL295" s="520" t="s">
        <v>13895</v>
      </c>
      <c r="EM295" s="467"/>
      <c r="EN295" s="467"/>
      <c r="EO295" s="467"/>
      <c r="EP295" s="467"/>
      <c r="EQ295" s="467"/>
      <c r="ER295" s="467"/>
      <c r="ES295" s="467"/>
      <c r="ET295" s="467"/>
      <c r="EU295" s="469"/>
      <c r="EV295" s="467"/>
      <c r="FD295" s="467"/>
      <c r="FE295" s="467"/>
      <c r="FF295" s="467"/>
      <c r="FG295" s="467"/>
      <c r="FH295" s="467"/>
      <c r="FI295" s="467"/>
      <c r="FJ295" s="467"/>
      <c r="FK295" s="467"/>
      <c r="FL295" s="467"/>
      <c r="FM295" s="467"/>
      <c r="FN295" s="467"/>
      <c r="FO295" s="467"/>
      <c r="FP295" s="467"/>
      <c r="FQ295" s="467"/>
      <c r="FR295" s="467"/>
      <c r="FS295" s="467"/>
      <c r="FT295" s="467"/>
      <c r="FU295" s="467"/>
      <c r="FV295" s="467"/>
      <c r="FW295" s="467"/>
      <c r="FX295" s="467"/>
      <c r="FY295" s="467"/>
      <c r="FZ295" s="467"/>
      <c r="GA295" s="467"/>
    </row>
    <row r="296" spans="1:183" ht="15" customHeight="1" x14ac:dyDescent="0.25">
      <c r="C296" s="410" t="s">
        <v>1619</v>
      </c>
      <c r="D296" s="388">
        <v>25939</v>
      </c>
      <c r="E296" s="388" t="s">
        <v>1611</v>
      </c>
      <c r="F296" s="388">
        <v>76</v>
      </c>
      <c r="G296" s="388">
        <v>649</v>
      </c>
      <c r="H296" s="388" t="s">
        <v>2021</v>
      </c>
      <c r="I296" s="388">
        <v>1</v>
      </c>
      <c r="J296" s="388" t="s">
        <v>1611</v>
      </c>
      <c r="K296" s="388" t="s">
        <v>13622</v>
      </c>
      <c r="L296" s="388">
        <v>3</v>
      </c>
      <c r="M296" s="388">
        <v>2</v>
      </c>
      <c r="N296" s="388">
        <v>1</v>
      </c>
      <c r="O296" s="388">
        <v>11</v>
      </c>
      <c r="P296" s="388">
        <v>79</v>
      </c>
      <c r="Q296" s="388">
        <v>64</v>
      </c>
      <c r="R296" s="388">
        <v>316</v>
      </c>
      <c r="S296" s="388" t="s">
        <v>2193</v>
      </c>
      <c r="T296" s="388" t="s">
        <v>2209</v>
      </c>
      <c r="U296" s="388" t="s">
        <v>2189</v>
      </c>
      <c r="V296" s="388">
        <v>1</v>
      </c>
      <c r="W296" s="388" t="s">
        <v>13622</v>
      </c>
      <c r="X296" s="391" t="s">
        <v>13622</v>
      </c>
      <c r="Y296" s="388">
        <v>0</v>
      </c>
      <c r="Z296" s="388">
        <v>1</v>
      </c>
      <c r="AA296" s="8">
        <v>9500</v>
      </c>
      <c r="AB296" s="388">
        <v>1</v>
      </c>
      <c r="AC296" s="388">
        <v>1304</v>
      </c>
      <c r="AD296" s="388" t="s">
        <v>649</v>
      </c>
      <c r="AE296" s="388" t="s">
        <v>13622</v>
      </c>
      <c r="AF296" s="388">
        <v>2</v>
      </c>
      <c r="AG296" s="388">
        <v>0</v>
      </c>
      <c r="AH296" s="388" t="s">
        <v>1611</v>
      </c>
      <c r="AI296" s="478">
        <v>42643</v>
      </c>
      <c r="AJ296" s="392" t="s">
        <v>13622</v>
      </c>
      <c r="AK296" s="489">
        <v>0</v>
      </c>
      <c r="AL296" s="482">
        <v>9481.2199999999993</v>
      </c>
      <c r="AM296" s="392" t="s">
        <v>13622</v>
      </c>
      <c r="AN296" s="489">
        <v>0</v>
      </c>
      <c r="AO296" s="486" t="s">
        <v>13622</v>
      </c>
      <c r="AP296" s="482">
        <v>9481.2199999999993</v>
      </c>
      <c r="AQ296" s="10" t="s">
        <v>13622</v>
      </c>
      <c r="AR296" s="10">
        <v>10</v>
      </c>
      <c r="AS296" s="494">
        <v>5</v>
      </c>
      <c r="AT296" s="392" t="s">
        <v>13622</v>
      </c>
      <c r="AU296" s="392" t="s">
        <v>13622</v>
      </c>
      <c r="AV296" s="392" t="s">
        <v>13622</v>
      </c>
      <c r="AW296" s="392" t="s">
        <v>13622</v>
      </c>
      <c r="AX296" s="10" t="s">
        <v>13622</v>
      </c>
      <c r="AY296" s="392">
        <v>0</v>
      </c>
      <c r="AZ296" s="10" t="s">
        <v>13622</v>
      </c>
      <c r="BA296" s="10" t="s">
        <v>13622</v>
      </c>
      <c r="BB296" s="392" t="s">
        <v>13622</v>
      </c>
      <c r="BC296" s="10" t="s">
        <v>13622</v>
      </c>
      <c r="BD296" s="392" t="s">
        <v>13622</v>
      </c>
      <c r="BE296" s="392" t="s">
        <v>13622</v>
      </c>
      <c r="BF296" s="392" t="s">
        <v>13622</v>
      </c>
      <c r="BG296" s="392" t="s">
        <v>13622</v>
      </c>
      <c r="BH296" s="392" t="s">
        <v>13622</v>
      </c>
      <c r="BI296" s="237" t="s">
        <v>13622</v>
      </c>
      <c r="BJ296" s="237" t="s">
        <v>13622</v>
      </c>
      <c r="BK296" s="5">
        <v>117</v>
      </c>
      <c r="BL296" s="5"/>
      <c r="BM296" s="507" t="s">
        <v>47</v>
      </c>
      <c r="BN296" s="510" t="s">
        <v>13622</v>
      </c>
      <c r="BO296" s="392">
        <v>1</v>
      </c>
      <c r="BP296" s="395">
        <v>42644</v>
      </c>
      <c r="BZ296" s="458">
        <v>10</v>
      </c>
      <c r="CA296" s="502" t="s">
        <v>13622</v>
      </c>
      <c r="CB296" s="458">
        <v>9481.2199999999993</v>
      </c>
      <c r="CC296" s="509" t="s">
        <v>13622</v>
      </c>
      <c r="CD296" s="395">
        <v>42644</v>
      </c>
      <c r="CE296" s="395">
        <v>42643</v>
      </c>
      <c r="CG296" s="388" t="s">
        <v>13866</v>
      </c>
      <c r="CH296" s="388" t="s">
        <v>13791</v>
      </c>
      <c r="CJ296" s="462" t="s">
        <v>13868</v>
      </c>
      <c r="CK296" s="462" t="str">
        <f t="shared" si="88"/>
        <v xml:space="preserve">, convert(datetime,'2016/9/30', 111) </v>
      </c>
      <c r="CL296" s="462" t="s">
        <v>13869</v>
      </c>
      <c r="CM296" s="462" t="s">
        <v>13870</v>
      </c>
      <c r="CN296" s="462">
        <f t="shared" si="89"/>
        <v>25939</v>
      </c>
      <c r="CP296" s="462" t="s">
        <v>13871</v>
      </c>
      <c r="CQ296" s="462" t="str">
        <f t="shared" si="90"/>
        <v xml:space="preserve"> '0'</v>
      </c>
      <c r="CR296" s="462" t="s">
        <v>13869</v>
      </c>
      <c r="CS296" s="462" t="s">
        <v>13870</v>
      </c>
      <c r="CT296" s="462">
        <f t="shared" si="91"/>
        <v>25939</v>
      </c>
      <c r="CV296" s="462" t="s">
        <v>13877</v>
      </c>
      <c r="CW296" s="462" t="str">
        <f t="shared" si="92"/>
        <v xml:space="preserve"> '9481.22'</v>
      </c>
      <c r="CX296" s="462" t="s">
        <v>13872</v>
      </c>
      <c r="CY296" s="462" t="str">
        <f t="shared" si="93"/>
        <v xml:space="preserve"> '0'</v>
      </c>
      <c r="CZ296" s="462" t="s">
        <v>13873</v>
      </c>
      <c r="DA296" s="462" t="str">
        <f t="shared" si="94"/>
        <v xml:space="preserve"> NULL</v>
      </c>
      <c r="DB296" s="462" t="s">
        <v>13874</v>
      </c>
      <c r="DC296" s="462" t="str">
        <f t="shared" si="95"/>
        <v xml:space="preserve"> '9481.22'</v>
      </c>
      <c r="DD296" s="462" t="s">
        <v>13875</v>
      </c>
      <c r="DE296" s="462" t="str">
        <f t="shared" si="96"/>
        <v xml:space="preserve"> '5'</v>
      </c>
      <c r="DF296" s="462" t="s">
        <v>13876</v>
      </c>
      <c r="DG296" s="462" t="str">
        <f t="shared" si="97"/>
        <v xml:space="preserve"> '0'</v>
      </c>
      <c r="DH296" s="462" t="s">
        <v>13869</v>
      </c>
      <c r="DI296" s="462" t="s">
        <v>13870</v>
      </c>
      <c r="DJ296" s="462">
        <f t="shared" si="98"/>
        <v>25939</v>
      </c>
      <c r="DK296" s="516" t="s">
        <v>13890</v>
      </c>
      <c r="DL296" s="516" t="s">
        <v>13878</v>
      </c>
      <c r="DM296" s="516" t="s">
        <v>13879</v>
      </c>
      <c r="DN296" s="516" t="s">
        <v>13880</v>
      </c>
      <c r="DO296" s="516" t="s">
        <v>13881</v>
      </c>
      <c r="DP296" s="516" t="s">
        <v>13882</v>
      </c>
      <c r="DQ296" s="516" t="s">
        <v>13883</v>
      </c>
      <c r="DR296" s="516" t="s">
        <v>14447</v>
      </c>
      <c r="DS296" s="516" t="s">
        <v>13885</v>
      </c>
      <c r="DT296" s="516" t="s">
        <v>13886</v>
      </c>
      <c r="DU296" s="516" t="s">
        <v>13887</v>
      </c>
      <c r="DV296" s="516" t="s">
        <v>13888</v>
      </c>
      <c r="DW296" s="516" t="s">
        <v>13891</v>
      </c>
      <c r="DX296" s="516" t="s">
        <v>13892</v>
      </c>
      <c r="DY296" s="520">
        <f t="shared" si="99"/>
        <v>25939</v>
      </c>
      <c r="DZ296" s="520" t="str">
        <f t="shared" si="100"/>
        <v>, '117'</v>
      </c>
      <c r="EA296" s="520" t="str">
        <f t="shared" si="101"/>
        <v>, 'NO'</v>
      </c>
      <c r="EB296" s="520" t="str">
        <f t="shared" si="102"/>
        <v>, NULL</v>
      </c>
      <c r="EC296" s="520" t="str">
        <f t="shared" si="103"/>
        <v>, '1'</v>
      </c>
      <c r="ED296" s="520" t="str">
        <f t="shared" si="104"/>
        <v xml:space="preserve">, convert(datetime,'2016/10/1', 111) </v>
      </c>
      <c r="EE296" s="520" t="str">
        <f t="shared" si="105"/>
        <v>, '10'</v>
      </c>
      <c r="EF296" s="520" t="str">
        <f t="shared" si="106"/>
        <v>, NULL</v>
      </c>
      <c r="EG296" s="520" t="str">
        <f t="shared" si="107"/>
        <v>, '9481.22'</v>
      </c>
      <c r="EH296" s="520" t="str">
        <f t="shared" si="108"/>
        <v>, NULL</v>
      </c>
      <c r="EI296" s="520" t="str">
        <f t="shared" si="109"/>
        <v xml:space="preserve">, convert(datetime,'2016/10/1', 111) </v>
      </c>
      <c r="EJ296" s="520" t="s">
        <v>14186</v>
      </c>
      <c r="EK296" s="520" t="s">
        <v>13894</v>
      </c>
      <c r="EL296" s="520" t="s">
        <v>13895</v>
      </c>
      <c r="EM296" s="293"/>
      <c r="EN296" s="293"/>
      <c r="EO296" s="293"/>
      <c r="EP296" s="293"/>
      <c r="EQ296" s="293"/>
      <c r="ER296" s="293"/>
      <c r="ES296" s="293"/>
      <c r="ET296" s="293"/>
      <c r="EU296" s="444"/>
      <c r="EV296" s="293"/>
      <c r="FD296" s="237"/>
      <c r="FE296" s="237"/>
      <c r="FF296" s="237"/>
      <c r="FG296" s="237"/>
      <c r="FH296" s="237"/>
      <c r="FI296" s="237"/>
      <c r="FJ296" s="237"/>
      <c r="FK296" s="237"/>
      <c r="FL296" s="237"/>
      <c r="FM296" s="237"/>
      <c r="FN296" s="237"/>
      <c r="FO296" s="237"/>
      <c r="FP296" s="237"/>
      <c r="FQ296" s="237"/>
      <c r="FR296" s="237"/>
      <c r="FS296" s="237"/>
      <c r="FT296" s="237"/>
      <c r="FU296" s="237"/>
      <c r="FV296" s="237"/>
      <c r="FW296" s="237"/>
      <c r="FX296" s="237"/>
      <c r="FY296" s="237"/>
      <c r="FZ296" s="237"/>
      <c r="GA296" s="237"/>
    </row>
    <row r="297" spans="1:183" s="462" customFormat="1" ht="15" customHeight="1" x14ac:dyDescent="0.25">
      <c r="A297" s="520"/>
      <c r="B297" s="520"/>
      <c r="C297" s="525" t="s">
        <v>1185</v>
      </c>
      <c r="D297" s="462">
        <v>25940</v>
      </c>
      <c r="E297" s="462" t="s">
        <v>613</v>
      </c>
      <c r="F297" s="462">
        <v>60</v>
      </c>
      <c r="G297" s="462">
        <v>576</v>
      </c>
      <c r="H297" s="463" t="s">
        <v>1995</v>
      </c>
      <c r="I297" s="462">
        <v>1</v>
      </c>
      <c r="J297" s="462" t="s">
        <v>1827</v>
      </c>
      <c r="K297" s="462" t="s">
        <v>13622</v>
      </c>
      <c r="L297" s="462">
        <v>3</v>
      </c>
      <c r="M297" s="462">
        <v>2</v>
      </c>
      <c r="N297" s="462">
        <v>1</v>
      </c>
      <c r="O297" s="462">
        <v>11</v>
      </c>
      <c r="P297" s="462">
        <v>113</v>
      </c>
      <c r="Q297" s="462">
        <v>64</v>
      </c>
      <c r="R297" s="462">
        <v>326</v>
      </c>
      <c r="S297" s="462" t="s">
        <v>437</v>
      </c>
      <c r="T297" s="462" t="s">
        <v>65</v>
      </c>
      <c r="U297" s="462" t="s">
        <v>46</v>
      </c>
      <c r="V297" s="462">
        <v>1</v>
      </c>
      <c r="W297" s="462" t="s">
        <v>13622</v>
      </c>
      <c r="X297" s="464" t="s">
        <v>13622</v>
      </c>
      <c r="Y297" s="462">
        <v>1</v>
      </c>
      <c r="Z297" s="462">
        <v>1</v>
      </c>
      <c r="AA297" s="465">
        <v>15000</v>
      </c>
      <c r="AB297" s="462">
        <v>1</v>
      </c>
      <c r="AC297" s="462">
        <v>836</v>
      </c>
      <c r="AD297" s="462" t="s">
        <v>83</v>
      </c>
      <c r="AE297" s="462" t="s">
        <v>13622</v>
      </c>
      <c r="AF297" s="462">
        <v>1</v>
      </c>
      <c r="AG297" s="462">
        <v>1</v>
      </c>
      <c r="AH297" s="462" t="s">
        <v>1830</v>
      </c>
      <c r="AI297" s="462" t="s">
        <v>13622</v>
      </c>
      <c r="AJ297" s="462" t="s">
        <v>13622</v>
      </c>
      <c r="AK297" s="462" t="s">
        <v>13622</v>
      </c>
      <c r="AL297" s="462" t="s">
        <v>13622</v>
      </c>
      <c r="AM297" s="462" t="s">
        <v>13622</v>
      </c>
      <c r="AN297" s="462" t="s">
        <v>13622</v>
      </c>
      <c r="AO297" s="462" t="s">
        <v>13622</v>
      </c>
      <c r="AP297" s="462" t="s">
        <v>13622</v>
      </c>
      <c r="AQ297" s="466" t="s">
        <v>13622</v>
      </c>
      <c r="AR297" s="466">
        <v>10</v>
      </c>
      <c r="AS297" s="466">
        <v>10</v>
      </c>
      <c r="AT297" s="462" t="s">
        <v>13622</v>
      </c>
      <c r="AU297" s="462" t="s">
        <v>13622</v>
      </c>
      <c r="AV297" s="462" t="s">
        <v>13622</v>
      </c>
      <c r="AW297" s="462" t="s">
        <v>13622</v>
      </c>
      <c r="AX297" s="466" t="s">
        <v>13622</v>
      </c>
      <c r="AY297" s="462" t="s">
        <v>13622</v>
      </c>
      <c r="AZ297" s="466" t="s">
        <v>13622</v>
      </c>
      <c r="BA297" s="466" t="s">
        <v>13622</v>
      </c>
      <c r="BB297" s="462" t="s">
        <v>13622</v>
      </c>
      <c r="BC297" s="466" t="s">
        <v>13622</v>
      </c>
      <c r="BD297" s="462" t="s">
        <v>13622</v>
      </c>
      <c r="BE297" s="462" t="s">
        <v>13622</v>
      </c>
      <c r="BF297" s="462" t="s">
        <v>13622</v>
      </c>
      <c r="BG297" s="462" t="s">
        <v>13622</v>
      </c>
      <c r="BH297" s="462" t="s">
        <v>13622</v>
      </c>
      <c r="BI297" s="467" t="s">
        <v>13622</v>
      </c>
      <c r="BJ297" s="467" t="s">
        <v>13622</v>
      </c>
      <c r="BK297" s="506" t="s">
        <v>13622</v>
      </c>
      <c r="BL297" s="506"/>
      <c r="BM297" s="511" t="s">
        <v>13622</v>
      </c>
      <c r="BN297" s="510" t="s">
        <v>13622</v>
      </c>
      <c r="BO297" s="462">
        <v>0</v>
      </c>
      <c r="BP297" s="466" t="s">
        <v>13622</v>
      </c>
      <c r="BZ297" s="509" t="s">
        <v>13622</v>
      </c>
      <c r="CA297" s="509" t="s">
        <v>13622</v>
      </c>
      <c r="CB297" s="509" t="s">
        <v>13622</v>
      </c>
      <c r="CC297" s="509" t="s">
        <v>13622</v>
      </c>
      <c r="CD297" s="509" t="s">
        <v>13622</v>
      </c>
      <c r="CE297" s="509" t="s">
        <v>13622</v>
      </c>
      <c r="CF297" s="475"/>
      <c r="CG297" s="462" t="s">
        <v>13740</v>
      </c>
      <c r="CH297" s="462" t="s">
        <v>13792</v>
      </c>
      <c r="CJ297" s="462" t="s">
        <v>13868</v>
      </c>
      <c r="CK297" s="462" t="str">
        <f t="shared" si="88"/>
        <v>, NULL</v>
      </c>
      <c r="CL297" s="462" t="s">
        <v>13869</v>
      </c>
      <c r="CM297" s="462" t="s">
        <v>13870</v>
      </c>
      <c r="CN297" s="462">
        <f t="shared" si="89"/>
        <v>25940</v>
      </c>
      <c r="CP297" s="462" t="s">
        <v>13871</v>
      </c>
      <c r="CQ297" s="462" t="str">
        <f t="shared" si="90"/>
        <v xml:space="preserve"> NULL</v>
      </c>
      <c r="CR297" s="462" t="s">
        <v>13869</v>
      </c>
      <c r="CS297" s="462" t="s">
        <v>13870</v>
      </c>
      <c r="CT297" s="462">
        <f t="shared" si="91"/>
        <v>25940</v>
      </c>
      <c r="CV297" s="462" t="s">
        <v>13877</v>
      </c>
      <c r="CW297" s="462" t="str">
        <f t="shared" si="92"/>
        <v xml:space="preserve"> NULL</v>
      </c>
      <c r="CX297" s="462" t="s">
        <v>13872</v>
      </c>
      <c r="CY297" s="462" t="str">
        <f t="shared" si="93"/>
        <v xml:space="preserve"> NULL</v>
      </c>
      <c r="CZ297" s="462" t="s">
        <v>13873</v>
      </c>
      <c r="DA297" s="462" t="str">
        <f t="shared" si="94"/>
        <v xml:space="preserve"> NULL</v>
      </c>
      <c r="DB297" s="462" t="s">
        <v>13874</v>
      </c>
      <c r="DC297" s="462" t="str">
        <f t="shared" si="95"/>
        <v xml:space="preserve"> NULL</v>
      </c>
      <c r="DD297" s="462" t="s">
        <v>13875</v>
      </c>
      <c r="DE297" s="462" t="str">
        <f t="shared" si="96"/>
        <v xml:space="preserve"> '10'</v>
      </c>
      <c r="DF297" s="462" t="s">
        <v>13876</v>
      </c>
      <c r="DG297" s="462" t="str">
        <f t="shared" si="97"/>
        <v xml:space="preserve"> NULL</v>
      </c>
      <c r="DH297" s="462" t="s">
        <v>13869</v>
      </c>
      <c r="DI297" s="462" t="s">
        <v>13870</v>
      </c>
      <c r="DJ297" s="462">
        <f t="shared" si="98"/>
        <v>25940</v>
      </c>
      <c r="DK297" s="516" t="s">
        <v>13890</v>
      </c>
      <c r="DL297" s="516" t="s">
        <v>13878</v>
      </c>
      <c r="DM297" s="516" t="s">
        <v>13879</v>
      </c>
      <c r="DN297" s="516" t="s">
        <v>13880</v>
      </c>
      <c r="DO297" s="516" t="s">
        <v>13881</v>
      </c>
      <c r="DP297" s="516" t="s">
        <v>13882</v>
      </c>
      <c r="DQ297" s="516" t="s">
        <v>13883</v>
      </c>
      <c r="DR297" s="516" t="s">
        <v>14447</v>
      </c>
      <c r="DS297" s="516" t="s">
        <v>13885</v>
      </c>
      <c r="DT297" s="516" t="s">
        <v>13886</v>
      </c>
      <c r="DU297" s="516" t="s">
        <v>13887</v>
      </c>
      <c r="DV297" s="516" t="s">
        <v>13888</v>
      </c>
      <c r="DW297" s="516" t="s">
        <v>13891</v>
      </c>
      <c r="DX297" s="516" t="s">
        <v>13892</v>
      </c>
      <c r="DY297" s="520">
        <f t="shared" si="99"/>
        <v>25940</v>
      </c>
      <c r="DZ297" s="520" t="str">
        <f t="shared" si="100"/>
        <v>, NULL</v>
      </c>
      <c r="EA297" s="520" t="str">
        <f t="shared" si="101"/>
        <v>, NULL</v>
      </c>
      <c r="EB297" s="520" t="str">
        <f t="shared" si="102"/>
        <v>, NULL</v>
      </c>
      <c r="EC297" s="520" t="str">
        <f t="shared" si="103"/>
        <v>, '0'</v>
      </c>
      <c r="ED297" s="520" t="str">
        <f t="shared" si="104"/>
        <v>, NULL</v>
      </c>
      <c r="EE297" s="520" t="str">
        <f t="shared" si="105"/>
        <v>, NULL</v>
      </c>
      <c r="EF297" s="520" t="str">
        <f t="shared" si="106"/>
        <v>, NULL</v>
      </c>
      <c r="EG297" s="520" t="str">
        <f t="shared" si="107"/>
        <v>, NULL</v>
      </c>
      <c r="EH297" s="520" t="str">
        <f t="shared" si="108"/>
        <v>, NULL</v>
      </c>
      <c r="EI297" s="520" t="str">
        <f t="shared" si="109"/>
        <v>, NULL</v>
      </c>
      <c r="EJ297" s="520" t="s">
        <v>14187</v>
      </c>
      <c r="EK297" s="520" t="s">
        <v>13894</v>
      </c>
      <c r="EL297" s="520" t="s">
        <v>13895</v>
      </c>
      <c r="EM297" s="467"/>
      <c r="EN297" s="467"/>
      <c r="EO297" s="467"/>
      <c r="EP297" s="467"/>
      <c r="EQ297" s="467"/>
      <c r="ER297" s="467"/>
      <c r="ES297" s="467"/>
      <c r="ET297" s="467"/>
      <c r="EU297" s="469"/>
      <c r="EV297" s="467"/>
      <c r="FD297" s="467"/>
      <c r="FE297" s="467"/>
      <c r="FF297" s="467"/>
      <c r="FG297" s="467"/>
      <c r="FH297" s="467"/>
      <c r="FI297" s="467"/>
      <c r="FJ297" s="467"/>
      <c r="FK297" s="467"/>
      <c r="FL297" s="467"/>
      <c r="FM297" s="467"/>
      <c r="FN297" s="467"/>
      <c r="FO297" s="467"/>
      <c r="FP297" s="467"/>
      <c r="FQ297" s="467"/>
      <c r="FR297" s="467"/>
      <c r="FS297" s="467"/>
      <c r="FT297" s="467"/>
      <c r="FU297" s="467"/>
      <c r="FV297" s="467"/>
      <c r="FW297" s="467"/>
      <c r="FX297" s="467"/>
      <c r="FY297" s="467"/>
      <c r="FZ297" s="467"/>
      <c r="GA297" s="467"/>
    </row>
    <row r="298" spans="1:183" s="462" customFormat="1" ht="15" customHeight="1" x14ac:dyDescent="0.25">
      <c r="A298" s="520"/>
      <c r="B298" s="520"/>
      <c r="C298" s="525" t="s">
        <v>1193</v>
      </c>
      <c r="D298" s="462">
        <v>25941</v>
      </c>
      <c r="E298" s="462" t="s">
        <v>1194</v>
      </c>
      <c r="F298" s="462">
        <v>60</v>
      </c>
      <c r="G298" s="462">
        <v>579</v>
      </c>
      <c r="H298" s="463" t="s">
        <v>2054</v>
      </c>
      <c r="I298" s="462">
        <v>1</v>
      </c>
      <c r="J298" s="462" t="s">
        <v>1744</v>
      </c>
      <c r="K298" s="462" t="s">
        <v>13622</v>
      </c>
      <c r="L298" s="462">
        <v>3</v>
      </c>
      <c r="M298" s="462">
        <v>2</v>
      </c>
      <c r="N298" s="462">
        <v>1</v>
      </c>
      <c r="O298" s="462">
        <v>11</v>
      </c>
      <c r="P298" s="462">
        <v>113</v>
      </c>
      <c r="Q298" s="462">
        <v>65</v>
      </c>
      <c r="R298" s="462">
        <v>328</v>
      </c>
      <c r="S298" s="462" t="s">
        <v>1198</v>
      </c>
      <c r="T298" s="462" t="s">
        <v>1199</v>
      </c>
      <c r="U298" s="462">
        <v>20731006</v>
      </c>
      <c r="V298" s="462">
        <v>1</v>
      </c>
      <c r="W298" s="462" t="s">
        <v>13622</v>
      </c>
      <c r="X298" s="464" t="s">
        <v>13622</v>
      </c>
      <c r="Y298" s="462">
        <v>1</v>
      </c>
      <c r="Z298" s="462">
        <v>1</v>
      </c>
      <c r="AA298" s="465">
        <v>28256.592000000001</v>
      </c>
      <c r="AB298" s="462">
        <v>1</v>
      </c>
      <c r="AC298" s="462">
        <v>836</v>
      </c>
      <c r="AD298" s="462" t="s">
        <v>83</v>
      </c>
      <c r="AE298" s="462" t="s">
        <v>13622</v>
      </c>
      <c r="AF298" s="462">
        <v>1</v>
      </c>
      <c r="AG298" s="462">
        <v>1</v>
      </c>
      <c r="AH298" s="462" t="s">
        <v>1195</v>
      </c>
      <c r="AI298" s="462" t="s">
        <v>13622</v>
      </c>
      <c r="AJ298" s="462" t="s">
        <v>13622</v>
      </c>
      <c r="AK298" s="462" t="s">
        <v>13622</v>
      </c>
      <c r="AL298" s="462" t="s">
        <v>13622</v>
      </c>
      <c r="AM298" s="462" t="s">
        <v>13622</v>
      </c>
      <c r="AN298" s="462" t="s">
        <v>13622</v>
      </c>
      <c r="AO298" s="462" t="s">
        <v>13622</v>
      </c>
      <c r="AP298" s="462" t="s">
        <v>13622</v>
      </c>
      <c r="AQ298" s="466" t="s">
        <v>13622</v>
      </c>
      <c r="AR298" s="466">
        <v>10</v>
      </c>
      <c r="AS298" s="470">
        <v>10</v>
      </c>
      <c r="AT298" s="462" t="s">
        <v>13622</v>
      </c>
      <c r="AU298" s="462" t="s">
        <v>13622</v>
      </c>
      <c r="AV298" s="462" t="s">
        <v>13622</v>
      </c>
      <c r="AW298" s="462" t="s">
        <v>13622</v>
      </c>
      <c r="AX298" s="466" t="s">
        <v>13622</v>
      </c>
      <c r="AY298" s="462" t="s">
        <v>13622</v>
      </c>
      <c r="AZ298" s="466" t="s">
        <v>13622</v>
      </c>
      <c r="BA298" s="466" t="s">
        <v>13622</v>
      </c>
      <c r="BB298" s="462" t="s">
        <v>13622</v>
      </c>
      <c r="BC298" s="466" t="s">
        <v>13622</v>
      </c>
      <c r="BD298" s="462" t="s">
        <v>13622</v>
      </c>
      <c r="BE298" s="462" t="s">
        <v>13622</v>
      </c>
      <c r="BF298" s="462" t="s">
        <v>13622</v>
      </c>
      <c r="BG298" s="462" t="s">
        <v>13622</v>
      </c>
      <c r="BH298" s="462" t="s">
        <v>13622</v>
      </c>
      <c r="BI298" s="467" t="s">
        <v>13622</v>
      </c>
      <c r="BJ298" s="467" t="s">
        <v>13622</v>
      </c>
      <c r="BK298" s="506" t="s">
        <v>13622</v>
      </c>
      <c r="BL298" s="506"/>
      <c r="BM298" s="511" t="s">
        <v>13622</v>
      </c>
      <c r="BN298" s="510" t="s">
        <v>13622</v>
      </c>
      <c r="BO298" s="462">
        <v>0</v>
      </c>
      <c r="BP298" s="466" t="s">
        <v>13622</v>
      </c>
      <c r="BZ298" s="509" t="s">
        <v>13622</v>
      </c>
      <c r="CA298" s="509" t="s">
        <v>13622</v>
      </c>
      <c r="CB298" s="509" t="s">
        <v>13622</v>
      </c>
      <c r="CC298" s="509" t="s">
        <v>13622</v>
      </c>
      <c r="CD298" s="509" t="s">
        <v>13622</v>
      </c>
      <c r="CE298" s="509" t="s">
        <v>13622</v>
      </c>
      <c r="CF298" s="475"/>
      <c r="CG298" s="462" t="s">
        <v>13740</v>
      </c>
      <c r="CH298" s="462" t="s">
        <v>13793</v>
      </c>
      <c r="CJ298" s="462" t="s">
        <v>13868</v>
      </c>
      <c r="CK298" s="462" t="str">
        <f t="shared" si="88"/>
        <v>, NULL</v>
      </c>
      <c r="CL298" s="462" t="s">
        <v>13869</v>
      </c>
      <c r="CM298" s="462" t="s">
        <v>13870</v>
      </c>
      <c r="CN298" s="462">
        <f t="shared" si="89"/>
        <v>25941</v>
      </c>
      <c r="CP298" s="462" t="s">
        <v>13871</v>
      </c>
      <c r="CQ298" s="462" t="str">
        <f t="shared" si="90"/>
        <v xml:space="preserve"> NULL</v>
      </c>
      <c r="CR298" s="462" t="s">
        <v>13869</v>
      </c>
      <c r="CS298" s="462" t="s">
        <v>13870</v>
      </c>
      <c r="CT298" s="462">
        <f t="shared" si="91"/>
        <v>25941</v>
      </c>
      <c r="CV298" s="462" t="s">
        <v>13877</v>
      </c>
      <c r="CW298" s="462" t="str">
        <f t="shared" si="92"/>
        <v xml:space="preserve"> NULL</v>
      </c>
      <c r="CX298" s="462" t="s">
        <v>13872</v>
      </c>
      <c r="CY298" s="462" t="str">
        <f t="shared" si="93"/>
        <v xml:space="preserve"> NULL</v>
      </c>
      <c r="CZ298" s="462" t="s">
        <v>13873</v>
      </c>
      <c r="DA298" s="462" t="str">
        <f t="shared" si="94"/>
        <v xml:space="preserve"> NULL</v>
      </c>
      <c r="DB298" s="462" t="s">
        <v>13874</v>
      </c>
      <c r="DC298" s="462" t="str">
        <f t="shared" si="95"/>
        <v xml:space="preserve"> NULL</v>
      </c>
      <c r="DD298" s="462" t="s">
        <v>13875</v>
      </c>
      <c r="DE298" s="462" t="str">
        <f t="shared" si="96"/>
        <v xml:space="preserve"> '10'</v>
      </c>
      <c r="DF298" s="462" t="s">
        <v>13876</v>
      </c>
      <c r="DG298" s="462" t="str">
        <f t="shared" si="97"/>
        <v xml:space="preserve"> NULL</v>
      </c>
      <c r="DH298" s="462" t="s">
        <v>13869</v>
      </c>
      <c r="DI298" s="462" t="s">
        <v>13870</v>
      </c>
      <c r="DJ298" s="462">
        <f t="shared" si="98"/>
        <v>25941</v>
      </c>
      <c r="DK298" s="516" t="s">
        <v>13890</v>
      </c>
      <c r="DL298" s="516" t="s">
        <v>13878</v>
      </c>
      <c r="DM298" s="516" t="s">
        <v>13879</v>
      </c>
      <c r="DN298" s="516" t="s">
        <v>13880</v>
      </c>
      <c r="DO298" s="516" t="s">
        <v>13881</v>
      </c>
      <c r="DP298" s="516" t="s">
        <v>13882</v>
      </c>
      <c r="DQ298" s="516" t="s">
        <v>13883</v>
      </c>
      <c r="DR298" s="516" t="s">
        <v>14447</v>
      </c>
      <c r="DS298" s="516" t="s">
        <v>13885</v>
      </c>
      <c r="DT298" s="516" t="s">
        <v>13886</v>
      </c>
      <c r="DU298" s="516" t="s">
        <v>13887</v>
      </c>
      <c r="DV298" s="516" t="s">
        <v>13888</v>
      </c>
      <c r="DW298" s="516" t="s">
        <v>13891</v>
      </c>
      <c r="DX298" s="516" t="s">
        <v>13892</v>
      </c>
      <c r="DY298" s="520">
        <f t="shared" si="99"/>
        <v>25941</v>
      </c>
      <c r="DZ298" s="520" t="str">
        <f t="shared" si="100"/>
        <v>, NULL</v>
      </c>
      <c r="EA298" s="520" t="str">
        <f t="shared" si="101"/>
        <v>, NULL</v>
      </c>
      <c r="EB298" s="520" t="str">
        <f t="shared" si="102"/>
        <v>, NULL</v>
      </c>
      <c r="EC298" s="520" t="str">
        <f t="shared" si="103"/>
        <v>, '0'</v>
      </c>
      <c r="ED298" s="520" t="str">
        <f t="shared" si="104"/>
        <v>, NULL</v>
      </c>
      <c r="EE298" s="520" t="str">
        <f t="shared" si="105"/>
        <v>, NULL</v>
      </c>
      <c r="EF298" s="520" t="str">
        <f t="shared" si="106"/>
        <v>, NULL</v>
      </c>
      <c r="EG298" s="520" t="str">
        <f t="shared" si="107"/>
        <v>, NULL</v>
      </c>
      <c r="EH298" s="520" t="str">
        <f t="shared" si="108"/>
        <v>, NULL</v>
      </c>
      <c r="EI298" s="520" t="str">
        <f t="shared" si="109"/>
        <v>, NULL</v>
      </c>
      <c r="EJ298" s="520" t="s">
        <v>14188</v>
      </c>
      <c r="EK298" s="520" t="s">
        <v>13894</v>
      </c>
      <c r="EL298" s="520" t="s">
        <v>13895</v>
      </c>
      <c r="EM298" s="467"/>
      <c r="EN298" s="467"/>
      <c r="EO298" s="467"/>
      <c r="EP298" s="467"/>
      <c r="EQ298" s="467"/>
      <c r="ER298" s="467"/>
      <c r="ES298" s="467"/>
      <c r="ET298" s="467"/>
      <c r="EU298" s="469"/>
      <c r="EV298" s="467"/>
      <c r="FD298" s="467"/>
      <c r="FE298" s="467"/>
      <c r="FF298" s="467"/>
      <c r="FG298" s="467"/>
      <c r="FH298" s="467"/>
      <c r="FI298" s="467"/>
      <c r="FJ298" s="467"/>
      <c r="FK298" s="467"/>
      <c r="FL298" s="467"/>
      <c r="FM298" s="467"/>
      <c r="FN298" s="467"/>
      <c r="FO298" s="467"/>
      <c r="FP298" s="467"/>
      <c r="FQ298" s="467"/>
      <c r="FR298" s="467"/>
      <c r="FS298" s="467"/>
      <c r="FT298" s="467"/>
      <c r="FU298" s="467"/>
      <c r="FV298" s="467"/>
      <c r="FW298" s="467"/>
      <c r="FX298" s="467"/>
      <c r="FY298" s="467"/>
      <c r="FZ298" s="467"/>
      <c r="GA298" s="467"/>
    </row>
    <row r="299" spans="1:183" ht="15" customHeight="1" x14ac:dyDescent="0.25">
      <c r="C299" s="410" t="s">
        <v>974</v>
      </c>
      <c r="D299" s="388">
        <v>25942</v>
      </c>
      <c r="E299" s="388" t="s">
        <v>944</v>
      </c>
      <c r="F299" s="388">
        <v>55</v>
      </c>
      <c r="G299" s="388">
        <v>524</v>
      </c>
      <c r="H299" s="388" t="s">
        <v>2033</v>
      </c>
      <c r="I299" s="388">
        <v>1</v>
      </c>
      <c r="J299" s="388" t="s">
        <v>944</v>
      </c>
      <c r="K299" s="388" t="s">
        <v>13622</v>
      </c>
      <c r="L299" s="388">
        <v>3</v>
      </c>
      <c r="M299" s="388">
        <v>2</v>
      </c>
      <c r="N299" s="388">
        <v>1</v>
      </c>
      <c r="O299" s="388">
        <v>11</v>
      </c>
      <c r="P299" s="388">
        <v>74</v>
      </c>
      <c r="Q299" s="388">
        <v>61</v>
      </c>
      <c r="R299" s="388">
        <v>263</v>
      </c>
      <c r="S299" s="388" t="s">
        <v>31</v>
      </c>
      <c r="T299" s="388" t="s">
        <v>972</v>
      </c>
      <c r="U299" s="388" t="s">
        <v>975</v>
      </c>
      <c r="V299" s="388">
        <v>1</v>
      </c>
      <c r="W299" s="388" t="s">
        <v>13622</v>
      </c>
      <c r="X299" s="391" t="s">
        <v>13622</v>
      </c>
      <c r="Y299" s="388">
        <v>0</v>
      </c>
      <c r="Z299" s="388">
        <v>1</v>
      </c>
      <c r="AA299" s="4">
        <v>9065.2800000000007</v>
      </c>
      <c r="AB299" s="388">
        <v>0</v>
      </c>
      <c r="AC299" s="388">
        <v>272</v>
      </c>
      <c r="AD299" s="388" t="s">
        <v>310</v>
      </c>
      <c r="AE299" s="388" t="s">
        <v>13622</v>
      </c>
      <c r="AF299" s="388">
        <v>1</v>
      </c>
      <c r="AG299" s="392">
        <v>1</v>
      </c>
      <c r="AH299" s="388" t="s">
        <v>944</v>
      </c>
      <c r="AI299" s="478">
        <v>42886</v>
      </c>
      <c r="AJ299" s="392" t="s">
        <v>13622</v>
      </c>
      <c r="AK299" s="489" t="s">
        <v>12951</v>
      </c>
      <c r="AL299" s="482">
        <v>19238.080000000002</v>
      </c>
      <c r="AM299" s="392" t="s">
        <v>13622</v>
      </c>
      <c r="AN299" s="489" t="s">
        <v>12951</v>
      </c>
      <c r="AO299" s="486">
        <v>42646</v>
      </c>
      <c r="AP299" s="482">
        <v>19238.080000000002</v>
      </c>
      <c r="AQ299" s="10" t="s">
        <v>13622</v>
      </c>
      <c r="AR299" s="5">
        <v>15</v>
      </c>
      <c r="AS299" s="493">
        <v>15</v>
      </c>
      <c r="AT299" s="392" t="s">
        <v>13622</v>
      </c>
      <c r="AU299" s="392" t="s">
        <v>13622</v>
      </c>
      <c r="AV299" s="392" t="s">
        <v>13622</v>
      </c>
      <c r="AW299" s="392" t="s">
        <v>13622</v>
      </c>
      <c r="AX299" s="10" t="s">
        <v>13622</v>
      </c>
      <c r="AY299" s="392" t="s">
        <v>12666</v>
      </c>
      <c r="AZ299" s="5" t="s">
        <v>1905</v>
      </c>
      <c r="BA299" s="5" t="s">
        <v>1906</v>
      </c>
      <c r="BB299" s="392" t="s">
        <v>13622</v>
      </c>
      <c r="BC299" s="10" t="s">
        <v>13622</v>
      </c>
      <c r="BD299" s="392" t="s">
        <v>13622</v>
      </c>
      <c r="BE299" s="392" t="s">
        <v>13622</v>
      </c>
      <c r="BF299" s="392" t="s">
        <v>13622</v>
      </c>
      <c r="BG299" s="392" t="s">
        <v>13622</v>
      </c>
      <c r="BH299" s="392" t="s">
        <v>13622</v>
      </c>
      <c r="BI299" s="237" t="s">
        <v>13622</v>
      </c>
      <c r="BJ299" s="237" t="s">
        <v>13622</v>
      </c>
      <c r="BK299" s="5">
        <v>102</v>
      </c>
      <c r="BL299" s="5"/>
      <c r="BM299" s="507" t="s">
        <v>47</v>
      </c>
      <c r="BN299" s="510" t="s">
        <v>13622</v>
      </c>
      <c r="BO299" s="392">
        <v>1</v>
      </c>
      <c r="BP299" s="395">
        <v>42887</v>
      </c>
      <c r="BZ299" s="458">
        <v>10</v>
      </c>
      <c r="CA299" s="502">
        <v>42646</v>
      </c>
      <c r="CB299" s="458">
        <v>19238.080000000002</v>
      </c>
      <c r="CC299" s="509" t="s">
        <v>13622</v>
      </c>
      <c r="CD299" s="395">
        <v>42887</v>
      </c>
      <c r="CE299" s="395">
        <v>42886</v>
      </c>
      <c r="CG299" s="388" t="s">
        <v>13866</v>
      </c>
      <c r="CH299" s="388" t="s">
        <v>13794</v>
      </c>
      <c r="CJ299" s="462" t="s">
        <v>13868</v>
      </c>
      <c r="CK299" s="462" t="str">
        <f t="shared" si="88"/>
        <v xml:space="preserve">, convert(datetime,'2017/5/31', 111) </v>
      </c>
      <c r="CL299" s="462" t="s">
        <v>13869</v>
      </c>
      <c r="CM299" s="462" t="s">
        <v>13870</v>
      </c>
      <c r="CN299" s="462">
        <f t="shared" si="89"/>
        <v>25942</v>
      </c>
      <c r="CP299" s="462" t="s">
        <v>13871</v>
      </c>
      <c r="CQ299" s="462" t="str">
        <f t="shared" si="90"/>
        <v xml:space="preserve"> '143 Y 145'</v>
      </c>
      <c r="CR299" s="462" t="s">
        <v>13869</v>
      </c>
      <c r="CS299" s="462" t="s">
        <v>13870</v>
      </c>
      <c r="CT299" s="462">
        <f t="shared" si="91"/>
        <v>25942</v>
      </c>
      <c r="CV299" s="462" t="s">
        <v>13877</v>
      </c>
      <c r="CW299" s="462" t="str">
        <f t="shared" si="92"/>
        <v xml:space="preserve"> '19238.08'</v>
      </c>
      <c r="CX299" s="462" t="s">
        <v>13872</v>
      </c>
      <c r="CY299" s="462" t="str">
        <f t="shared" si="93"/>
        <v xml:space="preserve"> '143 Y 145'</v>
      </c>
      <c r="CZ299" s="462" t="s">
        <v>13873</v>
      </c>
      <c r="DA299" s="462" t="str">
        <f t="shared" si="94"/>
        <v xml:space="preserve"> convert(datetime,'2016/10/3', 111) </v>
      </c>
      <c r="DB299" s="462" t="s">
        <v>13874</v>
      </c>
      <c r="DC299" s="462" t="str">
        <f t="shared" si="95"/>
        <v xml:space="preserve"> '19238.08'</v>
      </c>
      <c r="DD299" s="462" t="s">
        <v>13875</v>
      </c>
      <c r="DE299" s="462" t="str">
        <f t="shared" si="96"/>
        <v xml:space="preserve"> '15'</v>
      </c>
      <c r="DF299" s="462" t="s">
        <v>13876</v>
      </c>
      <c r="DG299" s="462" t="str">
        <f t="shared" si="97"/>
        <v xml:space="preserve"> 'LOGICA AVANZADA TECNOLOGIAS, S DE RL DE CV        '</v>
      </c>
      <c r="DH299" s="462" t="s">
        <v>13869</v>
      </c>
      <c r="DI299" s="462" t="s">
        <v>13870</v>
      </c>
      <c r="DJ299" s="462">
        <f t="shared" si="98"/>
        <v>25942</v>
      </c>
      <c r="DK299" s="516" t="s">
        <v>13890</v>
      </c>
      <c r="DL299" s="516" t="s">
        <v>13878</v>
      </c>
      <c r="DM299" s="516" t="s">
        <v>13879</v>
      </c>
      <c r="DN299" s="516" t="s">
        <v>13880</v>
      </c>
      <c r="DO299" s="516" t="s">
        <v>13881</v>
      </c>
      <c r="DP299" s="516" t="s">
        <v>13882</v>
      </c>
      <c r="DQ299" s="516" t="s">
        <v>13883</v>
      </c>
      <c r="DR299" s="516" t="s">
        <v>14447</v>
      </c>
      <c r="DS299" s="516" t="s">
        <v>13885</v>
      </c>
      <c r="DT299" s="516" t="s">
        <v>13886</v>
      </c>
      <c r="DU299" s="516" t="s">
        <v>13887</v>
      </c>
      <c r="DV299" s="516" t="s">
        <v>13888</v>
      </c>
      <c r="DW299" s="516" t="s">
        <v>13891</v>
      </c>
      <c r="DX299" s="516" t="s">
        <v>13892</v>
      </c>
      <c r="DY299" s="520">
        <f t="shared" si="99"/>
        <v>25942</v>
      </c>
      <c r="DZ299" s="520" t="str">
        <f t="shared" si="100"/>
        <v>, '102'</v>
      </c>
      <c r="EA299" s="520" t="str">
        <f t="shared" si="101"/>
        <v>, 'NO'</v>
      </c>
      <c r="EB299" s="520" t="str">
        <f t="shared" si="102"/>
        <v>, NULL</v>
      </c>
      <c r="EC299" s="520" t="str">
        <f t="shared" si="103"/>
        <v>, '1'</v>
      </c>
      <c r="ED299" s="520" t="str">
        <f t="shared" si="104"/>
        <v xml:space="preserve">, convert(datetime,'2017/6/1', 111) </v>
      </c>
      <c r="EE299" s="520" t="str">
        <f t="shared" si="105"/>
        <v>, '10'</v>
      </c>
      <c r="EF299" s="520" t="str">
        <f t="shared" si="106"/>
        <v xml:space="preserve">, convert(datetime,'2016/10/3', 111) </v>
      </c>
      <c r="EG299" s="520" t="str">
        <f t="shared" si="107"/>
        <v>, '19238.08'</v>
      </c>
      <c r="EH299" s="520" t="str">
        <f t="shared" si="108"/>
        <v>, NULL</v>
      </c>
      <c r="EI299" s="520" t="str">
        <f t="shared" si="109"/>
        <v xml:space="preserve">, convert(datetime,'2017/6/1', 111) </v>
      </c>
      <c r="EJ299" s="520" t="s">
        <v>14189</v>
      </c>
      <c r="EK299" s="520" t="s">
        <v>13894</v>
      </c>
      <c r="EL299" s="520" t="s">
        <v>13895</v>
      </c>
      <c r="EM299" s="293"/>
      <c r="EN299" s="293"/>
      <c r="EO299" s="293"/>
      <c r="EP299" s="293"/>
      <c r="EQ299" s="293"/>
      <c r="ER299" s="293"/>
      <c r="ES299" s="293"/>
      <c r="ET299" s="293"/>
      <c r="EU299" s="444"/>
      <c r="EV299" s="293"/>
      <c r="FD299" s="237"/>
      <c r="FE299" s="237"/>
      <c r="FF299" s="237"/>
      <c r="FG299" s="237"/>
      <c r="FH299" s="237"/>
      <c r="FI299" s="237"/>
      <c r="FJ299" s="237"/>
      <c r="FK299" s="237"/>
      <c r="FL299" s="237"/>
      <c r="FM299" s="237"/>
      <c r="FN299" s="237"/>
      <c r="FO299" s="237"/>
      <c r="FP299" s="237"/>
      <c r="FQ299" s="237"/>
      <c r="FR299" s="237"/>
      <c r="FS299" s="237"/>
      <c r="FT299" s="237"/>
      <c r="FU299" s="237"/>
      <c r="FV299" s="237"/>
      <c r="FW299" s="237"/>
      <c r="FX299" s="237"/>
      <c r="FY299" s="237"/>
      <c r="FZ299" s="237"/>
      <c r="GA299" s="237"/>
    </row>
    <row r="300" spans="1:183" ht="15" customHeight="1" x14ac:dyDescent="0.25">
      <c r="C300" s="410" t="s">
        <v>843</v>
      </c>
      <c r="D300" s="388">
        <v>25943</v>
      </c>
      <c r="E300" s="388" t="s">
        <v>516</v>
      </c>
      <c r="F300" s="388">
        <v>52</v>
      </c>
      <c r="G300" s="388">
        <v>506</v>
      </c>
      <c r="H300" s="388" t="s">
        <v>2008</v>
      </c>
      <c r="I300" s="388">
        <v>1</v>
      </c>
      <c r="J300" s="388" t="s">
        <v>516</v>
      </c>
      <c r="K300" s="388" t="s">
        <v>13622</v>
      </c>
      <c r="L300" s="388">
        <v>3</v>
      </c>
      <c r="M300" s="388">
        <v>2</v>
      </c>
      <c r="N300" s="388">
        <v>1</v>
      </c>
      <c r="O300" s="388">
        <v>11</v>
      </c>
      <c r="P300" s="388">
        <v>79</v>
      </c>
      <c r="Q300" s="388">
        <v>64</v>
      </c>
      <c r="R300" s="388">
        <v>318</v>
      </c>
      <c r="S300" s="388" t="s">
        <v>521</v>
      </c>
      <c r="T300" s="388" t="s">
        <v>535</v>
      </c>
      <c r="U300" s="388">
        <v>9811030465</v>
      </c>
      <c r="V300" s="388">
        <v>1</v>
      </c>
      <c r="W300" s="388" t="s">
        <v>13622</v>
      </c>
      <c r="X300" s="388" t="s">
        <v>1961</v>
      </c>
      <c r="Y300" s="388">
        <v>1</v>
      </c>
      <c r="Z300" s="388">
        <v>1</v>
      </c>
      <c r="AA300" s="4">
        <v>15184.26</v>
      </c>
      <c r="AB300" s="388">
        <v>1</v>
      </c>
      <c r="AC300" s="388">
        <v>785</v>
      </c>
      <c r="AD300" s="388" t="s">
        <v>109</v>
      </c>
      <c r="AE300" s="388" t="s">
        <v>13622</v>
      </c>
      <c r="AF300" s="388">
        <v>1</v>
      </c>
      <c r="AG300" s="392">
        <v>1</v>
      </c>
      <c r="AH300" s="388" t="s">
        <v>516</v>
      </c>
      <c r="AI300" s="478">
        <v>36129</v>
      </c>
      <c r="AJ300" s="392" t="s">
        <v>13622</v>
      </c>
      <c r="AK300" s="489">
        <v>4434</v>
      </c>
      <c r="AL300" s="482">
        <v>41329.199999999997</v>
      </c>
      <c r="AM300" s="392" t="s">
        <v>13622</v>
      </c>
      <c r="AN300" s="489">
        <v>4434</v>
      </c>
      <c r="AO300" s="486">
        <v>36117</v>
      </c>
      <c r="AP300" s="482">
        <v>41329.199999999997</v>
      </c>
      <c r="AQ300" s="10" t="s">
        <v>13622</v>
      </c>
      <c r="AR300" s="5">
        <v>10</v>
      </c>
      <c r="AS300" s="481">
        <v>0</v>
      </c>
      <c r="AT300" s="392" t="s">
        <v>13622</v>
      </c>
      <c r="AU300" s="392" t="s">
        <v>13622</v>
      </c>
      <c r="AV300" s="392" t="s">
        <v>13622</v>
      </c>
      <c r="AW300" s="392" t="s">
        <v>13622</v>
      </c>
      <c r="AX300" s="10" t="s">
        <v>13622</v>
      </c>
      <c r="AY300" s="392" t="s">
        <v>6785</v>
      </c>
      <c r="AZ300" s="10" t="s">
        <v>13622</v>
      </c>
      <c r="BA300" s="10" t="s">
        <v>13622</v>
      </c>
      <c r="BB300" s="392" t="s">
        <v>13622</v>
      </c>
      <c r="BC300" s="10" t="s">
        <v>13622</v>
      </c>
      <c r="BD300" s="392" t="s">
        <v>13622</v>
      </c>
      <c r="BE300" s="392" t="s">
        <v>13622</v>
      </c>
      <c r="BF300" s="392" t="s">
        <v>13622</v>
      </c>
      <c r="BG300" s="392" t="s">
        <v>13622</v>
      </c>
      <c r="BH300" s="392" t="s">
        <v>13622</v>
      </c>
      <c r="BI300" s="237" t="s">
        <v>13622</v>
      </c>
      <c r="BJ300" s="237" t="s">
        <v>13622</v>
      </c>
      <c r="BK300" s="5">
        <v>114</v>
      </c>
      <c r="BL300" s="5"/>
      <c r="BM300" s="507" t="s">
        <v>47</v>
      </c>
      <c r="BN300" s="510" t="s">
        <v>13622</v>
      </c>
      <c r="BO300" s="392">
        <v>1</v>
      </c>
      <c r="BP300" s="395">
        <v>42005</v>
      </c>
      <c r="BZ300" s="458">
        <v>10</v>
      </c>
      <c r="CA300" s="502">
        <v>36117</v>
      </c>
      <c r="CB300" s="458">
        <v>41329.199999999997</v>
      </c>
      <c r="CC300" s="509" t="s">
        <v>13622</v>
      </c>
      <c r="CD300" s="395">
        <v>42005</v>
      </c>
      <c r="CE300" s="395">
        <v>42004</v>
      </c>
      <c r="CG300" s="388" t="s">
        <v>13866</v>
      </c>
      <c r="CH300" s="388" t="s">
        <v>843</v>
      </c>
      <c r="CJ300" s="462" t="s">
        <v>13868</v>
      </c>
      <c r="CK300" s="462" t="str">
        <f t="shared" si="88"/>
        <v xml:space="preserve">, convert(datetime,'1998/11/30', 111) </v>
      </c>
      <c r="CL300" s="462" t="s">
        <v>13869</v>
      </c>
      <c r="CM300" s="462" t="s">
        <v>13870</v>
      </c>
      <c r="CN300" s="462">
        <f t="shared" si="89"/>
        <v>25943</v>
      </c>
      <c r="CP300" s="462" t="s">
        <v>13871</v>
      </c>
      <c r="CQ300" s="462" t="str">
        <f t="shared" si="90"/>
        <v xml:space="preserve"> '4434'</v>
      </c>
      <c r="CR300" s="462" t="s">
        <v>13869</v>
      </c>
      <c r="CS300" s="462" t="s">
        <v>13870</v>
      </c>
      <c r="CT300" s="462">
        <f t="shared" si="91"/>
        <v>25943</v>
      </c>
      <c r="CV300" s="462" t="s">
        <v>13877</v>
      </c>
      <c r="CW300" s="462" t="str">
        <f t="shared" si="92"/>
        <v xml:space="preserve"> '41329.2'</v>
      </c>
      <c r="CX300" s="462" t="s">
        <v>13872</v>
      </c>
      <c r="CY300" s="462" t="str">
        <f t="shared" si="93"/>
        <v xml:space="preserve"> '4434'</v>
      </c>
      <c r="CZ300" s="462" t="s">
        <v>13873</v>
      </c>
      <c r="DA300" s="462" t="str">
        <f t="shared" si="94"/>
        <v xml:space="preserve"> convert(datetime,'1998/11/18', 111) </v>
      </c>
      <c r="DB300" s="462" t="s">
        <v>13874</v>
      </c>
      <c r="DC300" s="462" t="str">
        <f t="shared" si="95"/>
        <v xml:space="preserve"> '41329.2'</v>
      </c>
      <c r="DD300" s="462" t="s">
        <v>13875</v>
      </c>
      <c r="DE300" s="462" t="str">
        <f t="shared" si="96"/>
        <v xml:space="preserve"> '0'</v>
      </c>
      <c r="DF300" s="462" t="s">
        <v>13876</v>
      </c>
      <c r="DG300" s="462" t="str">
        <f t="shared" si="97"/>
        <v xml:space="preserve"> 'Stryker México, S.A. de C.V.'</v>
      </c>
      <c r="DH300" s="462" t="s">
        <v>13869</v>
      </c>
      <c r="DI300" s="462" t="s">
        <v>13870</v>
      </c>
      <c r="DJ300" s="462">
        <f t="shared" si="98"/>
        <v>25943</v>
      </c>
      <c r="DK300" s="516" t="s">
        <v>13890</v>
      </c>
      <c r="DL300" s="516" t="s">
        <v>13878</v>
      </c>
      <c r="DM300" s="516" t="s">
        <v>13879</v>
      </c>
      <c r="DN300" s="516" t="s">
        <v>13880</v>
      </c>
      <c r="DO300" s="516" t="s">
        <v>13881</v>
      </c>
      <c r="DP300" s="516" t="s">
        <v>13882</v>
      </c>
      <c r="DQ300" s="516" t="s">
        <v>13883</v>
      </c>
      <c r="DR300" s="516" t="s">
        <v>14447</v>
      </c>
      <c r="DS300" s="516" t="s">
        <v>13885</v>
      </c>
      <c r="DT300" s="516" t="s">
        <v>13886</v>
      </c>
      <c r="DU300" s="516" t="s">
        <v>13887</v>
      </c>
      <c r="DV300" s="516" t="s">
        <v>13888</v>
      </c>
      <c r="DW300" s="516" t="s">
        <v>13891</v>
      </c>
      <c r="DX300" s="516" t="s">
        <v>13892</v>
      </c>
      <c r="DY300" s="520">
        <f t="shared" si="99"/>
        <v>25943</v>
      </c>
      <c r="DZ300" s="520" t="str">
        <f t="shared" si="100"/>
        <v>, '114'</v>
      </c>
      <c r="EA300" s="520" t="str">
        <f t="shared" si="101"/>
        <v>, 'NO'</v>
      </c>
      <c r="EB300" s="520" t="str">
        <f t="shared" si="102"/>
        <v>, NULL</v>
      </c>
      <c r="EC300" s="520" t="str">
        <f t="shared" si="103"/>
        <v>, '1'</v>
      </c>
      <c r="ED300" s="520" t="str">
        <f t="shared" si="104"/>
        <v xml:space="preserve">, convert(datetime,'2015/1/1', 111) </v>
      </c>
      <c r="EE300" s="520" t="str">
        <f t="shared" si="105"/>
        <v>, '10'</v>
      </c>
      <c r="EF300" s="520" t="str">
        <f t="shared" si="106"/>
        <v xml:space="preserve">, convert(datetime,'1998/11/18', 111) </v>
      </c>
      <c r="EG300" s="520" t="str">
        <f t="shared" si="107"/>
        <v>, '41329.2'</v>
      </c>
      <c r="EH300" s="520" t="str">
        <f t="shared" si="108"/>
        <v>, NULL</v>
      </c>
      <c r="EI300" s="520" t="str">
        <f t="shared" si="109"/>
        <v xml:space="preserve">, convert(datetime,'2015/1/1', 111) </v>
      </c>
      <c r="EJ300" s="520" t="s">
        <v>14190</v>
      </c>
      <c r="EK300" s="520" t="s">
        <v>13894</v>
      </c>
      <c r="EL300" s="520" t="s">
        <v>13895</v>
      </c>
      <c r="EM300" s="293"/>
      <c r="EN300" s="293"/>
      <c r="EO300" s="293"/>
      <c r="EP300" s="293"/>
      <c r="EQ300" s="293"/>
      <c r="ER300" s="293"/>
      <c r="ES300" s="293"/>
      <c r="ET300" s="293"/>
      <c r="EU300" s="444"/>
      <c r="EV300" s="293"/>
      <c r="FD300" s="237"/>
      <c r="FE300" s="237"/>
      <c r="FF300" s="237"/>
      <c r="FG300" s="237"/>
      <c r="FH300" s="237"/>
      <c r="FI300" s="237"/>
      <c r="FJ300" s="237"/>
      <c r="FK300" s="237"/>
      <c r="FL300" s="237"/>
      <c r="FM300" s="237"/>
      <c r="FN300" s="237"/>
      <c r="FO300" s="237"/>
      <c r="FP300" s="237"/>
      <c r="FQ300" s="237"/>
      <c r="FR300" s="237"/>
      <c r="FS300" s="237"/>
      <c r="FT300" s="237"/>
      <c r="FU300" s="237"/>
      <c r="FV300" s="237"/>
      <c r="FW300" s="237"/>
      <c r="FX300" s="237"/>
      <c r="FY300" s="237"/>
      <c r="FZ300" s="237"/>
      <c r="GA300" s="237"/>
    </row>
    <row r="301" spans="1:183" ht="15" customHeight="1" x14ac:dyDescent="0.25">
      <c r="C301" s="410" t="s">
        <v>976</v>
      </c>
      <c r="D301" s="388">
        <v>25944</v>
      </c>
      <c r="E301" s="388" t="s">
        <v>944</v>
      </c>
      <c r="F301" s="388">
        <v>55</v>
      </c>
      <c r="G301" s="388">
        <v>524</v>
      </c>
      <c r="H301" s="388" t="s">
        <v>2034</v>
      </c>
      <c r="I301" s="388">
        <v>1</v>
      </c>
      <c r="J301" s="388" t="s">
        <v>944</v>
      </c>
      <c r="K301" s="388" t="s">
        <v>13622</v>
      </c>
      <c r="L301" s="388">
        <v>3</v>
      </c>
      <c r="M301" s="388">
        <v>2</v>
      </c>
      <c r="N301" s="388">
        <v>1</v>
      </c>
      <c r="O301" s="388">
        <v>11</v>
      </c>
      <c r="P301" s="388">
        <v>74</v>
      </c>
      <c r="Q301" s="388">
        <v>61</v>
      </c>
      <c r="R301" s="388">
        <v>263</v>
      </c>
      <c r="S301" s="388" t="s">
        <v>31</v>
      </c>
      <c r="T301" s="388" t="s">
        <v>972</v>
      </c>
      <c r="U301" s="388" t="s">
        <v>977</v>
      </c>
      <c r="V301" s="388">
        <v>1</v>
      </c>
      <c r="W301" s="388" t="s">
        <v>13622</v>
      </c>
      <c r="X301" s="391" t="s">
        <v>13622</v>
      </c>
      <c r="Y301" s="388">
        <v>0</v>
      </c>
      <c r="Z301" s="388">
        <v>1</v>
      </c>
      <c r="AA301" s="4">
        <v>9065.2800000000007</v>
      </c>
      <c r="AB301" s="388">
        <v>0</v>
      </c>
      <c r="AC301" s="388">
        <v>272</v>
      </c>
      <c r="AD301" s="388" t="s">
        <v>310</v>
      </c>
      <c r="AE301" s="388" t="s">
        <v>13622</v>
      </c>
      <c r="AF301" s="388">
        <v>1</v>
      </c>
      <c r="AG301" s="392">
        <v>1</v>
      </c>
      <c r="AH301" s="388" t="s">
        <v>944</v>
      </c>
      <c r="AI301" s="478">
        <v>42886</v>
      </c>
      <c r="AJ301" s="392" t="s">
        <v>13622</v>
      </c>
      <c r="AK301" s="489" t="s">
        <v>12951</v>
      </c>
      <c r="AL301" s="482">
        <v>19238.080000000002</v>
      </c>
      <c r="AM301" s="392" t="s">
        <v>13622</v>
      </c>
      <c r="AN301" s="489" t="s">
        <v>12951</v>
      </c>
      <c r="AO301" s="486">
        <v>42646</v>
      </c>
      <c r="AP301" s="482">
        <v>19238.080000000002</v>
      </c>
      <c r="AQ301" s="10" t="s">
        <v>13622</v>
      </c>
      <c r="AR301" s="5">
        <v>15</v>
      </c>
      <c r="AS301" s="493">
        <v>15</v>
      </c>
      <c r="AT301" s="392" t="s">
        <v>13622</v>
      </c>
      <c r="AU301" s="392" t="s">
        <v>13622</v>
      </c>
      <c r="AV301" s="392" t="s">
        <v>13622</v>
      </c>
      <c r="AW301" s="392" t="s">
        <v>13622</v>
      </c>
      <c r="AX301" s="10" t="s">
        <v>13622</v>
      </c>
      <c r="AY301" s="392" t="s">
        <v>12666</v>
      </c>
      <c r="AZ301" s="5" t="s">
        <v>1905</v>
      </c>
      <c r="BA301" s="5" t="s">
        <v>1906</v>
      </c>
      <c r="BB301" s="392" t="s">
        <v>13622</v>
      </c>
      <c r="BC301" s="10" t="s">
        <v>13622</v>
      </c>
      <c r="BD301" s="392" t="s">
        <v>13622</v>
      </c>
      <c r="BE301" s="392" t="s">
        <v>13622</v>
      </c>
      <c r="BF301" s="392" t="s">
        <v>13622</v>
      </c>
      <c r="BG301" s="392" t="s">
        <v>13622</v>
      </c>
      <c r="BH301" s="392" t="s">
        <v>13622</v>
      </c>
      <c r="BI301" s="237" t="s">
        <v>13622</v>
      </c>
      <c r="BJ301" s="237" t="s">
        <v>13622</v>
      </c>
      <c r="BK301" s="5">
        <v>102</v>
      </c>
      <c r="BL301" s="5"/>
      <c r="BM301" s="507" t="s">
        <v>47</v>
      </c>
      <c r="BN301" s="510" t="s">
        <v>13622</v>
      </c>
      <c r="BO301" s="392">
        <v>1</v>
      </c>
      <c r="BP301" s="395">
        <v>42887</v>
      </c>
      <c r="BZ301" s="458">
        <v>10</v>
      </c>
      <c r="CA301" s="502">
        <v>42646</v>
      </c>
      <c r="CB301" s="458">
        <v>19238.080000000002</v>
      </c>
      <c r="CC301" s="509" t="s">
        <v>13622</v>
      </c>
      <c r="CD301" s="395">
        <v>42887</v>
      </c>
      <c r="CE301" s="395">
        <v>42886</v>
      </c>
      <c r="CG301" s="388" t="s">
        <v>13866</v>
      </c>
      <c r="CH301" s="388" t="s">
        <v>13795</v>
      </c>
      <c r="CJ301" s="462" t="s">
        <v>13868</v>
      </c>
      <c r="CK301" s="462" t="str">
        <f t="shared" si="88"/>
        <v xml:space="preserve">, convert(datetime,'2017/5/31', 111) </v>
      </c>
      <c r="CL301" s="462" t="s">
        <v>13869</v>
      </c>
      <c r="CM301" s="462" t="s">
        <v>13870</v>
      </c>
      <c r="CN301" s="462">
        <f t="shared" si="89"/>
        <v>25944</v>
      </c>
      <c r="CP301" s="462" t="s">
        <v>13871</v>
      </c>
      <c r="CQ301" s="462" t="str">
        <f t="shared" si="90"/>
        <v xml:space="preserve"> '143 Y 145'</v>
      </c>
      <c r="CR301" s="462" t="s">
        <v>13869</v>
      </c>
      <c r="CS301" s="462" t="s">
        <v>13870</v>
      </c>
      <c r="CT301" s="462">
        <f t="shared" si="91"/>
        <v>25944</v>
      </c>
      <c r="CV301" s="462" t="s">
        <v>13877</v>
      </c>
      <c r="CW301" s="462" t="str">
        <f t="shared" si="92"/>
        <v xml:space="preserve"> '19238.08'</v>
      </c>
      <c r="CX301" s="462" t="s">
        <v>13872</v>
      </c>
      <c r="CY301" s="462" t="str">
        <f t="shared" si="93"/>
        <v xml:space="preserve"> '143 Y 145'</v>
      </c>
      <c r="CZ301" s="462" t="s">
        <v>13873</v>
      </c>
      <c r="DA301" s="462" t="str">
        <f t="shared" si="94"/>
        <v xml:space="preserve"> convert(datetime,'2016/10/3', 111) </v>
      </c>
      <c r="DB301" s="462" t="s">
        <v>13874</v>
      </c>
      <c r="DC301" s="462" t="str">
        <f t="shared" si="95"/>
        <v xml:space="preserve"> '19238.08'</v>
      </c>
      <c r="DD301" s="462" t="s">
        <v>13875</v>
      </c>
      <c r="DE301" s="462" t="str">
        <f t="shared" si="96"/>
        <v xml:space="preserve"> '15'</v>
      </c>
      <c r="DF301" s="462" t="s">
        <v>13876</v>
      </c>
      <c r="DG301" s="462" t="str">
        <f t="shared" si="97"/>
        <v xml:space="preserve"> 'LOGICA AVANZADA TECNOLOGIAS, S DE RL DE CV        '</v>
      </c>
      <c r="DH301" s="462" t="s">
        <v>13869</v>
      </c>
      <c r="DI301" s="462" t="s">
        <v>13870</v>
      </c>
      <c r="DJ301" s="462">
        <f t="shared" si="98"/>
        <v>25944</v>
      </c>
      <c r="DK301" s="516" t="s">
        <v>13890</v>
      </c>
      <c r="DL301" s="516" t="s">
        <v>13878</v>
      </c>
      <c r="DM301" s="516" t="s">
        <v>13879</v>
      </c>
      <c r="DN301" s="516" t="s">
        <v>13880</v>
      </c>
      <c r="DO301" s="516" t="s">
        <v>13881</v>
      </c>
      <c r="DP301" s="516" t="s">
        <v>13882</v>
      </c>
      <c r="DQ301" s="516" t="s">
        <v>13883</v>
      </c>
      <c r="DR301" s="516" t="s">
        <v>14447</v>
      </c>
      <c r="DS301" s="516" t="s">
        <v>13885</v>
      </c>
      <c r="DT301" s="516" t="s">
        <v>13886</v>
      </c>
      <c r="DU301" s="516" t="s">
        <v>13887</v>
      </c>
      <c r="DV301" s="516" t="s">
        <v>13888</v>
      </c>
      <c r="DW301" s="516" t="s">
        <v>13891</v>
      </c>
      <c r="DX301" s="516" t="s">
        <v>13892</v>
      </c>
      <c r="DY301" s="520">
        <f t="shared" si="99"/>
        <v>25944</v>
      </c>
      <c r="DZ301" s="520" t="str">
        <f t="shared" si="100"/>
        <v>, '102'</v>
      </c>
      <c r="EA301" s="520" t="str">
        <f t="shared" si="101"/>
        <v>, 'NO'</v>
      </c>
      <c r="EB301" s="520" t="str">
        <f t="shared" si="102"/>
        <v>, NULL</v>
      </c>
      <c r="EC301" s="520" t="str">
        <f t="shared" si="103"/>
        <v>, '1'</v>
      </c>
      <c r="ED301" s="520" t="str">
        <f t="shared" si="104"/>
        <v xml:space="preserve">, convert(datetime,'2017/6/1', 111) </v>
      </c>
      <c r="EE301" s="520" t="str">
        <f t="shared" si="105"/>
        <v>, '10'</v>
      </c>
      <c r="EF301" s="520" t="str">
        <f t="shared" si="106"/>
        <v xml:space="preserve">, convert(datetime,'2016/10/3', 111) </v>
      </c>
      <c r="EG301" s="520" t="str">
        <f t="shared" si="107"/>
        <v>, '19238.08'</v>
      </c>
      <c r="EH301" s="520" t="str">
        <f t="shared" si="108"/>
        <v>, NULL</v>
      </c>
      <c r="EI301" s="520" t="str">
        <f t="shared" si="109"/>
        <v xml:space="preserve">, convert(datetime,'2017/6/1', 111) </v>
      </c>
      <c r="EJ301" s="520" t="s">
        <v>14191</v>
      </c>
      <c r="EK301" s="520" t="s">
        <v>13894</v>
      </c>
      <c r="EL301" s="520" t="s">
        <v>13895</v>
      </c>
      <c r="EM301" s="293"/>
      <c r="EN301" s="293"/>
      <c r="EO301" s="293"/>
      <c r="EP301" s="293"/>
      <c r="EQ301" s="293"/>
      <c r="ER301" s="293"/>
      <c r="ES301" s="293"/>
      <c r="ET301" s="293"/>
      <c r="EU301" s="444"/>
      <c r="EV301" s="293"/>
      <c r="FD301" s="237"/>
      <c r="FE301" s="237"/>
      <c r="FF301" s="237"/>
      <c r="FG301" s="237"/>
      <c r="FH301" s="237"/>
      <c r="FI301" s="237"/>
      <c r="FJ301" s="237"/>
      <c r="FK301" s="237"/>
      <c r="FL301" s="237"/>
      <c r="FM301" s="237"/>
      <c r="FN301" s="237"/>
      <c r="FO301" s="237"/>
      <c r="FP301" s="237"/>
      <c r="FQ301" s="237"/>
      <c r="FR301" s="237"/>
      <c r="FS301" s="237"/>
      <c r="FT301" s="237"/>
      <c r="FU301" s="237"/>
      <c r="FV301" s="237"/>
      <c r="FW301" s="237"/>
      <c r="FX301" s="237"/>
      <c r="FY301" s="237"/>
      <c r="FZ301" s="237"/>
      <c r="GA301" s="237"/>
    </row>
    <row r="302" spans="1:183" ht="15" customHeight="1" x14ac:dyDescent="0.25">
      <c r="C302" s="410" t="s">
        <v>978</v>
      </c>
      <c r="D302" s="388">
        <v>25945</v>
      </c>
      <c r="E302" s="388" t="s">
        <v>944</v>
      </c>
      <c r="F302" s="388">
        <v>55</v>
      </c>
      <c r="G302" s="388">
        <v>524</v>
      </c>
      <c r="H302" s="388" t="s">
        <v>2035</v>
      </c>
      <c r="I302" s="388">
        <v>1</v>
      </c>
      <c r="J302" s="388" t="s">
        <v>944</v>
      </c>
      <c r="K302" s="388" t="s">
        <v>13622</v>
      </c>
      <c r="L302" s="388">
        <v>3</v>
      </c>
      <c r="M302" s="388">
        <v>2</v>
      </c>
      <c r="N302" s="388">
        <v>1</v>
      </c>
      <c r="O302" s="388">
        <v>11</v>
      </c>
      <c r="P302" s="388">
        <v>74</v>
      </c>
      <c r="Q302" s="388">
        <v>61</v>
      </c>
      <c r="R302" s="388">
        <v>263</v>
      </c>
      <c r="S302" s="388" t="s">
        <v>31</v>
      </c>
      <c r="T302" s="388" t="s">
        <v>972</v>
      </c>
      <c r="U302" s="388" t="s">
        <v>979</v>
      </c>
      <c r="V302" s="388">
        <v>1</v>
      </c>
      <c r="W302" s="388" t="s">
        <v>13622</v>
      </c>
      <c r="X302" s="391" t="s">
        <v>13622</v>
      </c>
      <c r="Y302" s="388">
        <v>0</v>
      </c>
      <c r="Z302" s="388">
        <v>1</v>
      </c>
      <c r="AA302" s="4">
        <v>9065.2800000000007</v>
      </c>
      <c r="AB302" s="388">
        <v>0</v>
      </c>
      <c r="AC302" s="388">
        <v>272</v>
      </c>
      <c r="AD302" s="388" t="s">
        <v>310</v>
      </c>
      <c r="AE302" s="388" t="s">
        <v>13622</v>
      </c>
      <c r="AF302" s="388">
        <v>1</v>
      </c>
      <c r="AG302" s="392">
        <v>1</v>
      </c>
      <c r="AH302" s="388" t="s">
        <v>944</v>
      </c>
      <c r="AI302" s="478">
        <v>42886</v>
      </c>
      <c r="AJ302" s="392" t="s">
        <v>13622</v>
      </c>
      <c r="AK302" s="489" t="s">
        <v>12951</v>
      </c>
      <c r="AL302" s="482">
        <v>19238.080000000002</v>
      </c>
      <c r="AM302" s="392" t="s">
        <v>13622</v>
      </c>
      <c r="AN302" s="489" t="s">
        <v>12951</v>
      </c>
      <c r="AO302" s="486">
        <v>42646</v>
      </c>
      <c r="AP302" s="482">
        <v>19238.080000000002</v>
      </c>
      <c r="AQ302" s="10" t="s">
        <v>13622</v>
      </c>
      <c r="AR302" s="5">
        <v>15</v>
      </c>
      <c r="AS302" s="493">
        <v>15</v>
      </c>
      <c r="AT302" s="392" t="s">
        <v>13622</v>
      </c>
      <c r="AU302" s="392" t="s">
        <v>13622</v>
      </c>
      <c r="AV302" s="392" t="s">
        <v>13622</v>
      </c>
      <c r="AW302" s="392" t="s">
        <v>13622</v>
      </c>
      <c r="AX302" s="10" t="s">
        <v>13622</v>
      </c>
      <c r="AY302" s="392" t="s">
        <v>12666</v>
      </c>
      <c r="AZ302" s="5" t="s">
        <v>1905</v>
      </c>
      <c r="BA302" s="5" t="s">
        <v>1906</v>
      </c>
      <c r="BB302" s="392" t="s">
        <v>13622</v>
      </c>
      <c r="BC302" s="10" t="s">
        <v>13622</v>
      </c>
      <c r="BD302" s="392" t="s">
        <v>13622</v>
      </c>
      <c r="BE302" s="392" t="s">
        <v>13622</v>
      </c>
      <c r="BF302" s="392" t="s">
        <v>13622</v>
      </c>
      <c r="BG302" s="392" t="s">
        <v>13622</v>
      </c>
      <c r="BH302" s="392" t="s">
        <v>13622</v>
      </c>
      <c r="BI302" s="237" t="s">
        <v>13622</v>
      </c>
      <c r="BJ302" s="237" t="s">
        <v>13622</v>
      </c>
      <c r="BK302" s="5">
        <v>102</v>
      </c>
      <c r="BL302" s="5"/>
      <c r="BM302" s="507" t="s">
        <v>47</v>
      </c>
      <c r="BN302" s="510" t="s">
        <v>13622</v>
      </c>
      <c r="BO302" s="392">
        <v>1</v>
      </c>
      <c r="BP302" s="395">
        <v>42887</v>
      </c>
      <c r="BZ302" s="458">
        <v>10</v>
      </c>
      <c r="CA302" s="502">
        <v>42646</v>
      </c>
      <c r="CB302" s="458">
        <v>19238.080000000002</v>
      </c>
      <c r="CC302" s="509" t="s">
        <v>13622</v>
      </c>
      <c r="CD302" s="395">
        <v>42887</v>
      </c>
      <c r="CE302" s="395">
        <v>42886</v>
      </c>
      <c r="CG302" s="388" t="s">
        <v>13866</v>
      </c>
      <c r="CH302" s="388" t="s">
        <v>13796</v>
      </c>
      <c r="CJ302" s="462" t="s">
        <v>13868</v>
      </c>
      <c r="CK302" s="462" t="str">
        <f t="shared" si="88"/>
        <v xml:space="preserve">, convert(datetime,'2017/5/31', 111) </v>
      </c>
      <c r="CL302" s="462" t="s">
        <v>13869</v>
      </c>
      <c r="CM302" s="462" t="s">
        <v>13870</v>
      </c>
      <c r="CN302" s="462">
        <f t="shared" si="89"/>
        <v>25945</v>
      </c>
      <c r="CP302" s="462" t="s">
        <v>13871</v>
      </c>
      <c r="CQ302" s="462" t="str">
        <f t="shared" si="90"/>
        <v xml:space="preserve"> '143 Y 145'</v>
      </c>
      <c r="CR302" s="462" t="s">
        <v>13869</v>
      </c>
      <c r="CS302" s="462" t="s">
        <v>13870</v>
      </c>
      <c r="CT302" s="462">
        <f t="shared" si="91"/>
        <v>25945</v>
      </c>
      <c r="CV302" s="462" t="s">
        <v>13877</v>
      </c>
      <c r="CW302" s="462" t="str">
        <f t="shared" si="92"/>
        <v xml:space="preserve"> '19238.08'</v>
      </c>
      <c r="CX302" s="462" t="s">
        <v>13872</v>
      </c>
      <c r="CY302" s="462" t="str">
        <f t="shared" si="93"/>
        <v xml:space="preserve"> '143 Y 145'</v>
      </c>
      <c r="CZ302" s="462" t="s">
        <v>13873</v>
      </c>
      <c r="DA302" s="462" t="str">
        <f t="shared" si="94"/>
        <v xml:space="preserve"> convert(datetime,'2016/10/3', 111) </v>
      </c>
      <c r="DB302" s="462" t="s">
        <v>13874</v>
      </c>
      <c r="DC302" s="462" t="str">
        <f t="shared" si="95"/>
        <v xml:space="preserve"> '19238.08'</v>
      </c>
      <c r="DD302" s="462" t="s">
        <v>13875</v>
      </c>
      <c r="DE302" s="462" t="str">
        <f t="shared" si="96"/>
        <v xml:space="preserve"> '15'</v>
      </c>
      <c r="DF302" s="462" t="s">
        <v>13876</v>
      </c>
      <c r="DG302" s="462" t="str">
        <f t="shared" si="97"/>
        <v xml:space="preserve"> 'LOGICA AVANZADA TECNOLOGIAS, S DE RL DE CV        '</v>
      </c>
      <c r="DH302" s="462" t="s">
        <v>13869</v>
      </c>
      <c r="DI302" s="462" t="s">
        <v>13870</v>
      </c>
      <c r="DJ302" s="462">
        <f t="shared" si="98"/>
        <v>25945</v>
      </c>
      <c r="DK302" s="516" t="s">
        <v>13890</v>
      </c>
      <c r="DL302" s="516" t="s">
        <v>13878</v>
      </c>
      <c r="DM302" s="516" t="s">
        <v>13879</v>
      </c>
      <c r="DN302" s="516" t="s">
        <v>13880</v>
      </c>
      <c r="DO302" s="516" t="s">
        <v>13881</v>
      </c>
      <c r="DP302" s="516" t="s">
        <v>13882</v>
      </c>
      <c r="DQ302" s="516" t="s">
        <v>13883</v>
      </c>
      <c r="DR302" s="516" t="s">
        <v>14447</v>
      </c>
      <c r="DS302" s="516" t="s">
        <v>13885</v>
      </c>
      <c r="DT302" s="516" t="s">
        <v>13886</v>
      </c>
      <c r="DU302" s="516" t="s">
        <v>13887</v>
      </c>
      <c r="DV302" s="516" t="s">
        <v>13888</v>
      </c>
      <c r="DW302" s="516" t="s">
        <v>13891</v>
      </c>
      <c r="DX302" s="516" t="s">
        <v>13892</v>
      </c>
      <c r="DY302" s="520">
        <f t="shared" si="99"/>
        <v>25945</v>
      </c>
      <c r="DZ302" s="520" t="str">
        <f t="shared" si="100"/>
        <v>, '102'</v>
      </c>
      <c r="EA302" s="520" t="str">
        <f t="shared" si="101"/>
        <v>, 'NO'</v>
      </c>
      <c r="EB302" s="520" t="str">
        <f t="shared" si="102"/>
        <v>, NULL</v>
      </c>
      <c r="EC302" s="520" t="str">
        <f t="shared" si="103"/>
        <v>, '1'</v>
      </c>
      <c r="ED302" s="520" t="str">
        <f t="shared" si="104"/>
        <v xml:space="preserve">, convert(datetime,'2017/6/1', 111) </v>
      </c>
      <c r="EE302" s="520" t="str">
        <f t="shared" si="105"/>
        <v>, '10'</v>
      </c>
      <c r="EF302" s="520" t="str">
        <f t="shared" si="106"/>
        <v xml:space="preserve">, convert(datetime,'2016/10/3', 111) </v>
      </c>
      <c r="EG302" s="520" t="str">
        <f t="shared" si="107"/>
        <v>, '19238.08'</v>
      </c>
      <c r="EH302" s="520" t="str">
        <f t="shared" si="108"/>
        <v>, NULL</v>
      </c>
      <c r="EI302" s="520" t="str">
        <f t="shared" si="109"/>
        <v xml:space="preserve">, convert(datetime,'2017/6/1', 111) </v>
      </c>
      <c r="EJ302" s="520" t="s">
        <v>14192</v>
      </c>
      <c r="EK302" s="520" t="s">
        <v>13894</v>
      </c>
      <c r="EL302" s="520" t="s">
        <v>13895</v>
      </c>
      <c r="EM302" s="293"/>
      <c r="EN302" s="293"/>
      <c r="EO302" s="293"/>
      <c r="EP302" s="293"/>
      <c r="EQ302" s="293"/>
      <c r="ER302" s="293"/>
      <c r="ES302" s="293"/>
      <c r="ET302" s="293"/>
      <c r="EU302" s="444"/>
      <c r="EV302" s="293"/>
      <c r="FD302" s="237"/>
      <c r="FE302" s="237"/>
      <c r="FF302" s="237"/>
      <c r="FG302" s="237"/>
      <c r="FH302" s="237"/>
      <c r="FI302" s="237"/>
      <c r="FJ302" s="237"/>
      <c r="FK302" s="237"/>
      <c r="FL302" s="237"/>
      <c r="FM302" s="237"/>
      <c r="FN302" s="237"/>
      <c r="FO302" s="237"/>
      <c r="FP302" s="237"/>
      <c r="FQ302" s="237"/>
      <c r="FR302" s="237"/>
      <c r="FS302" s="237"/>
      <c r="FT302" s="237"/>
      <c r="FU302" s="237"/>
      <c r="FV302" s="237"/>
      <c r="FW302" s="237"/>
      <c r="FX302" s="237"/>
      <c r="FY302" s="237"/>
      <c r="FZ302" s="237"/>
      <c r="GA302" s="237"/>
    </row>
    <row r="303" spans="1:183" ht="15" customHeight="1" x14ac:dyDescent="0.25">
      <c r="C303" s="410" t="s">
        <v>980</v>
      </c>
      <c r="D303" s="388">
        <v>25946</v>
      </c>
      <c r="E303" s="388" t="s">
        <v>944</v>
      </c>
      <c r="F303" s="388">
        <v>55</v>
      </c>
      <c r="G303" s="388">
        <v>524</v>
      </c>
      <c r="H303" s="388" t="s">
        <v>2036</v>
      </c>
      <c r="I303" s="388">
        <v>1</v>
      </c>
      <c r="J303" s="388" t="s">
        <v>944</v>
      </c>
      <c r="K303" s="388" t="s">
        <v>13622</v>
      </c>
      <c r="L303" s="388">
        <v>3</v>
      </c>
      <c r="M303" s="388">
        <v>2</v>
      </c>
      <c r="N303" s="388">
        <v>1</v>
      </c>
      <c r="O303" s="388">
        <v>11</v>
      </c>
      <c r="P303" s="388">
        <v>74</v>
      </c>
      <c r="Q303" s="388">
        <v>61</v>
      </c>
      <c r="R303" s="388">
        <v>263</v>
      </c>
      <c r="S303" s="388" t="s">
        <v>31</v>
      </c>
      <c r="T303" s="388" t="s">
        <v>972</v>
      </c>
      <c r="U303" s="388" t="s">
        <v>981</v>
      </c>
      <c r="V303" s="388">
        <v>1</v>
      </c>
      <c r="W303" s="388" t="s">
        <v>13622</v>
      </c>
      <c r="X303" s="391" t="s">
        <v>13622</v>
      </c>
      <c r="Y303" s="388">
        <v>0</v>
      </c>
      <c r="Z303" s="388">
        <v>1</v>
      </c>
      <c r="AA303" s="4">
        <v>9065.2800000000007</v>
      </c>
      <c r="AB303" s="388">
        <v>0</v>
      </c>
      <c r="AC303" s="388">
        <v>272</v>
      </c>
      <c r="AD303" s="388" t="s">
        <v>310</v>
      </c>
      <c r="AE303" s="388" t="s">
        <v>13622</v>
      </c>
      <c r="AF303" s="388">
        <v>1</v>
      </c>
      <c r="AG303" s="392">
        <v>1</v>
      </c>
      <c r="AH303" s="388" t="s">
        <v>944</v>
      </c>
      <c r="AI303" s="478">
        <v>42886</v>
      </c>
      <c r="AJ303" s="392" t="s">
        <v>13622</v>
      </c>
      <c r="AK303" s="489" t="s">
        <v>12951</v>
      </c>
      <c r="AL303" s="482">
        <v>19238.080000000002</v>
      </c>
      <c r="AM303" s="392" t="s">
        <v>13622</v>
      </c>
      <c r="AN303" s="489" t="s">
        <v>12951</v>
      </c>
      <c r="AO303" s="486">
        <v>42646</v>
      </c>
      <c r="AP303" s="482">
        <v>19238.080000000002</v>
      </c>
      <c r="AQ303" s="10" t="s">
        <v>13622</v>
      </c>
      <c r="AR303" s="5">
        <v>15</v>
      </c>
      <c r="AS303" s="493">
        <v>15</v>
      </c>
      <c r="AT303" s="392" t="s">
        <v>13622</v>
      </c>
      <c r="AU303" s="392" t="s">
        <v>13622</v>
      </c>
      <c r="AV303" s="392" t="s">
        <v>13622</v>
      </c>
      <c r="AW303" s="392" t="s">
        <v>13622</v>
      </c>
      <c r="AX303" s="10" t="s">
        <v>13622</v>
      </c>
      <c r="AY303" s="392" t="s">
        <v>12666</v>
      </c>
      <c r="AZ303" s="5" t="s">
        <v>1905</v>
      </c>
      <c r="BA303" s="5" t="s">
        <v>1906</v>
      </c>
      <c r="BB303" s="392" t="s">
        <v>13622</v>
      </c>
      <c r="BC303" s="10" t="s">
        <v>13622</v>
      </c>
      <c r="BD303" s="392" t="s">
        <v>13622</v>
      </c>
      <c r="BE303" s="392" t="s">
        <v>13622</v>
      </c>
      <c r="BF303" s="392" t="s">
        <v>13622</v>
      </c>
      <c r="BG303" s="392" t="s">
        <v>13622</v>
      </c>
      <c r="BH303" s="392" t="s">
        <v>13622</v>
      </c>
      <c r="BI303" s="237" t="s">
        <v>13622</v>
      </c>
      <c r="BJ303" s="237" t="s">
        <v>13622</v>
      </c>
      <c r="BK303" s="5">
        <v>102</v>
      </c>
      <c r="BL303" s="5"/>
      <c r="BM303" s="507" t="s">
        <v>47</v>
      </c>
      <c r="BN303" s="510" t="s">
        <v>13622</v>
      </c>
      <c r="BO303" s="392">
        <v>1</v>
      </c>
      <c r="BP303" s="395">
        <v>42887</v>
      </c>
      <c r="BZ303" s="458">
        <v>10</v>
      </c>
      <c r="CA303" s="502">
        <v>42646</v>
      </c>
      <c r="CB303" s="458">
        <v>19238.080000000002</v>
      </c>
      <c r="CC303" s="509" t="s">
        <v>13622</v>
      </c>
      <c r="CD303" s="395">
        <v>42887</v>
      </c>
      <c r="CE303" s="395">
        <v>42886</v>
      </c>
      <c r="CG303" s="388" t="s">
        <v>13866</v>
      </c>
      <c r="CH303" s="388" t="s">
        <v>13797</v>
      </c>
      <c r="CJ303" s="462" t="s">
        <v>13868</v>
      </c>
      <c r="CK303" s="462" t="str">
        <f t="shared" si="88"/>
        <v xml:space="preserve">, convert(datetime,'2017/5/31', 111) </v>
      </c>
      <c r="CL303" s="462" t="s">
        <v>13869</v>
      </c>
      <c r="CM303" s="462" t="s">
        <v>13870</v>
      </c>
      <c r="CN303" s="462">
        <f t="shared" si="89"/>
        <v>25946</v>
      </c>
      <c r="CP303" s="462" t="s">
        <v>13871</v>
      </c>
      <c r="CQ303" s="462" t="str">
        <f t="shared" si="90"/>
        <v xml:space="preserve"> '143 Y 145'</v>
      </c>
      <c r="CR303" s="462" t="s">
        <v>13869</v>
      </c>
      <c r="CS303" s="462" t="s">
        <v>13870</v>
      </c>
      <c r="CT303" s="462">
        <f t="shared" si="91"/>
        <v>25946</v>
      </c>
      <c r="CV303" s="462" t="s">
        <v>13877</v>
      </c>
      <c r="CW303" s="462" t="str">
        <f t="shared" si="92"/>
        <v xml:space="preserve"> '19238.08'</v>
      </c>
      <c r="CX303" s="462" t="s">
        <v>13872</v>
      </c>
      <c r="CY303" s="462" t="str">
        <f t="shared" si="93"/>
        <v xml:space="preserve"> '143 Y 145'</v>
      </c>
      <c r="CZ303" s="462" t="s">
        <v>13873</v>
      </c>
      <c r="DA303" s="462" t="str">
        <f t="shared" si="94"/>
        <v xml:space="preserve"> convert(datetime,'2016/10/3', 111) </v>
      </c>
      <c r="DB303" s="462" t="s">
        <v>13874</v>
      </c>
      <c r="DC303" s="462" t="str">
        <f t="shared" si="95"/>
        <v xml:space="preserve"> '19238.08'</v>
      </c>
      <c r="DD303" s="462" t="s">
        <v>13875</v>
      </c>
      <c r="DE303" s="462" t="str">
        <f t="shared" si="96"/>
        <v xml:space="preserve"> '15'</v>
      </c>
      <c r="DF303" s="462" t="s">
        <v>13876</v>
      </c>
      <c r="DG303" s="462" t="str">
        <f t="shared" si="97"/>
        <v xml:space="preserve"> 'LOGICA AVANZADA TECNOLOGIAS, S DE RL DE CV        '</v>
      </c>
      <c r="DH303" s="462" t="s">
        <v>13869</v>
      </c>
      <c r="DI303" s="462" t="s">
        <v>13870</v>
      </c>
      <c r="DJ303" s="462">
        <f t="shared" si="98"/>
        <v>25946</v>
      </c>
      <c r="DK303" s="516" t="s">
        <v>13890</v>
      </c>
      <c r="DL303" s="516" t="s">
        <v>13878</v>
      </c>
      <c r="DM303" s="516" t="s">
        <v>13879</v>
      </c>
      <c r="DN303" s="516" t="s">
        <v>13880</v>
      </c>
      <c r="DO303" s="516" t="s">
        <v>13881</v>
      </c>
      <c r="DP303" s="516" t="s">
        <v>13882</v>
      </c>
      <c r="DQ303" s="516" t="s">
        <v>13883</v>
      </c>
      <c r="DR303" s="516" t="s">
        <v>14447</v>
      </c>
      <c r="DS303" s="516" t="s">
        <v>13885</v>
      </c>
      <c r="DT303" s="516" t="s">
        <v>13886</v>
      </c>
      <c r="DU303" s="516" t="s">
        <v>13887</v>
      </c>
      <c r="DV303" s="516" t="s">
        <v>13888</v>
      </c>
      <c r="DW303" s="516" t="s">
        <v>13891</v>
      </c>
      <c r="DX303" s="516" t="s">
        <v>13892</v>
      </c>
      <c r="DY303" s="520">
        <f t="shared" si="99"/>
        <v>25946</v>
      </c>
      <c r="DZ303" s="520" t="str">
        <f t="shared" si="100"/>
        <v>, '102'</v>
      </c>
      <c r="EA303" s="520" t="str">
        <f t="shared" si="101"/>
        <v>, 'NO'</v>
      </c>
      <c r="EB303" s="520" t="str">
        <f t="shared" si="102"/>
        <v>, NULL</v>
      </c>
      <c r="EC303" s="520" t="str">
        <f t="shared" si="103"/>
        <v>, '1'</v>
      </c>
      <c r="ED303" s="520" t="str">
        <f t="shared" si="104"/>
        <v xml:space="preserve">, convert(datetime,'2017/6/1', 111) </v>
      </c>
      <c r="EE303" s="520" t="str">
        <f t="shared" si="105"/>
        <v>, '10'</v>
      </c>
      <c r="EF303" s="520" t="str">
        <f t="shared" si="106"/>
        <v xml:space="preserve">, convert(datetime,'2016/10/3', 111) </v>
      </c>
      <c r="EG303" s="520" t="str">
        <f t="shared" si="107"/>
        <v>, '19238.08'</v>
      </c>
      <c r="EH303" s="520" t="str">
        <f t="shared" si="108"/>
        <v>, NULL</v>
      </c>
      <c r="EI303" s="520" t="str">
        <f t="shared" si="109"/>
        <v xml:space="preserve">, convert(datetime,'2017/6/1', 111) </v>
      </c>
      <c r="EJ303" s="520" t="s">
        <v>14193</v>
      </c>
      <c r="EK303" s="520" t="s">
        <v>13894</v>
      </c>
      <c r="EL303" s="520" t="s">
        <v>13895</v>
      </c>
      <c r="EM303" s="293"/>
      <c r="EN303" s="293"/>
      <c r="EO303" s="293"/>
      <c r="EP303" s="293"/>
      <c r="EQ303" s="293"/>
      <c r="ER303" s="293"/>
      <c r="ES303" s="293"/>
      <c r="ET303" s="293"/>
      <c r="EU303" s="444"/>
      <c r="EV303" s="293"/>
      <c r="FD303" s="237"/>
      <c r="FE303" s="237"/>
      <c r="FF303" s="237"/>
      <c r="FG303" s="237"/>
      <c r="FH303" s="237"/>
      <c r="FI303" s="237"/>
      <c r="FJ303" s="237"/>
      <c r="FK303" s="237"/>
      <c r="FL303" s="237"/>
      <c r="FM303" s="237"/>
      <c r="FN303" s="237"/>
      <c r="FO303" s="237"/>
      <c r="FP303" s="237"/>
      <c r="FQ303" s="237"/>
      <c r="FR303" s="237"/>
      <c r="FS303" s="237"/>
      <c r="FT303" s="237"/>
      <c r="FU303" s="237"/>
      <c r="FV303" s="237"/>
      <c r="FW303" s="237"/>
      <c r="FX303" s="237"/>
      <c r="FY303" s="237"/>
      <c r="FZ303" s="237"/>
      <c r="GA303" s="237"/>
    </row>
    <row r="304" spans="1:183" ht="15" customHeight="1" x14ac:dyDescent="0.25">
      <c r="C304" s="410" t="s">
        <v>1609</v>
      </c>
      <c r="D304" s="388">
        <v>25947</v>
      </c>
      <c r="E304" s="388" t="s">
        <v>13558</v>
      </c>
      <c r="F304" s="388">
        <v>55</v>
      </c>
      <c r="G304" s="388">
        <v>519</v>
      </c>
      <c r="H304" s="388" t="s">
        <v>1886</v>
      </c>
      <c r="I304" s="388">
        <v>1</v>
      </c>
      <c r="J304" s="388" t="s">
        <v>467</v>
      </c>
      <c r="K304" s="388" t="s">
        <v>13622</v>
      </c>
      <c r="L304" s="388">
        <v>3</v>
      </c>
      <c r="M304" s="388">
        <v>2</v>
      </c>
      <c r="N304" s="388">
        <v>1</v>
      </c>
      <c r="O304" s="388">
        <v>11</v>
      </c>
      <c r="P304" s="388">
        <v>75</v>
      </c>
      <c r="Q304" s="388">
        <v>61</v>
      </c>
      <c r="R304" s="388">
        <v>254</v>
      </c>
      <c r="S304" s="388" t="s">
        <v>2191</v>
      </c>
      <c r="T304" s="388" t="s">
        <v>2189</v>
      </c>
      <c r="U304" s="388" t="s">
        <v>2189</v>
      </c>
      <c r="V304" s="388">
        <v>1</v>
      </c>
      <c r="W304" s="388" t="s">
        <v>13622</v>
      </c>
      <c r="X304" s="391" t="s">
        <v>13622</v>
      </c>
      <c r="Y304" s="388">
        <v>0</v>
      </c>
      <c r="Z304" s="388">
        <v>1</v>
      </c>
      <c r="AA304" s="4">
        <v>3432</v>
      </c>
      <c r="AB304" s="388">
        <v>0</v>
      </c>
      <c r="AC304" s="388">
        <v>272</v>
      </c>
      <c r="AD304" s="388" t="s">
        <v>310</v>
      </c>
      <c r="AE304" s="388" t="s">
        <v>13622</v>
      </c>
      <c r="AF304" s="388">
        <v>1</v>
      </c>
      <c r="AG304" s="392">
        <v>1</v>
      </c>
      <c r="AH304" s="388" t="s">
        <v>467</v>
      </c>
      <c r="AI304" s="478">
        <v>42613</v>
      </c>
      <c r="AJ304" s="392" t="s">
        <v>13622</v>
      </c>
      <c r="AK304" s="489" t="s">
        <v>12536</v>
      </c>
      <c r="AL304" s="482">
        <v>3300</v>
      </c>
      <c r="AM304" s="392" t="s">
        <v>13622</v>
      </c>
      <c r="AN304" s="489" t="s">
        <v>12536</v>
      </c>
      <c r="AO304" s="486" t="s">
        <v>13622</v>
      </c>
      <c r="AP304" s="482">
        <v>3300</v>
      </c>
      <c r="AQ304" s="10" t="s">
        <v>13622</v>
      </c>
      <c r="AR304" s="5">
        <v>5</v>
      </c>
      <c r="AS304" s="494">
        <v>5</v>
      </c>
      <c r="AT304" s="392" t="s">
        <v>13622</v>
      </c>
      <c r="AU304" s="392" t="s">
        <v>13622</v>
      </c>
      <c r="AV304" s="392" t="s">
        <v>13622</v>
      </c>
      <c r="AW304" s="392" t="s">
        <v>13622</v>
      </c>
      <c r="AX304" s="10" t="s">
        <v>13622</v>
      </c>
      <c r="AY304" s="392" t="s">
        <v>12533</v>
      </c>
      <c r="AZ304" s="10" t="s">
        <v>13622</v>
      </c>
      <c r="BA304" s="10" t="s">
        <v>13622</v>
      </c>
      <c r="BB304" s="392" t="s">
        <v>13622</v>
      </c>
      <c r="BC304" s="10" t="s">
        <v>13622</v>
      </c>
      <c r="BD304" s="392" t="s">
        <v>13622</v>
      </c>
      <c r="BE304" s="392" t="s">
        <v>13622</v>
      </c>
      <c r="BF304" s="392" t="s">
        <v>13622</v>
      </c>
      <c r="BG304" s="392" t="s">
        <v>13622</v>
      </c>
      <c r="BH304" s="392" t="s">
        <v>13622</v>
      </c>
      <c r="BI304" s="237" t="s">
        <v>13622</v>
      </c>
      <c r="BJ304" s="237" t="s">
        <v>13622</v>
      </c>
      <c r="BK304" s="5">
        <v>148</v>
      </c>
      <c r="BL304" s="5"/>
      <c r="BM304" s="507" t="s">
        <v>47</v>
      </c>
      <c r="BN304" s="510" t="s">
        <v>13622</v>
      </c>
      <c r="BO304" s="392">
        <v>1</v>
      </c>
      <c r="BP304" s="395">
        <v>42614</v>
      </c>
      <c r="BZ304" s="458">
        <v>10</v>
      </c>
      <c r="CA304" s="502" t="s">
        <v>13622</v>
      </c>
      <c r="CB304" s="458">
        <v>3300</v>
      </c>
      <c r="CC304" s="509" t="s">
        <v>13622</v>
      </c>
      <c r="CD304" s="395">
        <v>42614</v>
      </c>
      <c r="CE304" s="395">
        <v>42613</v>
      </c>
      <c r="CG304" s="388" t="s">
        <v>13866</v>
      </c>
      <c r="CH304" s="388" t="s">
        <v>13798</v>
      </c>
      <c r="CJ304" s="462" t="s">
        <v>13868</v>
      </c>
      <c r="CK304" s="462" t="str">
        <f t="shared" si="88"/>
        <v xml:space="preserve">, convert(datetime,'2016/8/31', 111) </v>
      </c>
      <c r="CL304" s="462" t="s">
        <v>13869</v>
      </c>
      <c r="CM304" s="462" t="s">
        <v>13870</v>
      </c>
      <c r="CN304" s="462">
        <f t="shared" si="89"/>
        <v>25947</v>
      </c>
      <c r="CP304" s="462" t="s">
        <v>13871</v>
      </c>
      <c r="CQ304" s="462" t="str">
        <f t="shared" si="90"/>
        <v xml:space="preserve"> '371'</v>
      </c>
      <c r="CR304" s="462" t="s">
        <v>13869</v>
      </c>
      <c r="CS304" s="462" t="s">
        <v>13870</v>
      </c>
      <c r="CT304" s="462">
        <f t="shared" si="91"/>
        <v>25947</v>
      </c>
      <c r="CV304" s="462" t="s">
        <v>13877</v>
      </c>
      <c r="CW304" s="462" t="str">
        <f t="shared" si="92"/>
        <v xml:space="preserve"> '3300'</v>
      </c>
      <c r="CX304" s="462" t="s">
        <v>13872</v>
      </c>
      <c r="CY304" s="462" t="str">
        <f t="shared" si="93"/>
        <v xml:space="preserve"> '371'</v>
      </c>
      <c r="CZ304" s="462" t="s">
        <v>13873</v>
      </c>
      <c r="DA304" s="462" t="str">
        <f t="shared" si="94"/>
        <v xml:space="preserve"> NULL</v>
      </c>
      <c r="DB304" s="462" t="s">
        <v>13874</v>
      </c>
      <c r="DC304" s="462" t="str">
        <f t="shared" si="95"/>
        <v xml:space="preserve"> '3300'</v>
      </c>
      <c r="DD304" s="462" t="s">
        <v>13875</v>
      </c>
      <c r="DE304" s="462" t="str">
        <f t="shared" si="96"/>
        <v xml:space="preserve"> '5'</v>
      </c>
      <c r="DF304" s="462" t="s">
        <v>13876</v>
      </c>
      <c r="DG304" s="462" t="str">
        <f t="shared" si="97"/>
        <v xml:space="preserve"> 'COMERCIAL SIC, SA DE CV'</v>
      </c>
      <c r="DH304" s="462" t="s">
        <v>13869</v>
      </c>
      <c r="DI304" s="462" t="s">
        <v>13870</v>
      </c>
      <c r="DJ304" s="462">
        <f t="shared" si="98"/>
        <v>25947</v>
      </c>
      <c r="DK304" s="516" t="s">
        <v>13890</v>
      </c>
      <c r="DL304" s="516" t="s">
        <v>13878</v>
      </c>
      <c r="DM304" s="516" t="s">
        <v>13879</v>
      </c>
      <c r="DN304" s="516" t="s">
        <v>13880</v>
      </c>
      <c r="DO304" s="516" t="s">
        <v>13881</v>
      </c>
      <c r="DP304" s="516" t="s">
        <v>13882</v>
      </c>
      <c r="DQ304" s="516" t="s">
        <v>13883</v>
      </c>
      <c r="DR304" s="516" t="s">
        <v>14447</v>
      </c>
      <c r="DS304" s="516" t="s">
        <v>13885</v>
      </c>
      <c r="DT304" s="516" t="s">
        <v>13886</v>
      </c>
      <c r="DU304" s="516" t="s">
        <v>13887</v>
      </c>
      <c r="DV304" s="516" t="s">
        <v>13888</v>
      </c>
      <c r="DW304" s="516" t="s">
        <v>13891</v>
      </c>
      <c r="DX304" s="516" t="s">
        <v>13892</v>
      </c>
      <c r="DY304" s="520">
        <f t="shared" si="99"/>
        <v>25947</v>
      </c>
      <c r="DZ304" s="520" t="str">
        <f t="shared" si="100"/>
        <v>, '148'</v>
      </c>
      <c r="EA304" s="520" t="str">
        <f t="shared" si="101"/>
        <v>, 'NO'</v>
      </c>
      <c r="EB304" s="520" t="str">
        <f t="shared" si="102"/>
        <v>, NULL</v>
      </c>
      <c r="EC304" s="520" t="str">
        <f t="shared" si="103"/>
        <v>, '1'</v>
      </c>
      <c r="ED304" s="520" t="str">
        <f t="shared" si="104"/>
        <v xml:space="preserve">, convert(datetime,'2016/9/1', 111) </v>
      </c>
      <c r="EE304" s="520" t="str">
        <f t="shared" si="105"/>
        <v>, '10'</v>
      </c>
      <c r="EF304" s="520" t="str">
        <f t="shared" si="106"/>
        <v>, NULL</v>
      </c>
      <c r="EG304" s="520" t="str">
        <f t="shared" si="107"/>
        <v>, '3300'</v>
      </c>
      <c r="EH304" s="520" t="str">
        <f t="shared" si="108"/>
        <v>, NULL</v>
      </c>
      <c r="EI304" s="520" t="str">
        <f t="shared" si="109"/>
        <v xml:space="preserve">, convert(datetime,'2016/9/1', 111) </v>
      </c>
      <c r="EJ304" s="520" t="s">
        <v>14194</v>
      </c>
      <c r="EK304" s="520" t="s">
        <v>13894</v>
      </c>
      <c r="EL304" s="520" t="s">
        <v>13895</v>
      </c>
      <c r="EM304" s="293"/>
      <c r="EN304" s="293"/>
      <c r="EO304" s="293"/>
      <c r="EP304" s="293"/>
      <c r="EQ304" s="293"/>
      <c r="ER304" s="293"/>
      <c r="ES304" s="293"/>
      <c r="ET304" s="293"/>
      <c r="EU304" s="444"/>
      <c r="EV304" s="293"/>
      <c r="FD304" s="237"/>
      <c r="FE304" s="237"/>
      <c r="FF304" s="237"/>
      <c r="FG304" s="237"/>
      <c r="FH304" s="237"/>
      <c r="FI304" s="237"/>
      <c r="FJ304" s="237"/>
      <c r="FK304" s="237"/>
      <c r="FL304" s="237"/>
      <c r="FM304" s="237"/>
      <c r="FN304" s="237"/>
      <c r="FO304" s="237"/>
      <c r="FP304" s="237"/>
      <c r="FQ304" s="237"/>
      <c r="FR304" s="237"/>
      <c r="FS304" s="237"/>
      <c r="FT304" s="237"/>
      <c r="FU304" s="237"/>
      <c r="FV304" s="237"/>
      <c r="FW304" s="237"/>
      <c r="FX304" s="237"/>
      <c r="FY304" s="237"/>
      <c r="FZ304" s="237"/>
      <c r="GA304" s="237"/>
    </row>
    <row r="305" spans="3:183" ht="15" customHeight="1" x14ac:dyDescent="0.25">
      <c r="C305" s="410" t="s">
        <v>1621</v>
      </c>
      <c r="D305" s="388">
        <v>25948</v>
      </c>
      <c r="E305" s="388" t="s">
        <v>38</v>
      </c>
      <c r="F305" s="388">
        <v>55</v>
      </c>
      <c r="G305" s="388">
        <v>519</v>
      </c>
      <c r="H305" s="388" t="s">
        <v>1886</v>
      </c>
      <c r="I305" s="388">
        <v>1</v>
      </c>
      <c r="J305" s="388" t="s">
        <v>38</v>
      </c>
      <c r="K305" s="388" t="s">
        <v>13622</v>
      </c>
      <c r="L305" s="388">
        <v>3</v>
      </c>
      <c r="M305" s="388">
        <v>2</v>
      </c>
      <c r="N305" s="388">
        <v>1</v>
      </c>
      <c r="O305" s="388">
        <v>11</v>
      </c>
      <c r="P305" s="388">
        <v>77</v>
      </c>
      <c r="Q305" s="388">
        <v>62</v>
      </c>
      <c r="R305" s="388">
        <v>300</v>
      </c>
      <c r="S305" s="388" t="s">
        <v>2194</v>
      </c>
      <c r="T305" s="388" t="s">
        <v>2189</v>
      </c>
      <c r="U305" s="388" t="s">
        <v>2189</v>
      </c>
      <c r="V305" s="388">
        <v>2</v>
      </c>
      <c r="W305" s="388" t="s">
        <v>13622</v>
      </c>
      <c r="X305" s="391" t="s">
        <v>13622</v>
      </c>
      <c r="Y305" s="388">
        <v>0</v>
      </c>
      <c r="Z305" s="388">
        <v>1</v>
      </c>
      <c r="AA305" s="8">
        <v>7200</v>
      </c>
      <c r="AB305" s="388">
        <v>0</v>
      </c>
      <c r="AC305" s="388">
        <v>88</v>
      </c>
      <c r="AD305" s="388" t="s">
        <v>361</v>
      </c>
      <c r="AE305" s="388" t="s">
        <v>13622</v>
      </c>
      <c r="AF305" s="388">
        <v>1</v>
      </c>
      <c r="AG305" s="392">
        <v>1</v>
      </c>
      <c r="AH305" s="388" t="s">
        <v>38</v>
      </c>
      <c r="AI305" s="478">
        <v>42643</v>
      </c>
      <c r="AJ305" s="392" t="s">
        <v>13622</v>
      </c>
      <c r="AK305" s="489">
        <v>69</v>
      </c>
      <c r="AL305" s="482">
        <v>8325.43</v>
      </c>
      <c r="AM305" s="392" t="s">
        <v>13622</v>
      </c>
      <c r="AN305" s="489">
        <v>69</v>
      </c>
      <c r="AO305" s="486">
        <v>42611</v>
      </c>
      <c r="AP305" s="482">
        <v>8325.43</v>
      </c>
      <c r="AQ305" s="10" t="s">
        <v>13622</v>
      </c>
      <c r="AR305" s="5">
        <v>5</v>
      </c>
      <c r="AS305" s="494">
        <v>5</v>
      </c>
      <c r="AT305" s="392" t="s">
        <v>13622</v>
      </c>
      <c r="AU305" s="392" t="s">
        <v>13622</v>
      </c>
      <c r="AV305" s="392" t="s">
        <v>13622</v>
      </c>
      <c r="AW305" s="392" t="s">
        <v>13622</v>
      </c>
      <c r="AX305" s="10" t="s">
        <v>13622</v>
      </c>
      <c r="AY305" s="392" t="s">
        <v>12137</v>
      </c>
      <c r="AZ305" s="10" t="s">
        <v>13622</v>
      </c>
      <c r="BA305" s="10" t="s">
        <v>13622</v>
      </c>
      <c r="BB305" s="392" t="s">
        <v>13622</v>
      </c>
      <c r="BC305" s="10" t="s">
        <v>13622</v>
      </c>
      <c r="BD305" s="392" t="s">
        <v>13622</v>
      </c>
      <c r="BE305" s="392" t="s">
        <v>13622</v>
      </c>
      <c r="BF305" s="392" t="s">
        <v>13622</v>
      </c>
      <c r="BG305" s="392" t="s">
        <v>13622</v>
      </c>
      <c r="BH305" s="392" t="s">
        <v>13622</v>
      </c>
      <c r="BI305" s="237" t="s">
        <v>13622</v>
      </c>
      <c r="BJ305" s="237" t="s">
        <v>13622</v>
      </c>
      <c r="BK305" s="5">
        <v>134</v>
      </c>
      <c r="BL305" s="5"/>
      <c r="BM305" s="507" t="s">
        <v>47</v>
      </c>
      <c r="BN305" s="510" t="s">
        <v>13622</v>
      </c>
      <c r="BO305" s="392">
        <v>1</v>
      </c>
      <c r="BP305" s="395">
        <v>42644</v>
      </c>
      <c r="BZ305" s="458">
        <v>3.3333333333333335</v>
      </c>
      <c r="CA305" s="502">
        <v>42611</v>
      </c>
      <c r="CB305" s="458">
        <v>8325.43</v>
      </c>
      <c r="CC305" s="509" t="s">
        <v>13622</v>
      </c>
      <c r="CD305" s="395">
        <v>42552</v>
      </c>
      <c r="CE305" s="395">
        <v>42551</v>
      </c>
      <c r="CG305" s="388" t="s">
        <v>13866</v>
      </c>
      <c r="CH305" s="388" t="s">
        <v>13799</v>
      </c>
      <c r="CJ305" s="462" t="s">
        <v>13868</v>
      </c>
      <c r="CK305" s="462" t="str">
        <f t="shared" si="88"/>
        <v xml:space="preserve">, convert(datetime,'2016/9/30', 111) </v>
      </c>
      <c r="CL305" s="462" t="s">
        <v>13869</v>
      </c>
      <c r="CM305" s="462" t="s">
        <v>13870</v>
      </c>
      <c r="CN305" s="462">
        <f t="shared" si="89"/>
        <v>25948</v>
      </c>
      <c r="CP305" s="462" t="s">
        <v>13871</v>
      </c>
      <c r="CQ305" s="462" t="str">
        <f t="shared" si="90"/>
        <v xml:space="preserve"> '69'</v>
      </c>
      <c r="CR305" s="462" t="s">
        <v>13869</v>
      </c>
      <c r="CS305" s="462" t="s">
        <v>13870</v>
      </c>
      <c r="CT305" s="462">
        <f t="shared" si="91"/>
        <v>25948</v>
      </c>
      <c r="CV305" s="462" t="s">
        <v>13877</v>
      </c>
      <c r="CW305" s="462" t="str">
        <f t="shared" si="92"/>
        <v xml:space="preserve"> '8325.43'</v>
      </c>
      <c r="CX305" s="462" t="s">
        <v>13872</v>
      </c>
      <c r="CY305" s="462" t="str">
        <f t="shared" si="93"/>
        <v xml:space="preserve"> '69'</v>
      </c>
      <c r="CZ305" s="462" t="s">
        <v>13873</v>
      </c>
      <c r="DA305" s="462" t="str">
        <f t="shared" si="94"/>
        <v xml:space="preserve"> convert(datetime,'2016/8/29', 111) </v>
      </c>
      <c r="DB305" s="462" t="s">
        <v>13874</v>
      </c>
      <c r="DC305" s="462" t="str">
        <f t="shared" si="95"/>
        <v xml:space="preserve"> '8325.43'</v>
      </c>
      <c r="DD305" s="462" t="s">
        <v>13875</v>
      </c>
      <c r="DE305" s="462" t="str">
        <f t="shared" si="96"/>
        <v xml:space="preserve"> '5'</v>
      </c>
      <c r="DF305" s="462" t="s">
        <v>13876</v>
      </c>
      <c r="DG305" s="462" t="str">
        <f t="shared" si="97"/>
        <v xml:space="preserve"> 'ROSALBA SULVARAN'</v>
      </c>
      <c r="DH305" s="462" t="s">
        <v>13869</v>
      </c>
      <c r="DI305" s="462" t="s">
        <v>13870</v>
      </c>
      <c r="DJ305" s="462">
        <f t="shared" si="98"/>
        <v>25948</v>
      </c>
      <c r="DK305" s="516" t="s">
        <v>13890</v>
      </c>
      <c r="DL305" s="516" t="s">
        <v>13878</v>
      </c>
      <c r="DM305" s="516" t="s">
        <v>13879</v>
      </c>
      <c r="DN305" s="516" t="s">
        <v>13880</v>
      </c>
      <c r="DO305" s="516" t="s">
        <v>13881</v>
      </c>
      <c r="DP305" s="516" t="s">
        <v>13882</v>
      </c>
      <c r="DQ305" s="516" t="s">
        <v>13883</v>
      </c>
      <c r="DR305" s="516" t="s">
        <v>14447</v>
      </c>
      <c r="DS305" s="516" t="s">
        <v>13885</v>
      </c>
      <c r="DT305" s="516" t="s">
        <v>13886</v>
      </c>
      <c r="DU305" s="516" t="s">
        <v>13887</v>
      </c>
      <c r="DV305" s="516" t="s">
        <v>13888</v>
      </c>
      <c r="DW305" s="516" t="s">
        <v>13891</v>
      </c>
      <c r="DX305" s="516" t="s">
        <v>13892</v>
      </c>
      <c r="DY305" s="520">
        <f t="shared" si="99"/>
        <v>25948</v>
      </c>
      <c r="DZ305" s="520" t="str">
        <f t="shared" si="100"/>
        <v>, '134'</v>
      </c>
      <c r="EA305" s="520" t="str">
        <f t="shared" si="101"/>
        <v>, 'NO'</v>
      </c>
      <c r="EB305" s="520" t="str">
        <f t="shared" si="102"/>
        <v>, NULL</v>
      </c>
      <c r="EC305" s="520" t="str">
        <f t="shared" si="103"/>
        <v>, '1'</v>
      </c>
      <c r="ED305" s="520" t="str">
        <f t="shared" si="104"/>
        <v xml:space="preserve">, convert(datetime,'2016/10/1', 111) </v>
      </c>
      <c r="EE305" s="520" t="str">
        <f t="shared" si="105"/>
        <v>, '3.33333333333333'</v>
      </c>
      <c r="EF305" s="520" t="str">
        <f t="shared" si="106"/>
        <v xml:space="preserve">, convert(datetime,'2016/8/29', 111) </v>
      </c>
      <c r="EG305" s="520" t="str">
        <f t="shared" si="107"/>
        <v>, '8325.43'</v>
      </c>
      <c r="EH305" s="520" t="str">
        <f t="shared" si="108"/>
        <v>, NULL</v>
      </c>
      <c r="EI305" s="520" t="str">
        <f t="shared" si="109"/>
        <v xml:space="preserve">, convert(datetime,'2016/7/1', 111) </v>
      </c>
      <c r="EJ305" s="520" t="s">
        <v>14195</v>
      </c>
      <c r="EK305" s="520" t="s">
        <v>13894</v>
      </c>
      <c r="EL305" s="520" t="s">
        <v>13895</v>
      </c>
      <c r="EM305" s="293"/>
      <c r="EN305" s="293"/>
      <c r="EO305" s="293"/>
      <c r="EP305" s="293"/>
      <c r="EQ305" s="293"/>
      <c r="ER305" s="293"/>
      <c r="ES305" s="293"/>
      <c r="ET305" s="293"/>
      <c r="EU305" s="444"/>
      <c r="EV305" s="293"/>
      <c r="FD305" s="237"/>
      <c r="FE305" s="237"/>
      <c r="FF305" s="237"/>
      <c r="FG305" s="237"/>
      <c r="FH305" s="237"/>
      <c r="FI305" s="237"/>
      <c r="FJ305" s="237"/>
      <c r="FK305" s="237"/>
      <c r="FL305" s="237"/>
      <c r="FM305" s="237"/>
      <c r="FN305" s="237"/>
      <c r="FO305" s="237"/>
      <c r="FP305" s="237"/>
      <c r="FQ305" s="237"/>
      <c r="FR305" s="237"/>
      <c r="FS305" s="237"/>
      <c r="FT305" s="237"/>
      <c r="FU305" s="237"/>
      <c r="FV305" s="237"/>
      <c r="FW305" s="237"/>
      <c r="FX305" s="237"/>
      <c r="FY305" s="237"/>
      <c r="FZ305" s="237"/>
      <c r="GA305" s="237"/>
    </row>
    <row r="306" spans="3:183" ht="15" customHeight="1" x14ac:dyDescent="0.25">
      <c r="C306" s="410" t="s">
        <v>1608</v>
      </c>
      <c r="D306" s="388">
        <v>25949</v>
      </c>
      <c r="E306" s="388" t="s">
        <v>1050</v>
      </c>
      <c r="F306" s="388">
        <v>57</v>
      </c>
      <c r="G306" s="388">
        <v>553</v>
      </c>
      <c r="H306" s="388" t="s">
        <v>1893</v>
      </c>
      <c r="I306" s="388">
        <v>1</v>
      </c>
      <c r="J306" s="388" t="s">
        <v>1050</v>
      </c>
      <c r="K306" s="388" t="s">
        <v>13622</v>
      </c>
      <c r="L306" s="388">
        <v>3</v>
      </c>
      <c r="M306" s="388">
        <v>2</v>
      </c>
      <c r="N306" s="388">
        <v>1</v>
      </c>
      <c r="O306" s="388">
        <v>11</v>
      </c>
      <c r="P306" s="388">
        <v>75</v>
      </c>
      <c r="Q306" s="388">
        <v>61</v>
      </c>
      <c r="R306" s="388">
        <v>262</v>
      </c>
      <c r="S306" s="392" t="s">
        <v>924</v>
      </c>
      <c r="T306" s="388" t="s">
        <v>2189</v>
      </c>
      <c r="U306" s="388" t="s">
        <v>2189</v>
      </c>
      <c r="V306" s="388">
        <v>1</v>
      </c>
      <c r="W306" s="388" t="s">
        <v>13622</v>
      </c>
      <c r="X306" s="391" t="s">
        <v>13622</v>
      </c>
      <c r="Y306" s="388">
        <v>0</v>
      </c>
      <c r="Z306" s="388">
        <v>1</v>
      </c>
      <c r="AA306" s="4">
        <v>5824</v>
      </c>
      <c r="AB306" s="388">
        <v>0</v>
      </c>
      <c r="AC306" s="388">
        <v>722</v>
      </c>
      <c r="AD306" s="388" t="s">
        <v>56</v>
      </c>
      <c r="AE306" s="388" t="s">
        <v>13622</v>
      </c>
      <c r="AF306" s="388">
        <v>2</v>
      </c>
      <c r="AG306" s="388">
        <v>0</v>
      </c>
      <c r="AH306" s="388" t="s">
        <v>1050</v>
      </c>
      <c r="AI306" s="478">
        <v>42613</v>
      </c>
      <c r="AJ306" s="392" t="s">
        <v>13622</v>
      </c>
      <c r="AK306" s="489" t="s">
        <v>12532</v>
      </c>
      <c r="AL306" s="482">
        <v>5600</v>
      </c>
      <c r="AM306" s="392" t="s">
        <v>13622</v>
      </c>
      <c r="AN306" s="489" t="s">
        <v>12532</v>
      </c>
      <c r="AO306" s="486" t="s">
        <v>13622</v>
      </c>
      <c r="AP306" s="482">
        <v>5600</v>
      </c>
      <c r="AQ306" s="10" t="s">
        <v>13622</v>
      </c>
      <c r="AR306" s="5">
        <v>3</v>
      </c>
      <c r="AS306" s="493">
        <v>5</v>
      </c>
      <c r="AT306" s="392" t="s">
        <v>13622</v>
      </c>
      <c r="AU306" s="392" t="s">
        <v>13622</v>
      </c>
      <c r="AV306" s="392" t="s">
        <v>13622</v>
      </c>
      <c r="AW306" s="392" t="s">
        <v>13622</v>
      </c>
      <c r="AX306" s="10" t="s">
        <v>13622</v>
      </c>
      <c r="AY306" s="392" t="s">
        <v>12533</v>
      </c>
      <c r="AZ306" s="10" t="s">
        <v>13622</v>
      </c>
      <c r="BA306" s="10" t="s">
        <v>13622</v>
      </c>
      <c r="BB306" s="392" t="s">
        <v>13622</v>
      </c>
      <c r="BC306" s="10" t="s">
        <v>13622</v>
      </c>
      <c r="BD306" s="392" t="s">
        <v>13622</v>
      </c>
      <c r="BE306" s="392" t="s">
        <v>13622</v>
      </c>
      <c r="BF306" s="392" t="s">
        <v>13622</v>
      </c>
      <c r="BG306" s="392" t="s">
        <v>13622</v>
      </c>
      <c r="BH306" s="392" t="s">
        <v>13622</v>
      </c>
      <c r="BI306" s="237" t="s">
        <v>13622</v>
      </c>
      <c r="BJ306" s="237" t="s">
        <v>13622</v>
      </c>
      <c r="BK306" s="5">
        <v>132</v>
      </c>
      <c r="BL306" s="5"/>
      <c r="BM306" s="507" t="s">
        <v>47</v>
      </c>
      <c r="BN306" s="510" t="s">
        <v>13622</v>
      </c>
      <c r="BO306" s="392">
        <v>1</v>
      </c>
      <c r="BP306" s="395">
        <v>42614</v>
      </c>
      <c r="BZ306" s="458">
        <v>10</v>
      </c>
      <c r="CA306" s="502" t="s">
        <v>13622</v>
      </c>
      <c r="CB306" s="458">
        <v>5600</v>
      </c>
      <c r="CC306" s="509" t="s">
        <v>13622</v>
      </c>
      <c r="CD306" s="395">
        <v>42614</v>
      </c>
      <c r="CE306" s="395">
        <v>42613</v>
      </c>
      <c r="CG306" s="388" t="s">
        <v>13866</v>
      </c>
      <c r="CH306" s="388" t="s">
        <v>13800</v>
      </c>
      <c r="CJ306" s="462" t="s">
        <v>13868</v>
      </c>
      <c r="CK306" s="462" t="str">
        <f t="shared" si="88"/>
        <v xml:space="preserve">, convert(datetime,'2016/8/31', 111) </v>
      </c>
      <c r="CL306" s="462" t="s">
        <v>13869</v>
      </c>
      <c r="CM306" s="462" t="s">
        <v>13870</v>
      </c>
      <c r="CN306" s="462">
        <f t="shared" si="89"/>
        <v>25949</v>
      </c>
      <c r="CP306" s="462" t="s">
        <v>13871</v>
      </c>
      <c r="CQ306" s="462" t="str">
        <f t="shared" si="90"/>
        <v xml:space="preserve"> '369'</v>
      </c>
      <c r="CR306" s="462" t="s">
        <v>13869</v>
      </c>
      <c r="CS306" s="462" t="s">
        <v>13870</v>
      </c>
      <c r="CT306" s="462">
        <f t="shared" si="91"/>
        <v>25949</v>
      </c>
      <c r="CV306" s="462" t="s">
        <v>13877</v>
      </c>
      <c r="CW306" s="462" t="str">
        <f t="shared" si="92"/>
        <v xml:space="preserve"> '5600'</v>
      </c>
      <c r="CX306" s="462" t="s">
        <v>13872</v>
      </c>
      <c r="CY306" s="462" t="str">
        <f t="shared" si="93"/>
        <v xml:space="preserve"> '369'</v>
      </c>
      <c r="CZ306" s="462" t="s">
        <v>13873</v>
      </c>
      <c r="DA306" s="462" t="str">
        <f t="shared" si="94"/>
        <v xml:space="preserve"> NULL</v>
      </c>
      <c r="DB306" s="462" t="s">
        <v>13874</v>
      </c>
      <c r="DC306" s="462" t="str">
        <f t="shared" si="95"/>
        <v xml:space="preserve"> '5600'</v>
      </c>
      <c r="DD306" s="462" t="s">
        <v>13875</v>
      </c>
      <c r="DE306" s="462" t="str">
        <f t="shared" si="96"/>
        <v xml:space="preserve"> '5'</v>
      </c>
      <c r="DF306" s="462" t="s">
        <v>13876</v>
      </c>
      <c r="DG306" s="462" t="str">
        <f t="shared" si="97"/>
        <v xml:space="preserve"> 'COMERCIAL SIC, SA DE CV'</v>
      </c>
      <c r="DH306" s="462" t="s">
        <v>13869</v>
      </c>
      <c r="DI306" s="462" t="s">
        <v>13870</v>
      </c>
      <c r="DJ306" s="462">
        <f t="shared" si="98"/>
        <v>25949</v>
      </c>
      <c r="DK306" s="516" t="s">
        <v>13890</v>
      </c>
      <c r="DL306" s="516" t="s">
        <v>13878</v>
      </c>
      <c r="DM306" s="516" t="s">
        <v>13879</v>
      </c>
      <c r="DN306" s="516" t="s">
        <v>13880</v>
      </c>
      <c r="DO306" s="516" t="s">
        <v>13881</v>
      </c>
      <c r="DP306" s="516" t="s">
        <v>13882</v>
      </c>
      <c r="DQ306" s="516" t="s">
        <v>13883</v>
      </c>
      <c r="DR306" s="516" t="s">
        <v>14447</v>
      </c>
      <c r="DS306" s="516" t="s">
        <v>13885</v>
      </c>
      <c r="DT306" s="516" t="s">
        <v>13886</v>
      </c>
      <c r="DU306" s="516" t="s">
        <v>13887</v>
      </c>
      <c r="DV306" s="516" t="s">
        <v>13888</v>
      </c>
      <c r="DW306" s="516" t="s">
        <v>13891</v>
      </c>
      <c r="DX306" s="516" t="s">
        <v>13892</v>
      </c>
      <c r="DY306" s="520">
        <f t="shared" si="99"/>
        <v>25949</v>
      </c>
      <c r="DZ306" s="520" t="str">
        <f t="shared" si="100"/>
        <v>, '132'</v>
      </c>
      <c r="EA306" s="520" t="str">
        <f t="shared" si="101"/>
        <v>, 'NO'</v>
      </c>
      <c r="EB306" s="520" t="str">
        <f t="shared" si="102"/>
        <v>, NULL</v>
      </c>
      <c r="EC306" s="520" t="str">
        <f t="shared" si="103"/>
        <v>, '1'</v>
      </c>
      <c r="ED306" s="520" t="str">
        <f t="shared" si="104"/>
        <v xml:space="preserve">, convert(datetime,'2016/9/1', 111) </v>
      </c>
      <c r="EE306" s="520" t="str">
        <f t="shared" si="105"/>
        <v>, '10'</v>
      </c>
      <c r="EF306" s="520" t="str">
        <f t="shared" si="106"/>
        <v>, NULL</v>
      </c>
      <c r="EG306" s="520" t="str">
        <f t="shared" si="107"/>
        <v>, '5600'</v>
      </c>
      <c r="EH306" s="520" t="str">
        <f t="shared" si="108"/>
        <v>, NULL</v>
      </c>
      <c r="EI306" s="520" t="str">
        <f t="shared" si="109"/>
        <v xml:space="preserve">, convert(datetime,'2016/9/1', 111) </v>
      </c>
      <c r="EJ306" s="520" t="s">
        <v>14196</v>
      </c>
      <c r="EK306" s="520" t="s">
        <v>13894</v>
      </c>
      <c r="EL306" s="520" t="s">
        <v>13895</v>
      </c>
      <c r="EM306" s="293"/>
      <c r="EN306" s="293"/>
      <c r="EO306" s="293"/>
      <c r="EP306" s="293"/>
      <c r="EQ306" s="293"/>
      <c r="ER306" s="293"/>
      <c r="ES306" s="293"/>
      <c r="ET306" s="293"/>
      <c r="EU306" s="444"/>
      <c r="EV306" s="293"/>
      <c r="FD306" s="237"/>
      <c r="FE306" s="237"/>
      <c r="FF306" s="237"/>
      <c r="FG306" s="237"/>
      <c r="FH306" s="237"/>
      <c r="FI306" s="237"/>
      <c r="FJ306" s="237"/>
      <c r="FK306" s="237"/>
      <c r="FL306" s="237"/>
      <c r="FM306" s="237"/>
      <c r="FN306" s="237"/>
      <c r="FO306" s="237"/>
      <c r="FP306" s="237"/>
      <c r="FQ306" s="237"/>
      <c r="FR306" s="237"/>
      <c r="FS306" s="237"/>
      <c r="FT306" s="237"/>
      <c r="FU306" s="237"/>
      <c r="FV306" s="237"/>
      <c r="FW306" s="237"/>
      <c r="FX306" s="237"/>
      <c r="FY306" s="237"/>
      <c r="FZ306" s="237"/>
      <c r="GA306" s="237"/>
    </row>
    <row r="307" spans="3:183" ht="15" customHeight="1" x14ac:dyDescent="0.25">
      <c r="C307" s="410" t="s">
        <v>1622</v>
      </c>
      <c r="D307" s="388">
        <v>25950</v>
      </c>
      <c r="E307" s="388" t="s">
        <v>38</v>
      </c>
      <c r="F307" s="388">
        <v>55</v>
      </c>
      <c r="G307" s="388">
        <v>519</v>
      </c>
      <c r="H307" s="388" t="s">
        <v>1886</v>
      </c>
      <c r="I307" s="388">
        <v>1</v>
      </c>
      <c r="J307" s="388" t="s">
        <v>38</v>
      </c>
      <c r="K307" s="388" t="s">
        <v>13622</v>
      </c>
      <c r="L307" s="388">
        <v>3</v>
      </c>
      <c r="M307" s="388">
        <v>2</v>
      </c>
      <c r="N307" s="388">
        <v>1</v>
      </c>
      <c r="O307" s="388">
        <v>11</v>
      </c>
      <c r="P307" s="388">
        <v>77</v>
      </c>
      <c r="Q307" s="388">
        <v>62</v>
      </c>
      <c r="R307" s="388">
        <v>300</v>
      </c>
      <c r="S307" s="388" t="s">
        <v>2194</v>
      </c>
      <c r="T307" s="388" t="s">
        <v>2189</v>
      </c>
      <c r="U307" s="388" t="s">
        <v>2189</v>
      </c>
      <c r="V307" s="388">
        <v>2</v>
      </c>
      <c r="W307" s="388" t="s">
        <v>13622</v>
      </c>
      <c r="X307" s="391" t="s">
        <v>13622</v>
      </c>
      <c r="Y307" s="388">
        <v>0</v>
      </c>
      <c r="Z307" s="388">
        <v>1</v>
      </c>
      <c r="AA307" s="8">
        <v>7200</v>
      </c>
      <c r="AB307" s="388">
        <v>0</v>
      </c>
      <c r="AC307" s="388">
        <v>88</v>
      </c>
      <c r="AD307" s="388" t="s">
        <v>361</v>
      </c>
      <c r="AE307" s="388" t="s">
        <v>13622</v>
      </c>
      <c r="AF307" s="388">
        <v>1</v>
      </c>
      <c r="AG307" s="392">
        <v>1</v>
      </c>
      <c r="AH307" s="388" t="s">
        <v>38</v>
      </c>
      <c r="AI307" s="478">
        <v>42643</v>
      </c>
      <c r="AJ307" s="392" t="s">
        <v>13622</v>
      </c>
      <c r="AK307" s="489">
        <v>69</v>
      </c>
      <c r="AL307" s="482">
        <v>8325.42</v>
      </c>
      <c r="AM307" s="392" t="s">
        <v>13622</v>
      </c>
      <c r="AN307" s="489">
        <v>69</v>
      </c>
      <c r="AO307" s="486">
        <v>42611</v>
      </c>
      <c r="AP307" s="482">
        <v>8325.42</v>
      </c>
      <c r="AQ307" s="10" t="s">
        <v>13622</v>
      </c>
      <c r="AR307" s="5">
        <v>5</v>
      </c>
      <c r="AS307" s="494">
        <v>5</v>
      </c>
      <c r="AT307" s="392" t="s">
        <v>13622</v>
      </c>
      <c r="AU307" s="392" t="s">
        <v>13622</v>
      </c>
      <c r="AV307" s="392" t="s">
        <v>13622</v>
      </c>
      <c r="AW307" s="392" t="s">
        <v>13622</v>
      </c>
      <c r="AX307" s="10" t="s">
        <v>13622</v>
      </c>
      <c r="AY307" s="392" t="s">
        <v>12137</v>
      </c>
      <c r="AZ307" s="10" t="s">
        <v>13622</v>
      </c>
      <c r="BA307" s="10" t="s">
        <v>13622</v>
      </c>
      <c r="BB307" s="392" t="s">
        <v>13622</v>
      </c>
      <c r="BC307" s="10" t="s">
        <v>13622</v>
      </c>
      <c r="BD307" s="392" t="s">
        <v>13622</v>
      </c>
      <c r="BE307" s="392" t="s">
        <v>13622</v>
      </c>
      <c r="BF307" s="392" t="s">
        <v>13622</v>
      </c>
      <c r="BG307" s="392" t="s">
        <v>13622</v>
      </c>
      <c r="BH307" s="392" t="s">
        <v>13622</v>
      </c>
      <c r="BI307" s="237" t="s">
        <v>13622</v>
      </c>
      <c r="BJ307" s="237" t="s">
        <v>13622</v>
      </c>
      <c r="BK307" s="5">
        <v>134</v>
      </c>
      <c r="BL307" s="5"/>
      <c r="BM307" s="507" t="s">
        <v>47</v>
      </c>
      <c r="BN307" s="510" t="s">
        <v>13622</v>
      </c>
      <c r="BO307" s="392">
        <v>1</v>
      </c>
      <c r="BP307" s="395">
        <v>42644</v>
      </c>
      <c r="BZ307" s="458">
        <v>3.3333333333333335</v>
      </c>
      <c r="CA307" s="502">
        <v>42611</v>
      </c>
      <c r="CB307" s="458">
        <v>8325.42</v>
      </c>
      <c r="CC307" s="509" t="s">
        <v>13622</v>
      </c>
      <c r="CD307" s="395">
        <v>42644</v>
      </c>
      <c r="CE307" s="395">
        <v>42643</v>
      </c>
      <c r="CG307" s="388" t="s">
        <v>13866</v>
      </c>
      <c r="CH307" s="388" t="s">
        <v>13801</v>
      </c>
      <c r="CJ307" s="462" t="s">
        <v>13868</v>
      </c>
      <c r="CK307" s="462" t="str">
        <f t="shared" si="88"/>
        <v xml:space="preserve">, convert(datetime,'2016/9/30', 111) </v>
      </c>
      <c r="CL307" s="462" t="s">
        <v>13869</v>
      </c>
      <c r="CM307" s="462" t="s">
        <v>13870</v>
      </c>
      <c r="CN307" s="462">
        <f t="shared" si="89"/>
        <v>25950</v>
      </c>
      <c r="CP307" s="462" t="s">
        <v>13871</v>
      </c>
      <c r="CQ307" s="462" t="str">
        <f t="shared" si="90"/>
        <v xml:space="preserve"> '69'</v>
      </c>
      <c r="CR307" s="462" t="s">
        <v>13869</v>
      </c>
      <c r="CS307" s="462" t="s">
        <v>13870</v>
      </c>
      <c r="CT307" s="462">
        <f t="shared" si="91"/>
        <v>25950</v>
      </c>
      <c r="CV307" s="462" t="s">
        <v>13877</v>
      </c>
      <c r="CW307" s="462" t="str">
        <f t="shared" si="92"/>
        <v xml:space="preserve"> '8325.42'</v>
      </c>
      <c r="CX307" s="462" t="s">
        <v>13872</v>
      </c>
      <c r="CY307" s="462" t="str">
        <f t="shared" si="93"/>
        <v xml:space="preserve"> '69'</v>
      </c>
      <c r="CZ307" s="462" t="s">
        <v>13873</v>
      </c>
      <c r="DA307" s="462" t="str">
        <f t="shared" si="94"/>
        <v xml:space="preserve"> convert(datetime,'2016/8/29', 111) </v>
      </c>
      <c r="DB307" s="462" t="s">
        <v>13874</v>
      </c>
      <c r="DC307" s="462" t="str">
        <f t="shared" si="95"/>
        <v xml:space="preserve"> '8325.42'</v>
      </c>
      <c r="DD307" s="462" t="s">
        <v>13875</v>
      </c>
      <c r="DE307" s="462" t="str">
        <f t="shared" si="96"/>
        <v xml:space="preserve"> '5'</v>
      </c>
      <c r="DF307" s="462" t="s">
        <v>13876</v>
      </c>
      <c r="DG307" s="462" t="str">
        <f t="shared" si="97"/>
        <v xml:space="preserve"> 'ROSALBA SULVARAN'</v>
      </c>
      <c r="DH307" s="462" t="s">
        <v>13869</v>
      </c>
      <c r="DI307" s="462" t="s">
        <v>13870</v>
      </c>
      <c r="DJ307" s="462">
        <f t="shared" si="98"/>
        <v>25950</v>
      </c>
      <c r="DK307" s="516" t="s">
        <v>13890</v>
      </c>
      <c r="DL307" s="516" t="s">
        <v>13878</v>
      </c>
      <c r="DM307" s="516" t="s">
        <v>13879</v>
      </c>
      <c r="DN307" s="516" t="s">
        <v>13880</v>
      </c>
      <c r="DO307" s="516" t="s">
        <v>13881</v>
      </c>
      <c r="DP307" s="516" t="s">
        <v>13882</v>
      </c>
      <c r="DQ307" s="516" t="s">
        <v>13883</v>
      </c>
      <c r="DR307" s="516" t="s">
        <v>14447</v>
      </c>
      <c r="DS307" s="516" t="s">
        <v>13885</v>
      </c>
      <c r="DT307" s="516" t="s">
        <v>13886</v>
      </c>
      <c r="DU307" s="516" t="s">
        <v>13887</v>
      </c>
      <c r="DV307" s="516" t="s">
        <v>13888</v>
      </c>
      <c r="DW307" s="516" t="s">
        <v>13891</v>
      </c>
      <c r="DX307" s="516" t="s">
        <v>13892</v>
      </c>
      <c r="DY307" s="520">
        <f t="shared" si="99"/>
        <v>25950</v>
      </c>
      <c r="DZ307" s="520" t="str">
        <f t="shared" si="100"/>
        <v>, '134'</v>
      </c>
      <c r="EA307" s="520" t="str">
        <f t="shared" si="101"/>
        <v>, 'NO'</v>
      </c>
      <c r="EB307" s="520" t="str">
        <f t="shared" si="102"/>
        <v>, NULL</v>
      </c>
      <c r="EC307" s="520" t="str">
        <f t="shared" si="103"/>
        <v>, '1'</v>
      </c>
      <c r="ED307" s="520" t="str">
        <f t="shared" si="104"/>
        <v xml:space="preserve">, convert(datetime,'2016/10/1', 111) </v>
      </c>
      <c r="EE307" s="520" t="str">
        <f t="shared" si="105"/>
        <v>, '3.33333333333333'</v>
      </c>
      <c r="EF307" s="520" t="str">
        <f t="shared" si="106"/>
        <v xml:space="preserve">, convert(datetime,'2016/8/29', 111) </v>
      </c>
      <c r="EG307" s="520" t="str">
        <f t="shared" si="107"/>
        <v>, '8325.42'</v>
      </c>
      <c r="EH307" s="520" t="str">
        <f t="shared" si="108"/>
        <v>, NULL</v>
      </c>
      <c r="EI307" s="520" t="str">
        <f t="shared" si="109"/>
        <v xml:space="preserve">, convert(datetime,'2016/10/1', 111) </v>
      </c>
      <c r="EJ307" s="520" t="s">
        <v>14197</v>
      </c>
      <c r="EK307" s="520" t="s">
        <v>13894</v>
      </c>
      <c r="EL307" s="520" t="s">
        <v>13895</v>
      </c>
      <c r="EM307" s="293"/>
      <c r="EN307" s="293"/>
      <c r="EO307" s="293"/>
      <c r="EP307" s="293"/>
      <c r="EQ307" s="293"/>
      <c r="ER307" s="293"/>
      <c r="ES307" s="293"/>
      <c r="ET307" s="293"/>
      <c r="EU307" s="444"/>
      <c r="EV307" s="293"/>
      <c r="FD307" s="237"/>
      <c r="FE307" s="237"/>
      <c r="FF307" s="237"/>
      <c r="FG307" s="237"/>
      <c r="FH307" s="237"/>
      <c r="FI307" s="237"/>
      <c r="FJ307" s="237"/>
      <c r="FK307" s="237"/>
      <c r="FL307" s="237"/>
      <c r="FM307" s="237"/>
      <c r="FN307" s="237"/>
      <c r="FO307" s="237"/>
      <c r="FP307" s="237"/>
      <c r="FQ307" s="237"/>
      <c r="FR307" s="237"/>
      <c r="FS307" s="237"/>
      <c r="FT307" s="237"/>
      <c r="FU307" s="237"/>
      <c r="FV307" s="237"/>
      <c r="FW307" s="237"/>
      <c r="FX307" s="237"/>
      <c r="FY307" s="237"/>
      <c r="FZ307" s="237"/>
      <c r="GA307" s="237"/>
    </row>
    <row r="308" spans="3:183" ht="15" customHeight="1" x14ac:dyDescent="0.25">
      <c r="C308" s="410" t="s">
        <v>940</v>
      </c>
      <c r="D308" s="388">
        <v>25951</v>
      </c>
      <c r="E308" s="388" t="s">
        <v>941</v>
      </c>
      <c r="F308" s="388">
        <v>55</v>
      </c>
      <c r="G308" s="388">
        <v>519</v>
      </c>
      <c r="H308" s="388" t="s">
        <v>1886</v>
      </c>
      <c r="I308" s="388">
        <v>1</v>
      </c>
      <c r="J308" s="388" t="s">
        <v>941</v>
      </c>
      <c r="K308" s="388" t="s">
        <v>13622</v>
      </c>
      <c r="L308" s="388">
        <v>3</v>
      </c>
      <c r="M308" s="388">
        <v>2</v>
      </c>
      <c r="N308" s="388">
        <v>1</v>
      </c>
      <c r="O308" s="388">
        <v>11</v>
      </c>
      <c r="P308" s="388">
        <v>74</v>
      </c>
      <c r="Q308" s="388">
        <v>61</v>
      </c>
      <c r="R308" s="388">
        <v>267</v>
      </c>
      <c r="S308" s="388" t="s">
        <v>13622</v>
      </c>
      <c r="T308" s="388" t="s">
        <v>2189</v>
      </c>
      <c r="U308" s="388" t="s">
        <v>942</v>
      </c>
      <c r="V308" s="388">
        <v>1</v>
      </c>
      <c r="W308" s="388" t="s">
        <v>13622</v>
      </c>
      <c r="X308" s="391" t="s">
        <v>13622</v>
      </c>
      <c r="Y308" s="388">
        <v>0</v>
      </c>
      <c r="Z308" s="388">
        <v>1</v>
      </c>
      <c r="AA308" s="8">
        <v>14800</v>
      </c>
      <c r="AB308" s="388">
        <v>0</v>
      </c>
      <c r="AC308" s="388">
        <v>272</v>
      </c>
      <c r="AD308" s="388" t="s">
        <v>310</v>
      </c>
      <c r="AE308" s="388" t="s">
        <v>13622</v>
      </c>
      <c r="AF308" s="388">
        <v>1</v>
      </c>
      <c r="AG308" s="392">
        <v>1</v>
      </c>
      <c r="AH308" s="388" t="s">
        <v>941</v>
      </c>
      <c r="AI308" s="478">
        <v>43039</v>
      </c>
      <c r="AJ308" s="392" t="s">
        <v>13622</v>
      </c>
      <c r="AK308" s="489">
        <v>6654</v>
      </c>
      <c r="AL308" s="482">
        <v>14800</v>
      </c>
      <c r="AM308" s="392" t="s">
        <v>13622</v>
      </c>
      <c r="AN308" s="489">
        <v>6654</v>
      </c>
      <c r="AO308" s="486">
        <v>42986</v>
      </c>
      <c r="AP308" s="482">
        <v>14800</v>
      </c>
      <c r="AQ308" s="10" t="s">
        <v>13622</v>
      </c>
      <c r="AR308" s="5">
        <v>15</v>
      </c>
      <c r="AS308" s="493">
        <v>5</v>
      </c>
      <c r="AT308" s="392" t="s">
        <v>13622</v>
      </c>
      <c r="AU308" s="392" t="s">
        <v>13622</v>
      </c>
      <c r="AV308" s="392" t="s">
        <v>13622</v>
      </c>
      <c r="AW308" s="392" t="s">
        <v>13622</v>
      </c>
      <c r="AX308" s="10" t="s">
        <v>13622</v>
      </c>
      <c r="AY308" s="392" t="s">
        <v>12219</v>
      </c>
      <c r="AZ308" s="10" t="s">
        <v>13622</v>
      </c>
      <c r="BA308" s="10" t="s">
        <v>13622</v>
      </c>
      <c r="BB308" s="392" t="s">
        <v>13622</v>
      </c>
      <c r="BC308" s="10" t="s">
        <v>13622</v>
      </c>
      <c r="BD308" s="392" t="s">
        <v>13622</v>
      </c>
      <c r="BE308" s="392" t="s">
        <v>13622</v>
      </c>
      <c r="BF308" s="392" t="s">
        <v>13622</v>
      </c>
      <c r="BG308" s="392" t="s">
        <v>13622</v>
      </c>
      <c r="BH308" s="392" t="s">
        <v>13622</v>
      </c>
      <c r="BI308" s="237" t="s">
        <v>13622</v>
      </c>
      <c r="BJ308" s="237" t="s">
        <v>13622</v>
      </c>
      <c r="BK308" s="5">
        <v>102</v>
      </c>
      <c r="BL308" s="5"/>
      <c r="BM308" s="507" t="s">
        <v>47</v>
      </c>
      <c r="BN308" s="510" t="s">
        <v>13622</v>
      </c>
      <c r="BO308" s="392">
        <v>1</v>
      </c>
      <c r="BP308" s="395">
        <v>43040</v>
      </c>
      <c r="BZ308" s="458">
        <v>10</v>
      </c>
      <c r="CA308" s="502">
        <v>42986</v>
      </c>
      <c r="CB308" s="458">
        <v>14800</v>
      </c>
      <c r="CC308" s="509" t="s">
        <v>13622</v>
      </c>
      <c r="CD308" s="395">
        <v>43040</v>
      </c>
      <c r="CE308" s="395">
        <v>43039</v>
      </c>
      <c r="CG308" s="388" t="s">
        <v>13866</v>
      </c>
      <c r="CH308" s="388" t="s">
        <v>13802</v>
      </c>
      <c r="CJ308" s="462" t="s">
        <v>13868</v>
      </c>
      <c r="CK308" s="462" t="str">
        <f t="shared" si="88"/>
        <v xml:space="preserve">, convert(datetime,'2017/10/31', 111) </v>
      </c>
      <c r="CL308" s="462" t="s">
        <v>13869</v>
      </c>
      <c r="CM308" s="462" t="s">
        <v>13870</v>
      </c>
      <c r="CN308" s="462">
        <f t="shared" si="89"/>
        <v>25951</v>
      </c>
      <c r="CP308" s="462" t="s">
        <v>13871</v>
      </c>
      <c r="CQ308" s="462" t="str">
        <f t="shared" si="90"/>
        <v xml:space="preserve"> '6654'</v>
      </c>
      <c r="CR308" s="462" t="s">
        <v>13869</v>
      </c>
      <c r="CS308" s="462" t="s">
        <v>13870</v>
      </c>
      <c r="CT308" s="462">
        <f t="shared" si="91"/>
        <v>25951</v>
      </c>
      <c r="CV308" s="462" t="s">
        <v>13877</v>
      </c>
      <c r="CW308" s="462" t="str">
        <f t="shared" si="92"/>
        <v xml:space="preserve"> '14800'</v>
      </c>
      <c r="CX308" s="462" t="s">
        <v>13872</v>
      </c>
      <c r="CY308" s="462" t="str">
        <f t="shared" si="93"/>
        <v xml:space="preserve"> '6654'</v>
      </c>
      <c r="CZ308" s="462" t="s">
        <v>13873</v>
      </c>
      <c r="DA308" s="462" t="str">
        <f t="shared" si="94"/>
        <v xml:space="preserve"> convert(datetime,'2017/9/8', 111) </v>
      </c>
      <c r="DB308" s="462" t="s">
        <v>13874</v>
      </c>
      <c r="DC308" s="462" t="str">
        <f t="shared" si="95"/>
        <v xml:space="preserve"> '14800'</v>
      </c>
      <c r="DD308" s="462" t="s">
        <v>13875</v>
      </c>
      <c r="DE308" s="462" t="str">
        <f t="shared" si="96"/>
        <v xml:space="preserve"> '5'</v>
      </c>
      <c r="DF308" s="462" t="s">
        <v>13876</v>
      </c>
      <c r="DG308" s="462" t="str">
        <f t="shared" si="97"/>
        <v xml:space="preserve"> 'INDUSTRIA DE EQUIPOS Y ACCESORIOS LAMINADOS SA DE CV'</v>
      </c>
      <c r="DH308" s="462" t="s">
        <v>13869</v>
      </c>
      <c r="DI308" s="462" t="s">
        <v>13870</v>
      </c>
      <c r="DJ308" s="462">
        <f t="shared" si="98"/>
        <v>25951</v>
      </c>
      <c r="DK308" s="516" t="s">
        <v>13890</v>
      </c>
      <c r="DL308" s="516" t="s">
        <v>13878</v>
      </c>
      <c r="DM308" s="516" t="s">
        <v>13879</v>
      </c>
      <c r="DN308" s="516" t="s">
        <v>13880</v>
      </c>
      <c r="DO308" s="516" t="s">
        <v>13881</v>
      </c>
      <c r="DP308" s="516" t="s">
        <v>13882</v>
      </c>
      <c r="DQ308" s="516" t="s">
        <v>13883</v>
      </c>
      <c r="DR308" s="516" t="s">
        <v>14447</v>
      </c>
      <c r="DS308" s="516" t="s">
        <v>13885</v>
      </c>
      <c r="DT308" s="516" t="s">
        <v>13886</v>
      </c>
      <c r="DU308" s="516" t="s">
        <v>13887</v>
      </c>
      <c r="DV308" s="516" t="s">
        <v>13888</v>
      </c>
      <c r="DW308" s="516" t="s">
        <v>13891</v>
      </c>
      <c r="DX308" s="516" t="s">
        <v>13892</v>
      </c>
      <c r="DY308" s="520">
        <f t="shared" si="99"/>
        <v>25951</v>
      </c>
      <c r="DZ308" s="520" t="str">
        <f t="shared" si="100"/>
        <v>, '102'</v>
      </c>
      <c r="EA308" s="520" t="str">
        <f t="shared" si="101"/>
        <v>, 'NO'</v>
      </c>
      <c r="EB308" s="520" t="str">
        <f t="shared" si="102"/>
        <v>, NULL</v>
      </c>
      <c r="EC308" s="520" t="str">
        <f t="shared" si="103"/>
        <v>, '1'</v>
      </c>
      <c r="ED308" s="520" t="str">
        <f t="shared" si="104"/>
        <v xml:space="preserve">, convert(datetime,'2017/11/1', 111) </v>
      </c>
      <c r="EE308" s="520" t="str">
        <f t="shared" si="105"/>
        <v>, '10'</v>
      </c>
      <c r="EF308" s="520" t="str">
        <f t="shared" si="106"/>
        <v xml:space="preserve">, convert(datetime,'2017/9/8', 111) </v>
      </c>
      <c r="EG308" s="520" t="str">
        <f t="shared" si="107"/>
        <v>, '14800'</v>
      </c>
      <c r="EH308" s="520" t="str">
        <f t="shared" si="108"/>
        <v>, NULL</v>
      </c>
      <c r="EI308" s="520" t="str">
        <f t="shared" si="109"/>
        <v xml:space="preserve">, convert(datetime,'2017/11/1', 111) </v>
      </c>
      <c r="EJ308" s="520" t="s">
        <v>14198</v>
      </c>
      <c r="EK308" s="520" t="s">
        <v>13894</v>
      </c>
      <c r="EL308" s="520" t="s">
        <v>13895</v>
      </c>
      <c r="EM308" s="293"/>
      <c r="EN308" s="293"/>
      <c r="EO308" s="293"/>
      <c r="EP308" s="293"/>
      <c r="EQ308" s="293"/>
      <c r="ER308" s="293"/>
      <c r="ES308" s="293"/>
      <c r="ET308" s="293"/>
      <c r="EU308" s="444"/>
      <c r="EV308" s="293"/>
      <c r="FD308" s="237"/>
      <c r="FE308" s="237"/>
      <c r="FF308" s="237"/>
      <c r="FG308" s="237"/>
      <c r="FH308" s="237"/>
      <c r="FI308" s="237"/>
      <c r="FJ308" s="237"/>
      <c r="FK308" s="237"/>
      <c r="FL308" s="237"/>
      <c r="FM308" s="237"/>
      <c r="FN308" s="237"/>
      <c r="FO308" s="237"/>
      <c r="FP308" s="237"/>
      <c r="FQ308" s="237"/>
      <c r="FR308" s="237"/>
      <c r="FS308" s="237"/>
      <c r="FT308" s="237"/>
      <c r="FU308" s="237"/>
      <c r="FV308" s="237"/>
      <c r="FW308" s="237"/>
      <c r="FX308" s="237"/>
      <c r="FY308" s="237"/>
      <c r="FZ308" s="237"/>
      <c r="GA308" s="237"/>
    </row>
    <row r="309" spans="3:183" ht="15" customHeight="1" x14ac:dyDescent="0.25">
      <c r="C309" s="410" t="s">
        <v>982</v>
      </c>
      <c r="D309" s="388">
        <v>25952</v>
      </c>
      <c r="E309" s="388" t="s">
        <v>944</v>
      </c>
      <c r="F309" s="388">
        <v>55</v>
      </c>
      <c r="G309" s="388">
        <v>519</v>
      </c>
      <c r="H309" s="388" t="s">
        <v>1886</v>
      </c>
      <c r="I309" s="388">
        <v>1</v>
      </c>
      <c r="J309" s="388" t="s">
        <v>944</v>
      </c>
      <c r="K309" s="388" t="s">
        <v>13622</v>
      </c>
      <c r="L309" s="388">
        <v>3</v>
      </c>
      <c r="M309" s="388">
        <v>2</v>
      </c>
      <c r="N309" s="388">
        <v>1</v>
      </c>
      <c r="O309" s="388">
        <v>11</v>
      </c>
      <c r="P309" s="388">
        <v>74</v>
      </c>
      <c r="Q309" s="388">
        <v>61</v>
      </c>
      <c r="R309" s="388">
        <v>267</v>
      </c>
      <c r="S309" s="388" t="s">
        <v>983</v>
      </c>
      <c r="T309" s="388" t="s">
        <v>984</v>
      </c>
      <c r="U309" s="388" t="s">
        <v>985</v>
      </c>
      <c r="V309" s="388">
        <v>1</v>
      </c>
      <c r="W309" s="388" t="s">
        <v>13622</v>
      </c>
      <c r="X309" s="391" t="s">
        <v>13622</v>
      </c>
      <c r="Y309" s="388">
        <v>0</v>
      </c>
      <c r="Z309" s="388">
        <v>1</v>
      </c>
      <c r="AA309" s="8">
        <v>14600</v>
      </c>
      <c r="AB309" s="388">
        <v>0</v>
      </c>
      <c r="AC309" s="388">
        <v>272</v>
      </c>
      <c r="AD309" s="388" t="s">
        <v>310</v>
      </c>
      <c r="AE309" s="388" t="s">
        <v>13622</v>
      </c>
      <c r="AF309" s="388">
        <v>1</v>
      </c>
      <c r="AG309" s="392">
        <v>1</v>
      </c>
      <c r="AH309" s="388" t="s">
        <v>944</v>
      </c>
      <c r="AI309" s="9" t="s">
        <v>13622</v>
      </c>
      <c r="AJ309" s="392" t="s">
        <v>13622</v>
      </c>
      <c r="AK309" s="392" t="s">
        <v>13622</v>
      </c>
      <c r="AL309" s="392" t="s">
        <v>13622</v>
      </c>
      <c r="AM309" s="392" t="s">
        <v>13622</v>
      </c>
      <c r="AN309" s="392" t="s">
        <v>13622</v>
      </c>
      <c r="AO309" s="392" t="s">
        <v>13622</v>
      </c>
      <c r="AP309" s="4">
        <v>9245</v>
      </c>
      <c r="AQ309" s="10" t="s">
        <v>13622</v>
      </c>
      <c r="AR309" s="5">
        <v>15</v>
      </c>
      <c r="AS309" s="416">
        <v>15</v>
      </c>
      <c r="AT309" s="392" t="s">
        <v>13622</v>
      </c>
      <c r="AU309" s="392" t="s">
        <v>13622</v>
      </c>
      <c r="AV309" s="392" t="s">
        <v>13622</v>
      </c>
      <c r="AW309" s="392" t="s">
        <v>13622</v>
      </c>
      <c r="AX309" s="10" t="s">
        <v>13622</v>
      </c>
      <c r="AY309" s="392" t="s">
        <v>13622</v>
      </c>
      <c r="AZ309" s="5" t="s">
        <v>1909</v>
      </c>
      <c r="BA309" s="5" t="s">
        <v>1910</v>
      </c>
      <c r="BB309" s="392" t="s">
        <v>13622</v>
      </c>
      <c r="BC309" s="10" t="s">
        <v>13622</v>
      </c>
      <c r="BD309" s="392" t="s">
        <v>13622</v>
      </c>
      <c r="BE309" s="392" t="s">
        <v>13622</v>
      </c>
      <c r="BF309" s="392" t="s">
        <v>13622</v>
      </c>
      <c r="BG309" s="392" t="s">
        <v>13622</v>
      </c>
      <c r="BH309" s="392" t="s">
        <v>13622</v>
      </c>
      <c r="BI309" s="237" t="s">
        <v>13622</v>
      </c>
      <c r="BJ309" s="237" t="s">
        <v>13622</v>
      </c>
      <c r="BK309" s="468" t="s">
        <v>13622</v>
      </c>
      <c r="BL309" s="468"/>
      <c r="BM309" s="511" t="s">
        <v>13622</v>
      </c>
      <c r="BN309" s="510" t="s">
        <v>13622</v>
      </c>
      <c r="BO309" s="462">
        <v>0</v>
      </c>
      <c r="BP309" s="466" t="s">
        <v>13622</v>
      </c>
      <c r="BZ309" s="509" t="s">
        <v>13622</v>
      </c>
      <c r="CA309" s="509" t="s">
        <v>13622</v>
      </c>
      <c r="CB309" s="509" t="s">
        <v>13622</v>
      </c>
      <c r="CC309" s="509" t="s">
        <v>13622</v>
      </c>
      <c r="CD309" s="509" t="s">
        <v>13622</v>
      </c>
      <c r="CE309" s="509" t="s">
        <v>13622</v>
      </c>
      <c r="CG309" s="388" t="s">
        <v>13867</v>
      </c>
      <c r="CH309" s="388" t="s">
        <v>13803</v>
      </c>
      <c r="CJ309" s="462" t="s">
        <v>13868</v>
      </c>
      <c r="CK309" s="462" t="str">
        <f t="shared" si="88"/>
        <v>, NULL</v>
      </c>
      <c r="CL309" s="462" t="s">
        <v>13869</v>
      </c>
      <c r="CM309" s="462" t="s">
        <v>13870</v>
      </c>
      <c r="CN309" s="462">
        <f t="shared" si="89"/>
        <v>25952</v>
      </c>
      <c r="CP309" s="462" t="s">
        <v>13871</v>
      </c>
      <c r="CQ309" s="462" t="str">
        <f t="shared" si="90"/>
        <v xml:space="preserve"> NULL</v>
      </c>
      <c r="CR309" s="462" t="s">
        <v>13869</v>
      </c>
      <c r="CS309" s="462" t="s">
        <v>13870</v>
      </c>
      <c r="CT309" s="462">
        <f t="shared" si="91"/>
        <v>25952</v>
      </c>
      <c r="CV309" s="462" t="s">
        <v>13877</v>
      </c>
      <c r="CW309" s="462" t="str">
        <f t="shared" si="92"/>
        <v xml:space="preserve"> NULL</v>
      </c>
      <c r="CX309" s="462" t="s">
        <v>13872</v>
      </c>
      <c r="CY309" s="462" t="str">
        <f t="shared" si="93"/>
        <v xml:space="preserve"> NULL</v>
      </c>
      <c r="CZ309" s="462" t="s">
        <v>13873</v>
      </c>
      <c r="DA309" s="462" t="str">
        <f t="shared" si="94"/>
        <v xml:space="preserve"> NULL</v>
      </c>
      <c r="DB309" s="462" t="s">
        <v>13874</v>
      </c>
      <c r="DC309" s="462" t="str">
        <f t="shared" si="95"/>
        <v xml:space="preserve"> '9245'</v>
      </c>
      <c r="DD309" s="462" t="s">
        <v>13875</v>
      </c>
      <c r="DE309" s="462" t="str">
        <f t="shared" si="96"/>
        <v xml:space="preserve"> '15'</v>
      </c>
      <c r="DF309" s="462" t="s">
        <v>13876</v>
      </c>
      <c r="DG309" s="462" t="str">
        <f t="shared" si="97"/>
        <v xml:space="preserve"> NULL</v>
      </c>
      <c r="DH309" s="462" t="s">
        <v>13869</v>
      </c>
      <c r="DI309" s="462" t="s">
        <v>13870</v>
      </c>
      <c r="DJ309" s="462">
        <f t="shared" si="98"/>
        <v>25952</v>
      </c>
      <c r="DK309" s="516" t="s">
        <v>13890</v>
      </c>
      <c r="DL309" s="516" t="s">
        <v>13878</v>
      </c>
      <c r="DM309" s="516" t="s">
        <v>13879</v>
      </c>
      <c r="DN309" s="516" t="s">
        <v>13880</v>
      </c>
      <c r="DO309" s="516" t="s">
        <v>13881</v>
      </c>
      <c r="DP309" s="516" t="s">
        <v>13882</v>
      </c>
      <c r="DQ309" s="516" t="s">
        <v>13883</v>
      </c>
      <c r="DR309" s="516" t="s">
        <v>14447</v>
      </c>
      <c r="DS309" s="516" t="s">
        <v>13885</v>
      </c>
      <c r="DT309" s="516" t="s">
        <v>13886</v>
      </c>
      <c r="DU309" s="516" t="s">
        <v>13887</v>
      </c>
      <c r="DV309" s="516" t="s">
        <v>13888</v>
      </c>
      <c r="DW309" s="516" t="s">
        <v>13891</v>
      </c>
      <c r="DX309" s="516" t="s">
        <v>13892</v>
      </c>
      <c r="DY309" s="520">
        <f t="shared" si="99"/>
        <v>25952</v>
      </c>
      <c r="DZ309" s="520" t="str">
        <f t="shared" si="100"/>
        <v>, NULL</v>
      </c>
      <c r="EA309" s="520" t="str">
        <f t="shared" si="101"/>
        <v>, NULL</v>
      </c>
      <c r="EB309" s="520" t="str">
        <f t="shared" si="102"/>
        <v>, NULL</v>
      </c>
      <c r="EC309" s="520" t="str">
        <f t="shared" si="103"/>
        <v>, '0'</v>
      </c>
      <c r="ED309" s="520" t="str">
        <f t="shared" si="104"/>
        <v>, NULL</v>
      </c>
      <c r="EE309" s="520" t="str">
        <f t="shared" si="105"/>
        <v>, NULL</v>
      </c>
      <c r="EF309" s="520" t="str">
        <f t="shared" si="106"/>
        <v>, NULL</v>
      </c>
      <c r="EG309" s="520" t="str">
        <f t="shared" si="107"/>
        <v>, NULL</v>
      </c>
      <c r="EH309" s="520" t="str">
        <f t="shared" si="108"/>
        <v>, NULL</v>
      </c>
      <c r="EI309" s="520" t="str">
        <f t="shared" si="109"/>
        <v>, NULL</v>
      </c>
      <c r="EJ309" s="520" t="s">
        <v>14199</v>
      </c>
      <c r="EK309" s="520" t="s">
        <v>13894</v>
      </c>
      <c r="EL309" s="520" t="s">
        <v>13895</v>
      </c>
      <c r="EM309" s="293"/>
      <c r="EN309" s="293"/>
      <c r="EO309" s="293"/>
      <c r="EP309" s="293"/>
      <c r="EQ309" s="293"/>
      <c r="ER309" s="293"/>
      <c r="ES309" s="293"/>
      <c r="ET309" s="293"/>
      <c r="EU309" s="444"/>
      <c r="EV309" s="293"/>
      <c r="FD309" s="237"/>
      <c r="FE309" s="237"/>
      <c r="FF309" s="237"/>
      <c r="FG309" s="237"/>
      <c r="FH309" s="237"/>
      <c r="FI309" s="237"/>
      <c r="FJ309" s="237"/>
      <c r="FK309" s="237"/>
      <c r="FL309" s="237"/>
      <c r="FM309" s="237"/>
      <c r="FN309" s="237"/>
      <c r="FO309" s="237"/>
      <c r="FP309" s="237"/>
      <c r="FQ309" s="237"/>
      <c r="FR309" s="237"/>
      <c r="FS309" s="237"/>
      <c r="FT309" s="237"/>
      <c r="FU309" s="237"/>
      <c r="FV309" s="237"/>
      <c r="FW309" s="237"/>
      <c r="FX309" s="237"/>
      <c r="FY309" s="237"/>
      <c r="FZ309" s="237"/>
      <c r="GA309" s="237"/>
    </row>
    <row r="310" spans="3:183" ht="15" customHeight="1" x14ac:dyDescent="0.25">
      <c r="C310" s="410" t="s">
        <v>844</v>
      </c>
      <c r="D310" s="388">
        <v>25953</v>
      </c>
      <c r="E310" s="388" t="s">
        <v>516</v>
      </c>
      <c r="F310" s="388">
        <v>52</v>
      </c>
      <c r="G310" s="388">
        <v>506</v>
      </c>
      <c r="H310" s="388" t="s">
        <v>2009</v>
      </c>
      <c r="I310" s="388">
        <v>1</v>
      </c>
      <c r="J310" s="388" t="s">
        <v>516</v>
      </c>
      <c r="K310" s="388" t="s">
        <v>13622</v>
      </c>
      <c r="L310" s="388">
        <v>3</v>
      </c>
      <c r="M310" s="388">
        <v>2</v>
      </c>
      <c r="N310" s="388">
        <v>1</v>
      </c>
      <c r="O310" s="388">
        <v>11</v>
      </c>
      <c r="P310" s="388">
        <v>79</v>
      </c>
      <c r="Q310" s="388">
        <v>64</v>
      </c>
      <c r="R310" s="388">
        <v>318</v>
      </c>
      <c r="S310" s="388" t="s">
        <v>521</v>
      </c>
      <c r="T310" s="388" t="s">
        <v>535</v>
      </c>
      <c r="U310" s="388">
        <v>9811030463</v>
      </c>
      <c r="V310" s="388">
        <v>1</v>
      </c>
      <c r="W310" s="388" t="s">
        <v>13622</v>
      </c>
      <c r="X310" s="388" t="s">
        <v>1962</v>
      </c>
      <c r="Y310" s="388">
        <v>1</v>
      </c>
      <c r="Z310" s="388">
        <v>1</v>
      </c>
      <c r="AA310" s="4">
        <v>15184.26</v>
      </c>
      <c r="AB310" s="388">
        <v>1</v>
      </c>
      <c r="AC310" s="388">
        <v>785</v>
      </c>
      <c r="AD310" s="388" t="s">
        <v>109</v>
      </c>
      <c r="AE310" s="388" t="s">
        <v>13622</v>
      </c>
      <c r="AF310" s="388">
        <v>1</v>
      </c>
      <c r="AG310" s="392">
        <v>1</v>
      </c>
      <c r="AH310" s="388" t="s">
        <v>516</v>
      </c>
      <c r="AI310" s="478">
        <v>36129</v>
      </c>
      <c r="AJ310" s="392" t="s">
        <v>13622</v>
      </c>
      <c r="AK310" s="489">
        <v>4434</v>
      </c>
      <c r="AL310" s="482">
        <v>41329.199999999997</v>
      </c>
      <c r="AM310" s="392" t="s">
        <v>13622</v>
      </c>
      <c r="AN310" s="489">
        <v>4434</v>
      </c>
      <c r="AO310" s="486">
        <v>36117</v>
      </c>
      <c r="AP310" s="482">
        <v>41329.199999999997</v>
      </c>
      <c r="AQ310" s="10" t="s">
        <v>13622</v>
      </c>
      <c r="AR310" s="5">
        <v>10</v>
      </c>
      <c r="AS310" s="481">
        <v>0</v>
      </c>
      <c r="AT310" s="392" t="s">
        <v>13622</v>
      </c>
      <c r="AU310" s="392" t="s">
        <v>13622</v>
      </c>
      <c r="AV310" s="392" t="s">
        <v>13622</v>
      </c>
      <c r="AW310" s="392" t="s">
        <v>13622</v>
      </c>
      <c r="AX310" s="10" t="s">
        <v>13622</v>
      </c>
      <c r="AY310" s="392" t="s">
        <v>6785</v>
      </c>
      <c r="AZ310" s="10" t="s">
        <v>13622</v>
      </c>
      <c r="BA310" s="10" t="s">
        <v>13622</v>
      </c>
      <c r="BB310" s="392" t="s">
        <v>13622</v>
      </c>
      <c r="BC310" s="10" t="s">
        <v>13622</v>
      </c>
      <c r="BD310" s="392" t="s">
        <v>13622</v>
      </c>
      <c r="BE310" s="392" t="s">
        <v>13622</v>
      </c>
      <c r="BF310" s="392" t="s">
        <v>13622</v>
      </c>
      <c r="BG310" s="392" t="s">
        <v>13622</v>
      </c>
      <c r="BH310" s="392" t="s">
        <v>13622</v>
      </c>
      <c r="BI310" s="237" t="s">
        <v>13622</v>
      </c>
      <c r="BJ310" s="237" t="s">
        <v>13622</v>
      </c>
      <c r="BK310" s="5">
        <v>114</v>
      </c>
      <c r="BL310" s="5"/>
      <c r="BM310" s="507" t="s">
        <v>47</v>
      </c>
      <c r="BN310" s="510" t="s">
        <v>13622</v>
      </c>
      <c r="BO310" s="392">
        <v>1</v>
      </c>
      <c r="BP310" s="395">
        <v>42005</v>
      </c>
      <c r="BZ310" s="458">
        <v>10</v>
      </c>
      <c r="CA310" s="502">
        <v>36117</v>
      </c>
      <c r="CB310" s="458">
        <v>41329.199999999997</v>
      </c>
      <c r="CC310" s="509" t="s">
        <v>13622</v>
      </c>
      <c r="CD310" s="395">
        <v>42005</v>
      </c>
      <c r="CE310" s="395">
        <v>42004</v>
      </c>
      <c r="CG310" s="388" t="s">
        <v>13866</v>
      </c>
      <c r="CH310" s="388" t="s">
        <v>844</v>
      </c>
      <c r="CJ310" s="462" t="s">
        <v>13868</v>
      </c>
      <c r="CK310" s="462" t="str">
        <f t="shared" si="88"/>
        <v xml:space="preserve">, convert(datetime,'1998/11/30', 111) </v>
      </c>
      <c r="CL310" s="462" t="s">
        <v>13869</v>
      </c>
      <c r="CM310" s="462" t="s">
        <v>13870</v>
      </c>
      <c r="CN310" s="462">
        <f t="shared" si="89"/>
        <v>25953</v>
      </c>
      <c r="CP310" s="462" t="s">
        <v>13871</v>
      </c>
      <c r="CQ310" s="462" t="str">
        <f t="shared" si="90"/>
        <v xml:space="preserve"> '4434'</v>
      </c>
      <c r="CR310" s="462" t="s">
        <v>13869</v>
      </c>
      <c r="CS310" s="462" t="s">
        <v>13870</v>
      </c>
      <c r="CT310" s="462">
        <f t="shared" si="91"/>
        <v>25953</v>
      </c>
      <c r="CV310" s="462" t="s">
        <v>13877</v>
      </c>
      <c r="CW310" s="462" t="str">
        <f t="shared" si="92"/>
        <v xml:space="preserve"> '41329.2'</v>
      </c>
      <c r="CX310" s="462" t="s">
        <v>13872</v>
      </c>
      <c r="CY310" s="462" t="str">
        <f t="shared" si="93"/>
        <v xml:space="preserve"> '4434'</v>
      </c>
      <c r="CZ310" s="462" t="s">
        <v>13873</v>
      </c>
      <c r="DA310" s="462" t="str">
        <f t="shared" si="94"/>
        <v xml:space="preserve"> convert(datetime,'1998/11/18', 111) </v>
      </c>
      <c r="DB310" s="462" t="s">
        <v>13874</v>
      </c>
      <c r="DC310" s="462" t="str">
        <f t="shared" si="95"/>
        <v xml:space="preserve"> '41329.2'</v>
      </c>
      <c r="DD310" s="462" t="s">
        <v>13875</v>
      </c>
      <c r="DE310" s="462" t="str">
        <f t="shared" si="96"/>
        <v xml:space="preserve"> '0'</v>
      </c>
      <c r="DF310" s="462" t="s">
        <v>13876</v>
      </c>
      <c r="DG310" s="462" t="str">
        <f t="shared" si="97"/>
        <v xml:space="preserve"> 'Stryker México, S.A. de C.V.'</v>
      </c>
      <c r="DH310" s="462" t="s">
        <v>13869</v>
      </c>
      <c r="DI310" s="462" t="s">
        <v>13870</v>
      </c>
      <c r="DJ310" s="462">
        <f t="shared" si="98"/>
        <v>25953</v>
      </c>
      <c r="DK310" s="516" t="s">
        <v>13890</v>
      </c>
      <c r="DL310" s="516" t="s">
        <v>13878</v>
      </c>
      <c r="DM310" s="516" t="s">
        <v>13879</v>
      </c>
      <c r="DN310" s="516" t="s">
        <v>13880</v>
      </c>
      <c r="DO310" s="516" t="s">
        <v>13881</v>
      </c>
      <c r="DP310" s="516" t="s">
        <v>13882</v>
      </c>
      <c r="DQ310" s="516" t="s">
        <v>13883</v>
      </c>
      <c r="DR310" s="516" t="s">
        <v>14447</v>
      </c>
      <c r="DS310" s="516" t="s">
        <v>13885</v>
      </c>
      <c r="DT310" s="516" t="s">
        <v>13886</v>
      </c>
      <c r="DU310" s="516" t="s">
        <v>13887</v>
      </c>
      <c r="DV310" s="516" t="s">
        <v>13888</v>
      </c>
      <c r="DW310" s="516" t="s">
        <v>13891</v>
      </c>
      <c r="DX310" s="516" t="s">
        <v>13892</v>
      </c>
      <c r="DY310" s="520">
        <f t="shared" si="99"/>
        <v>25953</v>
      </c>
      <c r="DZ310" s="520" t="str">
        <f t="shared" si="100"/>
        <v>, '114'</v>
      </c>
      <c r="EA310" s="520" t="str">
        <f t="shared" si="101"/>
        <v>, 'NO'</v>
      </c>
      <c r="EB310" s="520" t="str">
        <f t="shared" si="102"/>
        <v>, NULL</v>
      </c>
      <c r="EC310" s="520" t="str">
        <f t="shared" si="103"/>
        <v>, '1'</v>
      </c>
      <c r="ED310" s="520" t="str">
        <f t="shared" si="104"/>
        <v xml:space="preserve">, convert(datetime,'2015/1/1', 111) </v>
      </c>
      <c r="EE310" s="520" t="str">
        <f t="shared" si="105"/>
        <v>, '10'</v>
      </c>
      <c r="EF310" s="520" t="str">
        <f t="shared" si="106"/>
        <v xml:space="preserve">, convert(datetime,'1998/11/18', 111) </v>
      </c>
      <c r="EG310" s="520" t="str">
        <f t="shared" si="107"/>
        <v>, '41329.2'</v>
      </c>
      <c r="EH310" s="520" t="str">
        <f t="shared" si="108"/>
        <v>, NULL</v>
      </c>
      <c r="EI310" s="520" t="str">
        <f t="shared" si="109"/>
        <v xml:space="preserve">, convert(datetime,'2015/1/1', 111) </v>
      </c>
      <c r="EJ310" s="520" t="s">
        <v>14200</v>
      </c>
      <c r="EK310" s="520" t="s">
        <v>13894</v>
      </c>
      <c r="EL310" s="520" t="s">
        <v>13895</v>
      </c>
      <c r="EM310" s="293"/>
      <c r="EN310" s="293"/>
      <c r="EO310" s="293"/>
      <c r="EP310" s="293"/>
      <c r="EQ310" s="293"/>
      <c r="ER310" s="293"/>
      <c r="ES310" s="293"/>
      <c r="ET310" s="293"/>
      <c r="EU310" s="444"/>
      <c r="EV310" s="293"/>
      <c r="FD310" s="237"/>
      <c r="FE310" s="237"/>
      <c r="FF310" s="237"/>
      <c r="FG310" s="237"/>
      <c r="FH310" s="237"/>
      <c r="FI310" s="237"/>
      <c r="FJ310" s="237"/>
      <c r="FK310" s="237"/>
      <c r="FL310" s="237"/>
      <c r="FM310" s="237"/>
      <c r="FN310" s="237"/>
      <c r="FO310" s="237"/>
      <c r="FP310" s="237"/>
      <c r="FQ310" s="237"/>
      <c r="FR310" s="237"/>
      <c r="FS310" s="237"/>
      <c r="FT310" s="237"/>
      <c r="FU310" s="237"/>
      <c r="FV310" s="237"/>
      <c r="FW310" s="237"/>
      <c r="FX310" s="237"/>
      <c r="FY310" s="237"/>
      <c r="FZ310" s="237"/>
      <c r="GA310" s="237"/>
    </row>
    <row r="311" spans="3:183" ht="15" customHeight="1" x14ac:dyDescent="0.25">
      <c r="C311" s="410" t="s">
        <v>1111</v>
      </c>
      <c r="D311" s="388">
        <v>25954</v>
      </c>
      <c r="E311" s="388" t="s">
        <v>492</v>
      </c>
      <c r="F311" s="388">
        <v>55</v>
      </c>
      <c r="G311" s="388">
        <v>519</v>
      </c>
      <c r="H311" s="388" t="s">
        <v>1886</v>
      </c>
      <c r="I311" s="388">
        <v>1</v>
      </c>
      <c r="J311" s="388" t="s">
        <v>1112</v>
      </c>
      <c r="K311" s="388" t="s">
        <v>13622</v>
      </c>
      <c r="L311" s="388">
        <v>3</v>
      </c>
      <c r="M311" s="388">
        <v>2</v>
      </c>
      <c r="N311" s="388">
        <v>1</v>
      </c>
      <c r="O311" s="388">
        <v>12</v>
      </c>
      <c r="P311" s="388">
        <v>82</v>
      </c>
      <c r="Q311" s="388">
        <v>61</v>
      </c>
      <c r="R311" s="388">
        <v>284</v>
      </c>
      <c r="S311" s="388" t="s">
        <v>495</v>
      </c>
      <c r="T311" s="388" t="s">
        <v>1113</v>
      </c>
      <c r="U311" s="388" t="s">
        <v>46</v>
      </c>
      <c r="V311" s="388">
        <v>1</v>
      </c>
      <c r="W311" s="388" t="s">
        <v>13622</v>
      </c>
      <c r="X311" s="391" t="s">
        <v>13622</v>
      </c>
      <c r="Y311" s="388">
        <v>1</v>
      </c>
      <c r="Z311" s="388">
        <v>1</v>
      </c>
      <c r="AA311" s="4">
        <v>4387.76</v>
      </c>
      <c r="AB311" s="388">
        <v>1</v>
      </c>
      <c r="AC311" s="388">
        <v>2017</v>
      </c>
      <c r="AD311" s="388" t="s">
        <v>716</v>
      </c>
      <c r="AE311" s="388" t="s">
        <v>13622</v>
      </c>
      <c r="AF311" s="388">
        <v>1</v>
      </c>
      <c r="AG311" s="392">
        <v>1</v>
      </c>
      <c r="AH311" s="388" t="s">
        <v>1112</v>
      </c>
      <c r="AI311" s="9" t="s">
        <v>13622</v>
      </c>
      <c r="AJ311" s="392" t="s">
        <v>13622</v>
      </c>
      <c r="AK311" s="392" t="s">
        <v>13622</v>
      </c>
      <c r="AL311" s="392" t="s">
        <v>13622</v>
      </c>
      <c r="AM311" s="392" t="s">
        <v>13622</v>
      </c>
      <c r="AN311" s="392" t="s">
        <v>13622</v>
      </c>
      <c r="AO311" s="392" t="s">
        <v>13622</v>
      </c>
      <c r="AP311" s="392" t="s">
        <v>13622</v>
      </c>
      <c r="AQ311" s="10" t="s">
        <v>13622</v>
      </c>
      <c r="AR311" s="5">
        <v>7</v>
      </c>
      <c r="AS311" s="5">
        <v>7</v>
      </c>
      <c r="AT311" s="392" t="s">
        <v>13622</v>
      </c>
      <c r="AU311" s="392" t="s">
        <v>13622</v>
      </c>
      <c r="AV311" s="392" t="s">
        <v>13622</v>
      </c>
      <c r="AW311" s="392" t="s">
        <v>13622</v>
      </c>
      <c r="AX311" s="10" t="s">
        <v>13622</v>
      </c>
      <c r="AY311" s="392" t="s">
        <v>13622</v>
      </c>
      <c r="AZ311" s="10" t="s">
        <v>13622</v>
      </c>
      <c r="BA311" s="10" t="s">
        <v>13622</v>
      </c>
      <c r="BB311" s="392" t="s">
        <v>13622</v>
      </c>
      <c r="BC311" s="10" t="s">
        <v>13622</v>
      </c>
      <c r="BD311" s="392" t="s">
        <v>13622</v>
      </c>
      <c r="BE311" s="392" t="s">
        <v>13622</v>
      </c>
      <c r="BF311" s="392" t="s">
        <v>13622</v>
      </c>
      <c r="BG311" s="392" t="s">
        <v>13622</v>
      </c>
      <c r="BH311" s="392" t="s">
        <v>13622</v>
      </c>
      <c r="BI311" s="237" t="s">
        <v>13622</v>
      </c>
      <c r="BJ311" s="237" t="s">
        <v>13622</v>
      </c>
      <c r="BK311" s="468" t="s">
        <v>13622</v>
      </c>
      <c r="BL311" s="468"/>
      <c r="BM311" s="511" t="s">
        <v>13622</v>
      </c>
      <c r="BN311" s="510" t="s">
        <v>13622</v>
      </c>
      <c r="BO311" s="462">
        <v>0</v>
      </c>
      <c r="BP311" s="466" t="s">
        <v>13622</v>
      </c>
      <c r="BZ311" s="509" t="s">
        <v>13622</v>
      </c>
      <c r="CA311" s="509" t="s">
        <v>13622</v>
      </c>
      <c r="CB311" s="509" t="s">
        <v>13622</v>
      </c>
      <c r="CC311" s="509" t="s">
        <v>13622</v>
      </c>
      <c r="CD311" s="509" t="s">
        <v>13622</v>
      </c>
      <c r="CE311" s="509" t="s">
        <v>13622</v>
      </c>
      <c r="CG311" s="388" t="s">
        <v>13867</v>
      </c>
      <c r="CH311" s="388" t="s">
        <v>1111</v>
      </c>
      <c r="CJ311" s="462" t="s">
        <v>13868</v>
      </c>
      <c r="CK311" s="462" t="str">
        <f t="shared" si="88"/>
        <v>, NULL</v>
      </c>
      <c r="CL311" s="462" t="s">
        <v>13869</v>
      </c>
      <c r="CM311" s="462" t="s">
        <v>13870</v>
      </c>
      <c r="CN311" s="462">
        <f t="shared" si="89"/>
        <v>25954</v>
      </c>
      <c r="CP311" s="462" t="s">
        <v>13871</v>
      </c>
      <c r="CQ311" s="462" t="str">
        <f t="shared" si="90"/>
        <v xml:space="preserve"> NULL</v>
      </c>
      <c r="CR311" s="462" t="s">
        <v>13869</v>
      </c>
      <c r="CS311" s="462" t="s">
        <v>13870</v>
      </c>
      <c r="CT311" s="462">
        <f t="shared" si="91"/>
        <v>25954</v>
      </c>
      <c r="CV311" s="462" t="s">
        <v>13877</v>
      </c>
      <c r="CW311" s="462" t="str">
        <f t="shared" si="92"/>
        <v xml:space="preserve"> NULL</v>
      </c>
      <c r="CX311" s="462" t="s">
        <v>13872</v>
      </c>
      <c r="CY311" s="462" t="str">
        <f t="shared" si="93"/>
        <v xml:space="preserve"> NULL</v>
      </c>
      <c r="CZ311" s="462" t="s">
        <v>13873</v>
      </c>
      <c r="DA311" s="462" t="str">
        <f t="shared" si="94"/>
        <v xml:space="preserve"> NULL</v>
      </c>
      <c r="DB311" s="462" t="s">
        <v>13874</v>
      </c>
      <c r="DC311" s="462" t="str">
        <f t="shared" si="95"/>
        <v xml:space="preserve"> NULL</v>
      </c>
      <c r="DD311" s="462" t="s">
        <v>13875</v>
      </c>
      <c r="DE311" s="462" t="str">
        <f t="shared" si="96"/>
        <v xml:space="preserve"> '7'</v>
      </c>
      <c r="DF311" s="462" t="s">
        <v>13876</v>
      </c>
      <c r="DG311" s="462" t="str">
        <f t="shared" si="97"/>
        <v xml:space="preserve"> NULL</v>
      </c>
      <c r="DH311" s="462" t="s">
        <v>13869</v>
      </c>
      <c r="DI311" s="462" t="s">
        <v>13870</v>
      </c>
      <c r="DJ311" s="462">
        <f t="shared" si="98"/>
        <v>25954</v>
      </c>
      <c r="DK311" s="516" t="s">
        <v>13890</v>
      </c>
      <c r="DL311" s="516" t="s">
        <v>13878</v>
      </c>
      <c r="DM311" s="516" t="s">
        <v>13879</v>
      </c>
      <c r="DN311" s="516" t="s">
        <v>13880</v>
      </c>
      <c r="DO311" s="516" t="s">
        <v>13881</v>
      </c>
      <c r="DP311" s="516" t="s">
        <v>13882</v>
      </c>
      <c r="DQ311" s="516" t="s">
        <v>13883</v>
      </c>
      <c r="DR311" s="516" t="s">
        <v>14447</v>
      </c>
      <c r="DS311" s="516" t="s">
        <v>13885</v>
      </c>
      <c r="DT311" s="516" t="s">
        <v>13886</v>
      </c>
      <c r="DU311" s="516" t="s">
        <v>13887</v>
      </c>
      <c r="DV311" s="516" t="s">
        <v>13888</v>
      </c>
      <c r="DW311" s="516" t="s">
        <v>13891</v>
      </c>
      <c r="DX311" s="516" t="s">
        <v>13892</v>
      </c>
      <c r="DY311" s="520">
        <f t="shared" si="99"/>
        <v>25954</v>
      </c>
      <c r="DZ311" s="520" t="str">
        <f t="shared" si="100"/>
        <v>, NULL</v>
      </c>
      <c r="EA311" s="520" t="str">
        <f t="shared" si="101"/>
        <v>, NULL</v>
      </c>
      <c r="EB311" s="520" t="str">
        <f t="shared" si="102"/>
        <v>, NULL</v>
      </c>
      <c r="EC311" s="520" t="str">
        <f t="shared" si="103"/>
        <v>, '0'</v>
      </c>
      <c r="ED311" s="520" t="str">
        <f t="shared" si="104"/>
        <v>, NULL</v>
      </c>
      <c r="EE311" s="520" t="str">
        <f t="shared" si="105"/>
        <v>, NULL</v>
      </c>
      <c r="EF311" s="520" t="str">
        <f t="shared" si="106"/>
        <v>, NULL</v>
      </c>
      <c r="EG311" s="520" t="str">
        <f t="shared" si="107"/>
        <v>, NULL</v>
      </c>
      <c r="EH311" s="520" t="str">
        <f t="shared" si="108"/>
        <v>, NULL</v>
      </c>
      <c r="EI311" s="520" t="str">
        <f t="shared" si="109"/>
        <v>, NULL</v>
      </c>
      <c r="EJ311" s="520" t="s">
        <v>14201</v>
      </c>
      <c r="EK311" s="520" t="s">
        <v>13894</v>
      </c>
      <c r="EL311" s="520" t="s">
        <v>13895</v>
      </c>
      <c r="EM311" s="293"/>
      <c r="EN311" s="293"/>
      <c r="EO311" s="293"/>
      <c r="EP311" s="293"/>
      <c r="EQ311" s="293"/>
      <c r="ER311" s="293"/>
      <c r="ES311" s="293"/>
      <c r="ET311" s="293"/>
      <c r="EU311" s="444"/>
      <c r="EV311" s="293"/>
      <c r="FD311" s="237"/>
      <c r="FE311" s="237"/>
      <c r="FF311" s="237"/>
      <c r="FG311" s="237"/>
      <c r="FH311" s="237"/>
      <c r="FI311" s="237"/>
      <c r="FJ311" s="237"/>
      <c r="FK311" s="237"/>
      <c r="FL311" s="237"/>
      <c r="FM311" s="237"/>
      <c r="FN311" s="237"/>
      <c r="FO311" s="237"/>
      <c r="FP311" s="237"/>
      <c r="FQ311" s="237"/>
      <c r="FR311" s="237"/>
      <c r="FS311" s="237"/>
      <c r="FT311" s="237"/>
      <c r="FU311" s="237"/>
      <c r="FV311" s="237"/>
      <c r="FW311" s="237"/>
      <c r="FX311" s="237"/>
      <c r="FY311" s="237"/>
      <c r="FZ311" s="237"/>
      <c r="GA311" s="237"/>
    </row>
    <row r="312" spans="3:183" ht="15" customHeight="1" x14ac:dyDescent="0.25">
      <c r="C312" s="410" t="s">
        <v>1114</v>
      </c>
      <c r="D312" s="388">
        <v>25955</v>
      </c>
      <c r="E312" s="388" t="s">
        <v>492</v>
      </c>
      <c r="F312" s="388">
        <v>55</v>
      </c>
      <c r="G312" s="388">
        <v>519</v>
      </c>
      <c r="H312" s="388" t="s">
        <v>1886</v>
      </c>
      <c r="I312" s="388">
        <v>1</v>
      </c>
      <c r="J312" s="388" t="s">
        <v>1112</v>
      </c>
      <c r="K312" s="388" t="s">
        <v>13622</v>
      </c>
      <c r="L312" s="388">
        <v>3</v>
      </c>
      <c r="M312" s="388">
        <v>2</v>
      </c>
      <c r="N312" s="388">
        <v>1</v>
      </c>
      <c r="O312" s="388">
        <v>12</v>
      </c>
      <c r="P312" s="388">
        <v>82</v>
      </c>
      <c r="Q312" s="388">
        <v>61</v>
      </c>
      <c r="R312" s="388">
        <v>284</v>
      </c>
      <c r="S312" s="388" t="s">
        <v>495</v>
      </c>
      <c r="T312" s="388" t="s">
        <v>65</v>
      </c>
      <c r="U312" s="388" t="s">
        <v>46</v>
      </c>
      <c r="V312" s="388">
        <v>1</v>
      </c>
      <c r="W312" s="388" t="s">
        <v>13622</v>
      </c>
      <c r="X312" s="391" t="s">
        <v>13622</v>
      </c>
      <c r="Y312" s="388">
        <v>1</v>
      </c>
      <c r="Z312" s="388">
        <v>1</v>
      </c>
      <c r="AA312" s="4">
        <v>4387.76</v>
      </c>
      <c r="AB312" s="388">
        <v>1</v>
      </c>
      <c r="AC312" s="388">
        <v>2017</v>
      </c>
      <c r="AD312" s="388" t="s">
        <v>716</v>
      </c>
      <c r="AE312" s="388" t="s">
        <v>13622</v>
      </c>
      <c r="AF312" s="388">
        <v>1</v>
      </c>
      <c r="AG312" s="392">
        <v>1</v>
      </c>
      <c r="AH312" s="388" t="s">
        <v>1112</v>
      </c>
      <c r="AI312" s="9" t="s">
        <v>13622</v>
      </c>
      <c r="AJ312" s="392" t="s">
        <v>13622</v>
      </c>
      <c r="AK312" s="392" t="s">
        <v>13622</v>
      </c>
      <c r="AL312" s="392" t="s">
        <v>13622</v>
      </c>
      <c r="AM312" s="392" t="s">
        <v>13622</v>
      </c>
      <c r="AN312" s="392" t="s">
        <v>13622</v>
      </c>
      <c r="AO312" s="392" t="s">
        <v>13622</v>
      </c>
      <c r="AP312" s="392" t="s">
        <v>13622</v>
      </c>
      <c r="AQ312" s="10" t="s">
        <v>13622</v>
      </c>
      <c r="AR312" s="5">
        <v>7</v>
      </c>
      <c r="AS312" s="5">
        <v>7</v>
      </c>
      <c r="AT312" s="392" t="s">
        <v>13622</v>
      </c>
      <c r="AU312" s="392" t="s">
        <v>13622</v>
      </c>
      <c r="AV312" s="392" t="s">
        <v>13622</v>
      </c>
      <c r="AW312" s="392" t="s">
        <v>13622</v>
      </c>
      <c r="AX312" s="10" t="s">
        <v>13622</v>
      </c>
      <c r="AY312" s="392" t="s">
        <v>13622</v>
      </c>
      <c r="AZ312" s="10" t="s">
        <v>13622</v>
      </c>
      <c r="BA312" s="10" t="s">
        <v>13622</v>
      </c>
      <c r="BB312" s="392" t="s">
        <v>13622</v>
      </c>
      <c r="BC312" s="10" t="s">
        <v>13622</v>
      </c>
      <c r="BD312" s="392" t="s">
        <v>13622</v>
      </c>
      <c r="BE312" s="392" t="s">
        <v>13622</v>
      </c>
      <c r="BF312" s="392" t="s">
        <v>13622</v>
      </c>
      <c r="BG312" s="392" t="s">
        <v>13622</v>
      </c>
      <c r="BH312" s="392" t="s">
        <v>13622</v>
      </c>
      <c r="BI312" s="237" t="s">
        <v>13622</v>
      </c>
      <c r="BJ312" s="237" t="s">
        <v>13622</v>
      </c>
      <c r="BK312" s="468" t="s">
        <v>13622</v>
      </c>
      <c r="BL312" s="468"/>
      <c r="BM312" s="511" t="s">
        <v>13622</v>
      </c>
      <c r="BN312" s="510" t="s">
        <v>13622</v>
      </c>
      <c r="BO312" s="462">
        <v>0</v>
      </c>
      <c r="BP312" s="466" t="s">
        <v>13622</v>
      </c>
      <c r="BZ312" s="509" t="s">
        <v>13622</v>
      </c>
      <c r="CA312" s="509" t="s">
        <v>13622</v>
      </c>
      <c r="CB312" s="509" t="s">
        <v>13622</v>
      </c>
      <c r="CC312" s="509" t="s">
        <v>13622</v>
      </c>
      <c r="CD312" s="509" t="s">
        <v>13622</v>
      </c>
      <c r="CE312" s="509" t="s">
        <v>13622</v>
      </c>
      <c r="CG312" s="388" t="s">
        <v>13867</v>
      </c>
      <c r="CH312" s="388" t="s">
        <v>1114</v>
      </c>
      <c r="CJ312" s="462" t="s">
        <v>13868</v>
      </c>
      <c r="CK312" s="462" t="str">
        <f t="shared" si="88"/>
        <v>, NULL</v>
      </c>
      <c r="CL312" s="462" t="s">
        <v>13869</v>
      </c>
      <c r="CM312" s="462" t="s">
        <v>13870</v>
      </c>
      <c r="CN312" s="462">
        <f t="shared" si="89"/>
        <v>25955</v>
      </c>
      <c r="CP312" s="462" t="s">
        <v>13871</v>
      </c>
      <c r="CQ312" s="462" t="str">
        <f t="shared" si="90"/>
        <v xml:space="preserve"> NULL</v>
      </c>
      <c r="CR312" s="462" t="s">
        <v>13869</v>
      </c>
      <c r="CS312" s="462" t="s">
        <v>13870</v>
      </c>
      <c r="CT312" s="462">
        <f t="shared" si="91"/>
        <v>25955</v>
      </c>
      <c r="CV312" s="462" t="s">
        <v>13877</v>
      </c>
      <c r="CW312" s="462" t="str">
        <f t="shared" si="92"/>
        <v xml:space="preserve"> NULL</v>
      </c>
      <c r="CX312" s="462" t="s">
        <v>13872</v>
      </c>
      <c r="CY312" s="462" t="str">
        <f t="shared" si="93"/>
        <v xml:space="preserve"> NULL</v>
      </c>
      <c r="CZ312" s="462" t="s">
        <v>13873</v>
      </c>
      <c r="DA312" s="462" t="str">
        <f t="shared" si="94"/>
        <v xml:space="preserve"> NULL</v>
      </c>
      <c r="DB312" s="462" t="s">
        <v>13874</v>
      </c>
      <c r="DC312" s="462" t="str">
        <f t="shared" si="95"/>
        <v xml:space="preserve"> NULL</v>
      </c>
      <c r="DD312" s="462" t="s">
        <v>13875</v>
      </c>
      <c r="DE312" s="462" t="str">
        <f t="shared" si="96"/>
        <v xml:space="preserve"> '7'</v>
      </c>
      <c r="DF312" s="462" t="s">
        <v>13876</v>
      </c>
      <c r="DG312" s="462" t="str">
        <f t="shared" si="97"/>
        <v xml:space="preserve"> NULL</v>
      </c>
      <c r="DH312" s="462" t="s">
        <v>13869</v>
      </c>
      <c r="DI312" s="462" t="s">
        <v>13870</v>
      </c>
      <c r="DJ312" s="462">
        <f t="shared" si="98"/>
        <v>25955</v>
      </c>
      <c r="DK312" s="516" t="s">
        <v>13890</v>
      </c>
      <c r="DL312" s="516" t="s">
        <v>13878</v>
      </c>
      <c r="DM312" s="516" t="s">
        <v>13879</v>
      </c>
      <c r="DN312" s="516" t="s">
        <v>13880</v>
      </c>
      <c r="DO312" s="516" t="s">
        <v>13881</v>
      </c>
      <c r="DP312" s="516" t="s">
        <v>13882</v>
      </c>
      <c r="DQ312" s="516" t="s">
        <v>13883</v>
      </c>
      <c r="DR312" s="516" t="s">
        <v>14447</v>
      </c>
      <c r="DS312" s="516" t="s">
        <v>13885</v>
      </c>
      <c r="DT312" s="516" t="s">
        <v>13886</v>
      </c>
      <c r="DU312" s="516" t="s">
        <v>13887</v>
      </c>
      <c r="DV312" s="516" t="s">
        <v>13888</v>
      </c>
      <c r="DW312" s="516" t="s">
        <v>13891</v>
      </c>
      <c r="DX312" s="516" t="s">
        <v>13892</v>
      </c>
      <c r="DY312" s="520">
        <f t="shared" si="99"/>
        <v>25955</v>
      </c>
      <c r="DZ312" s="520" t="str">
        <f t="shared" si="100"/>
        <v>, NULL</v>
      </c>
      <c r="EA312" s="520" t="str">
        <f t="shared" si="101"/>
        <v>, NULL</v>
      </c>
      <c r="EB312" s="520" t="str">
        <f t="shared" si="102"/>
        <v>, NULL</v>
      </c>
      <c r="EC312" s="520" t="str">
        <f t="shared" si="103"/>
        <v>, '0'</v>
      </c>
      <c r="ED312" s="520" t="str">
        <f t="shared" si="104"/>
        <v>, NULL</v>
      </c>
      <c r="EE312" s="520" t="str">
        <f t="shared" si="105"/>
        <v>, NULL</v>
      </c>
      <c r="EF312" s="520" t="str">
        <f t="shared" si="106"/>
        <v>, NULL</v>
      </c>
      <c r="EG312" s="520" t="str">
        <f t="shared" si="107"/>
        <v>, NULL</v>
      </c>
      <c r="EH312" s="520" t="str">
        <f t="shared" si="108"/>
        <v>, NULL</v>
      </c>
      <c r="EI312" s="520" t="str">
        <f t="shared" si="109"/>
        <v>, NULL</v>
      </c>
      <c r="EJ312" s="520" t="s">
        <v>14202</v>
      </c>
      <c r="EK312" s="520" t="s">
        <v>13894</v>
      </c>
      <c r="EL312" s="520" t="s">
        <v>13895</v>
      </c>
      <c r="EM312" s="293"/>
      <c r="EN312" s="293"/>
      <c r="EO312" s="293"/>
      <c r="EP312" s="293"/>
      <c r="EQ312" s="293"/>
      <c r="ER312" s="293"/>
      <c r="ES312" s="293"/>
      <c r="ET312" s="293"/>
      <c r="EU312" s="444"/>
      <c r="EV312" s="293"/>
      <c r="FD312" s="237"/>
      <c r="FE312" s="237"/>
      <c r="FF312" s="237"/>
      <c r="FG312" s="237"/>
      <c r="FH312" s="237"/>
      <c r="FI312" s="237"/>
      <c r="FJ312" s="237"/>
      <c r="FK312" s="237"/>
      <c r="FL312" s="237"/>
      <c r="FM312" s="237"/>
      <c r="FN312" s="237"/>
      <c r="FO312" s="237"/>
      <c r="FP312" s="237"/>
      <c r="FQ312" s="237"/>
      <c r="FR312" s="237"/>
      <c r="FS312" s="237"/>
      <c r="FT312" s="237"/>
      <c r="FU312" s="237"/>
      <c r="FV312" s="237"/>
      <c r="FW312" s="237"/>
      <c r="FX312" s="237"/>
      <c r="FY312" s="237"/>
      <c r="FZ312" s="237"/>
      <c r="GA312" s="237"/>
    </row>
    <row r="313" spans="3:183" ht="15" customHeight="1" x14ac:dyDescent="0.25">
      <c r="C313" s="410" t="s">
        <v>1115</v>
      </c>
      <c r="D313" s="388">
        <v>25956</v>
      </c>
      <c r="E313" s="388" t="s">
        <v>492</v>
      </c>
      <c r="F313" s="388">
        <v>55</v>
      </c>
      <c r="G313" s="388">
        <v>519</v>
      </c>
      <c r="H313" s="388" t="s">
        <v>1886</v>
      </c>
      <c r="I313" s="388">
        <v>1</v>
      </c>
      <c r="J313" s="388" t="s">
        <v>1099</v>
      </c>
      <c r="K313" s="388" t="s">
        <v>13622</v>
      </c>
      <c r="L313" s="388">
        <v>3</v>
      </c>
      <c r="M313" s="388">
        <v>2</v>
      </c>
      <c r="N313" s="388">
        <v>1</v>
      </c>
      <c r="O313" s="388">
        <v>12</v>
      </c>
      <c r="P313" s="388">
        <v>82</v>
      </c>
      <c r="Q313" s="388">
        <v>61</v>
      </c>
      <c r="R313" s="388">
        <v>284</v>
      </c>
      <c r="S313" s="388" t="s">
        <v>495</v>
      </c>
      <c r="T313" s="388" t="s">
        <v>1116</v>
      </c>
      <c r="U313" s="388" t="s">
        <v>1117</v>
      </c>
      <c r="V313" s="388">
        <v>1</v>
      </c>
      <c r="W313" s="388" t="s">
        <v>13622</v>
      </c>
      <c r="X313" s="391" t="s">
        <v>13622</v>
      </c>
      <c r="Y313" s="388">
        <v>1</v>
      </c>
      <c r="Z313" s="388">
        <v>1</v>
      </c>
      <c r="AA313" s="4">
        <v>5052.6840000000002</v>
      </c>
      <c r="AB313" s="388">
        <v>1</v>
      </c>
      <c r="AC313" s="388">
        <v>2017</v>
      </c>
      <c r="AD313" s="388" t="s">
        <v>716</v>
      </c>
      <c r="AE313" s="388" t="s">
        <v>13622</v>
      </c>
      <c r="AF313" s="388">
        <v>1</v>
      </c>
      <c r="AG313" s="392">
        <v>1</v>
      </c>
      <c r="AH313" s="388" t="s">
        <v>1099</v>
      </c>
      <c r="AI313" s="9" t="s">
        <v>13622</v>
      </c>
      <c r="AJ313" s="392" t="s">
        <v>13622</v>
      </c>
      <c r="AK313" s="392" t="s">
        <v>13622</v>
      </c>
      <c r="AL313" s="392" t="s">
        <v>13622</v>
      </c>
      <c r="AM313" s="392" t="s">
        <v>13622</v>
      </c>
      <c r="AN313" s="392" t="s">
        <v>13622</v>
      </c>
      <c r="AO313" s="392" t="s">
        <v>13622</v>
      </c>
      <c r="AP313" s="392" t="s">
        <v>13622</v>
      </c>
      <c r="AQ313" s="10" t="s">
        <v>13622</v>
      </c>
      <c r="AR313" s="5">
        <v>7</v>
      </c>
      <c r="AS313" s="5">
        <v>7</v>
      </c>
      <c r="AT313" s="392" t="s">
        <v>13622</v>
      </c>
      <c r="AU313" s="392" t="s">
        <v>13622</v>
      </c>
      <c r="AV313" s="392" t="s">
        <v>13622</v>
      </c>
      <c r="AW313" s="392" t="s">
        <v>13622</v>
      </c>
      <c r="AX313" s="10" t="s">
        <v>13622</v>
      </c>
      <c r="AY313" s="392" t="s">
        <v>13622</v>
      </c>
      <c r="AZ313" s="10" t="s">
        <v>13622</v>
      </c>
      <c r="BA313" s="10" t="s">
        <v>13622</v>
      </c>
      <c r="BB313" s="392" t="s">
        <v>13622</v>
      </c>
      <c r="BC313" s="10" t="s">
        <v>13622</v>
      </c>
      <c r="BD313" s="392" t="s">
        <v>13622</v>
      </c>
      <c r="BE313" s="392" t="s">
        <v>13622</v>
      </c>
      <c r="BF313" s="392" t="s">
        <v>13622</v>
      </c>
      <c r="BG313" s="392" t="s">
        <v>13622</v>
      </c>
      <c r="BH313" s="392" t="s">
        <v>13622</v>
      </c>
      <c r="BI313" s="237" t="s">
        <v>13622</v>
      </c>
      <c r="BJ313" s="237" t="s">
        <v>13622</v>
      </c>
      <c r="BK313" s="468" t="s">
        <v>13622</v>
      </c>
      <c r="BL313" s="468"/>
      <c r="BM313" s="511" t="s">
        <v>13622</v>
      </c>
      <c r="BN313" s="510" t="s">
        <v>13622</v>
      </c>
      <c r="BO313" s="462">
        <v>0</v>
      </c>
      <c r="BP313" s="466" t="s">
        <v>13622</v>
      </c>
      <c r="BZ313" s="509" t="s">
        <v>13622</v>
      </c>
      <c r="CA313" s="509" t="s">
        <v>13622</v>
      </c>
      <c r="CB313" s="509" t="s">
        <v>13622</v>
      </c>
      <c r="CC313" s="509" t="s">
        <v>13622</v>
      </c>
      <c r="CD313" s="509" t="s">
        <v>13622</v>
      </c>
      <c r="CE313" s="509" t="s">
        <v>13622</v>
      </c>
      <c r="CG313" s="388" t="s">
        <v>13867</v>
      </c>
      <c r="CH313" s="388" t="s">
        <v>1115</v>
      </c>
      <c r="CJ313" s="462" t="s">
        <v>13868</v>
      </c>
      <c r="CK313" s="462" t="str">
        <f t="shared" si="88"/>
        <v>, NULL</v>
      </c>
      <c r="CL313" s="462" t="s">
        <v>13869</v>
      </c>
      <c r="CM313" s="462" t="s">
        <v>13870</v>
      </c>
      <c r="CN313" s="462">
        <f t="shared" si="89"/>
        <v>25956</v>
      </c>
      <c r="CP313" s="462" t="s">
        <v>13871</v>
      </c>
      <c r="CQ313" s="462" t="str">
        <f t="shared" si="90"/>
        <v xml:space="preserve"> NULL</v>
      </c>
      <c r="CR313" s="462" t="s">
        <v>13869</v>
      </c>
      <c r="CS313" s="462" t="s">
        <v>13870</v>
      </c>
      <c r="CT313" s="462">
        <f t="shared" si="91"/>
        <v>25956</v>
      </c>
      <c r="CV313" s="462" t="s">
        <v>13877</v>
      </c>
      <c r="CW313" s="462" t="str">
        <f t="shared" si="92"/>
        <v xml:space="preserve"> NULL</v>
      </c>
      <c r="CX313" s="462" t="s">
        <v>13872</v>
      </c>
      <c r="CY313" s="462" t="str">
        <f t="shared" si="93"/>
        <v xml:space="preserve"> NULL</v>
      </c>
      <c r="CZ313" s="462" t="s">
        <v>13873</v>
      </c>
      <c r="DA313" s="462" t="str">
        <f t="shared" si="94"/>
        <v xml:space="preserve"> NULL</v>
      </c>
      <c r="DB313" s="462" t="s">
        <v>13874</v>
      </c>
      <c r="DC313" s="462" t="str">
        <f t="shared" si="95"/>
        <v xml:space="preserve"> NULL</v>
      </c>
      <c r="DD313" s="462" t="s">
        <v>13875</v>
      </c>
      <c r="DE313" s="462" t="str">
        <f t="shared" si="96"/>
        <v xml:space="preserve"> '7'</v>
      </c>
      <c r="DF313" s="462" t="s">
        <v>13876</v>
      </c>
      <c r="DG313" s="462" t="str">
        <f t="shared" si="97"/>
        <v xml:space="preserve"> NULL</v>
      </c>
      <c r="DH313" s="462" t="s">
        <v>13869</v>
      </c>
      <c r="DI313" s="462" t="s">
        <v>13870</v>
      </c>
      <c r="DJ313" s="462">
        <f t="shared" si="98"/>
        <v>25956</v>
      </c>
      <c r="DK313" s="516" t="s">
        <v>13890</v>
      </c>
      <c r="DL313" s="516" t="s">
        <v>13878</v>
      </c>
      <c r="DM313" s="516" t="s">
        <v>13879</v>
      </c>
      <c r="DN313" s="516" t="s">
        <v>13880</v>
      </c>
      <c r="DO313" s="516" t="s">
        <v>13881</v>
      </c>
      <c r="DP313" s="516" t="s">
        <v>13882</v>
      </c>
      <c r="DQ313" s="516" t="s">
        <v>13883</v>
      </c>
      <c r="DR313" s="516" t="s">
        <v>14447</v>
      </c>
      <c r="DS313" s="516" t="s">
        <v>13885</v>
      </c>
      <c r="DT313" s="516" t="s">
        <v>13886</v>
      </c>
      <c r="DU313" s="516" t="s">
        <v>13887</v>
      </c>
      <c r="DV313" s="516" t="s">
        <v>13888</v>
      </c>
      <c r="DW313" s="516" t="s">
        <v>13891</v>
      </c>
      <c r="DX313" s="516" t="s">
        <v>13892</v>
      </c>
      <c r="DY313" s="520">
        <f t="shared" si="99"/>
        <v>25956</v>
      </c>
      <c r="DZ313" s="520" t="str">
        <f t="shared" si="100"/>
        <v>, NULL</v>
      </c>
      <c r="EA313" s="520" t="str">
        <f t="shared" si="101"/>
        <v>, NULL</v>
      </c>
      <c r="EB313" s="520" t="str">
        <f t="shared" si="102"/>
        <v>, NULL</v>
      </c>
      <c r="EC313" s="520" t="str">
        <f t="shared" si="103"/>
        <v>, '0'</v>
      </c>
      <c r="ED313" s="520" t="str">
        <f t="shared" si="104"/>
        <v>, NULL</v>
      </c>
      <c r="EE313" s="520" t="str">
        <f t="shared" si="105"/>
        <v>, NULL</v>
      </c>
      <c r="EF313" s="520" t="str">
        <f t="shared" si="106"/>
        <v>, NULL</v>
      </c>
      <c r="EG313" s="520" t="str">
        <f t="shared" si="107"/>
        <v>, NULL</v>
      </c>
      <c r="EH313" s="520" t="str">
        <f t="shared" si="108"/>
        <v>, NULL</v>
      </c>
      <c r="EI313" s="520" t="str">
        <f t="shared" si="109"/>
        <v>, NULL</v>
      </c>
      <c r="EJ313" s="520" t="s">
        <v>14203</v>
      </c>
      <c r="EK313" s="520" t="s">
        <v>13894</v>
      </c>
      <c r="EL313" s="520" t="s">
        <v>13895</v>
      </c>
      <c r="EM313" s="293"/>
      <c r="EN313" s="293"/>
      <c r="EO313" s="293"/>
      <c r="EP313" s="293"/>
      <c r="EQ313" s="293"/>
      <c r="ER313" s="293"/>
      <c r="ES313" s="293"/>
      <c r="ET313" s="293"/>
      <c r="EU313" s="444"/>
      <c r="EV313" s="293"/>
      <c r="FD313" s="237"/>
      <c r="FE313" s="237"/>
      <c r="FF313" s="237"/>
      <c r="FG313" s="237"/>
      <c r="FH313" s="237"/>
      <c r="FI313" s="237"/>
      <c r="FJ313" s="237"/>
      <c r="FK313" s="237"/>
      <c r="FL313" s="237"/>
      <c r="FM313" s="237"/>
      <c r="FN313" s="237"/>
      <c r="FO313" s="237"/>
      <c r="FP313" s="237"/>
      <c r="FQ313" s="237"/>
      <c r="FR313" s="237"/>
      <c r="FS313" s="237"/>
      <c r="FT313" s="237"/>
      <c r="FU313" s="237"/>
      <c r="FV313" s="237"/>
      <c r="FW313" s="237"/>
      <c r="FX313" s="237"/>
      <c r="FY313" s="237"/>
      <c r="FZ313" s="237"/>
      <c r="GA313" s="237"/>
    </row>
    <row r="314" spans="3:183" ht="15" customHeight="1" x14ac:dyDescent="0.25">
      <c r="C314" s="410" t="s">
        <v>845</v>
      </c>
      <c r="D314" s="388">
        <v>25957</v>
      </c>
      <c r="E314" s="388" t="s">
        <v>516</v>
      </c>
      <c r="F314" s="388">
        <v>52</v>
      </c>
      <c r="G314" s="388">
        <v>506</v>
      </c>
      <c r="H314" s="388" t="s">
        <v>2010</v>
      </c>
      <c r="I314" s="388">
        <v>1</v>
      </c>
      <c r="J314" s="388" t="s">
        <v>516</v>
      </c>
      <c r="K314" s="388" t="s">
        <v>13622</v>
      </c>
      <c r="L314" s="388">
        <v>3</v>
      </c>
      <c r="M314" s="388">
        <v>2</v>
      </c>
      <c r="N314" s="388">
        <v>1</v>
      </c>
      <c r="O314" s="388">
        <v>11</v>
      </c>
      <c r="P314" s="388">
        <v>79</v>
      </c>
      <c r="Q314" s="388">
        <v>64</v>
      </c>
      <c r="R314" s="388">
        <v>318</v>
      </c>
      <c r="S314" s="388" t="s">
        <v>521</v>
      </c>
      <c r="T314" s="388" t="s">
        <v>535</v>
      </c>
      <c r="U314" s="388">
        <v>110030053</v>
      </c>
      <c r="V314" s="388">
        <v>1</v>
      </c>
      <c r="W314" s="388" t="s">
        <v>13622</v>
      </c>
      <c r="X314" s="388" t="s">
        <v>1963</v>
      </c>
      <c r="Y314" s="388">
        <v>1</v>
      </c>
      <c r="Z314" s="388">
        <v>1</v>
      </c>
      <c r="AA314" s="4">
        <v>15184.26</v>
      </c>
      <c r="AB314" s="388">
        <v>1</v>
      </c>
      <c r="AC314" s="388">
        <v>785</v>
      </c>
      <c r="AD314" s="388" t="s">
        <v>109</v>
      </c>
      <c r="AE314" s="388" t="s">
        <v>13622</v>
      </c>
      <c r="AF314" s="388">
        <v>1</v>
      </c>
      <c r="AG314" s="392">
        <v>1</v>
      </c>
      <c r="AH314" s="388" t="s">
        <v>516</v>
      </c>
      <c r="AI314" s="478">
        <v>37180</v>
      </c>
      <c r="AJ314" s="392" t="s">
        <v>13622</v>
      </c>
      <c r="AK314" s="489">
        <v>12034</v>
      </c>
      <c r="AL314" s="482">
        <v>43429.606666666601</v>
      </c>
      <c r="AM314" s="392" t="s">
        <v>13622</v>
      </c>
      <c r="AN314" s="489">
        <v>12034</v>
      </c>
      <c r="AO314" s="486">
        <v>37180</v>
      </c>
      <c r="AP314" s="482">
        <v>43429.606666666601</v>
      </c>
      <c r="AQ314" s="10" t="s">
        <v>13622</v>
      </c>
      <c r="AR314" s="5">
        <v>10</v>
      </c>
      <c r="AS314" s="481">
        <v>0</v>
      </c>
      <c r="AT314" s="392" t="s">
        <v>13622</v>
      </c>
      <c r="AU314" s="392" t="s">
        <v>13622</v>
      </c>
      <c r="AV314" s="392" t="s">
        <v>13622</v>
      </c>
      <c r="AW314" s="392" t="s">
        <v>13622</v>
      </c>
      <c r="AX314" s="10" t="s">
        <v>13622</v>
      </c>
      <c r="AY314" s="392" t="s">
        <v>6785</v>
      </c>
      <c r="AZ314" s="10" t="s">
        <v>13622</v>
      </c>
      <c r="BA314" s="10" t="s">
        <v>13622</v>
      </c>
      <c r="BB314" s="392" t="s">
        <v>13622</v>
      </c>
      <c r="BC314" s="10" t="s">
        <v>13622</v>
      </c>
      <c r="BD314" s="392" t="s">
        <v>13622</v>
      </c>
      <c r="BE314" s="392" t="s">
        <v>13622</v>
      </c>
      <c r="BF314" s="392" t="s">
        <v>13622</v>
      </c>
      <c r="BG314" s="392" t="s">
        <v>13622</v>
      </c>
      <c r="BH314" s="392" t="s">
        <v>13622</v>
      </c>
      <c r="BI314" s="237" t="s">
        <v>13622</v>
      </c>
      <c r="BJ314" s="237" t="s">
        <v>13622</v>
      </c>
      <c r="BK314" s="5">
        <v>102</v>
      </c>
      <c r="BL314" s="5"/>
      <c r="BM314" s="507" t="s">
        <v>47</v>
      </c>
      <c r="BN314" s="510" t="s">
        <v>13622</v>
      </c>
      <c r="BO314" s="392">
        <v>1</v>
      </c>
      <c r="BP314" s="395">
        <v>42005</v>
      </c>
      <c r="BZ314" s="458">
        <v>10</v>
      </c>
      <c r="CA314" s="502">
        <v>37180</v>
      </c>
      <c r="CB314" s="458">
        <v>43429.606666666601</v>
      </c>
      <c r="CC314" s="509" t="s">
        <v>13622</v>
      </c>
      <c r="CD314" s="395">
        <v>42005</v>
      </c>
      <c r="CE314" s="395">
        <v>42004</v>
      </c>
      <c r="CG314" s="388" t="s">
        <v>13866</v>
      </c>
      <c r="CH314" s="388" t="s">
        <v>845</v>
      </c>
      <c r="CJ314" s="462" t="s">
        <v>13868</v>
      </c>
      <c r="CK314" s="462" t="str">
        <f t="shared" si="88"/>
        <v xml:space="preserve">, convert(datetime,'2001/10/16', 111) </v>
      </c>
      <c r="CL314" s="462" t="s">
        <v>13869</v>
      </c>
      <c r="CM314" s="462" t="s">
        <v>13870</v>
      </c>
      <c r="CN314" s="462">
        <f t="shared" si="89"/>
        <v>25957</v>
      </c>
      <c r="CP314" s="462" t="s">
        <v>13871</v>
      </c>
      <c r="CQ314" s="462" t="str">
        <f t="shared" si="90"/>
        <v xml:space="preserve"> '12034'</v>
      </c>
      <c r="CR314" s="462" t="s">
        <v>13869</v>
      </c>
      <c r="CS314" s="462" t="s">
        <v>13870</v>
      </c>
      <c r="CT314" s="462">
        <f t="shared" si="91"/>
        <v>25957</v>
      </c>
      <c r="CV314" s="462" t="s">
        <v>13877</v>
      </c>
      <c r="CW314" s="462" t="str">
        <f t="shared" si="92"/>
        <v xml:space="preserve"> '43429.6066666666'</v>
      </c>
      <c r="CX314" s="462" t="s">
        <v>13872</v>
      </c>
      <c r="CY314" s="462" t="str">
        <f t="shared" si="93"/>
        <v xml:space="preserve"> '12034'</v>
      </c>
      <c r="CZ314" s="462" t="s">
        <v>13873</v>
      </c>
      <c r="DA314" s="462" t="str">
        <f t="shared" si="94"/>
        <v xml:space="preserve"> convert(datetime,'2001/10/16', 111) </v>
      </c>
      <c r="DB314" s="462" t="s">
        <v>13874</v>
      </c>
      <c r="DC314" s="462" t="str">
        <f t="shared" si="95"/>
        <v xml:space="preserve"> '43429.6066666666'</v>
      </c>
      <c r="DD314" s="462" t="s">
        <v>13875</v>
      </c>
      <c r="DE314" s="462" t="str">
        <f t="shared" si="96"/>
        <v xml:space="preserve"> '0'</v>
      </c>
      <c r="DF314" s="462" t="s">
        <v>13876</v>
      </c>
      <c r="DG314" s="462" t="str">
        <f t="shared" si="97"/>
        <v xml:space="preserve"> 'Stryker México, S.A. de C.V.'</v>
      </c>
      <c r="DH314" s="462" t="s">
        <v>13869</v>
      </c>
      <c r="DI314" s="462" t="s">
        <v>13870</v>
      </c>
      <c r="DJ314" s="462">
        <f t="shared" si="98"/>
        <v>25957</v>
      </c>
      <c r="DK314" s="516" t="s">
        <v>13890</v>
      </c>
      <c r="DL314" s="516" t="s">
        <v>13878</v>
      </c>
      <c r="DM314" s="516" t="s">
        <v>13879</v>
      </c>
      <c r="DN314" s="516" t="s">
        <v>13880</v>
      </c>
      <c r="DO314" s="516" t="s">
        <v>13881</v>
      </c>
      <c r="DP314" s="516" t="s">
        <v>13882</v>
      </c>
      <c r="DQ314" s="516" t="s">
        <v>13883</v>
      </c>
      <c r="DR314" s="516" t="s">
        <v>14447</v>
      </c>
      <c r="DS314" s="516" t="s">
        <v>13885</v>
      </c>
      <c r="DT314" s="516" t="s">
        <v>13886</v>
      </c>
      <c r="DU314" s="516" t="s">
        <v>13887</v>
      </c>
      <c r="DV314" s="516" t="s">
        <v>13888</v>
      </c>
      <c r="DW314" s="516" t="s">
        <v>13891</v>
      </c>
      <c r="DX314" s="516" t="s">
        <v>13892</v>
      </c>
      <c r="DY314" s="520">
        <f t="shared" si="99"/>
        <v>25957</v>
      </c>
      <c r="DZ314" s="520" t="str">
        <f t="shared" si="100"/>
        <v>, '102'</v>
      </c>
      <c r="EA314" s="520" t="str">
        <f t="shared" si="101"/>
        <v>, 'NO'</v>
      </c>
      <c r="EB314" s="520" t="str">
        <f t="shared" si="102"/>
        <v>, NULL</v>
      </c>
      <c r="EC314" s="520" t="str">
        <f t="shared" si="103"/>
        <v>, '1'</v>
      </c>
      <c r="ED314" s="520" t="str">
        <f t="shared" si="104"/>
        <v xml:space="preserve">, convert(datetime,'2015/1/1', 111) </v>
      </c>
      <c r="EE314" s="520" t="str">
        <f t="shared" si="105"/>
        <v>, '10'</v>
      </c>
      <c r="EF314" s="520" t="str">
        <f t="shared" si="106"/>
        <v xml:space="preserve">, convert(datetime,'2001/10/16', 111) </v>
      </c>
      <c r="EG314" s="520" t="str">
        <f t="shared" si="107"/>
        <v>, '43429.6066666666'</v>
      </c>
      <c r="EH314" s="520" t="str">
        <f t="shared" si="108"/>
        <v>, NULL</v>
      </c>
      <c r="EI314" s="520" t="str">
        <f t="shared" si="109"/>
        <v xml:space="preserve">, convert(datetime,'2015/1/1', 111) </v>
      </c>
      <c r="EJ314" s="520" t="s">
        <v>14204</v>
      </c>
      <c r="EK314" s="520" t="s">
        <v>13894</v>
      </c>
      <c r="EL314" s="520" t="s">
        <v>13895</v>
      </c>
      <c r="EM314" s="293"/>
      <c r="EN314" s="293"/>
      <c r="EO314" s="293"/>
      <c r="EP314" s="293"/>
      <c r="EQ314" s="293"/>
      <c r="ER314" s="293"/>
      <c r="ES314" s="293"/>
      <c r="ET314" s="293"/>
      <c r="EU314" s="444"/>
      <c r="EV314" s="293"/>
      <c r="FD314" s="237"/>
      <c r="FE314" s="237"/>
      <c r="FF314" s="237"/>
      <c r="FG314" s="237"/>
      <c r="FH314" s="237"/>
      <c r="FI314" s="237"/>
      <c r="FJ314" s="237"/>
      <c r="FK314" s="237"/>
      <c r="FL314" s="237"/>
      <c r="FM314" s="237"/>
      <c r="FN314" s="237"/>
      <c r="FO314" s="237"/>
      <c r="FP314" s="237"/>
      <c r="FQ314" s="237"/>
      <c r="FR314" s="237"/>
      <c r="FS314" s="237"/>
      <c r="FT314" s="237"/>
      <c r="FU314" s="237"/>
      <c r="FV314" s="237"/>
      <c r="FW314" s="237"/>
      <c r="FX314" s="237"/>
      <c r="FY314" s="237"/>
      <c r="FZ314" s="237"/>
      <c r="GA314" s="237"/>
    </row>
    <row r="315" spans="3:183" ht="15" customHeight="1" x14ac:dyDescent="0.25">
      <c r="C315" s="410" t="s">
        <v>846</v>
      </c>
      <c r="D315" s="388">
        <v>25958</v>
      </c>
      <c r="E315" s="388" t="s">
        <v>516</v>
      </c>
      <c r="F315" s="388">
        <v>52</v>
      </c>
      <c r="G315" s="388">
        <v>506</v>
      </c>
      <c r="H315" s="388" t="s">
        <v>2011</v>
      </c>
      <c r="I315" s="388">
        <v>1</v>
      </c>
      <c r="J315" s="388" t="s">
        <v>516</v>
      </c>
      <c r="K315" s="388" t="s">
        <v>13622</v>
      </c>
      <c r="L315" s="388">
        <v>3</v>
      </c>
      <c r="M315" s="388">
        <v>2</v>
      </c>
      <c r="N315" s="388">
        <v>1</v>
      </c>
      <c r="O315" s="388">
        <v>11</v>
      </c>
      <c r="P315" s="388">
        <v>79</v>
      </c>
      <c r="Q315" s="388">
        <v>64</v>
      </c>
      <c r="R315" s="388">
        <v>318</v>
      </c>
      <c r="S315" s="388" t="s">
        <v>521</v>
      </c>
      <c r="T315" s="388" t="s">
        <v>535</v>
      </c>
      <c r="U315" s="388">
        <v>9811030464</v>
      </c>
      <c r="V315" s="388">
        <v>1</v>
      </c>
      <c r="W315" s="388" t="s">
        <v>13622</v>
      </c>
      <c r="X315" s="388" t="s">
        <v>1964</v>
      </c>
      <c r="Y315" s="388">
        <v>1</v>
      </c>
      <c r="Z315" s="388">
        <v>1</v>
      </c>
      <c r="AA315" s="4">
        <v>15184.26</v>
      </c>
      <c r="AB315" s="388">
        <v>1</v>
      </c>
      <c r="AC315" s="388">
        <v>785</v>
      </c>
      <c r="AD315" s="388" t="s">
        <v>109</v>
      </c>
      <c r="AE315" s="388" t="s">
        <v>13622</v>
      </c>
      <c r="AF315" s="388">
        <v>1</v>
      </c>
      <c r="AG315" s="392">
        <v>1</v>
      </c>
      <c r="AH315" s="388" t="s">
        <v>516</v>
      </c>
      <c r="AI315" s="478">
        <v>36129</v>
      </c>
      <c r="AJ315" s="392" t="s">
        <v>13622</v>
      </c>
      <c r="AK315" s="489">
        <v>4434</v>
      </c>
      <c r="AL315" s="482">
        <v>41329.199999999997</v>
      </c>
      <c r="AM315" s="392" t="s">
        <v>13622</v>
      </c>
      <c r="AN315" s="489">
        <v>4434</v>
      </c>
      <c r="AO315" s="486">
        <v>36117</v>
      </c>
      <c r="AP315" s="482">
        <v>41329.199999999997</v>
      </c>
      <c r="AQ315" s="10" t="s">
        <v>13622</v>
      </c>
      <c r="AR315" s="5">
        <v>10</v>
      </c>
      <c r="AS315" s="481">
        <v>0</v>
      </c>
      <c r="AT315" s="392" t="s">
        <v>13622</v>
      </c>
      <c r="AU315" s="392" t="s">
        <v>13622</v>
      </c>
      <c r="AV315" s="392" t="s">
        <v>13622</v>
      </c>
      <c r="AW315" s="392" t="s">
        <v>13622</v>
      </c>
      <c r="AX315" s="10" t="s">
        <v>13622</v>
      </c>
      <c r="AY315" s="392" t="s">
        <v>6785</v>
      </c>
      <c r="AZ315" s="10" t="s">
        <v>13622</v>
      </c>
      <c r="BA315" s="10" t="s">
        <v>13622</v>
      </c>
      <c r="BB315" s="392" t="s">
        <v>13622</v>
      </c>
      <c r="BC315" s="10" t="s">
        <v>13622</v>
      </c>
      <c r="BD315" s="392" t="s">
        <v>13622</v>
      </c>
      <c r="BE315" s="392" t="s">
        <v>13622</v>
      </c>
      <c r="BF315" s="392" t="s">
        <v>13622</v>
      </c>
      <c r="BG315" s="392" t="s">
        <v>13622</v>
      </c>
      <c r="BH315" s="392" t="s">
        <v>13622</v>
      </c>
      <c r="BI315" s="237" t="s">
        <v>13622</v>
      </c>
      <c r="BJ315" s="237" t="s">
        <v>13622</v>
      </c>
      <c r="BK315" s="5">
        <v>114</v>
      </c>
      <c r="BL315" s="5"/>
      <c r="BM315" s="507" t="s">
        <v>47</v>
      </c>
      <c r="BN315" s="510" t="s">
        <v>13622</v>
      </c>
      <c r="BO315" s="392">
        <v>1</v>
      </c>
      <c r="BP315" s="395">
        <v>42005</v>
      </c>
      <c r="BZ315" s="458">
        <v>10</v>
      </c>
      <c r="CA315" s="502">
        <v>36117</v>
      </c>
      <c r="CB315" s="458">
        <v>41329.199999999997</v>
      </c>
      <c r="CC315" s="509" t="s">
        <v>13622</v>
      </c>
      <c r="CD315" s="395">
        <v>42005</v>
      </c>
      <c r="CE315" s="395">
        <v>42004</v>
      </c>
      <c r="CG315" s="388" t="s">
        <v>13866</v>
      </c>
      <c r="CH315" s="388" t="s">
        <v>846</v>
      </c>
      <c r="CJ315" s="462" t="s">
        <v>13868</v>
      </c>
      <c r="CK315" s="462" t="str">
        <f t="shared" si="88"/>
        <v xml:space="preserve">, convert(datetime,'1998/11/30', 111) </v>
      </c>
      <c r="CL315" s="462" t="s">
        <v>13869</v>
      </c>
      <c r="CM315" s="462" t="s">
        <v>13870</v>
      </c>
      <c r="CN315" s="462">
        <f t="shared" si="89"/>
        <v>25958</v>
      </c>
      <c r="CP315" s="462" t="s">
        <v>13871</v>
      </c>
      <c r="CQ315" s="462" t="str">
        <f t="shared" si="90"/>
        <v xml:space="preserve"> '4434'</v>
      </c>
      <c r="CR315" s="462" t="s">
        <v>13869</v>
      </c>
      <c r="CS315" s="462" t="s">
        <v>13870</v>
      </c>
      <c r="CT315" s="462">
        <f t="shared" si="91"/>
        <v>25958</v>
      </c>
      <c r="CV315" s="462" t="s">
        <v>13877</v>
      </c>
      <c r="CW315" s="462" t="str">
        <f t="shared" si="92"/>
        <v xml:space="preserve"> '41329.2'</v>
      </c>
      <c r="CX315" s="462" t="s">
        <v>13872</v>
      </c>
      <c r="CY315" s="462" t="str">
        <f t="shared" si="93"/>
        <v xml:space="preserve"> '4434'</v>
      </c>
      <c r="CZ315" s="462" t="s">
        <v>13873</v>
      </c>
      <c r="DA315" s="462" t="str">
        <f t="shared" si="94"/>
        <v xml:space="preserve"> convert(datetime,'1998/11/18', 111) </v>
      </c>
      <c r="DB315" s="462" t="s">
        <v>13874</v>
      </c>
      <c r="DC315" s="462" t="str">
        <f t="shared" si="95"/>
        <v xml:space="preserve"> '41329.2'</v>
      </c>
      <c r="DD315" s="462" t="s">
        <v>13875</v>
      </c>
      <c r="DE315" s="462" t="str">
        <f t="shared" si="96"/>
        <v xml:space="preserve"> '0'</v>
      </c>
      <c r="DF315" s="462" t="s">
        <v>13876</v>
      </c>
      <c r="DG315" s="462" t="str">
        <f t="shared" si="97"/>
        <v xml:space="preserve"> 'Stryker México, S.A. de C.V.'</v>
      </c>
      <c r="DH315" s="462" t="s">
        <v>13869</v>
      </c>
      <c r="DI315" s="462" t="s">
        <v>13870</v>
      </c>
      <c r="DJ315" s="462">
        <f t="shared" si="98"/>
        <v>25958</v>
      </c>
      <c r="DK315" s="516" t="s">
        <v>13890</v>
      </c>
      <c r="DL315" s="516" t="s">
        <v>13878</v>
      </c>
      <c r="DM315" s="516" t="s">
        <v>13879</v>
      </c>
      <c r="DN315" s="516" t="s">
        <v>13880</v>
      </c>
      <c r="DO315" s="516" t="s">
        <v>13881</v>
      </c>
      <c r="DP315" s="516" t="s">
        <v>13882</v>
      </c>
      <c r="DQ315" s="516" t="s">
        <v>13883</v>
      </c>
      <c r="DR315" s="516" t="s">
        <v>14447</v>
      </c>
      <c r="DS315" s="516" t="s">
        <v>13885</v>
      </c>
      <c r="DT315" s="516" t="s">
        <v>13886</v>
      </c>
      <c r="DU315" s="516" t="s">
        <v>13887</v>
      </c>
      <c r="DV315" s="516" t="s">
        <v>13888</v>
      </c>
      <c r="DW315" s="516" t="s">
        <v>13891</v>
      </c>
      <c r="DX315" s="516" t="s">
        <v>13892</v>
      </c>
      <c r="DY315" s="520">
        <f t="shared" si="99"/>
        <v>25958</v>
      </c>
      <c r="DZ315" s="520" t="str">
        <f t="shared" si="100"/>
        <v>, '114'</v>
      </c>
      <c r="EA315" s="520" t="str">
        <f t="shared" si="101"/>
        <v>, 'NO'</v>
      </c>
      <c r="EB315" s="520" t="str">
        <f t="shared" si="102"/>
        <v>, NULL</v>
      </c>
      <c r="EC315" s="520" t="str">
        <f t="shared" si="103"/>
        <v>, '1'</v>
      </c>
      <c r="ED315" s="520" t="str">
        <f t="shared" si="104"/>
        <v xml:space="preserve">, convert(datetime,'2015/1/1', 111) </v>
      </c>
      <c r="EE315" s="520" t="str">
        <f t="shared" si="105"/>
        <v>, '10'</v>
      </c>
      <c r="EF315" s="520" t="str">
        <f t="shared" si="106"/>
        <v xml:space="preserve">, convert(datetime,'1998/11/18', 111) </v>
      </c>
      <c r="EG315" s="520" t="str">
        <f t="shared" si="107"/>
        <v>, '41329.2'</v>
      </c>
      <c r="EH315" s="520" t="str">
        <f t="shared" si="108"/>
        <v>, NULL</v>
      </c>
      <c r="EI315" s="520" t="str">
        <f t="shared" si="109"/>
        <v xml:space="preserve">, convert(datetime,'2015/1/1', 111) </v>
      </c>
      <c r="EJ315" s="520" t="s">
        <v>14205</v>
      </c>
      <c r="EK315" s="520" t="s">
        <v>13894</v>
      </c>
      <c r="EL315" s="520" t="s">
        <v>13895</v>
      </c>
      <c r="EM315" s="293"/>
      <c r="EN315" s="293"/>
      <c r="EO315" s="293"/>
      <c r="EP315" s="293"/>
      <c r="EQ315" s="293"/>
      <c r="ER315" s="293"/>
      <c r="ES315" s="293"/>
      <c r="ET315" s="293"/>
      <c r="EU315" s="444"/>
      <c r="EV315" s="293"/>
      <c r="FD315" s="237"/>
      <c r="FE315" s="237"/>
      <c r="FF315" s="237"/>
      <c r="FG315" s="237"/>
      <c r="FH315" s="237"/>
      <c r="FI315" s="237"/>
      <c r="FJ315" s="237"/>
      <c r="FK315" s="237"/>
      <c r="FL315" s="237"/>
      <c r="FM315" s="237"/>
      <c r="FN315" s="237"/>
      <c r="FO315" s="237"/>
      <c r="FP315" s="237"/>
      <c r="FQ315" s="237"/>
      <c r="FR315" s="237"/>
      <c r="FS315" s="237"/>
      <c r="FT315" s="237"/>
      <c r="FU315" s="237"/>
      <c r="FV315" s="237"/>
      <c r="FW315" s="237"/>
      <c r="FX315" s="237"/>
      <c r="FY315" s="237"/>
      <c r="FZ315" s="237"/>
      <c r="GA315" s="237"/>
    </row>
    <row r="316" spans="3:183" ht="15" customHeight="1" x14ac:dyDescent="0.25">
      <c r="C316" s="410" t="s">
        <v>491</v>
      </c>
      <c r="D316" s="388">
        <v>25959</v>
      </c>
      <c r="E316" s="388" t="s">
        <v>492</v>
      </c>
      <c r="F316" s="388">
        <v>62</v>
      </c>
      <c r="G316" s="388">
        <v>590</v>
      </c>
      <c r="H316" s="388" t="s">
        <v>2053</v>
      </c>
      <c r="I316" s="388">
        <v>1</v>
      </c>
      <c r="J316" s="388" t="s">
        <v>1791</v>
      </c>
      <c r="K316" s="388" t="s">
        <v>13622</v>
      </c>
      <c r="L316" s="388">
        <v>3</v>
      </c>
      <c r="M316" s="388">
        <v>2</v>
      </c>
      <c r="N316" s="388">
        <v>1</v>
      </c>
      <c r="O316" s="388">
        <v>12</v>
      </c>
      <c r="P316" s="388">
        <v>82</v>
      </c>
      <c r="Q316" s="388">
        <v>61</v>
      </c>
      <c r="R316" s="388">
        <v>284</v>
      </c>
      <c r="S316" s="388" t="s">
        <v>495</v>
      </c>
      <c r="T316" s="388" t="s">
        <v>496</v>
      </c>
      <c r="U316" s="388" t="s">
        <v>497</v>
      </c>
      <c r="V316" s="388">
        <v>1</v>
      </c>
      <c r="W316" s="388" t="s">
        <v>13622</v>
      </c>
      <c r="X316" s="391" t="s">
        <v>13622</v>
      </c>
      <c r="Y316" s="388">
        <v>1</v>
      </c>
      <c r="Z316" s="388">
        <v>1</v>
      </c>
      <c r="AA316" s="8">
        <v>10350</v>
      </c>
      <c r="AB316" s="388">
        <v>1</v>
      </c>
      <c r="AC316" s="388">
        <v>945</v>
      </c>
      <c r="AD316" s="388" t="s">
        <v>118</v>
      </c>
      <c r="AE316" s="388" t="s">
        <v>13622</v>
      </c>
      <c r="AF316" s="388">
        <v>1</v>
      </c>
      <c r="AG316" s="392">
        <v>1</v>
      </c>
      <c r="AH316" s="388" t="s">
        <v>493</v>
      </c>
      <c r="AI316" s="9" t="s">
        <v>13622</v>
      </c>
      <c r="AJ316" s="392" t="s">
        <v>13622</v>
      </c>
      <c r="AK316" s="392" t="s">
        <v>13622</v>
      </c>
      <c r="AL316" s="392" t="s">
        <v>13622</v>
      </c>
      <c r="AM316" s="392" t="s">
        <v>13622</v>
      </c>
      <c r="AN316" s="392" t="s">
        <v>13622</v>
      </c>
      <c r="AO316" s="392" t="s">
        <v>13622</v>
      </c>
      <c r="AP316" s="392" t="s">
        <v>13622</v>
      </c>
      <c r="AQ316" s="10" t="s">
        <v>13622</v>
      </c>
      <c r="AR316" s="5">
        <v>5</v>
      </c>
      <c r="AS316" s="5">
        <v>5</v>
      </c>
      <c r="AT316" s="392" t="s">
        <v>13622</v>
      </c>
      <c r="AU316" s="392" t="s">
        <v>13622</v>
      </c>
      <c r="AV316" s="392" t="s">
        <v>13622</v>
      </c>
      <c r="AW316" s="392" t="s">
        <v>13622</v>
      </c>
      <c r="AX316" s="10" t="s">
        <v>13622</v>
      </c>
      <c r="AY316" s="392" t="s">
        <v>13622</v>
      </c>
      <c r="AZ316" s="10" t="s">
        <v>13622</v>
      </c>
      <c r="BA316" s="10" t="s">
        <v>13622</v>
      </c>
      <c r="BB316" s="392" t="s">
        <v>13622</v>
      </c>
      <c r="BC316" s="10" t="s">
        <v>13622</v>
      </c>
      <c r="BD316" s="392" t="s">
        <v>13622</v>
      </c>
      <c r="BE316" s="392" t="s">
        <v>13622</v>
      </c>
      <c r="BF316" s="392" t="s">
        <v>13622</v>
      </c>
      <c r="BG316" s="392" t="s">
        <v>13622</v>
      </c>
      <c r="BH316" s="392" t="s">
        <v>13622</v>
      </c>
      <c r="BI316" s="237" t="s">
        <v>13622</v>
      </c>
      <c r="BJ316" s="237" t="s">
        <v>13622</v>
      </c>
      <c r="BK316" s="468" t="s">
        <v>13622</v>
      </c>
      <c r="BL316" s="468"/>
      <c r="BM316" s="511" t="s">
        <v>13622</v>
      </c>
      <c r="BN316" s="510" t="s">
        <v>13622</v>
      </c>
      <c r="BO316" s="462">
        <v>0</v>
      </c>
      <c r="BP316" s="466" t="s">
        <v>13622</v>
      </c>
      <c r="BZ316" s="509" t="s">
        <v>13622</v>
      </c>
      <c r="CA316" s="509" t="s">
        <v>13622</v>
      </c>
      <c r="CB316" s="509" t="s">
        <v>13622</v>
      </c>
      <c r="CC316" s="509" t="s">
        <v>13622</v>
      </c>
      <c r="CD316" s="509" t="s">
        <v>13622</v>
      </c>
      <c r="CE316" s="509" t="s">
        <v>13622</v>
      </c>
      <c r="CG316" s="388" t="s">
        <v>13867</v>
      </c>
      <c r="CH316" s="388" t="s">
        <v>491</v>
      </c>
      <c r="CJ316" s="462" t="s">
        <v>13868</v>
      </c>
      <c r="CK316" s="462" t="str">
        <f t="shared" si="88"/>
        <v>, NULL</v>
      </c>
      <c r="CL316" s="462" t="s">
        <v>13869</v>
      </c>
      <c r="CM316" s="462" t="s">
        <v>13870</v>
      </c>
      <c r="CN316" s="462">
        <f t="shared" si="89"/>
        <v>25959</v>
      </c>
      <c r="CP316" s="462" t="s">
        <v>13871</v>
      </c>
      <c r="CQ316" s="462" t="str">
        <f t="shared" si="90"/>
        <v xml:space="preserve"> NULL</v>
      </c>
      <c r="CR316" s="462" t="s">
        <v>13869</v>
      </c>
      <c r="CS316" s="462" t="s">
        <v>13870</v>
      </c>
      <c r="CT316" s="462">
        <f t="shared" si="91"/>
        <v>25959</v>
      </c>
      <c r="CV316" s="462" t="s">
        <v>13877</v>
      </c>
      <c r="CW316" s="462" t="str">
        <f t="shared" si="92"/>
        <v xml:space="preserve"> NULL</v>
      </c>
      <c r="CX316" s="462" t="s">
        <v>13872</v>
      </c>
      <c r="CY316" s="462" t="str">
        <f t="shared" si="93"/>
        <v xml:space="preserve"> NULL</v>
      </c>
      <c r="CZ316" s="462" t="s">
        <v>13873</v>
      </c>
      <c r="DA316" s="462" t="str">
        <f t="shared" si="94"/>
        <v xml:space="preserve"> NULL</v>
      </c>
      <c r="DB316" s="462" t="s">
        <v>13874</v>
      </c>
      <c r="DC316" s="462" t="str">
        <f t="shared" si="95"/>
        <v xml:space="preserve"> NULL</v>
      </c>
      <c r="DD316" s="462" t="s">
        <v>13875</v>
      </c>
      <c r="DE316" s="462" t="str">
        <f t="shared" si="96"/>
        <v xml:space="preserve"> '5'</v>
      </c>
      <c r="DF316" s="462" t="s">
        <v>13876</v>
      </c>
      <c r="DG316" s="462" t="str">
        <f t="shared" si="97"/>
        <v xml:space="preserve"> NULL</v>
      </c>
      <c r="DH316" s="462" t="s">
        <v>13869</v>
      </c>
      <c r="DI316" s="462" t="s">
        <v>13870</v>
      </c>
      <c r="DJ316" s="462">
        <f t="shared" si="98"/>
        <v>25959</v>
      </c>
      <c r="DK316" s="516" t="s">
        <v>13890</v>
      </c>
      <c r="DL316" s="516" t="s">
        <v>13878</v>
      </c>
      <c r="DM316" s="516" t="s">
        <v>13879</v>
      </c>
      <c r="DN316" s="516" t="s">
        <v>13880</v>
      </c>
      <c r="DO316" s="516" t="s">
        <v>13881</v>
      </c>
      <c r="DP316" s="516" t="s">
        <v>13882</v>
      </c>
      <c r="DQ316" s="516" t="s">
        <v>13883</v>
      </c>
      <c r="DR316" s="516" t="s">
        <v>14447</v>
      </c>
      <c r="DS316" s="516" t="s">
        <v>13885</v>
      </c>
      <c r="DT316" s="516" t="s">
        <v>13886</v>
      </c>
      <c r="DU316" s="516" t="s">
        <v>13887</v>
      </c>
      <c r="DV316" s="516" t="s">
        <v>13888</v>
      </c>
      <c r="DW316" s="516" t="s">
        <v>13891</v>
      </c>
      <c r="DX316" s="516" t="s">
        <v>13892</v>
      </c>
      <c r="DY316" s="520">
        <f t="shared" si="99"/>
        <v>25959</v>
      </c>
      <c r="DZ316" s="520" t="str">
        <f t="shared" si="100"/>
        <v>, NULL</v>
      </c>
      <c r="EA316" s="520" t="str">
        <f t="shared" si="101"/>
        <v>, NULL</v>
      </c>
      <c r="EB316" s="520" t="str">
        <f t="shared" si="102"/>
        <v>, NULL</v>
      </c>
      <c r="EC316" s="520" t="str">
        <f t="shared" si="103"/>
        <v>, '0'</v>
      </c>
      <c r="ED316" s="520" t="str">
        <f t="shared" si="104"/>
        <v>, NULL</v>
      </c>
      <c r="EE316" s="520" t="str">
        <f t="shared" si="105"/>
        <v>, NULL</v>
      </c>
      <c r="EF316" s="520" t="str">
        <f t="shared" si="106"/>
        <v>, NULL</v>
      </c>
      <c r="EG316" s="520" t="str">
        <f t="shared" si="107"/>
        <v>, NULL</v>
      </c>
      <c r="EH316" s="520" t="str">
        <f t="shared" si="108"/>
        <v>, NULL</v>
      </c>
      <c r="EI316" s="520" t="str">
        <f t="shared" si="109"/>
        <v>, NULL</v>
      </c>
      <c r="EJ316" s="520" t="s">
        <v>14206</v>
      </c>
      <c r="EK316" s="520" t="s">
        <v>13894</v>
      </c>
      <c r="EL316" s="520" t="s">
        <v>13895</v>
      </c>
      <c r="EM316" s="293"/>
      <c r="EN316" s="293"/>
      <c r="EO316" s="293"/>
      <c r="EP316" s="293"/>
      <c r="EQ316" s="293"/>
      <c r="ER316" s="293"/>
      <c r="ES316" s="293"/>
      <c r="ET316" s="293"/>
      <c r="EU316" s="444"/>
      <c r="EV316" s="293"/>
      <c r="FD316" s="237"/>
      <c r="FE316" s="237"/>
      <c r="FF316" s="237"/>
      <c r="FG316" s="237"/>
      <c r="FH316" s="237"/>
      <c r="FI316" s="237"/>
      <c r="FJ316" s="237"/>
      <c r="FK316" s="237"/>
      <c r="FL316" s="237"/>
      <c r="FM316" s="237"/>
      <c r="FN316" s="237"/>
      <c r="FO316" s="237"/>
      <c r="FP316" s="237"/>
      <c r="FQ316" s="237"/>
      <c r="FR316" s="237"/>
      <c r="FS316" s="237"/>
      <c r="FT316" s="237"/>
      <c r="FU316" s="237"/>
      <c r="FV316" s="237"/>
      <c r="FW316" s="237"/>
      <c r="FX316" s="237"/>
      <c r="FY316" s="237"/>
      <c r="FZ316" s="237"/>
      <c r="GA316" s="237"/>
    </row>
    <row r="317" spans="3:183" ht="15" customHeight="1" x14ac:dyDescent="0.25">
      <c r="C317" s="410" t="s">
        <v>483</v>
      </c>
      <c r="D317" s="388">
        <v>25960</v>
      </c>
      <c r="E317" s="388" t="s">
        <v>484</v>
      </c>
      <c r="F317" s="388">
        <v>62</v>
      </c>
      <c r="G317" s="388">
        <v>589</v>
      </c>
      <c r="H317" s="388" t="s">
        <v>2056</v>
      </c>
      <c r="I317" s="388">
        <v>1</v>
      </c>
      <c r="J317" s="388" t="s">
        <v>1737</v>
      </c>
      <c r="K317" s="388" t="s">
        <v>13622</v>
      </c>
      <c r="L317" s="388">
        <v>3</v>
      </c>
      <c r="M317" s="388">
        <v>2</v>
      </c>
      <c r="N317" s="388">
        <v>1</v>
      </c>
      <c r="O317" s="388">
        <v>12</v>
      </c>
      <c r="P317" s="388">
        <v>82</v>
      </c>
      <c r="Q317" s="388">
        <v>61</v>
      </c>
      <c r="R317" s="388">
        <v>279</v>
      </c>
      <c r="S317" s="388" t="s">
        <v>437</v>
      </c>
      <c r="T317" s="388" t="s">
        <v>65</v>
      </c>
      <c r="U317" s="388" t="s">
        <v>46</v>
      </c>
      <c r="V317" s="388">
        <v>1</v>
      </c>
      <c r="W317" s="388" t="s">
        <v>13622</v>
      </c>
      <c r="X317" s="391" t="s">
        <v>13622</v>
      </c>
      <c r="Y317" s="388">
        <v>1</v>
      </c>
      <c r="Z317" s="388">
        <v>1</v>
      </c>
      <c r="AA317" s="8">
        <v>7000</v>
      </c>
      <c r="AB317" s="388">
        <v>1</v>
      </c>
      <c r="AC317" s="388">
        <v>945</v>
      </c>
      <c r="AD317" s="388" t="s">
        <v>118</v>
      </c>
      <c r="AE317" s="388" t="s">
        <v>13622</v>
      </c>
      <c r="AF317" s="388">
        <v>1</v>
      </c>
      <c r="AG317" s="392">
        <v>1</v>
      </c>
      <c r="AH317" s="388" t="s">
        <v>486</v>
      </c>
      <c r="AI317" s="478">
        <v>41182</v>
      </c>
      <c r="AJ317" s="392" t="s">
        <v>13622</v>
      </c>
      <c r="AK317" s="489">
        <v>6408</v>
      </c>
      <c r="AL317" s="482">
        <v>12931.03</v>
      </c>
      <c r="AM317" s="392" t="s">
        <v>13622</v>
      </c>
      <c r="AN317" s="489">
        <v>6408</v>
      </c>
      <c r="AO317" s="486">
        <v>41170</v>
      </c>
      <c r="AP317" s="482">
        <v>12931.03</v>
      </c>
      <c r="AQ317" s="10" t="s">
        <v>13622</v>
      </c>
      <c r="AR317" s="5">
        <v>5</v>
      </c>
      <c r="AS317" s="481">
        <v>2.75</v>
      </c>
      <c r="AT317" s="392" t="s">
        <v>13622</v>
      </c>
      <c r="AU317" s="392" t="s">
        <v>13622</v>
      </c>
      <c r="AV317" s="392" t="s">
        <v>13622</v>
      </c>
      <c r="AW317" s="392" t="s">
        <v>13622</v>
      </c>
      <c r="AX317" s="10" t="s">
        <v>13622</v>
      </c>
      <c r="AY317" s="392" t="s">
        <v>10533</v>
      </c>
      <c r="AZ317" s="10" t="s">
        <v>13622</v>
      </c>
      <c r="BA317" s="10" t="s">
        <v>13622</v>
      </c>
      <c r="BB317" s="392" t="s">
        <v>13622</v>
      </c>
      <c r="BC317" s="10" t="s">
        <v>13622</v>
      </c>
      <c r="BD317" s="392" t="s">
        <v>13622</v>
      </c>
      <c r="BE317" s="392" t="s">
        <v>13622</v>
      </c>
      <c r="BF317" s="392" t="s">
        <v>13622</v>
      </c>
      <c r="BG317" s="392" t="s">
        <v>13622</v>
      </c>
      <c r="BH317" s="392" t="s">
        <v>13622</v>
      </c>
      <c r="BI317" s="237" t="s">
        <v>13622</v>
      </c>
      <c r="BJ317" s="237" t="s">
        <v>13622</v>
      </c>
      <c r="BK317" s="5">
        <v>160</v>
      </c>
      <c r="BL317" s="5"/>
      <c r="BM317" s="507" t="s">
        <v>47</v>
      </c>
      <c r="BN317" s="510" t="s">
        <v>13622</v>
      </c>
      <c r="BO317" s="392">
        <v>1</v>
      </c>
      <c r="BP317" s="395">
        <v>42005</v>
      </c>
      <c r="BZ317" s="458">
        <v>10</v>
      </c>
      <c r="CA317" s="502">
        <v>41170</v>
      </c>
      <c r="CB317" s="458">
        <v>12931.03</v>
      </c>
      <c r="CC317" s="509" t="s">
        <v>13622</v>
      </c>
      <c r="CD317" s="395">
        <v>42005</v>
      </c>
      <c r="CE317" s="395">
        <v>42004</v>
      </c>
      <c r="CG317" s="388" t="s">
        <v>13866</v>
      </c>
      <c r="CH317" s="388" t="s">
        <v>483</v>
      </c>
      <c r="CJ317" s="462" t="s">
        <v>13868</v>
      </c>
      <c r="CK317" s="462" t="str">
        <f t="shared" si="88"/>
        <v xml:space="preserve">, convert(datetime,'2012/9/30', 111) </v>
      </c>
      <c r="CL317" s="462" t="s">
        <v>13869</v>
      </c>
      <c r="CM317" s="462" t="s">
        <v>13870</v>
      </c>
      <c r="CN317" s="462">
        <f t="shared" si="89"/>
        <v>25960</v>
      </c>
      <c r="CP317" s="462" t="s">
        <v>13871</v>
      </c>
      <c r="CQ317" s="462" t="str">
        <f t="shared" si="90"/>
        <v xml:space="preserve"> '6408'</v>
      </c>
      <c r="CR317" s="462" t="s">
        <v>13869</v>
      </c>
      <c r="CS317" s="462" t="s">
        <v>13870</v>
      </c>
      <c r="CT317" s="462">
        <f t="shared" si="91"/>
        <v>25960</v>
      </c>
      <c r="CV317" s="462" t="s">
        <v>13877</v>
      </c>
      <c r="CW317" s="462" t="str">
        <f t="shared" si="92"/>
        <v xml:space="preserve"> '12931.03'</v>
      </c>
      <c r="CX317" s="462" t="s">
        <v>13872</v>
      </c>
      <c r="CY317" s="462" t="str">
        <f t="shared" si="93"/>
        <v xml:space="preserve"> '6408'</v>
      </c>
      <c r="CZ317" s="462" t="s">
        <v>13873</v>
      </c>
      <c r="DA317" s="462" t="str">
        <f t="shared" si="94"/>
        <v xml:space="preserve"> convert(datetime,'2012/9/18', 111) </v>
      </c>
      <c r="DB317" s="462" t="s">
        <v>13874</v>
      </c>
      <c r="DC317" s="462" t="str">
        <f t="shared" si="95"/>
        <v xml:space="preserve"> '12931.03'</v>
      </c>
      <c r="DD317" s="462" t="s">
        <v>13875</v>
      </c>
      <c r="DE317" s="462" t="str">
        <f t="shared" si="96"/>
        <v xml:space="preserve"> '2.75'</v>
      </c>
      <c r="DF317" s="462" t="s">
        <v>13876</v>
      </c>
      <c r="DG317" s="462" t="str">
        <f t="shared" si="97"/>
        <v xml:space="preserve"> 'Maquinaria y Electrificación Moya, S. de R.L. de C.V.'</v>
      </c>
      <c r="DH317" s="462" t="s">
        <v>13869</v>
      </c>
      <c r="DI317" s="462" t="s">
        <v>13870</v>
      </c>
      <c r="DJ317" s="462">
        <f t="shared" si="98"/>
        <v>25960</v>
      </c>
      <c r="DK317" s="516" t="s">
        <v>13890</v>
      </c>
      <c r="DL317" s="516" t="s">
        <v>13878</v>
      </c>
      <c r="DM317" s="516" t="s">
        <v>13879</v>
      </c>
      <c r="DN317" s="516" t="s">
        <v>13880</v>
      </c>
      <c r="DO317" s="516" t="s">
        <v>13881</v>
      </c>
      <c r="DP317" s="516" t="s">
        <v>13882</v>
      </c>
      <c r="DQ317" s="516" t="s">
        <v>13883</v>
      </c>
      <c r="DR317" s="516" t="s">
        <v>14447</v>
      </c>
      <c r="DS317" s="516" t="s">
        <v>13885</v>
      </c>
      <c r="DT317" s="516" t="s">
        <v>13886</v>
      </c>
      <c r="DU317" s="516" t="s">
        <v>13887</v>
      </c>
      <c r="DV317" s="516" t="s">
        <v>13888</v>
      </c>
      <c r="DW317" s="516" t="s">
        <v>13891</v>
      </c>
      <c r="DX317" s="516" t="s">
        <v>13892</v>
      </c>
      <c r="DY317" s="520">
        <f t="shared" si="99"/>
        <v>25960</v>
      </c>
      <c r="DZ317" s="520" t="str">
        <f t="shared" si="100"/>
        <v>, '160'</v>
      </c>
      <c r="EA317" s="520" t="str">
        <f t="shared" si="101"/>
        <v>, 'NO'</v>
      </c>
      <c r="EB317" s="520" t="str">
        <f t="shared" si="102"/>
        <v>, NULL</v>
      </c>
      <c r="EC317" s="520" t="str">
        <f t="shared" si="103"/>
        <v>, '1'</v>
      </c>
      <c r="ED317" s="520" t="str">
        <f t="shared" si="104"/>
        <v xml:space="preserve">, convert(datetime,'2015/1/1', 111) </v>
      </c>
      <c r="EE317" s="520" t="str">
        <f t="shared" si="105"/>
        <v>, '10'</v>
      </c>
      <c r="EF317" s="520" t="str">
        <f t="shared" si="106"/>
        <v xml:space="preserve">, convert(datetime,'2012/9/18', 111) </v>
      </c>
      <c r="EG317" s="520" t="str">
        <f t="shared" si="107"/>
        <v>, '12931.03'</v>
      </c>
      <c r="EH317" s="520" t="str">
        <f t="shared" si="108"/>
        <v>, NULL</v>
      </c>
      <c r="EI317" s="520" t="str">
        <f t="shared" si="109"/>
        <v xml:space="preserve">, convert(datetime,'2015/1/1', 111) </v>
      </c>
      <c r="EJ317" s="520" t="s">
        <v>14207</v>
      </c>
      <c r="EK317" s="520" t="s">
        <v>13894</v>
      </c>
      <c r="EL317" s="520" t="s">
        <v>13895</v>
      </c>
      <c r="EM317" s="293"/>
      <c r="EN317" s="293"/>
      <c r="EO317" s="293"/>
      <c r="EP317" s="293"/>
      <c r="EQ317" s="293"/>
      <c r="ER317" s="293"/>
      <c r="ES317" s="293"/>
      <c r="ET317" s="293"/>
      <c r="EU317" s="444"/>
      <c r="EV317" s="293"/>
      <c r="FD317" s="237"/>
      <c r="FE317" s="237"/>
      <c r="FF317" s="237"/>
      <c r="FG317" s="237"/>
      <c r="FH317" s="237"/>
      <c r="FI317" s="237"/>
      <c r="FJ317" s="237"/>
      <c r="FK317" s="237"/>
      <c r="FL317" s="237"/>
      <c r="FM317" s="237"/>
      <c r="FN317" s="237"/>
      <c r="FO317" s="237"/>
      <c r="FP317" s="237"/>
      <c r="FQ317" s="237"/>
      <c r="FR317" s="237"/>
      <c r="FS317" s="237"/>
      <c r="FT317" s="237"/>
      <c r="FU317" s="237"/>
      <c r="FV317" s="237"/>
      <c r="FW317" s="237"/>
      <c r="FX317" s="237"/>
      <c r="FY317" s="237"/>
      <c r="FZ317" s="237"/>
      <c r="GA317" s="237"/>
    </row>
    <row r="318" spans="3:183" ht="15" customHeight="1" x14ac:dyDescent="0.25">
      <c r="C318" s="410" t="s">
        <v>693</v>
      </c>
      <c r="D318" s="388">
        <v>25961</v>
      </c>
      <c r="E318" s="388" t="s">
        <v>370</v>
      </c>
      <c r="F318" s="388">
        <v>55</v>
      </c>
      <c r="G318" s="388">
        <v>519</v>
      </c>
      <c r="H318" s="388" t="s">
        <v>1886</v>
      </c>
      <c r="I318" s="388">
        <v>1</v>
      </c>
      <c r="J318" s="388" t="s">
        <v>1686</v>
      </c>
      <c r="K318" s="388" t="s">
        <v>13622</v>
      </c>
      <c r="L318" s="388">
        <v>3</v>
      </c>
      <c r="M318" s="388">
        <v>2</v>
      </c>
      <c r="N318" s="388">
        <v>1</v>
      </c>
      <c r="O318" s="388">
        <v>11</v>
      </c>
      <c r="P318" s="388">
        <v>74</v>
      </c>
      <c r="Q318" s="388">
        <v>61</v>
      </c>
      <c r="R318" s="388">
        <v>267</v>
      </c>
      <c r="S318" s="388" t="s">
        <v>373</v>
      </c>
      <c r="T318" s="388" t="s">
        <v>694</v>
      </c>
      <c r="U318" s="388" t="s">
        <v>695</v>
      </c>
      <c r="V318" s="388">
        <v>1</v>
      </c>
      <c r="W318" s="388" t="s">
        <v>13622</v>
      </c>
      <c r="X318" s="391" t="s">
        <v>13622</v>
      </c>
      <c r="Y318" s="388">
        <v>1</v>
      </c>
      <c r="Z318" s="388">
        <v>1</v>
      </c>
      <c r="AA318" s="4">
        <v>28482.635999999999</v>
      </c>
      <c r="AB318" s="388">
        <v>0</v>
      </c>
      <c r="AC318" s="388">
        <v>272</v>
      </c>
      <c r="AD318" s="388" t="s">
        <v>310</v>
      </c>
      <c r="AE318" s="388" t="s">
        <v>13622</v>
      </c>
      <c r="AF318" s="388">
        <v>1</v>
      </c>
      <c r="AG318" s="392">
        <v>1</v>
      </c>
      <c r="AH318" s="388" t="s">
        <v>442</v>
      </c>
      <c r="AI318" s="9" t="s">
        <v>13622</v>
      </c>
      <c r="AJ318" s="392" t="s">
        <v>13622</v>
      </c>
      <c r="AK318" s="392" t="s">
        <v>13622</v>
      </c>
      <c r="AL318" s="392" t="s">
        <v>13622</v>
      </c>
      <c r="AM318" s="392" t="s">
        <v>13622</v>
      </c>
      <c r="AN318" s="392" t="s">
        <v>13622</v>
      </c>
      <c r="AO318" s="392" t="s">
        <v>13622</v>
      </c>
      <c r="AP318" s="4">
        <v>18900</v>
      </c>
      <c r="AQ318" s="10" t="s">
        <v>13622</v>
      </c>
      <c r="AR318" s="5">
        <v>15</v>
      </c>
      <c r="AS318" s="5">
        <v>15</v>
      </c>
      <c r="AT318" s="392" t="s">
        <v>13622</v>
      </c>
      <c r="AU318" s="392" t="s">
        <v>13622</v>
      </c>
      <c r="AV318" s="392" t="s">
        <v>13622</v>
      </c>
      <c r="AW318" s="392" t="s">
        <v>13622</v>
      </c>
      <c r="AX318" s="10" t="s">
        <v>13622</v>
      </c>
      <c r="AY318" s="392" t="s">
        <v>13622</v>
      </c>
      <c r="AZ318" s="10" t="s">
        <v>13622</v>
      </c>
      <c r="BA318" s="10" t="s">
        <v>13622</v>
      </c>
      <c r="BB318" s="392" t="s">
        <v>13622</v>
      </c>
      <c r="BC318" s="10" t="s">
        <v>13622</v>
      </c>
      <c r="BD318" s="392" t="s">
        <v>13622</v>
      </c>
      <c r="BE318" s="392" t="s">
        <v>13622</v>
      </c>
      <c r="BF318" s="392" t="s">
        <v>13622</v>
      </c>
      <c r="BG318" s="392" t="s">
        <v>13622</v>
      </c>
      <c r="BH318" s="392" t="s">
        <v>13622</v>
      </c>
      <c r="BI318" s="237" t="s">
        <v>13622</v>
      </c>
      <c r="BJ318" s="237" t="s">
        <v>13622</v>
      </c>
      <c r="BK318" s="468" t="s">
        <v>13622</v>
      </c>
      <c r="BL318" s="468"/>
      <c r="BM318" s="507" t="s">
        <v>47</v>
      </c>
      <c r="BN318" s="510" t="s">
        <v>13622</v>
      </c>
      <c r="BO318" s="462">
        <v>0</v>
      </c>
      <c r="BP318" s="466" t="s">
        <v>13622</v>
      </c>
      <c r="BZ318" s="509" t="s">
        <v>13622</v>
      </c>
      <c r="CA318" s="509" t="s">
        <v>13622</v>
      </c>
      <c r="CB318" s="509" t="s">
        <v>13622</v>
      </c>
      <c r="CC318" s="509" t="s">
        <v>13622</v>
      </c>
      <c r="CD318" s="509" t="s">
        <v>13622</v>
      </c>
      <c r="CE318" s="509" t="s">
        <v>13622</v>
      </c>
      <c r="CG318" s="388" t="s">
        <v>13867</v>
      </c>
      <c r="CH318" s="388" t="s">
        <v>693</v>
      </c>
      <c r="CJ318" s="462" t="s">
        <v>13868</v>
      </c>
      <c r="CK318" s="462" t="str">
        <f t="shared" si="88"/>
        <v>, NULL</v>
      </c>
      <c r="CL318" s="462" t="s">
        <v>13869</v>
      </c>
      <c r="CM318" s="462" t="s">
        <v>13870</v>
      </c>
      <c r="CN318" s="462">
        <f t="shared" si="89"/>
        <v>25961</v>
      </c>
      <c r="CP318" s="462" t="s">
        <v>13871</v>
      </c>
      <c r="CQ318" s="462" t="str">
        <f t="shared" si="90"/>
        <v xml:space="preserve"> NULL</v>
      </c>
      <c r="CR318" s="462" t="s">
        <v>13869</v>
      </c>
      <c r="CS318" s="462" t="s">
        <v>13870</v>
      </c>
      <c r="CT318" s="462">
        <f t="shared" si="91"/>
        <v>25961</v>
      </c>
      <c r="CV318" s="462" t="s">
        <v>13877</v>
      </c>
      <c r="CW318" s="462" t="str">
        <f t="shared" si="92"/>
        <v xml:space="preserve"> NULL</v>
      </c>
      <c r="CX318" s="462" t="s">
        <v>13872</v>
      </c>
      <c r="CY318" s="462" t="str">
        <f t="shared" si="93"/>
        <v xml:space="preserve"> NULL</v>
      </c>
      <c r="CZ318" s="462" t="s">
        <v>13873</v>
      </c>
      <c r="DA318" s="462" t="str">
        <f t="shared" si="94"/>
        <v xml:space="preserve"> NULL</v>
      </c>
      <c r="DB318" s="462" t="s">
        <v>13874</v>
      </c>
      <c r="DC318" s="462" t="str">
        <f t="shared" si="95"/>
        <v xml:space="preserve"> '18900'</v>
      </c>
      <c r="DD318" s="462" t="s">
        <v>13875</v>
      </c>
      <c r="DE318" s="462" t="str">
        <f t="shared" si="96"/>
        <v xml:space="preserve"> '15'</v>
      </c>
      <c r="DF318" s="462" t="s">
        <v>13876</v>
      </c>
      <c r="DG318" s="462" t="str">
        <f t="shared" si="97"/>
        <v xml:space="preserve"> NULL</v>
      </c>
      <c r="DH318" s="462" t="s">
        <v>13869</v>
      </c>
      <c r="DI318" s="462" t="s">
        <v>13870</v>
      </c>
      <c r="DJ318" s="462">
        <f t="shared" si="98"/>
        <v>25961</v>
      </c>
      <c r="DK318" s="516" t="s">
        <v>13890</v>
      </c>
      <c r="DL318" s="516" t="s">
        <v>13878</v>
      </c>
      <c r="DM318" s="516" t="s">
        <v>13879</v>
      </c>
      <c r="DN318" s="516" t="s">
        <v>13880</v>
      </c>
      <c r="DO318" s="516" t="s">
        <v>13881</v>
      </c>
      <c r="DP318" s="516" t="s">
        <v>13882</v>
      </c>
      <c r="DQ318" s="516" t="s">
        <v>13883</v>
      </c>
      <c r="DR318" s="516" t="s">
        <v>14447</v>
      </c>
      <c r="DS318" s="516" t="s">
        <v>13885</v>
      </c>
      <c r="DT318" s="516" t="s">
        <v>13886</v>
      </c>
      <c r="DU318" s="516" t="s">
        <v>13887</v>
      </c>
      <c r="DV318" s="516" t="s">
        <v>13888</v>
      </c>
      <c r="DW318" s="516" t="s">
        <v>13891</v>
      </c>
      <c r="DX318" s="516" t="s">
        <v>13892</v>
      </c>
      <c r="DY318" s="520">
        <f t="shared" si="99"/>
        <v>25961</v>
      </c>
      <c r="DZ318" s="520" t="str">
        <f t="shared" si="100"/>
        <v>, NULL</v>
      </c>
      <c r="EA318" s="520" t="str">
        <f t="shared" si="101"/>
        <v>, 'NO'</v>
      </c>
      <c r="EB318" s="520" t="str">
        <f t="shared" si="102"/>
        <v>, NULL</v>
      </c>
      <c r="EC318" s="520" t="str">
        <f t="shared" si="103"/>
        <v>, '0'</v>
      </c>
      <c r="ED318" s="520" t="str">
        <f t="shared" si="104"/>
        <v>, NULL</v>
      </c>
      <c r="EE318" s="520" t="str">
        <f t="shared" si="105"/>
        <v>, NULL</v>
      </c>
      <c r="EF318" s="520" t="str">
        <f t="shared" si="106"/>
        <v>, NULL</v>
      </c>
      <c r="EG318" s="520" t="str">
        <f t="shared" si="107"/>
        <v>, NULL</v>
      </c>
      <c r="EH318" s="520" t="str">
        <f t="shared" si="108"/>
        <v>, NULL</v>
      </c>
      <c r="EI318" s="520" t="str">
        <f t="shared" si="109"/>
        <v>, NULL</v>
      </c>
      <c r="EJ318" s="520" t="s">
        <v>14208</v>
      </c>
      <c r="EK318" s="520" t="s">
        <v>13894</v>
      </c>
      <c r="EL318" s="520" t="s">
        <v>13895</v>
      </c>
      <c r="EM318" s="293"/>
      <c r="EN318" s="293"/>
      <c r="EO318" s="293"/>
      <c r="EP318" s="293"/>
      <c r="EQ318" s="293"/>
      <c r="ER318" s="293"/>
      <c r="ES318" s="293"/>
      <c r="ET318" s="293"/>
      <c r="EU318" s="444"/>
      <c r="EV318" s="293"/>
      <c r="FD318" s="237"/>
      <c r="FE318" s="237"/>
      <c r="FF318" s="237"/>
      <c r="FG318" s="237"/>
      <c r="FH318" s="237"/>
      <c r="FI318" s="237"/>
      <c r="FJ318" s="237"/>
      <c r="FK318" s="237"/>
      <c r="FL318" s="237"/>
      <c r="FM318" s="237"/>
      <c r="FN318" s="237"/>
      <c r="FO318" s="237"/>
      <c r="FP318" s="237"/>
      <c r="FQ318" s="237"/>
      <c r="FR318" s="237"/>
      <c r="FS318" s="237"/>
      <c r="FT318" s="237"/>
      <c r="FU318" s="237"/>
      <c r="FV318" s="237"/>
      <c r="FW318" s="237"/>
      <c r="FX318" s="237"/>
      <c r="FY318" s="237"/>
      <c r="FZ318" s="237"/>
      <c r="GA318" s="237"/>
    </row>
    <row r="319" spans="3:183" ht="15" customHeight="1" x14ac:dyDescent="0.25">
      <c r="C319" s="410" t="s">
        <v>928</v>
      </c>
      <c r="D319" s="388">
        <v>25962</v>
      </c>
      <c r="E319" s="388" t="s">
        <v>929</v>
      </c>
      <c r="F319" s="388">
        <v>55</v>
      </c>
      <c r="G319" s="388">
        <v>519</v>
      </c>
      <c r="H319" s="388" t="s">
        <v>1886</v>
      </c>
      <c r="I319" s="388">
        <v>1</v>
      </c>
      <c r="J319" s="388" t="s">
        <v>929</v>
      </c>
      <c r="K319" s="388" t="s">
        <v>13622</v>
      </c>
      <c r="L319" s="388">
        <v>3</v>
      </c>
      <c r="M319" s="388">
        <v>2</v>
      </c>
      <c r="N319" s="388">
        <v>1</v>
      </c>
      <c r="O319" s="388">
        <v>11</v>
      </c>
      <c r="P319" s="388">
        <v>81</v>
      </c>
      <c r="Q319" s="388">
        <v>62</v>
      </c>
      <c r="R319" s="388">
        <v>305</v>
      </c>
      <c r="S319" s="388" t="s">
        <v>932</v>
      </c>
      <c r="T319" s="388" t="s">
        <v>933</v>
      </c>
      <c r="U319" s="388" t="s">
        <v>46</v>
      </c>
      <c r="V319" s="388">
        <v>1</v>
      </c>
      <c r="W319" s="388" t="s">
        <v>13622</v>
      </c>
      <c r="X319" s="391" t="s">
        <v>13622</v>
      </c>
      <c r="Y319" s="388">
        <v>0</v>
      </c>
      <c r="Z319" s="388">
        <v>1</v>
      </c>
      <c r="AA319" s="4">
        <v>360500</v>
      </c>
      <c r="AB319" s="388">
        <v>1</v>
      </c>
      <c r="AC319" s="388">
        <v>836</v>
      </c>
      <c r="AD319" s="388" t="s">
        <v>83</v>
      </c>
      <c r="AE319" s="388" t="s">
        <v>13622</v>
      </c>
      <c r="AF319" s="388">
        <v>1</v>
      </c>
      <c r="AG319" s="392">
        <v>1</v>
      </c>
      <c r="AH319" s="388" t="s">
        <v>929</v>
      </c>
      <c r="AI319" s="478">
        <v>41943</v>
      </c>
      <c r="AJ319" s="392" t="s">
        <v>13622</v>
      </c>
      <c r="AK319" s="489">
        <v>16</v>
      </c>
      <c r="AL319" s="482">
        <v>79123.62</v>
      </c>
      <c r="AM319" s="392" t="s">
        <v>13622</v>
      </c>
      <c r="AN319" s="489">
        <v>16</v>
      </c>
      <c r="AO319" s="486">
        <v>41934</v>
      </c>
      <c r="AP319" s="482">
        <v>79123.62</v>
      </c>
      <c r="AQ319" s="10" t="s">
        <v>13622</v>
      </c>
      <c r="AR319" s="5">
        <v>10</v>
      </c>
      <c r="AS319" s="481">
        <v>4.833333333333333</v>
      </c>
      <c r="AT319" s="392" t="s">
        <v>13622</v>
      </c>
      <c r="AU319" s="392" t="s">
        <v>13622</v>
      </c>
      <c r="AV319" s="392" t="s">
        <v>13622</v>
      </c>
      <c r="AW319" s="392" t="s">
        <v>13622</v>
      </c>
      <c r="AX319" s="10" t="s">
        <v>13622</v>
      </c>
      <c r="AY319" s="392" t="s">
        <v>10495</v>
      </c>
      <c r="AZ319" s="10" t="s">
        <v>13622</v>
      </c>
      <c r="BA319" s="10" t="s">
        <v>13622</v>
      </c>
      <c r="BB319" s="392" t="s">
        <v>13622</v>
      </c>
      <c r="BC319" s="10" t="s">
        <v>13622</v>
      </c>
      <c r="BD319" s="392" t="s">
        <v>13622</v>
      </c>
      <c r="BE319" s="392" t="s">
        <v>13622</v>
      </c>
      <c r="BF319" s="392" t="s">
        <v>13622</v>
      </c>
      <c r="BG319" s="392" t="s">
        <v>13622</v>
      </c>
      <c r="BH319" s="392" t="s">
        <v>13622</v>
      </c>
      <c r="BI319" s="237" t="s">
        <v>13622</v>
      </c>
      <c r="BJ319" s="237" t="s">
        <v>13622</v>
      </c>
      <c r="BK319" s="5">
        <v>102</v>
      </c>
      <c r="BL319" s="5"/>
      <c r="BM319" s="507" t="s">
        <v>47</v>
      </c>
      <c r="BN319" s="510" t="s">
        <v>13622</v>
      </c>
      <c r="BO319" s="392">
        <v>1</v>
      </c>
      <c r="BP319" s="395">
        <v>42005</v>
      </c>
      <c r="BZ319" s="458">
        <v>10</v>
      </c>
      <c r="CA319" s="502">
        <v>41934</v>
      </c>
      <c r="CB319" s="458">
        <v>79123.62</v>
      </c>
      <c r="CC319" s="509" t="s">
        <v>13622</v>
      </c>
      <c r="CD319" s="395">
        <v>42005</v>
      </c>
      <c r="CE319" s="395">
        <v>42004</v>
      </c>
      <c r="CG319" s="388" t="s">
        <v>13866</v>
      </c>
      <c r="CH319" s="388" t="s">
        <v>928</v>
      </c>
      <c r="CJ319" s="462" t="s">
        <v>13868</v>
      </c>
      <c r="CK319" s="462" t="str">
        <f t="shared" si="88"/>
        <v xml:space="preserve">, convert(datetime,'2014/10/31', 111) </v>
      </c>
      <c r="CL319" s="462" t="s">
        <v>13869</v>
      </c>
      <c r="CM319" s="462" t="s">
        <v>13870</v>
      </c>
      <c r="CN319" s="462">
        <f t="shared" si="89"/>
        <v>25962</v>
      </c>
      <c r="CP319" s="462" t="s">
        <v>13871</v>
      </c>
      <c r="CQ319" s="462" t="str">
        <f t="shared" si="90"/>
        <v xml:space="preserve"> '16'</v>
      </c>
      <c r="CR319" s="462" t="s">
        <v>13869</v>
      </c>
      <c r="CS319" s="462" t="s">
        <v>13870</v>
      </c>
      <c r="CT319" s="462">
        <f t="shared" si="91"/>
        <v>25962</v>
      </c>
      <c r="CV319" s="462" t="s">
        <v>13877</v>
      </c>
      <c r="CW319" s="462" t="str">
        <f t="shared" si="92"/>
        <v xml:space="preserve"> '79123.62'</v>
      </c>
      <c r="CX319" s="462" t="s">
        <v>13872</v>
      </c>
      <c r="CY319" s="462" t="str">
        <f t="shared" si="93"/>
        <v xml:space="preserve"> '16'</v>
      </c>
      <c r="CZ319" s="462" t="s">
        <v>13873</v>
      </c>
      <c r="DA319" s="462" t="str">
        <f t="shared" si="94"/>
        <v xml:space="preserve"> convert(datetime,'2014/10/22', 111) </v>
      </c>
      <c r="DB319" s="462" t="s">
        <v>13874</v>
      </c>
      <c r="DC319" s="462" t="str">
        <f t="shared" si="95"/>
        <v xml:space="preserve"> '79123.62'</v>
      </c>
      <c r="DD319" s="462" t="s">
        <v>13875</v>
      </c>
      <c r="DE319" s="462" t="str">
        <f t="shared" si="96"/>
        <v xml:space="preserve"> '4.83333333333333'</v>
      </c>
      <c r="DF319" s="462" t="s">
        <v>13876</v>
      </c>
      <c r="DG319" s="462" t="str">
        <f t="shared" si="97"/>
        <v xml:space="preserve"> 'Maria del Carmen Ramirez Cruz'</v>
      </c>
      <c r="DH319" s="462" t="s">
        <v>13869</v>
      </c>
      <c r="DI319" s="462" t="s">
        <v>13870</v>
      </c>
      <c r="DJ319" s="462">
        <f t="shared" si="98"/>
        <v>25962</v>
      </c>
      <c r="DK319" s="516" t="s">
        <v>13890</v>
      </c>
      <c r="DL319" s="516" t="s">
        <v>13878</v>
      </c>
      <c r="DM319" s="516" t="s">
        <v>13879</v>
      </c>
      <c r="DN319" s="516" t="s">
        <v>13880</v>
      </c>
      <c r="DO319" s="516" t="s">
        <v>13881</v>
      </c>
      <c r="DP319" s="516" t="s">
        <v>13882</v>
      </c>
      <c r="DQ319" s="516" t="s">
        <v>13883</v>
      </c>
      <c r="DR319" s="516" t="s">
        <v>14447</v>
      </c>
      <c r="DS319" s="516" t="s">
        <v>13885</v>
      </c>
      <c r="DT319" s="516" t="s">
        <v>13886</v>
      </c>
      <c r="DU319" s="516" t="s">
        <v>13887</v>
      </c>
      <c r="DV319" s="516" t="s">
        <v>13888</v>
      </c>
      <c r="DW319" s="516" t="s">
        <v>13891</v>
      </c>
      <c r="DX319" s="516" t="s">
        <v>13892</v>
      </c>
      <c r="DY319" s="520">
        <f t="shared" si="99"/>
        <v>25962</v>
      </c>
      <c r="DZ319" s="520" t="str">
        <f t="shared" si="100"/>
        <v>, '102'</v>
      </c>
      <c r="EA319" s="520" t="str">
        <f t="shared" si="101"/>
        <v>, 'NO'</v>
      </c>
      <c r="EB319" s="520" t="str">
        <f t="shared" si="102"/>
        <v>, NULL</v>
      </c>
      <c r="EC319" s="520" t="str">
        <f t="shared" si="103"/>
        <v>, '1'</v>
      </c>
      <c r="ED319" s="520" t="str">
        <f t="shared" si="104"/>
        <v xml:space="preserve">, convert(datetime,'2015/1/1', 111) </v>
      </c>
      <c r="EE319" s="520" t="str">
        <f t="shared" si="105"/>
        <v>, '10'</v>
      </c>
      <c r="EF319" s="520" t="str">
        <f t="shared" si="106"/>
        <v xml:space="preserve">, convert(datetime,'2014/10/22', 111) </v>
      </c>
      <c r="EG319" s="520" t="str">
        <f t="shared" si="107"/>
        <v>, '79123.62'</v>
      </c>
      <c r="EH319" s="520" t="str">
        <f t="shared" si="108"/>
        <v>, NULL</v>
      </c>
      <c r="EI319" s="520" t="str">
        <f t="shared" si="109"/>
        <v xml:space="preserve">, convert(datetime,'2015/1/1', 111) </v>
      </c>
      <c r="EJ319" s="520" t="s">
        <v>14209</v>
      </c>
      <c r="EK319" s="520" t="s">
        <v>13894</v>
      </c>
      <c r="EL319" s="520" t="s">
        <v>13895</v>
      </c>
      <c r="EM319" s="293"/>
      <c r="EN319" s="293"/>
      <c r="EO319" s="293"/>
      <c r="EP319" s="293"/>
      <c r="EQ319" s="293"/>
      <c r="ER319" s="293"/>
      <c r="ES319" s="293"/>
      <c r="ET319" s="293"/>
      <c r="EU319" s="444"/>
      <c r="EV319" s="293"/>
      <c r="FD319" s="237"/>
      <c r="FE319" s="237"/>
      <c r="FF319" s="237"/>
      <c r="FG319" s="237"/>
      <c r="FH319" s="237"/>
      <c r="FI319" s="237"/>
      <c r="FJ319" s="237"/>
      <c r="FK319" s="237"/>
      <c r="FL319" s="237"/>
      <c r="FM319" s="237"/>
      <c r="FN319" s="237"/>
      <c r="FO319" s="237"/>
      <c r="FP319" s="237"/>
      <c r="FQ319" s="237"/>
      <c r="FR319" s="237"/>
      <c r="FS319" s="237"/>
      <c r="FT319" s="237"/>
      <c r="FU319" s="237"/>
      <c r="FV319" s="237"/>
      <c r="FW319" s="237"/>
      <c r="FX319" s="237"/>
      <c r="FY319" s="237"/>
      <c r="FZ319" s="237"/>
      <c r="GA319" s="237"/>
    </row>
    <row r="320" spans="3:183" ht="15" customHeight="1" x14ac:dyDescent="0.25">
      <c r="C320" s="410" t="s">
        <v>986</v>
      </c>
      <c r="D320" s="388">
        <v>25963</v>
      </c>
      <c r="E320" s="388" t="s">
        <v>332</v>
      </c>
      <c r="F320" s="388">
        <v>55</v>
      </c>
      <c r="G320" s="388">
        <v>519</v>
      </c>
      <c r="H320" s="388" t="s">
        <v>1886</v>
      </c>
      <c r="I320" s="388">
        <v>1</v>
      </c>
      <c r="J320" s="388" t="s">
        <v>332</v>
      </c>
      <c r="K320" s="388" t="s">
        <v>13622</v>
      </c>
      <c r="L320" s="388">
        <v>3</v>
      </c>
      <c r="M320" s="388">
        <v>2</v>
      </c>
      <c r="N320" s="388">
        <v>1</v>
      </c>
      <c r="O320" s="388">
        <v>11</v>
      </c>
      <c r="P320" s="388">
        <v>74</v>
      </c>
      <c r="Q320" s="388">
        <v>61</v>
      </c>
      <c r="R320" s="388">
        <v>275</v>
      </c>
      <c r="S320" s="388" t="s">
        <v>983</v>
      </c>
      <c r="T320" s="388" t="s">
        <v>988</v>
      </c>
      <c r="U320" s="388" t="s">
        <v>989</v>
      </c>
      <c r="V320" s="388">
        <v>1</v>
      </c>
      <c r="W320" s="388" t="s">
        <v>13622</v>
      </c>
      <c r="X320" s="391" t="s">
        <v>13622</v>
      </c>
      <c r="Y320" s="388">
        <v>0</v>
      </c>
      <c r="Z320" s="388">
        <v>1</v>
      </c>
      <c r="AA320" s="8">
        <v>14600</v>
      </c>
      <c r="AB320" s="388">
        <v>0</v>
      </c>
      <c r="AC320" s="388">
        <v>836</v>
      </c>
      <c r="AD320" s="388" t="s">
        <v>83</v>
      </c>
      <c r="AE320" s="388" t="s">
        <v>13622</v>
      </c>
      <c r="AF320" s="388">
        <v>1</v>
      </c>
      <c r="AG320" s="392">
        <v>1</v>
      </c>
      <c r="AH320" s="388" t="s">
        <v>332</v>
      </c>
      <c r="AI320" s="9" t="s">
        <v>13622</v>
      </c>
      <c r="AJ320" s="392" t="s">
        <v>13622</v>
      </c>
      <c r="AK320" s="392" t="s">
        <v>13622</v>
      </c>
      <c r="AL320" s="392" t="s">
        <v>13622</v>
      </c>
      <c r="AM320" s="392" t="s">
        <v>13622</v>
      </c>
      <c r="AN320" s="392" t="s">
        <v>13622</v>
      </c>
      <c r="AO320" s="392" t="s">
        <v>13622</v>
      </c>
      <c r="AP320" s="4">
        <v>9245</v>
      </c>
      <c r="AQ320" s="10" t="s">
        <v>13622</v>
      </c>
      <c r="AR320" s="5">
        <v>15</v>
      </c>
      <c r="AS320" s="416">
        <v>15</v>
      </c>
      <c r="AT320" s="392" t="s">
        <v>13622</v>
      </c>
      <c r="AU320" s="392" t="s">
        <v>13622</v>
      </c>
      <c r="AV320" s="392" t="s">
        <v>13622</v>
      </c>
      <c r="AW320" s="392" t="s">
        <v>13622</v>
      </c>
      <c r="AX320" s="10" t="s">
        <v>13622</v>
      </c>
      <c r="AY320" s="392" t="s">
        <v>13622</v>
      </c>
      <c r="AZ320" s="5" t="s">
        <v>1909</v>
      </c>
      <c r="BA320" s="5" t="s">
        <v>1910</v>
      </c>
      <c r="BB320" s="392" t="s">
        <v>13622</v>
      </c>
      <c r="BC320" s="10" t="s">
        <v>13622</v>
      </c>
      <c r="BD320" s="392" t="s">
        <v>13622</v>
      </c>
      <c r="BE320" s="392" t="s">
        <v>13622</v>
      </c>
      <c r="BF320" s="392" t="s">
        <v>13622</v>
      </c>
      <c r="BG320" s="392" t="s">
        <v>13622</v>
      </c>
      <c r="BH320" s="392" t="s">
        <v>13622</v>
      </c>
      <c r="BI320" s="237" t="s">
        <v>13622</v>
      </c>
      <c r="BJ320" s="237" t="s">
        <v>13622</v>
      </c>
      <c r="BK320" s="468" t="s">
        <v>13622</v>
      </c>
      <c r="BL320" s="468"/>
      <c r="BM320" s="511" t="s">
        <v>13622</v>
      </c>
      <c r="BN320" s="510" t="s">
        <v>13622</v>
      </c>
      <c r="BO320" s="462">
        <v>0</v>
      </c>
      <c r="BP320" s="466" t="s">
        <v>13622</v>
      </c>
      <c r="BZ320" s="509" t="s">
        <v>13622</v>
      </c>
      <c r="CA320" s="509" t="s">
        <v>13622</v>
      </c>
      <c r="CB320" s="509" t="s">
        <v>13622</v>
      </c>
      <c r="CC320" s="509" t="s">
        <v>13622</v>
      </c>
      <c r="CD320" s="509" t="s">
        <v>13622</v>
      </c>
      <c r="CE320" s="509" t="s">
        <v>13622</v>
      </c>
      <c r="CG320" s="388" t="s">
        <v>13867</v>
      </c>
      <c r="CH320" s="388" t="s">
        <v>986</v>
      </c>
      <c r="CJ320" s="462" t="s">
        <v>13868</v>
      </c>
      <c r="CK320" s="462" t="str">
        <f t="shared" si="88"/>
        <v>, NULL</v>
      </c>
      <c r="CL320" s="462" t="s">
        <v>13869</v>
      </c>
      <c r="CM320" s="462" t="s">
        <v>13870</v>
      </c>
      <c r="CN320" s="462">
        <f t="shared" si="89"/>
        <v>25963</v>
      </c>
      <c r="CP320" s="462" t="s">
        <v>13871</v>
      </c>
      <c r="CQ320" s="462" t="str">
        <f t="shared" si="90"/>
        <v xml:space="preserve"> NULL</v>
      </c>
      <c r="CR320" s="462" t="s">
        <v>13869</v>
      </c>
      <c r="CS320" s="462" t="s">
        <v>13870</v>
      </c>
      <c r="CT320" s="462">
        <f t="shared" si="91"/>
        <v>25963</v>
      </c>
      <c r="CV320" s="462" t="s">
        <v>13877</v>
      </c>
      <c r="CW320" s="462" t="str">
        <f t="shared" si="92"/>
        <v xml:space="preserve"> NULL</v>
      </c>
      <c r="CX320" s="462" t="s">
        <v>13872</v>
      </c>
      <c r="CY320" s="462" t="str">
        <f t="shared" si="93"/>
        <v xml:space="preserve"> NULL</v>
      </c>
      <c r="CZ320" s="462" t="s">
        <v>13873</v>
      </c>
      <c r="DA320" s="462" t="str">
        <f t="shared" si="94"/>
        <v xml:space="preserve"> NULL</v>
      </c>
      <c r="DB320" s="462" t="s">
        <v>13874</v>
      </c>
      <c r="DC320" s="462" t="str">
        <f t="shared" si="95"/>
        <v xml:space="preserve"> '9245'</v>
      </c>
      <c r="DD320" s="462" t="s">
        <v>13875</v>
      </c>
      <c r="DE320" s="462" t="str">
        <f t="shared" si="96"/>
        <v xml:space="preserve"> '15'</v>
      </c>
      <c r="DF320" s="462" t="s">
        <v>13876</v>
      </c>
      <c r="DG320" s="462" t="str">
        <f t="shared" si="97"/>
        <v xml:space="preserve"> NULL</v>
      </c>
      <c r="DH320" s="462" t="s">
        <v>13869</v>
      </c>
      <c r="DI320" s="462" t="s">
        <v>13870</v>
      </c>
      <c r="DJ320" s="462">
        <f t="shared" si="98"/>
        <v>25963</v>
      </c>
      <c r="DK320" s="516" t="s">
        <v>13890</v>
      </c>
      <c r="DL320" s="516" t="s">
        <v>13878</v>
      </c>
      <c r="DM320" s="516" t="s">
        <v>13879</v>
      </c>
      <c r="DN320" s="516" t="s">
        <v>13880</v>
      </c>
      <c r="DO320" s="516" t="s">
        <v>13881</v>
      </c>
      <c r="DP320" s="516" t="s">
        <v>13882</v>
      </c>
      <c r="DQ320" s="516" t="s">
        <v>13883</v>
      </c>
      <c r="DR320" s="516" t="s">
        <v>14447</v>
      </c>
      <c r="DS320" s="516" t="s">
        <v>13885</v>
      </c>
      <c r="DT320" s="516" t="s">
        <v>13886</v>
      </c>
      <c r="DU320" s="516" t="s">
        <v>13887</v>
      </c>
      <c r="DV320" s="516" t="s">
        <v>13888</v>
      </c>
      <c r="DW320" s="516" t="s">
        <v>13891</v>
      </c>
      <c r="DX320" s="516" t="s">
        <v>13892</v>
      </c>
      <c r="DY320" s="520">
        <f t="shared" si="99"/>
        <v>25963</v>
      </c>
      <c r="DZ320" s="520" t="str">
        <f t="shared" si="100"/>
        <v>, NULL</v>
      </c>
      <c r="EA320" s="520" t="str">
        <f t="shared" si="101"/>
        <v>, NULL</v>
      </c>
      <c r="EB320" s="520" t="str">
        <f t="shared" si="102"/>
        <v>, NULL</v>
      </c>
      <c r="EC320" s="520" t="str">
        <f t="shared" si="103"/>
        <v>, '0'</v>
      </c>
      <c r="ED320" s="520" t="str">
        <f t="shared" si="104"/>
        <v>, NULL</v>
      </c>
      <c r="EE320" s="520" t="str">
        <f t="shared" si="105"/>
        <v>, NULL</v>
      </c>
      <c r="EF320" s="520" t="str">
        <f t="shared" si="106"/>
        <v>, NULL</v>
      </c>
      <c r="EG320" s="520" t="str">
        <f t="shared" si="107"/>
        <v>, NULL</v>
      </c>
      <c r="EH320" s="520" t="str">
        <f t="shared" si="108"/>
        <v>, NULL</v>
      </c>
      <c r="EI320" s="520" t="str">
        <f t="shared" si="109"/>
        <v>, NULL</v>
      </c>
      <c r="EJ320" s="520" t="s">
        <v>14210</v>
      </c>
      <c r="EK320" s="520" t="s">
        <v>13894</v>
      </c>
      <c r="EL320" s="520" t="s">
        <v>13895</v>
      </c>
      <c r="EM320" s="293"/>
      <c r="EN320" s="293"/>
      <c r="EO320" s="293"/>
      <c r="EP320" s="293"/>
      <c r="EQ320" s="293"/>
      <c r="ER320" s="293"/>
      <c r="ES320" s="293"/>
      <c r="ET320" s="293"/>
      <c r="EU320" s="444"/>
      <c r="EV320" s="293"/>
      <c r="FD320" s="237"/>
      <c r="FE320" s="237"/>
      <c r="FF320" s="237"/>
      <c r="FG320" s="237"/>
      <c r="FH320" s="237"/>
      <c r="FI320" s="237"/>
      <c r="FJ320" s="237"/>
      <c r="FK320" s="237"/>
      <c r="FL320" s="237"/>
      <c r="FM320" s="237"/>
      <c r="FN320" s="237"/>
      <c r="FO320" s="237"/>
      <c r="FP320" s="237"/>
      <c r="FQ320" s="237"/>
      <c r="FR320" s="237"/>
      <c r="FS320" s="237"/>
      <c r="FT320" s="237"/>
      <c r="FU320" s="237"/>
      <c r="FV320" s="237"/>
      <c r="FW320" s="237"/>
      <c r="FX320" s="237"/>
      <c r="FY320" s="237"/>
      <c r="FZ320" s="237"/>
      <c r="GA320" s="237"/>
    </row>
    <row r="321" spans="1:183" ht="15" customHeight="1" x14ac:dyDescent="0.25">
      <c r="C321" s="410" t="s">
        <v>698</v>
      </c>
      <c r="D321" s="388">
        <v>25964</v>
      </c>
      <c r="E321" s="388" t="s">
        <v>370</v>
      </c>
      <c r="F321" s="388">
        <v>55</v>
      </c>
      <c r="G321" s="388">
        <v>530</v>
      </c>
      <c r="H321" s="388" t="s">
        <v>2061</v>
      </c>
      <c r="I321" s="388">
        <v>1</v>
      </c>
      <c r="J321" s="388" t="s">
        <v>1685</v>
      </c>
      <c r="K321" s="388" t="s">
        <v>13622</v>
      </c>
      <c r="L321" s="388">
        <v>3</v>
      </c>
      <c r="M321" s="388">
        <v>2</v>
      </c>
      <c r="N321" s="388">
        <v>1</v>
      </c>
      <c r="O321" s="388">
        <v>11</v>
      </c>
      <c r="P321" s="388">
        <v>74</v>
      </c>
      <c r="Q321" s="388">
        <v>61</v>
      </c>
      <c r="R321" s="388">
        <v>267</v>
      </c>
      <c r="S321" s="388" t="s">
        <v>373</v>
      </c>
      <c r="T321" s="388" t="s">
        <v>700</v>
      </c>
      <c r="U321" s="388" t="s">
        <v>701</v>
      </c>
      <c r="V321" s="388">
        <v>1</v>
      </c>
      <c r="W321" s="388" t="s">
        <v>13622</v>
      </c>
      <c r="X321" s="391" t="s">
        <v>13622</v>
      </c>
      <c r="Y321" s="388">
        <v>1</v>
      </c>
      <c r="Z321" s="388">
        <v>1</v>
      </c>
      <c r="AA321" s="4">
        <v>31342</v>
      </c>
      <c r="AB321" s="388">
        <v>0</v>
      </c>
      <c r="AC321" s="388">
        <v>272</v>
      </c>
      <c r="AD321" s="388" t="s">
        <v>310</v>
      </c>
      <c r="AE321" s="388" t="s">
        <v>13622</v>
      </c>
      <c r="AF321" s="388">
        <v>1</v>
      </c>
      <c r="AG321" s="392">
        <v>1</v>
      </c>
      <c r="AH321" s="388" t="s">
        <v>625</v>
      </c>
      <c r="AI321" s="478">
        <v>40574</v>
      </c>
      <c r="AJ321" s="392" t="s">
        <v>13622</v>
      </c>
      <c r="AK321" s="489">
        <v>131</v>
      </c>
      <c r="AL321" s="482">
        <v>36152.300000000003</v>
      </c>
      <c r="AM321" s="392" t="s">
        <v>13622</v>
      </c>
      <c r="AN321" s="489">
        <v>131</v>
      </c>
      <c r="AO321" s="486">
        <v>40574</v>
      </c>
      <c r="AP321" s="482">
        <v>36152.300000000003</v>
      </c>
      <c r="AQ321" s="10" t="s">
        <v>13622</v>
      </c>
      <c r="AR321" s="5">
        <v>15</v>
      </c>
      <c r="AS321" s="481">
        <v>11.083333333333334</v>
      </c>
      <c r="AT321" s="392" t="s">
        <v>13622</v>
      </c>
      <c r="AU321" s="392" t="s">
        <v>13622</v>
      </c>
      <c r="AV321" s="392" t="s">
        <v>13622</v>
      </c>
      <c r="AW321" s="392" t="s">
        <v>13622</v>
      </c>
      <c r="AX321" s="10" t="s">
        <v>13622</v>
      </c>
      <c r="AY321" s="392" t="s">
        <v>9163</v>
      </c>
      <c r="AZ321" s="10" t="s">
        <v>13622</v>
      </c>
      <c r="BA321" s="10" t="s">
        <v>13622</v>
      </c>
      <c r="BB321" s="392" t="s">
        <v>13622</v>
      </c>
      <c r="BC321" s="10" t="s">
        <v>13622</v>
      </c>
      <c r="BD321" s="392" t="s">
        <v>13622</v>
      </c>
      <c r="BE321" s="392" t="s">
        <v>13622</v>
      </c>
      <c r="BF321" s="392" t="s">
        <v>13622</v>
      </c>
      <c r="BG321" s="392" t="s">
        <v>13622</v>
      </c>
      <c r="BH321" s="392" t="s">
        <v>13622</v>
      </c>
      <c r="BI321" s="237" t="s">
        <v>13622</v>
      </c>
      <c r="BJ321" s="237" t="s">
        <v>13622</v>
      </c>
      <c r="BK321" s="5">
        <v>102</v>
      </c>
      <c r="BL321" s="5"/>
      <c r="BM321" s="507" t="s">
        <v>47</v>
      </c>
      <c r="BN321" s="510" t="s">
        <v>13622</v>
      </c>
      <c r="BO321" s="392">
        <v>1</v>
      </c>
      <c r="BP321" s="395">
        <v>42005</v>
      </c>
      <c r="BZ321" s="458">
        <v>10</v>
      </c>
      <c r="CA321" s="502">
        <v>40574</v>
      </c>
      <c r="CB321" s="458">
        <v>36152.300000000003</v>
      </c>
      <c r="CC321" s="509" t="s">
        <v>13622</v>
      </c>
      <c r="CD321" s="395">
        <v>42005</v>
      </c>
      <c r="CE321" s="395">
        <v>42004</v>
      </c>
      <c r="CG321" s="388" t="s">
        <v>13866</v>
      </c>
      <c r="CH321" s="388" t="s">
        <v>698</v>
      </c>
      <c r="CJ321" s="462" t="s">
        <v>13868</v>
      </c>
      <c r="CK321" s="462" t="str">
        <f t="shared" si="88"/>
        <v xml:space="preserve">, convert(datetime,'2011/1/31', 111) </v>
      </c>
      <c r="CL321" s="462" t="s">
        <v>13869</v>
      </c>
      <c r="CM321" s="462" t="s">
        <v>13870</v>
      </c>
      <c r="CN321" s="462">
        <f t="shared" si="89"/>
        <v>25964</v>
      </c>
      <c r="CP321" s="462" t="s">
        <v>13871</v>
      </c>
      <c r="CQ321" s="462" t="str">
        <f t="shared" si="90"/>
        <v xml:space="preserve"> '131'</v>
      </c>
      <c r="CR321" s="462" t="s">
        <v>13869</v>
      </c>
      <c r="CS321" s="462" t="s">
        <v>13870</v>
      </c>
      <c r="CT321" s="462">
        <f t="shared" si="91"/>
        <v>25964</v>
      </c>
      <c r="CV321" s="462" t="s">
        <v>13877</v>
      </c>
      <c r="CW321" s="462" t="str">
        <f t="shared" si="92"/>
        <v xml:space="preserve"> '36152.3'</v>
      </c>
      <c r="CX321" s="462" t="s">
        <v>13872</v>
      </c>
      <c r="CY321" s="462" t="str">
        <f t="shared" si="93"/>
        <v xml:space="preserve"> '131'</v>
      </c>
      <c r="CZ321" s="462" t="s">
        <v>13873</v>
      </c>
      <c r="DA321" s="462" t="str">
        <f t="shared" si="94"/>
        <v xml:space="preserve"> convert(datetime,'2011/1/31', 111) </v>
      </c>
      <c r="DB321" s="462" t="s">
        <v>13874</v>
      </c>
      <c r="DC321" s="462" t="str">
        <f t="shared" si="95"/>
        <v xml:space="preserve"> '36152.3'</v>
      </c>
      <c r="DD321" s="462" t="s">
        <v>13875</v>
      </c>
      <c r="DE321" s="462" t="str">
        <f t="shared" si="96"/>
        <v xml:space="preserve"> '11.0833333333333'</v>
      </c>
      <c r="DF321" s="462" t="s">
        <v>13876</v>
      </c>
      <c r="DG321" s="462" t="str">
        <f t="shared" si="97"/>
        <v xml:space="preserve"> 'Claudia Elizabeth Valencia Sanchez'</v>
      </c>
      <c r="DH321" s="462" t="s">
        <v>13869</v>
      </c>
      <c r="DI321" s="462" t="s">
        <v>13870</v>
      </c>
      <c r="DJ321" s="462">
        <f t="shared" si="98"/>
        <v>25964</v>
      </c>
      <c r="DK321" s="516" t="s">
        <v>13890</v>
      </c>
      <c r="DL321" s="516" t="s">
        <v>13878</v>
      </c>
      <c r="DM321" s="516" t="s">
        <v>13879</v>
      </c>
      <c r="DN321" s="516" t="s">
        <v>13880</v>
      </c>
      <c r="DO321" s="516" t="s">
        <v>13881</v>
      </c>
      <c r="DP321" s="516" t="s">
        <v>13882</v>
      </c>
      <c r="DQ321" s="516" t="s">
        <v>13883</v>
      </c>
      <c r="DR321" s="516" t="s">
        <v>14447</v>
      </c>
      <c r="DS321" s="516" t="s">
        <v>13885</v>
      </c>
      <c r="DT321" s="516" t="s">
        <v>13886</v>
      </c>
      <c r="DU321" s="516" t="s">
        <v>13887</v>
      </c>
      <c r="DV321" s="516" t="s">
        <v>13888</v>
      </c>
      <c r="DW321" s="516" t="s">
        <v>13891</v>
      </c>
      <c r="DX321" s="516" t="s">
        <v>13892</v>
      </c>
      <c r="DY321" s="520">
        <f t="shared" si="99"/>
        <v>25964</v>
      </c>
      <c r="DZ321" s="520" t="str">
        <f t="shared" si="100"/>
        <v>, '102'</v>
      </c>
      <c r="EA321" s="520" t="str">
        <f t="shared" si="101"/>
        <v>, 'NO'</v>
      </c>
      <c r="EB321" s="520" t="str">
        <f t="shared" si="102"/>
        <v>, NULL</v>
      </c>
      <c r="EC321" s="520" t="str">
        <f t="shared" si="103"/>
        <v>, '1'</v>
      </c>
      <c r="ED321" s="520" t="str">
        <f t="shared" si="104"/>
        <v xml:space="preserve">, convert(datetime,'2015/1/1', 111) </v>
      </c>
      <c r="EE321" s="520" t="str">
        <f t="shared" si="105"/>
        <v>, '10'</v>
      </c>
      <c r="EF321" s="520" t="str">
        <f t="shared" si="106"/>
        <v xml:space="preserve">, convert(datetime,'2011/1/31', 111) </v>
      </c>
      <c r="EG321" s="520" t="str">
        <f t="shared" si="107"/>
        <v>, '36152.3'</v>
      </c>
      <c r="EH321" s="520" t="str">
        <f t="shared" si="108"/>
        <v>, NULL</v>
      </c>
      <c r="EI321" s="520" t="str">
        <f t="shared" si="109"/>
        <v xml:space="preserve">, convert(datetime,'2015/1/1', 111) </v>
      </c>
      <c r="EJ321" s="520" t="s">
        <v>14211</v>
      </c>
      <c r="EK321" s="520" t="s">
        <v>13894</v>
      </c>
      <c r="EL321" s="520" t="s">
        <v>13895</v>
      </c>
      <c r="EM321" s="293"/>
      <c r="EN321" s="293"/>
      <c r="EO321" s="293"/>
      <c r="EP321" s="293"/>
      <c r="EQ321" s="293"/>
      <c r="ER321" s="293"/>
      <c r="ES321" s="293"/>
      <c r="ET321" s="293"/>
      <c r="EU321" s="444"/>
      <c r="EV321" s="293"/>
      <c r="FD321" s="237"/>
      <c r="FE321" s="237"/>
      <c r="FF321" s="237"/>
      <c r="FG321" s="237"/>
      <c r="FH321" s="237"/>
      <c r="FI321" s="237"/>
      <c r="FJ321" s="237"/>
      <c r="FK321" s="237"/>
      <c r="FL321" s="237"/>
      <c r="FM321" s="237"/>
      <c r="FN321" s="237"/>
      <c r="FO321" s="237"/>
      <c r="FP321" s="237"/>
      <c r="FQ321" s="237"/>
      <c r="FR321" s="237"/>
      <c r="FS321" s="237"/>
      <c r="FT321" s="237"/>
      <c r="FU321" s="237"/>
      <c r="FV321" s="237"/>
      <c r="FW321" s="237"/>
      <c r="FX321" s="237"/>
      <c r="FY321" s="237"/>
      <c r="FZ321" s="237"/>
      <c r="GA321" s="237"/>
    </row>
    <row r="322" spans="1:183" ht="15" customHeight="1" x14ac:dyDescent="0.25">
      <c r="C322" s="410" t="s">
        <v>556</v>
      </c>
      <c r="D322" s="388">
        <v>25965</v>
      </c>
      <c r="E322" s="388" t="s">
        <v>557</v>
      </c>
      <c r="F322" s="388">
        <v>58</v>
      </c>
      <c r="G322" s="388">
        <v>567</v>
      </c>
      <c r="H322" s="388" t="s">
        <v>2007</v>
      </c>
      <c r="I322" s="388">
        <v>1</v>
      </c>
      <c r="J322" s="388" t="s">
        <v>1719</v>
      </c>
      <c r="K322" s="388" t="s">
        <v>13622</v>
      </c>
      <c r="L322" s="388">
        <v>3</v>
      </c>
      <c r="M322" s="388">
        <v>2</v>
      </c>
      <c r="N322" s="388">
        <v>1</v>
      </c>
      <c r="O322" s="388">
        <v>11</v>
      </c>
      <c r="P322" s="388">
        <v>79</v>
      </c>
      <c r="Q322" s="388">
        <v>64</v>
      </c>
      <c r="R322" s="388">
        <v>323</v>
      </c>
      <c r="S322" s="388" t="s">
        <v>558</v>
      </c>
      <c r="T322" s="388" t="s">
        <v>65</v>
      </c>
      <c r="U322" s="388">
        <v>22002052</v>
      </c>
      <c r="V322" s="388">
        <v>1</v>
      </c>
      <c r="W322" s="388" t="s">
        <v>13622</v>
      </c>
      <c r="X322" s="388" t="s">
        <v>1959</v>
      </c>
      <c r="Y322" s="388">
        <v>1</v>
      </c>
      <c r="Z322" s="388">
        <v>1</v>
      </c>
      <c r="AA322" s="8">
        <v>3500</v>
      </c>
      <c r="AB322" s="388">
        <v>1</v>
      </c>
      <c r="AC322" s="388">
        <v>1268</v>
      </c>
      <c r="AD322" s="388" t="s">
        <v>542</v>
      </c>
      <c r="AE322" s="388" t="s">
        <v>13622</v>
      </c>
      <c r="AF322" s="388">
        <v>1</v>
      </c>
      <c r="AG322" s="392">
        <v>1</v>
      </c>
      <c r="AH322" s="388" t="s">
        <v>557</v>
      </c>
      <c r="AI322" s="9" t="s">
        <v>13622</v>
      </c>
      <c r="AJ322" s="392" t="s">
        <v>13622</v>
      </c>
      <c r="AK322" s="392" t="s">
        <v>13622</v>
      </c>
      <c r="AL322" s="392" t="s">
        <v>13622</v>
      </c>
      <c r="AM322" s="392" t="s">
        <v>13622</v>
      </c>
      <c r="AN322" s="392" t="s">
        <v>13622</v>
      </c>
      <c r="AO322" s="392" t="s">
        <v>13622</v>
      </c>
      <c r="AP322" s="392" t="s">
        <v>13622</v>
      </c>
      <c r="AQ322" s="10" t="s">
        <v>13622</v>
      </c>
      <c r="AR322" s="5">
        <v>5</v>
      </c>
      <c r="AS322" s="5">
        <v>5</v>
      </c>
      <c r="AT322" s="392" t="s">
        <v>13622</v>
      </c>
      <c r="AU322" s="392" t="s">
        <v>13622</v>
      </c>
      <c r="AV322" s="392" t="s">
        <v>13622</v>
      </c>
      <c r="AW322" s="392" t="s">
        <v>13622</v>
      </c>
      <c r="AX322" s="10" t="s">
        <v>13622</v>
      </c>
      <c r="AY322" s="392" t="s">
        <v>13622</v>
      </c>
      <c r="AZ322" s="10" t="s">
        <v>13622</v>
      </c>
      <c r="BA322" s="10" t="s">
        <v>13622</v>
      </c>
      <c r="BB322" s="392" t="s">
        <v>13622</v>
      </c>
      <c r="BC322" s="10" t="s">
        <v>13622</v>
      </c>
      <c r="BD322" s="392" t="s">
        <v>13622</v>
      </c>
      <c r="BE322" s="392" t="s">
        <v>13622</v>
      </c>
      <c r="BF322" s="392" t="s">
        <v>13622</v>
      </c>
      <c r="BG322" s="392" t="s">
        <v>13622</v>
      </c>
      <c r="BH322" s="392" t="s">
        <v>13622</v>
      </c>
      <c r="BI322" s="237" t="s">
        <v>13622</v>
      </c>
      <c r="BJ322" s="237" t="s">
        <v>13622</v>
      </c>
      <c r="BK322" s="468" t="s">
        <v>13622</v>
      </c>
      <c r="BL322" s="468"/>
      <c r="BM322" s="511" t="s">
        <v>13622</v>
      </c>
      <c r="BN322" s="510" t="s">
        <v>13622</v>
      </c>
      <c r="BO322" s="462">
        <v>0</v>
      </c>
      <c r="BP322" s="466" t="s">
        <v>13622</v>
      </c>
      <c r="BZ322" s="509" t="s">
        <v>13622</v>
      </c>
      <c r="CA322" s="509" t="s">
        <v>13622</v>
      </c>
      <c r="CB322" s="509" t="s">
        <v>13622</v>
      </c>
      <c r="CC322" s="509" t="s">
        <v>13622</v>
      </c>
      <c r="CD322" s="509" t="s">
        <v>13622</v>
      </c>
      <c r="CE322" s="509" t="s">
        <v>13622</v>
      </c>
      <c r="CG322" s="388" t="s">
        <v>13867</v>
      </c>
      <c r="CH322" s="388" t="s">
        <v>556</v>
      </c>
      <c r="CJ322" s="462" t="s">
        <v>13868</v>
      </c>
      <c r="CK322" s="462" t="str">
        <f t="shared" si="88"/>
        <v>, NULL</v>
      </c>
      <c r="CL322" s="462" t="s">
        <v>13869</v>
      </c>
      <c r="CM322" s="462" t="s">
        <v>13870</v>
      </c>
      <c r="CN322" s="462">
        <f t="shared" si="89"/>
        <v>25965</v>
      </c>
      <c r="CP322" s="462" t="s">
        <v>13871</v>
      </c>
      <c r="CQ322" s="462" t="str">
        <f t="shared" si="90"/>
        <v xml:space="preserve"> NULL</v>
      </c>
      <c r="CR322" s="462" t="s">
        <v>13869</v>
      </c>
      <c r="CS322" s="462" t="s">
        <v>13870</v>
      </c>
      <c r="CT322" s="462">
        <f t="shared" si="91"/>
        <v>25965</v>
      </c>
      <c r="CV322" s="462" t="s">
        <v>13877</v>
      </c>
      <c r="CW322" s="462" t="str">
        <f t="shared" si="92"/>
        <v xml:space="preserve"> NULL</v>
      </c>
      <c r="CX322" s="462" t="s">
        <v>13872</v>
      </c>
      <c r="CY322" s="462" t="str">
        <f t="shared" si="93"/>
        <v xml:space="preserve"> NULL</v>
      </c>
      <c r="CZ322" s="462" t="s">
        <v>13873</v>
      </c>
      <c r="DA322" s="462" t="str">
        <f t="shared" si="94"/>
        <v xml:space="preserve"> NULL</v>
      </c>
      <c r="DB322" s="462" t="s">
        <v>13874</v>
      </c>
      <c r="DC322" s="462" t="str">
        <f t="shared" si="95"/>
        <v xml:space="preserve"> NULL</v>
      </c>
      <c r="DD322" s="462" t="s">
        <v>13875</v>
      </c>
      <c r="DE322" s="462" t="str">
        <f t="shared" si="96"/>
        <v xml:space="preserve"> '5'</v>
      </c>
      <c r="DF322" s="462" t="s">
        <v>13876</v>
      </c>
      <c r="DG322" s="462" t="str">
        <f t="shared" si="97"/>
        <v xml:space="preserve"> NULL</v>
      </c>
      <c r="DH322" s="462" t="s">
        <v>13869</v>
      </c>
      <c r="DI322" s="462" t="s">
        <v>13870</v>
      </c>
      <c r="DJ322" s="462">
        <f t="shared" si="98"/>
        <v>25965</v>
      </c>
      <c r="DK322" s="516" t="s">
        <v>13890</v>
      </c>
      <c r="DL322" s="516" t="s">
        <v>13878</v>
      </c>
      <c r="DM322" s="516" t="s">
        <v>13879</v>
      </c>
      <c r="DN322" s="516" t="s">
        <v>13880</v>
      </c>
      <c r="DO322" s="516" t="s">
        <v>13881</v>
      </c>
      <c r="DP322" s="516" t="s">
        <v>13882</v>
      </c>
      <c r="DQ322" s="516" t="s">
        <v>13883</v>
      </c>
      <c r="DR322" s="516" t="s">
        <v>14447</v>
      </c>
      <c r="DS322" s="516" t="s">
        <v>13885</v>
      </c>
      <c r="DT322" s="516" t="s">
        <v>13886</v>
      </c>
      <c r="DU322" s="516" t="s">
        <v>13887</v>
      </c>
      <c r="DV322" s="516" t="s">
        <v>13888</v>
      </c>
      <c r="DW322" s="516" t="s">
        <v>13891</v>
      </c>
      <c r="DX322" s="516" t="s">
        <v>13892</v>
      </c>
      <c r="DY322" s="520">
        <f t="shared" si="99"/>
        <v>25965</v>
      </c>
      <c r="DZ322" s="520" t="str">
        <f t="shared" si="100"/>
        <v>, NULL</v>
      </c>
      <c r="EA322" s="520" t="str">
        <f t="shared" si="101"/>
        <v>, NULL</v>
      </c>
      <c r="EB322" s="520" t="str">
        <f t="shared" si="102"/>
        <v>, NULL</v>
      </c>
      <c r="EC322" s="520" t="str">
        <f t="shared" si="103"/>
        <v>, '0'</v>
      </c>
      <c r="ED322" s="520" t="str">
        <f t="shared" si="104"/>
        <v>, NULL</v>
      </c>
      <c r="EE322" s="520" t="str">
        <f t="shared" si="105"/>
        <v>, NULL</v>
      </c>
      <c r="EF322" s="520" t="str">
        <f t="shared" si="106"/>
        <v>, NULL</v>
      </c>
      <c r="EG322" s="520" t="str">
        <f t="shared" si="107"/>
        <v>, NULL</v>
      </c>
      <c r="EH322" s="520" t="str">
        <f t="shared" si="108"/>
        <v>, NULL</v>
      </c>
      <c r="EI322" s="520" t="str">
        <f t="shared" si="109"/>
        <v>, NULL</v>
      </c>
      <c r="EJ322" s="520" t="s">
        <v>14212</v>
      </c>
      <c r="EK322" s="520" t="s">
        <v>13894</v>
      </c>
      <c r="EL322" s="520" t="s">
        <v>13895</v>
      </c>
      <c r="EM322" s="293"/>
      <c r="EN322" s="293"/>
      <c r="EO322" s="293"/>
      <c r="EP322" s="293"/>
      <c r="EQ322" s="293"/>
      <c r="ER322" s="293"/>
      <c r="ES322" s="293"/>
      <c r="ET322" s="293"/>
      <c r="EU322" s="444"/>
      <c r="EV322" s="293"/>
      <c r="FD322" s="237"/>
      <c r="FE322" s="237"/>
      <c r="FF322" s="237"/>
      <c r="FG322" s="237"/>
      <c r="FH322" s="237"/>
      <c r="FI322" s="237"/>
      <c r="FJ322" s="237"/>
      <c r="FK322" s="237"/>
      <c r="FL322" s="237"/>
      <c r="FM322" s="237"/>
      <c r="FN322" s="237"/>
      <c r="FO322" s="237"/>
      <c r="FP322" s="237"/>
      <c r="FQ322" s="237"/>
      <c r="FR322" s="237"/>
      <c r="FS322" s="237"/>
      <c r="FT322" s="237"/>
      <c r="FU322" s="237"/>
      <c r="FV322" s="237"/>
      <c r="FW322" s="237"/>
      <c r="FX322" s="237"/>
      <c r="FY322" s="237"/>
      <c r="FZ322" s="237"/>
      <c r="GA322" s="237"/>
    </row>
    <row r="323" spans="1:183" ht="15" customHeight="1" x14ac:dyDescent="0.25">
      <c r="C323" s="410" t="s">
        <v>559</v>
      </c>
      <c r="D323" s="388">
        <v>25966</v>
      </c>
      <c r="E323" s="388" t="s">
        <v>560</v>
      </c>
      <c r="F323" s="388">
        <v>58</v>
      </c>
      <c r="G323" s="388">
        <v>567</v>
      </c>
      <c r="H323" s="388" t="s">
        <v>2007</v>
      </c>
      <c r="I323" s="388">
        <v>1</v>
      </c>
      <c r="J323" s="388" t="s">
        <v>1720</v>
      </c>
      <c r="K323" s="388" t="s">
        <v>13622</v>
      </c>
      <c r="L323" s="388">
        <v>3</v>
      </c>
      <c r="M323" s="388">
        <v>2</v>
      </c>
      <c r="N323" s="388">
        <v>1</v>
      </c>
      <c r="O323" s="388">
        <v>11</v>
      </c>
      <c r="P323" s="388">
        <v>79</v>
      </c>
      <c r="Q323" s="388">
        <v>64</v>
      </c>
      <c r="R323" s="388">
        <v>323</v>
      </c>
      <c r="S323" s="388" t="s">
        <v>548</v>
      </c>
      <c r="T323" s="388" t="s">
        <v>549</v>
      </c>
      <c r="U323" s="388" t="s">
        <v>46</v>
      </c>
      <c r="V323" s="388">
        <v>1</v>
      </c>
      <c r="W323" s="388" t="s">
        <v>13622</v>
      </c>
      <c r="X323" s="388" t="s">
        <v>1960</v>
      </c>
      <c r="Y323" s="388">
        <v>1</v>
      </c>
      <c r="Z323" s="388">
        <v>1</v>
      </c>
      <c r="AA323" s="4">
        <v>6298.6559999999999</v>
      </c>
      <c r="AB323" s="388">
        <v>1</v>
      </c>
      <c r="AC323" s="388">
        <v>1268</v>
      </c>
      <c r="AD323" s="388" t="s">
        <v>542</v>
      </c>
      <c r="AE323" s="388" t="s">
        <v>13622</v>
      </c>
      <c r="AF323" s="388">
        <v>1</v>
      </c>
      <c r="AG323" s="392">
        <v>1</v>
      </c>
      <c r="AH323" s="388" t="s">
        <v>560</v>
      </c>
      <c r="AI323" s="9" t="s">
        <v>13622</v>
      </c>
      <c r="AJ323" s="392" t="s">
        <v>13622</v>
      </c>
      <c r="AK323" s="392" t="s">
        <v>13622</v>
      </c>
      <c r="AL323" s="392" t="s">
        <v>13622</v>
      </c>
      <c r="AM323" s="392" t="s">
        <v>13622</v>
      </c>
      <c r="AN323" s="392" t="s">
        <v>13622</v>
      </c>
      <c r="AO323" s="392" t="s">
        <v>13622</v>
      </c>
      <c r="AP323" s="392" t="s">
        <v>13622</v>
      </c>
      <c r="AQ323" s="10" t="s">
        <v>13622</v>
      </c>
      <c r="AR323" s="5">
        <v>5</v>
      </c>
      <c r="AS323" s="5">
        <v>5</v>
      </c>
      <c r="AT323" s="392" t="s">
        <v>13622</v>
      </c>
      <c r="AU323" s="392" t="s">
        <v>13622</v>
      </c>
      <c r="AV323" s="392" t="s">
        <v>13622</v>
      </c>
      <c r="AW323" s="392" t="s">
        <v>13622</v>
      </c>
      <c r="AX323" s="10" t="s">
        <v>13622</v>
      </c>
      <c r="AY323" s="392" t="s">
        <v>13622</v>
      </c>
      <c r="AZ323" s="10" t="s">
        <v>13622</v>
      </c>
      <c r="BA323" s="10" t="s">
        <v>13622</v>
      </c>
      <c r="BB323" s="392" t="s">
        <v>13622</v>
      </c>
      <c r="BC323" s="10" t="s">
        <v>13622</v>
      </c>
      <c r="BD323" s="392" t="s">
        <v>13622</v>
      </c>
      <c r="BE323" s="392" t="s">
        <v>13622</v>
      </c>
      <c r="BF323" s="392" t="s">
        <v>13622</v>
      </c>
      <c r="BG323" s="392" t="s">
        <v>13622</v>
      </c>
      <c r="BH323" s="392" t="s">
        <v>13622</v>
      </c>
      <c r="BI323" s="237" t="s">
        <v>13622</v>
      </c>
      <c r="BJ323" s="237" t="s">
        <v>13622</v>
      </c>
      <c r="BK323" s="468" t="s">
        <v>13622</v>
      </c>
      <c r="BL323" s="468"/>
      <c r="BM323" s="511" t="s">
        <v>13622</v>
      </c>
      <c r="BN323" s="510" t="s">
        <v>13622</v>
      </c>
      <c r="BO323" s="462">
        <v>0</v>
      </c>
      <c r="BP323" s="466" t="s">
        <v>13622</v>
      </c>
      <c r="BZ323" s="509" t="s">
        <v>13622</v>
      </c>
      <c r="CA323" s="509" t="s">
        <v>13622</v>
      </c>
      <c r="CB323" s="509" t="s">
        <v>13622</v>
      </c>
      <c r="CC323" s="509" t="s">
        <v>13622</v>
      </c>
      <c r="CD323" s="509" t="s">
        <v>13622</v>
      </c>
      <c r="CE323" s="509" t="s">
        <v>13622</v>
      </c>
      <c r="CG323" s="388" t="s">
        <v>13867</v>
      </c>
      <c r="CH323" s="388" t="s">
        <v>559</v>
      </c>
      <c r="CJ323" s="462" t="s">
        <v>13868</v>
      </c>
      <c r="CK323" s="462" t="str">
        <f t="shared" si="88"/>
        <v>, NULL</v>
      </c>
      <c r="CL323" s="462" t="s">
        <v>13869</v>
      </c>
      <c r="CM323" s="462" t="s">
        <v>13870</v>
      </c>
      <c r="CN323" s="462">
        <f t="shared" si="89"/>
        <v>25966</v>
      </c>
      <c r="CP323" s="462" t="s">
        <v>13871</v>
      </c>
      <c r="CQ323" s="462" t="str">
        <f t="shared" si="90"/>
        <v xml:space="preserve"> NULL</v>
      </c>
      <c r="CR323" s="462" t="s">
        <v>13869</v>
      </c>
      <c r="CS323" s="462" t="s">
        <v>13870</v>
      </c>
      <c r="CT323" s="462">
        <f t="shared" si="91"/>
        <v>25966</v>
      </c>
      <c r="CV323" s="462" t="s">
        <v>13877</v>
      </c>
      <c r="CW323" s="462" t="str">
        <f t="shared" si="92"/>
        <v xml:space="preserve"> NULL</v>
      </c>
      <c r="CX323" s="462" t="s">
        <v>13872</v>
      </c>
      <c r="CY323" s="462" t="str">
        <f t="shared" si="93"/>
        <v xml:space="preserve"> NULL</v>
      </c>
      <c r="CZ323" s="462" t="s">
        <v>13873</v>
      </c>
      <c r="DA323" s="462" t="str">
        <f t="shared" si="94"/>
        <v xml:space="preserve"> NULL</v>
      </c>
      <c r="DB323" s="462" t="s">
        <v>13874</v>
      </c>
      <c r="DC323" s="462" t="str">
        <f t="shared" si="95"/>
        <v xml:space="preserve"> NULL</v>
      </c>
      <c r="DD323" s="462" t="s">
        <v>13875</v>
      </c>
      <c r="DE323" s="462" t="str">
        <f t="shared" si="96"/>
        <v xml:space="preserve"> '5'</v>
      </c>
      <c r="DF323" s="462" t="s">
        <v>13876</v>
      </c>
      <c r="DG323" s="462" t="str">
        <f t="shared" si="97"/>
        <v xml:space="preserve"> NULL</v>
      </c>
      <c r="DH323" s="462" t="s">
        <v>13869</v>
      </c>
      <c r="DI323" s="462" t="s">
        <v>13870</v>
      </c>
      <c r="DJ323" s="462">
        <f t="shared" si="98"/>
        <v>25966</v>
      </c>
      <c r="DK323" s="516" t="s">
        <v>13890</v>
      </c>
      <c r="DL323" s="516" t="s">
        <v>13878</v>
      </c>
      <c r="DM323" s="516" t="s">
        <v>13879</v>
      </c>
      <c r="DN323" s="516" t="s">
        <v>13880</v>
      </c>
      <c r="DO323" s="516" t="s">
        <v>13881</v>
      </c>
      <c r="DP323" s="516" t="s">
        <v>13882</v>
      </c>
      <c r="DQ323" s="516" t="s">
        <v>13883</v>
      </c>
      <c r="DR323" s="516" t="s">
        <v>14447</v>
      </c>
      <c r="DS323" s="516" t="s">
        <v>13885</v>
      </c>
      <c r="DT323" s="516" t="s">
        <v>13886</v>
      </c>
      <c r="DU323" s="516" t="s">
        <v>13887</v>
      </c>
      <c r="DV323" s="516" t="s">
        <v>13888</v>
      </c>
      <c r="DW323" s="516" t="s">
        <v>13891</v>
      </c>
      <c r="DX323" s="516" t="s">
        <v>13892</v>
      </c>
      <c r="DY323" s="520">
        <f t="shared" si="99"/>
        <v>25966</v>
      </c>
      <c r="DZ323" s="520" t="str">
        <f t="shared" si="100"/>
        <v>, NULL</v>
      </c>
      <c r="EA323" s="520" t="str">
        <f t="shared" si="101"/>
        <v>, NULL</v>
      </c>
      <c r="EB323" s="520" t="str">
        <f t="shared" si="102"/>
        <v>, NULL</v>
      </c>
      <c r="EC323" s="520" t="str">
        <f t="shared" si="103"/>
        <v>, '0'</v>
      </c>
      <c r="ED323" s="520" t="str">
        <f t="shared" si="104"/>
        <v>, NULL</v>
      </c>
      <c r="EE323" s="520" t="str">
        <f t="shared" si="105"/>
        <v>, NULL</v>
      </c>
      <c r="EF323" s="520" t="str">
        <f t="shared" si="106"/>
        <v>, NULL</v>
      </c>
      <c r="EG323" s="520" t="str">
        <f t="shared" si="107"/>
        <v>, NULL</v>
      </c>
      <c r="EH323" s="520" t="str">
        <f t="shared" si="108"/>
        <v>, NULL</v>
      </c>
      <c r="EI323" s="520" t="str">
        <f t="shared" si="109"/>
        <v>, NULL</v>
      </c>
      <c r="EJ323" s="520" t="s">
        <v>14213</v>
      </c>
      <c r="EK323" s="520" t="s">
        <v>13894</v>
      </c>
      <c r="EL323" s="520" t="s">
        <v>13895</v>
      </c>
      <c r="EM323" s="293"/>
      <c r="EN323" s="293"/>
      <c r="EO323" s="293"/>
      <c r="EP323" s="293"/>
      <c r="EQ323" s="293"/>
      <c r="ER323" s="293"/>
      <c r="ES323" s="293"/>
      <c r="ET323" s="293"/>
      <c r="EU323" s="444"/>
      <c r="EV323" s="293"/>
      <c r="FD323" s="237"/>
      <c r="FE323" s="237"/>
      <c r="FF323" s="237"/>
      <c r="FG323" s="237"/>
      <c r="FH323" s="237"/>
      <c r="FI323" s="237"/>
      <c r="FJ323" s="237"/>
      <c r="FK323" s="237"/>
      <c r="FL323" s="237"/>
      <c r="FM323" s="237"/>
      <c r="FN323" s="237"/>
      <c r="FO323" s="237"/>
      <c r="FP323" s="237"/>
      <c r="FQ323" s="237"/>
      <c r="FR323" s="237"/>
      <c r="FS323" s="237"/>
      <c r="FT323" s="237"/>
      <c r="FU323" s="237"/>
      <c r="FV323" s="237"/>
      <c r="FW323" s="237"/>
      <c r="FX323" s="237"/>
      <c r="FY323" s="237"/>
      <c r="FZ323" s="237"/>
      <c r="GA323" s="237"/>
    </row>
    <row r="324" spans="1:183" ht="15" customHeight="1" x14ac:dyDescent="0.25">
      <c r="C324" s="410" t="s">
        <v>702</v>
      </c>
      <c r="D324" s="388">
        <v>25967</v>
      </c>
      <c r="E324" s="388" t="s">
        <v>370</v>
      </c>
      <c r="F324" s="388">
        <v>55</v>
      </c>
      <c r="G324" s="388">
        <v>530</v>
      </c>
      <c r="H324" s="388" t="s">
        <v>2062</v>
      </c>
      <c r="I324" s="388">
        <v>1</v>
      </c>
      <c r="J324" s="388" t="s">
        <v>1685</v>
      </c>
      <c r="K324" s="388" t="s">
        <v>13622</v>
      </c>
      <c r="L324" s="388">
        <v>3</v>
      </c>
      <c r="M324" s="388">
        <v>2</v>
      </c>
      <c r="N324" s="388">
        <v>1</v>
      </c>
      <c r="O324" s="388">
        <v>11</v>
      </c>
      <c r="P324" s="388">
        <v>74</v>
      </c>
      <c r="Q324" s="388">
        <v>61</v>
      </c>
      <c r="R324" s="388">
        <v>267</v>
      </c>
      <c r="S324" s="388" t="s">
        <v>373</v>
      </c>
      <c r="T324" s="388" t="s">
        <v>700</v>
      </c>
      <c r="U324" s="388" t="s">
        <v>703</v>
      </c>
      <c r="V324" s="388">
        <v>1</v>
      </c>
      <c r="W324" s="388" t="s">
        <v>13622</v>
      </c>
      <c r="X324" s="391" t="s">
        <v>13622</v>
      </c>
      <c r="Y324" s="388">
        <v>1</v>
      </c>
      <c r="Z324" s="388">
        <v>1</v>
      </c>
      <c r="AA324" s="4">
        <v>31342</v>
      </c>
      <c r="AB324" s="388">
        <v>0</v>
      </c>
      <c r="AC324" s="388">
        <v>272</v>
      </c>
      <c r="AD324" s="388" t="s">
        <v>310</v>
      </c>
      <c r="AE324" s="388" t="s">
        <v>13622</v>
      </c>
      <c r="AF324" s="388">
        <v>1</v>
      </c>
      <c r="AG324" s="392">
        <v>1</v>
      </c>
      <c r="AH324" s="388" t="s">
        <v>625</v>
      </c>
      <c r="AI324" s="478">
        <v>40574</v>
      </c>
      <c r="AJ324" s="392" t="s">
        <v>13622</v>
      </c>
      <c r="AK324" s="489">
        <v>132</v>
      </c>
      <c r="AL324" s="482">
        <v>36152.300000000003</v>
      </c>
      <c r="AM324" s="392" t="s">
        <v>13622</v>
      </c>
      <c r="AN324" s="489">
        <v>132</v>
      </c>
      <c r="AO324" s="486">
        <v>40574</v>
      </c>
      <c r="AP324" s="482">
        <v>36152.300000000003</v>
      </c>
      <c r="AQ324" s="10" t="s">
        <v>13622</v>
      </c>
      <c r="AR324" s="5">
        <v>15</v>
      </c>
      <c r="AS324" s="481">
        <v>11.083333333333334</v>
      </c>
      <c r="AT324" s="392" t="s">
        <v>13622</v>
      </c>
      <c r="AU324" s="392" t="s">
        <v>13622</v>
      </c>
      <c r="AV324" s="392" t="s">
        <v>13622</v>
      </c>
      <c r="AW324" s="392" t="s">
        <v>13622</v>
      </c>
      <c r="AX324" s="10" t="s">
        <v>13622</v>
      </c>
      <c r="AY324" s="392" t="s">
        <v>9163</v>
      </c>
      <c r="AZ324" s="10" t="s">
        <v>13622</v>
      </c>
      <c r="BA324" s="10" t="s">
        <v>13622</v>
      </c>
      <c r="BB324" s="392" t="s">
        <v>13622</v>
      </c>
      <c r="BC324" s="10" t="s">
        <v>13622</v>
      </c>
      <c r="BD324" s="392" t="s">
        <v>13622</v>
      </c>
      <c r="BE324" s="392" t="s">
        <v>13622</v>
      </c>
      <c r="BF324" s="392" t="s">
        <v>13622</v>
      </c>
      <c r="BG324" s="392" t="s">
        <v>13622</v>
      </c>
      <c r="BH324" s="392" t="s">
        <v>13622</v>
      </c>
      <c r="BI324" s="237" t="s">
        <v>13622</v>
      </c>
      <c r="BJ324" s="237" t="s">
        <v>13622</v>
      </c>
      <c r="BK324" s="5">
        <v>102</v>
      </c>
      <c r="BL324" s="5"/>
      <c r="BM324" s="507" t="s">
        <v>47</v>
      </c>
      <c r="BN324" s="510" t="s">
        <v>13622</v>
      </c>
      <c r="BO324" s="392">
        <v>1</v>
      </c>
      <c r="BP324" s="395">
        <v>42005</v>
      </c>
      <c r="BZ324" s="458">
        <v>10</v>
      </c>
      <c r="CA324" s="502">
        <v>40574</v>
      </c>
      <c r="CB324" s="458">
        <v>36152.300000000003</v>
      </c>
      <c r="CC324" s="509" t="s">
        <v>13622</v>
      </c>
      <c r="CD324" s="395">
        <v>42005</v>
      </c>
      <c r="CE324" s="395">
        <v>42004</v>
      </c>
      <c r="CG324" s="388" t="s">
        <v>13866</v>
      </c>
      <c r="CH324" s="388" t="s">
        <v>702</v>
      </c>
      <c r="CJ324" s="462" t="s">
        <v>13868</v>
      </c>
      <c r="CK324" s="462" t="str">
        <f t="shared" si="88"/>
        <v xml:space="preserve">, convert(datetime,'2011/1/31', 111) </v>
      </c>
      <c r="CL324" s="462" t="s">
        <v>13869</v>
      </c>
      <c r="CM324" s="462" t="s">
        <v>13870</v>
      </c>
      <c r="CN324" s="462">
        <f t="shared" si="89"/>
        <v>25967</v>
      </c>
      <c r="CP324" s="462" t="s">
        <v>13871</v>
      </c>
      <c r="CQ324" s="462" t="str">
        <f t="shared" si="90"/>
        <v xml:space="preserve"> '132'</v>
      </c>
      <c r="CR324" s="462" t="s">
        <v>13869</v>
      </c>
      <c r="CS324" s="462" t="s">
        <v>13870</v>
      </c>
      <c r="CT324" s="462">
        <f t="shared" si="91"/>
        <v>25967</v>
      </c>
      <c r="CV324" s="462" t="s">
        <v>13877</v>
      </c>
      <c r="CW324" s="462" t="str">
        <f t="shared" si="92"/>
        <v xml:space="preserve"> '36152.3'</v>
      </c>
      <c r="CX324" s="462" t="s">
        <v>13872</v>
      </c>
      <c r="CY324" s="462" t="str">
        <f t="shared" si="93"/>
        <v xml:space="preserve"> '132'</v>
      </c>
      <c r="CZ324" s="462" t="s">
        <v>13873</v>
      </c>
      <c r="DA324" s="462" t="str">
        <f t="shared" si="94"/>
        <v xml:space="preserve"> convert(datetime,'2011/1/31', 111) </v>
      </c>
      <c r="DB324" s="462" t="s">
        <v>13874</v>
      </c>
      <c r="DC324" s="462" t="str">
        <f t="shared" si="95"/>
        <v xml:space="preserve"> '36152.3'</v>
      </c>
      <c r="DD324" s="462" t="s">
        <v>13875</v>
      </c>
      <c r="DE324" s="462" t="str">
        <f t="shared" si="96"/>
        <v xml:space="preserve"> '11.0833333333333'</v>
      </c>
      <c r="DF324" s="462" t="s">
        <v>13876</v>
      </c>
      <c r="DG324" s="462" t="str">
        <f t="shared" si="97"/>
        <v xml:space="preserve"> 'Claudia Elizabeth Valencia Sanchez'</v>
      </c>
      <c r="DH324" s="462" t="s">
        <v>13869</v>
      </c>
      <c r="DI324" s="462" t="s">
        <v>13870</v>
      </c>
      <c r="DJ324" s="462">
        <f t="shared" si="98"/>
        <v>25967</v>
      </c>
      <c r="DK324" s="516" t="s">
        <v>13890</v>
      </c>
      <c r="DL324" s="516" t="s">
        <v>13878</v>
      </c>
      <c r="DM324" s="516" t="s">
        <v>13879</v>
      </c>
      <c r="DN324" s="516" t="s">
        <v>13880</v>
      </c>
      <c r="DO324" s="516" t="s">
        <v>13881</v>
      </c>
      <c r="DP324" s="516" t="s">
        <v>13882</v>
      </c>
      <c r="DQ324" s="516" t="s">
        <v>13883</v>
      </c>
      <c r="DR324" s="516" t="s">
        <v>14447</v>
      </c>
      <c r="DS324" s="516" t="s">
        <v>13885</v>
      </c>
      <c r="DT324" s="516" t="s">
        <v>13886</v>
      </c>
      <c r="DU324" s="516" t="s">
        <v>13887</v>
      </c>
      <c r="DV324" s="516" t="s">
        <v>13888</v>
      </c>
      <c r="DW324" s="516" t="s">
        <v>13891</v>
      </c>
      <c r="DX324" s="516" t="s">
        <v>13892</v>
      </c>
      <c r="DY324" s="520">
        <f t="shared" si="99"/>
        <v>25967</v>
      </c>
      <c r="DZ324" s="520" t="str">
        <f t="shared" si="100"/>
        <v>, '102'</v>
      </c>
      <c r="EA324" s="520" t="str">
        <f t="shared" si="101"/>
        <v>, 'NO'</v>
      </c>
      <c r="EB324" s="520" t="str">
        <f t="shared" si="102"/>
        <v>, NULL</v>
      </c>
      <c r="EC324" s="520" t="str">
        <f t="shared" si="103"/>
        <v>, '1'</v>
      </c>
      <c r="ED324" s="520" t="str">
        <f t="shared" si="104"/>
        <v xml:space="preserve">, convert(datetime,'2015/1/1', 111) </v>
      </c>
      <c r="EE324" s="520" t="str">
        <f t="shared" si="105"/>
        <v>, '10'</v>
      </c>
      <c r="EF324" s="520" t="str">
        <f t="shared" si="106"/>
        <v xml:space="preserve">, convert(datetime,'2011/1/31', 111) </v>
      </c>
      <c r="EG324" s="520" t="str">
        <f t="shared" si="107"/>
        <v>, '36152.3'</v>
      </c>
      <c r="EH324" s="520" t="str">
        <f t="shared" si="108"/>
        <v>, NULL</v>
      </c>
      <c r="EI324" s="520" t="str">
        <f t="shared" si="109"/>
        <v xml:space="preserve">, convert(datetime,'2015/1/1', 111) </v>
      </c>
      <c r="EJ324" s="520" t="s">
        <v>14214</v>
      </c>
      <c r="EK324" s="520" t="s">
        <v>13894</v>
      </c>
      <c r="EL324" s="520" t="s">
        <v>13895</v>
      </c>
      <c r="EM324" s="293"/>
      <c r="EN324" s="293"/>
      <c r="EO324" s="293"/>
      <c r="EP324" s="293"/>
      <c r="EQ324" s="293"/>
      <c r="ER324" s="293"/>
      <c r="ES324" s="293"/>
      <c r="ET324" s="293"/>
      <c r="EU324" s="444"/>
      <c r="EV324" s="293"/>
      <c r="FD324" s="237"/>
      <c r="FE324" s="237"/>
      <c r="FF324" s="237"/>
      <c r="FG324" s="237"/>
      <c r="FH324" s="237"/>
      <c r="FI324" s="237"/>
      <c r="FJ324" s="237"/>
      <c r="FK324" s="237"/>
      <c r="FL324" s="237"/>
      <c r="FM324" s="237"/>
      <c r="FN324" s="237"/>
      <c r="FO324" s="237"/>
      <c r="FP324" s="237"/>
      <c r="FQ324" s="237"/>
      <c r="FR324" s="237"/>
      <c r="FS324" s="237"/>
      <c r="FT324" s="237"/>
      <c r="FU324" s="237"/>
      <c r="FV324" s="237"/>
      <c r="FW324" s="237"/>
      <c r="FX324" s="237"/>
      <c r="FY324" s="237"/>
      <c r="FZ324" s="237"/>
      <c r="GA324" s="237"/>
    </row>
    <row r="325" spans="1:183" ht="15" customHeight="1" x14ac:dyDescent="0.25">
      <c r="C325" s="410" t="s">
        <v>1068</v>
      </c>
      <c r="D325" s="388">
        <v>25968</v>
      </c>
      <c r="E325" s="388" t="s">
        <v>1069</v>
      </c>
      <c r="F325" s="388">
        <v>50</v>
      </c>
      <c r="G325" s="388">
        <v>502</v>
      </c>
      <c r="H325" s="388" t="s">
        <v>2015</v>
      </c>
      <c r="I325" s="388">
        <v>1</v>
      </c>
      <c r="J325" s="388" t="s">
        <v>2210</v>
      </c>
      <c r="K325" s="388" t="s">
        <v>13622</v>
      </c>
      <c r="L325" s="388">
        <v>3</v>
      </c>
      <c r="M325" s="388">
        <v>2</v>
      </c>
      <c r="N325" s="388">
        <v>1</v>
      </c>
      <c r="O325" s="388">
        <v>11</v>
      </c>
      <c r="P325" s="388">
        <v>77</v>
      </c>
      <c r="Q325" s="388">
        <v>60</v>
      </c>
      <c r="R325" s="388">
        <v>330</v>
      </c>
      <c r="S325" s="388" t="s">
        <v>1072</v>
      </c>
      <c r="T325" s="388" t="s">
        <v>2189</v>
      </c>
      <c r="U325" s="388" t="s">
        <v>2189</v>
      </c>
      <c r="V325" s="388">
        <v>1</v>
      </c>
      <c r="W325" s="388" t="s">
        <v>13622</v>
      </c>
      <c r="X325" s="391" t="s">
        <v>13622</v>
      </c>
      <c r="Y325" s="388">
        <v>0</v>
      </c>
      <c r="Z325" s="388">
        <v>1</v>
      </c>
      <c r="AA325" s="8">
        <v>96000</v>
      </c>
      <c r="AB325" s="388">
        <v>1</v>
      </c>
      <c r="AC325" s="388">
        <v>836</v>
      </c>
      <c r="AD325" s="388" t="s">
        <v>83</v>
      </c>
      <c r="AE325" s="388" t="s">
        <v>13622</v>
      </c>
      <c r="AF325" s="388">
        <v>1</v>
      </c>
      <c r="AG325" s="392">
        <v>1</v>
      </c>
      <c r="AH325" s="388" t="s">
        <v>2210</v>
      </c>
      <c r="AI325" s="478">
        <v>42338</v>
      </c>
      <c r="AJ325" s="392" t="s">
        <v>13622</v>
      </c>
      <c r="AK325" s="489">
        <v>32</v>
      </c>
      <c r="AL325" s="482">
        <v>16328.75</v>
      </c>
      <c r="AM325" s="392" t="s">
        <v>13622</v>
      </c>
      <c r="AN325" s="489">
        <v>32</v>
      </c>
      <c r="AO325" s="486" t="s">
        <v>13622</v>
      </c>
      <c r="AP325" s="482">
        <v>16328.75</v>
      </c>
      <c r="AQ325" s="10" t="s">
        <v>13622</v>
      </c>
      <c r="AR325" s="5">
        <v>15</v>
      </c>
      <c r="AS325" s="493">
        <v>5</v>
      </c>
      <c r="AT325" s="392" t="s">
        <v>13622</v>
      </c>
      <c r="AU325" s="392" t="s">
        <v>13622</v>
      </c>
      <c r="AV325" s="392" t="s">
        <v>13622</v>
      </c>
      <c r="AW325" s="392" t="s">
        <v>13622</v>
      </c>
      <c r="AX325" s="10" t="s">
        <v>13622</v>
      </c>
      <c r="AY325" s="392" t="s">
        <v>12204</v>
      </c>
      <c r="AZ325" s="10" t="s">
        <v>13622</v>
      </c>
      <c r="BA325" s="10" t="s">
        <v>2207</v>
      </c>
      <c r="BB325" s="392" t="s">
        <v>13622</v>
      </c>
      <c r="BC325" s="10" t="s">
        <v>13622</v>
      </c>
      <c r="BD325" s="392" t="s">
        <v>13622</v>
      </c>
      <c r="BE325" s="392" t="s">
        <v>13622</v>
      </c>
      <c r="BF325" s="392" t="s">
        <v>13622</v>
      </c>
      <c r="BG325" s="392" t="s">
        <v>13622</v>
      </c>
      <c r="BH325" s="392" t="s">
        <v>13622</v>
      </c>
      <c r="BI325" s="237" t="s">
        <v>13622</v>
      </c>
      <c r="BJ325" s="237" t="s">
        <v>13622</v>
      </c>
      <c r="BK325" s="5">
        <v>112</v>
      </c>
      <c r="BL325" s="5"/>
      <c r="BM325" s="507" t="s">
        <v>47</v>
      </c>
      <c r="BN325" s="510" t="s">
        <v>13622</v>
      </c>
      <c r="BO325" s="392">
        <v>1</v>
      </c>
      <c r="BP325" s="395">
        <v>42339</v>
      </c>
      <c r="BZ325" s="458">
        <v>3.3333333333333335</v>
      </c>
      <c r="CA325" s="502" t="s">
        <v>13622</v>
      </c>
      <c r="CB325" s="458">
        <v>16328.75</v>
      </c>
      <c r="CC325" s="509" t="s">
        <v>13622</v>
      </c>
      <c r="CD325" s="395">
        <v>42339</v>
      </c>
      <c r="CE325" s="395">
        <v>42338</v>
      </c>
      <c r="CG325" s="388" t="s">
        <v>13866</v>
      </c>
      <c r="CH325" s="388" t="s">
        <v>13804</v>
      </c>
      <c r="CJ325" s="462" t="s">
        <v>13868</v>
      </c>
      <c r="CK325" s="462" t="str">
        <f t="shared" si="88"/>
        <v xml:space="preserve">, convert(datetime,'2015/11/30', 111) </v>
      </c>
      <c r="CL325" s="462" t="s">
        <v>13869</v>
      </c>
      <c r="CM325" s="462" t="s">
        <v>13870</v>
      </c>
      <c r="CN325" s="462">
        <f t="shared" si="89"/>
        <v>25968</v>
      </c>
      <c r="CP325" s="462" t="s">
        <v>13871</v>
      </c>
      <c r="CQ325" s="462" t="str">
        <f t="shared" si="90"/>
        <v xml:space="preserve"> '32'</v>
      </c>
      <c r="CR325" s="462" t="s">
        <v>13869</v>
      </c>
      <c r="CS325" s="462" t="s">
        <v>13870</v>
      </c>
      <c r="CT325" s="462">
        <f t="shared" si="91"/>
        <v>25968</v>
      </c>
      <c r="CV325" s="462" t="s">
        <v>13877</v>
      </c>
      <c r="CW325" s="462" t="str">
        <f t="shared" si="92"/>
        <v xml:space="preserve"> '16328.75'</v>
      </c>
      <c r="CX325" s="462" t="s">
        <v>13872</v>
      </c>
      <c r="CY325" s="462" t="str">
        <f t="shared" si="93"/>
        <v xml:space="preserve"> '32'</v>
      </c>
      <c r="CZ325" s="462" t="s">
        <v>13873</v>
      </c>
      <c r="DA325" s="462" t="str">
        <f t="shared" si="94"/>
        <v xml:space="preserve"> NULL</v>
      </c>
      <c r="DB325" s="462" t="s">
        <v>13874</v>
      </c>
      <c r="DC325" s="462" t="str">
        <f t="shared" si="95"/>
        <v xml:space="preserve"> '16328.75'</v>
      </c>
      <c r="DD325" s="462" t="s">
        <v>13875</v>
      </c>
      <c r="DE325" s="462" t="str">
        <f t="shared" si="96"/>
        <v xml:space="preserve"> '5'</v>
      </c>
      <c r="DF325" s="462" t="s">
        <v>13876</v>
      </c>
      <c r="DG325" s="462" t="str">
        <f t="shared" si="97"/>
        <v xml:space="preserve"> 'ROJA SERVICIOS INTEGRALES DE INGENIERIA Y ARQUITECTURA'</v>
      </c>
      <c r="DH325" s="462" t="s">
        <v>13869</v>
      </c>
      <c r="DI325" s="462" t="s">
        <v>13870</v>
      </c>
      <c r="DJ325" s="462">
        <f t="shared" si="98"/>
        <v>25968</v>
      </c>
      <c r="DK325" s="516" t="s">
        <v>13890</v>
      </c>
      <c r="DL325" s="516" t="s">
        <v>13878</v>
      </c>
      <c r="DM325" s="516" t="s">
        <v>13879</v>
      </c>
      <c r="DN325" s="516" t="s">
        <v>13880</v>
      </c>
      <c r="DO325" s="516" t="s">
        <v>13881</v>
      </c>
      <c r="DP325" s="516" t="s">
        <v>13882</v>
      </c>
      <c r="DQ325" s="516" t="s">
        <v>13883</v>
      </c>
      <c r="DR325" s="516" t="s">
        <v>14447</v>
      </c>
      <c r="DS325" s="516" t="s">
        <v>13885</v>
      </c>
      <c r="DT325" s="516" t="s">
        <v>13886</v>
      </c>
      <c r="DU325" s="516" t="s">
        <v>13887</v>
      </c>
      <c r="DV325" s="516" t="s">
        <v>13888</v>
      </c>
      <c r="DW325" s="516" t="s">
        <v>13891</v>
      </c>
      <c r="DX325" s="516" t="s">
        <v>13892</v>
      </c>
      <c r="DY325" s="520">
        <f t="shared" si="99"/>
        <v>25968</v>
      </c>
      <c r="DZ325" s="520" t="str">
        <f t="shared" si="100"/>
        <v>, '112'</v>
      </c>
      <c r="EA325" s="520" t="str">
        <f t="shared" si="101"/>
        <v>, 'NO'</v>
      </c>
      <c r="EB325" s="520" t="str">
        <f t="shared" si="102"/>
        <v>, NULL</v>
      </c>
      <c r="EC325" s="520" t="str">
        <f t="shared" si="103"/>
        <v>, '1'</v>
      </c>
      <c r="ED325" s="520" t="str">
        <f t="shared" si="104"/>
        <v xml:space="preserve">, convert(datetime,'2015/12/1', 111) </v>
      </c>
      <c r="EE325" s="520" t="str">
        <f t="shared" si="105"/>
        <v>, '3.33333333333333'</v>
      </c>
      <c r="EF325" s="520" t="str">
        <f t="shared" si="106"/>
        <v>, NULL</v>
      </c>
      <c r="EG325" s="520" t="str">
        <f t="shared" si="107"/>
        <v>, '16328.75'</v>
      </c>
      <c r="EH325" s="520" t="str">
        <f t="shared" si="108"/>
        <v>, NULL</v>
      </c>
      <c r="EI325" s="520" t="str">
        <f t="shared" si="109"/>
        <v xml:space="preserve">, convert(datetime,'2015/12/1', 111) </v>
      </c>
      <c r="EJ325" s="520" t="s">
        <v>14215</v>
      </c>
      <c r="EK325" s="520" t="s">
        <v>13894</v>
      </c>
      <c r="EL325" s="520" t="s">
        <v>13895</v>
      </c>
      <c r="EM325" s="293"/>
      <c r="EN325" s="293"/>
      <c r="EO325" s="293"/>
      <c r="EP325" s="293"/>
      <c r="EQ325" s="293"/>
      <c r="ER325" s="293"/>
      <c r="ES325" s="293"/>
      <c r="ET325" s="293"/>
      <c r="EU325" s="444"/>
      <c r="EV325" s="293"/>
      <c r="FD325" s="237"/>
      <c r="FE325" s="237"/>
      <c r="FF325" s="237"/>
      <c r="FG325" s="237"/>
      <c r="FH325" s="237"/>
      <c r="FI325" s="237"/>
      <c r="FJ325" s="237"/>
      <c r="FK325" s="237"/>
      <c r="FL325" s="237"/>
      <c r="FM325" s="237"/>
      <c r="FN325" s="237"/>
      <c r="FO325" s="237"/>
      <c r="FP325" s="237"/>
      <c r="FQ325" s="237"/>
      <c r="FR325" s="237"/>
      <c r="FS325" s="237"/>
      <c r="FT325" s="237"/>
      <c r="FU325" s="237"/>
      <c r="FV325" s="237"/>
      <c r="FW325" s="237"/>
      <c r="FX325" s="237"/>
      <c r="FY325" s="237"/>
      <c r="FZ325" s="237"/>
      <c r="GA325" s="237"/>
    </row>
    <row r="326" spans="1:183" ht="15" customHeight="1" x14ac:dyDescent="0.25">
      <c r="C326" s="410" t="s">
        <v>489</v>
      </c>
      <c r="D326" s="388">
        <v>25969</v>
      </c>
      <c r="E326" s="388" t="s">
        <v>484</v>
      </c>
      <c r="F326" s="388">
        <v>62</v>
      </c>
      <c r="G326" s="388">
        <v>589</v>
      </c>
      <c r="H326" s="388" t="s">
        <v>2056</v>
      </c>
      <c r="I326" s="388">
        <v>1</v>
      </c>
      <c r="J326" s="388" t="s">
        <v>1737</v>
      </c>
      <c r="K326" s="388" t="s">
        <v>13622</v>
      </c>
      <c r="L326" s="388">
        <v>3</v>
      </c>
      <c r="M326" s="388">
        <v>2</v>
      </c>
      <c r="N326" s="388">
        <v>1</v>
      </c>
      <c r="O326" s="388">
        <v>12</v>
      </c>
      <c r="P326" s="388">
        <v>82</v>
      </c>
      <c r="Q326" s="388">
        <v>61</v>
      </c>
      <c r="R326" s="388">
        <v>279</v>
      </c>
      <c r="S326" s="388" t="s">
        <v>437</v>
      </c>
      <c r="T326" s="388" t="s">
        <v>2189</v>
      </c>
      <c r="U326" s="388" t="s">
        <v>46</v>
      </c>
      <c r="V326" s="388">
        <v>1</v>
      </c>
      <c r="W326" s="388" t="s">
        <v>13622</v>
      </c>
      <c r="X326" s="391" t="s">
        <v>13622</v>
      </c>
      <c r="Y326" s="388">
        <v>1</v>
      </c>
      <c r="Z326" s="388">
        <v>1</v>
      </c>
      <c r="AA326" s="8">
        <v>7000</v>
      </c>
      <c r="AB326" s="388">
        <v>1</v>
      </c>
      <c r="AC326" s="388">
        <v>945</v>
      </c>
      <c r="AD326" s="388" t="s">
        <v>118</v>
      </c>
      <c r="AE326" s="388" t="s">
        <v>13622</v>
      </c>
      <c r="AF326" s="388">
        <v>1</v>
      </c>
      <c r="AG326" s="392">
        <v>1</v>
      </c>
      <c r="AH326" s="388" t="s">
        <v>486</v>
      </c>
      <c r="AI326" s="9" t="s">
        <v>13622</v>
      </c>
      <c r="AJ326" s="392" t="s">
        <v>13622</v>
      </c>
      <c r="AK326" s="392" t="s">
        <v>13622</v>
      </c>
      <c r="AL326" s="392" t="s">
        <v>13622</v>
      </c>
      <c r="AM326" s="392" t="s">
        <v>13622</v>
      </c>
      <c r="AN326" s="392" t="s">
        <v>13622</v>
      </c>
      <c r="AO326" s="392" t="s">
        <v>13622</v>
      </c>
      <c r="AP326" s="392" t="s">
        <v>13622</v>
      </c>
      <c r="AQ326" s="10" t="s">
        <v>13622</v>
      </c>
      <c r="AR326" s="5">
        <v>5</v>
      </c>
      <c r="AS326" s="5">
        <v>5</v>
      </c>
      <c r="AT326" s="392" t="s">
        <v>13622</v>
      </c>
      <c r="AU326" s="392" t="s">
        <v>13622</v>
      </c>
      <c r="AV326" s="392" t="s">
        <v>13622</v>
      </c>
      <c r="AW326" s="392" t="s">
        <v>13622</v>
      </c>
      <c r="AX326" s="10" t="s">
        <v>13622</v>
      </c>
      <c r="AY326" s="392" t="s">
        <v>13622</v>
      </c>
      <c r="AZ326" s="10" t="s">
        <v>13622</v>
      </c>
      <c r="BA326" s="10" t="s">
        <v>13622</v>
      </c>
      <c r="BB326" s="392" t="s">
        <v>13622</v>
      </c>
      <c r="BC326" s="10" t="s">
        <v>13622</v>
      </c>
      <c r="BD326" s="392" t="s">
        <v>13622</v>
      </c>
      <c r="BE326" s="392" t="s">
        <v>13622</v>
      </c>
      <c r="BF326" s="392" t="s">
        <v>13622</v>
      </c>
      <c r="BG326" s="392" t="s">
        <v>13622</v>
      </c>
      <c r="BH326" s="392" t="s">
        <v>13622</v>
      </c>
      <c r="BI326" s="237" t="s">
        <v>13622</v>
      </c>
      <c r="BJ326" s="237" t="s">
        <v>13622</v>
      </c>
      <c r="BK326" s="468" t="s">
        <v>13622</v>
      </c>
      <c r="BL326" s="468"/>
      <c r="BM326" s="511" t="s">
        <v>13622</v>
      </c>
      <c r="BN326" s="510" t="s">
        <v>13622</v>
      </c>
      <c r="BO326" s="462">
        <v>0</v>
      </c>
      <c r="BP326" s="466" t="s">
        <v>13622</v>
      </c>
      <c r="BZ326" s="509" t="s">
        <v>13622</v>
      </c>
      <c r="CA326" s="509" t="s">
        <v>13622</v>
      </c>
      <c r="CB326" s="509" t="s">
        <v>13622</v>
      </c>
      <c r="CC326" s="509" t="s">
        <v>13622</v>
      </c>
      <c r="CD326" s="509" t="s">
        <v>13622</v>
      </c>
      <c r="CE326" s="509" t="s">
        <v>13622</v>
      </c>
      <c r="CG326" s="388" t="s">
        <v>13867</v>
      </c>
      <c r="CH326" s="388" t="s">
        <v>489</v>
      </c>
      <c r="CJ326" s="462" t="s">
        <v>13868</v>
      </c>
      <c r="CK326" s="462" t="str">
        <f t="shared" ref="CK326:CK389" si="110">IF(AI326="NULL",", NULL",  ", convert(datetime,'" &amp;  YEAR(AI326) &amp;"/"&amp; MONTH(AI326) &amp;"/"&amp; DAY(AI326) &amp; "', 111) ")</f>
        <v>, NULL</v>
      </c>
      <c r="CL326" s="462" t="s">
        <v>13869</v>
      </c>
      <c r="CM326" s="462" t="s">
        <v>13870</v>
      </c>
      <c r="CN326" s="462">
        <f t="shared" ref="CN326:CN389" si="111">D326</f>
        <v>25969</v>
      </c>
      <c r="CP326" s="462" t="s">
        <v>13871</v>
      </c>
      <c r="CQ326" s="462" t="str">
        <f t="shared" ref="CQ326:CQ389" si="112">IF(AK326="NULL"," NULL",  " '" &amp;AK326 &amp; "'")</f>
        <v xml:space="preserve"> NULL</v>
      </c>
      <c r="CR326" s="462" t="s">
        <v>13869</v>
      </c>
      <c r="CS326" s="462" t="s">
        <v>13870</v>
      </c>
      <c r="CT326" s="462">
        <f t="shared" ref="CT326:CT389" si="113">D326</f>
        <v>25969</v>
      </c>
      <c r="CV326" s="462" t="s">
        <v>13877</v>
      </c>
      <c r="CW326" s="462" t="str">
        <f t="shared" ref="CW326:CW389" si="114">IF(AL326="NULL"," NULL",  " '" &amp;AL326 &amp; "'")</f>
        <v xml:space="preserve"> NULL</v>
      </c>
      <c r="CX326" s="462" t="s">
        <v>13872</v>
      </c>
      <c r="CY326" s="462" t="str">
        <f t="shared" ref="CY326:CY389" si="115">IF(AN326="NULL"," NULL",  " '" &amp;AN326 &amp; "'")</f>
        <v xml:space="preserve"> NULL</v>
      </c>
      <c r="CZ326" s="462" t="s">
        <v>13873</v>
      </c>
      <c r="DA326" s="462" t="str">
        <f t="shared" ref="DA326:DA389" si="116">IF(AO326="NULL"," NULL",  " convert(datetime,'" &amp;  YEAR(AO326) &amp;"/"&amp; MONTH(AO326) &amp;"/"&amp; DAY(AO326) &amp; "', 111) ")</f>
        <v xml:space="preserve"> NULL</v>
      </c>
      <c r="DB326" s="462" t="s">
        <v>13874</v>
      </c>
      <c r="DC326" s="462" t="str">
        <f t="shared" ref="DC326:DC389" si="117">IF(AP326="NULL"," NULL",  " '" &amp;AP326 &amp; "'")</f>
        <v xml:space="preserve"> NULL</v>
      </c>
      <c r="DD326" s="462" t="s">
        <v>13875</v>
      </c>
      <c r="DE326" s="462" t="str">
        <f t="shared" ref="DE326:DE389" si="118">IF(AS326="NULL"," NULL",  " '" &amp;AS326 &amp; "'")</f>
        <v xml:space="preserve"> '5'</v>
      </c>
      <c r="DF326" s="462" t="s">
        <v>13876</v>
      </c>
      <c r="DG326" s="462" t="str">
        <f t="shared" ref="DG326:DG389" si="119">IF(AY326="NULL"," NULL",  " '" &amp;AY326 &amp; "'")</f>
        <v xml:space="preserve"> NULL</v>
      </c>
      <c r="DH326" s="462" t="s">
        <v>13869</v>
      </c>
      <c r="DI326" s="462" t="s">
        <v>13870</v>
      </c>
      <c r="DJ326" s="462">
        <f t="shared" ref="DJ326:DJ389" si="120">D326</f>
        <v>25969</v>
      </c>
      <c r="DK326" s="516" t="s">
        <v>13890</v>
      </c>
      <c r="DL326" s="516" t="s">
        <v>13878</v>
      </c>
      <c r="DM326" s="516" t="s">
        <v>13879</v>
      </c>
      <c r="DN326" s="516" t="s">
        <v>13880</v>
      </c>
      <c r="DO326" s="516" t="s">
        <v>13881</v>
      </c>
      <c r="DP326" s="516" t="s">
        <v>13882</v>
      </c>
      <c r="DQ326" s="516" t="s">
        <v>13883</v>
      </c>
      <c r="DR326" s="516" t="s">
        <v>14447</v>
      </c>
      <c r="DS326" s="516" t="s">
        <v>13885</v>
      </c>
      <c r="DT326" s="516" t="s">
        <v>13886</v>
      </c>
      <c r="DU326" s="516" t="s">
        <v>13887</v>
      </c>
      <c r="DV326" s="516" t="s">
        <v>13888</v>
      </c>
      <c r="DW326" s="516" t="s">
        <v>13891</v>
      </c>
      <c r="DX326" s="516" t="s">
        <v>13892</v>
      </c>
      <c r="DY326" s="520">
        <f t="shared" ref="DY326:DY389" si="121">D326</f>
        <v>25969</v>
      </c>
      <c r="DZ326" s="520" t="str">
        <f t="shared" ref="DZ326:DZ389" si="122">IF(BK326="NULL",", NULL",  ", '" &amp;BK326 &amp; "'")</f>
        <v>, NULL</v>
      </c>
      <c r="EA326" s="520" t="str">
        <f t="shared" ref="EA326:EA389" si="123">IF(BM326="NULL",", NULL",  ", '" &amp;BM326 &amp; "'")</f>
        <v>, NULL</v>
      </c>
      <c r="EB326" s="520" t="str">
        <f t="shared" ref="EB326:EB389" si="124">IF(BN326="NULL",", NULL",  ", '" &amp;BN326 &amp; "'")</f>
        <v>, NULL</v>
      </c>
      <c r="EC326" s="520" t="str">
        <f t="shared" ref="EC326:EC389" si="125">IF(BO326="NULL",", NULL",  ", '" &amp;BO326 &amp; "'")</f>
        <v>, '0'</v>
      </c>
      <c r="ED326" s="520" t="str">
        <f t="shared" ref="ED326:ED389" si="126">IF(BP326="NULL",", NULL",  ", convert(datetime,'" &amp;  YEAR(BP326) &amp;"/"&amp; MONTH(BP326) &amp;"/"&amp; DAY(BP326) &amp; "', 111) ")</f>
        <v>, NULL</v>
      </c>
      <c r="EE326" s="520" t="str">
        <f t="shared" ref="EE326:EE389" si="127">IF(BZ326="NULL",", NULL",  ", '" &amp;BZ326 &amp; "'")</f>
        <v>, NULL</v>
      </c>
      <c r="EF326" s="520" t="str">
        <f t="shared" ref="EF326:EF389" si="128">IF(CA326="NULL",", NULL",  ", convert(datetime,'" &amp;  YEAR(CA326) &amp;"/"&amp; MONTH(CA326) &amp;"/"&amp; DAY(CA326) &amp; "', 111) ")</f>
        <v>, NULL</v>
      </c>
      <c r="EG326" s="520" t="str">
        <f t="shared" ref="EG326:EG389" si="129">IF(CB326="NULL",", NULL",  ", '" &amp;CB326 &amp; "'")</f>
        <v>, NULL</v>
      </c>
      <c r="EH326" s="520" t="str">
        <f t="shared" ref="EH326:EH389" si="130">IF(CC326="NULL",", NULL",  ", '" &amp;CC326 &amp; "'")</f>
        <v>, NULL</v>
      </c>
      <c r="EI326" s="520" t="str">
        <f t="shared" ref="EI326:EI389" si="131">IF(CD326="NULL",", NULL",  ", convert(datetime,'" &amp;  YEAR(CD326) &amp;"/"&amp; MONTH(CD326) &amp;"/"&amp; DAY(CD326) &amp; "', 111) ")</f>
        <v>, NULL</v>
      </c>
      <c r="EJ326" s="520" t="s">
        <v>14216</v>
      </c>
      <c r="EK326" s="520" t="s">
        <v>13894</v>
      </c>
      <c r="EL326" s="520" t="s">
        <v>13895</v>
      </c>
      <c r="EM326" s="293"/>
      <c r="EN326" s="293"/>
      <c r="EO326" s="293"/>
      <c r="EP326" s="293"/>
      <c r="EQ326" s="293"/>
      <c r="ER326" s="293"/>
      <c r="ES326" s="293"/>
      <c r="ET326" s="293"/>
      <c r="EU326" s="444"/>
      <c r="EV326" s="293"/>
      <c r="FD326" s="237"/>
      <c r="FE326" s="237"/>
      <c r="FF326" s="237"/>
      <c r="FG326" s="237"/>
      <c r="FH326" s="237"/>
      <c r="FI326" s="237"/>
      <c r="FJ326" s="237"/>
      <c r="FK326" s="237"/>
      <c r="FL326" s="237"/>
      <c r="FM326" s="237"/>
      <c r="FN326" s="237"/>
      <c r="FO326" s="237"/>
      <c r="FP326" s="237"/>
      <c r="FQ326" s="237"/>
      <c r="FR326" s="237"/>
      <c r="FS326" s="237"/>
      <c r="FT326" s="237"/>
      <c r="FU326" s="237"/>
      <c r="FV326" s="237"/>
      <c r="FW326" s="237"/>
      <c r="FX326" s="237"/>
      <c r="FY326" s="237"/>
      <c r="FZ326" s="237"/>
      <c r="GA326" s="237"/>
    </row>
    <row r="327" spans="1:183" ht="15" customHeight="1" x14ac:dyDescent="0.25">
      <c r="C327" s="410" t="s">
        <v>1439</v>
      </c>
      <c r="D327" s="388">
        <v>25970</v>
      </c>
      <c r="E327" s="388" t="s">
        <v>363</v>
      </c>
      <c r="F327" s="388">
        <v>55</v>
      </c>
      <c r="G327" s="388">
        <v>514</v>
      </c>
      <c r="H327" s="388" t="s">
        <v>2167</v>
      </c>
      <c r="I327" s="388">
        <v>1</v>
      </c>
      <c r="J327" s="388" t="s">
        <v>1782</v>
      </c>
      <c r="K327" s="388" t="s">
        <v>13622</v>
      </c>
      <c r="L327" s="388">
        <v>3</v>
      </c>
      <c r="M327" s="388">
        <v>2</v>
      </c>
      <c r="N327" s="388">
        <v>1</v>
      </c>
      <c r="O327" s="388">
        <v>11</v>
      </c>
      <c r="P327" s="388">
        <v>75</v>
      </c>
      <c r="Q327" s="388">
        <v>60</v>
      </c>
      <c r="R327" s="388">
        <v>248</v>
      </c>
      <c r="S327" s="388" t="s">
        <v>1442</v>
      </c>
      <c r="T327" s="388" t="s">
        <v>1443</v>
      </c>
      <c r="U327" s="388" t="s">
        <v>1444</v>
      </c>
      <c r="V327" s="388">
        <v>1</v>
      </c>
      <c r="W327" s="388" t="s">
        <v>13622</v>
      </c>
      <c r="X327" s="391" t="s">
        <v>13622</v>
      </c>
      <c r="Y327" s="388">
        <v>0</v>
      </c>
      <c r="Z327" s="388">
        <v>1</v>
      </c>
      <c r="AA327" s="8">
        <v>3500</v>
      </c>
      <c r="AB327" s="388">
        <v>1</v>
      </c>
      <c r="AC327" s="388">
        <v>88</v>
      </c>
      <c r="AD327" s="388" t="s">
        <v>361</v>
      </c>
      <c r="AE327" s="388" t="s">
        <v>13622</v>
      </c>
      <c r="AF327" s="388">
        <v>2</v>
      </c>
      <c r="AG327" s="392">
        <v>1</v>
      </c>
      <c r="AH327" s="388" t="s">
        <v>1441</v>
      </c>
      <c r="AI327" s="478">
        <v>41943</v>
      </c>
      <c r="AJ327" s="392" t="s">
        <v>13622</v>
      </c>
      <c r="AK327" s="489">
        <v>547</v>
      </c>
      <c r="AL327" s="482">
        <v>3575</v>
      </c>
      <c r="AM327" s="392" t="s">
        <v>13622</v>
      </c>
      <c r="AN327" s="489">
        <v>547</v>
      </c>
      <c r="AO327" s="486">
        <v>41887</v>
      </c>
      <c r="AP327" s="482">
        <v>3575</v>
      </c>
      <c r="AQ327" s="10" t="s">
        <v>13622</v>
      </c>
      <c r="AR327" s="5">
        <v>10</v>
      </c>
      <c r="AS327" s="494">
        <v>4.833333333333333</v>
      </c>
      <c r="AT327" s="392" t="s">
        <v>13622</v>
      </c>
      <c r="AU327" s="392" t="s">
        <v>13622</v>
      </c>
      <c r="AV327" s="392" t="s">
        <v>13622</v>
      </c>
      <c r="AW327" s="392" t="s">
        <v>13622</v>
      </c>
      <c r="AX327" s="10" t="s">
        <v>13622</v>
      </c>
      <c r="AY327" s="392" t="s">
        <v>11455</v>
      </c>
      <c r="AZ327" s="10" t="s">
        <v>13622</v>
      </c>
      <c r="BA327" s="10" t="s">
        <v>13622</v>
      </c>
      <c r="BB327" s="392" t="s">
        <v>13622</v>
      </c>
      <c r="BC327" s="10" t="s">
        <v>13622</v>
      </c>
      <c r="BD327" s="392" t="s">
        <v>13622</v>
      </c>
      <c r="BE327" s="392" t="s">
        <v>13622</v>
      </c>
      <c r="BF327" s="392" t="s">
        <v>13622</v>
      </c>
      <c r="BG327" s="392" t="s">
        <v>13622</v>
      </c>
      <c r="BH327" s="392" t="s">
        <v>13622</v>
      </c>
      <c r="BI327" s="237" t="s">
        <v>13622</v>
      </c>
      <c r="BJ327" s="237" t="s">
        <v>13622</v>
      </c>
      <c r="BK327" s="5">
        <v>109</v>
      </c>
      <c r="BL327" s="5"/>
      <c r="BM327" s="507" t="s">
        <v>47</v>
      </c>
      <c r="BN327" s="510" t="s">
        <v>13622</v>
      </c>
      <c r="BO327" s="392">
        <v>1</v>
      </c>
      <c r="BP327" s="395">
        <v>42005</v>
      </c>
      <c r="BZ327" s="458">
        <v>10</v>
      </c>
      <c r="CA327" s="502">
        <v>41887</v>
      </c>
      <c r="CB327" s="458">
        <v>3575</v>
      </c>
      <c r="CC327" s="509" t="s">
        <v>13622</v>
      </c>
      <c r="CD327" s="395">
        <v>42095</v>
      </c>
      <c r="CE327" s="395">
        <v>42094</v>
      </c>
      <c r="CG327" s="388" t="s">
        <v>13866</v>
      </c>
      <c r="CH327" s="388" t="s">
        <v>1439</v>
      </c>
      <c r="CJ327" s="462" t="s">
        <v>13868</v>
      </c>
      <c r="CK327" s="462" t="str">
        <f t="shared" si="110"/>
        <v xml:space="preserve">, convert(datetime,'2014/10/31', 111) </v>
      </c>
      <c r="CL327" s="462" t="s">
        <v>13869</v>
      </c>
      <c r="CM327" s="462" t="s">
        <v>13870</v>
      </c>
      <c r="CN327" s="462">
        <f t="shared" si="111"/>
        <v>25970</v>
      </c>
      <c r="CP327" s="462" t="s">
        <v>13871</v>
      </c>
      <c r="CQ327" s="462" t="str">
        <f t="shared" si="112"/>
        <v xml:space="preserve"> '547'</v>
      </c>
      <c r="CR327" s="462" t="s">
        <v>13869</v>
      </c>
      <c r="CS327" s="462" t="s">
        <v>13870</v>
      </c>
      <c r="CT327" s="462">
        <f t="shared" si="113"/>
        <v>25970</v>
      </c>
      <c r="CV327" s="462" t="s">
        <v>13877</v>
      </c>
      <c r="CW327" s="462" t="str">
        <f t="shared" si="114"/>
        <v xml:space="preserve"> '3575'</v>
      </c>
      <c r="CX327" s="462" t="s">
        <v>13872</v>
      </c>
      <c r="CY327" s="462" t="str">
        <f t="shared" si="115"/>
        <v xml:space="preserve"> '547'</v>
      </c>
      <c r="CZ327" s="462" t="s">
        <v>13873</v>
      </c>
      <c r="DA327" s="462" t="str">
        <f t="shared" si="116"/>
        <v xml:space="preserve"> convert(datetime,'2014/9/5', 111) </v>
      </c>
      <c r="DB327" s="462" t="s">
        <v>13874</v>
      </c>
      <c r="DC327" s="462" t="str">
        <f t="shared" si="117"/>
        <v xml:space="preserve"> '3575'</v>
      </c>
      <c r="DD327" s="462" t="s">
        <v>13875</v>
      </c>
      <c r="DE327" s="462" t="str">
        <f t="shared" si="118"/>
        <v xml:space="preserve"> '4.83333333333333'</v>
      </c>
      <c r="DF327" s="462" t="s">
        <v>13876</v>
      </c>
      <c r="DG327" s="462" t="str">
        <f t="shared" si="119"/>
        <v xml:space="preserve"> 'Medica Gepa Comercial Distribuidora, S.A. de C.V.'</v>
      </c>
      <c r="DH327" s="462" t="s">
        <v>13869</v>
      </c>
      <c r="DI327" s="462" t="s">
        <v>13870</v>
      </c>
      <c r="DJ327" s="462">
        <f t="shared" si="120"/>
        <v>25970</v>
      </c>
      <c r="DK327" s="516" t="s">
        <v>13890</v>
      </c>
      <c r="DL327" s="516" t="s">
        <v>13878</v>
      </c>
      <c r="DM327" s="516" t="s">
        <v>13879</v>
      </c>
      <c r="DN327" s="516" t="s">
        <v>13880</v>
      </c>
      <c r="DO327" s="516" t="s">
        <v>13881</v>
      </c>
      <c r="DP327" s="516" t="s">
        <v>13882</v>
      </c>
      <c r="DQ327" s="516" t="s">
        <v>13883</v>
      </c>
      <c r="DR327" s="516" t="s">
        <v>14447</v>
      </c>
      <c r="DS327" s="516" t="s">
        <v>13885</v>
      </c>
      <c r="DT327" s="516" t="s">
        <v>13886</v>
      </c>
      <c r="DU327" s="516" t="s">
        <v>13887</v>
      </c>
      <c r="DV327" s="516" t="s">
        <v>13888</v>
      </c>
      <c r="DW327" s="516" t="s">
        <v>13891</v>
      </c>
      <c r="DX327" s="516" t="s">
        <v>13892</v>
      </c>
      <c r="DY327" s="520">
        <f t="shared" si="121"/>
        <v>25970</v>
      </c>
      <c r="DZ327" s="520" t="str">
        <f t="shared" si="122"/>
        <v>, '109'</v>
      </c>
      <c r="EA327" s="520" t="str">
        <f t="shared" si="123"/>
        <v>, 'NO'</v>
      </c>
      <c r="EB327" s="520" t="str">
        <f t="shared" si="124"/>
        <v>, NULL</v>
      </c>
      <c r="EC327" s="520" t="str">
        <f t="shared" si="125"/>
        <v>, '1'</v>
      </c>
      <c r="ED327" s="520" t="str">
        <f t="shared" si="126"/>
        <v xml:space="preserve">, convert(datetime,'2015/1/1', 111) </v>
      </c>
      <c r="EE327" s="520" t="str">
        <f t="shared" si="127"/>
        <v>, '10'</v>
      </c>
      <c r="EF327" s="520" t="str">
        <f t="shared" si="128"/>
        <v xml:space="preserve">, convert(datetime,'2014/9/5', 111) </v>
      </c>
      <c r="EG327" s="520" t="str">
        <f t="shared" si="129"/>
        <v>, '3575'</v>
      </c>
      <c r="EH327" s="520" t="str">
        <f t="shared" si="130"/>
        <v>, NULL</v>
      </c>
      <c r="EI327" s="520" t="str">
        <f t="shared" si="131"/>
        <v xml:space="preserve">, convert(datetime,'2015/4/1', 111) </v>
      </c>
      <c r="EJ327" s="520" t="s">
        <v>14217</v>
      </c>
      <c r="EK327" s="520" t="s">
        <v>13894</v>
      </c>
      <c r="EL327" s="520" t="s">
        <v>13895</v>
      </c>
      <c r="EM327" s="293"/>
      <c r="EN327" s="293"/>
      <c r="EO327" s="293"/>
      <c r="EP327" s="293"/>
      <c r="EQ327" s="293"/>
      <c r="ER327" s="293"/>
      <c r="ES327" s="293"/>
      <c r="ET327" s="293"/>
      <c r="EU327" s="444"/>
      <c r="EV327" s="293"/>
      <c r="FD327" s="237"/>
      <c r="FE327" s="237"/>
      <c r="FF327" s="237"/>
      <c r="FG327" s="237"/>
      <c r="FH327" s="237"/>
      <c r="FI327" s="237"/>
      <c r="FJ327" s="237"/>
      <c r="FK327" s="237"/>
      <c r="FL327" s="237"/>
      <c r="FM327" s="237"/>
      <c r="FN327" s="237"/>
      <c r="FO327" s="237"/>
      <c r="FP327" s="237"/>
      <c r="FQ327" s="237"/>
      <c r="FR327" s="237"/>
      <c r="FS327" s="237"/>
      <c r="FT327" s="237"/>
      <c r="FU327" s="237"/>
      <c r="FV327" s="237"/>
      <c r="FW327" s="237"/>
      <c r="FX327" s="237"/>
      <c r="FY327" s="237"/>
      <c r="FZ327" s="237"/>
      <c r="GA327" s="237"/>
    </row>
    <row r="328" spans="1:183" s="462" customFormat="1" ht="15" customHeight="1" x14ac:dyDescent="0.25">
      <c r="A328" s="520"/>
      <c r="B328" s="520"/>
      <c r="C328" s="525" t="s">
        <v>1445</v>
      </c>
      <c r="D328" s="462">
        <v>25971</v>
      </c>
      <c r="E328" s="462" t="s">
        <v>363</v>
      </c>
      <c r="F328" s="462">
        <v>55</v>
      </c>
      <c r="G328" s="462">
        <v>515</v>
      </c>
      <c r="H328" s="463" t="s">
        <v>2161</v>
      </c>
      <c r="I328" s="462">
        <v>1</v>
      </c>
      <c r="J328" s="462" t="s">
        <v>365</v>
      </c>
      <c r="K328" s="462" t="s">
        <v>13622</v>
      </c>
      <c r="L328" s="462">
        <v>3</v>
      </c>
      <c r="M328" s="462">
        <v>2</v>
      </c>
      <c r="N328" s="462">
        <v>1</v>
      </c>
      <c r="O328" s="462">
        <v>12</v>
      </c>
      <c r="P328" s="462">
        <v>110</v>
      </c>
      <c r="Q328" s="462">
        <v>60</v>
      </c>
      <c r="R328" s="462">
        <v>248</v>
      </c>
      <c r="S328" s="462" t="s">
        <v>1446</v>
      </c>
      <c r="T328" s="462" t="s">
        <v>1447</v>
      </c>
      <c r="U328" s="462">
        <v>847881</v>
      </c>
      <c r="V328" s="462">
        <v>1</v>
      </c>
      <c r="W328" s="462" t="s">
        <v>13622</v>
      </c>
      <c r="X328" s="464" t="s">
        <v>13622</v>
      </c>
      <c r="Y328" s="462">
        <v>1</v>
      </c>
      <c r="Z328" s="462">
        <v>1</v>
      </c>
      <c r="AA328" s="465">
        <v>3936.66</v>
      </c>
      <c r="AB328" s="462">
        <v>1</v>
      </c>
      <c r="AC328" s="462">
        <v>378</v>
      </c>
      <c r="AD328" s="462" t="s">
        <v>2198</v>
      </c>
      <c r="AE328" s="462" t="s">
        <v>13622</v>
      </c>
      <c r="AF328" s="462">
        <v>2</v>
      </c>
      <c r="AG328" s="462">
        <v>1</v>
      </c>
      <c r="AH328" s="462" t="s">
        <v>365</v>
      </c>
      <c r="AI328" s="462" t="s">
        <v>13622</v>
      </c>
      <c r="AJ328" s="462" t="s">
        <v>13622</v>
      </c>
      <c r="AK328" s="462" t="s">
        <v>13622</v>
      </c>
      <c r="AL328" s="462" t="s">
        <v>13622</v>
      </c>
      <c r="AM328" s="462" t="s">
        <v>13622</v>
      </c>
      <c r="AN328" s="462" t="s">
        <v>13622</v>
      </c>
      <c r="AO328" s="462" t="s">
        <v>13622</v>
      </c>
      <c r="AP328" s="462" t="s">
        <v>13622</v>
      </c>
      <c r="AQ328" s="466" t="s">
        <v>13622</v>
      </c>
      <c r="AR328" s="466">
        <v>10</v>
      </c>
      <c r="AS328" s="470">
        <v>8</v>
      </c>
      <c r="AT328" s="462" t="s">
        <v>13622</v>
      </c>
      <c r="AU328" s="462" t="s">
        <v>13622</v>
      </c>
      <c r="AV328" s="462" t="s">
        <v>13622</v>
      </c>
      <c r="AW328" s="462" t="s">
        <v>13622</v>
      </c>
      <c r="AX328" s="466" t="s">
        <v>13622</v>
      </c>
      <c r="AY328" s="462" t="s">
        <v>13622</v>
      </c>
      <c r="AZ328" s="466" t="s">
        <v>13622</v>
      </c>
      <c r="BA328" s="466" t="s">
        <v>13622</v>
      </c>
      <c r="BB328" s="462" t="s">
        <v>13622</v>
      </c>
      <c r="BC328" s="466" t="s">
        <v>13622</v>
      </c>
      <c r="BD328" s="462" t="s">
        <v>13622</v>
      </c>
      <c r="BE328" s="462" t="s">
        <v>13622</v>
      </c>
      <c r="BF328" s="462" t="s">
        <v>13622</v>
      </c>
      <c r="BG328" s="462" t="s">
        <v>13622</v>
      </c>
      <c r="BH328" s="462" t="s">
        <v>13622</v>
      </c>
      <c r="BI328" s="467" t="s">
        <v>13622</v>
      </c>
      <c r="BJ328" s="467" t="s">
        <v>13622</v>
      </c>
      <c r="BK328" s="506" t="s">
        <v>13622</v>
      </c>
      <c r="BL328" s="506"/>
      <c r="BM328" s="511" t="s">
        <v>13622</v>
      </c>
      <c r="BN328" s="510" t="s">
        <v>13622</v>
      </c>
      <c r="BO328" s="462">
        <v>0</v>
      </c>
      <c r="BP328" s="466" t="s">
        <v>13622</v>
      </c>
      <c r="BZ328" s="509" t="s">
        <v>13622</v>
      </c>
      <c r="CA328" s="509" t="s">
        <v>13622</v>
      </c>
      <c r="CB328" s="509" t="s">
        <v>13622</v>
      </c>
      <c r="CC328" s="509" t="s">
        <v>13622</v>
      </c>
      <c r="CD328" s="509" t="s">
        <v>13622</v>
      </c>
      <c r="CE328" s="509" t="s">
        <v>13622</v>
      </c>
      <c r="CF328" s="475"/>
      <c r="CG328" s="462" t="s">
        <v>13740</v>
      </c>
      <c r="CH328" s="462" t="s">
        <v>13805</v>
      </c>
      <c r="CJ328" s="462" t="s">
        <v>13868</v>
      </c>
      <c r="CK328" s="462" t="str">
        <f t="shared" si="110"/>
        <v>, NULL</v>
      </c>
      <c r="CL328" s="462" t="s">
        <v>13869</v>
      </c>
      <c r="CM328" s="462" t="s">
        <v>13870</v>
      </c>
      <c r="CN328" s="462">
        <f t="shared" si="111"/>
        <v>25971</v>
      </c>
      <c r="CP328" s="462" t="s">
        <v>13871</v>
      </c>
      <c r="CQ328" s="462" t="str">
        <f t="shared" si="112"/>
        <v xml:space="preserve"> NULL</v>
      </c>
      <c r="CR328" s="462" t="s">
        <v>13869</v>
      </c>
      <c r="CS328" s="462" t="s">
        <v>13870</v>
      </c>
      <c r="CT328" s="462">
        <f t="shared" si="113"/>
        <v>25971</v>
      </c>
      <c r="CV328" s="462" t="s">
        <v>13877</v>
      </c>
      <c r="CW328" s="462" t="str">
        <f t="shared" si="114"/>
        <v xml:space="preserve"> NULL</v>
      </c>
      <c r="CX328" s="462" t="s">
        <v>13872</v>
      </c>
      <c r="CY328" s="462" t="str">
        <f t="shared" si="115"/>
        <v xml:space="preserve"> NULL</v>
      </c>
      <c r="CZ328" s="462" t="s">
        <v>13873</v>
      </c>
      <c r="DA328" s="462" t="str">
        <f t="shared" si="116"/>
        <v xml:space="preserve"> NULL</v>
      </c>
      <c r="DB328" s="462" t="s">
        <v>13874</v>
      </c>
      <c r="DC328" s="462" t="str">
        <f t="shared" si="117"/>
        <v xml:space="preserve"> NULL</v>
      </c>
      <c r="DD328" s="462" t="s">
        <v>13875</v>
      </c>
      <c r="DE328" s="462" t="str">
        <f t="shared" si="118"/>
        <v xml:space="preserve"> '8'</v>
      </c>
      <c r="DF328" s="462" t="s">
        <v>13876</v>
      </c>
      <c r="DG328" s="462" t="str">
        <f t="shared" si="119"/>
        <v xml:space="preserve"> NULL</v>
      </c>
      <c r="DH328" s="462" t="s">
        <v>13869</v>
      </c>
      <c r="DI328" s="462" t="s">
        <v>13870</v>
      </c>
      <c r="DJ328" s="462">
        <f t="shared" si="120"/>
        <v>25971</v>
      </c>
      <c r="DK328" s="516" t="s">
        <v>13890</v>
      </c>
      <c r="DL328" s="516" t="s">
        <v>13878</v>
      </c>
      <c r="DM328" s="516" t="s">
        <v>13879</v>
      </c>
      <c r="DN328" s="516" t="s">
        <v>13880</v>
      </c>
      <c r="DO328" s="516" t="s">
        <v>13881</v>
      </c>
      <c r="DP328" s="516" t="s">
        <v>13882</v>
      </c>
      <c r="DQ328" s="516" t="s">
        <v>13883</v>
      </c>
      <c r="DR328" s="516" t="s">
        <v>14447</v>
      </c>
      <c r="DS328" s="516" t="s">
        <v>13885</v>
      </c>
      <c r="DT328" s="516" t="s">
        <v>13886</v>
      </c>
      <c r="DU328" s="516" t="s">
        <v>13887</v>
      </c>
      <c r="DV328" s="516" t="s">
        <v>13888</v>
      </c>
      <c r="DW328" s="516" t="s">
        <v>13891</v>
      </c>
      <c r="DX328" s="516" t="s">
        <v>13892</v>
      </c>
      <c r="DY328" s="520">
        <f t="shared" si="121"/>
        <v>25971</v>
      </c>
      <c r="DZ328" s="520" t="str">
        <f t="shared" si="122"/>
        <v>, NULL</v>
      </c>
      <c r="EA328" s="520" t="str">
        <f t="shared" si="123"/>
        <v>, NULL</v>
      </c>
      <c r="EB328" s="520" t="str">
        <f t="shared" si="124"/>
        <v>, NULL</v>
      </c>
      <c r="EC328" s="520" t="str">
        <f t="shared" si="125"/>
        <v>, '0'</v>
      </c>
      <c r="ED328" s="520" t="str">
        <f t="shared" si="126"/>
        <v>, NULL</v>
      </c>
      <c r="EE328" s="520" t="str">
        <f t="shared" si="127"/>
        <v>, NULL</v>
      </c>
      <c r="EF328" s="520" t="str">
        <f t="shared" si="128"/>
        <v>, NULL</v>
      </c>
      <c r="EG328" s="520" t="str">
        <f t="shared" si="129"/>
        <v>, NULL</v>
      </c>
      <c r="EH328" s="520" t="str">
        <f t="shared" si="130"/>
        <v>, NULL</v>
      </c>
      <c r="EI328" s="520" t="str">
        <f t="shared" si="131"/>
        <v>, NULL</v>
      </c>
      <c r="EJ328" s="520" t="s">
        <v>14218</v>
      </c>
      <c r="EK328" s="520" t="s">
        <v>13894</v>
      </c>
      <c r="EL328" s="520" t="s">
        <v>13895</v>
      </c>
      <c r="EM328" s="467"/>
      <c r="EN328" s="467"/>
      <c r="EO328" s="467"/>
      <c r="EP328" s="467"/>
      <c r="EQ328" s="467"/>
      <c r="ER328" s="467"/>
      <c r="ES328" s="467"/>
      <c r="ET328" s="467"/>
      <c r="EU328" s="469"/>
      <c r="EV328" s="467"/>
      <c r="FD328" s="467"/>
      <c r="FE328" s="467"/>
      <c r="FF328" s="467"/>
      <c r="FG328" s="467"/>
      <c r="FH328" s="467"/>
      <c r="FI328" s="467"/>
      <c r="FJ328" s="467"/>
      <c r="FK328" s="467"/>
      <c r="FL328" s="467"/>
      <c r="FM328" s="467"/>
      <c r="FN328" s="467"/>
      <c r="FO328" s="467"/>
      <c r="FP328" s="467"/>
      <c r="FQ328" s="467"/>
      <c r="FR328" s="467"/>
      <c r="FS328" s="467"/>
      <c r="FT328" s="467"/>
      <c r="FU328" s="467"/>
      <c r="FV328" s="467"/>
      <c r="FW328" s="467"/>
      <c r="FX328" s="467"/>
      <c r="FY328" s="467"/>
      <c r="FZ328" s="467"/>
      <c r="GA328" s="467"/>
    </row>
    <row r="329" spans="1:183" ht="15" customHeight="1" x14ac:dyDescent="0.25">
      <c r="C329" s="410" t="s">
        <v>990</v>
      </c>
      <c r="D329" s="388">
        <v>25972</v>
      </c>
      <c r="E329" s="388" t="s">
        <v>944</v>
      </c>
      <c r="F329" s="388">
        <v>55</v>
      </c>
      <c r="G329" s="388">
        <v>523</v>
      </c>
      <c r="H329" s="388" t="s">
        <v>2045</v>
      </c>
      <c r="I329" s="388">
        <v>1</v>
      </c>
      <c r="J329" s="388" t="s">
        <v>944</v>
      </c>
      <c r="K329" s="388" t="s">
        <v>13622</v>
      </c>
      <c r="L329" s="388">
        <v>3</v>
      </c>
      <c r="M329" s="388">
        <v>2</v>
      </c>
      <c r="N329" s="388">
        <v>1</v>
      </c>
      <c r="O329" s="388">
        <v>11</v>
      </c>
      <c r="P329" s="388">
        <v>74</v>
      </c>
      <c r="Q329" s="388">
        <v>61</v>
      </c>
      <c r="R329" s="388">
        <v>263</v>
      </c>
      <c r="S329" s="388" t="s">
        <v>31</v>
      </c>
      <c r="T329" s="388" t="s">
        <v>992</v>
      </c>
      <c r="U329" s="388" t="s">
        <v>2189</v>
      </c>
      <c r="V329" s="388">
        <v>1</v>
      </c>
      <c r="W329" s="388" t="s">
        <v>13622</v>
      </c>
      <c r="X329" s="391" t="s">
        <v>13622</v>
      </c>
      <c r="Y329" s="388">
        <v>0</v>
      </c>
      <c r="Z329" s="388">
        <v>1</v>
      </c>
      <c r="AA329" s="4">
        <v>7780.8</v>
      </c>
      <c r="AB329" s="388">
        <v>1</v>
      </c>
      <c r="AC329" s="388">
        <v>649</v>
      </c>
      <c r="AD329" s="388" t="s">
        <v>35</v>
      </c>
      <c r="AE329" s="388" t="s">
        <v>13622</v>
      </c>
      <c r="AF329" s="388">
        <v>1</v>
      </c>
      <c r="AG329" s="392">
        <v>1</v>
      </c>
      <c r="AH329" s="388" t="s">
        <v>944</v>
      </c>
      <c r="AI329" s="478">
        <v>43220</v>
      </c>
      <c r="AJ329" s="392" t="s">
        <v>13622</v>
      </c>
      <c r="AK329" s="489">
        <v>2947</v>
      </c>
      <c r="AL329" s="482">
        <v>4646.3</v>
      </c>
      <c r="AM329" s="392" t="s">
        <v>13622</v>
      </c>
      <c r="AN329" s="489">
        <v>2947</v>
      </c>
      <c r="AO329" s="486">
        <v>43168</v>
      </c>
      <c r="AP329" s="482">
        <v>4646.3</v>
      </c>
      <c r="AQ329" s="10" t="s">
        <v>13622</v>
      </c>
      <c r="AR329" s="10">
        <v>10</v>
      </c>
      <c r="AS329" s="481">
        <v>5</v>
      </c>
      <c r="AT329" s="392" t="s">
        <v>13622</v>
      </c>
      <c r="AU329" s="392" t="s">
        <v>13622</v>
      </c>
      <c r="AV329" s="392" t="s">
        <v>13622</v>
      </c>
      <c r="AW329" s="392" t="s">
        <v>13622</v>
      </c>
      <c r="AX329" s="10" t="s">
        <v>13622</v>
      </c>
      <c r="AY329" s="392" t="s">
        <v>12408</v>
      </c>
      <c r="AZ329" s="5" t="s">
        <v>1905</v>
      </c>
      <c r="BA329" s="5" t="s">
        <v>1906</v>
      </c>
      <c r="BB329" s="392" t="s">
        <v>13622</v>
      </c>
      <c r="BC329" s="10" t="s">
        <v>13622</v>
      </c>
      <c r="BD329" s="392" t="s">
        <v>13622</v>
      </c>
      <c r="BE329" s="392" t="s">
        <v>13622</v>
      </c>
      <c r="BF329" s="392" t="s">
        <v>13622</v>
      </c>
      <c r="BG329" s="392" t="s">
        <v>13622</v>
      </c>
      <c r="BH329" s="392" t="s">
        <v>13622</v>
      </c>
      <c r="BI329" s="237" t="s">
        <v>13622</v>
      </c>
      <c r="BJ329" s="237" t="s">
        <v>13622</v>
      </c>
      <c r="BK329" s="5">
        <v>119</v>
      </c>
      <c r="BL329" s="5"/>
      <c r="BM329" s="507" t="s">
        <v>47</v>
      </c>
      <c r="BN329" s="510" t="s">
        <v>13622</v>
      </c>
      <c r="BO329" s="392">
        <v>1</v>
      </c>
      <c r="BP329" s="395">
        <v>43221</v>
      </c>
      <c r="BZ329" s="458">
        <v>3.3333333333333335</v>
      </c>
      <c r="CA329" s="502">
        <v>43168</v>
      </c>
      <c r="CB329" s="458">
        <v>4646.3</v>
      </c>
      <c r="CC329" s="509" t="s">
        <v>13622</v>
      </c>
      <c r="CD329" s="395">
        <v>43221</v>
      </c>
      <c r="CE329" s="395">
        <v>43220</v>
      </c>
      <c r="CG329" s="388" t="s">
        <v>13866</v>
      </c>
      <c r="CH329" s="388" t="s">
        <v>13806</v>
      </c>
      <c r="CJ329" s="462" t="s">
        <v>13868</v>
      </c>
      <c r="CK329" s="462" t="str">
        <f t="shared" si="110"/>
        <v xml:space="preserve">, convert(datetime,'2018/4/30', 111) </v>
      </c>
      <c r="CL329" s="462" t="s">
        <v>13869</v>
      </c>
      <c r="CM329" s="462" t="s">
        <v>13870</v>
      </c>
      <c r="CN329" s="462">
        <f t="shared" si="111"/>
        <v>25972</v>
      </c>
      <c r="CP329" s="462" t="s">
        <v>13871</v>
      </c>
      <c r="CQ329" s="462" t="str">
        <f t="shared" si="112"/>
        <v xml:space="preserve"> '2947'</v>
      </c>
      <c r="CR329" s="462" t="s">
        <v>13869</v>
      </c>
      <c r="CS329" s="462" t="s">
        <v>13870</v>
      </c>
      <c r="CT329" s="462">
        <f t="shared" si="113"/>
        <v>25972</v>
      </c>
      <c r="CV329" s="462" t="s">
        <v>13877</v>
      </c>
      <c r="CW329" s="462" t="str">
        <f t="shared" si="114"/>
        <v xml:space="preserve"> '4646.3'</v>
      </c>
      <c r="CX329" s="462" t="s">
        <v>13872</v>
      </c>
      <c r="CY329" s="462" t="str">
        <f t="shared" si="115"/>
        <v xml:space="preserve"> '2947'</v>
      </c>
      <c r="CZ329" s="462" t="s">
        <v>13873</v>
      </c>
      <c r="DA329" s="462" t="str">
        <f t="shared" si="116"/>
        <v xml:space="preserve"> convert(datetime,'2018/3/9', 111) </v>
      </c>
      <c r="DB329" s="462" t="s">
        <v>13874</v>
      </c>
      <c r="DC329" s="462" t="str">
        <f t="shared" si="117"/>
        <v xml:space="preserve"> '4646.3'</v>
      </c>
      <c r="DD329" s="462" t="s">
        <v>13875</v>
      </c>
      <c r="DE329" s="462" t="str">
        <f t="shared" si="118"/>
        <v xml:space="preserve"> '5'</v>
      </c>
      <c r="DF329" s="462" t="s">
        <v>13876</v>
      </c>
      <c r="DG329" s="462" t="str">
        <f t="shared" si="119"/>
        <v xml:space="preserve"> 'SEGURIRADIOS SA DE CV'</v>
      </c>
      <c r="DH329" s="462" t="s">
        <v>13869</v>
      </c>
      <c r="DI329" s="462" t="s">
        <v>13870</v>
      </c>
      <c r="DJ329" s="462">
        <f t="shared" si="120"/>
        <v>25972</v>
      </c>
      <c r="DK329" s="516" t="s">
        <v>13890</v>
      </c>
      <c r="DL329" s="516" t="s">
        <v>13878</v>
      </c>
      <c r="DM329" s="516" t="s">
        <v>13879</v>
      </c>
      <c r="DN329" s="516" t="s">
        <v>13880</v>
      </c>
      <c r="DO329" s="516" t="s">
        <v>13881</v>
      </c>
      <c r="DP329" s="516" t="s">
        <v>13882</v>
      </c>
      <c r="DQ329" s="516" t="s">
        <v>13883</v>
      </c>
      <c r="DR329" s="516" t="s">
        <v>14447</v>
      </c>
      <c r="DS329" s="516" t="s">
        <v>13885</v>
      </c>
      <c r="DT329" s="516" t="s">
        <v>13886</v>
      </c>
      <c r="DU329" s="516" t="s">
        <v>13887</v>
      </c>
      <c r="DV329" s="516" t="s">
        <v>13888</v>
      </c>
      <c r="DW329" s="516" t="s">
        <v>13891</v>
      </c>
      <c r="DX329" s="516" t="s">
        <v>13892</v>
      </c>
      <c r="DY329" s="520">
        <f t="shared" si="121"/>
        <v>25972</v>
      </c>
      <c r="DZ329" s="520" t="str">
        <f t="shared" si="122"/>
        <v>, '119'</v>
      </c>
      <c r="EA329" s="520" t="str">
        <f t="shared" si="123"/>
        <v>, 'NO'</v>
      </c>
      <c r="EB329" s="520" t="str">
        <f t="shared" si="124"/>
        <v>, NULL</v>
      </c>
      <c r="EC329" s="520" t="str">
        <f t="shared" si="125"/>
        <v>, '1'</v>
      </c>
      <c r="ED329" s="520" t="str">
        <f t="shared" si="126"/>
        <v xml:space="preserve">, convert(datetime,'2018/5/1', 111) </v>
      </c>
      <c r="EE329" s="520" t="str">
        <f t="shared" si="127"/>
        <v>, '3.33333333333333'</v>
      </c>
      <c r="EF329" s="520" t="str">
        <f t="shared" si="128"/>
        <v xml:space="preserve">, convert(datetime,'2018/3/9', 111) </v>
      </c>
      <c r="EG329" s="520" t="str">
        <f t="shared" si="129"/>
        <v>, '4646.3'</v>
      </c>
      <c r="EH329" s="520" t="str">
        <f t="shared" si="130"/>
        <v>, NULL</v>
      </c>
      <c r="EI329" s="520" t="str">
        <f t="shared" si="131"/>
        <v xml:space="preserve">, convert(datetime,'2018/5/1', 111) </v>
      </c>
      <c r="EJ329" s="520" t="s">
        <v>14219</v>
      </c>
      <c r="EK329" s="520" t="s">
        <v>13894</v>
      </c>
      <c r="EL329" s="520" t="s">
        <v>13895</v>
      </c>
      <c r="EM329" s="293"/>
      <c r="EN329" s="293"/>
      <c r="EO329" s="293"/>
      <c r="EP329" s="293"/>
      <c r="EQ329" s="293"/>
      <c r="ER329" s="293"/>
      <c r="ES329" s="293"/>
      <c r="ET329" s="293"/>
      <c r="EU329" s="444"/>
      <c r="EV329" s="293"/>
      <c r="FD329" s="237"/>
      <c r="FE329" s="237"/>
      <c r="FF329" s="237"/>
      <c r="FG329" s="237"/>
      <c r="FH329" s="237"/>
      <c r="FI329" s="237"/>
      <c r="FJ329" s="237"/>
      <c r="FK329" s="237"/>
      <c r="FL329" s="237"/>
      <c r="FM329" s="237"/>
      <c r="FN329" s="237"/>
      <c r="FO329" s="237"/>
      <c r="FP329" s="237"/>
      <c r="FQ329" s="237"/>
      <c r="FR329" s="237"/>
      <c r="FS329" s="237"/>
      <c r="FT329" s="237"/>
      <c r="FU329" s="237"/>
      <c r="FV329" s="237"/>
      <c r="FW329" s="237"/>
      <c r="FX329" s="237"/>
      <c r="FY329" s="237"/>
      <c r="FZ329" s="237"/>
      <c r="GA329" s="237"/>
    </row>
    <row r="330" spans="1:183" s="462" customFormat="1" ht="15" customHeight="1" x14ac:dyDescent="0.25">
      <c r="A330" s="520"/>
      <c r="B330" s="520"/>
      <c r="C330" s="525" t="s">
        <v>1574</v>
      </c>
      <c r="D330" s="462">
        <v>25973</v>
      </c>
      <c r="E330" s="462" t="s">
        <v>38</v>
      </c>
      <c r="F330" s="462">
        <v>55</v>
      </c>
      <c r="G330" s="462">
        <v>533</v>
      </c>
      <c r="H330" s="463" t="s">
        <v>2186</v>
      </c>
      <c r="I330" s="462">
        <v>1</v>
      </c>
      <c r="J330" s="462" t="s">
        <v>38</v>
      </c>
      <c r="K330" s="462" t="s">
        <v>13622</v>
      </c>
      <c r="L330" s="462">
        <v>3</v>
      </c>
      <c r="M330" s="462">
        <v>2</v>
      </c>
      <c r="N330" s="462">
        <v>1</v>
      </c>
      <c r="O330" s="462">
        <v>12</v>
      </c>
      <c r="P330" s="462">
        <v>112</v>
      </c>
      <c r="Q330" s="462">
        <v>62</v>
      </c>
      <c r="R330" s="462">
        <v>300</v>
      </c>
      <c r="S330" s="462" t="s">
        <v>44</v>
      </c>
      <c r="T330" s="462" t="s">
        <v>45</v>
      </c>
      <c r="U330" s="462" t="s">
        <v>46</v>
      </c>
      <c r="V330" s="462">
        <v>2</v>
      </c>
      <c r="W330" s="462" t="s">
        <v>13622</v>
      </c>
      <c r="X330" s="464" t="s">
        <v>13622</v>
      </c>
      <c r="Y330" s="462">
        <v>0</v>
      </c>
      <c r="Z330" s="462">
        <v>1</v>
      </c>
      <c r="AA330" s="465">
        <v>9700</v>
      </c>
      <c r="AB330" s="462">
        <v>1</v>
      </c>
      <c r="AC330" s="462">
        <v>88</v>
      </c>
      <c r="AD330" s="462" t="s">
        <v>361</v>
      </c>
      <c r="AE330" s="462" t="s">
        <v>13622</v>
      </c>
      <c r="AF330" s="462">
        <v>1</v>
      </c>
      <c r="AG330" s="462">
        <v>1</v>
      </c>
      <c r="AH330" s="462" t="s">
        <v>38</v>
      </c>
      <c r="AI330" s="462" t="s">
        <v>13622</v>
      </c>
      <c r="AJ330" s="462" t="s">
        <v>13622</v>
      </c>
      <c r="AK330" s="462" t="s">
        <v>13622</v>
      </c>
      <c r="AL330" s="462" t="s">
        <v>13622</v>
      </c>
      <c r="AM330" s="462" t="s">
        <v>13622</v>
      </c>
      <c r="AN330" s="462" t="s">
        <v>13622</v>
      </c>
      <c r="AO330" s="462" t="s">
        <v>13622</v>
      </c>
      <c r="AP330" s="462" t="s">
        <v>13622</v>
      </c>
      <c r="AQ330" s="466" t="s">
        <v>13622</v>
      </c>
      <c r="AR330" s="466">
        <v>5</v>
      </c>
      <c r="AS330" s="470">
        <v>3</v>
      </c>
      <c r="AT330" s="462" t="s">
        <v>13622</v>
      </c>
      <c r="AU330" s="462" t="s">
        <v>13622</v>
      </c>
      <c r="AV330" s="462" t="s">
        <v>13622</v>
      </c>
      <c r="AW330" s="462" t="s">
        <v>13622</v>
      </c>
      <c r="AX330" s="466" t="s">
        <v>13622</v>
      </c>
      <c r="AY330" s="462" t="s">
        <v>13622</v>
      </c>
      <c r="AZ330" s="466" t="s">
        <v>13622</v>
      </c>
      <c r="BA330" s="466" t="s">
        <v>13622</v>
      </c>
      <c r="BB330" s="462" t="s">
        <v>13622</v>
      </c>
      <c r="BC330" s="466" t="s">
        <v>13622</v>
      </c>
      <c r="BD330" s="462" t="s">
        <v>13622</v>
      </c>
      <c r="BE330" s="462" t="s">
        <v>13622</v>
      </c>
      <c r="BF330" s="462" t="s">
        <v>13622</v>
      </c>
      <c r="BG330" s="462" t="s">
        <v>13622</v>
      </c>
      <c r="BH330" s="462" t="s">
        <v>13622</v>
      </c>
      <c r="BI330" s="467" t="s">
        <v>13622</v>
      </c>
      <c r="BJ330" s="467" t="s">
        <v>13622</v>
      </c>
      <c r="BK330" s="506" t="s">
        <v>13622</v>
      </c>
      <c r="BL330" s="506"/>
      <c r="BM330" s="511" t="s">
        <v>13622</v>
      </c>
      <c r="BN330" s="510" t="s">
        <v>13622</v>
      </c>
      <c r="BO330" s="462">
        <v>0</v>
      </c>
      <c r="BP330" s="466" t="s">
        <v>13622</v>
      </c>
      <c r="BZ330" s="509" t="s">
        <v>13622</v>
      </c>
      <c r="CA330" s="509" t="s">
        <v>13622</v>
      </c>
      <c r="CB330" s="509" t="s">
        <v>13622</v>
      </c>
      <c r="CC330" s="509" t="s">
        <v>13622</v>
      </c>
      <c r="CD330" s="509" t="s">
        <v>13622</v>
      </c>
      <c r="CE330" s="509" t="s">
        <v>13622</v>
      </c>
      <c r="CF330" s="475"/>
      <c r="CG330" s="462" t="s">
        <v>13740</v>
      </c>
      <c r="CH330" s="462" t="s">
        <v>13807</v>
      </c>
      <c r="CJ330" s="462" t="s">
        <v>13868</v>
      </c>
      <c r="CK330" s="462" t="str">
        <f t="shared" si="110"/>
        <v>, NULL</v>
      </c>
      <c r="CL330" s="462" t="s">
        <v>13869</v>
      </c>
      <c r="CM330" s="462" t="s">
        <v>13870</v>
      </c>
      <c r="CN330" s="462">
        <f t="shared" si="111"/>
        <v>25973</v>
      </c>
      <c r="CP330" s="462" t="s">
        <v>13871</v>
      </c>
      <c r="CQ330" s="462" t="str">
        <f t="shared" si="112"/>
        <v xml:space="preserve"> NULL</v>
      </c>
      <c r="CR330" s="462" t="s">
        <v>13869</v>
      </c>
      <c r="CS330" s="462" t="s">
        <v>13870</v>
      </c>
      <c r="CT330" s="462">
        <f t="shared" si="113"/>
        <v>25973</v>
      </c>
      <c r="CV330" s="462" t="s">
        <v>13877</v>
      </c>
      <c r="CW330" s="462" t="str">
        <f t="shared" si="114"/>
        <v xml:space="preserve"> NULL</v>
      </c>
      <c r="CX330" s="462" t="s">
        <v>13872</v>
      </c>
      <c r="CY330" s="462" t="str">
        <f t="shared" si="115"/>
        <v xml:space="preserve"> NULL</v>
      </c>
      <c r="CZ330" s="462" t="s">
        <v>13873</v>
      </c>
      <c r="DA330" s="462" t="str">
        <f t="shared" si="116"/>
        <v xml:space="preserve"> NULL</v>
      </c>
      <c r="DB330" s="462" t="s">
        <v>13874</v>
      </c>
      <c r="DC330" s="462" t="str">
        <f t="shared" si="117"/>
        <v xml:space="preserve"> NULL</v>
      </c>
      <c r="DD330" s="462" t="s">
        <v>13875</v>
      </c>
      <c r="DE330" s="462" t="str">
        <f t="shared" si="118"/>
        <v xml:space="preserve"> '3'</v>
      </c>
      <c r="DF330" s="462" t="s">
        <v>13876</v>
      </c>
      <c r="DG330" s="462" t="str">
        <f t="shared" si="119"/>
        <v xml:space="preserve"> NULL</v>
      </c>
      <c r="DH330" s="462" t="s">
        <v>13869</v>
      </c>
      <c r="DI330" s="462" t="s">
        <v>13870</v>
      </c>
      <c r="DJ330" s="462">
        <f t="shared" si="120"/>
        <v>25973</v>
      </c>
      <c r="DK330" s="516" t="s">
        <v>13890</v>
      </c>
      <c r="DL330" s="516" t="s">
        <v>13878</v>
      </c>
      <c r="DM330" s="516" t="s">
        <v>13879</v>
      </c>
      <c r="DN330" s="516" t="s">
        <v>13880</v>
      </c>
      <c r="DO330" s="516" t="s">
        <v>13881</v>
      </c>
      <c r="DP330" s="516" t="s">
        <v>13882</v>
      </c>
      <c r="DQ330" s="516" t="s">
        <v>13883</v>
      </c>
      <c r="DR330" s="516" t="s">
        <v>14447</v>
      </c>
      <c r="DS330" s="516" t="s">
        <v>13885</v>
      </c>
      <c r="DT330" s="516" t="s">
        <v>13886</v>
      </c>
      <c r="DU330" s="516" t="s">
        <v>13887</v>
      </c>
      <c r="DV330" s="516" t="s">
        <v>13888</v>
      </c>
      <c r="DW330" s="516" t="s">
        <v>13891</v>
      </c>
      <c r="DX330" s="516" t="s">
        <v>13892</v>
      </c>
      <c r="DY330" s="520">
        <f t="shared" si="121"/>
        <v>25973</v>
      </c>
      <c r="DZ330" s="520" t="str">
        <f t="shared" si="122"/>
        <v>, NULL</v>
      </c>
      <c r="EA330" s="520" t="str">
        <f t="shared" si="123"/>
        <v>, NULL</v>
      </c>
      <c r="EB330" s="520" t="str">
        <f t="shared" si="124"/>
        <v>, NULL</v>
      </c>
      <c r="EC330" s="520" t="str">
        <f t="shared" si="125"/>
        <v>, '0'</v>
      </c>
      <c r="ED330" s="520" t="str">
        <f t="shared" si="126"/>
        <v>, NULL</v>
      </c>
      <c r="EE330" s="520" t="str">
        <f t="shared" si="127"/>
        <v>, NULL</v>
      </c>
      <c r="EF330" s="520" t="str">
        <f t="shared" si="128"/>
        <v>, NULL</v>
      </c>
      <c r="EG330" s="520" t="str">
        <f t="shared" si="129"/>
        <v>, NULL</v>
      </c>
      <c r="EH330" s="520" t="str">
        <f t="shared" si="130"/>
        <v>, NULL</v>
      </c>
      <c r="EI330" s="520" t="str">
        <f t="shared" si="131"/>
        <v>, NULL</v>
      </c>
      <c r="EJ330" s="520" t="s">
        <v>14220</v>
      </c>
      <c r="EK330" s="520" t="s">
        <v>13894</v>
      </c>
      <c r="EL330" s="520" t="s">
        <v>13895</v>
      </c>
      <c r="EM330" s="467"/>
      <c r="EN330" s="467"/>
      <c r="EO330" s="467"/>
      <c r="EP330" s="467"/>
      <c r="EQ330" s="467"/>
      <c r="ER330" s="467"/>
      <c r="ES330" s="467"/>
      <c r="ET330" s="467"/>
      <c r="EU330" s="469"/>
      <c r="EV330" s="467"/>
      <c r="FD330" s="467"/>
      <c r="FE330" s="467"/>
      <c r="FF330" s="467"/>
      <c r="FG330" s="467"/>
      <c r="FH330" s="467"/>
      <c r="FI330" s="467"/>
      <c r="FJ330" s="467"/>
      <c r="FK330" s="467"/>
      <c r="FL330" s="467"/>
      <c r="FM330" s="467"/>
      <c r="FN330" s="467"/>
      <c r="FO330" s="467"/>
      <c r="FP330" s="467"/>
      <c r="FQ330" s="467"/>
      <c r="FR330" s="467"/>
      <c r="FS330" s="467"/>
      <c r="FT330" s="467"/>
      <c r="FU330" s="467"/>
      <c r="FV330" s="467"/>
      <c r="FW330" s="467"/>
      <c r="FX330" s="467"/>
      <c r="FY330" s="467"/>
      <c r="FZ330" s="467"/>
      <c r="GA330" s="467"/>
    </row>
    <row r="331" spans="1:183" ht="15" customHeight="1" x14ac:dyDescent="0.25">
      <c r="C331" s="410" t="s">
        <v>1016</v>
      </c>
      <c r="D331" s="388">
        <v>25974</v>
      </c>
      <c r="E331" s="388" t="s">
        <v>881</v>
      </c>
      <c r="F331" s="388">
        <v>65</v>
      </c>
      <c r="G331" s="388">
        <v>610</v>
      </c>
      <c r="H331" s="388" t="s">
        <v>2000</v>
      </c>
      <c r="I331" s="388">
        <v>1</v>
      </c>
      <c r="J331" s="388" t="s">
        <v>1728</v>
      </c>
      <c r="K331" s="388" t="s">
        <v>13622</v>
      </c>
      <c r="L331" s="388">
        <v>3</v>
      </c>
      <c r="M331" s="388">
        <v>2</v>
      </c>
      <c r="N331" s="388">
        <v>1</v>
      </c>
      <c r="O331" s="388">
        <v>11</v>
      </c>
      <c r="P331" s="388">
        <v>78</v>
      </c>
      <c r="Q331" s="388">
        <v>64</v>
      </c>
      <c r="R331" s="388">
        <v>317</v>
      </c>
      <c r="S331" s="388" t="s">
        <v>1019</v>
      </c>
      <c r="T331" s="388" t="s">
        <v>1020</v>
      </c>
      <c r="U331" s="388" t="s">
        <v>46</v>
      </c>
      <c r="V331" s="388">
        <v>1</v>
      </c>
      <c r="W331" s="388" t="s">
        <v>13622</v>
      </c>
      <c r="X331" s="388" t="s">
        <v>1940</v>
      </c>
      <c r="Y331" s="388">
        <v>1</v>
      </c>
      <c r="Z331" s="388">
        <v>1</v>
      </c>
      <c r="AA331" s="4">
        <v>4386.5640000000003</v>
      </c>
      <c r="AB331" s="388">
        <v>1</v>
      </c>
      <c r="AC331" s="388">
        <v>1225</v>
      </c>
      <c r="AD331" s="388" t="s">
        <v>1021</v>
      </c>
      <c r="AE331" s="388" t="s">
        <v>13622</v>
      </c>
      <c r="AF331" s="388">
        <v>2</v>
      </c>
      <c r="AG331" s="392">
        <v>1</v>
      </c>
      <c r="AH331" s="388" t="s">
        <v>1018</v>
      </c>
      <c r="AI331" s="9" t="s">
        <v>13622</v>
      </c>
      <c r="AJ331" s="392" t="s">
        <v>13622</v>
      </c>
      <c r="AK331" s="392" t="s">
        <v>13622</v>
      </c>
      <c r="AL331" s="392" t="s">
        <v>13622</v>
      </c>
      <c r="AM331" s="392" t="s">
        <v>13622</v>
      </c>
      <c r="AN331" s="392" t="s">
        <v>13622</v>
      </c>
      <c r="AO331" s="392" t="s">
        <v>13622</v>
      </c>
      <c r="AP331" s="392" t="s">
        <v>13622</v>
      </c>
      <c r="AQ331" s="10" t="s">
        <v>13622</v>
      </c>
      <c r="AR331" s="5">
        <v>5</v>
      </c>
      <c r="AS331" s="5">
        <v>5</v>
      </c>
      <c r="AT331" s="392" t="s">
        <v>13622</v>
      </c>
      <c r="AU331" s="392" t="s">
        <v>13622</v>
      </c>
      <c r="AV331" s="392" t="s">
        <v>13622</v>
      </c>
      <c r="AW331" s="392" t="s">
        <v>13622</v>
      </c>
      <c r="AX331" s="10" t="s">
        <v>13622</v>
      </c>
      <c r="AY331" s="392" t="s">
        <v>13622</v>
      </c>
      <c r="AZ331" s="10" t="s">
        <v>13622</v>
      </c>
      <c r="BA331" s="10" t="s">
        <v>13622</v>
      </c>
      <c r="BB331" s="392" t="s">
        <v>13622</v>
      </c>
      <c r="BC331" s="10" t="s">
        <v>13622</v>
      </c>
      <c r="BD331" s="392" t="s">
        <v>13622</v>
      </c>
      <c r="BE331" s="392" t="s">
        <v>13622</v>
      </c>
      <c r="BF331" s="392" t="s">
        <v>13622</v>
      </c>
      <c r="BG331" s="392" t="s">
        <v>13622</v>
      </c>
      <c r="BH331" s="392" t="s">
        <v>13622</v>
      </c>
      <c r="BI331" s="237" t="s">
        <v>13622</v>
      </c>
      <c r="BJ331" s="237" t="s">
        <v>13622</v>
      </c>
      <c r="BK331" s="468" t="s">
        <v>13622</v>
      </c>
      <c r="BL331" s="468"/>
      <c r="BM331" s="511" t="s">
        <v>13622</v>
      </c>
      <c r="BN331" s="510" t="s">
        <v>13622</v>
      </c>
      <c r="BO331" s="462">
        <v>0</v>
      </c>
      <c r="BP331" s="466" t="s">
        <v>13622</v>
      </c>
      <c r="BZ331" s="509" t="s">
        <v>13622</v>
      </c>
      <c r="CA331" s="509" t="s">
        <v>13622</v>
      </c>
      <c r="CB331" s="509" t="s">
        <v>13622</v>
      </c>
      <c r="CC331" s="509" t="s">
        <v>13622</v>
      </c>
      <c r="CD331" s="509" t="s">
        <v>13622</v>
      </c>
      <c r="CE331" s="509" t="s">
        <v>13622</v>
      </c>
      <c r="CG331" s="388" t="s">
        <v>13867</v>
      </c>
      <c r="CH331" s="388" t="s">
        <v>1016</v>
      </c>
      <c r="CJ331" s="462" t="s">
        <v>13868</v>
      </c>
      <c r="CK331" s="462" t="str">
        <f t="shared" si="110"/>
        <v>, NULL</v>
      </c>
      <c r="CL331" s="462" t="s">
        <v>13869</v>
      </c>
      <c r="CM331" s="462" t="s">
        <v>13870</v>
      </c>
      <c r="CN331" s="462">
        <f t="shared" si="111"/>
        <v>25974</v>
      </c>
      <c r="CP331" s="462" t="s">
        <v>13871</v>
      </c>
      <c r="CQ331" s="462" t="str">
        <f t="shared" si="112"/>
        <v xml:space="preserve"> NULL</v>
      </c>
      <c r="CR331" s="462" t="s">
        <v>13869</v>
      </c>
      <c r="CS331" s="462" t="s">
        <v>13870</v>
      </c>
      <c r="CT331" s="462">
        <f t="shared" si="113"/>
        <v>25974</v>
      </c>
      <c r="CV331" s="462" t="s">
        <v>13877</v>
      </c>
      <c r="CW331" s="462" t="str">
        <f t="shared" si="114"/>
        <v xml:space="preserve"> NULL</v>
      </c>
      <c r="CX331" s="462" t="s">
        <v>13872</v>
      </c>
      <c r="CY331" s="462" t="str">
        <f t="shared" si="115"/>
        <v xml:space="preserve"> NULL</v>
      </c>
      <c r="CZ331" s="462" t="s">
        <v>13873</v>
      </c>
      <c r="DA331" s="462" t="str">
        <f t="shared" si="116"/>
        <v xml:space="preserve"> NULL</v>
      </c>
      <c r="DB331" s="462" t="s">
        <v>13874</v>
      </c>
      <c r="DC331" s="462" t="str">
        <f t="shared" si="117"/>
        <v xml:space="preserve"> NULL</v>
      </c>
      <c r="DD331" s="462" t="s">
        <v>13875</v>
      </c>
      <c r="DE331" s="462" t="str">
        <f t="shared" si="118"/>
        <v xml:space="preserve"> '5'</v>
      </c>
      <c r="DF331" s="462" t="s">
        <v>13876</v>
      </c>
      <c r="DG331" s="462" t="str">
        <f t="shared" si="119"/>
        <v xml:space="preserve"> NULL</v>
      </c>
      <c r="DH331" s="462" t="s">
        <v>13869</v>
      </c>
      <c r="DI331" s="462" t="s">
        <v>13870</v>
      </c>
      <c r="DJ331" s="462">
        <f t="shared" si="120"/>
        <v>25974</v>
      </c>
      <c r="DK331" s="516" t="s">
        <v>13890</v>
      </c>
      <c r="DL331" s="516" t="s">
        <v>13878</v>
      </c>
      <c r="DM331" s="516" t="s">
        <v>13879</v>
      </c>
      <c r="DN331" s="516" t="s">
        <v>13880</v>
      </c>
      <c r="DO331" s="516" t="s">
        <v>13881</v>
      </c>
      <c r="DP331" s="516" t="s">
        <v>13882</v>
      </c>
      <c r="DQ331" s="516" t="s">
        <v>13883</v>
      </c>
      <c r="DR331" s="516" t="s">
        <v>14447</v>
      </c>
      <c r="DS331" s="516" t="s">
        <v>13885</v>
      </c>
      <c r="DT331" s="516" t="s">
        <v>13886</v>
      </c>
      <c r="DU331" s="516" t="s">
        <v>13887</v>
      </c>
      <c r="DV331" s="516" t="s">
        <v>13888</v>
      </c>
      <c r="DW331" s="516" t="s">
        <v>13891</v>
      </c>
      <c r="DX331" s="516" t="s">
        <v>13892</v>
      </c>
      <c r="DY331" s="520">
        <f t="shared" si="121"/>
        <v>25974</v>
      </c>
      <c r="DZ331" s="520" t="str">
        <f t="shared" si="122"/>
        <v>, NULL</v>
      </c>
      <c r="EA331" s="520" t="str">
        <f t="shared" si="123"/>
        <v>, NULL</v>
      </c>
      <c r="EB331" s="520" t="str">
        <f t="shared" si="124"/>
        <v>, NULL</v>
      </c>
      <c r="EC331" s="520" t="str">
        <f t="shared" si="125"/>
        <v>, '0'</v>
      </c>
      <c r="ED331" s="520" t="str">
        <f t="shared" si="126"/>
        <v>, NULL</v>
      </c>
      <c r="EE331" s="520" t="str">
        <f t="shared" si="127"/>
        <v>, NULL</v>
      </c>
      <c r="EF331" s="520" t="str">
        <f t="shared" si="128"/>
        <v>, NULL</v>
      </c>
      <c r="EG331" s="520" t="str">
        <f t="shared" si="129"/>
        <v>, NULL</v>
      </c>
      <c r="EH331" s="520" t="str">
        <f t="shared" si="130"/>
        <v>, NULL</v>
      </c>
      <c r="EI331" s="520" t="str">
        <f t="shared" si="131"/>
        <v>, NULL</v>
      </c>
      <c r="EJ331" s="520" t="s">
        <v>14221</v>
      </c>
      <c r="EK331" s="520" t="s">
        <v>13894</v>
      </c>
      <c r="EL331" s="520" t="s">
        <v>13895</v>
      </c>
      <c r="EM331" s="293"/>
      <c r="EN331" s="293"/>
      <c r="EO331" s="293"/>
      <c r="EP331" s="293"/>
      <c r="EQ331" s="293"/>
      <c r="ER331" s="293"/>
      <c r="ES331" s="293"/>
      <c r="ET331" s="293"/>
      <c r="EU331" s="444"/>
      <c r="EV331" s="293"/>
      <c r="FD331" s="237"/>
      <c r="FE331" s="237"/>
      <c r="FF331" s="237"/>
      <c r="FG331" s="237"/>
      <c r="FH331" s="237"/>
      <c r="FI331" s="237"/>
      <c r="FJ331" s="237"/>
      <c r="FK331" s="237"/>
      <c r="FL331" s="237"/>
      <c r="FM331" s="237"/>
      <c r="FN331" s="237"/>
      <c r="FO331" s="237"/>
      <c r="FP331" s="237"/>
      <c r="FQ331" s="237"/>
      <c r="FR331" s="237"/>
      <c r="FS331" s="237"/>
      <c r="FT331" s="237"/>
      <c r="FU331" s="237"/>
      <c r="FV331" s="237"/>
      <c r="FW331" s="237"/>
      <c r="FX331" s="237"/>
      <c r="FY331" s="237"/>
      <c r="FZ331" s="237"/>
      <c r="GA331" s="237"/>
    </row>
    <row r="332" spans="1:183" ht="15" customHeight="1" x14ac:dyDescent="0.25">
      <c r="C332" s="410" t="s">
        <v>766</v>
      </c>
      <c r="D332" s="388">
        <v>25975</v>
      </c>
      <c r="E332" s="388" t="s">
        <v>767</v>
      </c>
      <c r="F332" s="388">
        <v>55</v>
      </c>
      <c r="G332" s="388">
        <v>534</v>
      </c>
      <c r="H332" s="388" t="s">
        <v>2066</v>
      </c>
      <c r="I332" s="388">
        <v>1</v>
      </c>
      <c r="J332" s="388" t="s">
        <v>1800</v>
      </c>
      <c r="K332" s="388" t="s">
        <v>13622</v>
      </c>
      <c r="L332" s="388">
        <v>3</v>
      </c>
      <c r="M332" s="388">
        <v>2</v>
      </c>
      <c r="N332" s="388">
        <v>1</v>
      </c>
      <c r="O332" s="388">
        <v>12</v>
      </c>
      <c r="P332" s="388">
        <v>85</v>
      </c>
      <c r="Q332" s="388">
        <v>61</v>
      </c>
      <c r="R332" s="388">
        <v>288</v>
      </c>
      <c r="S332" s="388" t="s">
        <v>610</v>
      </c>
      <c r="T332" s="388" t="s">
        <v>768</v>
      </c>
      <c r="U332" s="388" t="s">
        <v>769</v>
      </c>
      <c r="V332" s="388">
        <v>1</v>
      </c>
      <c r="W332" s="388" t="s">
        <v>13622</v>
      </c>
      <c r="X332" s="388" t="s">
        <v>1987</v>
      </c>
      <c r="Y332" s="388">
        <v>1</v>
      </c>
      <c r="Z332" s="388">
        <v>1</v>
      </c>
      <c r="AA332" s="4">
        <v>425503</v>
      </c>
      <c r="AB332" s="388">
        <v>1</v>
      </c>
      <c r="AC332" s="388">
        <v>2301</v>
      </c>
      <c r="AD332" s="388" t="s">
        <v>124</v>
      </c>
      <c r="AE332" s="388" t="s">
        <v>13622</v>
      </c>
      <c r="AF332" s="388">
        <v>1</v>
      </c>
      <c r="AG332" s="392">
        <v>1</v>
      </c>
      <c r="AH332" s="388" t="s">
        <v>767</v>
      </c>
      <c r="AI332" s="9" t="s">
        <v>13622</v>
      </c>
      <c r="AJ332" s="392" t="s">
        <v>13622</v>
      </c>
      <c r="AK332" s="392" t="s">
        <v>13622</v>
      </c>
      <c r="AL332" s="392" t="s">
        <v>13622</v>
      </c>
      <c r="AM332" s="392" t="s">
        <v>13622</v>
      </c>
      <c r="AN332" s="392" t="s">
        <v>13622</v>
      </c>
      <c r="AO332" s="392" t="s">
        <v>13622</v>
      </c>
      <c r="AP332" s="392" t="s">
        <v>13622</v>
      </c>
      <c r="AQ332" s="10" t="s">
        <v>13622</v>
      </c>
      <c r="AR332" s="5">
        <v>30</v>
      </c>
      <c r="AS332" s="5">
        <v>30</v>
      </c>
      <c r="AT332" s="392" t="s">
        <v>13622</v>
      </c>
      <c r="AU332" s="392" t="s">
        <v>13622</v>
      </c>
      <c r="AV332" s="392" t="s">
        <v>13622</v>
      </c>
      <c r="AW332" s="392" t="s">
        <v>13622</v>
      </c>
      <c r="AX332" s="10" t="s">
        <v>13622</v>
      </c>
      <c r="AY332" s="392" t="s">
        <v>13622</v>
      </c>
      <c r="AZ332" s="10" t="s">
        <v>13622</v>
      </c>
      <c r="BA332" s="10" t="s">
        <v>13622</v>
      </c>
      <c r="BB332" s="392" t="s">
        <v>13622</v>
      </c>
      <c r="BC332" s="10" t="s">
        <v>13622</v>
      </c>
      <c r="BD332" s="392" t="s">
        <v>13622</v>
      </c>
      <c r="BE332" s="392" t="s">
        <v>13622</v>
      </c>
      <c r="BF332" s="392" t="s">
        <v>13622</v>
      </c>
      <c r="BG332" s="392" t="s">
        <v>13622</v>
      </c>
      <c r="BH332" s="392" t="s">
        <v>13622</v>
      </c>
      <c r="BI332" s="237" t="s">
        <v>13622</v>
      </c>
      <c r="BJ332" s="237" t="s">
        <v>13622</v>
      </c>
      <c r="BK332" s="468" t="s">
        <v>13622</v>
      </c>
      <c r="BL332" s="468"/>
      <c r="BM332" s="507" t="s">
        <v>47</v>
      </c>
      <c r="BN332" s="510" t="s">
        <v>13622</v>
      </c>
      <c r="BO332" s="462">
        <v>0</v>
      </c>
      <c r="BP332" s="466" t="s">
        <v>13622</v>
      </c>
      <c r="BZ332" s="509" t="s">
        <v>13622</v>
      </c>
      <c r="CA332" s="509" t="s">
        <v>13622</v>
      </c>
      <c r="CB332" s="509" t="s">
        <v>13622</v>
      </c>
      <c r="CC332" s="509" t="s">
        <v>13622</v>
      </c>
      <c r="CD332" s="509" t="s">
        <v>13622</v>
      </c>
      <c r="CE332" s="509" t="s">
        <v>13622</v>
      </c>
      <c r="CG332" s="388" t="s">
        <v>13867</v>
      </c>
      <c r="CH332" s="388" t="s">
        <v>766</v>
      </c>
      <c r="CJ332" s="462" t="s">
        <v>13868</v>
      </c>
      <c r="CK332" s="462" t="str">
        <f t="shared" si="110"/>
        <v>, NULL</v>
      </c>
      <c r="CL332" s="462" t="s">
        <v>13869</v>
      </c>
      <c r="CM332" s="462" t="s">
        <v>13870</v>
      </c>
      <c r="CN332" s="462">
        <f t="shared" si="111"/>
        <v>25975</v>
      </c>
      <c r="CP332" s="462" t="s">
        <v>13871</v>
      </c>
      <c r="CQ332" s="462" t="str">
        <f t="shared" si="112"/>
        <v xml:space="preserve"> NULL</v>
      </c>
      <c r="CR332" s="462" t="s">
        <v>13869</v>
      </c>
      <c r="CS332" s="462" t="s">
        <v>13870</v>
      </c>
      <c r="CT332" s="462">
        <f t="shared" si="113"/>
        <v>25975</v>
      </c>
      <c r="CV332" s="462" t="s">
        <v>13877</v>
      </c>
      <c r="CW332" s="462" t="str">
        <f t="shared" si="114"/>
        <v xml:space="preserve"> NULL</v>
      </c>
      <c r="CX332" s="462" t="s">
        <v>13872</v>
      </c>
      <c r="CY332" s="462" t="str">
        <f t="shared" si="115"/>
        <v xml:space="preserve"> NULL</v>
      </c>
      <c r="CZ332" s="462" t="s">
        <v>13873</v>
      </c>
      <c r="DA332" s="462" t="str">
        <f t="shared" si="116"/>
        <v xml:space="preserve"> NULL</v>
      </c>
      <c r="DB332" s="462" t="s">
        <v>13874</v>
      </c>
      <c r="DC332" s="462" t="str">
        <f t="shared" si="117"/>
        <v xml:space="preserve"> NULL</v>
      </c>
      <c r="DD332" s="462" t="s">
        <v>13875</v>
      </c>
      <c r="DE332" s="462" t="str">
        <f t="shared" si="118"/>
        <v xml:space="preserve"> '30'</v>
      </c>
      <c r="DF332" s="462" t="s">
        <v>13876</v>
      </c>
      <c r="DG332" s="462" t="str">
        <f t="shared" si="119"/>
        <v xml:space="preserve"> NULL</v>
      </c>
      <c r="DH332" s="462" t="s">
        <v>13869</v>
      </c>
      <c r="DI332" s="462" t="s">
        <v>13870</v>
      </c>
      <c r="DJ332" s="462">
        <f t="shared" si="120"/>
        <v>25975</v>
      </c>
      <c r="DK332" s="516" t="s">
        <v>13890</v>
      </c>
      <c r="DL332" s="516" t="s">
        <v>13878</v>
      </c>
      <c r="DM332" s="516" t="s">
        <v>13879</v>
      </c>
      <c r="DN332" s="516" t="s">
        <v>13880</v>
      </c>
      <c r="DO332" s="516" t="s">
        <v>13881</v>
      </c>
      <c r="DP332" s="516" t="s">
        <v>13882</v>
      </c>
      <c r="DQ332" s="516" t="s">
        <v>13883</v>
      </c>
      <c r="DR332" s="516" t="s">
        <v>14447</v>
      </c>
      <c r="DS332" s="516" t="s">
        <v>13885</v>
      </c>
      <c r="DT332" s="516" t="s">
        <v>13886</v>
      </c>
      <c r="DU332" s="516" t="s">
        <v>13887</v>
      </c>
      <c r="DV332" s="516" t="s">
        <v>13888</v>
      </c>
      <c r="DW332" s="516" t="s">
        <v>13891</v>
      </c>
      <c r="DX332" s="516" t="s">
        <v>13892</v>
      </c>
      <c r="DY332" s="520">
        <f t="shared" si="121"/>
        <v>25975</v>
      </c>
      <c r="DZ332" s="520" t="str">
        <f t="shared" si="122"/>
        <v>, NULL</v>
      </c>
      <c r="EA332" s="520" t="str">
        <f t="shared" si="123"/>
        <v>, 'NO'</v>
      </c>
      <c r="EB332" s="520" t="str">
        <f t="shared" si="124"/>
        <v>, NULL</v>
      </c>
      <c r="EC332" s="520" t="str">
        <f t="shared" si="125"/>
        <v>, '0'</v>
      </c>
      <c r="ED332" s="520" t="str">
        <f t="shared" si="126"/>
        <v>, NULL</v>
      </c>
      <c r="EE332" s="520" t="str">
        <f t="shared" si="127"/>
        <v>, NULL</v>
      </c>
      <c r="EF332" s="520" t="str">
        <f t="shared" si="128"/>
        <v>, NULL</v>
      </c>
      <c r="EG332" s="520" t="str">
        <f t="shared" si="129"/>
        <v>, NULL</v>
      </c>
      <c r="EH332" s="520" t="str">
        <f t="shared" si="130"/>
        <v>, NULL</v>
      </c>
      <c r="EI332" s="520" t="str">
        <f t="shared" si="131"/>
        <v>, NULL</v>
      </c>
      <c r="EJ332" s="520" t="s">
        <v>14222</v>
      </c>
      <c r="EK332" s="520" t="s">
        <v>13894</v>
      </c>
      <c r="EL332" s="520" t="s">
        <v>13895</v>
      </c>
      <c r="EM332" s="293"/>
      <c r="EN332" s="293"/>
      <c r="EO332" s="293"/>
      <c r="EP332" s="293"/>
      <c r="EQ332" s="293"/>
      <c r="ER332" s="293"/>
      <c r="ES332" s="293"/>
      <c r="ET332" s="293"/>
      <c r="EU332" s="444"/>
      <c r="EV332" s="293"/>
      <c r="FD332" s="237"/>
      <c r="FE332" s="237"/>
      <c r="FF332" s="237"/>
      <c r="FG332" s="237"/>
      <c r="FH332" s="237"/>
      <c r="FI332" s="237"/>
      <c r="FJ332" s="237"/>
      <c r="FK332" s="237"/>
      <c r="FL332" s="237"/>
      <c r="FM332" s="237"/>
      <c r="FN332" s="237"/>
      <c r="FO332" s="237"/>
      <c r="FP332" s="237"/>
      <c r="FQ332" s="237"/>
      <c r="FR332" s="237"/>
      <c r="FS332" s="237"/>
      <c r="FT332" s="237"/>
      <c r="FU332" s="237"/>
      <c r="FV332" s="237"/>
      <c r="FW332" s="237"/>
      <c r="FX332" s="237"/>
      <c r="FY332" s="237"/>
      <c r="FZ332" s="237"/>
      <c r="GA332" s="237"/>
    </row>
    <row r="333" spans="1:183" ht="15" customHeight="1" x14ac:dyDescent="0.25">
      <c r="C333" s="410" t="s">
        <v>675</v>
      </c>
      <c r="D333" s="388">
        <v>25976</v>
      </c>
      <c r="E333" s="388" t="s">
        <v>676</v>
      </c>
      <c r="F333" s="388">
        <v>55</v>
      </c>
      <c r="G333" s="388">
        <v>534</v>
      </c>
      <c r="H333" s="388" t="s">
        <v>2066</v>
      </c>
      <c r="I333" s="388">
        <v>1</v>
      </c>
      <c r="J333" s="388" t="s">
        <v>1836</v>
      </c>
      <c r="K333" s="388" t="s">
        <v>13622</v>
      </c>
      <c r="L333" s="388">
        <v>3</v>
      </c>
      <c r="M333" s="388">
        <v>2</v>
      </c>
      <c r="N333" s="388">
        <v>1</v>
      </c>
      <c r="O333" s="388">
        <v>12</v>
      </c>
      <c r="P333" s="388">
        <v>85</v>
      </c>
      <c r="Q333" s="388">
        <v>61</v>
      </c>
      <c r="R333" s="388">
        <v>294</v>
      </c>
      <c r="S333" s="388" t="s">
        <v>610</v>
      </c>
      <c r="T333" s="388" t="s">
        <v>65</v>
      </c>
      <c r="U333" s="388">
        <v>4128</v>
      </c>
      <c r="V333" s="388">
        <v>1</v>
      </c>
      <c r="W333" s="388" t="s">
        <v>13622</v>
      </c>
      <c r="X333" s="388" t="s">
        <v>1988</v>
      </c>
      <c r="Y333" s="388">
        <v>1</v>
      </c>
      <c r="Z333" s="388">
        <v>1</v>
      </c>
      <c r="AA333" s="4">
        <v>612954.16</v>
      </c>
      <c r="AB333" s="388">
        <v>1</v>
      </c>
      <c r="AC333" s="388">
        <v>2301</v>
      </c>
      <c r="AD333" s="388" t="s">
        <v>124</v>
      </c>
      <c r="AE333" s="388" t="s">
        <v>13622</v>
      </c>
      <c r="AF333" s="388">
        <v>1</v>
      </c>
      <c r="AG333" s="392">
        <v>1</v>
      </c>
      <c r="AH333" s="388" t="s">
        <v>677</v>
      </c>
      <c r="AI333" s="478">
        <v>35764</v>
      </c>
      <c r="AJ333" s="392" t="s">
        <v>13622</v>
      </c>
      <c r="AK333" s="489">
        <v>51</v>
      </c>
      <c r="AL333" s="482">
        <v>11486.405250007923</v>
      </c>
      <c r="AM333" s="392" t="s">
        <v>13622</v>
      </c>
      <c r="AN333" s="489">
        <v>51</v>
      </c>
      <c r="AO333" s="486">
        <v>33968</v>
      </c>
      <c r="AP333" s="482">
        <v>11486.405250007923</v>
      </c>
      <c r="AQ333" s="10" t="s">
        <v>13622</v>
      </c>
      <c r="AR333" s="5">
        <v>25</v>
      </c>
      <c r="AS333" s="481">
        <v>0</v>
      </c>
      <c r="AT333" s="392" t="s">
        <v>13622</v>
      </c>
      <c r="AU333" s="392" t="s">
        <v>13622</v>
      </c>
      <c r="AV333" s="392" t="s">
        <v>13622</v>
      </c>
      <c r="AW333" s="392" t="s">
        <v>13622</v>
      </c>
      <c r="AX333" s="10" t="s">
        <v>13622</v>
      </c>
      <c r="AY333" s="392" t="s">
        <v>9351</v>
      </c>
      <c r="AZ333" s="10" t="s">
        <v>13622</v>
      </c>
      <c r="BA333" s="10" t="s">
        <v>13622</v>
      </c>
      <c r="BB333" s="392" t="s">
        <v>13622</v>
      </c>
      <c r="BC333" s="10" t="s">
        <v>13622</v>
      </c>
      <c r="BD333" s="392" t="s">
        <v>13622</v>
      </c>
      <c r="BE333" s="392" t="s">
        <v>13622</v>
      </c>
      <c r="BF333" s="392" t="s">
        <v>13622</v>
      </c>
      <c r="BG333" s="392" t="s">
        <v>13622</v>
      </c>
      <c r="BH333" s="392" t="s">
        <v>13622</v>
      </c>
      <c r="BI333" s="237" t="s">
        <v>13622</v>
      </c>
      <c r="BJ333" s="237" t="s">
        <v>13622</v>
      </c>
      <c r="BK333" s="5">
        <v>102</v>
      </c>
      <c r="BL333" s="5"/>
      <c r="BM333" s="507" t="s">
        <v>47</v>
      </c>
      <c r="BN333" s="510" t="s">
        <v>13622</v>
      </c>
      <c r="BO333" s="392">
        <v>1</v>
      </c>
      <c r="BP333" s="395">
        <v>42005</v>
      </c>
      <c r="BZ333" s="458">
        <v>10</v>
      </c>
      <c r="CA333" s="502">
        <v>33968</v>
      </c>
      <c r="CB333" s="458">
        <v>11486.405250007923</v>
      </c>
      <c r="CC333" s="509" t="s">
        <v>13622</v>
      </c>
      <c r="CD333" s="395">
        <v>42005</v>
      </c>
      <c r="CE333" s="395">
        <v>42004</v>
      </c>
      <c r="CG333" s="388" t="s">
        <v>13866</v>
      </c>
      <c r="CH333" s="388" t="s">
        <v>675</v>
      </c>
      <c r="CJ333" s="462" t="s">
        <v>13868</v>
      </c>
      <c r="CK333" s="462" t="str">
        <f t="shared" si="110"/>
        <v xml:space="preserve">, convert(datetime,'1997/11/30', 111) </v>
      </c>
      <c r="CL333" s="462" t="s">
        <v>13869</v>
      </c>
      <c r="CM333" s="462" t="s">
        <v>13870</v>
      </c>
      <c r="CN333" s="462">
        <f t="shared" si="111"/>
        <v>25976</v>
      </c>
      <c r="CP333" s="462" t="s">
        <v>13871</v>
      </c>
      <c r="CQ333" s="462" t="str">
        <f t="shared" si="112"/>
        <v xml:space="preserve"> '51'</v>
      </c>
      <c r="CR333" s="462" t="s">
        <v>13869</v>
      </c>
      <c r="CS333" s="462" t="s">
        <v>13870</v>
      </c>
      <c r="CT333" s="462">
        <f t="shared" si="113"/>
        <v>25976</v>
      </c>
      <c r="CV333" s="462" t="s">
        <v>13877</v>
      </c>
      <c r="CW333" s="462" t="str">
        <f t="shared" si="114"/>
        <v xml:space="preserve"> '11486.4052500079'</v>
      </c>
      <c r="CX333" s="462" t="s">
        <v>13872</v>
      </c>
      <c r="CY333" s="462" t="str">
        <f t="shared" si="115"/>
        <v xml:space="preserve"> '51'</v>
      </c>
      <c r="CZ333" s="462" t="s">
        <v>13873</v>
      </c>
      <c r="DA333" s="462" t="str">
        <f t="shared" si="116"/>
        <v xml:space="preserve"> convert(datetime,'1992/12/30', 111) </v>
      </c>
      <c r="DB333" s="462" t="s">
        <v>13874</v>
      </c>
      <c r="DC333" s="462" t="str">
        <f t="shared" si="117"/>
        <v xml:space="preserve"> '11486.4052500079'</v>
      </c>
      <c r="DD333" s="462" t="s">
        <v>13875</v>
      </c>
      <c r="DE333" s="462" t="str">
        <f t="shared" si="118"/>
        <v xml:space="preserve"> '0'</v>
      </c>
      <c r="DF333" s="462" t="s">
        <v>13876</v>
      </c>
      <c r="DG333" s="462" t="str">
        <f t="shared" si="119"/>
        <v xml:space="preserve"> 'Proyectos de Refrigeración e Instalciones S.A de C.V'</v>
      </c>
      <c r="DH333" s="462" t="s">
        <v>13869</v>
      </c>
      <c r="DI333" s="462" t="s">
        <v>13870</v>
      </c>
      <c r="DJ333" s="462">
        <f t="shared" si="120"/>
        <v>25976</v>
      </c>
      <c r="DK333" s="516" t="s">
        <v>13890</v>
      </c>
      <c r="DL333" s="516" t="s">
        <v>13878</v>
      </c>
      <c r="DM333" s="516" t="s">
        <v>13879</v>
      </c>
      <c r="DN333" s="516" t="s">
        <v>13880</v>
      </c>
      <c r="DO333" s="516" t="s">
        <v>13881</v>
      </c>
      <c r="DP333" s="516" t="s">
        <v>13882</v>
      </c>
      <c r="DQ333" s="516" t="s">
        <v>13883</v>
      </c>
      <c r="DR333" s="516" t="s">
        <v>14447</v>
      </c>
      <c r="DS333" s="516" t="s">
        <v>13885</v>
      </c>
      <c r="DT333" s="516" t="s">
        <v>13886</v>
      </c>
      <c r="DU333" s="516" t="s">
        <v>13887</v>
      </c>
      <c r="DV333" s="516" t="s">
        <v>13888</v>
      </c>
      <c r="DW333" s="516" t="s">
        <v>13891</v>
      </c>
      <c r="DX333" s="516" t="s">
        <v>13892</v>
      </c>
      <c r="DY333" s="520">
        <f t="shared" si="121"/>
        <v>25976</v>
      </c>
      <c r="DZ333" s="520" t="str">
        <f t="shared" si="122"/>
        <v>, '102'</v>
      </c>
      <c r="EA333" s="520" t="str">
        <f t="shared" si="123"/>
        <v>, 'NO'</v>
      </c>
      <c r="EB333" s="520" t="str">
        <f t="shared" si="124"/>
        <v>, NULL</v>
      </c>
      <c r="EC333" s="520" t="str">
        <f t="shared" si="125"/>
        <v>, '1'</v>
      </c>
      <c r="ED333" s="520" t="str">
        <f t="shared" si="126"/>
        <v xml:space="preserve">, convert(datetime,'2015/1/1', 111) </v>
      </c>
      <c r="EE333" s="520" t="str">
        <f t="shared" si="127"/>
        <v>, '10'</v>
      </c>
      <c r="EF333" s="520" t="str">
        <f t="shared" si="128"/>
        <v xml:space="preserve">, convert(datetime,'1992/12/30', 111) </v>
      </c>
      <c r="EG333" s="520" t="str">
        <f t="shared" si="129"/>
        <v>, '11486.4052500079'</v>
      </c>
      <c r="EH333" s="520" t="str">
        <f t="shared" si="130"/>
        <v>, NULL</v>
      </c>
      <c r="EI333" s="520" t="str">
        <f t="shared" si="131"/>
        <v xml:space="preserve">, convert(datetime,'2015/1/1', 111) </v>
      </c>
      <c r="EJ333" s="520" t="s">
        <v>14223</v>
      </c>
      <c r="EK333" s="520" t="s">
        <v>13894</v>
      </c>
      <c r="EL333" s="520" t="s">
        <v>13895</v>
      </c>
      <c r="EM333" s="293"/>
      <c r="EN333" s="293"/>
      <c r="EO333" s="293"/>
      <c r="EP333" s="293"/>
      <c r="EQ333" s="293"/>
      <c r="ER333" s="293"/>
      <c r="ES333" s="293"/>
      <c r="ET333" s="293"/>
      <c r="EU333" s="444"/>
      <c r="EV333" s="293"/>
      <c r="FD333" s="237"/>
      <c r="FE333" s="237"/>
      <c r="FF333" s="237"/>
      <c r="FG333" s="237"/>
      <c r="FH333" s="237"/>
      <c r="FI333" s="237"/>
      <c r="FJ333" s="237"/>
      <c r="FK333" s="237"/>
      <c r="FL333" s="237"/>
      <c r="FM333" s="237"/>
      <c r="FN333" s="237"/>
      <c r="FO333" s="237"/>
      <c r="FP333" s="237"/>
      <c r="FQ333" s="237"/>
      <c r="FR333" s="237"/>
      <c r="FS333" s="237"/>
      <c r="FT333" s="237"/>
      <c r="FU333" s="237"/>
      <c r="FV333" s="237"/>
      <c r="FW333" s="237"/>
      <c r="FX333" s="237"/>
      <c r="FY333" s="237"/>
      <c r="FZ333" s="237"/>
      <c r="GA333" s="237"/>
    </row>
    <row r="334" spans="1:183" ht="15" customHeight="1" x14ac:dyDescent="0.25">
      <c r="C334" s="410" t="s">
        <v>1381</v>
      </c>
      <c r="D334" s="388">
        <v>25977</v>
      </c>
      <c r="E334" s="388" t="s">
        <v>1382</v>
      </c>
      <c r="F334" s="388">
        <v>55</v>
      </c>
      <c r="G334" s="388">
        <v>534</v>
      </c>
      <c r="H334" s="388" t="s">
        <v>2066</v>
      </c>
      <c r="I334" s="388">
        <v>1</v>
      </c>
      <c r="J334" s="388" t="s">
        <v>1382</v>
      </c>
      <c r="K334" s="388" t="s">
        <v>13622</v>
      </c>
      <c r="L334" s="388">
        <v>3</v>
      </c>
      <c r="M334" s="388">
        <v>2</v>
      </c>
      <c r="N334" s="388">
        <v>2</v>
      </c>
      <c r="O334" s="388">
        <v>11</v>
      </c>
      <c r="P334" s="388">
        <v>77</v>
      </c>
      <c r="Q334" s="388">
        <v>63</v>
      </c>
      <c r="R334" s="388">
        <v>313</v>
      </c>
      <c r="S334" s="388" t="s">
        <v>1384</v>
      </c>
      <c r="T334" s="388" t="s">
        <v>1385</v>
      </c>
      <c r="U334" s="388" t="s">
        <v>46</v>
      </c>
      <c r="V334" s="388">
        <v>1</v>
      </c>
      <c r="W334" s="388" t="s">
        <v>13622</v>
      </c>
      <c r="X334" s="391" t="s">
        <v>13622</v>
      </c>
      <c r="Y334" s="388">
        <v>0</v>
      </c>
      <c r="Z334" s="388">
        <v>1</v>
      </c>
      <c r="AA334" s="4">
        <v>41105.61</v>
      </c>
      <c r="AB334" s="388">
        <v>1</v>
      </c>
      <c r="AC334" s="388">
        <v>836</v>
      </c>
      <c r="AD334" s="388" t="s">
        <v>83</v>
      </c>
      <c r="AE334" s="388" t="s">
        <v>13622</v>
      </c>
      <c r="AF334" s="388">
        <v>1</v>
      </c>
      <c r="AG334" s="392">
        <v>1</v>
      </c>
      <c r="AH334" s="388" t="s">
        <v>1382</v>
      </c>
      <c r="AI334" s="9" t="s">
        <v>13622</v>
      </c>
      <c r="AJ334" s="392" t="s">
        <v>13622</v>
      </c>
      <c r="AK334" s="392" t="s">
        <v>13622</v>
      </c>
      <c r="AL334" s="392" t="s">
        <v>13622</v>
      </c>
      <c r="AM334" s="392" t="s">
        <v>13622</v>
      </c>
      <c r="AN334" s="392" t="s">
        <v>13622</v>
      </c>
      <c r="AO334" s="392" t="s">
        <v>13622</v>
      </c>
      <c r="AP334" s="4">
        <v>14861</v>
      </c>
      <c r="AQ334" s="10" t="s">
        <v>13622</v>
      </c>
      <c r="AR334" s="5">
        <v>15</v>
      </c>
      <c r="AS334" s="5">
        <v>15</v>
      </c>
      <c r="AT334" s="392" t="s">
        <v>13622</v>
      </c>
      <c r="AU334" s="392" t="s">
        <v>13622</v>
      </c>
      <c r="AV334" s="392" t="s">
        <v>13622</v>
      </c>
      <c r="AW334" s="392" t="s">
        <v>13622</v>
      </c>
      <c r="AX334" s="10" t="s">
        <v>13622</v>
      </c>
      <c r="AY334" s="392" t="s">
        <v>13622</v>
      </c>
      <c r="AZ334" s="10" t="s">
        <v>13622</v>
      </c>
      <c r="BA334" s="10" t="s">
        <v>13622</v>
      </c>
      <c r="BB334" s="392" t="s">
        <v>13622</v>
      </c>
      <c r="BC334" s="10" t="s">
        <v>13622</v>
      </c>
      <c r="BD334" s="392" t="s">
        <v>13622</v>
      </c>
      <c r="BE334" s="392" t="s">
        <v>13622</v>
      </c>
      <c r="BF334" s="392" t="s">
        <v>13622</v>
      </c>
      <c r="BG334" s="392" t="s">
        <v>13622</v>
      </c>
      <c r="BH334" s="392" t="s">
        <v>13622</v>
      </c>
      <c r="BI334" s="237" t="s">
        <v>13622</v>
      </c>
      <c r="BJ334" s="237" t="s">
        <v>13622</v>
      </c>
      <c r="BK334" s="468" t="s">
        <v>13622</v>
      </c>
      <c r="BL334" s="468"/>
      <c r="BM334" s="507" t="s">
        <v>47</v>
      </c>
      <c r="BN334" s="510" t="s">
        <v>13622</v>
      </c>
      <c r="BO334" s="462">
        <v>0</v>
      </c>
      <c r="BP334" s="466" t="s">
        <v>13622</v>
      </c>
      <c r="BZ334" s="509" t="s">
        <v>13622</v>
      </c>
      <c r="CA334" s="509" t="s">
        <v>13622</v>
      </c>
      <c r="CB334" s="509" t="s">
        <v>13622</v>
      </c>
      <c r="CC334" s="509" t="s">
        <v>13622</v>
      </c>
      <c r="CD334" s="509" t="s">
        <v>13622</v>
      </c>
      <c r="CE334" s="509" t="s">
        <v>13622</v>
      </c>
      <c r="CG334" s="388" t="s">
        <v>13867</v>
      </c>
      <c r="CH334" s="388" t="s">
        <v>1381</v>
      </c>
      <c r="CJ334" s="462" t="s">
        <v>13868</v>
      </c>
      <c r="CK334" s="462" t="str">
        <f t="shared" si="110"/>
        <v>, NULL</v>
      </c>
      <c r="CL334" s="462" t="s">
        <v>13869</v>
      </c>
      <c r="CM334" s="462" t="s">
        <v>13870</v>
      </c>
      <c r="CN334" s="462">
        <f t="shared" si="111"/>
        <v>25977</v>
      </c>
      <c r="CP334" s="462" t="s">
        <v>13871</v>
      </c>
      <c r="CQ334" s="462" t="str">
        <f t="shared" si="112"/>
        <v xml:space="preserve"> NULL</v>
      </c>
      <c r="CR334" s="462" t="s">
        <v>13869</v>
      </c>
      <c r="CS334" s="462" t="s">
        <v>13870</v>
      </c>
      <c r="CT334" s="462">
        <f t="shared" si="113"/>
        <v>25977</v>
      </c>
      <c r="CV334" s="462" t="s">
        <v>13877</v>
      </c>
      <c r="CW334" s="462" t="str">
        <f t="shared" si="114"/>
        <v xml:space="preserve"> NULL</v>
      </c>
      <c r="CX334" s="462" t="s">
        <v>13872</v>
      </c>
      <c r="CY334" s="462" t="str">
        <f t="shared" si="115"/>
        <v xml:space="preserve"> NULL</v>
      </c>
      <c r="CZ334" s="462" t="s">
        <v>13873</v>
      </c>
      <c r="DA334" s="462" t="str">
        <f t="shared" si="116"/>
        <v xml:space="preserve"> NULL</v>
      </c>
      <c r="DB334" s="462" t="s">
        <v>13874</v>
      </c>
      <c r="DC334" s="462" t="str">
        <f t="shared" si="117"/>
        <v xml:space="preserve"> '14861'</v>
      </c>
      <c r="DD334" s="462" t="s">
        <v>13875</v>
      </c>
      <c r="DE334" s="462" t="str">
        <f t="shared" si="118"/>
        <v xml:space="preserve"> '15'</v>
      </c>
      <c r="DF334" s="462" t="s">
        <v>13876</v>
      </c>
      <c r="DG334" s="462" t="str">
        <f t="shared" si="119"/>
        <v xml:space="preserve"> NULL</v>
      </c>
      <c r="DH334" s="462" t="s">
        <v>13869</v>
      </c>
      <c r="DI334" s="462" t="s">
        <v>13870</v>
      </c>
      <c r="DJ334" s="462">
        <f t="shared" si="120"/>
        <v>25977</v>
      </c>
      <c r="DK334" s="516" t="s">
        <v>13890</v>
      </c>
      <c r="DL334" s="516" t="s">
        <v>13878</v>
      </c>
      <c r="DM334" s="516" t="s">
        <v>13879</v>
      </c>
      <c r="DN334" s="516" t="s">
        <v>13880</v>
      </c>
      <c r="DO334" s="516" t="s">
        <v>13881</v>
      </c>
      <c r="DP334" s="516" t="s">
        <v>13882</v>
      </c>
      <c r="DQ334" s="516" t="s">
        <v>13883</v>
      </c>
      <c r="DR334" s="516" t="s">
        <v>14447</v>
      </c>
      <c r="DS334" s="516" t="s">
        <v>13885</v>
      </c>
      <c r="DT334" s="516" t="s">
        <v>13886</v>
      </c>
      <c r="DU334" s="516" t="s">
        <v>13887</v>
      </c>
      <c r="DV334" s="516" t="s">
        <v>13888</v>
      </c>
      <c r="DW334" s="516" t="s">
        <v>13891</v>
      </c>
      <c r="DX334" s="516" t="s">
        <v>13892</v>
      </c>
      <c r="DY334" s="520">
        <f t="shared" si="121"/>
        <v>25977</v>
      </c>
      <c r="DZ334" s="520" t="str">
        <f t="shared" si="122"/>
        <v>, NULL</v>
      </c>
      <c r="EA334" s="520" t="str">
        <f t="shared" si="123"/>
        <v>, 'NO'</v>
      </c>
      <c r="EB334" s="520" t="str">
        <f t="shared" si="124"/>
        <v>, NULL</v>
      </c>
      <c r="EC334" s="520" t="str">
        <f t="shared" si="125"/>
        <v>, '0'</v>
      </c>
      <c r="ED334" s="520" t="str">
        <f t="shared" si="126"/>
        <v>, NULL</v>
      </c>
      <c r="EE334" s="520" t="str">
        <f t="shared" si="127"/>
        <v>, NULL</v>
      </c>
      <c r="EF334" s="520" t="str">
        <f t="shared" si="128"/>
        <v>, NULL</v>
      </c>
      <c r="EG334" s="520" t="str">
        <f t="shared" si="129"/>
        <v>, NULL</v>
      </c>
      <c r="EH334" s="520" t="str">
        <f t="shared" si="130"/>
        <v>, NULL</v>
      </c>
      <c r="EI334" s="520" t="str">
        <f t="shared" si="131"/>
        <v>, NULL</v>
      </c>
      <c r="EJ334" s="520" t="s">
        <v>14224</v>
      </c>
      <c r="EK334" s="520" t="s">
        <v>13894</v>
      </c>
      <c r="EL334" s="520" t="s">
        <v>13895</v>
      </c>
      <c r="EM334" s="293"/>
      <c r="EN334" s="293"/>
      <c r="EO334" s="293"/>
      <c r="EP334" s="293"/>
      <c r="EQ334" s="293"/>
      <c r="ER334" s="293"/>
      <c r="ES334" s="293"/>
      <c r="ET334" s="293"/>
      <c r="EU334" s="444"/>
      <c r="EV334" s="293"/>
      <c r="FD334" s="237"/>
      <c r="FE334" s="237"/>
      <c r="FF334" s="237"/>
      <c r="FG334" s="237"/>
      <c r="FH334" s="237"/>
      <c r="FI334" s="237"/>
      <c r="FJ334" s="237"/>
      <c r="FK334" s="237"/>
      <c r="FL334" s="237"/>
      <c r="FM334" s="237"/>
      <c r="FN334" s="237"/>
      <c r="FO334" s="237"/>
      <c r="FP334" s="237"/>
      <c r="FQ334" s="237"/>
      <c r="FR334" s="237"/>
      <c r="FS334" s="237"/>
      <c r="FT334" s="237"/>
      <c r="FU334" s="237"/>
      <c r="FV334" s="237"/>
      <c r="FW334" s="237"/>
      <c r="FX334" s="237"/>
      <c r="FY334" s="237"/>
      <c r="FZ334" s="237"/>
      <c r="GA334" s="237"/>
    </row>
    <row r="335" spans="1:183" s="462" customFormat="1" ht="15" customHeight="1" x14ac:dyDescent="0.25">
      <c r="A335" s="520"/>
      <c r="B335" s="520"/>
      <c r="C335" s="525" t="s">
        <v>612</v>
      </c>
      <c r="D335" s="462">
        <v>25978</v>
      </c>
      <c r="E335" s="462" t="s">
        <v>613</v>
      </c>
      <c r="F335" s="462">
        <v>55</v>
      </c>
      <c r="G335" s="462">
        <v>534</v>
      </c>
      <c r="H335" s="463" t="s">
        <v>2066</v>
      </c>
      <c r="I335" s="462">
        <v>1</v>
      </c>
      <c r="J335" s="462" t="s">
        <v>1827</v>
      </c>
      <c r="K335" s="462" t="s">
        <v>13622</v>
      </c>
      <c r="L335" s="462">
        <v>3</v>
      </c>
      <c r="M335" s="462">
        <v>2</v>
      </c>
      <c r="N335" s="462">
        <v>1</v>
      </c>
      <c r="O335" s="462">
        <v>11</v>
      </c>
      <c r="P335" s="462">
        <v>113</v>
      </c>
      <c r="Q335" s="462">
        <v>64</v>
      </c>
      <c r="R335" s="462">
        <v>326</v>
      </c>
      <c r="S335" s="462" t="s">
        <v>437</v>
      </c>
      <c r="T335" s="462" t="s">
        <v>65</v>
      </c>
      <c r="U335" s="462" t="s">
        <v>46</v>
      </c>
      <c r="V335" s="462">
        <v>1</v>
      </c>
      <c r="W335" s="462" t="s">
        <v>13622</v>
      </c>
      <c r="X335" s="464" t="s">
        <v>13622</v>
      </c>
      <c r="Y335" s="462">
        <v>1</v>
      </c>
      <c r="Z335" s="462">
        <v>1</v>
      </c>
      <c r="AA335" s="465">
        <v>15000</v>
      </c>
      <c r="AB335" s="462">
        <v>1</v>
      </c>
      <c r="AC335" s="462">
        <v>836</v>
      </c>
      <c r="AD335" s="462" t="s">
        <v>83</v>
      </c>
      <c r="AE335" s="462" t="s">
        <v>13622</v>
      </c>
      <c r="AF335" s="462">
        <v>1</v>
      </c>
      <c r="AG335" s="462">
        <v>1</v>
      </c>
      <c r="AH335" s="462" t="s">
        <v>1830</v>
      </c>
      <c r="AI335" s="462" t="s">
        <v>13622</v>
      </c>
      <c r="AJ335" s="462" t="s">
        <v>13622</v>
      </c>
      <c r="AK335" s="462" t="s">
        <v>13622</v>
      </c>
      <c r="AL335" s="462" t="s">
        <v>13622</v>
      </c>
      <c r="AM335" s="462" t="s">
        <v>13622</v>
      </c>
      <c r="AN335" s="462" t="s">
        <v>13622</v>
      </c>
      <c r="AO335" s="462" t="s">
        <v>13622</v>
      </c>
      <c r="AP335" s="462" t="s">
        <v>13622</v>
      </c>
      <c r="AQ335" s="466" t="s">
        <v>13622</v>
      </c>
      <c r="AR335" s="466">
        <v>10</v>
      </c>
      <c r="AS335" s="466">
        <v>10</v>
      </c>
      <c r="AT335" s="462" t="s">
        <v>13622</v>
      </c>
      <c r="AU335" s="462" t="s">
        <v>13622</v>
      </c>
      <c r="AV335" s="462" t="s">
        <v>13622</v>
      </c>
      <c r="AW335" s="462" t="s">
        <v>13622</v>
      </c>
      <c r="AX335" s="466" t="s">
        <v>13622</v>
      </c>
      <c r="AY335" s="462" t="s">
        <v>13622</v>
      </c>
      <c r="AZ335" s="466" t="s">
        <v>13622</v>
      </c>
      <c r="BA335" s="466" t="s">
        <v>13622</v>
      </c>
      <c r="BB335" s="462" t="s">
        <v>13622</v>
      </c>
      <c r="BC335" s="466" t="s">
        <v>13622</v>
      </c>
      <c r="BD335" s="462" t="s">
        <v>13622</v>
      </c>
      <c r="BE335" s="462" t="s">
        <v>13622</v>
      </c>
      <c r="BF335" s="462" t="s">
        <v>13622</v>
      </c>
      <c r="BG335" s="462" t="s">
        <v>13622</v>
      </c>
      <c r="BH335" s="462" t="s">
        <v>13622</v>
      </c>
      <c r="BI335" s="467" t="s">
        <v>13622</v>
      </c>
      <c r="BJ335" s="467" t="s">
        <v>13622</v>
      </c>
      <c r="BK335" s="506" t="s">
        <v>13622</v>
      </c>
      <c r="BL335" s="506"/>
      <c r="BM335" s="511" t="s">
        <v>13622</v>
      </c>
      <c r="BN335" s="510" t="s">
        <v>13622</v>
      </c>
      <c r="BO335" s="462">
        <v>0</v>
      </c>
      <c r="BP335" s="466" t="s">
        <v>13622</v>
      </c>
      <c r="BZ335" s="509" t="s">
        <v>13622</v>
      </c>
      <c r="CA335" s="509" t="s">
        <v>13622</v>
      </c>
      <c r="CB335" s="509" t="s">
        <v>13622</v>
      </c>
      <c r="CC335" s="509" t="s">
        <v>13622</v>
      </c>
      <c r="CD335" s="509" t="s">
        <v>13622</v>
      </c>
      <c r="CE335" s="509" t="s">
        <v>13622</v>
      </c>
      <c r="CF335" s="475"/>
      <c r="CG335" s="462" t="s">
        <v>13740</v>
      </c>
      <c r="CH335" s="462" t="s">
        <v>13808</v>
      </c>
      <c r="CJ335" s="462" t="s">
        <v>13868</v>
      </c>
      <c r="CK335" s="462" t="str">
        <f t="shared" si="110"/>
        <v>, NULL</v>
      </c>
      <c r="CL335" s="462" t="s">
        <v>13869</v>
      </c>
      <c r="CM335" s="462" t="s">
        <v>13870</v>
      </c>
      <c r="CN335" s="462">
        <f t="shared" si="111"/>
        <v>25978</v>
      </c>
      <c r="CP335" s="462" t="s">
        <v>13871</v>
      </c>
      <c r="CQ335" s="462" t="str">
        <f t="shared" si="112"/>
        <v xml:space="preserve"> NULL</v>
      </c>
      <c r="CR335" s="462" t="s">
        <v>13869</v>
      </c>
      <c r="CS335" s="462" t="s">
        <v>13870</v>
      </c>
      <c r="CT335" s="462">
        <f t="shared" si="113"/>
        <v>25978</v>
      </c>
      <c r="CV335" s="462" t="s">
        <v>13877</v>
      </c>
      <c r="CW335" s="462" t="str">
        <f t="shared" si="114"/>
        <v xml:space="preserve"> NULL</v>
      </c>
      <c r="CX335" s="462" t="s">
        <v>13872</v>
      </c>
      <c r="CY335" s="462" t="str">
        <f t="shared" si="115"/>
        <v xml:space="preserve"> NULL</v>
      </c>
      <c r="CZ335" s="462" t="s">
        <v>13873</v>
      </c>
      <c r="DA335" s="462" t="str">
        <f t="shared" si="116"/>
        <v xml:space="preserve"> NULL</v>
      </c>
      <c r="DB335" s="462" t="s">
        <v>13874</v>
      </c>
      <c r="DC335" s="462" t="str">
        <f t="shared" si="117"/>
        <v xml:space="preserve"> NULL</v>
      </c>
      <c r="DD335" s="462" t="s">
        <v>13875</v>
      </c>
      <c r="DE335" s="462" t="str">
        <f t="shared" si="118"/>
        <v xml:space="preserve"> '10'</v>
      </c>
      <c r="DF335" s="462" t="s">
        <v>13876</v>
      </c>
      <c r="DG335" s="462" t="str">
        <f t="shared" si="119"/>
        <v xml:space="preserve"> NULL</v>
      </c>
      <c r="DH335" s="462" t="s">
        <v>13869</v>
      </c>
      <c r="DI335" s="462" t="s">
        <v>13870</v>
      </c>
      <c r="DJ335" s="462">
        <f t="shared" si="120"/>
        <v>25978</v>
      </c>
      <c r="DK335" s="516" t="s">
        <v>13890</v>
      </c>
      <c r="DL335" s="516" t="s">
        <v>13878</v>
      </c>
      <c r="DM335" s="516" t="s">
        <v>13879</v>
      </c>
      <c r="DN335" s="516" t="s">
        <v>13880</v>
      </c>
      <c r="DO335" s="516" t="s">
        <v>13881</v>
      </c>
      <c r="DP335" s="516" t="s">
        <v>13882</v>
      </c>
      <c r="DQ335" s="516" t="s">
        <v>13883</v>
      </c>
      <c r="DR335" s="516" t="s">
        <v>14447</v>
      </c>
      <c r="DS335" s="516" t="s">
        <v>13885</v>
      </c>
      <c r="DT335" s="516" t="s">
        <v>13886</v>
      </c>
      <c r="DU335" s="516" t="s">
        <v>13887</v>
      </c>
      <c r="DV335" s="516" t="s">
        <v>13888</v>
      </c>
      <c r="DW335" s="516" t="s">
        <v>13891</v>
      </c>
      <c r="DX335" s="516" t="s">
        <v>13892</v>
      </c>
      <c r="DY335" s="520">
        <f t="shared" si="121"/>
        <v>25978</v>
      </c>
      <c r="DZ335" s="520" t="str">
        <f t="shared" si="122"/>
        <v>, NULL</v>
      </c>
      <c r="EA335" s="520" t="str">
        <f t="shared" si="123"/>
        <v>, NULL</v>
      </c>
      <c r="EB335" s="520" t="str">
        <f t="shared" si="124"/>
        <v>, NULL</v>
      </c>
      <c r="EC335" s="520" t="str">
        <f t="shared" si="125"/>
        <v>, '0'</v>
      </c>
      <c r="ED335" s="520" t="str">
        <f t="shared" si="126"/>
        <v>, NULL</v>
      </c>
      <c r="EE335" s="520" t="str">
        <f t="shared" si="127"/>
        <v>, NULL</v>
      </c>
      <c r="EF335" s="520" t="str">
        <f t="shared" si="128"/>
        <v>, NULL</v>
      </c>
      <c r="EG335" s="520" t="str">
        <f t="shared" si="129"/>
        <v>, NULL</v>
      </c>
      <c r="EH335" s="520" t="str">
        <f t="shared" si="130"/>
        <v>, NULL</v>
      </c>
      <c r="EI335" s="520" t="str">
        <f t="shared" si="131"/>
        <v>, NULL</v>
      </c>
      <c r="EJ335" s="520" t="s">
        <v>14225</v>
      </c>
      <c r="EK335" s="520" t="s">
        <v>13894</v>
      </c>
      <c r="EL335" s="520" t="s">
        <v>13895</v>
      </c>
      <c r="EM335" s="467"/>
      <c r="EN335" s="467"/>
      <c r="EO335" s="467"/>
      <c r="EP335" s="467"/>
      <c r="EQ335" s="467"/>
      <c r="ER335" s="467"/>
      <c r="ES335" s="467"/>
      <c r="ET335" s="467"/>
      <c r="EU335" s="469"/>
      <c r="EV335" s="467"/>
      <c r="FD335" s="467"/>
      <c r="FE335" s="467"/>
      <c r="FF335" s="467"/>
      <c r="FG335" s="467"/>
      <c r="FH335" s="467"/>
      <c r="FI335" s="467"/>
      <c r="FJ335" s="467"/>
      <c r="FK335" s="467"/>
      <c r="FL335" s="467"/>
      <c r="FM335" s="467"/>
      <c r="FN335" s="467"/>
      <c r="FO335" s="467"/>
      <c r="FP335" s="467"/>
      <c r="FQ335" s="467"/>
      <c r="FR335" s="467"/>
      <c r="FS335" s="467"/>
      <c r="FT335" s="467"/>
      <c r="FU335" s="467"/>
      <c r="FV335" s="467"/>
      <c r="FW335" s="467"/>
      <c r="FX335" s="467"/>
      <c r="FY335" s="467"/>
      <c r="FZ335" s="467"/>
      <c r="GA335" s="467"/>
    </row>
    <row r="336" spans="1:183" s="462" customFormat="1" ht="15" customHeight="1" x14ac:dyDescent="0.25">
      <c r="A336" s="520"/>
      <c r="B336" s="520"/>
      <c r="C336" s="525" t="s">
        <v>13531</v>
      </c>
      <c r="D336" s="462">
        <v>25979</v>
      </c>
      <c r="E336" s="462" t="s">
        <v>363</v>
      </c>
      <c r="F336" s="462">
        <v>55</v>
      </c>
      <c r="G336" s="462">
        <v>516</v>
      </c>
      <c r="H336" s="463" t="s">
        <v>2163</v>
      </c>
      <c r="I336" s="462">
        <v>1</v>
      </c>
      <c r="J336" s="462" t="s">
        <v>365</v>
      </c>
      <c r="K336" s="462" t="s">
        <v>13622</v>
      </c>
      <c r="L336" s="462">
        <v>3</v>
      </c>
      <c r="M336" s="462">
        <v>2</v>
      </c>
      <c r="N336" s="462">
        <v>1</v>
      </c>
      <c r="O336" s="462">
        <v>12</v>
      </c>
      <c r="P336" s="462">
        <v>110</v>
      </c>
      <c r="Q336" s="462">
        <v>60</v>
      </c>
      <c r="R336" s="462">
        <v>248</v>
      </c>
      <c r="S336" s="462" t="s">
        <v>646</v>
      </c>
      <c r="T336" s="462" t="s">
        <v>1424</v>
      </c>
      <c r="U336" s="462" t="s">
        <v>1425</v>
      </c>
      <c r="V336" s="462">
        <v>1</v>
      </c>
      <c r="W336" s="462" t="s">
        <v>13622</v>
      </c>
      <c r="X336" s="464" t="s">
        <v>13622</v>
      </c>
      <c r="Y336" s="462">
        <v>1</v>
      </c>
      <c r="Z336" s="462">
        <v>1</v>
      </c>
      <c r="AA336" s="465">
        <v>4820.3999999999996</v>
      </c>
      <c r="AB336" s="462">
        <v>1</v>
      </c>
      <c r="AC336" s="462">
        <v>1304</v>
      </c>
      <c r="AD336" s="462" t="s">
        <v>649</v>
      </c>
      <c r="AE336" s="462" t="s">
        <v>13622</v>
      </c>
      <c r="AF336" s="462">
        <v>2</v>
      </c>
      <c r="AG336" s="462">
        <v>1</v>
      </c>
      <c r="AH336" s="462" t="s">
        <v>365</v>
      </c>
      <c r="AI336" s="462" t="s">
        <v>13622</v>
      </c>
      <c r="AJ336" s="462" t="s">
        <v>13622</v>
      </c>
      <c r="AK336" s="462" t="s">
        <v>13622</v>
      </c>
      <c r="AL336" s="462" t="s">
        <v>13622</v>
      </c>
      <c r="AM336" s="462" t="s">
        <v>13622</v>
      </c>
      <c r="AN336" s="462" t="s">
        <v>13622</v>
      </c>
      <c r="AO336" s="462" t="s">
        <v>13622</v>
      </c>
      <c r="AP336" s="462" t="s">
        <v>13622</v>
      </c>
      <c r="AQ336" s="466" t="s">
        <v>13622</v>
      </c>
      <c r="AR336" s="466">
        <v>10</v>
      </c>
      <c r="AS336" s="470">
        <v>8</v>
      </c>
      <c r="AT336" s="462" t="s">
        <v>13622</v>
      </c>
      <c r="AU336" s="462" t="s">
        <v>13622</v>
      </c>
      <c r="AV336" s="462" t="s">
        <v>13622</v>
      </c>
      <c r="AW336" s="462" t="s">
        <v>13622</v>
      </c>
      <c r="AX336" s="466" t="s">
        <v>13622</v>
      </c>
      <c r="AY336" s="462" t="s">
        <v>13622</v>
      </c>
      <c r="AZ336" s="466" t="s">
        <v>13622</v>
      </c>
      <c r="BA336" s="466" t="s">
        <v>13622</v>
      </c>
      <c r="BB336" s="462" t="s">
        <v>13622</v>
      </c>
      <c r="BC336" s="466" t="s">
        <v>13622</v>
      </c>
      <c r="BD336" s="462" t="s">
        <v>13622</v>
      </c>
      <c r="BE336" s="462" t="s">
        <v>13622</v>
      </c>
      <c r="BF336" s="462" t="s">
        <v>13622</v>
      </c>
      <c r="BG336" s="462" t="s">
        <v>13622</v>
      </c>
      <c r="BH336" s="462" t="s">
        <v>13622</v>
      </c>
      <c r="BI336" s="467" t="s">
        <v>13622</v>
      </c>
      <c r="BJ336" s="467" t="s">
        <v>13622</v>
      </c>
      <c r="BK336" s="506" t="s">
        <v>13622</v>
      </c>
      <c r="BL336" s="506"/>
      <c r="BM336" s="511" t="s">
        <v>13622</v>
      </c>
      <c r="BN336" s="510" t="s">
        <v>13622</v>
      </c>
      <c r="BO336" s="462">
        <v>0</v>
      </c>
      <c r="BP336" s="466" t="s">
        <v>13622</v>
      </c>
      <c r="BZ336" s="509" t="s">
        <v>13622</v>
      </c>
      <c r="CA336" s="509" t="s">
        <v>13622</v>
      </c>
      <c r="CB336" s="509" t="s">
        <v>13622</v>
      </c>
      <c r="CC336" s="509" t="s">
        <v>13622</v>
      </c>
      <c r="CD336" s="509" t="s">
        <v>13622</v>
      </c>
      <c r="CE336" s="509" t="s">
        <v>13622</v>
      </c>
      <c r="CF336" s="475"/>
      <c r="CG336" s="462" t="s">
        <v>13740</v>
      </c>
      <c r="CH336" s="462" t="s">
        <v>13531</v>
      </c>
      <c r="CJ336" s="462" t="s">
        <v>13868</v>
      </c>
      <c r="CK336" s="462" t="str">
        <f t="shared" si="110"/>
        <v>, NULL</v>
      </c>
      <c r="CL336" s="462" t="s">
        <v>13869</v>
      </c>
      <c r="CM336" s="462" t="s">
        <v>13870</v>
      </c>
      <c r="CN336" s="462">
        <f t="shared" si="111"/>
        <v>25979</v>
      </c>
      <c r="CP336" s="462" t="s">
        <v>13871</v>
      </c>
      <c r="CQ336" s="462" t="str">
        <f t="shared" si="112"/>
        <v xml:space="preserve"> NULL</v>
      </c>
      <c r="CR336" s="462" t="s">
        <v>13869</v>
      </c>
      <c r="CS336" s="462" t="s">
        <v>13870</v>
      </c>
      <c r="CT336" s="462">
        <f t="shared" si="113"/>
        <v>25979</v>
      </c>
      <c r="CV336" s="462" t="s">
        <v>13877</v>
      </c>
      <c r="CW336" s="462" t="str">
        <f t="shared" si="114"/>
        <v xml:space="preserve"> NULL</v>
      </c>
      <c r="CX336" s="462" t="s">
        <v>13872</v>
      </c>
      <c r="CY336" s="462" t="str">
        <f t="shared" si="115"/>
        <v xml:space="preserve"> NULL</v>
      </c>
      <c r="CZ336" s="462" t="s">
        <v>13873</v>
      </c>
      <c r="DA336" s="462" t="str">
        <f t="shared" si="116"/>
        <v xml:space="preserve"> NULL</v>
      </c>
      <c r="DB336" s="462" t="s">
        <v>13874</v>
      </c>
      <c r="DC336" s="462" t="str">
        <f t="shared" si="117"/>
        <v xml:space="preserve"> NULL</v>
      </c>
      <c r="DD336" s="462" t="s">
        <v>13875</v>
      </c>
      <c r="DE336" s="462" t="str">
        <f t="shared" si="118"/>
        <v xml:space="preserve"> '8'</v>
      </c>
      <c r="DF336" s="462" t="s">
        <v>13876</v>
      </c>
      <c r="DG336" s="462" t="str">
        <f t="shared" si="119"/>
        <v xml:space="preserve"> NULL</v>
      </c>
      <c r="DH336" s="462" t="s">
        <v>13869</v>
      </c>
      <c r="DI336" s="462" t="s">
        <v>13870</v>
      </c>
      <c r="DJ336" s="462">
        <f t="shared" si="120"/>
        <v>25979</v>
      </c>
      <c r="DK336" s="516" t="s">
        <v>13890</v>
      </c>
      <c r="DL336" s="516" t="s">
        <v>13878</v>
      </c>
      <c r="DM336" s="516" t="s">
        <v>13879</v>
      </c>
      <c r="DN336" s="516" t="s">
        <v>13880</v>
      </c>
      <c r="DO336" s="516" t="s">
        <v>13881</v>
      </c>
      <c r="DP336" s="516" t="s">
        <v>13882</v>
      </c>
      <c r="DQ336" s="516" t="s">
        <v>13883</v>
      </c>
      <c r="DR336" s="516" t="s">
        <v>14447</v>
      </c>
      <c r="DS336" s="516" t="s">
        <v>13885</v>
      </c>
      <c r="DT336" s="516" t="s">
        <v>13886</v>
      </c>
      <c r="DU336" s="516" t="s">
        <v>13887</v>
      </c>
      <c r="DV336" s="516" t="s">
        <v>13888</v>
      </c>
      <c r="DW336" s="516" t="s">
        <v>13891</v>
      </c>
      <c r="DX336" s="516" t="s">
        <v>13892</v>
      </c>
      <c r="DY336" s="520">
        <f t="shared" si="121"/>
        <v>25979</v>
      </c>
      <c r="DZ336" s="520" t="str">
        <f t="shared" si="122"/>
        <v>, NULL</v>
      </c>
      <c r="EA336" s="520" t="str">
        <f t="shared" si="123"/>
        <v>, NULL</v>
      </c>
      <c r="EB336" s="520" t="str">
        <f t="shared" si="124"/>
        <v>, NULL</v>
      </c>
      <c r="EC336" s="520" t="str">
        <f t="shared" si="125"/>
        <v>, '0'</v>
      </c>
      <c r="ED336" s="520" t="str">
        <f t="shared" si="126"/>
        <v>, NULL</v>
      </c>
      <c r="EE336" s="520" t="str">
        <f t="shared" si="127"/>
        <v>, NULL</v>
      </c>
      <c r="EF336" s="520" t="str">
        <f t="shared" si="128"/>
        <v>, NULL</v>
      </c>
      <c r="EG336" s="520" t="str">
        <f t="shared" si="129"/>
        <v>, NULL</v>
      </c>
      <c r="EH336" s="520" t="str">
        <f t="shared" si="130"/>
        <v>, NULL</v>
      </c>
      <c r="EI336" s="520" t="str">
        <f t="shared" si="131"/>
        <v>, NULL</v>
      </c>
      <c r="EJ336" s="520" t="s">
        <v>14226</v>
      </c>
      <c r="EK336" s="520" t="s">
        <v>13894</v>
      </c>
      <c r="EL336" s="520" t="s">
        <v>13895</v>
      </c>
      <c r="EM336" s="467"/>
      <c r="EN336" s="467"/>
      <c r="EO336" s="467"/>
      <c r="EP336" s="467"/>
      <c r="EQ336" s="467"/>
      <c r="ER336" s="467"/>
      <c r="ES336" s="467"/>
      <c r="ET336" s="467"/>
      <c r="EU336" s="469"/>
      <c r="EV336" s="467"/>
      <c r="FD336" s="467"/>
      <c r="FE336" s="467"/>
      <c r="FF336" s="467"/>
      <c r="FG336" s="467"/>
      <c r="FH336" s="467"/>
      <c r="FI336" s="467"/>
      <c r="FJ336" s="467"/>
      <c r="FK336" s="467"/>
      <c r="FL336" s="467"/>
      <c r="FM336" s="467"/>
      <c r="FN336" s="467"/>
      <c r="FO336" s="467"/>
      <c r="FP336" s="467"/>
      <c r="FQ336" s="467"/>
      <c r="FR336" s="467"/>
      <c r="FS336" s="467"/>
      <c r="FT336" s="467"/>
      <c r="FU336" s="467"/>
      <c r="FV336" s="467"/>
      <c r="FW336" s="467"/>
      <c r="FX336" s="467"/>
      <c r="FY336" s="467"/>
      <c r="FZ336" s="467"/>
      <c r="GA336" s="467"/>
    </row>
    <row r="337" spans="3:183" ht="15" customHeight="1" x14ac:dyDescent="0.25">
      <c r="C337" s="410" t="s">
        <v>621</v>
      </c>
      <c r="D337" s="388">
        <v>25980</v>
      </c>
      <c r="E337" s="388" t="s">
        <v>370</v>
      </c>
      <c r="F337" s="388">
        <v>56</v>
      </c>
      <c r="G337" s="388">
        <v>541</v>
      </c>
      <c r="H337" s="388" t="s">
        <v>1886</v>
      </c>
      <c r="I337" s="388">
        <v>1</v>
      </c>
      <c r="J337" s="388" t="s">
        <v>1684</v>
      </c>
      <c r="K337" s="388" t="s">
        <v>13622</v>
      </c>
      <c r="L337" s="388">
        <v>3</v>
      </c>
      <c r="M337" s="388">
        <v>2</v>
      </c>
      <c r="N337" s="388">
        <v>1</v>
      </c>
      <c r="O337" s="388">
        <v>11</v>
      </c>
      <c r="P337" s="388">
        <v>74</v>
      </c>
      <c r="Q337" s="388">
        <v>61</v>
      </c>
      <c r="R337" s="388">
        <v>267</v>
      </c>
      <c r="S337" s="388" t="s">
        <v>443</v>
      </c>
      <c r="T337" s="388" t="s">
        <v>622</v>
      </c>
      <c r="U337" s="388" t="s">
        <v>623</v>
      </c>
      <c r="V337" s="388">
        <v>1</v>
      </c>
      <c r="W337" s="388" t="s">
        <v>13622</v>
      </c>
      <c r="X337" s="391" t="s">
        <v>13622</v>
      </c>
      <c r="Y337" s="388">
        <v>1</v>
      </c>
      <c r="Z337" s="388">
        <v>1</v>
      </c>
      <c r="AA337" s="4">
        <v>22153.403999999999</v>
      </c>
      <c r="AB337" s="388">
        <v>0</v>
      </c>
      <c r="AC337" s="388">
        <v>272</v>
      </c>
      <c r="AD337" s="388" t="s">
        <v>310</v>
      </c>
      <c r="AE337" s="388" t="s">
        <v>13622</v>
      </c>
      <c r="AF337" s="388">
        <v>1</v>
      </c>
      <c r="AG337" s="392">
        <v>1</v>
      </c>
      <c r="AH337" s="388" t="s">
        <v>371</v>
      </c>
      <c r="AI337" s="478">
        <v>35764</v>
      </c>
      <c r="AJ337" s="392" t="s">
        <v>13622</v>
      </c>
      <c r="AK337" s="489">
        <v>186</v>
      </c>
      <c r="AL337" s="482">
        <v>5981.7378282487898</v>
      </c>
      <c r="AM337" s="392" t="s">
        <v>13622</v>
      </c>
      <c r="AN337" s="489">
        <v>186</v>
      </c>
      <c r="AO337" s="486">
        <v>35241</v>
      </c>
      <c r="AP337" s="482">
        <v>5981.7378282487898</v>
      </c>
      <c r="AQ337" s="10" t="s">
        <v>13622</v>
      </c>
      <c r="AR337" s="5">
        <v>15</v>
      </c>
      <c r="AS337" s="481">
        <v>0</v>
      </c>
      <c r="AT337" s="392" t="s">
        <v>13622</v>
      </c>
      <c r="AU337" s="392" t="s">
        <v>13622</v>
      </c>
      <c r="AV337" s="392" t="s">
        <v>13622</v>
      </c>
      <c r="AW337" s="392" t="s">
        <v>13622</v>
      </c>
      <c r="AX337" s="10" t="s">
        <v>13622</v>
      </c>
      <c r="AY337" s="392" t="s">
        <v>8703</v>
      </c>
      <c r="AZ337" s="10" t="s">
        <v>13622</v>
      </c>
      <c r="BA337" s="10" t="s">
        <v>13622</v>
      </c>
      <c r="BB337" s="392" t="s">
        <v>13622</v>
      </c>
      <c r="BC337" s="10" t="s">
        <v>13622</v>
      </c>
      <c r="BD337" s="392" t="s">
        <v>13622</v>
      </c>
      <c r="BE337" s="392" t="s">
        <v>13622</v>
      </c>
      <c r="BF337" s="392" t="s">
        <v>13622</v>
      </c>
      <c r="BG337" s="392" t="s">
        <v>13622</v>
      </c>
      <c r="BH337" s="392" t="s">
        <v>13622</v>
      </c>
      <c r="BI337" s="237" t="s">
        <v>13622</v>
      </c>
      <c r="BJ337" s="237" t="s">
        <v>13622</v>
      </c>
      <c r="BK337" s="5">
        <v>102</v>
      </c>
      <c r="BL337" s="5"/>
      <c r="BM337" s="507" t="s">
        <v>47</v>
      </c>
      <c r="BN337" s="510" t="s">
        <v>13622</v>
      </c>
      <c r="BO337" s="392">
        <v>1</v>
      </c>
      <c r="BP337" s="395">
        <v>42005</v>
      </c>
      <c r="BZ337" s="458">
        <v>10</v>
      </c>
      <c r="CA337" s="502">
        <v>35241</v>
      </c>
      <c r="CB337" s="458">
        <v>5981.7378282487898</v>
      </c>
      <c r="CC337" s="509" t="s">
        <v>13622</v>
      </c>
      <c r="CD337" s="395">
        <v>42005</v>
      </c>
      <c r="CE337" s="395">
        <v>42004</v>
      </c>
      <c r="CG337" s="388" t="s">
        <v>13866</v>
      </c>
      <c r="CH337" s="388" t="s">
        <v>621</v>
      </c>
      <c r="CJ337" s="462" t="s">
        <v>13868</v>
      </c>
      <c r="CK337" s="462" t="str">
        <f t="shared" si="110"/>
        <v xml:space="preserve">, convert(datetime,'1997/11/30', 111) </v>
      </c>
      <c r="CL337" s="462" t="s">
        <v>13869</v>
      </c>
      <c r="CM337" s="462" t="s">
        <v>13870</v>
      </c>
      <c r="CN337" s="462">
        <f t="shared" si="111"/>
        <v>25980</v>
      </c>
      <c r="CP337" s="462" t="s">
        <v>13871</v>
      </c>
      <c r="CQ337" s="462" t="str">
        <f t="shared" si="112"/>
        <v xml:space="preserve"> '186'</v>
      </c>
      <c r="CR337" s="462" t="s">
        <v>13869</v>
      </c>
      <c r="CS337" s="462" t="s">
        <v>13870</v>
      </c>
      <c r="CT337" s="462">
        <f t="shared" si="113"/>
        <v>25980</v>
      </c>
      <c r="CV337" s="462" t="s">
        <v>13877</v>
      </c>
      <c r="CW337" s="462" t="str">
        <f t="shared" si="114"/>
        <v xml:space="preserve"> '5981.73782824879'</v>
      </c>
      <c r="CX337" s="462" t="s">
        <v>13872</v>
      </c>
      <c r="CY337" s="462" t="str">
        <f t="shared" si="115"/>
        <v xml:space="preserve"> '186'</v>
      </c>
      <c r="CZ337" s="462" t="s">
        <v>13873</v>
      </c>
      <c r="DA337" s="462" t="str">
        <f t="shared" si="116"/>
        <v xml:space="preserve"> convert(datetime,'1996/6/25', 111) </v>
      </c>
      <c r="DB337" s="462" t="s">
        <v>13874</v>
      </c>
      <c r="DC337" s="462" t="str">
        <f t="shared" si="117"/>
        <v xml:space="preserve"> '5981.73782824879'</v>
      </c>
      <c r="DD337" s="462" t="s">
        <v>13875</v>
      </c>
      <c r="DE337" s="462" t="str">
        <f t="shared" si="118"/>
        <v xml:space="preserve"> '0'</v>
      </c>
      <c r="DF337" s="462" t="s">
        <v>13876</v>
      </c>
      <c r="DG337" s="462" t="str">
        <f t="shared" si="119"/>
        <v xml:space="preserve"> 'Teresa Martinez Aguilar'</v>
      </c>
      <c r="DH337" s="462" t="s">
        <v>13869</v>
      </c>
      <c r="DI337" s="462" t="s">
        <v>13870</v>
      </c>
      <c r="DJ337" s="462">
        <f t="shared" si="120"/>
        <v>25980</v>
      </c>
      <c r="DK337" s="516" t="s">
        <v>13890</v>
      </c>
      <c r="DL337" s="516" t="s">
        <v>13878</v>
      </c>
      <c r="DM337" s="516" t="s">
        <v>13879</v>
      </c>
      <c r="DN337" s="516" t="s">
        <v>13880</v>
      </c>
      <c r="DO337" s="516" t="s">
        <v>13881</v>
      </c>
      <c r="DP337" s="516" t="s">
        <v>13882</v>
      </c>
      <c r="DQ337" s="516" t="s">
        <v>13883</v>
      </c>
      <c r="DR337" s="516" t="s">
        <v>14447</v>
      </c>
      <c r="DS337" s="516" t="s">
        <v>13885</v>
      </c>
      <c r="DT337" s="516" t="s">
        <v>13886</v>
      </c>
      <c r="DU337" s="516" t="s">
        <v>13887</v>
      </c>
      <c r="DV337" s="516" t="s">
        <v>13888</v>
      </c>
      <c r="DW337" s="516" t="s">
        <v>13891</v>
      </c>
      <c r="DX337" s="516" t="s">
        <v>13892</v>
      </c>
      <c r="DY337" s="520">
        <f t="shared" si="121"/>
        <v>25980</v>
      </c>
      <c r="DZ337" s="520" t="str">
        <f t="shared" si="122"/>
        <v>, '102'</v>
      </c>
      <c r="EA337" s="520" t="str">
        <f t="shared" si="123"/>
        <v>, 'NO'</v>
      </c>
      <c r="EB337" s="520" t="str">
        <f t="shared" si="124"/>
        <v>, NULL</v>
      </c>
      <c r="EC337" s="520" t="str">
        <f t="shared" si="125"/>
        <v>, '1'</v>
      </c>
      <c r="ED337" s="520" t="str">
        <f t="shared" si="126"/>
        <v xml:space="preserve">, convert(datetime,'2015/1/1', 111) </v>
      </c>
      <c r="EE337" s="520" t="str">
        <f t="shared" si="127"/>
        <v>, '10'</v>
      </c>
      <c r="EF337" s="520" t="str">
        <f t="shared" si="128"/>
        <v xml:space="preserve">, convert(datetime,'1996/6/25', 111) </v>
      </c>
      <c r="EG337" s="520" t="str">
        <f t="shared" si="129"/>
        <v>, '5981.73782824879'</v>
      </c>
      <c r="EH337" s="520" t="str">
        <f t="shared" si="130"/>
        <v>, NULL</v>
      </c>
      <c r="EI337" s="520" t="str">
        <f t="shared" si="131"/>
        <v xml:space="preserve">, convert(datetime,'2015/1/1', 111) </v>
      </c>
      <c r="EJ337" s="520" t="s">
        <v>14227</v>
      </c>
      <c r="EK337" s="520" t="s">
        <v>13894</v>
      </c>
      <c r="EL337" s="520" t="s">
        <v>13895</v>
      </c>
      <c r="EM337" s="293"/>
      <c r="EN337" s="293"/>
      <c r="EO337" s="293"/>
      <c r="EP337" s="293"/>
      <c r="EQ337" s="293"/>
      <c r="ER337" s="293"/>
      <c r="ES337" s="293"/>
      <c r="ET337" s="293"/>
      <c r="EU337" s="444"/>
      <c r="EV337" s="293"/>
      <c r="FD337" s="237"/>
      <c r="FE337" s="237"/>
      <c r="FF337" s="237"/>
      <c r="FG337" s="237"/>
      <c r="FH337" s="237"/>
      <c r="FI337" s="237"/>
      <c r="FJ337" s="237"/>
      <c r="FK337" s="237"/>
      <c r="FL337" s="237"/>
      <c r="FM337" s="237"/>
      <c r="FN337" s="237"/>
      <c r="FO337" s="237"/>
      <c r="FP337" s="237"/>
      <c r="FQ337" s="237"/>
      <c r="FR337" s="237"/>
      <c r="FS337" s="237"/>
      <c r="FT337" s="237"/>
      <c r="FU337" s="237"/>
      <c r="FV337" s="237"/>
      <c r="FW337" s="237"/>
      <c r="FX337" s="237"/>
      <c r="FY337" s="237"/>
      <c r="FZ337" s="237"/>
      <c r="GA337" s="237"/>
    </row>
    <row r="338" spans="3:183" ht="15" customHeight="1" x14ac:dyDescent="0.25">
      <c r="C338" s="410" t="s">
        <v>679</v>
      </c>
      <c r="D338" s="388">
        <v>25981</v>
      </c>
      <c r="E338" s="388" t="s">
        <v>370</v>
      </c>
      <c r="F338" s="388">
        <v>56</v>
      </c>
      <c r="G338" s="388">
        <v>541</v>
      </c>
      <c r="H338" s="388" t="s">
        <v>1886</v>
      </c>
      <c r="I338" s="388">
        <v>1</v>
      </c>
      <c r="J338" s="388" t="s">
        <v>1684</v>
      </c>
      <c r="K338" s="388" t="s">
        <v>13622</v>
      </c>
      <c r="L338" s="388">
        <v>3</v>
      </c>
      <c r="M338" s="388">
        <v>2</v>
      </c>
      <c r="N338" s="388">
        <v>1</v>
      </c>
      <c r="O338" s="388">
        <v>11</v>
      </c>
      <c r="P338" s="388">
        <v>74</v>
      </c>
      <c r="Q338" s="388">
        <v>61</v>
      </c>
      <c r="R338" s="388">
        <v>267</v>
      </c>
      <c r="S338" s="388" t="s">
        <v>373</v>
      </c>
      <c r="T338" s="388" t="s">
        <v>680</v>
      </c>
      <c r="U338" s="388" t="s">
        <v>190</v>
      </c>
      <c r="V338" s="388">
        <v>1</v>
      </c>
      <c r="W338" s="388" t="s">
        <v>13622</v>
      </c>
      <c r="X338" s="391" t="s">
        <v>13622</v>
      </c>
      <c r="Y338" s="388">
        <v>1</v>
      </c>
      <c r="Z338" s="388">
        <v>1</v>
      </c>
      <c r="AA338" s="4">
        <v>22153.403999999999</v>
      </c>
      <c r="AB338" s="388">
        <v>0</v>
      </c>
      <c r="AC338" s="388">
        <v>272</v>
      </c>
      <c r="AD338" s="388" t="s">
        <v>310</v>
      </c>
      <c r="AE338" s="388" t="s">
        <v>13622</v>
      </c>
      <c r="AF338" s="388">
        <v>1</v>
      </c>
      <c r="AG338" s="392">
        <v>1</v>
      </c>
      <c r="AH338" s="388" t="s">
        <v>371</v>
      </c>
      <c r="AI338" s="478">
        <v>36372</v>
      </c>
      <c r="AJ338" s="392" t="s">
        <v>13622</v>
      </c>
      <c r="AK338" s="489">
        <v>1764</v>
      </c>
      <c r="AL338" s="482">
        <v>28847.62</v>
      </c>
      <c r="AM338" s="392" t="s">
        <v>13622</v>
      </c>
      <c r="AN338" s="489">
        <v>1764</v>
      </c>
      <c r="AO338" s="486">
        <v>36363</v>
      </c>
      <c r="AP338" s="482">
        <v>28847.62</v>
      </c>
      <c r="AQ338" s="10" t="s">
        <v>13622</v>
      </c>
      <c r="AR338" s="5">
        <v>15</v>
      </c>
      <c r="AS338" s="481">
        <v>0</v>
      </c>
      <c r="AT338" s="392" t="s">
        <v>13622</v>
      </c>
      <c r="AU338" s="392" t="s">
        <v>13622</v>
      </c>
      <c r="AV338" s="392" t="s">
        <v>13622</v>
      </c>
      <c r="AW338" s="392" t="s">
        <v>13622</v>
      </c>
      <c r="AX338" s="10" t="s">
        <v>13622</v>
      </c>
      <c r="AY338" s="392" t="s">
        <v>9452</v>
      </c>
      <c r="AZ338" s="10" t="s">
        <v>13622</v>
      </c>
      <c r="BA338" s="10" t="s">
        <v>13622</v>
      </c>
      <c r="BB338" s="392" t="s">
        <v>13622</v>
      </c>
      <c r="BC338" s="10" t="s">
        <v>13622</v>
      </c>
      <c r="BD338" s="392" t="s">
        <v>13622</v>
      </c>
      <c r="BE338" s="392" t="s">
        <v>13622</v>
      </c>
      <c r="BF338" s="392" t="s">
        <v>13622</v>
      </c>
      <c r="BG338" s="392" t="s">
        <v>13622</v>
      </c>
      <c r="BH338" s="392" t="s">
        <v>13622</v>
      </c>
      <c r="BI338" s="237" t="s">
        <v>13622</v>
      </c>
      <c r="BJ338" s="237" t="s">
        <v>13622</v>
      </c>
      <c r="BK338" s="5">
        <v>102</v>
      </c>
      <c r="BL338" s="5"/>
      <c r="BM338" s="507" t="s">
        <v>47</v>
      </c>
      <c r="BN338" s="510" t="s">
        <v>13622</v>
      </c>
      <c r="BO338" s="392">
        <v>1</v>
      </c>
      <c r="BP338" s="395">
        <v>42005</v>
      </c>
      <c r="BZ338" s="458">
        <v>10</v>
      </c>
      <c r="CA338" s="502">
        <v>36363</v>
      </c>
      <c r="CB338" s="458">
        <v>28847.62</v>
      </c>
      <c r="CC338" s="509" t="s">
        <v>13622</v>
      </c>
      <c r="CD338" s="395">
        <v>42005</v>
      </c>
      <c r="CE338" s="395">
        <v>42004</v>
      </c>
      <c r="CG338" s="388" t="s">
        <v>13866</v>
      </c>
      <c r="CH338" s="388" t="s">
        <v>679</v>
      </c>
      <c r="CJ338" s="462" t="s">
        <v>13868</v>
      </c>
      <c r="CK338" s="462" t="str">
        <f t="shared" si="110"/>
        <v xml:space="preserve">, convert(datetime,'1999/7/31', 111) </v>
      </c>
      <c r="CL338" s="462" t="s">
        <v>13869</v>
      </c>
      <c r="CM338" s="462" t="s">
        <v>13870</v>
      </c>
      <c r="CN338" s="462">
        <f t="shared" si="111"/>
        <v>25981</v>
      </c>
      <c r="CP338" s="462" t="s">
        <v>13871</v>
      </c>
      <c r="CQ338" s="462" t="str">
        <f t="shared" si="112"/>
        <v xml:space="preserve"> '1764'</v>
      </c>
      <c r="CR338" s="462" t="s">
        <v>13869</v>
      </c>
      <c r="CS338" s="462" t="s">
        <v>13870</v>
      </c>
      <c r="CT338" s="462">
        <f t="shared" si="113"/>
        <v>25981</v>
      </c>
      <c r="CV338" s="462" t="s">
        <v>13877</v>
      </c>
      <c r="CW338" s="462" t="str">
        <f t="shared" si="114"/>
        <v xml:space="preserve"> '28847.62'</v>
      </c>
      <c r="CX338" s="462" t="s">
        <v>13872</v>
      </c>
      <c r="CY338" s="462" t="str">
        <f t="shared" si="115"/>
        <v xml:space="preserve"> '1764'</v>
      </c>
      <c r="CZ338" s="462" t="s">
        <v>13873</v>
      </c>
      <c r="DA338" s="462" t="str">
        <f t="shared" si="116"/>
        <v xml:space="preserve"> convert(datetime,'1999/7/22', 111) </v>
      </c>
      <c r="DB338" s="462" t="s">
        <v>13874</v>
      </c>
      <c r="DC338" s="462" t="str">
        <f t="shared" si="117"/>
        <v xml:space="preserve"> '28847.62'</v>
      </c>
      <c r="DD338" s="462" t="s">
        <v>13875</v>
      </c>
      <c r="DE338" s="462" t="str">
        <f t="shared" si="118"/>
        <v xml:space="preserve"> '0'</v>
      </c>
      <c r="DF338" s="462" t="s">
        <v>13876</v>
      </c>
      <c r="DG338" s="462" t="str">
        <f t="shared" si="119"/>
        <v xml:space="preserve"> 'Air Comfort, S.A de C.V'</v>
      </c>
      <c r="DH338" s="462" t="s">
        <v>13869</v>
      </c>
      <c r="DI338" s="462" t="s">
        <v>13870</v>
      </c>
      <c r="DJ338" s="462">
        <f t="shared" si="120"/>
        <v>25981</v>
      </c>
      <c r="DK338" s="516" t="s">
        <v>13890</v>
      </c>
      <c r="DL338" s="516" t="s">
        <v>13878</v>
      </c>
      <c r="DM338" s="516" t="s">
        <v>13879</v>
      </c>
      <c r="DN338" s="516" t="s">
        <v>13880</v>
      </c>
      <c r="DO338" s="516" t="s">
        <v>13881</v>
      </c>
      <c r="DP338" s="516" t="s">
        <v>13882</v>
      </c>
      <c r="DQ338" s="516" t="s">
        <v>13883</v>
      </c>
      <c r="DR338" s="516" t="s">
        <v>14447</v>
      </c>
      <c r="DS338" s="516" t="s">
        <v>13885</v>
      </c>
      <c r="DT338" s="516" t="s">
        <v>13886</v>
      </c>
      <c r="DU338" s="516" t="s">
        <v>13887</v>
      </c>
      <c r="DV338" s="516" t="s">
        <v>13888</v>
      </c>
      <c r="DW338" s="516" t="s">
        <v>13891</v>
      </c>
      <c r="DX338" s="516" t="s">
        <v>13892</v>
      </c>
      <c r="DY338" s="520">
        <f t="shared" si="121"/>
        <v>25981</v>
      </c>
      <c r="DZ338" s="520" t="str">
        <f t="shared" si="122"/>
        <v>, '102'</v>
      </c>
      <c r="EA338" s="520" t="str">
        <f t="shared" si="123"/>
        <v>, 'NO'</v>
      </c>
      <c r="EB338" s="520" t="str">
        <f t="shared" si="124"/>
        <v>, NULL</v>
      </c>
      <c r="EC338" s="520" t="str">
        <f t="shared" si="125"/>
        <v>, '1'</v>
      </c>
      <c r="ED338" s="520" t="str">
        <f t="shared" si="126"/>
        <v xml:space="preserve">, convert(datetime,'2015/1/1', 111) </v>
      </c>
      <c r="EE338" s="520" t="str">
        <f t="shared" si="127"/>
        <v>, '10'</v>
      </c>
      <c r="EF338" s="520" t="str">
        <f t="shared" si="128"/>
        <v xml:space="preserve">, convert(datetime,'1999/7/22', 111) </v>
      </c>
      <c r="EG338" s="520" t="str">
        <f t="shared" si="129"/>
        <v>, '28847.62'</v>
      </c>
      <c r="EH338" s="520" t="str">
        <f t="shared" si="130"/>
        <v>, NULL</v>
      </c>
      <c r="EI338" s="520" t="str">
        <f t="shared" si="131"/>
        <v xml:space="preserve">, convert(datetime,'2015/1/1', 111) </v>
      </c>
      <c r="EJ338" s="520" t="s">
        <v>14228</v>
      </c>
      <c r="EK338" s="520" t="s">
        <v>13894</v>
      </c>
      <c r="EL338" s="520" t="s">
        <v>13895</v>
      </c>
      <c r="EM338" s="293"/>
      <c r="EN338" s="293"/>
      <c r="EO338" s="293"/>
      <c r="EP338" s="293"/>
      <c r="EQ338" s="293"/>
      <c r="ER338" s="293"/>
      <c r="ES338" s="293"/>
      <c r="ET338" s="293"/>
      <c r="EU338" s="444"/>
      <c r="EV338" s="293"/>
      <c r="FD338" s="237"/>
      <c r="FE338" s="237"/>
      <c r="FF338" s="237"/>
      <c r="FG338" s="237"/>
      <c r="FH338" s="237"/>
      <c r="FI338" s="237"/>
      <c r="FJ338" s="237"/>
      <c r="FK338" s="237"/>
      <c r="FL338" s="237"/>
      <c r="FM338" s="237"/>
      <c r="FN338" s="237"/>
      <c r="FO338" s="237"/>
      <c r="FP338" s="237"/>
      <c r="FQ338" s="237"/>
      <c r="FR338" s="237"/>
      <c r="FS338" s="237"/>
      <c r="FT338" s="237"/>
      <c r="FU338" s="237"/>
      <c r="FV338" s="237"/>
      <c r="FW338" s="237"/>
      <c r="FX338" s="237"/>
      <c r="FY338" s="237"/>
      <c r="FZ338" s="237"/>
      <c r="GA338" s="237"/>
    </row>
    <row r="339" spans="3:183" ht="15" customHeight="1" x14ac:dyDescent="0.25">
      <c r="C339" s="410" t="s">
        <v>624</v>
      </c>
      <c r="D339" s="388">
        <v>25982</v>
      </c>
      <c r="E339" s="388" t="s">
        <v>370</v>
      </c>
      <c r="F339" s="388">
        <v>56</v>
      </c>
      <c r="G339" s="388">
        <v>541</v>
      </c>
      <c r="H339" s="388" t="s">
        <v>1886</v>
      </c>
      <c r="I339" s="388">
        <v>1</v>
      </c>
      <c r="J339" s="388" t="s">
        <v>1685</v>
      </c>
      <c r="K339" s="388" t="s">
        <v>13622</v>
      </c>
      <c r="L339" s="388">
        <v>3</v>
      </c>
      <c r="M339" s="388">
        <v>2</v>
      </c>
      <c r="N339" s="388">
        <v>1</v>
      </c>
      <c r="O339" s="388">
        <v>11</v>
      </c>
      <c r="P339" s="388">
        <v>74</v>
      </c>
      <c r="Q339" s="388">
        <v>61</v>
      </c>
      <c r="R339" s="388">
        <v>267</v>
      </c>
      <c r="S339" s="388" t="s">
        <v>171</v>
      </c>
      <c r="T339" s="388" t="s">
        <v>190</v>
      </c>
      <c r="U339" s="388" t="s">
        <v>190</v>
      </c>
      <c r="V339" s="388">
        <v>1</v>
      </c>
      <c r="W339" s="388" t="s">
        <v>13622</v>
      </c>
      <c r="X339" s="391" t="s">
        <v>13622</v>
      </c>
      <c r="Y339" s="388">
        <v>1</v>
      </c>
      <c r="Z339" s="388">
        <v>1</v>
      </c>
      <c r="AA339" s="8">
        <v>20287</v>
      </c>
      <c r="AB339" s="388">
        <v>0</v>
      </c>
      <c r="AC339" s="388">
        <v>272</v>
      </c>
      <c r="AD339" s="388" t="s">
        <v>310</v>
      </c>
      <c r="AE339" s="388" t="s">
        <v>13622</v>
      </c>
      <c r="AF339" s="388">
        <v>1</v>
      </c>
      <c r="AG339" s="392">
        <v>1</v>
      </c>
      <c r="AH339" s="388" t="s">
        <v>625</v>
      </c>
      <c r="AI339" s="9" t="s">
        <v>13622</v>
      </c>
      <c r="AJ339" s="392" t="s">
        <v>13622</v>
      </c>
      <c r="AK339" s="392" t="s">
        <v>13622</v>
      </c>
      <c r="AL339" s="392" t="s">
        <v>13622</v>
      </c>
      <c r="AM339" s="392" t="s">
        <v>13622</v>
      </c>
      <c r="AN339" s="392" t="s">
        <v>13622</v>
      </c>
      <c r="AO339" s="392" t="s">
        <v>13622</v>
      </c>
      <c r="AP339" s="392" t="s">
        <v>13622</v>
      </c>
      <c r="AQ339" s="10" t="s">
        <v>13622</v>
      </c>
      <c r="AR339" s="5">
        <v>15</v>
      </c>
      <c r="AS339" s="5">
        <v>15</v>
      </c>
      <c r="AT339" s="392" t="s">
        <v>13622</v>
      </c>
      <c r="AU339" s="392" t="s">
        <v>13622</v>
      </c>
      <c r="AV339" s="392" t="s">
        <v>13622</v>
      </c>
      <c r="AW339" s="392" t="s">
        <v>13622</v>
      </c>
      <c r="AX339" s="10" t="s">
        <v>13622</v>
      </c>
      <c r="AY339" s="392" t="s">
        <v>13622</v>
      </c>
      <c r="AZ339" s="10" t="s">
        <v>13622</v>
      </c>
      <c r="BA339" s="10" t="s">
        <v>13622</v>
      </c>
      <c r="BB339" s="392" t="s">
        <v>13622</v>
      </c>
      <c r="BC339" s="10" t="s">
        <v>13622</v>
      </c>
      <c r="BD339" s="392" t="s">
        <v>13622</v>
      </c>
      <c r="BE339" s="392" t="s">
        <v>13622</v>
      </c>
      <c r="BF339" s="392" t="s">
        <v>13622</v>
      </c>
      <c r="BG339" s="392" t="s">
        <v>13622</v>
      </c>
      <c r="BH339" s="392" t="s">
        <v>13622</v>
      </c>
      <c r="BI339" s="237" t="s">
        <v>13622</v>
      </c>
      <c r="BJ339" s="237" t="s">
        <v>13622</v>
      </c>
      <c r="BK339" s="468" t="s">
        <v>13622</v>
      </c>
      <c r="BL339" s="468"/>
      <c r="BM339" s="507" t="s">
        <v>47</v>
      </c>
      <c r="BN339" s="510" t="s">
        <v>13622</v>
      </c>
      <c r="BO339" s="462">
        <v>0</v>
      </c>
      <c r="BP339" s="466" t="s">
        <v>13622</v>
      </c>
      <c r="BZ339" s="509" t="s">
        <v>13622</v>
      </c>
      <c r="CA339" s="509" t="s">
        <v>13622</v>
      </c>
      <c r="CB339" s="509" t="s">
        <v>13622</v>
      </c>
      <c r="CC339" s="509" t="s">
        <v>13622</v>
      </c>
      <c r="CD339" s="509" t="s">
        <v>13622</v>
      </c>
      <c r="CE339" s="509" t="s">
        <v>13622</v>
      </c>
      <c r="CG339" s="388" t="s">
        <v>13867</v>
      </c>
      <c r="CH339" s="388" t="s">
        <v>624</v>
      </c>
      <c r="CJ339" s="462" t="s">
        <v>13868</v>
      </c>
      <c r="CK339" s="462" t="str">
        <f t="shared" si="110"/>
        <v>, NULL</v>
      </c>
      <c r="CL339" s="462" t="s">
        <v>13869</v>
      </c>
      <c r="CM339" s="462" t="s">
        <v>13870</v>
      </c>
      <c r="CN339" s="462">
        <f t="shared" si="111"/>
        <v>25982</v>
      </c>
      <c r="CP339" s="462" t="s">
        <v>13871</v>
      </c>
      <c r="CQ339" s="462" t="str">
        <f t="shared" si="112"/>
        <v xml:space="preserve"> NULL</v>
      </c>
      <c r="CR339" s="462" t="s">
        <v>13869</v>
      </c>
      <c r="CS339" s="462" t="s">
        <v>13870</v>
      </c>
      <c r="CT339" s="462">
        <f t="shared" si="113"/>
        <v>25982</v>
      </c>
      <c r="CV339" s="462" t="s">
        <v>13877</v>
      </c>
      <c r="CW339" s="462" t="str">
        <f t="shared" si="114"/>
        <v xml:space="preserve"> NULL</v>
      </c>
      <c r="CX339" s="462" t="s">
        <v>13872</v>
      </c>
      <c r="CY339" s="462" t="str">
        <f t="shared" si="115"/>
        <v xml:space="preserve"> NULL</v>
      </c>
      <c r="CZ339" s="462" t="s">
        <v>13873</v>
      </c>
      <c r="DA339" s="462" t="str">
        <f t="shared" si="116"/>
        <v xml:space="preserve"> NULL</v>
      </c>
      <c r="DB339" s="462" t="s">
        <v>13874</v>
      </c>
      <c r="DC339" s="462" t="str">
        <f t="shared" si="117"/>
        <v xml:space="preserve"> NULL</v>
      </c>
      <c r="DD339" s="462" t="s">
        <v>13875</v>
      </c>
      <c r="DE339" s="462" t="str">
        <f t="shared" si="118"/>
        <v xml:space="preserve"> '15'</v>
      </c>
      <c r="DF339" s="462" t="s">
        <v>13876</v>
      </c>
      <c r="DG339" s="462" t="str">
        <f t="shared" si="119"/>
        <v xml:space="preserve"> NULL</v>
      </c>
      <c r="DH339" s="462" t="s">
        <v>13869</v>
      </c>
      <c r="DI339" s="462" t="s">
        <v>13870</v>
      </c>
      <c r="DJ339" s="462">
        <f t="shared" si="120"/>
        <v>25982</v>
      </c>
      <c r="DK339" s="516" t="s">
        <v>13890</v>
      </c>
      <c r="DL339" s="516" t="s">
        <v>13878</v>
      </c>
      <c r="DM339" s="516" t="s">
        <v>13879</v>
      </c>
      <c r="DN339" s="516" t="s">
        <v>13880</v>
      </c>
      <c r="DO339" s="516" t="s">
        <v>13881</v>
      </c>
      <c r="DP339" s="516" t="s">
        <v>13882</v>
      </c>
      <c r="DQ339" s="516" t="s">
        <v>13883</v>
      </c>
      <c r="DR339" s="516" t="s">
        <v>14447</v>
      </c>
      <c r="DS339" s="516" t="s">
        <v>13885</v>
      </c>
      <c r="DT339" s="516" t="s">
        <v>13886</v>
      </c>
      <c r="DU339" s="516" t="s">
        <v>13887</v>
      </c>
      <c r="DV339" s="516" t="s">
        <v>13888</v>
      </c>
      <c r="DW339" s="516" t="s">
        <v>13891</v>
      </c>
      <c r="DX339" s="516" t="s">
        <v>13892</v>
      </c>
      <c r="DY339" s="520">
        <f t="shared" si="121"/>
        <v>25982</v>
      </c>
      <c r="DZ339" s="520" t="str">
        <f t="shared" si="122"/>
        <v>, NULL</v>
      </c>
      <c r="EA339" s="520" t="str">
        <f t="shared" si="123"/>
        <v>, 'NO'</v>
      </c>
      <c r="EB339" s="520" t="str">
        <f t="shared" si="124"/>
        <v>, NULL</v>
      </c>
      <c r="EC339" s="520" t="str">
        <f t="shared" si="125"/>
        <v>, '0'</v>
      </c>
      <c r="ED339" s="520" t="str">
        <f t="shared" si="126"/>
        <v>, NULL</v>
      </c>
      <c r="EE339" s="520" t="str">
        <f t="shared" si="127"/>
        <v>, NULL</v>
      </c>
      <c r="EF339" s="520" t="str">
        <f t="shared" si="128"/>
        <v>, NULL</v>
      </c>
      <c r="EG339" s="520" t="str">
        <f t="shared" si="129"/>
        <v>, NULL</v>
      </c>
      <c r="EH339" s="520" t="str">
        <f t="shared" si="130"/>
        <v>, NULL</v>
      </c>
      <c r="EI339" s="520" t="str">
        <f t="shared" si="131"/>
        <v>, NULL</v>
      </c>
      <c r="EJ339" s="520" t="s">
        <v>14229</v>
      </c>
      <c r="EK339" s="520" t="s">
        <v>13894</v>
      </c>
      <c r="EL339" s="520" t="s">
        <v>13895</v>
      </c>
      <c r="EM339" s="293"/>
      <c r="EN339" s="293"/>
      <c r="EO339" s="293"/>
      <c r="EP339" s="293"/>
      <c r="EQ339" s="293"/>
      <c r="ER339" s="293"/>
      <c r="ES339" s="293"/>
      <c r="ET339" s="293"/>
      <c r="EU339" s="444"/>
      <c r="EV339" s="293"/>
      <c r="FD339" s="237"/>
      <c r="FE339" s="237"/>
      <c r="FF339" s="237"/>
      <c r="FG339" s="237"/>
      <c r="FH339" s="237"/>
      <c r="FI339" s="237"/>
      <c r="FJ339" s="237"/>
      <c r="FK339" s="237"/>
      <c r="FL339" s="237"/>
      <c r="FM339" s="237"/>
      <c r="FN339" s="237"/>
      <c r="FO339" s="237"/>
      <c r="FP339" s="237"/>
      <c r="FQ339" s="237"/>
      <c r="FR339" s="237"/>
      <c r="FS339" s="237"/>
      <c r="FT339" s="237"/>
      <c r="FU339" s="237"/>
      <c r="FV339" s="237"/>
      <c r="FW339" s="237"/>
      <c r="FX339" s="237"/>
      <c r="FY339" s="237"/>
      <c r="FZ339" s="237"/>
      <c r="GA339" s="237"/>
    </row>
    <row r="340" spans="3:183" ht="15" customHeight="1" x14ac:dyDescent="0.25">
      <c r="C340" s="410" t="s">
        <v>627</v>
      </c>
      <c r="D340" s="388">
        <v>25983</v>
      </c>
      <c r="E340" s="388" t="s">
        <v>370</v>
      </c>
      <c r="F340" s="388">
        <v>56</v>
      </c>
      <c r="G340" s="388">
        <v>541</v>
      </c>
      <c r="H340" s="388" t="s">
        <v>1886</v>
      </c>
      <c r="I340" s="388">
        <v>1</v>
      </c>
      <c r="J340" s="388" t="s">
        <v>1685</v>
      </c>
      <c r="K340" s="388" t="s">
        <v>13622</v>
      </c>
      <c r="L340" s="388">
        <v>3</v>
      </c>
      <c r="M340" s="388">
        <v>2</v>
      </c>
      <c r="N340" s="388">
        <v>1</v>
      </c>
      <c r="O340" s="388">
        <v>11</v>
      </c>
      <c r="P340" s="388">
        <v>74</v>
      </c>
      <c r="Q340" s="388">
        <v>61</v>
      </c>
      <c r="R340" s="388">
        <v>267</v>
      </c>
      <c r="S340" s="388" t="s">
        <v>171</v>
      </c>
      <c r="T340" s="388" t="s">
        <v>190</v>
      </c>
      <c r="U340" s="388" t="s">
        <v>190</v>
      </c>
      <c r="V340" s="388">
        <v>1</v>
      </c>
      <c r="W340" s="388" t="s">
        <v>13622</v>
      </c>
      <c r="X340" s="391" t="s">
        <v>13622</v>
      </c>
      <c r="Y340" s="388">
        <v>1</v>
      </c>
      <c r="Z340" s="388">
        <v>1</v>
      </c>
      <c r="AA340" s="8">
        <v>20287</v>
      </c>
      <c r="AB340" s="388">
        <v>0</v>
      </c>
      <c r="AC340" s="388">
        <v>272</v>
      </c>
      <c r="AD340" s="388" t="s">
        <v>310</v>
      </c>
      <c r="AE340" s="388" t="s">
        <v>13622</v>
      </c>
      <c r="AF340" s="388">
        <v>1</v>
      </c>
      <c r="AG340" s="392">
        <v>1</v>
      </c>
      <c r="AH340" s="388" t="s">
        <v>625</v>
      </c>
      <c r="AI340" s="478">
        <v>35764</v>
      </c>
      <c r="AJ340" s="392" t="s">
        <v>13622</v>
      </c>
      <c r="AK340" s="489" t="s">
        <v>9376</v>
      </c>
      <c r="AL340" s="482">
        <v>877.57044344129667</v>
      </c>
      <c r="AM340" s="392" t="s">
        <v>13622</v>
      </c>
      <c r="AN340" s="489" t="s">
        <v>9376</v>
      </c>
      <c r="AO340" s="486">
        <v>34151</v>
      </c>
      <c r="AP340" s="482">
        <v>877.57044344129667</v>
      </c>
      <c r="AQ340" s="10" t="s">
        <v>13622</v>
      </c>
      <c r="AR340" s="5">
        <v>15</v>
      </c>
      <c r="AS340" s="481">
        <v>0</v>
      </c>
      <c r="AT340" s="392" t="s">
        <v>13622</v>
      </c>
      <c r="AU340" s="392" t="s">
        <v>13622</v>
      </c>
      <c r="AV340" s="392" t="s">
        <v>13622</v>
      </c>
      <c r="AW340" s="392" t="s">
        <v>13622</v>
      </c>
      <c r="AX340" s="10" t="s">
        <v>13622</v>
      </c>
      <c r="AY340" s="392" t="s">
        <v>9377</v>
      </c>
      <c r="AZ340" s="10" t="s">
        <v>13622</v>
      </c>
      <c r="BA340" s="10" t="s">
        <v>13622</v>
      </c>
      <c r="BB340" s="392" t="s">
        <v>13622</v>
      </c>
      <c r="BC340" s="10" t="s">
        <v>13622</v>
      </c>
      <c r="BD340" s="392" t="s">
        <v>13622</v>
      </c>
      <c r="BE340" s="392" t="s">
        <v>13622</v>
      </c>
      <c r="BF340" s="392" t="s">
        <v>13622</v>
      </c>
      <c r="BG340" s="392" t="s">
        <v>13622</v>
      </c>
      <c r="BH340" s="392" t="s">
        <v>13622</v>
      </c>
      <c r="BI340" s="237" t="s">
        <v>13622</v>
      </c>
      <c r="BJ340" s="237" t="s">
        <v>13622</v>
      </c>
      <c r="BK340" s="5">
        <v>102</v>
      </c>
      <c r="BL340" s="5"/>
      <c r="BM340" s="507" t="s">
        <v>47</v>
      </c>
      <c r="BN340" s="510" t="s">
        <v>13622</v>
      </c>
      <c r="BO340" s="392">
        <v>1</v>
      </c>
      <c r="BP340" s="395">
        <v>42005</v>
      </c>
      <c r="BZ340" s="458">
        <v>10</v>
      </c>
      <c r="CA340" s="502">
        <v>34151</v>
      </c>
      <c r="CB340" s="458">
        <v>877.57044344129667</v>
      </c>
      <c r="CC340" s="509" t="s">
        <v>13622</v>
      </c>
      <c r="CD340" s="395">
        <v>42005</v>
      </c>
      <c r="CE340" s="395">
        <v>42004</v>
      </c>
      <c r="CG340" s="388" t="s">
        <v>13866</v>
      </c>
      <c r="CH340" s="388" t="s">
        <v>627</v>
      </c>
      <c r="CJ340" s="462" t="s">
        <v>13868</v>
      </c>
      <c r="CK340" s="462" t="str">
        <f t="shared" si="110"/>
        <v xml:space="preserve">, convert(datetime,'1997/11/30', 111) </v>
      </c>
      <c r="CL340" s="462" t="s">
        <v>13869</v>
      </c>
      <c r="CM340" s="462" t="s">
        <v>13870</v>
      </c>
      <c r="CN340" s="462">
        <f t="shared" si="111"/>
        <v>25983</v>
      </c>
      <c r="CP340" s="462" t="s">
        <v>13871</v>
      </c>
      <c r="CQ340" s="462" t="str">
        <f t="shared" si="112"/>
        <v xml:space="preserve"> '11700 E'</v>
      </c>
      <c r="CR340" s="462" t="s">
        <v>13869</v>
      </c>
      <c r="CS340" s="462" t="s">
        <v>13870</v>
      </c>
      <c r="CT340" s="462">
        <f t="shared" si="113"/>
        <v>25983</v>
      </c>
      <c r="CV340" s="462" t="s">
        <v>13877</v>
      </c>
      <c r="CW340" s="462" t="str">
        <f t="shared" si="114"/>
        <v xml:space="preserve"> '877.570443441297'</v>
      </c>
      <c r="CX340" s="462" t="s">
        <v>13872</v>
      </c>
      <c r="CY340" s="462" t="str">
        <f t="shared" si="115"/>
        <v xml:space="preserve"> '11700 E'</v>
      </c>
      <c r="CZ340" s="462" t="s">
        <v>13873</v>
      </c>
      <c r="DA340" s="462" t="str">
        <f t="shared" si="116"/>
        <v xml:space="preserve"> convert(datetime,'1993/7/1', 111) </v>
      </c>
      <c r="DB340" s="462" t="s">
        <v>13874</v>
      </c>
      <c r="DC340" s="462" t="str">
        <f t="shared" si="117"/>
        <v xml:space="preserve"> '877.570443441297'</v>
      </c>
      <c r="DD340" s="462" t="s">
        <v>13875</v>
      </c>
      <c r="DE340" s="462" t="str">
        <f t="shared" si="118"/>
        <v xml:space="preserve"> '0'</v>
      </c>
      <c r="DF340" s="462" t="s">
        <v>13876</v>
      </c>
      <c r="DG340" s="462" t="str">
        <f t="shared" si="119"/>
        <v xml:space="preserve"> 'Liverpool México S.A de C.V'</v>
      </c>
      <c r="DH340" s="462" t="s">
        <v>13869</v>
      </c>
      <c r="DI340" s="462" t="s">
        <v>13870</v>
      </c>
      <c r="DJ340" s="462">
        <f t="shared" si="120"/>
        <v>25983</v>
      </c>
      <c r="DK340" s="516" t="s">
        <v>13890</v>
      </c>
      <c r="DL340" s="516" t="s">
        <v>13878</v>
      </c>
      <c r="DM340" s="516" t="s">
        <v>13879</v>
      </c>
      <c r="DN340" s="516" t="s">
        <v>13880</v>
      </c>
      <c r="DO340" s="516" t="s">
        <v>13881</v>
      </c>
      <c r="DP340" s="516" t="s">
        <v>13882</v>
      </c>
      <c r="DQ340" s="516" t="s">
        <v>13883</v>
      </c>
      <c r="DR340" s="516" t="s">
        <v>14447</v>
      </c>
      <c r="DS340" s="516" t="s">
        <v>13885</v>
      </c>
      <c r="DT340" s="516" t="s">
        <v>13886</v>
      </c>
      <c r="DU340" s="516" t="s">
        <v>13887</v>
      </c>
      <c r="DV340" s="516" t="s">
        <v>13888</v>
      </c>
      <c r="DW340" s="516" t="s">
        <v>13891</v>
      </c>
      <c r="DX340" s="516" t="s">
        <v>13892</v>
      </c>
      <c r="DY340" s="520">
        <f t="shared" si="121"/>
        <v>25983</v>
      </c>
      <c r="DZ340" s="520" t="str">
        <f t="shared" si="122"/>
        <v>, '102'</v>
      </c>
      <c r="EA340" s="520" t="str">
        <f t="shared" si="123"/>
        <v>, 'NO'</v>
      </c>
      <c r="EB340" s="520" t="str">
        <f t="shared" si="124"/>
        <v>, NULL</v>
      </c>
      <c r="EC340" s="520" t="str">
        <f t="shared" si="125"/>
        <v>, '1'</v>
      </c>
      <c r="ED340" s="520" t="str">
        <f t="shared" si="126"/>
        <v xml:space="preserve">, convert(datetime,'2015/1/1', 111) </v>
      </c>
      <c r="EE340" s="520" t="str">
        <f t="shared" si="127"/>
        <v>, '10'</v>
      </c>
      <c r="EF340" s="520" t="str">
        <f t="shared" si="128"/>
        <v xml:space="preserve">, convert(datetime,'1993/7/1', 111) </v>
      </c>
      <c r="EG340" s="520" t="str">
        <f t="shared" si="129"/>
        <v>, '877.570443441297'</v>
      </c>
      <c r="EH340" s="520" t="str">
        <f t="shared" si="130"/>
        <v>, NULL</v>
      </c>
      <c r="EI340" s="520" t="str">
        <f t="shared" si="131"/>
        <v xml:space="preserve">, convert(datetime,'2015/1/1', 111) </v>
      </c>
      <c r="EJ340" s="520" t="s">
        <v>14230</v>
      </c>
      <c r="EK340" s="520" t="s">
        <v>13894</v>
      </c>
      <c r="EL340" s="520" t="s">
        <v>13895</v>
      </c>
      <c r="EM340" s="293"/>
      <c r="EN340" s="293"/>
      <c r="EO340" s="293"/>
      <c r="EP340" s="293"/>
      <c r="EQ340" s="293"/>
      <c r="ER340" s="293"/>
      <c r="ES340" s="293"/>
      <c r="ET340" s="293"/>
      <c r="EU340" s="444"/>
      <c r="EV340" s="293"/>
      <c r="FD340" s="237"/>
      <c r="FE340" s="237"/>
      <c r="FF340" s="237"/>
      <c r="FG340" s="237"/>
      <c r="FH340" s="237"/>
      <c r="FI340" s="237"/>
      <c r="FJ340" s="237"/>
      <c r="FK340" s="237"/>
      <c r="FL340" s="237"/>
      <c r="FM340" s="237"/>
      <c r="FN340" s="237"/>
      <c r="FO340" s="237"/>
      <c r="FP340" s="237"/>
      <c r="FQ340" s="237"/>
      <c r="FR340" s="237"/>
      <c r="FS340" s="237"/>
      <c r="FT340" s="237"/>
      <c r="FU340" s="237"/>
      <c r="FV340" s="237"/>
      <c r="FW340" s="237"/>
      <c r="FX340" s="237"/>
      <c r="FY340" s="237"/>
      <c r="FZ340" s="237"/>
      <c r="GA340" s="237"/>
    </row>
    <row r="341" spans="3:183" ht="15" customHeight="1" x14ac:dyDescent="0.25">
      <c r="C341" s="410" t="s">
        <v>628</v>
      </c>
      <c r="D341" s="388">
        <v>25984</v>
      </c>
      <c r="E341" s="388" t="s">
        <v>370</v>
      </c>
      <c r="F341" s="388">
        <v>56</v>
      </c>
      <c r="G341" s="388">
        <v>541</v>
      </c>
      <c r="H341" s="388" t="s">
        <v>1886</v>
      </c>
      <c r="I341" s="388">
        <v>1</v>
      </c>
      <c r="J341" s="388" t="s">
        <v>1685</v>
      </c>
      <c r="K341" s="388" t="s">
        <v>13622</v>
      </c>
      <c r="L341" s="388">
        <v>3</v>
      </c>
      <c r="M341" s="388">
        <v>2</v>
      </c>
      <c r="N341" s="388">
        <v>1</v>
      </c>
      <c r="O341" s="388">
        <v>11</v>
      </c>
      <c r="P341" s="388">
        <v>74</v>
      </c>
      <c r="Q341" s="388">
        <v>61</v>
      </c>
      <c r="R341" s="388">
        <v>267</v>
      </c>
      <c r="S341" s="388" t="s">
        <v>629</v>
      </c>
      <c r="T341" s="388" t="s">
        <v>630</v>
      </c>
      <c r="U341" s="388" t="s">
        <v>631</v>
      </c>
      <c r="V341" s="388">
        <v>1</v>
      </c>
      <c r="W341" s="388" t="s">
        <v>13622</v>
      </c>
      <c r="X341" s="391" t="s">
        <v>13622</v>
      </c>
      <c r="Y341" s="388">
        <v>1</v>
      </c>
      <c r="Z341" s="388">
        <v>1</v>
      </c>
      <c r="AA341" s="4">
        <v>22153.403999999999</v>
      </c>
      <c r="AB341" s="388">
        <v>0</v>
      </c>
      <c r="AC341" s="388">
        <v>272</v>
      </c>
      <c r="AD341" s="388" t="s">
        <v>310</v>
      </c>
      <c r="AE341" s="388" t="s">
        <v>13622</v>
      </c>
      <c r="AF341" s="388">
        <v>1</v>
      </c>
      <c r="AG341" s="392">
        <v>1</v>
      </c>
      <c r="AH341" s="388" t="s">
        <v>625</v>
      </c>
      <c r="AI341" s="478">
        <v>35764</v>
      </c>
      <c r="AJ341" s="392" t="s">
        <v>13622</v>
      </c>
      <c r="AK341" s="489">
        <v>39</v>
      </c>
      <c r="AL341" s="482">
        <v>1445.7447797233999</v>
      </c>
      <c r="AM341" s="392" t="s">
        <v>13622</v>
      </c>
      <c r="AN341" s="489">
        <v>39</v>
      </c>
      <c r="AO341" s="486">
        <v>34219</v>
      </c>
      <c r="AP341" s="482">
        <v>1445.7447797233999</v>
      </c>
      <c r="AQ341" s="10" t="s">
        <v>13622</v>
      </c>
      <c r="AR341" s="5">
        <v>15</v>
      </c>
      <c r="AS341" s="481">
        <v>0</v>
      </c>
      <c r="AT341" s="392" t="s">
        <v>13622</v>
      </c>
      <c r="AU341" s="392" t="s">
        <v>13622</v>
      </c>
      <c r="AV341" s="392" t="s">
        <v>13622</v>
      </c>
      <c r="AW341" s="392" t="s">
        <v>13622</v>
      </c>
      <c r="AX341" s="10" t="s">
        <v>13622</v>
      </c>
      <c r="AY341" s="392" t="s">
        <v>9374</v>
      </c>
      <c r="AZ341" s="10" t="s">
        <v>13622</v>
      </c>
      <c r="BA341" s="10" t="s">
        <v>13622</v>
      </c>
      <c r="BB341" s="392" t="s">
        <v>13622</v>
      </c>
      <c r="BC341" s="10" t="s">
        <v>13622</v>
      </c>
      <c r="BD341" s="392" t="s">
        <v>13622</v>
      </c>
      <c r="BE341" s="392" t="s">
        <v>13622</v>
      </c>
      <c r="BF341" s="392" t="s">
        <v>13622</v>
      </c>
      <c r="BG341" s="392" t="s">
        <v>13622</v>
      </c>
      <c r="BH341" s="392" t="s">
        <v>13622</v>
      </c>
      <c r="BI341" s="237" t="s">
        <v>13622</v>
      </c>
      <c r="BJ341" s="237" t="s">
        <v>13622</v>
      </c>
      <c r="BK341" s="5">
        <v>102</v>
      </c>
      <c r="BL341" s="5"/>
      <c r="BM341" s="507" t="s">
        <v>47</v>
      </c>
      <c r="BN341" s="510" t="s">
        <v>13622</v>
      </c>
      <c r="BO341" s="392">
        <v>1</v>
      </c>
      <c r="BP341" s="395">
        <v>42005</v>
      </c>
      <c r="BZ341" s="458">
        <v>10</v>
      </c>
      <c r="CA341" s="502">
        <v>34219</v>
      </c>
      <c r="CB341" s="458">
        <v>1445.7447797233999</v>
      </c>
      <c r="CC341" s="509" t="s">
        <v>13622</v>
      </c>
      <c r="CD341" s="395">
        <v>42005</v>
      </c>
      <c r="CE341" s="395">
        <v>42004</v>
      </c>
      <c r="CG341" s="388" t="s">
        <v>13866</v>
      </c>
      <c r="CH341" s="388" t="s">
        <v>628</v>
      </c>
      <c r="CJ341" s="462" t="s">
        <v>13868</v>
      </c>
      <c r="CK341" s="462" t="str">
        <f t="shared" si="110"/>
        <v xml:space="preserve">, convert(datetime,'1997/11/30', 111) </v>
      </c>
      <c r="CL341" s="462" t="s">
        <v>13869</v>
      </c>
      <c r="CM341" s="462" t="s">
        <v>13870</v>
      </c>
      <c r="CN341" s="462">
        <f t="shared" si="111"/>
        <v>25984</v>
      </c>
      <c r="CP341" s="462" t="s">
        <v>13871</v>
      </c>
      <c r="CQ341" s="462" t="str">
        <f t="shared" si="112"/>
        <v xml:space="preserve"> '39'</v>
      </c>
      <c r="CR341" s="462" t="s">
        <v>13869</v>
      </c>
      <c r="CS341" s="462" t="s">
        <v>13870</v>
      </c>
      <c r="CT341" s="462">
        <f t="shared" si="113"/>
        <v>25984</v>
      </c>
      <c r="CV341" s="462" t="s">
        <v>13877</v>
      </c>
      <c r="CW341" s="462" t="str">
        <f t="shared" si="114"/>
        <v xml:space="preserve"> '1445.7447797234'</v>
      </c>
      <c r="CX341" s="462" t="s">
        <v>13872</v>
      </c>
      <c r="CY341" s="462" t="str">
        <f t="shared" si="115"/>
        <v xml:space="preserve"> '39'</v>
      </c>
      <c r="CZ341" s="462" t="s">
        <v>13873</v>
      </c>
      <c r="DA341" s="462" t="str">
        <f t="shared" si="116"/>
        <v xml:space="preserve"> convert(datetime,'1993/9/7', 111) </v>
      </c>
      <c r="DB341" s="462" t="s">
        <v>13874</v>
      </c>
      <c r="DC341" s="462" t="str">
        <f t="shared" si="117"/>
        <v xml:space="preserve"> '1445.7447797234'</v>
      </c>
      <c r="DD341" s="462" t="s">
        <v>13875</v>
      </c>
      <c r="DE341" s="462" t="str">
        <f t="shared" si="118"/>
        <v xml:space="preserve"> '0'</v>
      </c>
      <c r="DF341" s="462" t="s">
        <v>13876</v>
      </c>
      <c r="DG341" s="462" t="str">
        <f t="shared" si="119"/>
        <v xml:space="preserve"> 'Calderas "ERZ"'</v>
      </c>
      <c r="DH341" s="462" t="s">
        <v>13869</v>
      </c>
      <c r="DI341" s="462" t="s">
        <v>13870</v>
      </c>
      <c r="DJ341" s="462">
        <f t="shared" si="120"/>
        <v>25984</v>
      </c>
      <c r="DK341" s="516" t="s">
        <v>13890</v>
      </c>
      <c r="DL341" s="516" t="s">
        <v>13878</v>
      </c>
      <c r="DM341" s="516" t="s">
        <v>13879</v>
      </c>
      <c r="DN341" s="516" t="s">
        <v>13880</v>
      </c>
      <c r="DO341" s="516" t="s">
        <v>13881</v>
      </c>
      <c r="DP341" s="516" t="s">
        <v>13882</v>
      </c>
      <c r="DQ341" s="516" t="s">
        <v>13883</v>
      </c>
      <c r="DR341" s="516" t="s">
        <v>14447</v>
      </c>
      <c r="DS341" s="516" t="s">
        <v>13885</v>
      </c>
      <c r="DT341" s="516" t="s">
        <v>13886</v>
      </c>
      <c r="DU341" s="516" t="s">
        <v>13887</v>
      </c>
      <c r="DV341" s="516" t="s">
        <v>13888</v>
      </c>
      <c r="DW341" s="516" t="s">
        <v>13891</v>
      </c>
      <c r="DX341" s="516" t="s">
        <v>13892</v>
      </c>
      <c r="DY341" s="520">
        <f t="shared" si="121"/>
        <v>25984</v>
      </c>
      <c r="DZ341" s="520" t="str">
        <f t="shared" si="122"/>
        <v>, '102'</v>
      </c>
      <c r="EA341" s="520" t="str">
        <f t="shared" si="123"/>
        <v>, 'NO'</v>
      </c>
      <c r="EB341" s="520" t="str">
        <f t="shared" si="124"/>
        <v>, NULL</v>
      </c>
      <c r="EC341" s="520" t="str">
        <f t="shared" si="125"/>
        <v>, '1'</v>
      </c>
      <c r="ED341" s="520" t="str">
        <f t="shared" si="126"/>
        <v xml:space="preserve">, convert(datetime,'2015/1/1', 111) </v>
      </c>
      <c r="EE341" s="520" t="str">
        <f t="shared" si="127"/>
        <v>, '10'</v>
      </c>
      <c r="EF341" s="520" t="str">
        <f t="shared" si="128"/>
        <v xml:space="preserve">, convert(datetime,'1993/9/7', 111) </v>
      </c>
      <c r="EG341" s="520" t="str">
        <f t="shared" si="129"/>
        <v>, '1445.7447797234'</v>
      </c>
      <c r="EH341" s="520" t="str">
        <f t="shared" si="130"/>
        <v>, NULL</v>
      </c>
      <c r="EI341" s="520" t="str">
        <f t="shared" si="131"/>
        <v xml:space="preserve">, convert(datetime,'2015/1/1', 111) </v>
      </c>
      <c r="EJ341" s="520" t="s">
        <v>14231</v>
      </c>
      <c r="EK341" s="520" t="s">
        <v>13894</v>
      </c>
      <c r="EL341" s="520" t="s">
        <v>13895</v>
      </c>
      <c r="EM341" s="293"/>
      <c r="EN341" s="293"/>
      <c r="EO341" s="293"/>
      <c r="EP341" s="293"/>
      <c r="EQ341" s="293"/>
      <c r="ER341" s="293"/>
      <c r="ES341" s="293"/>
      <c r="ET341" s="293"/>
      <c r="EU341" s="444"/>
      <c r="EV341" s="293"/>
      <c r="FD341" s="237"/>
      <c r="FE341" s="237"/>
      <c r="FF341" s="237"/>
      <c r="FG341" s="237"/>
      <c r="FH341" s="237"/>
      <c r="FI341" s="237"/>
      <c r="FJ341" s="237"/>
      <c r="FK341" s="237"/>
      <c r="FL341" s="237"/>
      <c r="FM341" s="237"/>
      <c r="FN341" s="237"/>
      <c r="FO341" s="237"/>
      <c r="FP341" s="237"/>
      <c r="FQ341" s="237"/>
      <c r="FR341" s="237"/>
      <c r="FS341" s="237"/>
      <c r="FT341" s="237"/>
      <c r="FU341" s="237"/>
      <c r="FV341" s="237"/>
      <c r="FW341" s="237"/>
      <c r="FX341" s="237"/>
      <c r="FY341" s="237"/>
      <c r="FZ341" s="237"/>
      <c r="GA341" s="237"/>
    </row>
    <row r="342" spans="3:183" ht="15" customHeight="1" x14ac:dyDescent="0.25">
      <c r="C342" s="410" t="s">
        <v>453</v>
      </c>
      <c r="D342" s="388">
        <v>25985</v>
      </c>
      <c r="E342" s="388" t="s">
        <v>370</v>
      </c>
      <c r="F342" s="388">
        <v>56</v>
      </c>
      <c r="G342" s="388">
        <v>541</v>
      </c>
      <c r="H342" s="388" t="s">
        <v>1886</v>
      </c>
      <c r="I342" s="388">
        <v>1</v>
      </c>
      <c r="J342" s="388" t="s">
        <v>1684</v>
      </c>
      <c r="K342" s="388" t="s">
        <v>13622</v>
      </c>
      <c r="L342" s="388">
        <v>3</v>
      </c>
      <c r="M342" s="388">
        <v>2</v>
      </c>
      <c r="N342" s="388">
        <v>1</v>
      </c>
      <c r="O342" s="388">
        <v>11</v>
      </c>
      <c r="P342" s="388">
        <v>74</v>
      </c>
      <c r="Q342" s="388">
        <v>61</v>
      </c>
      <c r="R342" s="388">
        <v>267</v>
      </c>
      <c r="S342" s="388" t="s">
        <v>455</v>
      </c>
      <c r="T342" s="388" t="s">
        <v>456</v>
      </c>
      <c r="U342" s="388">
        <v>45291</v>
      </c>
      <c r="V342" s="388">
        <v>1</v>
      </c>
      <c r="W342" s="388" t="s">
        <v>13622</v>
      </c>
      <c r="X342" s="391" t="s">
        <v>13622</v>
      </c>
      <c r="Y342" s="388">
        <v>1</v>
      </c>
      <c r="Z342" s="388">
        <v>1</v>
      </c>
      <c r="AA342" s="4">
        <v>26899.236000000001</v>
      </c>
      <c r="AB342" s="388">
        <v>0</v>
      </c>
      <c r="AC342" s="388">
        <v>272</v>
      </c>
      <c r="AD342" s="388" t="s">
        <v>310</v>
      </c>
      <c r="AE342" s="388" t="s">
        <v>13622</v>
      </c>
      <c r="AF342" s="388">
        <v>1</v>
      </c>
      <c r="AG342" s="392">
        <v>1</v>
      </c>
      <c r="AH342" s="388" t="s">
        <v>371</v>
      </c>
      <c r="AI342" s="478">
        <v>37011</v>
      </c>
      <c r="AJ342" s="392" t="s">
        <v>13622</v>
      </c>
      <c r="AK342" s="489">
        <v>1874</v>
      </c>
      <c r="AL342" s="482">
        <v>20615.41</v>
      </c>
      <c r="AM342" s="392" t="s">
        <v>13622</v>
      </c>
      <c r="AN342" s="489">
        <v>1874</v>
      </c>
      <c r="AO342" s="486">
        <v>37002</v>
      </c>
      <c r="AP342" s="482">
        <v>20615.41</v>
      </c>
      <c r="AQ342" s="10" t="s">
        <v>13622</v>
      </c>
      <c r="AR342" s="5">
        <v>15</v>
      </c>
      <c r="AS342" s="481">
        <v>0</v>
      </c>
      <c r="AT342" s="392" t="s">
        <v>13622</v>
      </c>
      <c r="AU342" s="392" t="s">
        <v>13622</v>
      </c>
      <c r="AV342" s="392" t="s">
        <v>13622</v>
      </c>
      <c r="AW342" s="392" t="s">
        <v>13622</v>
      </c>
      <c r="AX342" s="10" t="s">
        <v>13622</v>
      </c>
      <c r="AY342" s="392" t="s">
        <v>9477</v>
      </c>
      <c r="AZ342" s="10" t="s">
        <v>13622</v>
      </c>
      <c r="BA342" s="10" t="s">
        <v>13622</v>
      </c>
      <c r="BB342" s="392" t="s">
        <v>13622</v>
      </c>
      <c r="BC342" s="10" t="s">
        <v>13622</v>
      </c>
      <c r="BD342" s="392" t="s">
        <v>13622</v>
      </c>
      <c r="BE342" s="392" t="s">
        <v>13622</v>
      </c>
      <c r="BF342" s="392" t="s">
        <v>13622</v>
      </c>
      <c r="BG342" s="392" t="s">
        <v>13622</v>
      </c>
      <c r="BH342" s="392" t="s">
        <v>13622</v>
      </c>
      <c r="BI342" s="237" t="s">
        <v>13622</v>
      </c>
      <c r="BJ342" s="237" t="s">
        <v>13622</v>
      </c>
      <c r="BK342" s="5">
        <v>102</v>
      </c>
      <c r="BL342" s="5"/>
      <c r="BM342" s="507" t="s">
        <v>47</v>
      </c>
      <c r="BN342" s="510" t="s">
        <v>13622</v>
      </c>
      <c r="BO342" s="392">
        <v>1</v>
      </c>
      <c r="BP342" s="395">
        <v>42005</v>
      </c>
      <c r="BZ342" s="458">
        <v>10</v>
      </c>
      <c r="CA342" s="502">
        <v>37002</v>
      </c>
      <c r="CB342" s="458">
        <v>20615.41</v>
      </c>
      <c r="CC342" s="509" t="s">
        <v>13622</v>
      </c>
      <c r="CD342" s="395">
        <v>42005</v>
      </c>
      <c r="CE342" s="395">
        <v>42004</v>
      </c>
      <c r="CG342" s="388" t="s">
        <v>13866</v>
      </c>
      <c r="CH342" s="388" t="s">
        <v>453</v>
      </c>
      <c r="CJ342" s="462" t="s">
        <v>13868</v>
      </c>
      <c r="CK342" s="462" t="str">
        <f t="shared" si="110"/>
        <v xml:space="preserve">, convert(datetime,'2001/4/30', 111) </v>
      </c>
      <c r="CL342" s="462" t="s">
        <v>13869</v>
      </c>
      <c r="CM342" s="462" t="s">
        <v>13870</v>
      </c>
      <c r="CN342" s="462">
        <f t="shared" si="111"/>
        <v>25985</v>
      </c>
      <c r="CP342" s="462" t="s">
        <v>13871</v>
      </c>
      <c r="CQ342" s="462" t="str">
        <f t="shared" si="112"/>
        <v xml:space="preserve"> '1874'</v>
      </c>
      <c r="CR342" s="462" t="s">
        <v>13869</v>
      </c>
      <c r="CS342" s="462" t="s">
        <v>13870</v>
      </c>
      <c r="CT342" s="462">
        <f t="shared" si="113"/>
        <v>25985</v>
      </c>
      <c r="CV342" s="462" t="s">
        <v>13877</v>
      </c>
      <c r="CW342" s="462" t="str">
        <f t="shared" si="114"/>
        <v xml:space="preserve"> '20615.41'</v>
      </c>
      <c r="CX342" s="462" t="s">
        <v>13872</v>
      </c>
      <c r="CY342" s="462" t="str">
        <f t="shared" si="115"/>
        <v xml:space="preserve"> '1874'</v>
      </c>
      <c r="CZ342" s="462" t="s">
        <v>13873</v>
      </c>
      <c r="DA342" s="462" t="str">
        <f t="shared" si="116"/>
        <v xml:space="preserve"> convert(datetime,'2001/4/21', 111) </v>
      </c>
      <c r="DB342" s="462" t="s">
        <v>13874</v>
      </c>
      <c r="DC342" s="462" t="str">
        <f t="shared" si="117"/>
        <v xml:space="preserve"> '20615.41'</v>
      </c>
      <c r="DD342" s="462" t="s">
        <v>13875</v>
      </c>
      <c r="DE342" s="462" t="str">
        <f t="shared" si="118"/>
        <v xml:space="preserve"> '0'</v>
      </c>
      <c r="DF342" s="462" t="s">
        <v>13876</v>
      </c>
      <c r="DG342" s="462" t="str">
        <f t="shared" si="119"/>
        <v xml:space="preserve"> 'Ingenieria en Refrigeración Los Reyes, S.A de C.V'</v>
      </c>
      <c r="DH342" s="462" t="s">
        <v>13869</v>
      </c>
      <c r="DI342" s="462" t="s">
        <v>13870</v>
      </c>
      <c r="DJ342" s="462">
        <f t="shared" si="120"/>
        <v>25985</v>
      </c>
      <c r="DK342" s="516" t="s">
        <v>13890</v>
      </c>
      <c r="DL342" s="516" t="s">
        <v>13878</v>
      </c>
      <c r="DM342" s="516" t="s">
        <v>13879</v>
      </c>
      <c r="DN342" s="516" t="s">
        <v>13880</v>
      </c>
      <c r="DO342" s="516" t="s">
        <v>13881</v>
      </c>
      <c r="DP342" s="516" t="s">
        <v>13882</v>
      </c>
      <c r="DQ342" s="516" t="s">
        <v>13883</v>
      </c>
      <c r="DR342" s="516" t="s">
        <v>14447</v>
      </c>
      <c r="DS342" s="516" t="s">
        <v>13885</v>
      </c>
      <c r="DT342" s="516" t="s">
        <v>13886</v>
      </c>
      <c r="DU342" s="516" t="s">
        <v>13887</v>
      </c>
      <c r="DV342" s="516" t="s">
        <v>13888</v>
      </c>
      <c r="DW342" s="516" t="s">
        <v>13891</v>
      </c>
      <c r="DX342" s="516" t="s">
        <v>13892</v>
      </c>
      <c r="DY342" s="520">
        <f t="shared" si="121"/>
        <v>25985</v>
      </c>
      <c r="DZ342" s="520" t="str">
        <f t="shared" si="122"/>
        <v>, '102'</v>
      </c>
      <c r="EA342" s="520" t="str">
        <f t="shared" si="123"/>
        <v>, 'NO'</v>
      </c>
      <c r="EB342" s="520" t="str">
        <f t="shared" si="124"/>
        <v>, NULL</v>
      </c>
      <c r="EC342" s="520" t="str">
        <f t="shared" si="125"/>
        <v>, '1'</v>
      </c>
      <c r="ED342" s="520" t="str">
        <f t="shared" si="126"/>
        <v xml:space="preserve">, convert(datetime,'2015/1/1', 111) </v>
      </c>
      <c r="EE342" s="520" t="str">
        <f t="shared" si="127"/>
        <v>, '10'</v>
      </c>
      <c r="EF342" s="520" t="str">
        <f t="shared" si="128"/>
        <v xml:space="preserve">, convert(datetime,'2001/4/21', 111) </v>
      </c>
      <c r="EG342" s="520" t="str">
        <f t="shared" si="129"/>
        <v>, '20615.41'</v>
      </c>
      <c r="EH342" s="520" t="str">
        <f t="shared" si="130"/>
        <v>, NULL</v>
      </c>
      <c r="EI342" s="520" t="str">
        <f t="shared" si="131"/>
        <v xml:space="preserve">, convert(datetime,'2015/1/1', 111) </v>
      </c>
      <c r="EJ342" s="520" t="s">
        <v>14232</v>
      </c>
      <c r="EK342" s="520" t="s">
        <v>13894</v>
      </c>
      <c r="EL342" s="520" t="s">
        <v>13895</v>
      </c>
      <c r="EM342" s="293"/>
      <c r="EN342" s="293"/>
      <c r="EO342" s="293"/>
      <c r="EP342" s="293"/>
      <c r="EQ342" s="293"/>
      <c r="ER342" s="293"/>
      <c r="ES342" s="293"/>
      <c r="ET342" s="293"/>
      <c r="EU342" s="444"/>
      <c r="EV342" s="293"/>
      <c r="FD342" s="237"/>
      <c r="FE342" s="237"/>
      <c r="FF342" s="237"/>
      <c r="FG342" s="237"/>
      <c r="FH342" s="237"/>
      <c r="FI342" s="237"/>
      <c r="FJ342" s="237"/>
      <c r="FK342" s="237"/>
      <c r="FL342" s="237"/>
      <c r="FM342" s="237"/>
      <c r="FN342" s="237"/>
      <c r="FO342" s="237"/>
      <c r="FP342" s="237"/>
      <c r="FQ342" s="237"/>
      <c r="FR342" s="237"/>
      <c r="FS342" s="237"/>
      <c r="FT342" s="237"/>
      <c r="FU342" s="237"/>
      <c r="FV342" s="237"/>
      <c r="FW342" s="237"/>
      <c r="FX342" s="237"/>
      <c r="FY342" s="237"/>
      <c r="FZ342" s="237"/>
      <c r="GA342" s="237"/>
    </row>
    <row r="343" spans="3:183" ht="15" customHeight="1" x14ac:dyDescent="0.25">
      <c r="C343" s="410" t="s">
        <v>681</v>
      </c>
      <c r="D343" s="388">
        <v>25986</v>
      </c>
      <c r="E343" s="388" t="s">
        <v>370</v>
      </c>
      <c r="F343" s="388">
        <v>56</v>
      </c>
      <c r="G343" s="388">
        <v>541</v>
      </c>
      <c r="H343" s="388" t="s">
        <v>1886</v>
      </c>
      <c r="I343" s="388">
        <v>1</v>
      </c>
      <c r="J343" s="388" t="s">
        <v>1686</v>
      </c>
      <c r="K343" s="388" t="s">
        <v>13622</v>
      </c>
      <c r="L343" s="388">
        <v>3</v>
      </c>
      <c r="M343" s="388">
        <v>2</v>
      </c>
      <c r="N343" s="388">
        <v>1</v>
      </c>
      <c r="O343" s="388">
        <v>11</v>
      </c>
      <c r="P343" s="388">
        <v>74</v>
      </c>
      <c r="Q343" s="388">
        <v>61</v>
      </c>
      <c r="R343" s="388">
        <v>267</v>
      </c>
      <c r="S343" s="388" t="s">
        <v>171</v>
      </c>
      <c r="T343" s="388" t="s">
        <v>682</v>
      </c>
      <c r="U343" s="388" t="s">
        <v>190</v>
      </c>
      <c r="V343" s="388">
        <v>1</v>
      </c>
      <c r="W343" s="388" t="s">
        <v>13622</v>
      </c>
      <c r="X343" s="391" t="s">
        <v>13622</v>
      </c>
      <c r="Y343" s="388">
        <v>1</v>
      </c>
      <c r="Z343" s="388">
        <v>1</v>
      </c>
      <c r="AA343" s="8">
        <v>20287</v>
      </c>
      <c r="AB343" s="388">
        <v>0</v>
      </c>
      <c r="AC343" s="388">
        <v>272</v>
      </c>
      <c r="AD343" s="388" t="s">
        <v>310</v>
      </c>
      <c r="AE343" s="388" t="s">
        <v>13622</v>
      </c>
      <c r="AF343" s="388">
        <v>1</v>
      </c>
      <c r="AG343" s="392">
        <v>1</v>
      </c>
      <c r="AH343" s="388" t="s">
        <v>442</v>
      </c>
      <c r="AI343" s="478">
        <v>35764</v>
      </c>
      <c r="AJ343" s="392" t="s">
        <v>13622</v>
      </c>
      <c r="AK343" s="489">
        <v>186</v>
      </c>
      <c r="AL343" s="482">
        <v>3668.7992013259227</v>
      </c>
      <c r="AM343" s="392" t="s">
        <v>13622</v>
      </c>
      <c r="AN343" s="489">
        <v>186</v>
      </c>
      <c r="AO343" s="486">
        <v>35241</v>
      </c>
      <c r="AP343" s="482">
        <v>3668.7992013259227</v>
      </c>
      <c r="AQ343" s="10" t="s">
        <v>13622</v>
      </c>
      <c r="AR343" s="5">
        <v>15</v>
      </c>
      <c r="AS343" s="481">
        <v>0</v>
      </c>
      <c r="AT343" s="392" t="s">
        <v>13622</v>
      </c>
      <c r="AU343" s="392" t="s">
        <v>13622</v>
      </c>
      <c r="AV343" s="392" t="s">
        <v>13622</v>
      </c>
      <c r="AW343" s="392" t="s">
        <v>13622</v>
      </c>
      <c r="AX343" s="10" t="s">
        <v>13622</v>
      </c>
      <c r="AY343" s="392" t="s">
        <v>8703</v>
      </c>
      <c r="AZ343" s="10" t="s">
        <v>13622</v>
      </c>
      <c r="BA343" s="10" t="s">
        <v>13622</v>
      </c>
      <c r="BB343" s="392" t="s">
        <v>13622</v>
      </c>
      <c r="BC343" s="10" t="s">
        <v>13622</v>
      </c>
      <c r="BD343" s="392" t="s">
        <v>13622</v>
      </c>
      <c r="BE343" s="392" t="s">
        <v>13622</v>
      </c>
      <c r="BF343" s="392" t="s">
        <v>13622</v>
      </c>
      <c r="BG343" s="392" t="s">
        <v>13622</v>
      </c>
      <c r="BH343" s="392" t="s">
        <v>13622</v>
      </c>
      <c r="BI343" s="237" t="s">
        <v>13622</v>
      </c>
      <c r="BJ343" s="237" t="s">
        <v>13622</v>
      </c>
      <c r="BK343" s="5">
        <v>102</v>
      </c>
      <c r="BL343" s="5"/>
      <c r="BM343" s="507" t="s">
        <v>47</v>
      </c>
      <c r="BN343" s="510" t="s">
        <v>13622</v>
      </c>
      <c r="BO343" s="392">
        <v>1</v>
      </c>
      <c r="BP343" s="395">
        <v>42005</v>
      </c>
      <c r="BZ343" s="458">
        <v>10</v>
      </c>
      <c r="CA343" s="502">
        <v>35241</v>
      </c>
      <c r="CB343" s="458">
        <v>3668.7992013259227</v>
      </c>
      <c r="CC343" s="509" t="s">
        <v>13622</v>
      </c>
      <c r="CD343" s="395">
        <v>42005</v>
      </c>
      <c r="CE343" s="395">
        <v>42004</v>
      </c>
      <c r="CG343" s="388" t="s">
        <v>13866</v>
      </c>
      <c r="CH343" s="388" t="s">
        <v>681</v>
      </c>
      <c r="CJ343" s="462" t="s">
        <v>13868</v>
      </c>
      <c r="CK343" s="462" t="str">
        <f t="shared" si="110"/>
        <v xml:space="preserve">, convert(datetime,'1997/11/30', 111) </v>
      </c>
      <c r="CL343" s="462" t="s">
        <v>13869</v>
      </c>
      <c r="CM343" s="462" t="s">
        <v>13870</v>
      </c>
      <c r="CN343" s="462">
        <f t="shared" si="111"/>
        <v>25986</v>
      </c>
      <c r="CP343" s="462" t="s">
        <v>13871</v>
      </c>
      <c r="CQ343" s="462" t="str">
        <f t="shared" si="112"/>
        <v xml:space="preserve"> '186'</v>
      </c>
      <c r="CR343" s="462" t="s">
        <v>13869</v>
      </c>
      <c r="CS343" s="462" t="s">
        <v>13870</v>
      </c>
      <c r="CT343" s="462">
        <f t="shared" si="113"/>
        <v>25986</v>
      </c>
      <c r="CV343" s="462" t="s">
        <v>13877</v>
      </c>
      <c r="CW343" s="462" t="str">
        <f t="shared" si="114"/>
        <v xml:space="preserve"> '3668.79920132592'</v>
      </c>
      <c r="CX343" s="462" t="s">
        <v>13872</v>
      </c>
      <c r="CY343" s="462" t="str">
        <f t="shared" si="115"/>
        <v xml:space="preserve"> '186'</v>
      </c>
      <c r="CZ343" s="462" t="s">
        <v>13873</v>
      </c>
      <c r="DA343" s="462" t="str">
        <f t="shared" si="116"/>
        <v xml:space="preserve"> convert(datetime,'1996/6/25', 111) </v>
      </c>
      <c r="DB343" s="462" t="s">
        <v>13874</v>
      </c>
      <c r="DC343" s="462" t="str">
        <f t="shared" si="117"/>
        <v xml:space="preserve"> '3668.79920132592'</v>
      </c>
      <c r="DD343" s="462" t="s">
        <v>13875</v>
      </c>
      <c r="DE343" s="462" t="str">
        <f t="shared" si="118"/>
        <v xml:space="preserve"> '0'</v>
      </c>
      <c r="DF343" s="462" t="s">
        <v>13876</v>
      </c>
      <c r="DG343" s="462" t="str">
        <f t="shared" si="119"/>
        <v xml:space="preserve"> 'Teresa Martinez Aguilar'</v>
      </c>
      <c r="DH343" s="462" t="s">
        <v>13869</v>
      </c>
      <c r="DI343" s="462" t="s">
        <v>13870</v>
      </c>
      <c r="DJ343" s="462">
        <f t="shared" si="120"/>
        <v>25986</v>
      </c>
      <c r="DK343" s="516" t="s">
        <v>13890</v>
      </c>
      <c r="DL343" s="516" t="s">
        <v>13878</v>
      </c>
      <c r="DM343" s="516" t="s">
        <v>13879</v>
      </c>
      <c r="DN343" s="516" t="s">
        <v>13880</v>
      </c>
      <c r="DO343" s="516" t="s">
        <v>13881</v>
      </c>
      <c r="DP343" s="516" t="s">
        <v>13882</v>
      </c>
      <c r="DQ343" s="516" t="s">
        <v>13883</v>
      </c>
      <c r="DR343" s="516" t="s">
        <v>14447</v>
      </c>
      <c r="DS343" s="516" t="s">
        <v>13885</v>
      </c>
      <c r="DT343" s="516" t="s">
        <v>13886</v>
      </c>
      <c r="DU343" s="516" t="s">
        <v>13887</v>
      </c>
      <c r="DV343" s="516" t="s">
        <v>13888</v>
      </c>
      <c r="DW343" s="516" t="s">
        <v>13891</v>
      </c>
      <c r="DX343" s="516" t="s">
        <v>13892</v>
      </c>
      <c r="DY343" s="520">
        <f t="shared" si="121"/>
        <v>25986</v>
      </c>
      <c r="DZ343" s="520" t="str">
        <f t="shared" si="122"/>
        <v>, '102'</v>
      </c>
      <c r="EA343" s="520" t="str">
        <f t="shared" si="123"/>
        <v>, 'NO'</v>
      </c>
      <c r="EB343" s="520" t="str">
        <f t="shared" si="124"/>
        <v>, NULL</v>
      </c>
      <c r="EC343" s="520" t="str">
        <f t="shared" si="125"/>
        <v>, '1'</v>
      </c>
      <c r="ED343" s="520" t="str">
        <f t="shared" si="126"/>
        <v xml:space="preserve">, convert(datetime,'2015/1/1', 111) </v>
      </c>
      <c r="EE343" s="520" t="str">
        <f t="shared" si="127"/>
        <v>, '10'</v>
      </c>
      <c r="EF343" s="520" t="str">
        <f t="shared" si="128"/>
        <v xml:space="preserve">, convert(datetime,'1996/6/25', 111) </v>
      </c>
      <c r="EG343" s="520" t="str">
        <f t="shared" si="129"/>
        <v>, '3668.79920132592'</v>
      </c>
      <c r="EH343" s="520" t="str">
        <f t="shared" si="130"/>
        <v>, NULL</v>
      </c>
      <c r="EI343" s="520" t="str">
        <f t="shared" si="131"/>
        <v xml:space="preserve">, convert(datetime,'2015/1/1', 111) </v>
      </c>
      <c r="EJ343" s="520" t="s">
        <v>14233</v>
      </c>
      <c r="EK343" s="520" t="s">
        <v>13894</v>
      </c>
      <c r="EL343" s="520" t="s">
        <v>13895</v>
      </c>
      <c r="EM343" s="293"/>
      <c r="EN343" s="293"/>
      <c r="EO343" s="293"/>
      <c r="EP343" s="293"/>
      <c r="EQ343" s="293"/>
      <c r="ER343" s="293"/>
      <c r="ES343" s="293"/>
      <c r="ET343" s="293"/>
      <c r="EU343" s="444"/>
      <c r="EV343" s="293"/>
      <c r="FD343" s="237"/>
      <c r="FE343" s="237"/>
      <c r="FF343" s="237"/>
      <c r="FG343" s="237"/>
      <c r="FH343" s="237"/>
      <c r="FI343" s="237"/>
      <c r="FJ343" s="237"/>
      <c r="FK343" s="237"/>
      <c r="FL343" s="237"/>
      <c r="FM343" s="237"/>
      <c r="FN343" s="237"/>
      <c r="FO343" s="237"/>
      <c r="FP343" s="237"/>
      <c r="FQ343" s="237"/>
      <c r="FR343" s="237"/>
      <c r="FS343" s="237"/>
      <c r="FT343" s="237"/>
      <c r="FU343" s="237"/>
      <c r="FV343" s="237"/>
      <c r="FW343" s="237"/>
      <c r="FX343" s="237"/>
      <c r="FY343" s="237"/>
      <c r="FZ343" s="237"/>
      <c r="GA343" s="237"/>
    </row>
    <row r="344" spans="3:183" ht="15" customHeight="1" x14ac:dyDescent="0.25">
      <c r="C344" s="410" t="s">
        <v>683</v>
      </c>
      <c r="D344" s="388">
        <v>25987</v>
      </c>
      <c r="E344" s="388" t="s">
        <v>370</v>
      </c>
      <c r="F344" s="388">
        <v>56</v>
      </c>
      <c r="G344" s="388">
        <v>541</v>
      </c>
      <c r="H344" s="388" t="s">
        <v>1886</v>
      </c>
      <c r="I344" s="388">
        <v>1</v>
      </c>
      <c r="J344" s="388" t="s">
        <v>1686</v>
      </c>
      <c r="K344" s="388" t="s">
        <v>13622</v>
      </c>
      <c r="L344" s="388">
        <v>3</v>
      </c>
      <c r="M344" s="388">
        <v>2</v>
      </c>
      <c r="N344" s="388">
        <v>1</v>
      </c>
      <c r="O344" s="388">
        <v>11</v>
      </c>
      <c r="P344" s="388">
        <v>74</v>
      </c>
      <c r="Q344" s="388">
        <v>61</v>
      </c>
      <c r="R344" s="388">
        <v>267</v>
      </c>
      <c r="S344" s="388" t="s">
        <v>171</v>
      </c>
      <c r="T344" s="388" t="s">
        <v>190</v>
      </c>
      <c r="U344" s="388" t="s">
        <v>190</v>
      </c>
      <c r="V344" s="388">
        <v>1</v>
      </c>
      <c r="W344" s="388" t="s">
        <v>13622</v>
      </c>
      <c r="X344" s="391" t="s">
        <v>13622</v>
      </c>
      <c r="Y344" s="388">
        <v>1</v>
      </c>
      <c r="Z344" s="388">
        <v>1</v>
      </c>
      <c r="AA344" s="8">
        <v>20287</v>
      </c>
      <c r="AB344" s="388">
        <v>0</v>
      </c>
      <c r="AC344" s="388">
        <v>272</v>
      </c>
      <c r="AD344" s="388" t="s">
        <v>310</v>
      </c>
      <c r="AE344" s="388" t="s">
        <v>13622</v>
      </c>
      <c r="AF344" s="388">
        <v>1</v>
      </c>
      <c r="AG344" s="392">
        <v>1</v>
      </c>
      <c r="AH344" s="388" t="s">
        <v>442</v>
      </c>
      <c r="AI344" s="9" t="s">
        <v>13622</v>
      </c>
      <c r="AJ344" s="392" t="s">
        <v>13622</v>
      </c>
      <c r="AK344" s="392" t="s">
        <v>13622</v>
      </c>
      <c r="AL344" s="392" t="s">
        <v>13622</v>
      </c>
      <c r="AM344" s="392" t="s">
        <v>13622</v>
      </c>
      <c r="AN344" s="392" t="s">
        <v>13622</v>
      </c>
      <c r="AO344" s="392" t="s">
        <v>13622</v>
      </c>
      <c r="AP344" s="392" t="s">
        <v>13622</v>
      </c>
      <c r="AQ344" s="10" t="s">
        <v>13622</v>
      </c>
      <c r="AR344" s="5">
        <v>15</v>
      </c>
      <c r="AS344" s="5">
        <v>15</v>
      </c>
      <c r="AT344" s="392" t="s">
        <v>13622</v>
      </c>
      <c r="AU344" s="392" t="s">
        <v>13622</v>
      </c>
      <c r="AV344" s="392" t="s">
        <v>13622</v>
      </c>
      <c r="AW344" s="392" t="s">
        <v>13622</v>
      </c>
      <c r="AX344" s="10" t="s">
        <v>13622</v>
      </c>
      <c r="AY344" s="392" t="s">
        <v>13622</v>
      </c>
      <c r="AZ344" s="10" t="s">
        <v>13622</v>
      </c>
      <c r="BA344" s="10" t="s">
        <v>13622</v>
      </c>
      <c r="BB344" s="392" t="s">
        <v>13622</v>
      </c>
      <c r="BC344" s="10" t="s">
        <v>13622</v>
      </c>
      <c r="BD344" s="392" t="s">
        <v>13622</v>
      </c>
      <c r="BE344" s="392" t="s">
        <v>13622</v>
      </c>
      <c r="BF344" s="392" t="s">
        <v>13622</v>
      </c>
      <c r="BG344" s="392" t="s">
        <v>13622</v>
      </c>
      <c r="BH344" s="392" t="s">
        <v>13622</v>
      </c>
      <c r="BI344" s="237" t="s">
        <v>13622</v>
      </c>
      <c r="BJ344" s="237" t="s">
        <v>13622</v>
      </c>
      <c r="BK344" s="468" t="s">
        <v>13622</v>
      </c>
      <c r="BL344" s="468"/>
      <c r="BM344" s="507" t="s">
        <v>47</v>
      </c>
      <c r="BN344" s="510" t="s">
        <v>13622</v>
      </c>
      <c r="BO344" s="462">
        <v>0</v>
      </c>
      <c r="BP344" s="466" t="s">
        <v>13622</v>
      </c>
      <c r="BZ344" s="509" t="s">
        <v>13622</v>
      </c>
      <c r="CA344" s="509" t="s">
        <v>13622</v>
      </c>
      <c r="CB344" s="509" t="s">
        <v>13622</v>
      </c>
      <c r="CC344" s="509" t="s">
        <v>13622</v>
      </c>
      <c r="CD344" s="509" t="s">
        <v>13622</v>
      </c>
      <c r="CE344" s="509" t="s">
        <v>13622</v>
      </c>
      <c r="CG344" s="388" t="s">
        <v>13867</v>
      </c>
      <c r="CH344" s="388" t="s">
        <v>683</v>
      </c>
      <c r="CJ344" s="462" t="s">
        <v>13868</v>
      </c>
      <c r="CK344" s="462" t="str">
        <f t="shared" si="110"/>
        <v>, NULL</v>
      </c>
      <c r="CL344" s="462" t="s">
        <v>13869</v>
      </c>
      <c r="CM344" s="462" t="s">
        <v>13870</v>
      </c>
      <c r="CN344" s="462">
        <f t="shared" si="111"/>
        <v>25987</v>
      </c>
      <c r="CP344" s="462" t="s">
        <v>13871</v>
      </c>
      <c r="CQ344" s="462" t="str">
        <f t="shared" si="112"/>
        <v xml:space="preserve"> NULL</v>
      </c>
      <c r="CR344" s="462" t="s">
        <v>13869</v>
      </c>
      <c r="CS344" s="462" t="s">
        <v>13870</v>
      </c>
      <c r="CT344" s="462">
        <f t="shared" si="113"/>
        <v>25987</v>
      </c>
      <c r="CV344" s="462" t="s">
        <v>13877</v>
      </c>
      <c r="CW344" s="462" t="str">
        <f t="shared" si="114"/>
        <v xml:space="preserve"> NULL</v>
      </c>
      <c r="CX344" s="462" t="s">
        <v>13872</v>
      </c>
      <c r="CY344" s="462" t="str">
        <f t="shared" si="115"/>
        <v xml:space="preserve"> NULL</v>
      </c>
      <c r="CZ344" s="462" t="s">
        <v>13873</v>
      </c>
      <c r="DA344" s="462" t="str">
        <f t="shared" si="116"/>
        <v xml:space="preserve"> NULL</v>
      </c>
      <c r="DB344" s="462" t="s">
        <v>13874</v>
      </c>
      <c r="DC344" s="462" t="str">
        <f t="shared" si="117"/>
        <v xml:space="preserve"> NULL</v>
      </c>
      <c r="DD344" s="462" t="s">
        <v>13875</v>
      </c>
      <c r="DE344" s="462" t="str">
        <f t="shared" si="118"/>
        <v xml:space="preserve"> '15'</v>
      </c>
      <c r="DF344" s="462" t="s">
        <v>13876</v>
      </c>
      <c r="DG344" s="462" t="str">
        <f t="shared" si="119"/>
        <v xml:space="preserve"> NULL</v>
      </c>
      <c r="DH344" s="462" t="s">
        <v>13869</v>
      </c>
      <c r="DI344" s="462" t="s">
        <v>13870</v>
      </c>
      <c r="DJ344" s="462">
        <f t="shared" si="120"/>
        <v>25987</v>
      </c>
      <c r="DK344" s="516" t="s">
        <v>13890</v>
      </c>
      <c r="DL344" s="516" t="s">
        <v>13878</v>
      </c>
      <c r="DM344" s="516" t="s">
        <v>13879</v>
      </c>
      <c r="DN344" s="516" t="s">
        <v>13880</v>
      </c>
      <c r="DO344" s="516" t="s">
        <v>13881</v>
      </c>
      <c r="DP344" s="516" t="s">
        <v>13882</v>
      </c>
      <c r="DQ344" s="516" t="s">
        <v>13883</v>
      </c>
      <c r="DR344" s="516" t="s">
        <v>14447</v>
      </c>
      <c r="DS344" s="516" t="s">
        <v>13885</v>
      </c>
      <c r="DT344" s="516" t="s">
        <v>13886</v>
      </c>
      <c r="DU344" s="516" t="s">
        <v>13887</v>
      </c>
      <c r="DV344" s="516" t="s">
        <v>13888</v>
      </c>
      <c r="DW344" s="516" t="s">
        <v>13891</v>
      </c>
      <c r="DX344" s="516" t="s">
        <v>13892</v>
      </c>
      <c r="DY344" s="520">
        <f t="shared" si="121"/>
        <v>25987</v>
      </c>
      <c r="DZ344" s="520" t="str">
        <f t="shared" si="122"/>
        <v>, NULL</v>
      </c>
      <c r="EA344" s="520" t="str">
        <f t="shared" si="123"/>
        <v>, 'NO'</v>
      </c>
      <c r="EB344" s="520" t="str">
        <f t="shared" si="124"/>
        <v>, NULL</v>
      </c>
      <c r="EC344" s="520" t="str">
        <f t="shared" si="125"/>
        <v>, '0'</v>
      </c>
      <c r="ED344" s="520" t="str">
        <f t="shared" si="126"/>
        <v>, NULL</v>
      </c>
      <c r="EE344" s="520" t="str">
        <f t="shared" si="127"/>
        <v>, NULL</v>
      </c>
      <c r="EF344" s="520" t="str">
        <f t="shared" si="128"/>
        <v>, NULL</v>
      </c>
      <c r="EG344" s="520" t="str">
        <f t="shared" si="129"/>
        <v>, NULL</v>
      </c>
      <c r="EH344" s="520" t="str">
        <f t="shared" si="130"/>
        <v>, NULL</v>
      </c>
      <c r="EI344" s="520" t="str">
        <f t="shared" si="131"/>
        <v>, NULL</v>
      </c>
      <c r="EJ344" s="520" t="s">
        <v>14234</v>
      </c>
      <c r="EK344" s="520" t="s">
        <v>13894</v>
      </c>
      <c r="EL344" s="520" t="s">
        <v>13895</v>
      </c>
      <c r="EM344" s="293"/>
      <c r="EN344" s="293"/>
      <c r="EO344" s="293"/>
      <c r="EP344" s="293"/>
      <c r="EQ344" s="293"/>
      <c r="ER344" s="293"/>
      <c r="ES344" s="293"/>
      <c r="ET344" s="293"/>
      <c r="EU344" s="444"/>
      <c r="EV344" s="293"/>
      <c r="FD344" s="237"/>
      <c r="FE344" s="237"/>
      <c r="FF344" s="237"/>
      <c r="FG344" s="237"/>
      <c r="FH344" s="237"/>
      <c r="FI344" s="237"/>
      <c r="FJ344" s="237"/>
      <c r="FK344" s="237"/>
      <c r="FL344" s="237"/>
      <c r="FM344" s="237"/>
      <c r="FN344" s="237"/>
      <c r="FO344" s="237"/>
      <c r="FP344" s="237"/>
      <c r="FQ344" s="237"/>
      <c r="FR344" s="237"/>
      <c r="FS344" s="237"/>
      <c r="FT344" s="237"/>
      <c r="FU344" s="237"/>
      <c r="FV344" s="237"/>
      <c r="FW344" s="237"/>
      <c r="FX344" s="237"/>
      <c r="FY344" s="237"/>
      <c r="FZ344" s="237"/>
      <c r="GA344" s="237"/>
    </row>
    <row r="345" spans="3:183" ht="15" customHeight="1" x14ac:dyDescent="0.25">
      <c r="C345" s="410" t="s">
        <v>632</v>
      </c>
      <c r="D345" s="388">
        <v>25988</v>
      </c>
      <c r="E345" s="388" t="s">
        <v>370</v>
      </c>
      <c r="F345" s="388">
        <v>56</v>
      </c>
      <c r="G345" s="388">
        <v>541</v>
      </c>
      <c r="H345" s="388" t="s">
        <v>1886</v>
      </c>
      <c r="I345" s="388">
        <v>1</v>
      </c>
      <c r="J345" s="388" t="s">
        <v>1684</v>
      </c>
      <c r="K345" s="388" t="s">
        <v>13622</v>
      </c>
      <c r="L345" s="388">
        <v>3</v>
      </c>
      <c r="M345" s="388">
        <v>2</v>
      </c>
      <c r="N345" s="388">
        <v>1</v>
      </c>
      <c r="O345" s="388">
        <v>11</v>
      </c>
      <c r="P345" s="388">
        <v>74</v>
      </c>
      <c r="Q345" s="388">
        <v>61</v>
      </c>
      <c r="R345" s="388">
        <v>267</v>
      </c>
      <c r="S345" s="388" t="s">
        <v>443</v>
      </c>
      <c r="T345" s="388" t="s">
        <v>622</v>
      </c>
      <c r="U345" s="388" t="s">
        <v>633</v>
      </c>
      <c r="V345" s="388">
        <v>1</v>
      </c>
      <c r="W345" s="388" t="s">
        <v>13622</v>
      </c>
      <c r="X345" s="391" t="s">
        <v>13622</v>
      </c>
      <c r="Y345" s="388">
        <v>1</v>
      </c>
      <c r="Z345" s="388">
        <v>1</v>
      </c>
      <c r="AA345" s="4">
        <v>22153.403999999999</v>
      </c>
      <c r="AB345" s="388">
        <v>0</v>
      </c>
      <c r="AC345" s="388">
        <v>272</v>
      </c>
      <c r="AD345" s="388" t="s">
        <v>310</v>
      </c>
      <c r="AE345" s="388" t="s">
        <v>13622</v>
      </c>
      <c r="AF345" s="388">
        <v>1</v>
      </c>
      <c r="AG345" s="392">
        <v>1</v>
      </c>
      <c r="AH345" s="388" t="s">
        <v>371</v>
      </c>
      <c r="AI345" s="478">
        <v>35764</v>
      </c>
      <c r="AJ345" s="392" t="s">
        <v>13622</v>
      </c>
      <c r="AK345" s="489">
        <v>186</v>
      </c>
      <c r="AL345" s="482">
        <v>5717.7162965191874</v>
      </c>
      <c r="AM345" s="392" t="s">
        <v>13622</v>
      </c>
      <c r="AN345" s="489">
        <v>186</v>
      </c>
      <c r="AO345" s="486">
        <v>35241</v>
      </c>
      <c r="AP345" s="482">
        <v>5717.7162965191874</v>
      </c>
      <c r="AQ345" s="10" t="s">
        <v>13622</v>
      </c>
      <c r="AR345" s="5">
        <v>15</v>
      </c>
      <c r="AS345" s="481">
        <v>0</v>
      </c>
      <c r="AT345" s="392" t="s">
        <v>13622</v>
      </c>
      <c r="AU345" s="392" t="s">
        <v>13622</v>
      </c>
      <c r="AV345" s="392" t="s">
        <v>13622</v>
      </c>
      <c r="AW345" s="392" t="s">
        <v>13622</v>
      </c>
      <c r="AX345" s="10" t="s">
        <v>13622</v>
      </c>
      <c r="AY345" s="392" t="s">
        <v>8703</v>
      </c>
      <c r="AZ345" s="10" t="s">
        <v>13622</v>
      </c>
      <c r="BA345" s="10" t="s">
        <v>13622</v>
      </c>
      <c r="BB345" s="392" t="s">
        <v>13622</v>
      </c>
      <c r="BC345" s="10" t="s">
        <v>13622</v>
      </c>
      <c r="BD345" s="392" t="s">
        <v>13622</v>
      </c>
      <c r="BE345" s="392" t="s">
        <v>13622</v>
      </c>
      <c r="BF345" s="392" t="s">
        <v>13622</v>
      </c>
      <c r="BG345" s="392" t="s">
        <v>13622</v>
      </c>
      <c r="BH345" s="392" t="s">
        <v>13622</v>
      </c>
      <c r="BI345" s="237" t="s">
        <v>13622</v>
      </c>
      <c r="BJ345" s="237" t="s">
        <v>13622</v>
      </c>
      <c r="BK345" s="5">
        <v>102</v>
      </c>
      <c r="BL345" s="5"/>
      <c r="BM345" s="507" t="s">
        <v>47</v>
      </c>
      <c r="BN345" s="510" t="s">
        <v>13622</v>
      </c>
      <c r="BO345" s="392">
        <v>1</v>
      </c>
      <c r="BP345" s="395">
        <v>42005</v>
      </c>
      <c r="BZ345" s="458">
        <v>10</v>
      </c>
      <c r="CA345" s="502">
        <v>35241</v>
      </c>
      <c r="CB345" s="458">
        <v>5717.7162965191874</v>
      </c>
      <c r="CC345" s="509" t="s">
        <v>13622</v>
      </c>
      <c r="CD345" s="395">
        <v>42005</v>
      </c>
      <c r="CE345" s="395">
        <v>42004</v>
      </c>
      <c r="CG345" s="388" t="s">
        <v>13866</v>
      </c>
      <c r="CH345" s="388" t="s">
        <v>632</v>
      </c>
      <c r="CJ345" s="462" t="s">
        <v>13868</v>
      </c>
      <c r="CK345" s="462" t="str">
        <f t="shared" si="110"/>
        <v xml:space="preserve">, convert(datetime,'1997/11/30', 111) </v>
      </c>
      <c r="CL345" s="462" t="s">
        <v>13869</v>
      </c>
      <c r="CM345" s="462" t="s">
        <v>13870</v>
      </c>
      <c r="CN345" s="462">
        <f t="shared" si="111"/>
        <v>25988</v>
      </c>
      <c r="CP345" s="462" t="s">
        <v>13871</v>
      </c>
      <c r="CQ345" s="462" t="str">
        <f t="shared" si="112"/>
        <v xml:space="preserve"> '186'</v>
      </c>
      <c r="CR345" s="462" t="s">
        <v>13869</v>
      </c>
      <c r="CS345" s="462" t="s">
        <v>13870</v>
      </c>
      <c r="CT345" s="462">
        <f t="shared" si="113"/>
        <v>25988</v>
      </c>
      <c r="CV345" s="462" t="s">
        <v>13877</v>
      </c>
      <c r="CW345" s="462" t="str">
        <f t="shared" si="114"/>
        <v xml:space="preserve"> '5717.71629651919'</v>
      </c>
      <c r="CX345" s="462" t="s">
        <v>13872</v>
      </c>
      <c r="CY345" s="462" t="str">
        <f t="shared" si="115"/>
        <v xml:space="preserve"> '186'</v>
      </c>
      <c r="CZ345" s="462" t="s">
        <v>13873</v>
      </c>
      <c r="DA345" s="462" t="str">
        <f t="shared" si="116"/>
        <v xml:space="preserve"> convert(datetime,'1996/6/25', 111) </v>
      </c>
      <c r="DB345" s="462" t="s">
        <v>13874</v>
      </c>
      <c r="DC345" s="462" t="str">
        <f t="shared" si="117"/>
        <v xml:space="preserve"> '5717.71629651919'</v>
      </c>
      <c r="DD345" s="462" t="s">
        <v>13875</v>
      </c>
      <c r="DE345" s="462" t="str">
        <f t="shared" si="118"/>
        <v xml:space="preserve"> '0'</v>
      </c>
      <c r="DF345" s="462" t="s">
        <v>13876</v>
      </c>
      <c r="DG345" s="462" t="str">
        <f t="shared" si="119"/>
        <v xml:space="preserve"> 'Teresa Martinez Aguilar'</v>
      </c>
      <c r="DH345" s="462" t="s">
        <v>13869</v>
      </c>
      <c r="DI345" s="462" t="s">
        <v>13870</v>
      </c>
      <c r="DJ345" s="462">
        <f t="shared" si="120"/>
        <v>25988</v>
      </c>
      <c r="DK345" s="516" t="s">
        <v>13890</v>
      </c>
      <c r="DL345" s="516" t="s">
        <v>13878</v>
      </c>
      <c r="DM345" s="516" t="s">
        <v>13879</v>
      </c>
      <c r="DN345" s="516" t="s">
        <v>13880</v>
      </c>
      <c r="DO345" s="516" t="s">
        <v>13881</v>
      </c>
      <c r="DP345" s="516" t="s">
        <v>13882</v>
      </c>
      <c r="DQ345" s="516" t="s">
        <v>13883</v>
      </c>
      <c r="DR345" s="516" t="s">
        <v>14447</v>
      </c>
      <c r="DS345" s="516" t="s">
        <v>13885</v>
      </c>
      <c r="DT345" s="516" t="s">
        <v>13886</v>
      </c>
      <c r="DU345" s="516" t="s">
        <v>13887</v>
      </c>
      <c r="DV345" s="516" t="s">
        <v>13888</v>
      </c>
      <c r="DW345" s="516" t="s">
        <v>13891</v>
      </c>
      <c r="DX345" s="516" t="s">
        <v>13892</v>
      </c>
      <c r="DY345" s="520">
        <f t="shared" si="121"/>
        <v>25988</v>
      </c>
      <c r="DZ345" s="520" t="str">
        <f t="shared" si="122"/>
        <v>, '102'</v>
      </c>
      <c r="EA345" s="520" t="str">
        <f t="shared" si="123"/>
        <v>, 'NO'</v>
      </c>
      <c r="EB345" s="520" t="str">
        <f t="shared" si="124"/>
        <v>, NULL</v>
      </c>
      <c r="EC345" s="520" t="str">
        <f t="shared" si="125"/>
        <v>, '1'</v>
      </c>
      <c r="ED345" s="520" t="str">
        <f t="shared" si="126"/>
        <v xml:space="preserve">, convert(datetime,'2015/1/1', 111) </v>
      </c>
      <c r="EE345" s="520" t="str">
        <f t="shared" si="127"/>
        <v>, '10'</v>
      </c>
      <c r="EF345" s="520" t="str">
        <f t="shared" si="128"/>
        <v xml:space="preserve">, convert(datetime,'1996/6/25', 111) </v>
      </c>
      <c r="EG345" s="520" t="str">
        <f t="shared" si="129"/>
        <v>, '5717.71629651919'</v>
      </c>
      <c r="EH345" s="520" t="str">
        <f t="shared" si="130"/>
        <v>, NULL</v>
      </c>
      <c r="EI345" s="520" t="str">
        <f t="shared" si="131"/>
        <v xml:space="preserve">, convert(datetime,'2015/1/1', 111) </v>
      </c>
      <c r="EJ345" s="520" t="s">
        <v>14235</v>
      </c>
      <c r="EK345" s="520" t="s">
        <v>13894</v>
      </c>
      <c r="EL345" s="520" t="s">
        <v>13895</v>
      </c>
      <c r="EM345" s="293"/>
      <c r="EN345" s="293"/>
      <c r="EO345" s="293"/>
      <c r="EP345" s="293"/>
      <c r="EQ345" s="293"/>
      <c r="ER345" s="293"/>
      <c r="ES345" s="293"/>
      <c r="ET345" s="293"/>
      <c r="EU345" s="444"/>
      <c r="EV345" s="293"/>
      <c r="FD345" s="237"/>
      <c r="FE345" s="237"/>
      <c r="FF345" s="237"/>
      <c r="FG345" s="237"/>
      <c r="FH345" s="237"/>
      <c r="FI345" s="237"/>
      <c r="FJ345" s="237"/>
      <c r="FK345" s="237"/>
      <c r="FL345" s="237"/>
      <c r="FM345" s="237"/>
      <c r="FN345" s="237"/>
      <c r="FO345" s="237"/>
      <c r="FP345" s="237"/>
      <c r="FQ345" s="237"/>
      <c r="FR345" s="237"/>
      <c r="FS345" s="237"/>
      <c r="FT345" s="237"/>
      <c r="FU345" s="237"/>
      <c r="FV345" s="237"/>
      <c r="FW345" s="237"/>
      <c r="FX345" s="237"/>
      <c r="FY345" s="237"/>
      <c r="FZ345" s="237"/>
      <c r="GA345" s="237"/>
    </row>
    <row r="346" spans="3:183" ht="15" customHeight="1" x14ac:dyDescent="0.25">
      <c r="C346" s="410" t="s">
        <v>684</v>
      </c>
      <c r="D346" s="388">
        <v>25989</v>
      </c>
      <c r="E346" s="388" t="s">
        <v>370</v>
      </c>
      <c r="F346" s="388">
        <v>56</v>
      </c>
      <c r="G346" s="388">
        <v>541</v>
      </c>
      <c r="H346" s="388" t="s">
        <v>1886</v>
      </c>
      <c r="I346" s="388">
        <v>1</v>
      </c>
      <c r="J346" s="388" t="s">
        <v>1686</v>
      </c>
      <c r="K346" s="388" t="s">
        <v>13622</v>
      </c>
      <c r="L346" s="388">
        <v>3</v>
      </c>
      <c r="M346" s="388">
        <v>2</v>
      </c>
      <c r="N346" s="388">
        <v>1</v>
      </c>
      <c r="O346" s="388">
        <v>11</v>
      </c>
      <c r="P346" s="388">
        <v>74</v>
      </c>
      <c r="Q346" s="388">
        <v>61</v>
      </c>
      <c r="R346" s="388">
        <v>267</v>
      </c>
      <c r="S346" s="388" t="s">
        <v>171</v>
      </c>
      <c r="T346" s="388" t="s">
        <v>685</v>
      </c>
      <c r="U346" s="388" t="s">
        <v>686</v>
      </c>
      <c r="V346" s="388">
        <v>1</v>
      </c>
      <c r="W346" s="388" t="s">
        <v>13622</v>
      </c>
      <c r="X346" s="391" t="s">
        <v>13622</v>
      </c>
      <c r="Y346" s="388">
        <v>1</v>
      </c>
      <c r="Z346" s="388">
        <v>1</v>
      </c>
      <c r="AA346" s="4">
        <v>22153.403999999999</v>
      </c>
      <c r="AB346" s="388">
        <v>0</v>
      </c>
      <c r="AC346" s="388">
        <v>272</v>
      </c>
      <c r="AD346" s="388" t="s">
        <v>310</v>
      </c>
      <c r="AE346" s="388" t="s">
        <v>13622</v>
      </c>
      <c r="AF346" s="388">
        <v>1</v>
      </c>
      <c r="AG346" s="392">
        <v>1</v>
      </c>
      <c r="AH346" s="388" t="s">
        <v>442</v>
      </c>
      <c r="AI346" s="9" t="s">
        <v>13622</v>
      </c>
      <c r="AJ346" s="392" t="s">
        <v>13622</v>
      </c>
      <c r="AK346" s="392" t="s">
        <v>13622</v>
      </c>
      <c r="AL346" s="392" t="s">
        <v>13622</v>
      </c>
      <c r="AM346" s="392" t="s">
        <v>13622</v>
      </c>
      <c r="AN346" s="392" t="s">
        <v>13622</v>
      </c>
      <c r="AO346" s="392" t="s">
        <v>13622</v>
      </c>
      <c r="AP346" s="392" t="s">
        <v>13622</v>
      </c>
      <c r="AQ346" s="10" t="s">
        <v>13622</v>
      </c>
      <c r="AR346" s="5">
        <v>15</v>
      </c>
      <c r="AS346" s="5">
        <v>15</v>
      </c>
      <c r="AT346" s="392" t="s">
        <v>13622</v>
      </c>
      <c r="AU346" s="392" t="s">
        <v>13622</v>
      </c>
      <c r="AV346" s="392" t="s">
        <v>13622</v>
      </c>
      <c r="AW346" s="392" t="s">
        <v>13622</v>
      </c>
      <c r="AX346" s="10" t="s">
        <v>13622</v>
      </c>
      <c r="AY346" s="392" t="s">
        <v>13622</v>
      </c>
      <c r="AZ346" s="10" t="s">
        <v>13622</v>
      </c>
      <c r="BA346" s="10" t="s">
        <v>13622</v>
      </c>
      <c r="BB346" s="392" t="s">
        <v>13622</v>
      </c>
      <c r="BC346" s="10" t="s">
        <v>13622</v>
      </c>
      <c r="BD346" s="392" t="s">
        <v>13622</v>
      </c>
      <c r="BE346" s="392" t="s">
        <v>13622</v>
      </c>
      <c r="BF346" s="392" t="s">
        <v>13622</v>
      </c>
      <c r="BG346" s="392" t="s">
        <v>13622</v>
      </c>
      <c r="BH346" s="392" t="s">
        <v>13622</v>
      </c>
      <c r="BI346" s="237" t="s">
        <v>13622</v>
      </c>
      <c r="BJ346" s="237" t="s">
        <v>13622</v>
      </c>
      <c r="BK346" s="468" t="s">
        <v>13622</v>
      </c>
      <c r="BL346" s="468"/>
      <c r="BM346" s="507" t="s">
        <v>47</v>
      </c>
      <c r="BN346" s="510" t="s">
        <v>13622</v>
      </c>
      <c r="BO346" s="462">
        <v>0</v>
      </c>
      <c r="BP346" s="466" t="s">
        <v>13622</v>
      </c>
      <c r="BZ346" s="509" t="s">
        <v>13622</v>
      </c>
      <c r="CA346" s="509" t="s">
        <v>13622</v>
      </c>
      <c r="CB346" s="509" t="s">
        <v>13622</v>
      </c>
      <c r="CC346" s="509" t="s">
        <v>13622</v>
      </c>
      <c r="CD346" s="509" t="s">
        <v>13622</v>
      </c>
      <c r="CE346" s="509" t="s">
        <v>13622</v>
      </c>
      <c r="CG346" s="388" t="s">
        <v>13867</v>
      </c>
      <c r="CH346" s="388" t="s">
        <v>684</v>
      </c>
      <c r="CJ346" s="462" t="s">
        <v>13868</v>
      </c>
      <c r="CK346" s="462" t="str">
        <f t="shared" si="110"/>
        <v>, NULL</v>
      </c>
      <c r="CL346" s="462" t="s">
        <v>13869</v>
      </c>
      <c r="CM346" s="462" t="s">
        <v>13870</v>
      </c>
      <c r="CN346" s="462">
        <f t="shared" si="111"/>
        <v>25989</v>
      </c>
      <c r="CP346" s="462" t="s">
        <v>13871</v>
      </c>
      <c r="CQ346" s="462" t="str">
        <f t="shared" si="112"/>
        <v xml:space="preserve"> NULL</v>
      </c>
      <c r="CR346" s="462" t="s">
        <v>13869</v>
      </c>
      <c r="CS346" s="462" t="s">
        <v>13870</v>
      </c>
      <c r="CT346" s="462">
        <f t="shared" si="113"/>
        <v>25989</v>
      </c>
      <c r="CV346" s="462" t="s">
        <v>13877</v>
      </c>
      <c r="CW346" s="462" t="str">
        <f t="shared" si="114"/>
        <v xml:space="preserve"> NULL</v>
      </c>
      <c r="CX346" s="462" t="s">
        <v>13872</v>
      </c>
      <c r="CY346" s="462" t="str">
        <f t="shared" si="115"/>
        <v xml:space="preserve"> NULL</v>
      </c>
      <c r="CZ346" s="462" t="s">
        <v>13873</v>
      </c>
      <c r="DA346" s="462" t="str">
        <f t="shared" si="116"/>
        <v xml:space="preserve"> NULL</v>
      </c>
      <c r="DB346" s="462" t="s">
        <v>13874</v>
      </c>
      <c r="DC346" s="462" t="str">
        <f t="shared" si="117"/>
        <v xml:space="preserve"> NULL</v>
      </c>
      <c r="DD346" s="462" t="s">
        <v>13875</v>
      </c>
      <c r="DE346" s="462" t="str">
        <f t="shared" si="118"/>
        <v xml:space="preserve"> '15'</v>
      </c>
      <c r="DF346" s="462" t="s">
        <v>13876</v>
      </c>
      <c r="DG346" s="462" t="str">
        <f t="shared" si="119"/>
        <v xml:space="preserve"> NULL</v>
      </c>
      <c r="DH346" s="462" t="s">
        <v>13869</v>
      </c>
      <c r="DI346" s="462" t="s">
        <v>13870</v>
      </c>
      <c r="DJ346" s="462">
        <f t="shared" si="120"/>
        <v>25989</v>
      </c>
      <c r="DK346" s="516" t="s">
        <v>13890</v>
      </c>
      <c r="DL346" s="516" t="s">
        <v>13878</v>
      </c>
      <c r="DM346" s="516" t="s">
        <v>13879</v>
      </c>
      <c r="DN346" s="516" t="s">
        <v>13880</v>
      </c>
      <c r="DO346" s="516" t="s">
        <v>13881</v>
      </c>
      <c r="DP346" s="516" t="s">
        <v>13882</v>
      </c>
      <c r="DQ346" s="516" t="s">
        <v>13883</v>
      </c>
      <c r="DR346" s="516" t="s">
        <v>14447</v>
      </c>
      <c r="DS346" s="516" t="s">
        <v>13885</v>
      </c>
      <c r="DT346" s="516" t="s">
        <v>13886</v>
      </c>
      <c r="DU346" s="516" t="s">
        <v>13887</v>
      </c>
      <c r="DV346" s="516" t="s">
        <v>13888</v>
      </c>
      <c r="DW346" s="516" t="s">
        <v>13891</v>
      </c>
      <c r="DX346" s="516" t="s">
        <v>13892</v>
      </c>
      <c r="DY346" s="520">
        <f t="shared" si="121"/>
        <v>25989</v>
      </c>
      <c r="DZ346" s="520" t="str">
        <f t="shared" si="122"/>
        <v>, NULL</v>
      </c>
      <c r="EA346" s="520" t="str">
        <f t="shared" si="123"/>
        <v>, 'NO'</v>
      </c>
      <c r="EB346" s="520" t="str">
        <f t="shared" si="124"/>
        <v>, NULL</v>
      </c>
      <c r="EC346" s="520" t="str">
        <f t="shared" si="125"/>
        <v>, '0'</v>
      </c>
      <c r="ED346" s="520" t="str">
        <f t="shared" si="126"/>
        <v>, NULL</v>
      </c>
      <c r="EE346" s="520" t="str">
        <f t="shared" si="127"/>
        <v>, NULL</v>
      </c>
      <c r="EF346" s="520" t="str">
        <f t="shared" si="128"/>
        <v>, NULL</v>
      </c>
      <c r="EG346" s="520" t="str">
        <f t="shared" si="129"/>
        <v>, NULL</v>
      </c>
      <c r="EH346" s="520" t="str">
        <f t="shared" si="130"/>
        <v>, NULL</v>
      </c>
      <c r="EI346" s="520" t="str">
        <f t="shared" si="131"/>
        <v>, NULL</v>
      </c>
      <c r="EJ346" s="520" t="s">
        <v>14236</v>
      </c>
      <c r="EK346" s="520" t="s">
        <v>13894</v>
      </c>
      <c r="EL346" s="520" t="s">
        <v>13895</v>
      </c>
      <c r="EM346" s="293"/>
      <c r="EN346" s="293"/>
      <c r="EO346" s="293"/>
      <c r="EP346" s="293"/>
      <c r="EQ346" s="293"/>
      <c r="ER346" s="293"/>
      <c r="ES346" s="293"/>
      <c r="ET346" s="293"/>
      <c r="EU346" s="444"/>
      <c r="EV346" s="293"/>
      <c r="FD346" s="237"/>
      <c r="FE346" s="237"/>
      <c r="FF346" s="237"/>
      <c r="FG346" s="237"/>
      <c r="FH346" s="237"/>
      <c r="FI346" s="237"/>
      <c r="FJ346" s="237"/>
      <c r="FK346" s="237"/>
      <c r="FL346" s="237"/>
      <c r="FM346" s="237"/>
      <c r="FN346" s="237"/>
      <c r="FO346" s="237"/>
      <c r="FP346" s="237"/>
      <c r="FQ346" s="237"/>
      <c r="FR346" s="237"/>
      <c r="FS346" s="237"/>
      <c r="FT346" s="237"/>
      <c r="FU346" s="237"/>
      <c r="FV346" s="237"/>
      <c r="FW346" s="237"/>
      <c r="FX346" s="237"/>
      <c r="FY346" s="237"/>
      <c r="FZ346" s="237"/>
      <c r="GA346" s="237"/>
    </row>
    <row r="347" spans="3:183" ht="15" customHeight="1" x14ac:dyDescent="0.25">
      <c r="C347" s="410" t="s">
        <v>1634</v>
      </c>
      <c r="D347" s="388">
        <v>25990</v>
      </c>
      <c r="E347" s="388" t="s">
        <v>944</v>
      </c>
      <c r="F347" s="388">
        <v>57</v>
      </c>
      <c r="G347" s="388">
        <v>554</v>
      </c>
      <c r="H347" s="388" t="s">
        <v>2038</v>
      </c>
      <c r="I347" s="388">
        <v>1</v>
      </c>
      <c r="J347" s="388" t="s">
        <v>944</v>
      </c>
      <c r="K347" s="388" t="s">
        <v>13622</v>
      </c>
      <c r="L347" s="388">
        <v>3</v>
      </c>
      <c r="M347" s="388">
        <v>2</v>
      </c>
      <c r="N347" s="388">
        <v>1</v>
      </c>
      <c r="O347" s="388">
        <v>11</v>
      </c>
      <c r="P347" s="388">
        <v>74</v>
      </c>
      <c r="Q347" s="388">
        <v>61</v>
      </c>
      <c r="R347" s="388">
        <v>263</v>
      </c>
      <c r="S347" s="388" t="s">
        <v>31</v>
      </c>
      <c r="T347" s="388" t="s">
        <v>947</v>
      </c>
      <c r="U347" s="388" t="s">
        <v>1635</v>
      </c>
      <c r="V347" s="388">
        <v>1</v>
      </c>
      <c r="W347" s="388" t="s">
        <v>13622</v>
      </c>
      <c r="X347" s="391" t="s">
        <v>13622</v>
      </c>
      <c r="Y347" s="388">
        <v>0</v>
      </c>
      <c r="Z347" s="388">
        <v>1</v>
      </c>
      <c r="AA347" s="8">
        <v>14600</v>
      </c>
      <c r="AB347" s="388">
        <v>0</v>
      </c>
      <c r="AC347" s="388">
        <v>272</v>
      </c>
      <c r="AD347" s="388" t="s">
        <v>310</v>
      </c>
      <c r="AE347" s="388" t="s">
        <v>13622</v>
      </c>
      <c r="AF347" s="388">
        <v>1</v>
      </c>
      <c r="AG347" s="392">
        <v>1</v>
      </c>
      <c r="AH347" s="388" t="s">
        <v>944</v>
      </c>
      <c r="AI347" s="478">
        <v>43039</v>
      </c>
      <c r="AJ347" s="392" t="s">
        <v>13622</v>
      </c>
      <c r="AK347" s="489" t="s">
        <v>13129</v>
      </c>
      <c r="AL347" s="482">
        <v>19238.080000000002</v>
      </c>
      <c r="AM347" s="392" t="s">
        <v>13622</v>
      </c>
      <c r="AN347" s="489" t="s">
        <v>13129</v>
      </c>
      <c r="AO347" s="486">
        <v>42646</v>
      </c>
      <c r="AP347" s="482">
        <v>19238.080000000002</v>
      </c>
      <c r="AQ347" s="10" t="s">
        <v>13622</v>
      </c>
      <c r="AR347" s="5">
        <v>15</v>
      </c>
      <c r="AS347" s="493">
        <v>15</v>
      </c>
      <c r="AT347" s="392" t="s">
        <v>13622</v>
      </c>
      <c r="AU347" s="392" t="s">
        <v>13622</v>
      </c>
      <c r="AV347" s="392" t="s">
        <v>13622</v>
      </c>
      <c r="AW347" s="392" t="s">
        <v>13622</v>
      </c>
      <c r="AX347" s="10" t="s">
        <v>13622</v>
      </c>
      <c r="AY347" s="392" t="s">
        <v>12666</v>
      </c>
      <c r="AZ347" s="10" t="s">
        <v>13622</v>
      </c>
      <c r="BA347" s="10" t="s">
        <v>13622</v>
      </c>
      <c r="BB347" s="392" t="s">
        <v>13622</v>
      </c>
      <c r="BC347" s="10" t="s">
        <v>13622</v>
      </c>
      <c r="BD347" s="392" t="s">
        <v>13622</v>
      </c>
      <c r="BE347" s="392" t="s">
        <v>13622</v>
      </c>
      <c r="BF347" s="392" t="s">
        <v>13622</v>
      </c>
      <c r="BG347" s="392" t="s">
        <v>13622</v>
      </c>
      <c r="BH347" s="392" t="s">
        <v>13622</v>
      </c>
      <c r="BI347" s="237" t="s">
        <v>13622</v>
      </c>
      <c r="BJ347" s="237" t="s">
        <v>13622</v>
      </c>
      <c r="BK347" s="5">
        <v>102</v>
      </c>
      <c r="BL347" s="5"/>
      <c r="BM347" s="507" t="s">
        <v>47</v>
      </c>
      <c r="BN347" s="510" t="s">
        <v>13622</v>
      </c>
      <c r="BO347" s="392">
        <v>1</v>
      </c>
      <c r="BP347" s="395">
        <v>43040</v>
      </c>
      <c r="BZ347" s="458">
        <v>10</v>
      </c>
      <c r="CA347" s="502">
        <v>42646</v>
      </c>
      <c r="CB347" s="458">
        <v>19238.080000000002</v>
      </c>
      <c r="CC347" s="509" t="s">
        <v>13622</v>
      </c>
      <c r="CD347" s="395">
        <v>43040</v>
      </c>
      <c r="CE347" s="395">
        <v>43039</v>
      </c>
      <c r="CG347" s="388" t="s">
        <v>13866</v>
      </c>
      <c r="CH347" s="388" t="s">
        <v>13809</v>
      </c>
      <c r="CJ347" s="462" t="s">
        <v>13868</v>
      </c>
      <c r="CK347" s="462" t="str">
        <f t="shared" si="110"/>
        <v xml:space="preserve">, convert(datetime,'2017/10/31', 111) </v>
      </c>
      <c r="CL347" s="462" t="s">
        <v>13869</v>
      </c>
      <c r="CM347" s="462" t="s">
        <v>13870</v>
      </c>
      <c r="CN347" s="462">
        <f t="shared" si="111"/>
        <v>25990</v>
      </c>
      <c r="CP347" s="462" t="s">
        <v>13871</v>
      </c>
      <c r="CQ347" s="462" t="str">
        <f t="shared" si="112"/>
        <v xml:space="preserve"> '151,152,165,181,145'</v>
      </c>
      <c r="CR347" s="462" t="s">
        <v>13869</v>
      </c>
      <c r="CS347" s="462" t="s">
        <v>13870</v>
      </c>
      <c r="CT347" s="462">
        <f t="shared" si="113"/>
        <v>25990</v>
      </c>
      <c r="CV347" s="462" t="s">
        <v>13877</v>
      </c>
      <c r="CW347" s="462" t="str">
        <f t="shared" si="114"/>
        <v xml:space="preserve"> '19238.08'</v>
      </c>
      <c r="CX347" s="462" t="s">
        <v>13872</v>
      </c>
      <c r="CY347" s="462" t="str">
        <f t="shared" si="115"/>
        <v xml:space="preserve"> '151,152,165,181,145'</v>
      </c>
      <c r="CZ347" s="462" t="s">
        <v>13873</v>
      </c>
      <c r="DA347" s="462" t="str">
        <f t="shared" si="116"/>
        <v xml:space="preserve"> convert(datetime,'2016/10/3', 111) </v>
      </c>
      <c r="DB347" s="462" t="s">
        <v>13874</v>
      </c>
      <c r="DC347" s="462" t="str">
        <f t="shared" si="117"/>
        <v xml:space="preserve"> '19238.08'</v>
      </c>
      <c r="DD347" s="462" t="s">
        <v>13875</v>
      </c>
      <c r="DE347" s="462" t="str">
        <f t="shared" si="118"/>
        <v xml:space="preserve"> '15'</v>
      </c>
      <c r="DF347" s="462" t="s">
        <v>13876</v>
      </c>
      <c r="DG347" s="462" t="str">
        <f t="shared" si="119"/>
        <v xml:space="preserve"> 'LOGICA AVANZADA TECNOLOGIAS, S DE RL DE CV        '</v>
      </c>
      <c r="DH347" s="462" t="s">
        <v>13869</v>
      </c>
      <c r="DI347" s="462" t="s">
        <v>13870</v>
      </c>
      <c r="DJ347" s="462">
        <f t="shared" si="120"/>
        <v>25990</v>
      </c>
      <c r="DK347" s="516" t="s">
        <v>13890</v>
      </c>
      <c r="DL347" s="516" t="s">
        <v>13878</v>
      </c>
      <c r="DM347" s="516" t="s">
        <v>13879</v>
      </c>
      <c r="DN347" s="516" t="s">
        <v>13880</v>
      </c>
      <c r="DO347" s="516" t="s">
        <v>13881</v>
      </c>
      <c r="DP347" s="516" t="s">
        <v>13882</v>
      </c>
      <c r="DQ347" s="516" t="s">
        <v>13883</v>
      </c>
      <c r="DR347" s="516" t="s">
        <v>14447</v>
      </c>
      <c r="DS347" s="516" t="s">
        <v>13885</v>
      </c>
      <c r="DT347" s="516" t="s">
        <v>13886</v>
      </c>
      <c r="DU347" s="516" t="s">
        <v>13887</v>
      </c>
      <c r="DV347" s="516" t="s">
        <v>13888</v>
      </c>
      <c r="DW347" s="516" t="s">
        <v>13891</v>
      </c>
      <c r="DX347" s="516" t="s">
        <v>13892</v>
      </c>
      <c r="DY347" s="520">
        <f t="shared" si="121"/>
        <v>25990</v>
      </c>
      <c r="DZ347" s="520" t="str">
        <f t="shared" si="122"/>
        <v>, '102'</v>
      </c>
      <c r="EA347" s="520" t="str">
        <f t="shared" si="123"/>
        <v>, 'NO'</v>
      </c>
      <c r="EB347" s="520" t="str">
        <f t="shared" si="124"/>
        <v>, NULL</v>
      </c>
      <c r="EC347" s="520" t="str">
        <f t="shared" si="125"/>
        <v>, '1'</v>
      </c>
      <c r="ED347" s="520" t="str">
        <f t="shared" si="126"/>
        <v xml:space="preserve">, convert(datetime,'2017/11/1', 111) </v>
      </c>
      <c r="EE347" s="520" t="str">
        <f t="shared" si="127"/>
        <v>, '10'</v>
      </c>
      <c r="EF347" s="520" t="str">
        <f t="shared" si="128"/>
        <v xml:space="preserve">, convert(datetime,'2016/10/3', 111) </v>
      </c>
      <c r="EG347" s="520" t="str">
        <f t="shared" si="129"/>
        <v>, '19238.08'</v>
      </c>
      <c r="EH347" s="520" t="str">
        <f t="shared" si="130"/>
        <v>, NULL</v>
      </c>
      <c r="EI347" s="520" t="str">
        <f t="shared" si="131"/>
        <v xml:space="preserve">, convert(datetime,'2017/11/1', 111) </v>
      </c>
      <c r="EJ347" s="520" t="s">
        <v>14237</v>
      </c>
      <c r="EK347" s="520" t="s">
        <v>13894</v>
      </c>
      <c r="EL347" s="520" t="s">
        <v>13895</v>
      </c>
      <c r="EM347" s="293"/>
      <c r="EN347" s="293"/>
      <c r="EO347" s="293"/>
      <c r="EP347" s="293"/>
      <c r="EQ347" s="293"/>
      <c r="ER347" s="293"/>
      <c r="ES347" s="293"/>
      <c r="ET347" s="293"/>
      <c r="EU347" s="444"/>
      <c r="EV347" s="293"/>
      <c r="FD347" s="237"/>
      <c r="FE347" s="237"/>
      <c r="FF347" s="237"/>
      <c r="FG347" s="237"/>
      <c r="FH347" s="237"/>
      <c r="FI347" s="237"/>
      <c r="FJ347" s="237"/>
      <c r="FK347" s="237"/>
      <c r="FL347" s="237"/>
      <c r="FM347" s="237"/>
      <c r="FN347" s="237"/>
      <c r="FO347" s="237"/>
      <c r="FP347" s="237"/>
      <c r="FQ347" s="237"/>
      <c r="FR347" s="237"/>
      <c r="FS347" s="237"/>
      <c r="FT347" s="237"/>
      <c r="FU347" s="237"/>
      <c r="FV347" s="237"/>
      <c r="FW347" s="237"/>
      <c r="FX347" s="237"/>
      <c r="FY347" s="237"/>
      <c r="FZ347" s="237"/>
      <c r="GA347" s="237"/>
    </row>
    <row r="348" spans="3:183" ht="15" customHeight="1" x14ac:dyDescent="0.25">
      <c r="C348" s="410" t="s">
        <v>1636</v>
      </c>
      <c r="D348" s="388">
        <v>25991</v>
      </c>
      <c r="E348" s="388" t="s">
        <v>944</v>
      </c>
      <c r="F348" s="388">
        <v>57</v>
      </c>
      <c r="G348" s="388">
        <v>554</v>
      </c>
      <c r="H348" s="388" t="s">
        <v>2039</v>
      </c>
      <c r="I348" s="388">
        <v>1</v>
      </c>
      <c r="J348" s="388" t="s">
        <v>944</v>
      </c>
      <c r="K348" s="388" t="s">
        <v>13622</v>
      </c>
      <c r="L348" s="388">
        <v>3</v>
      </c>
      <c r="M348" s="388">
        <v>2</v>
      </c>
      <c r="N348" s="388">
        <v>1</v>
      </c>
      <c r="O348" s="388">
        <v>11</v>
      </c>
      <c r="P348" s="388">
        <v>74</v>
      </c>
      <c r="Q348" s="388">
        <v>61</v>
      </c>
      <c r="R348" s="388">
        <v>263</v>
      </c>
      <c r="S348" s="388" t="s">
        <v>31</v>
      </c>
      <c r="T348" s="388" t="s">
        <v>1637</v>
      </c>
      <c r="U348" s="388" t="s">
        <v>1638</v>
      </c>
      <c r="V348" s="388">
        <v>1</v>
      </c>
      <c r="W348" s="388" t="s">
        <v>13622</v>
      </c>
      <c r="X348" s="391" t="s">
        <v>13622</v>
      </c>
      <c r="Y348" s="388">
        <v>0</v>
      </c>
      <c r="Z348" s="388">
        <v>1</v>
      </c>
      <c r="AA348" s="8">
        <v>14600</v>
      </c>
      <c r="AB348" s="388">
        <v>0</v>
      </c>
      <c r="AC348" s="388">
        <v>272</v>
      </c>
      <c r="AD348" s="388" t="s">
        <v>310</v>
      </c>
      <c r="AE348" s="388" t="s">
        <v>13622</v>
      </c>
      <c r="AF348" s="388">
        <v>1</v>
      </c>
      <c r="AG348" s="392">
        <v>1</v>
      </c>
      <c r="AH348" s="388" t="s">
        <v>944</v>
      </c>
      <c r="AI348" s="478">
        <v>43039</v>
      </c>
      <c r="AJ348" s="392" t="s">
        <v>13622</v>
      </c>
      <c r="AK348" s="489" t="s">
        <v>13129</v>
      </c>
      <c r="AL348" s="482">
        <v>19238.080000000002</v>
      </c>
      <c r="AM348" s="392" t="s">
        <v>13622</v>
      </c>
      <c r="AN348" s="489" t="s">
        <v>13129</v>
      </c>
      <c r="AO348" s="486">
        <v>42646</v>
      </c>
      <c r="AP348" s="482">
        <v>19238.080000000002</v>
      </c>
      <c r="AQ348" s="10" t="s">
        <v>13622</v>
      </c>
      <c r="AR348" s="5">
        <v>15</v>
      </c>
      <c r="AS348" s="493">
        <v>15</v>
      </c>
      <c r="AT348" s="392" t="s">
        <v>13622</v>
      </c>
      <c r="AU348" s="392" t="s">
        <v>13622</v>
      </c>
      <c r="AV348" s="392" t="s">
        <v>13622</v>
      </c>
      <c r="AW348" s="392" t="s">
        <v>13622</v>
      </c>
      <c r="AX348" s="10" t="s">
        <v>13622</v>
      </c>
      <c r="AY348" s="392" t="s">
        <v>12666</v>
      </c>
      <c r="AZ348" s="10" t="s">
        <v>13622</v>
      </c>
      <c r="BA348" s="10" t="s">
        <v>13622</v>
      </c>
      <c r="BB348" s="392" t="s">
        <v>13622</v>
      </c>
      <c r="BC348" s="10" t="s">
        <v>13622</v>
      </c>
      <c r="BD348" s="392" t="s">
        <v>13622</v>
      </c>
      <c r="BE348" s="392" t="s">
        <v>13622</v>
      </c>
      <c r="BF348" s="392" t="s">
        <v>13622</v>
      </c>
      <c r="BG348" s="392" t="s">
        <v>13622</v>
      </c>
      <c r="BH348" s="392" t="s">
        <v>13622</v>
      </c>
      <c r="BI348" s="237" t="s">
        <v>13622</v>
      </c>
      <c r="BJ348" s="237" t="s">
        <v>13622</v>
      </c>
      <c r="BK348" s="5">
        <v>102</v>
      </c>
      <c r="BL348" s="5"/>
      <c r="BM348" s="507" t="s">
        <v>47</v>
      </c>
      <c r="BN348" s="510" t="s">
        <v>13622</v>
      </c>
      <c r="BO348" s="392">
        <v>1</v>
      </c>
      <c r="BP348" s="395">
        <v>43040</v>
      </c>
      <c r="BZ348" s="458">
        <v>10</v>
      </c>
      <c r="CA348" s="502">
        <v>42646</v>
      </c>
      <c r="CB348" s="458">
        <v>19238.080000000002</v>
      </c>
      <c r="CC348" s="509" t="s">
        <v>13622</v>
      </c>
      <c r="CD348" s="395">
        <v>43040</v>
      </c>
      <c r="CE348" s="395">
        <v>43039</v>
      </c>
      <c r="CG348" s="388" t="s">
        <v>13866</v>
      </c>
      <c r="CH348" s="388" t="s">
        <v>13810</v>
      </c>
      <c r="CJ348" s="462" t="s">
        <v>13868</v>
      </c>
      <c r="CK348" s="462" t="str">
        <f t="shared" si="110"/>
        <v xml:space="preserve">, convert(datetime,'2017/10/31', 111) </v>
      </c>
      <c r="CL348" s="462" t="s">
        <v>13869</v>
      </c>
      <c r="CM348" s="462" t="s">
        <v>13870</v>
      </c>
      <c r="CN348" s="462">
        <f t="shared" si="111"/>
        <v>25991</v>
      </c>
      <c r="CP348" s="462" t="s">
        <v>13871</v>
      </c>
      <c r="CQ348" s="462" t="str">
        <f t="shared" si="112"/>
        <v xml:space="preserve"> '151,152,165,181,145'</v>
      </c>
      <c r="CR348" s="462" t="s">
        <v>13869</v>
      </c>
      <c r="CS348" s="462" t="s">
        <v>13870</v>
      </c>
      <c r="CT348" s="462">
        <f t="shared" si="113"/>
        <v>25991</v>
      </c>
      <c r="CV348" s="462" t="s">
        <v>13877</v>
      </c>
      <c r="CW348" s="462" t="str">
        <f t="shared" si="114"/>
        <v xml:space="preserve"> '19238.08'</v>
      </c>
      <c r="CX348" s="462" t="s">
        <v>13872</v>
      </c>
      <c r="CY348" s="462" t="str">
        <f t="shared" si="115"/>
        <v xml:space="preserve"> '151,152,165,181,145'</v>
      </c>
      <c r="CZ348" s="462" t="s">
        <v>13873</v>
      </c>
      <c r="DA348" s="462" t="str">
        <f t="shared" si="116"/>
        <v xml:space="preserve"> convert(datetime,'2016/10/3', 111) </v>
      </c>
      <c r="DB348" s="462" t="s">
        <v>13874</v>
      </c>
      <c r="DC348" s="462" t="str">
        <f t="shared" si="117"/>
        <v xml:space="preserve"> '19238.08'</v>
      </c>
      <c r="DD348" s="462" t="s">
        <v>13875</v>
      </c>
      <c r="DE348" s="462" t="str">
        <f t="shared" si="118"/>
        <v xml:space="preserve"> '15'</v>
      </c>
      <c r="DF348" s="462" t="s">
        <v>13876</v>
      </c>
      <c r="DG348" s="462" t="str">
        <f t="shared" si="119"/>
        <v xml:space="preserve"> 'LOGICA AVANZADA TECNOLOGIAS, S DE RL DE CV        '</v>
      </c>
      <c r="DH348" s="462" t="s">
        <v>13869</v>
      </c>
      <c r="DI348" s="462" t="s">
        <v>13870</v>
      </c>
      <c r="DJ348" s="462">
        <f t="shared" si="120"/>
        <v>25991</v>
      </c>
      <c r="DK348" s="516" t="s">
        <v>13890</v>
      </c>
      <c r="DL348" s="516" t="s">
        <v>13878</v>
      </c>
      <c r="DM348" s="516" t="s">
        <v>13879</v>
      </c>
      <c r="DN348" s="516" t="s">
        <v>13880</v>
      </c>
      <c r="DO348" s="516" t="s">
        <v>13881</v>
      </c>
      <c r="DP348" s="516" t="s">
        <v>13882</v>
      </c>
      <c r="DQ348" s="516" t="s">
        <v>13883</v>
      </c>
      <c r="DR348" s="516" t="s">
        <v>14447</v>
      </c>
      <c r="DS348" s="516" t="s">
        <v>13885</v>
      </c>
      <c r="DT348" s="516" t="s">
        <v>13886</v>
      </c>
      <c r="DU348" s="516" t="s">
        <v>13887</v>
      </c>
      <c r="DV348" s="516" t="s">
        <v>13888</v>
      </c>
      <c r="DW348" s="516" t="s">
        <v>13891</v>
      </c>
      <c r="DX348" s="516" t="s">
        <v>13892</v>
      </c>
      <c r="DY348" s="520">
        <f t="shared" si="121"/>
        <v>25991</v>
      </c>
      <c r="DZ348" s="520" t="str">
        <f t="shared" si="122"/>
        <v>, '102'</v>
      </c>
      <c r="EA348" s="520" t="str">
        <f t="shared" si="123"/>
        <v>, 'NO'</v>
      </c>
      <c r="EB348" s="520" t="str">
        <f t="shared" si="124"/>
        <v>, NULL</v>
      </c>
      <c r="EC348" s="520" t="str">
        <f t="shared" si="125"/>
        <v>, '1'</v>
      </c>
      <c r="ED348" s="520" t="str">
        <f t="shared" si="126"/>
        <v xml:space="preserve">, convert(datetime,'2017/11/1', 111) </v>
      </c>
      <c r="EE348" s="520" t="str">
        <f t="shared" si="127"/>
        <v>, '10'</v>
      </c>
      <c r="EF348" s="520" t="str">
        <f t="shared" si="128"/>
        <v xml:space="preserve">, convert(datetime,'2016/10/3', 111) </v>
      </c>
      <c r="EG348" s="520" t="str">
        <f t="shared" si="129"/>
        <v>, '19238.08'</v>
      </c>
      <c r="EH348" s="520" t="str">
        <f t="shared" si="130"/>
        <v>, NULL</v>
      </c>
      <c r="EI348" s="520" t="str">
        <f t="shared" si="131"/>
        <v xml:space="preserve">, convert(datetime,'2017/11/1', 111) </v>
      </c>
      <c r="EJ348" s="520" t="s">
        <v>14238</v>
      </c>
      <c r="EK348" s="520" t="s">
        <v>13894</v>
      </c>
      <c r="EL348" s="520" t="s">
        <v>13895</v>
      </c>
      <c r="EM348" s="293"/>
      <c r="EN348" s="293"/>
      <c r="EO348" s="293"/>
      <c r="EP348" s="293"/>
      <c r="EQ348" s="293"/>
      <c r="ER348" s="293"/>
      <c r="ES348" s="293"/>
      <c r="ET348" s="293"/>
      <c r="EU348" s="444"/>
      <c r="EV348" s="293"/>
      <c r="FD348" s="237"/>
      <c r="FE348" s="237"/>
      <c r="FF348" s="237"/>
      <c r="FG348" s="237"/>
      <c r="FH348" s="237"/>
      <c r="FI348" s="237"/>
      <c r="FJ348" s="237"/>
      <c r="FK348" s="237"/>
      <c r="FL348" s="237"/>
      <c r="FM348" s="237"/>
      <c r="FN348" s="237"/>
      <c r="FO348" s="237"/>
      <c r="FP348" s="237"/>
      <c r="FQ348" s="237"/>
      <c r="FR348" s="237"/>
      <c r="FS348" s="237"/>
      <c r="FT348" s="237"/>
      <c r="FU348" s="237"/>
      <c r="FV348" s="237"/>
      <c r="FW348" s="237"/>
      <c r="FX348" s="237"/>
      <c r="FY348" s="237"/>
      <c r="FZ348" s="237"/>
      <c r="GA348" s="237"/>
    </row>
    <row r="349" spans="3:183" ht="15" customHeight="1" x14ac:dyDescent="0.25">
      <c r="C349" s="410" t="s">
        <v>1422</v>
      </c>
      <c r="D349" s="388">
        <v>25992</v>
      </c>
      <c r="E349" s="388" t="s">
        <v>1770</v>
      </c>
      <c r="F349" s="388">
        <v>60</v>
      </c>
      <c r="G349" s="388">
        <v>918</v>
      </c>
      <c r="H349" s="388" t="s">
        <v>2017</v>
      </c>
      <c r="I349" s="388">
        <v>1</v>
      </c>
      <c r="J349" s="388" t="s">
        <v>13732</v>
      </c>
      <c r="K349" s="388" t="s">
        <v>13622</v>
      </c>
      <c r="L349" s="388">
        <v>3</v>
      </c>
      <c r="M349" s="388">
        <v>2</v>
      </c>
      <c r="N349" s="388">
        <v>1</v>
      </c>
      <c r="O349" s="388">
        <v>11</v>
      </c>
      <c r="P349" s="388">
        <v>77</v>
      </c>
      <c r="Q349" s="388">
        <v>63</v>
      </c>
      <c r="R349" s="388">
        <v>311</v>
      </c>
      <c r="S349" s="388" t="s">
        <v>1410</v>
      </c>
      <c r="T349" s="388" t="s">
        <v>2189</v>
      </c>
      <c r="U349" s="388" t="s">
        <v>2189</v>
      </c>
      <c r="V349" s="388">
        <v>2</v>
      </c>
      <c r="W349" s="388" t="s">
        <v>13622</v>
      </c>
      <c r="X349" s="391" t="s">
        <v>13622</v>
      </c>
      <c r="Y349" s="388">
        <v>0</v>
      </c>
      <c r="Z349" s="388">
        <v>1</v>
      </c>
      <c r="AA349" s="8">
        <v>4300</v>
      </c>
      <c r="AB349" s="388">
        <v>0</v>
      </c>
      <c r="AC349" s="388">
        <v>945</v>
      </c>
      <c r="AD349" s="388" t="s">
        <v>118</v>
      </c>
      <c r="AE349" s="388" t="s">
        <v>13622</v>
      </c>
      <c r="AF349" s="388">
        <v>2</v>
      </c>
      <c r="AG349" s="388">
        <v>0</v>
      </c>
      <c r="AH349" s="388" t="s">
        <v>13733</v>
      </c>
      <c r="AI349" s="478">
        <v>43008</v>
      </c>
      <c r="AJ349" s="392" t="s">
        <v>13622</v>
      </c>
      <c r="AK349" s="489">
        <v>3245</v>
      </c>
      <c r="AL349" s="482">
        <v>4300</v>
      </c>
      <c r="AM349" s="392" t="s">
        <v>13622</v>
      </c>
      <c r="AN349" s="489">
        <v>3245</v>
      </c>
      <c r="AO349" s="486">
        <v>42975</v>
      </c>
      <c r="AP349" s="482">
        <v>4300</v>
      </c>
      <c r="AQ349" s="10" t="s">
        <v>13622</v>
      </c>
      <c r="AR349" s="10">
        <v>5</v>
      </c>
      <c r="AS349" s="481">
        <v>5</v>
      </c>
      <c r="AT349" s="392" t="s">
        <v>13622</v>
      </c>
      <c r="AU349" s="392" t="s">
        <v>13622</v>
      </c>
      <c r="AV349" s="392" t="s">
        <v>13622</v>
      </c>
      <c r="AW349" s="392" t="s">
        <v>13622</v>
      </c>
      <c r="AX349" s="10" t="s">
        <v>13622</v>
      </c>
      <c r="AY349" s="392" t="s">
        <v>12686</v>
      </c>
      <c r="AZ349" s="10" t="s">
        <v>13622</v>
      </c>
      <c r="BA349" s="10" t="s">
        <v>13622</v>
      </c>
      <c r="BB349" s="392" t="s">
        <v>13622</v>
      </c>
      <c r="BC349" s="10" t="s">
        <v>13622</v>
      </c>
      <c r="BD349" s="392" t="s">
        <v>13622</v>
      </c>
      <c r="BE349" s="392" t="s">
        <v>13622</v>
      </c>
      <c r="BF349" s="392" t="s">
        <v>13622</v>
      </c>
      <c r="BG349" s="392" t="s">
        <v>13622</v>
      </c>
      <c r="BH349" s="392" t="s">
        <v>13622</v>
      </c>
      <c r="BI349" s="237" t="s">
        <v>13622</v>
      </c>
      <c r="BJ349" s="237" t="s">
        <v>13622</v>
      </c>
      <c r="BK349" s="5">
        <v>160</v>
      </c>
      <c r="BL349" s="5"/>
      <c r="BM349" s="507" t="s">
        <v>47</v>
      </c>
      <c r="BN349" s="510" t="s">
        <v>13622</v>
      </c>
      <c r="BO349" s="392">
        <v>1</v>
      </c>
      <c r="BP349" s="395">
        <v>43009</v>
      </c>
      <c r="BZ349" s="458">
        <v>10</v>
      </c>
      <c r="CA349" s="502">
        <v>42975</v>
      </c>
      <c r="CB349" s="458">
        <v>4300</v>
      </c>
      <c r="CC349" s="509" t="s">
        <v>13622</v>
      </c>
      <c r="CD349" s="395">
        <v>43009</v>
      </c>
      <c r="CE349" s="395">
        <v>43008</v>
      </c>
      <c r="CG349" s="388" t="s">
        <v>13866</v>
      </c>
      <c r="CH349" s="388" t="s">
        <v>13811</v>
      </c>
      <c r="CJ349" s="462" t="s">
        <v>13868</v>
      </c>
      <c r="CK349" s="462" t="str">
        <f t="shared" si="110"/>
        <v xml:space="preserve">, convert(datetime,'2017/9/30', 111) </v>
      </c>
      <c r="CL349" s="462" t="s">
        <v>13869</v>
      </c>
      <c r="CM349" s="462" t="s">
        <v>13870</v>
      </c>
      <c r="CN349" s="462">
        <f t="shared" si="111"/>
        <v>25992</v>
      </c>
      <c r="CP349" s="462" t="s">
        <v>13871</v>
      </c>
      <c r="CQ349" s="462" t="str">
        <f t="shared" si="112"/>
        <v xml:space="preserve"> '3245'</v>
      </c>
      <c r="CR349" s="462" t="s">
        <v>13869</v>
      </c>
      <c r="CS349" s="462" t="s">
        <v>13870</v>
      </c>
      <c r="CT349" s="462">
        <f t="shared" si="113"/>
        <v>25992</v>
      </c>
      <c r="CV349" s="462" t="s">
        <v>13877</v>
      </c>
      <c r="CW349" s="462" t="str">
        <f t="shared" si="114"/>
        <v xml:space="preserve"> '4300'</v>
      </c>
      <c r="CX349" s="462" t="s">
        <v>13872</v>
      </c>
      <c r="CY349" s="462" t="str">
        <f t="shared" si="115"/>
        <v xml:space="preserve"> '3245'</v>
      </c>
      <c r="CZ349" s="462" t="s">
        <v>13873</v>
      </c>
      <c r="DA349" s="462" t="str">
        <f t="shared" si="116"/>
        <v xml:space="preserve"> convert(datetime,'2017/8/28', 111) </v>
      </c>
      <c r="DB349" s="462" t="s">
        <v>13874</v>
      </c>
      <c r="DC349" s="462" t="str">
        <f t="shared" si="117"/>
        <v xml:space="preserve"> '4300'</v>
      </c>
      <c r="DD349" s="462" t="s">
        <v>13875</v>
      </c>
      <c r="DE349" s="462" t="str">
        <f t="shared" si="118"/>
        <v xml:space="preserve"> '5'</v>
      </c>
      <c r="DF349" s="462" t="s">
        <v>13876</v>
      </c>
      <c r="DG349" s="462" t="str">
        <f t="shared" si="119"/>
        <v xml:space="preserve"> 'MEDICA GEPA COMERCIAL DISTRIBUIDORA SA DE CV      '</v>
      </c>
      <c r="DH349" s="462" t="s">
        <v>13869</v>
      </c>
      <c r="DI349" s="462" t="s">
        <v>13870</v>
      </c>
      <c r="DJ349" s="462">
        <f t="shared" si="120"/>
        <v>25992</v>
      </c>
      <c r="DK349" s="516" t="s">
        <v>13890</v>
      </c>
      <c r="DL349" s="516" t="s">
        <v>13878</v>
      </c>
      <c r="DM349" s="516" t="s">
        <v>13879</v>
      </c>
      <c r="DN349" s="516" t="s">
        <v>13880</v>
      </c>
      <c r="DO349" s="516" t="s">
        <v>13881</v>
      </c>
      <c r="DP349" s="516" t="s">
        <v>13882</v>
      </c>
      <c r="DQ349" s="516" t="s">
        <v>13883</v>
      </c>
      <c r="DR349" s="516" t="s">
        <v>14447</v>
      </c>
      <c r="DS349" s="516" t="s">
        <v>13885</v>
      </c>
      <c r="DT349" s="516" t="s">
        <v>13886</v>
      </c>
      <c r="DU349" s="516" t="s">
        <v>13887</v>
      </c>
      <c r="DV349" s="516" t="s">
        <v>13888</v>
      </c>
      <c r="DW349" s="516" t="s">
        <v>13891</v>
      </c>
      <c r="DX349" s="516" t="s">
        <v>13892</v>
      </c>
      <c r="DY349" s="520">
        <f t="shared" si="121"/>
        <v>25992</v>
      </c>
      <c r="DZ349" s="520" t="str">
        <f t="shared" si="122"/>
        <v>, '160'</v>
      </c>
      <c r="EA349" s="520" t="str">
        <f t="shared" si="123"/>
        <v>, 'NO'</v>
      </c>
      <c r="EB349" s="520" t="str">
        <f t="shared" si="124"/>
        <v>, NULL</v>
      </c>
      <c r="EC349" s="520" t="str">
        <f t="shared" si="125"/>
        <v>, '1'</v>
      </c>
      <c r="ED349" s="520" t="str">
        <f t="shared" si="126"/>
        <v xml:space="preserve">, convert(datetime,'2017/10/1', 111) </v>
      </c>
      <c r="EE349" s="520" t="str">
        <f t="shared" si="127"/>
        <v>, '10'</v>
      </c>
      <c r="EF349" s="520" t="str">
        <f t="shared" si="128"/>
        <v xml:space="preserve">, convert(datetime,'2017/8/28', 111) </v>
      </c>
      <c r="EG349" s="520" t="str">
        <f t="shared" si="129"/>
        <v>, '4300'</v>
      </c>
      <c r="EH349" s="520" t="str">
        <f t="shared" si="130"/>
        <v>, NULL</v>
      </c>
      <c r="EI349" s="520" t="str">
        <f t="shared" si="131"/>
        <v xml:space="preserve">, convert(datetime,'2017/10/1', 111) </v>
      </c>
      <c r="EJ349" s="520" t="s">
        <v>14239</v>
      </c>
      <c r="EK349" s="520" t="s">
        <v>13894</v>
      </c>
      <c r="EL349" s="520" t="s">
        <v>13895</v>
      </c>
      <c r="EM349" s="293"/>
      <c r="EN349" s="293"/>
      <c r="EO349" s="293"/>
      <c r="EP349" s="293"/>
      <c r="EQ349" s="293"/>
      <c r="ER349" s="293"/>
      <c r="ES349" s="293"/>
      <c r="ET349" s="293"/>
      <c r="EU349" s="444"/>
      <c r="EV349" s="293"/>
      <c r="FD349" s="237"/>
      <c r="FE349" s="237"/>
      <c r="FF349" s="237"/>
      <c r="FG349" s="237"/>
      <c r="FH349" s="237"/>
      <c r="FI349" s="237"/>
      <c r="FJ349" s="237"/>
      <c r="FK349" s="237"/>
      <c r="FL349" s="237"/>
      <c r="FM349" s="237"/>
      <c r="FN349" s="237"/>
      <c r="FO349" s="237"/>
      <c r="FP349" s="237"/>
      <c r="FQ349" s="237"/>
      <c r="FR349" s="237"/>
      <c r="FS349" s="237"/>
      <c r="FT349" s="237"/>
      <c r="FU349" s="237"/>
      <c r="FV349" s="237"/>
      <c r="FW349" s="237"/>
      <c r="FX349" s="237"/>
      <c r="FY349" s="237"/>
      <c r="FZ349" s="237"/>
      <c r="GA349" s="237"/>
    </row>
    <row r="350" spans="3:183" ht="15" customHeight="1" x14ac:dyDescent="0.25">
      <c r="C350" s="410" t="s">
        <v>638</v>
      </c>
      <c r="D350" s="388">
        <v>25993</v>
      </c>
      <c r="E350" s="388" t="s">
        <v>370</v>
      </c>
      <c r="F350" s="388">
        <v>56</v>
      </c>
      <c r="G350" s="388">
        <v>541</v>
      </c>
      <c r="H350" s="388" t="s">
        <v>1886</v>
      </c>
      <c r="I350" s="388">
        <v>1</v>
      </c>
      <c r="J350" s="388" t="s">
        <v>1684</v>
      </c>
      <c r="K350" s="388" t="s">
        <v>13622</v>
      </c>
      <c r="L350" s="388">
        <v>3</v>
      </c>
      <c r="M350" s="388">
        <v>2</v>
      </c>
      <c r="N350" s="388">
        <v>1</v>
      </c>
      <c r="O350" s="388">
        <v>11</v>
      </c>
      <c r="P350" s="388">
        <v>74</v>
      </c>
      <c r="Q350" s="388">
        <v>61</v>
      </c>
      <c r="R350" s="388">
        <v>267</v>
      </c>
      <c r="S350" s="388" t="s">
        <v>171</v>
      </c>
      <c r="T350" s="388" t="s">
        <v>190</v>
      </c>
      <c r="U350" s="388" t="s">
        <v>190</v>
      </c>
      <c r="V350" s="388">
        <v>1</v>
      </c>
      <c r="W350" s="388" t="s">
        <v>13622</v>
      </c>
      <c r="X350" s="391" t="s">
        <v>13622</v>
      </c>
      <c r="Y350" s="388">
        <v>1</v>
      </c>
      <c r="Z350" s="388">
        <v>1</v>
      </c>
      <c r="AA350" s="8">
        <v>20287</v>
      </c>
      <c r="AB350" s="388">
        <v>0</v>
      </c>
      <c r="AC350" s="388">
        <v>272</v>
      </c>
      <c r="AD350" s="388" t="s">
        <v>310</v>
      </c>
      <c r="AE350" s="388" t="s">
        <v>13622</v>
      </c>
      <c r="AF350" s="388">
        <v>1</v>
      </c>
      <c r="AG350" s="392">
        <v>1</v>
      </c>
      <c r="AH350" s="388" t="s">
        <v>371</v>
      </c>
      <c r="AI350" s="478">
        <v>35764</v>
      </c>
      <c r="AJ350" s="392" t="s">
        <v>13622</v>
      </c>
      <c r="AK350" s="489">
        <v>214</v>
      </c>
      <c r="AL350" s="482">
        <v>2805.2287746270181</v>
      </c>
      <c r="AM350" s="392" t="s">
        <v>13622</v>
      </c>
      <c r="AN350" s="489">
        <v>214</v>
      </c>
      <c r="AO350" s="486">
        <v>35587</v>
      </c>
      <c r="AP350" s="482">
        <v>2805.2287746270181</v>
      </c>
      <c r="AQ350" s="10" t="s">
        <v>13622</v>
      </c>
      <c r="AR350" s="5">
        <v>15</v>
      </c>
      <c r="AS350" s="481">
        <v>0</v>
      </c>
      <c r="AT350" s="392" t="s">
        <v>13622</v>
      </c>
      <c r="AU350" s="392" t="s">
        <v>13622</v>
      </c>
      <c r="AV350" s="392" t="s">
        <v>13622</v>
      </c>
      <c r="AW350" s="392" t="s">
        <v>13622</v>
      </c>
      <c r="AX350" s="10" t="s">
        <v>13622</v>
      </c>
      <c r="AY350" s="392" t="s">
        <v>8703</v>
      </c>
      <c r="AZ350" s="10" t="s">
        <v>13622</v>
      </c>
      <c r="BA350" s="10" t="s">
        <v>13622</v>
      </c>
      <c r="BB350" s="392" t="s">
        <v>13622</v>
      </c>
      <c r="BC350" s="10" t="s">
        <v>13622</v>
      </c>
      <c r="BD350" s="392" t="s">
        <v>13622</v>
      </c>
      <c r="BE350" s="392" t="s">
        <v>13622</v>
      </c>
      <c r="BF350" s="392" t="s">
        <v>13622</v>
      </c>
      <c r="BG350" s="392" t="s">
        <v>13622</v>
      </c>
      <c r="BH350" s="392" t="s">
        <v>13622</v>
      </c>
      <c r="BI350" s="237" t="s">
        <v>13622</v>
      </c>
      <c r="BJ350" s="237" t="s">
        <v>13622</v>
      </c>
      <c r="BK350" s="5">
        <v>102</v>
      </c>
      <c r="BL350" s="5"/>
      <c r="BM350" s="507" t="s">
        <v>47</v>
      </c>
      <c r="BN350" s="510" t="s">
        <v>13622</v>
      </c>
      <c r="BO350" s="392">
        <v>1</v>
      </c>
      <c r="BP350" s="395">
        <v>42005</v>
      </c>
      <c r="BZ350" s="458">
        <v>10</v>
      </c>
      <c r="CA350" s="502">
        <v>35587</v>
      </c>
      <c r="CB350" s="458">
        <v>2805.2287746270181</v>
      </c>
      <c r="CC350" s="509" t="s">
        <v>13622</v>
      </c>
      <c r="CD350" s="395">
        <v>42005</v>
      </c>
      <c r="CE350" s="395">
        <v>42004</v>
      </c>
      <c r="CG350" s="388" t="s">
        <v>13866</v>
      </c>
      <c r="CH350" s="388" t="s">
        <v>638</v>
      </c>
      <c r="CJ350" s="462" t="s">
        <v>13868</v>
      </c>
      <c r="CK350" s="462" t="str">
        <f t="shared" si="110"/>
        <v xml:space="preserve">, convert(datetime,'1997/11/30', 111) </v>
      </c>
      <c r="CL350" s="462" t="s">
        <v>13869</v>
      </c>
      <c r="CM350" s="462" t="s">
        <v>13870</v>
      </c>
      <c r="CN350" s="462">
        <f t="shared" si="111"/>
        <v>25993</v>
      </c>
      <c r="CP350" s="462" t="s">
        <v>13871</v>
      </c>
      <c r="CQ350" s="462" t="str">
        <f t="shared" si="112"/>
        <v xml:space="preserve"> '214'</v>
      </c>
      <c r="CR350" s="462" t="s">
        <v>13869</v>
      </c>
      <c r="CS350" s="462" t="s">
        <v>13870</v>
      </c>
      <c r="CT350" s="462">
        <f t="shared" si="113"/>
        <v>25993</v>
      </c>
      <c r="CV350" s="462" t="s">
        <v>13877</v>
      </c>
      <c r="CW350" s="462" t="str">
        <f t="shared" si="114"/>
        <v xml:space="preserve"> '2805.22877462702'</v>
      </c>
      <c r="CX350" s="462" t="s">
        <v>13872</v>
      </c>
      <c r="CY350" s="462" t="str">
        <f t="shared" si="115"/>
        <v xml:space="preserve"> '214'</v>
      </c>
      <c r="CZ350" s="462" t="s">
        <v>13873</v>
      </c>
      <c r="DA350" s="462" t="str">
        <f t="shared" si="116"/>
        <v xml:space="preserve"> convert(datetime,'1997/6/6', 111) </v>
      </c>
      <c r="DB350" s="462" t="s">
        <v>13874</v>
      </c>
      <c r="DC350" s="462" t="str">
        <f t="shared" si="117"/>
        <v xml:space="preserve"> '2805.22877462702'</v>
      </c>
      <c r="DD350" s="462" t="s">
        <v>13875</v>
      </c>
      <c r="DE350" s="462" t="str">
        <f t="shared" si="118"/>
        <v xml:space="preserve"> '0'</v>
      </c>
      <c r="DF350" s="462" t="s">
        <v>13876</v>
      </c>
      <c r="DG350" s="462" t="str">
        <f t="shared" si="119"/>
        <v xml:space="preserve"> 'Teresa Martinez Aguilar'</v>
      </c>
      <c r="DH350" s="462" t="s">
        <v>13869</v>
      </c>
      <c r="DI350" s="462" t="s">
        <v>13870</v>
      </c>
      <c r="DJ350" s="462">
        <f t="shared" si="120"/>
        <v>25993</v>
      </c>
      <c r="DK350" s="516" t="s">
        <v>13890</v>
      </c>
      <c r="DL350" s="516" t="s">
        <v>13878</v>
      </c>
      <c r="DM350" s="516" t="s">
        <v>13879</v>
      </c>
      <c r="DN350" s="516" t="s">
        <v>13880</v>
      </c>
      <c r="DO350" s="516" t="s">
        <v>13881</v>
      </c>
      <c r="DP350" s="516" t="s">
        <v>13882</v>
      </c>
      <c r="DQ350" s="516" t="s">
        <v>13883</v>
      </c>
      <c r="DR350" s="516" t="s">
        <v>14447</v>
      </c>
      <c r="DS350" s="516" t="s">
        <v>13885</v>
      </c>
      <c r="DT350" s="516" t="s">
        <v>13886</v>
      </c>
      <c r="DU350" s="516" t="s">
        <v>13887</v>
      </c>
      <c r="DV350" s="516" t="s">
        <v>13888</v>
      </c>
      <c r="DW350" s="516" t="s">
        <v>13891</v>
      </c>
      <c r="DX350" s="516" t="s">
        <v>13892</v>
      </c>
      <c r="DY350" s="520">
        <f t="shared" si="121"/>
        <v>25993</v>
      </c>
      <c r="DZ350" s="520" t="str">
        <f t="shared" si="122"/>
        <v>, '102'</v>
      </c>
      <c r="EA350" s="520" t="str">
        <f t="shared" si="123"/>
        <v>, 'NO'</v>
      </c>
      <c r="EB350" s="520" t="str">
        <f t="shared" si="124"/>
        <v>, NULL</v>
      </c>
      <c r="EC350" s="520" t="str">
        <f t="shared" si="125"/>
        <v>, '1'</v>
      </c>
      <c r="ED350" s="520" t="str">
        <f t="shared" si="126"/>
        <v xml:space="preserve">, convert(datetime,'2015/1/1', 111) </v>
      </c>
      <c r="EE350" s="520" t="str">
        <f t="shared" si="127"/>
        <v>, '10'</v>
      </c>
      <c r="EF350" s="520" t="str">
        <f t="shared" si="128"/>
        <v xml:space="preserve">, convert(datetime,'1997/6/6', 111) </v>
      </c>
      <c r="EG350" s="520" t="str">
        <f t="shared" si="129"/>
        <v>, '2805.22877462702'</v>
      </c>
      <c r="EH350" s="520" t="str">
        <f t="shared" si="130"/>
        <v>, NULL</v>
      </c>
      <c r="EI350" s="520" t="str">
        <f t="shared" si="131"/>
        <v xml:space="preserve">, convert(datetime,'2015/1/1', 111) </v>
      </c>
      <c r="EJ350" s="520" t="s">
        <v>14240</v>
      </c>
      <c r="EK350" s="520" t="s">
        <v>13894</v>
      </c>
      <c r="EL350" s="520" t="s">
        <v>13895</v>
      </c>
      <c r="EM350" s="293"/>
      <c r="EN350" s="293"/>
      <c r="EO350" s="293"/>
      <c r="EP350" s="293"/>
      <c r="EQ350" s="293"/>
      <c r="ER350" s="293"/>
      <c r="ES350" s="293"/>
      <c r="ET350" s="293"/>
      <c r="EU350" s="444"/>
      <c r="EV350" s="293"/>
      <c r="FD350" s="237"/>
      <c r="FE350" s="237"/>
      <c r="FF350" s="237"/>
      <c r="FG350" s="237"/>
      <c r="FH350" s="237"/>
      <c r="FI350" s="237"/>
      <c r="FJ350" s="237"/>
      <c r="FK350" s="237"/>
      <c r="FL350" s="237"/>
      <c r="FM350" s="237"/>
      <c r="FN350" s="237"/>
      <c r="FO350" s="237"/>
      <c r="FP350" s="237"/>
      <c r="FQ350" s="237"/>
      <c r="FR350" s="237"/>
      <c r="FS350" s="237"/>
      <c r="FT350" s="237"/>
      <c r="FU350" s="237"/>
      <c r="FV350" s="237"/>
      <c r="FW350" s="237"/>
      <c r="FX350" s="237"/>
      <c r="FY350" s="237"/>
      <c r="FZ350" s="237"/>
      <c r="GA350" s="237"/>
    </row>
    <row r="351" spans="3:183" ht="15" customHeight="1" x14ac:dyDescent="0.25">
      <c r="C351" s="410" t="s">
        <v>1639</v>
      </c>
      <c r="D351" s="388">
        <v>25994</v>
      </c>
      <c r="E351" s="388" t="s">
        <v>944</v>
      </c>
      <c r="F351" s="388">
        <v>57</v>
      </c>
      <c r="G351" s="388">
        <v>554</v>
      </c>
      <c r="H351" s="388" t="s">
        <v>2040</v>
      </c>
      <c r="I351" s="388">
        <v>1</v>
      </c>
      <c r="J351" s="388" t="s">
        <v>944</v>
      </c>
      <c r="K351" s="388" t="s">
        <v>13622</v>
      </c>
      <c r="L351" s="388">
        <v>3</v>
      </c>
      <c r="M351" s="388">
        <v>2</v>
      </c>
      <c r="N351" s="388">
        <v>1</v>
      </c>
      <c r="O351" s="388">
        <v>11</v>
      </c>
      <c r="P351" s="388">
        <v>74</v>
      </c>
      <c r="Q351" s="388">
        <v>61</v>
      </c>
      <c r="R351" s="388">
        <v>263</v>
      </c>
      <c r="S351" s="388" t="s">
        <v>31</v>
      </c>
      <c r="T351" s="388" t="s">
        <v>1640</v>
      </c>
      <c r="U351" s="388" t="s">
        <v>1641</v>
      </c>
      <c r="V351" s="388">
        <v>1</v>
      </c>
      <c r="W351" s="388" t="s">
        <v>13622</v>
      </c>
      <c r="X351" s="391" t="s">
        <v>13622</v>
      </c>
      <c r="Y351" s="388">
        <v>0</v>
      </c>
      <c r="Z351" s="388">
        <v>1</v>
      </c>
      <c r="AA351" s="8">
        <v>14600</v>
      </c>
      <c r="AB351" s="388">
        <v>0</v>
      </c>
      <c r="AC351" s="388">
        <v>272</v>
      </c>
      <c r="AD351" s="388" t="s">
        <v>310</v>
      </c>
      <c r="AE351" s="388" t="s">
        <v>13622</v>
      </c>
      <c r="AF351" s="388">
        <v>1</v>
      </c>
      <c r="AG351" s="392">
        <v>1</v>
      </c>
      <c r="AH351" s="388" t="s">
        <v>944</v>
      </c>
      <c r="AI351" s="478">
        <v>43039</v>
      </c>
      <c r="AJ351" s="392" t="s">
        <v>13622</v>
      </c>
      <c r="AK351" s="489" t="s">
        <v>13129</v>
      </c>
      <c r="AL351" s="482">
        <v>19238.080000000002</v>
      </c>
      <c r="AM351" s="392" t="s">
        <v>13622</v>
      </c>
      <c r="AN351" s="489" t="s">
        <v>13129</v>
      </c>
      <c r="AO351" s="486">
        <v>42646</v>
      </c>
      <c r="AP351" s="482">
        <v>19238.080000000002</v>
      </c>
      <c r="AQ351" s="10" t="s">
        <v>13622</v>
      </c>
      <c r="AR351" s="5">
        <v>15</v>
      </c>
      <c r="AS351" s="493">
        <v>15</v>
      </c>
      <c r="AT351" s="392" t="s">
        <v>13622</v>
      </c>
      <c r="AU351" s="392" t="s">
        <v>13622</v>
      </c>
      <c r="AV351" s="392" t="s">
        <v>13622</v>
      </c>
      <c r="AW351" s="392" t="s">
        <v>13622</v>
      </c>
      <c r="AX351" s="10" t="s">
        <v>13622</v>
      </c>
      <c r="AY351" s="392" t="s">
        <v>12666</v>
      </c>
      <c r="AZ351" s="10" t="s">
        <v>13622</v>
      </c>
      <c r="BA351" s="10" t="s">
        <v>13622</v>
      </c>
      <c r="BB351" s="392" t="s">
        <v>13622</v>
      </c>
      <c r="BC351" s="10" t="s">
        <v>13622</v>
      </c>
      <c r="BD351" s="392" t="s">
        <v>13622</v>
      </c>
      <c r="BE351" s="392" t="s">
        <v>13622</v>
      </c>
      <c r="BF351" s="392" t="s">
        <v>13622</v>
      </c>
      <c r="BG351" s="392" t="s">
        <v>13622</v>
      </c>
      <c r="BH351" s="392" t="s">
        <v>13622</v>
      </c>
      <c r="BI351" s="237" t="s">
        <v>13622</v>
      </c>
      <c r="BJ351" s="237" t="s">
        <v>13622</v>
      </c>
      <c r="BK351" s="5">
        <v>102</v>
      </c>
      <c r="BL351" s="5"/>
      <c r="BM351" s="507" t="s">
        <v>47</v>
      </c>
      <c r="BN351" s="510" t="s">
        <v>13622</v>
      </c>
      <c r="BO351" s="392">
        <v>1</v>
      </c>
      <c r="BP351" s="395">
        <v>43040</v>
      </c>
      <c r="BZ351" s="458">
        <v>10</v>
      </c>
      <c r="CA351" s="502">
        <v>42646</v>
      </c>
      <c r="CB351" s="458">
        <v>19238.080000000002</v>
      </c>
      <c r="CC351" s="509" t="s">
        <v>13622</v>
      </c>
      <c r="CD351" s="395">
        <v>43040</v>
      </c>
      <c r="CE351" s="395">
        <v>43039</v>
      </c>
      <c r="CG351" s="388" t="s">
        <v>13866</v>
      </c>
      <c r="CH351" s="388" t="s">
        <v>13812</v>
      </c>
      <c r="CJ351" s="462" t="s">
        <v>13868</v>
      </c>
      <c r="CK351" s="462" t="str">
        <f t="shared" si="110"/>
        <v xml:space="preserve">, convert(datetime,'2017/10/31', 111) </v>
      </c>
      <c r="CL351" s="462" t="s">
        <v>13869</v>
      </c>
      <c r="CM351" s="462" t="s">
        <v>13870</v>
      </c>
      <c r="CN351" s="462">
        <f t="shared" si="111"/>
        <v>25994</v>
      </c>
      <c r="CP351" s="462" t="s">
        <v>13871</v>
      </c>
      <c r="CQ351" s="462" t="str">
        <f t="shared" si="112"/>
        <v xml:space="preserve"> '151,152,165,181,145'</v>
      </c>
      <c r="CR351" s="462" t="s">
        <v>13869</v>
      </c>
      <c r="CS351" s="462" t="s">
        <v>13870</v>
      </c>
      <c r="CT351" s="462">
        <f t="shared" si="113"/>
        <v>25994</v>
      </c>
      <c r="CV351" s="462" t="s">
        <v>13877</v>
      </c>
      <c r="CW351" s="462" t="str">
        <f t="shared" si="114"/>
        <v xml:space="preserve"> '19238.08'</v>
      </c>
      <c r="CX351" s="462" t="s">
        <v>13872</v>
      </c>
      <c r="CY351" s="462" t="str">
        <f t="shared" si="115"/>
        <v xml:space="preserve"> '151,152,165,181,145'</v>
      </c>
      <c r="CZ351" s="462" t="s">
        <v>13873</v>
      </c>
      <c r="DA351" s="462" t="str">
        <f t="shared" si="116"/>
        <v xml:space="preserve"> convert(datetime,'2016/10/3', 111) </v>
      </c>
      <c r="DB351" s="462" t="s">
        <v>13874</v>
      </c>
      <c r="DC351" s="462" t="str">
        <f t="shared" si="117"/>
        <v xml:space="preserve"> '19238.08'</v>
      </c>
      <c r="DD351" s="462" t="s">
        <v>13875</v>
      </c>
      <c r="DE351" s="462" t="str">
        <f t="shared" si="118"/>
        <v xml:space="preserve"> '15'</v>
      </c>
      <c r="DF351" s="462" t="s">
        <v>13876</v>
      </c>
      <c r="DG351" s="462" t="str">
        <f t="shared" si="119"/>
        <v xml:space="preserve"> 'LOGICA AVANZADA TECNOLOGIAS, S DE RL DE CV        '</v>
      </c>
      <c r="DH351" s="462" t="s">
        <v>13869</v>
      </c>
      <c r="DI351" s="462" t="s">
        <v>13870</v>
      </c>
      <c r="DJ351" s="462">
        <f t="shared" si="120"/>
        <v>25994</v>
      </c>
      <c r="DK351" s="516" t="s">
        <v>13890</v>
      </c>
      <c r="DL351" s="516" t="s">
        <v>13878</v>
      </c>
      <c r="DM351" s="516" t="s">
        <v>13879</v>
      </c>
      <c r="DN351" s="516" t="s">
        <v>13880</v>
      </c>
      <c r="DO351" s="516" t="s">
        <v>13881</v>
      </c>
      <c r="DP351" s="516" t="s">
        <v>13882</v>
      </c>
      <c r="DQ351" s="516" t="s">
        <v>13883</v>
      </c>
      <c r="DR351" s="516" t="s">
        <v>14447</v>
      </c>
      <c r="DS351" s="516" t="s">
        <v>13885</v>
      </c>
      <c r="DT351" s="516" t="s">
        <v>13886</v>
      </c>
      <c r="DU351" s="516" t="s">
        <v>13887</v>
      </c>
      <c r="DV351" s="516" t="s">
        <v>13888</v>
      </c>
      <c r="DW351" s="516" t="s">
        <v>13891</v>
      </c>
      <c r="DX351" s="516" t="s">
        <v>13892</v>
      </c>
      <c r="DY351" s="520">
        <f t="shared" si="121"/>
        <v>25994</v>
      </c>
      <c r="DZ351" s="520" t="str">
        <f t="shared" si="122"/>
        <v>, '102'</v>
      </c>
      <c r="EA351" s="520" t="str">
        <f t="shared" si="123"/>
        <v>, 'NO'</v>
      </c>
      <c r="EB351" s="520" t="str">
        <f t="shared" si="124"/>
        <v>, NULL</v>
      </c>
      <c r="EC351" s="520" t="str">
        <f t="shared" si="125"/>
        <v>, '1'</v>
      </c>
      <c r="ED351" s="520" t="str">
        <f t="shared" si="126"/>
        <v xml:space="preserve">, convert(datetime,'2017/11/1', 111) </v>
      </c>
      <c r="EE351" s="520" t="str">
        <f t="shared" si="127"/>
        <v>, '10'</v>
      </c>
      <c r="EF351" s="520" t="str">
        <f t="shared" si="128"/>
        <v xml:space="preserve">, convert(datetime,'2016/10/3', 111) </v>
      </c>
      <c r="EG351" s="520" t="str">
        <f t="shared" si="129"/>
        <v>, '19238.08'</v>
      </c>
      <c r="EH351" s="520" t="str">
        <f t="shared" si="130"/>
        <v>, NULL</v>
      </c>
      <c r="EI351" s="520" t="str">
        <f t="shared" si="131"/>
        <v xml:space="preserve">, convert(datetime,'2017/11/1', 111) </v>
      </c>
      <c r="EJ351" s="520" t="s">
        <v>14241</v>
      </c>
      <c r="EK351" s="520" t="s">
        <v>13894</v>
      </c>
      <c r="EL351" s="520" t="s">
        <v>13895</v>
      </c>
      <c r="EM351" s="293"/>
      <c r="EN351" s="293"/>
      <c r="EO351" s="293"/>
      <c r="EP351" s="293"/>
      <c r="EQ351" s="293"/>
      <c r="ER351" s="293"/>
      <c r="ES351" s="293"/>
      <c r="ET351" s="293"/>
      <c r="EU351" s="444"/>
      <c r="EV351" s="293"/>
      <c r="FD351" s="237"/>
      <c r="FE351" s="237"/>
      <c r="FF351" s="237"/>
      <c r="FG351" s="237"/>
      <c r="FH351" s="237"/>
      <c r="FI351" s="237"/>
      <c r="FJ351" s="237"/>
      <c r="FK351" s="237"/>
      <c r="FL351" s="237"/>
      <c r="FM351" s="237"/>
      <c r="FN351" s="237"/>
      <c r="FO351" s="237"/>
      <c r="FP351" s="237"/>
      <c r="FQ351" s="237"/>
      <c r="FR351" s="237"/>
      <c r="FS351" s="237"/>
      <c r="FT351" s="237"/>
      <c r="FU351" s="237"/>
      <c r="FV351" s="237"/>
      <c r="FW351" s="237"/>
      <c r="FX351" s="237"/>
      <c r="FY351" s="237"/>
      <c r="FZ351" s="237"/>
      <c r="GA351" s="237"/>
    </row>
    <row r="352" spans="3:183" ht="15" customHeight="1" x14ac:dyDescent="0.25">
      <c r="C352" s="410" t="s">
        <v>1642</v>
      </c>
      <c r="D352" s="388">
        <v>25995</v>
      </c>
      <c r="E352" s="388" t="s">
        <v>944</v>
      </c>
      <c r="F352" s="388">
        <v>57</v>
      </c>
      <c r="G352" s="388">
        <v>554</v>
      </c>
      <c r="H352" s="388" t="s">
        <v>2041</v>
      </c>
      <c r="I352" s="388">
        <v>1</v>
      </c>
      <c r="J352" s="388" t="s">
        <v>944</v>
      </c>
      <c r="K352" s="388" t="s">
        <v>13622</v>
      </c>
      <c r="L352" s="388">
        <v>3</v>
      </c>
      <c r="M352" s="388">
        <v>2</v>
      </c>
      <c r="N352" s="388">
        <v>1</v>
      </c>
      <c r="O352" s="388">
        <v>11</v>
      </c>
      <c r="P352" s="388">
        <v>74</v>
      </c>
      <c r="Q352" s="388">
        <v>61</v>
      </c>
      <c r="R352" s="388">
        <v>263</v>
      </c>
      <c r="S352" s="388" t="s">
        <v>31</v>
      </c>
      <c r="T352" s="388" t="s">
        <v>1643</v>
      </c>
      <c r="U352" s="388" t="s">
        <v>1644</v>
      </c>
      <c r="V352" s="388">
        <v>1</v>
      </c>
      <c r="W352" s="388" t="s">
        <v>13622</v>
      </c>
      <c r="X352" s="391" t="s">
        <v>13622</v>
      </c>
      <c r="Y352" s="388">
        <v>0</v>
      </c>
      <c r="Z352" s="388">
        <v>1</v>
      </c>
      <c r="AA352" s="8">
        <v>14600</v>
      </c>
      <c r="AB352" s="388">
        <v>0</v>
      </c>
      <c r="AC352" s="388">
        <v>272</v>
      </c>
      <c r="AD352" s="388" t="s">
        <v>310</v>
      </c>
      <c r="AE352" s="388" t="s">
        <v>13622</v>
      </c>
      <c r="AF352" s="388">
        <v>1</v>
      </c>
      <c r="AG352" s="392">
        <v>1</v>
      </c>
      <c r="AH352" s="388" t="s">
        <v>944</v>
      </c>
      <c r="AI352" s="478">
        <v>43039</v>
      </c>
      <c r="AJ352" s="392" t="s">
        <v>13622</v>
      </c>
      <c r="AK352" s="489" t="s">
        <v>13129</v>
      </c>
      <c r="AL352" s="482">
        <v>21592.38</v>
      </c>
      <c r="AM352" s="392" t="s">
        <v>13622</v>
      </c>
      <c r="AN352" s="489" t="s">
        <v>13129</v>
      </c>
      <c r="AO352" s="486">
        <v>42646</v>
      </c>
      <c r="AP352" s="482">
        <v>21592.38</v>
      </c>
      <c r="AQ352" s="10" t="s">
        <v>13622</v>
      </c>
      <c r="AR352" s="5">
        <v>15</v>
      </c>
      <c r="AS352" s="493">
        <v>15</v>
      </c>
      <c r="AT352" s="392" t="s">
        <v>13622</v>
      </c>
      <c r="AU352" s="392" t="s">
        <v>13622</v>
      </c>
      <c r="AV352" s="392" t="s">
        <v>13622</v>
      </c>
      <c r="AW352" s="392" t="s">
        <v>13622</v>
      </c>
      <c r="AX352" s="10" t="s">
        <v>13622</v>
      </c>
      <c r="AY352" s="392" t="s">
        <v>12666</v>
      </c>
      <c r="AZ352" s="10" t="s">
        <v>13622</v>
      </c>
      <c r="BA352" s="10" t="s">
        <v>13622</v>
      </c>
      <c r="BB352" s="392" t="s">
        <v>13622</v>
      </c>
      <c r="BC352" s="10" t="s">
        <v>13622</v>
      </c>
      <c r="BD352" s="392" t="s">
        <v>13622</v>
      </c>
      <c r="BE352" s="392" t="s">
        <v>13622</v>
      </c>
      <c r="BF352" s="392" t="s">
        <v>13622</v>
      </c>
      <c r="BG352" s="392" t="s">
        <v>13622</v>
      </c>
      <c r="BH352" s="392" t="s">
        <v>13622</v>
      </c>
      <c r="BI352" s="237" t="s">
        <v>13622</v>
      </c>
      <c r="BJ352" s="237" t="s">
        <v>13622</v>
      </c>
      <c r="BK352" s="5">
        <v>102</v>
      </c>
      <c r="BL352" s="5"/>
      <c r="BM352" s="507" t="s">
        <v>47</v>
      </c>
      <c r="BN352" s="510" t="s">
        <v>13622</v>
      </c>
      <c r="BO352" s="392">
        <v>1</v>
      </c>
      <c r="BP352" s="395">
        <v>43040</v>
      </c>
      <c r="BZ352" s="458">
        <v>10</v>
      </c>
      <c r="CA352" s="502">
        <v>42646</v>
      </c>
      <c r="CB352" s="458">
        <v>21592.38</v>
      </c>
      <c r="CC352" s="509" t="s">
        <v>13622</v>
      </c>
      <c r="CD352" s="395">
        <v>43040</v>
      </c>
      <c r="CE352" s="395">
        <v>43039</v>
      </c>
      <c r="CG352" s="388" t="s">
        <v>13866</v>
      </c>
      <c r="CH352" s="388" t="s">
        <v>13813</v>
      </c>
      <c r="CJ352" s="462" t="s">
        <v>13868</v>
      </c>
      <c r="CK352" s="462" t="str">
        <f t="shared" si="110"/>
        <v xml:space="preserve">, convert(datetime,'2017/10/31', 111) </v>
      </c>
      <c r="CL352" s="462" t="s">
        <v>13869</v>
      </c>
      <c r="CM352" s="462" t="s">
        <v>13870</v>
      </c>
      <c r="CN352" s="462">
        <f t="shared" si="111"/>
        <v>25995</v>
      </c>
      <c r="CP352" s="462" t="s">
        <v>13871</v>
      </c>
      <c r="CQ352" s="462" t="str">
        <f t="shared" si="112"/>
        <v xml:space="preserve"> '151,152,165,181,145'</v>
      </c>
      <c r="CR352" s="462" t="s">
        <v>13869</v>
      </c>
      <c r="CS352" s="462" t="s">
        <v>13870</v>
      </c>
      <c r="CT352" s="462">
        <f t="shared" si="113"/>
        <v>25995</v>
      </c>
      <c r="CV352" s="462" t="s">
        <v>13877</v>
      </c>
      <c r="CW352" s="462" t="str">
        <f t="shared" si="114"/>
        <v xml:space="preserve"> '21592.38'</v>
      </c>
      <c r="CX352" s="462" t="s">
        <v>13872</v>
      </c>
      <c r="CY352" s="462" t="str">
        <f t="shared" si="115"/>
        <v xml:space="preserve"> '151,152,165,181,145'</v>
      </c>
      <c r="CZ352" s="462" t="s">
        <v>13873</v>
      </c>
      <c r="DA352" s="462" t="str">
        <f t="shared" si="116"/>
        <v xml:space="preserve"> convert(datetime,'2016/10/3', 111) </v>
      </c>
      <c r="DB352" s="462" t="s">
        <v>13874</v>
      </c>
      <c r="DC352" s="462" t="str">
        <f t="shared" si="117"/>
        <v xml:space="preserve"> '21592.38'</v>
      </c>
      <c r="DD352" s="462" t="s">
        <v>13875</v>
      </c>
      <c r="DE352" s="462" t="str">
        <f t="shared" si="118"/>
        <v xml:space="preserve"> '15'</v>
      </c>
      <c r="DF352" s="462" t="s">
        <v>13876</v>
      </c>
      <c r="DG352" s="462" t="str">
        <f t="shared" si="119"/>
        <v xml:space="preserve"> 'LOGICA AVANZADA TECNOLOGIAS, S DE RL DE CV        '</v>
      </c>
      <c r="DH352" s="462" t="s">
        <v>13869</v>
      </c>
      <c r="DI352" s="462" t="s">
        <v>13870</v>
      </c>
      <c r="DJ352" s="462">
        <f t="shared" si="120"/>
        <v>25995</v>
      </c>
      <c r="DK352" s="516" t="s">
        <v>13890</v>
      </c>
      <c r="DL352" s="516" t="s">
        <v>13878</v>
      </c>
      <c r="DM352" s="516" t="s">
        <v>13879</v>
      </c>
      <c r="DN352" s="516" t="s">
        <v>13880</v>
      </c>
      <c r="DO352" s="516" t="s">
        <v>13881</v>
      </c>
      <c r="DP352" s="516" t="s">
        <v>13882</v>
      </c>
      <c r="DQ352" s="516" t="s">
        <v>13883</v>
      </c>
      <c r="DR352" s="516" t="s">
        <v>14447</v>
      </c>
      <c r="DS352" s="516" t="s">
        <v>13885</v>
      </c>
      <c r="DT352" s="516" t="s">
        <v>13886</v>
      </c>
      <c r="DU352" s="516" t="s">
        <v>13887</v>
      </c>
      <c r="DV352" s="516" t="s">
        <v>13888</v>
      </c>
      <c r="DW352" s="516" t="s">
        <v>13891</v>
      </c>
      <c r="DX352" s="516" t="s">
        <v>13892</v>
      </c>
      <c r="DY352" s="520">
        <f t="shared" si="121"/>
        <v>25995</v>
      </c>
      <c r="DZ352" s="520" t="str">
        <f t="shared" si="122"/>
        <v>, '102'</v>
      </c>
      <c r="EA352" s="520" t="str">
        <f t="shared" si="123"/>
        <v>, 'NO'</v>
      </c>
      <c r="EB352" s="520" t="str">
        <f t="shared" si="124"/>
        <v>, NULL</v>
      </c>
      <c r="EC352" s="520" t="str">
        <f t="shared" si="125"/>
        <v>, '1'</v>
      </c>
      <c r="ED352" s="520" t="str">
        <f t="shared" si="126"/>
        <v xml:space="preserve">, convert(datetime,'2017/11/1', 111) </v>
      </c>
      <c r="EE352" s="520" t="str">
        <f t="shared" si="127"/>
        <v>, '10'</v>
      </c>
      <c r="EF352" s="520" t="str">
        <f t="shared" si="128"/>
        <v xml:space="preserve">, convert(datetime,'2016/10/3', 111) </v>
      </c>
      <c r="EG352" s="520" t="str">
        <f t="shared" si="129"/>
        <v>, '21592.38'</v>
      </c>
      <c r="EH352" s="520" t="str">
        <f t="shared" si="130"/>
        <v>, NULL</v>
      </c>
      <c r="EI352" s="520" t="str">
        <f t="shared" si="131"/>
        <v xml:space="preserve">, convert(datetime,'2017/11/1', 111) </v>
      </c>
      <c r="EJ352" s="520" t="s">
        <v>14242</v>
      </c>
      <c r="EK352" s="520" t="s">
        <v>13894</v>
      </c>
      <c r="EL352" s="520" t="s">
        <v>13895</v>
      </c>
      <c r="EM352" s="293"/>
      <c r="EN352" s="293"/>
      <c r="EO352" s="293"/>
      <c r="EP352" s="293"/>
      <c r="EQ352" s="293"/>
      <c r="ER352" s="293"/>
      <c r="ES352" s="293"/>
      <c r="ET352" s="293"/>
      <c r="EU352" s="444"/>
      <c r="EV352" s="293"/>
      <c r="FD352" s="237"/>
      <c r="FE352" s="237"/>
      <c r="FF352" s="237"/>
      <c r="FG352" s="237"/>
      <c r="FH352" s="237"/>
      <c r="FI352" s="237"/>
      <c r="FJ352" s="237"/>
      <c r="FK352" s="237"/>
      <c r="FL352" s="237"/>
      <c r="FM352" s="237"/>
      <c r="FN352" s="237"/>
      <c r="FO352" s="237"/>
      <c r="FP352" s="237"/>
      <c r="FQ352" s="237"/>
      <c r="FR352" s="237"/>
      <c r="FS352" s="237"/>
      <c r="FT352" s="237"/>
      <c r="FU352" s="237"/>
      <c r="FV352" s="237"/>
      <c r="FW352" s="237"/>
      <c r="FX352" s="237"/>
      <c r="FY352" s="237"/>
      <c r="FZ352" s="237"/>
      <c r="GA352" s="237"/>
    </row>
    <row r="353" spans="3:183" ht="15" customHeight="1" x14ac:dyDescent="0.25">
      <c r="C353" s="410" t="s">
        <v>1645</v>
      </c>
      <c r="D353" s="388">
        <v>25996</v>
      </c>
      <c r="E353" s="388" t="s">
        <v>944</v>
      </c>
      <c r="F353" s="388">
        <v>57</v>
      </c>
      <c r="G353" s="388">
        <v>554</v>
      </c>
      <c r="H353" s="388" t="s">
        <v>2042</v>
      </c>
      <c r="I353" s="388">
        <v>1</v>
      </c>
      <c r="J353" s="388" t="s">
        <v>944</v>
      </c>
      <c r="K353" s="388" t="s">
        <v>13622</v>
      </c>
      <c r="L353" s="388">
        <v>3</v>
      </c>
      <c r="M353" s="388">
        <v>2</v>
      </c>
      <c r="N353" s="388">
        <v>1</v>
      </c>
      <c r="O353" s="388">
        <v>11</v>
      </c>
      <c r="P353" s="388">
        <v>74</v>
      </c>
      <c r="Q353" s="388">
        <v>61</v>
      </c>
      <c r="R353" s="388">
        <v>263</v>
      </c>
      <c r="S353" s="388" t="s">
        <v>31</v>
      </c>
      <c r="T353" s="388" t="s">
        <v>1646</v>
      </c>
      <c r="U353" s="388" t="s">
        <v>1647</v>
      </c>
      <c r="V353" s="388">
        <v>1</v>
      </c>
      <c r="W353" s="388" t="s">
        <v>13622</v>
      </c>
      <c r="X353" s="391" t="s">
        <v>13622</v>
      </c>
      <c r="Y353" s="388">
        <v>0</v>
      </c>
      <c r="Z353" s="388">
        <v>1</v>
      </c>
      <c r="AA353" s="8">
        <v>14600</v>
      </c>
      <c r="AB353" s="388">
        <v>0</v>
      </c>
      <c r="AC353" s="388">
        <v>272</v>
      </c>
      <c r="AD353" s="388" t="s">
        <v>310</v>
      </c>
      <c r="AE353" s="388" t="s">
        <v>13622</v>
      </c>
      <c r="AF353" s="388">
        <v>1</v>
      </c>
      <c r="AG353" s="392">
        <v>1</v>
      </c>
      <c r="AH353" s="388" t="s">
        <v>944</v>
      </c>
      <c r="AI353" s="478">
        <v>43039</v>
      </c>
      <c r="AJ353" s="392" t="s">
        <v>13622</v>
      </c>
      <c r="AK353" s="489" t="s">
        <v>13129</v>
      </c>
      <c r="AL353" s="482">
        <v>21592.38</v>
      </c>
      <c r="AM353" s="392" t="s">
        <v>13622</v>
      </c>
      <c r="AN353" s="489" t="s">
        <v>13129</v>
      </c>
      <c r="AO353" s="486">
        <v>42646</v>
      </c>
      <c r="AP353" s="482">
        <v>21592.38</v>
      </c>
      <c r="AQ353" s="10" t="s">
        <v>13622</v>
      </c>
      <c r="AR353" s="5">
        <v>15</v>
      </c>
      <c r="AS353" s="493">
        <v>15</v>
      </c>
      <c r="AT353" s="392" t="s">
        <v>13622</v>
      </c>
      <c r="AU353" s="392" t="s">
        <v>13622</v>
      </c>
      <c r="AV353" s="392" t="s">
        <v>13622</v>
      </c>
      <c r="AW353" s="392" t="s">
        <v>13622</v>
      </c>
      <c r="AX353" s="10" t="s">
        <v>13622</v>
      </c>
      <c r="AY353" s="392" t="s">
        <v>12666</v>
      </c>
      <c r="AZ353" s="10" t="s">
        <v>13622</v>
      </c>
      <c r="BA353" s="10" t="s">
        <v>13622</v>
      </c>
      <c r="BB353" s="392" t="s">
        <v>13622</v>
      </c>
      <c r="BC353" s="10" t="s">
        <v>13622</v>
      </c>
      <c r="BD353" s="392" t="s">
        <v>13622</v>
      </c>
      <c r="BE353" s="392" t="s">
        <v>13622</v>
      </c>
      <c r="BF353" s="392" t="s">
        <v>13622</v>
      </c>
      <c r="BG353" s="392" t="s">
        <v>13622</v>
      </c>
      <c r="BH353" s="392" t="s">
        <v>13622</v>
      </c>
      <c r="BI353" s="237" t="s">
        <v>13622</v>
      </c>
      <c r="BJ353" s="237" t="s">
        <v>13622</v>
      </c>
      <c r="BK353" s="5">
        <v>102</v>
      </c>
      <c r="BL353" s="5"/>
      <c r="BM353" s="507" t="s">
        <v>47</v>
      </c>
      <c r="BN353" s="510" t="s">
        <v>13622</v>
      </c>
      <c r="BO353" s="392">
        <v>1</v>
      </c>
      <c r="BP353" s="395">
        <v>43040</v>
      </c>
      <c r="BZ353" s="458">
        <v>10</v>
      </c>
      <c r="CA353" s="502">
        <v>42646</v>
      </c>
      <c r="CB353" s="458">
        <v>21592.38</v>
      </c>
      <c r="CC353" s="509" t="s">
        <v>13622</v>
      </c>
      <c r="CD353" s="395">
        <v>43040</v>
      </c>
      <c r="CE353" s="395">
        <v>43039</v>
      </c>
      <c r="CG353" s="388" t="s">
        <v>13866</v>
      </c>
      <c r="CH353" s="388" t="s">
        <v>13814</v>
      </c>
      <c r="CJ353" s="462" t="s">
        <v>13868</v>
      </c>
      <c r="CK353" s="462" t="str">
        <f t="shared" si="110"/>
        <v xml:space="preserve">, convert(datetime,'2017/10/31', 111) </v>
      </c>
      <c r="CL353" s="462" t="s">
        <v>13869</v>
      </c>
      <c r="CM353" s="462" t="s">
        <v>13870</v>
      </c>
      <c r="CN353" s="462">
        <f t="shared" si="111"/>
        <v>25996</v>
      </c>
      <c r="CP353" s="462" t="s">
        <v>13871</v>
      </c>
      <c r="CQ353" s="462" t="str">
        <f t="shared" si="112"/>
        <v xml:space="preserve"> '151,152,165,181,145'</v>
      </c>
      <c r="CR353" s="462" t="s">
        <v>13869</v>
      </c>
      <c r="CS353" s="462" t="s">
        <v>13870</v>
      </c>
      <c r="CT353" s="462">
        <f t="shared" si="113"/>
        <v>25996</v>
      </c>
      <c r="CV353" s="462" t="s">
        <v>13877</v>
      </c>
      <c r="CW353" s="462" t="str">
        <f t="shared" si="114"/>
        <v xml:space="preserve"> '21592.38'</v>
      </c>
      <c r="CX353" s="462" t="s">
        <v>13872</v>
      </c>
      <c r="CY353" s="462" t="str">
        <f t="shared" si="115"/>
        <v xml:space="preserve"> '151,152,165,181,145'</v>
      </c>
      <c r="CZ353" s="462" t="s">
        <v>13873</v>
      </c>
      <c r="DA353" s="462" t="str">
        <f t="shared" si="116"/>
        <v xml:space="preserve"> convert(datetime,'2016/10/3', 111) </v>
      </c>
      <c r="DB353" s="462" t="s">
        <v>13874</v>
      </c>
      <c r="DC353" s="462" t="str">
        <f t="shared" si="117"/>
        <v xml:space="preserve"> '21592.38'</v>
      </c>
      <c r="DD353" s="462" t="s">
        <v>13875</v>
      </c>
      <c r="DE353" s="462" t="str">
        <f t="shared" si="118"/>
        <v xml:space="preserve"> '15'</v>
      </c>
      <c r="DF353" s="462" t="s">
        <v>13876</v>
      </c>
      <c r="DG353" s="462" t="str">
        <f t="shared" si="119"/>
        <v xml:space="preserve"> 'LOGICA AVANZADA TECNOLOGIAS, S DE RL DE CV        '</v>
      </c>
      <c r="DH353" s="462" t="s">
        <v>13869</v>
      </c>
      <c r="DI353" s="462" t="s">
        <v>13870</v>
      </c>
      <c r="DJ353" s="462">
        <f t="shared" si="120"/>
        <v>25996</v>
      </c>
      <c r="DK353" s="516" t="s">
        <v>13890</v>
      </c>
      <c r="DL353" s="516" t="s">
        <v>13878</v>
      </c>
      <c r="DM353" s="516" t="s">
        <v>13879</v>
      </c>
      <c r="DN353" s="516" t="s">
        <v>13880</v>
      </c>
      <c r="DO353" s="516" t="s">
        <v>13881</v>
      </c>
      <c r="DP353" s="516" t="s">
        <v>13882</v>
      </c>
      <c r="DQ353" s="516" t="s">
        <v>13883</v>
      </c>
      <c r="DR353" s="516" t="s">
        <v>14447</v>
      </c>
      <c r="DS353" s="516" t="s">
        <v>13885</v>
      </c>
      <c r="DT353" s="516" t="s">
        <v>13886</v>
      </c>
      <c r="DU353" s="516" t="s">
        <v>13887</v>
      </c>
      <c r="DV353" s="516" t="s">
        <v>13888</v>
      </c>
      <c r="DW353" s="516" t="s">
        <v>13891</v>
      </c>
      <c r="DX353" s="516" t="s">
        <v>13892</v>
      </c>
      <c r="DY353" s="520">
        <f t="shared" si="121"/>
        <v>25996</v>
      </c>
      <c r="DZ353" s="520" t="str">
        <f t="shared" si="122"/>
        <v>, '102'</v>
      </c>
      <c r="EA353" s="520" t="str">
        <f t="shared" si="123"/>
        <v>, 'NO'</v>
      </c>
      <c r="EB353" s="520" t="str">
        <f t="shared" si="124"/>
        <v>, NULL</v>
      </c>
      <c r="EC353" s="520" t="str">
        <f t="shared" si="125"/>
        <v>, '1'</v>
      </c>
      <c r="ED353" s="520" t="str">
        <f t="shared" si="126"/>
        <v xml:space="preserve">, convert(datetime,'2017/11/1', 111) </v>
      </c>
      <c r="EE353" s="520" t="str">
        <f t="shared" si="127"/>
        <v>, '10'</v>
      </c>
      <c r="EF353" s="520" t="str">
        <f t="shared" si="128"/>
        <v xml:space="preserve">, convert(datetime,'2016/10/3', 111) </v>
      </c>
      <c r="EG353" s="520" t="str">
        <f t="shared" si="129"/>
        <v>, '21592.38'</v>
      </c>
      <c r="EH353" s="520" t="str">
        <f t="shared" si="130"/>
        <v>, NULL</v>
      </c>
      <c r="EI353" s="520" t="str">
        <f t="shared" si="131"/>
        <v xml:space="preserve">, convert(datetime,'2017/11/1', 111) </v>
      </c>
      <c r="EJ353" s="520" t="s">
        <v>14243</v>
      </c>
      <c r="EK353" s="520" t="s">
        <v>13894</v>
      </c>
      <c r="EL353" s="520" t="s">
        <v>13895</v>
      </c>
      <c r="EM353" s="293"/>
      <c r="EN353" s="293"/>
      <c r="EO353" s="293"/>
      <c r="EP353" s="293"/>
      <c r="EQ353" s="293"/>
      <c r="ER353" s="293"/>
      <c r="ES353" s="293"/>
      <c r="ET353" s="293"/>
      <c r="EU353" s="444"/>
      <c r="EV353" s="293"/>
      <c r="FD353" s="237"/>
      <c r="FE353" s="237"/>
      <c r="FF353" s="237"/>
      <c r="FG353" s="237"/>
      <c r="FH353" s="237"/>
      <c r="FI353" s="237"/>
      <c r="FJ353" s="237"/>
      <c r="FK353" s="237"/>
      <c r="FL353" s="237"/>
      <c r="FM353" s="237"/>
      <c r="FN353" s="237"/>
      <c r="FO353" s="237"/>
      <c r="FP353" s="237"/>
      <c r="FQ353" s="237"/>
      <c r="FR353" s="237"/>
      <c r="FS353" s="237"/>
      <c r="FT353" s="237"/>
      <c r="FU353" s="237"/>
      <c r="FV353" s="237"/>
      <c r="FW353" s="237"/>
      <c r="FX353" s="237"/>
      <c r="FY353" s="237"/>
      <c r="FZ353" s="237"/>
      <c r="GA353" s="237"/>
    </row>
    <row r="354" spans="3:183" ht="15" customHeight="1" x14ac:dyDescent="0.25">
      <c r="C354" s="410" t="s">
        <v>1648</v>
      </c>
      <c r="D354" s="388">
        <v>25997</v>
      </c>
      <c r="E354" s="388" t="s">
        <v>944</v>
      </c>
      <c r="F354" s="388">
        <v>57</v>
      </c>
      <c r="G354" s="388">
        <v>554</v>
      </c>
      <c r="H354" s="388" t="s">
        <v>2043</v>
      </c>
      <c r="I354" s="388">
        <v>1</v>
      </c>
      <c r="J354" s="388" t="s">
        <v>944</v>
      </c>
      <c r="K354" s="388" t="s">
        <v>13622</v>
      </c>
      <c r="L354" s="388">
        <v>3</v>
      </c>
      <c r="M354" s="388">
        <v>2</v>
      </c>
      <c r="N354" s="388">
        <v>1</v>
      </c>
      <c r="O354" s="388">
        <v>11</v>
      </c>
      <c r="P354" s="388">
        <v>74</v>
      </c>
      <c r="Q354" s="388">
        <v>61</v>
      </c>
      <c r="R354" s="388">
        <v>263</v>
      </c>
      <c r="S354" s="388" t="s">
        <v>31</v>
      </c>
      <c r="T354" s="388" t="s">
        <v>1649</v>
      </c>
      <c r="U354" s="388" t="s">
        <v>1650</v>
      </c>
      <c r="V354" s="388">
        <v>1</v>
      </c>
      <c r="W354" s="388" t="s">
        <v>13622</v>
      </c>
      <c r="X354" s="391" t="s">
        <v>13622</v>
      </c>
      <c r="Y354" s="388">
        <v>0</v>
      </c>
      <c r="Z354" s="388">
        <v>1</v>
      </c>
      <c r="AA354" s="8">
        <v>14600</v>
      </c>
      <c r="AB354" s="388">
        <v>0</v>
      </c>
      <c r="AC354" s="388">
        <v>272</v>
      </c>
      <c r="AD354" s="388" t="s">
        <v>310</v>
      </c>
      <c r="AE354" s="388" t="s">
        <v>13622</v>
      </c>
      <c r="AF354" s="388">
        <v>1</v>
      </c>
      <c r="AG354" s="392">
        <v>1</v>
      </c>
      <c r="AH354" s="388" t="s">
        <v>944</v>
      </c>
      <c r="AI354" s="478">
        <v>43039</v>
      </c>
      <c r="AJ354" s="392" t="s">
        <v>13622</v>
      </c>
      <c r="AK354" s="489" t="s">
        <v>13129</v>
      </c>
      <c r="AL354" s="482">
        <v>21592.38</v>
      </c>
      <c r="AM354" s="392" t="s">
        <v>13622</v>
      </c>
      <c r="AN354" s="489" t="s">
        <v>13129</v>
      </c>
      <c r="AO354" s="486">
        <v>42646</v>
      </c>
      <c r="AP354" s="482">
        <v>21592.38</v>
      </c>
      <c r="AQ354" s="10" t="s">
        <v>13622</v>
      </c>
      <c r="AR354" s="5">
        <v>15</v>
      </c>
      <c r="AS354" s="493">
        <v>15</v>
      </c>
      <c r="AT354" s="392" t="s">
        <v>13622</v>
      </c>
      <c r="AU354" s="392" t="s">
        <v>13622</v>
      </c>
      <c r="AV354" s="392" t="s">
        <v>13622</v>
      </c>
      <c r="AW354" s="392" t="s">
        <v>13622</v>
      </c>
      <c r="AX354" s="10" t="s">
        <v>13622</v>
      </c>
      <c r="AY354" s="392" t="s">
        <v>12666</v>
      </c>
      <c r="AZ354" s="10" t="s">
        <v>13622</v>
      </c>
      <c r="BA354" s="10" t="s">
        <v>13622</v>
      </c>
      <c r="BB354" s="392" t="s">
        <v>13622</v>
      </c>
      <c r="BC354" s="10" t="s">
        <v>13622</v>
      </c>
      <c r="BD354" s="392" t="s">
        <v>13622</v>
      </c>
      <c r="BE354" s="392" t="s">
        <v>13622</v>
      </c>
      <c r="BF354" s="392" t="s">
        <v>13622</v>
      </c>
      <c r="BG354" s="392" t="s">
        <v>13622</v>
      </c>
      <c r="BH354" s="392" t="s">
        <v>13622</v>
      </c>
      <c r="BI354" s="237" t="s">
        <v>13622</v>
      </c>
      <c r="BJ354" s="237" t="s">
        <v>13622</v>
      </c>
      <c r="BK354" s="5">
        <v>102</v>
      </c>
      <c r="BL354" s="5"/>
      <c r="BM354" s="507" t="s">
        <v>47</v>
      </c>
      <c r="BN354" s="510" t="s">
        <v>13622</v>
      </c>
      <c r="BO354" s="392">
        <v>1</v>
      </c>
      <c r="BP354" s="395">
        <v>43040</v>
      </c>
      <c r="BZ354" s="458">
        <v>10</v>
      </c>
      <c r="CA354" s="502">
        <v>42646</v>
      </c>
      <c r="CB354" s="458">
        <v>21592.38</v>
      </c>
      <c r="CC354" s="509" t="s">
        <v>13622</v>
      </c>
      <c r="CD354" s="395">
        <v>43040</v>
      </c>
      <c r="CE354" s="395">
        <v>43039</v>
      </c>
      <c r="CG354" s="388" t="s">
        <v>13866</v>
      </c>
      <c r="CH354" s="388" t="s">
        <v>13815</v>
      </c>
      <c r="CJ354" s="462" t="s">
        <v>13868</v>
      </c>
      <c r="CK354" s="462" t="str">
        <f t="shared" si="110"/>
        <v xml:space="preserve">, convert(datetime,'2017/10/31', 111) </v>
      </c>
      <c r="CL354" s="462" t="s">
        <v>13869</v>
      </c>
      <c r="CM354" s="462" t="s">
        <v>13870</v>
      </c>
      <c r="CN354" s="462">
        <f t="shared" si="111"/>
        <v>25997</v>
      </c>
      <c r="CP354" s="462" t="s">
        <v>13871</v>
      </c>
      <c r="CQ354" s="462" t="str">
        <f t="shared" si="112"/>
        <v xml:space="preserve"> '151,152,165,181,145'</v>
      </c>
      <c r="CR354" s="462" t="s">
        <v>13869</v>
      </c>
      <c r="CS354" s="462" t="s">
        <v>13870</v>
      </c>
      <c r="CT354" s="462">
        <f t="shared" si="113"/>
        <v>25997</v>
      </c>
      <c r="CV354" s="462" t="s">
        <v>13877</v>
      </c>
      <c r="CW354" s="462" t="str">
        <f t="shared" si="114"/>
        <v xml:space="preserve"> '21592.38'</v>
      </c>
      <c r="CX354" s="462" t="s">
        <v>13872</v>
      </c>
      <c r="CY354" s="462" t="str">
        <f t="shared" si="115"/>
        <v xml:space="preserve"> '151,152,165,181,145'</v>
      </c>
      <c r="CZ354" s="462" t="s">
        <v>13873</v>
      </c>
      <c r="DA354" s="462" t="str">
        <f t="shared" si="116"/>
        <v xml:space="preserve"> convert(datetime,'2016/10/3', 111) </v>
      </c>
      <c r="DB354" s="462" t="s">
        <v>13874</v>
      </c>
      <c r="DC354" s="462" t="str">
        <f t="shared" si="117"/>
        <v xml:space="preserve"> '21592.38'</v>
      </c>
      <c r="DD354" s="462" t="s">
        <v>13875</v>
      </c>
      <c r="DE354" s="462" t="str">
        <f t="shared" si="118"/>
        <v xml:space="preserve"> '15'</v>
      </c>
      <c r="DF354" s="462" t="s">
        <v>13876</v>
      </c>
      <c r="DG354" s="462" t="str">
        <f t="shared" si="119"/>
        <v xml:space="preserve"> 'LOGICA AVANZADA TECNOLOGIAS, S DE RL DE CV        '</v>
      </c>
      <c r="DH354" s="462" t="s">
        <v>13869</v>
      </c>
      <c r="DI354" s="462" t="s">
        <v>13870</v>
      </c>
      <c r="DJ354" s="462">
        <f t="shared" si="120"/>
        <v>25997</v>
      </c>
      <c r="DK354" s="516" t="s">
        <v>13890</v>
      </c>
      <c r="DL354" s="516" t="s">
        <v>13878</v>
      </c>
      <c r="DM354" s="516" t="s">
        <v>13879</v>
      </c>
      <c r="DN354" s="516" t="s">
        <v>13880</v>
      </c>
      <c r="DO354" s="516" t="s">
        <v>13881</v>
      </c>
      <c r="DP354" s="516" t="s">
        <v>13882</v>
      </c>
      <c r="DQ354" s="516" t="s">
        <v>13883</v>
      </c>
      <c r="DR354" s="516" t="s">
        <v>14447</v>
      </c>
      <c r="DS354" s="516" t="s">
        <v>13885</v>
      </c>
      <c r="DT354" s="516" t="s">
        <v>13886</v>
      </c>
      <c r="DU354" s="516" t="s">
        <v>13887</v>
      </c>
      <c r="DV354" s="516" t="s">
        <v>13888</v>
      </c>
      <c r="DW354" s="516" t="s">
        <v>13891</v>
      </c>
      <c r="DX354" s="516" t="s">
        <v>13892</v>
      </c>
      <c r="DY354" s="520">
        <f t="shared" si="121"/>
        <v>25997</v>
      </c>
      <c r="DZ354" s="520" t="str">
        <f t="shared" si="122"/>
        <v>, '102'</v>
      </c>
      <c r="EA354" s="520" t="str">
        <f t="shared" si="123"/>
        <v>, 'NO'</v>
      </c>
      <c r="EB354" s="520" t="str">
        <f t="shared" si="124"/>
        <v>, NULL</v>
      </c>
      <c r="EC354" s="520" t="str">
        <f t="shared" si="125"/>
        <v>, '1'</v>
      </c>
      <c r="ED354" s="520" t="str">
        <f t="shared" si="126"/>
        <v xml:space="preserve">, convert(datetime,'2017/11/1', 111) </v>
      </c>
      <c r="EE354" s="520" t="str">
        <f t="shared" si="127"/>
        <v>, '10'</v>
      </c>
      <c r="EF354" s="520" t="str">
        <f t="shared" si="128"/>
        <v xml:space="preserve">, convert(datetime,'2016/10/3', 111) </v>
      </c>
      <c r="EG354" s="520" t="str">
        <f t="shared" si="129"/>
        <v>, '21592.38'</v>
      </c>
      <c r="EH354" s="520" t="str">
        <f t="shared" si="130"/>
        <v>, NULL</v>
      </c>
      <c r="EI354" s="520" t="str">
        <f t="shared" si="131"/>
        <v xml:space="preserve">, convert(datetime,'2017/11/1', 111) </v>
      </c>
      <c r="EJ354" s="520" t="s">
        <v>14244</v>
      </c>
      <c r="EK354" s="520" t="s">
        <v>13894</v>
      </c>
      <c r="EL354" s="520" t="s">
        <v>13895</v>
      </c>
      <c r="EM354" s="293"/>
      <c r="EN354" s="293"/>
      <c r="EO354" s="293"/>
      <c r="EP354" s="293"/>
      <c r="EQ354" s="293"/>
      <c r="ER354" s="293"/>
      <c r="ES354" s="293"/>
      <c r="ET354" s="293"/>
      <c r="EU354" s="444"/>
      <c r="EV354" s="293"/>
      <c r="FD354" s="237"/>
      <c r="FE354" s="237"/>
      <c r="FF354" s="237"/>
      <c r="FG354" s="237"/>
      <c r="FH354" s="237"/>
      <c r="FI354" s="237"/>
      <c r="FJ354" s="237"/>
      <c r="FK354" s="237"/>
      <c r="FL354" s="237"/>
      <c r="FM354" s="237"/>
      <c r="FN354" s="237"/>
      <c r="FO354" s="237"/>
      <c r="FP354" s="237"/>
      <c r="FQ354" s="237"/>
      <c r="FR354" s="237"/>
      <c r="FS354" s="237"/>
      <c r="FT354" s="237"/>
      <c r="FU354" s="237"/>
      <c r="FV354" s="237"/>
      <c r="FW354" s="237"/>
      <c r="FX354" s="237"/>
      <c r="FY354" s="237"/>
      <c r="FZ354" s="237"/>
      <c r="GA354" s="237"/>
    </row>
    <row r="355" spans="3:183" ht="15" customHeight="1" x14ac:dyDescent="0.25">
      <c r="C355" s="410" t="s">
        <v>639</v>
      </c>
      <c r="D355" s="388">
        <v>25998</v>
      </c>
      <c r="E355" s="388" t="s">
        <v>370</v>
      </c>
      <c r="F355" s="388">
        <v>56</v>
      </c>
      <c r="G355" s="388">
        <v>541</v>
      </c>
      <c r="H355" s="388" t="s">
        <v>1886</v>
      </c>
      <c r="I355" s="388">
        <v>1</v>
      </c>
      <c r="J355" s="388" t="s">
        <v>1684</v>
      </c>
      <c r="K355" s="388" t="s">
        <v>13622</v>
      </c>
      <c r="L355" s="388">
        <v>3</v>
      </c>
      <c r="M355" s="388">
        <v>2</v>
      </c>
      <c r="N355" s="388">
        <v>1</v>
      </c>
      <c r="O355" s="388">
        <v>11</v>
      </c>
      <c r="P355" s="388">
        <v>74</v>
      </c>
      <c r="Q355" s="388">
        <v>61</v>
      </c>
      <c r="R355" s="388">
        <v>267</v>
      </c>
      <c r="S355" s="388" t="s">
        <v>443</v>
      </c>
      <c r="T355" s="388" t="s">
        <v>622</v>
      </c>
      <c r="U355" s="388" t="s">
        <v>640</v>
      </c>
      <c r="V355" s="388">
        <v>1</v>
      </c>
      <c r="W355" s="388" t="s">
        <v>13622</v>
      </c>
      <c r="X355" s="391" t="s">
        <v>13622</v>
      </c>
      <c r="Y355" s="388">
        <v>1</v>
      </c>
      <c r="Z355" s="388">
        <v>1</v>
      </c>
      <c r="AA355" s="4">
        <v>22153.403999999999</v>
      </c>
      <c r="AB355" s="388">
        <v>0</v>
      </c>
      <c r="AC355" s="388">
        <v>272</v>
      </c>
      <c r="AD355" s="388" t="s">
        <v>310</v>
      </c>
      <c r="AE355" s="388" t="s">
        <v>13622</v>
      </c>
      <c r="AF355" s="388">
        <v>1</v>
      </c>
      <c r="AG355" s="392">
        <v>1</v>
      </c>
      <c r="AH355" s="388" t="s">
        <v>371</v>
      </c>
      <c r="AI355" s="478">
        <v>35764</v>
      </c>
      <c r="AJ355" s="392" t="s">
        <v>13622</v>
      </c>
      <c r="AK355" s="489">
        <v>209</v>
      </c>
      <c r="AL355" s="482">
        <v>6806.8051149037947</v>
      </c>
      <c r="AM355" s="392" t="s">
        <v>13622</v>
      </c>
      <c r="AN355" s="489">
        <v>209</v>
      </c>
      <c r="AO355" s="486">
        <v>35552</v>
      </c>
      <c r="AP355" s="482">
        <v>6806.8051149037947</v>
      </c>
      <c r="AQ355" s="10" t="s">
        <v>13622</v>
      </c>
      <c r="AR355" s="5">
        <v>15</v>
      </c>
      <c r="AS355" s="481">
        <v>0</v>
      </c>
      <c r="AT355" s="392" t="s">
        <v>13622</v>
      </c>
      <c r="AU355" s="392" t="s">
        <v>13622</v>
      </c>
      <c r="AV355" s="392" t="s">
        <v>13622</v>
      </c>
      <c r="AW355" s="392" t="s">
        <v>13622</v>
      </c>
      <c r="AX355" s="10" t="s">
        <v>13622</v>
      </c>
      <c r="AY355" s="392" t="s">
        <v>8703</v>
      </c>
      <c r="AZ355" s="10" t="s">
        <v>13622</v>
      </c>
      <c r="BA355" s="10" t="s">
        <v>13622</v>
      </c>
      <c r="BB355" s="392" t="s">
        <v>13622</v>
      </c>
      <c r="BC355" s="10" t="s">
        <v>13622</v>
      </c>
      <c r="BD355" s="392" t="s">
        <v>13622</v>
      </c>
      <c r="BE355" s="392" t="s">
        <v>13622</v>
      </c>
      <c r="BF355" s="392" t="s">
        <v>13622</v>
      </c>
      <c r="BG355" s="392" t="s">
        <v>13622</v>
      </c>
      <c r="BH355" s="392" t="s">
        <v>13622</v>
      </c>
      <c r="BI355" s="237" t="s">
        <v>13622</v>
      </c>
      <c r="BJ355" s="237" t="s">
        <v>13622</v>
      </c>
      <c r="BK355" s="5">
        <v>102</v>
      </c>
      <c r="BL355" s="5"/>
      <c r="BM355" s="507" t="s">
        <v>47</v>
      </c>
      <c r="BN355" s="510" t="s">
        <v>13622</v>
      </c>
      <c r="BO355" s="392">
        <v>1</v>
      </c>
      <c r="BP355" s="395">
        <v>42005</v>
      </c>
      <c r="BZ355" s="458">
        <v>10</v>
      </c>
      <c r="CA355" s="502">
        <v>35552</v>
      </c>
      <c r="CB355" s="458">
        <v>6806.8051149037947</v>
      </c>
      <c r="CC355" s="509" t="s">
        <v>13622</v>
      </c>
      <c r="CD355" s="395">
        <v>42005</v>
      </c>
      <c r="CE355" s="395">
        <v>42004</v>
      </c>
      <c r="CG355" s="388" t="s">
        <v>13866</v>
      </c>
      <c r="CH355" s="388" t="s">
        <v>639</v>
      </c>
      <c r="CJ355" s="462" t="s">
        <v>13868</v>
      </c>
      <c r="CK355" s="462" t="str">
        <f t="shared" si="110"/>
        <v xml:space="preserve">, convert(datetime,'1997/11/30', 111) </v>
      </c>
      <c r="CL355" s="462" t="s">
        <v>13869</v>
      </c>
      <c r="CM355" s="462" t="s">
        <v>13870</v>
      </c>
      <c r="CN355" s="462">
        <f t="shared" si="111"/>
        <v>25998</v>
      </c>
      <c r="CP355" s="462" t="s">
        <v>13871</v>
      </c>
      <c r="CQ355" s="462" t="str">
        <f t="shared" si="112"/>
        <v xml:space="preserve"> '209'</v>
      </c>
      <c r="CR355" s="462" t="s">
        <v>13869</v>
      </c>
      <c r="CS355" s="462" t="s">
        <v>13870</v>
      </c>
      <c r="CT355" s="462">
        <f t="shared" si="113"/>
        <v>25998</v>
      </c>
      <c r="CV355" s="462" t="s">
        <v>13877</v>
      </c>
      <c r="CW355" s="462" t="str">
        <f t="shared" si="114"/>
        <v xml:space="preserve"> '6806.80511490379'</v>
      </c>
      <c r="CX355" s="462" t="s">
        <v>13872</v>
      </c>
      <c r="CY355" s="462" t="str">
        <f t="shared" si="115"/>
        <v xml:space="preserve"> '209'</v>
      </c>
      <c r="CZ355" s="462" t="s">
        <v>13873</v>
      </c>
      <c r="DA355" s="462" t="str">
        <f t="shared" si="116"/>
        <v xml:space="preserve"> convert(datetime,'1997/5/2', 111) </v>
      </c>
      <c r="DB355" s="462" t="s">
        <v>13874</v>
      </c>
      <c r="DC355" s="462" t="str">
        <f t="shared" si="117"/>
        <v xml:space="preserve"> '6806.80511490379'</v>
      </c>
      <c r="DD355" s="462" t="s">
        <v>13875</v>
      </c>
      <c r="DE355" s="462" t="str">
        <f t="shared" si="118"/>
        <v xml:space="preserve"> '0'</v>
      </c>
      <c r="DF355" s="462" t="s">
        <v>13876</v>
      </c>
      <c r="DG355" s="462" t="str">
        <f t="shared" si="119"/>
        <v xml:space="preserve"> 'Teresa Martinez Aguilar'</v>
      </c>
      <c r="DH355" s="462" t="s">
        <v>13869</v>
      </c>
      <c r="DI355" s="462" t="s">
        <v>13870</v>
      </c>
      <c r="DJ355" s="462">
        <f t="shared" si="120"/>
        <v>25998</v>
      </c>
      <c r="DK355" s="516" t="s">
        <v>13890</v>
      </c>
      <c r="DL355" s="516" t="s">
        <v>13878</v>
      </c>
      <c r="DM355" s="516" t="s">
        <v>13879</v>
      </c>
      <c r="DN355" s="516" t="s">
        <v>13880</v>
      </c>
      <c r="DO355" s="516" t="s">
        <v>13881</v>
      </c>
      <c r="DP355" s="516" t="s">
        <v>13882</v>
      </c>
      <c r="DQ355" s="516" t="s">
        <v>13883</v>
      </c>
      <c r="DR355" s="516" t="s">
        <v>14447</v>
      </c>
      <c r="DS355" s="516" t="s">
        <v>13885</v>
      </c>
      <c r="DT355" s="516" t="s">
        <v>13886</v>
      </c>
      <c r="DU355" s="516" t="s">
        <v>13887</v>
      </c>
      <c r="DV355" s="516" t="s">
        <v>13888</v>
      </c>
      <c r="DW355" s="516" t="s">
        <v>13891</v>
      </c>
      <c r="DX355" s="516" t="s">
        <v>13892</v>
      </c>
      <c r="DY355" s="520">
        <f t="shared" si="121"/>
        <v>25998</v>
      </c>
      <c r="DZ355" s="520" t="str">
        <f t="shared" si="122"/>
        <v>, '102'</v>
      </c>
      <c r="EA355" s="520" t="str">
        <f t="shared" si="123"/>
        <v>, 'NO'</v>
      </c>
      <c r="EB355" s="520" t="str">
        <f t="shared" si="124"/>
        <v>, NULL</v>
      </c>
      <c r="EC355" s="520" t="str">
        <f t="shared" si="125"/>
        <v>, '1'</v>
      </c>
      <c r="ED355" s="520" t="str">
        <f t="shared" si="126"/>
        <v xml:space="preserve">, convert(datetime,'2015/1/1', 111) </v>
      </c>
      <c r="EE355" s="520" t="str">
        <f t="shared" si="127"/>
        <v>, '10'</v>
      </c>
      <c r="EF355" s="520" t="str">
        <f t="shared" si="128"/>
        <v xml:space="preserve">, convert(datetime,'1997/5/2', 111) </v>
      </c>
      <c r="EG355" s="520" t="str">
        <f t="shared" si="129"/>
        <v>, '6806.80511490379'</v>
      </c>
      <c r="EH355" s="520" t="str">
        <f t="shared" si="130"/>
        <v>, NULL</v>
      </c>
      <c r="EI355" s="520" t="str">
        <f t="shared" si="131"/>
        <v xml:space="preserve">, convert(datetime,'2015/1/1', 111) </v>
      </c>
      <c r="EJ355" s="520" t="s">
        <v>14245</v>
      </c>
      <c r="EK355" s="520" t="s">
        <v>13894</v>
      </c>
      <c r="EL355" s="520" t="s">
        <v>13895</v>
      </c>
      <c r="EM355" s="293"/>
      <c r="EN355" s="293"/>
      <c r="EO355" s="293"/>
      <c r="EP355" s="293"/>
      <c r="EQ355" s="293"/>
      <c r="ER355" s="293"/>
      <c r="ES355" s="293"/>
      <c r="ET355" s="293"/>
      <c r="EU355" s="444"/>
      <c r="EV355" s="293"/>
      <c r="FD355" s="237"/>
      <c r="FE355" s="237"/>
      <c r="FF355" s="237"/>
      <c r="FG355" s="237"/>
      <c r="FH355" s="237"/>
      <c r="FI355" s="237"/>
      <c r="FJ355" s="237"/>
      <c r="FK355" s="237"/>
      <c r="FL355" s="237"/>
      <c r="FM355" s="237"/>
      <c r="FN355" s="237"/>
      <c r="FO355" s="237"/>
      <c r="FP355" s="237"/>
      <c r="FQ355" s="237"/>
      <c r="FR355" s="237"/>
      <c r="FS355" s="237"/>
      <c r="FT355" s="237"/>
      <c r="FU355" s="237"/>
      <c r="FV355" s="237"/>
      <c r="FW355" s="237"/>
      <c r="FX355" s="237"/>
      <c r="FY355" s="237"/>
      <c r="FZ355" s="237"/>
      <c r="GA355" s="237"/>
    </row>
    <row r="356" spans="3:183" ht="15" customHeight="1" x14ac:dyDescent="0.25">
      <c r="C356" s="410" t="s">
        <v>1033</v>
      </c>
      <c r="D356" s="388">
        <v>25999</v>
      </c>
      <c r="E356" s="388" t="s">
        <v>370</v>
      </c>
      <c r="F356" s="388">
        <v>56</v>
      </c>
      <c r="G356" s="388">
        <v>541</v>
      </c>
      <c r="H356" s="388" t="s">
        <v>1886</v>
      </c>
      <c r="I356" s="388">
        <v>1</v>
      </c>
      <c r="J356" s="388" t="s">
        <v>1685</v>
      </c>
      <c r="K356" s="388" t="s">
        <v>13622</v>
      </c>
      <c r="L356" s="388">
        <v>3</v>
      </c>
      <c r="M356" s="388">
        <v>2</v>
      </c>
      <c r="N356" s="388">
        <v>1</v>
      </c>
      <c r="O356" s="388">
        <v>11</v>
      </c>
      <c r="P356" s="388">
        <v>74</v>
      </c>
      <c r="Q356" s="388">
        <v>61</v>
      </c>
      <c r="R356" s="388">
        <v>267</v>
      </c>
      <c r="S356" s="388" t="s">
        <v>171</v>
      </c>
      <c r="T356" s="388" t="s">
        <v>635</v>
      </c>
      <c r="U356" s="388" t="s">
        <v>1034</v>
      </c>
      <c r="V356" s="388">
        <v>1</v>
      </c>
      <c r="W356" s="388" t="s">
        <v>13622</v>
      </c>
      <c r="X356" s="391" t="s">
        <v>13622</v>
      </c>
      <c r="Y356" s="388">
        <v>1</v>
      </c>
      <c r="Z356" s="388">
        <v>1</v>
      </c>
      <c r="AA356" s="4">
        <v>27067.403999999999</v>
      </c>
      <c r="AB356" s="388">
        <v>0</v>
      </c>
      <c r="AC356" s="388">
        <v>272</v>
      </c>
      <c r="AD356" s="388" t="s">
        <v>310</v>
      </c>
      <c r="AE356" s="388" t="s">
        <v>13622</v>
      </c>
      <c r="AF356" s="388">
        <v>1</v>
      </c>
      <c r="AG356" s="392">
        <v>1</v>
      </c>
      <c r="AH356" s="388" t="s">
        <v>625</v>
      </c>
      <c r="AI356" s="9" t="s">
        <v>13622</v>
      </c>
      <c r="AJ356" s="392" t="s">
        <v>13622</v>
      </c>
      <c r="AK356" s="392" t="s">
        <v>13622</v>
      </c>
      <c r="AL356" s="392" t="s">
        <v>13622</v>
      </c>
      <c r="AM356" s="392" t="s">
        <v>13622</v>
      </c>
      <c r="AN356" s="392" t="s">
        <v>13622</v>
      </c>
      <c r="AO356" s="392" t="s">
        <v>13622</v>
      </c>
      <c r="AP356" s="392" t="s">
        <v>13622</v>
      </c>
      <c r="AQ356" s="10" t="s">
        <v>13622</v>
      </c>
      <c r="AR356" s="5">
        <v>15</v>
      </c>
      <c r="AS356" s="5">
        <v>15</v>
      </c>
      <c r="AT356" s="392" t="s">
        <v>13622</v>
      </c>
      <c r="AU356" s="392" t="s">
        <v>13622</v>
      </c>
      <c r="AV356" s="392" t="s">
        <v>13622</v>
      </c>
      <c r="AW356" s="392" t="s">
        <v>13622</v>
      </c>
      <c r="AX356" s="10" t="s">
        <v>13622</v>
      </c>
      <c r="AY356" s="392" t="s">
        <v>13622</v>
      </c>
      <c r="AZ356" s="10" t="s">
        <v>13622</v>
      </c>
      <c r="BA356" s="10" t="s">
        <v>13622</v>
      </c>
      <c r="BB356" s="392" t="s">
        <v>13622</v>
      </c>
      <c r="BC356" s="10" t="s">
        <v>13622</v>
      </c>
      <c r="BD356" s="392" t="s">
        <v>13622</v>
      </c>
      <c r="BE356" s="392" t="s">
        <v>13622</v>
      </c>
      <c r="BF356" s="392" t="s">
        <v>13622</v>
      </c>
      <c r="BG356" s="392" t="s">
        <v>13622</v>
      </c>
      <c r="BH356" s="392" t="s">
        <v>13622</v>
      </c>
      <c r="BI356" s="237" t="s">
        <v>13622</v>
      </c>
      <c r="BJ356" s="237" t="s">
        <v>13622</v>
      </c>
      <c r="BK356" s="468" t="s">
        <v>13622</v>
      </c>
      <c r="BL356" s="468"/>
      <c r="BM356" s="507" t="s">
        <v>47</v>
      </c>
      <c r="BN356" s="510" t="s">
        <v>13622</v>
      </c>
      <c r="BO356" s="462">
        <v>0</v>
      </c>
      <c r="BP356" s="466" t="s">
        <v>13622</v>
      </c>
      <c r="BZ356" s="509" t="s">
        <v>13622</v>
      </c>
      <c r="CA356" s="509" t="s">
        <v>13622</v>
      </c>
      <c r="CB356" s="509" t="s">
        <v>13622</v>
      </c>
      <c r="CC356" s="509" t="s">
        <v>13622</v>
      </c>
      <c r="CD356" s="509" t="s">
        <v>13622</v>
      </c>
      <c r="CE356" s="509" t="s">
        <v>13622</v>
      </c>
      <c r="CG356" s="388" t="s">
        <v>13867</v>
      </c>
      <c r="CH356" s="388" t="s">
        <v>1033</v>
      </c>
      <c r="CJ356" s="462" t="s">
        <v>13868</v>
      </c>
      <c r="CK356" s="462" t="str">
        <f t="shared" si="110"/>
        <v>, NULL</v>
      </c>
      <c r="CL356" s="462" t="s">
        <v>13869</v>
      </c>
      <c r="CM356" s="462" t="s">
        <v>13870</v>
      </c>
      <c r="CN356" s="462">
        <f t="shared" si="111"/>
        <v>25999</v>
      </c>
      <c r="CP356" s="462" t="s">
        <v>13871</v>
      </c>
      <c r="CQ356" s="462" t="str">
        <f t="shared" si="112"/>
        <v xml:space="preserve"> NULL</v>
      </c>
      <c r="CR356" s="462" t="s">
        <v>13869</v>
      </c>
      <c r="CS356" s="462" t="s">
        <v>13870</v>
      </c>
      <c r="CT356" s="462">
        <f t="shared" si="113"/>
        <v>25999</v>
      </c>
      <c r="CV356" s="462" t="s">
        <v>13877</v>
      </c>
      <c r="CW356" s="462" t="str">
        <f t="shared" si="114"/>
        <v xml:space="preserve"> NULL</v>
      </c>
      <c r="CX356" s="462" t="s">
        <v>13872</v>
      </c>
      <c r="CY356" s="462" t="str">
        <f t="shared" si="115"/>
        <v xml:space="preserve"> NULL</v>
      </c>
      <c r="CZ356" s="462" t="s">
        <v>13873</v>
      </c>
      <c r="DA356" s="462" t="str">
        <f t="shared" si="116"/>
        <v xml:space="preserve"> NULL</v>
      </c>
      <c r="DB356" s="462" t="s">
        <v>13874</v>
      </c>
      <c r="DC356" s="462" t="str">
        <f t="shared" si="117"/>
        <v xml:space="preserve"> NULL</v>
      </c>
      <c r="DD356" s="462" t="s">
        <v>13875</v>
      </c>
      <c r="DE356" s="462" t="str">
        <f t="shared" si="118"/>
        <v xml:space="preserve"> '15'</v>
      </c>
      <c r="DF356" s="462" t="s">
        <v>13876</v>
      </c>
      <c r="DG356" s="462" t="str">
        <f t="shared" si="119"/>
        <v xml:space="preserve"> NULL</v>
      </c>
      <c r="DH356" s="462" t="s">
        <v>13869</v>
      </c>
      <c r="DI356" s="462" t="s">
        <v>13870</v>
      </c>
      <c r="DJ356" s="462">
        <f t="shared" si="120"/>
        <v>25999</v>
      </c>
      <c r="DK356" s="516" t="s">
        <v>13890</v>
      </c>
      <c r="DL356" s="516" t="s">
        <v>13878</v>
      </c>
      <c r="DM356" s="516" t="s">
        <v>13879</v>
      </c>
      <c r="DN356" s="516" t="s">
        <v>13880</v>
      </c>
      <c r="DO356" s="516" t="s">
        <v>13881</v>
      </c>
      <c r="DP356" s="516" t="s">
        <v>13882</v>
      </c>
      <c r="DQ356" s="516" t="s">
        <v>13883</v>
      </c>
      <c r="DR356" s="516" t="s">
        <v>14447</v>
      </c>
      <c r="DS356" s="516" t="s">
        <v>13885</v>
      </c>
      <c r="DT356" s="516" t="s">
        <v>13886</v>
      </c>
      <c r="DU356" s="516" t="s">
        <v>13887</v>
      </c>
      <c r="DV356" s="516" t="s">
        <v>13888</v>
      </c>
      <c r="DW356" s="516" t="s">
        <v>13891</v>
      </c>
      <c r="DX356" s="516" t="s">
        <v>13892</v>
      </c>
      <c r="DY356" s="520">
        <f t="shared" si="121"/>
        <v>25999</v>
      </c>
      <c r="DZ356" s="520" t="str">
        <f t="shared" si="122"/>
        <v>, NULL</v>
      </c>
      <c r="EA356" s="520" t="str">
        <f t="shared" si="123"/>
        <v>, 'NO'</v>
      </c>
      <c r="EB356" s="520" t="str">
        <f t="shared" si="124"/>
        <v>, NULL</v>
      </c>
      <c r="EC356" s="520" t="str">
        <f t="shared" si="125"/>
        <v>, '0'</v>
      </c>
      <c r="ED356" s="520" t="str">
        <f t="shared" si="126"/>
        <v>, NULL</v>
      </c>
      <c r="EE356" s="520" t="str">
        <f t="shared" si="127"/>
        <v>, NULL</v>
      </c>
      <c r="EF356" s="520" t="str">
        <f t="shared" si="128"/>
        <v>, NULL</v>
      </c>
      <c r="EG356" s="520" t="str">
        <f t="shared" si="129"/>
        <v>, NULL</v>
      </c>
      <c r="EH356" s="520" t="str">
        <f t="shared" si="130"/>
        <v>, NULL</v>
      </c>
      <c r="EI356" s="520" t="str">
        <f t="shared" si="131"/>
        <v>, NULL</v>
      </c>
      <c r="EJ356" s="520" t="s">
        <v>14246</v>
      </c>
      <c r="EK356" s="520" t="s">
        <v>13894</v>
      </c>
      <c r="EL356" s="520" t="s">
        <v>13895</v>
      </c>
      <c r="EM356" s="293"/>
      <c r="EN356" s="293"/>
      <c r="EO356" s="293"/>
      <c r="EP356" s="293"/>
      <c r="EQ356" s="293"/>
      <c r="ER356" s="293"/>
      <c r="ES356" s="293"/>
      <c r="ET356" s="293"/>
      <c r="EU356" s="444"/>
      <c r="EV356" s="293"/>
      <c r="FD356" s="237"/>
      <c r="FE356" s="237"/>
      <c r="FF356" s="237"/>
      <c r="FG356" s="237"/>
      <c r="FH356" s="237"/>
      <c r="FI356" s="237"/>
      <c r="FJ356" s="237"/>
      <c r="FK356" s="237"/>
      <c r="FL356" s="237"/>
      <c r="FM356" s="237"/>
      <c r="FN356" s="237"/>
      <c r="FO356" s="237"/>
      <c r="FP356" s="237"/>
      <c r="FQ356" s="237"/>
      <c r="FR356" s="237"/>
      <c r="FS356" s="237"/>
      <c r="FT356" s="237"/>
      <c r="FU356" s="237"/>
      <c r="FV356" s="237"/>
      <c r="FW356" s="237"/>
      <c r="FX356" s="237"/>
      <c r="FY356" s="237"/>
      <c r="FZ356" s="237"/>
      <c r="GA356" s="237"/>
    </row>
    <row r="357" spans="3:183" ht="15" customHeight="1" x14ac:dyDescent="0.25">
      <c r="C357" s="410" t="s">
        <v>1035</v>
      </c>
      <c r="D357" s="388">
        <v>26000</v>
      </c>
      <c r="E357" s="388" t="s">
        <v>370</v>
      </c>
      <c r="F357" s="388">
        <v>56</v>
      </c>
      <c r="G357" s="388">
        <v>541</v>
      </c>
      <c r="H357" s="388" t="s">
        <v>1886</v>
      </c>
      <c r="I357" s="388">
        <v>1</v>
      </c>
      <c r="J357" s="388" t="s">
        <v>1685</v>
      </c>
      <c r="K357" s="388" t="s">
        <v>13622</v>
      </c>
      <c r="L357" s="388">
        <v>3</v>
      </c>
      <c r="M357" s="388">
        <v>2</v>
      </c>
      <c r="N357" s="388">
        <v>1</v>
      </c>
      <c r="O357" s="388">
        <v>11</v>
      </c>
      <c r="P357" s="388">
        <v>74</v>
      </c>
      <c r="Q357" s="388">
        <v>61</v>
      </c>
      <c r="R357" s="388">
        <v>267</v>
      </c>
      <c r="S357" s="388" t="s">
        <v>171</v>
      </c>
      <c r="T357" s="388" t="s">
        <v>635</v>
      </c>
      <c r="U357" s="388" t="s">
        <v>1036</v>
      </c>
      <c r="V357" s="388">
        <v>1</v>
      </c>
      <c r="W357" s="388" t="s">
        <v>13622</v>
      </c>
      <c r="X357" s="391" t="s">
        <v>13622</v>
      </c>
      <c r="Y357" s="388">
        <v>1</v>
      </c>
      <c r="Z357" s="388">
        <v>1</v>
      </c>
      <c r="AA357" s="4">
        <v>27067.403999999999</v>
      </c>
      <c r="AB357" s="388">
        <v>0</v>
      </c>
      <c r="AC357" s="388">
        <v>272</v>
      </c>
      <c r="AD357" s="388" t="s">
        <v>310</v>
      </c>
      <c r="AE357" s="388" t="s">
        <v>13622</v>
      </c>
      <c r="AF357" s="388">
        <v>1</v>
      </c>
      <c r="AG357" s="392">
        <v>1</v>
      </c>
      <c r="AH357" s="388" t="s">
        <v>625</v>
      </c>
      <c r="AI357" s="478">
        <v>37432</v>
      </c>
      <c r="AJ357" s="392" t="s">
        <v>13622</v>
      </c>
      <c r="AK357" s="489">
        <v>2809</v>
      </c>
      <c r="AL357" s="482">
        <v>24097.7</v>
      </c>
      <c r="AM357" s="392" t="s">
        <v>13622</v>
      </c>
      <c r="AN357" s="489">
        <v>2809</v>
      </c>
      <c r="AO357" s="486">
        <v>37418</v>
      </c>
      <c r="AP357" s="482">
        <v>24097.7</v>
      </c>
      <c r="AQ357" s="10" t="s">
        <v>13622</v>
      </c>
      <c r="AR357" s="5">
        <v>15</v>
      </c>
      <c r="AS357" s="481">
        <v>0</v>
      </c>
      <c r="AT357" s="392" t="s">
        <v>13622</v>
      </c>
      <c r="AU357" s="392" t="s">
        <v>13622</v>
      </c>
      <c r="AV357" s="392" t="s">
        <v>13622</v>
      </c>
      <c r="AW357" s="392" t="s">
        <v>13622</v>
      </c>
      <c r="AX357" s="10" t="s">
        <v>13622</v>
      </c>
      <c r="AY357" s="392" t="s">
        <v>9477</v>
      </c>
      <c r="AZ357" s="10" t="s">
        <v>13622</v>
      </c>
      <c r="BA357" s="10" t="s">
        <v>13622</v>
      </c>
      <c r="BB357" s="392" t="s">
        <v>13622</v>
      </c>
      <c r="BC357" s="10" t="s">
        <v>13622</v>
      </c>
      <c r="BD357" s="392" t="s">
        <v>13622</v>
      </c>
      <c r="BE357" s="392" t="s">
        <v>13622</v>
      </c>
      <c r="BF357" s="392" t="s">
        <v>13622</v>
      </c>
      <c r="BG357" s="392" t="s">
        <v>13622</v>
      </c>
      <c r="BH357" s="392" t="s">
        <v>13622</v>
      </c>
      <c r="BI357" s="237" t="s">
        <v>13622</v>
      </c>
      <c r="BJ357" s="237" t="s">
        <v>13622</v>
      </c>
      <c r="BK357" s="5">
        <v>102</v>
      </c>
      <c r="BL357" s="5"/>
      <c r="BM357" s="507" t="s">
        <v>47</v>
      </c>
      <c r="BN357" s="510" t="s">
        <v>13622</v>
      </c>
      <c r="BO357" s="392">
        <v>1</v>
      </c>
      <c r="BP357" s="395">
        <v>42005</v>
      </c>
      <c r="BZ357" s="458">
        <v>10</v>
      </c>
      <c r="CA357" s="502">
        <v>37418</v>
      </c>
      <c r="CB357" s="458">
        <v>24097.7</v>
      </c>
      <c r="CC357" s="509" t="s">
        <v>13622</v>
      </c>
      <c r="CD357" s="395">
        <v>42005</v>
      </c>
      <c r="CE357" s="395">
        <v>42004</v>
      </c>
      <c r="CG357" s="388" t="s">
        <v>13866</v>
      </c>
      <c r="CH357" s="388" t="s">
        <v>1035</v>
      </c>
      <c r="CJ357" s="462" t="s">
        <v>13868</v>
      </c>
      <c r="CK357" s="462" t="str">
        <f t="shared" si="110"/>
        <v xml:space="preserve">, convert(datetime,'2002/6/25', 111) </v>
      </c>
      <c r="CL357" s="462" t="s">
        <v>13869</v>
      </c>
      <c r="CM357" s="462" t="s">
        <v>13870</v>
      </c>
      <c r="CN357" s="462">
        <f t="shared" si="111"/>
        <v>26000</v>
      </c>
      <c r="CP357" s="462" t="s">
        <v>13871</v>
      </c>
      <c r="CQ357" s="462" t="str">
        <f t="shared" si="112"/>
        <v xml:space="preserve"> '2809'</v>
      </c>
      <c r="CR357" s="462" t="s">
        <v>13869</v>
      </c>
      <c r="CS357" s="462" t="s">
        <v>13870</v>
      </c>
      <c r="CT357" s="462">
        <f t="shared" si="113"/>
        <v>26000</v>
      </c>
      <c r="CV357" s="462" t="s">
        <v>13877</v>
      </c>
      <c r="CW357" s="462" t="str">
        <f t="shared" si="114"/>
        <v xml:space="preserve"> '24097.7'</v>
      </c>
      <c r="CX357" s="462" t="s">
        <v>13872</v>
      </c>
      <c r="CY357" s="462" t="str">
        <f t="shared" si="115"/>
        <v xml:space="preserve"> '2809'</v>
      </c>
      <c r="CZ357" s="462" t="s">
        <v>13873</v>
      </c>
      <c r="DA357" s="462" t="str">
        <f t="shared" si="116"/>
        <v xml:space="preserve"> convert(datetime,'2002/6/11', 111) </v>
      </c>
      <c r="DB357" s="462" t="s">
        <v>13874</v>
      </c>
      <c r="DC357" s="462" t="str">
        <f t="shared" si="117"/>
        <v xml:space="preserve"> '24097.7'</v>
      </c>
      <c r="DD357" s="462" t="s">
        <v>13875</v>
      </c>
      <c r="DE357" s="462" t="str">
        <f t="shared" si="118"/>
        <v xml:space="preserve"> '0'</v>
      </c>
      <c r="DF357" s="462" t="s">
        <v>13876</v>
      </c>
      <c r="DG357" s="462" t="str">
        <f t="shared" si="119"/>
        <v xml:space="preserve"> 'Ingenieria en Refrigeración Los Reyes, S.A de C.V'</v>
      </c>
      <c r="DH357" s="462" t="s">
        <v>13869</v>
      </c>
      <c r="DI357" s="462" t="s">
        <v>13870</v>
      </c>
      <c r="DJ357" s="462">
        <f t="shared" si="120"/>
        <v>26000</v>
      </c>
      <c r="DK357" s="516" t="s">
        <v>13890</v>
      </c>
      <c r="DL357" s="516" t="s">
        <v>13878</v>
      </c>
      <c r="DM357" s="516" t="s">
        <v>13879</v>
      </c>
      <c r="DN357" s="516" t="s">
        <v>13880</v>
      </c>
      <c r="DO357" s="516" t="s">
        <v>13881</v>
      </c>
      <c r="DP357" s="516" t="s">
        <v>13882</v>
      </c>
      <c r="DQ357" s="516" t="s">
        <v>13883</v>
      </c>
      <c r="DR357" s="516" t="s">
        <v>14447</v>
      </c>
      <c r="DS357" s="516" t="s">
        <v>13885</v>
      </c>
      <c r="DT357" s="516" t="s">
        <v>13886</v>
      </c>
      <c r="DU357" s="516" t="s">
        <v>13887</v>
      </c>
      <c r="DV357" s="516" t="s">
        <v>13888</v>
      </c>
      <c r="DW357" s="516" t="s">
        <v>13891</v>
      </c>
      <c r="DX357" s="516" t="s">
        <v>13892</v>
      </c>
      <c r="DY357" s="520">
        <f t="shared" si="121"/>
        <v>26000</v>
      </c>
      <c r="DZ357" s="520" t="str">
        <f t="shared" si="122"/>
        <v>, '102'</v>
      </c>
      <c r="EA357" s="520" t="str">
        <f t="shared" si="123"/>
        <v>, 'NO'</v>
      </c>
      <c r="EB357" s="520" t="str">
        <f t="shared" si="124"/>
        <v>, NULL</v>
      </c>
      <c r="EC357" s="520" t="str">
        <f t="shared" si="125"/>
        <v>, '1'</v>
      </c>
      <c r="ED357" s="520" t="str">
        <f t="shared" si="126"/>
        <v xml:space="preserve">, convert(datetime,'2015/1/1', 111) </v>
      </c>
      <c r="EE357" s="520" t="str">
        <f t="shared" si="127"/>
        <v>, '10'</v>
      </c>
      <c r="EF357" s="520" t="str">
        <f t="shared" si="128"/>
        <v xml:space="preserve">, convert(datetime,'2002/6/11', 111) </v>
      </c>
      <c r="EG357" s="520" t="str">
        <f t="shared" si="129"/>
        <v>, '24097.7'</v>
      </c>
      <c r="EH357" s="520" t="str">
        <f t="shared" si="130"/>
        <v>, NULL</v>
      </c>
      <c r="EI357" s="520" t="str">
        <f t="shared" si="131"/>
        <v xml:space="preserve">, convert(datetime,'2015/1/1', 111) </v>
      </c>
      <c r="EJ357" s="520" t="s">
        <v>14247</v>
      </c>
      <c r="EK357" s="520" t="s">
        <v>13894</v>
      </c>
      <c r="EL357" s="520" t="s">
        <v>13895</v>
      </c>
      <c r="EM357" s="293"/>
      <c r="EN357" s="293"/>
      <c r="EO357" s="293"/>
      <c r="EP357" s="293"/>
      <c r="EQ357" s="293"/>
      <c r="ER357" s="293"/>
      <c r="ES357" s="293"/>
      <c r="ET357" s="293"/>
      <c r="EU357" s="444"/>
      <c r="EV357" s="293"/>
      <c r="FD357" s="237"/>
      <c r="FE357" s="237"/>
      <c r="FF357" s="237"/>
      <c r="FG357" s="237"/>
      <c r="FH357" s="237"/>
      <c r="FI357" s="237"/>
      <c r="FJ357" s="237"/>
      <c r="FK357" s="237"/>
      <c r="FL357" s="237"/>
      <c r="FM357" s="237"/>
      <c r="FN357" s="237"/>
      <c r="FO357" s="237"/>
      <c r="FP357" s="237"/>
      <c r="FQ357" s="237"/>
      <c r="FR357" s="237"/>
      <c r="FS357" s="237"/>
      <c r="FT357" s="237"/>
      <c r="FU357" s="237"/>
      <c r="FV357" s="237"/>
      <c r="FW357" s="237"/>
      <c r="FX357" s="237"/>
      <c r="FY357" s="237"/>
      <c r="FZ357" s="237"/>
      <c r="GA357" s="237"/>
    </row>
    <row r="358" spans="3:183" ht="15" customHeight="1" x14ac:dyDescent="0.25">
      <c r="C358" s="410" t="s">
        <v>1658</v>
      </c>
      <c r="D358" s="388">
        <v>26001</v>
      </c>
      <c r="E358" s="388" t="s">
        <v>1659</v>
      </c>
      <c r="F358" s="388">
        <v>60</v>
      </c>
      <c r="G358" s="388">
        <v>918</v>
      </c>
      <c r="H358" s="388" t="s">
        <v>2201</v>
      </c>
      <c r="I358" s="388">
        <v>1</v>
      </c>
      <c r="J358" s="388" t="s">
        <v>1687</v>
      </c>
      <c r="K358" s="388" t="s">
        <v>13622</v>
      </c>
      <c r="L358" s="388">
        <v>3</v>
      </c>
      <c r="M358" s="388">
        <v>2</v>
      </c>
      <c r="N358" s="388">
        <v>1</v>
      </c>
      <c r="O358" s="388">
        <v>12</v>
      </c>
      <c r="P358" s="388">
        <v>85</v>
      </c>
      <c r="Q358" s="388">
        <v>61</v>
      </c>
      <c r="R358" s="388">
        <v>295</v>
      </c>
      <c r="S358" s="388" t="s">
        <v>1661</v>
      </c>
      <c r="T358" s="388" t="s">
        <v>1662</v>
      </c>
      <c r="U358" s="388">
        <v>9390</v>
      </c>
      <c r="V358" s="388">
        <v>1</v>
      </c>
      <c r="W358" s="388" t="s">
        <v>13622</v>
      </c>
      <c r="X358" s="388" t="s">
        <v>1971</v>
      </c>
      <c r="Y358" s="388">
        <v>1</v>
      </c>
      <c r="Z358" s="388">
        <v>1</v>
      </c>
      <c r="AA358" s="8">
        <v>240000</v>
      </c>
      <c r="AB358" s="388">
        <v>1</v>
      </c>
      <c r="AC358" s="388">
        <v>2301</v>
      </c>
      <c r="AD358" s="388" t="s">
        <v>124</v>
      </c>
      <c r="AE358" s="388" t="s">
        <v>13622</v>
      </c>
      <c r="AF358" s="388">
        <v>1</v>
      </c>
      <c r="AG358" s="392">
        <v>1</v>
      </c>
      <c r="AH358" s="388" t="s">
        <v>1660</v>
      </c>
      <c r="AI358" s="478">
        <v>43220</v>
      </c>
      <c r="AJ358" s="392" t="s">
        <v>13622</v>
      </c>
      <c r="AK358" s="489" t="s">
        <v>13201</v>
      </c>
      <c r="AL358" s="482">
        <v>132658.16</v>
      </c>
      <c r="AM358" s="392" t="s">
        <v>13622</v>
      </c>
      <c r="AN358" s="489" t="s">
        <v>13201</v>
      </c>
      <c r="AO358" s="486">
        <v>43063</v>
      </c>
      <c r="AP358" s="482">
        <v>132658.16</v>
      </c>
      <c r="AQ358" s="10" t="s">
        <v>13622</v>
      </c>
      <c r="AR358" s="5">
        <v>10</v>
      </c>
      <c r="AS358" s="481">
        <v>2</v>
      </c>
      <c r="AT358" s="392" t="s">
        <v>13622</v>
      </c>
      <c r="AU358" s="392" t="s">
        <v>13622</v>
      </c>
      <c r="AV358" s="392" t="s">
        <v>13622</v>
      </c>
      <c r="AW358" s="392" t="s">
        <v>13622</v>
      </c>
      <c r="AX358" s="10" t="s">
        <v>13622</v>
      </c>
      <c r="AY358" s="392" t="s">
        <v>12287</v>
      </c>
      <c r="AZ358" s="10" t="s">
        <v>13622</v>
      </c>
      <c r="BA358" s="10" t="s">
        <v>13622</v>
      </c>
      <c r="BB358" s="392" t="s">
        <v>13622</v>
      </c>
      <c r="BC358" s="10" t="s">
        <v>13622</v>
      </c>
      <c r="BD358" s="392" t="s">
        <v>13622</v>
      </c>
      <c r="BE358" s="392" t="s">
        <v>13622</v>
      </c>
      <c r="BF358" s="392" t="s">
        <v>13622</v>
      </c>
      <c r="BG358" s="392" t="s">
        <v>13622</v>
      </c>
      <c r="BH358" s="392" t="s">
        <v>13622</v>
      </c>
      <c r="BI358" s="237" t="s">
        <v>13622</v>
      </c>
      <c r="BJ358" s="237" t="s">
        <v>13622</v>
      </c>
      <c r="BK358" s="5">
        <v>102</v>
      </c>
      <c r="BL358" s="5"/>
      <c r="BM358" s="507" t="s">
        <v>47</v>
      </c>
      <c r="BN358" s="510" t="s">
        <v>13622</v>
      </c>
      <c r="BO358" s="392">
        <v>1</v>
      </c>
      <c r="BP358" s="395">
        <v>43221</v>
      </c>
      <c r="BZ358" s="458">
        <v>10</v>
      </c>
      <c r="CA358" s="502">
        <v>43063</v>
      </c>
      <c r="CB358" s="458">
        <v>132658.16</v>
      </c>
      <c r="CC358" s="509" t="s">
        <v>13622</v>
      </c>
      <c r="CD358" s="395">
        <v>43221</v>
      </c>
      <c r="CE358" s="395">
        <v>43220</v>
      </c>
      <c r="CG358" s="388" t="s">
        <v>13866</v>
      </c>
      <c r="CH358" s="388" t="s">
        <v>13816</v>
      </c>
      <c r="CJ358" s="462" t="s">
        <v>13868</v>
      </c>
      <c r="CK358" s="462" t="str">
        <f t="shared" si="110"/>
        <v xml:space="preserve">, convert(datetime,'2018/4/30', 111) </v>
      </c>
      <c r="CL358" s="462" t="s">
        <v>13869</v>
      </c>
      <c r="CM358" s="462" t="s">
        <v>13870</v>
      </c>
      <c r="CN358" s="462">
        <f t="shared" si="111"/>
        <v>26001</v>
      </c>
      <c r="CP358" s="462" t="s">
        <v>13871</v>
      </c>
      <c r="CQ358" s="462" t="str">
        <f t="shared" si="112"/>
        <v xml:space="preserve"> 'DD 10606'</v>
      </c>
      <c r="CR358" s="462" t="s">
        <v>13869</v>
      </c>
      <c r="CS358" s="462" t="s">
        <v>13870</v>
      </c>
      <c r="CT358" s="462">
        <f t="shared" si="113"/>
        <v>26001</v>
      </c>
      <c r="CV358" s="462" t="s">
        <v>13877</v>
      </c>
      <c r="CW358" s="462" t="str">
        <f t="shared" si="114"/>
        <v xml:space="preserve"> '132658.16'</v>
      </c>
      <c r="CX358" s="462" t="s">
        <v>13872</v>
      </c>
      <c r="CY358" s="462" t="str">
        <f t="shared" si="115"/>
        <v xml:space="preserve"> 'DD 10606'</v>
      </c>
      <c r="CZ358" s="462" t="s">
        <v>13873</v>
      </c>
      <c r="DA358" s="462" t="str">
        <f t="shared" si="116"/>
        <v xml:space="preserve"> convert(datetime,'2017/11/24', 111) </v>
      </c>
      <c r="DB358" s="462" t="s">
        <v>13874</v>
      </c>
      <c r="DC358" s="462" t="str">
        <f t="shared" si="117"/>
        <v xml:space="preserve"> '132658.16'</v>
      </c>
      <c r="DD358" s="462" t="s">
        <v>13875</v>
      </c>
      <c r="DE358" s="462" t="str">
        <f t="shared" si="118"/>
        <v xml:space="preserve"> '2'</v>
      </c>
      <c r="DF358" s="462" t="s">
        <v>13876</v>
      </c>
      <c r="DG358" s="462" t="str">
        <f t="shared" si="119"/>
        <v xml:space="preserve"> 'CSI LEASING S DE RL DE CV'</v>
      </c>
      <c r="DH358" s="462" t="s">
        <v>13869</v>
      </c>
      <c r="DI358" s="462" t="s">
        <v>13870</v>
      </c>
      <c r="DJ358" s="462">
        <f t="shared" si="120"/>
        <v>26001</v>
      </c>
      <c r="DK358" s="516" t="s">
        <v>13890</v>
      </c>
      <c r="DL358" s="516" t="s">
        <v>13878</v>
      </c>
      <c r="DM358" s="516" t="s">
        <v>13879</v>
      </c>
      <c r="DN358" s="516" t="s">
        <v>13880</v>
      </c>
      <c r="DO358" s="516" t="s">
        <v>13881</v>
      </c>
      <c r="DP358" s="516" t="s">
        <v>13882</v>
      </c>
      <c r="DQ358" s="516" t="s">
        <v>13883</v>
      </c>
      <c r="DR358" s="516" t="s">
        <v>14447</v>
      </c>
      <c r="DS358" s="516" t="s">
        <v>13885</v>
      </c>
      <c r="DT358" s="516" t="s">
        <v>13886</v>
      </c>
      <c r="DU358" s="516" t="s">
        <v>13887</v>
      </c>
      <c r="DV358" s="516" t="s">
        <v>13888</v>
      </c>
      <c r="DW358" s="516" t="s">
        <v>13891</v>
      </c>
      <c r="DX358" s="516" t="s">
        <v>13892</v>
      </c>
      <c r="DY358" s="520">
        <f t="shared" si="121"/>
        <v>26001</v>
      </c>
      <c r="DZ358" s="520" t="str">
        <f t="shared" si="122"/>
        <v>, '102'</v>
      </c>
      <c r="EA358" s="520" t="str">
        <f t="shared" si="123"/>
        <v>, 'NO'</v>
      </c>
      <c r="EB358" s="520" t="str">
        <f t="shared" si="124"/>
        <v>, NULL</v>
      </c>
      <c r="EC358" s="520" t="str">
        <f t="shared" si="125"/>
        <v>, '1'</v>
      </c>
      <c r="ED358" s="520" t="str">
        <f t="shared" si="126"/>
        <v xml:space="preserve">, convert(datetime,'2018/5/1', 111) </v>
      </c>
      <c r="EE358" s="520" t="str">
        <f t="shared" si="127"/>
        <v>, '10'</v>
      </c>
      <c r="EF358" s="520" t="str">
        <f t="shared" si="128"/>
        <v xml:space="preserve">, convert(datetime,'2017/11/24', 111) </v>
      </c>
      <c r="EG358" s="520" t="str">
        <f t="shared" si="129"/>
        <v>, '132658.16'</v>
      </c>
      <c r="EH358" s="520" t="str">
        <f t="shared" si="130"/>
        <v>, NULL</v>
      </c>
      <c r="EI358" s="520" t="str">
        <f t="shared" si="131"/>
        <v xml:space="preserve">, convert(datetime,'2018/5/1', 111) </v>
      </c>
      <c r="EJ358" s="520" t="s">
        <v>14248</v>
      </c>
      <c r="EK358" s="520" t="s">
        <v>13894</v>
      </c>
      <c r="EL358" s="520" t="s">
        <v>13895</v>
      </c>
      <c r="EM358" s="293"/>
      <c r="EN358" s="293"/>
      <c r="EO358" s="293"/>
      <c r="EP358" s="293"/>
      <c r="EQ358" s="293"/>
      <c r="ER358" s="293"/>
      <c r="ES358" s="293"/>
      <c r="ET358" s="293"/>
      <c r="EU358" s="444"/>
      <c r="EV358" s="293"/>
      <c r="FD358" s="237"/>
      <c r="FE358" s="237"/>
      <c r="FF358" s="237"/>
      <c r="FG358" s="237"/>
      <c r="FH358" s="237"/>
      <c r="FI358" s="237"/>
      <c r="FJ358" s="237"/>
      <c r="FK358" s="237"/>
      <c r="FL358" s="237"/>
      <c r="FM358" s="237"/>
      <c r="FN358" s="237"/>
      <c r="FO358" s="237"/>
      <c r="FP358" s="237"/>
      <c r="FQ358" s="237"/>
      <c r="FR358" s="237"/>
      <c r="FS358" s="237"/>
      <c r="FT358" s="237"/>
      <c r="FU358" s="237"/>
      <c r="FV358" s="237"/>
      <c r="FW358" s="237"/>
      <c r="FX358" s="237"/>
      <c r="FY358" s="237"/>
      <c r="FZ358" s="237"/>
      <c r="GA358" s="237"/>
    </row>
    <row r="359" spans="3:183" ht="15" customHeight="1" x14ac:dyDescent="0.25">
      <c r="C359" s="410" t="s">
        <v>774</v>
      </c>
      <c r="D359" s="388">
        <v>26002</v>
      </c>
      <c r="E359" s="388" t="s">
        <v>370</v>
      </c>
      <c r="F359" s="388">
        <v>56</v>
      </c>
      <c r="G359" s="388">
        <v>541</v>
      </c>
      <c r="H359" s="388" t="s">
        <v>1886</v>
      </c>
      <c r="I359" s="388">
        <v>1</v>
      </c>
      <c r="J359" s="388" t="s">
        <v>1691</v>
      </c>
      <c r="K359" s="388" t="s">
        <v>13622</v>
      </c>
      <c r="L359" s="388">
        <v>3</v>
      </c>
      <c r="M359" s="388">
        <v>2</v>
      </c>
      <c r="N359" s="388">
        <v>1</v>
      </c>
      <c r="O359" s="388">
        <v>11</v>
      </c>
      <c r="P359" s="388">
        <v>74</v>
      </c>
      <c r="Q359" s="388">
        <v>61</v>
      </c>
      <c r="R359" s="388">
        <v>267</v>
      </c>
      <c r="S359" s="388" t="s">
        <v>775</v>
      </c>
      <c r="T359" s="388" t="s">
        <v>776</v>
      </c>
      <c r="U359" s="388" t="s">
        <v>777</v>
      </c>
      <c r="V359" s="388">
        <v>1</v>
      </c>
      <c r="W359" s="388" t="s">
        <v>13622</v>
      </c>
      <c r="X359" s="391" t="s">
        <v>13622</v>
      </c>
      <c r="Y359" s="388">
        <v>1</v>
      </c>
      <c r="Z359" s="388">
        <v>1</v>
      </c>
      <c r="AA359" s="8">
        <v>7245</v>
      </c>
      <c r="AB359" s="388">
        <v>0</v>
      </c>
      <c r="AC359" s="388">
        <v>272</v>
      </c>
      <c r="AD359" s="388" t="s">
        <v>310</v>
      </c>
      <c r="AE359" s="388" t="s">
        <v>13622</v>
      </c>
      <c r="AF359" s="388">
        <v>1</v>
      </c>
      <c r="AG359" s="392">
        <v>1</v>
      </c>
      <c r="AH359" s="388" t="s">
        <v>375</v>
      </c>
      <c r="AI359" s="478">
        <v>37407</v>
      </c>
      <c r="AJ359" s="392" t="s">
        <v>13622</v>
      </c>
      <c r="AK359" s="489">
        <v>2759</v>
      </c>
      <c r="AL359" s="482">
        <v>18172</v>
      </c>
      <c r="AM359" s="392" t="s">
        <v>13622</v>
      </c>
      <c r="AN359" s="489">
        <v>2759</v>
      </c>
      <c r="AO359" s="486">
        <v>37384</v>
      </c>
      <c r="AP359" s="482">
        <v>18172</v>
      </c>
      <c r="AQ359" s="10" t="s">
        <v>13622</v>
      </c>
      <c r="AR359" s="5">
        <v>15</v>
      </c>
      <c r="AS359" s="481">
        <v>0</v>
      </c>
      <c r="AT359" s="392" t="s">
        <v>13622</v>
      </c>
      <c r="AU359" s="392" t="s">
        <v>13622</v>
      </c>
      <c r="AV359" s="392" t="s">
        <v>13622</v>
      </c>
      <c r="AW359" s="392" t="s">
        <v>13622</v>
      </c>
      <c r="AX359" s="10" t="s">
        <v>13622</v>
      </c>
      <c r="AY359" s="392" t="s">
        <v>9477</v>
      </c>
      <c r="AZ359" s="10" t="s">
        <v>13622</v>
      </c>
      <c r="BA359" s="10" t="s">
        <v>13622</v>
      </c>
      <c r="BB359" s="392" t="s">
        <v>13622</v>
      </c>
      <c r="BC359" s="10" t="s">
        <v>13622</v>
      </c>
      <c r="BD359" s="392" t="s">
        <v>13622</v>
      </c>
      <c r="BE359" s="392" t="s">
        <v>13622</v>
      </c>
      <c r="BF359" s="392" t="s">
        <v>13622</v>
      </c>
      <c r="BG359" s="392" t="s">
        <v>13622</v>
      </c>
      <c r="BH359" s="392" t="s">
        <v>13622</v>
      </c>
      <c r="BI359" s="237" t="s">
        <v>13622</v>
      </c>
      <c r="BJ359" s="237" t="s">
        <v>13622</v>
      </c>
      <c r="BK359" s="5">
        <v>102</v>
      </c>
      <c r="BL359" s="5"/>
      <c r="BM359" s="507" t="s">
        <v>47</v>
      </c>
      <c r="BN359" s="510" t="s">
        <v>13622</v>
      </c>
      <c r="BO359" s="392">
        <v>1</v>
      </c>
      <c r="BP359" s="395">
        <v>42005</v>
      </c>
      <c r="BZ359" s="458">
        <v>10</v>
      </c>
      <c r="CA359" s="502">
        <v>37384</v>
      </c>
      <c r="CB359" s="458">
        <v>18172</v>
      </c>
      <c r="CC359" s="509" t="s">
        <v>13622</v>
      </c>
      <c r="CD359" s="395">
        <v>42005</v>
      </c>
      <c r="CE359" s="395">
        <v>42004</v>
      </c>
      <c r="CG359" s="388" t="s">
        <v>13866</v>
      </c>
      <c r="CH359" s="388" t="s">
        <v>774</v>
      </c>
      <c r="CJ359" s="462" t="s">
        <v>13868</v>
      </c>
      <c r="CK359" s="462" t="str">
        <f t="shared" si="110"/>
        <v xml:space="preserve">, convert(datetime,'2002/5/31', 111) </v>
      </c>
      <c r="CL359" s="462" t="s">
        <v>13869</v>
      </c>
      <c r="CM359" s="462" t="s">
        <v>13870</v>
      </c>
      <c r="CN359" s="462">
        <f t="shared" si="111"/>
        <v>26002</v>
      </c>
      <c r="CP359" s="462" t="s">
        <v>13871</v>
      </c>
      <c r="CQ359" s="462" t="str">
        <f t="shared" si="112"/>
        <v xml:space="preserve"> '2759'</v>
      </c>
      <c r="CR359" s="462" t="s">
        <v>13869</v>
      </c>
      <c r="CS359" s="462" t="s">
        <v>13870</v>
      </c>
      <c r="CT359" s="462">
        <f t="shared" si="113"/>
        <v>26002</v>
      </c>
      <c r="CV359" s="462" t="s">
        <v>13877</v>
      </c>
      <c r="CW359" s="462" t="str">
        <f t="shared" si="114"/>
        <v xml:space="preserve"> '18172'</v>
      </c>
      <c r="CX359" s="462" t="s">
        <v>13872</v>
      </c>
      <c r="CY359" s="462" t="str">
        <f t="shared" si="115"/>
        <v xml:space="preserve"> '2759'</v>
      </c>
      <c r="CZ359" s="462" t="s">
        <v>13873</v>
      </c>
      <c r="DA359" s="462" t="str">
        <f t="shared" si="116"/>
        <v xml:space="preserve"> convert(datetime,'2002/5/8', 111) </v>
      </c>
      <c r="DB359" s="462" t="s">
        <v>13874</v>
      </c>
      <c r="DC359" s="462" t="str">
        <f t="shared" si="117"/>
        <v xml:space="preserve"> '18172'</v>
      </c>
      <c r="DD359" s="462" t="s">
        <v>13875</v>
      </c>
      <c r="DE359" s="462" t="str">
        <f t="shared" si="118"/>
        <v xml:space="preserve"> '0'</v>
      </c>
      <c r="DF359" s="462" t="s">
        <v>13876</v>
      </c>
      <c r="DG359" s="462" t="str">
        <f t="shared" si="119"/>
        <v xml:space="preserve"> 'Ingenieria en Refrigeración Los Reyes, S.A de C.V'</v>
      </c>
      <c r="DH359" s="462" t="s">
        <v>13869</v>
      </c>
      <c r="DI359" s="462" t="s">
        <v>13870</v>
      </c>
      <c r="DJ359" s="462">
        <f t="shared" si="120"/>
        <v>26002</v>
      </c>
      <c r="DK359" s="516" t="s">
        <v>13890</v>
      </c>
      <c r="DL359" s="516" t="s">
        <v>13878</v>
      </c>
      <c r="DM359" s="516" t="s">
        <v>13879</v>
      </c>
      <c r="DN359" s="516" t="s">
        <v>13880</v>
      </c>
      <c r="DO359" s="516" t="s">
        <v>13881</v>
      </c>
      <c r="DP359" s="516" t="s">
        <v>13882</v>
      </c>
      <c r="DQ359" s="516" t="s">
        <v>13883</v>
      </c>
      <c r="DR359" s="516" t="s">
        <v>14447</v>
      </c>
      <c r="DS359" s="516" t="s">
        <v>13885</v>
      </c>
      <c r="DT359" s="516" t="s">
        <v>13886</v>
      </c>
      <c r="DU359" s="516" t="s">
        <v>13887</v>
      </c>
      <c r="DV359" s="516" t="s">
        <v>13888</v>
      </c>
      <c r="DW359" s="516" t="s">
        <v>13891</v>
      </c>
      <c r="DX359" s="516" t="s">
        <v>13892</v>
      </c>
      <c r="DY359" s="520">
        <f t="shared" si="121"/>
        <v>26002</v>
      </c>
      <c r="DZ359" s="520" t="str">
        <f t="shared" si="122"/>
        <v>, '102'</v>
      </c>
      <c r="EA359" s="520" t="str">
        <f t="shared" si="123"/>
        <v>, 'NO'</v>
      </c>
      <c r="EB359" s="520" t="str">
        <f t="shared" si="124"/>
        <v>, NULL</v>
      </c>
      <c r="EC359" s="520" t="str">
        <f t="shared" si="125"/>
        <v>, '1'</v>
      </c>
      <c r="ED359" s="520" t="str">
        <f t="shared" si="126"/>
        <v xml:space="preserve">, convert(datetime,'2015/1/1', 111) </v>
      </c>
      <c r="EE359" s="520" t="str">
        <f t="shared" si="127"/>
        <v>, '10'</v>
      </c>
      <c r="EF359" s="520" t="str">
        <f t="shared" si="128"/>
        <v xml:space="preserve">, convert(datetime,'2002/5/8', 111) </v>
      </c>
      <c r="EG359" s="520" t="str">
        <f t="shared" si="129"/>
        <v>, '18172'</v>
      </c>
      <c r="EH359" s="520" t="str">
        <f t="shared" si="130"/>
        <v>, NULL</v>
      </c>
      <c r="EI359" s="520" t="str">
        <f t="shared" si="131"/>
        <v xml:space="preserve">, convert(datetime,'2015/1/1', 111) </v>
      </c>
      <c r="EJ359" s="520" t="s">
        <v>14249</v>
      </c>
      <c r="EK359" s="520" t="s">
        <v>13894</v>
      </c>
      <c r="EL359" s="520" t="s">
        <v>13895</v>
      </c>
      <c r="EM359" s="293"/>
      <c r="EN359" s="293"/>
      <c r="EO359" s="293"/>
      <c r="EP359" s="293"/>
      <c r="EQ359" s="293"/>
      <c r="ER359" s="293"/>
      <c r="ES359" s="293"/>
      <c r="ET359" s="293"/>
      <c r="EU359" s="444"/>
      <c r="EV359" s="293"/>
      <c r="FD359" s="237"/>
      <c r="FE359" s="237"/>
      <c r="FF359" s="237"/>
      <c r="FG359" s="237"/>
      <c r="FH359" s="237"/>
      <c r="FI359" s="237"/>
      <c r="FJ359" s="237"/>
      <c r="FK359" s="237"/>
      <c r="FL359" s="237"/>
      <c r="FM359" s="237"/>
      <c r="FN359" s="237"/>
      <c r="FO359" s="237"/>
      <c r="FP359" s="237"/>
      <c r="FQ359" s="237"/>
      <c r="FR359" s="237"/>
      <c r="FS359" s="237"/>
      <c r="FT359" s="237"/>
      <c r="FU359" s="237"/>
      <c r="FV359" s="237"/>
      <c r="FW359" s="237"/>
      <c r="FX359" s="237"/>
      <c r="FY359" s="237"/>
      <c r="FZ359" s="237"/>
      <c r="GA359" s="237"/>
    </row>
    <row r="360" spans="3:183" ht="15" customHeight="1" x14ac:dyDescent="0.25">
      <c r="C360" s="410" t="s">
        <v>778</v>
      </c>
      <c r="D360" s="388">
        <v>26003</v>
      </c>
      <c r="E360" s="388" t="s">
        <v>370</v>
      </c>
      <c r="F360" s="388">
        <v>56</v>
      </c>
      <c r="G360" s="388">
        <v>541</v>
      </c>
      <c r="H360" s="388" t="s">
        <v>1886</v>
      </c>
      <c r="I360" s="388">
        <v>1</v>
      </c>
      <c r="J360" s="388" t="s">
        <v>1691</v>
      </c>
      <c r="K360" s="388" t="s">
        <v>13622</v>
      </c>
      <c r="L360" s="388">
        <v>3</v>
      </c>
      <c r="M360" s="388">
        <v>2</v>
      </c>
      <c r="N360" s="388">
        <v>1</v>
      </c>
      <c r="O360" s="388">
        <v>11</v>
      </c>
      <c r="P360" s="388">
        <v>74</v>
      </c>
      <c r="Q360" s="388">
        <v>61</v>
      </c>
      <c r="R360" s="388">
        <v>267</v>
      </c>
      <c r="S360" s="388" t="s">
        <v>629</v>
      </c>
      <c r="T360" s="388" t="s">
        <v>779</v>
      </c>
      <c r="U360" s="388" t="s">
        <v>780</v>
      </c>
      <c r="V360" s="388">
        <v>1</v>
      </c>
      <c r="W360" s="388" t="s">
        <v>13622</v>
      </c>
      <c r="X360" s="391" t="s">
        <v>13622</v>
      </c>
      <c r="Y360" s="388">
        <v>1</v>
      </c>
      <c r="Z360" s="388">
        <v>1</v>
      </c>
      <c r="AA360" s="4">
        <v>20287</v>
      </c>
      <c r="AB360" s="388">
        <v>0</v>
      </c>
      <c r="AC360" s="388">
        <v>272</v>
      </c>
      <c r="AD360" s="388" t="s">
        <v>310</v>
      </c>
      <c r="AE360" s="388" t="s">
        <v>13622</v>
      </c>
      <c r="AF360" s="388">
        <v>1</v>
      </c>
      <c r="AG360" s="392">
        <v>1</v>
      </c>
      <c r="AH360" s="388" t="s">
        <v>375</v>
      </c>
      <c r="AI360" s="478">
        <v>37407</v>
      </c>
      <c r="AJ360" s="392" t="s">
        <v>13622</v>
      </c>
      <c r="AK360" s="489">
        <v>2759</v>
      </c>
      <c r="AL360" s="482">
        <v>18172</v>
      </c>
      <c r="AM360" s="392" t="s">
        <v>13622</v>
      </c>
      <c r="AN360" s="489">
        <v>2759</v>
      </c>
      <c r="AO360" s="486">
        <v>37384</v>
      </c>
      <c r="AP360" s="482">
        <v>18172</v>
      </c>
      <c r="AQ360" s="10" t="s">
        <v>13622</v>
      </c>
      <c r="AR360" s="5">
        <v>15</v>
      </c>
      <c r="AS360" s="481">
        <v>0</v>
      </c>
      <c r="AT360" s="392" t="s">
        <v>13622</v>
      </c>
      <c r="AU360" s="392" t="s">
        <v>13622</v>
      </c>
      <c r="AV360" s="392" t="s">
        <v>13622</v>
      </c>
      <c r="AW360" s="392" t="s">
        <v>13622</v>
      </c>
      <c r="AX360" s="10" t="s">
        <v>13622</v>
      </c>
      <c r="AY360" s="392" t="s">
        <v>9477</v>
      </c>
      <c r="AZ360" s="10" t="s">
        <v>13622</v>
      </c>
      <c r="BA360" s="10" t="s">
        <v>13622</v>
      </c>
      <c r="BB360" s="392" t="s">
        <v>13622</v>
      </c>
      <c r="BC360" s="10" t="s">
        <v>13622</v>
      </c>
      <c r="BD360" s="392" t="s">
        <v>13622</v>
      </c>
      <c r="BE360" s="392" t="s">
        <v>13622</v>
      </c>
      <c r="BF360" s="392" t="s">
        <v>13622</v>
      </c>
      <c r="BG360" s="392" t="s">
        <v>13622</v>
      </c>
      <c r="BH360" s="392" t="s">
        <v>13622</v>
      </c>
      <c r="BI360" s="237" t="s">
        <v>13622</v>
      </c>
      <c r="BJ360" s="237" t="s">
        <v>13622</v>
      </c>
      <c r="BK360" s="5">
        <v>102</v>
      </c>
      <c r="BL360" s="5"/>
      <c r="BM360" s="507" t="s">
        <v>47</v>
      </c>
      <c r="BN360" s="510" t="s">
        <v>13622</v>
      </c>
      <c r="BO360" s="392">
        <v>1</v>
      </c>
      <c r="BP360" s="395">
        <v>42005</v>
      </c>
      <c r="BZ360" s="458">
        <v>10</v>
      </c>
      <c r="CA360" s="502">
        <v>37384</v>
      </c>
      <c r="CB360" s="458">
        <v>18172</v>
      </c>
      <c r="CC360" s="509" t="s">
        <v>13622</v>
      </c>
      <c r="CD360" s="395">
        <v>42005</v>
      </c>
      <c r="CE360" s="395">
        <v>42004</v>
      </c>
      <c r="CG360" s="388" t="s">
        <v>13866</v>
      </c>
      <c r="CH360" s="388" t="s">
        <v>778</v>
      </c>
      <c r="CJ360" s="462" t="s">
        <v>13868</v>
      </c>
      <c r="CK360" s="462" t="str">
        <f t="shared" si="110"/>
        <v xml:space="preserve">, convert(datetime,'2002/5/31', 111) </v>
      </c>
      <c r="CL360" s="462" t="s">
        <v>13869</v>
      </c>
      <c r="CM360" s="462" t="s">
        <v>13870</v>
      </c>
      <c r="CN360" s="462">
        <f t="shared" si="111"/>
        <v>26003</v>
      </c>
      <c r="CP360" s="462" t="s">
        <v>13871</v>
      </c>
      <c r="CQ360" s="462" t="str">
        <f t="shared" si="112"/>
        <v xml:space="preserve"> '2759'</v>
      </c>
      <c r="CR360" s="462" t="s">
        <v>13869</v>
      </c>
      <c r="CS360" s="462" t="s">
        <v>13870</v>
      </c>
      <c r="CT360" s="462">
        <f t="shared" si="113"/>
        <v>26003</v>
      </c>
      <c r="CV360" s="462" t="s">
        <v>13877</v>
      </c>
      <c r="CW360" s="462" t="str">
        <f t="shared" si="114"/>
        <v xml:space="preserve"> '18172'</v>
      </c>
      <c r="CX360" s="462" t="s">
        <v>13872</v>
      </c>
      <c r="CY360" s="462" t="str">
        <f t="shared" si="115"/>
        <v xml:space="preserve"> '2759'</v>
      </c>
      <c r="CZ360" s="462" t="s">
        <v>13873</v>
      </c>
      <c r="DA360" s="462" t="str">
        <f t="shared" si="116"/>
        <v xml:space="preserve"> convert(datetime,'2002/5/8', 111) </v>
      </c>
      <c r="DB360" s="462" t="s">
        <v>13874</v>
      </c>
      <c r="DC360" s="462" t="str">
        <f t="shared" si="117"/>
        <v xml:space="preserve"> '18172'</v>
      </c>
      <c r="DD360" s="462" t="s">
        <v>13875</v>
      </c>
      <c r="DE360" s="462" t="str">
        <f t="shared" si="118"/>
        <v xml:space="preserve"> '0'</v>
      </c>
      <c r="DF360" s="462" t="s">
        <v>13876</v>
      </c>
      <c r="DG360" s="462" t="str">
        <f t="shared" si="119"/>
        <v xml:space="preserve"> 'Ingenieria en Refrigeración Los Reyes, S.A de C.V'</v>
      </c>
      <c r="DH360" s="462" t="s">
        <v>13869</v>
      </c>
      <c r="DI360" s="462" t="s">
        <v>13870</v>
      </c>
      <c r="DJ360" s="462">
        <f t="shared" si="120"/>
        <v>26003</v>
      </c>
      <c r="DK360" s="516" t="s">
        <v>13890</v>
      </c>
      <c r="DL360" s="516" t="s">
        <v>13878</v>
      </c>
      <c r="DM360" s="516" t="s">
        <v>13879</v>
      </c>
      <c r="DN360" s="516" t="s">
        <v>13880</v>
      </c>
      <c r="DO360" s="516" t="s">
        <v>13881</v>
      </c>
      <c r="DP360" s="516" t="s">
        <v>13882</v>
      </c>
      <c r="DQ360" s="516" t="s">
        <v>13883</v>
      </c>
      <c r="DR360" s="516" t="s">
        <v>14447</v>
      </c>
      <c r="DS360" s="516" t="s">
        <v>13885</v>
      </c>
      <c r="DT360" s="516" t="s">
        <v>13886</v>
      </c>
      <c r="DU360" s="516" t="s">
        <v>13887</v>
      </c>
      <c r="DV360" s="516" t="s">
        <v>13888</v>
      </c>
      <c r="DW360" s="516" t="s">
        <v>13891</v>
      </c>
      <c r="DX360" s="516" t="s">
        <v>13892</v>
      </c>
      <c r="DY360" s="520">
        <f t="shared" si="121"/>
        <v>26003</v>
      </c>
      <c r="DZ360" s="520" t="str">
        <f t="shared" si="122"/>
        <v>, '102'</v>
      </c>
      <c r="EA360" s="520" t="str">
        <f t="shared" si="123"/>
        <v>, 'NO'</v>
      </c>
      <c r="EB360" s="520" t="str">
        <f t="shared" si="124"/>
        <v>, NULL</v>
      </c>
      <c r="EC360" s="520" t="str">
        <f t="shared" si="125"/>
        <v>, '1'</v>
      </c>
      <c r="ED360" s="520" t="str">
        <f t="shared" si="126"/>
        <v xml:space="preserve">, convert(datetime,'2015/1/1', 111) </v>
      </c>
      <c r="EE360" s="520" t="str">
        <f t="shared" si="127"/>
        <v>, '10'</v>
      </c>
      <c r="EF360" s="520" t="str">
        <f t="shared" si="128"/>
        <v xml:space="preserve">, convert(datetime,'2002/5/8', 111) </v>
      </c>
      <c r="EG360" s="520" t="str">
        <f t="shared" si="129"/>
        <v>, '18172'</v>
      </c>
      <c r="EH360" s="520" t="str">
        <f t="shared" si="130"/>
        <v>, NULL</v>
      </c>
      <c r="EI360" s="520" t="str">
        <f t="shared" si="131"/>
        <v xml:space="preserve">, convert(datetime,'2015/1/1', 111) </v>
      </c>
      <c r="EJ360" s="520" t="s">
        <v>14250</v>
      </c>
      <c r="EK360" s="520" t="s">
        <v>13894</v>
      </c>
      <c r="EL360" s="520" t="s">
        <v>13895</v>
      </c>
      <c r="EM360" s="293"/>
      <c r="EN360" s="293"/>
      <c r="EO360" s="293"/>
      <c r="EP360" s="293"/>
      <c r="EQ360" s="293"/>
      <c r="ER360" s="293"/>
      <c r="ES360" s="293"/>
      <c r="ET360" s="293"/>
      <c r="EU360" s="444"/>
      <c r="EV360" s="293"/>
      <c r="FD360" s="237"/>
      <c r="FE360" s="237"/>
      <c r="FF360" s="237"/>
      <c r="FG360" s="237"/>
      <c r="FH360" s="237"/>
      <c r="FI360" s="237"/>
      <c r="FJ360" s="237"/>
      <c r="FK360" s="237"/>
      <c r="FL360" s="237"/>
      <c r="FM360" s="237"/>
      <c r="FN360" s="237"/>
      <c r="FO360" s="237"/>
      <c r="FP360" s="237"/>
      <c r="FQ360" s="237"/>
      <c r="FR360" s="237"/>
      <c r="FS360" s="237"/>
      <c r="FT360" s="237"/>
      <c r="FU360" s="237"/>
      <c r="FV360" s="237"/>
      <c r="FW360" s="237"/>
      <c r="FX360" s="237"/>
      <c r="FY360" s="237"/>
      <c r="FZ360" s="237"/>
      <c r="GA360" s="237"/>
    </row>
    <row r="361" spans="3:183" ht="15" customHeight="1" x14ac:dyDescent="0.25">
      <c r="C361" s="410" t="s">
        <v>490</v>
      </c>
      <c r="D361" s="388">
        <v>26004</v>
      </c>
      <c r="E361" s="388" t="s">
        <v>484</v>
      </c>
      <c r="F361" s="388">
        <v>62</v>
      </c>
      <c r="G361" s="388">
        <v>590</v>
      </c>
      <c r="H361" s="388" t="s">
        <v>2053</v>
      </c>
      <c r="I361" s="388">
        <v>1</v>
      </c>
      <c r="J361" s="388" t="s">
        <v>1737</v>
      </c>
      <c r="K361" s="388" t="s">
        <v>13622</v>
      </c>
      <c r="L361" s="388">
        <v>3</v>
      </c>
      <c r="M361" s="388">
        <v>2</v>
      </c>
      <c r="N361" s="388">
        <v>1</v>
      </c>
      <c r="O361" s="388">
        <v>12</v>
      </c>
      <c r="P361" s="388">
        <v>82</v>
      </c>
      <c r="Q361" s="388">
        <v>61</v>
      </c>
      <c r="R361" s="388">
        <v>279</v>
      </c>
      <c r="S361" s="388" t="s">
        <v>437</v>
      </c>
      <c r="T361" s="388" t="s">
        <v>65</v>
      </c>
      <c r="U361" s="388" t="s">
        <v>46</v>
      </c>
      <c r="V361" s="388">
        <v>1</v>
      </c>
      <c r="W361" s="388" t="s">
        <v>13622</v>
      </c>
      <c r="X361" s="391" t="s">
        <v>13622</v>
      </c>
      <c r="Y361" s="388">
        <v>1</v>
      </c>
      <c r="Z361" s="388">
        <v>1</v>
      </c>
      <c r="AA361" s="8">
        <v>9000</v>
      </c>
      <c r="AB361" s="388">
        <v>1</v>
      </c>
      <c r="AC361" s="388">
        <v>945</v>
      </c>
      <c r="AD361" s="388" t="s">
        <v>118</v>
      </c>
      <c r="AE361" s="388" t="s">
        <v>13622</v>
      </c>
      <c r="AF361" s="388">
        <v>1</v>
      </c>
      <c r="AG361" s="392">
        <v>1</v>
      </c>
      <c r="AH361" s="388" t="s">
        <v>486</v>
      </c>
      <c r="AI361" s="9" t="s">
        <v>13622</v>
      </c>
      <c r="AJ361" s="392" t="s">
        <v>13622</v>
      </c>
      <c r="AK361" s="392" t="s">
        <v>13622</v>
      </c>
      <c r="AL361" s="392" t="s">
        <v>13622</v>
      </c>
      <c r="AM361" s="392" t="s">
        <v>13622</v>
      </c>
      <c r="AN361" s="392" t="s">
        <v>13622</v>
      </c>
      <c r="AO361" s="392" t="s">
        <v>13622</v>
      </c>
      <c r="AP361" s="392" t="s">
        <v>13622</v>
      </c>
      <c r="AQ361" s="10" t="s">
        <v>13622</v>
      </c>
      <c r="AR361" s="5">
        <v>5</v>
      </c>
      <c r="AS361" s="5">
        <v>5</v>
      </c>
      <c r="AT361" s="392" t="s">
        <v>13622</v>
      </c>
      <c r="AU361" s="392" t="s">
        <v>13622</v>
      </c>
      <c r="AV361" s="392" t="s">
        <v>13622</v>
      </c>
      <c r="AW361" s="392" t="s">
        <v>13622</v>
      </c>
      <c r="AX361" s="10" t="s">
        <v>13622</v>
      </c>
      <c r="AY361" s="392" t="s">
        <v>13622</v>
      </c>
      <c r="AZ361" s="10" t="s">
        <v>13622</v>
      </c>
      <c r="BA361" s="10" t="s">
        <v>13622</v>
      </c>
      <c r="BB361" s="392" t="s">
        <v>13622</v>
      </c>
      <c r="BC361" s="10" t="s">
        <v>13622</v>
      </c>
      <c r="BD361" s="392" t="s">
        <v>13622</v>
      </c>
      <c r="BE361" s="392" t="s">
        <v>13622</v>
      </c>
      <c r="BF361" s="392" t="s">
        <v>13622</v>
      </c>
      <c r="BG361" s="392" t="s">
        <v>13622</v>
      </c>
      <c r="BH361" s="392" t="s">
        <v>13622</v>
      </c>
      <c r="BI361" s="237" t="s">
        <v>13622</v>
      </c>
      <c r="BJ361" s="237" t="s">
        <v>13622</v>
      </c>
      <c r="BK361" s="468" t="s">
        <v>13622</v>
      </c>
      <c r="BL361" s="468"/>
      <c r="BM361" s="511" t="s">
        <v>13622</v>
      </c>
      <c r="BN361" s="510" t="s">
        <v>13622</v>
      </c>
      <c r="BO361" s="462">
        <v>0</v>
      </c>
      <c r="BP361" s="466" t="s">
        <v>13622</v>
      </c>
      <c r="BZ361" s="509" t="s">
        <v>13622</v>
      </c>
      <c r="CA361" s="509" t="s">
        <v>13622</v>
      </c>
      <c r="CB361" s="509" t="s">
        <v>13622</v>
      </c>
      <c r="CC361" s="509" t="s">
        <v>13622</v>
      </c>
      <c r="CD361" s="509" t="s">
        <v>13622</v>
      </c>
      <c r="CE361" s="509" t="s">
        <v>13622</v>
      </c>
      <c r="CG361" s="388" t="s">
        <v>13867</v>
      </c>
      <c r="CH361" s="388" t="s">
        <v>490</v>
      </c>
      <c r="CJ361" s="462" t="s">
        <v>13868</v>
      </c>
      <c r="CK361" s="462" t="str">
        <f t="shared" si="110"/>
        <v>, NULL</v>
      </c>
      <c r="CL361" s="462" t="s">
        <v>13869</v>
      </c>
      <c r="CM361" s="462" t="s">
        <v>13870</v>
      </c>
      <c r="CN361" s="462">
        <f t="shared" si="111"/>
        <v>26004</v>
      </c>
      <c r="CP361" s="462" t="s">
        <v>13871</v>
      </c>
      <c r="CQ361" s="462" t="str">
        <f t="shared" si="112"/>
        <v xml:space="preserve"> NULL</v>
      </c>
      <c r="CR361" s="462" t="s">
        <v>13869</v>
      </c>
      <c r="CS361" s="462" t="s">
        <v>13870</v>
      </c>
      <c r="CT361" s="462">
        <f t="shared" si="113"/>
        <v>26004</v>
      </c>
      <c r="CV361" s="462" t="s">
        <v>13877</v>
      </c>
      <c r="CW361" s="462" t="str">
        <f t="shared" si="114"/>
        <v xml:space="preserve"> NULL</v>
      </c>
      <c r="CX361" s="462" t="s">
        <v>13872</v>
      </c>
      <c r="CY361" s="462" t="str">
        <f t="shared" si="115"/>
        <v xml:space="preserve"> NULL</v>
      </c>
      <c r="CZ361" s="462" t="s">
        <v>13873</v>
      </c>
      <c r="DA361" s="462" t="str">
        <f t="shared" si="116"/>
        <v xml:space="preserve"> NULL</v>
      </c>
      <c r="DB361" s="462" t="s">
        <v>13874</v>
      </c>
      <c r="DC361" s="462" t="str">
        <f t="shared" si="117"/>
        <v xml:space="preserve"> NULL</v>
      </c>
      <c r="DD361" s="462" t="s">
        <v>13875</v>
      </c>
      <c r="DE361" s="462" t="str">
        <f t="shared" si="118"/>
        <v xml:space="preserve"> '5'</v>
      </c>
      <c r="DF361" s="462" t="s">
        <v>13876</v>
      </c>
      <c r="DG361" s="462" t="str">
        <f t="shared" si="119"/>
        <v xml:space="preserve"> NULL</v>
      </c>
      <c r="DH361" s="462" t="s">
        <v>13869</v>
      </c>
      <c r="DI361" s="462" t="s">
        <v>13870</v>
      </c>
      <c r="DJ361" s="462">
        <f t="shared" si="120"/>
        <v>26004</v>
      </c>
      <c r="DK361" s="516" t="s">
        <v>13890</v>
      </c>
      <c r="DL361" s="516" t="s">
        <v>13878</v>
      </c>
      <c r="DM361" s="516" t="s">
        <v>13879</v>
      </c>
      <c r="DN361" s="516" t="s">
        <v>13880</v>
      </c>
      <c r="DO361" s="516" t="s">
        <v>13881</v>
      </c>
      <c r="DP361" s="516" t="s">
        <v>13882</v>
      </c>
      <c r="DQ361" s="516" t="s">
        <v>13883</v>
      </c>
      <c r="DR361" s="516" t="s">
        <v>14447</v>
      </c>
      <c r="DS361" s="516" t="s">
        <v>13885</v>
      </c>
      <c r="DT361" s="516" t="s">
        <v>13886</v>
      </c>
      <c r="DU361" s="516" t="s">
        <v>13887</v>
      </c>
      <c r="DV361" s="516" t="s">
        <v>13888</v>
      </c>
      <c r="DW361" s="516" t="s">
        <v>13891</v>
      </c>
      <c r="DX361" s="516" t="s">
        <v>13892</v>
      </c>
      <c r="DY361" s="520">
        <f t="shared" si="121"/>
        <v>26004</v>
      </c>
      <c r="DZ361" s="520" t="str">
        <f t="shared" si="122"/>
        <v>, NULL</v>
      </c>
      <c r="EA361" s="520" t="str">
        <f t="shared" si="123"/>
        <v>, NULL</v>
      </c>
      <c r="EB361" s="520" t="str">
        <f t="shared" si="124"/>
        <v>, NULL</v>
      </c>
      <c r="EC361" s="520" t="str">
        <f t="shared" si="125"/>
        <v>, '0'</v>
      </c>
      <c r="ED361" s="520" t="str">
        <f t="shared" si="126"/>
        <v>, NULL</v>
      </c>
      <c r="EE361" s="520" t="str">
        <f t="shared" si="127"/>
        <v>, NULL</v>
      </c>
      <c r="EF361" s="520" t="str">
        <f t="shared" si="128"/>
        <v>, NULL</v>
      </c>
      <c r="EG361" s="520" t="str">
        <f t="shared" si="129"/>
        <v>, NULL</v>
      </c>
      <c r="EH361" s="520" t="str">
        <f t="shared" si="130"/>
        <v>, NULL</v>
      </c>
      <c r="EI361" s="520" t="str">
        <f t="shared" si="131"/>
        <v>, NULL</v>
      </c>
      <c r="EJ361" s="520" t="s">
        <v>14251</v>
      </c>
      <c r="EK361" s="520" t="s">
        <v>13894</v>
      </c>
      <c r="EL361" s="520" t="s">
        <v>13895</v>
      </c>
      <c r="EM361" s="293"/>
      <c r="EN361" s="293"/>
      <c r="EO361" s="293"/>
      <c r="EP361" s="293"/>
      <c r="EQ361" s="293"/>
      <c r="ER361" s="293"/>
      <c r="ES361" s="293"/>
      <c r="ET361" s="293"/>
      <c r="EU361" s="444"/>
      <c r="EV361" s="293"/>
      <c r="FD361" s="237"/>
      <c r="FE361" s="237"/>
      <c r="FF361" s="237"/>
      <c r="FG361" s="237"/>
      <c r="FH361" s="237"/>
      <c r="FI361" s="237"/>
      <c r="FJ361" s="237"/>
      <c r="FK361" s="237"/>
      <c r="FL361" s="237"/>
      <c r="FM361" s="237"/>
      <c r="FN361" s="237"/>
      <c r="FO361" s="237"/>
      <c r="FP361" s="237"/>
      <c r="FQ361" s="237"/>
      <c r="FR361" s="237"/>
      <c r="FS361" s="237"/>
      <c r="FT361" s="237"/>
      <c r="FU361" s="237"/>
      <c r="FV361" s="237"/>
      <c r="FW361" s="237"/>
      <c r="FX361" s="237"/>
      <c r="FY361" s="237"/>
      <c r="FZ361" s="237"/>
      <c r="GA361" s="237"/>
    </row>
    <row r="362" spans="3:183" ht="15" customHeight="1" x14ac:dyDescent="0.25">
      <c r="C362" s="410" t="s">
        <v>469</v>
      </c>
      <c r="D362" s="388">
        <v>26005</v>
      </c>
      <c r="E362" s="388" t="s">
        <v>50</v>
      </c>
      <c r="F362" s="388">
        <v>62</v>
      </c>
      <c r="G362" s="388">
        <v>590</v>
      </c>
      <c r="H362" s="388" t="s">
        <v>2053</v>
      </c>
      <c r="I362" s="388">
        <v>1</v>
      </c>
      <c r="J362" s="388" t="s">
        <v>1771</v>
      </c>
      <c r="K362" s="388" t="s">
        <v>13622</v>
      </c>
      <c r="L362" s="388">
        <v>3</v>
      </c>
      <c r="M362" s="388">
        <v>2</v>
      </c>
      <c r="N362" s="388">
        <v>1</v>
      </c>
      <c r="O362" s="388">
        <v>11</v>
      </c>
      <c r="P362" s="388">
        <v>75</v>
      </c>
      <c r="Q362" s="388">
        <v>61</v>
      </c>
      <c r="R362" s="388">
        <v>258</v>
      </c>
      <c r="S362" s="388" t="s">
        <v>54</v>
      </c>
      <c r="T362" s="388" t="s">
        <v>471</v>
      </c>
      <c r="U362" s="388">
        <v>640852000</v>
      </c>
      <c r="V362" s="388">
        <v>1</v>
      </c>
      <c r="W362" s="388" t="s">
        <v>13622</v>
      </c>
      <c r="X362" s="391" t="s">
        <v>13622</v>
      </c>
      <c r="Y362" s="388">
        <v>1</v>
      </c>
      <c r="Z362" s="388">
        <v>1</v>
      </c>
      <c r="AA362" s="8">
        <v>11432.147999999999</v>
      </c>
      <c r="AB362" s="388">
        <v>1</v>
      </c>
      <c r="AC362" s="388">
        <v>945</v>
      </c>
      <c r="AD362" s="388" t="s">
        <v>118</v>
      </c>
      <c r="AE362" s="388" t="s">
        <v>13622</v>
      </c>
      <c r="AF362" s="388">
        <v>1</v>
      </c>
      <c r="AG362" s="392">
        <v>1</v>
      </c>
      <c r="AH362" s="388" t="s">
        <v>470</v>
      </c>
      <c r="AI362" s="9" t="s">
        <v>13622</v>
      </c>
      <c r="AJ362" s="392" t="s">
        <v>13622</v>
      </c>
      <c r="AK362" s="392" t="s">
        <v>13622</v>
      </c>
      <c r="AL362" s="392" t="s">
        <v>13622</v>
      </c>
      <c r="AM362" s="392" t="s">
        <v>13622</v>
      </c>
      <c r="AN362" s="392" t="s">
        <v>13622</v>
      </c>
      <c r="AO362" s="392" t="s">
        <v>13622</v>
      </c>
      <c r="AP362" s="392" t="s">
        <v>13622</v>
      </c>
      <c r="AQ362" s="10" t="s">
        <v>13622</v>
      </c>
      <c r="AR362" s="5">
        <v>8</v>
      </c>
      <c r="AS362" s="5">
        <v>8</v>
      </c>
      <c r="AT362" s="392" t="s">
        <v>13622</v>
      </c>
      <c r="AU362" s="392" t="s">
        <v>13622</v>
      </c>
      <c r="AV362" s="392" t="s">
        <v>13622</v>
      </c>
      <c r="AW362" s="392" t="s">
        <v>13622</v>
      </c>
      <c r="AX362" s="10" t="s">
        <v>13622</v>
      </c>
      <c r="AY362" s="392" t="s">
        <v>13622</v>
      </c>
      <c r="AZ362" s="10" t="s">
        <v>13622</v>
      </c>
      <c r="BA362" s="10" t="s">
        <v>13622</v>
      </c>
      <c r="BB362" s="392" t="s">
        <v>13622</v>
      </c>
      <c r="BC362" s="10" t="s">
        <v>13622</v>
      </c>
      <c r="BD362" s="392" t="s">
        <v>13622</v>
      </c>
      <c r="BE362" s="392" t="s">
        <v>13622</v>
      </c>
      <c r="BF362" s="392" t="s">
        <v>13622</v>
      </c>
      <c r="BG362" s="392" t="s">
        <v>13622</v>
      </c>
      <c r="BH362" s="392" t="s">
        <v>13622</v>
      </c>
      <c r="BI362" s="237" t="s">
        <v>13622</v>
      </c>
      <c r="BJ362" s="237" t="s">
        <v>13622</v>
      </c>
      <c r="BK362" s="468" t="s">
        <v>13622</v>
      </c>
      <c r="BL362" s="468"/>
      <c r="BM362" s="511" t="s">
        <v>13622</v>
      </c>
      <c r="BN362" s="510" t="s">
        <v>13622</v>
      </c>
      <c r="BO362" s="462">
        <v>0</v>
      </c>
      <c r="BP362" s="466" t="s">
        <v>13622</v>
      </c>
      <c r="BZ362" s="509" t="s">
        <v>13622</v>
      </c>
      <c r="CA362" s="509" t="s">
        <v>13622</v>
      </c>
      <c r="CB362" s="509" t="s">
        <v>13622</v>
      </c>
      <c r="CC362" s="509" t="s">
        <v>13622</v>
      </c>
      <c r="CD362" s="509" t="s">
        <v>13622</v>
      </c>
      <c r="CE362" s="509" t="s">
        <v>13622</v>
      </c>
      <c r="CG362" s="388" t="s">
        <v>13867</v>
      </c>
      <c r="CH362" s="388" t="s">
        <v>469</v>
      </c>
      <c r="CJ362" s="462" t="s">
        <v>13868</v>
      </c>
      <c r="CK362" s="462" t="str">
        <f t="shared" si="110"/>
        <v>, NULL</v>
      </c>
      <c r="CL362" s="462" t="s">
        <v>13869</v>
      </c>
      <c r="CM362" s="462" t="s">
        <v>13870</v>
      </c>
      <c r="CN362" s="462">
        <f t="shared" si="111"/>
        <v>26005</v>
      </c>
      <c r="CP362" s="462" t="s">
        <v>13871</v>
      </c>
      <c r="CQ362" s="462" t="str">
        <f t="shared" si="112"/>
        <v xml:space="preserve"> NULL</v>
      </c>
      <c r="CR362" s="462" t="s">
        <v>13869</v>
      </c>
      <c r="CS362" s="462" t="s">
        <v>13870</v>
      </c>
      <c r="CT362" s="462">
        <f t="shared" si="113"/>
        <v>26005</v>
      </c>
      <c r="CV362" s="462" t="s">
        <v>13877</v>
      </c>
      <c r="CW362" s="462" t="str">
        <f t="shared" si="114"/>
        <v xml:space="preserve"> NULL</v>
      </c>
      <c r="CX362" s="462" t="s">
        <v>13872</v>
      </c>
      <c r="CY362" s="462" t="str">
        <f t="shared" si="115"/>
        <v xml:space="preserve"> NULL</v>
      </c>
      <c r="CZ362" s="462" t="s">
        <v>13873</v>
      </c>
      <c r="DA362" s="462" t="str">
        <f t="shared" si="116"/>
        <v xml:space="preserve"> NULL</v>
      </c>
      <c r="DB362" s="462" t="s">
        <v>13874</v>
      </c>
      <c r="DC362" s="462" t="str">
        <f t="shared" si="117"/>
        <v xml:space="preserve"> NULL</v>
      </c>
      <c r="DD362" s="462" t="s">
        <v>13875</v>
      </c>
      <c r="DE362" s="462" t="str">
        <f t="shared" si="118"/>
        <v xml:space="preserve"> '8'</v>
      </c>
      <c r="DF362" s="462" t="s">
        <v>13876</v>
      </c>
      <c r="DG362" s="462" t="str">
        <f t="shared" si="119"/>
        <v xml:space="preserve"> NULL</v>
      </c>
      <c r="DH362" s="462" t="s">
        <v>13869</v>
      </c>
      <c r="DI362" s="462" t="s">
        <v>13870</v>
      </c>
      <c r="DJ362" s="462">
        <f t="shared" si="120"/>
        <v>26005</v>
      </c>
      <c r="DK362" s="516" t="s">
        <v>13890</v>
      </c>
      <c r="DL362" s="516" t="s">
        <v>13878</v>
      </c>
      <c r="DM362" s="516" t="s">
        <v>13879</v>
      </c>
      <c r="DN362" s="516" t="s">
        <v>13880</v>
      </c>
      <c r="DO362" s="516" t="s">
        <v>13881</v>
      </c>
      <c r="DP362" s="516" t="s">
        <v>13882</v>
      </c>
      <c r="DQ362" s="516" t="s">
        <v>13883</v>
      </c>
      <c r="DR362" s="516" t="s">
        <v>14447</v>
      </c>
      <c r="DS362" s="516" t="s">
        <v>13885</v>
      </c>
      <c r="DT362" s="516" t="s">
        <v>13886</v>
      </c>
      <c r="DU362" s="516" t="s">
        <v>13887</v>
      </c>
      <c r="DV362" s="516" t="s">
        <v>13888</v>
      </c>
      <c r="DW362" s="516" t="s">
        <v>13891</v>
      </c>
      <c r="DX362" s="516" t="s">
        <v>13892</v>
      </c>
      <c r="DY362" s="520">
        <f t="shared" si="121"/>
        <v>26005</v>
      </c>
      <c r="DZ362" s="520" t="str">
        <f t="shared" si="122"/>
        <v>, NULL</v>
      </c>
      <c r="EA362" s="520" t="str">
        <f t="shared" si="123"/>
        <v>, NULL</v>
      </c>
      <c r="EB362" s="520" t="str">
        <f t="shared" si="124"/>
        <v>, NULL</v>
      </c>
      <c r="EC362" s="520" t="str">
        <f t="shared" si="125"/>
        <v>, '0'</v>
      </c>
      <c r="ED362" s="520" t="str">
        <f t="shared" si="126"/>
        <v>, NULL</v>
      </c>
      <c r="EE362" s="520" t="str">
        <f t="shared" si="127"/>
        <v>, NULL</v>
      </c>
      <c r="EF362" s="520" t="str">
        <f t="shared" si="128"/>
        <v>, NULL</v>
      </c>
      <c r="EG362" s="520" t="str">
        <f t="shared" si="129"/>
        <v>, NULL</v>
      </c>
      <c r="EH362" s="520" t="str">
        <f t="shared" si="130"/>
        <v>, NULL</v>
      </c>
      <c r="EI362" s="520" t="str">
        <f t="shared" si="131"/>
        <v>, NULL</v>
      </c>
      <c r="EJ362" s="520" t="s">
        <v>14252</v>
      </c>
      <c r="EK362" s="520" t="s">
        <v>13894</v>
      </c>
      <c r="EL362" s="520" t="s">
        <v>13895</v>
      </c>
      <c r="EM362" s="293"/>
      <c r="EN362" s="293"/>
      <c r="EO362" s="293"/>
      <c r="EP362" s="293"/>
      <c r="EQ362" s="293"/>
      <c r="ER362" s="293"/>
      <c r="ES362" s="293"/>
      <c r="ET362" s="293"/>
      <c r="EU362" s="444"/>
      <c r="EV362" s="293"/>
      <c r="FD362" s="237"/>
      <c r="FE362" s="237"/>
      <c r="FF362" s="237"/>
      <c r="FG362" s="237"/>
      <c r="FH362" s="237"/>
      <c r="FI362" s="237"/>
      <c r="FJ362" s="237"/>
      <c r="FK362" s="237"/>
      <c r="FL362" s="237"/>
      <c r="FM362" s="237"/>
      <c r="FN362" s="237"/>
      <c r="FO362" s="237"/>
      <c r="FP362" s="237"/>
      <c r="FQ362" s="237"/>
      <c r="FR362" s="237"/>
      <c r="FS362" s="237"/>
      <c r="FT362" s="237"/>
      <c r="FU362" s="237"/>
      <c r="FV362" s="237"/>
      <c r="FW362" s="237"/>
      <c r="FX362" s="237"/>
      <c r="FY362" s="237"/>
      <c r="FZ362" s="237"/>
      <c r="GA362" s="237"/>
    </row>
    <row r="363" spans="3:183" ht="15" customHeight="1" x14ac:dyDescent="0.25">
      <c r="C363" s="410" t="s">
        <v>472</v>
      </c>
      <c r="D363" s="388">
        <v>26006</v>
      </c>
      <c r="E363" s="388" t="s">
        <v>50</v>
      </c>
      <c r="F363" s="388">
        <v>62</v>
      </c>
      <c r="G363" s="388">
        <v>587</v>
      </c>
      <c r="H363" s="388" t="s">
        <v>2078</v>
      </c>
      <c r="I363" s="388">
        <v>1</v>
      </c>
      <c r="J363" s="388" t="s">
        <v>1093</v>
      </c>
      <c r="K363" s="388" t="s">
        <v>13622</v>
      </c>
      <c r="L363" s="388">
        <v>3</v>
      </c>
      <c r="M363" s="388">
        <v>2</v>
      </c>
      <c r="N363" s="388">
        <v>1</v>
      </c>
      <c r="O363" s="388">
        <v>11</v>
      </c>
      <c r="P363" s="388">
        <v>75</v>
      </c>
      <c r="Q363" s="388">
        <v>61</v>
      </c>
      <c r="R363" s="388">
        <v>258</v>
      </c>
      <c r="S363" s="388" t="s">
        <v>54</v>
      </c>
      <c r="T363" s="388" t="s">
        <v>475</v>
      </c>
      <c r="U363" s="388">
        <v>640143000</v>
      </c>
      <c r="V363" s="388">
        <v>1</v>
      </c>
      <c r="W363" s="388" t="s">
        <v>13622</v>
      </c>
      <c r="X363" s="391" t="s">
        <v>13622</v>
      </c>
      <c r="Y363" s="388">
        <v>1</v>
      </c>
      <c r="Z363" s="388">
        <v>1</v>
      </c>
      <c r="AA363" s="8">
        <v>11432.147999999999</v>
      </c>
      <c r="AB363" s="388">
        <v>1</v>
      </c>
      <c r="AC363" s="388">
        <v>945</v>
      </c>
      <c r="AD363" s="388" t="s">
        <v>118</v>
      </c>
      <c r="AE363" s="388" t="s">
        <v>13622</v>
      </c>
      <c r="AF363" s="388">
        <v>1</v>
      </c>
      <c r="AG363" s="392">
        <v>1</v>
      </c>
      <c r="AH363" s="388" t="s">
        <v>474</v>
      </c>
      <c r="AI363" s="9" t="s">
        <v>13622</v>
      </c>
      <c r="AJ363" s="392" t="s">
        <v>13622</v>
      </c>
      <c r="AK363" s="392" t="s">
        <v>13622</v>
      </c>
      <c r="AL363" s="392" t="s">
        <v>13622</v>
      </c>
      <c r="AM363" s="392" t="s">
        <v>13622</v>
      </c>
      <c r="AN363" s="392" t="s">
        <v>13622</v>
      </c>
      <c r="AO363" s="392" t="s">
        <v>13622</v>
      </c>
      <c r="AP363" s="392" t="s">
        <v>13622</v>
      </c>
      <c r="AQ363" s="10" t="s">
        <v>13622</v>
      </c>
      <c r="AR363" s="5">
        <v>8</v>
      </c>
      <c r="AS363" s="5">
        <v>8</v>
      </c>
      <c r="AT363" s="392" t="s">
        <v>13622</v>
      </c>
      <c r="AU363" s="392" t="s">
        <v>13622</v>
      </c>
      <c r="AV363" s="392" t="s">
        <v>13622</v>
      </c>
      <c r="AW363" s="392" t="s">
        <v>13622</v>
      </c>
      <c r="AX363" s="10" t="s">
        <v>13622</v>
      </c>
      <c r="AY363" s="392" t="s">
        <v>13622</v>
      </c>
      <c r="AZ363" s="10" t="s">
        <v>13622</v>
      </c>
      <c r="BA363" s="10" t="s">
        <v>13622</v>
      </c>
      <c r="BB363" s="392" t="s">
        <v>13622</v>
      </c>
      <c r="BC363" s="10" t="s">
        <v>13622</v>
      </c>
      <c r="BD363" s="392" t="s">
        <v>13622</v>
      </c>
      <c r="BE363" s="392" t="s">
        <v>13622</v>
      </c>
      <c r="BF363" s="392" t="s">
        <v>13622</v>
      </c>
      <c r="BG363" s="392" t="s">
        <v>13622</v>
      </c>
      <c r="BH363" s="392" t="s">
        <v>13622</v>
      </c>
      <c r="BI363" s="237" t="s">
        <v>13622</v>
      </c>
      <c r="BJ363" s="237" t="s">
        <v>13622</v>
      </c>
      <c r="BK363" s="468" t="s">
        <v>13622</v>
      </c>
      <c r="BL363" s="468"/>
      <c r="BM363" s="511" t="s">
        <v>13622</v>
      </c>
      <c r="BN363" s="510" t="s">
        <v>13622</v>
      </c>
      <c r="BO363" s="462">
        <v>0</v>
      </c>
      <c r="BP363" s="466" t="s">
        <v>13622</v>
      </c>
      <c r="BZ363" s="509" t="s">
        <v>13622</v>
      </c>
      <c r="CA363" s="509" t="s">
        <v>13622</v>
      </c>
      <c r="CB363" s="509" t="s">
        <v>13622</v>
      </c>
      <c r="CC363" s="509" t="s">
        <v>13622</v>
      </c>
      <c r="CD363" s="509" t="s">
        <v>13622</v>
      </c>
      <c r="CE363" s="509" t="s">
        <v>13622</v>
      </c>
      <c r="CG363" s="388" t="s">
        <v>13867</v>
      </c>
      <c r="CH363" s="388" t="s">
        <v>472</v>
      </c>
      <c r="CJ363" s="462" t="s">
        <v>13868</v>
      </c>
      <c r="CK363" s="462" t="str">
        <f t="shared" si="110"/>
        <v>, NULL</v>
      </c>
      <c r="CL363" s="462" t="s">
        <v>13869</v>
      </c>
      <c r="CM363" s="462" t="s">
        <v>13870</v>
      </c>
      <c r="CN363" s="462">
        <f t="shared" si="111"/>
        <v>26006</v>
      </c>
      <c r="CP363" s="462" t="s">
        <v>13871</v>
      </c>
      <c r="CQ363" s="462" t="str">
        <f t="shared" si="112"/>
        <v xml:space="preserve"> NULL</v>
      </c>
      <c r="CR363" s="462" t="s">
        <v>13869</v>
      </c>
      <c r="CS363" s="462" t="s">
        <v>13870</v>
      </c>
      <c r="CT363" s="462">
        <f t="shared" si="113"/>
        <v>26006</v>
      </c>
      <c r="CV363" s="462" t="s">
        <v>13877</v>
      </c>
      <c r="CW363" s="462" t="str">
        <f t="shared" si="114"/>
        <v xml:space="preserve"> NULL</v>
      </c>
      <c r="CX363" s="462" t="s">
        <v>13872</v>
      </c>
      <c r="CY363" s="462" t="str">
        <f t="shared" si="115"/>
        <v xml:space="preserve"> NULL</v>
      </c>
      <c r="CZ363" s="462" t="s">
        <v>13873</v>
      </c>
      <c r="DA363" s="462" t="str">
        <f t="shared" si="116"/>
        <v xml:space="preserve"> NULL</v>
      </c>
      <c r="DB363" s="462" t="s">
        <v>13874</v>
      </c>
      <c r="DC363" s="462" t="str">
        <f t="shared" si="117"/>
        <v xml:space="preserve"> NULL</v>
      </c>
      <c r="DD363" s="462" t="s">
        <v>13875</v>
      </c>
      <c r="DE363" s="462" t="str">
        <f t="shared" si="118"/>
        <v xml:space="preserve"> '8'</v>
      </c>
      <c r="DF363" s="462" t="s">
        <v>13876</v>
      </c>
      <c r="DG363" s="462" t="str">
        <f t="shared" si="119"/>
        <v xml:space="preserve"> NULL</v>
      </c>
      <c r="DH363" s="462" t="s">
        <v>13869</v>
      </c>
      <c r="DI363" s="462" t="s">
        <v>13870</v>
      </c>
      <c r="DJ363" s="462">
        <f t="shared" si="120"/>
        <v>26006</v>
      </c>
      <c r="DK363" s="516" t="s">
        <v>13890</v>
      </c>
      <c r="DL363" s="516" t="s">
        <v>13878</v>
      </c>
      <c r="DM363" s="516" t="s">
        <v>13879</v>
      </c>
      <c r="DN363" s="516" t="s">
        <v>13880</v>
      </c>
      <c r="DO363" s="516" t="s">
        <v>13881</v>
      </c>
      <c r="DP363" s="516" t="s">
        <v>13882</v>
      </c>
      <c r="DQ363" s="516" t="s">
        <v>13883</v>
      </c>
      <c r="DR363" s="516" t="s">
        <v>14447</v>
      </c>
      <c r="DS363" s="516" t="s">
        <v>13885</v>
      </c>
      <c r="DT363" s="516" t="s">
        <v>13886</v>
      </c>
      <c r="DU363" s="516" t="s">
        <v>13887</v>
      </c>
      <c r="DV363" s="516" t="s">
        <v>13888</v>
      </c>
      <c r="DW363" s="516" t="s">
        <v>13891</v>
      </c>
      <c r="DX363" s="516" t="s">
        <v>13892</v>
      </c>
      <c r="DY363" s="520">
        <f t="shared" si="121"/>
        <v>26006</v>
      </c>
      <c r="DZ363" s="520" t="str">
        <f t="shared" si="122"/>
        <v>, NULL</v>
      </c>
      <c r="EA363" s="520" t="str">
        <f t="shared" si="123"/>
        <v>, NULL</v>
      </c>
      <c r="EB363" s="520" t="str">
        <f t="shared" si="124"/>
        <v>, NULL</v>
      </c>
      <c r="EC363" s="520" t="str">
        <f t="shared" si="125"/>
        <v>, '0'</v>
      </c>
      <c r="ED363" s="520" t="str">
        <f t="shared" si="126"/>
        <v>, NULL</v>
      </c>
      <c r="EE363" s="520" t="str">
        <f t="shared" si="127"/>
        <v>, NULL</v>
      </c>
      <c r="EF363" s="520" t="str">
        <f t="shared" si="128"/>
        <v>, NULL</v>
      </c>
      <c r="EG363" s="520" t="str">
        <f t="shared" si="129"/>
        <v>, NULL</v>
      </c>
      <c r="EH363" s="520" t="str">
        <f t="shared" si="130"/>
        <v>, NULL</v>
      </c>
      <c r="EI363" s="520" t="str">
        <f t="shared" si="131"/>
        <v>, NULL</v>
      </c>
      <c r="EJ363" s="520" t="s">
        <v>14253</v>
      </c>
      <c r="EK363" s="520" t="s">
        <v>13894</v>
      </c>
      <c r="EL363" s="520" t="s">
        <v>13895</v>
      </c>
      <c r="EM363" s="293"/>
      <c r="EN363" s="293"/>
      <c r="EO363" s="293"/>
      <c r="EP363" s="293"/>
      <c r="EQ363" s="293"/>
      <c r="ER363" s="293"/>
      <c r="ES363" s="293"/>
      <c r="ET363" s="293"/>
      <c r="EU363" s="444"/>
      <c r="EV363" s="293"/>
      <c r="FD363" s="237"/>
      <c r="FE363" s="237"/>
      <c r="FF363" s="237"/>
      <c r="FG363" s="237"/>
      <c r="FH363" s="237"/>
      <c r="FI363" s="237"/>
      <c r="FJ363" s="237"/>
      <c r="FK363" s="237"/>
      <c r="FL363" s="237"/>
      <c r="FM363" s="237"/>
      <c r="FN363" s="237"/>
      <c r="FO363" s="237"/>
      <c r="FP363" s="237"/>
      <c r="FQ363" s="237"/>
      <c r="FR363" s="237"/>
      <c r="FS363" s="237"/>
      <c r="FT363" s="237"/>
      <c r="FU363" s="237"/>
      <c r="FV363" s="237"/>
      <c r="FW363" s="237"/>
      <c r="FX363" s="237"/>
      <c r="FY363" s="237"/>
      <c r="FZ363" s="237"/>
      <c r="GA363" s="237"/>
    </row>
    <row r="364" spans="3:183" ht="15" customHeight="1" x14ac:dyDescent="0.25">
      <c r="C364" s="410" t="s">
        <v>704</v>
      </c>
      <c r="D364" s="388">
        <v>26007</v>
      </c>
      <c r="E364" s="388" t="s">
        <v>370</v>
      </c>
      <c r="F364" s="388">
        <v>56</v>
      </c>
      <c r="G364" s="388">
        <v>541</v>
      </c>
      <c r="H364" s="388" t="s">
        <v>1886</v>
      </c>
      <c r="I364" s="388">
        <v>1</v>
      </c>
      <c r="J364" s="388" t="s">
        <v>1691</v>
      </c>
      <c r="K364" s="388" t="s">
        <v>13622</v>
      </c>
      <c r="L364" s="388">
        <v>3</v>
      </c>
      <c r="M364" s="388">
        <v>2</v>
      </c>
      <c r="N364" s="388">
        <v>1</v>
      </c>
      <c r="O364" s="388">
        <v>11</v>
      </c>
      <c r="P364" s="388">
        <v>74</v>
      </c>
      <c r="Q364" s="388">
        <v>61</v>
      </c>
      <c r="R364" s="388">
        <v>267</v>
      </c>
      <c r="S364" s="388" t="s">
        <v>171</v>
      </c>
      <c r="T364" s="388" t="s">
        <v>190</v>
      </c>
      <c r="U364" s="388" t="s">
        <v>190</v>
      </c>
      <c r="V364" s="388">
        <v>1</v>
      </c>
      <c r="W364" s="388" t="s">
        <v>13622</v>
      </c>
      <c r="X364" s="391" t="s">
        <v>13622</v>
      </c>
      <c r="Y364" s="388">
        <v>1</v>
      </c>
      <c r="Z364" s="388">
        <v>1</v>
      </c>
      <c r="AA364" s="8">
        <v>20287</v>
      </c>
      <c r="AB364" s="388">
        <v>0</v>
      </c>
      <c r="AC364" s="388">
        <v>272</v>
      </c>
      <c r="AD364" s="388" t="s">
        <v>310</v>
      </c>
      <c r="AE364" s="388" t="s">
        <v>13622</v>
      </c>
      <c r="AF364" s="388">
        <v>1</v>
      </c>
      <c r="AG364" s="392">
        <v>1</v>
      </c>
      <c r="AH364" s="388" t="s">
        <v>375</v>
      </c>
      <c r="AI364" s="9" t="s">
        <v>13622</v>
      </c>
      <c r="AJ364" s="392" t="s">
        <v>13622</v>
      </c>
      <c r="AK364" s="392" t="s">
        <v>13622</v>
      </c>
      <c r="AL364" s="392" t="s">
        <v>13622</v>
      </c>
      <c r="AM364" s="392" t="s">
        <v>13622</v>
      </c>
      <c r="AN364" s="392" t="s">
        <v>13622</v>
      </c>
      <c r="AO364" s="392" t="s">
        <v>13622</v>
      </c>
      <c r="AP364" s="392" t="s">
        <v>13622</v>
      </c>
      <c r="AQ364" s="10" t="s">
        <v>13622</v>
      </c>
      <c r="AR364" s="5">
        <v>15</v>
      </c>
      <c r="AS364" s="5">
        <v>15</v>
      </c>
      <c r="AT364" s="392" t="s">
        <v>13622</v>
      </c>
      <c r="AU364" s="392" t="s">
        <v>13622</v>
      </c>
      <c r="AV364" s="392" t="s">
        <v>13622</v>
      </c>
      <c r="AW364" s="392" t="s">
        <v>13622</v>
      </c>
      <c r="AX364" s="10" t="s">
        <v>13622</v>
      </c>
      <c r="AY364" s="392" t="s">
        <v>13622</v>
      </c>
      <c r="AZ364" s="10" t="s">
        <v>13622</v>
      </c>
      <c r="BA364" s="10" t="s">
        <v>13622</v>
      </c>
      <c r="BB364" s="392" t="s">
        <v>13622</v>
      </c>
      <c r="BC364" s="10" t="s">
        <v>13622</v>
      </c>
      <c r="BD364" s="392" t="s">
        <v>13622</v>
      </c>
      <c r="BE364" s="392" t="s">
        <v>13622</v>
      </c>
      <c r="BF364" s="392" t="s">
        <v>13622</v>
      </c>
      <c r="BG364" s="392" t="s">
        <v>13622</v>
      </c>
      <c r="BH364" s="392" t="s">
        <v>13622</v>
      </c>
      <c r="BI364" s="237" t="s">
        <v>13622</v>
      </c>
      <c r="BJ364" s="237" t="s">
        <v>13622</v>
      </c>
      <c r="BK364" s="468" t="s">
        <v>13622</v>
      </c>
      <c r="BL364" s="468"/>
      <c r="BM364" s="507" t="s">
        <v>47</v>
      </c>
      <c r="BN364" s="510" t="s">
        <v>13622</v>
      </c>
      <c r="BO364" s="462">
        <v>0</v>
      </c>
      <c r="BP364" s="466" t="s">
        <v>13622</v>
      </c>
      <c r="BZ364" s="509" t="s">
        <v>13622</v>
      </c>
      <c r="CA364" s="509" t="s">
        <v>13622</v>
      </c>
      <c r="CB364" s="509" t="s">
        <v>13622</v>
      </c>
      <c r="CC364" s="509" t="s">
        <v>13622</v>
      </c>
      <c r="CD364" s="509" t="s">
        <v>13622</v>
      </c>
      <c r="CE364" s="509" t="s">
        <v>13622</v>
      </c>
      <c r="CG364" s="388" t="s">
        <v>13867</v>
      </c>
      <c r="CH364" s="388" t="s">
        <v>704</v>
      </c>
      <c r="CJ364" s="462" t="s">
        <v>13868</v>
      </c>
      <c r="CK364" s="462" t="str">
        <f t="shared" si="110"/>
        <v>, NULL</v>
      </c>
      <c r="CL364" s="462" t="s">
        <v>13869</v>
      </c>
      <c r="CM364" s="462" t="s">
        <v>13870</v>
      </c>
      <c r="CN364" s="462">
        <f t="shared" si="111"/>
        <v>26007</v>
      </c>
      <c r="CP364" s="462" t="s">
        <v>13871</v>
      </c>
      <c r="CQ364" s="462" t="str">
        <f t="shared" si="112"/>
        <v xml:space="preserve"> NULL</v>
      </c>
      <c r="CR364" s="462" t="s">
        <v>13869</v>
      </c>
      <c r="CS364" s="462" t="s">
        <v>13870</v>
      </c>
      <c r="CT364" s="462">
        <f t="shared" si="113"/>
        <v>26007</v>
      </c>
      <c r="CV364" s="462" t="s">
        <v>13877</v>
      </c>
      <c r="CW364" s="462" t="str">
        <f t="shared" si="114"/>
        <v xml:space="preserve"> NULL</v>
      </c>
      <c r="CX364" s="462" t="s">
        <v>13872</v>
      </c>
      <c r="CY364" s="462" t="str">
        <f t="shared" si="115"/>
        <v xml:space="preserve"> NULL</v>
      </c>
      <c r="CZ364" s="462" t="s">
        <v>13873</v>
      </c>
      <c r="DA364" s="462" t="str">
        <f t="shared" si="116"/>
        <v xml:space="preserve"> NULL</v>
      </c>
      <c r="DB364" s="462" t="s">
        <v>13874</v>
      </c>
      <c r="DC364" s="462" t="str">
        <f t="shared" si="117"/>
        <v xml:space="preserve"> NULL</v>
      </c>
      <c r="DD364" s="462" t="s">
        <v>13875</v>
      </c>
      <c r="DE364" s="462" t="str">
        <f t="shared" si="118"/>
        <v xml:space="preserve"> '15'</v>
      </c>
      <c r="DF364" s="462" t="s">
        <v>13876</v>
      </c>
      <c r="DG364" s="462" t="str">
        <f t="shared" si="119"/>
        <v xml:space="preserve"> NULL</v>
      </c>
      <c r="DH364" s="462" t="s">
        <v>13869</v>
      </c>
      <c r="DI364" s="462" t="s">
        <v>13870</v>
      </c>
      <c r="DJ364" s="462">
        <f t="shared" si="120"/>
        <v>26007</v>
      </c>
      <c r="DK364" s="516" t="s">
        <v>13890</v>
      </c>
      <c r="DL364" s="516" t="s">
        <v>13878</v>
      </c>
      <c r="DM364" s="516" t="s">
        <v>13879</v>
      </c>
      <c r="DN364" s="516" t="s">
        <v>13880</v>
      </c>
      <c r="DO364" s="516" t="s">
        <v>13881</v>
      </c>
      <c r="DP364" s="516" t="s">
        <v>13882</v>
      </c>
      <c r="DQ364" s="516" t="s">
        <v>13883</v>
      </c>
      <c r="DR364" s="516" t="s">
        <v>14447</v>
      </c>
      <c r="DS364" s="516" t="s">
        <v>13885</v>
      </c>
      <c r="DT364" s="516" t="s">
        <v>13886</v>
      </c>
      <c r="DU364" s="516" t="s">
        <v>13887</v>
      </c>
      <c r="DV364" s="516" t="s">
        <v>13888</v>
      </c>
      <c r="DW364" s="516" t="s">
        <v>13891</v>
      </c>
      <c r="DX364" s="516" t="s">
        <v>13892</v>
      </c>
      <c r="DY364" s="520">
        <f t="shared" si="121"/>
        <v>26007</v>
      </c>
      <c r="DZ364" s="520" t="str">
        <f t="shared" si="122"/>
        <v>, NULL</v>
      </c>
      <c r="EA364" s="520" t="str">
        <f t="shared" si="123"/>
        <v>, 'NO'</v>
      </c>
      <c r="EB364" s="520" t="str">
        <f t="shared" si="124"/>
        <v>, NULL</v>
      </c>
      <c r="EC364" s="520" t="str">
        <f t="shared" si="125"/>
        <v>, '0'</v>
      </c>
      <c r="ED364" s="520" t="str">
        <f t="shared" si="126"/>
        <v>, NULL</v>
      </c>
      <c r="EE364" s="520" t="str">
        <f t="shared" si="127"/>
        <v>, NULL</v>
      </c>
      <c r="EF364" s="520" t="str">
        <f t="shared" si="128"/>
        <v>, NULL</v>
      </c>
      <c r="EG364" s="520" t="str">
        <f t="shared" si="129"/>
        <v>, NULL</v>
      </c>
      <c r="EH364" s="520" t="str">
        <f t="shared" si="130"/>
        <v>, NULL</v>
      </c>
      <c r="EI364" s="520" t="str">
        <f t="shared" si="131"/>
        <v>, NULL</v>
      </c>
      <c r="EJ364" s="520" t="s">
        <v>14254</v>
      </c>
      <c r="EK364" s="520" t="s">
        <v>13894</v>
      </c>
      <c r="EL364" s="520" t="s">
        <v>13895</v>
      </c>
      <c r="EM364" s="293"/>
      <c r="EN364" s="293"/>
      <c r="EO364" s="293"/>
      <c r="EP364" s="293"/>
      <c r="EQ364" s="293"/>
      <c r="ER364" s="293"/>
      <c r="ES364" s="293"/>
      <c r="ET364" s="293"/>
      <c r="EU364" s="444"/>
      <c r="EV364" s="293"/>
      <c r="FD364" s="237"/>
      <c r="FE364" s="237"/>
      <c r="FF364" s="237"/>
      <c r="FG364" s="237"/>
      <c r="FH364" s="237"/>
      <c r="FI364" s="237"/>
      <c r="FJ364" s="237"/>
      <c r="FK364" s="237"/>
      <c r="FL364" s="237"/>
      <c r="FM364" s="237"/>
      <c r="FN364" s="237"/>
      <c r="FO364" s="237"/>
      <c r="FP364" s="237"/>
      <c r="FQ364" s="237"/>
      <c r="FR364" s="237"/>
      <c r="FS364" s="237"/>
      <c r="FT364" s="237"/>
      <c r="FU364" s="237"/>
      <c r="FV364" s="237"/>
      <c r="FW364" s="237"/>
      <c r="FX364" s="237"/>
      <c r="FY364" s="237"/>
      <c r="FZ364" s="237"/>
      <c r="GA364" s="237"/>
    </row>
    <row r="365" spans="3:183" ht="15" customHeight="1" x14ac:dyDescent="0.25">
      <c r="C365" s="410" t="s">
        <v>781</v>
      </c>
      <c r="D365" s="388">
        <v>26008</v>
      </c>
      <c r="E365" s="388" t="s">
        <v>370</v>
      </c>
      <c r="F365" s="388">
        <v>56</v>
      </c>
      <c r="G365" s="388">
        <v>541</v>
      </c>
      <c r="H365" s="388" t="s">
        <v>1886</v>
      </c>
      <c r="I365" s="388">
        <v>1</v>
      </c>
      <c r="J365" s="388" t="s">
        <v>1685</v>
      </c>
      <c r="K365" s="388" t="s">
        <v>13622</v>
      </c>
      <c r="L365" s="388">
        <v>3</v>
      </c>
      <c r="M365" s="388">
        <v>2</v>
      </c>
      <c r="N365" s="388">
        <v>1</v>
      </c>
      <c r="O365" s="388">
        <v>11</v>
      </c>
      <c r="P365" s="388">
        <v>74</v>
      </c>
      <c r="Q365" s="388">
        <v>61</v>
      </c>
      <c r="R365" s="388">
        <v>267</v>
      </c>
      <c r="S365" s="388" t="s">
        <v>171</v>
      </c>
      <c r="T365" s="388" t="s">
        <v>635</v>
      </c>
      <c r="U365" s="388" t="s">
        <v>782</v>
      </c>
      <c r="V365" s="388">
        <v>1</v>
      </c>
      <c r="W365" s="388" t="s">
        <v>13622</v>
      </c>
      <c r="X365" s="391" t="s">
        <v>13622</v>
      </c>
      <c r="Y365" s="388">
        <v>1</v>
      </c>
      <c r="Z365" s="388">
        <v>1</v>
      </c>
      <c r="AA365" s="4">
        <v>27067.403999999999</v>
      </c>
      <c r="AB365" s="388">
        <v>0</v>
      </c>
      <c r="AC365" s="388">
        <v>272</v>
      </c>
      <c r="AD365" s="388" t="s">
        <v>310</v>
      </c>
      <c r="AE365" s="388" t="s">
        <v>13622</v>
      </c>
      <c r="AF365" s="388">
        <v>1</v>
      </c>
      <c r="AG365" s="392">
        <v>1</v>
      </c>
      <c r="AH365" s="388" t="s">
        <v>625</v>
      </c>
      <c r="AI365" s="478">
        <v>37494</v>
      </c>
      <c r="AJ365" s="392" t="s">
        <v>13622</v>
      </c>
      <c r="AK365" s="489">
        <v>3028</v>
      </c>
      <c r="AL365" s="482">
        <v>10576.73</v>
      </c>
      <c r="AM365" s="392" t="s">
        <v>13622</v>
      </c>
      <c r="AN365" s="489">
        <v>3028</v>
      </c>
      <c r="AO365" s="486">
        <v>37483</v>
      </c>
      <c r="AP365" s="482">
        <v>10576.73</v>
      </c>
      <c r="AQ365" s="10" t="s">
        <v>13622</v>
      </c>
      <c r="AR365" s="5">
        <v>15</v>
      </c>
      <c r="AS365" s="481">
        <v>0</v>
      </c>
      <c r="AT365" s="392" t="s">
        <v>13622</v>
      </c>
      <c r="AU365" s="392" t="s">
        <v>13622</v>
      </c>
      <c r="AV365" s="392" t="s">
        <v>13622</v>
      </c>
      <c r="AW365" s="392" t="s">
        <v>13622</v>
      </c>
      <c r="AX365" s="10" t="s">
        <v>13622</v>
      </c>
      <c r="AY365" s="392" t="s">
        <v>9477</v>
      </c>
      <c r="AZ365" s="10" t="s">
        <v>13622</v>
      </c>
      <c r="BA365" s="10" t="s">
        <v>13622</v>
      </c>
      <c r="BB365" s="392" t="s">
        <v>13622</v>
      </c>
      <c r="BC365" s="10" t="s">
        <v>13622</v>
      </c>
      <c r="BD365" s="392" t="s">
        <v>13622</v>
      </c>
      <c r="BE365" s="392" t="s">
        <v>13622</v>
      </c>
      <c r="BF365" s="392" t="s">
        <v>13622</v>
      </c>
      <c r="BG365" s="392" t="s">
        <v>13622</v>
      </c>
      <c r="BH365" s="392" t="s">
        <v>13622</v>
      </c>
      <c r="BI365" s="237" t="s">
        <v>13622</v>
      </c>
      <c r="BJ365" s="237" t="s">
        <v>13622</v>
      </c>
      <c r="BK365" s="5">
        <v>102</v>
      </c>
      <c r="BL365" s="5"/>
      <c r="BM365" s="507" t="s">
        <v>47</v>
      </c>
      <c r="BN365" s="510" t="s">
        <v>13622</v>
      </c>
      <c r="BO365" s="392">
        <v>1</v>
      </c>
      <c r="BP365" s="395">
        <v>42005</v>
      </c>
      <c r="BZ365" s="458">
        <v>10</v>
      </c>
      <c r="CA365" s="487">
        <v>37483</v>
      </c>
      <c r="CB365" s="458">
        <v>10576.73</v>
      </c>
      <c r="CC365" s="509" t="s">
        <v>13622</v>
      </c>
      <c r="CD365" s="395">
        <v>37500</v>
      </c>
      <c r="CE365" s="395">
        <v>37499</v>
      </c>
      <c r="CG365" s="388" t="s">
        <v>13866</v>
      </c>
      <c r="CH365" s="388" t="s">
        <v>781</v>
      </c>
      <c r="CJ365" s="462" t="s">
        <v>13868</v>
      </c>
      <c r="CK365" s="462" t="str">
        <f t="shared" si="110"/>
        <v xml:space="preserve">, convert(datetime,'2002/8/26', 111) </v>
      </c>
      <c r="CL365" s="462" t="s">
        <v>13869</v>
      </c>
      <c r="CM365" s="462" t="s">
        <v>13870</v>
      </c>
      <c r="CN365" s="462">
        <f t="shared" si="111"/>
        <v>26008</v>
      </c>
      <c r="CP365" s="462" t="s">
        <v>13871</v>
      </c>
      <c r="CQ365" s="462" t="str">
        <f t="shared" si="112"/>
        <v xml:space="preserve"> '3028'</v>
      </c>
      <c r="CR365" s="462" t="s">
        <v>13869</v>
      </c>
      <c r="CS365" s="462" t="s">
        <v>13870</v>
      </c>
      <c r="CT365" s="462">
        <f t="shared" si="113"/>
        <v>26008</v>
      </c>
      <c r="CV365" s="462" t="s">
        <v>13877</v>
      </c>
      <c r="CW365" s="462" t="str">
        <f t="shared" si="114"/>
        <v xml:space="preserve"> '10576.73'</v>
      </c>
      <c r="CX365" s="462" t="s">
        <v>13872</v>
      </c>
      <c r="CY365" s="462" t="str">
        <f t="shared" si="115"/>
        <v xml:space="preserve"> '3028'</v>
      </c>
      <c r="CZ365" s="462" t="s">
        <v>13873</v>
      </c>
      <c r="DA365" s="462" t="str">
        <f t="shared" si="116"/>
        <v xml:space="preserve"> convert(datetime,'2002/8/15', 111) </v>
      </c>
      <c r="DB365" s="462" t="s">
        <v>13874</v>
      </c>
      <c r="DC365" s="462" t="str">
        <f t="shared" si="117"/>
        <v xml:space="preserve"> '10576.73'</v>
      </c>
      <c r="DD365" s="462" t="s">
        <v>13875</v>
      </c>
      <c r="DE365" s="462" t="str">
        <f t="shared" si="118"/>
        <v xml:space="preserve"> '0'</v>
      </c>
      <c r="DF365" s="462" t="s">
        <v>13876</v>
      </c>
      <c r="DG365" s="462" t="str">
        <f t="shared" si="119"/>
        <v xml:space="preserve"> 'Ingenieria en Refrigeración Los Reyes, S.A de C.V'</v>
      </c>
      <c r="DH365" s="462" t="s">
        <v>13869</v>
      </c>
      <c r="DI365" s="462" t="s">
        <v>13870</v>
      </c>
      <c r="DJ365" s="462">
        <f t="shared" si="120"/>
        <v>26008</v>
      </c>
      <c r="DK365" s="516" t="s">
        <v>13890</v>
      </c>
      <c r="DL365" s="516" t="s">
        <v>13878</v>
      </c>
      <c r="DM365" s="516" t="s">
        <v>13879</v>
      </c>
      <c r="DN365" s="516" t="s">
        <v>13880</v>
      </c>
      <c r="DO365" s="516" t="s">
        <v>13881</v>
      </c>
      <c r="DP365" s="516" t="s">
        <v>13882</v>
      </c>
      <c r="DQ365" s="516" t="s">
        <v>13883</v>
      </c>
      <c r="DR365" s="516" t="s">
        <v>14447</v>
      </c>
      <c r="DS365" s="516" t="s">
        <v>13885</v>
      </c>
      <c r="DT365" s="516" t="s">
        <v>13886</v>
      </c>
      <c r="DU365" s="516" t="s">
        <v>13887</v>
      </c>
      <c r="DV365" s="516" t="s">
        <v>13888</v>
      </c>
      <c r="DW365" s="516" t="s">
        <v>13891</v>
      </c>
      <c r="DX365" s="516" t="s">
        <v>13892</v>
      </c>
      <c r="DY365" s="520">
        <f t="shared" si="121"/>
        <v>26008</v>
      </c>
      <c r="DZ365" s="520" t="str">
        <f t="shared" si="122"/>
        <v>, '102'</v>
      </c>
      <c r="EA365" s="520" t="str">
        <f t="shared" si="123"/>
        <v>, 'NO'</v>
      </c>
      <c r="EB365" s="520" t="str">
        <f t="shared" si="124"/>
        <v>, NULL</v>
      </c>
      <c r="EC365" s="520" t="str">
        <f t="shared" si="125"/>
        <v>, '1'</v>
      </c>
      <c r="ED365" s="520" t="str">
        <f t="shared" si="126"/>
        <v xml:space="preserve">, convert(datetime,'2015/1/1', 111) </v>
      </c>
      <c r="EE365" s="520" t="str">
        <f t="shared" si="127"/>
        <v>, '10'</v>
      </c>
      <c r="EF365" s="520" t="str">
        <f t="shared" si="128"/>
        <v xml:space="preserve">, convert(datetime,'2002/8/15', 111) </v>
      </c>
      <c r="EG365" s="520" t="str">
        <f t="shared" si="129"/>
        <v>, '10576.73'</v>
      </c>
      <c r="EH365" s="520" t="str">
        <f t="shared" si="130"/>
        <v>, NULL</v>
      </c>
      <c r="EI365" s="520" t="str">
        <f t="shared" si="131"/>
        <v xml:space="preserve">, convert(datetime,'2002/9/1', 111) </v>
      </c>
      <c r="EJ365" s="520" t="s">
        <v>14255</v>
      </c>
      <c r="EK365" s="520" t="s">
        <v>13894</v>
      </c>
      <c r="EL365" s="520" t="s">
        <v>13895</v>
      </c>
      <c r="EM365" s="293"/>
      <c r="EN365" s="293"/>
      <c r="EO365" s="293"/>
      <c r="EP365" s="293"/>
      <c r="EQ365" s="293"/>
      <c r="ER365" s="293"/>
      <c r="ES365" s="293"/>
      <c r="ET365" s="293"/>
      <c r="EU365" s="444"/>
      <c r="EV365" s="293"/>
      <c r="FD365" s="237"/>
      <c r="FE365" s="237"/>
      <c r="FF365" s="237"/>
      <c r="FG365" s="237"/>
      <c r="FH365" s="237"/>
      <c r="FI365" s="237"/>
      <c r="FJ365" s="237"/>
      <c r="FK365" s="237"/>
      <c r="FL365" s="237"/>
      <c r="FM365" s="237"/>
      <c r="FN365" s="237"/>
      <c r="FO365" s="237"/>
      <c r="FP365" s="237"/>
      <c r="FQ365" s="237"/>
      <c r="FR365" s="237"/>
      <c r="FS365" s="237"/>
      <c r="FT365" s="237"/>
      <c r="FU365" s="237"/>
      <c r="FV365" s="237"/>
      <c r="FW365" s="237"/>
      <c r="FX365" s="237"/>
      <c r="FY365" s="237"/>
      <c r="FZ365" s="237"/>
      <c r="GA365" s="237"/>
    </row>
    <row r="366" spans="3:183" ht="15" customHeight="1" x14ac:dyDescent="0.25">
      <c r="C366" s="410" t="s">
        <v>807</v>
      </c>
      <c r="D366" s="388">
        <v>26009</v>
      </c>
      <c r="E366" s="388" t="s">
        <v>370</v>
      </c>
      <c r="F366" s="388">
        <v>56</v>
      </c>
      <c r="G366" s="388">
        <v>541</v>
      </c>
      <c r="H366" s="388" t="s">
        <v>1886</v>
      </c>
      <c r="I366" s="388">
        <v>1</v>
      </c>
      <c r="J366" s="388" t="s">
        <v>1686</v>
      </c>
      <c r="K366" s="388" t="s">
        <v>13622</v>
      </c>
      <c r="L366" s="388">
        <v>3</v>
      </c>
      <c r="M366" s="388">
        <v>2</v>
      </c>
      <c r="N366" s="388">
        <v>1</v>
      </c>
      <c r="O366" s="388">
        <v>11</v>
      </c>
      <c r="P366" s="388">
        <v>74</v>
      </c>
      <c r="Q366" s="388">
        <v>61</v>
      </c>
      <c r="R366" s="388">
        <v>267</v>
      </c>
      <c r="S366" s="388" t="s">
        <v>171</v>
      </c>
      <c r="T366" s="388" t="s">
        <v>808</v>
      </c>
      <c r="U366" s="388" t="s">
        <v>809</v>
      </c>
      <c r="V366" s="388">
        <v>1</v>
      </c>
      <c r="W366" s="388" t="s">
        <v>13622</v>
      </c>
      <c r="X366" s="391" t="s">
        <v>13622</v>
      </c>
      <c r="Y366" s="388">
        <v>1</v>
      </c>
      <c r="Z366" s="388">
        <v>1</v>
      </c>
      <c r="AA366" s="8">
        <v>20287</v>
      </c>
      <c r="AB366" s="388">
        <v>0</v>
      </c>
      <c r="AC366" s="388">
        <v>272</v>
      </c>
      <c r="AD366" s="388" t="s">
        <v>310</v>
      </c>
      <c r="AE366" s="388" t="s">
        <v>13622</v>
      </c>
      <c r="AF366" s="388">
        <v>1</v>
      </c>
      <c r="AG366" s="392">
        <v>1</v>
      </c>
      <c r="AH366" s="388" t="s">
        <v>442</v>
      </c>
      <c r="AI366" s="478">
        <v>37652</v>
      </c>
      <c r="AJ366" s="392" t="s">
        <v>13622</v>
      </c>
      <c r="AK366" s="489">
        <v>2347</v>
      </c>
      <c r="AL366" s="482">
        <v>7868.85</v>
      </c>
      <c r="AM366" s="392" t="s">
        <v>13622</v>
      </c>
      <c r="AN366" s="489">
        <v>2347</v>
      </c>
      <c r="AO366" s="486">
        <v>37636</v>
      </c>
      <c r="AP366" s="482">
        <v>7868.85</v>
      </c>
      <c r="AQ366" s="10" t="s">
        <v>13622</v>
      </c>
      <c r="AR366" s="5">
        <v>15</v>
      </c>
      <c r="AS366" s="481">
        <v>0</v>
      </c>
      <c r="AT366" s="392" t="s">
        <v>13622</v>
      </c>
      <c r="AU366" s="392" t="s">
        <v>13622</v>
      </c>
      <c r="AV366" s="392" t="s">
        <v>13622</v>
      </c>
      <c r="AW366" s="392" t="s">
        <v>13622</v>
      </c>
      <c r="AX366" s="10" t="s">
        <v>13622</v>
      </c>
      <c r="AY366" s="392" t="s">
        <v>9621</v>
      </c>
      <c r="AZ366" s="10" t="s">
        <v>13622</v>
      </c>
      <c r="BA366" s="10" t="s">
        <v>13622</v>
      </c>
      <c r="BB366" s="392" t="s">
        <v>13622</v>
      </c>
      <c r="BC366" s="10" t="s">
        <v>13622</v>
      </c>
      <c r="BD366" s="392" t="s">
        <v>13622</v>
      </c>
      <c r="BE366" s="392" t="s">
        <v>13622</v>
      </c>
      <c r="BF366" s="392" t="s">
        <v>13622</v>
      </c>
      <c r="BG366" s="392" t="s">
        <v>13622</v>
      </c>
      <c r="BH366" s="392" t="s">
        <v>13622</v>
      </c>
      <c r="BI366" s="237" t="s">
        <v>13622</v>
      </c>
      <c r="BJ366" s="237" t="s">
        <v>13622</v>
      </c>
      <c r="BK366" s="5">
        <v>102</v>
      </c>
      <c r="BL366" s="5"/>
      <c r="BM366" s="507" t="s">
        <v>47</v>
      </c>
      <c r="BN366" s="510" t="s">
        <v>13622</v>
      </c>
      <c r="BO366" s="392">
        <v>1</v>
      </c>
      <c r="BP366" s="395">
        <v>42005</v>
      </c>
      <c r="BZ366" s="458">
        <v>10</v>
      </c>
      <c r="CA366" s="487">
        <v>37636</v>
      </c>
      <c r="CB366" s="458">
        <v>7868.85</v>
      </c>
      <c r="CC366" s="509" t="s">
        <v>13622</v>
      </c>
      <c r="CD366" s="395">
        <v>37653</v>
      </c>
      <c r="CE366" s="395">
        <v>37652</v>
      </c>
      <c r="CG366" s="388" t="s">
        <v>13866</v>
      </c>
      <c r="CH366" s="388" t="s">
        <v>807</v>
      </c>
      <c r="CJ366" s="462" t="s">
        <v>13868</v>
      </c>
      <c r="CK366" s="462" t="str">
        <f t="shared" si="110"/>
        <v xml:space="preserve">, convert(datetime,'2003/1/31', 111) </v>
      </c>
      <c r="CL366" s="462" t="s">
        <v>13869</v>
      </c>
      <c r="CM366" s="462" t="s">
        <v>13870</v>
      </c>
      <c r="CN366" s="462">
        <f t="shared" si="111"/>
        <v>26009</v>
      </c>
      <c r="CP366" s="462" t="s">
        <v>13871</v>
      </c>
      <c r="CQ366" s="462" t="str">
        <f t="shared" si="112"/>
        <v xml:space="preserve"> '2347'</v>
      </c>
      <c r="CR366" s="462" t="s">
        <v>13869</v>
      </c>
      <c r="CS366" s="462" t="s">
        <v>13870</v>
      </c>
      <c r="CT366" s="462">
        <f t="shared" si="113"/>
        <v>26009</v>
      </c>
      <c r="CV366" s="462" t="s">
        <v>13877</v>
      </c>
      <c r="CW366" s="462" t="str">
        <f t="shared" si="114"/>
        <v xml:space="preserve"> '7868.85'</v>
      </c>
      <c r="CX366" s="462" t="s">
        <v>13872</v>
      </c>
      <c r="CY366" s="462" t="str">
        <f t="shared" si="115"/>
        <v xml:space="preserve"> '2347'</v>
      </c>
      <c r="CZ366" s="462" t="s">
        <v>13873</v>
      </c>
      <c r="DA366" s="462" t="str">
        <f t="shared" si="116"/>
        <v xml:space="preserve"> convert(datetime,'2003/1/15', 111) </v>
      </c>
      <c r="DB366" s="462" t="s">
        <v>13874</v>
      </c>
      <c r="DC366" s="462" t="str">
        <f t="shared" si="117"/>
        <v xml:space="preserve"> '7868.85'</v>
      </c>
      <c r="DD366" s="462" t="s">
        <v>13875</v>
      </c>
      <c r="DE366" s="462" t="str">
        <f t="shared" si="118"/>
        <v xml:space="preserve"> '0'</v>
      </c>
      <c r="DF366" s="462" t="s">
        <v>13876</v>
      </c>
      <c r="DG366" s="462" t="str">
        <f t="shared" si="119"/>
        <v xml:space="preserve"> 'Olimatech, S.A de C.V'</v>
      </c>
      <c r="DH366" s="462" t="s">
        <v>13869</v>
      </c>
      <c r="DI366" s="462" t="s">
        <v>13870</v>
      </c>
      <c r="DJ366" s="462">
        <f t="shared" si="120"/>
        <v>26009</v>
      </c>
      <c r="DK366" s="516" t="s">
        <v>13890</v>
      </c>
      <c r="DL366" s="516" t="s">
        <v>13878</v>
      </c>
      <c r="DM366" s="516" t="s">
        <v>13879</v>
      </c>
      <c r="DN366" s="516" t="s">
        <v>13880</v>
      </c>
      <c r="DO366" s="516" t="s">
        <v>13881</v>
      </c>
      <c r="DP366" s="516" t="s">
        <v>13882</v>
      </c>
      <c r="DQ366" s="516" t="s">
        <v>13883</v>
      </c>
      <c r="DR366" s="516" t="s">
        <v>14447</v>
      </c>
      <c r="DS366" s="516" t="s">
        <v>13885</v>
      </c>
      <c r="DT366" s="516" t="s">
        <v>13886</v>
      </c>
      <c r="DU366" s="516" t="s">
        <v>13887</v>
      </c>
      <c r="DV366" s="516" t="s">
        <v>13888</v>
      </c>
      <c r="DW366" s="516" t="s">
        <v>13891</v>
      </c>
      <c r="DX366" s="516" t="s">
        <v>13892</v>
      </c>
      <c r="DY366" s="520">
        <f t="shared" si="121"/>
        <v>26009</v>
      </c>
      <c r="DZ366" s="520" t="str">
        <f t="shared" si="122"/>
        <v>, '102'</v>
      </c>
      <c r="EA366" s="520" t="str">
        <f t="shared" si="123"/>
        <v>, 'NO'</v>
      </c>
      <c r="EB366" s="520" t="str">
        <f t="shared" si="124"/>
        <v>, NULL</v>
      </c>
      <c r="EC366" s="520" t="str">
        <f t="shared" si="125"/>
        <v>, '1'</v>
      </c>
      <c r="ED366" s="520" t="str">
        <f t="shared" si="126"/>
        <v xml:space="preserve">, convert(datetime,'2015/1/1', 111) </v>
      </c>
      <c r="EE366" s="520" t="str">
        <f t="shared" si="127"/>
        <v>, '10'</v>
      </c>
      <c r="EF366" s="520" t="str">
        <f t="shared" si="128"/>
        <v xml:space="preserve">, convert(datetime,'2003/1/15', 111) </v>
      </c>
      <c r="EG366" s="520" t="str">
        <f t="shared" si="129"/>
        <v>, '7868.85'</v>
      </c>
      <c r="EH366" s="520" t="str">
        <f t="shared" si="130"/>
        <v>, NULL</v>
      </c>
      <c r="EI366" s="520" t="str">
        <f t="shared" si="131"/>
        <v xml:space="preserve">, convert(datetime,'2003/2/1', 111) </v>
      </c>
      <c r="EJ366" s="520" t="s">
        <v>14256</v>
      </c>
      <c r="EK366" s="520" t="s">
        <v>13894</v>
      </c>
      <c r="EL366" s="520" t="s">
        <v>13895</v>
      </c>
      <c r="EM366" s="293"/>
      <c r="EN366" s="293"/>
      <c r="EO366" s="293"/>
      <c r="EP366" s="293"/>
      <c r="EQ366" s="293"/>
      <c r="ER366" s="293"/>
      <c r="ES366" s="293"/>
      <c r="ET366" s="293"/>
      <c r="EU366" s="444"/>
      <c r="EV366" s="293"/>
      <c r="FD366" s="237"/>
      <c r="FE366" s="237"/>
      <c r="FF366" s="237"/>
      <c r="FG366" s="237"/>
      <c r="FH366" s="237"/>
      <c r="FI366" s="237"/>
      <c r="FJ366" s="237"/>
      <c r="FK366" s="237"/>
      <c r="FL366" s="237"/>
      <c r="FM366" s="237"/>
      <c r="FN366" s="237"/>
      <c r="FO366" s="237"/>
      <c r="FP366" s="237"/>
      <c r="FQ366" s="237"/>
      <c r="FR366" s="237"/>
      <c r="FS366" s="237"/>
      <c r="FT366" s="237"/>
      <c r="FU366" s="237"/>
      <c r="FV366" s="237"/>
      <c r="FW366" s="237"/>
      <c r="FX366" s="237"/>
      <c r="FY366" s="237"/>
      <c r="FZ366" s="237"/>
      <c r="GA366" s="237"/>
    </row>
    <row r="367" spans="3:183" ht="15" customHeight="1" x14ac:dyDescent="0.25">
      <c r="C367" s="410" t="s">
        <v>810</v>
      </c>
      <c r="D367" s="388">
        <v>26010</v>
      </c>
      <c r="E367" s="388" t="s">
        <v>370</v>
      </c>
      <c r="F367" s="388">
        <v>56</v>
      </c>
      <c r="G367" s="388">
        <v>541</v>
      </c>
      <c r="H367" s="388" t="s">
        <v>1886</v>
      </c>
      <c r="I367" s="388">
        <v>1</v>
      </c>
      <c r="J367" s="388" t="s">
        <v>1692</v>
      </c>
      <c r="K367" s="388" t="s">
        <v>13622</v>
      </c>
      <c r="L367" s="388">
        <v>3</v>
      </c>
      <c r="M367" s="388">
        <v>2</v>
      </c>
      <c r="N367" s="388">
        <v>1</v>
      </c>
      <c r="O367" s="388">
        <v>11</v>
      </c>
      <c r="P367" s="388">
        <v>74</v>
      </c>
      <c r="Q367" s="388">
        <v>61</v>
      </c>
      <c r="R367" s="388">
        <v>267</v>
      </c>
      <c r="S367" s="388" t="s">
        <v>171</v>
      </c>
      <c r="T367" s="388" t="s">
        <v>812</v>
      </c>
      <c r="U367" s="388" t="s">
        <v>813</v>
      </c>
      <c r="V367" s="388">
        <v>1</v>
      </c>
      <c r="W367" s="388" t="s">
        <v>13622</v>
      </c>
      <c r="X367" s="391" t="s">
        <v>13622</v>
      </c>
      <c r="Y367" s="388">
        <v>1</v>
      </c>
      <c r="Z367" s="388">
        <v>1</v>
      </c>
      <c r="AA367" s="8">
        <v>20287</v>
      </c>
      <c r="AB367" s="388">
        <v>0</v>
      </c>
      <c r="AC367" s="388">
        <v>272</v>
      </c>
      <c r="AD367" s="388" t="s">
        <v>310</v>
      </c>
      <c r="AE367" s="388" t="s">
        <v>13622</v>
      </c>
      <c r="AF367" s="388">
        <v>1</v>
      </c>
      <c r="AG367" s="392">
        <v>1</v>
      </c>
      <c r="AH367" s="388" t="s">
        <v>811</v>
      </c>
      <c r="AI367" s="9" t="s">
        <v>13622</v>
      </c>
      <c r="AJ367" s="392" t="s">
        <v>13622</v>
      </c>
      <c r="AK367" s="392" t="s">
        <v>13622</v>
      </c>
      <c r="AL367" s="392" t="s">
        <v>13622</v>
      </c>
      <c r="AM367" s="392" t="s">
        <v>13622</v>
      </c>
      <c r="AN367" s="392" t="s">
        <v>13622</v>
      </c>
      <c r="AO367" s="392" t="s">
        <v>13622</v>
      </c>
      <c r="AP367" s="392" t="s">
        <v>13622</v>
      </c>
      <c r="AQ367" s="10" t="s">
        <v>13622</v>
      </c>
      <c r="AR367" s="5">
        <v>15</v>
      </c>
      <c r="AS367" s="5">
        <v>15</v>
      </c>
      <c r="AT367" s="392" t="s">
        <v>13622</v>
      </c>
      <c r="AU367" s="392" t="s">
        <v>13622</v>
      </c>
      <c r="AV367" s="392" t="s">
        <v>13622</v>
      </c>
      <c r="AW367" s="392" t="s">
        <v>13622</v>
      </c>
      <c r="AX367" s="10" t="s">
        <v>13622</v>
      </c>
      <c r="AY367" s="392" t="s">
        <v>13622</v>
      </c>
      <c r="AZ367" s="10" t="s">
        <v>13622</v>
      </c>
      <c r="BA367" s="10" t="s">
        <v>13622</v>
      </c>
      <c r="BB367" s="392" t="s">
        <v>13622</v>
      </c>
      <c r="BC367" s="10" t="s">
        <v>13622</v>
      </c>
      <c r="BD367" s="392" t="s">
        <v>13622</v>
      </c>
      <c r="BE367" s="392" t="s">
        <v>13622</v>
      </c>
      <c r="BF367" s="392" t="s">
        <v>13622</v>
      </c>
      <c r="BG367" s="392" t="s">
        <v>13622</v>
      </c>
      <c r="BH367" s="392" t="s">
        <v>13622</v>
      </c>
      <c r="BI367" s="237" t="s">
        <v>13622</v>
      </c>
      <c r="BJ367" s="237" t="s">
        <v>13622</v>
      </c>
      <c r="BK367" s="468" t="s">
        <v>13622</v>
      </c>
      <c r="BL367" s="468"/>
      <c r="BM367" s="507" t="s">
        <v>47</v>
      </c>
      <c r="BN367" s="510" t="s">
        <v>13622</v>
      </c>
      <c r="BO367" s="462">
        <v>0</v>
      </c>
      <c r="BP367" s="466" t="s">
        <v>13622</v>
      </c>
      <c r="BZ367" s="509" t="s">
        <v>13622</v>
      </c>
      <c r="CA367" s="509" t="s">
        <v>13622</v>
      </c>
      <c r="CB367" s="509" t="s">
        <v>13622</v>
      </c>
      <c r="CC367" s="509" t="s">
        <v>13622</v>
      </c>
      <c r="CD367" s="509" t="s">
        <v>13622</v>
      </c>
      <c r="CE367" s="509" t="s">
        <v>13622</v>
      </c>
      <c r="CG367" s="388" t="s">
        <v>13867</v>
      </c>
      <c r="CH367" s="388" t="s">
        <v>810</v>
      </c>
      <c r="CJ367" s="462" t="s">
        <v>13868</v>
      </c>
      <c r="CK367" s="462" t="str">
        <f t="shared" si="110"/>
        <v>, NULL</v>
      </c>
      <c r="CL367" s="462" t="s">
        <v>13869</v>
      </c>
      <c r="CM367" s="462" t="s">
        <v>13870</v>
      </c>
      <c r="CN367" s="462">
        <f t="shared" si="111"/>
        <v>26010</v>
      </c>
      <c r="CP367" s="462" t="s">
        <v>13871</v>
      </c>
      <c r="CQ367" s="462" t="str">
        <f t="shared" si="112"/>
        <v xml:space="preserve"> NULL</v>
      </c>
      <c r="CR367" s="462" t="s">
        <v>13869</v>
      </c>
      <c r="CS367" s="462" t="s">
        <v>13870</v>
      </c>
      <c r="CT367" s="462">
        <f t="shared" si="113"/>
        <v>26010</v>
      </c>
      <c r="CV367" s="462" t="s">
        <v>13877</v>
      </c>
      <c r="CW367" s="462" t="str">
        <f t="shared" si="114"/>
        <v xml:space="preserve"> NULL</v>
      </c>
      <c r="CX367" s="462" t="s">
        <v>13872</v>
      </c>
      <c r="CY367" s="462" t="str">
        <f t="shared" si="115"/>
        <v xml:space="preserve"> NULL</v>
      </c>
      <c r="CZ367" s="462" t="s">
        <v>13873</v>
      </c>
      <c r="DA367" s="462" t="str">
        <f t="shared" si="116"/>
        <v xml:space="preserve"> NULL</v>
      </c>
      <c r="DB367" s="462" t="s">
        <v>13874</v>
      </c>
      <c r="DC367" s="462" t="str">
        <f t="shared" si="117"/>
        <v xml:space="preserve"> NULL</v>
      </c>
      <c r="DD367" s="462" t="s">
        <v>13875</v>
      </c>
      <c r="DE367" s="462" t="str">
        <f t="shared" si="118"/>
        <v xml:space="preserve"> '15'</v>
      </c>
      <c r="DF367" s="462" t="s">
        <v>13876</v>
      </c>
      <c r="DG367" s="462" t="str">
        <f t="shared" si="119"/>
        <v xml:space="preserve"> NULL</v>
      </c>
      <c r="DH367" s="462" t="s">
        <v>13869</v>
      </c>
      <c r="DI367" s="462" t="s">
        <v>13870</v>
      </c>
      <c r="DJ367" s="462">
        <f t="shared" si="120"/>
        <v>26010</v>
      </c>
      <c r="DK367" s="516" t="s">
        <v>13890</v>
      </c>
      <c r="DL367" s="516" t="s">
        <v>13878</v>
      </c>
      <c r="DM367" s="516" t="s">
        <v>13879</v>
      </c>
      <c r="DN367" s="516" t="s">
        <v>13880</v>
      </c>
      <c r="DO367" s="516" t="s">
        <v>13881</v>
      </c>
      <c r="DP367" s="516" t="s">
        <v>13882</v>
      </c>
      <c r="DQ367" s="516" t="s">
        <v>13883</v>
      </c>
      <c r="DR367" s="516" t="s">
        <v>14447</v>
      </c>
      <c r="DS367" s="516" t="s">
        <v>13885</v>
      </c>
      <c r="DT367" s="516" t="s">
        <v>13886</v>
      </c>
      <c r="DU367" s="516" t="s">
        <v>13887</v>
      </c>
      <c r="DV367" s="516" t="s">
        <v>13888</v>
      </c>
      <c r="DW367" s="516" t="s">
        <v>13891</v>
      </c>
      <c r="DX367" s="516" t="s">
        <v>13892</v>
      </c>
      <c r="DY367" s="520">
        <f t="shared" si="121"/>
        <v>26010</v>
      </c>
      <c r="DZ367" s="520" t="str">
        <f t="shared" si="122"/>
        <v>, NULL</v>
      </c>
      <c r="EA367" s="520" t="str">
        <f t="shared" si="123"/>
        <v>, 'NO'</v>
      </c>
      <c r="EB367" s="520" t="str">
        <f t="shared" si="124"/>
        <v>, NULL</v>
      </c>
      <c r="EC367" s="520" t="str">
        <f t="shared" si="125"/>
        <v>, '0'</v>
      </c>
      <c r="ED367" s="520" t="str">
        <f t="shared" si="126"/>
        <v>, NULL</v>
      </c>
      <c r="EE367" s="520" t="str">
        <f t="shared" si="127"/>
        <v>, NULL</v>
      </c>
      <c r="EF367" s="520" t="str">
        <f t="shared" si="128"/>
        <v>, NULL</v>
      </c>
      <c r="EG367" s="520" t="str">
        <f t="shared" si="129"/>
        <v>, NULL</v>
      </c>
      <c r="EH367" s="520" t="str">
        <f t="shared" si="130"/>
        <v>, NULL</v>
      </c>
      <c r="EI367" s="520" t="str">
        <f t="shared" si="131"/>
        <v>, NULL</v>
      </c>
      <c r="EJ367" s="520" t="s">
        <v>14257</v>
      </c>
      <c r="EK367" s="520" t="s">
        <v>13894</v>
      </c>
      <c r="EL367" s="520" t="s">
        <v>13895</v>
      </c>
      <c r="EM367" s="293"/>
      <c r="EN367" s="293"/>
      <c r="EO367" s="293"/>
      <c r="EP367" s="293"/>
      <c r="EQ367" s="293"/>
      <c r="ER367" s="293"/>
      <c r="ES367" s="293"/>
      <c r="ET367" s="293"/>
      <c r="EU367" s="444"/>
      <c r="EV367" s="293"/>
      <c r="FD367" s="237"/>
      <c r="FE367" s="237"/>
      <c r="FF367" s="237"/>
      <c r="FG367" s="237"/>
      <c r="FH367" s="237"/>
      <c r="FI367" s="237"/>
      <c r="FJ367" s="237"/>
      <c r="FK367" s="237"/>
      <c r="FL367" s="237"/>
      <c r="FM367" s="237"/>
      <c r="FN367" s="237"/>
      <c r="FO367" s="237"/>
      <c r="FP367" s="237"/>
      <c r="FQ367" s="237"/>
      <c r="FR367" s="237"/>
      <c r="FS367" s="237"/>
      <c r="FT367" s="237"/>
      <c r="FU367" s="237"/>
      <c r="FV367" s="237"/>
      <c r="FW367" s="237"/>
      <c r="FX367" s="237"/>
      <c r="FY367" s="237"/>
      <c r="FZ367" s="237"/>
      <c r="GA367" s="237"/>
    </row>
    <row r="368" spans="3:183" ht="15" customHeight="1" x14ac:dyDescent="0.25">
      <c r="C368" s="410" t="s">
        <v>641</v>
      </c>
      <c r="D368" s="388">
        <v>26011</v>
      </c>
      <c r="E368" s="388" t="s">
        <v>332</v>
      </c>
      <c r="F368" s="388">
        <v>56</v>
      </c>
      <c r="G368" s="388">
        <v>541</v>
      </c>
      <c r="H368" s="388" t="s">
        <v>1886</v>
      </c>
      <c r="I368" s="388">
        <v>1</v>
      </c>
      <c r="J368" s="388" t="s">
        <v>642</v>
      </c>
      <c r="K368" s="388" t="s">
        <v>13622</v>
      </c>
      <c r="L368" s="388">
        <v>3</v>
      </c>
      <c r="M368" s="388">
        <v>2</v>
      </c>
      <c r="N368" s="388">
        <v>1</v>
      </c>
      <c r="O368" s="388">
        <v>11</v>
      </c>
      <c r="P368" s="388">
        <v>74</v>
      </c>
      <c r="Q368" s="388">
        <v>61</v>
      </c>
      <c r="R368" s="388">
        <v>267</v>
      </c>
      <c r="S368" s="388" t="s">
        <v>443</v>
      </c>
      <c r="T368" s="388" t="s">
        <v>622</v>
      </c>
      <c r="U368" s="388" t="s">
        <v>643</v>
      </c>
      <c r="V368" s="388">
        <v>1</v>
      </c>
      <c r="W368" s="388" t="s">
        <v>13622</v>
      </c>
      <c r="X368" s="391" t="s">
        <v>13622</v>
      </c>
      <c r="Y368" s="388">
        <v>1</v>
      </c>
      <c r="Z368" s="388">
        <v>1</v>
      </c>
      <c r="AA368" s="4">
        <v>25316.928</v>
      </c>
      <c r="AB368" s="388">
        <v>0</v>
      </c>
      <c r="AC368" s="388">
        <v>272</v>
      </c>
      <c r="AD368" s="388" t="s">
        <v>310</v>
      </c>
      <c r="AE368" s="388" t="s">
        <v>13622</v>
      </c>
      <c r="AF368" s="388">
        <v>1</v>
      </c>
      <c r="AG368" s="392">
        <v>1</v>
      </c>
      <c r="AH368" s="388" t="s">
        <v>642</v>
      </c>
      <c r="AI368" s="478">
        <v>35764</v>
      </c>
      <c r="AJ368" s="392" t="s">
        <v>13622</v>
      </c>
      <c r="AK368" s="489">
        <v>186</v>
      </c>
      <c r="AL368" s="482">
        <v>5717.7162965191874</v>
      </c>
      <c r="AM368" s="392" t="s">
        <v>13622</v>
      </c>
      <c r="AN368" s="489">
        <v>186</v>
      </c>
      <c r="AO368" s="486">
        <v>35241</v>
      </c>
      <c r="AP368" s="482">
        <v>5717.7162965191874</v>
      </c>
      <c r="AQ368" s="10" t="s">
        <v>13622</v>
      </c>
      <c r="AR368" s="5">
        <v>15</v>
      </c>
      <c r="AS368" s="493">
        <v>0</v>
      </c>
      <c r="AT368" s="392" t="s">
        <v>13622</v>
      </c>
      <c r="AU368" s="392" t="s">
        <v>13622</v>
      </c>
      <c r="AV368" s="392" t="s">
        <v>13622</v>
      </c>
      <c r="AW368" s="392" t="s">
        <v>13622</v>
      </c>
      <c r="AX368" s="10" t="s">
        <v>13622</v>
      </c>
      <c r="AY368" s="392" t="s">
        <v>8703</v>
      </c>
      <c r="AZ368" s="10" t="s">
        <v>13622</v>
      </c>
      <c r="BA368" s="10" t="s">
        <v>13622</v>
      </c>
      <c r="BB368" s="392" t="s">
        <v>13622</v>
      </c>
      <c r="BC368" s="10" t="s">
        <v>13622</v>
      </c>
      <c r="BD368" s="392" t="s">
        <v>13622</v>
      </c>
      <c r="BE368" s="392" t="s">
        <v>13622</v>
      </c>
      <c r="BF368" s="392" t="s">
        <v>13622</v>
      </c>
      <c r="BG368" s="392" t="s">
        <v>13622</v>
      </c>
      <c r="BH368" s="392" t="s">
        <v>13622</v>
      </c>
      <c r="BI368" s="237" t="s">
        <v>13622</v>
      </c>
      <c r="BJ368" s="237" t="s">
        <v>13622</v>
      </c>
      <c r="BK368" s="5">
        <v>102</v>
      </c>
      <c r="BL368" s="5"/>
      <c r="BM368" s="507" t="s">
        <v>47</v>
      </c>
      <c r="BN368" s="510" t="s">
        <v>13622</v>
      </c>
      <c r="BO368" s="392">
        <v>1</v>
      </c>
      <c r="BP368" s="395">
        <v>42005</v>
      </c>
      <c r="BZ368" s="458">
        <v>10</v>
      </c>
      <c r="CA368" s="502">
        <v>35241</v>
      </c>
      <c r="CB368" s="458">
        <v>5717.7162965191874</v>
      </c>
      <c r="CC368" s="509" t="s">
        <v>13622</v>
      </c>
      <c r="CD368" s="395">
        <v>42005</v>
      </c>
      <c r="CE368" s="395">
        <v>42004</v>
      </c>
      <c r="CG368" s="388" t="s">
        <v>13866</v>
      </c>
      <c r="CH368" s="388" t="s">
        <v>641</v>
      </c>
      <c r="CJ368" s="462" t="s">
        <v>13868</v>
      </c>
      <c r="CK368" s="462" t="str">
        <f t="shared" si="110"/>
        <v xml:space="preserve">, convert(datetime,'1997/11/30', 111) </v>
      </c>
      <c r="CL368" s="462" t="s">
        <v>13869</v>
      </c>
      <c r="CM368" s="462" t="s">
        <v>13870</v>
      </c>
      <c r="CN368" s="462">
        <f t="shared" si="111"/>
        <v>26011</v>
      </c>
      <c r="CP368" s="462" t="s">
        <v>13871</v>
      </c>
      <c r="CQ368" s="462" t="str">
        <f t="shared" si="112"/>
        <v xml:space="preserve"> '186'</v>
      </c>
      <c r="CR368" s="462" t="s">
        <v>13869</v>
      </c>
      <c r="CS368" s="462" t="s">
        <v>13870</v>
      </c>
      <c r="CT368" s="462">
        <f t="shared" si="113"/>
        <v>26011</v>
      </c>
      <c r="CV368" s="462" t="s">
        <v>13877</v>
      </c>
      <c r="CW368" s="462" t="str">
        <f t="shared" si="114"/>
        <v xml:space="preserve"> '5717.71629651919'</v>
      </c>
      <c r="CX368" s="462" t="s">
        <v>13872</v>
      </c>
      <c r="CY368" s="462" t="str">
        <f t="shared" si="115"/>
        <v xml:space="preserve"> '186'</v>
      </c>
      <c r="CZ368" s="462" t="s">
        <v>13873</v>
      </c>
      <c r="DA368" s="462" t="str">
        <f t="shared" si="116"/>
        <v xml:space="preserve"> convert(datetime,'1996/6/25', 111) </v>
      </c>
      <c r="DB368" s="462" t="s">
        <v>13874</v>
      </c>
      <c r="DC368" s="462" t="str">
        <f t="shared" si="117"/>
        <v xml:space="preserve"> '5717.71629651919'</v>
      </c>
      <c r="DD368" s="462" t="s">
        <v>13875</v>
      </c>
      <c r="DE368" s="462" t="str">
        <f t="shared" si="118"/>
        <v xml:space="preserve"> '0'</v>
      </c>
      <c r="DF368" s="462" t="s">
        <v>13876</v>
      </c>
      <c r="DG368" s="462" t="str">
        <f t="shared" si="119"/>
        <v xml:space="preserve"> 'Teresa Martinez Aguilar'</v>
      </c>
      <c r="DH368" s="462" t="s">
        <v>13869</v>
      </c>
      <c r="DI368" s="462" t="s">
        <v>13870</v>
      </c>
      <c r="DJ368" s="462">
        <f t="shared" si="120"/>
        <v>26011</v>
      </c>
      <c r="DK368" s="516" t="s">
        <v>13890</v>
      </c>
      <c r="DL368" s="516" t="s">
        <v>13878</v>
      </c>
      <c r="DM368" s="516" t="s">
        <v>13879</v>
      </c>
      <c r="DN368" s="516" t="s">
        <v>13880</v>
      </c>
      <c r="DO368" s="516" t="s">
        <v>13881</v>
      </c>
      <c r="DP368" s="516" t="s">
        <v>13882</v>
      </c>
      <c r="DQ368" s="516" t="s">
        <v>13883</v>
      </c>
      <c r="DR368" s="516" t="s">
        <v>14447</v>
      </c>
      <c r="DS368" s="516" t="s">
        <v>13885</v>
      </c>
      <c r="DT368" s="516" t="s">
        <v>13886</v>
      </c>
      <c r="DU368" s="516" t="s">
        <v>13887</v>
      </c>
      <c r="DV368" s="516" t="s">
        <v>13888</v>
      </c>
      <c r="DW368" s="516" t="s">
        <v>13891</v>
      </c>
      <c r="DX368" s="516" t="s">
        <v>13892</v>
      </c>
      <c r="DY368" s="520">
        <f t="shared" si="121"/>
        <v>26011</v>
      </c>
      <c r="DZ368" s="520" t="str">
        <f t="shared" si="122"/>
        <v>, '102'</v>
      </c>
      <c r="EA368" s="520" t="str">
        <f t="shared" si="123"/>
        <v>, 'NO'</v>
      </c>
      <c r="EB368" s="520" t="str">
        <f t="shared" si="124"/>
        <v>, NULL</v>
      </c>
      <c r="EC368" s="520" t="str">
        <f t="shared" si="125"/>
        <v>, '1'</v>
      </c>
      <c r="ED368" s="520" t="str">
        <f t="shared" si="126"/>
        <v xml:space="preserve">, convert(datetime,'2015/1/1', 111) </v>
      </c>
      <c r="EE368" s="520" t="str">
        <f t="shared" si="127"/>
        <v>, '10'</v>
      </c>
      <c r="EF368" s="520" t="str">
        <f t="shared" si="128"/>
        <v xml:space="preserve">, convert(datetime,'1996/6/25', 111) </v>
      </c>
      <c r="EG368" s="520" t="str">
        <f t="shared" si="129"/>
        <v>, '5717.71629651919'</v>
      </c>
      <c r="EH368" s="520" t="str">
        <f t="shared" si="130"/>
        <v>, NULL</v>
      </c>
      <c r="EI368" s="520" t="str">
        <f t="shared" si="131"/>
        <v xml:space="preserve">, convert(datetime,'2015/1/1', 111) </v>
      </c>
      <c r="EJ368" s="520" t="s">
        <v>14258</v>
      </c>
      <c r="EK368" s="520" t="s">
        <v>13894</v>
      </c>
      <c r="EL368" s="520" t="s">
        <v>13895</v>
      </c>
      <c r="EM368" s="293"/>
      <c r="EN368" s="293"/>
      <c r="EO368" s="293"/>
      <c r="EP368" s="293"/>
      <c r="EQ368" s="293"/>
      <c r="ER368" s="293"/>
      <c r="ES368" s="293"/>
      <c r="ET368" s="293"/>
      <c r="EU368" s="444"/>
      <c r="EV368" s="293"/>
      <c r="FD368" s="237"/>
      <c r="FE368" s="237"/>
      <c r="FF368" s="237"/>
      <c r="FG368" s="237"/>
      <c r="FH368" s="237"/>
      <c r="FI368" s="237"/>
      <c r="FJ368" s="237"/>
      <c r="FK368" s="237"/>
      <c r="FL368" s="237"/>
      <c r="FM368" s="237"/>
      <c r="FN368" s="237"/>
      <c r="FO368" s="237"/>
      <c r="FP368" s="237"/>
      <c r="FQ368" s="237"/>
      <c r="FR368" s="237"/>
      <c r="FS368" s="237"/>
      <c r="FT368" s="237"/>
      <c r="FU368" s="237"/>
      <c r="FV368" s="237"/>
      <c r="FW368" s="237"/>
      <c r="FX368" s="237"/>
      <c r="FY368" s="237"/>
      <c r="FZ368" s="237"/>
      <c r="GA368" s="237"/>
    </row>
    <row r="369" spans="3:183" ht="15" customHeight="1" x14ac:dyDescent="0.25">
      <c r="C369" s="410" t="s">
        <v>875</v>
      </c>
      <c r="D369" s="388">
        <v>26012</v>
      </c>
      <c r="E369" s="388" t="s">
        <v>876</v>
      </c>
      <c r="F369" s="388">
        <v>56</v>
      </c>
      <c r="G369" s="388">
        <v>544</v>
      </c>
      <c r="H369" s="388" t="s">
        <v>2006</v>
      </c>
      <c r="I369" s="388">
        <v>1</v>
      </c>
      <c r="J369" s="388" t="s">
        <v>1715</v>
      </c>
      <c r="K369" s="388" t="s">
        <v>13622</v>
      </c>
      <c r="L369" s="388">
        <v>3</v>
      </c>
      <c r="M369" s="388">
        <v>2</v>
      </c>
      <c r="N369" s="388">
        <v>1</v>
      </c>
      <c r="O369" s="388">
        <v>11</v>
      </c>
      <c r="P369" s="388">
        <v>79</v>
      </c>
      <c r="Q369" s="388">
        <v>64</v>
      </c>
      <c r="R369" s="388">
        <v>323</v>
      </c>
      <c r="S369" s="388" t="s">
        <v>540</v>
      </c>
      <c r="T369" s="388" t="s">
        <v>552</v>
      </c>
      <c r="U369" s="388" t="s">
        <v>877</v>
      </c>
      <c r="V369" s="388">
        <v>1</v>
      </c>
      <c r="W369" s="388" t="s">
        <v>13622</v>
      </c>
      <c r="X369" s="388" t="s">
        <v>1955</v>
      </c>
      <c r="Y369" s="388">
        <v>1</v>
      </c>
      <c r="Z369" s="388">
        <v>1</v>
      </c>
      <c r="AA369" s="4">
        <v>6298.6559999999999</v>
      </c>
      <c r="AB369" s="388">
        <v>1</v>
      </c>
      <c r="AC369" s="388">
        <v>1268</v>
      </c>
      <c r="AD369" s="388" t="s">
        <v>542</v>
      </c>
      <c r="AE369" s="388" t="s">
        <v>13622</v>
      </c>
      <c r="AF369" s="388">
        <v>1</v>
      </c>
      <c r="AG369" s="392">
        <v>1</v>
      </c>
      <c r="AH369" s="388" t="s">
        <v>876</v>
      </c>
      <c r="AI369" s="9" t="s">
        <v>13622</v>
      </c>
      <c r="AJ369" s="392" t="s">
        <v>13622</v>
      </c>
      <c r="AK369" s="392" t="s">
        <v>13622</v>
      </c>
      <c r="AL369" s="392" t="s">
        <v>13622</v>
      </c>
      <c r="AM369" s="392" t="s">
        <v>13622</v>
      </c>
      <c r="AN369" s="392" t="s">
        <v>13622</v>
      </c>
      <c r="AO369" s="392" t="s">
        <v>13622</v>
      </c>
      <c r="AP369" s="392" t="s">
        <v>13622</v>
      </c>
      <c r="AQ369" s="10" t="s">
        <v>13622</v>
      </c>
      <c r="AR369" s="5">
        <v>5</v>
      </c>
      <c r="AS369" s="5">
        <v>5</v>
      </c>
      <c r="AT369" s="392" t="s">
        <v>13622</v>
      </c>
      <c r="AU369" s="392" t="s">
        <v>13622</v>
      </c>
      <c r="AV369" s="392" t="s">
        <v>13622</v>
      </c>
      <c r="AW369" s="392" t="s">
        <v>13622</v>
      </c>
      <c r="AX369" s="10" t="s">
        <v>13622</v>
      </c>
      <c r="AY369" s="392" t="s">
        <v>13622</v>
      </c>
      <c r="AZ369" s="10" t="s">
        <v>13622</v>
      </c>
      <c r="BA369" s="10" t="s">
        <v>13622</v>
      </c>
      <c r="BB369" s="392" t="s">
        <v>13622</v>
      </c>
      <c r="BC369" s="10" t="s">
        <v>13622</v>
      </c>
      <c r="BD369" s="392" t="s">
        <v>13622</v>
      </c>
      <c r="BE369" s="392" t="s">
        <v>13622</v>
      </c>
      <c r="BF369" s="392" t="s">
        <v>13622</v>
      </c>
      <c r="BG369" s="392" t="s">
        <v>13622</v>
      </c>
      <c r="BH369" s="392" t="s">
        <v>13622</v>
      </c>
      <c r="BI369" s="237" t="s">
        <v>13622</v>
      </c>
      <c r="BJ369" s="237" t="s">
        <v>13622</v>
      </c>
      <c r="BK369" s="468" t="s">
        <v>13622</v>
      </c>
      <c r="BL369" s="468"/>
      <c r="BM369" s="511" t="s">
        <v>13622</v>
      </c>
      <c r="BN369" s="510" t="s">
        <v>13622</v>
      </c>
      <c r="BO369" s="462">
        <v>0</v>
      </c>
      <c r="BP369" s="466" t="s">
        <v>13622</v>
      </c>
      <c r="BZ369" s="509" t="s">
        <v>13622</v>
      </c>
      <c r="CA369" s="509" t="s">
        <v>13622</v>
      </c>
      <c r="CB369" s="509" t="s">
        <v>13622</v>
      </c>
      <c r="CC369" s="509" t="s">
        <v>13622</v>
      </c>
      <c r="CD369" s="509" t="s">
        <v>13622</v>
      </c>
      <c r="CE369" s="509" t="s">
        <v>13622</v>
      </c>
      <c r="CG369" s="388" t="s">
        <v>13867</v>
      </c>
      <c r="CH369" s="388" t="s">
        <v>875</v>
      </c>
      <c r="CJ369" s="462" t="s">
        <v>13868</v>
      </c>
      <c r="CK369" s="462" t="str">
        <f t="shared" si="110"/>
        <v>, NULL</v>
      </c>
      <c r="CL369" s="462" t="s">
        <v>13869</v>
      </c>
      <c r="CM369" s="462" t="s">
        <v>13870</v>
      </c>
      <c r="CN369" s="462">
        <f t="shared" si="111"/>
        <v>26012</v>
      </c>
      <c r="CP369" s="462" t="s">
        <v>13871</v>
      </c>
      <c r="CQ369" s="462" t="str">
        <f t="shared" si="112"/>
        <v xml:space="preserve"> NULL</v>
      </c>
      <c r="CR369" s="462" t="s">
        <v>13869</v>
      </c>
      <c r="CS369" s="462" t="s">
        <v>13870</v>
      </c>
      <c r="CT369" s="462">
        <f t="shared" si="113"/>
        <v>26012</v>
      </c>
      <c r="CV369" s="462" t="s">
        <v>13877</v>
      </c>
      <c r="CW369" s="462" t="str">
        <f t="shared" si="114"/>
        <v xml:space="preserve"> NULL</v>
      </c>
      <c r="CX369" s="462" t="s">
        <v>13872</v>
      </c>
      <c r="CY369" s="462" t="str">
        <f t="shared" si="115"/>
        <v xml:space="preserve"> NULL</v>
      </c>
      <c r="CZ369" s="462" t="s">
        <v>13873</v>
      </c>
      <c r="DA369" s="462" t="str">
        <f t="shared" si="116"/>
        <v xml:space="preserve"> NULL</v>
      </c>
      <c r="DB369" s="462" t="s">
        <v>13874</v>
      </c>
      <c r="DC369" s="462" t="str">
        <f t="shared" si="117"/>
        <v xml:space="preserve"> NULL</v>
      </c>
      <c r="DD369" s="462" t="s">
        <v>13875</v>
      </c>
      <c r="DE369" s="462" t="str">
        <f t="shared" si="118"/>
        <v xml:space="preserve"> '5'</v>
      </c>
      <c r="DF369" s="462" t="s">
        <v>13876</v>
      </c>
      <c r="DG369" s="462" t="str">
        <f t="shared" si="119"/>
        <v xml:space="preserve"> NULL</v>
      </c>
      <c r="DH369" s="462" t="s">
        <v>13869</v>
      </c>
      <c r="DI369" s="462" t="s">
        <v>13870</v>
      </c>
      <c r="DJ369" s="462">
        <f t="shared" si="120"/>
        <v>26012</v>
      </c>
      <c r="DK369" s="516" t="s">
        <v>13890</v>
      </c>
      <c r="DL369" s="516" t="s">
        <v>13878</v>
      </c>
      <c r="DM369" s="516" t="s">
        <v>13879</v>
      </c>
      <c r="DN369" s="516" t="s">
        <v>13880</v>
      </c>
      <c r="DO369" s="516" t="s">
        <v>13881</v>
      </c>
      <c r="DP369" s="516" t="s">
        <v>13882</v>
      </c>
      <c r="DQ369" s="516" t="s">
        <v>13883</v>
      </c>
      <c r="DR369" s="516" t="s">
        <v>14447</v>
      </c>
      <c r="DS369" s="516" t="s">
        <v>13885</v>
      </c>
      <c r="DT369" s="516" t="s">
        <v>13886</v>
      </c>
      <c r="DU369" s="516" t="s">
        <v>13887</v>
      </c>
      <c r="DV369" s="516" t="s">
        <v>13888</v>
      </c>
      <c r="DW369" s="516" t="s">
        <v>13891</v>
      </c>
      <c r="DX369" s="516" t="s">
        <v>13892</v>
      </c>
      <c r="DY369" s="520">
        <f t="shared" si="121"/>
        <v>26012</v>
      </c>
      <c r="DZ369" s="520" t="str">
        <f t="shared" si="122"/>
        <v>, NULL</v>
      </c>
      <c r="EA369" s="520" t="str">
        <f t="shared" si="123"/>
        <v>, NULL</v>
      </c>
      <c r="EB369" s="520" t="str">
        <f t="shared" si="124"/>
        <v>, NULL</v>
      </c>
      <c r="EC369" s="520" t="str">
        <f t="shared" si="125"/>
        <v>, '0'</v>
      </c>
      <c r="ED369" s="520" t="str">
        <f t="shared" si="126"/>
        <v>, NULL</v>
      </c>
      <c r="EE369" s="520" t="str">
        <f t="shared" si="127"/>
        <v>, NULL</v>
      </c>
      <c r="EF369" s="520" t="str">
        <f t="shared" si="128"/>
        <v>, NULL</v>
      </c>
      <c r="EG369" s="520" t="str">
        <f t="shared" si="129"/>
        <v>, NULL</v>
      </c>
      <c r="EH369" s="520" t="str">
        <f t="shared" si="130"/>
        <v>, NULL</v>
      </c>
      <c r="EI369" s="520" t="str">
        <f t="shared" si="131"/>
        <v>, NULL</v>
      </c>
      <c r="EJ369" s="520" t="s">
        <v>14259</v>
      </c>
      <c r="EK369" s="520" t="s">
        <v>13894</v>
      </c>
      <c r="EL369" s="520" t="s">
        <v>13895</v>
      </c>
      <c r="EM369" s="293"/>
      <c r="EN369" s="293"/>
      <c r="EO369" s="293"/>
      <c r="EP369" s="293"/>
      <c r="EQ369" s="293"/>
      <c r="ER369" s="293"/>
      <c r="ES369" s="293"/>
      <c r="ET369" s="293"/>
      <c r="EU369" s="444"/>
      <c r="EV369" s="293"/>
      <c r="FD369" s="237"/>
      <c r="FE369" s="237"/>
      <c r="FF369" s="237"/>
      <c r="FG369" s="237"/>
      <c r="FH369" s="237"/>
      <c r="FI369" s="237"/>
      <c r="FJ369" s="237"/>
      <c r="FK369" s="237"/>
      <c r="FL369" s="237"/>
      <c r="FM369" s="237"/>
      <c r="FN369" s="237"/>
      <c r="FO369" s="237"/>
      <c r="FP369" s="237"/>
      <c r="FQ369" s="237"/>
      <c r="FR369" s="237"/>
      <c r="FS369" s="237"/>
      <c r="FT369" s="237"/>
      <c r="FU369" s="237"/>
      <c r="FV369" s="237"/>
      <c r="FW369" s="237"/>
      <c r="FX369" s="237"/>
      <c r="FY369" s="237"/>
      <c r="FZ369" s="237"/>
      <c r="GA369" s="237"/>
    </row>
    <row r="370" spans="3:183" ht="15" customHeight="1" x14ac:dyDescent="0.25">
      <c r="C370" s="410" t="s">
        <v>377</v>
      </c>
      <c r="D370" s="388">
        <v>26013</v>
      </c>
      <c r="E370" s="388" t="s">
        <v>370</v>
      </c>
      <c r="F370" s="388">
        <v>56</v>
      </c>
      <c r="G370" s="388">
        <v>542</v>
      </c>
      <c r="H370" s="388" t="s">
        <v>2059</v>
      </c>
      <c r="I370" s="388">
        <v>1</v>
      </c>
      <c r="J370" s="388" t="s">
        <v>1691</v>
      </c>
      <c r="K370" s="388" t="s">
        <v>13622</v>
      </c>
      <c r="L370" s="388">
        <v>3</v>
      </c>
      <c r="M370" s="388">
        <v>2</v>
      </c>
      <c r="N370" s="388">
        <v>1</v>
      </c>
      <c r="O370" s="388">
        <v>11</v>
      </c>
      <c r="P370" s="388">
        <v>74</v>
      </c>
      <c r="Q370" s="388">
        <v>61</v>
      </c>
      <c r="R370" s="388">
        <v>267</v>
      </c>
      <c r="S370" s="388" t="s">
        <v>373</v>
      </c>
      <c r="T370" s="388" t="s">
        <v>376</v>
      </c>
      <c r="U370" s="388" t="s">
        <v>379</v>
      </c>
      <c r="V370" s="388">
        <v>1</v>
      </c>
      <c r="W370" s="388" t="s">
        <v>13622</v>
      </c>
      <c r="X370" s="391" t="s">
        <v>13622</v>
      </c>
      <c r="Y370" s="388">
        <v>1</v>
      </c>
      <c r="Z370" s="388">
        <v>1</v>
      </c>
      <c r="AA370" s="4">
        <v>26083</v>
      </c>
      <c r="AB370" s="388">
        <v>0</v>
      </c>
      <c r="AC370" s="388">
        <v>1135</v>
      </c>
      <c r="AD370" s="388" t="s">
        <v>380</v>
      </c>
      <c r="AE370" s="388" t="s">
        <v>13622</v>
      </c>
      <c r="AF370" s="388">
        <v>2</v>
      </c>
      <c r="AG370" s="392">
        <v>1</v>
      </c>
      <c r="AH370" s="388" t="s">
        <v>375</v>
      </c>
      <c r="AI370" s="478">
        <v>36341</v>
      </c>
      <c r="AJ370" s="392" t="s">
        <v>13622</v>
      </c>
      <c r="AK370" s="489">
        <v>1685</v>
      </c>
      <c r="AL370" s="482">
        <v>9534.2000000000007</v>
      </c>
      <c r="AM370" s="392" t="s">
        <v>13622</v>
      </c>
      <c r="AN370" s="489">
        <v>1685</v>
      </c>
      <c r="AO370" s="486">
        <v>36320</v>
      </c>
      <c r="AP370" s="482">
        <v>9534.2000000000007</v>
      </c>
      <c r="AQ370" s="10" t="s">
        <v>13622</v>
      </c>
      <c r="AR370" s="5">
        <v>15</v>
      </c>
      <c r="AS370" s="481">
        <v>0</v>
      </c>
      <c r="AT370" s="392" t="s">
        <v>13622</v>
      </c>
      <c r="AU370" s="392" t="s">
        <v>13622</v>
      </c>
      <c r="AV370" s="392" t="s">
        <v>13622</v>
      </c>
      <c r="AW370" s="392" t="s">
        <v>13622</v>
      </c>
      <c r="AX370" s="10" t="s">
        <v>13622</v>
      </c>
      <c r="AY370" s="392" t="s">
        <v>9452</v>
      </c>
      <c r="AZ370" s="10" t="s">
        <v>13622</v>
      </c>
      <c r="BA370" s="10" t="s">
        <v>13622</v>
      </c>
      <c r="BB370" s="392" t="s">
        <v>13622</v>
      </c>
      <c r="BC370" s="10" t="s">
        <v>13622</v>
      </c>
      <c r="BD370" s="392" t="s">
        <v>13622</v>
      </c>
      <c r="BE370" s="392" t="s">
        <v>13622</v>
      </c>
      <c r="BF370" s="392" t="s">
        <v>13622</v>
      </c>
      <c r="BG370" s="392" t="s">
        <v>13622</v>
      </c>
      <c r="BH370" s="392" t="s">
        <v>13622</v>
      </c>
      <c r="BI370" s="237" t="s">
        <v>13622</v>
      </c>
      <c r="BJ370" s="237" t="s">
        <v>13622</v>
      </c>
      <c r="BK370" s="5">
        <v>102</v>
      </c>
      <c r="BL370" s="5"/>
      <c r="BM370" s="507" t="s">
        <v>47</v>
      </c>
      <c r="BN370" s="510" t="s">
        <v>13622</v>
      </c>
      <c r="BO370" s="392">
        <v>1</v>
      </c>
      <c r="BP370" s="395">
        <v>42005</v>
      </c>
      <c r="BZ370" s="458">
        <v>10</v>
      </c>
      <c r="CA370" s="502">
        <v>36320</v>
      </c>
      <c r="CB370" s="458">
        <v>9534.2000000000007</v>
      </c>
      <c r="CC370" s="509" t="s">
        <v>13622</v>
      </c>
      <c r="CD370" s="395">
        <v>42005</v>
      </c>
      <c r="CE370" s="395">
        <v>42004</v>
      </c>
      <c r="CG370" s="388" t="s">
        <v>13866</v>
      </c>
      <c r="CH370" s="388" t="s">
        <v>377</v>
      </c>
      <c r="CJ370" s="462" t="s">
        <v>13868</v>
      </c>
      <c r="CK370" s="462" t="str">
        <f t="shared" si="110"/>
        <v xml:space="preserve">, convert(datetime,'1999/6/30', 111) </v>
      </c>
      <c r="CL370" s="462" t="s">
        <v>13869</v>
      </c>
      <c r="CM370" s="462" t="s">
        <v>13870</v>
      </c>
      <c r="CN370" s="462">
        <f t="shared" si="111"/>
        <v>26013</v>
      </c>
      <c r="CP370" s="462" t="s">
        <v>13871</v>
      </c>
      <c r="CQ370" s="462" t="str">
        <f t="shared" si="112"/>
        <v xml:space="preserve"> '1685'</v>
      </c>
      <c r="CR370" s="462" t="s">
        <v>13869</v>
      </c>
      <c r="CS370" s="462" t="s">
        <v>13870</v>
      </c>
      <c r="CT370" s="462">
        <f t="shared" si="113"/>
        <v>26013</v>
      </c>
      <c r="CV370" s="462" t="s">
        <v>13877</v>
      </c>
      <c r="CW370" s="462" t="str">
        <f t="shared" si="114"/>
        <v xml:space="preserve"> '9534.2'</v>
      </c>
      <c r="CX370" s="462" t="s">
        <v>13872</v>
      </c>
      <c r="CY370" s="462" t="str">
        <f t="shared" si="115"/>
        <v xml:space="preserve"> '1685'</v>
      </c>
      <c r="CZ370" s="462" t="s">
        <v>13873</v>
      </c>
      <c r="DA370" s="462" t="str">
        <f t="shared" si="116"/>
        <v xml:space="preserve"> convert(datetime,'1999/6/9', 111) </v>
      </c>
      <c r="DB370" s="462" t="s">
        <v>13874</v>
      </c>
      <c r="DC370" s="462" t="str">
        <f t="shared" si="117"/>
        <v xml:space="preserve"> '9534.2'</v>
      </c>
      <c r="DD370" s="462" t="s">
        <v>13875</v>
      </c>
      <c r="DE370" s="462" t="str">
        <f t="shared" si="118"/>
        <v xml:space="preserve"> '0'</v>
      </c>
      <c r="DF370" s="462" t="s">
        <v>13876</v>
      </c>
      <c r="DG370" s="462" t="str">
        <f t="shared" si="119"/>
        <v xml:space="preserve"> 'Air Comfort, S.A de C.V'</v>
      </c>
      <c r="DH370" s="462" t="s">
        <v>13869</v>
      </c>
      <c r="DI370" s="462" t="s">
        <v>13870</v>
      </c>
      <c r="DJ370" s="462">
        <f t="shared" si="120"/>
        <v>26013</v>
      </c>
      <c r="DK370" s="516" t="s">
        <v>13890</v>
      </c>
      <c r="DL370" s="516" t="s">
        <v>13878</v>
      </c>
      <c r="DM370" s="516" t="s">
        <v>13879</v>
      </c>
      <c r="DN370" s="516" t="s">
        <v>13880</v>
      </c>
      <c r="DO370" s="516" t="s">
        <v>13881</v>
      </c>
      <c r="DP370" s="516" t="s">
        <v>13882</v>
      </c>
      <c r="DQ370" s="516" t="s">
        <v>13883</v>
      </c>
      <c r="DR370" s="516" t="s">
        <v>14447</v>
      </c>
      <c r="DS370" s="516" t="s">
        <v>13885</v>
      </c>
      <c r="DT370" s="516" t="s">
        <v>13886</v>
      </c>
      <c r="DU370" s="516" t="s">
        <v>13887</v>
      </c>
      <c r="DV370" s="516" t="s">
        <v>13888</v>
      </c>
      <c r="DW370" s="516" t="s">
        <v>13891</v>
      </c>
      <c r="DX370" s="516" t="s">
        <v>13892</v>
      </c>
      <c r="DY370" s="520">
        <f t="shared" si="121"/>
        <v>26013</v>
      </c>
      <c r="DZ370" s="520" t="str">
        <f t="shared" si="122"/>
        <v>, '102'</v>
      </c>
      <c r="EA370" s="520" t="str">
        <f t="shared" si="123"/>
        <v>, 'NO'</v>
      </c>
      <c r="EB370" s="520" t="str">
        <f t="shared" si="124"/>
        <v>, NULL</v>
      </c>
      <c r="EC370" s="520" t="str">
        <f t="shared" si="125"/>
        <v>, '1'</v>
      </c>
      <c r="ED370" s="520" t="str">
        <f t="shared" si="126"/>
        <v xml:space="preserve">, convert(datetime,'2015/1/1', 111) </v>
      </c>
      <c r="EE370" s="520" t="str">
        <f t="shared" si="127"/>
        <v>, '10'</v>
      </c>
      <c r="EF370" s="520" t="str">
        <f t="shared" si="128"/>
        <v xml:space="preserve">, convert(datetime,'1999/6/9', 111) </v>
      </c>
      <c r="EG370" s="520" t="str">
        <f t="shared" si="129"/>
        <v>, '9534.2'</v>
      </c>
      <c r="EH370" s="520" t="str">
        <f t="shared" si="130"/>
        <v>, NULL</v>
      </c>
      <c r="EI370" s="520" t="str">
        <f t="shared" si="131"/>
        <v xml:space="preserve">, convert(datetime,'2015/1/1', 111) </v>
      </c>
      <c r="EJ370" s="520" t="s">
        <v>14260</v>
      </c>
      <c r="EK370" s="520" t="s">
        <v>13894</v>
      </c>
      <c r="EL370" s="520" t="s">
        <v>13895</v>
      </c>
      <c r="EM370" s="293"/>
      <c r="EN370" s="293"/>
      <c r="EO370" s="293"/>
      <c r="EP370" s="293"/>
      <c r="EQ370" s="293"/>
      <c r="ER370" s="293"/>
      <c r="ES370" s="293"/>
      <c r="ET370" s="293"/>
      <c r="EU370" s="444"/>
      <c r="EV370" s="293"/>
      <c r="FD370" s="237"/>
      <c r="FE370" s="237"/>
      <c r="FF370" s="237"/>
      <c r="FG370" s="237"/>
      <c r="FH370" s="237"/>
      <c r="FI370" s="237"/>
      <c r="FJ370" s="237"/>
      <c r="FK370" s="237"/>
      <c r="FL370" s="237"/>
      <c r="FM370" s="237"/>
      <c r="FN370" s="237"/>
      <c r="FO370" s="237"/>
      <c r="FP370" s="237"/>
      <c r="FQ370" s="237"/>
      <c r="FR370" s="237"/>
      <c r="FS370" s="237"/>
      <c r="FT370" s="237"/>
      <c r="FU370" s="237"/>
      <c r="FV370" s="237"/>
      <c r="FW370" s="237"/>
      <c r="FX370" s="237"/>
      <c r="FY370" s="237"/>
      <c r="FZ370" s="237"/>
      <c r="GA370" s="237"/>
    </row>
    <row r="371" spans="3:183" ht="15" customHeight="1" x14ac:dyDescent="0.25">
      <c r="C371" s="410" t="s">
        <v>1607</v>
      </c>
      <c r="D371" s="388">
        <v>26014</v>
      </c>
      <c r="E371" s="388" t="s">
        <v>1050</v>
      </c>
      <c r="F371" s="388">
        <v>57</v>
      </c>
      <c r="G371" s="388">
        <v>553</v>
      </c>
      <c r="H371" s="388" t="s">
        <v>1893</v>
      </c>
      <c r="I371" s="388">
        <v>1</v>
      </c>
      <c r="J371" s="388" t="s">
        <v>1050</v>
      </c>
      <c r="K371" s="388" t="s">
        <v>13622</v>
      </c>
      <c r="L371" s="388">
        <v>3</v>
      </c>
      <c r="M371" s="388">
        <v>2</v>
      </c>
      <c r="N371" s="388">
        <v>1</v>
      </c>
      <c r="O371" s="388">
        <v>11</v>
      </c>
      <c r="P371" s="388">
        <v>75</v>
      </c>
      <c r="Q371" s="388">
        <v>61</v>
      </c>
      <c r="R371" s="388">
        <v>262</v>
      </c>
      <c r="S371" s="392" t="s">
        <v>31</v>
      </c>
      <c r="T371" s="388" t="s">
        <v>2189</v>
      </c>
      <c r="U371" s="388" t="s">
        <v>2189</v>
      </c>
      <c r="V371" s="388">
        <v>1</v>
      </c>
      <c r="W371" s="388" t="s">
        <v>13622</v>
      </c>
      <c r="X371" s="391" t="s">
        <v>13622</v>
      </c>
      <c r="Y371" s="388">
        <v>0</v>
      </c>
      <c r="Z371" s="388">
        <v>1</v>
      </c>
      <c r="AA371" s="4">
        <v>2184</v>
      </c>
      <c r="AB371" s="388">
        <v>0</v>
      </c>
      <c r="AC371" s="388">
        <v>722</v>
      </c>
      <c r="AD371" s="388" t="s">
        <v>56</v>
      </c>
      <c r="AE371" s="388" t="s">
        <v>13622</v>
      </c>
      <c r="AF371" s="388">
        <v>2</v>
      </c>
      <c r="AG371" s="388">
        <v>0</v>
      </c>
      <c r="AH371" s="388" t="s">
        <v>1050</v>
      </c>
      <c r="AI371" s="478">
        <v>42582</v>
      </c>
      <c r="AJ371" s="392" t="s">
        <v>13622</v>
      </c>
      <c r="AK371" s="489">
        <v>1999</v>
      </c>
      <c r="AL371" s="482">
        <v>2100</v>
      </c>
      <c r="AM371" s="392" t="s">
        <v>13622</v>
      </c>
      <c r="AN371" s="489">
        <v>1999</v>
      </c>
      <c r="AO371" s="486" t="s">
        <v>13622</v>
      </c>
      <c r="AP371" s="482">
        <v>2100</v>
      </c>
      <c r="AQ371" s="10" t="s">
        <v>13622</v>
      </c>
      <c r="AR371" s="5">
        <v>3</v>
      </c>
      <c r="AS371" s="493">
        <v>5</v>
      </c>
      <c r="AT371" s="392" t="s">
        <v>13622</v>
      </c>
      <c r="AU371" s="392" t="s">
        <v>13622</v>
      </c>
      <c r="AV371" s="392" t="s">
        <v>13622</v>
      </c>
      <c r="AW371" s="392" t="s">
        <v>13622</v>
      </c>
      <c r="AX371" s="10" t="s">
        <v>13622</v>
      </c>
      <c r="AY371" s="392" t="s">
        <v>12485</v>
      </c>
      <c r="AZ371" s="10" t="s">
        <v>13622</v>
      </c>
      <c r="BA371" s="10" t="s">
        <v>13622</v>
      </c>
      <c r="BB371" s="392" t="s">
        <v>13622</v>
      </c>
      <c r="BC371" s="10" t="s">
        <v>13622</v>
      </c>
      <c r="BD371" s="392" t="s">
        <v>13622</v>
      </c>
      <c r="BE371" s="392" t="s">
        <v>13622</v>
      </c>
      <c r="BF371" s="392" t="s">
        <v>13622</v>
      </c>
      <c r="BG371" s="392" t="s">
        <v>13622</v>
      </c>
      <c r="BH371" s="392" t="s">
        <v>13622</v>
      </c>
      <c r="BI371" s="237" t="s">
        <v>13622</v>
      </c>
      <c r="BJ371" s="237" t="s">
        <v>13622</v>
      </c>
      <c r="BK371" s="5">
        <v>118</v>
      </c>
      <c r="BL371" s="5"/>
      <c r="BM371" s="507" t="s">
        <v>47</v>
      </c>
      <c r="BN371" s="510" t="s">
        <v>13622</v>
      </c>
      <c r="BO371" s="392">
        <v>1</v>
      </c>
      <c r="BP371" s="395">
        <v>42583</v>
      </c>
      <c r="BZ371" s="458">
        <v>10</v>
      </c>
      <c r="CA371" s="502" t="s">
        <v>13622</v>
      </c>
      <c r="CB371" s="458">
        <v>2100</v>
      </c>
      <c r="CC371" s="509" t="s">
        <v>13622</v>
      </c>
      <c r="CD371" s="395">
        <v>42583</v>
      </c>
      <c r="CE371" s="395">
        <v>42582</v>
      </c>
      <c r="CG371" s="388" t="s">
        <v>13866</v>
      </c>
      <c r="CH371" s="388" t="s">
        <v>13817</v>
      </c>
      <c r="CJ371" s="462" t="s">
        <v>13868</v>
      </c>
      <c r="CK371" s="462" t="str">
        <f t="shared" si="110"/>
        <v xml:space="preserve">, convert(datetime,'2016/7/31', 111) </v>
      </c>
      <c r="CL371" s="462" t="s">
        <v>13869</v>
      </c>
      <c r="CM371" s="462" t="s">
        <v>13870</v>
      </c>
      <c r="CN371" s="462">
        <f t="shared" si="111"/>
        <v>26014</v>
      </c>
      <c r="CP371" s="462" t="s">
        <v>13871</v>
      </c>
      <c r="CQ371" s="462" t="str">
        <f t="shared" si="112"/>
        <v xml:space="preserve"> '1999'</v>
      </c>
      <c r="CR371" s="462" t="s">
        <v>13869</v>
      </c>
      <c r="CS371" s="462" t="s">
        <v>13870</v>
      </c>
      <c r="CT371" s="462">
        <f t="shared" si="113"/>
        <v>26014</v>
      </c>
      <c r="CV371" s="462" t="s">
        <v>13877</v>
      </c>
      <c r="CW371" s="462" t="str">
        <f t="shared" si="114"/>
        <v xml:space="preserve"> '2100'</v>
      </c>
      <c r="CX371" s="462" t="s">
        <v>13872</v>
      </c>
      <c r="CY371" s="462" t="str">
        <f t="shared" si="115"/>
        <v xml:space="preserve"> '1999'</v>
      </c>
      <c r="CZ371" s="462" t="s">
        <v>13873</v>
      </c>
      <c r="DA371" s="462" t="str">
        <f t="shared" si="116"/>
        <v xml:space="preserve"> NULL</v>
      </c>
      <c r="DB371" s="462" t="s">
        <v>13874</v>
      </c>
      <c r="DC371" s="462" t="str">
        <f t="shared" si="117"/>
        <v xml:space="preserve"> '2100'</v>
      </c>
      <c r="DD371" s="462" t="s">
        <v>13875</v>
      </c>
      <c r="DE371" s="462" t="str">
        <f t="shared" si="118"/>
        <v xml:space="preserve"> '5'</v>
      </c>
      <c r="DF371" s="462" t="s">
        <v>13876</v>
      </c>
      <c r="DG371" s="462" t="str">
        <f t="shared" si="119"/>
        <v xml:space="preserve"> 'MEDICA GEPA SA DE CV'</v>
      </c>
      <c r="DH371" s="462" t="s">
        <v>13869</v>
      </c>
      <c r="DI371" s="462" t="s">
        <v>13870</v>
      </c>
      <c r="DJ371" s="462">
        <f t="shared" si="120"/>
        <v>26014</v>
      </c>
      <c r="DK371" s="516" t="s">
        <v>13890</v>
      </c>
      <c r="DL371" s="516" t="s">
        <v>13878</v>
      </c>
      <c r="DM371" s="516" t="s">
        <v>13879</v>
      </c>
      <c r="DN371" s="516" t="s">
        <v>13880</v>
      </c>
      <c r="DO371" s="516" t="s">
        <v>13881</v>
      </c>
      <c r="DP371" s="516" t="s">
        <v>13882</v>
      </c>
      <c r="DQ371" s="516" t="s">
        <v>13883</v>
      </c>
      <c r="DR371" s="516" t="s">
        <v>14447</v>
      </c>
      <c r="DS371" s="516" t="s">
        <v>13885</v>
      </c>
      <c r="DT371" s="516" t="s">
        <v>13886</v>
      </c>
      <c r="DU371" s="516" t="s">
        <v>13887</v>
      </c>
      <c r="DV371" s="516" t="s">
        <v>13888</v>
      </c>
      <c r="DW371" s="516" t="s">
        <v>13891</v>
      </c>
      <c r="DX371" s="516" t="s">
        <v>13892</v>
      </c>
      <c r="DY371" s="520">
        <f t="shared" si="121"/>
        <v>26014</v>
      </c>
      <c r="DZ371" s="520" t="str">
        <f t="shared" si="122"/>
        <v>, '118'</v>
      </c>
      <c r="EA371" s="520" t="str">
        <f t="shared" si="123"/>
        <v>, 'NO'</v>
      </c>
      <c r="EB371" s="520" t="str">
        <f t="shared" si="124"/>
        <v>, NULL</v>
      </c>
      <c r="EC371" s="520" t="str">
        <f t="shared" si="125"/>
        <v>, '1'</v>
      </c>
      <c r="ED371" s="520" t="str">
        <f t="shared" si="126"/>
        <v xml:space="preserve">, convert(datetime,'2016/8/1', 111) </v>
      </c>
      <c r="EE371" s="520" t="str">
        <f t="shared" si="127"/>
        <v>, '10'</v>
      </c>
      <c r="EF371" s="520" t="str">
        <f t="shared" si="128"/>
        <v>, NULL</v>
      </c>
      <c r="EG371" s="520" t="str">
        <f t="shared" si="129"/>
        <v>, '2100'</v>
      </c>
      <c r="EH371" s="520" t="str">
        <f t="shared" si="130"/>
        <v>, NULL</v>
      </c>
      <c r="EI371" s="520" t="str">
        <f t="shared" si="131"/>
        <v xml:space="preserve">, convert(datetime,'2016/8/1', 111) </v>
      </c>
      <c r="EJ371" s="520" t="s">
        <v>14261</v>
      </c>
      <c r="EK371" s="520" t="s">
        <v>13894</v>
      </c>
      <c r="EL371" s="520" t="s">
        <v>13895</v>
      </c>
      <c r="EM371" s="293"/>
      <c r="EN371" s="293"/>
      <c r="EO371" s="293"/>
      <c r="EP371" s="293"/>
      <c r="EQ371" s="293"/>
      <c r="ER371" s="293"/>
      <c r="ES371" s="293"/>
      <c r="ET371" s="293"/>
      <c r="EU371" s="444"/>
      <c r="EV371" s="293"/>
      <c r="FD371" s="237"/>
      <c r="FE371" s="237"/>
      <c r="FF371" s="237"/>
      <c r="FG371" s="237"/>
      <c r="FH371" s="237"/>
      <c r="FI371" s="237"/>
      <c r="FJ371" s="237"/>
      <c r="FK371" s="237"/>
      <c r="FL371" s="237"/>
      <c r="FM371" s="237"/>
      <c r="FN371" s="237"/>
      <c r="FO371" s="237"/>
      <c r="FP371" s="237"/>
      <c r="FQ371" s="237"/>
      <c r="FR371" s="237"/>
      <c r="FS371" s="237"/>
      <c r="FT371" s="237"/>
      <c r="FU371" s="237"/>
      <c r="FV371" s="237"/>
      <c r="FW371" s="237"/>
      <c r="FX371" s="237"/>
      <c r="FY371" s="237"/>
      <c r="FZ371" s="237"/>
      <c r="GA371" s="237"/>
    </row>
    <row r="372" spans="3:183" ht="15" customHeight="1" x14ac:dyDescent="0.25">
      <c r="C372" s="410" t="s">
        <v>476</v>
      </c>
      <c r="D372" s="388">
        <v>26015</v>
      </c>
      <c r="E372" s="388" t="s">
        <v>50</v>
      </c>
      <c r="F372" s="388">
        <v>62</v>
      </c>
      <c r="G372" s="388">
        <v>585</v>
      </c>
      <c r="H372" s="388" t="s">
        <v>2079</v>
      </c>
      <c r="I372" s="388">
        <v>1</v>
      </c>
      <c r="J372" s="388" t="s">
        <v>1772</v>
      </c>
      <c r="K372" s="388" t="s">
        <v>13622</v>
      </c>
      <c r="L372" s="388">
        <v>3</v>
      </c>
      <c r="M372" s="388">
        <v>2</v>
      </c>
      <c r="N372" s="388">
        <v>1</v>
      </c>
      <c r="O372" s="388">
        <v>11</v>
      </c>
      <c r="P372" s="388">
        <v>75</v>
      </c>
      <c r="Q372" s="388">
        <v>61</v>
      </c>
      <c r="R372" s="388">
        <v>258</v>
      </c>
      <c r="S372" s="388" t="s">
        <v>54</v>
      </c>
      <c r="T372" s="388" t="s">
        <v>475</v>
      </c>
      <c r="U372" s="388">
        <v>640063000</v>
      </c>
      <c r="V372" s="388">
        <v>1</v>
      </c>
      <c r="W372" s="388" t="s">
        <v>13622</v>
      </c>
      <c r="X372" s="391" t="s">
        <v>13622</v>
      </c>
      <c r="Y372" s="388">
        <v>1</v>
      </c>
      <c r="Z372" s="388">
        <v>1</v>
      </c>
      <c r="AA372" s="8">
        <v>11432.147999999999</v>
      </c>
      <c r="AB372" s="388">
        <v>1</v>
      </c>
      <c r="AC372" s="388">
        <v>945</v>
      </c>
      <c r="AD372" s="388" t="s">
        <v>118</v>
      </c>
      <c r="AE372" s="388" t="s">
        <v>13622</v>
      </c>
      <c r="AF372" s="388">
        <v>1</v>
      </c>
      <c r="AG372" s="392">
        <v>1</v>
      </c>
      <c r="AH372" s="388" t="s">
        <v>478</v>
      </c>
      <c r="AI372" s="9" t="s">
        <v>13622</v>
      </c>
      <c r="AJ372" s="392" t="s">
        <v>13622</v>
      </c>
      <c r="AK372" s="392" t="s">
        <v>13622</v>
      </c>
      <c r="AL372" s="392" t="s">
        <v>13622</v>
      </c>
      <c r="AM372" s="392" t="s">
        <v>13622</v>
      </c>
      <c r="AN372" s="392" t="s">
        <v>13622</v>
      </c>
      <c r="AO372" s="392" t="s">
        <v>13622</v>
      </c>
      <c r="AP372" s="392" t="s">
        <v>13622</v>
      </c>
      <c r="AQ372" s="10" t="s">
        <v>13622</v>
      </c>
      <c r="AR372" s="5">
        <v>8</v>
      </c>
      <c r="AS372" s="5">
        <v>8</v>
      </c>
      <c r="AT372" s="392" t="s">
        <v>13622</v>
      </c>
      <c r="AU372" s="392" t="s">
        <v>13622</v>
      </c>
      <c r="AV372" s="392" t="s">
        <v>13622</v>
      </c>
      <c r="AW372" s="392" t="s">
        <v>13622</v>
      </c>
      <c r="AX372" s="10" t="s">
        <v>13622</v>
      </c>
      <c r="AY372" s="392" t="s">
        <v>13622</v>
      </c>
      <c r="AZ372" s="10" t="s">
        <v>13622</v>
      </c>
      <c r="BA372" s="10" t="s">
        <v>13622</v>
      </c>
      <c r="BB372" s="392" t="s">
        <v>13622</v>
      </c>
      <c r="BC372" s="10" t="s">
        <v>13622</v>
      </c>
      <c r="BD372" s="392" t="s">
        <v>13622</v>
      </c>
      <c r="BE372" s="392" t="s">
        <v>13622</v>
      </c>
      <c r="BF372" s="392" t="s">
        <v>13622</v>
      </c>
      <c r="BG372" s="392" t="s">
        <v>13622</v>
      </c>
      <c r="BH372" s="392" t="s">
        <v>13622</v>
      </c>
      <c r="BI372" s="237" t="s">
        <v>13622</v>
      </c>
      <c r="BJ372" s="237" t="s">
        <v>13622</v>
      </c>
      <c r="BK372" s="468" t="s">
        <v>13622</v>
      </c>
      <c r="BL372" s="468"/>
      <c r="BM372" s="511" t="s">
        <v>13622</v>
      </c>
      <c r="BN372" s="510" t="s">
        <v>13622</v>
      </c>
      <c r="BO372" s="462">
        <v>0</v>
      </c>
      <c r="BP372" s="466" t="s">
        <v>13622</v>
      </c>
      <c r="BZ372" s="509" t="s">
        <v>13622</v>
      </c>
      <c r="CA372" s="509" t="s">
        <v>13622</v>
      </c>
      <c r="CB372" s="509" t="s">
        <v>13622</v>
      </c>
      <c r="CC372" s="509" t="s">
        <v>13622</v>
      </c>
      <c r="CD372" s="509" t="s">
        <v>13622</v>
      </c>
      <c r="CE372" s="509" t="s">
        <v>13622</v>
      </c>
      <c r="CG372" s="388" t="s">
        <v>13867</v>
      </c>
      <c r="CH372" s="388" t="s">
        <v>476</v>
      </c>
      <c r="CJ372" s="462" t="s">
        <v>13868</v>
      </c>
      <c r="CK372" s="462" t="str">
        <f t="shared" si="110"/>
        <v>, NULL</v>
      </c>
      <c r="CL372" s="462" t="s">
        <v>13869</v>
      </c>
      <c r="CM372" s="462" t="s">
        <v>13870</v>
      </c>
      <c r="CN372" s="462">
        <f t="shared" si="111"/>
        <v>26015</v>
      </c>
      <c r="CP372" s="462" t="s">
        <v>13871</v>
      </c>
      <c r="CQ372" s="462" t="str">
        <f t="shared" si="112"/>
        <v xml:space="preserve"> NULL</v>
      </c>
      <c r="CR372" s="462" t="s">
        <v>13869</v>
      </c>
      <c r="CS372" s="462" t="s">
        <v>13870</v>
      </c>
      <c r="CT372" s="462">
        <f t="shared" si="113"/>
        <v>26015</v>
      </c>
      <c r="CV372" s="462" t="s">
        <v>13877</v>
      </c>
      <c r="CW372" s="462" t="str">
        <f t="shared" si="114"/>
        <v xml:space="preserve"> NULL</v>
      </c>
      <c r="CX372" s="462" t="s">
        <v>13872</v>
      </c>
      <c r="CY372" s="462" t="str">
        <f t="shared" si="115"/>
        <v xml:space="preserve"> NULL</v>
      </c>
      <c r="CZ372" s="462" t="s">
        <v>13873</v>
      </c>
      <c r="DA372" s="462" t="str">
        <f t="shared" si="116"/>
        <v xml:space="preserve"> NULL</v>
      </c>
      <c r="DB372" s="462" t="s">
        <v>13874</v>
      </c>
      <c r="DC372" s="462" t="str">
        <f t="shared" si="117"/>
        <v xml:space="preserve"> NULL</v>
      </c>
      <c r="DD372" s="462" t="s">
        <v>13875</v>
      </c>
      <c r="DE372" s="462" t="str">
        <f t="shared" si="118"/>
        <v xml:space="preserve"> '8'</v>
      </c>
      <c r="DF372" s="462" t="s">
        <v>13876</v>
      </c>
      <c r="DG372" s="462" t="str">
        <f t="shared" si="119"/>
        <v xml:space="preserve"> NULL</v>
      </c>
      <c r="DH372" s="462" t="s">
        <v>13869</v>
      </c>
      <c r="DI372" s="462" t="s">
        <v>13870</v>
      </c>
      <c r="DJ372" s="462">
        <f t="shared" si="120"/>
        <v>26015</v>
      </c>
      <c r="DK372" s="516" t="s">
        <v>13890</v>
      </c>
      <c r="DL372" s="516" t="s">
        <v>13878</v>
      </c>
      <c r="DM372" s="516" t="s">
        <v>13879</v>
      </c>
      <c r="DN372" s="516" t="s">
        <v>13880</v>
      </c>
      <c r="DO372" s="516" t="s">
        <v>13881</v>
      </c>
      <c r="DP372" s="516" t="s">
        <v>13882</v>
      </c>
      <c r="DQ372" s="516" t="s">
        <v>13883</v>
      </c>
      <c r="DR372" s="516" t="s">
        <v>14447</v>
      </c>
      <c r="DS372" s="516" t="s">
        <v>13885</v>
      </c>
      <c r="DT372" s="516" t="s">
        <v>13886</v>
      </c>
      <c r="DU372" s="516" t="s">
        <v>13887</v>
      </c>
      <c r="DV372" s="516" t="s">
        <v>13888</v>
      </c>
      <c r="DW372" s="516" t="s">
        <v>13891</v>
      </c>
      <c r="DX372" s="516" t="s">
        <v>13892</v>
      </c>
      <c r="DY372" s="520">
        <f t="shared" si="121"/>
        <v>26015</v>
      </c>
      <c r="DZ372" s="520" t="str">
        <f t="shared" si="122"/>
        <v>, NULL</v>
      </c>
      <c r="EA372" s="520" t="str">
        <f t="shared" si="123"/>
        <v>, NULL</v>
      </c>
      <c r="EB372" s="520" t="str">
        <f t="shared" si="124"/>
        <v>, NULL</v>
      </c>
      <c r="EC372" s="520" t="str">
        <f t="shared" si="125"/>
        <v>, '0'</v>
      </c>
      <c r="ED372" s="520" t="str">
        <f t="shared" si="126"/>
        <v>, NULL</v>
      </c>
      <c r="EE372" s="520" t="str">
        <f t="shared" si="127"/>
        <v>, NULL</v>
      </c>
      <c r="EF372" s="520" t="str">
        <f t="shared" si="128"/>
        <v>, NULL</v>
      </c>
      <c r="EG372" s="520" t="str">
        <f t="shared" si="129"/>
        <v>, NULL</v>
      </c>
      <c r="EH372" s="520" t="str">
        <f t="shared" si="130"/>
        <v>, NULL</v>
      </c>
      <c r="EI372" s="520" t="str">
        <f t="shared" si="131"/>
        <v>, NULL</v>
      </c>
      <c r="EJ372" s="520" t="s">
        <v>14262</v>
      </c>
      <c r="EK372" s="520" t="s">
        <v>13894</v>
      </c>
      <c r="EL372" s="520" t="s">
        <v>13895</v>
      </c>
      <c r="EM372" s="293"/>
      <c r="EN372" s="293"/>
      <c r="EO372" s="293"/>
      <c r="EP372" s="293"/>
      <c r="EQ372" s="293"/>
      <c r="ER372" s="293"/>
      <c r="ES372" s="293"/>
      <c r="ET372" s="293"/>
      <c r="EU372" s="444"/>
      <c r="EV372" s="293"/>
      <c r="FD372" s="237"/>
      <c r="FE372" s="237"/>
      <c r="FF372" s="237"/>
      <c r="FG372" s="237"/>
      <c r="FH372" s="237"/>
      <c r="FI372" s="237"/>
      <c r="FJ372" s="237"/>
      <c r="FK372" s="237"/>
      <c r="FL372" s="237"/>
      <c r="FM372" s="237"/>
      <c r="FN372" s="237"/>
      <c r="FO372" s="237"/>
      <c r="FP372" s="237"/>
      <c r="FQ372" s="237"/>
      <c r="FR372" s="237"/>
      <c r="FS372" s="237"/>
      <c r="FT372" s="237"/>
      <c r="FU372" s="237"/>
      <c r="FV372" s="237"/>
      <c r="FW372" s="237"/>
      <c r="FX372" s="237"/>
      <c r="FY372" s="237"/>
      <c r="FZ372" s="237"/>
      <c r="GA372" s="237"/>
    </row>
    <row r="373" spans="3:183" ht="15" customHeight="1" x14ac:dyDescent="0.25">
      <c r="C373" s="410" t="s">
        <v>1139</v>
      </c>
      <c r="D373" s="388">
        <v>26016</v>
      </c>
      <c r="E373" s="388" t="s">
        <v>1086</v>
      </c>
      <c r="F373" s="388">
        <v>60</v>
      </c>
      <c r="G373" s="388">
        <v>575</v>
      </c>
      <c r="H373" s="388" t="s">
        <v>2017</v>
      </c>
      <c r="I373" s="388">
        <v>1</v>
      </c>
      <c r="J373" s="388" t="s">
        <v>1738</v>
      </c>
      <c r="K373" s="388" t="s">
        <v>13622</v>
      </c>
      <c r="L373" s="388">
        <v>3</v>
      </c>
      <c r="M373" s="388">
        <v>2</v>
      </c>
      <c r="N373" s="388">
        <v>1</v>
      </c>
      <c r="O373" s="388">
        <v>12</v>
      </c>
      <c r="P373" s="388">
        <v>82</v>
      </c>
      <c r="Q373" s="388">
        <v>61</v>
      </c>
      <c r="R373" s="388">
        <v>278</v>
      </c>
      <c r="S373" s="388" t="s">
        <v>1089</v>
      </c>
      <c r="T373" s="388" t="s">
        <v>65</v>
      </c>
      <c r="U373" s="388" t="s">
        <v>46</v>
      </c>
      <c r="V373" s="388">
        <v>1</v>
      </c>
      <c r="W373" s="388" t="s">
        <v>13622</v>
      </c>
      <c r="X373" s="388" t="s">
        <v>1985</v>
      </c>
      <c r="Y373" s="388">
        <v>1</v>
      </c>
      <c r="Z373" s="388">
        <v>1</v>
      </c>
      <c r="AA373" s="4">
        <v>68889.911999999997</v>
      </c>
      <c r="AB373" s="388">
        <v>1</v>
      </c>
      <c r="AC373" s="388">
        <v>2017</v>
      </c>
      <c r="AD373" s="388" t="s">
        <v>716</v>
      </c>
      <c r="AE373" s="388" t="s">
        <v>13622</v>
      </c>
      <c r="AF373" s="388">
        <v>1</v>
      </c>
      <c r="AG373" s="392">
        <v>1</v>
      </c>
      <c r="AH373" s="388" t="s">
        <v>1140</v>
      </c>
      <c r="AI373" s="9" t="s">
        <v>13622</v>
      </c>
      <c r="AJ373" s="392" t="s">
        <v>13622</v>
      </c>
      <c r="AK373" s="392" t="s">
        <v>13622</v>
      </c>
      <c r="AL373" s="392" t="s">
        <v>13622</v>
      </c>
      <c r="AM373" s="392" t="s">
        <v>13622</v>
      </c>
      <c r="AN373" s="392" t="s">
        <v>13622</v>
      </c>
      <c r="AO373" s="392" t="s">
        <v>13622</v>
      </c>
      <c r="AP373" s="392" t="s">
        <v>13622</v>
      </c>
      <c r="AQ373" s="10" t="s">
        <v>13622</v>
      </c>
      <c r="AR373" s="5">
        <v>10</v>
      </c>
      <c r="AS373" s="5">
        <v>10</v>
      </c>
      <c r="AT373" s="392" t="s">
        <v>13622</v>
      </c>
      <c r="AU373" s="392" t="s">
        <v>13622</v>
      </c>
      <c r="AV373" s="392" t="s">
        <v>13622</v>
      </c>
      <c r="AW373" s="392" t="s">
        <v>13622</v>
      </c>
      <c r="AX373" s="10" t="s">
        <v>13622</v>
      </c>
      <c r="AY373" s="392" t="s">
        <v>13622</v>
      </c>
      <c r="AZ373" s="10" t="s">
        <v>13622</v>
      </c>
      <c r="BA373" s="10" t="s">
        <v>13622</v>
      </c>
      <c r="BB373" s="392" t="s">
        <v>13622</v>
      </c>
      <c r="BC373" s="10" t="s">
        <v>13622</v>
      </c>
      <c r="BD373" s="392" t="s">
        <v>13622</v>
      </c>
      <c r="BE373" s="392" t="s">
        <v>13622</v>
      </c>
      <c r="BF373" s="392" t="s">
        <v>13622</v>
      </c>
      <c r="BG373" s="392" t="s">
        <v>13622</v>
      </c>
      <c r="BH373" s="392" t="s">
        <v>13622</v>
      </c>
      <c r="BI373" s="237" t="s">
        <v>13622</v>
      </c>
      <c r="BJ373" s="237" t="s">
        <v>13622</v>
      </c>
      <c r="BK373" s="468" t="s">
        <v>13622</v>
      </c>
      <c r="BL373" s="468"/>
      <c r="BM373" s="511" t="s">
        <v>13622</v>
      </c>
      <c r="BN373" s="510" t="s">
        <v>13622</v>
      </c>
      <c r="BO373" s="462">
        <v>0</v>
      </c>
      <c r="BP373" s="466" t="s">
        <v>13622</v>
      </c>
      <c r="BZ373" s="509" t="s">
        <v>13622</v>
      </c>
      <c r="CA373" s="509" t="s">
        <v>13622</v>
      </c>
      <c r="CB373" s="509" t="s">
        <v>13622</v>
      </c>
      <c r="CC373" s="509" t="s">
        <v>13622</v>
      </c>
      <c r="CD373" s="509" t="s">
        <v>13622</v>
      </c>
      <c r="CE373" s="509" t="s">
        <v>13622</v>
      </c>
      <c r="CG373" s="388" t="s">
        <v>13867</v>
      </c>
      <c r="CH373" s="388" t="s">
        <v>1139</v>
      </c>
      <c r="CJ373" s="462" t="s">
        <v>13868</v>
      </c>
      <c r="CK373" s="462" t="str">
        <f t="shared" si="110"/>
        <v>, NULL</v>
      </c>
      <c r="CL373" s="462" t="s">
        <v>13869</v>
      </c>
      <c r="CM373" s="462" t="s">
        <v>13870</v>
      </c>
      <c r="CN373" s="462">
        <f t="shared" si="111"/>
        <v>26016</v>
      </c>
      <c r="CP373" s="462" t="s">
        <v>13871</v>
      </c>
      <c r="CQ373" s="462" t="str">
        <f t="shared" si="112"/>
        <v xml:space="preserve"> NULL</v>
      </c>
      <c r="CR373" s="462" t="s">
        <v>13869</v>
      </c>
      <c r="CS373" s="462" t="s">
        <v>13870</v>
      </c>
      <c r="CT373" s="462">
        <f t="shared" si="113"/>
        <v>26016</v>
      </c>
      <c r="CV373" s="462" t="s">
        <v>13877</v>
      </c>
      <c r="CW373" s="462" t="str">
        <f t="shared" si="114"/>
        <v xml:space="preserve"> NULL</v>
      </c>
      <c r="CX373" s="462" t="s">
        <v>13872</v>
      </c>
      <c r="CY373" s="462" t="str">
        <f t="shared" si="115"/>
        <v xml:space="preserve"> NULL</v>
      </c>
      <c r="CZ373" s="462" t="s">
        <v>13873</v>
      </c>
      <c r="DA373" s="462" t="str">
        <f t="shared" si="116"/>
        <v xml:space="preserve"> NULL</v>
      </c>
      <c r="DB373" s="462" t="s">
        <v>13874</v>
      </c>
      <c r="DC373" s="462" t="str">
        <f t="shared" si="117"/>
        <v xml:space="preserve"> NULL</v>
      </c>
      <c r="DD373" s="462" t="s">
        <v>13875</v>
      </c>
      <c r="DE373" s="462" t="str">
        <f t="shared" si="118"/>
        <v xml:space="preserve"> '10'</v>
      </c>
      <c r="DF373" s="462" t="s">
        <v>13876</v>
      </c>
      <c r="DG373" s="462" t="str">
        <f t="shared" si="119"/>
        <v xml:space="preserve"> NULL</v>
      </c>
      <c r="DH373" s="462" t="s">
        <v>13869</v>
      </c>
      <c r="DI373" s="462" t="s">
        <v>13870</v>
      </c>
      <c r="DJ373" s="462">
        <f t="shared" si="120"/>
        <v>26016</v>
      </c>
      <c r="DK373" s="516" t="s">
        <v>13890</v>
      </c>
      <c r="DL373" s="516" t="s">
        <v>13878</v>
      </c>
      <c r="DM373" s="516" t="s">
        <v>13879</v>
      </c>
      <c r="DN373" s="516" t="s">
        <v>13880</v>
      </c>
      <c r="DO373" s="516" t="s">
        <v>13881</v>
      </c>
      <c r="DP373" s="516" t="s">
        <v>13882</v>
      </c>
      <c r="DQ373" s="516" t="s">
        <v>13883</v>
      </c>
      <c r="DR373" s="516" t="s">
        <v>14447</v>
      </c>
      <c r="DS373" s="516" t="s">
        <v>13885</v>
      </c>
      <c r="DT373" s="516" t="s">
        <v>13886</v>
      </c>
      <c r="DU373" s="516" t="s">
        <v>13887</v>
      </c>
      <c r="DV373" s="516" t="s">
        <v>13888</v>
      </c>
      <c r="DW373" s="516" t="s">
        <v>13891</v>
      </c>
      <c r="DX373" s="516" t="s">
        <v>13892</v>
      </c>
      <c r="DY373" s="520">
        <f t="shared" si="121"/>
        <v>26016</v>
      </c>
      <c r="DZ373" s="520" t="str">
        <f t="shared" si="122"/>
        <v>, NULL</v>
      </c>
      <c r="EA373" s="520" t="str">
        <f t="shared" si="123"/>
        <v>, NULL</v>
      </c>
      <c r="EB373" s="520" t="str">
        <f t="shared" si="124"/>
        <v>, NULL</v>
      </c>
      <c r="EC373" s="520" t="str">
        <f t="shared" si="125"/>
        <v>, '0'</v>
      </c>
      <c r="ED373" s="520" t="str">
        <f t="shared" si="126"/>
        <v>, NULL</v>
      </c>
      <c r="EE373" s="520" t="str">
        <f t="shared" si="127"/>
        <v>, NULL</v>
      </c>
      <c r="EF373" s="520" t="str">
        <f t="shared" si="128"/>
        <v>, NULL</v>
      </c>
      <c r="EG373" s="520" t="str">
        <f t="shared" si="129"/>
        <v>, NULL</v>
      </c>
      <c r="EH373" s="520" t="str">
        <f t="shared" si="130"/>
        <v>, NULL</v>
      </c>
      <c r="EI373" s="520" t="str">
        <f t="shared" si="131"/>
        <v>, NULL</v>
      </c>
      <c r="EJ373" s="520" t="s">
        <v>14263</v>
      </c>
      <c r="EK373" s="520" t="s">
        <v>13894</v>
      </c>
      <c r="EL373" s="520" t="s">
        <v>13895</v>
      </c>
      <c r="EM373" s="293"/>
      <c r="EN373" s="293"/>
      <c r="EO373" s="293"/>
      <c r="EP373" s="293"/>
      <c r="EQ373" s="293"/>
      <c r="ER373" s="293"/>
      <c r="ES373" s="293"/>
      <c r="ET373" s="293"/>
      <c r="EU373" s="444"/>
      <c r="EV373" s="293"/>
      <c r="FD373" s="237"/>
      <c r="FE373" s="237"/>
      <c r="FF373" s="237"/>
      <c r="FG373" s="237"/>
      <c r="FH373" s="237"/>
      <c r="FI373" s="237"/>
      <c r="FJ373" s="237"/>
      <c r="FK373" s="237"/>
      <c r="FL373" s="237"/>
      <c r="FM373" s="237"/>
      <c r="FN373" s="237"/>
      <c r="FO373" s="237"/>
      <c r="FP373" s="237"/>
      <c r="FQ373" s="237"/>
      <c r="FR373" s="237"/>
      <c r="FS373" s="237"/>
      <c r="FT373" s="237"/>
      <c r="FU373" s="237"/>
      <c r="FV373" s="237"/>
      <c r="FW373" s="237"/>
      <c r="FX373" s="237"/>
      <c r="FY373" s="237"/>
      <c r="FZ373" s="237"/>
      <c r="GA373" s="237"/>
    </row>
    <row r="374" spans="3:183" ht="15" customHeight="1" x14ac:dyDescent="0.25">
      <c r="C374" s="410" t="s">
        <v>479</v>
      </c>
      <c r="D374" s="388">
        <v>26017</v>
      </c>
      <c r="E374" s="388" t="s">
        <v>50</v>
      </c>
      <c r="F374" s="388">
        <v>62</v>
      </c>
      <c r="G374" s="388">
        <v>583</v>
      </c>
      <c r="H374" s="388" t="s">
        <v>2080</v>
      </c>
      <c r="I374" s="388">
        <v>1</v>
      </c>
      <c r="J374" s="388" t="s">
        <v>1772</v>
      </c>
      <c r="K374" s="388" t="s">
        <v>13622</v>
      </c>
      <c r="L374" s="388">
        <v>3</v>
      </c>
      <c r="M374" s="388">
        <v>2</v>
      </c>
      <c r="N374" s="388">
        <v>1</v>
      </c>
      <c r="O374" s="388">
        <v>11</v>
      </c>
      <c r="P374" s="388">
        <v>75</v>
      </c>
      <c r="Q374" s="388">
        <v>61</v>
      </c>
      <c r="R374" s="388">
        <v>258</v>
      </c>
      <c r="S374" s="388" t="s">
        <v>54</v>
      </c>
      <c r="T374" s="388" t="s">
        <v>475</v>
      </c>
      <c r="U374" s="388">
        <v>638831000</v>
      </c>
      <c r="V374" s="388">
        <v>1</v>
      </c>
      <c r="W374" s="388" t="s">
        <v>13622</v>
      </c>
      <c r="X374" s="391" t="s">
        <v>13622</v>
      </c>
      <c r="Y374" s="388">
        <v>1</v>
      </c>
      <c r="Z374" s="388">
        <v>1</v>
      </c>
      <c r="AA374" s="8">
        <v>11432.147999999999</v>
      </c>
      <c r="AB374" s="388">
        <v>1</v>
      </c>
      <c r="AC374" s="388">
        <v>945</v>
      </c>
      <c r="AD374" s="388" t="s">
        <v>118</v>
      </c>
      <c r="AE374" s="388" t="s">
        <v>13622</v>
      </c>
      <c r="AF374" s="388">
        <v>1</v>
      </c>
      <c r="AG374" s="392">
        <v>1</v>
      </c>
      <c r="AH374" s="388" t="s">
        <v>478</v>
      </c>
      <c r="AI374" s="9" t="s">
        <v>13622</v>
      </c>
      <c r="AJ374" s="392" t="s">
        <v>13622</v>
      </c>
      <c r="AK374" s="392" t="s">
        <v>13622</v>
      </c>
      <c r="AL374" s="392" t="s">
        <v>13622</v>
      </c>
      <c r="AM374" s="392" t="s">
        <v>13622</v>
      </c>
      <c r="AN374" s="392" t="s">
        <v>13622</v>
      </c>
      <c r="AO374" s="392" t="s">
        <v>13622</v>
      </c>
      <c r="AP374" s="392" t="s">
        <v>13622</v>
      </c>
      <c r="AQ374" s="10" t="s">
        <v>13622</v>
      </c>
      <c r="AR374" s="5">
        <v>8</v>
      </c>
      <c r="AS374" s="5">
        <v>8</v>
      </c>
      <c r="AT374" s="392" t="s">
        <v>13622</v>
      </c>
      <c r="AU374" s="392" t="s">
        <v>13622</v>
      </c>
      <c r="AV374" s="392" t="s">
        <v>13622</v>
      </c>
      <c r="AW374" s="392" t="s">
        <v>13622</v>
      </c>
      <c r="AX374" s="10" t="s">
        <v>13622</v>
      </c>
      <c r="AY374" s="392" t="s">
        <v>13622</v>
      </c>
      <c r="AZ374" s="10" t="s">
        <v>13622</v>
      </c>
      <c r="BA374" s="10" t="s">
        <v>13622</v>
      </c>
      <c r="BB374" s="392" t="s">
        <v>13622</v>
      </c>
      <c r="BC374" s="10" t="s">
        <v>13622</v>
      </c>
      <c r="BD374" s="392" t="s">
        <v>13622</v>
      </c>
      <c r="BE374" s="392" t="s">
        <v>13622</v>
      </c>
      <c r="BF374" s="392" t="s">
        <v>13622</v>
      </c>
      <c r="BG374" s="392" t="s">
        <v>13622</v>
      </c>
      <c r="BH374" s="392" t="s">
        <v>13622</v>
      </c>
      <c r="BI374" s="237" t="s">
        <v>13622</v>
      </c>
      <c r="BJ374" s="237" t="s">
        <v>13622</v>
      </c>
      <c r="BK374" s="468" t="s">
        <v>13622</v>
      </c>
      <c r="BL374" s="468"/>
      <c r="BM374" s="511" t="s">
        <v>13622</v>
      </c>
      <c r="BN374" s="510" t="s">
        <v>13622</v>
      </c>
      <c r="BO374" s="462">
        <v>0</v>
      </c>
      <c r="BP374" s="466" t="s">
        <v>13622</v>
      </c>
      <c r="BZ374" s="509" t="s">
        <v>13622</v>
      </c>
      <c r="CA374" s="509" t="s">
        <v>13622</v>
      </c>
      <c r="CB374" s="509" t="s">
        <v>13622</v>
      </c>
      <c r="CC374" s="509" t="s">
        <v>13622</v>
      </c>
      <c r="CD374" s="509" t="s">
        <v>13622</v>
      </c>
      <c r="CE374" s="509" t="s">
        <v>13622</v>
      </c>
      <c r="CG374" s="388" t="s">
        <v>13867</v>
      </c>
      <c r="CH374" s="388" t="s">
        <v>479</v>
      </c>
      <c r="CJ374" s="462" t="s">
        <v>13868</v>
      </c>
      <c r="CK374" s="462" t="str">
        <f t="shared" si="110"/>
        <v>, NULL</v>
      </c>
      <c r="CL374" s="462" t="s">
        <v>13869</v>
      </c>
      <c r="CM374" s="462" t="s">
        <v>13870</v>
      </c>
      <c r="CN374" s="462">
        <f t="shared" si="111"/>
        <v>26017</v>
      </c>
      <c r="CP374" s="462" t="s">
        <v>13871</v>
      </c>
      <c r="CQ374" s="462" t="str">
        <f t="shared" si="112"/>
        <v xml:space="preserve"> NULL</v>
      </c>
      <c r="CR374" s="462" t="s">
        <v>13869</v>
      </c>
      <c r="CS374" s="462" t="s">
        <v>13870</v>
      </c>
      <c r="CT374" s="462">
        <f t="shared" si="113"/>
        <v>26017</v>
      </c>
      <c r="CV374" s="462" t="s">
        <v>13877</v>
      </c>
      <c r="CW374" s="462" t="str">
        <f t="shared" si="114"/>
        <v xml:space="preserve"> NULL</v>
      </c>
      <c r="CX374" s="462" t="s">
        <v>13872</v>
      </c>
      <c r="CY374" s="462" t="str">
        <f t="shared" si="115"/>
        <v xml:space="preserve"> NULL</v>
      </c>
      <c r="CZ374" s="462" t="s">
        <v>13873</v>
      </c>
      <c r="DA374" s="462" t="str">
        <f t="shared" si="116"/>
        <v xml:space="preserve"> NULL</v>
      </c>
      <c r="DB374" s="462" t="s">
        <v>13874</v>
      </c>
      <c r="DC374" s="462" t="str">
        <f t="shared" si="117"/>
        <v xml:space="preserve"> NULL</v>
      </c>
      <c r="DD374" s="462" t="s">
        <v>13875</v>
      </c>
      <c r="DE374" s="462" t="str">
        <f t="shared" si="118"/>
        <v xml:space="preserve"> '8'</v>
      </c>
      <c r="DF374" s="462" t="s">
        <v>13876</v>
      </c>
      <c r="DG374" s="462" t="str">
        <f t="shared" si="119"/>
        <v xml:space="preserve"> NULL</v>
      </c>
      <c r="DH374" s="462" t="s">
        <v>13869</v>
      </c>
      <c r="DI374" s="462" t="s">
        <v>13870</v>
      </c>
      <c r="DJ374" s="462">
        <f t="shared" si="120"/>
        <v>26017</v>
      </c>
      <c r="DK374" s="516" t="s">
        <v>13890</v>
      </c>
      <c r="DL374" s="516" t="s">
        <v>13878</v>
      </c>
      <c r="DM374" s="516" t="s">
        <v>13879</v>
      </c>
      <c r="DN374" s="516" t="s">
        <v>13880</v>
      </c>
      <c r="DO374" s="516" t="s">
        <v>13881</v>
      </c>
      <c r="DP374" s="516" t="s">
        <v>13882</v>
      </c>
      <c r="DQ374" s="516" t="s">
        <v>13883</v>
      </c>
      <c r="DR374" s="516" t="s">
        <v>14447</v>
      </c>
      <c r="DS374" s="516" t="s">
        <v>13885</v>
      </c>
      <c r="DT374" s="516" t="s">
        <v>13886</v>
      </c>
      <c r="DU374" s="516" t="s">
        <v>13887</v>
      </c>
      <c r="DV374" s="516" t="s">
        <v>13888</v>
      </c>
      <c r="DW374" s="516" t="s">
        <v>13891</v>
      </c>
      <c r="DX374" s="516" t="s">
        <v>13892</v>
      </c>
      <c r="DY374" s="520">
        <f t="shared" si="121"/>
        <v>26017</v>
      </c>
      <c r="DZ374" s="520" t="str">
        <f t="shared" si="122"/>
        <v>, NULL</v>
      </c>
      <c r="EA374" s="520" t="str">
        <f t="shared" si="123"/>
        <v>, NULL</v>
      </c>
      <c r="EB374" s="520" t="str">
        <f t="shared" si="124"/>
        <v>, NULL</v>
      </c>
      <c r="EC374" s="520" t="str">
        <f t="shared" si="125"/>
        <v>, '0'</v>
      </c>
      <c r="ED374" s="520" t="str">
        <f t="shared" si="126"/>
        <v>, NULL</v>
      </c>
      <c r="EE374" s="520" t="str">
        <f t="shared" si="127"/>
        <v>, NULL</v>
      </c>
      <c r="EF374" s="520" t="str">
        <f t="shared" si="128"/>
        <v>, NULL</v>
      </c>
      <c r="EG374" s="520" t="str">
        <f t="shared" si="129"/>
        <v>, NULL</v>
      </c>
      <c r="EH374" s="520" t="str">
        <f t="shared" si="130"/>
        <v>, NULL</v>
      </c>
      <c r="EI374" s="520" t="str">
        <f t="shared" si="131"/>
        <v>, NULL</v>
      </c>
      <c r="EJ374" s="520" t="s">
        <v>14264</v>
      </c>
      <c r="EK374" s="520" t="s">
        <v>13894</v>
      </c>
      <c r="EL374" s="520" t="s">
        <v>13895</v>
      </c>
      <c r="EM374" s="293"/>
      <c r="EN374" s="293"/>
      <c r="EO374" s="293"/>
      <c r="EP374" s="293"/>
      <c r="EQ374" s="293"/>
      <c r="ER374" s="293"/>
      <c r="ES374" s="293"/>
      <c r="ET374" s="293"/>
      <c r="EU374" s="444"/>
      <c r="EV374" s="293"/>
      <c r="FD374" s="237"/>
      <c r="FE374" s="237"/>
      <c r="FF374" s="237"/>
      <c r="FG374" s="237"/>
      <c r="FH374" s="237"/>
      <c r="FI374" s="237"/>
      <c r="FJ374" s="237"/>
      <c r="FK374" s="237"/>
      <c r="FL374" s="237"/>
      <c r="FM374" s="237"/>
      <c r="FN374" s="237"/>
      <c r="FO374" s="237"/>
      <c r="FP374" s="237"/>
      <c r="FQ374" s="237"/>
      <c r="FR374" s="237"/>
      <c r="FS374" s="237"/>
      <c r="FT374" s="237"/>
      <c r="FU374" s="237"/>
      <c r="FV374" s="237"/>
      <c r="FW374" s="237"/>
      <c r="FX374" s="237"/>
      <c r="FY374" s="237"/>
      <c r="FZ374" s="237"/>
      <c r="GA374" s="237"/>
    </row>
    <row r="375" spans="3:183" ht="15" customHeight="1" x14ac:dyDescent="0.25">
      <c r="C375" s="410" t="s">
        <v>481</v>
      </c>
      <c r="D375" s="388">
        <v>26018</v>
      </c>
      <c r="E375" s="388" t="s">
        <v>50</v>
      </c>
      <c r="F375" s="388">
        <v>62</v>
      </c>
      <c r="G375" s="388">
        <v>581</v>
      </c>
      <c r="H375" s="388" t="s">
        <v>2081</v>
      </c>
      <c r="I375" s="388">
        <v>1</v>
      </c>
      <c r="J375" s="388" t="s">
        <v>53</v>
      </c>
      <c r="K375" s="388" t="s">
        <v>13622</v>
      </c>
      <c r="L375" s="388">
        <v>3</v>
      </c>
      <c r="M375" s="388">
        <v>2</v>
      </c>
      <c r="N375" s="388">
        <v>1</v>
      </c>
      <c r="O375" s="388">
        <v>11</v>
      </c>
      <c r="P375" s="388">
        <v>75</v>
      </c>
      <c r="Q375" s="388">
        <v>61</v>
      </c>
      <c r="R375" s="388">
        <v>258</v>
      </c>
      <c r="S375" s="388" t="s">
        <v>54</v>
      </c>
      <c r="T375" s="388" t="s">
        <v>482</v>
      </c>
      <c r="U375" s="388" t="s">
        <v>46</v>
      </c>
      <c r="V375" s="388">
        <v>1</v>
      </c>
      <c r="W375" s="388" t="s">
        <v>13622</v>
      </c>
      <c r="X375" s="391" t="s">
        <v>13622</v>
      </c>
      <c r="Y375" s="388">
        <v>1</v>
      </c>
      <c r="Z375" s="388">
        <v>1</v>
      </c>
      <c r="AA375" s="8">
        <v>11432.147999999999</v>
      </c>
      <c r="AB375" s="388">
        <v>1</v>
      </c>
      <c r="AC375" s="388">
        <v>945</v>
      </c>
      <c r="AD375" s="388" t="s">
        <v>118</v>
      </c>
      <c r="AE375" s="388" t="s">
        <v>13622</v>
      </c>
      <c r="AF375" s="388">
        <v>1</v>
      </c>
      <c r="AG375" s="392">
        <v>1</v>
      </c>
      <c r="AH375" s="388" t="s">
        <v>53</v>
      </c>
      <c r="AI375" s="9" t="s">
        <v>13622</v>
      </c>
      <c r="AJ375" s="392" t="s">
        <v>13622</v>
      </c>
      <c r="AK375" s="392" t="s">
        <v>13622</v>
      </c>
      <c r="AL375" s="392" t="s">
        <v>13622</v>
      </c>
      <c r="AM375" s="392" t="s">
        <v>13622</v>
      </c>
      <c r="AN375" s="392" t="s">
        <v>13622</v>
      </c>
      <c r="AO375" s="392" t="s">
        <v>13622</v>
      </c>
      <c r="AP375" s="392" t="s">
        <v>13622</v>
      </c>
      <c r="AQ375" s="10" t="s">
        <v>13622</v>
      </c>
      <c r="AR375" s="5">
        <v>8</v>
      </c>
      <c r="AS375" s="5">
        <v>8</v>
      </c>
      <c r="AT375" s="392" t="s">
        <v>13622</v>
      </c>
      <c r="AU375" s="392" t="s">
        <v>13622</v>
      </c>
      <c r="AV375" s="392" t="s">
        <v>13622</v>
      </c>
      <c r="AW375" s="392" t="s">
        <v>13622</v>
      </c>
      <c r="AX375" s="10" t="s">
        <v>13622</v>
      </c>
      <c r="AY375" s="392" t="s">
        <v>13622</v>
      </c>
      <c r="AZ375" s="10" t="s">
        <v>13622</v>
      </c>
      <c r="BA375" s="10" t="s">
        <v>13622</v>
      </c>
      <c r="BB375" s="392" t="s">
        <v>13622</v>
      </c>
      <c r="BC375" s="10" t="s">
        <v>13622</v>
      </c>
      <c r="BD375" s="392" t="s">
        <v>13622</v>
      </c>
      <c r="BE375" s="392" t="s">
        <v>13622</v>
      </c>
      <c r="BF375" s="392" t="s">
        <v>13622</v>
      </c>
      <c r="BG375" s="392" t="s">
        <v>13622</v>
      </c>
      <c r="BH375" s="392" t="s">
        <v>13622</v>
      </c>
      <c r="BI375" s="237" t="s">
        <v>13622</v>
      </c>
      <c r="BJ375" s="237" t="s">
        <v>13622</v>
      </c>
      <c r="BK375" s="468" t="s">
        <v>13622</v>
      </c>
      <c r="BL375" s="468"/>
      <c r="BM375" s="511" t="s">
        <v>13622</v>
      </c>
      <c r="BN375" s="510" t="s">
        <v>13622</v>
      </c>
      <c r="BO375" s="462">
        <v>0</v>
      </c>
      <c r="BP375" s="466" t="s">
        <v>13622</v>
      </c>
      <c r="BZ375" s="509" t="s">
        <v>13622</v>
      </c>
      <c r="CA375" s="509" t="s">
        <v>13622</v>
      </c>
      <c r="CB375" s="509" t="s">
        <v>13622</v>
      </c>
      <c r="CC375" s="509" t="s">
        <v>13622</v>
      </c>
      <c r="CD375" s="509" t="s">
        <v>13622</v>
      </c>
      <c r="CE375" s="509" t="s">
        <v>13622</v>
      </c>
      <c r="CG375" s="388" t="s">
        <v>13867</v>
      </c>
      <c r="CH375" s="388" t="s">
        <v>481</v>
      </c>
      <c r="CJ375" s="462" t="s">
        <v>13868</v>
      </c>
      <c r="CK375" s="462" t="str">
        <f t="shared" si="110"/>
        <v>, NULL</v>
      </c>
      <c r="CL375" s="462" t="s">
        <v>13869</v>
      </c>
      <c r="CM375" s="462" t="s">
        <v>13870</v>
      </c>
      <c r="CN375" s="462">
        <f t="shared" si="111"/>
        <v>26018</v>
      </c>
      <c r="CP375" s="462" t="s">
        <v>13871</v>
      </c>
      <c r="CQ375" s="462" t="str">
        <f t="shared" si="112"/>
        <v xml:space="preserve"> NULL</v>
      </c>
      <c r="CR375" s="462" t="s">
        <v>13869</v>
      </c>
      <c r="CS375" s="462" t="s">
        <v>13870</v>
      </c>
      <c r="CT375" s="462">
        <f t="shared" si="113"/>
        <v>26018</v>
      </c>
      <c r="CV375" s="462" t="s">
        <v>13877</v>
      </c>
      <c r="CW375" s="462" t="str">
        <f t="shared" si="114"/>
        <v xml:space="preserve"> NULL</v>
      </c>
      <c r="CX375" s="462" t="s">
        <v>13872</v>
      </c>
      <c r="CY375" s="462" t="str">
        <f t="shared" si="115"/>
        <v xml:space="preserve"> NULL</v>
      </c>
      <c r="CZ375" s="462" t="s">
        <v>13873</v>
      </c>
      <c r="DA375" s="462" t="str">
        <f t="shared" si="116"/>
        <v xml:space="preserve"> NULL</v>
      </c>
      <c r="DB375" s="462" t="s">
        <v>13874</v>
      </c>
      <c r="DC375" s="462" t="str">
        <f t="shared" si="117"/>
        <v xml:space="preserve"> NULL</v>
      </c>
      <c r="DD375" s="462" t="s">
        <v>13875</v>
      </c>
      <c r="DE375" s="462" t="str">
        <f t="shared" si="118"/>
        <v xml:space="preserve"> '8'</v>
      </c>
      <c r="DF375" s="462" t="s">
        <v>13876</v>
      </c>
      <c r="DG375" s="462" t="str">
        <f t="shared" si="119"/>
        <v xml:space="preserve"> NULL</v>
      </c>
      <c r="DH375" s="462" t="s">
        <v>13869</v>
      </c>
      <c r="DI375" s="462" t="s">
        <v>13870</v>
      </c>
      <c r="DJ375" s="462">
        <f t="shared" si="120"/>
        <v>26018</v>
      </c>
      <c r="DK375" s="516" t="s">
        <v>13890</v>
      </c>
      <c r="DL375" s="516" t="s">
        <v>13878</v>
      </c>
      <c r="DM375" s="516" t="s">
        <v>13879</v>
      </c>
      <c r="DN375" s="516" t="s">
        <v>13880</v>
      </c>
      <c r="DO375" s="516" t="s">
        <v>13881</v>
      </c>
      <c r="DP375" s="516" t="s">
        <v>13882</v>
      </c>
      <c r="DQ375" s="516" t="s">
        <v>13883</v>
      </c>
      <c r="DR375" s="516" t="s">
        <v>14447</v>
      </c>
      <c r="DS375" s="516" t="s">
        <v>13885</v>
      </c>
      <c r="DT375" s="516" t="s">
        <v>13886</v>
      </c>
      <c r="DU375" s="516" t="s">
        <v>13887</v>
      </c>
      <c r="DV375" s="516" t="s">
        <v>13888</v>
      </c>
      <c r="DW375" s="516" t="s">
        <v>13891</v>
      </c>
      <c r="DX375" s="516" t="s">
        <v>13892</v>
      </c>
      <c r="DY375" s="520">
        <f t="shared" si="121"/>
        <v>26018</v>
      </c>
      <c r="DZ375" s="520" t="str">
        <f t="shared" si="122"/>
        <v>, NULL</v>
      </c>
      <c r="EA375" s="520" t="str">
        <f t="shared" si="123"/>
        <v>, NULL</v>
      </c>
      <c r="EB375" s="520" t="str">
        <f t="shared" si="124"/>
        <v>, NULL</v>
      </c>
      <c r="EC375" s="520" t="str">
        <f t="shared" si="125"/>
        <v>, '0'</v>
      </c>
      <c r="ED375" s="520" t="str">
        <f t="shared" si="126"/>
        <v>, NULL</v>
      </c>
      <c r="EE375" s="520" t="str">
        <f t="shared" si="127"/>
        <v>, NULL</v>
      </c>
      <c r="EF375" s="520" t="str">
        <f t="shared" si="128"/>
        <v>, NULL</v>
      </c>
      <c r="EG375" s="520" t="str">
        <f t="shared" si="129"/>
        <v>, NULL</v>
      </c>
      <c r="EH375" s="520" t="str">
        <f t="shared" si="130"/>
        <v>, NULL</v>
      </c>
      <c r="EI375" s="520" t="str">
        <f t="shared" si="131"/>
        <v>, NULL</v>
      </c>
      <c r="EJ375" s="520" t="s">
        <v>14265</v>
      </c>
      <c r="EK375" s="520" t="s">
        <v>13894</v>
      </c>
      <c r="EL375" s="520" t="s">
        <v>13895</v>
      </c>
      <c r="EM375" s="293"/>
      <c r="EN375" s="293"/>
      <c r="EO375" s="293"/>
      <c r="EP375" s="293"/>
      <c r="EQ375" s="293"/>
      <c r="ER375" s="293"/>
      <c r="ES375" s="293"/>
      <c r="ET375" s="293"/>
      <c r="EU375" s="444"/>
      <c r="EV375" s="293"/>
      <c r="FD375" s="237"/>
      <c r="FE375" s="237"/>
      <c r="FF375" s="237"/>
      <c r="FG375" s="237"/>
      <c r="FH375" s="237"/>
      <c r="FI375" s="237"/>
      <c r="FJ375" s="237"/>
      <c r="FK375" s="237"/>
      <c r="FL375" s="237"/>
      <c r="FM375" s="237"/>
      <c r="FN375" s="237"/>
      <c r="FO375" s="237"/>
      <c r="FP375" s="237"/>
      <c r="FQ375" s="237"/>
      <c r="FR375" s="237"/>
      <c r="FS375" s="237"/>
      <c r="FT375" s="237"/>
      <c r="FU375" s="237"/>
      <c r="FV375" s="237"/>
      <c r="FW375" s="237"/>
      <c r="FX375" s="237"/>
      <c r="FY375" s="237"/>
      <c r="FZ375" s="237"/>
      <c r="GA375" s="237"/>
    </row>
    <row r="376" spans="3:183" ht="15" customHeight="1" x14ac:dyDescent="0.25">
      <c r="C376" s="410" t="s">
        <v>110</v>
      </c>
      <c r="D376" s="388">
        <v>26019</v>
      </c>
      <c r="E376" s="392" t="s">
        <v>13532</v>
      </c>
      <c r="F376" s="388">
        <v>77</v>
      </c>
      <c r="G376" s="392">
        <v>913</v>
      </c>
      <c r="H376" s="392" t="s">
        <v>13533</v>
      </c>
      <c r="I376" s="388">
        <v>1</v>
      </c>
      <c r="J376" s="392" t="s">
        <v>13532</v>
      </c>
      <c r="K376" s="388" t="s">
        <v>13622</v>
      </c>
      <c r="L376" s="388">
        <v>3</v>
      </c>
      <c r="M376" s="388">
        <v>2</v>
      </c>
      <c r="N376" s="388">
        <v>1</v>
      </c>
      <c r="O376" s="388">
        <v>11</v>
      </c>
      <c r="P376" s="388">
        <v>77</v>
      </c>
      <c r="Q376" s="388">
        <v>61</v>
      </c>
      <c r="R376" s="388">
        <v>264</v>
      </c>
      <c r="S376" s="388" t="s">
        <v>113</v>
      </c>
      <c r="T376" s="388" t="s">
        <v>114</v>
      </c>
      <c r="U376" s="388" t="s">
        <v>46</v>
      </c>
      <c r="V376" s="388">
        <v>1</v>
      </c>
      <c r="W376" s="388" t="s">
        <v>13622</v>
      </c>
      <c r="X376" s="391" t="s">
        <v>13622</v>
      </c>
      <c r="Y376" s="388">
        <v>0</v>
      </c>
      <c r="Z376" s="388">
        <v>1</v>
      </c>
      <c r="AA376" s="4">
        <v>135500</v>
      </c>
      <c r="AB376" s="388">
        <v>1</v>
      </c>
      <c r="AC376" s="388">
        <v>836</v>
      </c>
      <c r="AD376" s="388" t="s">
        <v>83</v>
      </c>
      <c r="AE376" s="388" t="s">
        <v>13622</v>
      </c>
      <c r="AF376" s="388">
        <v>1</v>
      </c>
      <c r="AG376" s="392">
        <v>1</v>
      </c>
      <c r="AH376" s="392" t="s">
        <v>13532</v>
      </c>
      <c r="AI376" s="478">
        <v>39782</v>
      </c>
      <c r="AJ376" s="392" t="s">
        <v>13622</v>
      </c>
      <c r="AK376" s="489">
        <v>7191</v>
      </c>
      <c r="AL376" s="482">
        <v>114171</v>
      </c>
      <c r="AM376" s="392" t="s">
        <v>13622</v>
      </c>
      <c r="AN376" s="489">
        <v>7191</v>
      </c>
      <c r="AO376" s="486">
        <v>39770</v>
      </c>
      <c r="AP376" s="482">
        <v>114171</v>
      </c>
      <c r="AQ376" s="10" t="s">
        <v>13622</v>
      </c>
      <c r="AR376" s="5">
        <v>15</v>
      </c>
      <c r="AS376" s="493">
        <v>8.9166666666666661</v>
      </c>
      <c r="AT376" s="392" t="s">
        <v>13622</v>
      </c>
      <c r="AU376" s="392" t="s">
        <v>13622</v>
      </c>
      <c r="AV376" s="392" t="s">
        <v>13622</v>
      </c>
      <c r="AW376" s="392" t="s">
        <v>13622</v>
      </c>
      <c r="AX376" s="10" t="s">
        <v>13622</v>
      </c>
      <c r="AY376" s="392" t="s">
        <v>9759</v>
      </c>
      <c r="AZ376" s="10" t="s">
        <v>13622</v>
      </c>
      <c r="BA376" s="10" t="s">
        <v>13622</v>
      </c>
      <c r="BB376" s="392" t="s">
        <v>13622</v>
      </c>
      <c r="BC376" s="10" t="s">
        <v>13622</v>
      </c>
      <c r="BD376" s="392" t="s">
        <v>13622</v>
      </c>
      <c r="BE376" s="392" t="s">
        <v>13622</v>
      </c>
      <c r="BF376" s="392" t="s">
        <v>13622</v>
      </c>
      <c r="BG376" s="392" t="s">
        <v>13622</v>
      </c>
      <c r="BH376" s="392" t="s">
        <v>13622</v>
      </c>
      <c r="BI376" s="237" t="s">
        <v>13622</v>
      </c>
      <c r="BJ376" s="237" t="s">
        <v>13622</v>
      </c>
      <c r="BK376" s="5">
        <v>102</v>
      </c>
      <c r="BL376" s="5"/>
      <c r="BM376" s="507" t="s">
        <v>47</v>
      </c>
      <c r="BN376" s="510" t="s">
        <v>13622</v>
      </c>
      <c r="BO376" s="392">
        <v>1</v>
      </c>
      <c r="BP376" s="395">
        <v>42005</v>
      </c>
      <c r="BZ376" s="458">
        <v>10</v>
      </c>
      <c r="CA376" s="502">
        <v>39770</v>
      </c>
      <c r="CB376" s="458">
        <v>114171</v>
      </c>
      <c r="CC376" s="509" t="s">
        <v>13622</v>
      </c>
      <c r="CD376" s="395">
        <v>42005</v>
      </c>
      <c r="CE376" s="395">
        <v>42004</v>
      </c>
      <c r="CG376" s="388" t="s">
        <v>13866</v>
      </c>
      <c r="CH376" s="388" t="s">
        <v>110</v>
      </c>
      <c r="CJ376" s="462" t="s">
        <v>13868</v>
      </c>
      <c r="CK376" s="462" t="str">
        <f t="shared" si="110"/>
        <v xml:space="preserve">, convert(datetime,'2008/11/30', 111) </v>
      </c>
      <c r="CL376" s="462" t="s">
        <v>13869</v>
      </c>
      <c r="CM376" s="462" t="s">
        <v>13870</v>
      </c>
      <c r="CN376" s="462">
        <f t="shared" si="111"/>
        <v>26019</v>
      </c>
      <c r="CP376" s="462" t="s">
        <v>13871</v>
      </c>
      <c r="CQ376" s="462" t="str">
        <f t="shared" si="112"/>
        <v xml:space="preserve"> '7191'</v>
      </c>
      <c r="CR376" s="462" t="s">
        <v>13869</v>
      </c>
      <c r="CS376" s="462" t="s">
        <v>13870</v>
      </c>
      <c r="CT376" s="462">
        <f t="shared" si="113"/>
        <v>26019</v>
      </c>
      <c r="CV376" s="462" t="s">
        <v>13877</v>
      </c>
      <c r="CW376" s="462" t="str">
        <f t="shared" si="114"/>
        <v xml:space="preserve"> '114171'</v>
      </c>
      <c r="CX376" s="462" t="s">
        <v>13872</v>
      </c>
      <c r="CY376" s="462" t="str">
        <f t="shared" si="115"/>
        <v xml:space="preserve"> '7191'</v>
      </c>
      <c r="CZ376" s="462" t="s">
        <v>13873</v>
      </c>
      <c r="DA376" s="462" t="str">
        <f t="shared" si="116"/>
        <v xml:space="preserve"> convert(datetime,'2008/11/18', 111) </v>
      </c>
      <c r="DB376" s="462" t="s">
        <v>13874</v>
      </c>
      <c r="DC376" s="462" t="str">
        <f t="shared" si="117"/>
        <v xml:space="preserve"> '114171'</v>
      </c>
      <c r="DD376" s="462" t="s">
        <v>13875</v>
      </c>
      <c r="DE376" s="462" t="str">
        <f t="shared" si="118"/>
        <v xml:space="preserve"> '8.91666666666667'</v>
      </c>
      <c r="DF376" s="462" t="s">
        <v>13876</v>
      </c>
      <c r="DG376" s="462" t="str">
        <f t="shared" si="119"/>
        <v xml:space="preserve"> 'Fehlmex, S.A de C.V'</v>
      </c>
      <c r="DH376" s="462" t="s">
        <v>13869</v>
      </c>
      <c r="DI376" s="462" t="s">
        <v>13870</v>
      </c>
      <c r="DJ376" s="462">
        <f t="shared" si="120"/>
        <v>26019</v>
      </c>
      <c r="DK376" s="516" t="s">
        <v>13890</v>
      </c>
      <c r="DL376" s="516" t="s">
        <v>13878</v>
      </c>
      <c r="DM376" s="516" t="s">
        <v>13879</v>
      </c>
      <c r="DN376" s="516" t="s">
        <v>13880</v>
      </c>
      <c r="DO376" s="516" t="s">
        <v>13881</v>
      </c>
      <c r="DP376" s="516" t="s">
        <v>13882</v>
      </c>
      <c r="DQ376" s="516" t="s">
        <v>13883</v>
      </c>
      <c r="DR376" s="516" t="s">
        <v>14447</v>
      </c>
      <c r="DS376" s="516" t="s">
        <v>13885</v>
      </c>
      <c r="DT376" s="516" t="s">
        <v>13886</v>
      </c>
      <c r="DU376" s="516" t="s">
        <v>13887</v>
      </c>
      <c r="DV376" s="516" t="s">
        <v>13888</v>
      </c>
      <c r="DW376" s="516" t="s">
        <v>13891</v>
      </c>
      <c r="DX376" s="516" t="s">
        <v>13892</v>
      </c>
      <c r="DY376" s="520">
        <f t="shared" si="121"/>
        <v>26019</v>
      </c>
      <c r="DZ376" s="520" t="str">
        <f t="shared" si="122"/>
        <v>, '102'</v>
      </c>
      <c r="EA376" s="520" t="str">
        <f t="shared" si="123"/>
        <v>, 'NO'</v>
      </c>
      <c r="EB376" s="520" t="str">
        <f t="shared" si="124"/>
        <v>, NULL</v>
      </c>
      <c r="EC376" s="520" t="str">
        <f t="shared" si="125"/>
        <v>, '1'</v>
      </c>
      <c r="ED376" s="520" t="str">
        <f t="shared" si="126"/>
        <v xml:space="preserve">, convert(datetime,'2015/1/1', 111) </v>
      </c>
      <c r="EE376" s="520" t="str">
        <f t="shared" si="127"/>
        <v>, '10'</v>
      </c>
      <c r="EF376" s="520" t="str">
        <f t="shared" si="128"/>
        <v xml:space="preserve">, convert(datetime,'2008/11/18', 111) </v>
      </c>
      <c r="EG376" s="520" t="str">
        <f t="shared" si="129"/>
        <v>, '114171'</v>
      </c>
      <c r="EH376" s="520" t="str">
        <f t="shared" si="130"/>
        <v>, NULL</v>
      </c>
      <c r="EI376" s="520" t="str">
        <f t="shared" si="131"/>
        <v xml:space="preserve">, convert(datetime,'2015/1/1', 111) </v>
      </c>
      <c r="EJ376" s="520" t="s">
        <v>14266</v>
      </c>
      <c r="EK376" s="520" t="s">
        <v>13894</v>
      </c>
      <c r="EL376" s="520" t="s">
        <v>13895</v>
      </c>
      <c r="EM376" s="293"/>
      <c r="EN376" s="293"/>
      <c r="EO376" s="293"/>
      <c r="EP376" s="293"/>
      <c r="EQ376" s="293"/>
      <c r="ER376" s="293"/>
      <c r="ES376" s="293"/>
      <c r="ET376" s="293"/>
      <c r="EU376" s="444"/>
      <c r="EV376" s="293"/>
      <c r="FD376" s="237"/>
      <c r="FE376" s="237"/>
      <c r="FF376" s="237"/>
      <c r="FG376" s="237"/>
      <c r="FH376" s="237"/>
      <c r="FI376" s="237"/>
      <c r="FJ376" s="237"/>
      <c r="FK376" s="237"/>
      <c r="FL376" s="237"/>
      <c r="FM376" s="237"/>
      <c r="FN376" s="237"/>
      <c r="FO376" s="237"/>
      <c r="FP376" s="237"/>
      <c r="FQ376" s="237"/>
      <c r="FR376" s="237"/>
      <c r="FS376" s="237"/>
      <c r="FT376" s="237"/>
      <c r="FU376" s="237"/>
      <c r="FV376" s="237"/>
      <c r="FW376" s="237"/>
      <c r="FX376" s="237"/>
      <c r="FY376" s="237"/>
      <c r="FZ376" s="237"/>
      <c r="GA376" s="237"/>
    </row>
    <row r="377" spans="3:183" ht="15" customHeight="1" x14ac:dyDescent="0.25">
      <c r="C377" s="410" t="s">
        <v>1141</v>
      </c>
      <c r="D377" s="388">
        <v>26020</v>
      </c>
      <c r="E377" s="388" t="s">
        <v>676</v>
      </c>
      <c r="F377" s="388">
        <v>57</v>
      </c>
      <c r="G377" s="388">
        <v>561</v>
      </c>
      <c r="H377" s="388" t="s">
        <v>2055</v>
      </c>
      <c r="I377" s="392">
        <v>1</v>
      </c>
      <c r="J377" s="388" t="s">
        <v>1837</v>
      </c>
      <c r="K377" s="388" t="s">
        <v>13622</v>
      </c>
      <c r="L377" s="388">
        <v>3</v>
      </c>
      <c r="M377" s="388">
        <v>2</v>
      </c>
      <c r="N377" s="388">
        <v>1</v>
      </c>
      <c r="O377" s="388">
        <v>12</v>
      </c>
      <c r="P377" s="388">
        <v>85</v>
      </c>
      <c r="Q377" s="388">
        <v>61</v>
      </c>
      <c r="R377" s="388">
        <v>294</v>
      </c>
      <c r="S377" s="388" t="s">
        <v>1143</v>
      </c>
      <c r="T377" s="388" t="s">
        <v>1144</v>
      </c>
      <c r="U377" s="388" t="s">
        <v>1145</v>
      </c>
      <c r="V377" s="388">
        <v>1</v>
      </c>
      <c r="W377" s="388" t="s">
        <v>13622</v>
      </c>
      <c r="X377" s="391" t="s">
        <v>13622</v>
      </c>
      <c r="Y377" s="388">
        <v>1</v>
      </c>
      <c r="Z377" s="388">
        <v>1</v>
      </c>
      <c r="AA377" s="4">
        <v>24744.720000000001</v>
      </c>
      <c r="AB377" s="388">
        <v>1</v>
      </c>
      <c r="AC377" s="388">
        <v>836</v>
      </c>
      <c r="AD377" s="388" t="s">
        <v>83</v>
      </c>
      <c r="AE377" s="388" t="s">
        <v>13622</v>
      </c>
      <c r="AF377" s="388">
        <v>1</v>
      </c>
      <c r="AG377" s="392">
        <v>1</v>
      </c>
      <c r="AH377" s="388" t="s">
        <v>1142</v>
      </c>
      <c r="AI377" s="478">
        <v>38006</v>
      </c>
      <c r="AJ377" s="392" t="s">
        <v>13622</v>
      </c>
      <c r="AK377" s="489">
        <v>3779</v>
      </c>
      <c r="AL377" s="482">
        <v>15983.2</v>
      </c>
      <c r="AM377" s="392" t="s">
        <v>13622</v>
      </c>
      <c r="AN377" s="489">
        <v>3779</v>
      </c>
      <c r="AO377" s="486">
        <v>37994</v>
      </c>
      <c r="AP377" s="482">
        <v>15983.2</v>
      </c>
      <c r="AQ377" s="10" t="s">
        <v>13622</v>
      </c>
      <c r="AR377" s="5">
        <v>10</v>
      </c>
      <c r="AS377" s="493">
        <v>0</v>
      </c>
      <c r="AT377" s="392" t="s">
        <v>13622</v>
      </c>
      <c r="AU377" s="392" t="s">
        <v>13622</v>
      </c>
      <c r="AV377" s="392" t="s">
        <v>13622</v>
      </c>
      <c r="AW377" s="392" t="s">
        <v>13622</v>
      </c>
      <c r="AX377" s="10" t="s">
        <v>13622</v>
      </c>
      <c r="AY377" s="392" t="s">
        <v>9650</v>
      </c>
      <c r="AZ377" s="10" t="s">
        <v>13622</v>
      </c>
      <c r="BA377" s="10" t="s">
        <v>13622</v>
      </c>
      <c r="BB377" s="392" t="s">
        <v>13622</v>
      </c>
      <c r="BC377" s="10" t="s">
        <v>13622</v>
      </c>
      <c r="BD377" s="392" t="s">
        <v>13622</v>
      </c>
      <c r="BE377" s="392" t="s">
        <v>13622</v>
      </c>
      <c r="BF377" s="392" t="s">
        <v>13622</v>
      </c>
      <c r="BG377" s="392" t="s">
        <v>13622</v>
      </c>
      <c r="BH377" s="392" t="s">
        <v>13622</v>
      </c>
      <c r="BI377" s="237" t="s">
        <v>13622</v>
      </c>
      <c r="BJ377" s="237" t="s">
        <v>13622</v>
      </c>
      <c r="BK377" s="5">
        <v>102</v>
      </c>
      <c r="BL377" s="5"/>
      <c r="BM377" s="507" t="s">
        <v>47</v>
      </c>
      <c r="BN377" s="510" t="s">
        <v>13622</v>
      </c>
      <c r="BO377" s="392">
        <v>1</v>
      </c>
      <c r="BP377" s="395">
        <v>42005</v>
      </c>
      <c r="BZ377" s="458">
        <v>10</v>
      </c>
      <c r="CA377" s="502">
        <v>37994</v>
      </c>
      <c r="CB377" s="458">
        <v>15983.2</v>
      </c>
      <c r="CC377" s="509" t="s">
        <v>13622</v>
      </c>
      <c r="CD377" s="395">
        <v>42005</v>
      </c>
      <c r="CE377" s="395">
        <v>42004</v>
      </c>
      <c r="CG377" s="388" t="s">
        <v>13866</v>
      </c>
      <c r="CH377" s="388" t="s">
        <v>1141</v>
      </c>
      <c r="CJ377" s="462" t="s">
        <v>13868</v>
      </c>
      <c r="CK377" s="462" t="str">
        <f t="shared" si="110"/>
        <v xml:space="preserve">, convert(datetime,'2004/1/20', 111) </v>
      </c>
      <c r="CL377" s="462" t="s">
        <v>13869</v>
      </c>
      <c r="CM377" s="462" t="s">
        <v>13870</v>
      </c>
      <c r="CN377" s="462">
        <f t="shared" si="111"/>
        <v>26020</v>
      </c>
      <c r="CP377" s="462" t="s">
        <v>13871</v>
      </c>
      <c r="CQ377" s="462" t="str">
        <f t="shared" si="112"/>
        <v xml:space="preserve"> '3779'</v>
      </c>
      <c r="CR377" s="462" t="s">
        <v>13869</v>
      </c>
      <c r="CS377" s="462" t="s">
        <v>13870</v>
      </c>
      <c r="CT377" s="462">
        <f t="shared" si="113"/>
        <v>26020</v>
      </c>
      <c r="CV377" s="462" t="s">
        <v>13877</v>
      </c>
      <c r="CW377" s="462" t="str">
        <f t="shared" si="114"/>
        <v xml:space="preserve"> '15983.2'</v>
      </c>
      <c r="CX377" s="462" t="s">
        <v>13872</v>
      </c>
      <c r="CY377" s="462" t="str">
        <f t="shared" si="115"/>
        <v xml:space="preserve"> '3779'</v>
      </c>
      <c r="CZ377" s="462" t="s">
        <v>13873</v>
      </c>
      <c r="DA377" s="462" t="str">
        <f t="shared" si="116"/>
        <v xml:space="preserve"> convert(datetime,'2004/1/8', 111) </v>
      </c>
      <c r="DB377" s="462" t="s">
        <v>13874</v>
      </c>
      <c r="DC377" s="462" t="str">
        <f t="shared" si="117"/>
        <v xml:space="preserve"> '15983.2'</v>
      </c>
      <c r="DD377" s="462" t="s">
        <v>13875</v>
      </c>
      <c r="DE377" s="462" t="str">
        <f t="shared" si="118"/>
        <v xml:space="preserve"> '0'</v>
      </c>
      <c r="DF377" s="462" t="s">
        <v>13876</v>
      </c>
      <c r="DG377" s="462" t="str">
        <f t="shared" si="119"/>
        <v xml:space="preserve"> 'Equipos Electricos S.A de C.V'</v>
      </c>
      <c r="DH377" s="462" t="s">
        <v>13869</v>
      </c>
      <c r="DI377" s="462" t="s">
        <v>13870</v>
      </c>
      <c r="DJ377" s="462">
        <f t="shared" si="120"/>
        <v>26020</v>
      </c>
      <c r="DK377" s="516" t="s">
        <v>13890</v>
      </c>
      <c r="DL377" s="516" t="s">
        <v>13878</v>
      </c>
      <c r="DM377" s="516" t="s">
        <v>13879</v>
      </c>
      <c r="DN377" s="516" t="s">
        <v>13880</v>
      </c>
      <c r="DO377" s="516" t="s">
        <v>13881</v>
      </c>
      <c r="DP377" s="516" t="s">
        <v>13882</v>
      </c>
      <c r="DQ377" s="516" t="s">
        <v>13883</v>
      </c>
      <c r="DR377" s="516" t="s">
        <v>14447</v>
      </c>
      <c r="DS377" s="516" t="s">
        <v>13885</v>
      </c>
      <c r="DT377" s="516" t="s">
        <v>13886</v>
      </c>
      <c r="DU377" s="516" t="s">
        <v>13887</v>
      </c>
      <c r="DV377" s="516" t="s">
        <v>13888</v>
      </c>
      <c r="DW377" s="516" t="s">
        <v>13891</v>
      </c>
      <c r="DX377" s="516" t="s">
        <v>13892</v>
      </c>
      <c r="DY377" s="520">
        <f t="shared" si="121"/>
        <v>26020</v>
      </c>
      <c r="DZ377" s="520" t="str">
        <f t="shared" si="122"/>
        <v>, '102'</v>
      </c>
      <c r="EA377" s="520" t="str">
        <f t="shared" si="123"/>
        <v>, 'NO'</v>
      </c>
      <c r="EB377" s="520" t="str">
        <f t="shared" si="124"/>
        <v>, NULL</v>
      </c>
      <c r="EC377" s="520" t="str">
        <f t="shared" si="125"/>
        <v>, '1'</v>
      </c>
      <c r="ED377" s="520" t="str">
        <f t="shared" si="126"/>
        <v xml:space="preserve">, convert(datetime,'2015/1/1', 111) </v>
      </c>
      <c r="EE377" s="520" t="str">
        <f t="shared" si="127"/>
        <v>, '10'</v>
      </c>
      <c r="EF377" s="520" t="str">
        <f t="shared" si="128"/>
        <v xml:space="preserve">, convert(datetime,'2004/1/8', 111) </v>
      </c>
      <c r="EG377" s="520" t="str">
        <f t="shared" si="129"/>
        <v>, '15983.2'</v>
      </c>
      <c r="EH377" s="520" t="str">
        <f t="shared" si="130"/>
        <v>, NULL</v>
      </c>
      <c r="EI377" s="520" t="str">
        <f t="shared" si="131"/>
        <v xml:space="preserve">, convert(datetime,'2015/1/1', 111) </v>
      </c>
      <c r="EJ377" s="520" t="s">
        <v>14267</v>
      </c>
      <c r="EK377" s="520" t="s">
        <v>13894</v>
      </c>
      <c r="EL377" s="520" t="s">
        <v>13895</v>
      </c>
      <c r="EM377" s="293"/>
      <c r="EN377" s="293"/>
      <c r="EO377" s="293"/>
      <c r="EP377" s="293"/>
      <c r="EQ377" s="293"/>
      <c r="ER377" s="293"/>
      <c r="ES377" s="293"/>
      <c r="ET377" s="293"/>
      <c r="EU377" s="444"/>
      <c r="EV377" s="293"/>
      <c r="FD377" s="237"/>
      <c r="FE377" s="237"/>
      <c r="FF377" s="237"/>
      <c r="FG377" s="237"/>
      <c r="FH377" s="237"/>
      <c r="FI377" s="237"/>
      <c r="FJ377" s="237"/>
      <c r="FK377" s="237"/>
      <c r="FL377" s="237"/>
      <c r="FM377" s="237"/>
      <c r="FN377" s="237"/>
      <c r="FO377" s="237"/>
      <c r="FP377" s="237"/>
      <c r="FQ377" s="237"/>
      <c r="FR377" s="237"/>
      <c r="FS377" s="237"/>
      <c r="FT377" s="237"/>
      <c r="FU377" s="237"/>
      <c r="FV377" s="237"/>
      <c r="FW377" s="237"/>
      <c r="FX377" s="237"/>
      <c r="FY377" s="237"/>
      <c r="FZ377" s="237"/>
      <c r="GA377" s="237"/>
    </row>
    <row r="378" spans="3:183" ht="15" customHeight="1" x14ac:dyDescent="0.25">
      <c r="C378" s="410" t="s">
        <v>1146</v>
      </c>
      <c r="D378" s="388">
        <v>26021</v>
      </c>
      <c r="E378" s="388" t="s">
        <v>676</v>
      </c>
      <c r="F378" s="388">
        <v>57</v>
      </c>
      <c r="G378" s="388">
        <v>561</v>
      </c>
      <c r="H378" s="388" t="s">
        <v>2055</v>
      </c>
      <c r="I378" s="388">
        <v>1</v>
      </c>
      <c r="J378" s="388" t="s">
        <v>1841</v>
      </c>
      <c r="K378" s="388" t="s">
        <v>13622</v>
      </c>
      <c r="L378" s="388">
        <v>3</v>
      </c>
      <c r="M378" s="388">
        <v>2</v>
      </c>
      <c r="N378" s="388">
        <v>1</v>
      </c>
      <c r="O378" s="388">
        <v>12</v>
      </c>
      <c r="P378" s="388">
        <v>85</v>
      </c>
      <c r="Q378" s="388">
        <v>61</v>
      </c>
      <c r="R378" s="388">
        <v>294</v>
      </c>
      <c r="S378" s="388" t="s">
        <v>1148</v>
      </c>
      <c r="T378" s="388" t="s">
        <v>65</v>
      </c>
      <c r="U378" s="388" t="s">
        <v>1149</v>
      </c>
      <c r="V378" s="388">
        <v>1</v>
      </c>
      <c r="W378" s="388" t="s">
        <v>13622</v>
      </c>
      <c r="X378" s="391" t="s">
        <v>13622</v>
      </c>
      <c r="Y378" s="388">
        <v>1</v>
      </c>
      <c r="Z378" s="388">
        <v>1</v>
      </c>
      <c r="AA378" s="4">
        <v>20583.108</v>
      </c>
      <c r="AB378" s="388">
        <v>1</v>
      </c>
      <c r="AC378" s="388">
        <v>836</v>
      </c>
      <c r="AD378" s="388" t="s">
        <v>83</v>
      </c>
      <c r="AE378" s="388" t="s">
        <v>13622</v>
      </c>
      <c r="AF378" s="388">
        <v>1</v>
      </c>
      <c r="AG378" s="392">
        <v>1</v>
      </c>
      <c r="AH378" s="388" t="s">
        <v>1147</v>
      </c>
      <c r="AI378" s="9" t="s">
        <v>13622</v>
      </c>
      <c r="AJ378" s="392" t="s">
        <v>13622</v>
      </c>
      <c r="AK378" s="392" t="s">
        <v>13622</v>
      </c>
      <c r="AL378" s="392" t="s">
        <v>13622</v>
      </c>
      <c r="AM378" s="392" t="s">
        <v>13622</v>
      </c>
      <c r="AN378" s="392" t="s">
        <v>13622</v>
      </c>
      <c r="AO378" s="392" t="s">
        <v>13622</v>
      </c>
      <c r="AP378" s="392" t="s">
        <v>13622</v>
      </c>
      <c r="AQ378" s="10" t="s">
        <v>13622</v>
      </c>
      <c r="AR378" s="5">
        <v>10</v>
      </c>
      <c r="AS378" s="5">
        <v>10</v>
      </c>
      <c r="AT378" s="392" t="s">
        <v>13622</v>
      </c>
      <c r="AU378" s="392" t="s">
        <v>13622</v>
      </c>
      <c r="AV378" s="392" t="s">
        <v>13622</v>
      </c>
      <c r="AW378" s="392" t="s">
        <v>13622</v>
      </c>
      <c r="AX378" s="10" t="s">
        <v>13622</v>
      </c>
      <c r="AY378" s="392" t="s">
        <v>13622</v>
      </c>
      <c r="AZ378" s="10" t="s">
        <v>13622</v>
      </c>
      <c r="BA378" s="10" t="s">
        <v>13622</v>
      </c>
      <c r="BB378" s="392" t="s">
        <v>13622</v>
      </c>
      <c r="BC378" s="10" t="s">
        <v>13622</v>
      </c>
      <c r="BD378" s="392" t="s">
        <v>13622</v>
      </c>
      <c r="BE378" s="392" t="s">
        <v>13622</v>
      </c>
      <c r="BF378" s="392" t="s">
        <v>13622</v>
      </c>
      <c r="BG378" s="392" t="s">
        <v>13622</v>
      </c>
      <c r="BH378" s="392" t="s">
        <v>13622</v>
      </c>
      <c r="BI378" s="237" t="s">
        <v>13622</v>
      </c>
      <c r="BJ378" s="237" t="s">
        <v>13622</v>
      </c>
      <c r="BK378" s="468" t="s">
        <v>13622</v>
      </c>
      <c r="BL378" s="468"/>
      <c r="BM378" s="511" t="s">
        <v>13622</v>
      </c>
      <c r="BN378" s="510" t="s">
        <v>13622</v>
      </c>
      <c r="BO378" s="462">
        <v>0</v>
      </c>
      <c r="BP378" s="466" t="s">
        <v>13622</v>
      </c>
      <c r="BZ378" s="509" t="s">
        <v>13622</v>
      </c>
      <c r="CA378" s="509" t="s">
        <v>13622</v>
      </c>
      <c r="CB378" s="509" t="s">
        <v>13622</v>
      </c>
      <c r="CC378" s="509" t="s">
        <v>13622</v>
      </c>
      <c r="CD378" s="509" t="s">
        <v>13622</v>
      </c>
      <c r="CE378" s="509" t="s">
        <v>13622</v>
      </c>
      <c r="CG378" s="388" t="s">
        <v>13867</v>
      </c>
      <c r="CH378" s="388" t="s">
        <v>1146</v>
      </c>
      <c r="CJ378" s="462" t="s">
        <v>13868</v>
      </c>
      <c r="CK378" s="462" t="str">
        <f t="shared" si="110"/>
        <v>, NULL</v>
      </c>
      <c r="CL378" s="462" t="s">
        <v>13869</v>
      </c>
      <c r="CM378" s="462" t="s">
        <v>13870</v>
      </c>
      <c r="CN378" s="462">
        <f t="shared" si="111"/>
        <v>26021</v>
      </c>
      <c r="CP378" s="462" t="s">
        <v>13871</v>
      </c>
      <c r="CQ378" s="462" t="str">
        <f t="shared" si="112"/>
        <v xml:space="preserve"> NULL</v>
      </c>
      <c r="CR378" s="462" t="s">
        <v>13869</v>
      </c>
      <c r="CS378" s="462" t="s">
        <v>13870</v>
      </c>
      <c r="CT378" s="462">
        <f t="shared" si="113"/>
        <v>26021</v>
      </c>
      <c r="CV378" s="462" t="s">
        <v>13877</v>
      </c>
      <c r="CW378" s="462" t="str">
        <f t="shared" si="114"/>
        <v xml:space="preserve"> NULL</v>
      </c>
      <c r="CX378" s="462" t="s">
        <v>13872</v>
      </c>
      <c r="CY378" s="462" t="str">
        <f t="shared" si="115"/>
        <v xml:space="preserve"> NULL</v>
      </c>
      <c r="CZ378" s="462" t="s">
        <v>13873</v>
      </c>
      <c r="DA378" s="462" t="str">
        <f t="shared" si="116"/>
        <v xml:space="preserve"> NULL</v>
      </c>
      <c r="DB378" s="462" t="s">
        <v>13874</v>
      </c>
      <c r="DC378" s="462" t="str">
        <f t="shared" si="117"/>
        <v xml:space="preserve"> NULL</v>
      </c>
      <c r="DD378" s="462" t="s">
        <v>13875</v>
      </c>
      <c r="DE378" s="462" t="str">
        <f t="shared" si="118"/>
        <v xml:space="preserve"> '10'</v>
      </c>
      <c r="DF378" s="462" t="s">
        <v>13876</v>
      </c>
      <c r="DG378" s="462" t="str">
        <f t="shared" si="119"/>
        <v xml:space="preserve"> NULL</v>
      </c>
      <c r="DH378" s="462" t="s">
        <v>13869</v>
      </c>
      <c r="DI378" s="462" t="s">
        <v>13870</v>
      </c>
      <c r="DJ378" s="462">
        <f t="shared" si="120"/>
        <v>26021</v>
      </c>
      <c r="DK378" s="516" t="s">
        <v>13890</v>
      </c>
      <c r="DL378" s="516" t="s">
        <v>13878</v>
      </c>
      <c r="DM378" s="516" t="s">
        <v>13879</v>
      </c>
      <c r="DN378" s="516" t="s">
        <v>13880</v>
      </c>
      <c r="DO378" s="516" t="s">
        <v>13881</v>
      </c>
      <c r="DP378" s="516" t="s">
        <v>13882</v>
      </c>
      <c r="DQ378" s="516" t="s">
        <v>13883</v>
      </c>
      <c r="DR378" s="516" t="s">
        <v>14447</v>
      </c>
      <c r="DS378" s="516" t="s">
        <v>13885</v>
      </c>
      <c r="DT378" s="516" t="s">
        <v>13886</v>
      </c>
      <c r="DU378" s="516" t="s">
        <v>13887</v>
      </c>
      <c r="DV378" s="516" t="s">
        <v>13888</v>
      </c>
      <c r="DW378" s="516" t="s">
        <v>13891</v>
      </c>
      <c r="DX378" s="516" t="s">
        <v>13892</v>
      </c>
      <c r="DY378" s="520">
        <f t="shared" si="121"/>
        <v>26021</v>
      </c>
      <c r="DZ378" s="520" t="str">
        <f t="shared" si="122"/>
        <v>, NULL</v>
      </c>
      <c r="EA378" s="520" t="str">
        <f t="shared" si="123"/>
        <v>, NULL</v>
      </c>
      <c r="EB378" s="520" t="str">
        <f t="shared" si="124"/>
        <v>, NULL</v>
      </c>
      <c r="EC378" s="520" t="str">
        <f t="shared" si="125"/>
        <v>, '0'</v>
      </c>
      <c r="ED378" s="520" t="str">
        <f t="shared" si="126"/>
        <v>, NULL</v>
      </c>
      <c r="EE378" s="520" t="str">
        <f t="shared" si="127"/>
        <v>, NULL</v>
      </c>
      <c r="EF378" s="520" t="str">
        <f t="shared" si="128"/>
        <v>, NULL</v>
      </c>
      <c r="EG378" s="520" t="str">
        <f t="shared" si="129"/>
        <v>, NULL</v>
      </c>
      <c r="EH378" s="520" t="str">
        <f t="shared" si="130"/>
        <v>, NULL</v>
      </c>
      <c r="EI378" s="520" t="str">
        <f t="shared" si="131"/>
        <v>, NULL</v>
      </c>
      <c r="EJ378" s="520" t="s">
        <v>14268</v>
      </c>
      <c r="EK378" s="520" t="s">
        <v>13894</v>
      </c>
      <c r="EL378" s="520" t="s">
        <v>13895</v>
      </c>
      <c r="EM378" s="293"/>
      <c r="EN378" s="293"/>
      <c r="EO378" s="293"/>
      <c r="EP378" s="293"/>
      <c r="EQ378" s="293"/>
      <c r="ER378" s="293"/>
      <c r="ES378" s="293"/>
      <c r="ET378" s="293"/>
      <c r="EU378" s="444"/>
      <c r="EV378" s="293"/>
      <c r="FD378" s="237"/>
      <c r="FE378" s="237"/>
      <c r="FF378" s="237"/>
      <c r="FG378" s="237"/>
      <c r="FH378" s="237"/>
      <c r="FI378" s="237"/>
      <c r="FJ378" s="237"/>
      <c r="FK378" s="237"/>
      <c r="FL378" s="237"/>
      <c r="FM378" s="237"/>
      <c r="FN378" s="237"/>
      <c r="FO378" s="237"/>
      <c r="FP378" s="237"/>
      <c r="FQ378" s="237"/>
      <c r="FR378" s="237"/>
      <c r="FS378" s="237"/>
      <c r="FT378" s="237"/>
      <c r="FU378" s="237"/>
      <c r="FV378" s="237"/>
      <c r="FW378" s="237"/>
      <c r="FX378" s="237"/>
      <c r="FY378" s="237"/>
      <c r="FZ378" s="237"/>
      <c r="GA378" s="237"/>
    </row>
    <row r="379" spans="3:183" ht="15" customHeight="1" x14ac:dyDescent="0.25">
      <c r="C379" s="410" t="s">
        <v>1154</v>
      </c>
      <c r="D379" s="388">
        <v>26022</v>
      </c>
      <c r="E379" s="388" t="s">
        <v>676</v>
      </c>
      <c r="F379" s="388">
        <v>57</v>
      </c>
      <c r="G379" s="388">
        <v>561</v>
      </c>
      <c r="H379" s="388" t="s">
        <v>2055</v>
      </c>
      <c r="I379" s="388">
        <v>1</v>
      </c>
      <c r="J379" s="388" t="s">
        <v>1840</v>
      </c>
      <c r="K379" s="388" t="s">
        <v>13622</v>
      </c>
      <c r="L379" s="388">
        <v>3</v>
      </c>
      <c r="M379" s="388">
        <v>2</v>
      </c>
      <c r="N379" s="388">
        <v>1</v>
      </c>
      <c r="O379" s="388">
        <v>12</v>
      </c>
      <c r="P379" s="388">
        <v>85</v>
      </c>
      <c r="Q379" s="388">
        <v>61</v>
      </c>
      <c r="R379" s="388">
        <v>294</v>
      </c>
      <c r="S379" s="388" t="s">
        <v>1156</v>
      </c>
      <c r="T379" s="388" t="s">
        <v>1157</v>
      </c>
      <c r="U379" s="388">
        <v>531</v>
      </c>
      <c r="V379" s="388">
        <v>1</v>
      </c>
      <c r="W379" s="388" t="s">
        <v>13622</v>
      </c>
      <c r="X379" s="391" t="s">
        <v>13622</v>
      </c>
      <c r="Y379" s="388">
        <v>1</v>
      </c>
      <c r="Z379" s="388">
        <v>1</v>
      </c>
      <c r="AA379" s="4">
        <v>22495.200000000001</v>
      </c>
      <c r="AB379" s="388">
        <v>1</v>
      </c>
      <c r="AC379" s="388">
        <v>836</v>
      </c>
      <c r="AD379" s="388" t="s">
        <v>83</v>
      </c>
      <c r="AE379" s="388" t="s">
        <v>13622</v>
      </c>
      <c r="AF379" s="388">
        <v>1</v>
      </c>
      <c r="AG379" s="392">
        <v>1</v>
      </c>
      <c r="AH379" s="388" t="s">
        <v>1155</v>
      </c>
      <c r="AI379" s="478">
        <v>41547</v>
      </c>
      <c r="AJ379" s="392" t="s">
        <v>13622</v>
      </c>
      <c r="AK379" s="489">
        <v>141</v>
      </c>
      <c r="AL379" s="482">
        <v>6912</v>
      </c>
      <c r="AM379" s="392" t="s">
        <v>13622</v>
      </c>
      <c r="AN379" s="489">
        <v>141</v>
      </c>
      <c r="AO379" s="486">
        <v>41521</v>
      </c>
      <c r="AP379" s="482">
        <v>6912</v>
      </c>
      <c r="AQ379" s="10" t="s">
        <v>13622</v>
      </c>
      <c r="AR379" s="5">
        <v>10</v>
      </c>
      <c r="AS379" s="493">
        <v>2.75</v>
      </c>
      <c r="AT379" s="392" t="s">
        <v>13622</v>
      </c>
      <c r="AU379" s="392" t="s">
        <v>13622</v>
      </c>
      <c r="AV379" s="392" t="s">
        <v>13622</v>
      </c>
      <c r="AW379" s="392" t="s">
        <v>13622</v>
      </c>
      <c r="AX379" s="10" t="s">
        <v>13622</v>
      </c>
      <c r="AY379" s="392" t="s">
        <v>10568</v>
      </c>
      <c r="AZ379" s="10" t="s">
        <v>13622</v>
      </c>
      <c r="BA379" s="10" t="s">
        <v>13622</v>
      </c>
      <c r="BB379" s="392" t="s">
        <v>13622</v>
      </c>
      <c r="BC379" s="10" t="s">
        <v>13622</v>
      </c>
      <c r="BD379" s="392" t="s">
        <v>13622</v>
      </c>
      <c r="BE379" s="392" t="s">
        <v>13622</v>
      </c>
      <c r="BF379" s="392" t="s">
        <v>13622</v>
      </c>
      <c r="BG379" s="392" t="s">
        <v>13622</v>
      </c>
      <c r="BH379" s="392" t="s">
        <v>13622</v>
      </c>
      <c r="BI379" s="237" t="s">
        <v>13622</v>
      </c>
      <c r="BJ379" s="237" t="s">
        <v>13622</v>
      </c>
      <c r="BK379" s="5">
        <v>112</v>
      </c>
      <c r="BL379" s="5"/>
      <c r="BM379" s="507" t="s">
        <v>47</v>
      </c>
      <c r="BN379" s="510" t="s">
        <v>13622</v>
      </c>
      <c r="BO379" s="392">
        <v>1</v>
      </c>
      <c r="BP379" s="395">
        <v>42005</v>
      </c>
      <c r="BZ379" s="458">
        <v>10</v>
      </c>
      <c r="CA379" s="502">
        <v>41521</v>
      </c>
      <c r="CB379" s="458">
        <v>6912</v>
      </c>
      <c r="CC379" s="509" t="s">
        <v>13622</v>
      </c>
      <c r="CD379" s="395">
        <v>42005</v>
      </c>
      <c r="CE379" s="395">
        <v>42004</v>
      </c>
      <c r="CG379" s="388" t="s">
        <v>13866</v>
      </c>
      <c r="CH379" s="388" t="s">
        <v>1154</v>
      </c>
      <c r="CJ379" s="462" t="s">
        <v>13868</v>
      </c>
      <c r="CK379" s="462" t="str">
        <f t="shared" si="110"/>
        <v xml:space="preserve">, convert(datetime,'2013/9/30', 111) </v>
      </c>
      <c r="CL379" s="462" t="s">
        <v>13869</v>
      </c>
      <c r="CM379" s="462" t="s">
        <v>13870</v>
      </c>
      <c r="CN379" s="462">
        <f t="shared" si="111"/>
        <v>26022</v>
      </c>
      <c r="CP379" s="462" t="s">
        <v>13871</v>
      </c>
      <c r="CQ379" s="462" t="str">
        <f t="shared" si="112"/>
        <v xml:space="preserve"> '141'</v>
      </c>
      <c r="CR379" s="462" t="s">
        <v>13869</v>
      </c>
      <c r="CS379" s="462" t="s">
        <v>13870</v>
      </c>
      <c r="CT379" s="462">
        <f t="shared" si="113"/>
        <v>26022</v>
      </c>
      <c r="CV379" s="462" t="s">
        <v>13877</v>
      </c>
      <c r="CW379" s="462" t="str">
        <f t="shared" si="114"/>
        <v xml:space="preserve"> '6912'</v>
      </c>
      <c r="CX379" s="462" t="s">
        <v>13872</v>
      </c>
      <c r="CY379" s="462" t="str">
        <f t="shared" si="115"/>
        <v xml:space="preserve"> '141'</v>
      </c>
      <c r="CZ379" s="462" t="s">
        <v>13873</v>
      </c>
      <c r="DA379" s="462" t="str">
        <f t="shared" si="116"/>
        <v xml:space="preserve"> convert(datetime,'2013/9/4', 111) </v>
      </c>
      <c r="DB379" s="462" t="s">
        <v>13874</v>
      </c>
      <c r="DC379" s="462" t="str">
        <f t="shared" si="117"/>
        <v xml:space="preserve"> '6912'</v>
      </c>
      <c r="DD379" s="462" t="s">
        <v>13875</v>
      </c>
      <c r="DE379" s="462" t="str">
        <f t="shared" si="118"/>
        <v xml:space="preserve"> '2.75'</v>
      </c>
      <c r="DF379" s="462" t="s">
        <v>13876</v>
      </c>
      <c r="DG379" s="462" t="str">
        <f t="shared" si="119"/>
        <v xml:space="preserve"> 'HERNANDEZ MENDOZA MARISOL'</v>
      </c>
      <c r="DH379" s="462" t="s">
        <v>13869</v>
      </c>
      <c r="DI379" s="462" t="s">
        <v>13870</v>
      </c>
      <c r="DJ379" s="462">
        <f t="shared" si="120"/>
        <v>26022</v>
      </c>
      <c r="DK379" s="516" t="s">
        <v>13890</v>
      </c>
      <c r="DL379" s="516" t="s">
        <v>13878</v>
      </c>
      <c r="DM379" s="516" t="s">
        <v>13879</v>
      </c>
      <c r="DN379" s="516" t="s">
        <v>13880</v>
      </c>
      <c r="DO379" s="516" t="s">
        <v>13881</v>
      </c>
      <c r="DP379" s="516" t="s">
        <v>13882</v>
      </c>
      <c r="DQ379" s="516" t="s">
        <v>13883</v>
      </c>
      <c r="DR379" s="516" t="s">
        <v>14447</v>
      </c>
      <c r="DS379" s="516" t="s">
        <v>13885</v>
      </c>
      <c r="DT379" s="516" t="s">
        <v>13886</v>
      </c>
      <c r="DU379" s="516" t="s">
        <v>13887</v>
      </c>
      <c r="DV379" s="516" t="s">
        <v>13888</v>
      </c>
      <c r="DW379" s="516" t="s">
        <v>13891</v>
      </c>
      <c r="DX379" s="516" t="s">
        <v>13892</v>
      </c>
      <c r="DY379" s="520">
        <f t="shared" si="121"/>
        <v>26022</v>
      </c>
      <c r="DZ379" s="520" t="str">
        <f t="shared" si="122"/>
        <v>, '112'</v>
      </c>
      <c r="EA379" s="520" t="str">
        <f t="shared" si="123"/>
        <v>, 'NO'</v>
      </c>
      <c r="EB379" s="520" t="str">
        <f t="shared" si="124"/>
        <v>, NULL</v>
      </c>
      <c r="EC379" s="520" t="str">
        <f t="shared" si="125"/>
        <v>, '1'</v>
      </c>
      <c r="ED379" s="520" t="str">
        <f t="shared" si="126"/>
        <v xml:space="preserve">, convert(datetime,'2015/1/1', 111) </v>
      </c>
      <c r="EE379" s="520" t="str">
        <f t="shared" si="127"/>
        <v>, '10'</v>
      </c>
      <c r="EF379" s="520" t="str">
        <f t="shared" si="128"/>
        <v xml:space="preserve">, convert(datetime,'2013/9/4', 111) </v>
      </c>
      <c r="EG379" s="520" t="str">
        <f t="shared" si="129"/>
        <v>, '6912'</v>
      </c>
      <c r="EH379" s="520" t="str">
        <f t="shared" si="130"/>
        <v>, NULL</v>
      </c>
      <c r="EI379" s="520" t="str">
        <f t="shared" si="131"/>
        <v xml:space="preserve">, convert(datetime,'2015/1/1', 111) </v>
      </c>
      <c r="EJ379" s="520" t="s">
        <v>14269</v>
      </c>
      <c r="EK379" s="520" t="s">
        <v>13894</v>
      </c>
      <c r="EL379" s="520" t="s">
        <v>13895</v>
      </c>
      <c r="EM379" s="293"/>
      <c r="EN379" s="293"/>
      <c r="EO379" s="293"/>
      <c r="EP379" s="293"/>
      <c r="EQ379" s="293"/>
      <c r="ER379" s="293"/>
      <c r="ES379" s="293"/>
      <c r="ET379" s="293"/>
      <c r="EU379" s="444"/>
      <c r="EV379" s="293"/>
      <c r="FD379" s="237"/>
      <c r="FE379" s="237"/>
      <c r="FF379" s="237"/>
      <c r="FG379" s="237"/>
      <c r="FH379" s="237"/>
      <c r="FI379" s="237"/>
      <c r="FJ379" s="237"/>
      <c r="FK379" s="237"/>
      <c r="FL379" s="237"/>
      <c r="FM379" s="237"/>
      <c r="FN379" s="237"/>
      <c r="FO379" s="237"/>
      <c r="FP379" s="237"/>
      <c r="FQ379" s="237"/>
      <c r="FR379" s="237"/>
      <c r="FS379" s="237"/>
      <c r="FT379" s="237"/>
      <c r="FU379" s="237"/>
      <c r="FV379" s="237"/>
      <c r="FW379" s="237"/>
      <c r="FX379" s="237"/>
      <c r="FY379" s="237"/>
      <c r="FZ379" s="237"/>
      <c r="GA379" s="237"/>
    </row>
    <row r="380" spans="3:183" ht="15" customHeight="1" x14ac:dyDescent="0.25">
      <c r="C380" s="410" t="s">
        <v>1209</v>
      </c>
      <c r="D380" s="388">
        <v>26023</v>
      </c>
      <c r="E380" s="388" t="s">
        <v>1194</v>
      </c>
      <c r="F380" s="388">
        <v>57</v>
      </c>
      <c r="G380" s="388">
        <v>561</v>
      </c>
      <c r="H380" s="388" t="s">
        <v>2055</v>
      </c>
      <c r="I380" s="388">
        <v>1</v>
      </c>
      <c r="J380" s="388" t="s">
        <v>1743</v>
      </c>
      <c r="K380" s="388" t="s">
        <v>13622</v>
      </c>
      <c r="L380" s="388">
        <v>3</v>
      </c>
      <c r="M380" s="388">
        <v>2</v>
      </c>
      <c r="N380" s="388">
        <v>1</v>
      </c>
      <c r="O380" s="388">
        <v>12</v>
      </c>
      <c r="P380" s="388">
        <v>83</v>
      </c>
      <c r="Q380" s="388">
        <v>65</v>
      </c>
      <c r="R380" s="388">
        <v>328</v>
      </c>
      <c r="S380" s="388" t="s">
        <v>1198</v>
      </c>
      <c r="T380" s="388" t="s">
        <v>1211</v>
      </c>
      <c r="U380" s="388">
        <v>21036780</v>
      </c>
      <c r="V380" s="388">
        <v>1</v>
      </c>
      <c r="W380" s="388" t="s">
        <v>13622</v>
      </c>
      <c r="X380" s="388" t="s">
        <v>1989</v>
      </c>
      <c r="Y380" s="388">
        <v>1</v>
      </c>
      <c r="Z380" s="388">
        <v>1</v>
      </c>
      <c r="AA380" s="4">
        <v>54551.951999999997</v>
      </c>
      <c r="AB380" s="388">
        <v>1</v>
      </c>
      <c r="AC380" s="388">
        <v>836</v>
      </c>
      <c r="AD380" s="388" t="s">
        <v>83</v>
      </c>
      <c r="AE380" s="388" t="s">
        <v>13622</v>
      </c>
      <c r="AF380" s="388">
        <v>1</v>
      </c>
      <c r="AG380" s="392">
        <v>1</v>
      </c>
      <c r="AH380" s="388" t="s">
        <v>1210</v>
      </c>
      <c r="AI380" s="478">
        <v>40633</v>
      </c>
      <c r="AJ380" s="392" t="s">
        <v>13622</v>
      </c>
      <c r="AK380" s="489">
        <v>1114</v>
      </c>
      <c r="AL380" s="482">
        <v>23700</v>
      </c>
      <c r="AM380" s="392" t="s">
        <v>13622</v>
      </c>
      <c r="AN380" s="489">
        <v>1114</v>
      </c>
      <c r="AO380" s="486">
        <v>40290</v>
      </c>
      <c r="AP380" s="482">
        <v>23700</v>
      </c>
      <c r="AQ380" s="10" t="s">
        <v>13622</v>
      </c>
      <c r="AR380" s="5">
        <v>10</v>
      </c>
      <c r="AS380" s="494">
        <v>6.25</v>
      </c>
      <c r="AT380" s="392" t="s">
        <v>13622</v>
      </c>
      <c r="AU380" s="392" t="s">
        <v>13622</v>
      </c>
      <c r="AV380" s="392" t="s">
        <v>13622</v>
      </c>
      <c r="AW380" s="392" t="s">
        <v>13622</v>
      </c>
      <c r="AX380" s="10" t="s">
        <v>13622</v>
      </c>
      <c r="AY380" s="392" t="s">
        <v>10502</v>
      </c>
      <c r="AZ380" s="10" t="s">
        <v>13622</v>
      </c>
      <c r="BA380" s="10" t="s">
        <v>13622</v>
      </c>
      <c r="BB380" s="392" t="s">
        <v>13622</v>
      </c>
      <c r="BC380" s="10" t="s">
        <v>13622</v>
      </c>
      <c r="BD380" s="392" t="s">
        <v>13622</v>
      </c>
      <c r="BE380" s="392" t="s">
        <v>13622</v>
      </c>
      <c r="BF380" s="392" t="s">
        <v>13622</v>
      </c>
      <c r="BG380" s="392" t="s">
        <v>13622</v>
      </c>
      <c r="BH380" s="392" t="s">
        <v>13622</v>
      </c>
      <c r="BI380" s="237" t="s">
        <v>13622</v>
      </c>
      <c r="BJ380" s="237" t="s">
        <v>13622</v>
      </c>
      <c r="BK380" s="5">
        <v>102</v>
      </c>
      <c r="BL380" s="5"/>
      <c r="BM380" s="507" t="s">
        <v>47</v>
      </c>
      <c r="BN380" s="510" t="s">
        <v>13622</v>
      </c>
      <c r="BO380" s="392">
        <v>1</v>
      </c>
      <c r="BP380" s="395">
        <v>42005</v>
      </c>
      <c r="BZ380" s="458">
        <v>10</v>
      </c>
      <c r="CA380" s="502">
        <v>40290</v>
      </c>
      <c r="CB380" s="458">
        <v>23700</v>
      </c>
      <c r="CC380" s="509" t="s">
        <v>13622</v>
      </c>
      <c r="CD380" s="395">
        <v>42005</v>
      </c>
      <c r="CE380" s="395">
        <v>42004</v>
      </c>
      <c r="CG380" s="388" t="s">
        <v>13866</v>
      </c>
      <c r="CH380" s="388" t="s">
        <v>1209</v>
      </c>
      <c r="CJ380" s="462" t="s">
        <v>13868</v>
      </c>
      <c r="CK380" s="462" t="str">
        <f t="shared" si="110"/>
        <v xml:space="preserve">, convert(datetime,'2011/3/31', 111) </v>
      </c>
      <c r="CL380" s="462" t="s">
        <v>13869</v>
      </c>
      <c r="CM380" s="462" t="s">
        <v>13870</v>
      </c>
      <c r="CN380" s="462">
        <f t="shared" si="111"/>
        <v>26023</v>
      </c>
      <c r="CP380" s="462" t="s">
        <v>13871</v>
      </c>
      <c r="CQ380" s="462" t="str">
        <f t="shared" si="112"/>
        <v xml:space="preserve"> '1114'</v>
      </c>
      <c r="CR380" s="462" t="s">
        <v>13869</v>
      </c>
      <c r="CS380" s="462" t="s">
        <v>13870</v>
      </c>
      <c r="CT380" s="462">
        <f t="shared" si="113"/>
        <v>26023</v>
      </c>
      <c r="CV380" s="462" t="s">
        <v>13877</v>
      </c>
      <c r="CW380" s="462" t="str">
        <f t="shared" si="114"/>
        <v xml:space="preserve"> '23700'</v>
      </c>
      <c r="CX380" s="462" t="s">
        <v>13872</v>
      </c>
      <c r="CY380" s="462" t="str">
        <f t="shared" si="115"/>
        <v xml:space="preserve"> '1114'</v>
      </c>
      <c r="CZ380" s="462" t="s">
        <v>13873</v>
      </c>
      <c r="DA380" s="462" t="str">
        <f t="shared" si="116"/>
        <v xml:space="preserve"> convert(datetime,'2010/4/22', 111) </v>
      </c>
      <c r="DB380" s="462" t="s">
        <v>13874</v>
      </c>
      <c r="DC380" s="462" t="str">
        <f t="shared" si="117"/>
        <v xml:space="preserve"> '23700'</v>
      </c>
      <c r="DD380" s="462" t="s">
        <v>13875</v>
      </c>
      <c r="DE380" s="462" t="str">
        <f t="shared" si="118"/>
        <v xml:space="preserve"> '6.25'</v>
      </c>
      <c r="DF380" s="462" t="s">
        <v>13876</v>
      </c>
      <c r="DG380" s="462" t="str">
        <f t="shared" si="119"/>
        <v xml:space="preserve"> 'Garcia Calderas Jose Antonio'</v>
      </c>
      <c r="DH380" s="462" t="s">
        <v>13869</v>
      </c>
      <c r="DI380" s="462" t="s">
        <v>13870</v>
      </c>
      <c r="DJ380" s="462">
        <f t="shared" si="120"/>
        <v>26023</v>
      </c>
      <c r="DK380" s="516" t="s">
        <v>13890</v>
      </c>
      <c r="DL380" s="516" t="s">
        <v>13878</v>
      </c>
      <c r="DM380" s="516" t="s">
        <v>13879</v>
      </c>
      <c r="DN380" s="516" t="s">
        <v>13880</v>
      </c>
      <c r="DO380" s="516" t="s">
        <v>13881</v>
      </c>
      <c r="DP380" s="516" t="s">
        <v>13882</v>
      </c>
      <c r="DQ380" s="516" t="s">
        <v>13883</v>
      </c>
      <c r="DR380" s="516" t="s">
        <v>14447</v>
      </c>
      <c r="DS380" s="516" t="s">
        <v>13885</v>
      </c>
      <c r="DT380" s="516" t="s">
        <v>13886</v>
      </c>
      <c r="DU380" s="516" t="s">
        <v>13887</v>
      </c>
      <c r="DV380" s="516" t="s">
        <v>13888</v>
      </c>
      <c r="DW380" s="516" t="s">
        <v>13891</v>
      </c>
      <c r="DX380" s="516" t="s">
        <v>13892</v>
      </c>
      <c r="DY380" s="520">
        <f t="shared" si="121"/>
        <v>26023</v>
      </c>
      <c r="DZ380" s="520" t="str">
        <f t="shared" si="122"/>
        <v>, '102'</v>
      </c>
      <c r="EA380" s="520" t="str">
        <f t="shared" si="123"/>
        <v>, 'NO'</v>
      </c>
      <c r="EB380" s="520" t="str">
        <f t="shared" si="124"/>
        <v>, NULL</v>
      </c>
      <c r="EC380" s="520" t="str">
        <f t="shared" si="125"/>
        <v>, '1'</v>
      </c>
      <c r="ED380" s="520" t="str">
        <f t="shared" si="126"/>
        <v xml:space="preserve">, convert(datetime,'2015/1/1', 111) </v>
      </c>
      <c r="EE380" s="520" t="str">
        <f t="shared" si="127"/>
        <v>, '10'</v>
      </c>
      <c r="EF380" s="520" t="str">
        <f t="shared" si="128"/>
        <v xml:space="preserve">, convert(datetime,'2010/4/22', 111) </v>
      </c>
      <c r="EG380" s="520" t="str">
        <f t="shared" si="129"/>
        <v>, '23700'</v>
      </c>
      <c r="EH380" s="520" t="str">
        <f t="shared" si="130"/>
        <v>, NULL</v>
      </c>
      <c r="EI380" s="520" t="str">
        <f t="shared" si="131"/>
        <v xml:space="preserve">, convert(datetime,'2015/1/1', 111) </v>
      </c>
      <c r="EJ380" s="520" t="s">
        <v>14270</v>
      </c>
      <c r="EK380" s="520" t="s">
        <v>13894</v>
      </c>
      <c r="EL380" s="520" t="s">
        <v>13895</v>
      </c>
      <c r="EM380" s="293"/>
      <c r="EN380" s="293"/>
      <c r="EO380" s="293"/>
      <c r="EP380" s="293"/>
      <c r="EQ380" s="293"/>
      <c r="ER380" s="293"/>
      <c r="ES380" s="293"/>
      <c r="ET380" s="293"/>
      <c r="EU380" s="444"/>
      <c r="EV380" s="293"/>
      <c r="FD380" s="237"/>
      <c r="FE380" s="237"/>
      <c r="FF380" s="237"/>
      <c r="FG380" s="237"/>
      <c r="FH380" s="237"/>
      <c r="FI380" s="237"/>
      <c r="FJ380" s="237"/>
      <c r="FK380" s="237"/>
      <c r="FL380" s="237"/>
      <c r="FM380" s="237"/>
      <c r="FN380" s="237"/>
      <c r="FO380" s="237"/>
      <c r="FP380" s="237"/>
      <c r="FQ380" s="237"/>
      <c r="FR380" s="237"/>
      <c r="FS380" s="237"/>
      <c r="FT380" s="237"/>
      <c r="FU380" s="237"/>
      <c r="FV380" s="237"/>
      <c r="FW380" s="237"/>
      <c r="FX380" s="237"/>
      <c r="FY380" s="237"/>
      <c r="FZ380" s="237"/>
      <c r="GA380" s="237"/>
    </row>
    <row r="381" spans="3:183" ht="15" customHeight="1" x14ac:dyDescent="0.25">
      <c r="C381" s="410" t="s">
        <v>1178</v>
      </c>
      <c r="D381" s="388">
        <v>26024</v>
      </c>
      <c r="E381" s="388" t="s">
        <v>1176</v>
      </c>
      <c r="F381" s="388">
        <v>57</v>
      </c>
      <c r="G381" s="388">
        <v>561</v>
      </c>
      <c r="H381" s="392" t="s">
        <v>2054</v>
      </c>
      <c r="I381" s="388">
        <v>1</v>
      </c>
      <c r="J381" s="388" t="s">
        <v>1177</v>
      </c>
      <c r="K381" s="388" t="s">
        <v>13622</v>
      </c>
      <c r="L381" s="388">
        <v>3</v>
      </c>
      <c r="M381" s="388">
        <v>2</v>
      </c>
      <c r="N381" s="388">
        <v>1</v>
      </c>
      <c r="O381" s="388">
        <v>12</v>
      </c>
      <c r="P381" s="388">
        <v>82</v>
      </c>
      <c r="Q381" s="388">
        <v>61</v>
      </c>
      <c r="R381" s="388">
        <v>290</v>
      </c>
      <c r="S381" s="388" t="s">
        <v>437</v>
      </c>
      <c r="T381" s="388" t="s">
        <v>65</v>
      </c>
      <c r="U381" s="388" t="s">
        <v>46</v>
      </c>
      <c r="V381" s="388">
        <v>1</v>
      </c>
      <c r="W381" s="388" t="s">
        <v>13622</v>
      </c>
      <c r="X381" s="391" t="s">
        <v>13622</v>
      </c>
      <c r="Y381" s="388">
        <v>0</v>
      </c>
      <c r="Z381" s="388">
        <v>1</v>
      </c>
      <c r="AA381" s="8">
        <v>23000</v>
      </c>
      <c r="AB381" s="388">
        <v>1</v>
      </c>
      <c r="AC381" s="388">
        <v>836</v>
      </c>
      <c r="AD381" s="388" t="s">
        <v>83</v>
      </c>
      <c r="AE381" s="388" t="s">
        <v>13622</v>
      </c>
      <c r="AF381" s="388">
        <v>1</v>
      </c>
      <c r="AG381" s="392">
        <v>1</v>
      </c>
      <c r="AH381" s="388" t="s">
        <v>1177</v>
      </c>
      <c r="AI381" s="9" t="s">
        <v>13622</v>
      </c>
      <c r="AJ381" s="392" t="s">
        <v>13622</v>
      </c>
      <c r="AK381" s="392" t="s">
        <v>13622</v>
      </c>
      <c r="AL381" s="392" t="s">
        <v>13622</v>
      </c>
      <c r="AM381" s="392" t="s">
        <v>13622</v>
      </c>
      <c r="AN381" s="392" t="s">
        <v>13622</v>
      </c>
      <c r="AO381" s="392" t="s">
        <v>13622</v>
      </c>
      <c r="AP381" s="4">
        <v>42375</v>
      </c>
      <c r="AQ381" s="10" t="s">
        <v>13622</v>
      </c>
      <c r="AR381" s="5">
        <v>10</v>
      </c>
      <c r="AS381" s="5">
        <v>10</v>
      </c>
      <c r="AT381" s="392" t="s">
        <v>13622</v>
      </c>
      <c r="AU381" s="392" t="s">
        <v>13622</v>
      </c>
      <c r="AV381" s="392" t="s">
        <v>13622</v>
      </c>
      <c r="AW381" s="392" t="s">
        <v>13622</v>
      </c>
      <c r="AX381" s="10" t="s">
        <v>13622</v>
      </c>
      <c r="AY381" s="392" t="s">
        <v>13622</v>
      </c>
      <c r="AZ381" s="10" t="s">
        <v>13622</v>
      </c>
      <c r="BA381" s="10" t="s">
        <v>13622</v>
      </c>
      <c r="BB381" s="392" t="s">
        <v>13622</v>
      </c>
      <c r="BC381" s="10" t="s">
        <v>13622</v>
      </c>
      <c r="BD381" s="392" t="s">
        <v>13622</v>
      </c>
      <c r="BE381" s="392" t="s">
        <v>13622</v>
      </c>
      <c r="BF381" s="392" t="s">
        <v>13622</v>
      </c>
      <c r="BG381" s="392" t="s">
        <v>13622</v>
      </c>
      <c r="BH381" s="392" t="s">
        <v>13622</v>
      </c>
      <c r="BI381" s="237" t="s">
        <v>13622</v>
      </c>
      <c r="BJ381" s="237" t="s">
        <v>13622</v>
      </c>
      <c r="BK381" s="468" t="s">
        <v>13622</v>
      </c>
      <c r="BL381" s="468"/>
      <c r="BM381" s="511" t="s">
        <v>13622</v>
      </c>
      <c r="BN381" s="510" t="s">
        <v>13622</v>
      </c>
      <c r="BO381" s="462">
        <v>0</v>
      </c>
      <c r="BP381" s="466" t="s">
        <v>13622</v>
      </c>
      <c r="BZ381" s="509" t="s">
        <v>13622</v>
      </c>
      <c r="CA381" s="509" t="s">
        <v>13622</v>
      </c>
      <c r="CB381" s="509" t="s">
        <v>13622</v>
      </c>
      <c r="CC381" s="509" t="s">
        <v>13622</v>
      </c>
      <c r="CD381" s="509" t="s">
        <v>13622</v>
      </c>
      <c r="CE381" s="509" t="s">
        <v>13622</v>
      </c>
      <c r="CG381" s="388" t="s">
        <v>13867</v>
      </c>
      <c r="CH381" s="388" t="s">
        <v>1178</v>
      </c>
      <c r="CJ381" s="462" t="s">
        <v>13868</v>
      </c>
      <c r="CK381" s="462" t="str">
        <f t="shared" si="110"/>
        <v>, NULL</v>
      </c>
      <c r="CL381" s="462" t="s">
        <v>13869</v>
      </c>
      <c r="CM381" s="462" t="s">
        <v>13870</v>
      </c>
      <c r="CN381" s="462">
        <f t="shared" si="111"/>
        <v>26024</v>
      </c>
      <c r="CP381" s="462" t="s">
        <v>13871</v>
      </c>
      <c r="CQ381" s="462" t="str">
        <f t="shared" si="112"/>
        <v xml:space="preserve"> NULL</v>
      </c>
      <c r="CR381" s="462" t="s">
        <v>13869</v>
      </c>
      <c r="CS381" s="462" t="s">
        <v>13870</v>
      </c>
      <c r="CT381" s="462">
        <f t="shared" si="113"/>
        <v>26024</v>
      </c>
      <c r="CV381" s="462" t="s">
        <v>13877</v>
      </c>
      <c r="CW381" s="462" t="str">
        <f t="shared" si="114"/>
        <v xml:space="preserve"> NULL</v>
      </c>
      <c r="CX381" s="462" t="s">
        <v>13872</v>
      </c>
      <c r="CY381" s="462" t="str">
        <f t="shared" si="115"/>
        <v xml:space="preserve"> NULL</v>
      </c>
      <c r="CZ381" s="462" t="s">
        <v>13873</v>
      </c>
      <c r="DA381" s="462" t="str">
        <f t="shared" si="116"/>
        <v xml:space="preserve"> NULL</v>
      </c>
      <c r="DB381" s="462" t="s">
        <v>13874</v>
      </c>
      <c r="DC381" s="462" t="str">
        <f t="shared" si="117"/>
        <v xml:space="preserve"> '42375'</v>
      </c>
      <c r="DD381" s="462" t="s">
        <v>13875</v>
      </c>
      <c r="DE381" s="462" t="str">
        <f t="shared" si="118"/>
        <v xml:space="preserve"> '10'</v>
      </c>
      <c r="DF381" s="462" t="s">
        <v>13876</v>
      </c>
      <c r="DG381" s="462" t="str">
        <f t="shared" si="119"/>
        <v xml:space="preserve"> NULL</v>
      </c>
      <c r="DH381" s="462" t="s">
        <v>13869</v>
      </c>
      <c r="DI381" s="462" t="s">
        <v>13870</v>
      </c>
      <c r="DJ381" s="462">
        <f t="shared" si="120"/>
        <v>26024</v>
      </c>
      <c r="DK381" s="516" t="s">
        <v>13890</v>
      </c>
      <c r="DL381" s="516" t="s">
        <v>13878</v>
      </c>
      <c r="DM381" s="516" t="s">
        <v>13879</v>
      </c>
      <c r="DN381" s="516" t="s">
        <v>13880</v>
      </c>
      <c r="DO381" s="516" t="s">
        <v>13881</v>
      </c>
      <c r="DP381" s="516" t="s">
        <v>13882</v>
      </c>
      <c r="DQ381" s="516" t="s">
        <v>13883</v>
      </c>
      <c r="DR381" s="516" t="s">
        <v>14447</v>
      </c>
      <c r="DS381" s="516" t="s">
        <v>13885</v>
      </c>
      <c r="DT381" s="516" t="s">
        <v>13886</v>
      </c>
      <c r="DU381" s="516" t="s">
        <v>13887</v>
      </c>
      <c r="DV381" s="516" t="s">
        <v>13888</v>
      </c>
      <c r="DW381" s="516" t="s">
        <v>13891</v>
      </c>
      <c r="DX381" s="516" t="s">
        <v>13892</v>
      </c>
      <c r="DY381" s="520">
        <f t="shared" si="121"/>
        <v>26024</v>
      </c>
      <c r="DZ381" s="520" t="str">
        <f t="shared" si="122"/>
        <v>, NULL</v>
      </c>
      <c r="EA381" s="520" t="str">
        <f t="shared" si="123"/>
        <v>, NULL</v>
      </c>
      <c r="EB381" s="520" t="str">
        <f t="shared" si="124"/>
        <v>, NULL</v>
      </c>
      <c r="EC381" s="520" t="str">
        <f t="shared" si="125"/>
        <v>, '0'</v>
      </c>
      <c r="ED381" s="520" t="str">
        <f t="shared" si="126"/>
        <v>, NULL</v>
      </c>
      <c r="EE381" s="520" t="str">
        <f t="shared" si="127"/>
        <v>, NULL</v>
      </c>
      <c r="EF381" s="520" t="str">
        <f t="shared" si="128"/>
        <v>, NULL</v>
      </c>
      <c r="EG381" s="520" t="str">
        <f t="shared" si="129"/>
        <v>, NULL</v>
      </c>
      <c r="EH381" s="520" t="str">
        <f t="shared" si="130"/>
        <v>, NULL</v>
      </c>
      <c r="EI381" s="520" t="str">
        <f t="shared" si="131"/>
        <v>, NULL</v>
      </c>
      <c r="EJ381" s="520" t="s">
        <v>14271</v>
      </c>
      <c r="EK381" s="520" t="s">
        <v>13894</v>
      </c>
      <c r="EL381" s="520" t="s">
        <v>13895</v>
      </c>
      <c r="EM381" s="293"/>
      <c r="EN381" s="293"/>
      <c r="EO381" s="293"/>
      <c r="EP381" s="293"/>
      <c r="EQ381" s="293"/>
      <c r="ER381" s="293"/>
      <c r="ES381" s="293"/>
      <c r="ET381" s="293"/>
      <c r="EU381" s="444"/>
      <c r="EV381" s="293"/>
      <c r="FD381" s="237"/>
      <c r="FE381" s="237"/>
      <c r="FF381" s="237"/>
      <c r="FG381" s="237"/>
      <c r="FH381" s="237"/>
      <c r="FI381" s="237"/>
      <c r="FJ381" s="237"/>
      <c r="FK381" s="237"/>
      <c r="FL381" s="237"/>
      <c r="FM381" s="237"/>
      <c r="FN381" s="237"/>
      <c r="FO381" s="237"/>
      <c r="FP381" s="237"/>
      <c r="FQ381" s="237"/>
      <c r="FR381" s="237"/>
      <c r="FS381" s="237"/>
      <c r="FT381" s="237"/>
      <c r="FU381" s="237"/>
      <c r="FV381" s="237"/>
      <c r="FW381" s="237"/>
      <c r="FX381" s="237"/>
      <c r="FY381" s="237"/>
      <c r="FZ381" s="237"/>
      <c r="GA381" s="237"/>
    </row>
    <row r="382" spans="3:183" ht="15" customHeight="1" x14ac:dyDescent="0.25">
      <c r="C382" s="410" t="s">
        <v>855</v>
      </c>
      <c r="D382" s="388">
        <v>26025</v>
      </c>
      <c r="E382" s="388" t="s">
        <v>516</v>
      </c>
      <c r="F382" s="388">
        <v>56</v>
      </c>
      <c r="G382" s="388">
        <v>544</v>
      </c>
      <c r="H382" s="388" t="s">
        <v>2006</v>
      </c>
      <c r="I382" s="388">
        <v>1</v>
      </c>
      <c r="J382" s="388" t="s">
        <v>516</v>
      </c>
      <c r="K382" s="388" t="s">
        <v>13622</v>
      </c>
      <c r="L382" s="388">
        <v>3</v>
      </c>
      <c r="M382" s="388">
        <v>2</v>
      </c>
      <c r="N382" s="388">
        <v>1</v>
      </c>
      <c r="O382" s="388">
        <v>11</v>
      </c>
      <c r="P382" s="388">
        <v>79</v>
      </c>
      <c r="Q382" s="388">
        <v>64</v>
      </c>
      <c r="R382" s="388">
        <v>318</v>
      </c>
      <c r="S382" s="388" t="s">
        <v>521</v>
      </c>
      <c r="T382" s="388" t="s">
        <v>524</v>
      </c>
      <c r="U382" s="388">
        <v>810105418</v>
      </c>
      <c r="V382" s="388">
        <v>1</v>
      </c>
      <c r="W382" s="388" t="s">
        <v>13622</v>
      </c>
      <c r="X382" s="391" t="s">
        <v>13622</v>
      </c>
      <c r="Y382" s="388">
        <v>1</v>
      </c>
      <c r="Z382" s="388">
        <v>1</v>
      </c>
      <c r="AA382" s="4">
        <v>14059.5</v>
      </c>
      <c r="AB382" s="388">
        <v>1</v>
      </c>
      <c r="AC382" s="388">
        <v>1268</v>
      </c>
      <c r="AD382" s="388" t="s">
        <v>542</v>
      </c>
      <c r="AE382" s="388" t="s">
        <v>13622</v>
      </c>
      <c r="AF382" s="388">
        <v>1</v>
      </c>
      <c r="AG382" s="392">
        <v>1</v>
      </c>
      <c r="AH382" s="388" t="s">
        <v>516</v>
      </c>
      <c r="AI382" s="478">
        <v>39782</v>
      </c>
      <c r="AJ382" s="392" t="s">
        <v>13622</v>
      </c>
      <c r="AK382" s="489">
        <v>54483</v>
      </c>
      <c r="AL382" s="482">
        <v>35160.93</v>
      </c>
      <c r="AM382" s="392" t="s">
        <v>13622</v>
      </c>
      <c r="AN382" s="489">
        <v>54483</v>
      </c>
      <c r="AO382" s="486">
        <v>39763</v>
      </c>
      <c r="AP382" s="482">
        <v>35160.93</v>
      </c>
      <c r="AQ382" s="10" t="s">
        <v>13622</v>
      </c>
      <c r="AR382" s="5">
        <v>10</v>
      </c>
      <c r="AS382" s="481">
        <v>3.9166666666666665</v>
      </c>
      <c r="AT382" s="392" t="s">
        <v>13622</v>
      </c>
      <c r="AU382" s="392" t="s">
        <v>13622</v>
      </c>
      <c r="AV382" s="392" t="s">
        <v>13622</v>
      </c>
      <c r="AW382" s="392" t="s">
        <v>13622</v>
      </c>
      <c r="AX382" s="10" t="s">
        <v>13622</v>
      </c>
      <c r="AY382" s="392" t="s">
        <v>6785</v>
      </c>
      <c r="AZ382" s="10" t="s">
        <v>13622</v>
      </c>
      <c r="BA382" s="10" t="s">
        <v>13622</v>
      </c>
      <c r="BB382" s="392" t="s">
        <v>13622</v>
      </c>
      <c r="BC382" s="10" t="s">
        <v>13622</v>
      </c>
      <c r="BD382" s="392" t="s">
        <v>13622</v>
      </c>
      <c r="BE382" s="392" t="s">
        <v>13622</v>
      </c>
      <c r="BF382" s="392" t="s">
        <v>13622</v>
      </c>
      <c r="BG382" s="392" t="s">
        <v>13622</v>
      </c>
      <c r="BH382" s="392" t="s">
        <v>13622</v>
      </c>
      <c r="BI382" s="237" t="s">
        <v>13622</v>
      </c>
      <c r="BJ382" s="237" t="s">
        <v>13622</v>
      </c>
      <c r="BK382" s="5">
        <v>102</v>
      </c>
      <c r="BL382" s="5"/>
      <c r="BM382" s="507" t="s">
        <v>47</v>
      </c>
      <c r="BN382" s="510" t="s">
        <v>13622</v>
      </c>
      <c r="BO382" s="392">
        <v>1</v>
      </c>
      <c r="BP382" s="395">
        <v>42005</v>
      </c>
      <c r="BZ382" s="458">
        <v>10</v>
      </c>
      <c r="CA382" s="502">
        <v>39763</v>
      </c>
      <c r="CB382" s="458">
        <v>35160.93</v>
      </c>
      <c r="CC382" s="509" t="s">
        <v>13622</v>
      </c>
      <c r="CD382" s="395">
        <v>42005</v>
      </c>
      <c r="CE382" s="395">
        <v>42004</v>
      </c>
      <c r="CG382" s="388" t="s">
        <v>13866</v>
      </c>
      <c r="CH382" s="388" t="s">
        <v>855</v>
      </c>
      <c r="CJ382" s="462" t="s">
        <v>13868</v>
      </c>
      <c r="CK382" s="462" t="str">
        <f t="shared" si="110"/>
        <v xml:space="preserve">, convert(datetime,'2008/11/30', 111) </v>
      </c>
      <c r="CL382" s="462" t="s">
        <v>13869</v>
      </c>
      <c r="CM382" s="462" t="s">
        <v>13870</v>
      </c>
      <c r="CN382" s="462">
        <f t="shared" si="111"/>
        <v>26025</v>
      </c>
      <c r="CP382" s="462" t="s">
        <v>13871</v>
      </c>
      <c r="CQ382" s="462" t="str">
        <f t="shared" si="112"/>
        <v xml:space="preserve"> '54483'</v>
      </c>
      <c r="CR382" s="462" t="s">
        <v>13869</v>
      </c>
      <c r="CS382" s="462" t="s">
        <v>13870</v>
      </c>
      <c r="CT382" s="462">
        <f t="shared" si="113"/>
        <v>26025</v>
      </c>
      <c r="CV382" s="462" t="s">
        <v>13877</v>
      </c>
      <c r="CW382" s="462" t="str">
        <f t="shared" si="114"/>
        <v xml:space="preserve"> '35160.93'</v>
      </c>
      <c r="CX382" s="462" t="s">
        <v>13872</v>
      </c>
      <c r="CY382" s="462" t="str">
        <f t="shared" si="115"/>
        <v xml:space="preserve"> '54483'</v>
      </c>
      <c r="CZ382" s="462" t="s">
        <v>13873</v>
      </c>
      <c r="DA382" s="462" t="str">
        <f t="shared" si="116"/>
        <v xml:space="preserve"> convert(datetime,'2008/11/11', 111) </v>
      </c>
      <c r="DB382" s="462" t="s">
        <v>13874</v>
      </c>
      <c r="DC382" s="462" t="str">
        <f t="shared" si="117"/>
        <v xml:space="preserve"> '35160.93'</v>
      </c>
      <c r="DD382" s="462" t="s">
        <v>13875</v>
      </c>
      <c r="DE382" s="462" t="str">
        <f t="shared" si="118"/>
        <v xml:space="preserve"> '3.91666666666667'</v>
      </c>
      <c r="DF382" s="462" t="s">
        <v>13876</v>
      </c>
      <c r="DG382" s="462" t="str">
        <f t="shared" si="119"/>
        <v xml:space="preserve"> 'Stryker México, S.A. de C.V.'</v>
      </c>
      <c r="DH382" s="462" t="s">
        <v>13869</v>
      </c>
      <c r="DI382" s="462" t="s">
        <v>13870</v>
      </c>
      <c r="DJ382" s="462">
        <f t="shared" si="120"/>
        <v>26025</v>
      </c>
      <c r="DK382" s="516" t="s">
        <v>13890</v>
      </c>
      <c r="DL382" s="516" t="s">
        <v>13878</v>
      </c>
      <c r="DM382" s="516" t="s">
        <v>13879</v>
      </c>
      <c r="DN382" s="516" t="s">
        <v>13880</v>
      </c>
      <c r="DO382" s="516" t="s">
        <v>13881</v>
      </c>
      <c r="DP382" s="516" t="s">
        <v>13882</v>
      </c>
      <c r="DQ382" s="516" t="s">
        <v>13883</v>
      </c>
      <c r="DR382" s="516" t="s">
        <v>14447</v>
      </c>
      <c r="DS382" s="516" t="s">
        <v>13885</v>
      </c>
      <c r="DT382" s="516" t="s">
        <v>13886</v>
      </c>
      <c r="DU382" s="516" t="s">
        <v>13887</v>
      </c>
      <c r="DV382" s="516" t="s">
        <v>13888</v>
      </c>
      <c r="DW382" s="516" t="s">
        <v>13891</v>
      </c>
      <c r="DX382" s="516" t="s">
        <v>13892</v>
      </c>
      <c r="DY382" s="520">
        <f t="shared" si="121"/>
        <v>26025</v>
      </c>
      <c r="DZ382" s="520" t="str">
        <f t="shared" si="122"/>
        <v>, '102'</v>
      </c>
      <c r="EA382" s="520" t="str">
        <f t="shared" si="123"/>
        <v>, 'NO'</v>
      </c>
      <c r="EB382" s="520" t="str">
        <f t="shared" si="124"/>
        <v>, NULL</v>
      </c>
      <c r="EC382" s="520" t="str">
        <f t="shared" si="125"/>
        <v>, '1'</v>
      </c>
      <c r="ED382" s="520" t="str">
        <f t="shared" si="126"/>
        <v xml:space="preserve">, convert(datetime,'2015/1/1', 111) </v>
      </c>
      <c r="EE382" s="520" t="str">
        <f t="shared" si="127"/>
        <v>, '10'</v>
      </c>
      <c r="EF382" s="520" t="str">
        <f t="shared" si="128"/>
        <v xml:space="preserve">, convert(datetime,'2008/11/11', 111) </v>
      </c>
      <c r="EG382" s="520" t="str">
        <f t="shared" si="129"/>
        <v>, '35160.93'</v>
      </c>
      <c r="EH382" s="520" t="str">
        <f t="shared" si="130"/>
        <v>, NULL</v>
      </c>
      <c r="EI382" s="520" t="str">
        <f t="shared" si="131"/>
        <v xml:space="preserve">, convert(datetime,'2015/1/1', 111) </v>
      </c>
      <c r="EJ382" s="520" t="s">
        <v>14272</v>
      </c>
      <c r="EK382" s="520" t="s">
        <v>13894</v>
      </c>
      <c r="EL382" s="520" t="s">
        <v>13895</v>
      </c>
      <c r="EM382" s="293"/>
      <c r="EN382" s="293"/>
      <c r="EO382" s="293"/>
      <c r="EP382" s="293"/>
      <c r="EQ382" s="293"/>
      <c r="ER382" s="293"/>
      <c r="ES382" s="293"/>
      <c r="ET382" s="293"/>
      <c r="EU382" s="444"/>
      <c r="EV382" s="293"/>
      <c r="FD382" s="237"/>
      <c r="FE382" s="237"/>
      <c r="FF382" s="237"/>
      <c r="FG382" s="237"/>
      <c r="FH382" s="237"/>
      <c r="FI382" s="237"/>
      <c r="FJ382" s="237"/>
      <c r="FK382" s="237"/>
      <c r="FL382" s="237"/>
      <c r="FM382" s="237"/>
      <c r="FN382" s="237"/>
      <c r="FO382" s="237"/>
      <c r="FP382" s="237"/>
      <c r="FQ382" s="237"/>
      <c r="FR382" s="237"/>
      <c r="FS382" s="237"/>
      <c r="FT382" s="237"/>
      <c r="FU382" s="237"/>
      <c r="FV382" s="237"/>
      <c r="FW382" s="237"/>
      <c r="FX382" s="237"/>
      <c r="FY382" s="237"/>
      <c r="FZ382" s="237"/>
      <c r="GA382" s="237"/>
    </row>
    <row r="383" spans="3:183" ht="15" customHeight="1" x14ac:dyDescent="0.25">
      <c r="C383" s="410" t="s">
        <v>856</v>
      </c>
      <c r="D383" s="388">
        <v>26026</v>
      </c>
      <c r="E383" s="388" t="s">
        <v>516</v>
      </c>
      <c r="F383" s="388">
        <v>56</v>
      </c>
      <c r="G383" s="388">
        <v>544</v>
      </c>
      <c r="H383" s="388" t="s">
        <v>2006</v>
      </c>
      <c r="I383" s="388">
        <v>1</v>
      </c>
      <c r="J383" s="388" t="s">
        <v>516</v>
      </c>
      <c r="K383" s="388" t="s">
        <v>13622</v>
      </c>
      <c r="L383" s="388">
        <v>3</v>
      </c>
      <c r="M383" s="388">
        <v>2</v>
      </c>
      <c r="N383" s="388">
        <v>1</v>
      </c>
      <c r="O383" s="388">
        <v>11</v>
      </c>
      <c r="P383" s="388">
        <v>79</v>
      </c>
      <c r="Q383" s="388">
        <v>64</v>
      </c>
      <c r="R383" s="388">
        <v>318</v>
      </c>
      <c r="S383" s="388" t="s">
        <v>521</v>
      </c>
      <c r="T383" s="388" t="s">
        <v>532</v>
      </c>
      <c r="U383" s="388">
        <v>702089739</v>
      </c>
      <c r="V383" s="388">
        <v>1</v>
      </c>
      <c r="W383" s="388" t="s">
        <v>13622</v>
      </c>
      <c r="X383" s="388" t="s">
        <v>1969</v>
      </c>
      <c r="Y383" s="388">
        <v>1</v>
      </c>
      <c r="Z383" s="388">
        <v>1</v>
      </c>
      <c r="AA383" s="4">
        <v>14059.5</v>
      </c>
      <c r="AB383" s="388">
        <v>1</v>
      </c>
      <c r="AC383" s="388">
        <v>1268</v>
      </c>
      <c r="AD383" s="388" t="s">
        <v>542</v>
      </c>
      <c r="AE383" s="388" t="s">
        <v>13622</v>
      </c>
      <c r="AF383" s="388">
        <v>1</v>
      </c>
      <c r="AG383" s="392">
        <v>1</v>
      </c>
      <c r="AH383" s="388" t="s">
        <v>516</v>
      </c>
      <c r="AI383" s="9" t="s">
        <v>13622</v>
      </c>
      <c r="AJ383" s="392" t="s">
        <v>13622</v>
      </c>
      <c r="AK383" s="392" t="s">
        <v>13622</v>
      </c>
      <c r="AL383" s="392" t="s">
        <v>13622</v>
      </c>
      <c r="AM383" s="392" t="s">
        <v>13622</v>
      </c>
      <c r="AN383" s="392" t="s">
        <v>13622</v>
      </c>
      <c r="AO383" s="392" t="s">
        <v>13622</v>
      </c>
      <c r="AP383" s="392" t="s">
        <v>13622</v>
      </c>
      <c r="AQ383" s="10" t="s">
        <v>13622</v>
      </c>
      <c r="AR383" s="5">
        <v>10</v>
      </c>
      <c r="AS383" s="5">
        <v>10</v>
      </c>
      <c r="AT383" s="392" t="s">
        <v>13622</v>
      </c>
      <c r="AU383" s="392" t="s">
        <v>13622</v>
      </c>
      <c r="AV383" s="392" t="s">
        <v>13622</v>
      </c>
      <c r="AW383" s="392" t="s">
        <v>13622</v>
      </c>
      <c r="AX383" s="10" t="s">
        <v>13622</v>
      </c>
      <c r="AY383" s="392" t="s">
        <v>13622</v>
      </c>
      <c r="AZ383" s="10" t="s">
        <v>13622</v>
      </c>
      <c r="BA383" s="10" t="s">
        <v>13622</v>
      </c>
      <c r="BB383" s="392" t="s">
        <v>13622</v>
      </c>
      <c r="BC383" s="10" t="s">
        <v>13622</v>
      </c>
      <c r="BD383" s="392" t="s">
        <v>13622</v>
      </c>
      <c r="BE383" s="392" t="s">
        <v>13622</v>
      </c>
      <c r="BF383" s="392" t="s">
        <v>13622</v>
      </c>
      <c r="BG383" s="392" t="s">
        <v>13622</v>
      </c>
      <c r="BH383" s="392" t="s">
        <v>13622</v>
      </c>
      <c r="BI383" s="237" t="s">
        <v>13622</v>
      </c>
      <c r="BJ383" s="237" t="s">
        <v>13622</v>
      </c>
      <c r="BK383" s="468" t="s">
        <v>13622</v>
      </c>
      <c r="BL383" s="468"/>
      <c r="BM383" s="511" t="s">
        <v>13622</v>
      </c>
      <c r="BN383" s="510" t="s">
        <v>13622</v>
      </c>
      <c r="BO383" s="462">
        <v>0</v>
      </c>
      <c r="BP383" s="466" t="s">
        <v>13622</v>
      </c>
      <c r="BZ383" s="509" t="s">
        <v>13622</v>
      </c>
      <c r="CA383" s="509" t="s">
        <v>13622</v>
      </c>
      <c r="CB383" s="509" t="s">
        <v>13622</v>
      </c>
      <c r="CC383" s="509" t="s">
        <v>13622</v>
      </c>
      <c r="CD383" s="509" t="s">
        <v>13622</v>
      </c>
      <c r="CE383" s="509" t="s">
        <v>13622</v>
      </c>
      <c r="CG383" s="388" t="s">
        <v>13867</v>
      </c>
      <c r="CH383" s="388" t="s">
        <v>856</v>
      </c>
      <c r="CJ383" s="462" t="s">
        <v>13868</v>
      </c>
      <c r="CK383" s="462" t="str">
        <f t="shared" si="110"/>
        <v>, NULL</v>
      </c>
      <c r="CL383" s="462" t="s">
        <v>13869</v>
      </c>
      <c r="CM383" s="462" t="s">
        <v>13870</v>
      </c>
      <c r="CN383" s="462">
        <f t="shared" si="111"/>
        <v>26026</v>
      </c>
      <c r="CP383" s="462" t="s">
        <v>13871</v>
      </c>
      <c r="CQ383" s="462" t="str">
        <f t="shared" si="112"/>
        <v xml:space="preserve"> NULL</v>
      </c>
      <c r="CR383" s="462" t="s">
        <v>13869</v>
      </c>
      <c r="CS383" s="462" t="s">
        <v>13870</v>
      </c>
      <c r="CT383" s="462">
        <f t="shared" si="113"/>
        <v>26026</v>
      </c>
      <c r="CV383" s="462" t="s">
        <v>13877</v>
      </c>
      <c r="CW383" s="462" t="str">
        <f t="shared" si="114"/>
        <v xml:space="preserve"> NULL</v>
      </c>
      <c r="CX383" s="462" t="s">
        <v>13872</v>
      </c>
      <c r="CY383" s="462" t="str">
        <f t="shared" si="115"/>
        <v xml:space="preserve"> NULL</v>
      </c>
      <c r="CZ383" s="462" t="s">
        <v>13873</v>
      </c>
      <c r="DA383" s="462" t="str">
        <f t="shared" si="116"/>
        <v xml:space="preserve"> NULL</v>
      </c>
      <c r="DB383" s="462" t="s">
        <v>13874</v>
      </c>
      <c r="DC383" s="462" t="str">
        <f t="shared" si="117"/>
        <v xml:space="preserve"> NULL</v>
      </c>
      <c r="DD383" s="462" t="s">
        <v>13875</v>
      </c>
      <c r="DE383" s="462" t="str">
        <f t="shared" si="118"/>
        <v xml:space="preserve"> '10'</v>
      </c>
      <c r="DF383" s="462" t="s">
        <v>13876</v>
      </c>
      <c r="DG383" s="462" t="str">
        <f t="shared" si="119"/>
        <v xml:space="preserve"> NULL</v>
      </c>
      <c r="DH383" s="462" t="s">
        <v>13869</v>
      </c>
      <c r="DI383" s="462" t="s">
        <v>13870</v>
      </c>
      <c r="DJ383" s="462">
        <f t="shared" si="120"/>
        <v>26026</v>
      </c>
      <c r="DK383" s="516" t="s">
        <v>13890</v>
      </c>
      <c r="DL383" s="516" t="s">
        <v>13878</v>
      </c>
      <c r="DM383" s="516" t="s">
        <v>13879</v>
      </c>
      <c r="DN383" s="516" t="s">
        <v>13880</v>
      </c>
      <c r="DO383" s="516" t="s">
        <v>13881</v>
      </c>
      <c r="DP383" s="516" t="s">
        <v>13882</v>
      </c>
      <c r="DQ383" s="516" t="s">
        <v>13883</v>
      </c>
      <c r="DR383" s="516" t="s">
        <v>14447</v>
      </c>
      <c r="DS383" s="516" t="s">
        <v>13885</v>
      </c>
      <c r="DT383" s="516" t="s">
        <v>13886</v>
      </c>
      <c r="DU383" s="516" t="s">
        <v>13887</v>
      </c>
      <c r="DV383" s="516" t="s">
        <v>13888</v>
      </c>
      <c r="DW383" s="516" t="s">
        <v>13891</v>
      </c>
      <c r="DX383" s="516" t="s">
        <v>13892</v>
      </c>
      <c r="DY383" s="520">
        <f t="shared" si="121"/>
        <v>26026</v>
      </c>
      <c r="DZ383" s="520" t="str">
        <f t="shared" si="122"/>
        <v>, NULL</v>
      </c>
      <c r="EA383" s="520" t="str">
        <f t="shared" si="123"/>
        <v>, NULL</v>
      </c>
      <c r="EB383" s="520" t="str">
        <f t="shared" si="124"/>
        <v>, NULL</v>
      </c>
      <c r="EC383" s="520" t="str">
        <f t="shared" si="125"/>
        <v>, '0'</v>
      </c>
      <c r="ED383" s="520" t="str">
        <f t="shared" si="126"/>
        <v>, NULL</v>
      </c>
      <c r="EE383" s="520" t="str">
        <f t="shared" si="127"/>
        <v>, NULL</v>
      </c>
      <c r="EF383" s="520" t="str">
        <f t="shared" si="128"/>
        <v>, NULL</v>
      </c>
      <c r="EG383" s="520" t="str">
        <f t="shared" si="129"/>
        <v>, NULL</v>
      </c>
      <c r="EH383" s="520" t="str">
        <f t="shared" si="130"/>
        <v>, NULL</v>
      </c>
      <c r="EI383" s="520" t="str">
        <f t="shared" si="131"/>
        <v>, NULL</v>
      </c>
      <c r="EJ383" s="520" t="s">
        <v>14273</v>
      </c>
      <c r="EK383" s="520" t="s">
        <v>13894</v>
      </c>
      <c r="EL383" s="520" t="s">
        <v>13895</v>
      </c>
      <c r="EM383" s="293"/>
      <c r="EN383" s="293"/>
      <c r="EO383" s="293"/>
      <c r="EP383" s="293"/>
      <c r="EQ383" s="293"/>
      <c r="ER383" s="293"/>
      <c r="ES383" s="293"/>
      <c r="ET383" s="293"/>
      <c r="EU383" s="444"/>
      <c r="EV383" s="293"/>
      <c r="FD383" s="237"/>
      <c r="FE383" s="237"/>
      <c r="FF383" s="237"/>
      <c r="FG383" s="237"/>
      <c r="FH383" s="237"/>
      <c r="FI383" s="237"/>
      <c r="FJ383" s="237"/>
      <c r="FK383" s="237"/>
      <c r="FL383" s="237"/>
      <c r="FM383" s="237"/>
      <c r="FN383" s="237"/>
      <c r="FO383" s="237"/>
      <c r="FP383" s="237"/>
      <c r="FQ383" s="237"/>
      <c r="FR383" s="237"/>
      <c r="FS383" s="237"/>
      <c r="FT383" s="237"/>
      <c r="FU383" s="237"/>
      <c r="FV383" s="237"/>
      <c r="FW383" s="237"/>
      <c r="FX383" s="237"/>
      <c r="FY383" s="237"/>
      <c r="FZ383" s="237"/>
      <c r="GA383" s="237"/>
    </row>
    <row r="384" spans="3:183" ht="15" customHeight="1" x14ac:dyDescent="0.25">
      <c r="C384" s="410" t="s">
        <v>466</v>
      </c>
      <c r="D384" s="388">
        <v>26027</v>
      </c>
      <c r="E384" s="388" t="s">
        <v>13558</v>
      </c>
      <c r="F384" s="388">
        <v>56</v>
      </c>
      <c r="G384" s="388">
        <v>657</v>
      </c>
      <c r="H384" s="388" t="s">
        <v>2145</v>
      </c>
      <c r="I384" s="388">
        <v>1</v>
      </c>
      <c r="J384" s="388" t="s">
        <v>467</v>
      </c>
      <c r="K384" s="388" t="s">
        <v>13622</v>
      </c>
      <c r="L384" s="388">
        <v>3</v>
      </c>
      <c r="M384" s="388">
        <v>2</v>
      </c>
      <c r="N384" s="388">
        <v>1</v>
      </c>
      <c r="O384" s="388">
        <v>11</v>
      </c>
      <c r="P384" s="388">
        <v>75</v>
      </c>
      <c r="Q384" s="388">
        <v>61</v>
      </c>
      <c r="R384" s="388">
        <v>254</v>
      </c>
      <c r="S384" s="388" t="s">
        <v>2191</v>
      </c>
      <c r="T384" s="388" t="s">
        <v>2189</v>
      </c>
      <c r="U384" s="388" t="s">
        <v>2189</v>
      </c>
      <c r="V384" s="388">
        <v>1</v>
      </c>
      <c r="W384" s="388" t="s">
        <v>13622</v>
      </c>
      <c r="X384" s="391" t="s">
        <v>13622</v>
      </c>
      <c r="Y384" s="388">
        <v>0</v>
      </c>
      <c r="Z384" s="388">
        <v>1</v>
      </c>
      <c r="AA384" s="8">
        <v>3000</v>
      </c>
      <c r="AB384" s="388">
        <v>0</v>
      </c>
      <c r="AC384" s="388">
        <v>88</v>
      </c>
      <c r="AD384" s="388" t="s">
        <v>361</v>
      </c>
      <c r="AE384" s="388" t="s">
        <v>13622</v>
      </c>
      <c r="AF384" s="388">
        <v>2</v>
      </c>
      <c r="AG384" s="392">
        <v>1</v>
      </c>
      <c r="AH384" s="388" t="s">
        <v>467</v>
      </c>
      <c r="AI384" s="478">
        <v>41639</v>
      </c>
      <c r="AJ384" s="392" t="s">
        <v>13622</v>
      </c>
      <c r="AK384" s="489">
        <v>7148</v>
      </c>
      <c r="AL384" s="482">
        <v>4200</v>
      </c>
      <c r="AM384" s="392" t="s">
        <v>13622</v>
      </c>
      <c r="AN384" s="489">
        <v>7148</v>
      </c>
      <c r="AO384" s="486">
        <v>41618</v>
      </c>
      <c r="AP384" s="482">
        <v>4200</v>
      </c>
      <c r="AQ384" s="10" t="s">
        <v>13622</v>
      </c>
      <c r="AR384" s="5">
        <v>5</v>
      </c>
      <c r="AS384" s="494">
        <v>4</v>
      </c>
      <c r="AT384" s="392" t="s">
        <v>13622</v>
      </c>
      <c r="AU384" s="392" t="s">
        <v>13622</v>
      </c>
      <c r="AV384" s="392" t="s">
        <v>13622</v>
      </c>
      <c r="AW384" s="392" t="s">
        <v>13622</v>
      </c>
      <c r="AX384" s="10" t="s">
        <v>13622</v>
      </c>
      <c r="AY384" s="392" t="s">
        <v>10380</v>
      </c>
      <c r="AZ384" s="10" t="s">
        <v>13622</v>
      </c>
      <c r="BA384" s="10" t="s">
        <v>13622</v>
      </c>
      <c r="BB384" s="392" t="s">
        <v>13622</v>
      </c>
      <c r="BC384" s="10" t="s">
        <v>13622</v>
      </c>
      <c r="BD384" s="392" t="s">
        <v>13622</v>
      </c>
      <c r="BE384" s="392" t="s">
        <v>13622</v>
      </c>
      <c r="BF384" s="392" t="s">
        <v>13622</v>
      </c>
      <c r="BG384" s="392" t="s">
        <v>13622</v>
      </c>
      <c r="BH384" s="392" t="s">
        <v>13622</v>
      </c>
      <c r="BI384" s="237" t="s">
        <v>13622</v>
      </c>
      <c r="BJ384" s="237" t="s">
        <v>13622</v>
      </c>
      <c r="BK384" s="5">
        <v>144</v>
      </c>
      <c r="BL384" s="5"/>
      <c r="BM384" s="507" t="s">
        <v>47</v>
      </c>
      <c r="BN384" s="510" t="s">
        <v>13622</v>
      </c>
      <c r="BO384" s="392">
        <v>1</v>
      </c>
      <c r="BP384" s="395">
        <v>42005</v>
      </c>
      <c r="BZ384" s="458">
        <v>10</v>
      </c>
      <c r="CA384" s="487">
        <v>41618</v>
      </c>
      <c r="CB384" s="458">
        <v>4200</v>
      </c>
      <c r="CC384" s="509" t="s">
        <v>13622</v>
      </c>
      <c r="CD384" s="395">
        <v>41640</v>
      </c>
      <c r="CE384" s="395">
        <v>41639</v>
      </c>
      <c r="CG384" s="388" t="s">
        <v>13866</v>
      </c>
      <c r="CH384" s="388" t="s">
        <v>466</v>
      </c>
      <c r="CJ384" s="462" t="s">
        <v>13868</v>
      </c>
      <c r="CK384" s="462" t="str">
        <f t="shared" si="110"/>
        <v xml:space="preserve">, convert(datetime,'2013/12/31', 111) </v>
      </c>
      <c r="CL384" s="462" t="s">
        <v>13869</v>
      </c>
      <c r="CM384" s="462" t="s">
        <v>13870</v>
      </c>
      <c r="CN384" s="462">
        <f t="shared" si="111"/>
        <v>26027</v>
      </c>
      <c r="CP384" s="462" t="s">
        <v>13871</v>
      </c>
      <c r="CQ384" s="462" t="str">
        <f t="shared" si="112"/>
        <v xml:space="preserve"> '7148'</v>
      </c>
      <c r="CR384" s="462" t="s">
        <v>13869</v>
      </c>
      <c r="CS384" s="462" t="s">
        <v>13870</v>
      </c>
      <c r="CT384" s="462">
        <f t="shared" si="113"/>
        <v>26027</v>
      </c>
      <c r="CV384" s="462" t="s">
        <v>13877</v>
      </c>
      <c r="CW384" s="462" t="str">
        <f t="shared" si="114"/>
        <v xml:space="preserve"> '4200'</v>
      </c>
      <c r="CX384" s="462" t="s">
        <v>13872</v>
      </c>
      <c r="CY384" s="462" t="str">
        <f t="shared" si="115"/>
        <v xml:space="preserve"> '7148'</v>
      </c>
      <c r="CZ384" s="462" t="s">
        <v>13873</v>
      </c>
      <c r="DA384" s="462" t="str">
        <f t="shared" si="116"/>
        <v xml:space="preserve"> convert(datetime,'2013/12/10', 111) </v>
      </c>
      <c r="DB384" s="462" t="s">
        <v>13874</v>
      </c>
      <c r="DC384" s="462" t="str">
        <f t="shared" si="117"/>
        <v xml:space="preserve"> '4200'</v>
      </c>
      <c r="DD384" s="462" t="s">
        <v>13875</v>
      </c>
      <c r="DE384" s="462" t="str">
        <f t="shared" si="118"/>
        <v xml:space="preserve"> '4'</v>
      </c>
      <c r="DF384" s="462" t="s">
        <v>13876</v>
      </c>
      <c r="DG384" s="462" t="str">
        <f t="shared" si="119"/>
        <v xml:space="preserve"> 'Suministros Saler, S.A de C.V'</v>
      </c>
      <c r="DH384" s="462" t="s">
        <v>13869</v>
      </c>
      <c r="DI384" s="462" t="s">
        <v>13870</v>
      </c>
      <c r="DJ384" s="462">
        <f t="shared" si="120"/>
        <v>26027</v>
      </c>
      <c r="DK384" s="516" t="s">
        <v>13890</v>
      </c>
      <c r="DL384" s="516" t="s">
        <v>13878</v>
      </c>
      <c r="DM384" s="516" t="s">
        <v>13879</v>
      </c>
      <c r="DN384" s="516" t="s">
        <v>13880</v>
      </c>
      <c r="DO384" s="516" t="s">
        <v>13881</v>
      </c>
      <c r="DP384" s="516" t="s">
        <v>13882</v>
      </c>
      <c r="DQ384" s="516" t="s">
        <v>13883</v>
      </c>
      <c r="DR384" s="516" t="s">
        <v>14447</v>
      </c>
      <c r="DS384" s="516" t="s">
        <v>13885</v>
      </c>
      <c r="DT384" s="516" t="s">
        <v>13886</v>
      </c>
      <c r="DU384" s="516" t="s">
        <v>13887</v>
      </c>
      <c r="DV384" s="516" t="s">
        <v>13888</v>
      </c>
      <c r="DW384" s="516" t="s">
        <v>13891</v>
      </c>
      <c r="DX384" s="516" t="s">
        <v>13892</v>
      </c>
      <c r="DY384" s="520">
        <f t="shared" si="121"/>
        <v>26027</v>
      </c>
      <c r="DZ384" s="520" t="str">
        <f t="shared" si="122"/>
        <v>, '144'</v>
      </c>
      <c r="EA384" s="520" t="str">
        <f t="shared" si="123"/>
        <v>, 'NO'</v>
      </c>
      <c r="EB384" s="520" t="str">
        <f t="shared" si="124"/>
        <v>, NULL</v>
      </c>
      <c r="EC384" s="520" t="str">
        <f t="shared" si="125"/>
        <v>, '1'</v>
      </c>
      <c r="ED384" s="520" t="str">
        <f t="shared" si="126"/>
        <v xml:space="preserve">, convert(datetime,'2015/1/1', 111) </v>
      </c>
      <c r="EE384" s="520" t="str">
        <f t="shared" si="127"/>
        <v>, '10'</v>
      </c>
      <c r="EF384" s="520" t="str">
        <f t="shared" si="128"/>
        <v xml:space="preserve">, convert(datetime,'2013/12/10', 111) </v>
      </c>
      <c r="EG384" s="520" t="str">
        <f t="shared" si="129"/>
        <v>, '4200'</v>
      </c>
      <c r="EH384" s="520" t="str">
        <f t="shared" si="130"/>
        <v>, NULL</v>
      </c>
      <c r="EI384" s="520" t="str">
        <f t="shared" si="131"/>
        <v xml:space="preserve">, convert(datetime,'2014/1/1', 111) </v>
      </c>
      <c r="EJ384" s="520" t="s">
        <v>14274</v>
      </c>
      <c r="EK384" s="520" t="s">
        <v>13894</v>
      </c>
      <c r="EL384" s="520" t="s">
        <v>13895</v>
      </c>
      <c r="EM384" s="293"/>
      <c r="EN384" s="293"/>
      <c r="EO384" s="293"/>
      <c r="EP384" s="293"/>
      <c r="EQ384" s="293"/>
      <c r="ER384" s="293"/>
      <c r="ES384" s="293"/>
      <c r="ET384" s="293"/>
      <c r="EU384" s="444"/>
      <c r="EV384" s="293"/>
      <c r="FD384" s="237"/>
      <c r="FE384" s="237"/>
      <c r="FF384" s="237"/>
      <c r="FG384" s="237"/>
      <c r="FH384" s="237"/>
      <c r="FI384" s="237"/>
      <c r="FJ384" s="237"/>
      <c r="FK384" s="237"/>
      <c r="FL384" s="237"/>
      <c r="FM384" s="237"/>
      <c r="FN384" s="237"/>
      <c r="FO384" s="237"/>
      <c r="FP384" s="237"/>
      <c r="FQ384" s="237"/>
      <c r="FR384" s="237"/>
      <c r="FS384" s="237"/>
      <c r="FT384" s="237"/>
      <c r="FU384" s="237"/>
      <c r="FV384" s="237"/>
      <c r="FW384" s="237"/>
      <c r="FX384" s="237"/>
      <c r="FY384" s="237"/>
      <c r="FZ384" s="237"/>
      <c r="GA384" s="237"/>
    </row>
    <row r="385" spans="1:183" ht="15" customHeight="1" x14ac:dyDescent="0.25">
      <c r="C385" s="410" t="s">
        <v>49</v>
      </c>
      <c r="D385" s="388">
        <v>26028</v>
      </c>
      <c r="E385" s="388" t="s">
        <v>50</v>
      </c>
      <c r="F385" s="388">
        <v>56</v>
      </c>
      <c r="G385" s="388">
        <v>543</v>
      </c>
      <c r="H385" s="388" t="s">
        <v>2064</v>
      </c>
      <c r="I385" s="388">
        <v>1</v>
      </c>
      <c r="J385" s="388" t="s">
        <v>1773</v>
      </c>
      <c r="K385" s="388" t="s">
        <v>13622</v>
      </c>
      <c r="L385" s="388">
        <v>3</v>
      </c>
      <c r="M385" s="388">
        <v>2</v>
      </c>
      <c r="N385" s="388">
        <v>1</v>
      </c>
      <c r="O385" s="388">
        <v>11</v>
      </c>
      <c r="P385" s="388">
        <v>77</v>
      </c>
      <c r="Q385" s="388">
        <v>61</v>
      </c>
      <c r="R385" s="388">
        <v>258</v>
      </c>
      <c r="S385" s="388" t="s">
        <v>54</v>
      </c>
      <c r="T385" s="388" t="s">
        <v>55</v>
      </c>
      <c r="U385" s="388">
        <v>20729000</v>
      </c>
      <c r="V385" s="388">
        <v>1</v>
      </c>
      <c r="W385" s="388" t="s">
        <v>13622</v>
      </c>
      <c r="X385" s="391" t="s">
        <v>13622</v>
      </c>
      <c r="Y385" s="388">
        <v>1</v>
      </c>
      <c r="Z385" s="388">
        <v>1</v>
      </c>
      <c r="AA385" s="8">
        <v>11432.147999999999</v>
      </c>
      <c r="AB385" s="388">
        <v>1</v>
      </c>
      <c r="AC385" s="388">
        <v>722</v>
      </c>
      <c r="AD385" s="388" t="s">
        <v>56</v>
      </c>
      <c r="AE385" s="388" t="s">
        <v>13622</v>
      </c>
      <c r="AF385" s="388">
        <v>1</v>
      </c>
      <c r="AG385" s="392">
        <v>1</v>
      </c>
      <c r="AH385" s="388" t="s">
        <v>52</v>
      </c>
      <c r="AI385" s="478">
        <v>36280</v>
      </c>
      <c r="AJ385" s="392" t="s">
        <v>13622</v>
      </c>
      <c r="AK385" s="489">
        <v>350</v>
      </c>
      <c r="AL385" s="482">
        <v>4970</v>
      </c>
      <c r="AM385" s="392" t="s">
        <v>13622</v>
      </c>
      <c r="AN385" s="489">
        <v>350</v>
      </c>
      <c r="AO385" s="486">
        <v>36306</v>
      </c>
      <c r="AP385" s="482">
        <v>4970</v>
      </c>
      <c r="AQ385" s="10" t="s">
        <v>13622</v>
      </c>
      <c r="AR385" s="5">
        <v>10</v>
      </c>
      <c r="AS385" s="481">
        <v>0</v>
      </c>
      <c r="AT385" s="392" t="s">
        <v>13622</v>
      </c>
      <c r="AU385" s="392" t="s">
        <v>13622</v>
      </c>
      <c r="AV385" s="392" t="s">
        <v>13622</v>
      </c>
      <c r="AW385" s="392" t="s">
        <v>13622</v>
      </c>
      <c r="AX385" s="10" t="s">
        <v>13622</v>
      </c>
      <c r="AY385" s="392" t="s">
        <v>9441</v>
      </c>
      <c r="AZ385" s="10" t="s">
        <v>13622</v>
      </c>
      <c r="BA385" s="10" t="s">
        <v>13622</v>
      </c>
      <c r="BB385" s="392" t="s">
        <v>13622</v>
      </c>
      <c r="BC385" s="10" t="s">
        <v>13622</v>
      </c>
      <c r="BD385" s="392" t="s">
        <v>13622</v>
      </c>
      <c r="BE385" s="392" t="s">
        <v>13622</v>
      </c>
      <c r="BF385" s="392" t="s">
        <v>13622</v>
      </c>
      <c r="BG385" s="392" t="s">
        <v>13622</v>
      </c>
      <c r="BH385" s="392" t="s">
        <v>13622</v>
      </c>
      <c r="BI385" s="237" t="s">
        <v>13622</v>
      </c>
      <c r="BJ385" s="237" t="s">
        <v>13622</v>
      </c>
      <c r="BK385" s="5">
        <v>102</v>
      </c>
      <c r="BL385" s="5"/>
      <c r="BM385" s="507" t="s">
        <v>47</v>
      </c>
      <c r="BN385" s="510" t="s">
        <v>13622</v>
      </c>
      <c r="BO385" s="392">
        <v>1</v>
      </c>
      <c r="BP385" s="395">
        <v>42005</v>
      </c>
      <c r="BZ385" s="458">
        <v>10</v>
      </c>
      <c r="CA385" s="502">
        <v>36306</v>
      </c>
      <c r="CB385" s="458">
        <v>4970</v>
      </c>
      <c r="CC385" s="509" t="s">
        <v>13622</v>
      </c>
      <c r="CD385" s="395">
        <v>42005</v>
      </c>
      <c r="CE385" s="395">
        <v>42004</v>
      </c>
      <c r="CG385" s="388" t="s">
        <v>13866</v>
      </c>
      <c r="CH385" s="388" t="s">
        <v>49</v>
      </c>
      <c r="CJ385" s="462" t="s">
        <v>13868</v>
      </c>
      <c r="CK385" s="462" t="str">
        <f t="shared" si="110"/>
        <v xml:space="preserve">, convert(datetime,'1999/4/30', 111) </v>
      </c>
      <c r="CL385" s="462" t="s">
        <v>13869</v>
      </c>
      <c r="CM385" s="462" t="s">
        <v>13870</v>
      </c>
      <c r="CN385" s="462">
        <f t="shared" si="111"/>
        <v>26028</v>
      </c>
      <c r="CP385" s="462" t="s">
        <v>13871</v>
      </c>
      <c r="CQ385" s="462" t="str">
        <f t="shared" si="112"/>
        <v xml:space="preserve"> '350'</v>
      </c>
      <c r="CR385" s="462" t="s">
        <v>13869</v>
      </c>
      <c r="CS385" s="462" t="s">
        <v>13870</v>
      </c>
      <c r="CT385" s="462">
        <f t="shared" si="113"/>
        <v>26028</v>
      </c>
      <c r="CV385" s="462" t="s">
        <v>13877</v>
      </c>
      <c r="CW385" s="462" t="str">
        <f t="shared" si="114"/>
        <v xml:space="preserve"> '4970'</v>
      </c>
      <c r="CX385" s="462" t="s">
        <v>13872</v>
      </c>
      <c r="CY385" s="462" t="str">
        <f t="shared" si="115"/>
        <v xml:space="preserve"> '350'</v>
      </c>
      <c r="CZ385" s="462" t="s">
        <v>13873</v>
      </c>
      <c r="DA385" s="462" t="str">
        <f t="shared" si="116"/>
        <v xml:space="preserve"> convert(datetime,'1999/5/26', 111) </v>
      </c>
      <c r="DB385" s="462" t="s">
        <v>13874</v>
      </c>
      <c r="DC385" s="462" t="str">
        <f t="shared" si="117"/>
        <v xml:space="preserve"> '4970'</v>
      </c>
      <c r="DD385" s="462" t="s">
        <v>13875</v>
      </c>
      <c r="DE385" s="462" t="str">
        <f t="shared" si="118"/>
        <v xml:space="preserve"> '0'</v>
      </c>
      <c r="DF385" s="462" t="s">
        <v>13876</v>
      </c>
      <c r="DG385" s="462" t="str">
        <f t="shared" si="119"/>
        <v xml:space="preserve"> 'Grupo Internacional de Diseño y Fabricación de Muebles Especiales, S.A de C.V'</v>
      </c>
      <c r="DH385" s="462" t="s">
        <v>13869</v>
      </c>
      <c r="DI385" s="462" t="s">
        <v>13870</v>
      </c>
      <c r="DJ385" s="462">
        <f t="shared" si="120"/>
        <v>26028</v>
      </c>
      <c r="DK385" s="516" t="s">
        <v>13890</v>
      </c>
      <c r="DL385" s="516" t="s">
        <v>13878</v>
      </c>
      <c r="DM385" s="516" t="s">
        <v>13879</v>
      </c>
      <c r="DN385" s="516" t="s">
        <v>13880</v>
      </c>
      <c r="DO385" s="516" t="s">
        <v>13881</v>
      </c>
      <c r="DP385" s="516" t="s">
        <v>13882</v>
      </c>
      <c r="DQ385" s="516" t="s">
        <v>13883</v>
      </c>
      <c r="DR385" s="516" t="s">
        <v>14447</v>
      </c>
      <c r="DS385" s="516" t="s">
        <v>13885</v>
      </c>
      <c r="DT385" s="516" t="s">
        <v>13886</v>
      </c>
      <c r="DU385" s="516" t="s">
        <v>13887</v>
      </c>
      <c r="DV385" s="516" t="s">
        <v>13888</v>
      </c>
      <c r="DW385" s="516" t="s">
        <v>13891</v>
      </c>
      <c r="DX385" s="516" t="s">
        <v>13892</v>
      </c>
      <c r="DY385" s="520">
        <f t="shared" si="121"/>
        <v>26028</v>
      </c>
      <c r="DZ385" s="520" t="str">
        <f t="shared" si="122"/>
        <v>, '102'</v>
      </c>
      <c r="EA385" s="520" t="str">
        <f t="shared" si="123"/>
        <v>, 'NO'</v>
      </c>
      <c r="EB385" s="520" t="str">
        <f t="shared" si="124"/>
        <v>, NULL</v>
      </c>
      <c r="EC385" s="520" t="str">
        <f t="shared" si="125"/>
        <v>, '1'</v>
      </c>
      <c r="ED385" s="520" t="str">
        <f t="shared" si="126"/>
        <v xml:space="preserve">, convert(datetime,'2015/1/1', 111) </v>
      </c>
      <c r="EE385" s="520" t="str">
        <f t="shared" si="127"/>
        <v>, '10'</v>
      </c>
      <c r="EF385" s="520" t="str">
        <f t="shared" si="128"/>
        <v xml:space="preserve">, convert(datetime,'1999/5/26', 111) </v>
      </c>
      <c r="EG385" s="520" t="str">
        <f t="shared" si="129"/>
        <v>, '4970'</v>
      </c>
      <c r="EH385" s="520" t="str">
        <f t="shared" si="130"/>
        <v>, NULL</v>
      </c>
      <c r="EI385" s="520" t="str">
        <f t="shared" si="131"/>
        <v xml:space="preserve">, convert(datetime,'2015/1/1', 111) </v>
      </c>
      <c r="EJ385" s="520" t="s">
        <v>14275</v>
      </c>
      <c r="EK385" s="520" t="s">
        <v>13894</v>
      </c>
      <c r="EL385" s="520" t="s">
        <v>13895</v>
      </c>
      <c r="EM385" s="293"/>
      <c r="EN385" s="293"/>
      <c r="EO385" s="293"/>
      <c r="EP385" s="293"/>
      <c r="EQ385" s="293"/>
      <c r="ER385" s="293"/>
      <c r="ES385" s="293"/>
      <c r="ET385" s="293"/>
      <c r="EU385" s="444"/>
      <c r="EV385" s="293"/>
      <c r="FD385" s="237"/>
      <c r="FE385" s="237"/>
      <c r="FF385" s="237"/>
      <c r="FG385" s="237"/>
      <c r="FH385" s="237"/>
      <c r="FI385" s="237"/>
      <c r="FJ385" s="237"/>
      <c r="FK385" s="237"/>
      <c r="FL385" s="237"/>
      <c r="FM385" s="237"/>
      <c r="FN385" s="237"/>
      <c r="FO385" s="237"/>
      <c r="FP385" s="237"/>
      <c r="FQ385" s="237"/>
      <c r="FR385" s="237"/>
      <c r="FS385" s="237"/>
      <c r="FT385" s="237"/>
      <c r="FU385" s="237"/>
      <c r="FV385" s="237"/>
      <c r="FW385" s="237"/>
      <c r="FX385" s="237"/>
      <c r="FY385" s="237"/>
      <c r="FZ385" s="237"/>
      <c r="GA385" s="237"/>
    </row>
    <row r="386" spans="1:183" ht="15" customHeight="1" x14ac:dyDescent="0.25">
      <c r="C386" s="410" t="s">
        <v>644</v>
      </c>
      <c r="D386" s="388">
        <v>26029</v>
      </c>
      <c r="E386" s="388" t="s">
        <v>363</v>
      </c>
      <c r="F386" s="388">
        <v>56</v>
      </c>
      <c r="G386" s="388">
        <v>658</v>
      </c>
      <c r="H386" s="388" t="s">
        <v>1890</v>
      </c>
      <c r="I386" s="388">
        <v>1</v>
      </c>
      <c r="J386" s="388" t="s">
        <v>365</v>
      </c>
      <c r="K386" s="388" t="s">
        <v>13622</v>
      </c>
      <c r="L386" s="388">
        <v>3</v>
      </c>
      <c r="M386" s="388">
        <v>2</v>
      </c>
      <c r="N386" s="388">
        <v>1</v>
      </c>
      <c r="O386" s="388">
        <v>11</v>
      </c>
      <c r="P386" s="388">
        <v>75</v>
      </c>
      <c r="Q386" s="388">
        <v>60</v>
      </c>
      <c r="R386" s="388">
        <v>248</v>
      </c>
      <c r="S386" s="388" t="s">
        <v>646</v>
      </c>
      <c r="T386" s="388" t="s">
        <v>647</v>
      </c>
      <c r="U386" s="388" t="s">
        <v>648</v>
      </c>
      <c r="V386" s="388">
        <v>1</v>
      </c>
      <c r="W386" s="388" t="s">
        <v>13622</v>
      </c>
      <c r="X386" s="391" t="s">
        <v>13622</v>
      </c>
      <c r="Y386" s="388">
        <v>1</v>
      </c>
      <c r="Z386" s="388">
        <v>1</v>
      </c>
      <c r="AA386" s="4">
        <v>7310.94</v>
      </c>
      <c r="AB386" s="388">
        <v>1</v>
      </c>
      <c r="AC386" s="388">
        <v>1304</v>
      </c>
      <c r="AD386" s="388" t="s">
        <v>649</v>
      </c>
      <c r="AE386" s="388" t="s">
        <v>13622</v>
      </c>
      <c r="AF386" s="388">
        <v>1</v>
      </c>
      <c r="AG386" s="392">
        <v>1</v>
      </c>
      <c r="AH386" s="388" t="s">
        <v>365</v>
      </c>
      <c r="AI386" s="478">
        <v>40815</v>
      </c>
      <c r="AJ386" s="392" t="s">
        <v>13622</v>
      </c>
      <c r="AK386" s="489">
        <v>425</v>
      </c>
      <c r="AL386" s="482">
        <v>2383</v>
      </c>
      <c r="AM386" s="392" t="s">
        <v>13622</v>
      </c>
      <c r="AN386" s="489">
        <v>425</v>
      </c>
      <c r="AO386" s="486">
        <v>40680</v>
      </c>
      <c r="AP386" s="482">
        <v>2383</v>
      </c>
      <c r="AQ386" s="10" t="s">
        <v>13622</v>
      </c>
      <c r="AR386" s="5">
        <v>10</v>
      </c>
      <c r="AS386" s="494">
        <v>1.75</v>
      </c>
      <c r="AT386" s="392" t="s">
        <v>13622</v>
      </c>
      <c r="AU386" s="392" t="s">
        <v>13622</v>
      </c>
      <c r="AV386" s="392" t="s">
        <v>13622</v>
      </c>
      <c r="AW386" s="392" t="s">
        <v>13622</v>
      </c>
      <c r="AX386" s="10" t="s">
        <v>13622</v>
      </c>
      <c r="AY386" s="392" t="s">
        <v>7321</v>
      </c>
      <c r="AZ386" s="10" t="s">
        <v>13622</v>
      </c>
      <c r="BA386" s="10" t="s">
        <v>13622</v>
      </c>
      <c r="BB386" s="392" t="s">
        <v>13622</v>
      </c>
      <c r="BC386" s="10" t="s">
        <v>13622</v>
      </c>
      <c r="BD386" s="392" t="s">
        <v>13622</v>
      </c>
      <c r="BE386" s="392" t="s">
        <v>13622</v>
      </c>
      <c r="BF386" s="392" t="s">
        <v>13622</v>
      </c>
      <c r="BG386" s="392" t="s">
        <v>13622</v>
      </c>
      <c r="BH386" s="392" t="s">
        <v>13622</v>
      </c>
      <c r="BI386" s="237" t="s">
        <v>13622</v>
      </c>
      <c r="BJ386" s="237" t="s">
        <v>13622</v>
      </c>
      <c r="BK386" s="5">
        <v>102</v>
      </c>
      <c r="BL386" s="5"/>
      <c r="BM386" s="507" t="s">
        <v>47</v>
      </c>
      <c r="BN386" s="510" t="s">
        <v>13622</v>
      </c>
      <c r="BO386" s="392">
        <v>1</v>
      </c>
      <c r="BP386" s="395">
        <v>42005</v>
      </c>
      <c r="BZ386" s="458">
        <v>10</v>
      </c>
      <c r="CA386" s="502">
        <v>40680</v>
      </c>
      <c r="CB386" s="458">
        <v>2383</v>
      </c>
      <c r="CC386" s="509" t="s">
        <v>13622</v>
      </c>
      <c r="CD386" s="395">
        <v>42005</v>
      </c>
      <c r="CE386" s="395">
        <v>42004</v>
      </c>
      <c r="CG386" s="388" t="s">
        <v>13866</v>
      </c>
      <c r="CH386" s="388" t="s">
        <v>644</v>
      </c>
      <c r="CJ386" s="462" t="s">
        <v>13868</v>
      </c>
      <c r="CK386" s="462" t="str">
        <f t="shared" si="110"/>
        <v xml:space="preserve">, convert(datetime,'2011/9/29', 111) </v>
      </c>
      <c r="CL386" s="462" t="s">
        <v>13869</v>
      </c>
      <c r="CM386" s="462" t="s">
        <v>13870</v>
      </c>
      <c r="CN386" s="462">
        <f t="shared" si="111"/>
        <v>26029</v>
      </c>
      <c r="CP386" s="462" t="s">
        <v>13871</v>
      </c>
      <c r="CQ386" s="462" t="str">
        <f t="shared" si="112"/>
        <v xml:space="preserve"> '425'</v>
      </c>
      <c r="CR386" s="462" t="s">
        <v>13869</v>
      </c>
      <c r="CS386" s="462" t="s">
        <v>13870</v>
      </c>
      <c r="CT386" s="462">
        <f t="shared" si="113"/>
        <v>26029</v>
      </c>
      <c r="CV386" s="462" t="s">
        <v>13877</v>
      </c>
      <c r="CW386" s="462" t="str">
        <f t="shared" si="114"/>
        <v xml:space="preserve"> '2383'</v>
      </c>
      <c r="CX386" s="462" t="s">
        <v>13872</v>
      </c>
      <c r="CY386" s="462" t="str">
        <f t="shared" si="115"/>
        <v xml:space="preserve"> '425'</v>
      </c>
      <c r="CZ386" s="462" t="s">
        <v>13873</v>
      </c>
      <c r="DA386" s="462" t="str">
        <f t="shared" si="116"/>
        <v xml:space="preserve"> convert(datetime,'2011/5/17', 111) </v>
      </c>
      <c r="DB386" s="462" t="s">
        <v>13874</v>
      </c>
      <c r="DC386" s="462" t="str">
        <f t="shared" si="117"/>
        <v xml:space="preserve"> '2383'</v>
      </c>
      <c r="DD386" s="462" t="s">
        <v>13875</v>
      </c>
      <c r="DE386" s="462" t="str">
        <f t="shared" si="118"/>
        <v xml:space="preserve"> '1.75'</v>
      </c>
      <c r="DF386" s="462" t="s">
        <v>13876</v>
      </c>
      <c r="DG386" s="462" t="str">
        <f t="shared" si="119"/>
        <v xml:space="preserve"> 'Centro Electronico del Valle de México, S.A de C.V'</v>
      </c>
      <c r="DH386" s="462" t="s">
        <v>13869</v>
      </c>
      <c r="DI386" s="462" t="s">
        <v>13870</v>
      </c>
      <c r="DJ386" s="462">
        <f t="shared" si="120"/>
        <v>26029</v>
      </c>
      <c r="DK386" s="516" t="s">
        <v>13890</v>
      </c>
      <c r="DL386" s="516" t="s">
        <v>13878</v>
      </c>
      <c r="DM386" s="516" t="s">
        <v>13879</v>
      </c>
      <c r="DN386" s="516" t="s">
        <v>13880</v>
      </c>
      <c r="DO386" s="516" t="s">
        <v>13881</v>
      </c>
      <c r="DP386" s="516" t="s">
        <v>13882</v>
      </c>
      <c r="DQ386" s="516" t="s">
        <v>13883</v>
      </c>
      <c r="DR386" s="516" t="s">
        <v>14447</v>
      </c>
      <c r="DS386" s="516" t="s">
        <v>13885</v>
      </c>
      <c r="DT386" s="516" t="s">
        <v>13886</v>
      </c>
      <c r="DU386" s="516" t="s">
        <v>13887</v>
      </c>
      <c r="DV386" s="516" t="s">
        <v>13888</v>
      </c>
      <c r="DW386" s="516" t="s">
        <v>13891</v>
      </c>
      <c r="DX386" s="516" t="s">
        <v>13892</v>
      </c>
      <c r="DY386" s="520">
        <f t="shared" si="121"/>
        <v>26029</v>
      </c>
      <c r="DZ386" s="520" t="str">
        <f t="shared" si="122"/>
        <v>, '102'</v>
      </c>
      <c r="EA386" s="520" t="str">
        <f t="shared" si="123"/>
        <v>, 'NO'</v>
      </c>
      <c r="EB386" s="520" t="str">
        <f t="shared" si="124"/>
        <v>, NULL</v>
      </c>
      <c r="EC386" s="520" t="str">
        <f t="shared" si="125"/>
        <v>, '1'</v>
      </c>
      <c r="ED386" s="520" t="str">
        <f t="shared" si="126"/>
        <v xml:space="preserve">, convert(datetime,'2015/1/1', 111) </v>
      </c>
      <c r="EE386" s="520" t="str">
        <f t="shared" si="127"/>
        <v>, '10'</v>
      </c>
      <c r="EF386" s="520" t="str">
        <f t="shared" si="128"/>
        <v xml:space="preserve">, convert(datetime,'2011/5/17', 111) </v>
      </c>
      <c r="EG386" s="520" t="str">
        <f t="shared" si="129"/>
        <v>, '2383'</v>
      </c>
      <c r="EH386" s="520" t="str">
        <f t="shared" si="130"/>
        <v>, NULL</v>
      </c>
      <c r="EI386" s="520" t="str">
        <f t="shared" si="131"/>
        <v xml:space="preserve">, convert(datetime,'2015/1/1', 111) </v>
      </c>
      <c r="EJ386" s="520" t="s">
        <v>14276</v>
      </c>
      <c r="EK386" s="520" t="s">
        <v>13894</v>
      </c>
      <c r="EL386" s="520" t="s">
        <v>13895</v>
      </c>
      <c r="EM386" s="293"/>
      <c r="EN386" s="293"/>
      <c r="EO386" s="293"/>
      <c r="EP386" s="293"/>
      <c r="EQ386" s="293"/>
      <c r="ER386" s="293"/>
      <c r="ES386" s="293"/>
      <c r="ET386" s="293"/>
      <c r="EU386" s="444"/>
      <c r="EV386" s="293"/>
      <c r="FD386" s="237"/>
      <c r="FE386" s="237"/>
      <c r="FF386" s="237"/>
      <c r="FG386" s="237"/>
      <c r="FH386" s="237"/>
      <c r="FI386" s="237"/>
      <c r="FJ386" s="237"/>
      <c r="FK386" s="237"/>
      <c r="FL386" s="237"/>
      <c r="FM386" s="237"/>
      <c r="FN386" s="237"/>
      <c r="FO386" s="237"/>
      <c r="FP386" s="237"/>
      <c r="FQ386" s="237"/>
      <c r="FR386" s="237"/>
      <c r="FS386" s="237"/>
      <c r="FT386" s="237"/>
      <c r="FU386" s="237"/>
      <c r="FV386" s="237"/>
      <c r="FW386" s="237"/>
      <c r="FX386" s="237"/>
      <c r="FY386" s="237"/>
      <c r="FZ386" s="237"/>
      <c r="GA386" s="237"/>
    </row>
    <row r="387" spans="1:183" ht="15" customHeight="1" x14ac:dyDescent="0.25">
      <c r="C387" s="410" t="s">
        <v>571</v>
      </c>
      <c r="D387" s="388">
        <v>26030</v>
      </c>
      <c r="E387" s="388" t="s">
        <v>572</v>
      </c>
      <c r="F387" s="388">
        <v>56</v>
      </c>
      <c r="G387" s="388">
        <v>544</v>
      </c>
      <c r="H387" s="388" t="s">
        <v>2006</v>
      </c>
      <c r="I387" s="388">
        <v>1</v>
      </c>
      <c r="J387" s="388" t="s">
        <v>1714</v>
      </c>
      <c r="K387" s="388" t="s">
        <v>13622</v>
      </c>
      <c r="L387" s="388">
        <v>3</v>
      </c>
      <c r="M387" s="388">
        <v>2</v>
      </c>
      <c r="N387" s="388">
        <v>1</v>
      </c>
      <c r="O387" s="388">
        <v>11</v>
      </c>
      <c r="P387" s="388">
        <v>79</v>
      </c>
      <c r="Q387" s="388">
        <v>64</v>
      </c>
      <c r="R387" s="388">
        <v>323</v>
      </c>
      <c r="S387" s="388" t="s">
        <v>558</v>
      </c>
      <c r="T387" s="388" t="s">
        <v>65</v>
      </c>
      <c r="U387" s="388" t="s">
        <v>573</v>
      </c>
      <c r="V387" s="388">
        <v>1</v>
      </c>
      <c r="W387" s="388" t="s">
        <v>13622</v>
      </c>
      <c r="X387" s="388" t="s">
        <v>1954</v>
      </c>
      <c r="Y387" s="388">
        <v>1</v>
      </c>
      <c r="Z387" s="388">
        <v>1</v>
      </c>
      <c r="AA387" s="4">
        <v>6298.6559999999999</v>
      </c>
      <c r="AB387" s="388">
        <v>1</v>
      </c>
      <c r="AC387" s="388">
        <v>1268</v>
      </c>
      <c r="AD387" s="388" t="s">
        <v>542</v>
      </c>
      <c r="AE387" s="388" t="s">
        <v>13622</v>
      </c>
      <c r="AF387" s="388">
        <v>1</v>
      </c>
      <c r="AG387" s="392">
        <v>1</v>
      </c>
      <c r="AH387" s="388" t="s">
        <v>572</v>
      </c>
      <c r="AI387" s="9" t="s">
        <v>13622</v>
      </c>
      <c r="AJ387" s="392" t="s">
        <v>13622</v>
      </c>
      <c r="AK387" s="392" t="s">
        <v>13622</v>
      </c>
      <c r="AL387" s="392" t="s">
        <v>13622</v>
      </c>
      <c r="AM387" s="392" t="s">
        <v>13622</v>
      </c>
      <c r="AN387" s="392" t="s">
        <v>13622</v>
      </c>
      <c r="AO387" s="392" t="s">
        <v>13622</v>
      </c>
      <c r="AP387" s="392" t="s">
        <v>13622</v>
      </c>
      <c r="AQ387" s="10" t="s">
        <v>13622</v>
      </c>
      <c r="AR387" s="5">
        <v>5</v>
      </c>
      <c r="AS387" s="5">
        <v>5</v>
      </c>
      <c r="AT387" s="392" t="s">
        <v>13622</v>
      </c>
      <c r="AU387" s="392" t="s">
        <v>13622</v>
      </c>
      <c r="AV387" s="392" t="s">
        <v>13622</v>
      </c>
      <c r="AW387" s="392" t="s">
        <v>13622</v>
      </c>
      <c r="AX387" s="10" t="s">
        <v>13622</v>
      </c>
      <c r="AY387" s="392" t="s">
        <v>13622</v>
      </c>
      <c r="AZ387" s="10" t="s">
        <v>13622</v>
      </c>
      <c r="BA387" s="10" t="s">
        <v>13622</v>
      </c>
      <c r="BB387" s="392" t="s">
        <v>13622</v>
      </c>
      <c r="BC387" s="10" t="s">
        <v>13622</v>
      </c>
      <c r="BD387" s="392" t="s">
        <v>13622</v>
      </c>
      <c r="BE387" s="392" t="s">
        <v>13622</v>
      </c>
      <c r="BF387" s="392" t="s">
        <v>13622</v>
      </c>
      <c r="BG387" s="392" t="s">
        <v>13622</v>
      </c>
      <c r="BH387" s="392" t="s">
        <v>13622</v>
      </c>
      <c r="BI387" s="237" t="s">
        <v>13622</v>
      </c>
      <c r="BJ387" s="237" t="s">
        <v>13622</v>
      </c>
      <c r="BK387" s="468" t="s">
        <v>13622</v>
      </c>
      <c r="BL387" s="468"/>
      <c r="BM387" s="511" t="s">
        <v>13622</v>
      </c>
      <c r="BN387" s="510" t="s">
        <v>13622</v>
      </c>
      <c r="BO387" s="462">
        <v>0</v>
      </c>
      <c r="BP387" s="466" t="s">
        <v>13622</v>
      </c>
      <c r="BZ387" s="509" t="s">
        <v>13622</v>
      </c>
      <c r="CA387" s="509" t="s">
        <v>13622</v>
      </c>
      <c r="CB387" s="509" t="s">
        <v>13622</v>
      </c>
      <c r="CC387" s="509" t="s">
        <v>13622</v>
      </c>
      <c r="CD387" s="509" t="s">
        <v>13622</v>
      </c>
      <c r="CE387" s="509" t="s">
        <v>13622</v>
      </c>
      <c r="CG387" s="388" t="s">
        <v>13867</v>
      </c>
      <c r="CH387" s="388" t="s">
        <v>571</v>
      </c>
      <c r="CJ387" s="462" t="s">
        <v>13868</v>
      </c>
      <c r="CK387" s="462" t="str">
        <f t="shared" si="110"/>
        <v>, NULL</v>
      </c>
      <c r="CL387" s="462" t="s">
        <v>13869</v>
      </c>
      <c r="CM387" s="462" t="s">
        <v>13870</v>
      </c>
      <c r="CN387" s="462">
        <f t="shared" si="111"/>
        <v>26030</v>
      </c>
      <c r="CP387" s="462" t="s">
        <v>13871</v>
      </c>
      <c r="CQ387" s="462" t="str">
        <f t="shared" si="112"/>
        <v xml:space="preserve"> NULL</v>
      </c>
      <c r="CR387" s="462" t="s">
        <v>13869</v>
      </c>
      <c r="CS387" s="462" t="s">
        <v>13870</v>
      </c>
      <c r="CT387" s="462">
        <f t="shared" si="113"/>
        <v>26030</v>
      </c>
      <c r="CV387" s="462" t="s">
        <v>13877</v>
      </c>
      <c r="CW387" s="462" t="str">
        <f t="shared" si="114"/>
        <v xml:space="preserve"> NULL</v>
      </c>
      <c r="CX387" s="462" t="s">
        <v>13872</v>
      </c>
      <c r="CY387" s="462" t="str">
        <f t="shared" si="115"/>
        <v xml:space="preserve"> NULL</v>
      </c>
      <c r="CZ387" s="462" t="s">
        <v>13873</v>
      </c>
      <c r="DA387" s="462" t="str">
        <f t="shared" si="116"/>
        <v xml:space="preserve"> NULL</v>
      </c>
      <c r="DB387" s="462" t="s">
        <v>13874</v>
      </c>
      <c r="DC387" s="462" t="str">
        <f t="shared" si="117"/>
        <v xml:space="preserve"> NULL</v>
      </c>
      <c r="DD387" s="462" t="s">
        <v>13875</v>
      </c>
      <c r="DE387" s="462" t="str">
        <f t="shared" si="118"/>
        <v xml:space="preserve"> '5'</v>
      </c>
      <c r="DF387" s="462" t="s">
        <v>13876</v>
      </c>
      <c r="DG387" s="462" t="str">
        <f t="shared" si="119"/>
        <v xml:space="preserve"> NULL</v>
      </c>
      <c r="DH387" s="462" t="s">
        <v>13869</v>
      </c>
      <c r="DI387" s="462" t="s">
        <v>13870</v>
      </c>
      <c r="DJ387" s="462">
        <f t="shared" si="120"/>
        <v>26030</v>
      </c>
      <c r="DK387" s="516" t="s">
        <v>13890</v>
      </c>
      <c r="DL387" s="516" t="s">
        <v>13878</v>
      </c>
      <c r="DM387" s="516" t="s">
        <v>13879</v>
      </c>
      <c r="DN387" s="516" t="s">
        <v>13880</v>
      </c>
      <c r="DO387" s="516" t="s">
        <v>13881</v>
      </c>
      <c r="DP387" s="516" t="s">
        <v>13882</v>
      </c>
      <c r="DQ387" s="516" t="s">
        <v>13883</v>
      </c>
      <c r="DR387" s="516" t="s">
        <v>14447</v>
      </c>
      <c r="DS387" s="516" t="s">
        <v>13885</v>
      </c>
      <c r="DT387" s="516" t="s">
        <v>13886</v>
      </c>
      <c r="DU387" s="516" t="s">
        <v>13887</v>
      </c>
      <c r="DV387" s="516" t="s">
        <v>13888</v>
      </c>
      <c r="DW387" s="516" t="s">
        <v>13891</v>
      </c>
      <c r="DX387" s="516" t="s">
        <v>13892</v>
      </c>
      <c r="DY387" s="520">
        <f t="shared" si="121"/>
        <v>26030</v>
      </c>
      <c r="DZ387" s="520" t="str">
        <f t="shared" si="122"/>
        <v>, NULL</v>
      </c>
      <c r="EA387" s="520" t="str">
        <f t="shared" si="123"/>
        <v>, NULL</v>
      </c>
      <c r="EB387" s="520" t="str">
        <f t="shared" si="124"/>
        <v>, NULL</v>
      </c>
      <c r="EC387" s="520" t="str">
        <f t="shared" si="125"/>
        <v>, '0'</v>
      </c>
      <c r="ED387" s="520" t="str">
        <f t="shared" si="126"/>
        <v>, NULL</v>
      </c>
      <c r="EE387" s="520" t="str">
        <f t="shared" si="127"/>
        <v>, NULL</v>
      </c>
      <c r="EF387" s="520" t="str">
        <f t="shared" si="128"/>
        <v>, NULL</v>
      </c>
      <c r="EG387" s="520" t="str">
        <f t="shared" si="129"/>
        <v>, NULL</v>
      </c>
      <c r="EH387" s="520" t="str">
        <f t="shared" si="130"/>
        <v>, NULL</v>
      </c>
      <c r="EI387" s="520" t="str">
        <f t="shared" si="131"/>
        <v>, NULL</v>
      </c>
      <c r="EJ387" s="520" t="s">
        <v>14277</v>
      </c>
      <c r="EK387" s="520" t="s">
        <v>13894</v>
      </c>
      <c r="EL387" s="520" t="s">
        <v>13895</v>
      </c>
      <c r="EM387" s="293"/>
      <c r="EN387" s="293"/>
      <c r="EO387" s="293"/>
      <c r="EP387" s="293"/>
      <c r="EQ387" s="293"/>
      <c r="ER387" s="293"/>
      <c r="ES387" s="293"/>
      <c r="ET387" s="293"/>
      <c r="EU387" s="444"/>
      <c r="EV387" s="293"/>
      <c r="FD387" s="237"/>
      <c r="FE387" s="237"/>
      <c r="FF387" s="237"/>
      <c r="FG387" s="237"/>
      <c r="FH387" s="237"/>
      <c r="FI387" s="237"/>
      <c r="FJ387" s="237"/>
      <c r="FK387" s="237"/>
      <c r="FL387" s="237"/>
      <c r="FM387" s="237"/>
      <c r="FN387" s="237"/>
      <c r="FO387" s="237"/>
      <c r="FP387" s="237"/>
      <c r="FQ387" s="237"/>
      <c r="FR387" s="237"/>
      <c r="FS387" s="237"/>
      <c r="FT387" s="237"/>
      <c r="FU387" s="237"/>
      <c r="FV387" s="237"/>
      <c r="FW387" s="237"/>
      <c r="FX387" s="237"/>
      <c r="FY387" s="237"/>
      <c r="FZ387" s="237"/>
      <c r="GA387" s="237"/>
    </row>
    <row r="388" spans="1:183" ht="15" customHeight="1" x14ac:dyDescent="0.25">
      <c r="C388" s="410" t="s">
        <v>1434</v>
      </c>
      <c r="D388" s="388">
        <v>26031</v>
      </c>
      <c r="E388" s="388" t="s">
        <v>881</v>
      </c>
      <c r="F388" s="388">
        <v>66</v>
      </c>
      <c r="G388" s="388">
        <v>612</v>
      </c>
      <c r="H388" s="388" t="s">
        <v>1999</v>
      </c>
      <c r="I388" s="388">
        <v>1</v>
      </c>
      <c r="J388" s="388" t="s">
        <v>1731</v>
      </c>
      <c r="K388" s="388" t="s">
        <v>13622</v>
      </c>
      <c r="L388" s="388">
        <v>3</v>
      </c>
      <c r="M388" s="388">
        <v>2</v>
      </c>
      <c r="N388" s="388">
        <v>1</v>
      </c>
      <c r="O388" s="388">
        <v>11</v>
      </c>
      <c r="P388" s="388">
        <v>78</v>
      </c>
      <c r="Q388" s="388">
        <v>64</v>
      </c>
      <c r="R388" s="388">
        <v>317</v>
      </c>
      <c r="S388" s="388" t="s">
        <v>1436</v>
      </c>
      <c r="T388" s="388" t="s">
        <v>1437</v>
      </c>
      <c r="U388" s="388">
        <v>39656</v>
      </c>
      <c r="V388" s="388">
        <v>1</v>
      </c>
      <c r="W388" s="388" t="s">
        <v>13622</v>
      </c>
      <c r="X388" s="391" t="s">
        <v>13622</v>
      </c>
      <c r="Y388" s="388">
        <v>1</v>
      </c>
      <c r="Z388" s="388">
        <v>1</v>
      </c>
      <c r="AA388" s="4">
        <v>6298.6559999999999</v>
      </c>
      <c r="AB388" s="388">
        <v>1</v>
      </c>
      <c r="AC388" s="388">
        <v>88</v>
      </c>
      <c r="AD388" s="388" t="s">
        <v>361</v>
      </c>
      <c r="AE388" s="388" t="s">
        <v>13622</v>
      </c>
      <c r="AF388" s="388">
        <v>2</v>
      </c>
      <c r="AG388" s="392">
        <v>1</v>
      </c>
      <c r="AH388" s="388" t="s">
        <v>1435</v>
      </c>
      <c r="AI388" s="9" t="s">
        <v>13622</v>
      </c>
      <c r="AJ388" s="392" t="s">
        <v>13622</v>
      </c>
      <c r="AK388" s="392" t="s">
        <v>13622</v>
      </c>
      <c r="AL388" s="392" t="s">
        <v>13622</v>
      </c>
      <c r="AM388" s="392" t="s">
        <v>13622</v>
      </c>
      <c r="AN388" s="392" t="s">
        <v>13622</v>
      </c>
      <c r="AO388" s="392" t="s">
        <v>13622</v>
      </c>
      <c r="AP388" s="392" t="s">
        <v>13622</v>
      </c>
      <c r="AQ388" s="10" t="s">
        <v>13622</v>
      </c>
      <c r="AR388" s="5">
        <v>5</v>
      </c>
      <c r="AS388" s="5">
        <v>5</v>
      </c>
      <c r="AT388" s="392" t="s">
        <v>13622</v>
      </c>
      <c r="AU388" s="392" t="s">
        <v>13622</v>
      </c>
      <c r="AV388" s="392" t="s">
        <v>13622</v>
      </c>
      <c r="AW388" s="392" t="s">
        <v>13622</v>
      </c>
      <c r="AX388" s="10" t="s">
        <v>13622</v>
      </c>
      <c r="AY388" s="392" t="s">
        <v>13622</v>
      </c>
      <c r="AZ388" s="10" t="s">
        <v>13622</v>
      </c>
      <c r="BA388" s="10" t="s">
        <v>13622</v>
      </c>
      <c r="BB388" s="392" t="s">
        <v>13622</v>
      </c>
      <c r="BC388" s="10" t="s">
        <v>13622</v>
      </c>
      <c r="BD388" s="392" t="s">
        <v>13622</v>
      </c>
      <c r="BE388" s="392" t="s">
        <v>13622</v>
      </c>
      <c r="BF388" s="392" t="s">
        <v>13622</v>
      </c>
      <c r="BG388" s="392" t="s">
        <v>13622</v>
      </c>
      <c r="BH388" s="392" t="s">
        <v>13622</v>
      </c>
      <c r="BI388" s="237" t="s">
        <v>13622</v>
      </c>
      <c r="BJ388" s="237" t="s">
        <v>13622</v>
      </c>
      <c r="BK388" s="468" t="s">
        <v>13622</v>
      </c>
      <c r="BL388" s="468"/>
      <c r="BM388" s="511" t="s">
        <v>13622</v>
      </c>
      <c r="BN388" s="510" t="s">
        <v>13622</v>
      </c>
      <c r="BO388" s="462">
        <v>0</v>
      </c>
      <c r="BP388" s="466" t="s">
        <v>13622</v>
      </c>
      <c r="BZ388" s="509" t="s">
        <v>13622</v>
      </c>
      <c r="CA388" s="509" t="s">
        <v>13622</v>
      </c>
      <c r="CB388" s="509" t="s">
        <v>13622</v>
      </c>
      <c r="CC388" s="509" t="s">
        <v>13622</v>
      </c>
      <c r="CD388" s="509" t="s">
        <v>13622</v>
      </c>
      <c r="CE388" s="509" t="s">
        <v>13622</v>
      </c>
      <c r="CG388" s="388" t="s">
        <v>13867</v>
      </c>
      <c r="CH388" s="388" t="s">
        <v>1434</v>
      </c>
      <c r="CJ388" s="462" t="s">
        <v>13868</v>
      </c>
      <c r="CK388" s="462" t="str">
        <f t="shared" si="110"/>
        <v>, NULL</v>
      </c>
      <c r="CL388" s="462" t="s">
        <v>13869</v>
      </c>
      <c r="CM388" s="462" t="s">
        <v>13870</v>
      </c>
      <c r="CN388" s="462">
        <f t="shared" si="111"/>
        <v>26031</v>
      </c>
      <c r="CP388" s="462" t="s">
        <v>13871</v>
      </c>
      <c r="CQ388" s="462" t="str">
        <f t="shared" si="112"/>
        <v xml:space="preserve"> NULL</v>
      </c>
      <c r="CR388" s="462" t="s">
        <v>13869</v>
      </c>
      <c r="CS388" s="462" t="s">
        <v>13870</v>
      </c>
      <c r="CT388" s="462">
        <f t="shared" si="113"/>
        <v>26031</v>
      </c>
      <c r="CV388" s="462" t="s">
        <v>13877</v>
      </c>
      <c r="CW388" s="462" t="str">
        <f t="shared" si="114"/>
        <v xml:space="preserve"> NULL</v>
      </c>
      <c r="CX388" s="462" t="s">
        <v>13872</v>
      </c>
      <c r="CY388" s="462" t="str">
        <f t="shared" si="115"/>
        <v xml:space="preserve"> NULL</v>
      </c>
      <c r="CZ388" s="462" t="s">
        <v>13873</v>
      </c>
      <c r="DA388" s="462" t="str">
        <f t="shared" si="116"/>
        <v xml:space="preserve"> NULL</v>
      </c>
      <c r="DB388" s="462" t="s">
        <v>13874</v>
      </c>
      <c r="DC388" s="462" t="str">
        <f t="shared" si="117"/>
        <v xml:space="preserve"> NULL</v>
      </c>
      <c r="DD388" s="462" t="s">
        <v>13875</v>
      </c>
      <c r="DE388" s="462" t="str">
        <f t="shared" si="118"/>
        <v xml:space="preserve"> '5'</v>
      </c>
      <c r="DF388" s="462" t="s">
        <v>13876</v>
      </c>
      <c r="DG388" s="462" t="str">
        <f t="shared" si="119"/>
        <v xml:space="preserve"> NULL</v>
      </c>
      <c r="DH388" s="462" t="s">
        <v>13869</v>
      </c>
      <c r="DI388" s="462" t="s">
        <v>13870</v>
      </c>
      <c r="DJ388" s="462">
        <f t="shared" si="120"/>
        <v>26031</v>
      </c>
      <c r="DK388" s="516" t="s">
        <v>13890</v>
      </c>
      <c r="DL388" s="516" t="s">
        <v>13878</v>
      </c>
      <c r="DM388" s="516" t="s">
        <v>13879</v>
      </c>
      <c r="DN388" s="516" t="s">
        <v>13880</v>
      </c>
      <c r="DO388" s="516" t="s">
        <v>13881</v>
      </c>
      <c r="DP388" s="516" t="s">
        <v>13882</v>
      </c>
      <c r="DQ388" s="516" t="s">
        <v>13883</v>
      </c>
      <c r="DR388" s="516" t="s">
        <v>14447</v>
      </c>
      <c r="DS388" s="516" t="s">
        <v>13885</v>
      </c>
      <c r="DT388" s="516" t="s">
        <v>13886</v>
      </c>
      <c r="DU388" s="516" t="s">
        <v>13887</v>
      </c>
      <c r="DV388" s="516" t="s">
        <v>13888</v>
      </c>
      <c r="DW388" s="516" t="s">
        <v>13891</v>
      </c>
      <c r="DX388" s="516" t="s">
        <v>13892</v>
      </c>
      <c r="DY388" s="520">
        <f t="shared" si="121"/>
        <v>26031</v>
      </c>
      <c r="DZ388" s="520" t="str">
        <f t="shared" si="122"/>
        <v>, NULL</v>
      </c>
      <c r="EA388" s="520" t="str">
        <f t="shared" si="123"/>
        <v>, NULL</v>
      </c>
      <c r="EB388" s="520" t="str">
        <f t="shared" si="124"/>
        <v>, NULL</v>
      </c>
      <c r="EC388" s="520" t="str">
        <f t="shared" si="125"/>
        <v>, '0'</v>
      </c>
      <c r="ED388" s="520" t="str">
        <f t="shared" si="126"/>
        <v>, NULL</v>
      </c>
      <c r="EE388" s="520" t="str">
        <f t="shared" si="127"/>
        <v>, NULL</v>
      </c>
      <c r="EF388" s="520" t="str">
        <f t="shared" si="128"/>
        <v>, NULL</v>
      </c>
      <c r="EG388" s="520" t="str">
        <f t="shared" si="129"/>
        <v>, NULL</v>
      </c>
      <c r="EH388" s="520" t="str">
        <f t="shared" si="130"/>
        <v>, NULL</v>
      </c>
      <c r="EI388" s="520" t="str">
        <f t="shared" si="131"/>
        <v>, NULL</v>
      </c>
      <c r="EJ388" s="520" t="s">
        <v>14278</v>
      </c>
      <c r="EK388" s="520" t="s">
        <v>13894</v>
      </c>
      <c r="EL388" s="520" t="s">
        <v>13895</v>
      </c>
      <c r="EM388" s="293"/>
      <c r="EN388" s="293"/>
      <c r="EO388" s="293"/>
      <c r="EP388" s="293"/>
      <c r="EQ388" s="293"/>
      <c r="ER388" s="293"/>
      <c r="ES388" s="293"/>
      <c r="ET388" s="293"/>
      <c r="EU388" s="444"/>
      <c r="EV388" s="293"/>
      <c r="FD388" s="237"/>
      <c r="FE388" s="237"/>
      <c r="FF388" s="237"/>
      <c r="FG388" s="237"/>
      <c r="FH388" s="237"/>
      <c r="FI388" s="237"/>
      <c r="FJ388" s="237"/>
      <c r="FK388" s="237"/>
      <c r="FL388" s="237"/>
      <c r="FM388" s="237"/>
      <c r="FN388" s="237"/>
      <c r="FO388" s="237"/>
      <c r="FP388" s="237"/>
      <c r="FQ388" s="237"/>
      <c r="FR388" s="237"/>
      <c r="FS388" s="237"/>
      <c r="FT388" s="237"/>
      <c r="FU388" s="237"/>
      <c r="FV388" s="237"/>
      <c r="FW388" s="237"/>
      <c r="FX388" s="237"/>
      <c r="FY388" s="237"/>
      <c r="FZ388" s="237"/>
      <c r="GA388" s="237"/>
    </row>
    <row r="389" spans="1:183" ht="15" customHeight="1" x14ac:dyDescent="0.25">
      <c r="C389" s="410" t="s">
        <v>1397</v>
      </c>
      <c r="D389" s="388">
        <v>26032</v>
      </c>
      <c r="E389" s="388" t="s">
        <v>1390</v>
      </c>
      <c r="F389" s="388">
        <v>57</v>
      </c>
      <c r="G389" s="388">
        <v>561</v>
      </c>
      <c r="H389" s="388" t="s">
        <v>2055</v>
      </c>
      <c r="I389" s="388">
        <v>1</v>
      </c>
      <c r="J389" s="388" t="s">
        <v>1781</v>
      </c>
      <c r="K389" s="388" t="s">
        <v>13622</v>
      </c>
      <c r="L389" s="388">
        <v>3</v>
      </c>
      <c r="M389" s="388">
        <v>2</v>
      </c>
      <c r="N389" s="388">
        <v>1</v>
      </c>
      <c r="O389" s="388">
        <v>12</v>
      </c>
      <c r="P389" s="388">
        <v>82</v>
      </c>
      <c r="Q389" s="388">
        <v>61</v>
      </c>
      <c r="R389" s="388">
        <v>281</v>
      </c>
      <c r="S389" s="388" t="s">
        <v>1393</v>
      </c>
      <c r="T389" s="388" t="s">
        <v>1394</v>
      </c>
      <c r="U389" s="388" t="s">
        <v>1399</v>
      </c>
      <c r="V389" s="388">
        <v>1</v>
      </c>
      <c r="W389" s="388" t="s">
        <v>13622</v>
      </c>
      <c r="X389" s="391" t="s">
        <v>13622</v>
      </c>
      <c r="Y389" s="388">
        <v>0</v>
      </c>
      <c r="Z389" s="388">
        <v>1</v>
      </c>
      <c r="AA389" s="8">
        <v>14000</v>
      </c>
      <c r="AB389" s="388">
        <v>1</v>
      </c>
      <c r="AC389" s="388">
        <v>1900</v>
      </c>
      <c r="AD389" s="388" t="s">
        <v>1396</v>
      </c>
      <c r="AE389" s="388" t="s">
        <v>13622</v>
      </c>
      <c r="AF389" s="388">
        <v>1</v>
      </c>
      <c r="AG389" s="392">
        <v>1</v>
      </c>
      <c r="AH389" s="388" t="s">
        <v>1398</v>
      </c>
      <c r="AI389" s="478">
        <v>40998</v>
      </c>
      <c r="AJ389" s="392" t="s">
        <v>13622</v>
      </c>
      <c r="AK389" s="489">
        <v>3245</v>
      </c>
      <c r="AL389" s="482">
        <v>9336.7150000000001</v>
      </c>
      <c r="AM389" s="392" t="s">
        <v>13622</v>
      </c>
      <c r="AN389" s="489">
        <v>3245</v>
      </c>
      <c r="AO389" s="486">
        <v>40984</v>
      </c>
      <c r="AP389" s="482">
        <v>9336.7150000000001</v>
      </c>
      <c r="AQ389" s="10" t="s">
        <v>13622</v>
      </c>
      <c r="AR389" s="5">
        <v>5</v>
      </c>
      <c r="AS389" s="481">
        <v>2.25</v>
      </c>
      <c r="AT389" s="392" t="s">
        <v>13622</v>
      </c>
      <c r="AU389" s="392" t="s">
        <v>13622</v>
      </c>
      <c r="AV389" s="392" t="s">
        <v>13622</v>
      </c>
      <c r="AW389" s="392" t="s">
        <v>13622</v>
      </c>
      <c r="AX389" s="10" t="s">
        <v>13622</v>
      </c>
      <c r="AY389" s="392" t="s">
        <v>10523</v>
      </c>
      <c r="AZ389" s="10" t="s">
        <v>13622</v>
      </c>
      <c r="BA389" s="10" t="s">
        <v>13622</v>
      </c>
      <c r="BB389" s="392" t="s">
        <v>13622</v>
      </c>
      <c r="BC389" s="5" t="s">
        <v>2211</v>
      </c>
      <c r="BD389" s="392" t="s">
        <v>13622</v>
      </c>
      <c r="BE389" s="392" t="s">
        <v>13622</v>
      </c>
      <c r="BF389" s="392" t="s">
        <v>13622</v>
      </c>
      <c r="BG389" s="392" t="s">
        <v>13622</v>
      </c>
      <c r="BH389" s="392" t="s">
        <v>13622</v>
      </c>
      <c r="BI389" s="237" t="s">
        <v>13622</v>
      </c>
      <c r="BJ389" s="237" t="s">
        <v>13622</v>
      </c>
      <c r="BK389" s="5">
        <v>102</v>
      </c>
      <c r="BL389" s="5"/>
      <c r="BM389" s="507" t="s">
        <v>47</v>
      </c>
      <c r="BN389" s="510" t="s">
        <v>13622</v>
      </c>
      <c r="BO389" s="392">
        <v>1</v>
      </c>
      <c r="BP389" s="395">
        <v>42005</v>
      </c>
      <c r="BZ389" s="458">
        <v>10</v>
      </c>
      <c r="CA389" s="502">
        <v>40984</v>
      </c>
      <c r="CB389" s="458">
        <v>9336.7150000000001</v>
      </c>
      <c r="CC389" s="509" t="s">
        <v>13622</v>
      </c>
      <c r="CD389" s="395">
        <v>42005</v>
      </c>
      <c r="CE389" s="395">
        <v>42004</v>
      </c>
      <c r="CG389" s="388" t="s">
        <v>13866</v>
      </c>
      <c r="CH389" s="388" t="s">
        <v>1397</v>
      </c>
      <c r="CJ389" s="462" t="s">
        <v>13868</v>
      </c>
      <c r="CK389" s="462" t="str">
        <f t="shared" si="110"/>
        <v xml:space="preserve">, convert(datetime,'2012/3/30', 111) </v>
      </c>
      <c r="CL389" s="462" t="s">
        <v>13869</v>
      </c>
      <c r="CM389" s="462" t="s">
        <v>13870</v>
      </c>
      <c r="CN389" s="462">
        <f t="shared" si="111"/>
        <v>26032</v>
      </c>
      <c r="CP389" s="462" t="s">
        <v>13871</v>
      </c>
      <c r="CQ389" s="462" t="str">
        <f t="shared" si="112"/>
        <v xml:space="preserve"> '3245'</v>
      </c>
      <c r="CR389" s="462" t="s">
        <v>13869</v>
      </c>
      <c r="CS389" s="462" t="s">
        <v>13870</v>
      </c>
      <c r="CT389" s="462">
        <f t="shared" si="113"/>
        <v>26032</v>
      </c>
      <c r="CV389" s="462" t="s">
        <v>13877</v>
      </c>
      <c r="CW389" s="462" t="str">
        <f t="shared" si="114"/>
        <v xml:space="preserve"> '9336.715'</v>
      </c>
      <c r="CX389" s="462" t="s">
        <v>13872</v>
      </c>
      <c r="CY389" s="462" t="str">
        <f t="shared" si="115"/>
        <v xml:space="preserve"> '3245'</v>
      </c>
      <c r="CZ389" s="462" t="s">
        <v>13873</v>
      </c>
      <c r="DA389" s="462" t="str">
        <f t="shared" si="116"/>
        <v xml:space="preserve"> convert(datetime,'2012/3/16', 111) </v>
      </c>
      <c r="DB389" s="462" t="s">
        <v>13874</v>
      </c>
      <c r="DC389" s="462" t="str">
        <f t="shared" si="117"/>
        <v xml:space="preserve"> '9336.715'</v>
      </c>
      <c r="DD389" s="462" t="s">
        <v>13875</v>
      </c>
      <c r="DE389" s="462" t="str">
        <f t="shared" si="118"/>
        <v xml:space="preserve"> '2.25'</v>
      </c>
      <c r="DF389" s="462" t="s">
        <v>13876</v>
      </c>
      <c r="DG389" s="462" t="str">
        <f t="shared" si="119"/>
        <v xml:space="preserve"> 'Harmony Brook SA de CV'</v>
      </c>
      <c r="DH389" s="462" t="s">
        <v>13869</v>
      </c>
      <c r="DI389" s="462" t="s">
        <v>13870</v>
      </c>
      <c r="DJ389" s="462">
        <f t="shared" si="120"/>
        <v>26032</v>
      </c>
      <c r="DK389" s="516" t="s">
        <v>13890</v>
      </c>
      <c r="DL389" s="516" t="s">
        <v>13878</v>
      </c>
      <c r="DM389" s="516" t="s">
        <v>13879</v>
      </c>
      <c r="DN389" s="516" t="s">
        <v>13880</v>
      </c>
      <c r="DO389" s="516" t="s">
        <v>13881</v>
      </c>
      <c r="DP389" s="516" t="s">
        <v>13882</v>
      </c>
      <c r="DQ389" s="516" t="s">
        <v>13883</v>
      </c>
      <c r="DR389" s="516" t="s">
        <v>14447</v>
      </c>
      <c r="DS389" s="516" t="s">
        <v>13885</v>
      </c>
      <c r="DT389" s="516" t="s">
        <v>13886</v>
      </c>
      <c r="DU389" s="516" t="s">
        <v>13887</v>
      </c>
      <c r="DV389" s="516" t="s">
        <v>13888</v>
      </c>
      <c r="DW389" s="516" t="s">
        <v>13891</v>
      </c>
      <c r="DX389" s="516" t="s">
        <v>13892</v>
      </c>
      <c r="DY389" s="520">
        <f t="shared" si="121"/>
        <v>26032</v>
      </c>
      <c r="DZ389" s="520" t="str">
        <f t="shared" si="122"/>
        <v>, '102'</v>
      </c>
      <c r="EA389" s="520" t="str">
        <f t="shared" si="123"/>
        <v>, 'NO'</v>
      </c>
      <c r="EB389" s="520" t="str">
        <f t="shared" si="124"/>
        <v>, NULL</v>
      </c>
      <c r="EC389" s="520" t="str">
        <f t="shared" si="125"/>
        <v>, '1'</v>
      </c>
      <c r="ED389" s="520" t="str">
        <f t="shared" si="126"/>
        <v xml:space="preserve">, convert(datetime,'2015/1/1', 111) </v>
      </c>
      <c r="EE389" s="520" t="str">
        <f t="shared" si="127"/>
        <v>, '10'</v>
      </c>
      <c r="EF389" s="520" t="str">
        <f t="shared" si="128"/>
        <v xml:space="preserve">, convert(datetime,'2012/3/16', 111) </v>
      </c>
      <c r="EG389" s="520" t="str">
        <f t="shared" si="129"/>
        <v>, '9336.715'</v>
      </c>
      <c r="EH389" s="520" t="str">
        <f t="shared" si="130"/>
        <v>, NULL</v>
      </c>
      <c r="EI389" s="520" t="str">
        <f t="shared" si="131"/>
        <v xml:space="preserve">, convert(datetime,'2015/1/1', 111) </v>
      </c>
      <c r="EJ389" s="520" t="s">
        <v>14279</v>
      </c>
      <c r="EK389" s="520" t="s">
        <v>13894</v>
      </c>
      <c r="EL389" s="520" t="s">
        <v>13895</v>
      </c>
      <c r="EM389" s="293"/>
      <c r="EN389" s="293"/>
      <c r="EO389" s="293"/>
      <c r="EP389" s="293"/>
      <c r="EQ389" s="293"/>
      <c r="ER389" s="293"/>
      <c r="ES389" s="293"/>
      <c r="ET389" s="293"/>
      <c r="EU389" s="444"/>
      <c r="EV389" s="293"/>
      <c r="FD389" s="237"/>
      <c r="FE389" s="237"/>
      <c r="FF389" s="237"/>
      <c r="FG389" s="237"/>
      <c r="FH389" s="237"/>
      <c r="FI389" s="237"/>
      <c r="FJ389" s="237"/>
      <c r="FK389" s="237"/>
      <c r="FL389" s="237"/>
      <c r="FM389" s="237"/>
      <c r="FN389" s="237"/>
      <c r="FO389" s="237"/>
      <c r="FP389" s="237"/>
      <c r="FQ389" s="237"/>
      <c r="FR389" s="237"/>
      <c r="FS389" s="237"/>
      <c r="FT389" s="237"/>
      <c r="FU389" s="237"/>
      <c r="FV389" s="237"/>
      <c r="FW389" s="237"/>
      <c r="FX389" s="237"/>
      <c r="FY389" s="237"/>
      <c r="FZ389" s="237"/>
      <c r="GA389" s="237"/>
    </row>
    <row r="390" spans="1:183" ht="15" customHeight="1" x14ac:dyDescent="0.25">
      <c r="C390" s="410" t="s">
        <v>853</v>
      </c>
      <c r="D390" s="388">
        <v>26033</v>
      </c>
      <c r="E390" s="388" t="s">
        <v>516</v>
      </c>
      <c r="F390" s="388">
        <v>57</v>
      </c>
      <c r="G390" s="388">
        <v>559</v>
      </c>
      <c r="H390" s="388" t="s">
        <v>2012</v>
      </c>
      <c r="I390" s="388">
        <v>1</v>
      </c>
      <c r="J390" s="388" t="s">
        <v>516</v>
      </c>
      <c r="K390" s="388" t="s">
        <v>13622</v>
      </c>
      <c r="L390" s="388">
        <v>3</v>
      </c>
      <c r="M390" s="388">
        <v>2</v>
      </c>
      <c r="N390" s="388">
        <v>1</v>
      </c>
      <c r="O390" s="388">
        <v>11</v>
      </c>
      <c r="P390" s="388">
        <v>79</v>
      </c>
      <c r="Q390" s="388">
        <v>64</v>
      </c>
      <c r="R390" s="388">
        <v>318</v>
      </c>
      <c r="S390" s="388" t="s">
        <v>521</v>
      </c>
      <c r="T390" s="388" t="s">
        <v>535</v>
      </c>
      <c r="U390" s="388">
        <v>9811030461</v>
      </c>
      <c r="V390" s="388">
        <v>1</v>
      </c>
      <c r="W390" s="388" t="s">
        <v>13622</v>
      </c>
      <c r="X390" s="391" t="s">
        <v>13622</v>
      </c>
      <c r="Y390" s="388">
        <v>1</v>
      </c>
      <c r="Z390" s="388">
        <v>1</v>
      </c>
      <c r="AA390" s="4">
        <v>15184.26</v>
      </c>
      <c r="AB390" s="388">
        <v>1</v>
      </c>
      <c r="AC390" s="388">
        <v>378</v>
      </c>
      <c r="AD390" s="388" t="s">
        <v>2198</v>
      </c>
      <c r="AE390" s="388" t="s">
        <v>13622</v>
      </c>
      <c r="AF390" s="388">
        <v>1</v>
      </c>
      <c r="AG390" s="392">
        <v>1</v>
      </c>
      <c r="AH390" s="388" t="s">
        <v>516</v>
      </c>
      <c r="AI390" s="478">
        <v>36129</v>
      </c>
      <c r="AJ390" s="392" t="s">
        <v>13622</v>
      </c>
      <c r="AK390" s="489">
        <v>4434</v>
      </c>
      <c r="AL390" s="482">
        <v>41329.199999999997</v>
      </c>
      <c r="AM390" s="392" t="s">
        <v>13622</v>
      </c>
      <c r="AN390" s="489">
        <v>4434</v>
      </c>
      <c r="AO390" s="486">
        <v>36117</v>
      </c>
      <c r="AP390" s="482">
        <v>41329.199999999997</v>
      </c>
      <c r="AQ390" s="10" t="s">
        <v>13622</v>
      </c>
      <c r="AR390" s="5">
        <v>10</v>
      </c>
      <c r="AS390" s="481">
        <v>0</v>
      </c>
      <c r="AT390" s="392" t="s">
        <v>13622</v>
      </c>
      <c r="AU390" s="392" t="s">
        <v>13622</v>
      </c>
      <c r="AV390" s="392" t="s">
        <v>13622</v>
      </c>
      <c r="AW390" s="392" t="s">
        <v>13622</v>
      </c>
      <c r="AX390" s="10" t="s">
        <v>13622</v>
      </c>
      <c r="AY390" s="392" t="s">
        <v>6785</v>
      </c>
      <c r="AZ390" s="10" t="s">
        <v>13622</v>
      </c>
      <c r="BA390" s="10" t="s">
        <v>13622</v>
      </c>
      <c r="BB390" s="392" t="s">
        <v>13622</v>
      </c>
      <c r="BC390" s="10" t="s">
        <v>13622</v>
      </c>
      <c r="BD390" s="392" t="s">
        <v>13622</v>
      </c>
      <c r="BE390" s="392" t="s">
        <v>13622</v>
      </c>
      <c r="BF390" s="392" t="s">
        <v>13622</v>
      </c>
      <c r="BG390" s="392" t="s">
        <v>13622</v>
      </c>
      <c r="BH390" s="392" t="s">
        <v>13622</v>
      </c>
      <c r="BI390" s="237" t="s">
        <v>13622</v>
      </c>
      <c r="BJ390" s="237" t="s">
        <v>13622</v>
      </c>
      <c r="BK390" s="5">
        <v>114</v>
      </c>
      <c r="BL390" s="5"/>
      <c r="BM390" s="507" t="s">
        <v>47</v>
      </c>
      <c r="BN390" s="510" t="s">
        <v>13622</v>
      </c>
      <c r="BO390" s="392">
        <v>1</v>
      </c>
      <c r="BP390" s="395">
        <v>42005</v>
      </c>
      <c r="BZ390" s="458">
        <v>10</v>
      </c>
      <c r="CA390" s="502">
        <v>36117</v>
      </c>
      <c r="CB390" s="458">
        <v>41329.199999999997</v>
      </c>
      <c r="CC390" s="509" t="s">
        <v>13622</v>
      </c>
      <c r="CD390" s="395">
        <v>42005</v>
      </c>
      <c r="CE390" s="395">
        <v>42004</v>
      </c>
      <c r="CG390" s="388" t="s">
        <v>13866</v>
      </c>
      <c r="CH390" s="388" t="s">
        <v>853</v>
      </c>
      <c r="CJ390" s="462" t="s">
        <v>13868</v>
      </c>
      <c r="CK390" s="462" t="str">
        <f t="shared" ref="CK390:CK453" si="132">IF(AI390="NULL",", NULL",  ", convert(datetime,'" &amp;  YEAR(AI390) &amp;"/"&amp; MONTH(AI390) &amp;"/"&amp; DAY(AI390) &amp; "', 111) ")</f>
        <v xml:space="preserve">, convert(datetime,'1998/11/30', 111) </v>
      </c>
      <c r="CL390" s="462" t="s">
        <v>13869</v>
      </c>
      <c r="CM390" s="462" t="s">
        <v>13870</v>
      </c>
      <c r="CN390" s="462">
        <f t="shared" ref="CN390:CN453" si="133">D390</f>
        <v>26033</v>
      </c>
      <c r="CP390" s="462" t="s">
        <v>13871</v>
      </c>
      <c r="CQ390" s="462" t="str">
        <f t="shared" ref="CQ390:CQ453" si="134">IF(AK390="NULL"," NULL",  " '" &amp;AK390 &amp; "'")</f>
        <v xml:space="preserve"> '4434'</v>
      </c>
      <c r="CR390" s="462" t="s">
        <v>13869</v>
      </c>
      <c r="CS390" s="462" t="s">
        <v>13870</v>
      </c>
      <c r="CT390" s="462">
        <f t="shared" ref="CT390:CT453" si="135">D390</f>
        <v>26033</v>
      </c>
      <c r="CV390" s="462" t="s">
        <v>13877</v>
      </c>
      <c r="CW390" s="462" t="str">
        <f t="shared" ref="CW390:CW453" si="136">IF(AL390="NULL"," NULL",  " '" &amp;AL390 &amp; "'")</f>
        <v xml:space="preserve"> '41329.2'</v>
      </c>
      <c r="CX390" s="462" t="s">
        <v>13872</v>
      </c>
      <c r="CY390" s="462" t="str">
        <f t="shared" ref="CY390:CY453" si="137">IF(AN390="NULL"," NULL",  " '" &amp;AN390 &amp; "'")</f>
        <v xml:space="preserve"> '4434'</v>
      </c>
      <c r="CZ390" s="462" t="s">
        <v>13873</v>
      </c>
      <c r="DA390" s="462" t="str">
        <f t="shared" ref="DA390:DA453" si="138">IF(AO390="NULL"," NULL",  " convert(datetime,'" &amp;  YEAR(AO390) &amp;"/"&amp; MONTH(AO390) &amp;"/"&amp; DAY(AO390) &amp; "', 111) ")</f>
        <v xml:space="preserve"> convert(datetime,'1998/11/18', 111) </v>
      </c>
      <c r="DB390" s="462" t="s">
        <v>13874</v>
      </c>
      <c r="DC390" s="462" t="str">
        <f t="shared" ref="DC390:DC453" si="139">IF(AP390="NULL"," NULL",  " '" &amp;AP390 &amp; "'")</f>
        <v xml:space="preserve"> '41329.2'</v>
      </c>
      <c r="DD390" s="462" t="s">
        <v>13875</v>
      </c>
      <c r="DE390" s="462" t="str">
        <f t="shared" ref="DE390:DE453" si="140">IF(AS390="NULL"," NULL",  " '" &amp;AS390 &amp; "'")</f>
        <v xml:space="preserve"> '0'</v>
      </c>
      <c r="DF390" s="462" t="s">
        <v>13876</v>
      </c>
      <c r="DG390" s="462" t="str">
        <f t="shared" ref="DG390:DG453" si="141">IF(AY390="NULL"," NULL",  " '" &amp;AY390 &amp; "'")</f>
        <v xml:space="preserve"> 'Stryker México, S.A. de C.V.'</v>
      </c>
      <c r="DH390" s="462" t="s">
        <v>13869</v>
      </c>
      <c r="DI390" s="462" t="s">
        <v>13870</v>
      </c>
      <c r="DJ390" s="462">
        <f t="shared" ref="DJ390:DJ453" si="142">D390</f>
        <v>26033</v>
      </c>
      <c r="DK390" s="516" t="s">
        <v>13890</v>
      </c>
      <c r="DL390" s="516" t="s">
        <v>13878</v>
      </c>
      <c r="DM390" s="516" t="s">
        <v>13879</v>
      </c>
      <c r="DN390" s="516" t="s">
        <v>13880</v>
      </c>
      <c r="DO390" s="516" t="s">
        <v>13881</v>
      </c>
      <c r="DP390" s="516" t="s">
        <v>13882</v>
      </c>
      <c r="DQ390" s="516" t="s">
        <v>13883</v>
      </c>
      <c r="DR390" s="516" t="s">
        <v>14447</v>
      </c>
      <c r="DS390" s="516" t="s">
        <v>13885</v>
      </c>
      <c r="DT390" s="516" t="s">
        <v>13886</v>
      </c>
      <c r="DU390" s="516" t="s">
        <v>13887</v>
      </c>
      <c r="DV390" s="516" t="s">
        <v>13888</v>
      </c>
      <c r="DW390" s="516" t="s">
        <v>13891</v>
      </c>
      <c r="DX390" s="516" t="s">
        <v>13892</v>
      </c>
      <c r="DY390" s="520">
        <f t="shared" ref="DY390:DY453" si="143">D390</f>
        <v>26033</v>
      </c>
      <c r="DZ390" s="520" t="str">
        <f t="shared" ref="DZ390:DZ453" si="144">IF(BK390="NULL",", NULL",  ", '" &amp;BK390 &amp; "'")</f>
        <v>, '114'</v>
      </c>
      <c r="EA390" s="520" t="str">
        <f t="shared" ref="EA390:EA453" si="145">IF(BM390="NULL",", NULL",  ", '" &amp;BM390 &amp; "'")</f>
        <v>, 'NO'</v>
      </c>
      <c r="EB390" s="520" t="str">
        <f t="shared" ref="EB390:EB453" si="146">IF(BN390="NULL",", NULL",  ", '" &amp;BN390 &amp; "'")</f>
        <v>, NULL</v>
      </c>
      <c r="EC390" s="520" t="str">
        <f t="shared" ref="EC390:EC453" si="147">IF(BO390="NULL",", NULL",  ", '" &amp;BO390 &amp; "'")</f>
        <v>, '1'</v>
      </c>
      <c r="ED390" s="520" t="str">
        <f t="shared" ref="ED390:ED453" si="148">IF(BP390="NULL",", NULL",  ", convert(datetime,'" &amp;  YEAR(BP390) &amp;"/"&amp; MONTH(BP390) &amp;"/"&amp; DAY(BP390) &amp; "', 111) ")</f>
        <v xml:space="preserve">, convert(datetime,'2015/1/1', 111) </v>
      </c>
      <c r="EE390" s="520" t="str">
        <f t="shared" ref="EE390:EE453" si="149">IF(BZ390="NULL",", NULL",  ", '" &amp;BZ390 &amp; "'")</f>
        <v>, '10'</v>
      </c>
      <c r="EF390" s="520" t="str">
        <f t="shared" ref="EF390:EF453" si="150">IF(CA390="NULL",", NULL",  ", convert(datetime,'" &amp;  YEAR(CA390) &amp;"/"&amp; MONTH(CA390) &amp;"/"&amp; DAY(CA390) &amp; "', 111) ")</f>
        <v xml:space="preserve">, convert(datetime,'1998/11/18', 111) </v>
      </c>
      <c r="EG390" s="520" t="str">
        <f t="shared" ref="EG390:EG453" si="151">IF(CB390="NULL",", NULL",  ", '" &amp;CB390 &amp; "'")</f>
        <v>, '41329.2'</v>
      </c>
      <c r="EH390" s="520" t="str">
        <f t="shared" ref="EH390:EH453" si="152">IF(CC390="NULL",", NULL",  ", '" &amp;CC390 &amp; "'")</f>
        <v>, NULL</v>
      </c>
      <c r="EI390" s="520" t="str">
        <f t="shared" ref="EI390:EI453" si="153">IF(CD390="NULL",", NULL",  ", convert(datetime,'" &amp;  YEAR(CD390) &amp;"/"&amp; MONTH(CD390) &amp;"/"&amp; DAY(CD390) &amp; "', 111) ")</f>
        <v xml:space="preserve">, convert(datetime,'2015/1/1', 111) </v>
      </c>
      <c r="EJ390" s="520" t="s">
        <v>14280</v>
      </c>
      <c r="EK390" s="520" t="s">
        <v>13894</v>
      </c>
      <c r="EL390" s="520" t="s">
        <v>13895</v>
      </c>
      <c r="EM390" s="293"/>
      <c r="EN390" s="293"/>
      <c r="EO390" s="293"/>
      <c r="EP390" s="293"/>
      <c r="EQ390" s="293"/>
      <c r="ER390" s="293"/>
      <c r="ES390" s="293"/>
      <c r="ET390" s="293"/>
      <c r="EU390" s="444"/>
      <c r="EV390" s="293"/>
      <c r="FD390" s="237"/>
      <c r="FE390" s="237"/>
      <c r="FF390" s="237"/>
      <c r="FG390" s="237"/>
      <c r="FH390" s="237"/>
      <c r="FI390" s="237"/>
      <c r="FJ390" s="237"/>
      <c r="FK390" s="237"/>
      <c r="FL390" s="237"/>
      <c r="FM390" s="237"/>
      <c r="FN390" s="237"/>
      <c r="FO390" s="237"/>
      <c r="FP390" s="237"/>
      <c r="FQ390" s="237"/>
      <c r="FR390" s="237"/>
      <c r="FS390" s="237"/>
      <c r="FT390" s="237"/>
      <c r="FU390" s="237"/>
      <c r="FV390" s="237"/>
      <c r="FW390" s="237"/>
      <c r="FX390" s="237"/>
      <c r="FY390" s="237"/>
      <c r="FZ390" s="237"/>
      <c r="GA390" s="237"/>
    </row>
    <row r="391" spans="1:183" s="462" customFormat="1" ht="15" customHeight="1" x14ac:dyDescent="0.25">
      <c r="A391" s="520"/>
      <c r="B391" s="520"/>
      <c r="C391" s="525" t="s">
        <v>728</v>
      </c>
      <c r="D391" s="462">
        <v>26034</v>
      </c>
      <c r="E391" s="462" t="s">
        <v>729</v>
      </c>
      <c r="F391" s="462">
        <v>57</v>
      </c>
      <c r="G391" s="462">
        <v>558</v>
      </c>
      <c r="H391" s="463" t="s">
        <v>2180</v>
      </c>
      <c r="I391" s="462">
        <v>1</v>
      </c>
      <c r="J391" s="462" t="s">
        <v>1793</v>
      </c>
      <c r="K391" s="462" t="s">
        <v>13622</v>
      </c>
      <c r="L391" s="462">
        <v>3</v>
      </c>
      <c r="M391" s="462">
        <v>2</v>
      </c>
      <c r="N391" s="462">
        <v>1</v>
      </c>
      <c r="O391" s="462">
        <v>12</v>
      </c>
      <c r="P391" s="462">
        <v>112</v>
      </c>
      <c r="Q391" s="462">
        <v>61</v>
      </c>
      <c r="R391" s="462">
        <v>269</v>
      </c>
      <c r="S391" s="462" t="s">
        <v>732</v>
      </c>
      <c r="T391" s="462" t="s">
        <v>733</v>
      </c>
      <c r="U391" s="462" t="s">
        <v>46</v>
      </c>
      <c r="V391" s="462">
        <v>2</v>
      </c>
      <c r="W391" s="462" t="s">
        <v>13622</v>
      </c>
      <c r="X391" s="464" t="s">
        <v>13622</v>
      </c>
      <c r="Y391" s="462">
        <v>1</v>
      </c>
      <c r="Z391" s="462">
        <v>1</v>
      </c>
      <c r="AA391" s="465">
        <v>90000</v>
      </c>
      <c r="AB391" s="462">
        <v>0</v>
      </c>
      <c r="AC391" s="462">
        <v>836</v>
      </c>
      <c r="AD391" s="462" t="s">
        <v>83</v>
      </c>
      <c r="AE391" s="462" t="s">
        <v>13622</v>
      </c>
      <c r="AF391" s="462">
        <v>1</v>
      </c>
      <c r="AG391" s="462">
        <v>1</v>
      </c>
      <c r="AH391" s="462" t="s">
        <v>730</v>
      </c>
      <c r="AI391" s="462" t="s">
        <v>13622</v>
      </c>
      <c r="AJ391" s="462" t="s">
        <v>13622</v>
      </c>
      <c r="AK391" s="462" t="s">
        <v>13622</v>
      </c>
      <c r="AL391" s="462" t="s">
        <v>13622</v>
      </c>
      <c r="AM391" s="462" t="s">
        <v>13622</v>
      </c>
      <c r="AN391" s="462" t="s">
        <v>13622</v>
      </c>
      <c r="AO391" s="462" t="s">
        <v>13622</v>
      </c>
      <c r="AP391" s="462" t="s">
        <v>13622</v>
      </c>
      <c r="AQ391" s="466" t="s">
        <v>13622</v>
      </c>
      <c r="AR391" s="466">
        <v>10</v>
      </c>
      <c r="AS391" s="470">
        <v>10</v>
      </c>
      <c r="AT391" s="462" t="s">
        <v>13622</v>
      </c>
      <c r="AU391" s="462" t="s">
        <v>13622</v>
      </c>
      <c r="AV391" s="462" t="s">
        <v>13622</v>
      </c>
      <c r="AW391" s="462" t="s">
        <v>13622</v>
      </c>
      <c r="AX391" s="466" t="s">
        <v>13622</v>
      </c>
      <c r="AY391" s="462" t="s">
        <v>13622</v>
      </c>
      <c r="AZ391" s="466" t="s">
        <v>13622</v>
      </c>
      <c r="BA391" s="466" t="s">
        <v>13622</v>
      </c>
      <c r="BB391" s="462" t="s">
        <v>13622</v>
      </c>
      <c r="BC391" s="466" t="s">
        <v>13622</v>
      </c>
      <c r="BD391" s="462" t="s">
        <v>13622</v>
      </c>
      <c r="BE391" s="462" t="s">
        <v>13622</v>
      </c>
      <c r="BF391" s="462" t="s">
        <v>13622</v>
      </c>
      <c r="BG391" s="462" t="s">
        <v>13622</v>
      </c>
      <c r="BH391" s="462" t="s">
        <v>13622</v>
      </c>
      <c r="BI391" s="467" t="s">
        <v>13622</v>
      </c>
      <c r="BJ391" s="467" t="s">
        <v>13622</v>
      </c>
      <c r="BK391" s="506" t="s">
        <v>13622</v>
      </c>
      <c r="BL391" s="506"/>
      <c r="BM391" s="511" t="s">
        <v>13622</v>
      </c>
      <c r="BN391" s="510" t="s">
        <v>13622</v>
      </c>
      <c r="BO391" s="462">
        <v>0</v>
      </c>
      <c r="BP391" s="466" t="s">
        <v>13622</v>
      </c>
      <c r="BZ391" s="509" t="s">
        <v>13622</v>
      </c>
      <c r="CA391" s="509" t="s">
        <v>13622</v>
      </c>
      <c r="CB391" s="509" t="s">
        <v>13622</v>
      </c>
      <c r="CC391" s="509" t="s">
        <v>13622</v>
      </c>
      <c r="CD391" s="509" t="s">
        <v>13622</v>
      </c>
      <c r="CE391" s="509" t="s">
        <v>13622</v>
      </c>
      <c r="CF391" s="475"/>
      <c r="CG391" s="462" t="s">
        <v>13740</v>
      </c>
      <c r="CH391" s="462" t="s">
        <v>13818</v>
      </c>
      <c r="CJ391" s="462" t="s">
        <v>13868</v>
      </c>
      <c r="CK391" s="462" t="str">
        <f t="shared" si="132"/>
        <v>, NULL</v>
      </c>
      <c r="CL391" s="462" t="s">
        <v>13869</v>
      </c>
      <c r="CM391" s="462" t="s">
        <v>13870</v>
      </c>
      <c r="CN391" s="462">
        <f t="shared" si="133"/>
        <v>26034</v>
      </c>
      <c r="CP391" s="462" t="s">
        <v>13871</v>
      </c>
      <c r="CQ391" s="462" t="str">
        <f t="shared" si="134"/>
        <v xml:space="preserve"> NULL</v>
      </c>
      <c r="CR391" s="462" t="s">
        <v>13869</v>
      </c>
      <c r="CS391" s="462" t="s">
        <v>13870</v>
      </c>
      <c r="CT391" s="462">
        <f t="shared" si="135"/>
        <v>26034</v>
      </c>
      <c r="CV391" s="462" t="s">
        <v>13877</v>
      </c>
      <c r="CW391" s="462" t="str">
        <f t="shared" si="136"/>
        <v xml:space="preserve"> NULL</v>
      </c>
      <c r="CX391" s="462" t="s">
        <v>13872</v>
      </c>
      <c r="CY391" s="462" t="str">
        <f t="shared" si="137"/>
        <v xml:space="preserve"> NULL</v>
      </c>
      <c r="CZ391" s="462" t="s">
        <v>13873</v>
      </c>
      <c r="DA391" s="462" t="str">
        <f t="shared" si="138"/>
        <v xml:space="preserve"> NULL</v>
      </c>
      <c r="DB391" s="462" t="s">
        <v>13874</v>
      </c>
      <c r="DC391" s="462" t="str">
        <f t="shared" si="139"/>
        <v xml:space="preserve"> NULL</v>
      </c>
      <c r="DD391" s="462" t="s">
        <v>13875</v>
      </c>
      <c r="DE391" s="462" t="str">
        <f t="shared" si="140"/>
        <v xml:space="preserve"> '10'</v>
      </c>
      <c r="DF391" s="462" t="s">
        <v>13876</v>
      </c>
      <c r="DG391" s="462" t="str">
        <f t="shared" si="141"/>
        <v xml:space="preserve"> NULL</v>
      </c>
      <c r="DH391" s="462" t="s">
        <v>13869</v>
      </c>
      <c r="DI391" s="462" t="s">
        <v>13870</v>
      </c>
      <c r="DJ391" s="462">
        <f t="shared" si="142"/>
        <v>26034</v>
      </c>
      <c r="DK391" s="516" t="s">
        <v>13890</v>
      </c>
      <c r="DL391" s="516" t="s">
        <v>13878</v>
      </c>
      <c r="DM391" s="516" t="s">
        <v>13879</v>
      </c>
      <c r="DN391" s="516" t="s">
        <v>13880</v>
      </c>
      <c r="DO391" s="516" t="s">
        <v>13881</v>
      </c>
      <c r="DP391" s="516" t="s">
        <v>13882</v>
      </c>
      <c r="DQ391" s="516" t="s">
        <v>13883</v>
      </c>
      <c r="DR391" s="516" t="s">
        <v>14447</v>
      </c>
      <c r="DS391" s="516" t="s">
        <v>13885</v>
      </c>
      <c r="DT391" s="516" t="s">
        <v>13886</v>
      </c>
      <c r="DU391" s="516" t="s">
        <v>13887</v>
      </c>
      <c r="DV391" s="516" t="s">
        <v>13888</v>
      </c>
      <c r="DW391" s="516" t="s">
        <v>13891</v>
      </c>
      <c r="DX391" s="516" t="s">
        <v>13892</v>
      </c>
      <c r="DY391" s="520">
        <f t="shared" si="143"/>
        <v>26034</v>
      </c>
      <c r="DZ391" s="520" t="str">
        <f t="shared" si="144"/>
        <v>, NULL</v>
      </c>
      <c r="EA391" s="520" t="str">
        <f t="shared" si="145"/>
        <v>, NULL</v>
      </c>
      <c r="EB391" s="520" t="str">
        <f t="shared" si="146"/>
        <v>, NULL</v>
      </c>
      <c r="EC391" s="520" t="str">
        <f t="shared" si="147"/>
        <v>, '0'</v>
      </c>
      <c r="ED391" s="520" t="str">
        <f t="shared" si="148"/>
        <v>, NULL</v>
      </c>
      <c r="EE391" s="520" t="str">
        <f t="shared" si="149"/>
        <v>, NULL</v>
      </c>
      <c r="EF391" s="520" t="str">
        <f t="shared" si="150"/>
        <v>, NULL</v>
      </c>
      <c r="EG391" s="520" t="str">
        <f t="shared" si="151"/>
        <v>, NULL</v>
      </c>
      <c r="EH391" s="520" t="str">
        <f t="shared" si="152"/>
        <v>, NULL</v>
      </c>
      <c r="EI391" s="520" t="str">
        <f t="shared" si="153"/>
        <v>, NULL</v>
      </c>
      <c r="EJ391" s="520" t="s">
        <v>14281</v>
      </c>
      <c r="EK391" s="520" t="s">
        <v>13894</v>
      </c>
      <c r="EL391" s="520" t="s">
        <v>13895</v>
      </c>
      <c r="EM391" s="467"/>
      <c r="EN391" s="467"/>
      <c r="EO391" s="467"/>
      <c r="EP391" s="467"/>
      <c r="EQ391" s="467"/>
      <c r="ER391" s="467"/>
      <c r="ES391" s="467"/>
      <c r="ET391" s="467"/>
      <c r="EU391" s="469"/>
      <c r="EV391" s="467"/>
      <c r="FD391" s="467"/>
      <c r="FE391" s="467"/>
      <c r="FF391" s="467"/>
      <c r="FG391" s="467"/>
      <c r="FH391" s="467"/>
      <c r="FI391" s="467"/>
      <c r="FJ391" s="467"/>
      <c r="FK391" s="467"/>
      <c r="FL391" s="467"/>
      <c r="FM391" s="467"/>
      <c r="FN391" s="467"/>
      <c r="FO391" s="467"/>
      <c r="FP391" s="467"/>
      <c r="FQ391" s="467"/>
      <c r="FR391" s="467"/>
      <c r="FS391" s="467"/>
      <c r="FT391" s="467"/>
      <c r="FU391" s="467"/>
      <c r="FV391" s="467"/>
      <c r="FW391" s="467"/>
      <c r="FX391" s="467"/>
      <c r="FY391" s="467"/>
      <c r="FZ391" s="467"/>
      <c r="GA391" s="467"/>
    </row>
    <row r="392" spans="1:183" ht="15" customHeight="1" x14ac:dyDescent="0.25">
      <c r="C392" s="410" t="s">
        <v>955</v>
      </c>
      <c r="D392" s="388">
        <v>26035</v>
      </c>
      <c r="E392" s="388" t="s">
        <v>944</v>
      </c>
      <c r="F392" s="388">
        <v>57</v>
      </c>
      <c r="G392" s="388">
        <v>554</v>
      </c>
      <c r="H392" s="388" t="s">
        <v>2024</v>
      </c>
      <c r="I392" s="388">
        <v>1</v>
      </c>
      <c r="J392" s="388" t="s">
        <v>944</v>
      </c>
      <c r="K392" s="388" t="s">
        <v>13622</v>
      </c>
      <c r="L392" s="388">
        <v>3</v>
      </c>
      <c r="M392" s="388">
        <v>10</v>
      </c>
      <c r="N392" s="388">
        <v>1</v>
      </c>
      <c r="O392" s="388">
        <v>11</v>
      </c>
      <c r="P392" s="388">
        <v>74</v>
      </c>
      <c r="Q392" s="388">
        <v>61</v>
      </c>
      <c r="R392" s="388">
        <v>263</v>
      </c>
      <c r="S392" s="388" t="s">
        <v>31</v>
      </c>
      <c r="T392" s="388" t="s">
        <v>947</v>
      </c>
      <c r="U392" s="388" t="s">
        <v>956</v>
      </c>
      <c r="V392" s="388">
        <v>1</v>
      </c>
      <c r="W392" s="388" t="s">
        <v>13622</v>
      </c>
      <c r="X392" s="391" t="s">
        <v>13622</v>
      </c>
      <c r="Y392" s="388">
        <v>0</v>
      </c>
      <c r="Z392" s="388">
        <v>1</v>
      </c>
      <c r="AA392" s="8">
        <v>14600</v>
      </c>
      <c r="AB392" s="388">
        <v>0</v>
      </c>
      <c r="AC392" s="388">
        <v>272</v>
      </c>
      <c r="AD392" s="388" t="s">
        <v>310</v>
      </c>
      <c r="AE392" s="388" t="s">
        <v>13622</v>
      </c>
      <c r="AF392" s="388">
        <v>1</v>
      </c>
      <c r="AG392" s="392">
        <v>1</v>
      </c>
      <c r="AH392" s="388" t="s">
        <v>944</v>
      </c>
      <c r="AI392" s="478">
        <v>42766</v>
      </c>
      <c r="AJ392" s="392" t="s">
        <v>13622</v>
      </c>
      <c r="AK392" s="489">
        <v>143</v>
      </c>
      <c r="AL392" s="482">
        <v>17076.54</v>
      </c>
      <c r="AM392" s="392" t="s">
        <v>13622</v>
      </c>
      <c r="AN392" s="489">
        <v>143</v>
      </c>
      <c r="AO392" s="486">
        <v>42656</v>
      </c>
      <c r="AP392" s="482">
        <v>17076.54</v>
      </c>
      <c r="AQ392" s="10" t="s">
        <v>13622</v>
      </c>
      <c r="AR392" s="5">
        <v>15</v>
      </c>
      <c r="AS392" s="493">
        <v>15</v>
      </c>
      <c r="AT392" s="392" t="s">
        <v>13622</v>
      </c>
      <c r="AU392" s="392" t="s">
        <v>13622</v>
      </c>
      <c r="AV392" s="392" t="s">
        <v>13622</v>
      </c>
      <c r="AW392" s="392" t="s">
        <v>13622</v>
      </c>
      <c r="AX392" s="10" t="s">
        <v>13622</v>
      </c>
      <c r="AY392" s="392" t="s">
        <v>12666</v>
      </c>
      <c r="AZ392" s="5" t="s">
        <v>1905</v>
      </c>
      <c r="BA392" s="5" t="s">
        <v>1906</v>
      </c>
      <c r="BB392" s="392" t="s">
        <v>13622</v>
      </c>
      <c r="BC392" s="10" t="s">
        <v>13622</v>
      </c>
      <c r="BD392" s="392" t="s">
        <v>13622</v>
      </c>
      <c r="BE392" s="392" t="s">
        <v>13622</v>
      </c>
      <c r="BF392" s="392" t="s">
        <v>13622</v>
      </c>
      <c r="BG392" s="392" t="s">
        <v>13622</v>
      </c>
      <c r="BH392" s="392" t="s">
        <v>13622</v>
      </c>
      <c r="BI392" s="237" t="s">
        <v>13622</v>
      </c>
      <c r="BJ392" s="237" t="s">
        <v>13622</v>
      </c>
      <c r="BK392" s="5">
        <v>102</v>
      </c>
      <c r="BL392" s="5"/>
      <c r="BM392" s="507" t="s">
        <v>47</v>
      </c>
      <c r="BN392" s="510" t="s">
        <v>13622</v>
      </c>
      <c r="BO392" s="392">
        <v>1</v>
      </c>
      <c r="BP392" s="395">
        <v>42767</v>
      </c>
      <c r="BZ392" s="458">
        <v>10</v>
      </c>
      <c r="CA392" s="502">
        <v>42656</v>
      </c>
      <c r="CB392" s="458">
        <v>17076.54</v>
      </c>
      <c r="CC392" s="509" t="s">
        <v>13622</v>
      </c>
      <c r="CD392" s="395">
        <v>42767</v>
      </c>
      <c r="CE392" s="395">
        <v>42766</v>
      </c>
      <c r="CG392" s="388" t="s">
        <v>13866</v>
      </c>
      <c r="CH392" s="388" t="s">
        <v>13819</v>
      </c>
      <c r="CJ392" s="462" t="s">
        <v>13868</v>
      </c>
      <c r="CK392" s="462" t="str">
        <f t="shared" si="132"/>
        <v xml:space="preserve">, convert(datetime,'2017/1/31', 111) </v>
      </c>
      <c r="CL392" s="462" t="s">
        <v>13869</v>
      </c>
      <c r="CM392" s="462" t="s">
        <v>13870</v>
      </c>
      <c r="CN392" s="462">
        <f t="shared" si="133"/>
        <v>26035</v>
      </c>
      <c r="CP392" s="462" t="s">
        <v>13871</v>
      </c>
      <c r="CQ392" s="462" t="str">
        <f t="shared" si="134"/>
        <v xml:space="preserve"> '143'</v>
      </c>
      <c r="CR392" s="462" t="s">
        <v>13869</v>
      </c>
      <c r="CS392" s="462" t="s">
        <v>13870</v>
      </c>
      <c r="CT392" s="462">
        <f t="shared" si="135"/>
        <v>26035</v>
      </c>
      <c r="CV392" s="462" t="s">
        <v>13877</v>
      </c>
      <c r="CW392" s="462" t="str">
        <f t="shared" si="136"/>
        <v xml:space="preserve"> '17076.54'</v>
      </c>
      <c r="CX392" s="462" t="s">
        <v>13872</v>
      </c>
      <c r="CY392" s="462" t="str">
        <f t="shared" si="137"/>
        <v xml:space="preserve"> '143'</v>
      </c>
      <c r="CZ392" s="462" t="s">
        <v>13873</v>
      </c>
      <c r="DA392" s="462" t="str">
        <f t="shared" si="138"/>
        <v xml:space="preserve"> convert(datetime,'2016/10/13', 111) </v>
      </c>
      <c r="DB392" s="462" t="s">
        <v>13874</v>
      </c>
      <c r="DC392" s="462" t="str">
        <f t="shared" si="139"/>
        <v xml:space="preserve"> '17076.54'</v>
      </c>
      <c r="DD392" s="462" t="s">
        <v>13875</v>
      </c>
      <c r="DE392" s="462" t="str">
        <f t="shared" si="140"/>
        <v xml:space="preserve"> '15'</v>
      </c>
      <c r="DF392" s="462" t="s">
        <v>13876</v>
      </c>
      <c r="DG392" s="462" t="str">
        <f t="shared" si="141"/>
        <v xml:space="preserve"> 'LOGICA AVANZADA TECNOLOGIAS, S DE RL DE CV        '</v>
      </c>
      <c r="DH392" s="462" t="s">
        <v>13869</v>
      </c>
      <c r="DI392" s="462" t="s">
        <v>13870</v>
      </c>
      <c r="DJ392" s="462">
        <f t="shared" si="142"/>
        <v>26035</v>
      </c>
      <c r="DK392" s="516" t="s">
        <v>13890</v>
      </c>
      <c r="DL392" s="516" t="s">
        <v>13878</v>
      </c>
      <c r="DM392" s="516" t="s">
        <v>13879</v>
      </c>
      <c r="DN392" s="516" t="s">
        <v>13880</v>
      </c>
      <c r="DO392" s="516" t="s">
        <v>13881</v>
      </c>
      <c r="DP392" s="516" t="s">
        <v>13882</v>
      </c>
      <c r="DQ392" s="516" t="s">
        <v>13883</v>
      </c>
      <c r="DR392" s="516" t="s">
        <v>14447</v>
      </c>
      <c r="DS392" s="516" t="s">
        <v>13885</v>
      </c>
      <c r="DT392" s="516" t="s">
        <v>13886</v>
      </c>
      <c r="DU392" s="516" t="s">
        <v>13887</v>
      </c>
      <c r="DV392" s="516" t="s">
        <v>13888</v>
      </c>
      <c r="DW392" s="516" t="s">
        <v>13891</v>
      </c>
      <c r="DX392" s="516" t="s">
        <v>13892</v>
      </c>
      <c r="DY392" s="520">
        <f t="shared" si="143"/>
        <v>26035</v>
      </c>
      <c r="DZ392" s="520" t="str">
        <f t="shared" si="144"/>
        <v>, '102'</v>
      </c>
      <c r="EA392" s="520" t="str">
        <f t="shared" si="145"/>
        <v>, 'NO'</v>
      </c>
      <c r="EB392" s="520" t="str">
        <f t="shared" si="146"/>
        <v>, NULL</v>
      </c>
      <c r="EC392" s="520" t="str">
        <f t="shared" si="147"/>
        <v>, '1'</v>
      </c>
      <c r="ED392" s="520" t="str">
        <f t="shared" si="148"/>
        <v xml:space="preserve">, convert(datetime,'2017/2/1', 111) </v>
      </c>
      <c r="EE392" s="520" t="str">
        <f t="shared" si="149"/>
        <v>, '10'</v>
      </c>
      <c r="EF392" s="520" t="str">
        <f t="shared" si="150"/>
        <v xml:space="preserve">, convert(datetime,'2016/10/13', 111) </v>
      </c>
      <c r="EG392" s="520" t="str">
        <f t="shared" si="151"/>
        <v>, '17076.54'</v>
      </c>
      <c r="EH392" s="520" t="str">
        <f t="shared" si="152"/>
        <v>, NULL</v>
      </c>
      <c r="EI392" s="520" t="str">
        <f t="shared" si="153"/>
        <v xml:space="preserve">, convert(datetime,'2017/2/1', 111) </v>
      </c>
      <c r="EJ392" s="520" t="s">
        <v>14282</v>
      </c>
      <c r="EK392" s="520" t="s">
        <v>13894</v>
      </c>
      <c r="EL392" s="520" t="s">
        <v>13895</v>
      </c>
      <c r="EM392" s="293"/>
      <c r="EN392" s="293"/>
      <c r="EO392" s="293"/>
      <c r="EP392" s="293"/>
      <c r="EQ392" s="293"/>
      <c r="ER392" s="293"/>
      <c r="ES392" s="293"/>
      <c r="ET392" s="293"/>
      <c r="EU392" s="444"/>
      <c r="EV392" s="293"/>
      <c r="FD392" s="237"/>
      <c r="FE392" s="237"/>
      <c r="FF392" s="237"/>
      <c r="FG392" s="237"/>
      <c r="FH392" s="237"/>
      <c r="FI392" s="237"/>
      <c r="FJ392" s="237"/>
      <c r="FK392" s="237"/>
      <c r="FL392" s="237"/>
      <c r="FM392" s="237"/>
      <c r="FN392" s="237"/>
      <c r="FO392" s="237"/>
      <c r="FP392" s="237"/>
      <c r="FQ392" s="237"/>
      <c r="FR392" s="237"/>
      <c r="FS392" s="237"/>
      <c r="FT392" s="237"/>
      <c r="FU392" s="237"/>
      <c r="FV392" s="237"/>
      <c r="FW392" s="237"/>
      <c r="FX392" s="237"/>
      <c r="FY392" s="237"/>
      <c r="FZ392" s="237"/>
      <c r="GA392" s="237"/>
    </row>
    <row r="393" spans="1:183" ht="15" customHeight="1" x14ac:dyDescent="0.25">
      <c r="C393" s="410" t="s">
        <v>957</v>
      </c>
      <c r="D393" s="388">
        <v>26036</v>
      </c>
      <c r="E393" s="388" t="s">
        <v>944</v>
      </c>
      <c r="F393" s="388">
        <v>57</v>
      </c>
      <c r="G393" s="388">
        <v>554</v>
      </c>
      <c r="H393" s="388" t="s">
        <v>2025</v>
      </c>
      <c r="I393" s="388">
        <v>1</v>
      </c>
      <c r="J393" s="388" t="s">
        <v>944</v>
      </c>
      <c r="K393" s="388" t="s">
        <v>13622</v>
      </c>
      <c r="L393" s="388">
        <v>3</v>
      </c>
      <c r="M393" s="388">
        <v>10</v>
      </c>
      <c r="N393" s="388">
        <v>1</v>
      </c>
      <c r="O393" s="388">
        <v>11</v>
      </c>
      <c r="P393" s="388">
        <v>74</v>
      </c>
      <c r="Q393" s="388">
        <v>61</v>
      </c>
      <c r="R393" s="388">
        <v>263</v>
      </c>
      <c r="S393" s="388" t="s">
        <v>31</v>
      </c>
      <c r="T393" s="388" t="s">
        <v>947</v>
      </c>
      <c r="U393" s="388" t="s">
        <v>958</v>
      </c>
      <c r="V393" s="388">
        <v>1</v>
      </c>
      <c r="W393" s="388" t="s">
        <v>13622</v>
      </c>
      <c r="X393" s="391" t="s">
        <v>13622</v>
      </c>
      <c r="Y393" s="388">
        <v>0</v>
      </c>
      <c r="Z393" s="388">
        <v>1</v>
      </c>
      <c r="AA393" s="8">
        <v>14600</v>
      </c>
      <c r="AB393" s="388">
        <v>0</v>
      </c>
      <c r="AC393" s="388">
        <v>272</v>
      </c>
      <c r="AD393" s="388" t="s">
        <v>310</v>
      </c>
      <c r="AE393" s="388" t="s">
        <v>13622</v>
      </c>
      <c r="AF393" s="388">
        <v>1</v>
      </c>
      <c r="AG393" s="392">
        <v>1</v>
      </c>
      <c r="AH393" s="388" t="s">
        <v>944</v>
      </c>
      <c r="AI393" s="478">
        <v>42766</v>
      </c>
      <c r="AJ393" s="392" t="s">
        <v>13622</v>
      </c>
      <c r="AK393" s="489">
        <v>143</v>
      </c>
      <c r="AL393" s="482">
        <v>17076.54</v>
      </c>
      <c r="AM393" s="392" t="s">
        <v>13622</v>
      </c>
      <c r="AN393" s="489">
        <v>143</v>
      </c>
      <c r="AO393" s="486">
        <v>42656</v>
      </c>
      <c r="AP393" s="482">
        <v>17076.54</v>
      </c>
      <c r="AQ393" s="10" t="s">
        <v>13622</v>
      </c>
      <c r="AR393" s="5">
        <v>15</v>
      </c>
      <c r="AS393" s="493">
        <v>15</v>
      </c>
      <c r="AT393" s="392" t="s">
        <v>13622</v>
      </c>
      <c r="AU393" s="392" t="s">
        <v>13622</v>
      </c>
      <c r="AV393" s="392" t="s">
        <v>13622</v>
      </c>
      <c r="AW393" s="392" t="s">
        <v>13622</v>
      </c>
      <c r="AX393" s="10" t="s">
        <v>13622</v>
      </c>
      <c r="AY393" s="392" t="s">
        <v>12666</v>
      </c>
      <c r="AZ393" s="5" t="s">
        <v>1905</v>
      </c>
      <c r="BA393" s="5" t="s">
        <v>1906</v>
      </c>
      <c r="BB393" s="392" t="s">
        <v>13622</v>
      </c>
      <c r="BC393" s="10" t="s">
        <v>13622</v>
      </c>
      <c r="BD393" s="392" t="s">
        <v>13622</v>
      </c>
      <c r="BE393" s="392" t="s">
        <v>13622</v>
      </c>
      <c r="BF393" s="392" t="s">
        <v>13622</v>
      </c>
      <c r="BG393" s="392" t="s">
        <v>13622</v>
      </c>
      <c r="BH393" s="392" t="s">
        <v>13622</v>
      </c>
      <c r="BI393" s="237" t="s">
        <v>13622</v>
      </c>
      <c r="BJ393" s="237" t="s">
        <v>13622</v>
      </c>
      <c r="BK393" s="5">
        <v>102</v>
      </c>
      <c r="BL393" s="5"/>
      <c r="BM393" s="507" t="s">
        <v>47</v>
      </c>
      <c r="BN393" s="510" t="s">
        <v>13622</v>
      </c>
      <c r="BO393" s="392">
        <v>1</v>
      </c>
      <c r="BP393" s="395">
        <v>42767</v>
      </c>
      <c r="BZ393" s="458">
        <v>10</v>
      </c>
      <c r="CA393" s="502">
        <v>42656</v>
      </c>
      <c r="CB393" s="458">
        <v>17076.54</v>
      </c>
      <c r="CC393" s="509" t="s">
        <v>13622</v>
      </c>
      <c r="CD393" s="395">
        <v>42767</v>
      </c>
      <c r="CE393" s="395">
        <v>42766</v>
      </c>
      <c r="CG393" s="388" t="s">
        <v>13866</v>
      </c>
      <c r="CH393" s="388" t="s">
        <v>13820</v>
      </c>
      <c r="CJ393" s="462" t="s">
        <v>13868</v>
      </c>
      <c r="CK393" s="462" t="str">
        <f t="shared" si="132"/>
        <v xml:space="preserve">, convert(datetime,'2017/1/31', 111) </v>
      </c>
      <c r="CL393" s="462" t="s">
        <v>13869</v>
      </c>
      <c r="CM393" s="462" t="s">
        <v>13870</v>
      </c>
      <c r="CN393" s="462">
        <f t="shared" si="133"/>
        <v>26036</v>
      </c>
      <c r="CP393" s="462" t="s">
        <v>13871</v>
      </c>
      <c r="CQ393" s="462" t="str">
        <f t="shared" si="134"/>
        <v xml:space="preserve"> '143'</v>
      </c>
      <c r="CR393" s="462" t="s">
        <v>13869</v>
      </c>
      <c r="CS393" s="462" t="s">
        <v>13870</v>
      </c>
      <c r="CT393" s="462">
        <f t="shared" si="135"/>
        <v>26036</v>
      </c>
      <c r="CV393" s="462" t="s">
        <v>13877</v>
      </c>
      <c r="CW393" s="462" t="str">
        <f t="shared" si="136"/>
        <v xml:space="preserve"> '17076.54'</v>
      </c>
      <c r="CX393" s="462" t="s">
        <v>13872</v>
      </c>
      <c r="CY393" s="462" t="str">
        <f t="shared" si="137"/>
        <v xml:space="preserve"> '143'</v>
      </c>
      <c r="CZ393" s="462" t="s">
        <v>13873</v>
      </c>
      <c r="DA393" s="462" t="str">
        <f t="shared" si="138"/>
        <v xml:space="preserve"> convert(datetime,'2016/10/13', 111) </v>
      </c>
      <c r="DB393" s="462" t="s">
        <v>13874</v>
      </c>
      <c r="DC393" s="462" t="str">
        <f t="shared" si="139"/>
        <v xml:space="preserve"> '17076.54'</v>
      </c>
      <c r="DD393" s="462" t="s">
        <v>13875</v>
      </c>
      <c r="DE393" s="462" t="str">
        <f t="shared" si="140"/>
        <v xml:space="preserve"> '15'</v>
      </c>
      <c r="DF393" s="462" t="s">
        <v>13876</v>
      </c>
      <c r="DG393" s="462" t="str">
        <f t="shared" si="141"/>
        <v xml:space="preserve"> 'LOGICA AVANZADA TECNOLOGIAS, S DE RL DE CV        '</v>
      </c>
      <c r="DH393" s="462" t="s">
        <v>13869</v>
      </c>
      <c r="DI393" s="462" t="s">
        <v>13870</v>
      </c>
      <c r="DJ393" s="462">
        <f t="shared" si="142"/>
        <v>26036</v>
      </c>
      <c r="DK393" s="516" t="s">
        <v>13890</v>
      </c>
      <c r="DL393" s="516" t="s">
        <v>13878</v>
      </c>
      <c r="DM393" s="516" t="s">
        <v>13879</v>
      </c>
      <c r="DN393" s="516" t="s">
        <v>13880</v>
      </c>
      <c r="DO393" s="516" t="s">
        <v>13881</v>
      </c>
      <c r="DP393" s="516" t="s">
        <v>13882</v>
      </c>
      <c r="DQ393" s="516" t="s">
        <v>13883</v>
      </c>
      <c r="DR393" s="516" t="s">
        <v>14447</v>
      </c>
      <c r="DS393" s="516" t="s">
        <v>13885</v>
      </c>
      <c r="DT393" s="516" t="s">
        <v>13886</v>
      </c>
      <c r="DU393" s="516" t="s">
        <v>13887</v>
      </c>
      <c r="DV393" s="516" t="s">
        <v>13888</v>
      </c>
      <c r="DW393" s="516" t="s">
        <v>13891</v>
      </c>
      <c r="DX393" s="516" t="s">
        <v>13892</v>
      </c>
      <c r="DY393" s="520">
        <f t="shared" si="143"/>
        <v>26036</v>
      </c>
      <c r="DZ393" s="520" t="str">
        <f t="shared" si="144"/>
        <v>, '102'</v>
      </c>
      <c r="EA393" s="520" t="str">
        <f t="shared" si="145"/>
        <v>, 'NO'</v>
      </c>
      <c r="EB393" s="520" t="str">
        <f t="shared" si="146"/>
        <v>, NULL</v>
      </c>
      <c r="EC393" s="520" t="str">
        <f t="shared" si="147"/>
        <v>, '1'</v>
      </c>
      <c r="ED393" s="520" t="str">
        <f t="shared" si="148"/>
        <v xml:space="preserve">, convert(datetime,'2017/2/1', 111) </v>
      </c>
      <c r="EE393" s="520" t="str">
        <f t="shared" si="149"/>
        <v>, '10'</v>
      </c>
      <c r="EF393" s="520" t="str">
        <f t="shared" si="150"/>
        <v xml:space="preserve">, convert(datetime,'2016/10/13', 111) </v>
      </c>
      <c r="EG393" s="520" t="str">
        <f t="shared" si="151"/>
        <v>, '17076.54'</v>
      </c>
      <c r="EH393" s="520" t="str">
        <f t="shared" si="152"/>
        <v>, NULL</v>
      </c>
      <c r="EI393" s="520" t="str">
        <f t="shared" si="153"/>
        <v xml:space="preserve">, convert(datetime,'2017/2/1', 111) </v>
      </c>
      <c r="EJ393" s="520" t="s">
        <v>14283</v>
      </c>
      <c r="EK393" s="520" t="s">
        <v>13894</v>
      </c>
      <c r="EL393" s="520" t="s">
        <v>13895</v>
      </c>
      <c r="EM393" s="293"/>
      <c r="EN393" s="293"/>
      <c r="EO393" s="293"/>
      <c r="EP393" s="293"/>
      <c r="EQ393" s="293"/>
      <c r="ER393" s="293"/>
      <c r="ES393" s="293"/>
      <c r="ET393" s="293"/>
      <c r="EU393" s="444"/>
      <c r="EV393" s="293"/>
      <c r="FD393" s="237"/>
      <c r="FE393" s="237"/>
      <c r="FF393" s="237"/>
      <c r="FG393" s="237"/>
      <c r="FH393" s="237"/>
      <c r="FI393" s="237"/>
      <c r="FJ393" s="237"/>
      <c r="FK393" s="237"/>
      <c r="FL393" s="237"/>
      <c r="FM393" s="237"/>
      <c r="FN393" s="237"/>
      <c r="FO393" s="237"/>
      <c r="FP393" s="237"/>
      <c r="FQ393" s="237"/>
      <c r="FR393" s="237"/>
      <c r="FS393" s="237"/>
      <c r="FT393" s="237"/>
      <c r="FU393" s="237"/>
      <c r="FV393" s="237"/>
      <c r="FW393" s="237"/>
      <c r="FX393" s="237"/>
      <c r="FY393" s="237"/>
      <c r="FZ393" s="237"/>
      <c r="GA393" s="237"/>
    </row>
    <row r="394" spans="1:183" ht="15" customHeight="1" x14ac:dyDescent="0.25">
      <c r="C394" s="410" t="s">
        <v>593</v>
      </c>
      <c r="D394" s="388">
        <v>26037</v>
      </c>
      <c r="E394" s="388" t="s">
        <v>76</v>
      </c>
      <c r="F394" s="388">
        <v>55</v>
      </c>
      <c r="G394" s="388">
        <v>534</v>
      </c>
      <c r="H394" s="388" t="s">
        <v>2066</v>
      </c>
      <c r="I394" s="388">
        <v>1</v>
      </c>
      <c r="J394" s="388" t="s">
        <v>594</v>
      </c>
      <c r="K394" s="388" t="s">
        <v>13622</v>
      </c>
      <c r="L394" s="388">
        <v>3</v>
      </c>
      <c r="M394" s="388">
        <v>2</v>
      </c>
      <c r="N394" s="388">
        <v>1</v>
      </c>
      <c r="O394" s="388">
        <v>12</v>
      </c>
      <c r="P394" s="388">
        <v>85</v>
      </c>
      <c r="Q394" s="388">
        <v>61</v>
      </c>
      <c r="R394" s="388">
        <v>289</v>
      </c>
      <c r="S394" s="388" t="s">
        <v>81</v>
      </c>
      <c r="T394" s="388" t="s">
        <v>595</v>
      </c>
      <c r="U394" s="388" t="s">
        <v>46</v>
      </c>
      <c r="V394" s="388">
        <v>1</v>
      </c>
      <c r="W394" s="388" t="s">
        <v>13622</v>
      </c>
      <c r="X394" s="391" t="s">
        <v>13622</v>
      </c>
      <c r="Y394" s="388">
        <v>1</v>
      </c>
      <c r="Z394" s="388">
        <v>1</v>
      </c>
      <c r="AA394" s="4">
        <v>23789.22</v>
      </c>
      <c r="AB394" s="388">
        <v>1</v>
      </c>
      <c r="AC394" s="388">
        <v>2301</v>
      </c>
      <c r="AD394" s="388" t="s">
        <v>124</v>
      </c>
      <c r="AE394" s="388" t="s">
        <v>13622</v>
      </c>
      <c r="AF394" s="388">
        <v>1</v>
      </c>
      <c r="AG394" s="392">
        <v>1</v>
      </c>
      <c r="AH394" s="388" t="s">
        <v>594</v>
      </c>
      <c r="AI394" s="9" t="s">
        <v>13622</v>
      </c>
      <c r="AJ394" s="392" t="s">
        <v>13622</v>
      </c>
      <c r="AK394" s="392" t="s">
        <v>13622</v>
      </c>
      <c r="AL394" s="392" t="s">
        <v>13622</v>
      </c>
      <c r="AM394" s="392" t="s">
        <v>13622</v>
      </c>
      <c r="AN394" s="392" t="s">
        <v>13622</v>
      </c>
      <c r="AO394" s="392" t="s">
        <v>13622</v>
      </c>
      <c r="AP394" s="392" t="s">
        <v>13622</v>
      </c>
      <c r="AQ394" s="10" t="s">
        <v>13622</v>
      </c>
      <c r="AR394" s="5">
        <v>15</v>
      </c>
      <c r="AS394" s="5">
        <v>15</v>
      </c>
      <c r="AT394" s="392" t="s">
        <v>13622</v>
      </c>
      <c r="AU394" s="392" t="s">
        <v>13622</v>
      </c>
      <c r="AV394" s="392" t="s">
        <v>13622</v>
      </c>
      <c r="AW394" s="392" t="s">
        <v>13622</v>
      </c>
      <c r="AX394" s="10" t="s">
        <v>13622</v>
      </c>
      <c r="AY394" s="392" t="s">
        <v>13622</v>
      </c>
      <c r="AZ394" s="10" t="s">
        <v>13622</v>
      </c>
      <c r="BA394" s="10" t="s">
        <v>13622</v>
      </c>
      <c r="BB394" s="392" t="s">
        <v>13622</v>
      </c>
      <c r="BC394" s="10" t="s">
        <v>13622</v>
      </c>
      <c r="BD394" s="392" t="s">
        <v>13622</v>
      </c>
      <c r="BE394" s="392" t="s">
        <v>13622</v>
      </c>
      <c r="BF394" s="392" t="s">
        <v>13622</v>
      </c>
      <c r="BG394" s="392" t="s">
        <v>13622</v>
      </c>
      <c r="BH394" s="392" t="s">
        <v>13622</v>
      </c>
      <c r="BI394" s="237" t="s">
        <v>13622</v>
      </c>
      <c r="BJ394" s="237" t="s">
        <v>13622</v>
      </c>
      <c r="BK394" s="468" t="s">
        <v>13622</v>
      </c>
      <c r="BL394" s="468"/>
      <c r="BM394" s="507" t="s">
        <v>47</v>
      </c>
      <c r="BN394" s="510" t="s">
        <v>13622</v>
      </c>
      <c r="BO394" s="462">
        <v>0</v>
      </c>
      <c r="BP394" s="466" t="s">
        <v>13622</v>
      </c>
      <c r="BZ394" s="509" t="s">
        <v>13622</v>
      </c>
      <c r="CA394" s="509" t="s">
        <v>13622</v>
      </c>
      <c r="CB394" s="509" t="s">
        <v>13622</v>
      </c>
      <c r="CC394" s="509" t="s">
        <v>13622</v>
      </c>
      <c r="CD394" s="509" t="s">
        <v>13622</v>
      </c>
      <c r="CE394" s="509" t="s">
        <v>13622</v>
      </c>
      <c r="CG394" s="388" t="s">
        <v>13867</v>
      </c>
      <c r="CH394" s="388" t="s">
        <v>593</v>
      </c>
      <c r="CJ394" s="462" t="s">
        <v>13868</v>
      </c>
      <c r="CK394" s="462" t="str">
        <f t="shared" si="132"/>
        <v>, NULL</v>
      </c>
      <c r="CL394" s="462" t="s">
        <v>13869</v>
      </c>
      <c r="CM394" s="462" t="s">
        <v>13870</v>
      </c>
      <c r="CN394" s="462">
        <f t="shared" si="133"/>
        <v>26037</v>
      </c>
      <c r="CP394" s="462" t="s">
        <v>13871</v>
      </c>
      <c r="CQ394" s="462" t="str">
        <f t="shared" si="134"/>
        <v xml:space="preserve"> NULL</v>
      </c>
      <c r="CR394" s="462" t="s">
        <v>13869</v>
      </c>
      <c r="CS394" s="462" t="s">
        <v>13870</v>
      </c>
      <c r="CT394" s="462">
        <f t="shared" si="135"/>
        <v>26037</v>
      </c>
      <c r="CV394" s="462" t="s">
        <v>13877</v>
      </c>
      <c r="CW394" s="462" t="str">
        <f t="shared" si="136"/>
        <v xml:space="preserve"> NULL</v>
      </c>
      <c r="CX394" s="462" t="s">
        <v>13872</v>
      </c>
      <c r="CY394" s="462" t="str">
        <f t="shared" si="137"/>
        <v xml:space="preserve"> NULL</v>
      </c>
      <c r="CZ394" s="462" t="s">
        <v>13873</v>
      </c>
      <c r="DA394" s="462" t="str">
        <f t="shared" si="138"/>
        <v xml:space="preserve"> NULL</v>
      </c>
      <c r="DB394" s="462" t="s">
        <v>13874</v>
      </c>
      <c r="DC394" s="462" t="str">
        <f t="shared" si="139"/>
        <v xml:space="preserve"> NULL</v>
      </c>
      <c r="DD394" s="462" t="s">
        <v>13875</v>
      </c>
      <c r="DE394" s="462" t="str">
        <f t="shared" si="140"/>
        <v xml:space="preserve"> '15'</v>
      </c>
      <c r="DF394" s="462" t="s">
        <v>13876</v>
      </c>
      <c r="DG394" s="462" t="str">
        <f t="shared" si="141"/>
        <v xml:space="preserve"> NULL</v>
      </c>
      <c r="DH394" s="462" t="s">
        <v>13869</v>
      </c>
      <c r="DI394" s="462" t="s">
        <v>13870</v>
      </c>
      <c r="DJ394" s="462">
        <f t="shared" si="142"/>
        <v>26037</v>
      </c>
      <c r="DK394" s="516" t="s">
        <v>13890</v>
      </c>
      <c r="DL394" s="516" t="s">
        <v>13878</v>
      </c>
      <c r="DM394" s="516" t="s">
        <v>13879</v>
      </c>
      <c r="DN394" s="516" t="s">
        <v>13880</v>
      </c>
      <c r="DO394" s="516" t="s">
        <v>13881</v>
      </c>
      <c r="DP394" s="516" t="s">
        <v>13882</v>
      </c>
      <c r="DQ394" s="516" t="s">
        <v>13883</v>
      </c>
      <c r="DR394" s="516" t="s">
        <v>14447</v>
      </c>
      <c r="DS394" s="516" t="s">
        <v>13885</v>
      </c>
      <c r="DT394" s="516" t="s">
        <v>13886</v>
      </c>
      <c r="DU394" s="516" t="s">
        <v>13887</v>
      </c>
      <c r="DV394" s="516" t="s">
        <v>13888</v>
      </c>
      <c r="DW394" s="516" t="s">
        <v>13891</v>
      </c>
      <c r="DX394" s="516" t="s">
        <v>13892</v>
      </c>
      <c r="DY394" s="520">
        <f t="shared" si="143"/>
        <v>26037</v>
      </c>
      <c r="DZ394" s="520" t="str">
        <f t="shared" si="144"/>
        <v>, NULL</v>
      </c>
      <c r="EA394" s="520" t="str">
        <f t="shared" si="145"/>
        <v>, 'NO'</v>
      </c>
      <c r="EB394" s="520" t="str">
        <f t="shared" si="146"/>
        <v>, NULL</v>
      </c>
      <c r="EC394" s="520" t="str">
        <f t="shared" si="147"/>
        <v>, '0'</v>
      </c>
      <c r="ED394" s="520" t="str">
        <f t="shared" si="148"/>
        <v>, NULL</v>
      </c>
      <c r="EE394" s="520" t="str">
        <f t="shared" si="149"/>
        <v>, NULL</v>
      </c>
      <c r="EF394" s="520" t="str">
        <f t="shared" si="150"/>
        <v>, NULL</v>
      </c>
      <c r="EG394" s="520" t="str">
        <f t="shared" si="151"/>
        <v>, NULL</v>
      </c>
      <c r="EH394" s="520" t="str">
        <f t="shared" si="152"/>
        <v>, NULL</v>
      </c>
      <c r="EI394" s="520" t="str">
        <f t="shared" si="153"/>
        <v>, NULL</v>
      </c>
      <c r="EJ394" s="520" t="s">
        <v>14284</v>
      </c>
      <c r="EK394" s="520" t="s">
        <v>13894</v>
      </c>
      <c r="EL394" s="520" t="s">
        <v>13895</v>
      </c>
      <c r="EM394" s="293"/>
      <c r="EN394" s="293"/>
      <c r="EO394" s="293"/>
      <c r="EP394" s="293"/>
      <c r="EQ394" s="293"/>
      <c r="ER394" s="293"/>
      <c r="ES394" s="293"/>
      <c r="ET394" s="293"/>
      <c r="EU394" s="444"/>
      <c r="EV394" s="293"/>
      <c r="FD394" s="237"/>
      <c r="FE394" s="237"/>
      <c r="FF394" s="237"/>
      <c r="FG394" s="237"/>
      <c r="FH394" s="237"/>
      <c r="FI394" s="237"/>
      <c r="FJ394" s="237"/>
      <c r="FK394" s="237"/>
      <c r="FL394" s="237"/>
      <c r="FM394" s="237"/>
      <c r="FN394" s="237"/>
      <c r="FO394" s="237"/>
      <c r="FP394" s="237"/>
      <c r="FQ394" s="237"/>
      <c r="FR394" s="237"/>
      <c r="FS394" s="237"/>
      <c r="FT394" s="237"/>
      <c r="FU394" s="237"/>
      <c r="FV394" s="237"/>
      <c r="FW394" s="237"/>
      <c r="FX394" s="237"/>
      <c r="FY394" s="237"/>
      <c r="FZ394" s="237"/>
      <c r="GA394" s="237"/>
    </row>
    <row r="395" spans="1:183" ht="15" customHeight="1" x14ac:dyDescent="0.25">
      <c r="C395" s="410" t="s">
        <v>596</v>
      </c>
      <c r="D395" s="388">
        <v>26038</v>
      </c>
      <c r="E395" s="388" t="s">
        <v>76</v>
      </c>
      <c r="F395" s="388">
        <v>55</v>
      </c>
      <c r="G395" s="388">
        <v>534</v>
      </c>
      <c r="H395" s="388" t="s">
        <v>2066</v>
      </c>
      <c r="I395" s="388">
        <v>1</v>
      </c>
      <c r="J395" s="388" t="s">
        <v>597</v>
      </c>
      <c r="K395" s="388" t="s">
        <v>13622</v>
      </c>
      <c r="L395" s="388">
        <v>3</v>
      </c>
      <c r="M395" s="388">
        <v>2</v>
      </c>
      <c r="N395" s="388">
        <v>1</v>
      </c>
      <c r="O395" s="388">
        <v>12</v>
      </c>
      <c r="P395" s="388">
        <v>85</v>
      </c>
      <c r="Q395" s="388">
        <v>61</v>
      </c>
      <c r="R395" s="388">
        <v>289</v>
      </c>
      <c r="S395" s="388" t="s">
        <v>81</v>
      </c>
      <c r="T395" s="388" t="s">
        <v>123</v>
      </c>
      <c r="U395" s="388" t="s">
        <v>46</v>
      </c>
      <c r="V395" s="388">
        <v>1</v>
      </c>
      <c r="W395" s="388" t="s">
        <v>13622</v>
      </c>
      <c r="X395" s="391" t="s">
        <v>13622</v>
      </c>
      <c r="Y395" s="388">
        <v>1</v>
      </c>
      <c r="Z395" s="388">
        <v>1</v>
      </c>
      <c r="AA395" s="4">
        <v>68889.911999999997</v>
      </c>
      <c r="AB395" s="388">
        <v>1</v>
      </c>
      <c r="AC395" s="388">
        <v>2301</v>
      </c>
      <c r="AD395" s="388" t="s">
        <v>124</v>
      </c>
      <c r="AE395" s="388" t="s">
        <v>13622</v>
      </c>
      <c r="AF395" s="388">
        <v>1</v>
      </c>
      <c r="AG395" s="392">
        <v>1</v>
      </c>
      <c r="AH395" s="388" t="s">
        <v>597</v>
      </c>
      <c r="AI395" s="9" t="s">
        <v>13622</v>
      </c>
      <c r="AJ395" s="392" t="s">
        <v>13622</v>
      </c>
      <c r="AK395" s="392" t="s">
        <v>13622</v>
      </c>
      <c r="AL395" s="392" t="s">
        <v>13622</v>
      </c>
      <c r="AM395" s="392" t="s">
        <v>13622</v>
      </c>
      <c r="AN395" s="392" t="s">
        <v>13622</v>
      </c>
      <c r="AO395" s="392" t="s">
        <v>13622</v>
      </c>
      <c r="AP395" s="392" t="s">
        <v>13622</v>
      </c>
      <c r="AQ395" s="10" t="s">
        <v>13622</v>
      </c>
      <c r="AR395" s="5">
        <v>15</v>
      </c>
      <c r="AS395" s="5">
        <v>15</v>
      </c>
      <c r="AT395" s="392" t="s">
        <v>13622</v>
      </c>
      <c r="AU395" s="392" t="s">
        <v>13622</v>
      </c>
      <c r="AV395" s="392" t="s">
        <v>13622</v>
      </c>
      <c r="AW395" s="392" t="s">
        <v>13622</v>
      </c>
      <c r="AX395" s="10" t="s">
        <v>13622</v>
      </c>
      <c r="AY395" s="392" t="s">
        <v>13622</v>
      </c>
      <c r="AZ395" s="10" t="s">
        <v>13622</v>
      </c>
      <c r="BA395" s="10" t="s">
        <v>13622</v>
      </c>
      <c r="BB395" s="392" t="s">
        <v>13622</v>
      </c>
      <c r="BC395" s="10" t="s">
        <v>13622</v>
      </c>
      <c r="BD395" s="392" t="s">
        <v>13622</v>
      </c>
      <c r="BE395" s="392" t="s">
        <v>13622</v>
      </c>
      <c r="BF395" s="392" t="s">
        <v>13622</v>
      </c>
      <c r="BG395" s="392" t="s">
        <v>13622</v>
      </c>
      <c r="BH395" s="392" t="s">
        <v>13622</v>
      </c>
      <c r="BI395" s="237" t="s">
        <v>13622</v>
      </c>
      <c r="BJ395" s="237" t="s">
        <v>13622</v>
      </c>
      <c r="BK395" s="468" t="s">
        <v>13622</v>
      </c>
      <c r="BL395" s="468"/>
      <c r="BM395" s="507" t="s">
        <v>47</v>
      </c>
      <c r="BN395" s="510" t="s">
        <v>13622</v>
      </c>
      <c r="BO395" s="462">
        <v>0</v>
      </c>
      <c r="BP395" s="466" t="s">
        <v>13622</v>
      </c>
      <c r="BZ395" s="509" t="s">
        <v>13622</v>
      </c>
      <c r="CA395" s="509" t="s">
        <v>13622</v>
      </c>
      <c r="CB395" s="509" t="s">
        <v>13622</v>
      </c>
      <c r="CC395" s="509" t="s">
        <v>13622</v>
      </c>
      <c r="CD395" s="509" t="s">
        <v>13622</v>
      </c>
      <c r="CE395" s="509" t="s">
        <v>13622</v>
      </c>
      <c r="CG395" s="388" t="s">
        <v>13867</v>
      </c>
      <c r="CH395" s="388" t="s">
        <v>596</v>
      </c>
      <c r="CJ395" s="462" t="s">
        <v>13868</v>
      </c>
      <c r="CK395" s="462" t="str">
        <f t="shared" si="132"/>
        <v>, NULL</v>
      </c>
      <c r="CL395" s="462" t="s">
        <v>13869</v>
      </c>
      <c r="CM395" s="462" t="s">
        <v>13870</v>
      </c>
      <c r="CN395" s="462">
        <f t="shared" si="133"/>
        <v>26038</v>
      </c>
      <c r="CP395" s="462" t="s">
        <v>13871</v>
      </c>
      <c r="CQ395" s="462" t="str">
        <f t="shared" si="134"/>
        <v xml:space="preserve"> NULL</v>
      </c>
      <c r="CR395" s="462" t="s">
        <v>13869</v>
      </c>
      <c r="CS395" s="462" t="s">
        <v>13870</v>
      </c>
      <c r="CT395" s="462">
        <f t="shared" si="135"/>
        <v>26038</v>
      </c>
      <c r="CV395" s="462" t="s">
        <v>13877</v>
      </c>
      <c r="CW395" s="462" t="str">
        <f t="shared" si="136"/>
        <v xml:space="preserve"> NULL</v>
      </c>
      <c r="CX395" s="462" t="s">
        <v>13872</v>
      </c>
      <c r="CY395" s="462" t="str">
        <f t="shared" si="137"/>
        <v xml:space="preserve"> NULL</v>
      </c>
      <c r="CZ395" s="462" t="s">
        <v>13873</v>
      </c>
      <c r="DA395" s="462" t="str">
        <f t="shared" si="138"/>
        <v xml:space="preserve"> NULL</v>
      </c>
      <c r="DB395" s="462" t="s">
        <v>13874</v>
      </c>
      <c r="DC395" s="462" t="str">
        <f t="shared" si="139"/>
        <v xml:space="preserve"> NULL</v>
      </c>
      <c r="DD395" s="462" t="s">
        <v>13875</v>
      </c>
      <c r="DE395" s="462" t="str">
        <f t="shared" si="140"/>
        <v xml:space="preserve"> '15'</v>
      </c>
      <c r="DF395" s="462" t="s">
        <v>13876</v>
      </c>
      <c r="DG395" s="462" t="str">
        <f t="shared" si="141"/>
        <v xml:space="preserve"> NULL</v>
      </c>
      <c r="DH395" s="462" t="s">
        <v>13869</v>
      </c>
      <c r="DI395" s="462" t="s">
        <v>13870</v>
      </c>
      <c r="DJ395" s="462">
        <f t="shared" si="142"/>
        <v>26038</v>
      </c>
      <c r="DK395" s="516" t="s">
        <v>13890</v>
      </c>
      <c r="DL395" s="516" t="s">
        <v>13878</v>
      </c>
      <c r="DM395" s="516" t="s">
        <v>13879</v>
      </c>
      <c r="DN395" s="516" t="s">
        <v>13880</v>
      </c>
      <c r="DO395" s="516" t="s">
        <v>13881</v>
      </c>
      <c r="DP395" s="516" t="s">
        <v>13882</v>
      </c>
      <c r="DQ395" s="516" t="s">
        <v>13883</v>
      </c>
      <c r="DR395" s="516" t="s">
        <v>14447</v>
      </c>
      <c r="DS395" s="516" t="s">
        <v>13885</v>
      </c>
      <c r="DT395" s="516" t="s">
        <v>13886</v>
      </c>
      <c r="DU395" s="516" t="s">
        <v>13887</v>
      </c>
      <c r="DV395" s="516" t="s">
        <v>13888</v>
      </c>
      <c r="DW395" s="516" t="s">
        <v>13891</v>
      </c>
      <c r="DX395" s="516" t="s">
        <v>13892</v>
      </c>
      <c r="DY395" s="520">
        <f t="shared" si="143"/>
        <v>26038</v>
      </c>
      <c r="DZ395" s="520" t="str">
        <f t="shared" si="144"/>
        <v>, NULL</v>
      </c>
      <c r="EA395" s="520" t="str">
        <f t="shared" si="145"/>
        <v>, 'NO'</v>
      </c>
      <c r="EB395" s="520" t="str">
        <f t="shared" si="146"/>
        <v>, NULL</v>
      </c>
      <c r="EC395" s="520" t="str">
        <f t="shared" si="147"/>
        <v>, '0'</v>
      </c>
      <c r="ED395" s="520" t="str">
        <f t="shared" si="148"/>
        <v>, NULL</v>
      </c>
      <c r="EE395" s="520" t="str">
        <f t="shared" si="149"/>
        <v>, NULL</v>
      </c>
      <c r="EF395" s="520" t="str">
        <f t="shared" si="150"/>
        <v>, NULL</v>
      </c>
      <c r="EG395" s="520" t="str">
        <f t="shared" si="151"/>
        <v>, NULL</v>
      </c>
      <c r="EH395" s="520" t="str">
        <f t="shared" si="152"/>
        <v>, NULL</v>
      </c>
      <c r="EI395" s="520" t="str">
        <f t="shared" si="153"/>
        <v>, NULL</v>
      </c>
      <c r="EJ395" s="520" t="s">
        <v>14285</v>
      </c>
      <c r="EK395" s="520" t="s">
        <v>13894</v>
      </c>
      <c r="EL395" s="520" t="s">
        <v>13895</v>
      </c>
      <c r="EM395" s="293"/>
      <c r="EN395" s="293"/>
      <c r="EO395" s="293"/>
      <c r="EP395" s="293"/>
      <c r="EQ395" s="293"/>
      <c r="ER395" s="293"/>
      <c r="ES395" s="293"/>
      <c r="ET395" s="293"/>
      <c r="EU395" s="444"/>
      <c r="EV395" s="293"/>
      <c r="FD395" s="237"/>
      <c r="FE395" s="237"/>
      <c r="FF395" s="237"/>
      <c r="FG395" s="237"/>
      <c r="FH395" s="237"/>
      <c r="FI395" s="237"/>
      <c r="FJ395" s="237"/>
      <c r="FK395" s="237"/>
      <c r="FL395" s="237"/>
      <c r="FM395" s="237"/>
      <c r="FN395" s="237"/>
      <c r="FO395" s="237"/>
      <c r="FP395" s="237"/>
      <c r="FQ395" s="237"/>
      <c r="FR395" s="237"/>
      <c r="FS395" s="237"/>
      <c r="FT395" s="237"/>
      <c r="FU395" s="237"/>
      <c r="FV395" s="237"/>
      <c r="FW395" s="237"/>
      <c r="FX395" s="237"/>
      <c r="FY395" s="237"/>
      <c r="FZ395" s="237"/>
      <c r="GA395" s="237"/>
    </row>
    <row r="396" spans="1:183" ht="15" customHeight="1" x14ac:dyDescent="0.25">
      <c r="C396" s="410" t="s">
        <v>1123</v>
      </c>
      <c r="D396" s="388">
        <v>26039</v>
      </c>
      <c r="E396" s="388" t="s">
        <v>76</v>
      </c>
      <c r="F396" s="388">
        <v>57</v>
      </c>
      <c r="G396" s="388">
        <v>562</v>
      </c>
      <c r="H396" s="388" t="s">
        <v>2067</v>
      </c>
      <c r="I396" s="388">
        <v>1</v>
      </c>
      <c r="J396" s="388" t="s">
        <v>1124</v>
      </c>
      <c r="K396" s="388" t="s">
        <v>13622</v>
      </c>
      <c r="L396" s="388">
        <v>3</v>
      </c>
      <c r="M396" s="388">
        <v>2</v>
      </c>
      <c r="N396" s="388">
        <v>1</v>
      </c>
      <c r="O396" s="388">
        <v>12</v>
      </c>
      <c r="P396" s="388">
        <v>85</v>
      </c>
      <c r="Q396" s="388">
        <v>61</v>
      </c>
      <c r="R396" s="388">
        <v>289</v>
      </c>
      <c r="S396" s="388" t="s">
        <v>81</v>
      </c>
      <c r="T396" s="388" t="s">
        <v>133</v>
      </c>
      <c r="U396" s="388" t="s">
        <v>46</v>
      </c>
      <c r="V396" s="388">
        <v>1</v>
      </c>
      <c r="W396" s="388" t="s">
        <v>13622</v>
      </c>
      <c r="X396" s="391" t="s">
        <v>13622</v>
      </c>
      <c r="Y396" s="388">
        <v>1</v>
      </c>
      <c r="Z396" s="388">
        <v>1</v>
      </c>
      <c r="AA396" s="4">
        <v>16274.075999999999</v>
      </c>
      <c r="AB396" s="388">
        <v>1</v>
      </c>
      <c r="AC396" s="388">
        <v>836</v>
      </c>
      <c r="AD396" s="388" t="s">
        <v>83</v>
      </c>
      <c r="AE396" s="388" t="s">
        <v>13622</v>
      </c>
      <c r="AF396" s="388">
        <v>1</v>
      </c>
      <c r="AG396" s="392">
        <v>1</v>
      </c>
      <c r="AH396" s="388" t="s">
        <v>1124</v>
      </c>
      <c r="AI396" s="9" t="s">
        <v>13622</v>
      </c>
      <c r="AJ396" s="392" t="s">
        <v>13622</v>
      </c>
      <c r="AK396" s="392" t="s">
        <v>13622</v>
      </c>
      <c r="AL396" s="392" t="s">
        <v>13622</v>
      </c>
      <c r="AM396" s="392" t="s">
        <v>13622</v>
      </c>
      <c r="AN396" s="392" t="s">
        <v>13622</v>
      </c>
      <c r="AO396" s="392" t="s">
        <v>13622</v>
      </c>
      <c r="AP396" s="392" t="s">
        <v>13622</v>
      </c>
      <c r="AQ396" s="10" t="s">
        <v>13622</v>
      </c>
      <c r="AR396" s="5">
        <v>15</v>
      </c>
      <c r="AS396" s="5">
        <v>15</v>
      </c>
      <c r="AT396" s="392" t="s">
        <v>13622</v>
      </c>
      <c r="AU396" s="392" t="s">
        <v>13622</v>
      </c>
      <c r="AV396" s="392" t="s">
        <v>13622</v>
      </c>
      <c r="AW396" s="392" t="s">
        <v>13622</v>
      </c>
      <c r="AX396" s="10" t="s">
        <v>13622</v>
      </c>
      <c r="AY396" s="392" t="s">
        <v>13622</v>
      </c>
      <c r="AZ396" s="10" t="s">
        <v>13622</v>
      </c>
      <c r="BA396" s="10" t="s">
        <v>13622</v>
      </c>
      <c r="BB396" s="392" t="s">
        <v>13622</v>
      </c>
      <c r="BC396" s="10" t="s">
        <v>13622</v>
      </c>
      <c r="BD396" s="392" t="s">
        <v>13622</v>
      </c>
      <c r="BE396" s="392" t="s">
        <v>13622</v>
      </c>
      <c r="BF396" s="392" t="s">
        <v>13622</v>
      </c>
      <c r="BG396" s="392" t="s">
        <v>13622</v>
      </c>
      <c r="BH396" s="392" t="s">
        <v>13622</v>
      </c>
      <c r="BI396" s="237" t="s">
        <v>13622</v>
      </c>
      <c r="BJ396" s="237" t="s">
        <v>13622</v>
      </c>
      <c r="BK396" s="468" t="s">
        <v>13622</v>
      </c>
      <c r="BL396" s="468"/>
      <c r="BM396" s="507" t="s">
        <v>47</v>
      </c>
      <c r="BN396" s="510" t="s">
        <v>13622</v>
      </c>
      <c r="BO396" s="462">
        <v>0</v>
      </c>
      <c r="BP396" s="466" t="s">
        <v>13622</v>
      </c>
      <c r="BZ396" s="509" t="s">
        <v>13622</v>
      </c>
      <c r="CA396" s="509" t="s">
        <v>13622</v>
      </c>
      <c r="CB396" s="509" t="s">
        <v>13622</v>
      </c>
      <c r="CC396" s="509" t="s">
        <v>13622</v>
      </c>
      <c r="CD396" s="509" t="s">
        <v>13622</v>
      </c>
      <c r="CE396" s="509" t="s">
        <v>13622</v>
      </c>
      <c r="CG396" s="388" t="s">
        <v>13867</v>
      </c>
      <c r="CH396" s="388" t="s">
        <v>1123</v>
      </c>
      <c r="CJ396" s="462" t="s">
        <v>13868</v>
      </c>
      <c r="CK396" s="462" t="str">
        <f t="shared" si="132"/>
        <v>, NULL</v>
      </c>
      <c r="CL396" s="462" t="s">
        <v>13869</v>
      </c>
      <c r="CM396" s="462" t="s">
        <v>13870</v>
      </c>
      <c r="CN396" s="462">
        <f t="shared" si="133"/>
        <v>26039</v>
      </c>
      <c r="CP396" s="462" t="s">
        <v>13871</v>
      </c>
      <c r="CQ396" s="462" t="str">
        <f t="shared" si="134"/>
        <v xml:space="preserve"> NULL</v>
      </c>
      <c r="CR396" s="462" t="s">
        <v>13869</v>
      </c>
      <c r="CS396" s="462" t="s">
        <v>13870</v>
      </c>
      <c r="CT396" s="462">
        <f t="shared" si="135"/>
        <v>26039</v>
      </c>
      <c r="CV396" s="462" t="s">
        <v>13877</v>
      </c>
      <c r="CW396" s="462" t="str">
        <f t="shared" si="136"/>
        <v xml:space="preserve"> NULL</v>
      </c>
      <c r="CX396" s="462" t="s">
        <v>13872</v>
      </c>
      <c r="CY396" s="462" t="str">
        <f t="shared" si="137"/>
        <v xml:space="preserve"> NULL</v>
      </c>
      <c r="CZ396" s="462" t="s">
        <v>13873</v>
      </c>
      <c r="DA396" s="462" t="str">
        <f t="shared" si="138"/>
        <v xml:space="preserve"> NULL</v>
      </c>
      <c r="DB396" s="462" t="s">
        <v>13874</v>
      </c>
      <c r="DC396" s="462" t="str">
        <f t="shared" si="139"/>
        <v xml:space="preserve"> NULL</v>
      </c>
      <c r="DD396" s="462" t="s">
        <v>13875</v>
      </c>
      <c r="DE396" s="462" t="str">
        <f t="shared" si="140"/>
        <v xml:space="preserve"> '15'</v>
      </c>
      <c r="DF396" s="462" t="s">
        <v>13876</v>
      </c>
      <c r="DG396" s="462" t="str">
        <f t="shared" si="141"/>
        <v xml:space="preserve"> NULL</v>
      </c>
      <c r="DH396" s="462" t="s">
        <v>13869</v>
      </c>
      <c r="DI396" s="462" t="s">
        <v>13870</v>
      </c>
      <c r="DJ396" s="462">
        <f t="shared" si="142"/>
        <v>26039</v>
      </c>
      <c r="DK396" s="516" t="s">
        <v>13890</v>
      </c>
      <c r="DL396" s="516" t="s">
        <v>13878</v>
      </c>
      <c r="DM396" s="516" t="s">
        <v>13879</v>
      </c>
      <c r="DN396" s="516" t="s">
        <v>13880</v>
      </c>
      <c r="DO396" s="516" t="s">
        <v>13881</v>
      </c>
      <c r="DP396" s="516" t="s">
        <v>13882</v>
      </c>
      <c r="DQ396" s="516" t="s">
        <v>13883</v>
      </c>
      <c r="DR396" s="516" t="s">
        <v>14447</v>
      </c>
      <c r="DS396" s="516" t="s">
        <v>13885</v>
      </c>
      <c r="DT396" s="516" t="s">
        <v>13886</v>
      </c>
      <c r="DU396" s="516" t="s">
        <v>13887</v>
      </c>
      <c r="DV396" s="516" t="s">
        <v>13888</v>
      </c>
      <c r="DW396" s="516" t="s">
        <v>13891</v>
      </c>
      <c r="DX396" s="516" t="s">
        <v>13892</v>
      </c>
      <c r="DY396" s="520">
        <f t="shared" si="143"/>
        <v>26039</v>
      </c>
      <c r="DZ396" s="520" t="str">
        <f t="shared" si="144"/>
        <v>, NULL</v>
      </c>
      <c r="EA396" s="520" t="str">
        <f t="shared" si="145"/>
        <v>, 'NO'</v>
      </c>
      <c r="EB396" s="520" t="str">
        <f t="shared" si="146"/>
        <v>, NULL</v>
      </c>
      <c r="EC396" s="520" t="str">
        <f t="shared" si="147"/>
        <v>, '0'</v>
      </c>
      <c r="ED396" s="520" t="str">
        <f t="shared" si="148"/>
        <v>, NULL</v>
      </c>
      <c r="EE396" s="520" t="str">
        <f t="shared" si="149"/>
        <v>, NULL</v>
      </c>
      <c r="EF396" s="520" t="str">
        <f t="shared" si="150"/>
        <v>, NULL</v>
      </c>
      <c r="EG396" s="520" t="str">
        <f t="shared" si="151"/>
        <v>, NULL</v>
      </c>
      <c r="EH396" s="520" t="str">
        <f t="shared" si="152"/>
        <v>, NULL</v>
      </c>
      <c r="EI396" s="520" t="str">
        <f t="shared" si="153"/>
        <v>, NULL</v>
      </c>
      <c r="EJ396" s="520" t="s">
        <v>14286</v>
      </c>
      <c r="EK396" s="520" t="s">
        <v>13894</v>
      </c>
      <c r="EL396" s="520" t="s">
        <v>13895</v>
      </c>
      <c r="EM396" s="293"/>
      <c r="EN396" s="293"/>
      <c r="EO396" s="293"/>
      <c r="EP396" s="293"/>
      <c r="EQ396" s="293"/>
      <c r="ER396" s="293"/>
      <c r="ES396" s="293"/>
      <c r="ET396" s="293"/>
      <c r="EU396" s="444"/>
      <c r="EV396" s="293"/>
      <c r="FD396" s="237"/>
      <c r="FE396" s="237"/>
      <c r="FF396" s="237"/>
      <c r="FG396" s="237"/>
      <c r="FH396" s="237"/>
      <c r="FI396" s="237"/>
      <c r="FJ396" s="237"/>
      <c r="FK396" s="237"/>
      <c r="FL396" s="237"/>
      <c r="FM396" s="237"/>
      <c r="FN396" s="237"/>
      <c r="FO396" s="237"/>
      <c r="FP396" s="237"/>
      <c r="FQ396" s="237"/>
      <c r="FR396" s="237"/>
      <c r="FS396" s="237"/>
      <c r="FT396" s="237"/>
      <c r="FU396" s="237"/>
      <c r="FV396" s="237"/>
      <c r="FW396" s="237"/>
      <c r="FX396" s="237"/>
      <c r="FY396" s="237"/>
      <c r="FZ396" s="237"/>
      <c r="GA396" s="237"/>
    </row>
    <row r="397" spans="1:183" ht="15" customHeight="1" x14ac:dyDescent="0.25">
      <c r="C397" s="410" t="s">
        <v>1125</v>
      </c>
      <c r="D397" s="388">
        <v>26040</v>
      </c>
      <c r="E397" s="388" t="s">
        <v>76</v>
      </c>
      <c r="F397" s="388">
        <v>57</v>
      </c>
      <c r="G397" s="388">
        <v>562</v>
      </c>
      <c r="H397" s="388" t="s">
        <v>2068</v>
      </c>
      <c r="I397" s="388">
        <v>1</v>
      </c>
      <c r="J397" s="388" t="s">
        <v>1126</v>
      </c>
      <c r="K397" s="388" t="s">
        <v>13622</v>
      </c>
      <c r="L397" s="388">
        <v>3</v>
      </c>
      <c r="M397" s="388">
        <v>2</v>
      </c>
      <c r="N397" s="388">
        <v>1</v>
      </c>
      <c r="O397" s="388">
        <v>12</v>
      </c>
      <c r="P397" s="388">
        <v>85</v>
      </c>
      <c r="Q397" s="388">
        <v>61</v>
      </c>
      <c r="R397" s="388">
        <v>289</v>
      </c>
      <c r="S397" s="388" t="s">
        <v>81</v>
      </c>
      <c r="T397" s="388" t="s">
        <v>133</v>
      </c>
      <c r="U397" s="388" t="s">
        <v>46</v>
      </c>
      <c r="V397" s="388">
        <v>1</v>
      </c>
      <c r="W397" s="388" t="s">
        <v>13622</v>
      </c>
      <c r="X397" s="391" t="s">
        <v>13622</v>
      </c>
      <c r="Y397" s="388">
        <v>1</v>
      </c>
      <c r="Z397" s="388">
        <v>1</v>
      </c>
      <c r="AA397" s="4">
        <v>16274.075999999999</v>
      </c>
      <c r="AB397" s="388">
        <v>1</v>
      </c>
      <c r="AC397" s="388">
        <v>836</v>
      </c>
      <c r="AD397" s="388" t="s">
        <v>83</v>
      </c>
      <c r="AE397" s="388" t="s">
        <v>13622</v>
      </c>
      <c r="AF397" s="388">
        <v>1</v>
      </c>
      <c r="AG397" s="392">
        <v>1</v>
      </c>
      <c r="AH397" s="388" t="s">
        <v>1126</v>
      </c>
      <c r="AI397" s="9" t="s">
        <v>13622</v>
      </c>
      <c r="AJ397" s="392" t="s">
        <v>13622</v>
      </c>
      <c r="AK397" s="392" t="s">
        <v>13622</v>
      </c>
      <c r="AL397" s="392" t="s">
        <v>13622</v>
      </c>
      <c r="AM397" s="392" t="s">
        <v>13622</v>
      </c>
      <c r="AN397" s="392" t="s">
        <v>13622</v>
      </c>
      <c r="AO397" s="392" t="s">
        <v>13622</v>
      </c>
      <c r="AP397" s="392" t="s">
        <v>13622</v>
      </c>
      <c r="AQ397" s="10" t="s">
        <v>13622</v>
      </c>
      <c r="AR397" s="5">
        <v>15</v>
      </c>
      <c r="AS397" s="5">
        <v>15</v>
      </c>
      <c r="AT397" s="392" t="s">
        <v>13622</v>
      </c>
      <c r="AU397" s="392" t="s">
        <v>13622</v>
      </c>
      <c r="AV397" s="392" t="s">
        <v>13622</v>
      </c>
      <c r="AW397" s="392" t="s">
        <v>13622</v>
      </c>
      <c r="AX397" s="10" t="s">
        <v>13622</v>
      </c>
      <c r="AY397" s="392" t="s">
        <v>13622</v>
      </c>
      <c r="AZ397" s="10" t="s">
        <v>13622</v>
      </c>
      <c r="BA397" s="10" t="s">
        <v>13622</v>
      </c>
      <c r="BB397" s="392" t="s">
        <v>13622</v>
      </c>
      <c r="BC397" s="10" t="s">
        <v>13622</v>
      </c>
      <c r="BD397" s="392" t="s">
        <v>13622</v>
      </c>
      <c r="BE397" s="392" t="s">
        <v>13622</v>
      </c>
      <c r="BF397" s="392" t="s">
        <v>13622</v>
      </c>
      <c r="BG397" s="392" t="s">
        <v>13622</v>
      </c>
      <c r="BH397" s="392" t="s">
        <v>13622</v>
      </c>
      <c r="BI397" s="237" t="s">
        <v>13622</v>
      </c>
      <c r="BJ397" s="237" t="s">
        <v>13622</v>
      </c>
      <c r="BK397" s="468" t="s">
        <v>13622</v>
      </c>
      <c r="BL397" s="468"/>
      <c r="BM397" s="507" t="s">
        <v>47</v>
      </c>
      <c r="BN397" s="510" t="s">
        <v>13622</v>
      </c>
      <c r="BO397" s="462">
        <v>0</v>
      </c>
      <c r="BP397" s="466" t="s">
        <v>13622</v>
      </c>
      <c r="BZ397" s="509" t="s">
        <v>13622</v>
      </c>
      <c r="CA397" s="509" t="s">
        <v>13622</v>
      </c>
      <c r="CB397" s="509" t="s">
        <v>13622</v>
      </c>
      <c r="CC397" s="509" t="s">
        <v>13622</v>
      </c>
      <c r="CD397" s="509" t="s">
        <v>13622</v>
      </c>
      <c r="CE397" s="509" t="s">
        <v>13622</v>
      </c>
      <c r="CG397" s="388" t="s">
        <v>13867</v>
      </c>
      <c r="CH397" s="388" t="s">
        <v>1125</v>
      </c>
      <c r="CJ397" s="462" t="s">
        <v>13868</v>
      </c>
      <c r="CK397" s="462" t="str">
        <f t="shared" si="132"/>
        <v>, NULL</v>
      </c>
      <c r="CL397" s="462" t="s">
        <v>13869</v>
      </c>
      <c r="CM397" s="462" t="s">
        <v>13870</v>
      </c>
      <c r="CN397" s="462">
        <f t="shared" si="133"/>
        <v>26040</v>
      </c>
      <c r="CP397" s="462" t="s">
        <v>13871</v>
      </c>
      <c r="CQ397" s="462" t="str">
        <f t="shared" si="134"/>
        <v xml:space="preserve"> NULL</v>
      </c>
      <c r="CR397" s="462" t="s">
        <v>13869</v>
      </c>
      <c r="CS397" s="462" t="s">
        <v>13870</v>
      </c>
      <c r="CT397" s="462">
        <f t="shared" si="135"/>
        <v>26040</v>
      </c>
      <c r="CV397" s="462" t="s">
        <v>13877</v>
      </c>
      <c r="CW397" s="462" t="str">
        <f t="shared" si="136"/>
        <v xml:space="preserve"> NULL</v>
      </c>
      <c r="CX397" s="462" t="s">
        <v>13872</v>
      </c>
      <c r="CY397" s="462" t="str">
        <f t="shared" si="137"/>
        <v xml:space="preserve"> NULL</v>
      </c>
      <c r="CZ397" s="462" t="s">
        <v>13873</v>
      </c>
      <c r="DA397" s="462" t="str">
        <f t="shared" si="138"/>
        <v xml:space="preserve"> NULL</v>
      </c>
      <c r="DB397" s="462" t="s">
        <v>13874</v>
      </c>
      <c r="DC397" s="462" t="str">
        <f t="shared" si="139"/>
        <v xml:space="preserve"> NULL</v>
      </c>
      <c r="DD397" s="462" t="s">
        <v>13875</v>
      </c>
      <c r="DE397" s="462" t="str">
        <f t="shared" si="140"/>
        <v xml:space="preserve"> '15'</v>
      </c>
      <c r="DF397" s="462" t="s">
        <v>13876</v>
      </c>
      <c r="DG397" s="462" t="str">
        <f t="shared" si="141"/>
        <v xml:space="preserve"> NULL</v>
      </c>
      <c r="DH397" s="462" t="s">
        <v>13869</v>
      </c>
      <c r="DI397" s="462" t="s">
        <v>13870</v>
      </c>
      <c r="DJ397" s="462">
        <f t="shared" si="142"/>
        <v>26040</v>
      </c>
      <c r="DK397" s="516" t="s">
        <v>13890</v>
      </c>
      <c r="DL397" s="516" t="s">
        <v>13878</v>
      </c>
      <c r="DM397" s="516" t="s">
        <v>13879</v>
      </c>
      <c r="DN397" s="516" t="s">
        <v>13880</v>
      </c>
      <c r="DO397" s="516" t="s">
        <v>13881</v>
      </c>
      <c r="DP397" s="516" t="s">
        <v>13882</v>
      </c>
      <c r="DQ397" s="516" t="s">
        <v>13883</v>
      </c>
      <c r="DR397" s="516" t="s">
        <v>14447</v>
      </c>
      <c r="DS397" s="516" t="s">
        <v>13885</v>
      </c>
      <c r="DT397" s="516" t="s">
        <v>13886</v>
      </c>
      <c r="DU397" s="516" t="s">
        <v>13887</v>
      </c>
      <c r="DV397" s="516" t="s">
        <v>13888</v>
      </c>
      <c r="DW397" s="516" t="s">
        <v>13891</v>
      </c>
      <c r="DX397" s="516" t="s">
        <v>13892</v>
      </c>
      <c r="DY397" s="520">
        <f t="shared" si="143"/>
        <v>26040</v>
      </c>
      <c r="DZ397" s="520" t="str">
        <f t="shared" si="144"/>
        <v>, NULL</v>
      </c>
      <c r="EA397" s="520" t="str">
        <f t="shared" si="145"/>
        <v>, 'NO'</v>
      </c>
      <c r="EB397" s="520" t="str">
        <f t="shared" si="146"/>
        <v>, NULL</v>
      </c>
      <c r="EC397" s="520" t="str">
        <f t="shared" si="147"/>
        <v>, '0'</v>
      </c>
      <c r="ED397" s="520" t="str">
        <f t="shared" si="148"/>
        <v>, NULL</v>
      </c>
      <c r="EE397" s="520" t="str">
        <f t="shared" si="149"/>
        <v>, NULL</v>
      </c>
      <c r="EF397" s="520" t="str">
        <f t="shared" si="150"/>
        <v>, NULL</v>
      </c>
      <c r="EG397" s="520" t="str">
        <f t="shared" si="151"/>
        <v>, NULL</v>
      </c>
      <c r="EH397" s="520" t="str">
        <f t="shared" si="152"/>
        <v>, NULL</v>
      </c>
      <c r="EI397" s="520" t="str">
        <f t="shared" si="153"/>
        <v>, NULL</v>
      </c>
      <c r="EJ397" s="520" t="s">
        <v>14287</v>
      </c>
      <c r="EK397" s="520" t="s">
        <v>13894</v>
      </c>
      <c r="EL397" s="520" t="s">
        <v>13895</v>
      </c>
      <c r="EM397" s="293"/>
      <c r="EN397" s="293"/>
      <c r="EO397" s="293"/>
      <c r="EP397" s="293"/>
      <c r="EQ397" s="293"/>
      <c r="ER397" s="293"/>
      <c r="ES397" s="293"/>
      <c r="ET397" s="293"/>
      <c r="EU397" s="444"/>
      <c r="EV397" s="293"/>
      <c r="FD397" s="237"/>
      <c r="FE397" s="237"/>
      <c r="FF397" s="237"/>
      <c r="FG397" s="237"/>
      <c r="FH397" s="237"/>
      <c r="FI397" s="237"/>
      <c r="FJ397" s="237"/>
      <c r="FK397" s="237"/>
      <c r="FL397" s="237"/>
      <c r="FM397" s="237"/>
      <c r="FN397" s="237"/>
      <c r="FO397" s="237"/>
      <c r="FP397" s="237"/>
      <c r="FQ397" s="237"/>
      <c r="FR397" s="237"/>
      <c r="FS397" s="237"/>
      <c r="FT397" s="237"/>
      <c r="FU397" s="237"/>
      <c r="FV397" s="237"/>
      <c r="FW397" s="237"/>
      <c r="FX397" s="237"/>
      <c r="FY397" s="237"/>
      <c r="FZ397" s="237"/>
      <c r="GA397" s="237"/>
    </row>
    <row r="398" spans="1:183" ht="15" customHeight="1" x14ac:dyDescent="0.25">
      <c r="C398" s="410" t="s">
        <v>506</v>
      </c>
      <c r="D398" s="388">
        <v>26041</v>
      </c>
      <c r="E398" s="388" t="s">
        <v>76</v>
      </c>
      <c r="F398" s="388">
        <v>60</v>
      </c>
      <c r="G398" s="388">
        <v>570</v>
      </c>
      <c r="H398" s="388" t="s">
        <v>1897</v>
      </c>
      <c r="I398" s="388">
        <v>1</v>
      </c>
      <c r="J398" s="388" t="s">
        <v>507</v>
      </c>
      <c r="K398" s="388" t="s">
        <v>13622</v>
      </c>
      <c r="L398" s="388">
        <v>3</v>
      </c>
      <c r="M398" s="388">
        <v>2</v>
      </c>
      <c r="N398" s="388">
        <v>1</v>
      </c>
      <c r="O398" s="388">
        <v>12</v>
      </c>
      <c r="P398" s="388">
        <v>85</v>
      </c>
      <c r="Q398" s="388">
        <v>61</v>
      </c>
      <c r="R398" s="388">
        <v>289</v>
      </c>
      <c r="S398" s="388" t="s">
        <v>81</v>
      </c>
      <c r="T398" s="388" t="s">
        <v>133</v>
      </c>
      <c r="U398" s="388" t="s">
        <v>46</v>
      </c>
      <c r="V398" s="388">
        <v>1</v>
      </c>
      <c r="W398" s="388" t="s">
        <v>13622</v>
      </c>
      <c r="X398" s="391" t="s">
        <v>13622</v>
      </c>
      <c r="Y398" s="388">
        <v>1</v>
      </c>
      <c r="Z398" s="388">
        <v>1</v>
      </c>
      <c r="AA398" s="4">
        <v>16274.075999999999</v>
      </c>
      <c r="AB398" s="388">
        <v>1</v>
      </c>
      <c r="AC398" s="388">
        <v>836</v>
      </c>
      <c r="AD398" s="388" t="s">
        <v>83</v>
      </c>
      <c r="AE398" s="388" t="s">
        <v>13622</v>
      </c>
      <c r="AF398" s="388">
        <v>1</v>
      </c>
      <c r="AG398" s="392">
        <v>1</v>
      </c>
      <c r="AH398" s="388" t="s">
        <v>507</v>
      </c>
      <c r="AI398" s="9" t="s">
        <v>13622</v>
      </c>
      <c r="AJ398" s="392" t="s">
        <v>13622</v>
      </c>
      <c r="AK398" s="392" t="s">
        <v>13622</v>
      </c>
      <c r="AL398" s="392" t="s">
        <v>13622</v>
      </c>
      <c r="AM398" s="392" t="s">
        <v>13622</v>
      </c>
      <c r="AN398" s="392" t="s">
        <v>13622</v>
      </c>
      <c r="AO398" s="392" t="s">
        <v>13622</v>
      </c>
      <c r="AP398" s="392" t="s">
        <v>13622</v>
      </c>
      <c r="AQ398" s="10" t="s">
        <v>13622</v>
      </c>
      <c r="AR398" s="5">
        <v>15</v>
      </c>
      <c r="AS398" s="5">
        <v>15</v>
      </c>
      <c r="AT398" s="392" t="s">
        <v>13622</v>
      </c>
      <c r="AU398" s="392" t="s">
        <v>13622</v>
      </c>
      <c r="AV398" s="392" t="s">
        <v>13622</v>
      </c>
      <c r="AW398" s="392" t="s">
        <v>13622</v>
      </c>
      <c r="AX398" s="10" t="s">
        <v>13622</v>
      </c>
      <c r="AY398" s="392" t="s">
        <v>13622</v>
      </c>
      <c r="AZ398" s="10" t="s">
        <v>13622</v>
      </c>
      <c r="BA398" s="10" t="s">
        <v>13622</v>
      </c>
      <c r="BB398" s="392" t="s">
        <v>13622</v>
      </c>
      <c r="BC398" s="10" t="s">
        <v>13622</v>
      </c>
      <c r="BD398" s="392" t="s">
        <v>13622</v>
      </c>
      <c r="BE398" s="392" t="s">
        <v>13622</v>
      </c>
      <c r="BF398" s="392" t="s">
        <v>13622</v>
      </c>
      <c r="BG398" s="392" t="s">
        <v>13622</v>
      </c>
      <c r="BH398" s="392" t="s">
        <v>13622</v>
      </c>
      <c r="BI398" s="237" t="s">
        <v>13622</v>
      </c>
      <c r="BJ398" s="237" t="s">
        <v>13622</v>
      </c>
      <c r="BK398" s="468" t="s">
        <v>13622</v>
      </c>
      <c r="BL398" s="468"/>
      <c r="BM398" s="507" t="s">
        <v>47</v>
      </c>
      <c r="BN398" s="510" t="s">
        <v>13622</v>
      </c>
      <c r="BO398" s="462">
        <v>0</v>
      </c>
      <c r="BP398" s="466" t="s">
        <v>13622</v>
      </c>
      <c r="BZ398" s="509" t="s">
        <v>13622</v>
      </c>
      <c r="CA398" s="509" t="s">
        <v>13622</v>
      </c>
      <c r="CB398" s="509" t="s">
        <v>13622</v>
      </c>
      <c r="CC398" s="509" t="s">
        <v>13622</v>
      </c>
      <c r="CD398" s="509" t="s">
        <v>13622</v>
      </c>
      <c r="CE398" s="509" t="s">
        <v>13622</v>
      </c>
      <c r="CG398" s="388" t="s">
        <v>13867</v>
      </c>
      <c r="CH398" s="388" t="s">
        <v>506</v>
      </c>
      <c r="CJ398" s="462" t="s">
        <v>13868</v>
      </c>
      <c r="CK398" s="462" t="str">
        <f t="shared" si="132"/>
        <v>, NULL</v>
      </c>
      <c r="CL398" s="462" t="s">
        <v>13869</v>
      </c>
      <c r="CM398" s="462" t="s">
        <v>13870</v>
      </c>
      <c r="CN398" s="462">
        <f t="shared" si="133"/>
        <v>26041</v>
      </c>
      <c r="CP398" s="462" t="s">
        <v>13871</v>
      </c>
      <c r="CQ398" s="462" t="str">
        <f t="shared" si="134"/>
        <v xml:space="preserve"> NULL</v>
      </c>
      <c r="CR398" s="462" t="s">
        <v>13869</v>
      </c>
      <c r="CS398" s="462" t="s">
        <v>13870</v>
      </c>
      <c r="CT398" s="462">
        <f t="shared" si="135"/>
        <v>26041</v>
      </c>
      <c r="CV398" s="462" t="s">
        <v>13877</v>
      </c>
      <c r="CW398" s="462" t="str">
        <f t="shared" si="136"/>
        <v xml:space="preserve"> NULL</v>
      </c>
      <c r="CX398" s="462" t="s">
        <v>13872</v>
      </c>
      <c r="CY398" s="462" t="str">
        <f t="shared" si="137"/>
        <v xml:space="preserve"> NULL</v>
      </c>
      <c r="CZ398" s="462" t="s">
        <v>13873</v>
      </c>
      <c r="DA398" s="462" t="str">
        <f t="shared" si="138"/>
        <v xml:space="preserve"> NULL</v>
      </c>
      <c r="DB398" s="462" t="s">
        <v>13874</v>
      </c>
      <c r="DC398" s="462" t="str">
        <f t="shared" si="139"/>
        <v xml:space="preserve"> NULL</v>
      </c>
      <c r="DD398" s="462" t="s">
        <v>13875</v>
      </c>
      <c r="DE398" s="462" t="str">
        <f t="shared" si="140"/>
        <v xml:space="preserve"> '15'</v>
      </c>
      <c r="DF398" s="462" t="s">
        <v>13876</v>
      </c>
      <c r="DG398" s="462" t="str">
        <f t="shared" si="141"/>
        <v xml:space="preserve"> NULL</v>
      </c>
      <c r="DH398" s="462" t="s">
        <v>13869</v>
      </c>
      <c r="DI398" s="462" t="s">
        <v>13870</v>
      </c>
      <c r="DJ398" s="462">
        <f t="shared" si="142"/>
        <v>26041</v>
      </c>
      <c r="DK398" s="516" t="s">
        <v>13890</v>
      </c>
      <c r="DL398" s="516" t="s">
        <v>13878</v>
      </c>
      <c r="DM398" s="516" t="s">
        <v>13879</v>
      </c>
      <c r="DN398" s="516" t="s">
        <v>13880</v>
      </c>
      <c r="DO398" s="516" t="s">
        <v>13881</v>
      </c>
      <c r="DP398" s="516" t="s">
        <v>13882</v>
      </c>
      <c r="DQ398" s="516" t="s">
        <v>13883</v>
      </c>
      <c r="DR398" s="516" t="s">
        <v>14447</v>
      </c>
      <c r="DS398" s="516" t="s">
        <v>13885</v>
      </c>
      <c r="DT398" s="516" t="s">
        <v>13886</v>
      </c>
      <c r="DU398" s="516" t="s">
        <v>13887</v>
      </c>
      <c r="DV398" s="516" t="s">
        <v>13888</v>
      </c>
      <c r="DW398" s="516" t="s">
        <v>13891</v>
      </c>
      <c r="DX398" s="516" t="s">
        <v>13892</v>
      </c>
      <c r="DY398" s="520">
        <f t="shared" si="143"/>
        <v>26041</v>
      </c>
      <c r="DZ398" s="520" t="str">
        <f t="shared" si="144"/>
        <v>, NULL</v>
      </c>
      <c r="EA398" s="520" t="str">
        <f t="shared" si="145"/>
        <v>, 'NO'</v>
      </c>
      <c r="EB398" s="520" t="str">
        <f t="shared" si="146"/>
        <v>, NULL</v>
      </c>
      <c r="EC398" s="520" t="str">
        <f t="shared" si="147"/>
        <v>, '0'</v>
      </c>
      <c r="ED398" s="520" t="str">
        <f t="shared" si="148"/>
        <v>, NULL</v>
      </c>
      <c r="EE398" s="520" t="str">
        <f t="shared" si="149"/>
        <v>, NULL</v>
      </c>
      <c r="EF398" s="520" t="str">
        <f t="shared" si="150"/>
        <v>, NULL</v>
      </c>
      <c r="EG398" s="520" t="str">
        <f t="shared" si="151"/>
        <v>, NULL</v>
      </c>
      <c r="EH398" s="520" t="str">
        <f t="shared" si="152"/>
        <v>, NULL</v>
      </c>
      <c r="EI398" s="520" t="str">
        <f t="shared" si="153"/>
        <v>, NULL</v>
      </c>
      <c r="EJ398" s="520" t="s">
        <v>14288</v>
      </c>
      <c r="EK398" s="520" t="s">
        <v>13894</v>
      </c>
      <c r="EL398" s="520" t="s">
        <v>13895</v>
      </c>
      <c r="EM398" s="293"/>
      <c r="EN398" s="293"/>
      <c r="EO398" s="293"/>
      <c r="EP398" s="293"/>
      <c r="EQ398" s="293"/>
      <c r="ER398" s="293"/>
      <c r="ES398" s="293"/>
      <c r="ET398" s="293"/>
      <c r="EU398" s="444"/>
      <c r="EV398" s="293"/>
      <c r="FD398" s="237"/>
      <c r="FE398" s="237"/>
      <c r="FF398" s="237"/>
      <c r="FG398" s="237"/>
      <c r="FH398" s="237"/>
      <c r="FI398" s="237"/>
      <c r="FJ398" s="237"/>
      <c r="FK398" s="237"/>
      <c r="FL398" s="237"/>
      <c r="FM398" s="237"/>
      <c r="FN398" s="237"/>
      <c r="FO398" s="237"/>
      <c r="FP398" s="237"/>
      <c r="FQ398" s="237"/>
      <c r="FR398" s="237"/>
      <c r="FS398" s="237"/>
      <c r="FT398" s="237"/>
      <c r="FU398" s="237"/>
      <c r="FV398" s="237"/>
      <c r="FW398" s="237"/>
      <c r="FX398" s="237"/>
      <c r="FY398" s="237"/>
      <c r="FZ398" s="237"/>
      <c r="GA398" s="237"/>
    </row>
    <row r="399" spans="1:183" ht="15" customHeight="1" x14ac:dyDescent="0.25">
      <c r="C399" s="410" t="s">
        <v>650</v>
      </c>
      <c r="D399" s="388">
        <v>26042</v>
      </c>
      <c r="E399" s="388" t="s">
        <v>76</v>
      </c>
      <c r="F399" s="388">
        <v>55</v>
      </c>
      <c r="G399" s="388">
        <v>539</v>
      </c>
      <c r="H399" s="388" t="s">
        <v>2069</v>
      </c>
      <c r="I399" s="388">
        <v>1</v>
      </c>
      <c r="J399" s="388" t="s">
        <v>652</v>
      </c>
      <c r="K399" s="388" t="s">
        <v>13622</v>
      </c>
      <c r="L399" s="388">
        <v>3</v>
      </c>
      <c r="M399" s="388">
        <v>2</v>
      </c>
      <c r="N399" s="388">
        <v>1</v>
      </c>
      <c r="O399" s="388">
        <v>12</v>
      </c>
      <c r="P399" s="388">
        <v>85</v>
      </c>
      <c r="Q399" s="388">
        <v>61</v>
      </c>
      <c r="R399" s="388">
        <v>289</v>
      </c>
      <c r="S399" s="388" t="s">
        <v>81</v>
      </c>
      <c r="T399" s="388" t="s">
        <v>65</v>
      </c>
      <c r="U399" s="388" t="s">
        <v>46</v>
      </c>
      <c r="V399" s="388">
        <v>1</v>
      </c>
      <c r="W399" s="388" t="s">
        <v>13622</v>
      </c>
      <c r="X399" s="391" t="s">
        <v>13622</v>
      </c>
      <c r="Y399" s="388">
        <v>1</v>
      </c>
      <c r="Z399" s="388">
        <v>1</v>
      </c>
      <c r="AA399" s="4">
        <v>9223.0319999999992</v>
      </c>
      <c r="AB399" s="388">
        <v>1</v>
      </c>
      <c r="AC399" s="388">
        <v>836</v>
      </c>
      <c r="AD399" s="388" t="s">
        <v>83</v>
      </c>
      <c r="AE399" s="388" t="s">
        <v>13622</v>
      </c>
      <c r="AF399" s="388">
        <v>1</v>
      </c>
      <c r="AG399" s="392">
        <v>1</v>
      </c>
      <c r="AH399" s="388" t="s">
        <v>652</v>
      </c>
      <c r="AI399" s="9" t="s">
        <v>13622</v>
      </c>
      <c r="AJ399" s="392" t="s">
        <v>13622</v>
      </c>
      <c r="AK399" s="392" t="s">
        <v>13622</v>
      </c>
      <c r="AL399" s="392" t="s">
        <v>13622</v>
      </c>
      <c r="AM399" s="392" t="s">
        <v>13622</v>
      </c>
      <c r="AN399" s="392" t="s">
        <v>13622</v>
      </c>
      <c r="AO399" s="392" t="s">
        <v>13622</v>
      </c>
      <c r="AP399" s="392" t="s">
        <v>13622</v>
      </c>
      <c r="AQ399" s="10" t="s">
        <v>13622</v>
      </c>
      <c r="AR399" s="5">
        <v>15</v>
      </c>
      <c r="AS399" s="5">
        <v>15</v>
      </c>
      <c r="AT399" s="392" t="s">
        <v>13622</v>
      </c>
      <c r="AU399" s="392" t="s">
        <v>13622</v>
      </c>
      <c r="AV399" s="392" t="s">
        <v>13622</v>
      </c>
      <c r="AW399" s="392" t="s">
        <v>13622</v>
      </c>
      <c r="AX399" s="10" t="s">
        <v>13622</v>
      </c>
      <c r="AY399" s="392" t="s">
        <v>13622</v>
      </c>
      <c r="AZ399" s="10" t="s">
        <v>13622</v>
      </c>
      <c r="BA399" s="10" t="s">
        <v>13622</v>
      </c>
      <c r="BB399" s="392" t="s">
        <v>13622</v>
      </c>
      <c r="BC399" s="10" t="s">
        <v>13622</v>
      </c>
      <c r="BD399" s="392" t="s">
        <v>13622</v>
      </c>
      <c r="BE399" s="392" t="s">
        <v>13622</v>
      </c>
      <c r="BF399" s="392" t="s">
        <v>13622</v>
      </c>
      <c r="BG399" s="392" t="s">
        <v>13622</v>
      </c>
      <c r="BH399" s="392" t="s">
        <v>13622</v>
      </c>
      <c r="BI399" s="237" t="s">
        <v>13622</v>
      </c>
      <c r="BJ399" s="237" t="s">
        <v>13622</v>
      </c>
      <c r="BK399" s="468" t="s">
        <v>13622</v>
      </c>
      <c r="BL399" s="468"/>
      <c r="BM399" s="507" t="s">
        <v>47</v>
      </c>
      <c r="BN399" s="510" t="s">
        <v>13622</v>
      </c>
      <c r="BO399" s="462">
        <v>0</v>
      </c>
      <c r="BP399" s="466" t="s">
        <v>13622</v>
      </c>
      <c r="BZ399" s="509" t="s">
        <v>13622</v>
      </c>
      <c r="CA399" s="509" t="s">
        <v>13622</v>
      </c>
      <c r="CB399" s="509" t="s">
        <v>13622</v>
      </c>
      <c r="CC399" s="509" t="s">
        <v>13622</v>
      </c>
      <c r="CD399" s="509" t="s">
        <v>13622</v>
      </c>
      <c r="CE399" s="509" t="s">
        <v>13622</v>
      </c>
      <c r="CG399" s="388" t="s">
        <v>13867</v>
      </c>
      <c r="CH399" s="388" t="s">
        <v>650</v>
      </c>
      <c r="CJ399" s="462" t="s">
        <v>13868</v>
      </c>
      <c r="CK399" s="462" t="str">
        <f t="shared" si="132"/>
        <v>, NULL</v>
      </c>
      <c r="CL399" s="462" t="s">
        <v>13869</v>
      </c>
      <c r="CM399" s="462" t="s">
        <v>13870</v>
      </c>
      <c r="CN399" s="462">
        <f t="shared" si="133"/>
        <v>26042</v>
      </c>
      <c r="CP399" s="462" t="s">
        <v>13871</v>
      </c>
      <c r="CQ399" s="462" t="str">
        <f t="shared" si="134"/>
        <v xml:space="preserve"> NULL</v>
      </c>
      <c r="CR399" s="462" t="s">
        <v>13869</v>
      </c>
      <c r="CS399" s="462" t="s">
        <v>13870</v>
      </c>
      <c r="CT399" s="462">
        <f t="shared" si="135"/>
        <v>26042</v>
      </c>
      <c r="CV399" s="462" t="s">
        <v>13877</v>
      </c>
      <c r="CW399" s="462" t="str">
        <f t="shared" si="136"/>
        <v xml:space="preserve"> NULL</v>
      </c>
      <c r="CX399" s="462" t="s">
        <v>13872</v>
      </c>
      <c r="CY399" s="462" t="str">
        <f t="shared" si="137"/>
        <v xml:space="preserve"> NULL</v>
      </c>
      <c r="CZ399" s="462" t="s">
        <v>13873</v>
      </c>
      <c r="DA399" s="462" t="str">
        <f t="shared" si="138"/>
        <v xml:space="preserve"> NULL</v>
      </c>
      <c r="DB399" s="462" t="s">
        <v>13874</v>
      </c>
      <c r="DC399" s="462" t="str">
        <f t="shared" si="139"/>
        <v xml:space="preserve"> NULL</v>
      </c>
      <c r="DD399" s="462" t="s">
        <v>13875</v>
      </c>
      <c r="DE399" s="462" t="str">
        <f t="shared" si="140"/>
        <v xml:space="preserve"> '15'</v>
      </c>
      <c r="DF399" s="462" t="s">
        <v>13876</v>
      </c>
      <c r="DG399" s="462" t="str">
        <f t="shared" si="141"/>
        <v xml:space="preserve"> NULL</v>
      </c>
      <c r="DH399" s="462" t="s">
        <v>13869</v>
      </c>
      <c r="DI399" s="462" t="s">
        <v>13870</v>
      </c>
      <c r="DJ399" s="462">
        <f t="shared" si="142"/>
        <v>26042</v>
      </c>
      <c r="DK399" s="516" t="s">
        <v>13890</v>
      </c>
      <c r="DL399" s="516" t="s">
        <v>13878</v>
      </c>
      <c r="DM399" s="516" t="s">
        <v>13879</v>
      </c>
      <c r="DN399" s="516" t="s">
        <v>13880</v>
      </c>
      <c r="DO399" s="516" t="s">
        <v>13881</v>
      </c>
      <c r="DP399" s="516" t="s">
        <v>13882</v>
      </c>
      <c r="DQ399" s="516" t="s">
        <v>13883</v>
      </c>
      <c r="DR399" s="516" t="s">
        <v>14447</v>
      </c>
      <c r="DS399" s="516" t="s">
        <v>13885</v>
      </c>
      <c r="DT399" s="516" t="s">
        <v>13886</v>
      </c>
      <c r="DU399" s="516" t="s">
        <v>13887</v>
      </c>
      <c r="DV399" s="516" t="s">
        <v>13888</v>
      </c>
      <c r="DW399" s="516" t="s">
        <v>13891</v>
      </c>
      <c r="DX399" s="516" t="s">
        <v>13892</v>
      </c>
      <c r="DY399" s="520">
        <f t="shared" si="143"/>
        <v>26042</v>
      </c>
      <c r="DZ399" s="520" t="str">
        <f t="shared" si="144"/>
        <v>, NULL</v>
      </c>
      <c r="EA399" s="520" t="str">
        <f t="shared" si="145"/>
        <v>, 'NO'</v>
      </c>
      <c r="EB399" s="520" t="str">
        <f t="shared" si="146"/>
        <v>, NULL</v>
      </c>
      <c r="EC399" s="520" t="str">
        <f t="shared" si="147"/>
        <v>, '0'</v>
      </c>
      <c r="ED399" s="520" t="str">
        <f t="shared" si="148"/>
        <v>, NULL</v>
      </c>
      <c r="EE399" s="520" t="str">
        <f t="shared" si="149"/>
        <v>, NULL</v>
      </c>
      <c r="EF399" s="520" t="str">
        <f t="shared" si="150"/>
        <v>, NULL</v>
      </c>
      <c r="EG399" s="520" t="str">
        <f t="shared" si="151"/>
        <v>, NULL</v>
      </c>
      <c r="EH399" s="520" t="str">
        <f t="shared" si="152"/>
        <v>, NULL</v>
      </c>
      <c r="EI399" s="520" t="str">
        <f t="shared" si="153"/>
        <v>, NULL</v>
      </c>
      <c r="EJ399" s="520" t="s">
        <v>14289</v>
      </c>
      <c r="EK399" s="520" t="s">
        <v>13894</v>
      </c>
      <c r="EL399" s="520" t="s">
        <v>13895</v>
      </c>
      <c r="EM399" s="293"/>
      <c r="EN399" s="293"/>
      <c r="EO399" s="293"/>
      <c r="EP399" s="293"/>
      <c r="EQ399" s="293"/>
      <c r="ER399" s="293"/>
      <c r="ES399" s="293"/>
      <c r="ET399" s="293"/>
      <c r="EU399" s="444"/>
      <c r="EV399" s="293"/>
      <c r="FD399" s="237"/>
      <c r="FE399" s="237"/>
      <c r="FF399" s="237"/>
      <c r="FG399" s="237"/>
      <c r="FH399" s="237"/>
      <c r="FI399" s="237"/>
      <c r="FJ399" s="237"/>
      <c r="FK399" s="237"/>
      <c r="FL399" s="237"/>
      <c r="FM399" s="237"/>
      <c r="FN399" s="237"/>
      <c r="FO399" s="237"/>
      <c r="FP399" s="237"/>
      <c r="FQ399" s="237"/>
      <c r="FR399" s="237"/>
      <c r="FS399" s="237"/>
      <c r="FT399" s="237"/>
      <c r="FU399" s="237"/>
      <c r="FV399" s="237"/>
      <c r="FW399" s="237"/>
      <c r="FX399" s="237"/>
      <c r="FY399" s="237"/>
      <c r="FZ399" s="237"/>
      <c r="GA399" s="237"/>
    </row>
    <row r="400" spans="1:183" ht="15" customHeight="1" x14ac:dyDescent="0.25">
      <c r="C400" s="410" t="s">
        <v>653</v>
      </c>
      <c r="D400" s="388">
        <v>26043</v>
      </c>
      <c r="E400" s="388" t="s">
        <v>76</v>
      </c>
      <c r="F400" s="388">
        <v>55</v>
      </c>
      <c r="G400" s="388">
        <v>538</v>
      </c>
      <c r="H400" s="388" t="s">
        <v>896</v>
      </c>
      <c r="I400" s="388">
        <v>1</v>
      </c>
      <c r="J400" s="388" t="s">
        <v>655</v>
      </c>
      <c r="K400" s="388" t="s">
        <v>13622</v>
      </c>
      <c r="L400" s="388">
        <v>3</v>
      </c>
      <c r="M400" s="388">
        <v>2</v>
      </c>
      <c r="N400" s="388">
        <v>1</v>
      </c>
      <c r="O400" s="388">
        <v>12</v>
      </c>
      <c r="P400" s="388">
        <v>85</v>
      </c>
      <c r="Q400" s="388">
        <v>61</v>
      </c>
      <c r="R400" s="388">
        <v>289</v>
      </c>
      <c r="S400" s="388" t="s">
        <v>81</v>
      </c>
      <c r="T400" s="388" t="s">
        <v>65</v>
      </c>
      <c r="U400" s="388" t="s">
        <v>46</v>
      </c>
      <c r="V400" s="388">
        <v>1</v>
      </c>
      <c r="W400" s="388" t="s">
        <v>13622</v>
      </c>
      <c r="X400" s="391" t="s">
        <v>13622</v>
      </c>
      <c r="Y400" s="388">
        <v>1</v>
      </c>
      <c r="Z400" s="388">
        <v>1</v>
      </c>
      <c r="AA400" s="4">
        <v>9223.0319999999992</v>
      </c>
      <c r="AB400" s="388">
        <v>1</v>
      </c>
      <c r="AC400" s="388">
        <v>836</v>
      </c>
      <c r="AD400" s="388" t="s">
        <v>83</v>
      </c>
      <c r="AE400" s="388" t="s">
        <v>13622</v>
      </c>
      <c r="AF400" s="388">
        <v>1</v>
      </c>
      <c r="AG400" s="392">
        <v>1</v>
      </c>
      <c r="AH400" s="388" t="s">
        <v>655</v>
      </c>
      <c r="AI400" s="9" t="s">
        <v>13622</v>
      </c>
      <c r="AJ400" s="392" t="s">
        <v>13622</v>
      </c>
      <c r="AK400" s="392" t="s">
        <v>13622</v>
      </c>
      <c r="AL400" s="392" t="s">
        <v>13622</v>
      </c>
      <c r="AM400" s="392" t="s">
        <v>13622</v>
      </c>
      <c r="AN400" s="392" t="s">
        <v>13622</v>
      </c>
      <c r="AO400" s="392" t="s">
        <v>13622</v>
      </c>
      <c r="AP400" s="392" t="s">
        <v>13622</v>
      </c>
      <c r="AQ400" s="10" t="s">
        <v>13622</v>
      </c>
      <c r="AR400" s="5">
        <v>15</v>
      </c>
      <c r="AS400" s="5">
        <v>15</v>
      </c>
      <c r="AT400" s="392" t="s">
        <v>13622</v>
      </c>
      <c r="AU400" s="392" t="s">
        <v>13622</v>
      </c>
      <c r="AV400" s="392" t="s">
        <v>13622</v>
      </c>
      <c r="AW400" s="392" t="s">
        <v>13622</v>
      </c>
      <c r="AX400" s="10" t="s">
        <v>13622</v>
      </c>
      <c r="AY400" s="392" t="s">
        <v>13622</v>
      </c>
      <c r="AZ400" s="10" t="s">
        <v>13622</v>
      </c>
      <c r="BA400" s="10" t="s">
        <v>13622</v>
      </c>
      <c r="BB400" s="392" t="s">
        <v>13622</v>
      </c>
      <c r="BC400" s="10" t="s">
        <v>13622</v>
      </c>
      <c r="BD400" s="392" t="s">
        <v>13622</v>
      </c>
      <c r="BE400" s="392" t="s">
        <v>13622</v>
      </c>
      <c r="BF400" s="392" t="s">
        <v>13622</v>
      </c>
      <c r="BG400" s="392" t="s">
        <v>13622</v>
      </c>
      <c r="BH400" s="392" t="s">
        <v>13622</v>
      </c>
      <c r="BI400" s="237" t="s">
        <v>13622</v>
      </c>
      <c r="BJ400" s="237" t="s">
        <v>13622</v>
      </c>
      <c r="BK400" s="468" t="s">
        <v>13622</v>
      </c>
      <c r="BL400" s="468"/>
      <c r="BM400" s="507" t="s">
        <v>47</v>
      </c>
      <c r="BN400" s="510" t="s">
        <v>13622</v>
      </c>
      <c r="BO400" s="462">
        <v>0</v>
      </c>
      <c r="BP400" s="466" t="s">
        <v>13622</v>
      </c>
      <c r="BZ400" s="509" t="s">
        <v>13622</v>
      </c>
      <c r="CA400" s="509" t="s">
        <v>13622</v>
      </c>
      <c r="CB400" s="509" t="s">
        <v>13622</v>
      </c>
      <c r="CC400" s="509" t="s">
        <v>13622</v>
      </c>
      <c r="CD400" s="509" t="s">
        <v>13622</v>
      </c>
      <c r="CE400" s="509" t="s">
        <v>13622</v>
      </c>
      <c r="CG400" s="388" t="s">
        <v>13867</v>
      </c>
      <c r="CH400" s="388" t="s">
        <v>653</v>
      </c>
      <c r="CJ400" s="462" t="s">
        <v>13868</v>
      </c>
      <c r="CK400" s="462" t="str">
        <f t="shared" si="132"/>
        <v>, NULL</v>
      </c>
      <c r="CL400" s="462" t="s">
        <v>13869</v>
      </c>
      <c r="CM400" s="462" t="s">
        <v>13870</v>
      </c>
      <c r="CN400" s="462">
        <f t="shared" si="133"/>
        <v>26043</v>
      </c>
      <c r="CP400" s="462" t="s">
        <v>13871</v>
      </c>
      <c r="CQ400" s="462" t="str">
        <f t="shared" si="134"/>
        <v xml:space="preserve"> NULL</v>
      </c>
      <c r="CR400" s="462" t="s">
        <v>13869</v>
      </c>
      <c r="CS400" s="462" t="s">
        <v>13870</v>
      </c>
      <c r="CT400" s="462">
        <f t="shared" si="135"/>
        <v>26043</v>
      </c>
      <c r="CV400" s="462" t="s">
        <v>13877</v>
      </c>
      <c r="CW400" s="462" t="str">
        <f t="shared" si="136"/>
        <v xml:space="preserve"> NULL</v>
      </c>
      <c r="CX400" s="462" t="s">
        <v>13872</v>
      </c>
      <c r="CY400" s="462" t="str">
        <f t="shared" si="137"/>
        <v xml:space="preserve"> NULL</v>
      </c>
      <c r="CZ400" s="462" t="s">
        <v>13873</v>
      </c>
      <c r="DA400" s="462" t="str">
        <f t="shared" si="138"/>
        <v xml:space="preserve"> NULL</v>
      </c>
      <c r="DB400" s="462" t="s">
        <v>13874</v>
      </c>
      <c r="DC400" s="462" t="str">
        <f t="shared" si="139"/>
        <v xml:space="preserve"> NULL</v>
      </c>
      <c r="DD400" s="462" t="s">
        <v>13875</v>
      </c>
      <c r="DE400" s="462" t="str">
        <f t="shared" si="140"/>
        <v xml:space="preserve"> '15'</v>
      </c>
      <c r="DF400" s="462" t="s">
        <v>13876</v>
      </c>
      <c r="DG400" s="462" t="str">
        <f t="shared" si="141"/>
        <v xml:space="preserve"> NULL</v>
      </c>
      <c r="DH400" s="462" t="s">
        <v>13869</v>
      </c>
      <c r="DI400" s="462" t="s">
        <v>13870</v>
      </c>
      <c r="DJ400" s="462">
        <f t="shared" si="142"/>
        <v>26043</v>
      </c>
      <c r="DK400" s="516" t="s">
        <v>13890</v>
      </c>
      <c r="DL400" s="516" t="s">
        <v>13878</v>
      </c>
      <c r="DM400" s="516" t="s">
        <v>13879</v>
      </c>
      <c r="DN400" s="516" t="s">
        <v>13880</v>
      </c>
      <c r="DO400" s="516" t="s">
        <v>13881</v>
      </c>
      <c r="DP400" s="516" t="s">
        <v>13882</v>
      </c>
      <c r="DQ400" s="516" t="s">
        <v>13883</v>
      </c>
      <c r="DR400" s="516" t="s">
        <v>14447</v>
      </c>
      <c r="DS400" s="516" t="s">
        <v>13885</v>
      </c>
      <c r="DT400" s="516" t="s">
        <v>13886</v>
      </c>
      <c r="DU400" s="516" t="s">
        <v>13887</v>
      </c>
      <c r="DV400" s="516" t="s">
        <v>13888</v>
      </c>
      <c r="DW400" s="516" t="s">
        <v>13891</v>
      </c>
      <c r="DX400" s="516" t="s">
        <v>13892</v>
      </c>
      <c r="DY400" s="520">
        <f t="shared" si="143"/>
        <v>26043</v>
      </c>
      <c r="DZ400" s="520" t="str">
        <f t="shared" si="144"/>
        <v>, NULL</v>
      </c>
      <c r="EA400" s="520" t="str">
        <f t="shared" si="145"/>
        <v>, 'NO'</v>
      </c>
      <c r="EB400" s="520" t="str">
        <f t="shared" si="146"/>
        <v>, NULL</v>
      </c>
      <c r="EC400" s="520" t="str">
        <f t="shared" si="147"/>
        <v>, '0'</v>
      </c>
      <c r="ED400" s="520" t="str">
        <f t="shared" si="148"/>
        <v>, NULL</v>
      </c>
      <c r="EE400" s="520" t="str">
        <f t="shared" si="149"/>
        <v>, NULL</v>
      </c>
      <c r="EF400" s="520" t="str">
        <f t="shared" si="150"/>
        <v>, NULL</v>
      </c>
      <c r="EG400" s="520" t="str">
        <f t="shared" si="151"/>
        <v>, NULL</v>
      </c>
      <c r="EH400" s="520" t="str">
        <f t="shared" si="152"/>
        <v>, NULL</v>
      </c>
      <c r="EI400" s="520" t="str">
        <f t="shared" si="153"/>
        <v>, NULL</v>
      </c>
      <c r="EJ400" s="520" t="s">
        <v>14290</v>
      </c>
      <c r="EK400" s="520" t="s">
        <v>13894</v>
      </c>
      <c r="EL400" s="520" t="s">
        <v>13895</v>
      </c>
      <c r="EM400" s="293"/>
      <c r="EN400" s="293"/>
      <c r="EO400" s="293"/>
      <c r="EP400" s="293"/>
      <c r="EQ400" s="293"/>
      <c r="ER400" s="293"/>
      <c r="ES400" s="293"/>
      <c r="ET400" s="293"/>
      <c r="EU400" s="444"/>
      <c r="EV400" s="293"/>
      <c r="FD400" s="237"/>
      <c r="FE400" s="237"/>
      <c r="FF400" s="237"/>
      <c r="FG400" s="237"/>
      <c r="FH400" s="237"/>
      <c r="FI400" s="237"/>
      <c r="FJ400" s="237"/>
      <c r="FK400" s="237"/>
      <c r="FL400" s="237"/>
      <c r="FM400" s="237"/>
      <c r="FN400" s="237"/>
      <c r="FO400" s="237"/>
      <c r="FP400" s="237"/>
      <c r="FQ400" s="237"/>
      <c r="FR400" s="237"/>
      <c r="FS400" s="237"/>
      <c r="FT400" s="237"/>
      <c r="FU400" s="237"/>
      <c r="FV400" s="237"/>
      <c r="FW400" s="237"/>
      <c r="FX400" s="237"/>
      <c r="FY400" s="237"/>
      <c r="FZ400" s="237"/>
      <c r="GA400" s="237"/>
    </row>
    <row r="401" spans="3:183" ht="15" customHeight="1" x14ac:dyDescent="0.25">
      <c r="C401" s="410" t="s">
        <v>656</v>
      </c>
      <c r="D401" s="388">
        <v>26044</v>
      </c>
      <c r="E401" s="388" t="s">
        <v>76</v>
      </c>
      <c r="F401" s="388">
        <v>55</v>
      </c>
      <c r="G401" s="388">
        <v>540</v>
      </c>
      <c r="H401" s="388" t="s">
        <v>2070</v>
      </c>
      <c r="I401" s="388">
        <v>1</v>
      </c>
      <c r="J401" s="388" t="s">
        <v>658</v>
      </c>
      <c r="K401" s="388" t="s">
        <v>13622</v>
      </c>
      <c r="L401" s="388">
        <v>3</v>
      </c>
      <c r="M401" s="388">
        <v>2</v>
      </c>
      <c r="N401" s="388">
        <v>1</v>
      </c>
      <c r="O401" s="388">
        <v>12</v>
      </c>
      <c r="P401" s="388">
        <v>85</v>
      </c>
      <c r="Q401" s="388">
        <v>61</v>
      </c>
      <c r="R401" s="388">
        <v>289</v>
      </c>
      <c r="S401" s="388" t="s">
        <v>81</v>
      </c>
      <c r="T401" s="388" t="s">
        <v>65</v>
      </c>
      <c r="U401" s="388" t="s">
        <v>46</v>
      </c>
      <c r="V401" s="388">
        <v>1</v>
      </c>
      <c r="W401" s="388" t="s">
        <v>13622</v>
      </c>
      <c r="X401" s="391" t="s">
        <v>13622</v>
      </c>
      <c r="Y401" s="388">
        <v>1</v>
      </c>
      <c r="Z401" s="388">
        <v>1</v>
      </c>
      <c r="AA401" s="4">
        <v>9223.0319999999992</v>
      </c>
      <c r="AB401" s="388">
        <v>1</v>
      </c>
      <c r="AC401" s="388">
        <v>836</v>
      </c>
      <c r="AD401" s="388" t="s">
        <v>83</v>
      </c>
      <c r="AE401" s="388" t="s">
        <v>13622</v>
      </c>
      <c r="AF401" s="388">
        <v>1</v>
      </c>
      <c r="AG401" s="392">
        <v>1</v>
      </c>
      <c r="AH401" s="388" t="s">
        <v>658</v>
      </c>
      <c r="AI401" s="9" t="s">
        <v>13622</v>
      </c>
      <c r="AJ401" s="392" t="s">
        <v>13622</v>
      </c>
      <c r="AK401" s="392" t="s">
        <v>13622</v>
      </c>
      <c r="AL401" s="392" t="s">
        <v>13622</v>
      </c>
      <c r="AM401" s="392" t="s">
        <v>13622</v>
      </c>
      <c r="AN401" s="392" t="s">
        <v>13622</v>
      </c>
      <c r="AO401" s="392" t="s">
        <v>13622</v>
      </c>
      <c r="AP401" s="392" t="s">
        <v>13622</v>
      </c>
      <c r="AQ401" s="10" t="s">
        <v>13622</v>
      </c>
      <c r="AR401" s="5">
        <v>15</v>
      </c>
      <c r="AS401" s="5">
        <v>15</v>
      </c>
      <c r="AT401" s="392" t="s">
        <v>13622</v>
      </c>
      <c r="AU401" s="392" t="s">
        <v>13622</v>
      </c>
      <c r="AV401" s="392" t="s">
        <v>13622</v>
      </c>
      <c r="AW401" s="392" t="s">
        <v>13622</v>
      </c>
      <c r="AX401" s="10" t="s">
        <v>13622</v>
      </c>
      <c r="AY401" s="392" t="s">
        <v>13622</v>
      </c>
      <c r="AZ401" s="10" t="s">
        <v>13622</v>
      </c>
      <c r="BA401" s="10" t="s">
        <v>13622</v>
      </c>
      <c r="BB401" s="392" t="s">
        <v>13622</v>
      </c>
      <c r="BC401" s="10" t="s">
        <v>13622</v>
      </c>
      <c r="BD401" s="392" t="s">
        <v>13622</v>
      </c>
      <c r="BE401" s="392" t="s">
        <v>13622</v>
      </c>
      <c r="BF401" s="392" t="s">
        <v>13622</v>
      </c>
      <c r="BG401" s="392" t="s">
        <v>13622</v>
      </c>
      <c r="BH401" s="392" t="s">
        <v>13622</v>
      </c>
      <c r="BI401" s="237" t="s">
        <v>13622</v>
      </c>
      <c r="BJ401" s="237" t="s">
        <v>13622</v>
      </c>
      <c r="BK401" s="468" t="s">
        <v>13622</v>
      </c>
      <c r="BL401" s="468"/>
      <c r="BM401" s="507" t="s">
        <v>47</v>
      </c>
      <c r="BN401" s="510" t="s">
        <v>13622</v>
      </c>
      <c r="BO401" s="462">
        <v>0</v>
      </c>
      <c r="BP401" s="466" t="s">
        <v>13622</v>
      </c>
      <c r="BZ401" s="509" t="s">
        <v>13622</v>
      </c>
      <c r="CA401" s="509" t="s">
        <v>13622</v>
      </c>
      <c r="CB401" s="509" t="s">
        <v>13622</v>
      </c>
      <c r="CC401" s="509" t="s">
        <v>13622</v>
      </c>
      <c r="CD401" s="509" t="s">
        <v>13622</v>
      </c>
      <c r="CE401" s="509" t="s">
        <v>13622</v>
      </c>
      <c r="CG401" s="388" t="s">
        <v>13867</v>
      </c>
      <c r="CH401" s="388" t="s">
        <v>656</v>
      </c>
      <c r="CJ401" s="462" t="s">
        <v>13868</v>
      </c>
      <c r="CK401" s="462" t="str">
        <f t="shared" si="132"/>
        <v>, NULL</v>
      </c>
      <c r="CL401" s="462" t="s">
        <v>13869</v>
      </c>
      <c r="CM401" s="462" t="s">
        <v>13870</v>
      </c>
      <c r="CN401" s="462">
        <f t="shared" si="133"/>
        <v>26044</v>
      </c>
      <c r="CP401" s="462" t="s">
        <v>13871</v>
      </c>
      <c r="CQ401" s="462" t="str">
        <f t="shared" si="134"/>
        <v xml:space="preserve"> NULL</v>
      </c>
      <c r="CR401" s="462" t="s">
        <v>13869</v>
      </c>
      <c r="CS401" s="462" t="s">
        <v>13870</v>
      </c>
      <c r="CT401" s="462">
        <f t="shared" si="135"/>
        <v>26044</v>
      </c>
      <c r="CV401" s="462" t="s">
        <v>13877</v>
      </c>
      <c r="CW401" s="462" t="str">
        <f t="shared" si="136"/>
        <v xml:space="preserve"> NULL</v>
      </c>
      <c r="CX401" s="462" t="s">
        <v>13872</v>
      </c>
      <c r="CY401" s="462" t="str">
        <f t="shared" si="137"/>
        <v xml:space="preserve"> NULL</v>
      </c>
      <c r="CZ401" s="462" t="s">
        <v>13873</v>
      </c>
      <c r="DA401" s="462" t="str">
        <f t="shared" si="138"/>
        <v xml:space="preserve"> NULL</v>
      </c>
      <c r="DB401" s="462" t="s">
        <v>13874</v>
      </c>
      <c r="DC401" s="462" t="str">
        <f t="shared" si="139"/>
        <v xml:space="preserve"> NULL</v>
      </c>
      <c r="DD401" s="462" t="s">
        <v>13875</v>
      </c>
      <c r="DE401" s="462" t="str">
        <f t="shared" si="140"/>
        <v xml:space="preserve"> '15'</v>
      </c>
      <c r="DF401" s="462" t="s">
        <v>13876</v>
      </c>
      <c r="DG401" s="462" t="str">
        <f t="shared" si="141"/>
        <v xml:space="preserve"> NULL</v>
      </c>
      <c r="DH401" s="462" t="s">
        <v>13869</v>
      </c>
      <c r="DI401" s="462" t="s">
        <v>13870</v>
      </c>
      <c r="DJ401" s="462">
        <f t="shared" si="142"/>
        <v>26044</v>
      </c>
      <c r="DK401" s="516" t="s">
        <v>13890</v>
      </c>
      <c r="DL401" s="516" t="s">
        <v>13878</v>
      </c>
      <c r="DM401" s="516" t="s">
        <v>13879</v>
      </c>
      <c r="DN401" s="516" t="s">
        <v>13880</v>
      </c>
      <c r="DO401" s="516" t="s">
        <v>13881</v>
      </c>
      <c r="DP401" s="516" t="s">
        <v>13882</v>
      </c>
      <c r="DQ401" s="516" t="s">
        <v>13883</v>
      </c>
      <c r="DR401" s="516" t="s">
        <v>14447</v>
      </c>
      <c r="DS401" s="516" t="s">
        <v>13885</v>
      </c>
      <c r="DT401" s="516" t="s">
        <v>13886</v>
      </c>
      <c r="DU401" s="516" t="s">
        <v>13887</v>
      </c>
      <c r="DV401" s="516" t="s">
        <v>13888</v>
      </c>
      <c r="DW401" s="516" t="s">
        <v>13891</v>
      </c>
      <c r="DX401" s="516" t="s">
        <v>13892</v>
      </c>
      <c r="DY401" s="520">
        <f t="shared" si="143"/>
        <v>26044</v>
      </c>
      <c r="DZ401" s="520" t="str">
        <f t="shared" si="144"/>
        <v>, NULL</v>
      </c>
      <c r="EA401" s="520" t="str">
        <f t="shared" si="145"/>
        <v>, 'NO'</v>
      </c>
      <c r="EB401" s="520" t="str">
        <f t="shared" si="146"/>
        <v>, NULL</v>
      </c>
      <c r="EC401" s="520" t="str">
        <f t="shared" si="147"/>
        <v>, '0'</v>
      </c>
      <c r="ED401" s="520" t="str">
        <f t="shared" si="148"/>
        <v>, NULL</v>
      </c>
      <c r="EE401" s="520" t="str">
        <f t="shared" si="149"/>
        <v>, NULL</v>
      </c>
      <c r="EF401" s="520" t="str">
        <f t="shared" si="150"/>
        <v>, NULL</v>
      </c>
      <c r="EG401" s="520" t="str">
        <f t="shared" si="151"/>
        <v>, NULL</v>
      </c>
      <c r="EH401" s="520" t="str">
        <f t="shared" si="152"/>
        <v>, NULL</v>
      </c>
      <c r="EI401" s="520" t="str">
        <f t="shared" si="153"/>
        <v>, NULL</v>
      </c>
      <c r="EJ401" s="520" t="s">
        <v>14291</v>
      </c>
      <c r="EK401" s="520" t="s">
        <v>13894</v>
      </c>
      <c r="EL401" s="520" t="s">
        <v>13895</v>
      </c>
      <c r="EM401" s="293"/>
      <c r="EN401" s="293"/>
      <c r="EO401" s="293"/>
      <c r="EP401" s="293"/>
      <c r="EQ401" s="293"/>
      <c r="ER401" s="293"/>
      <c r="ES401" s="293"/>
      <c r="ET401" s="293"/>
      <c r="EU401" s="444"/>
      <c r="EV401" s="293"/>
      <c r="FD401" s="237"/>
      <c r="FE401" s="237"/>
      <c r="FF401" s="237"/>
      <c r="FG401" s="237"/>
      <c r="FH401" s="237"/>
      <c r="FI401" s="237"/>
      <c r="FJ401" s="237"/>
      <c r="FK401" s="237"/>
      <c r="FL401" s="237"/>
      <c r="FM401" s="237"/>
      <c r="FN401" s="237"/>
      <c r="FO401" s="237"/>
      <c r="FP401" s="237"/>
      <c r="FQ401" s="237"/>
      <c r="FR401" s="237"/>
      <c r="FS401" s="237"/>
      <c r="FT401" s="237"/>
      <c r="FU401" s="237"/>
      <c r="FV401" s="237"/>
      <c r="FW401" s="237"/>
      <c r="FX401" s="237"/>
      <c r="FY401" s="237"/>
      <c r="FZ401" s="237"/>
      <c r="GA401" s="237"/>
    </row>
    <row r="402" spans="3:183" ht="15" customHeight="1" x14ac:dyDescent="0.25">
      <c r="C402" s="410" t="s">
        <v>959</v>
      </c>
      <c r="D402" s="388">
        <v>26045</v>
      </c>
      <c r="E402" s="388" t="s">
        <v>944</v>
      </c>
      <c r="F402" s="388">
        <v>57</v>
      </c>
      <c r="G402" s="388">
        <v>554</v>
      </c>
      <c r="H402" s="388" t="s">
        <v>2026</v>
      </c>
      <c r="I402" s="388">
        <v>1</v>
      </c>
      <c r="J402" s="388" t="s">
        <v>944</v>
      </c>
      <c r="K402" s="388" t="s">
        <v>13622</v>
      </c>
      <c r="L402" s="388">
        <v>3</v>
      </c>
      <c r="M402" s="388">
        <v>10</v>
      </c>
      <c r="N402" s="388">
        <v>1</v>
      </c>
      <c r="O402" s="388">
        <v>11</v>
      </c>
      <c r="P402" s="388">
        <v>74</v>
      </c>
      <c r="Q402" s="388">
        <v>61</v>
      </c>
      <c r="R402" s="388">
        <v>263</v>
      </c>
      <c r="S402" s="388" t="s">
        <v>31</v>
      </c>
      <c r="T402" s="388" t="s">
        <v>947</v>
      </c>
      <c r="U402" s="388" t="s">
        <v>960</v>
      </c>
      <c r="V402" s="388">
        <v>1</v>
      </c>
      <c r="W402" s="388" t="s">
        <v>13622</v>
      </c>
      <c r="X402" s="391" t="s">
        <v>13622</v>
      </c>
      <c r="Y402" s="388">
        <v>0</v>
      </c>
      <c r="Z402" s="388">
        <v>1</v>
      </c>
      <c r="AA402" s="8">
        <v>14600</v>
      </c>
      <c r="AB402" s="388">
        <v>0</v>
      </c>
      <c r="AC402" s="388">
        <v>272</v>
      </c>
      <c r="AD402" s="388" t="s">
        <v>310</v>
      </c>
      <c r="AE402" s="388" t="s">
        <v>13622</v>
      </c>
      <c r="AF402" s="388">
        <v>1</v>
      </c>
      <c r="AG402" s="392">
        <v>1</v>
      </c>
      <c r="AH402" s="388" t="s">
        <v>944</v>
      </c>
      <c r="AI402" s="478">
        <v>42766</v>
      </c>
      <c r="AJ402" s="392" t="s">
        <v>13622</v>
      </c>
      <c r="AK402" s="489">
        <v>143</v>
      </c>
      <c r="AL402" s="482">
        <v>19430.86</v>
      </c>
      <c r="AM402" s="392" t="s">
        <v>13622</v>
      </c>
      <c r="AN402" s="489">
        <v>143</v>
      </c>
      <c r="AO402" s="486">
        <v>42656</v>
      </c>
      <c r="AP402" s="482">
        <v>19430.86</v>
      </c>
      <c r="AQ402" s="10" t="s">
        <v>13622</v>
      </c>
      <c r="AR402" s="5">
        <v>15</v>
      </c>
      <c r="AS402" s="493">
        <v>15</v>
      </c>
      <c r="AT402" s="392" t="s">
        <v>13622</v>
      </c>
      <c r="AU402" s="392" t="s">
        <v>13622</v>
      </c>
      <c r="AV402" s="392" t="s">
        <v>13622</v>
      </c>
      <c r="AW402" s="392" t="s">
        <v>13622</v>
      </c>
      <c r="AX402" s="10" t="s">
        <v>13622</v>
      </c>
      <c r="AY402" s="392" t="s">
        <v>12666</v>
      </c>
      <c r="AZ402" s="5" t="s">
        <v>1905</v>
      </c>
      <c r="BA402" s="5" t="s">
        <v>1906</v>
      </c>
      <c r="BB402" s="392" t="s">
        <v>13622</v>
      </c>
      <c r="BC402" s="10" t="s">
        <v>13622</v>
      </c>
      <c r="BD402" s="392" t="s">
        <v>13622</v>
      </c>
      <c r="BE402" s="392" t="s">
        <v>13622</v>
      </c>
      <c r="BF402" s="392" t="s">
        <v>13622</v>
      </c>
      <c r="BG402" s="392" t="s">
        <v>13622</v>
      </c>
      <c r="BH402" s="392" t="s">
        <v>13622</v>
      </c>
      <c r="BI402" s="237" t="s">
        <v>13622</v>
      </c>
      <c r="BJ402" s="237" t="s">
        <v>13622</v>
      </c>
      <c r="BK402" s="5">
        <v>102</v>
      </c>
      <c r="BL402" s="5"/>
      <c r="BM402" s="507" t="s">
        <v>47</v>
      </c>
      <c r="BN402" s="510" t="s">
        <v>13622</v>
      </c>
      <c r="BO402" s="392">
        <v>1</v>
      </c>
      <c r="BP402" s="395">
        <v>42767</v>
      </c>
      <c r="BZ402" s="458">
        <v>10</v>
      </c>
      <c r="CA402" s="502">
        <v>42656</v>
      </c>
      <c r="CB402" s="458">
        <v>19430.86</v>
      </c>
      <c r="CC402" s="509" t="s">
        <v>13622</v>
      </c>
      <c r="CD402" s="395">
        <v>42767</v>
      </c>
      <c r="CE402" s="395">
        <v>42766</v>
      </c>
      <c r="CG402" s="388" t="s">
        <v>13866</v>
      </c>
      <c r="CH402" s="388" t="s">
        <v>13821</v>
      </c>
      <c r="CJ402" s="462" t="s">
        <v>13868</v>
      </c>
      <c r="CK402" s="462" t="str">
        <f t="shared" si="132"/>
        <v xml:space="preserve">, convert(datetime,'2017/1/31', 111) </v>
      </c>
      <c r="CL402" s="462" t="s">
        <v>13869</v>
      </c>
      <c r="CM402" s="462" t="s">
        <v>13870</v>
      </c>
      <c r="CN402" s="462">
        <f t="shared" si="133"/>
        <v>26045</v>
      </c>
      <c r="CP402" s="462" t="s">
        <v>13871</v>
      </c>
      <c r="CQ402" s="462" t="str">
        <f t="shared" si="134"/>
        <v xml:space="preserve"> '143'</v>
      </c>
      <c r="CR402" s="462" t="s">
        <v>13869</v>
      </c>
      <c r="CS402" s="462" t="s">
        <v>13870</v>
      </c>
      <c r="CT402" s="462">
        <f t="shared" si="135"/>
        <v>26045</v>
      </c>
      <c r="CV402" s="462" t="s">
        <v>13877</v>
      </c>
      <c r="CW402" s="462" t="str">
        <f t="shared" si="136"/>
        <v xml:space="preserve"> '19430.86'</v>
      </c>
      <c r="CX402" s="462" t="s">
        <v>13872</v>
      </c>
      <c r="CY402" s="462" t="str">
        <f t="shared" si="137"/>
        <v xml:space="preserve"> '143'</v>
      </c>
      <c r="CZ402" s="462" t="s">
        <v>13873</v>
      </c>
      <c r="DA402" s="462" t="str">
        <f t="shared" si="138"/>
        <v xml:space="preserve"> convert(datetime,'2016/10/13', 111) </v>
      </c>
      <c r="DB402" s="462" t="s">
        <v>13874</v>
      </c>
      <c r="DC402" s="462" t="str">
        <f t="shared" si="139"/>
        <v xml:space="preserve"> '19430.86'</v>
      </c>
      <c r="DD402" s="462" t="s">
        <v>13875</v>
      </c>
      <c r="DE402" s="462" t="str">
        <f t="shared" si="140"/>
        <v xml:space="preserve"> '15'</v>
      </c>
      <c r="DF402" s="462" t="s">
        <v>13876</v>
      </c>
      <c r="DG402" s="462" t="str">
        <f t="shared" si="141"/>
        <v xml:space="preserve"> 'LOGICA AVANZADA TECNOLOGIAS, S DE RL DE CV        '</v>
      </c>
      <c r="DH402" s="462" t="s">
        <v>13869</v>
      </c>
      <c r="DI402" s="462" t="s">
        <v>13870</v>
      </c>
      <c r="DJ402" s="462">
        <f t="shared" si="142"/>
        <v>26045</v>
      </c>
      <c r="DK402" s="516" t="s">
        <v>13890</v>
      </c>
      <c r="DL402" s="516" t="s">
        <v>13878</v>
      </c>
      <c r="DM402" s="516" t="s">
        <v>13879</v>
      </c>
      <c r="DN402" s="516" t="s">
        <v>13880</v>
      </c>
      <c r="DO402" s="516" t="s">
        <v>13881</v>
      </c>
      <c r="DP402" s="516" t="s">
        <v>13882</v>
      </c>
      <c r="DQ402" s="516" t="s">
        <v>13883</v>
      </c>
      <c r="DR402" s="516" t="s">
        <v>14447</v>
      </c>
      <c r="DS402" s="516" t="s">
        <v>13885</v>
      </c>
      <c r="DT402" s="516" t="s">
        <v>13886</v>
      </c>
      <c r="DU402" s="516" t="s">
        <v>13887</v>
      </c>
      <c r="DV402" s="516" t="s">
        <v>13888</v>
      </c>
      <c r="DW402" s="516" t="s">
        <v>13891</v>
      </c>
      <c r="DX402" s="516" t="s">
        <v>13892</v>
      </c>
      <c r="DY402" s="520">
        <f t="shared" si="143"/>
        <v>26045</v>
      </c>
      <c r="DZ402" s="520" t="str">
        <f t="shared" si="144"/>
        <v>, '102'</v>
      </c>
      <c r="EA402" s="520" t="str">
        <f t="shared" si="145"/>
        <v>, 'NO'</v>
      </c>
      <c r="EB402" s="520" t="str">
        <f t="shared" si="146"/>
        <v>, NULL</v>
      </c>
      <c r="EC402" s="520" t="str">
        <f t="shared" si="147"/>
        <v>, '1'</v>
      </c>
      <c r="ED402" s="520" t="str">
        <f t="shared" si="148"/>
        <v xml:space="preserve">, convert(datetime,'2017/2/1', 111) </v>
      </c>
      <c r="EE402" s="520" t="str">
        <f t="shared" si="149"/>
        <v>, '10'</v>
      </c>
      <c r="EF402" s="520" t="str">
        <f t="shared" si="150"/>
        <v xml:space="preserve">, convert(datetime,'2016/10/13', 111) </v>
      </c>
      <c r="EG402" s="520" t="str">
        <f t="shared" si="151"/>
        <v>, '19430.86'</v>
      </c>
      <c r="EH402" s="520" t="str">
        <f t="shared" si="152"/>
        <v>, NULL</v>
      </c>
      <c r="EI402" s="520" t="str">
        <f t="shared" si="153"/>
        <v xml:space="preserve">, convert(datetime,'2017/2/1', 111) </v>
      </c>
      <c r="EJ402" s="520" t="s">
        <v>14292</v>
      </c>
      <c r="EK402" s="520" t="s">
        <v>13894</v>
      </c>
      <c r="EL402" s="520" t="s">
        <v>13895</v>
      </c>
      <c r="EM402" s="293"/>
      <c r="EN402" s="293"/>
      <c r="EO402" s="293"/>
      <c r="EP402" s="293"/>
      <c r="EQ402" s="293"/>
      <c r="ER402" s="293"/>
      <c r="ES402" s="293"/>
      <c r="ET402" s="293"/>
      <c r="EU402" s="444"/>
      <c r="EV402" s="293"/>
      <c r="FD402" s="237"/>
      <c r="FE402" s="237"/>
      <c r="FF402" s="237"/>
      <c r="FG402" s="237"/>
      <c r="FH402" s="237"/>
      <c r="FI402" s="237"/>
      <c r="FJ402" s="237"/>
      <c r="FK402" s="237"/>
      <c r="FL402" s="237"/>
      <c r="FM402" s="237"/>
      <c r="FN402" s="237"/>
      <c r="FO402" s="237"/>
      <c r="FP402" s="237"/>
      <c r="FQ402" s="237"/>
      <c r="FR402" s="237"/>
      <c r="FS402" s="237"/>
      <c r="FT402" s="237"/>
      <c r="FU402" s="237"/>
      <c r="FV402" s="237"/>
      <c r="FW402" s="237"/>
      <c r="FX402" s="237"/>
      <c r="FY402" s="237"/>
      <c r="FZ402" s="237"/>
      <c r="GA402" s="237"/>
    </row>
    <row r="403" spans="3:183" ht="15" customHeight="1" x14ac:dyDescent="0.25">
      <c r="C403" s="410" t="s">
        <v>405</v>
      </c>
      <c r="D403" s="388">
        <v>26046</v>
      </c>
      <c r="E403" s="388" t="s">
        <v>76</v>
      </c>
      <c r="F403" s="388">
        <v>56</v>
      </c>
      <c r="G403" s="388">
        <v>545</v>
      </c>
      <c r="H403" s="388" t="s">
        <v>1888</v>
      </c>
      <c r="I403" s="388">
        <v>1</v>
      </c>
      <c r="J403" s="388" t="s">
        <v>406</v>
      </c>
      <c r="K403" s="388" t="s">
        <v>13622</v>
      </c>
      <c r="L403" s="388">
        <v>3</v>
      </c>
      <c r="M403" s="388">
        <v>2</v>
      </c>
      <c r="N403" s="388">
        <v>1</v>
      </c>
      <c r="O403" s="388">
        <v>12</v>
      </c>
      <c r="P403" s="388">
        <v>85</v>
      </c>
      <c r="Q403" s="388">
        <v>61</v>
      </c>
      <c r="R403" s="388">
        <v>289</v>
      </c>
      <c r="S403" s="388" t="s">
        <v>81</v>
      </c>
      <c r="T403" s="388" t="s">
        <v>407</v>
      </c>
      <c r="U403" s="388">
        <v>501</v>
      </c>
      <c r="V403" s="388">
        <v>1</v>
      </c>
      <c r="W403" s="388" t="s">
        <v>13622</v>
      </c>
      <c r="X403" s="391" t="s">
        <v>13622</v>
      </c>
      <c r="Y403" s="388">
        <v>1</v>
      </c>
      <c r="Z403" s="388">
        <v>1</v>
      </c>
      <c r="AA403" s="4">
        <v>9447.9840000000004</v>
      </c>
      <c r="AB403" s="388">
        <v>1</v>
      </c>
      <c r="AC403" s="388">
        <v>836</v>
      </c>
      <c r="AD403" s="388" t="s">
        <v>83</v>
      </c>
      <c r="AE403" s="388" t="s">
        <v>13622</v>
      </c>
      <c r="AF403" s="388">
        <v>1</v>
      </c>
      <c r="AG403" s="392">
        <v>1</v>
      </c>
      <c r="AH403" s="388" t="s">
        <v>406</v>
      </c>
      <c r="AI403" s="9" t="s">
        <v>13622</v>
      </c>
      <c r="AJ403" s="392" t="s">
        <v>13622</v>
      </c>
      <c r="AK403" s="392" t="s">
        <v>13622</v>
      </c>
      <c r="AL403" s="392" t="s">
        <v>13622</v>
      </c>
      <c r="AM403" s="392" t="s">
        <v>13622</v>
      </c>
      <c r="AN403" s="392" t="s">
        <v>13622</v>
      </c>
      <c r="AO403" s="392" t="s">
        <v>13622</v>
      </c>
      <c r="AP403" s="392" t="s">
        <v>13622</v>
      </c>
      <c r="AQ403" s="10" t="s">
        <v>13622</v>
      </c>
      <c r="AR403" s="5">
        <v>15</v>
      </c>
      <c r="AS403" s="5">
        <v>15</v>
      </c>
      <c r="AT403" s="392" t="s">
        <v>13622</v>
      </c>
      <c r="AU403" s="392" t="s">
        <v>13622</v>
      </c>
      <c r="AV403" s="392" t="s">
        <v>13622</v>
      </c>
      <c r="AW403" s="392" t="s">
        <v>13622</v>
      </c>
      <c r="AX403" s="10" t="s">
        <v>13622</v>
      </c>
      <c r="AY403" s="392" t="s">
        <v>13622</v>
      </c>
      <c r="AZ403" s="10" t="s">
        <v>13622</v>
      </c>
      <c r="BA403" s="10" t="s">
        <v>13622</v>
      </c>
      <c r="BB403" s="392" t="s">
        <v>13622</v>
      </c>
      <c r="BC403" s="10" t="s">
        <v>13622</v>
      </c>
      <c r="BD403" s="392" t="s">
        <v>13622</v>
      </c>
      <c r="BE403" s="392" t="s">
        <v>13622</v>
      </c>
      <c r="BF403" s="392" t="s">
        <v>13622</v>
      </c>
      <c r="BG403" s="392" t="s">
        <v>13622</v>
      </c>
      <c r="BH403" s="392" t="s">
        <v>13622</v>
      </c>
      <c r="BI403" s="237" t="s">
        <v>13622</v>
      </c>
      <c r="BJ403" s="237" t="s">
        <v>13622</v>
      </c>
      <c r="BK403" s="468" t="s">
        <v>13622</v>
      </c>
      <c r="BL403" s="468"/>
      <c r="BM403" s="507" t="s">
        <v>47</v>
      </c>
      <c r="BN403" s="510" t="s">
        <v>13622</v>
      </c>
      <c r="BO403" s="462">
        <v>0</v>
      </c>
      <c r="BP403" s="466" t="s">
        <v>13622</v>
      </c>
      <c r="BZ403" s="509" t="s">
        <v>13622</v>
      </c>
      <c r="CA403" s="509" t="s">
        <v>13622</v>
      </c>
      <c r="CB403" s="509" t="s">
        <v>13622</v>
      </c>
      <c r="CC403" s="509" t="s">
        <v>13622</v>
      </c>
      <c r="CD403" s="509" t="s">
        <v>13622</v>
      </c>
      <c r="CE403" s="509" t="s">
        <v>13622</v>
      </c>
      <c r="CG403" s="388" t="s">
        <v>13867</v>
      </c>
      <c r="CH403" s="388" t="s">
        <v>405</v>
      </c>
      <c r="CJ403" s="462" t="s">
        <v>13868</v>
      </c>
      <c r="CK403" s="462" t="str">
        <f t="shared" si="132"/>
        <v>, NULL</v>
      </c>
      <c r="CL403" s="462" t="s">
        <v>13869</v>
      </c>
      <c r="CM403" s="462" t="s">
        <v>13870</v>
      </c>
      <c r="CN403" s="462">
        <f t="shared" si="133"/>
        <v>26046</v>
      </c>
      <c r="CP403" s="462" t="s">
        <v>13871</v>
      </c>
      <c r="CQ403" s="462" t="str">
        <f t="shared" si="134"/>
        <v xml:space="preserve"> NULL</v>
      </c>
      <c r="CR403" s="462" t="s">
        <v>13869</v>
      </c>
      <c r="CS403" s="462" t="s">
        <v>13870</v>
      </c>
      <c r="CT403" s="462">
        <f t="shared" si="135"/>
        <v>26046</v>
      </c>
      <c r="CV403" s="462" t="s">
        <v>13877</v>
      </c>
      <c r="CW403" s="462" t="str">
        <f t="shared" si="136"/>
        <v xml:space="preserve"> NULL</v>
      </c>
      <c r="CX403" s="462" t="s">
        <v>13872</v>
      </c>
      <c r="CY403" s="462" t="str">
        <f t="shared" si="137"/>
        <v xml:space="preserve"> NULL</v>
      </c>
      <c r="CZ403" s="462" t="s">
        <v>13873</v>
      </c>
      <c r="DA403" s="462" t="str">
        <f t="shared" si="138"/>
        <v xml:space="preserve"> NULL</v>
      </c>
      <c r="DB403" s="462" t="s">
        <v>13874</v>
      </c>
      <c r="DC403" s="462" t="str">
        <f t="shared" si="139"/>
        <v xml:space="preserve"> NULL</v>
      </c>
      <c r="DD403" s="462" t="s">
        <v>13875</v>
      </c>
      <c r="DE403" s="462" t="str">
        <f t="shared" si="140"/>
        <v xml:space="preserve"> '15'</v>
      </c>
      <c r="DF403" s="462" t="s">
        <v>13876</v>
      </c>
      <c r="DG403" s="462" t="str">
        <f t="shared" si="141"/>
        <v xml:space="preserve"> NULL</v>
      </c>
      <c r="DH403" s="462" t="s">
        <v>13869</v>
      </c>
      <c r="DI403" s="462" t="s">
        <v>13870</v>
      </c>
      <c r="DJ403" s="462">
        <f t="shared" si="142"/>
        <v>26046</v>
      </c>
      <c r="DK403" s="516" t="s">
        <v>13890</v>
      </c>
      <c r="DL403" s="516" t="s">
        <v>13878</v>
      </c>
      <c r="DM403" s="516" t="s">
        <v>13879</v>
      </c>
      <c r="DN403" s="516" t="s">
        <v>13880</v>
      </c>
      <c r="DO403" s="516" t="s">
        <v>13881</v>
      </c>
      <c r="DP403" s="516" t="s">
        <v>13882</v>
      </c>
      <c r="DQ403" s="516" t="s">
        <v>13883</v>
      </c>
      <c r="DR403" s="516" t="s">
        <v>14447</v>
      </c>
      <c r="DS403" s="516" t="s">
        <v>13885</v>
      </c>
      <c r="DT403" s="516" t="s">
        <v>13886</v>
      </c>
      <c r="DU403" s="516" t="s">
        <v>13887</v>
      </c>
      <c r="DV403" s="516" t="s">
        <v>13888</v>
      </c>
      <c r="DW403" s="516" t="s">
        <v>13891</v>
      </c>
      <c r="DX403" s="516" t="s">
        <v>13892</v>
      </c>
      <c r="DY403" s="520">
        <f t="shared" si="143"/>
        <v>26046</v>
      </c>
      <c r="DZ403" s="520" t="str">
        <f t="shared" si="144"/>
        <v>, NULL</v>
      </c>
      <c r="EA403" s="520" t="str">
        <f t="shared" si="145"/>
        <v>, 'NO'</v>
      </c>
      <c r="EB403" s="520" t="str">
        <f t="shared" si="146"/>
        <v>, NULL</v>
      </c>
      <c r="EC403" s="520" t="str">
        <f t="shared" si="147"/>
        <v>, '0'</v>
      </c>
      <c r="ED403" s="520" t="str">
        <f t="shared" si="148"/>
        <v>, NULL</v>
      </c>
      <c r="EE403" s="520" t="str">
        <f t="shared" si="149"/>
        <v>, NULL</v>
      </c>
      <c r="EF403" s="520" t="str">
        <f t="shared" si="150"/>
        <v>, NULL</v>
      </c>
      <c r="EG403" s="520" t="str">
        <f t="shared" si="151"/>
        <v>, NULL</v>
      </c>
      <c r="EH403" s="520" t="str">
        <f t="shared" si="152"/>
        <v>, NULL</v>
      </c>
      <c r="EI403" s="520" t="str">
        <f t="shared" si="153"/>
        <v>, NULL</v>
      </c>
      <c r="EJ403" s="520" t="s">
        <v>14293</v>
      </c>
      <c r="EK403" s="520" t="s">
        <v>13894</v>
      </c>
      <c r="EL403" s="520" t="s">
        <v>13895</v>
      </c>
      <c r="EM403" s="293"/>
      <c r="EN403" s="293"/>
      <c r="EO403" s="293"/>
      <c r="EP403" s="293"/>
      <c r="EQ403" s="293"/>
      <c r="ER403" s="293"/>
      <c r="ES403" s="293"/>
      <c r="ET403" s="293"/>
      <c r="EU403" s="444"/>
      <c r="EV403" s="293"/>
      <c r="FD403" s="237"/>
      <c r="FE403" s="237"/>
      <c r="FF403" s="237"/>
      <c r="FG403" s="237"/>
      <c r="FH403" s="237"/>
      <c r="FI403" s="237"/>
      <c r="FJ403" s="237"/>
      <c r="FK403" s="237"/>
      <c r="FL403" s="237"/>
      <c r="FM403" s="237"/>
      <c r="FN403" s="237"/>
      <c r="FO403" s="237"/>
      <c r="FP403" s="237"/>
      <c r="FQ403" s="237"/>
      <c r="FR403" s="237"/>
      <c r="FS403" s="237"/>
      <c r="FT403" s="237"/>
      <c r="FU403" s="237"/>
      <c r="FV403" s="237"/>
      <c r="FW403" s="237"/>
      <c r="FX403" s="237"/>
      <c r="FY403" s="237"/>
      <c r="FZ403" s="237"/>
      <c r="GA403" s="237"/>
    </row>
    <row r="404" spans="3:183" ht="15" customHeight="1" x14ac:dyDescent="0.25">
      <c r="C404" s="410" t="s">
        <v>598</v>
      </c>
      <c r="D404" s="388">
        <v>26047</v>
      </c>
      <c r="E404" s="388" t="s">
        <v>76</v>
      </c>
      <c r="F404" s="388">
        <v>56</v>
      </c>
      <c r="G404" s="388">
        <v>543</v>
      </c>
      <c r="H404" s="388" t="s">
        <v>2058</v>
      </c>
      <c r="I404" s="388">
        <v>1</v>
      </c>
      <c r="J404" s="388" t="s">
        <v>599</v>
      </c>
      <c r="K404" s="388" t="s">
        <v>13622</v>
      </c>
      <c r="L404" s="388">
        <v>3</v>
      </c>
      <c r="M404" s="388">
        <v>2</v>
      </c>
      <c r="N404" s="388">
        <v>1</v>
      </c>
      <c r="O404" s="388">
        <v>12</v>
      </c>
      <c r="P404" s="388">
        <v>85</v>
      </c>
      <c r="Q404" s="388">
        <v>61</v>
      </c>
      <c r="R404" s="388">
        <v>289</v>
      </c>
      <c r="S404" s="388" t="s">
        <v>81</v>
      </c>
      <c r="T404" s="388" t="s">
        <v>133</v>
      </c>
      <c r="U404" s="388" t="s">
        <v>46</v>
      </c>
      <c r="V404" s="388">
        <v>1</v>
      </c>
      <c r="W404" s="388" t="s">
        <v>13622</v>
      </c>
      <c r="X404" s="391" t="s">
        <v>13622</v>
      </c>
      <c r="Y404" s="388">
        <v>1</v>
      </c>
      <c r="Z404" s="388">
        <v>1</v>
      </c>
      <c r="AA404" s="4">
        <v>16274.075999999999</v>
      </c>
      <c r="AB404" s="388">
        <v>1</v>
      </c>
      <c r="AC404" s="388">
        <v>836</v>
      </c>
      <c r="AD404" s="388" t="s">
        <v>83</v>
      </c>
      <c r="AE404" s="388" t="s">
        <v>13622</v>
      </c>
      <c r="AF404" s="388">
        <v>1</v>
      </c>
      <c r="AG404" s="392">
        <v>1</v>
      </c>
      <c r="AH404" s="388" t="s">
        <v>599</v>
      </c>
      <c r="AI404" s="9" t="s">
        <v>13622</v>
      </c>
      <c r="AJ404" s="392" t="s">
        <v>13622</v>
      </c>
      <c r="AK404" s="392" t="s">
        <v>13622</v>
      </c>
      <c r="AL404" s="392" t="s">
        <v>13622</v>
      </c>
      <c r="AM404" s="392" t="s">
        <v>13622</v>
      </c>
      <c r="AN404" s="392" t="s">
        <v>13622</v>
      </c>
      <c r="AO404" s="392" t="s">
        <v>13622</v>
      </c>
      <c r="AP404" s="392" t="s">
        <v>13622</v>
      </c>
      <c r="AQ404" s="10" t="s">
        <v>13622</v>
      </c>
      <c r="AR404" s="5">
        <v>15</v>
      </c>
      <c r="AS404" s="5">
        <v>15</v>
      </c>
      <c r="AT404" s="392" t="s">
        <v>13622</v>
      </c>
      <c r="AU404" s="392" t="s">
        <v>13622</v>
      </c>
      <c r="AV404" s="392" t="s">
        <v>13622</v>
      </c>
      <c r="AW404" s="392" t="s">
        <v>13622</v>
      </c>
      <c r="AX404" s="10" t="s">
        <v>13622</v>
      </c>
      <c r="AY404" s="392" t="s">
        <v>13622</v>
      </c>
      <c r="AZ404" s="10" t="s">
        <v>13622</v>
      </c>
      <c r="BA404" s="10" t="s">
        <v>13622</v>
      </c>
      <c r="BB404" s="392" t="s">
        <v>13622</v>
      </c>
      <c r="BC404" s="10" t="s">
        <v>13622</v>
      </c>
      <c r="BD404" s="392" t="s">
        <v>13622</v>
      </c>
      <c r="BE404" s="392" t="s">
        <v>13622</v>
      </c>
      <c r="BF404" s="392" t="s">
        <v>13622</v>
      </c>
      <c r="BG404" s="392" t="s">
        <v>13622</v>
      </c>
      <c r="BH404" s="392" t="s">
        <v>13622</v>
      </c>
      <c r="BI404" s="237" t="s">
        <v>13622</v>
      </c>
      <c r="BJ404" s="237" t="s">
        <v>13622</v>
      </c>
      <c r="BK404" s="468" t="s">
        <v>13622</v>
      </c>
      <c r="BL404" s="468"/>
      <c r="BM404" s="507" t="s">
        <v>47</v>
      </c>
      <c r="BN404" s="510" t="s">
        <v>13622</v>
      </c>
      <c r="BO404" s="462">
        <v>0</v>
      </c>
      <c r="BP404" s="466" t="s">
        <v>13622</v>
      </c>
      <c r="BZ404" s="509" t="s">
        <v>13622</v>
      </c>
      <c r="CA404" s="509" t="s">
        <v>13622</v>
      </c>
      <c r="CB404" s="509" t="s">
        <v>13622</v>
      </c>
      <c r="CC404" s="509" t="s">
        <v>13622</v>
      </c>
      <c r="CD404" s="509" t="s">
        <v>13622</v>
      </c>
      <c r="CE404" s="509" t="s">
        <v>13622</v>
      </c>
      <c r="CG404" s="388" t="s">
        <v>13867</v>
      </c>
      <c r="CH404" s="388" t="s">
        <v>598</v>
      </c>
      <c r="CJ404" s="462" t="s">
        <v>13868</v>
      </c>
      <c r="CK404" s="462" t="str">
        <f t="shared" si="132"/>
        <v>, NULL</v>
      </c>
      <c r="CL404" s="462" t="s">
        <v>13869</v>
      </c>
      <c r="CM404" s="462" t="s">
        <v>13870</v>
      </c>
      <c r="CN404" s="462">
        <f t="shared" si="133"/>
        <v>26047</v>
      </c>
      <c r="CP404" s="462" t="s">
        <v>13871</v>
      </c>
      <c r="CQ404" s="462" t="str">
        <f t="shared" si="134"/>
        <v xml:space="preserve"> NULL</v>
      </c>
      <c r="CR404" s="462" t="s">
        <v>13869</v>
      </c>
      <c r="CS404" s="462" t="s">
        <v>13870</v>
      </c>
      <c r="CT404" s="462">
        <f t="shared" si="135"/>
        <v>26047</v>
      </c>
      <c r="CV404" s="462" t="s">
        <v>13877</v>
      </c>
      <c r="CW404" s="462" t="str">
        <f t="shared" si="136"/>
        <v xml:space="preserve"> NULL</v>
      </c>
      <c r="CX404" s="462" t="s">
        <v>13872</v>
      </c>
      <c r="CY404" s="462" t="str">
        <f t="shared" si="137"/>
        <v xml:space="preserve"> NULL</v>
      </c>
      <c r="CZ404" s="462" t="s">
        <v>13873</v>
      </c>
      <c r="DA404" s="462" t="str">
        <f t="shared" si="138"/>
        <v xml:space="preserve"> NULL</v>
      </c>
      <c r="DB404" s="462" t="s">
        <v>13874</v>
      </c>
      <c r="DC404" s="462" t="str">
        <f t="shared" si="139"/>
        <v xml:space="preserve"> NULL</v>
      </c>
      <c r="DD404" s="462" t="s">
        <v>13875</v>
      </c>
      <c r="DE404" s="462" t="str">
        <f t="shared" si="140"/>
        <v xml:space="preserve"> '15'</v>
      </c>
      <c r="DF404" s="462" t="s">
        <v>13876</v>
      </c>
      <c r="DG404" s="462" t="str">
        <f t="shared" si="141"/>
        <v xml:space="preserve"> NULL</v>
      </c>
      <c r="DH404" s="462" t="s">
        <v>13869</v>
      </c>
      <c r="DI404" s="462" t="s">
        <v>13870</v>
      </c>
      <c r="DJ404" s="462">
        <f t="shared" si="142"/>
        <v>26047</v>
      </c>
      <c r="DK404" s="516" t="s">
        <v>13890</v>
      </c>
      <c r="DL404" s="516" t="s">
        <v>13878</v>
      </c>
      <c r="DM404" s="516" t="s">
        <v>13879</v>
      </c>
      <c r="DN404" s="516" t="s">
        <v>13880</v>
      </c>
      <c r="DO404" s="516" t="s">
        <v>13881</v>
      </c>
      <c r="DP404" s="516" t="s">
        <v>13882</v>
      </c>
      <c r="DQ404" s="516" t="s">
        <v>13883</v>
      </c>
      <c r="DR404" s="516" t="s">
        <v>14447</v>
      </c>
      <c r="DS404" s="516" t="s">
        <v>13885</v>
      </c>
      <c r="DT404" s="516" t="s">
        <v>13886</v>
      </c>
      <c r="DU404" s="516" t="s">
        <v>13887</v>
      </c>
      <c r="DV404" s="516" t="s">
        <v>13888</v>
      </c>
      <c r="DW404" s="516" t="s">
        <v>13891</v>
      </c>
      <c r="DX404" s="516" t="s">
        <v>13892</v>
      </c>
      <c r="DY404" s="520">
        <f t="shared" si="143"/>
        <v>26047</v>
      </c>
      <c r="DZ404" s="520" t="str">
        <f t="shared" si="144"/>
        <v>, NULL</v>
      </c>
      <c r="EA404" s="520" t="str">
        <f t="shared" si="145"/>
        <v>, 'NO'</v>
      </c>
      <c r="EB404" s="520" t="str">
        <f t="shared" si="146"/>
        <v>, NULL</v>
      </c>
      <c r="EC404" s="520" t="str">
        <f t="shared" si="147"/>
        <v>, '0'</v>
      </c>
      <c r="ED404" s="520" t="str">
        <f t="shared" si="148"/>
        <v>, NULL</v>
      </c>
      <c r="EE404" s="520" t="str">
        <f t="shared" si="149"/>
        <v>, NULL</v>
      </c>
      <c r="EF404" s="520" t="str">
        <f t="shared" si="150"/>
        <v>, NULL</v>
      </c>
      <c r="EG404" s="520" t="str">
        <f t="shared" si="151"/>
        <v>, NULL</v>
      </c>
      <c r="EH404" s="520" t="str">
        <f t="shared" si="152"/>
        <v>, NULL</v>
      </c>
      <c r="EI404" s="520" t="str">
        <f t="shared" si="153"/>
        <v>, NULL</v>
      </c>
      <c r="EJ404" s="520" t="s">
        <v>14294</v>
      </c>
      <c r="EK404" s="520" t="s">
        <v>13894</v>
      </c>
      <c r="EL404" s="520" t="s">
        <v>13895</v>
      </c>
      <c r="EM404" s="293"/>
      <c r="EN404" s="293"/>
      <c r="EO404" s="293"/>
      <c r="EP404" s="293"/>
      <c r="EQ404" s="293"/>
      <c r="ER404" s="293"/>
      <c r="ES404" s="293"/>
      <c r="ET404" s="293"/>
      <c r="EU404" s="444"/>
      <c r="EV404" s="293"/>
      <c r="FD404" s="237"/>
      <c r="FE404" s="237"/>
      <c r="FF404" s="237"/>
      <c r="FG404" s="237"/>
      <c r="FH404" s="237"/>
      <c r="FI404" s="237"/>
      <c r="FJ404" s="237"/>
      <c r="FK404" s="237"/>
      <c r="FL404" s="237"/>
      <c r="FM404" s="237"/>
      <c r="FN404" s="237"/>
      <c r="FO404" s="237"/>
      <c r="FP404" s="237"/>
      <c r="FQ404" s="237"/>
      <c r="FR404" s="237"/>
      <c r="FS404" s="237"/>
      <c r="FT404" s="237"/>
      <c r="FU404" s="237"/>
      <c r="FV404" s="237"/>
      <c r="FW404" s="237"/>
      <c r="FX404" s="237"/>
      <c r="FY404" s="237"/>
      <c r="FZ404" s="237"/>
      <c r="GA404" s="237"/>
    </row>
    <row r="405" spans="3:183" ht="15" customHeight="1" x14ac:dyDescent="0.25">
      <c r="C405" s="410" t="s">
        <v>665</v>
      </c>
      <c r="D405" s="388">
        <v>26048</v>
      </c>
      <c r="E405" s="388" t="s">
        <v>76</v>
      </c>
      <c r="F405" s="388">
        <v>55</v>
      </c>
      <c r="G405" s="388">
        <v>537</v>
      </c>
      <c r="H405" s="388" t="s">
        <v>2006</v>
      </c>
      <c r="I405" s="388">
        <v>1</v>
      </c>
      <c r="J405" s="388" t="s">
        <v>666</v>
      </c>
      <c r="K405" s="388" t="s">
        <v>13622</v>
      </c>
      <c r="L405" s="388">
        <v>3</v>
      </c>
      <c r="M405" s="388">
        <v>2</v>
      </c>
      <c r="N405" s="388">
        <v>1</v>
      </c>
      <c r="O405" s="388">
        <v>12</v>
      </c>
      <c r="P405" s="388">
        <v>85</v>
      </c>
      <c r="Q405" s="388">
        <v>61</v>
      </c>
      <c r="R405" s="388">
        <v>289</v>
      </c>
      <c r="S405" s="388" t="s">
        <v>81</v>
      </c>
      <c r="T405" s="388" t="s">
        <v>153</v>
      </c>
      <c r="U405" s="388" t="s">
        <v>46</v>
      </c>
      <c r="V405" s="388">
        <v>1</v>
      </c>
      <c r="W405" s="388" t="s">
        <v>13622</v>
      </c>
      <c r="X405" s="391" t="s">
        <v>13622</v>
      </c>
      <c r="Y405" s="388">
        <v>1</v>
      </c>
      <c r="Z405" s="388">
        <v>1</v>
      </c>
      <c r="AA405" s="4">
        <v>13834.548000000001</v>
      </c>
      <c r="AB405" s="388">
        <v>1</v>
      </c>
      <c r="AC405" s="388">
        <v>836</v>
      </c>
      <c r="AD405" s="388" t="s">
        <v>83</v>
      </c>
      <c r="AE405" s="388" t="s">
        <v>13622</v>
      </c>
      <c r="AF405" s="388">
        <v>1</v>
      </c>
      <c r="AG405" s="392">
        <v>1</v>
      </c>
      <c r="AH405" s="388" t="s">
        <v>666</v>
      </c>
      <c r="AI405" s="9" t="s">
        <v>13622</v>
      </c>
      <c r="AJ405" s="392" t="s">
        <v>13622</v>
      </c>
      <c r="AK405" s="392" t="s">
        <v>13622</v>
      </c>
      <c r="AL405" s="392" t="s">
        <v>13622</v>
      </c>
      <c r="AM405" s="392" t="s">
        <v>13622</v>
      </c>
      <c r="AN405" s="392" t="s">
        <v>13622</v>
      </c>
      <c r="AO405" s="392" t="s">
        <v>13622</v>
      </c>
      <c r="AP405" s="392" t="s">
        <v>13622</v>
      </c>
      <c r="AQ405" s="10" t="s">
        <v>13622</v>
      </c>
      <c r="AR405" s="5">
        <v>15</v>
      </c>
      <c r="AS405" s="5">
        <v>15</v>
      </c>
      <c r="AT405" s="392" t="s">
        <v>13622</v>
      </c>
      <c r="AU405" s="392" t="s">
        <v>13622</v>
      </c>
      <c r="AV405" s="392" t="s">
        <v>13622</v>
      </c>
      <c r="AW405" s="392" t="s">
        <v>13622</v>
      </c>
      <c r="AX405" s="10" t="s">
        <v>13622</v>
      </c>
      <c r="AY405" s="392" t="s">
        <v>13622</v>
      </c>
      <c r="AZ405" s="10" t="s">
        <v>13622</v>
      </c>
      <c r="BA405" s="10" t="s">
        <v>13622</v>
      </c>
      <c r="BB405" s="392" t="s">
        <v>13622</v>
      </c>
      <c r="BC405" s="10" t="s">
        <v>13622</v>
      </c>
      <c r="BD405" s="392" t="s">
        <v>13622</v>
      </c>
      <c r="BE405" s="392" t="s">
        <v>13622</v>
      </c>
      <c r="BF405" s="392" t="s">
        <v>13622</v>
      </c>
      <c r="BG405" s="392" t="s">
        <v>13622</v>
      </c>
      <c r="BH405" s="392" t="s">
        <v>13622</v>
      </c>
      <c r="BI405" s="237" t="s">
        <v>13622</v>
      </c>
      <c r="BJ405" s="237" t="s">
        <v>13622</v>
      </c>
      <c r="BK405" s="468" t="s">
        <v>13622</v>
      </c>
      <c r="BL405" s="468"/>
      <c r="BM405" s="507" t="s">
        <v>47</v>
      </c>
      <c r="BN405" s="510" t="s">
        <v>13622</v>
      </c>
      <c r="BO405" s="462">
        <v>0</v>
      </c>
      <c r="BP405" s="466" t="s">
        <v>13622</v>
      </c>
      <c r="BZ405" s="509" t="s">
        <v>13622</v>
      </c>
      <c r="CA405" s="509" t="s">
        <v>13622</v>
      </c>
      <c r="CB405" s="509" t="s">
        <v>13622</v>
      </c>
      <c r="CC405" s="509" t="s">
        <v>13622</v>
      </c>
      <c r="CD405" s="509" t="s">
        <v>13622</v>
      </c>
      <c r="CE405" s="509" t="s">
        <v>13622</v>
      </c>
      <c r="CG405" s="388" t="s">
        <v>13867</v>
      </c>
      <c r="CH405" s="388" t="s">
        <v>665</v>
      </c>
      <c r="CJ405" s="462" t="s">
        <v>13868</v>
      </c>
      <c r="CK405" s="462" t="str">
        <f t="shared" si="132"/>
        <v>, NULL</v>
      </c>
      <c r="CL405" s="462" t="s">
        <v>13869</v>
      </c>
      <c r="CM405" s="462" t="s">
        <v>13870</v>
      </c>
      <c r="CN405" s="462">
        <f t="shared" si="133"/>
        <v>26048</v>
      </c>
      <c r="CP405" s="462" t="s">
        <v>13871</v>
      </c>
      <c r="CQ405" s="462" t="str">
        <f t="shared" si="134"/>
        <v xml:space="preserve"> NULL</v>
      </c>
      <c r="CR405" s="462" t="s">
        <v>13869</v>
      </c>
      <c r="CS405" s="462" t="s">
        <v>13870</v>
      </c>
      <c r="CT405" s="462">
        <f t="shared" si="135"/>
        <v>26048</v>
      </c>
      <c r="CV405" s="462" t="s">
        <v>13877</v>
      </c>
      <c r="CW405" s="462" t="str">
        <f t="shared" si="136"/>
        <v xml:space="preserve"> NULL</v>
      </c>
      <c r="CX405" s="462" t="s">
        <v>13872</v>
      </c>
      <c r="CY405" s="462" t="str">
        <f t="shared" si="137"/>
        <v xml:space="preserve"> NULL</v>
      </c>
      <c r="CZ405" s="462" t="s">
        <v>13873</v>
      </c>
      <c r="DA405" s="462" t="str">
        <f t="shared" si="138"/>
        <v xml:space="preserve"> NULL</v>
      </c>
      <c r="DB405" s="462" t="s">
        <v>13874</v>
      </c>
      <c r="DC405" s="462" t="str">
        <f t="shared" si="139"/>
        <v xml:space="preserve"> NULL</v>
      </c>
      <c r="DD405" s="462" t="s">
        <v>13875</v>
      </c>
      <c r="DE405" s="462" t="str">
        <f t="shared" si="140"/>
        <v xml:space="preserve"> '15'</v>
      </c>
      <c r="DF405" s="462" t="s">
        <v>13876</v>
      </c>
      <c r="DG405" s="462" t="str">
        <f t="shared" si="141"/>
        <v xml:space="preserve"> NULL</v>
      </c>
      <c r="DH405" s="462" t="s">
        <v>13869</v>
      </c>
      <c r="DI405" s="462" t="s">
        <v>13870</v>
      </c>
      <c r="DJ405" s="462">
        <f t="shared" si="142"/>
        <v>26048</v>
      </c>
      <c r="DK405" s="516" t="s">
        <v>13890</v>
      </c>
      <c r="DL405" s="516" t="s">
        <v>13878</v>
      </c>
      <c r="DM405" s="516" t="s">
        <v>13879</v>
      </c>
      <c r="DN405" s="516" t="s">
        <v>13880</v>
      </c>
      <c r="DO405" s="516" t="s">
        <v>13881</v>
      </c>
      <c r="DP405" s="516" t="s">
        <v>13882</v>
      </c>
      <c r="DQ405" s="516" t="s">
        <v>13883</v>
      </c>
      <c r="DR405" s="516" t="s">
        <v>14447</v>
      </c>
      <c r="DS405" s="516" t="s">
        <v>13885</v>
      </c>
      <c r="DT405" s="516" t="s">
        <v>13886</v>
      </c>
      <c r="DU405" s="516" t="s">
        <v>13887</v>
      </c>
      <c r="DV405" s="516" t="s">
        <v>13888</v>
      </c>
      <c r="DW405" s="516" t="s">
        <v>13891</v>
      </c>
      <c r="DX405" s="516" t="s">
        <v>13892</v>
      </c>
      <c r="DY405" s="520">
        <f t="shared" si="143"/>
        <v>26048</v>
      </c>
      <c r="DZ405" s="520" t="str">
        <f t="shared" si="144"/>
        <v>, NULL</v>
      </c>
      <c r="EA405" s="520" t="str">
        <f t="shared" si="145"/>
        <v>, 'NO'</v>
      </c>
      <c r="EB405" s="520" t="str">
        <f t="shared" si="146"/>
        <v>, NULL</v>
      </c>
      <c r="EC405" s="520" t="str">
        <f t="shared" si="147"/>
        <v>, '0'</v>
      </c>
      <c r="ED405" s="520" t="str">
        <f t="shared" si="148"/>
        <v>, NULL</v>
      </c>
      <c r="EE405" s="520" t="str">
        <f t="shared" si="149"/>
        <v>, NULL</v>
      </c>
      <c r="EF405" s="520" t="str">
        <f t="shared" si="150"/>
        <v>, NULL</v>
      </c>
      <c r="EG405" s="520" t="str">
        <f t="shared" si="151"/>
        <v>, NULL</v>
      </c>
      <c r="EH405" s="520" t="str">
        <f t="shared" si="152"/>
        <v>, NULL</v>
      </c>
      <c r="EI405" s="520" t="str">
        <f t="shared" si="153"/>
        <v>, NULL</v>
      </c>
      <c r="EJ405" s="520" t="s">
        <v>14295</v>
      </c>
      <c r="EK405" s="520" t="s">
        <v>13894</v>
      </c>
      <c r="EL405" s="520" t="s">
        <v>13895</v>
      </c>
      <c r="EM405" s="293"/>
      <c r="EN405" s="293"/>
      <c r="EO405" s="293"/>
      <c r="EP405" s="293"/>
      <c r="EQ405" s="293"/>
      <c r="ER405" s="293"/>
      <c r="ES405" s="293"/>
      <c r="ET405" s="293"/>
      <c r="EU405" s="444"/>
      <c r="EV405" s="293"/>
      <c r="FD405" s="237"/>
      <c r="FE405" s="237"/>
      <c r="FF405" s="237"/>
      <c r="FG405" s="237"/>
      <c r="FH405" s="237"/>
      <c r="FI405" s="237"/>
      <c r="FJ405" s="237"/>
      <c r="FK405" s="237"/>
      <c r="FL405" s="237"/>
      <c r="FM405" s="237"/>
      <c r="FN405" s="237"/>
      <c r="FO405" s="237"/>
      <c r="FP405" s="237"/>
      <c r="FQ405" s="237"/>
      <c r="FR405" s="237"/>
      <c r="FS405" s="237"/>
      <c r="FT405" s="237"/>
      <c r="FU405" s="237"/>
      <c r="FV405" s="237"/>
      <c r="FW405" s="237"/>
      <c r="FX405" s="237"/>
      <c r="FY405" s="237"/>
      <c r="FZ405" s="237"/>
      <c r="GA405" s="237"/>
    </row>
    <row r="406" spans="3:183" ht="15" customHeight="1" x14ac:dyDescent="0.25">
      <c r="C406" s="410" t="s">
        <v>667</v>
      </c>
      <c r="D406" s="388">
        <v>26049</v>
      </c>
      <c r="E406" s="388" t="s">
        <v>76</v>
      </c>
      <c r="F406" s="388">
        <v>55</v>
      </c>
      <c r="G406" s="388">
        <v>537</v>
      </c>
      <c r="H406" s="388" t="s">
        <v>2006</v>
      </c>
      <c r="I406" s="388">
        <v>1</v>
      </c>
      <c r="J406" s="388" t="s">
        <v>668</v>
      </c>
      <c r="K406" s="388" t="s">
        <v>13622</v>
      </c>
      <c r="L406" s="388">
        <v>3</v>
      </c>
      <c r="M406" s="388">
        <v>2</v>
      </c>
      <c r="N406" s="388">
        <v>1</v>
      </c>
      <c r="O406" s="388">
        <v>12</v>
      </c>
      <c r="P406" s="388">
        <v>85</v>
      </c>
      <c r="Q406" s="388">
        <v>61</v>
      </c>
      <c r="R406" s="388">
        <v>289</v>
      </c>
      <c r="S406" s="388" t="s">
        <v>81</v>
      </c>
      <c r="T406" s="388" t="s">
        <v>153</v>
      </c>
      <c r="U406" s="388" t="s">
        <v>46</v>
      </c>
      <c r="V406" s="388">
        <v>1</v>
      </c>
      <c r="W406" s="388" t="s">
        <v>13622</v>
      </c>
      <c r="X406" s="391" t="s">
        <v>13622</v>
      </c>
      <c r="Y406" s="388">
        <v>1</v>
      </c>
      <c r="Z406" s="388">
        <v>1</v>
      </c>
      <c r="AA406" s="4">
        <v>13834.548000000001</v>
      </c>
      <c r="AB406" s="388">
        <v>1</v>
      </c>
      <c r="AC406" s="388">
        <v>836</v>
      </c>
      <c r="AD406" s="388" t="s">
        <v>83</v>
      </c>
      <c r="AE406" s="388" t="s">
        <v>13622</v>
      </c>
      <c r="AF406" s="388">
        <v>1</v>
      </c>
      <c r="AG406" s="392">
        <v>1</v>
      </c>
      <c r="AH406" s="388" t="s">
        <v>668</v>
      </c>
      <c r="AI406" s="9" t="s">
        <v>13622</v>
      </c>
      <c r="AJ406" s="392" t="s">
        <v>13622</v>
      </c>
      <c r="AK406" s="392" t="s">
        <v>13622</v>
      </c>
      <c r="AL406" s="392" t="s">
        <v>13622</v>
      </c>
      <c r="AM406" s="392" t="s">
        <v>13622</v>
      </c>
      <c r="AN406" s="392" t="s">
        <v>13622</v>
      </c>
      <c r="AO406" s="392" t="s">
        <v>13622</v>
      </c>
      <c r="AP406" s="392" t="s">
        <v>13622</v>
      </c>
      <c r="AQ406" s="10" t="s">
        <v>13622</v>
      </c>
      <c r="AR406" s="5">
        <v>15</v>
      </c>
      <c r="AS406" s="5">
        <v>15</v>
      </c>
      <c r="AT406" s="392" t="s">
        <v>13622</v>
      </c>
      <c r="AU406" s="392" t="s">
        <v>13622</v>
      </c>
      <c r="AV406" s="392" t="s">
        <v>13622</v>
      </c>
      <c r="AW406" s="392" t="s">
        <v>13622</v>
      </c>
      <c r="AX406" s="10" t="s">
        <v>13622</v>
      </c>
      <c r="AY406" s="392" t="s">
        <v>13622</v>
      </c>
      <c r="AZ406" s="10" t="s">
        <v>13622</v>
      </c>
      <c r="BA406" s="10" t="s">
        <v>13622</v>
      </c>
      <c r="BB406" s="392" t="s">
        <v>13622</v>
      </c>
      <c r="BC406" s="10" t="s">
        <v>13622</v>
      </c>
      <c r="BD406" s="392" t="s">
        <v>13622</v>
      </c>
      <c r="BE406" s="392" t="s">
        <v>13622</v>
      </c>
      <c r="BF406" s="392" t="s">
        <v>13622</v>
      </c>
      <c r="BG406" s="392" t="s">
        <v>13622</v>
      </c>
      <c r="BH406" s="392" t="s">
        <v>13622</v>
      </c>
      <c r="BI406" s="237" t="s">
        <v>13622</v>
      </c>
      <c r="BJ406" s="237" t="s">
        <v>13622</v>
      </c>
      <c r="BK406" s="468" t="s">
        <v>13622</v>
      </c>
      <c r="BL406" s="468"/>
      <c r="BM406" s="507" t="s">
        <v>47</v>
      </c>
      <c r="BN406" s="510" t="s">
        <v>13622</v>
      </c>
      <c r="BO406" s="462">
        <v>0</v>
      </c>
      <c r="BP406" s="466" t="s">
        <v>13622</v>
      </c>
      <c r="BZ406" s="509" t="s">
        <v>13622</v>
      </c>
      <c r="CA406" s="509" t="s">
        <v>13622</v>
      </c>
      <c r="CB406" s="509" t="s">
        <v>13622</v>
      </c>
      <c r="CC406" s="509" t="s">
        <v>13622</v>
      </c>
      <c r="CD406" s="509" t="s">
        <v>13622</v>
      </c>
      <c r="CE406" s="509" t="s">
        <v>13622</v>
      </c>
      <c r="CG406" s="388" t="s">
        <v>13867</v>
      </c>
      <c r="CH406" s="388" t="s">
        <v>667</v>
      </c>
      <c r="CJ406" s="462" t="s">
        <v>13868</v>
      </c>
      <c r="CK406" s="462" t="str">
        <f t="shared" si="132"/>
        <v>, NULL</v>
      </c>
      <c r="CL406" s="462" t="s">
        <v>13869</v>
      </c>
      <c r="CM406" s="462" t="s">
        <v>13870</v>
      </c>
      <c r="CN406" s="462">
        <f t="shared" si="133"/>
        <v>26049</v>
      </c>
      <c r="CP406" s="462" t="s">
        <v>13871</v>
      </c>
      <c r="CQ406" s="462" t="str">
        <f t="shared" si="134"/>
        <v xml:space="preserve"> NULL</v>
      </c>
      <c r="CR406" s="462" t="s">
        <v>13869</v>
      </c>
      <c r="CS406" s="462" t="s">
        <v>13870</v>
      </c>
      <c r="CT406" s="462">
        <f t="shared" si="135"/>
        <v>26049</v>
      </c>
      <c r="CV406" s="462" t="s">
        <v>13877</v>
      </c>
      <c r="CW406" s="462" t="str">
        <f t="shared" si="136"/>
        <v xml:space="preserve"> NULL</v>
      </c>
      <c r="CX406" s="462" t="s">
        <v>13872</v>
      </c>
      <c r="CY406" s="462" t="str">
        <f t="shared" si="137"/>
        <v xml:space="preserve"> NULL</v>
      </c>
      <c r="CZ406" s="462" t="s">
        <v>13873</v>
      </c>
      <c r="DA406" s="462" t="str">
        <f t="shared" si="138"/>
        <v xml:space="preserve"> NULL</v>
      </c>
      <c r="DB406" s="462" t="s">
        <v>13874</v>
      </c>
      <c r="DC406" s="462" t="str">
        <f t="shared" si="139"/>
        <v xml:space="preserve"> NULL</v>
      </c>
      <c r="DD406" s="462" t="s">
        <v>13875</v>
      </c>
      <c r="DE406" s="462" t="str">
        <f t="shared" si="140"/>
        <v xml:space="preserve"> '15'</v>
      </c>
      <c r="DF406" s="462" t="s">
        <v>13876</v>
      </c>
      <c r="DG406" s="462" t="str">
        <f t="shared" si="141"/>
        <v xml:space="preserve"> NULL</v>
      </c>
      <c r="DH406" s="462" t="s">
        <v>13869</v>
      </c>
      <c r="DI406" s="462" t="s">
        <v>13870</v>
      </c>
      <c r="DJ406" s="462">
        <f t="shared" si="142"/>
        <v>26049</v>
      </c>
      <c r="DK406" s="516" t="s">
        <v>13890</v>
      </c>
      <c r="DL406" s="516" t="s">
        <v>13878</v>
      </c>
      <c r="DM406" s="516" t="s">
        <v>13879</v>
      </c>
      <c r="DN406" s="516" t="s">
        <v>13880</v>
      </c>
      <c r="DO406" s="516" t="s">
        <v>13881</v>
      </c>
      <c r="DP406" s="516" t="s">
        <v>13882</v>
      </c>
      <c r="DQ406" s="516" t="s">
        <v>13883</v>
      </c>
      <c r="DR406" s="516" t="s">
        <v>14447</v>
      </c>
      <c r="DS406" s="516" t="s">
        <v>13885</v>
      </c>
      <c r="DT406" s="516" t="s">
        <v>13886</v>
      </c>
      <c r="DU406" s="516" t="s">
        <v>13887</v>
      </c>
      <c r="DV406" s="516" t="s">
        <v>13888</v>
      </c>
      <c r="DW406" s="516" t="s">
        <v>13891</v>
      </c>
      <c r="DX406" s="516" t="s">
        <v>13892</v>
      </c>
      <c r="DY406" s="520">
        <f t="shared" si="143"/>
        <v>26049</v>
      </c>
      <c r="DZ406" s="520" t="str">
        <f t="shared" si="144"/>
        <v>, NULL</v>
      </c>
      <c r="EA406" s="520" t="str">
        <f t="shared" si="145"/>
        <v>, 'NO'</v>
      </c>
      <c r="EB406" s="520" t="str">
        <f t="shared" si="146"/>
        <v>, NULL</v>
      </c>
      <c r="EC406" s="520" t="str">
        <f t="shared" si="147"/>
        <v>, '0'</v>
      </c>
      <c r="ED406" s="520" t="str">
        <f t="shared" si="148"/>
        <v>, NULL</v>
      </c>
      <c r="EE406" s="520" t="str">
        <f t="shared" si="149"/>
        <v>, NULL</v>
      </c>
      <c r="EF406" s="520" t="str">
        <f t="shared" si="150"/>
        <v>, NULL</v>
      </c>
      <c r="EG406" s="520" t="str">
        <f t="shared" si="151"/>
        <v>, NULL</v>
      </c>
      <c r="EH406" s="520" t="str">
        <f t="shared" si="152"/>
        <v>, NULL</v>
      </c>
      <c r="EI406" s="520" t="str">
        <f t="shared" si="153"/>
        <v>, NULL</v>
      </c>
      <c r="EJ406" s="520" t="s">
        <v>14296</v>
      </c>
      <c r="EK406" s="520" t="s">
        <v>13894</v>
      </c>
      <c r="EL406" s="520" t="s">
        <v>13895</v>
      </c>
      <c r="EM406" s="293"/>
      <c r="EN406" s="293"/>
      <c r="EO406" s="293"/>
      <c r="EP406" s="293"/>
      <c r="EQ406" s="293"/>
      <c r="ER406" s="293"/>
      <c r="ES406" s="293"/>
      <c r="ET406" s="293"/>
      <c r="EU406" s="444"/>
      <c r="EV406" s="293"/>
      <c r="FD406" s="237"/>
      <c r="FE406" s="237"/>
      <c r="FF406" s="237"/>
      <c r="FG406" s="237"/>
      <c r="FH406" s="237"/>
      <c r="FI406" s="237"/>
      <c r="FJ406" s="237"/>
      <c r="FK406" s="237"/>
      <c r="FL406" s="237"/>
      <c r="FM406" s="237"/>
      <c r="FN406" s="237"/>
      <c r="FO406" s="237"/>
      <c r="FP406" s="237"/>
      <c r="FQ406" s="237"/>
      <c r="FR406" s="237"/>
      <c r="FS406" s="237"/>
      <c r="FT406" s="237"/>
      <c r="FU406" s="237"/>
      <c r="FV406" s="237"/>
      <c r="FW406" s="237"/>
      <c r="FX406" s="237"/>
      <c r="FY406" s="237"/>
      <c r="FZ406" s="237"/>
      <c r="GA406" s="237"/>
    </row>
    <row r="407" spans="3:183" ht="15" customHeight="1" x14ac:dyDescent="0.25">
      <c r="C407" s="410" t="s">
        <v>672</v>
      </c>
      <c r="D407" s="388">
        <v>26050</v>
      </c>
      <c r="E407" s="388" t="s">
        <v>76</v>
      </c>
      <c r="F407" s="388">
        <v>57</v>
      </c>
      <c r="G407" s="388">
        <v>563</v>
      </c>
      <c r="H407" s="388" t="s">
        <v>891</v>
      </c>
      <c r="I407" s="388">
        <v>1</v>
      </c>
      <c r="J407" s="388" t="s">
        <v>673</v>
      </c>
      <c r="K407" s="388" t="s">
        <v>13622</v>
      </c>
      <c r="L407" s="388">
        <v>3</v>
      </c>
      <c r="M407" s="388">
        <v>2</v>
      </c>
      <c r="N407" s="388">
        <v>1</v>
      </c>
      <c r="O407" s="388">
        <v>12</v>
      </c>
      <c r="P407" s="388">
        <v>85</v>
      </c>
      <c r="Q407" s="388">
        <v>61</v>
      </c>
      <c r="R407" s="388">
        <v>289</v>
      </c>
      <c r="S407" s="388" t="s">
        <v>81</v>
      </c>
      <c r="T407" s="388" t="s">
        <v>674</v>
      </c>
      <c r="U407" s="388" t="s">
        <v>46</v>
      </c>
      <c r="V407" s="388">
        <v>1</v>
      </c>
      <c r="W407" s="388" t="s">
        <v>13622</v>
      </c>
      <c r="X407" s="391" t="s">
        <v>13622</v>
      </c>
      <c r="Y407" s="388">
        <v>1</v>
      </c>
      <c r="Z407" s="388">
        <v>1</v>
      </c>
      <c r="AA407" s="4">
        <v>23789.22</v>
      </c>
      <c r="AB407" s="388">
        <v>1</v>
      </c>
      <c r="AC407" s="388">
        <v>836</v>
      </c>
      <c r="AD407" s="388" t="s">
        <v>83</v>
      </c>
      <c r="AE407" s="388" t="s">
        <v>13622</v>
      </c>
      <c r="AF407" s="388">
        <v>1</v>
      </c>
      <c r="AG407" s="392">
        <v>1</v>
      </c>
      <c r="AH407" s="388" t="s">
        <v>673</v>
      </c>
      <c r="AI407" s="9" t="s">
        <v>13622</v>
      </c>
      <c r="AJ407" s="392" t="s">
        <v>13622</v>
      </c>
      <c r="AK407" s="392" t="s">
        <v>13622</v>
      </c>
      <c r="AL407" s="392" t="s">
        <v>13622</v>
      </c>
      <c r="AM407" s="392" t="s">
        <v>13622</v>
      </c>
      <c r="AN407" s="392" t="s">
        <v>13622</v>
      </c>
      <c r="AO407" s="392" t="s">
        <v>13622</v>
      </c>
      <c r="AP407" s="392" t="s">
        <v>13622</v>
      </c>
      <c r="AQ407" s="10" t="s">
        <v>13622</v>
      </c>
      <c r="AR407" s="5">
        <v>15</v>
      </c>
      <c r="AS407" s="5">
        <v>15</v>
      </c>
      <c r="AT407" s="392" t="s">
        <v>13622</v>
      </c>
      <c r="AU407" s="392" t="s">
        <v>13622</v>
      </c>
      <c r="AV407" s="392" t="s">
        <v>13622</v>
      </c>
      <c r="AW407" s="392" t="s">
        <v>13622</v>
      </c>
      <c r="AX407" s="10" t="s">
        <v>13622</v>
      </c>
      <c r="AY407" s="392" t="s">
        <v>13622</v>
      </c>
      <c r="AZ407" s="10" t="s">
        <v>13622</v>
      </c>
      <c r="BA407" s="10" t="s">
        <v>13622</v>
      </c>
      <c r="BB407" s="392" t="s">
        <v>13622</v>
      </c>
      <c r="BC407" s="10" t="s">
        <v>13622</v>
      </c>
      <c r="BD407" s="392" t="s">
        <v>13622</v>
      </c>
      <c r="BE407" s="392" t="s">
        <v>13622</v>
      </c>
      <c r="BF407" s="392" t="s">
        <v>13622</v>
      </c>
      <c r="BG407" s="392" t="s">
        <v>13622</v>
      </c>
      <c r="BH407" s="392" t="s">
        <v>13622</v>
      </c>
      <c r="BI407" s="237" t="s">
        <v>13622</v>
      </c>
      <c r="BJ407" s="237" t="s">
        <v>13622</v>
      </c>
      <c r="BK407" s="468" t="s">
        <v>13622</v>
      </c>
      <c r="BL407" s="468"/>
      <c r="BM407" s="507" t="s">
        <v>47</v>
      </c>
      <c r="BN407" s="510" t="s">
        <v>13622</v>
      </c>
      <c r="BO407" s="462">
        <v>0</v>
      </c>
      <c r="BP407" s="466" t="s">
        <v>13622</v>
      </c>
      <c r="BZ407" s="509" t="s">
        <v>13622</v>
      </c>
      <c r="CA407" s="509" t="s">
        <v>13622</v>
      </c>
      <c r="CB407" s="509" t="s">
        <v>13622</v>
      </c>
      <c r="CC407" s="509" t="s">
        <v>13622</v>
      </c>
      <c r="CD407" s="509" t="s">
        <v>13622</v>
      </c>
      <c r="CE407" s="509" t="s">
        <v>13622</v>
      </c>
      <c r="CG407" s="388" t="s">
        <v>13867</v>
      </c>
      <c r="CH407" s="388" t="s">
        <v>672</v>
      </c>
      <c r="CJ407" s="462" t="s">
        <v>13868</v>
      </c>
      <c r="CK407" s="462" t="str">
        <f t="shared" si="132"/>
        <v>, NULL</v>
      </c>
      <c r="CL407" s="462" t="s">
        <v>13869</v>
      </c>
      <c r="CM407" s="462" t="s">
        <v>13870</v>
      </c>
      <c r="CN407" s="462">
        <f t="shared" si="133"/>
        <v>26050</v>
      </c>
      <c r="CP407" s="462" t="s">
        <v>13871</v>
      </c>
      <c r="CQ407" s="462" t="str">
        <f t="shared" si="134"/>
        <v xml:space="preserve"> NULL</v>
      </c>
      <c r="CR407" s="462" t="s">
        <v>13869</v>
      </c>
      <c r="CS407" s="462" t="s">
        <v>13870</v>
      </c>
      <c r="CT407" s="462">
        <f t="shared" si="135"/>
        <v>26050</v>
      </c>
      <c r="CV407" s="462" t="s">
        <v>13877</v>
      </c>
      <c r="CW407" s="462" t="str">
        <f t="shared" si="136"/>
        <v xml:space="preserve"> NULL</v>
      </c>
      <c r="CX407" s="462" t="s">
        <v>13872</v>
      </c>
      <c r="CY407" s="462" t="str">
        <f t="shared" si="137"/>
        <v xml:space="preserve"> NULL</v>
      </c>
      <c r="CZ407" s="462" t="s">
        <v>13873</v>
      </c>
      <c r="DA407" s="462" t="str">
        <f t="shared" si="138"/>
        <v xml:space="preserve"> NULL</v>
      </c>
      <c r="DB407" s="462" t="s">
        <v>13874</v>
      </c>
      <c r="DC407" s="462" t="str">
        <f t="shared" si="139"/>
        <v xml:space="preserve"> NULL</v>
      </c>
      <c r="DD407" s="462" t="s">
        <v>13875</v>
      </c>
      <c r="DE407" s="462" t="str">
        <f t="shared" si="140"/>
        <v xml:space="preserve"> '15'</v>
      </c>
      <c r="DF407" s="462" t="s">
        <v>13876</v>
      </c>
      <c r="DG407" s="462" t="str">
        <f t="shared" si="141"/>
        <v xml:space="preserve"> NULL</v>
      </c>
      <c r="DH407" s="462" t="s">
        <v>13869</v>
      </c>
      <c r="DI407" s="462" t="s">
        <v>13870</v>
      </c>
      <c r="DJ407" s="462">
        <f t="shared" si="142"/>
        <v>26050</v>
      </c>
      <c r="DK407" s="516" t="s">
        <v>13890</v>
      </c>
      <c r="DL407" s="516" t="s">
        <v>13878</v>
      </c>
      <c r="DM407" s="516" t="s">
        <v>13879</v>
      </c>
      <c r="DN407" s="516" t="s">
        <v>13880</v>
      </c>
      <c r="DO407" s="516" t="s">
        <v>13881</v>
      </c>
      <c r="DP407" s="516" t="s">
        <v>13882</v>
      </c>
      <c r="DQ407" s="516" t="s">
        <v>13883</v>
      </c>
      <c r="DR407" s="516" t="s">
        <v>14447</v>
      </c>
      <c r="DS407" s="516" t="s">
        <v>13885</v>
      </c>
      <c r="DT407" s="516" t="s">
        <v>13886</v>
      </c>
      <c r="DU407" s="516" t="s">
        <v>13887</v>
      </c>
      <c r="DV407" s="516" t="s">
        <v>13888</v>
      </c>
      <c r="DW407" s="516" t="s">
        <v>13891</v>
      </c>
      <c r="DX407" s="516" t="s">
        <v>13892</v>
      </c>
      <c r="DY407" s="520">
        <f t="shared" si="143"/>
        <v>26050</v>
      </c>
      <c r="DZ407" s="520" t="str">
        <f t="shared" si="144"/>
        <v>, NULL</v>
      </c>
      <c r="EA407" s="520" t="str">
        <f t="shared" si="145"/>
        <v>, 'NO'</v>
      </c>
      <c r="EB407" s="520" t="str">
        <f t="shared" si="146"/>
        <v>, NULL</v>
      </c>
      <c r="EC407" s="520" t="str">
        <f t="shared" si="147"/>
        <v>, '0'</v>
      </c>
      <c r="ED407" s="520" t="str">
        <f t="shared" si="148"/>
        <v>, NULL</v>
      </c>
      <c r="EE407" s="520" t="str">
        <f t="shared" si="149"/>
        <v>, NULL</v>
      </c>
      <c r="EF407" s="520" t="str">
        <f t="shared" si="150"/>
        <v>, NULL</v>
      </c>
      <c r="EG407" s="520" t="str">
        <f t="shared" si="151"/>
        <v>, NULL</v>
      </c>
      <c r="EH407" s="520" t="str">
        <f t="shared" si="152"/>
        <v>, NULL</v>
      </c>
      <c r="EI407" s="520" t="str">
        <f t="shared" si="153"/>
        <v>, NULL</v>
      </c>
      <c r="EJ407" s="520" t="s">
        <v>14297</v>
      </c>
      <c r="EK407" s="520" t="s">
        <v>13894</v>
      </c>
      <c r="EL407" s="520" t="s">
        <v>13895</v>
      </c>
      <c r="EM407" s="293"/>
      <c r="EN407" s="293"/>
      <c r="EO407" s="293"/>
      <c r="EP407" s="293"/>
      <c r="EQ407" s="293"/>
      <c r="ER407" s="293"/>
      <c r="ES407" s="293"/>
      <c r="ET407" s="293"/>
      <c r="EU407" s="444"/>
      <c r="EV407" s="293"/>
      <c r="FD407" s="237"/>
      <c r="FE407" s="237"/>
      <c r="FF407" s="237"/>
      <c r="FG407" s="237"/>
      <c r="FH407" s="237"/>
      <c r="FI407" s="237"/>
      <c r="FJ407" s="237"/>
      <c r="FK407" s="237"/>
      <c r="FL407" s="237"/>
      <c r="FM407" s="237"/>
      <c r="FN407" s="237"/>
      <c r="FO407" s="237"/>
      <c r="FP407" s="237"/>
      <c r="FQ407" s="237"/>
      <c r="FR407" s="237"/>
      <c r="FS407" s="237"/>
      <c r="FT407" s="237"/>
      <c r="FU407" s="237"/>
      <c r="FV407" s="237"/>
      <c r="FW407" s="237"/>
      <c r="FX407" s="237"/>
      <c r="FY407" s="237"/>
      <c r="FZ407" s="237"/>
      <c r="GA407" s="237"/>
    </row>
    <row r="408" spans="3:183" ht="15" customHeight="1" x14ac:dyDescent="0.25">
      <c r="C408" s="410" t="s">
        <v>143</v>
      </c>
      <c r="D408" s="388">
        <v>26051</v>
      </c>
      <c r="E408" s="388" t="s">
        <v>76</v>
      </c>
      <c r="F408" s="388">
        <v>58</v>
      </c>
      <c r="G408" s="388">
        <v>568</v>
      </c>
      <c r="H408" s="388" t="s">
        <v>2074</v>
      </c>
      <c r="I408" s="388">
        <v>1</v>
      </c>
      <c r="J408" s="388" t="s">
        <v>144</v>
      </c>
      <c r="K408" s="388" t="s">
        <v>13622</v>
      </c>
      <c r="L408" s="388">
        <v>3</v>
      </c>
      <c r="M408" s="388">
        <v>2</v>
      </c>
      <c r="N408" s="388">
        <v>1</v>
      </c>
      <c r="O408" s="388">
        <v>12</v>
      </c>
      <c r="P408" s="388">
        <v>85</v>
      </c>
      <c r="Q408" s="388">
        <v>61</v>
      </c>
      <c r="R408" s="388">
        <v>289</v>
      </c>
      <c r="S408" s="388" t="s">
        <v>81</v>
      </c>
      <c r="T408" s="388" t="s">
        <v>133</v>
      </c>
      <c r="U408" s="388" t="s">
        <v>46</v>
      </c>
      <c r="V408" s="388">
        <v>1</v>
      </c>
      <c r="W408" s="388" t="s">
        <v>13622</v>
      </c>
      <c r="X408" s="391" t="s">
        <v>13622</v>
      </c>
      <c r="Y408" s="388">
        <v>1</v>
      </c>
      <c r="Z408" s="388">
        <v>1</v>
      </c>
      <c r="AA408" s="4">
        <v>16274.075999999999</v>
      </c>
      <c r="AB408" s="388">
        <v>1</v>
      </c>
      <c r="AC408" s="388">
        <v>836</v>
      </c>
      <c r="AD408" s="388" t="s">
        <v>83</v>
      </c>
      <c r="AE408" s="388" t="s">
        <v>13622</v>
      </c>
      <c r="AF408" s="388">
        <v>1</v>
      </c>
      <c r="AG408" s="392">
        <v>1</v>
      </c>
      <c r="AH408" s="388" t="s">
        <v>144</v>
      </c>
      <c r="AI408" s="9" t="s">
        <v>13622</v>
      </c>
      <c r="AJ408" s="392" t="s">
        <v>13622</v>
      </c>
      <c r="AK408" s="392" t="s">
        <v>13622</v>
      </c>
      <c r="AL408" s="392" t="s">
        <v>13622</v>
      </c>
      <c r="AM408" s="392" t="s">
        <v>13622</v>
      </c>
      <c r="AN408" s="392" t="s">
        <v>13622</v>
      </c>
      <c r="AO408" s="392" t="s">
        <v>13622</v>
      </c>
      <c r="AP408" s="392" t="s">
        <v>13622</v>
      </c>
      <c r="AQ408" s="10" t="s">
        <v>13622</v>
      </c>
      <c r="AR408" s="5">
        <v>15</v>
      </c>
      <c r="AS408" s="5">
        <v>15</v>
      </c>
      <c r="AT408" s="392" t="s">
        <v>13622</v>
      </c>
      <c r="AU408" s="392" t="s">
        <v>13622</v>
      </c>
      <c r="AV408" s="392" t="s">
        <v>13622</v>
      </c>
      <c r="AW408" s="392" t="s">
        <v>13622</v>
      </c>
      <c r="AX408" s="10" t="s">
        <v>13622</v>
      </c>
      <c r="AY408" s="392" t="s">
        <v>13622</v>
      </c>
      <c r="AZ408" s="10" t="s">
        <v>13622</v>
      </c>
      <c r="BA408" s="10" t="s">
        <v>13622</v>
      </c>
      <c r="BB408" s="392" t="s">
        <v>13622</v>
      </c>
      <c r="BC408" s="10" t="s">
        <v>13622</v>
      </c>
      <c r="BD408" s="392" t="s">
        <v>13622</v>
      </c>
      <c r="BE408" s="392" t="s">
        <v>13622</v>
      </c>
      <c r="BF408" s="392" t="s">
        <v>13622</v>
      </c>
      <c r="BG408" s="392" t="s">
        <v>13622</v>
      </c>
      <c r="BH408" s="392" t="s">
        <v>13622</v>
      </c>
      <c r="BI408" s="237" t="s">
        <v>13622</v>
      </c>
      <c r="BJ408" s="237" t="s">
        <v>13622</v>
      </c>
      <c r="BK408" s="468" t="s">
        <v>13622</v>
      </c>
      <c r="BL408" s="468"/>
      <c r="BM408" s="507" t="s">
        <v>47</v>
      </c>
      <c r="BN408" s="510" t="s">
        <v>13622</v>
      </c>
      <c r="BO408" s="462">
        <v>0</v>
      </c>
      <c r="BP408" s="466" t="s">
        <v>13622</v>
      </c>
      <c r="BZ408" s="509" t="s">
        <v>13622</v>
      </c>
      <c r="CA408" s="509" t="s">
        <v>13622</v>
      </c>
      <c r="CB408" s="509" t="s">
        <v>13622</v>
      </c>
      <c r="CC408" s="509" t="s">
        <v>13622</v>
      </c>
      <c r="CD408" s="509" t="s">
        <v>13622</v>
      </c>
      <c r="CE408" s="509" t="s">
        <v>13622</v>
      </c>
      <c r="CG408" s="388" t="s">
        <v>13867</v>
      </c>
      <c r="CH408" s="388" t="s">
        <v>143</v>
      </c>
      <c r="CJ408" s="462" t="s">
        <v>13868</v>
      </c>
      <c r="CK408" s="462" t="str">
        <f t="shared" si="132"/>
        <v>, NULL</v>
      </c>
      <c r="CL408" s="462" t="s">
        <v>13869</v>
      </c>
      <c r="CM408" s="462" t="s">
        <v>13870</v>
      </c>
      <c r="CN408" s="462">
        <f t="shared" si="133"/>
        <v>26051</v>
      </c>
      <c r="CP408" s="462" t="s">
        <v>13871</v>
      </c>
      <c r="CQ408" s="462" t="str">
        <f t="shared" si="134"/>
        <v xml:space="preserve"> NULL</v>
      </c>
      <c r="CR408" s="462" t="s">
        <v>13869</v>
      </c>
      <c r="CS408" s="462" t="s">
        <v>13870</v>
      </c>
      <c r="CT408" s="462">
        <f t="shared" si="135"/>
        <v>26051</v>
      </c>
      <c r="CV408" s="462" t="s">
        <v>13877</v>
      </c>
      <c r="CW408" s="462" t="str">
        <f t="shared" si="136"/>
        <v xml:space="preserve"> NULL</v>
      </c>
      <c r="CX408" s="462" t="s">
        <v>13872</v>
      </c>
      <c r="CY408" s="462" t="str">
        <f t="shared" si="137"/>
        <v xml:space="preserve"> NULL</v>
      </c>
      <c r="CZ408" s="462" t="s">
        <v>13873</v>
      </c>
      <c r="DA408" s="462" t="str">
        <f t="shared" si="138"/>
        <v xml:space="preserve"> NULL</v>
      </c>
      <c r="DB408" s="462" t="s">
        <v>13874</v>
      </c>
      <c r="DC408" s="462" t="str">
        <f t="shared" si="139"/>
        <v xml:space="preserve"> NULL</v>
      </c>
      <c r="DD408" s="462" t="s">
        <v>13875</v>
      </c>
      <c r="DE408" s="462" t="str">
        <f t="shared" si="140"/>
        <v xml:space="preserve"> '15'</v>
      </c>
      <c r="DF408" s="462" t="s">
        <v>13876</v>
      </c>
      <c r="DG408" s="462" t="str">
        <f t="shared" si="141"/>
        <v xml:space="preserve"> NULL</v>
      </c>
      <c r="DH408" s="462" t="s">
        <v>13869</v>
      </c>
      <c r="DI408" s="462" t="s">
        <v>13870</v>
      </c>
      <c r="DJ408" s="462">
        <f t="shared" si="142"/>
        <v>26051</v>
      </c>
      <c r="DK408" s="516" t="s">
        <v>13890</v>
      </c>
      <c r="DL408" s="516" t="s">
        <v>13878</v>
      </c>
      <c r="DM408" s="516" t="s">
        <v>13879</v>
      </c>
      <c r="DN408" s="516" t="s">
        <v>13880</v>
      </c>
      <c r="DO408" s="516" t="s">
        <v>13881</v>
      </c>
      <c r="DP408" s="516" t="s">
        <v>13882</v>
      </c>
      <c r="DQ408" s="516" t="s">
        <v>13883</v>
      </c>
      <c r="DR408" s="516" t="s">
        <v>14447</v>
      </c>
      <c r="DS408" s="516" t="s">
        <v>13885</v>
      </c>
      <c r="DT408" s="516" t="s">
        <v>13886</v>
      </c>
      <c r="DU408" s="516" t="s">
        <v>13887</v>
      </c>
      <c r="DV408" s="516" t="s">
        <v>13888</v>
      </c>
      <c r="DW408" s="516" t="s">
        <v>13891</v>
      </c>
      <c r="DX408" s="516" t="s">
        <v>13892</v>
      </c>
      <c r="DY408" s="520">
        <f t="shared" si="143"/>
        <v>26051</v>
      </c>
      <c r="DZ408" s="520" t="str">
        <f t="shared" si="144"/>
        <v>, NULL</v>
      </c>
      <c r="EA408" s="520" t="str">
        <f t="shared" si="145"/>
        <v>, 'NO'</v>
      </c>
      <c r="EB408" s="520" t="str">
        <f t="shared" si="146"/>
        <v>, NULL</v>
      </c>
      <c r="EC408" s="520" t="str">
        <f t="shared" si="147"/>
        <v>, '0'</v>
      </c>
      <c r="ED408" s="520" t="str">
        <f t="shared" si="148"/>
        <v>, NULL</v>
      </c>
      <c r="EE408" s="520" t="str">
        <f t="shared" si="149"/>
        <v>, NULL</v>
      </c>
      <c r="EF408" s="520" t="str">
        <f t="shared" si="150"/>
        <v>, NULL</v>
      </c>
      <c r="EG408" s="520" t="str">
        <f t="shared" si="151"/>
        <v>, NULL</v>
      </c>
      <c r="EH408" s="520" t="str">
        <f t="shared" si="152"/>
        <v>, NULL</v>
      </c>
      <c r="EI408" s="520" t="str">
        <f t="shared" si="153"/>
        <v>, NULL</v>
      </c>
      <c r="EJ408" s="520" t="s">
        <v>14298</v>
      </c>
      <c r="EK408" s="520" t="s">
        <v>13894</v>
      </c>
      <c r="EL408" s="520" t="s">
        <v>13895</v>
      </c>
      <c r="EM408" s="293"/>
      <c r="EN408" s="293"/>
      <c r="EO408" s="293"/>
      <c r="EP408" s="293"/>
      <c r="EQ408" s="293"/>
      <c r="ER408" s="293"/>
      <c r="ES408" s="293"/>
      <c r="ET408" s="293"/>
      <c r="EU408" s="444"/>
      <c r="EV408" s="293"/>
      <c r="FD408" s="237"/>
      <c r="FE408" s="237"/>
      <c r="FF408" s="237"/>
      <c r="FG408" s="237"/>
      <c r="FH408" s="237"/>
      <c r="FI408" s="237"/>
      <c r="FJ408" s="237"/>
      <c r="FK408" s="237"/>
      <c r="FL408" s="237"/>
      <c r="FM408" s="237"/>
      <c r="FN408" s="237"/>
      <c r="FO408" s="237"/>
      <c r="FP408" s="237"/>
      <c r="FQ408" s="237"/>
      <c r="FR408" s="237"/>
      <c r="FS408" s="237"/>
      <c r="FT408" s="237"/>
      <c r="FU408" s="237"/>
      <c r="FV408" s="237"/>
      <c r="FW408" s="237"/>
      <c r="FX408" s="237"/>
      <c r="FY408" s="237"/>
      <c r="FZ408" s="237"/>
      <c r="GA408" s="237"/>
    </row>
    <row r="409" spans="3:183" ht="15" customHeight="1" x14ac:dyDescent="0.25">
      <c r="C409" s="410" t="s">
        <v>943</v>
      </c>
      <c r="D409" s="388">
        <v>26052</v>
      </c>
      <c r="E409" s="388" t="s">
        <v>944</v>
      </c>
      <c r="F409" s="388">
        <v>57</v>
      </c>
      <c r="G409" s="388">
        <v>554</v>
      </c>
      <c r="H409" s="388" t="s">
        <v>2022</v>
      </c>
      <c r="I409" s="388">
        <v>1</v>
      </c>
      <c r="J409" s="388" t="s">
        <v>944</v>
      </c>
      <c r="K409" s="388" t="s">
        <v>13622</v>
      </c>
      <c r="L409" s="388">
        <v>3</v>
      </c>
      <c r="M409" s="388">
        <v>10</v>
      </c>
      <c r="N409" s="388">
        <v>1</v>
      </c>
      <c r="O409" s="388">
        <v>11</v>
      </c>
      <c r="P409" s="388">
        <v>74</v>
      </c>
      <c r="Q409" s="388">
        <v>61</v>
      </c>
      <c r="R409" s="388">
        <v>263</v>
      </c>
      <c r="S409" s="388" t="s">
        <v>31</v>
      </c>
      <c r="T409" s="388" t="s">
        <v>947</v>
      </c>
      <c r="U409" s="388" t="s">
        <v>948</v>
      </c>
      <c r="V409" s="388">
        <v>1</v>
      </c>
      <c r="W409" s="388" t="s">
        <v>13622</v>
      </c>
      <c r="X409" s="391" t="s">
        <v>13622</v>
      </c>
      <c r="Y409" s="388">
        <v>0</v>
      </c>
      <c r="Z409" s="388">
        <v>1</v>
      </c>
      <c r="AA409" s="8">
        <v>14600</v>
      </c>
      <c r="AB409" s="388">
        <v>0</v>
      </c>
      <c r="AC409" s="388">
        <v>272</v>
      </c>
      <c r="AD409" s="388" t="s">
        <v>310</v>
      </c>
      <c r="AE409" s="388" t="s">
        <v>13622</v>
      </c>
      <c r="AF409" s="388">
        <v>1</v>
      </c>
      <c r="AG409" s="392">
        <v>1</v>
      </c>
      <c r="AH409" s="388" t="s">
        <v>944</v>
      </c>
      <c r="AI409" s="478">
        <v>42766</v>
      </c>
      <c r="AJ409" s="392" t="s">
        <v>13622</v>
      </c>
      <c r="AK409" s="489">
        <v>143</v>
      </c>
      <c r="AL409" s="482">
        <v>19430.849999999999</v>
      </c>
      <c r="AM409" s="392" t="s">
        <v>13622</v>
      </c>
      <c r="AN409" s="489">
        <v>143</v>
      </c>
      <c r="AO409" s="486">
        <v>42656</v>
      </c>
      <c r="AP409" s="482">
        <v>19430.849999999999</v>
      </c>
      <c r="AQ409" s="10" t="s">
        <v>13622</v>
      </c>
      <c r="AR409" s="5">
        <v>15</v>
      </c>
      <c r="AS409" s="493">
        <v>15</v>
      </c>
      <c r="AT409" s="392" t="s">
        <v>13622</v>
      </c>
      <c r="AU409" s="392" t="s">
        <v>13622</v>
      </c>
      <c r="AV409" s="392" t="s">
        <v>13622</v>
      </c>
      <c r="AW409" s="392" t="s">
        <v>13622</v>
      </c>
      <c r="AX409" s="10" t="s">
        <v>13622</v>
      </c>
      <c r="AY409" s="392" t="s">
        <v>12666</v>
      </c>
      <c r="AZ409" s="5" t="s">
        <v>1905</v>
      </c>
      <c r="BA409" s="5" t="s">
        <v>1906</v>
      </c>
      <c r="BB409" s="392" t="s">
        <v>13622</v>
      </c>
      <c r="BC409" s="10" t="s">
        <v>13622</v>
      </c>
      <c r="BD409" s="392" t="s">
        <v>13622</v>
      </c>
      <c r="BE409" s="392" t="s">
        <v>13622</v>
      </c>
      <c r="BF409" s="392" t="s">
        <v>13622</v>
      </c>
      <c r="BG409" s="392" t="s">
        <v>13622</v>
      </c>
      <c r="BH409" s="392" t="s">
        <v>13622</v>
      </c>
      <c r="BI409" s="237" t="s">
        <v>13622</v>
      </c>
      <c r="BJ409" s="237" t="s">
        <v>13622</v>
      </c>
      <c r="BK409" s="5">
        <v>102</v>
      </c>
      <c r="BL409" s="5"/>
      <c r="BM409" s="507" t="s">
        <v>47</v>
      </c>
      <c r="BN409" s="510" t="s">
        <v>13622</v>
      </c>
      <c r="BO409" s="392">
        <v>1</v>
      </c>
      <c r="BP409" s="395">
        <v>42767</v>
      </c>
      <c r="BZ409" s="458">
        <v>10</v>
      </c>
      <c r="CA409" s="502">
        <v>42656</v>
      </c>
      <c r="CB409" s="458">
        <v>19430.849999999999</v>
      </c>
      <c r="CC409" s="509" t="s">
        <v>13622</v>
      </c>
      <c r="CD409" s="395">
        <v>42767</v>
      </c>
      <c r="CE409" s="395">
        <v>42766</v>
      </c>
      <c r="CG409" s="388" t="s">
        <v>13866</v>
      </c>
      <c r="CH409" s="388" t="s">
        <v>13822</v>
      </c>
      <c r="CJ409" s="462" t="s">
        <v>13868</v>
      </c>
      <c r="CK409" s="462" t="str">
        <f t="shared" si="132"/>
        <v xml:space="preserve">, convert(datetime,'2017/1/31', 111) </v>
      </c>
      <c r="CL409" s="462" t="s">
        <v>13869</v>
      </c>
      <c r="CM409" s="462" t="s">
        <v>13870</v>
      </c>
      <c r="CN409" s="462">
        <f t="shared" si="133"/>
        <v>26052</v>
      </c>
      <c r="CP409" s="462" t="s">
        <v>13871</v>
      </c>
      <c r="CQ409" s="462" t="str">
        <f t="shared" si="134"/>
        <v xml:space="preserve"> '143'</v>
      </c>
      <c r="CR409" s="462" t="s">
        <v>13869</v>
      </c>
      <c r="CS409" s="462" t="s">
        <v>13870</v>
      </c>
      <c r="CT409" s="462">
        <f t="shared" si="135"/>
        <v>26052</v>
      </c>
      <c r="CV409" s="462" t="s">
        <v>13877</v>
      </c>
      <c r="CW409" s="462" t="str">
        <f t="shared" si="136"/>
        <v xml:space="preserve"> '19430.85'</v>
      </c>
      <c r="CX409" s="462" t="s">
        <v>13872</v>
      </c>
      <c r="CY409" s="462" t="str">
        <f t="shared" si="137"/>
        <v xml:space="preserve"> '143'</v>
      </c>
      <c r="CZ409" s="462" t="s">
        <v>13873</v>
      </c>
      <c r="DA409" s="462" t="str">
        <f t="shared" si="138"/>
        <v xml:space="preserve"> convert(datetime,'2016/10/13', 111) </v>
      </c>
      <c r="DB409" s="462" t="s">
        <v>13874</v>
      </c>
      <c r="DC409" s="462" t="str">
        <f t="shared" si="139"/>
        <v xml:space="preserve"> '19430.85'</v>
      </c>
      <c r="DD409" s="462" t="s">
        <v>13875</v>
      </c>
      <c r="DE409" s="462" t="str">
        <f t="shared" si="140"/>
        <v xml:space="preserve"> '15'</v>
      </c>
      <c r="DF409" s="462" t="s">
        <v>13876</v>
      </c>
      <c r="DG409" s="462" t="str">
        <f t="shared" si="141"/>
        <v xml:space="preserve"> 'LOGICA AVANZADA TECNOLOGIAS, S DE RL DE CV        '</v>
      </c>
      <c r="DH409" s="462" t="s">
        <v>13869</v>
      </c>
      <c r="DI409" s="462" t="s">
        <v>13870</v>
      </c>
      <c r="DJ409" s="462">
        <f t="shared" si="142"/>
        <v>26052</v>
      </c>
      <c r="DK409" s="516" t="s">
        <v>13890</v>
      </c>
      <c r="DL409" s="516" t="s">
        <v>13878</v>
      </c>
      <c r="DM409" s="516" t="s">
        <v>13879</v>
      </c>
      <c r="DN409" s="516" t="s">
        <v>13880</v>
      </c>
      <c r="DO409" s="516" t="s">
        <v>13881</v>
      </c>
      <c r="DP409" s="516" t="s">
        <v>13882</v>
      </c>
      <c r="DQ409" s="516" t="s">
        <v>13883</v>
      </c>
      <c r="DR409" s="516" t="s">
        <v>14447</v>
      </c>
      <c r="DS409" s="516" t="s">
        <v>13885</v>
      </c>
      <c r="DT409" s="516" t="s">
        <v>13886</v>
      </c>
      <c r="DU409" s="516" t="s">
        <v>13887</v>
      </c>
      <c r="DV409" s="516" t="s">
        <v>13888</v>
      </c>
      <c r="DW409" s="516" t="s">
        <v>13891</v>
      </c>
      <c r="DX409" s="516" t="s">
        <v>13892</v>
      </c>
      <c r="DY409" s="520">
        <f t="shared" si="143"/>
        <v>26052</v>
      </c>
      <c r="DZ409" s="520" t="str">
        <f t="shared" si="144"/>
        <v>, '102'</v>
      </c>
      <c r="EA409" s="520" t="str">
        <f t="shared" si="145"/>
        <v>, 'NO'</v>
      </c>
      <c r="EB409" s="520" t="str">
        <f t="shared" si="146"/>
        <v>, NULL</v>
      </c>
      <c r="EC409" s="520" t="str">
        <f t="shared" si="147"/>
        <v>, '1'</v>
      </c>
      <c r="ED409" s="520" t="str">
        <f t="shared" si="148"/>
        <v xml:space="preserve">, convert(datetime,'2017/2/1', 111) </v>
      </c>
      <c r="EE409" s="520" t="str">
        <f t="shared" si="149"/>
        <v>, '10'</v>
      </c>
      <c r="EF409" s="520" t="str">
        <f t="shared" si="150"/>
        <v xml:space="preserve">, convert(datetime,'2016/10/13', 111) </v>
      </c>
      <c r="EG409" s="520" t="str">
        <f t="shared" si="151"/>
        <v>, '19430.85'</v>
      </c>
      <c r="EH409" s="520" t="str">
        <f t="shared" si="152"/>
        <v>, NULL</v>
      </c>
      <c r="EI409" s="520" t="str">
        <f t="shared" si="153"/>
        <v xml:space="preserve">, convert(datetime,'2017/2/1', 111) </v>
      </c>
      <c r="EJ409" s="520" t="s">
        <v>14299</v>
      </c>
      <c r="EK409" s="520" t="s">
        <v>13894</v>
      </c>
      <c r="EL409" s="520" t="s">
        <v>13895</v>
      </c>
      <c r="EM409" s="293"/>
      <c r="EN409" s="293"/>
      <c r="EO409" s="293"/>
      <c r="EP409" s="293"/>
      <c r="EQ409" s="293"/>
      <c r="ER409" s="293"/>
      <c r="ES409" s="293"/>
      <c r="ET409" s="293"/>
      <c r="EU409" s="444"/>
      <c r="EV409" s="293"/>
      <c r="FD409" s="237"/>
      <c r="FE409" s="237"/>
      <c r="FF409" s="237"/>
      <c r="FG409" s="237"/>
      <c r="FH409" s="237"/>
      <c r="FI409" s="237"/>
      <c r="FJ409" s="237"/>
      <c r="FK409" s="237"/>
      <c r="FL409" s="237"/>
      <c r="FM409" s="237"/>
      <c r="FN409" s="237"/>
      <c r="FO409" s="237"/>
      <c r="FP409" s="237"/>
      <c r="FQ409" s="237"/>
      <c r="FR409" s="237"/>
      <c r="FS409" s="237"/>
      <c r="FT409" s="237"/>
      <c r="FU409" s="237"/>
      <c r="FV409" s="237"/>
      <c r="FW409" s="237"/>
      <c r="FX409" s="237"/>
      <c r="FY409" s="237"/>
      <c r="FZ409" s="237"/>
      <c r="GA409" s="237"/>
    </row>
    <row r="410" spans="3:183" ht="15" customHeight="1" x14ac:dyDescent="0.25">
      <c r="C410" s="410" t="s">
        <v>949</v>
      </c>
      <c r="D410" s="388">
        <v>26053</v>
      </c>
      <c r="E410" s="388" t="s">
        <v>944</v>
      </c>
      <c r="F410" s="388">
        <v>57</v>
      </c>
      <c r="G410" s="388">
        <v>554</v>
      </c>
      <c r="H410" s="388" t="s">
        <v>2022</v>
      </c>
      <c r="I410" s="388">
        <v>1</v>
      </c>
      <c r="J410" s="388" t="s">
        <v>944</v>
      </c>
      <c r="K410" s="388" t="s">
        <v>13622</v>
      </c>
      <c r="L410" s="388">
        <v>3</v>
      </c>
      <c r="M410" s="388">
        <v>10</v>
      </c>
      <c r="N410" s="388">
        <v>1</v>
      </c>
      <c r="O410" s="388">
        <v>11</v>
      </c>
      <c r="P410" s="388">
        <v>74</v>
      </c>
      <c r="Q410" s="388">
        <v>61</v>
      </c>
      <c r="R410" s="388">
        <v>263</v>
      </c>
      <c r="S410" s="388" t="s">
        <v>31</v>
      </c>
      <c r="T410" s="388" t="s">
        <v>947</v>
      </c>
      <c r="U410" s="388" t="s">
        <v>950</v>
      </c>
      <c r="V410" s="388">
        <v>1</v>
      </c>
      <c r="W410" s="388" t="s">
        <v>13622</v>
      </c>
      <c r="X410" s="391" t="s">
        <v>13622</v>
      </c>
      <c r="Y410" s="388">
        <v>0</v>
      </c>
      <c r="Z410" s="388">
        <v>1</v>
      </c>
      <c r="AA410" s="8">
        <v>14600</v>
      </c>
      <c r="AB410" s="388">
        <v>0</v>
      </c>
      <c r="AC410" s="388">
        <v>272</v>
      </c>
      <c r="AD410" s="388" t="s">
        <v>310</v>
      </c>
      <c r="AE410" s="388" t="s">
        <v>13622</v>
      </c>
      <c r="AF410" s="388">
        <v>1</v>
      </c>
      <c r="AG410" s="392">
        <v>1</v>
      </c>
      <c r="AH410" s="388" t="s">
        <v>944</v>
      </c>
      <c r="AI410" s="478">
        <v>42766</v>
      </c>
      <c r="AJ410" s="392" t="s">
        <v>13622</v>
      </c>
      <c r="AK410" s="489">
        <v>143</v>
      </c>
      <c r="AL410" s="482">
        <v>17076.54</v>
      </c>
      <c r="AM410" s="392" t="s">
        <v>13622</v>
      </c>
      <c r="AN410" s="489">
        <v>143</v>
      </c>
      <c r="AO410" s="486">
        <v>42656</v>
      </c>
      <c r="AP410" s="482">
        <v>17076.54</v>
      </c>
      <c r="AQ410" s="10" t="s">
        <v>13622</v>
      </c>
      <c r="AR410" s="5">
        <v>15</v>
      </c>
      <c r="AS410" s="493">
        <v>15</v>
      </c>
      <c r="AT410" s="392" t="s">
        <v>13622</v>
      </c>
      <c r="AU410" s="392" t="s">
        <v>13622</v>
      </c>
      <c r="AV410" s="392" t="s">
        <v>13622</v>
      </c>
      <c r="AW410" s="392" t="s">
        <v>13622</v>
      </c>
      <c r="AX410" s="10" t="s">
        <v>13622</v>
      </c>
      <c r="AY410" s="392" t="s">
        <v>12666</v>
      </c>
      <c r="AZ410" s="5" t="s">
        <v>1905</v>
      </c>
      <c r="BA410" s="5" t="s">
        <v>1906</v>
      </c>
      <c r="BB410" s="392" t="s">
        <v>13622</v>
      </c>
      <c r="BC410" s="10" t="s">
        <v>13622</v>
      </c>
      <c r="BD410" s="392" t="s">
        <v>13622</v>
      </c>
      <c r="BE410" s="392" t="s">
        <v>13622</v>
      </c>
      <c r="BF410" s="392" t="s">
        <v>13622</v>
      </c>
      <c r="BG410" s="392" t="s">
        <v>13622</v>
      </c>
      <c r="BH410" s="392" t="s">
        <v>13622</v>
      </c>
      <c r="BI410" s="237" t="s">
        <v>13622</v>
      </c>
      <c r="BJ410" s="237" t="s">
        <v>13622</v>
      </c>
      <c r="BK410" s="5">
        <v>102</v>
      </c>
      <c r="BL410" s="5"/>
      <c r="BM410" s="507" t="s">
        <v>47</v>
      </c>
      <c r="BN410" s="510" t="s">
        <v>13622</v>
      </c>
      <c r="BO410" s="392">
        <v>1</v>
      </c>
      <c r="BP410" s="395">
        <v>42767</v>
      </c>
      <c r="BZ410" s="458">
        <v>10</v>
      </c>
      <c r="CA410" s="502">
        <v>42656</v>
      </c>
      <c r="CB410" s="458">
        <v>17076.54</v>
      </c>
      <c r="CC410" s="509" t="s">
        <v>13622</v>
      </c>
      <c r="CD410" s="395">
        <v>42767</v>
      </c>
      <c r="CE410" s="395">
        <v>42766</v>
      </c>
      <c r="CG410" s="388" t="s">
        <v>13866</v>
      </c>
      <c r="CH410" s="388" t="s">
        <v>13823</v>
      </c>
      <c r="CJ410" s="462" t="s">
        <v>13868</v>
      </c>
      <c r="CK410" s="462" t="str">
        <f t="shared" si="132"/>
        <v xml:space="preserve">, convert(datetime,'2017/1/31', 111) </v>
      </c>
      <c r="CL410" s="462" t="s">
        <v>13869</v>
      </c>
      <c r="CM410" s="462" t="s">
        <v>13870</v>
      </c>
      <c r="CN410" s="462">
        <f t="shared" si="133"/>
        <v>26053</v>
      </c>
      <c r="CP410" s="462" t="s">
        <v>13871</v>
      </c>
      <c r="CQ410" s="462" t="str">
        <f t="shared" si="134"/>
        <v xml:space="preserve"> '143'</v>
      </c>
      <c r="CR410" s="462" t="s">
        <v>13869</v>
      </c>
      <c r="CS410" s="462" t="s">
        <v>13870</v>
      </c>
      <c r="CT410" s="462">
        <f t="shared" si="135"/>
        <v>26053</v>
      </c>
      <c r="CV410" s="462" t="s">
        <v>13877</v>
      </c>
      <c r="CW410" s="462" t="str">
        <f t="shared" si="136"/>
        <v xml:space="preserve"> '17076.54'</v>
      </c>
      <c r="CX410" s="462" t="s">
        <v>13872</v>
      </c>
      <c r="CY410" s="462" t="str">
        <f t="shared" si="137"/>
        <v xml:space="preserve"> '143'</v>
      </c>
      <c r="CZ410" s="462" t="s">
        <v>13873</v>
      </c>
      <c r="DA410" s="462" t="str">
        <f t="shared" si="138"/>
        <v xml:space="preserve"> convert(datetime,'2016/10/13', 111) </v>
      </c>
      <c r="DB410" s="462" t="s">
        <v>13874</v>
      </c>
      <c r="DC410" s="462" t="str">
        <f t="shared" si="139"/>
        <v xml:space="preserve"> '17076.54'</v>
      </c>
      <c r="DD410" s="462" t="s">
        <v>13875</v>
      </c>
      <c r="DE410" s="462" t="str">
        <f t="shared" si="140"/>
        <v xml:space="preserve"> '15'</v>
      </c>
      <c r="DF410" s="462" t="s">
        <v>13876</v>
      </c>
      <c r="DG410" s="462" t="str">
        <f t="shared" si="141"/>
        <v xml:space="preserve"> 'LOGICA AVANZADA TECNOLOGIAS, S DE RL DE CV        '</v>
      </c>
      <c r="DH410" s="462" t="s">
        <v>13869</v>
      </c>
      <c r="DI410" s="462" t="s">
        <v>13870</v>
      </c>
      <c r="DJ410" s="462">
        <f t="shared" si="142"/>
        <v>26053</v>
      </c>
      <c r="DK410" s="516" t="s">
        <v>13890</v>
      </c>
      <c r="DL410" s="516" t="s">
        <v>13878</v>
      </c>
      <c r="DM410" s="516" t="s">
        <v>13879</v>
      </c>
      <c r="DN410" s="516" t="s">
        <v>13880</v>
      </c>
      <c r="DO410" s="516" t="s">
        <v>13881</v>
      </c>
      <c r="DP410" s="516" t="s">
        <v>13882</v>
      </c>
      <c r="DQ410" s="516" t="s">
        <v>13883</v>
      </c>
      <c r="DR410" s="516" t="s">
        <v>14447</v>
      </c>
      <c r="DS410" s="516" t="s">
        <v>13885</v>
      </c>
      <c r="DT410" s="516" t="s">
        <v>13886</v>
      </c>
      <c r="DU410" s="516" t="s">
        <v>13887</v>
      </c>
      <c r="DV410" s="516" t="s">
        <v>13888</v>
      </c>
      <c r="DW410" s="516" t="s">
        <v>13891</v>
      </c>
      <c r="DX410" s="516" t="s">
        <v>13892</v>
      </c>
      <c r="DY410" s="520">
        <f t="shared" si="143"/>
        <v>26053</v>
      </c>
      <c r="DZ410" s="520" t="str">
        <f t="shared" si="144"/>
        <v>, '102'</v>
      </c>
      <c r="EA410" s="520" t="str">
        <f t="shared" si="145"/>
        <v>, 'NO'</v>
      </c>
      <c r="EB410" s="520" t="str">
        <f t="shared" si="146"/>
        <v>, NULL</v>
      </c>
      <c r="EC410" s="520" t="str">
        <f t="shared" si="147"/>
        <v>, '1'</v>
      </c>
      <c r="ED410" s="520" t="str">
        <f t="shared" si="148"/>
        <v xml:space="preserve">, convert(datetime,'2017/2/1', 111) </v>
      </c>
      <c r="EE410" s="520" t="str">
        <f t="shared" si="149"/>
        <v>, '10'</v>
      </c>
      <c r="EF410" s="520" t="str">
        <f t="shared" si="150"/>
        <v xml:space="preserve">, convert(datetime,'2016/10/13', 111) </v>
      </c>
      <c r="EG410" s="520" t="str">
        <f t="shared" si="151"/>
        <v>, '17076.54'</v>
      </c>
      <c r="EH410" s="520" t="str">
        <f t="shared" si="152"/>
        <v>, NULL</v>
      </c>
      <c r="EI410" s="520" t="str">
        <f t="shared" si="153"/>
        <v xml:space="preserve">, convert(datetime,'2017/2/1', 111) </v>
      </c>
      <c r="EJ410" s="520" t="s">
        <v>14300</v>
      </c>
      <c r="EK410" s="520" t="s">
        <v>13894</v>
      </c>
      <c r="EL410" s="520" t="s">
        <v>13895</v>
      </c>
      <c r="EM410" s="293"/>
      <c r="EN410" s="293"/>
      <c r="EO410" s="293"/>
      <c r="EP410" s="293"/>
      <c r="EQ410" s="293"/>
      <c r="ER410" s="293"/>
      <c r="ES410" s="293"/>
      <c r="ET410" s="293"/>
      <c r="EU410" s="444"/>
      <c r="EV410" s="293"/>
      <c r="FD410" s="237"/>
      <c r="FE410" s="237"/>
      <c r="FF410" s="237"/>
      <c r="FG410" s="237"/>
      <c r="FH410" s="237"/>
      <c r="FI410" s="237"/>
      <c r="FJ410" s="237"/>
      <c r="FK410" s="237"/>
      <c r="FL410" s="237"/>
      <c r="FM410" s="237"/>
      <c r="FN410" s="237"/>
      <c r="FO410" s="237"/>
      <c r="FP410" s="237"/>
      <c r="FQ410" s="237"/>
      <c r="FR410" s="237"/>
      <c r="FS410" s="237"/>
      <c r="FT410" s="237"/>
      <c r="FU410" s="237"/>
      <c r="FV410" s="237"/>
      <c r="FW410" s="237"/>
      <c r="FX410" s="237"/>
      <c r="FY410" s="237"/>
      <c r="FZ410" s="237"/>
      <c r="GA410" s="237"/>
    </row>
    <row r="411" spans="3:183" ht="15" customHeight="1" x14ac:dyDescent="0.25">
      <c r="C411" s="410" t="s">
        <v>75</v>
      </c>
      <c r="D411" s="388">
        <v>26054</v>
      </c>
      <c r="E411" s="388" t="s">
        <v>76</v>
      </c>
      <c r="F411" s="388">
        <v>57</v>
      </c>
      <c r="G411" s="388">
        <v>553</v>
      </c>
      <c r="H411" s="388" t="s">
        <v>1893</v>
      </c>
      <c r="I411" s="388">
        <v>1</v>
      </c>
      <c r="J411" s="388" t="s">
        <v>78</v>
      </c>
      <c r="K411" s="388" t="s">
        <v>13622</v>
      </c>
      <c r="L411" s="388">
        <v>3</v>
      </c>
      <c r="M411" s="388">
        <v>2</v>
      </c>
      <c r="N411" s="388">
        <v>1</v>
      </c>
      <c r="O411" s="388">
        <v>12</v>
      </c>
      <c r="P411" s="388">
        <v>85</v>
      </c>
      <c r="Q411" s="388">
        <v>61</v>
      </c>
      <c r="R411" s="388">
        <v>289</v>
      </c>
      <c r="S411" s="388" t="s">
        <v>81</v>
      </c>
      <c r="T411" s="388" t="s">
        <v>82</v>
      </c>
      <c r="U411" s="388" t="s">
        <v>46</v>
      </c>
      <c r="V411" s="388">
        <v>1</v>
      </c>
      <c r="W411" s="388" t="s">
        <v>13622</v>
      </c>
      <c r="X411" s="391" t="s">
        <v>13622</v>
      </c>
      <c r="Y411" s="388">
        <v>1</v>
      </c>
      <c r="Z411" s="388">
        <v>1</v>
      </c>
      <c r="AA411" s="4">
        <v>9447.9840000000004</v>
      </c>
      <c r="AB411" s="388">
        <v>1</v>
      </c>
      <c r="AC411" s="388">
        <v>836</v>
      </c>
      <c r="AD411" s="388" t="s">
        <v>83</v>
      </c>
      <c r="AE411" s="388" t="s">
        <v>13622</v>
      </c>
      <c r="AF411" s="388">
        <v>1</v>
      </c>
      <c r="AG411" s="392">
        <v>1</v>
      </c>
      <c r="AH411" s="388" t="s">
        <v>78</v>
      </c>
      <c r="AI411" s="9" t="s">
        <v>13622</v>
      </c>
      <c r="AJ411" s="392" t="s">
        <v>13622</v>
      </c>
      <c r="AK411" s="392" t="s">
        <v>13622</v>
      </c>
      <c r="AL411" s="392" t="s">
        <v>13622</v>
      </c>
      <c r="AM411" s="392" t="s">
        <v>13622</v>
      </c>
      <c r="AN411" s="392" t="s">
        <v>13622</v>
      </c>
      <c r="AO411" s="392" t="s">
        <v>13622</v>
      </c>
      <c r="AP411" s="392" t="s">
        <v>13622</v>
      </c>
      <c r="AQ411" s="10" t="s">
        <v>13622</v>
      </c>
      <c r="AR411" s="5">
        <v>15</v>
      </c>
      <c r="AS411" s="5">
        <v>15</v>
      </c>
      <c r="AT411" s="392" t="s">
        <v>13622</v>
      </c>
      <c r="AU411" s="392" t="s">
        <v>13622</v>
      </c>
      <c r="AV411" s="392" t="s">
        <v>13622</v>
      </c>
      <c r="AW411" s="392" t="s">
        <v>13622</v>
      </c>
      <c r="AX411" s="10" t="s">
        <v>13622</v>
      </c>
      <c r="AY411" s="392" t="s">
        <v>13622</v>
      </c>
      <c r="AZ411" s="10" t="s">
        <v>13622</v>
      </c>
      <c r="BA411" s="10" t="s">
        <v>13622</v>
      </c>
      <c r="BB411" s="392" t="s">
        <v>13622</v>
      </c>
      <c r="BC411" s="10" t="s">
        <v>13622</v>
      </c>
      <c r="BD411" s="392" t="s">
        <v>13622</v>
      </c>
      <c r="BE411" s="392" t="s">
        <v>13622</v>
      </c>
      <c r="BF411" s="392" t="s">
        <v>13622</v>
      </c>
      <c r="BG411" s="392" t="s">
        <v>13622</v>
      </c>
      <c r="BH411" s="392" t="s">
        <v>13622</v>
      </c>
      <c r="BI411" s="237" t="s">
        <v>13622</v>
      </c>
      <c r="BJ411" s="237" t="s">
        <v>13622</v>
      </c>
      <c r="BK411" s="468" t="s">
        <v>13622</v>
      </c>
      <c r="BL411" s="468"/>
      <c r="BM411" s="507" t="s">
        <v>47</v>
      </c>
      <c r="BN411" s="510" t="s">
        <v>13622</v>
      </c>
      <c r="BO411" s="462">
        <v>0</v>
      </c>
      <c r="BP411" s="466" t="s">
        <v>13622</v>
      </c>
      <c r="BZ411" s="509" t="s">
        <v>13622</v>
      </c>
      <c r="CA411" s="509" t="s">
        <v>13622</v>
      </c>
      <c r="CB411" s="509" t="s">
        <v>13622</v>
      </c>
      <c r="CC411" s="509" t="s">
        <v>13622</v>
      </c>
      <c r="CD411" s="509" t="s">
        <v>13622</v>
      </c>
      <c r="CE411" s="509" t="s">
        <v>13622</v>
      </c>
      <c r="CG411" s="388" t="s">
        <v>13867</v>
      </c>
      <c r="CH411" s="388" t="s">
        <v>75</v>
      </c>
      <c r="CJ411" s="462" t="s">
        <v>13868</v>
      </c>
      <c r="CK411" s="462" t="str">
        <f t="shared" si="132"/>
        <v>, NULL</v>
      </c>
      <c r="CL411" s="462" t="s">
        <v>13869</v>
      </c>
      <c r="CM411" s="462" t="s">
        <v>13870</v>
      </c>
      <c r="CN411" s="462">
        <f t="shared" si="133"/>
        <v>26054</v>
      </c>
      <c r="CP411" s="462" t="s">
        <v>13871</v>
      </c>
      <c r="CQ411" s="462" t="str">
        <f t="shared" si="134"/>
        <v xml:space="preserve"> NULL</v>
      </c>
      <c r="CR411" s="462" t="s">
        <v>13869</v>
      </c>
      <c r="CS411" s="462" t="s">
        <v>13870</v>
      </c>
      <c r="CT411" s="462">
        <f t="shared" si="135"/>
        <v>26054</v>
      </c>
      <c r="CV411" s="462" t="s">
        <v>13877</v>
      </c>
      <c r="CW411" s="462" t="str">
        <f t="shared" si="136"/>
        <v xml:space="preserve"> NULL</v>
      </c>
      <c r="CX411" s="462" t="s">
        <v>13872</v>
      </c>
      <c r="CY411" s="462" t="str">
        <f t="shared" si="137"/>
        <v xml:space="preserve"> NULL</v>
      </c>
      <c r="CZ411" s="462" t="s">
        <v>13873</v>
      </c>
      <c r="DA411" s="462" t="str">
        <f t="shared" si="138"/>
        <v xml:space="preserve"> NULL</v>
      </c>
      <c r="DB411" s="462" t="s">
        <v>13874</v>
      </c>
      <c r="DC411" s="462" t="str">
        <f t="shared" si="139"/>
        <v xml:space="preserve"> NULL</v>
      </c>
      <c r="DD411" s="462" t="s">
        <v>13875</v>
      </c>
      <c r="DE411" s="462" t="str">
        <f t="shared" si="140"/>
        <v xml:space="preserve"> '15'</v>
      </c>
      <c r="DF411" s="462" t="s">
        <v>13876</v>
      </c>
      <c r="DG411" s="462" t="str">
        <f t="shared" si="141"/>
        <v xml:space="preserve"> NULL</v>
      </c>
      <c r="DH411" s="462" t="s">
        <v>13869</v>
      </c>
      <c r="DI411" s="462" t="s">
        <v>13870</v>
      </c>
      <c r="DJ411" s="462">
        <f t="shared" si="142"/>
        <v>26054</v>
      </c>
      <c r="DK411" s="516" t="s">
        <v>13890</v>
      </c>
      <c r="DL411" s="516" t="s">
        <v>13878</v>
      </c>
      <c r="DM411" s="516" t="s">
        <v>13879</v>
      </c>
      <c r="DN411" s="516" t="s">
        <v>13880</v>
      </c>
      <c r="DO411" s="516" t="s">
        <v>13881</v>
      </c>
      <c r="DP411" s="516" t="s">
        <v>13882</v>
      </c>
      <c r="DQ411" s="516" t="s">
        <v>13883</v>
      </c>
      <c r="DR411" s="516" t="s">
        <v>14447</v>
      </c>
      <c r="DS411" s="516" t="s">
        <v>13885</v>
      </c>
      <c r="DT411" s="516" t="s">
        <v>13886</v>
      </c>
      <c r="DU411" s="516" t="s">
        <v>13887</v>
      </c>
      <c r="DV411" s="516" t="s">
        <v>13888</v>
      </c>
      <c r="DW411" s="516" t="s">
        <v>13891</v>
      </c>
      <c r="DX411" s="516" t="s">
        <v>13892</v>
      </c>
      <c r="DY411" s="520">
        <f t="shared" si="143"/>
        <v>26054</v>
      </c>
      <c r="DZ411" s="520" t="str">
        <f t="shared" si="144"/>
        <v>, NULL</v>
      </c>
      <c r="EA411" s="520" t="str">
        <f t="shared" si="145"/>
        <v>, 'NO'</v>
      </c>
      <c r="EB411" s="520" t="str">
        <f t="shared" si="146"/>
        <v>, NULL</v>
      </c>
      <c r="EC411" s="520" t="str">
        <f t="shared" si="147"/>
        <v>, '0'</v>
      </c>
      <c r="ED411" s="520" t="str">
        <f t="shared" si="148"/>
        <v>, NULL</v>
      </c>
      <c r="EE411" s="520" t="str">
        <f t="shared" si="149"/>
        <v>, NULL</v>
      </c>
      <c r="EF411" s="520" t="str">
        <f t="shared" si="150"/>
        <v>, NULL</v>
      </c>
      <c r="EG411" s="520" t="str">
        <f t="shared" si="151"/>
        <v>, NULL</v>
      </c>
      <c r="EH411" s="520" t="str">
        <f t="shared" si="152"/>
        <v>, NULL</v>
      </c>
      <c r="EI411" s="520" t="str">
        <f t="shared" si="153"/>
        <v>, NULL</v>
      </c>
      <c r="EJ411" s="520" t="s">
        <v>14301</v>
      </c>
      <c r="EK411" s="520" t="s">
        <v>13894</v>
      </c>
      <c r="EL411" s="520" t="s">
        <v>13895</v>
      </c>
      <c r="EM411" s="293"/>
      <c r="EN411" s="293"/>
      <c r="EO411" s="293"/>
      <c r="EP411" s="293"/>
      <c r="EQ411" s="293"/>
      <c r="ER411" s="293"/>
      <c r="ES411" s="293"/>
      <c r="ET411" s="293"/>
      <c r="EU411" s="444"/>
      <c r="EV411" s="293"/>
      <c r="FD411" s="237"/>
      <c r="FE411" s="237"/>
      <c r="FF411" s="237"/>
      <c r="FG411" s="237"/>
      <c r="FH411" s="237"/>
      <c r="FI411" s="237"/>
      <c r="FJ411" s="237"/>
      <c r="FK411" s="237"/>
      <c r="FL411" s="237"/>
      <c r="FM411" s="237"/>
      <c r="FN411" s="237"/>
      <c r="FO411" s="237"/>
      <c r="FP411" s="237"/>
      <c r="FQ411" s="237"/>
      <c r="FR411" s="237"/>
      <c r="FS411" s="237"/>
      <c r="FT411" s="237"/>
      <c r="FU411" s="237"/>
      <c r="FV411" s="237"/>
      <c r="FW411" s="237"/>
      <c r="FX411" s="237"/>
      <c r="FY411" s="237"/>
      <c r="FZ411" s="237"/>
      <c r="GA411" s="237"/>
    </row>
    <row r="412" spans="3:183" ht="15" customHeight="1" x14ac:dyDescent="0.25">
      <c r="C412" s="410" t="s">
        <v>84</v>
      </c>
      <c r="D412" s="388">
        <v>26055</v>
      </c>
      <c r="E412" s="388" t="s">
        <v>76</v>
      </c>
      <c r="F412" s="388">
        <v>57</v>
      </c>
      <c r="G412" s="388">
        <v>553</v>
      </c>
      <c r="H412" s="388" t="s">
        <v>1893</v>
      </c>
      <c r="I412" s="388">
        <v>1</v>
      </c>
      <c r="J412" s="388" t="s">
        <v>85</v>
      </c>
      <c r="K412" s="388" t="s">
        <v>13622</v>
      </c>
      <c r="L412" s="388">
        <v>3</v>
      </c>
      <c r="M412" s="388">
        <v>2</v>
      </c>
      <c r="N412" s="388">
        <v>1</v>
      </c>
      <c r="O412" s="388">
        <v>12</v>
      </c>
      <c r="P412" s="388">
        <v>85</v>
      </c>
      <c r="Q412" s="388">
        <v>61</v>
      </c>
      <c r="R412" s="388">
        <v>289</v>
      </c>
      <c r="S412" s="388" t="s">
        <v>81</v>
      </c>
      <c r="T412" s="388" t="s">
        <v>82</v>
      </c>
      <c r="U412" s="388" t="s">
        <v>46</v>
      </c>
      <c r="V412" s="388">
        <v>1</v>
      </c>
      <c r="W412" s="388" t="s">
        <v>13622</v>
      </c>
      <c r="X412" s="391" t="s">
        <v>13622</v>
      </c>
      <c r="Y412" s="388">
        <v>1</v>
      </c>
      <c r="Z412" s="388">
        <v>1</v>
      </c>
      <c r="AA412" s="4">
        <v>9447.9840000000004</v>
      </c>
      <c r="AB412" s="388">
        <v>1</v>
      </c>
      <c r="AC412" s="388">
        <v>836</v>
      </c>
      <c r="AD412" s="388" t="s">
        <v>83</v>
      </c>
      <c r="AE412" s="388" t="s">
        <v>13622</v>
      </c>
      <c r="AF412" s="388">
        <v>1</v>
      </c>
      <c r="AG412" s="392">
        <v>1</v>
      </c>
      <c r="AH412" s="388" t="s">
        <v>85</v>
      </c>
      <c r="AI412" s="9" t="s">
        <v>13622</v>
      </c>
      <c r="AJ412" s="392" t="s">
        <v>13622</v>
      </c>
      <c r="AK412" s="392" t="s">
        <v>13622</v>
      </c>
      <c r="AL412" s="392" t="s">
        <v>13622</v>
      </c>
      <c r="AM412" s="392" t="s">
        <v>13622</v>
      </c>
      <c r="AN412" s="392" t="s">
        <v>13622</v>
      </c>
      <c r="AO412" s="392" t="s">
        <v>13622</v>
      </c>
      <c r="AP412" s="392" t="s">
        <v>13622</v>
      </c>
      <c r="AQ412" s="10" t="s">
        <v>13622</v>
      </c>
      <c r="AR412" s="5">
        <v>15</v>
      </c>
      <c r="AS412" s="5">
        <v>15</v>
      </c>
      <c r="AT412" s="392" t="s">
        <v>13622</v>
      </c>
      <c r="AU412" s="392" t="s">
        <v>13622</v>
      </c>
      <c r="AV412" s="392" t="s">
        <v>13622</v>
      </c>
      <c r="AW412" s="392" t="s">
        <v>13622</v>
      </c>
      <c r="AX412" s="10" t="s">
        <v>13622</v>
      </c>
      <c r="AY412" s="392" t="s">
        <v>13622</v>
      </c>
      <c r="AZ412" s="10" t="s">
        <v>13622</v>
      </c>
      <c r="BA412" s="10" t="s">
        <v>13622</v>
      </c>
      <c r="BB412" s="392" t="s">
        <v>13622</v>
      </c>
      <c r="BC412" s="10" t="s">
        <v>13622</v>
      </c>
      <c r="BD412" s="392" t="s">
        <v>13622</v>
      </c>
      <c r="BE412" s="392" t="s">
        <v>13622</v>
      </c>
      <c r="BF412" s="392" t="s">
        <v>13622</v>
      </c>
      <c r="BG412" s="392" t="s">
        <v>13622</v>
      </c>
      <c r="BH412" s="392" t="s">
        <v>13622</v>
      </c>
      <c r="BI412" s="237" t="s">
        <v>13622</v>
      </c>
      <c r="BJ412" s="237" t="s">
        <v>13622</v>
      </c>
      <c r="BK412" s="468" t="s">
        <v>13622</v>
      </c>
      <c r="BL412" s="468"/>
      <c r="BM412" s="507" t="s">
        <v>47</v>
      </c>
      <c r="BN412" s="510" t="s">
        <v>13622</v>
      </c>
      <c r="BO412" s="462">
        <v>0</v>
      </c>
      <c r="BP412" s="466" t="s">
        <v>13622</v>
      </c>
      <c r="BZ412" s="509" t="s">
        <v>13622</v>
      </c>
      <c r="CA412" s="509" t="s">
        <v>13622</v>
      </c>
      <c r="CB412" s="509" t="s">
        <v>13622</v>
      </c>
      <c r="CC412" s="509" t="s">
        <v>13622</v>
      </c>
      <c r="CD412" s="509" t="s">
        <v>13622</v>
      </c>
      <c r="CE412" s="509" t="s">
        <v>13622</v>
      </c>
      <c r="CG412" s="388" t="s">
        <v>13867</v>
      </c>
      <c r="CH412" s="388" t="s">
        <v>84</v>
      </c>
      <c r="CJ412" s="462" t="s">
        <v>13868</v>
      </c>
      <c r="CK412" s="462" t="str">
        <f t="shared" si="132"/>
        <v>, NULL</v>
      </c>
      <c r="CL412" s="462" t="s">
        <v>13869</v>
      </c>
      <c r="CM412" s="462" t="s">
        <v>13870</v>
      </c>
      <c r="CN412" s="462">
        <f t="shared" si="133"/>
        <v>26055</v>
      </c>
      <c r="CP412" s="462" t="s">
        <v>13871</v>
      </c>
      <c r="CQ412" s="462" t="str">
        <f t="shared" si="134"/>
        <v xml:space="preserve"> NULL</v>
      </c>
      <c r="CR412" s="462" t="s">
        <v>13869</v>
      </c>
      <c r="CS412" s="462" t="s">
        <v>13870</v>
      </c>
      <c r="CT412" s="462">
        <f t="shared" si="135"/>
        <v>26055</v>
      </c>
      <c r="CV412" s="462" t="s">
        <v>13877</v>
      </c>
      <c r="CW412" s="462" t="str">
        <f t="shared" si="136"/>
        <v xml:space="preserve"> NULL</v>
      </c>
      <c r="CX412" s="462" t="s">
        <v>13872</v>
      </c>
      <c r="CY412" s="462" t="str">
        <f t="shared" si="137"/>
        <v xml:space="preserve"> NULL</v>
      </c>
      <c r="CZ412" s="462" t="s">
        <v>13873</v>
      </c>
      <c r="DA412" s="462" t="str">
        <f t="shared" si="138"/>
        <v xml:space="preserve"> NULL</v>
      </c>
      <c r="DB412" s="462" t="s">
        <v>13874</v>
      </c>
      <c r="DC412" s="462" t="str">
        <f t="shared" si="139"/>
        <v xml:space="preserve"> NULL</v>
      </c>
      <c r="DD412" s="462" t="s">
        <v>13875</v>
      </c>
      <c r="DE412" s="462" t="str">
        <f t="shared" si="140"/>
        <v xml:space="preserve"> '15'</v>
      </c>
      <c r="DF412" s="462" t="s">
        <v>13876</v>
      </c>
      <c r="DG412" s="462" t="str">
        <f t="shared" si="141"/>
        <v xml:space="preserve"> NULL</v>
      </c>
      <c r="DH412" s="462" t="s">
        <v>13869</v>
      </c>
      <c r="DI412" s="462" t="s">
        <v>13870</v>
      </c>
      <c r="DJ412" s="462">
        <f t="shared" si="142"/>
        <v>26055</v>
      </c>
      <c r="DK412" s="516" t="s">
        <v>13890</v>
      </c>
      <c r="DL412" s="516" t="s">
        <v>13878</v>
      </c>
      <c r="DM412" s="516" t="s">
        <v>13879</v>
      </c>
      <c r="DN412" s="516" t="s">
        <v>13880</v>
      </c>
      <c r="DO412" s="516" t="s">
        <v>13881</v>
      </c>
      <c r="DP412" s="516" t="s">
        <v>13882</v>
      </c>
      <c r="DQ412" s="516" t="s">
        <v>13883</v>
      </c>
      <c r="DR412" s="516" t="s">
        <v>14447</v>
      </c>
      <c r="DS412" s="516" t="s">
        <v>13885</v>
      </c>
      <c r="DT412" s="516" t="s">
        <v>13886</v>
      </c>
      <c r="DU412" s="516" t="s">
        <v>13887</v>
      </c>
      <c r="DV412" s="516" t="s">
        <v>13888</v>
      </c>
      <c r="DW412" s="516" t="s">
        <v>13891</v>
      </c>
      <c r="DX412" s="516" t="s">
        <v>13892</v>
      </c>
      <c r="DY412" s="520">
        <f t="shared" si="143"/>
        <v>26055</v>
      </c>
      <c r="DZ412" s="520" t="str">
        <f t="shared" si="144"/>
        <v>, NULL</v>
      </c>
      <c r="EA412" s="520" t="str">
        <f t="shared" si="145"/>
        <v>, 'NO'</v>
      </c>
      <c r="EB412" s="520" t="str">
        <f t="shared" si="146"/>
        <v>, NULL</v>
      </c>
      <c r="EC412" s="520" t="str">
        <f t="shared" si="147"/>
        <v>, '0'</v>
      </c>
      <c r="ED412" s="520" t="str">
        <f t="shared" si="148"/>
        <v>, NULL</v>
      </c>
      <c r="EE412" s="520" t="str">
        <f t="shared" si="149"/>
        <v>, NULL</v>
      </c>
      <c r="EF412" s="520" t="str">
        <f t="shared" si="150"/>
        <v>, NULL</v>
      </c>
      <c r="EG412" s="520" t="str">
        <f t="shared" si="151"/>
        <v>, NULL</v>
      </c>
      <c r="EH412" s="520" t="str">
        <f t="shared" si="152"/>
        <v>, NULL</v>
      </c>
      <c r="EI412" s="520" t="str">
        <f t="shared" si="153"/>
        <v>, NULL</v>
      </c>
      <c r="EJ412" s="520" t="s">
        <v>14302</v>
      </c>
      <c r="EK412" s="520" t="s">
        <v>13894</v>
      </c>
      <c r="EL412" s="520" t="s">
        <v>13895</v>
      </c>
      <c r="EM412" s="293"/>
      <c r="EN412" s="293"/>
      <c r="EO412" s="293"/>
      <c r="EP412" s="293"/>
      <c r="EQ412" s="293"/>
      <c r="ER412" s="293"/>
      <c r="ES412" s="293"/>
      <c r="ET412" s="293"/>
      <c r="EU412" s="444"/>
      <c r="EV412" s="293"/>
      <c r="FD412" s="237"/>
      <c r="FE412" s="237"/>
      <c r="FF412" s="237"/>
      <c r="FG412" s="237"/>
      <c r="FH412" s="237"/>
      <c r="FI412" s="237"/>
      <c r="FJ412" s="237"/>
      <c r="FK412" s="237"/>
      <c r="FL412" s="237"/>
      <c r="FM412" s="237"/>
      <c r="FN412" s="237"/>
      <c r="FO412" s="237"/>
      <c r="FP412" s="237"/>
      <c r="FQ412" s="237"/>
      <c r="FR412" s="237"/>
      <c r="FS412" s="237"/>
      <c r="FT412" s="237"/>
      <c r="FU412" s="237"/>
      <c r="FV412" s="237"/>
      <c r="FW412" s="237"/>
      <c r="FX412" s="237"/>
      <c r="FY412" s="237"/>
      <c r="FZ412" s="237"/>
      <c r="GA412" s="237"/>
    </row>
    <row r="413" spans="3:183" ht="15" customHeight="1" x14ac:dyDescent="0.25">
      <c r="C413" s="410" t="s">
        <v>951</v>
      </c>
      <c r="D413" s="388">
        <v>26056</v>
      </c>
      <c r="E413" s="388" t="s">
        <v>944</v>
      </c>
      <c r="F413" s="388">
        <v>57</v>
      </c>
      <c r="G413" s="388">
        <v>554</v>
      </c>
      <c r="H413" s="388" t="s">
        <v>2023</v>
      </c>
      <c r="I413" s="388">
        <v>1</v>
      </c>
      <c r="J413" s="388" t="s">
        <v>944</v>
      </c>
      <c r="K413" s="388" t="s">
        <v>13622</v>
      </c>
      <c r="L413" s="388">
        <v>3</v>
      </c>
      <c r="M413" s="388">
        <v>10</v>
      </c>
      <c r="N413" s="388">
        <v>1</v>
      </c>
      <c r="O413" s="388">
        <v>11</v>
      </c>
      <c r="P413" s="388">
        <v>74</v>
      </c>
      <c r="Q413" s="388">
        <v>61</v>
      </c>
      <c r="R413" s="388">
        <v>263</v>
      </c>
      <c r="S413" s="388" t="s">
        <v>31</v>
      </c>
      <c r="T413" s="388" t="s">
        <v>947</v>
      </c>
      <c r="U413" s="388" t="s">
        <v>952</v>
      </c>
      <c r="V413" s="388">
        <v>1</v>
      </c>
      <c r="W413" s="388" t="s">
        <v>13622</v>
      </c>
      <c r="X413" s="391" t="s">
        <v>13622</v>
      </c>
      <c r="Y413" s="388">
        <v>0</v>
      </c>
      <c r="Z413" s="388">
        <v>1</v>
      </c>
      <c r="AA413" s="8">
        <v>14600</v>
      </c>
      <c r="AB413" s="388">
        <v>0</v>
      </c>
      <c r="AC413" s="388">
        <v>272</v>
      </c>
      <c r="AD413" s="388" t="s">
        <v>310</v>
      </c>
      <c r="AE413" s="388" t="s">
        <v>13622</v>
      </c>
      <c r="AF413" s="388">
        <v>1</v>
      </c>
      <c r="AG413" s="392">
        <v>1</v>
      </c>
      <c r="AH413" s="388" t="s">
        <v>944</v>
      </c>
      <c r="AI413" s="478">
        <v>42766</v>
      </c>
      <c r="AJ413" s="392" t="s">
        <v>13622</v>
      </c>
      <c r="AK413" s="489">
        <v>143</v>
      </c>
      <c r="AL413" s="482">
        <v>17076.54</v>
      </c>
      <c r="AM413" s="392" t="s">
        <v>13622</v>
      </c>
      <c r="AN413" s="489">
        <v>143</v>
      </c>
      <c r="AO413" s="486">
        <v>42656</v>
      </c>
      <c r="AP413" s="482">
        <v>17076.54</v>
      </c>
      <c r="AQ413" s="10" t="s">
        <v>13622</v>
      </c>
      <c r="AR413" s="5">
        <v>15</v>
      </c>
      <c r="AS413" s="493">
        <v>15</v>
      </c>
      <c r="AT413" s="392" t="s">
        <v>13622</v>
      </c>
      <c r="AU413" s="392" t="s">
        <v>13622</v>
      </c>
      <c r="AV413" s="392" t="s">
        <v>13622</v>
      </c>
      <c r="AW413" s="392" t="s">
        <v>13622</v>
      </c>
      <c r="AX413" s="10" t="s">
        <v>13622</v>
      </c>
      <c r="AY413" s="392" t="s">
        <v>12666</v>
      </c>
      <c r="AZ413" s="5" t="s">
        <v>1905</v>
      </c>
      <c r="BA413" s="5" t="s">
        <v>1906</v>
      </c>
      <c r="BB413" s="392" t="s">
        <v>13622</v>
      </c>
      <c r="BC413" s="10" t="s">
        <v>13622</v>
      </c>
      <c r="BD413" s="392" t="s">
        <v>13622</v>
      </c>
      <c r="BE413" s="392" t="s">
        <v>13622</v>
      </c>
      <c r="BF413" s="392" t="s">
        <v>13622</v>
      </c>
      <c r="BG413" s="392" t="s">
        <v>13622</v>
      </c>
      <c r="BH413" s="392" t="s">
        <v>13622</v>
      </c>
      <c r="BI413" s="237" t="s">
        <v>13622</v>
      </c>
      <c r="BJ413" s="237" t="s">
        <v>13622</v>
      </c>
      <c r="BK413" s="5">
        <v>102</v>
      </c>
      <c r="BL413" s="5"/>
      <c r="BM413" s="507" t="s">
        <v>47</v>
      </c>
      <c r="BN413" s="510" t="s">
        <v>13622</v>
      </c>
      <c r="BO413" s="392">
        <v>1</v>
      </c>
      <c r="BP413" s="395">
        <v>42767</v>
      </c>
      <c r="BZ413" s="458">
        <v>10</v>
      </c>
      <c r="CA413" s="502">
        <v>42656</v>
      </c>
      <c r="CB413" s="458">
        <v>17076.54</v>
      </c>
      <c r="CC413" s="509" t="s">
        <v>13622</v>
      </c>
      <c r="CD413" s="395">
        <v>42767</v>
      </c>
      <c r="CE413" s="395">
        <v>42766</v>
      </c>
      <c r="CG413" s="388" t="s">
        <v>13866</v>
      </c>
      <c r="CH413" s="388" t="s">
        <v>13824</v>
      </c>
      <c r="CJ413" s="462" t="s">
        <v>13868</v>
      </c>
      <c r="CK413" s="462" t="str">
        <f t="shared" si="132"/>
        <v xml:space="preserve">, convert(datetime,'2017/1/31', 111) </v>
      </c>
      <c r="CL413" s="462" t="s">
        <v>13869</v>
      </c>
      <c r="CM413" s="462" t="s">
        <v>13870</v>
      </c>
      <c r="CN413" s="462">
        <f t="shared" si="133"/>
        <v>26056</v>
      </c>
      <c r="CP413" s="462" t="s">
        <v>13871</v>
      </c>
      <c r="CQ413" s="462" t="str">
        <f t="shared" si="134"/>
        <v xml:space="preserve"> '143'</v>
      </c>
      <c r="CR413" s="462" t="s">
        <v>13869</v>
      </c>
      <c r="CS413" s="462" t="s">
        <v>13870</v>
      </c>
      <c r="CT413" s="462">
        <f t="shared" si="135"/>
        <v>26056</v>
      </c>
      <c r="CV413" s="462" t="s">
        <v>13877</v>
      </c>
      <c r="CW413" s="462" t="str">
        <f t="shared" si="136"/>
        <v xml:space="preserve"> '17076.54'</v>
      </c>
      <c r="CX413" s="462" t="s">
        <v>13872</v>
      </c>
      <c r="CY413" s="462" t="str">
        <f t="shared" si="137"/>
        <v xml:space="preserve"> '143'</v>
      </c>
      <c r="CZ413" s="462" t="s">
        <v>13873</v>
      </c>
      <c r="DA413" s="462" t="str">
        <f t="shared" si="138"/>
        <v xml:space="preserve"> convert(datetime,'2016/10/13', 111) </v>
      </c>
      <c r="DB413" s="462" t="s">
        <v>13874</v>
      </c>
      <c r="DC413" s="462" t="str">
        <f t="shared" si="139"/>
        <v xml:space="preserve"> '17076.54'</v>
      </c>
      <c r="DD413" s="462" t="s">
        <v>13875</v>
      </c>
      <c r="DE413" s="462" t="str">
        <f t="shared" si="140"/>
        <v xml:space="preserve"> '15'</v>
      </c>
      <c r="DF413" s="462" t="s">
        <v>13876</v>
      </c>
      <c r="DG413" s="462" t="str">
        <f t="shared" si="141"/>
        <v xml:space="preserve"> 'LOGICA AVANZADA TECNOLOGIAS, S DE RL DE CV        '</v>
      </c>
      <c r="DH413" s="462" t="s">
        <v>13869</v>
      </c>
      <c r="DI413" s="462" t="s">
        <v>13870</v>
      </c>
      <c r="DJ413" s="462">
        <f t="shared" si="142"/>
        <v>26056</v>
      </c>
      <c r="DK413" s="516" t="s">
        <v>13890</v>
      </c>
      <c r="DL413" s="516" t="s">
        <v>13878</v>
      </c>
      <c r="DM413" s="516" t="s">
        <v>13879</v>
      </c>
      <c r="DN413" s="516" t="s">
        <v>13880</v>
      </c>
      <c r="DO413" s="516" t="s">
        <v>13881</v>
      </c>
      <c r="DP413" s="516" t="s">
        <v>13882</v>
      </c>
      <c r="DQ413" s="516" t="s">
        <v>13883</v>
      </c>
      <c r="DR413" s="516" t="s">
        <v>14447</v>
      </c>
      <c r="DS413" s="516" t="s">
        <v>13885</v>
      </c>
      <c r="DT413" s="516" t="s">
        <v>13886</v>
      </c>
      <c r="DU413" s="516" t="s">
        <v>13887</v>
      </c>
      <c r="DV413" s="516" t="s">
        <v>13888</v>
      </c>
      <c r="DW413" s="516" t="s">
        <v>13891</v>
      </c>
      <c r="DX413" s="516" t="s">
        <v>13892</v>
      </c>
      <c r="DY413" s="520">
        <f t="shared" si="143"/>
        <v>26056</v>
      </c>
      <c r="DZ413" s="520" t="str">
        <f t="shared" si="144"/>
        <v>, '102'</v>
      </c>
      <c r="EA413" s="520" t="str">
        <f t="shared" si="145"/>
        <v>, 'NO'</v>
      </c>
      <c r="EB413" s="520" t="str">
        <f t="shared" si="146"/>
        <v>, NULL</v>
      </c>
      <c r="EC413" s="520" t="str">
        <f t="shared" si="147"/>
        <v>, '1'</v>
      </c>
      <c r="ED413" s="520" t="str">
        <f t="shared" si="148"/>
        <v xml:space="preserve">, convert(datetime,'2017/2/1', 111) </v>
      </c>
      <c r="EE413" s="520" t="str">
        <f t="shared" si="149"/>
        <v>, '10'</v>
      </c>
      <c r="EF413" s="520" t="str">
        <f t="shared" si="150"/>
        <v xml:space="preserve">, convert(datetime,'2016/10/13', 111) </v>
      </c>
      <c r="EG413" s="520" t="str">
        <f t="shared" si="151"/>
        <v>, '17076.54'</v>
      </c>
      <c r="EH413" s="520" t="str">
        <f t="shared" si="152"/>
        <v>, NULL</v>
      </c>
      <c r="EI413" s="520" t="str">
        <f t="shared" si="153"/>
        <v xml:space="preserve">, convert(datetime,'2017/2/1', 111) </v>
      </c>
      <c r="EJ413" s="520" t="s">
        <v>14303</v>
      </c>
      <c r="EK413" s="520" t="s">
        <v>13894</v>
      </c>
      <c r="EL413" s="520" t="s">
        <v>13895</v>
      </c>
      <c r="EM413" s="293"/>
      <c r="EN413" s="293"/>
      <c r="EO413" s="293"/>
      <c r="EP413" s="293"/>
      <c r="EQ413" s="293"/>
      <c r="ER413" s="293"/>
      <c r="ES413" s="293"/>
      <c r="ET413" s="293"/>
      <c r="EU413" s="444"/>
      <c r="EV413" s="293"/>
      <c r="FD413" s="237"/>
      <c r="FE413" s="237"/>
      <c r="FF413" s="237"/>
      <c r="FG413" s="237"/>
      <c r="FH413" s="237"/>
      <c r="FI413" s="237"/>
      <c r="FJ413" s="237"/>
      <c r="FK413" s="237"/>
      <c r="FL413" s="237"/>
      <c r="FM413" s="237"/>
      <c r="FN413" s="237"/>
      <c r="FO413" s="237"/>
      <c r="FP413" s="237"/>
      <c r="FQ413" s="237"/>
      <c r="FR413" s="237"/>
      <c r="FS413" s="237"/>
      <c r="FT413" s="237"/>
      <c r="FU413" s="237"/>
      <c r="FV413" s="237"/>
      <c r="FW413" s="237"/>
      <c r="FX413" s="237"/>
      <c r="FY413" s="237"/>
      <c r="FZ413" s="237"/>
      <c r="GA413" s="237"/>
    </row>
    <row r="414" spans="3:183" ht="15" customHeight="1" x14ac:dyDescent="0.25">
      <c r="C414" s="410" t="s">
        <v>953</v>
      </c>
      <c r="D414" s="388">
        <v>26057</v>
      </c>
      <c r="E414" s="388" t="s">
        <v>944</v>
      </c>
      <c r="F414" s="388">
        <v>57</v>
      </c>
      <c r="G414" s="388">
        <v>554</v>
      </c>
      <c r="H414" s="388" t="s">
        <v>2023</v>
      </c>
      <c r="I414" s="388">
        <v>1</v>
      </c>
      <c r="J414" s="388" t="s">
        <v>944</v>
      </c>
      <c r="K414" s="388" t="s">
        <v>13622</v>
      </c>
      <c r="L414" s="388">
        <v>3</v>
      </c>
      <c r="M414" s="388">
        <v>10</v>
      </c>
      <c r="N414" s="388">
        <v>1</v>
      </c>
      <c r="O414" s="388">
        <v>11</v>
      </c>
      <c r="P414" s="388">
        <v>74</v>
      </c>
      <c r="Q414" s="388">
        <v>61</v>
      </c>
      <c r="R414" s="388">
        <v>263</v>
      </c>
      <c r="S414" s="388" t="s">
        <v>31</v>
      </c>
      <c r="T414" s="388" t="s">
        <v>947</v>
      </c>
      <c r="U414" s="388" t="s">
        <v>954</v>
      </c>
      <c r="V414" s="388">
        <v>1</v>
      </c>
      <c r="W414" s="388" t="s">
        <v>13622</v>
      </c>
      <c r="X414" s="391" t="s">
        <v>13622</v>
      </c>
      <c r="Y414" s="388">
        <v>0</v>
      </c>
      <c r="Z414" s="388">
        <v>1</v>
      </c>
      <c r="AA414" s="8">
        <v>14600</v>
      </c>
      <c r="AB414" s="388">
        <v>0</v>
      </c>
      <c r="AC414" s="388">
        <v>272</v>
      </c>
      <c r="AD414" s="388" t="s">
        <v>310</v>
      </c>
      <c r="AE414" s="388" t="s">
        <v>13622</v>
      </c>
      <c r="AF414" s="388">
        <v>1</v>
      </c>
      <c r="AG414" s="392">
        <v>1</v>
      </c>
      <c r="AH414" s="388" t="s">
        <v>944</v>
      </c>
      <c r="AI414" s="478">
        <v>42766</v>
      </c>
      <c r="AJ414" s="392" t="s">
        <v>13622</v>
      </c>
      <c r="AK414" s="489">
        <v>143</v>
      </c>
      <c r="AL414" s="482">
        <v>19430.86</v>
      </c>
      <c r="AM414" s="392" t="s">
        <v>13622</v>
      </c>
      <c r="AN414" s="489">
        <v>143</v>
      </c>
      <c r="AO414" s="486">
        <v>42656</v>
      </c>
      <c r="AP414" s="482">
        <v>19430.86</v>
      </c>
      <c r="AQ414" s="10" t="s">
        <v>13622</v>
      </c>
      <c r="AR414" s="5">
        <v>15</v>
      </c>
      <c r="AS414" s="493">
        <v>15</v>
      </c>
      <c r="AT414" s="392" t="s">
        <v>13622</v>
      </c>
      <c r="AU414" s="392" t="s">
        <v>13622</v>
      </c>
      <c r="AV414" s="392" t="s">
        <v>13622</v>
      </c>
      <c r="AW414" s="392" t="s">
        <v>13622</v>
      </c>
      <c r="AX414" s="10" t="s">
        <v>13622</v>
      </c>
      <c r="AY414" s="392" t="s">
        <v>12666</v>
      </c>
      <c r="AZ414" s="5" t="s">
        <v>1905</v>
      </c>
      <c r="BA414" s="5" t="s">
        <v>1906</v>
      </c>
      <c r="BB414" s="392" t="s">
        <v>13622</v>
      </c>
      <c r="BC414" s="10" t="s">
        <v>13622</v>
      </c>
      <c r="BD414" s="392" t="s">
        <v>13622</v>
      </c>
      <c r="BE414" s="392" t="s">
        <v>13622</v>
      </c>
      <c r="BF414" s="392" t="s">
        <v>13622</v>
      </c>
      <c r="BG414" s="392" t="s">
        <v>13622</v>
      </c>
      <c r="BH414" s="392" t="s">
        <v>13622</v>
      </c>
      <c r="BI414" s="237" t="s">
        <v>13622</v>
      </c>
      <c r="BJ414" s="237" t="s">
        <v>13622</v>
      </c>
      <c r="BK414" s="5">
        <v>102</v>
      </c>
      <c r="BL414" s="5"/>
      <c r="BM414" s="507" t="s">
        <v>47</v>
      </c>
      <c r="BN414" s="510" t="s">
        <v>13622</v>
      </c>
      <c r="BO414" s="392">
        <v>1</v>
      </c>
      <c r="BP414" s="395">
        <v>42767</v>
      </c>
      <c r="BZ414" s="458">
        <v>10</v>
      </c>
      <c r="CA414" s="502">
        <v>42656</v>
      </c>
      <c r="CB414" s="458">
        <v>19430.86</v>
      </c>
      <c r="CC414" s="509" t="s">
        <v>13622</v>
      </c>
      <c r="CD414" s="395">
        <v>42767</v>
      </c>
      <c r="CE414" s="395">
        <v>42766</v>
      </c>
      <c r="CG414" s="388" t="s">
        <v>13866</v>
      </c>
      <c r="CH414" s="388" t="s">
        <v>13825</v>
      </c>
      <c r="CJ414" s="462" t="s">
        <v>13868</v>
      </c>
      <c r="CK414" s="462" t="str">
        <f t="shared" si="132"/>
        <v xml:space="preserve">, convert(datetime,'2017/1/31', 111) </v>
      </c>
      <c r="CL414" s="462" t="s">
        <v>13869</v>
      </c>
      <c r="CM414" s="462" t="s">
        <v>13870</v>
      </c>
      <c r="CN414" s="462">
        <f t="shared" si="133"/>
        <v>26057</v>
      </c>
      <c r="CP414" s="462" t="s">
        <v>13871</v>
      </c>
      <c r="CQ414" s="462" t="str">
        <f t="shared" si="134"/>
        <v xml:space="preserve"> '143'</v>
      </c>
      <c r="CR414" s="462" t="s">
        <v>13869</v>
      </c>
      <c r="CS414" s="462" t="s">
        <v>13870</v>
      </c>
      <c r="CT414" s="462">
        <f t="shared" si="135"/>
        <v>26057</v>
      </c>
      <c r="CV414" s="462" t="s">
        <v>13877</v>
      </c>
      <c r="CW414" s="462" t="str">
        <f t="shared" si="136"/>
        <v xml:space="preserve"> '19430.86'</v>
      </c>
      <c r="CX414" s="462" t="s">
        <v>13872</v>
      </c>
      <c r="CY414" s="462" t="str">
        <f t="shared" si="137"/>
        <v xml:space="preserve"> '143'</v>
      </c>
      <c r="CZ414" s="462" t="s">
        <v>13873</v>
      </c>
      <c r="DA414" s="462" t="str">
        <f t="shared" si="138"/>
        <v xml:space="preserve"> convert(datetime,'2016/10/13', 111) </v>
      </c>
      <c r="DB414" s="462" t="s">
        <v>13874</v>
      </c>
      <c r="DC414" s="462" t="str">
        <f t="shared" si="139"/>
        <v xml:space="preserve"> '19430.86'</v>
      </c>
      <c r="DD414" s="462" t="s">
        <v>13875</v>
      </c>
      <c r="DE414" s="462" t="str">
        <f t="shared" si="140"/>
        <v xml:space="preserve"> '15'</v>
      </c>
      <c r="DF414" s="462" t="s">
        <v>13876</v>
      </c>
      <c r="DG414" s="462" t="str">
        <f t="shared" si="141"/>
        <v xml:space="preserve"> 'LOGICA AVANZADA TECNOLOGIAS, S DE RL DE CV        '</v>
      </c>
      <c r="DH414" s="462" t="s">
        <v>13869</v>
      </c>
      <c r="DI414" s="462" t="s">
        <v>13870</v>
      </c>
      <c r="DJ414" s="462">
        <f t="shared" si="142"/>
        <v>26057</v>
      </c>
      <c r="DK414" s="516" t="s">
        <v>13890</v>
      </c>
      <c r="DL414" s="516" t="s">
        <v>13878</v>
      </c>
      <c r="DM414" s="516" t="s">
        <v>13879</v>
      </c>
      <c r="DN414" s="516" t="s">
        <v>13880</v>
      </c>
      <c r="DO414" s="516" t="s">
        <v>13881</v>
      </c>
      <c r="DP414" s="516" t="s">
        <v>13882</v>
      </c>
      <c r="DQ414" s="516" t="s">
        <v>13883</v>
      </c>
      <c r="DR414" s="516" t="s">
        <v>14447</v>
      </c>
      <c r="DS414" s="516" t="s">
        <v>13885</v>
      </c>
      <c r="DT414" s="516" t="s">
        <v>13886</v>
      </c>
      <c r="DU414" s="516" t="s">
        <v>13887</v>
      </c>
      <c r="DV414" s="516" t="s">
        <v>13888</v>
      </c>
      <c r="DW414" s="516" t="s">
        <v>13891</v>
      </c>
      <c r="DX414" s="516" t="s">
        <v>13892</v>
      </c>
      <c r="DY414" s="520">
        <f t="shared" si="143"/>
        <v>26057</v>
      </c>
      <c r="DZ414" s="520" t="str">
        <f t="shared" si="144"/>
        <v>, '102'</v>
      </c>
      <c r="EA414" s="520" t="str">
        <f t="shared" si="145"/>
        <v>, 'NO'</v>
      </c>
      <c r="EB414" s="520" t="str">
        <f t="shared" si="146"/>
        <v>, NULL</v>
      </c>
      <c r="EC414" s="520" t="str">
        <f t="shared" si="147"/>
        <v>, '1'</v>
      </c>
      <c r="ED414" s="520" t="str">
        <f t="shared" si="148"/>
        <v xml:space="preserve">, convert(datetime,'2017/2/1', 111) </v>
      </c>
      <c r="EE414" s="520" t="str">
        <f t="shared" si="149"/>
        <v>, '10'</v>
      </c>
      <c r="EF414" s="520" t="str">
        <f t="shared" si="150"/>
        <v xml:space="preserve">, convert(datetime,'2016/10/13', 111) </v>
      </c>
      <c r="EG414" s="520" t="str">
        <f t="shared" si="151"/>
        <v>, '19430.86'</v>
      </c>
      <c r="EH414" s="520" t="str">
        <f t="shared" si="152"/>
        <v>, NULL</v>
      </c>
      <c r="EI414" s="520" t="str">
        <f t="shared" si="153"/>
        <v xml:space="preserve">, convert(datetime,'2017/2/1', 111) </v>
      </c>
      <c r="EJ414" s="520" t="s">
        <v>14304</v>
      </c>
      <c r="EK414" s="520" t="s">
        <v>13894</v>
      </c>
      <c r="EL414" s="520" t="s">
        <v>13895</v>
      </c>
      <c r="EM414" s="293"/>
      <c r="EN414" s="293"/>
      <c r="EO414" s="293"/>
      <c r="EP414" s="293"/>
      <c r="EQ414" s="293"/>
      <c r="ER414" s="293"/>
      <c r="ES414" s="293"/>
      <c r="ET414" s="293"/>
      <c r="EU414" s="444"/>
      <c r="EV414" s="293"/>
      <c r="FD414" s="237"/>
      <c r="FE414" s="237"/>
      <c r="FF414" s="237"/>
      <c r="FG414" s="237"/>
      <c r="FH414" s="237"/>
      <c r="FI414" s="237"/>
      <c r="FJ414" s="237"/>
      <c r="FK414" s="237"/>
      <c r="FL414" s="237"/>
      <c r="FM414" s="237"/>
      <c r="FN414" s="237"/>
      <c r="FO414" s="237"/>
      <c r="FP414" s="237"/>
      <c r="FQ414" s="237"/>
      <c r="FR414" s="237"/>
      <c r="FS414" s="237"/>
      <c r="FT414" s="237"/>
      <c r="FU414" s="237"/>
      <c r="FV414" s="237"/>
      <c r="FW414" s="237"/>
      <c r="FX414" s="237"/>
      <c r="FY414" s="237"/>
      <c r="FZ414" s="237"/>
      <c r="GA414" s="237"/>
    </row>
    <row r="415" spans="3:183" ht="15" customHeight="1" x14ac:dyDescent="0.25">
      <c r="C415" s="410" t="s">
        <v>961</v>
      </c>
      <c r="D415" s="388">
        <v>26058</v>
      </c>
      <c r="E415" s="388" t="s">
        <v>944</v>
      </c>
      <c r="F415" s="388">
        <v>57</v>
      </c>
      <c r="G415" s="388">
        <v>554</v>
      </c>
      <c r="H415" s="388" t="s">
        <v>2027</v>
      </c>
      <c r="I415" s="388">
        <v>1</v>
      </c>
      <c r="J415" s="388" t="s">
        <v>944</v>
      </c>
      <c r="K415" s="388" t="s">
        <v>13622</v>
      </c>
      <c r="L415" s="388">
        <v>3</v>
      </c>
      <c r="M415" s="388">
        <v>10</v>
      </c>
      <c r="N415" s="388">
        <v>1</v>
      </c>
      <c r="O415" s="388">
        <v>11</v>
      </c>
      <c r="P415" s="388">
        <v>74</v>
      </c>
      <c r="Q415" s="388">
        <v>61</v>
      </c>
      <c r="R415" s="388">
        <v>263</v>
      </c>
      <c r="S415" s="388" t="s">
        <v>31</v>
      </c>
      <c r="T415" s="388" t="s">
        <v>947</v>
      </c>
      <c r="U415" s="388" t="s">
        <v>962</v>
      </c>
      <c r="V415" s="388">
        <v>1</v>
      </c>
      <c r="W415" s="388" t="s">
        <v>13622</v>
      </c>
      <c r="X415" s="391" t="s">
        <v>13622</v>
      </c>
      <c r="Y415" s="388">
        <v>0</v>
      </c>
      <c r="Z415" s="388">
        <v>1</v>
      </c>
      <c r="AA415" s="8">
        <v>14600</v>
      </c>
      <c r="AB415" s="388">
        <v>0</v>
      </c>
      <c r="AC415" s="388">
        <v>272</v>
      </c>
      <c r="AD415" s="388" t="s">
        <v>310</v>
      </c>
      <c r="AE415" s="388" t="s">
        <v>13622</v>
      </c>
      <c r="AF415" s="388">
        <v>1</v>
      </c>
      <c r="AG415" s="392">
        <v>1</v>
      </c>
      <c r="AH415" s="388" t="s">
        <v>944</v>
      </c>
      <c r="AI415" s="478">
        <v>42766</v>
      </c>
      <c r="AJ415" s="392" t="s">
        <v>13622</v>
      </c>
      <c r="AK415" s="489">
        <v>143</v>
      </c>
      <c r="AL415" s="482">
        <v>17076.54</v>
      </c>
      <c r="AM415" s="392" t="s">
        <v>13622</v>
      </c>
      <c r="AN415" s="489">
        <v>143</v>
      </c>
      <c r="AO415" s="486">
        <v>42656</v>
      </c>
      <c r="AP415" s="482">
        <v>17076.54</v>
      </c>
      <c r="AQ415" s="10" t="s">
        <v>13622</v>
      </c>
      <c r="AR415" s="5">
        <v>15</v>
      </c>
      <c r="AS415" s="493">
        <v>15</v>
      </c>
      <c r="AT415" s="392" t="s">
        <v>13622</v>
      </c>
      <c r="AU415" s="392" t="s">
        <v>13622</v>
      </c>
      <c r="AV415" s="392" t="s">
        <v>13622</v>
      </c>
      <c r="AW415" s="392" t="s">
        <v>13622</v>
      </c>
      <c r="AX415" s="10" t="s">
        <v>13622</v>
      </c>
      <c r="AY415" s="392" t="s">
        <v>12666</v>
      </c>
      <c r="AZ415" s="5" t="s">
        <v>1905</v>
      </c>
      <c r="BA415" s="5" t="s">
        <v>1906</v>
      </c>
      <c r="BB415" s="392" t="s">
        <v>13622</v>
      </c>
      <c r="BC415" s="10" t="s">
        <v>13622</v>
      </c>
      <c r="BD415" s="392" t="s">
        <v>13622</v>
      </c>
      <c r="BE415" s="392" t="s">
        <v>13622</v>
      </c>
      <c r="BF415" s="392" t="s">
        <v>13622</v>
      </c>
      <c r="BG415" s="392" t="s">
        <v>13622</v>
      </c>
      <c r="BH415" s="392" t="s">
        <v>13622</v>
      </c>
      <c r="BI415" s="237" t="s">
        <v>13622</v>
      </c>
      <c r="BJ415" s="237" t="s">
        <v>13622</v>
      </c>
      <c r="BK415" s="5">
        <v>102</v>
      </c>
      <c r="BL415" s="5"/>
      <c r="BM415" s="507" t="s">
        <v>47</v>
      </c>
      <c r="BN415" s="510" t="s">
        <v>13622</v>
      </c>
      <c r="BO415" s="392">
        <v>1</v>
      </c>
      <c r="BP415" s="395">
        <v>42767</v>
      </c>
      <c r="BZ415" s="458">
        <v>10</v>
      </c>
      <c r="CA415" s="502">
        <v>42656</v>
      </c>
      <c r="CB415" s="458">
        <v>17076.54</v>
      </c>
      <c r="CC415" s="509" t="s">
        <v>13622</v>
      </c>
      <c r="CD415" s="395">
        <v>42767</v>
      </c>
      <c r="CE415" s="395">
        <v>42766</v>
      </c>
      <c r="CG415" s="388" t="s">
        <v>13866</v>
      </c>
      <c r="CH415" s="388" t="s">
        <v>13826</v>
      </c>
      <c r="CJ415" s="462" t="s">
        <v>13868</v>
      </c>
      <c r="CK415" s="462" t="str">
        <f t="shared" si="132"/>
        <v xml:space="preserve">, convert(datetime,'2017/1/31', 111) </v>
      </c>
      <c r="CL415" s="462" t="s">
        <v>13869</v>
      </c>
      <c r="CM415" s="462" t="s">
        <v>13870</v>
      </c>
      <c r="CN415" s="462">
        <f t="shared" si="133"/>
        <v>26058</v>
      </c>
      <c r="CP415" s="462" t="s">
        <v>13871</v>
      </c>
      <c r="CQ415" s="462" t="str">
        <f t="shared" si="134"/>
        <v xml:space="preserve"> '143'</v>
      </c>
      <c r="CR415" s="462" t="s">
        <v>13869</v>
      </c>
      <c r="CS415" s="462" t="s">
        <v>13870</v>
      </c>
      <c r="CT415" s="462">
        <f t="shared" si="135"/>
        <v>26058</v>
      </c>
      <c r="CV415" s="462" t="s">
        <v>13877</v>
      </c>
      <c r="CW415" s="462" t="str">
        <f t="shared" si="136"/>
        <v xml:space="preserve"> '17076.54'</v>
      </c>
      <c r="CX415" s="462" t="s">
        <v>13872</v>
      </c>
      <c r="CY415" s="462" t="str">
        <f t="shared" si="137"/>
        <v xml:space="preserve"> '143'</v>
      </c>
      <c r="CZ415" s="462" t="s">
        <v>13873</v>
      </c>
      <c r="DA415" s="462" t="str">
        <f t="shared" si="138"/>
        <v xml:space="preserve"> convert(datetime,'2016/10/13', 111) </v>
      </c>
      <c r="DB415" s="462" t="s">
        <v>13874</v>
      </c>
      <c r="DC415" s="462" t="str">
        <f t="shared" si="139"/>
        <v xml:space="preserve"> '17076.54'</v>
      </c>
      <c r="DD415" s="462" t="s">
        <v>13875</v>
      </c>
      <c r="DE415" s="462" t="str">
        <f t="shared" si="140"/>
        <v xml:space="preserve"> '15'</v>
      </c>
      <c r="DF415" s="462" t="s">
        <v>13876</v>
      </c>
      <c r="DG415" s="462" t="str">
        <f t="shared" si="141"/>
        <v xml:space="preserve"> 'LOGICA AVANZADA TECNOLOGIAS, S DE RL DE CV        '</v>
      </c>
      <c r="DH415" s="462" t="s">
        <v>13869</v>
      </c>
      <c r="DI415" s="462" t="s">
        <v>13870</v>
      </c>
      <c r="DJ415" s="462">
        <f t="shared" si="142"/>
        <v>26058</v>
      </c>
      <c r="DK415" s="516" t="s">
        <v>13890</v>
      </c>
      <c r="DL415" s="516" t="s">
        <v>13878</v>
      </c>
      <c r="DM415" s="516" t="s">
        <v>13879</v>
      </c>
      <c r="DN415" s="516" t="s">
        <v>13880</v>
      </c>
      <c r="DO415" s="516" t="s">
        <v>13881</v>
      </c>
      <c r="DP415" s="516" t="s">
        <v>13882</v>
      </c>
      <c r="DQ415" s="516" t="s">
        <v>13883</v>
      </c>
      <c r="DR415" s="516" t="s">
        <v>14447</v>
      </c>
      <c r="DS415" s="516" t="s">
        <v>13885</v>
      </c>
      <c r="DT415" s="516" t="s">
        <v>13886</v>
      </c>
      <c r="DU415" s="516" t="s">
        <v>13887</v>
      </c>
      <c r="DV415" s="516" t="s">
        <v>13888</v>
      </c>
      <c r="DW415" s="516" t="s">
        <v>13891</v>
      </c>
      <c r="DX415" s="516" t="s">
        <v>13892</v>
      </c>
      <c r="DY415" s="520">
        <f t="shared" si="143"/>
        <v>26058</v>
      </c>
      <c r="DZ415" s="520" t="str">
        <f t="shared" si="144"/>
        <v>, '102'</v>
      </c>
      <c r="EA415" s="520" t="str">
        <f t="shared" si="145"/>
        <v>, 'NO'</v>
      </c>
      <c r="EB415" s="520" t="str">
        <f t="shared" si="146"/>
        <v>, NULL</v>
      </c>
      <c r="EC415" s="520" t="str">
        <f t="shared" si="147"/>
        <v>, '1'</v>
      </c>
      <c r="ED415" s="520" t="str">
        <f t="shared" si="148"/>
        <v xml:space="preserve">, convert(datetime,'2017/2/1', 111) </v>
      </c>
      <c r="EE415" s="520" t="str">
        <f t="shared" si="149"/>
        <v>, '10'</v>
      </c>
      <c r="EF415" s="520" t="str">
        <f t="shared" si="150"/>
        <v xml:space="preserve">, convert(datetime,'2016/10/13', 111) </v>
      </c>
      <c r="EG415" s="520" t="str">
        <f t="shared" si="151"/>
        <v>, '17076.54'</v>
      </c>
      <c r="EH415" s="520" t="str">
        <f t="shared" si="152"/>
        <v>, NULL</v>
      </c>
      <c r="EI415" s="520" t="str">
        <f t="shared" si="153"/>
        <v xml:space="preserve">, convert(datetime,'2017/2/1', 111) </v>
      </c>
      <c r="EJ415" s="520" t="s">
        <v>14305</v>
      </c>
      <c r="EK415" s="520" t="s">
        <v>13894</v>
      </c>
      <c r="EL415" s="520" t="s">
        <v>13895</v>
      </c>
      <c r="EM415" s="293"/>
      <c r="EN415" s="293"/>
      <c r="EO415" s="293"/>
      <c r="EP415" s="293"/>
      <c r="EQ415" s="293"/>
      <c r="ER415" s="293"/>
      <c r="ES415" s="293"/>
      <c r="ET415" s="293"/>
      <c r="EU415" s="444"/>
      <c r="EV415" s="293"/>
      <c r="FD415" s="237"/>
      <c r="FE415" s="237"/>
      <c r="FF415" s="237"/>
      <c r="FG415" s="237"/>
      <c r="FH415" s="237"/>
      <c r="FI415" s="237"/>
      <c r="FJ415" s="237"/>
      <c r="FK415" s="237"/>
      <c r="FL415" s="237"/>
      <c r="FM415" s="237"/>
      <c r="FN415" s="237"/>
      <c r="FO415" s="237"/>
      <c r="FP415" s="237"/>
      <c r="FQ415" s="237"/>
      <c r="FR415" s="237"/>
      <c r="FS415" s="237"/>
      <c r="FT415" s="237"/>
      <c r="FU415" s="237"/>
      <c r="FV415" s="237"/>
      <c r="FW415" s="237"/>
      <c r="FX415" s="237"/>
      <c r="FY415" s="237"/>
      <c r="FZ415" s="237"/>
      <c r="GA415" s="237"/>
    </row>
    <row r="416" spans="3:183" ht="15" customHeight="1" x14ac:dyDescent="0.25">
      <c r="C416" s="410" t="s">
        <v>963</v>
      </c>
      <c r="D416" s="388">
        <v>26059</v>
      </c>
      <c r="E416" s="388" t="s">
        <v>944</v>
      </c>
      <c r="F416" s="388">
        <v>57</v>
      </c>
      <c r="G416" s="388">
        <v>554</v>
      </c>
      <c r="H416" s="388" t="s">
        <v>2027</v>
      </c>
      <c r="I416" s="388">
        <v>1</v>
      </c>
      <c r="J416" s="388" t="s">
        <v>944</v>
      </c>
      <c r="K416" s="388" t="s">
        <v>13622</v>
      </c>
      <c r="L416" s="388">
        <v>3</v>
      </c>
      <c r="M416" s="388">
        <v>10</v>
      </c>
      <c r="N416" s="388">
        <v>1</v>
      </c>
      <c r="O416" s="388">
        <v>11</v>
      </c>
      <c r="P416" s="388">
        <v>74</v>
      </c>
      <c r="Q416" s="388">
        <v>61</v>
      </c>
      <c r="R416" s="388">
        <v>263</v>
      </c>
      <c r="S416" s="388" t="s">
        <v>31</v>
      </c>
      <c r="T416" s="388" t="s">
        <v>947</v>
      </c>
      <c r="U416" s="388" t="s">
        <v>964</v>
      </c>
      <c r="V416" s="388">
        <v>1</v>
      </c>
      <c r="W416" s="388" t="s">
        <v>13622</v>
      </c>
      <c r="X416" s="391" t="s">
        <v>13622</v>
      </c>
      <c r="Y416" s="388">
        <v>0</v>
      </c>
      <c r="Z416" s="388">
        <v>1</v>
      </c>
      <c r="AA416" s="8">
        <v>14600</v>
      </c>
      <c r="AB416" s="388">
        <v>0</v>
      </c>
      <c r="AC416" s="388">
        <v>272</v>
      </c>
      <c r="AD416" s="388" t="s">
        <v>310</v>
      </c>
      <c r="AE416" s="388" t="s">
        <v>13622</v>
      </c>
      <c r="AF416" s="388">
        <v>1</v>
      </c>
      <c r="AG416" s="392">
        <v>1</v>
      </c>
      <c r="AH416" s="388" t="s">
        <v>944</v>
      </c>
      <c r="AI416" s="478">
        <v>42766</v>
      </c>
      <c r="AJ416" s="392" t="s">
        <v>13622</v>
      </c>
      <c r="AK416" s="489">
        <v>143</v>
      </c>
      <c r="AL416" s="482">
        <v>19430.86</v>
      </c>
      <c r="AM416" s="392" t="s">
        <v>13622</v>
      </c>
      <c r="AN416" s="489">
        <v>143</v>
      </c>
      <c r="AO416" s="486">
        <v>42656</v>
      </c>
      <c r="AP416" s="482">
        <v>19430.86</v>
      </c>
      <c r="AQ416" s="10" t="s">
        <v>13622</v>
      </c>
      <c r="AR416" s="5">
        <v>15</v>
      </c>
      <c r="AS416" s="493">
        <v>15</v>
      </c>
      <c r="AT416" s="392" t="s">
        <v>13622</v>
      </c>
      <c r="AU416" s="392" t="s">
        <v>13622</v>
      </c>
      <c r="AV416" s="392" t="s">
        <v>13622</v>
      </c>
      <c r="AW416" s="392" t="s">
        <v>13622</v>
      </c>
      <c r="AX416" s="10" t="s">
        <v>13622</v>
      </c>
      <c r="AY416" s="392" t="s">
        <v>12666</v>
      </c>
      <c r="AZ416" s="5" t="s">
        <v>1905</v>
      </c>
      <c r="BA416" s="5" t="s">
        <v>1906</v>
      </c>
      <c r="BB416" s="392" t="s">
        <v>13622</v>
      </c>
      <c r="BC416" s="10" t="s">
        <v>13622</v>
      </c>
      <c r="BD416" s="392" t="s">
        <v>13622</v>
      </c>
      <c r="BE416" s="392" t="s">
        <v>13622</v>
      </c>
      <c r="BF416" s="392" t="s">
        <v>13622</v>
      </c>
      <c r="BG416" s="392" t="s">
        <v>13622</v>
      </c>
      <c r="BH416" s="392" t="s">
        <v>13622</v>
      </c>
      <c r="BI416" s="237" t="s">
        <v>13622</v>
      </c>
      <c r="BJ416" s="237" t="s">
        <v>13622</v>
      </c>
      <c r="BK416" s="5">
        <v>102</v>
      </c>
      <c r="BL416" s="5"/>
      <c r="BM416" s="507" t="s">
        <v>47</v>
      </c>
      <c r="BN416" s="510" t="s">
        <v>13622</v>
      </c>
      <c r="BO416" s="392">
        <v>1</v>
      </c>
      <c r="BP416" s="395">
        <v>42767</v>
      </c>
      <c r="BZ416" s="458">
        <v>10</v>
      </c>
      <c r="CA416" s="502">
        <v>42656</v>
      </c>
      <c r="CB416" s="458">
        <v>19430.86</v>
      </c>
      <c r="CC416" s="509" t="s">
        <v>13622</v>
      </c>
      <c r="CD416" s="395">
        <v>42767</v>
      </c>
      <c r="CE416" s="395">
        <v>42766</v>
      </c>
      <c r="CG416" s="388" t="s">
        <v>13866</v>
      </c>
      <c r="CH416" s="388" t="s">
        <v>13827</v>
      </c>
      <c r="CJ416" s="462" t="s">
        <v>13868</v>
      </c>
      <c r="CK416" s="462" t="str">
        <f t="shared" si="132"/>
        <v xml:space="preserve">, convert(datetime,'2017/1/31', 111) </v>
      </c>
      <c r="CL416" s="462" t="s">
        <v>13869</v>
      </c>
      <c r="CM416" s="462" t="s">
        <v>13870</v>
      </c>
      <c r="CN416" s="462">
        <f t="shared" si="133"/>
        <v>26059</v>
      </c>
      <c r="CP416" s="462" t="s">
        <v>13871</v>
      </c>
      <c r="CQ416" s="462" t="str">
        <f t="shared" si="134"/>
        <v xml:space="preserve"> '143'</v>
      </c>
      <c r="CR416" s="462" t="s">
        <v>13869</v>
      </c>
      <c r="CS416" s="462" t="s">
        <v>13870</v>
      </c>
      <c r="CT416" s="462">
        <f t="shared" si="135"/>
        <v>26059</v>
      </c>
      <c r="CV416" s="462" t="s">
        <v>13877</v>
      </c>
      <c r="CW416" s="462" t="str">
        <f t="shared" si="136"/>
        <v xml:space="preserve"> '19430.86'</v>
      </c>
      <c r="CX416" s="462" t="s">
        <v>13872</v>
      </c>
      <c r="CY416" s="462" t="str">
        <f t="shared" si="137"/>
        <v xml:space="preserve"> '143'</v>
      </c>
      <c r="CZ416" s="462" t="s">
        <v>13873</v>
      </c>
      <c r="DA416" s="462" t="str">
        <f t="shared" si="138"/>
        <v xml:space="preserve"> convert(datetime,'2016/10/13', 111) </v>
      </c>
      <c r="DB416" s="462" t="s">
        <v>13874</v>
      </c>
      <c r="DC416" s="462" t="str">
        <f t="shared" si="139"/>
        <v xml:space="preserve"> '19430.86'</v>
      </c>
      <c r="DD416" s="462" t="s">
        <v>13875</v>
      </c>
      <c r="DE416" s="462" t="str">
        <f t="shared" si="140"/>
        <v xml:space="preserve"> '15'</v>
      </c>
      <c r="DF416" s="462" t="s">
        <v>13876</v>
      </c>
      <c r="DG416" s="462" t="str">
        <f t="shared" si="141"/>
        <v xml:space="preserve"> 'LOGICA AVANZADA TECNOLOGIAS, S DE RL DE CV        '</v>
      </c>
      <c r="DH416" s="462" t="s">
        <v>13869</v>
      </c>
      <c r="DI416" s="462" t="s">
        <v>13870</v>
      </c>
      <c r="DJ416" s="462">
        <f t="shared" si="142"/>
        <v>26059</v>
      </c>
      <c r="DK416" s="516" t="s">
        <v>13890</v>
      </c>
      <c r="DL416" s="516" t="s">
        <v>13878</v>
      </c>
      <c r="DM416" s="516" t="s">
        <v>13879</v>
      </c>
      <c r="DN416" s="516" t="s">
        <v>13880</v>
      </c>
      <c r="DO416" s="516" t="s">
        <v>13881</v>
      </c>
      <c r="DP416" s="516" t="s">
        <v>13882</v>
      </c>
      <c r="DQ416" s="516" t="s">
        <v>13883</v>
      </c>
      <c r="DR416" s="516" t="s">
        <v>14447</v>
      </c>
      <c r="DS416" s="516" t="s">
        <v>13885</v>
      </c>
      <c r="DT416" s="516" t="s">
        <v>13886</v>
      </c>
      <c r="DU416" s="516" t="s">
        <v>13887</v>
      </c>
      <c r="DV416" s="516" t="s">
        <v>13888</v>
      </c>
      <c r="DW416" s="516" t="s">
        <v>13891</v>
      </c>
      <c r="DX416" s="516" t="s">
        <v>13892</v>
      </c>
      <c r="DY416" s="520">
        <f t="shared" si="143"/>
        <v>26059</v>
      </c>
      <c r="DZ416" s="520" t="str">
        <f t="shared" si="144"/>
        <v>, '102'</v>
      </c>
      <c r="EA416" s="520" t="str">
        <f t="shared" si="145"/>
        <v>, 'NO'</v>
      </c>
      <c r="EB416" s="520" t="str">
        <f t="shared" si="146"/>
        <v>, NULL</v>
      </c>
      <c r="EC416" s="520" t="str">
        <f t="shared" si="147"/>
        <v>, '1'</v>
      </c>
      <c r="ED416" s="520" t="str">
        <f t="shared" si="148"/>
        <v xml:space="preserve">, convert(datetime,'2017/2/1', 111) </v>
      </c>
      <c r="EE416" s="520" t="str">
        <f t="shared" si="149"/>
        <v>, '10'</v>
      </c>
      <c r="EF416" s="520" t="str">
        <f t="shared" si="150"/>
        <v xml:space="preserve">, convert(datetime,'2016/10/13', 111) </v>
      </c>
      <c r="EG416" s="520" t="str">
        <f t="shared" si="151"/>
        <v>, '19430.86'</v>
      </c>
      <c r="EH416" s="520" t="str">
        <f t="shared" si="152"/>
        <v>, NULL</v>
      </c>
      <c r="EI416" s="520" t="str">
        <f t="shared" si="153"/>
        <v xml:space="preserve">, convert(datetime,'2017/2/1', 111) </v>
      </c>
      <c r="EJ416" s="520" t="s">
        <v>14306</v>
      </c>
      <c r="EK416" s="520" t="s">
        <v>13894</v>
      </c>
      <c r="EL416" s="520" t="s">
        <v>13895</v>
      </c>
      <c r="EM416" s="293"/>
      <c r="EN416" s="293"/>
      <c r="EO416" s="293"/>
      <c r="EP416" s="293"/>
      <c r="EQ416" s="293"/>
      <c r="ER416" s="293"/>
      <c r="ES416" s="293"/>
      <c r="ET416" s="293"/>
      <c r="EU416" s="444"/>
      <c r="EV416" s="293"/>
      <c r="FD416" s="237"/>
      <c r="FE416" s="237"/>
      <c r="FF416" s="237"/>
      <c r="FG416" s="237"/>
      <c r="FH416" s="237"/>
      <c r="FI416" s="237"/>
      <c r="FJ416" s="237"/>
      <c r="FK416" s="237"/>
      <c r="FL416" s="237"/>
      <c r="FM416" s="237"/>
      <c r="FN416" s="237"/>
      <c r="FO416" s="237"/>
      <c r="FP416" s="237"/>
      <c r="FQ416" s="237"/>
      <c r="FR416" s="237"/>
      <c r="FS416" s="237"/>
      <c r="FT416" s="237"/>
      <c r="FU416" s="237"/>
      <c r="FV416" s="237"/>
      <c r="FW416" s="237"/>
      <c r="FX416" s="237"/>
      <c r="FY416" s="237"/>
      <c r="FZ416" s="237"/>
      <c r="GA416" s="237"/>
    </row>
    <row r="417" spans="3:183" ht="15" customHeight="1" x14ac:dyDescent="0.25">
      <c r="C417" s="410" t="s">
        <v>965</v>
      </c>
      <c r="D417" s="388">
        <v>26060</v>
      </c>
      <c r="E417" s="388" t="s">
        <v>944</v>
      </c>
      <c r="F417" s="388">
        <v>57</v>
      </c>
      <c r="G417" s="388">
        <v>554</v>
      </c>
      <c r="H417" s="388" t="s">
        <v>2028</v>
      </c>
      <c r="I417" s="388">
        <v>1</v>
      </c>
      <c r="J417" s="388" t="s">
        <v>944</v>
      </c>
      <c r="K417" s="388" t="s">
        <v>13622</v>
      </c>
      <c r="L417" s="388">
        <v>3</v>
      </c>
      <c r="M417" s="388">
        <v>10</v>
      </c>
      <c r="N417" s="388">
        <v>1</v>
      </c>
      <c r="O417" s="388">
        <v>11</v>
      </c>
      <c r="P417" s="388">
        <v>74</v>
      </c>
      <c r="Q417" s="388">
        <v>61</v>
      </c>
      <c r="R417" s="388">
        <v>263</v>
      </c>
      <c r="S417" s="388" t="s">
        <v>31</v>
      </c>
      <c r="T417" s="388" t="s">
        <v>947</v>
      </c>
      <c r="U417" s="388" t="s">
        <v>966</v>
      </c>
      <c r="V417" s="388">
        <v>1</v>
      </c>
      <c r="W417" s="388" t="s">
        <v>13622</v>
      </c>
      <c r="X417" s="391" t="s">
        <v>13622</v>
      </c>
      <c r="Y417" s="388">
        <v>0</v>
      </c>
      <c r="Z417" s="388">
        <v>1</v>
      </c>
      <c r="AA417" s="8">
        <v>14600</v>
      </c>
      <c r="AB417" s="388">
        <v>0</v>
      </c>
      <c r="AC417" s="388">
        <v>272</v>
      </c>
      <c r="AD417" s="388" t="s">
        <v>310</v>
      </c>
      <c r="AE417" s="388" t="s">
        <v>13622</v>
      </c>
      <c r="AF417" s="388">
        <v>1</v>
      </c>
      <c r="AG417" s="392">
        <v>1</v>
      </c>
      <c r="AH417" s="388" t="s">
        <v>944</v>
      </c>
      <c r="AI417" s="478">
        <v>42766</v>
      </c>
      <c r="AJ417" s="392" t="s">
        <v>13622</v>
      </c>
      <c r="AK417" s="489">
        <v>143</v>
      </c>
      <c r="AL417" s="482">
        <v>19430.86</v>
      </c>
      <c r="AM417" s="392" t="s">
        <v>13622</v>
      </c>
      <c r="AN417" s="489">
        <v>143</v>
      </c>
      <c r="AO417" s="486">
        <v>42656</v>
      </c>
      <c r="AP417" s="482">
        <v>19430.86</v>
      </c>
      <c r="AQ417" s="10" t="s">
        <v>13622</v>
      </c>
      <c r="AR417" s="5">
        <v>15</v>
      </c>
      <c r="AS417" s="493">
        <v>15</v>
      </c>
      <c r="AT417" s="392" t="s">
        <v>13622</v>
      </c>
      <c r="AU417" s="392" t="s">
        <v>13622</v>
      </c>
      <c r="AV417" s="392" t="s">
        <v>13622</v>
      </c>
      <c r="AW417" s="392" t="s">
        <v>13622</v>
      </c>
      <c r="AX417" s="10" t="s">
        <v>13622</v>
      </c>
      <c r="AY417" s="392" t="s">
        <v>12666</v>
      </c>
      <c r="AZ417" s="5" t="s">
        <v>1905</v>
      </c>
      <c r="BA417" s="5" t="s">
        <v>1906</v>
      </c>
      <c r="BB417" s="392" t="s">
        <v>13622</v>
      </c>
      <c r="BC417" s="10" t="s">
        <v>13622</v>
      </c>
      <c r="BD417" s="392" t="s">
        <v>13622</v>
      </c>
      <c r="BE417" s="392" t="s">
        <v>13622</v>
      </c>
      <c r="BF417" s="392" t="s">
        <v>13622</v>
      </c>
      <c r="BG417" s="392" t="s">
        <v>13622</v>
      </c>
      <c r="BH417" s="392" t="s">
        <v>13622</v>
      </c>
      <c r="BI417" s="237" t="s">
        <v>13622</v>
      </c>
      <c r="BJ417" s="237" t="s">
        <v>13622</v>
      </c>
      <c r="BK417" s="5">
        <v>102</v>
      </c>
      <c r="BL417" s="5"/>
      <c r="BM417" s="507" t="s">
        <v>47</v>
      </c>
      <c r="BN417" s="510" t="s">
        <v>13622</v>
      </c>
      <c r="BO417" s="392">
        <v>1</v>
      </c>
      <c r="BP417" s="395">
        <v>42767</v>
      </c>
      <c r="BZ417" s="458">
        <v>10</v>
      </c>
      <c r="CA417" s="502">
        <v>42656</v>
      </c>
      <c r="CB417" s="458">
        <v>19430.86</v>
      </c>
      <c r="CC417" s="509" t="s">
        <v>13622</v>
      </c>
      <c r="CD417" s="395">
        <v>42767</v>
      </c>
      <c r="CE417" s="395">
        <v>42766</v>
      </c>
      <c r="CG417" s="388" t="s">
        <v>13866</v>
      </c>
      <c r="CH417" s="388" t="s">
        <v>13828</v>
      </c>
      <c r="CJ417" s="462" t="s">
        <v>13868</v>
      </c>
      <c r="CK417" s="462" t="str">
        <f t="shared" si="132"/>
        <v xml:space="preserve">, convert(datetime,'2017/1/31', 111) </v>
      </c>
      <c r="CL417" s="462" t="s">
        <v>13869</v>
      </c>
      <c r="CM417" s="462" t="s">
        <v>13870</v>
      </c>
      <c r="CN417" s="462">
        <f t="shared" si="133"/>
        <v>26060</v>
      </c>
      <c r="CP417" s="462" t="s">
        <v>13871</v>
      </c>
      <c r="CQ417" s="462" t="str">
        <f t="shared" si="134"/>
        <v xml:space="preserve"> '143'</v>
      </c>
      <c r="CR417" s="462" t="s">
        <v>13869</v>
      </c>
      <c r="CS417" s="462" t="s">
        <v>13870</v>
      </c>
      <c r="CT417" s="462">
        <f t="shared" si="135"/>
        <v>26060</v>
      </c>
      <c r="CV417" s="462" t="s">
        <v>13877</v>
      </c>
      <c r="CW417" s="462" t="str">
        <f t="shared" si="136"/>
        <v xml:space="preserve"> '19430.86'</v>
      </c>
      <c r="CX417" s="462" t="s">
        <v>13872</v>
      </c>
      <c r="CY417" s="462" t="str">
        <f t="shared" si="137"/>
        <v xml:space="preserve"> '143'</v>
      </c>
      <c r="CZ417" s="462" t="s">
        <v>13873</v>
      </c>
      <c r="DA417" s="462" t="str">
        <f t="shared" si="138"/>
        <v xml:space="preserve"> convert(datetime,'2016/10/13', 111) </v>
      </c>
      <c r="DB417" s="462" t="s">
        <v>13874</v>
      </c>
      <c r="DC417" s="462" t="str">
        <f t="shared" si="139"/>
        <v xml:space="preserve"> '19430.86'</v>
      </c>
      <c r="DD417" s="462" t="s">
        <v>13875</v>
      </c>
      <c r="DE417" s="462" t="str">
        <f t="shared" si="140"/>
        <v xml:space="preserve"> '15'</v>
      </c>
      <c r="DF417" s="462" t="s">
        <v>13876</v>
      </c>
      <c r="DG417" s="462" t="str">
        <f t="shared" si="141"/>
        <v xml:space="preserve"> 'LOGICA AVANZADA TECNOLOGIAS, S DE RL DE CV        '</v>
      </c>
      <c r="DH417" s="462" t="s">
        <v>13869</v>
      </c>
      <c r="DI417" s="462" t="s">
        <v>13870</v>
      </c>
      <c r="DJ417" s="462">
        <f t="shared" si="142"/>
        <v>26060</v>
      </c>
      <c r="DK417" s="516" t="s">
        <v>13890</v>
      </c>
      <c r="DL417" s="516" t="s">
        <v>13878</v>
      </c>
      <c r="DM417" s="516" t="s">
        <v>13879</v>
      </c>
      <c r="DN417" s="516" t="s">
        <v>13880</v>
      </c>
      <c r="DO417" s="516" t="s">
        <v>13881</v>
      </c>
      <c r="DP417" s="516" t="s">
        <v>13882</v>
      </c>
      <c r="DQ417" s="516" t="s">
        <v>13883</v>
      </c>
      <c r="DR417" s="516" t="s">
        <v>14447</v>
      </c>
      <c r="DS417" s="516" t="s">
        <v>13885</v>
      </c>
      <c r="DT417" s="516" t="s">
        <v>13886</v>
      </c>
      <c r="DU417" s="516" t="s">
        <v>13887</v>
      </c>
      <c r="DV417" s="516" t="s">
        <v>13888</v>
      </c>
      <c r="DW417" s="516" t="s">
        <v>13891</v>
      </c>
      <c r="DX417" s="516" t="s">
        <v>13892</v>
      </c>
      <c r="DY417" s="520">
        <f t="shared" si="143"/>
        <v>26060</v>
      </c>
      <c r="DZ417" s="520" t="str">
        <f t="shared" si="144"/>
        <v>, '102'</v>
      </c>
      <c r="EA417" s="520" t="str">
        <f t="shared" si="145"/>
        <v>, 'NO'</v>
      </c>
      <c r="EB417" s="520" t="str">
        <f t="shared" si="146"/>
        <v>, NULL</v>
      </c>
      <c r="EC417" s="520" t="str">
        <f t="shared" si="147"/>
        <v>, '1'</v>
      </c>
      <c r="ED417" s="520" t="str">
        <f t="shared" si="148"/>
        <v xml:space="preserve">, convert(datetime,'2017/2/1', 111) </v>
      </c>
      <c r="EE417" s="520" t="str">
        <f t="shared" si="149"/>
        <v>, '10'</v>
      </c>
      <c r="EF417" s="520" t="str">
        <f t="shared" si="150"/>
        <v xml:space="preserve">, convert(datetime,'2016/10/13', 111) </v>
      </c>
      <c r="EG417" s="520" t="str">
        <f t="shared" si="151"/>
        <v>, '19430.86'</v>
      </c>
      <c r="EH417" s="520" t="str">
        <f t="shared" si="152"/>
        <v>, NULL</v>
      </c>
      <c r="EI417" s="520" t="str">
        <f t="shared" si="153"/>
        <v xml:space="preserve">, convert(datetime,'2017/2/1', 111) </v>
      </c>
      <c r="EJ417" s="520" t="s">
        <v>14307</v>
      </c>
      <c r="EK417" s="520" t="s">
        <v>13894</v>
      </c>
      <c r="EL417" s="520" t="s">
        <v>13895</v>
      </c>
      <c r="EM417" s="293"/>
      <c r="EN417" s="293"/>
      <c r="EO417" s="293"/>
      <c r="EP417" s="293"/>
      <c r="EQ417" s="293"/>
      <c r="ER417" s="293"/>
      <c r="ES417" s="293"/>
      <c r="ET417" s="293"/>
      <c r="EU417" s="444"/>
      <c r="EV417" s="293"/>
      <c r="FD417" s="237"/>
      <c r="FE417" s="237"/>
      <c r="FF417" s="237"/>
      <c r="FG417" s="237"/>
      <c r="FH417" s="237"/>
      <c r="FI417" s="237"/>
      <c r="FJ417" s="237"/>
      <c r="FK417" s="237"/>
      <c r="FL417" s="237"/>
      <c r="FM417" s="237"/>
      <c r="FN417" s="237"/>
      <c r="FO417" s="237"/>
      <c r="FP417" s="237"/>
      <c r="FQ417" s="237"/>
      <c r="FR417" s="237"/>
      <c r="FS417" s="237"/>
      <c r="FT417" s="237"/>
      <c r="FU417" s="237"/>
      <c r="FV417" s="237"/>
      <c r="FW417" s="237"/>
      <c r="FX417" s="237"/>
      <c r="FY417" s="237"/>
      <c r="FZ417" s="237"/>
      <c r="GA417" s="237"/>
    </row>
    <row r="418" spans="3:183" ht="15" customHeight="1" x14ac:dyDescent="0.25">
      <c r="C418" s="410" t="s">
        <v>1200</v>
      </c>
      <c r="D418" s="388">
        <v>26061</v>
      </c>
      <c r="E418" s="388" t="s">
        <v>676</v>
      </c>
      <c r="F418" s="388">
        <v>60</v>
      </c>
      <c r="G418" s="388">
        <v>575</v>
      </c>
      <c r="H418" s="388" t="s">
        <v>2017</v>
      </c>
      <c r="I418" s="388">
        <v>1</v>
      </c>
      <c r="J418" s="388" t="s">
        <v>1838</v>
      </c>
      <c r="K418" s="388" t="s">
        <v>13622</v>
      </c>
      <c r="L418" s="388">
        <v>3</v>
      </c>
      <c r="M418" s="388">
        <v>2</v>
      </c>
      <c r="N418" s="388">
        <v>1</v>
      </c>
      <c r="O418" s="388">
        <v>12</v>
      </c>
      <c r="P418" s="388">
        <v>85</v>
      </c>
      <c r="Q418" s="388">
        <v>61</v>
      </c>
      <c r="R418" s="388">
        <v>294</v>
      </c>
      <c r="S418" s="388" t="s">
        <v>1202</v>
      </c>
      <c r="T418" s="388" t="s">
        <v>1203</v>
      </c>
      <c r="U418" s="388">
        <v>19746</v>
      </c>
      <c r="V418" s="388">
        <v>1</v>
      </c>
      <c r="W418" s="388" t="s">
        <v>13622</v>
      </c>
      <c r="X418" s="391" t="s">
        <v>13622</v>
      </c>
      <c r="Y418" s="388">
        <v>1</v>
      </c>
      <c r="Z418" s="388">
        <v>1</v>
      </c>
      <c r="AA418" s="4">
        <v>47239.92</v>
      </c>
      <c r="AB418" s="388">
        <v>1</v>
      </c>
      <c r="AC418" s="388">
        <v>836</v>
      </c>
      <c r="AD418" s="388" t="s">
        <v>83</v>
      </c>
      <c r="AE418" s="388" t="s">
        <v>13622</v>
      </c>
      <c r="AF418" s="388">
        <v>1</v>
      </c>
      <c r="AG418" s="392">
        <v>1</v>
      </c>
      <c r="AH418" s="388" t="s">
        <v>1201</v>
      </c>
      <c r="AI418" s="9" t="s">
        <v>13622</v>
      </c>
      <c r="AJ418" s="392" t="s">
        <v>13622</v>
      </c>
      <c r="AK418" s="392" t="s">
        <v>13622</v>
      </c>
      <c r="AL418" s="392" t="s">
        <v>13622</v>
      </c>
      <c r="AM418" s="392" t="s">
        <v>13622</v>
      </c>
      <c r="AN418" s="392" t="s">
        <v>13622</v>
      </c>
      <c r="AO418" s="392" t="s">
        <v>13622</v>
      </c>
      <c r="AP418" s="392" t="s">
        <v>13622</v>
      </c>
      <c r="AQ418" s="10" t="s">
        <v>13622</v>
      </c>
      <c r="AR418" s="5">
        <v>10</v>
      </c>
      <c r="AS418" s="5">
        <v>10</v>
      </c>
      <c r="AT418" s="392" t="s">
        <v>13622</v>
      </c>
      <c r="AU418" s="392" t="s">
        <v>13622</v>
      </c>
      <c r="AV418" s="392" t="s">
        <v>13622</v>
      </c>
      <c r="AW418" s="392" t="s">
        <v>13622</v>
      </c>
      <c r="AX418" s="10" t="s">
        <v>13622</v>
      </c>
      <c r="AY418" s="392" t="s">
        <v>13622</v>
      </c>
      <c r="AZ418" s="10" t="s">
        <v>13622</v>
      </c>
      <c r="BA418" s="10" t="s">
        <v>13622</v>
      </c>
      <c r="BB418" s="392" t="s">
        <v>13622</v>
      </c>
      <c r="BC418" s="10" t="s">
        <v>13622</v>
      </c>
      <c r="BD418" s="392" t="s">
        <v>13622</v>
      </c>
      <c r="BE418" s="392" t="s">
        <v>13622</v>
      </c>
      <c r="BF418" s="392" t="s">
        <v>13622</v>
      </c>
      <c r="BG418" s="392" t="s">
        <v>13622</v>
      </c>
      <c r="BH418" s="392" t="s">
        <v>13622</v>
      </c>
      <c r="BI418" s="237" t="s">
        <v>13622</v>
      </c>
      <c r="BJ418" s="237" t="s">
        <v>13622</v>
      </c>
      <c r="BK418" s="468" t="s">
        <v>13622</v>
      </c>
      <c r="BL418" s="468"/>
      <c r="BM418" s="511" t="s">
        <v>13622</v>
      </c>
      <c r="BN418" s="510" t="s">
        <v>13622</v>
      </c>
      <c r="BO418" s="462">
        <v>0</v>
      </c>
      <c r="BP418" s="466" t="s">
        <v>13622</v>
      </c>
      <c r="BZ418" s="509" t="s">
        <v>13622</v>
      </c>
      <c r="CA418" s="509" t="s">
        <v>13622</v>
      </c>
      <c r="CB418" s="509" t="s">
        <v>13622</v>
      </c>
      <c r="CC418" s="509" t="s">
        <v>13622</v>
      </c>
      <c r="CD418" s="509" t="s">
        <v>13622</v>
      </c>
      <c r="CE418" s="509" t="s">
        <v>13622</v>
      </c>
      <c r="CG418" s="388" t="s">
        <v>13867</v>
      </c>
      <c r="CH418" s="388" t="s">
        <v>1200</v>
      </c>
      <c r="CJ418" s="462" t="s">
        <v>13868</v>
      </c>
      <c r="CK418" s="462" t="str">
        <f t="shared" si="132"/>
        <v>, NULL</v>
      </c>
      <c r="CL418" s="462" t="s">
        <v>13869</v>
      </c>
      <c r="CM418" s="462" t="s">
        <v>13870</v>
      </c>
      <c r="CN418" s="462">
        <f t="shared" si="133"/>
        <v>26061</v>
      </c>
      <c r="CP418" s="462" t="s">
        <v>13871</v>
      </c>
      <c r="CQ418" s="462" t="str">
        <f t="shared" si="134"/>
        <v xml:space="preserve"> NULL</v>
      </c>
      <c r="CR418" s="462" t="s">
        <v>13869</v>
      </c>
      <c r="CS418" s="462" t="s">
        <v>13870</v>
      </c>
      <c r="CT418" s="462">
        <f t="shared" si="135"/>
        <v>26061</v>
      </c>
      <c r="CV418" s="462" t="s">
        <v>13877</v>
      </c>
      <c r="CW418" s="462" t="str">
        <f t="shared" si="136"/>
        <v xml:space="preserve"> NULL</v>
      </c>
      <c r="CX418" s="462" t="s">
        <v>13872</v>
      </c>
      <c r="CY418" s="462" t="str">
        <f t="shared" si="137"/>
        <v xml:space="preserve"> NULL</v>
      </c>
      <c r="CZ418" s="462" t="s">
        <v>13873</v>
      </c>
      <c r="DA418" s="462" t="str">
        <f t="shared" si="138"/>
        <v xml:space="preserve"> NULL</v>
      </c>
      <c r="DB418" s="462" t="s">
        <v>13874</v>
      </c>
      <c r="DC418" s="462" t="str">
        <f t="shared" si="139"/>
        <v xml:space="preserve"> NULL</v>
      </c>
      <c r="DD418" s="462" t="s">
        <v>13875</v>
      </c>
      <c r="DE418" s="462" t="str">
        <f t="shared" si="140"/>
        <v xml:space="preserve"> '10'</v>
      </c>
      <c r="DF418" s="462" t="s">
        <v>13876</v>
      </c>
      <c r="DG418" s="462" t="str">
        <f t="shared" si="141"/>
        <v xml:space="preserve"> NULL</v>
      </c>
      <c r="DH418" s="462" t="s">
        <v>13869</v>
      </c>
      <c r="DI418" s="462" t="s">
        <v>13870</v>
      </c>
      <c r="DJ418" s="462">
        <f t="shared" si="142"/>
        <v>26061</v>
      </c>
      <c r="DK418" s="516" t="s">
        <v>13890</v>
      </c>
      <c r="DL418" s="516" t="s">
        <v>13878</v>
      </c>
      <c r="DM418" s="516" t="s">
        <v>13879</v>
      </c>
      <c r="DN418" s="516" t="s">
        <v>13880</v>
      </c>
      <c r="DO418" s="516" t="s">
        <v>13881</v>
      </c>
      <c r="DP418" s="516" t="s">
        <v>13882</v>
      </c>
      <c r="DQ418" s="516" t="s">
        <v>13883</v>
      </c>
      <c r="DR418" s="516" t="s">
        <v>14447</v>
      </c>
      <c r="DS418" s="516" t="s">
        <v>13885</v>
      </c>
      <c r="DT418" s="516" t="s">
        <v>13886</v>
      </c>
      <c r="DU418" s="516" t="s">
        <v>13887</v>
      </c>
      <c r="DV418" s="516" t="s">
        <v>13888</v>
      </c>
      <c r="DW418" s="516" t="s">
        <v>13891</v>
      </c>
      <c r="DX418" s="516" t="s">
        <v>13892</v>
      </c>
      <c r="DY418" s="520">
        <f t="shared" si="143"/>
        <v>26061</v>
      </c>
      <c r="DZ418" s="520" t="str">
        <f t="shared" si="144"/>
        <v>, NULL</v>
      </c>
      <c r="EA418" s="520" t="str">
        <f t="shared" si="145"/>
        <v>, NULL</v>
      </c>
      <c r="EB418" s="520" t="str">
        <f t="shared" si="146"/>
        <v>, NULL</v>
      </c>
      <c r="EC418" s="520" t="str">
        <f t="shared" si="147"/>
        <v>, '0'</v>
      </c>
      <c r="ED418" s="520" t="str">
        <f t="shared" si="148"/>
        <v>, NULL</v>
      </c>
      <c r="EE418" s="520" t="str">
        <f t="shared" si="149"/>
        <v>, NULL</v>
      </c>
      <c r="EF418" s="520" t="str">
        <f t="shared" si="150"/>
        <v>, NULL</v>
      </c>
      <c r="EG418" s="520" t="str">
        <f t="shared" si="151"/>
        <v>, NULL</v>
      </c>
      <c r="EH418" s="520" t="str">
        <f t="shared" si="152"/>
        <v>, NULL</v>
      </c>
      <c r="EI418" s="520" t="str">
        <f t="shared" si="153"/>
        <v>, NULL</v>
      </c>
      <c r="EJ418" s="520" t="s">
        <v>14308</v>
      </c>
      <c r="EK418" s="520" t="s">
        <v>13894</v>
      </c>
      <c r="EL418" s="520" t="s">
        <v>13895</v>
      </c>
      <c r="EM418" s="293"/>
      <c r="EN418" s="293"/>
      <c r="EO418" s="293"/>
      <c r="EP418" s="293"/>
      <c r="EQ418" s="293"/>
      <c r="ER418" s="293"/>
      <c r="ES418" s="293"/>
      <c r="ET418" s="293"/>
      <c r="EU418" s="444"/>
      <c r="EV418" s="293"/>
      <c r="FD418" s="237"/>
      <c r="FE418" s="237"/>
      <c r="FF418" s="237"/>
      <c r="FG418" s="237"/>
      <c r="FH418" s="237"/>
      <c r="FI418" s="237"/>
      <c r="FJ418" s="237"/>
      <c r="FK418" s="237"/>
      <c r="FL418" s="237"/>
      <c r="FM418" s="237"/>
      <c r="FN418" s="237"/>
      <c r="FO418" s="237"/>
      <c r="FP418" s="237"/>
      <c r="FQ418" s="237"/>
      <c r="FR418" s="237"/>
      <c r="FS418" s="237"/>
      <c r="FT418" s="237"/>
      <c r="FU418" s="237"/>
      <c r="FV418" s="237"/>
      <c r="FW418" s="237"/>
      <c r="FX418" s="237"/>
      <c r="FY418" s="237"/>
      <c r="FZ418" s="237"/>
      <c r="GA418" s="237"/>
    </row>
    <row r="419" spans="3:183" ht="15" customHeight="1" x14ac:dyDescent="0.25">
      <c r="C419" s="410" t="s">
        <v>1360</v>
      </c>
      <c r="D419" s="388">
        <v>26062</v>
      </c>
      <c r="E419" s="388" t="s">
        <v>76</v>
      </c>
      <c r="F419" s="388">
        <v>67</v>
      </c>
      <c r="G419" s="388">
        <v>614</v>
      </c>
      <c r="H419" s="388" t="s">
        <v>2160</v>
      </c>
      <c r="I419" s="388">
        <v>1</v>
      </c>
      <c r="J419" s="388" t="s">
        <v>1802</v>
      </c>
      <c r="K419" s="388" t="s">
        <v>13622</v>
      </c>
      <c r="L419" s="388">
        <v>3</v>
      </c>
      <c r="M419" s="388">
        <v>2</v>
      </c>
      <c r="N419" s="388">
        <v>2</v>
      </c>
      <c r="O419" s="388">
        <v>12</v>
      </c>
      <c r="P419" s="388">
        <v>85</v>
      </c>
      <c r="Q419" s="388">
        <v>61</v>
      </c>
      <c r="R419" s="388">
        <v>289</v>
      </c>
      <c r="S419" s="388" t="s">
        <v>81</v>
      </c>
      <c r="T419" s="388" t="s">
        <v>1355</v>
      </c>
      <c r="U419" s="388" t="s">
        <v>46</v>
      </c>
      <c r="V419" s="388">
        <v>1</v>
      </c>
      <c r="W419" s="388" t="s">
        <v>13622</v>
      </c>
      <c r="X419" s="391" t="s">
        <v>13622</v>
      </c>
      <c r="Y419" s="388">
        <v>0</v>
      </c>
      <c r="Z419" s="388">
        <v>1</v>
      </c>
      <c r="AA419" s="4">
        <v>7813.76</v>
      </c>
      <c r="AB419" s="388">
        <v>1</v>
      </c>
      <c r="AC419" s="388">
        <v>836</v>
      </c>
      <c r="AD419" s="388" t="s">
        <v>83</v>
      </c>
      <c r="AE419" s="388" t="s">
        <v>13622</v>
      </c>
      <c r="AF419" s="388">
        <v>1</v>
      </c>
      <c r="AG419" s="392">
        <v>1</v>
      </c>
      <c r="AH419" s="388" t="s">
        <v>1361</v>
      </c>
      <c r="AI419" s="9" t="s">
        <v>13622</v>
      </c>
      <c r="AJ419" s="392" t="s">
        <v>13622</v>
      </c>
      <c r="AK419" s="392" t="s">
        <v>13622</v>
      </c>
      <c r="AL419" s="392" t="s">
        <v>13622</v>
      </c>
      <c r="AM419" s="392" t="s">
        <v>13622</v>
      </c>
      <c r="AN419" s="392" t="s">
        <v>13622</v>
      </c>
      <c r="AO419" s="392" t="s">
        <v>13622</v>
      </c>
      <c r="AP419" s="4">
        <v>7813</v>
      </c>
      <c r="AQ419" s="10" t="s">
        <v>13622</v>
      </c>
      <c r="AR419" s="5">
        <v>15</v>
      </c>
      <c r="AS419" s="5">
        <v>15</v>
      </c>
      <c r="AT419" s="392" t="s">
        <v>13622</v>
      </c>
      <c r="AU419" s="392" t="s">
        <v>13622</v>
      </c>
      <c r="AV419" s="392" t="s">
        <v>13622</v>
      </c>
      <c r="AW419" s="392" t="s">
        <v>13622</v>
      </c>
      <c r="AX419" s="10" t="s">
        <v>13622</v>
      </c>
      <c r="AY419" s="392" t="s">
        <v>13622</v>
      </c>
      <c r="AZ419" s="10" t="s">
        <v>13622</v>
      </c>
      <c r="BA419" s="10" t="s">
        <v>13622</v>
      </c>
      <c r="BB419" s="392" t="s">
        <v>13622</v>
      </c>
      <c r="BC419" s="10" t="s">
        <v>13622</v>
      </c>
      <c r="BD419" s="392" t="s">
        <v>13622</v>
      </c>
      <c r="BE419" s="392" t="s">
        <v>13622</v>
      </c>
      <c r="BF419" s="392" t="s">
        <v>13622</v>
      </c>
      <c r="BG419" s="392" t="s">
        <v>13622</v>
      </c>
      <c r="BH419" s="392" t="s">
        <v>13622</v>
      </c>
      <c r="BI419" s="237" t="s">
        <v>13622</v>
      </c>
      <c r="BJ419" s="237" t="s">
        <v>13622</v>
      </c>
      <c r="BK419" s="468" t="s">
        <v>13622</v>
      </c>
      <c r="BL419" s="468"/>
      <c r="BM419" s="507" t="s">
        <v>47</v>
      </c>
      <c r="BN419" s="510" t="s">
        <v>13622</v>
      </c>
      <c r="BO419" s="462">
        <v>0</v>
      </c>
      <c r="BP419" s="466" t="s">
        <v>13622</v>
      </c>
      <c r="BZ419" s="509" t="s">
        <v>13622</v>
      </c>
      <c r="CA419" s="509" t="s">
        <v>13622</v>
      </c>
      <c r="CB419" s="509" t="s">
        <v>13622</v>
      </c>
      <c r="CC419" s="509" t="s">
        <v>13622</v>
      </c>
      <c r="CD419" s="509" t="s">
        <v>13622</v>
      </c>
      <c r="CE419" s="509" t="s">
        <v>13622</v>
      </c>
      <c r="CG419" s="388" t="s">
        <v>13867</v>
      </c>
      <c r="CH419" s="388" t="s">
        <v>1360</v>
      </c>
      <c r="CJ419" s="462" t="s">
        <v>13868</v>
      </c>
      <c r="CK419" s="462" t="str">
        <f t="shared" si="132"/>
        <v>, NULL</v>
      </c>
      <c r="CL419" s="462" t="s">
        <v>13869</v>
      </c>
      <c r="CM419" s="462" t="s">
        <v>13870</v>
      </c>
      <c r="CN419" s="462">
        <f t="shared" si="133"/>
        <v>26062</v>
      </c>
      <c r="CP419" s="462" t="s">
        <v>13871</v>
      </c>
      <c r="CQ419" s="462" t="str">
        <f t="shared" si="134"/>
        <v xml:space="preserve"> NULL</v>
      </c>
      <c r="CR419" s="462" t="s">
        <v>13869</v>
      </c>
      <c r="CS419" s="462" t="s">
        <v>13870</v>
      </c>
      <c r="CT419" s="462">
        <f t="shared" si="135"/>
        <v>26062</v>
      </c>
      <c r="CV419" s="462" t="s">
        <v>13877</v>
      </c>
      <c r="CW419" s="462" t="str">
        <f t="shared" si="136"/>
        <v xml:space="preserve"> NULL</v>
      </c>
      <c r="CX419" s="462" t="s">
        <v>13872</v>
      </c>
      <c r="CY419" s="462" t="str">
        <f t="shared" si="137"/>
        <v xml:space="preserve"> NULL</v>
      </c>
      <c r="CZ419" s="462" t="s">
        <v>13873</v>
      </c>
      <c r="DA419" s="462" t="str">
        <f t="shared" si="138"/>
        <v xml:space="preserve"> NULL</v>
      </c>
      <c r="DB419" s="462" t="s">
        <v>13874</v>
      </c>
      <c r="DC419" s="462" t="str">
        <f t="shared" si="139"/>
        <v xml:space="preserve"> '7813'</v>
      </c>
      <c r="DD419" s="462" t="s">
        <v>13875</v>
      </c>
      <c r="DE419" s="462" t="str">
        <f t="shared" si="140"/>
        <v xml:space="preserve"> '15'</v>
      </c>
      <c r="DF419" s="462" t="s">
        <v>13876</v>
      </c>
      <c r="DG419" s="462" t="str">
        <f t="shared" si="141"/>
        <v xml:space="preserve"> NULL</v>
      </c>
      <c r="DH419" s="462" t="s">
        <v>13869</v>
      </c>
      <c r="DI419" s="462" t="s">
        <v>13870</v>
      </c>
      <c r="DJ419" s="462">
        <f t="shared" si="142"/>
        <v>26062</v>
      </c>
      <c r="DK419" s="516" t="s">
        <v>13890</v>
      </c>
      <c r="DL419" s="516" t="s">
        <v>13878</v>
      </c>
      <c r="DM419" s="516" t="s">
        <v>13879</v>
      </c>
      <c r="DN419" s="516" t="s">
        <v>13880</v>
      </c>
      <c r="DO419" s="516" t="s">
        <v>13881</v>
      </c>
      <c r="DP419" s="516" t="s">
        <v>13882</v>
      </c>
      <c r="DQ419" s="516" t="s">
        <v>13883</v>
      </c>
      <c r="DR419" s="516" t="s">
        <v>14447</v>
      </c>
      <c r="DS419" s="516" t="s">
        <v>13885</v>
      </c>
      <c r="DT419" s="516" t="s">
        <v>13886</v>
      </c>
      <c r="DU419" s="516" t="s">
        <v>13887</v>
      </c>
      <c r="DV419" s="516" t="s">
        <v>13888</v>
      </c>
      <c r="DW419" s="516" t="s">
        <v>13891</v>
      </c>
      <c r="DX419" s="516" t="s">
        <v>13892</v>
      </c>
      <c r="DY419" s="520">
        <f t="shared" si="143"/>
        <v>26062</v>
      </c>
      <c r="DZ419" s="520" t="str">
        <f t="shared" si="144"/>
        <v>, NULL</v>
      </c>
      <c r="EA419" s="520" t="str">
        <f t="shared" si="145"/>
        <v>, 'NO'</v>
      </c>
      <c r="EB419" s="520" t="str">
        <f t="shared" si="146"/>
        <v>, NULL</v>
      </c>
      <c r="EC419" s="520" t="str">
        <f t="shared" si="147"/>
        <v>, '0'</v>
      </c>
      <c r="ED419" s="520" t="str">
        <f t="shared" si="148"/>
        <v>, NULL</v>
      </c>
      <c r="EE419" s="520" t="str">
        <f t="shared" si="149"/>
        <v>, NULL</v>
      </c>
      <c r="EF419" s="520" t="str">
        <f t="shared" si="150"/>
        <v>, NULL</v>
      </c>
      <c r="EG419" s="520" t="str">
        <f t="shared" si="151"/>
        <v>, NULL</v>
      </c>
      <c r="EH419" s="520" t="str">
        <f t="shared" si="152"/>
        <v>, NULL</v>
      </c>
      <c r="EI419" s="520" t="str">
        <f t="shared" si="153"/>
        <v>, NULL</v>
      </c>
      <c r="EJ419" s="520" t="s">
        <v>14309</v>
      </c>
      <c r="EK419" s="520" t="s">
        <v>13894</v>
      </c>
      <c r="EL419" s="520" t="s">
        <v>13895</v>
      </c>
      <c r="EM419" s="293"/>
      <c r="EN419" s="293"/>
      <c r="EO419" s="293"/>
      <c r="EP419" s="293"/>
      <c r="EQ419" s="293"/>
      <c r="ER419" s="293"/>
      <c r="ES419" s="293"/>
      <c r="ET419" s="293"/>
      <c r="EU419" s="444"/>
      <c r="EV419" s="293"/>
      <c r="FD419" s="237"/>
      <c r="FE419" s="237"/>
      <c r="FF419" s="237"/>
      <c r="FG419" s="237"/>
      <c r="FH419" s="237"/>
      <c r="FI419" s="237"/>
      <c r="FJ419" s="237"/>
      <c r="FK419" s="237"/>
      <c r="FL419" s="237"/>
      <c r="FM419" s="237"/>
      <c r="FN419" s="237"/>
      <c r="FO419" s="237"/>
      <c r="FP419" s="237"/>
      <c r="FQ419" s="237"/>
      <c r="FR419" s="237"/>
      <c r="FS419" s="237"/>
      <c r="FT419" s="237"/>
      <c r="FU419" s="237"/>
      <c r="FV419" s="237"/>
      <c r="FW419" s="237"/>
      <c r="FX419" s="237"/>
      <c r="FY419" s="237"/>
      <c r="FZ419" s="237"/>
      <c r="GA419" s="237"/>
    </row>
    <row r="420" spans="3:183" ht="15" customHeight="1" x14ac:dyDescent="0.25">
      <c r="C420" s="410" t="s">
        <v>1362</v>
      </c>
      <c r="D420" s="388">
        <v>26063</v>
      </c>
      <c r="E420" s="388" t="s">
        <v>76</v>
      </c>
      <c r="F420" s="388">
        <v>67</v>
      </c>
      <c r="G420" s="388">
        <v>614</v>
      </c>
      <c r="H420" s="388" t="s">
        <v>2160</v>
      </c>
      <c r="I420" s="388">
        <v>1</v>
      </c>
      <c r="J420" s="388" t="s">
        <v>1817</v>
      </c>
      <c r="K420" s="388" t="s">
        <v>13622</v>
      </c>
      <c r="L420" s="388">
        <v>3</v>
      </c>
      <c r="M420" s="388">
        <v>2</v>
      </c>
      <c r="N420" s="388">
        <v>2</v>
      </c>
      <c r="O420" s="388">
        <v>12</v>
      </c>
      <c r="P420" s="388">
        <v>85</v>
      </c>
      <c r="Q420" s="388">
        <v>61</v>
      </c>
      <c r="R420" s="388">
        <v>289</v>
      </c>
      <c r="S420" s="388" t="s">
        <v>81</v>
      </c>
      <c r="T420" s="388" t="s">
        <v>1355</v>
      </c>
      <c r="U420" s="388" t="s">
        <v>46</v>
      </c>
      <c r="V420" s="388">
        <v>1</v>
      </c>
      <c r="W420" s="388" t="s">
        <v>13622</v>
      </c>
      <c r="X420" s="391" t="s">
        <v>13622</v>
      </c>
      <c r="Y420" s="388">
        <v>0</v>
      </c>
      <c r="Z420" s="388">
        <v>1</v>
      </c>
      <c r="AA420" s="4">
        <v>7813.76</v>
      </c>
      <c r="AB420" s="388">
        <v>1</v>
      </c>
      <c r="AC420" s="388">
        <v>836</v>
      </c>
      <c r="AD420" s="388" t="s">
        <v>83</v>
      </c>
      <c r="AE420" s="388" t="s">
        <v>13622</v>
      </c>
      <c r="AF420" s="388">
        <v>1</v>
      </c>
      <c r="AG420" s="392">
        <v>1</v>
      </c>
      <c r="AH420" s="388" t="s">
        <v>1363</v>
      </c>
      <c r="AI420" s="9" t="s">
        <v>13622</v>
      </c>
      <c r="AJ420" s="392" t="s">
        <v>13622</v>
      </c>
      <c r="AK420" s="392" t="s">
        <v>13622</v>
      </c>
      <c r="AL420" s="392" t="s">
        <v>13622</v>
      </c>
      <c r="AM420" s="392" t="s">
        <v>13622</v>
      </c>
      <c r="AN420" s="392" t="s">
        <v>13622</v>
      </c>
      <c r="AO420" s="392" t="s">
        <v>13622</v>
      </c>
      <c r="AP420" s="4">
        <v>8423</v>
      </c>
      <c r="AQ420" s="10" t="s">
        <v>13622</v>
      </c>
      <c r="AR420" s="5">
        <v>15</v>
      </c>
      <c r="AS420" s="5">
        <v>15</v>
      </c>
      <c r="AT420" s="392" t="s">
        <v>13622</v>
      </c>
      <c r="AU420" s="392" t="s">
        <v>13622</v>
      </c>
      <c r="AV420" s="392" t="s">
        <v>13622</v>
      </c>
      <c r="AW420" s="392" t="s">
        <v>13622</v>
      </c>
      <c r="AX420" s="10" t="s">
        <v>13622</v>
      </c>
      <c r="AY420" s="392" t="s">
        <v>13622</v>
      </c>
      <c r="AZ420" s="10" t="s">
        <v>13622</v>
      </c>
      <c r="BA420" s="10" t="s">
        <v>13622</v>
      </c>
      <c r="BB420" s="392" t="s">
        <v>13622</v>
      </c>
      <c r="BC420" s="10" t="s">
        <v>13622</v>
      </c>
      <c r="BD420" s="392" t="s">
        <v>13622</v>
      </c>
      <c r="BE420" s="392" t="s">
        <v>13622</v>
      </c>
      <c r="BF420" s="392" t="s">
        <v>13622</v>
      </c>
      <c r="BG420" s="392" t="s">
        <v>13622</v>
      </c>
      <c r="BH420" s="392" t="s">
        <v>13622</v>
      </c>
      <c r="BI420" s="237" t="s">
        <v>13622</v>
      </c>
      <c r="BJ420" s="237" t="s">
        <v>13622</v>
      </c>
      <c r="BK420" s="468" t="s">
        <v>13622</v>
      </c>
      <c r="BL420" s="468"/>
      <c r="BM420" s="507" t="s">
        <v>47</v>
      </c>
      <c r="BN420" s="510" t="s">
        <v>13622</v>
      </c>
      <c r="BO420" s="462">
        <v>0</v>
      </c>
      <c r="BP420" s="466" t="s">
        <v>13622</v>
      </c>
      <c r="BZ420" s="509" t="s">
        <v>13622</v>
      </c>
      <c r="CA420" s="509" t="s">
        <v>13622</v>
      </c>
      <c r="CB420" s="509" t="s">
        <v>13622</v>
      </c>
      <c r="CC420" s="509" t="s">
        <v>13622</v>
      </c>
      <c r="CD420" s="509" t="s">
        <v>13622</v>
      </c>
      <c r="CE420" s="509" t="s">
        <v>13622</v>
      </c>
      <c r="CG420" s="388" t="s">
        <v>13867</v>
      </c>
      <c r="CH420" s="388" t="s">
        <v>1362</v>
      </c>
      <c r="CJ420" s="462" t="s">
        <v>13868</v>
      </c>
      <c r="CK420" s="462" t="str">
        <f t="shared" si="132"/>
        <v>, NULL</v>
      </c>
      <c r="CL420" s="462" t="s">
        <v>13869</v>
      </c>
      <c r="CM420" s="462" t="s">
        <v>13870</v>
      </c>
      <c r="CN420" s="462">
        <f t="shared" si="133"/>
        <v>26063</v>
      </c>
      <c r="CP420" s="462" t="s">
        <v>13871</v>
      </c>
      <c r="CQ420" s="462" t="str">
        <f t="shared" si="134"/>
        <v xml:space="preserve"> NULL</v>
      </c>
      <c r="CR420" s="462" t="s">
        <v>13869</v>
      </c>
      <c r="CS420" s="462" t="s">
        <v>13870</v>
      </c>
      <c r="CT420" s="462">
        <f t="shared" si="135"/>
        <v>26063</v>
      </c>
      <c r="CV420" s="462" t="s">
        <v>13877</v>
      </c>
      <c r="CW420" s="462" t="str">
        <f t="shared" si="136"/>
        <v xml:space="preserve"> NULL</v>
      </c>
      <c r="CX420" s="462" t="s">
        <v>13872</v>
      </c>
      <c r="CY420" s="462" t="str">
        <f t="shared" si="137"/>
        <v xml:space="preserve"> NULL</v>
      </c>
      <c r="CZ420" s="462" t="s">
        <v>13873</v>
      </c>
      <c r="DA420" s="462" t="str">
        <f t="shared" si="138"/>
        <v xml:space="preserve"> NULL</v>
      </c>
      <c r="DB420" s="462" t="s">
        <v>13874</v>
      </c>
      <c r="DC420" s="462" t="str">
        <f t="shared" si="139"/>
        <v xml:space="preserve"> '8423'</v>
      </c>
      <c r="DD420" s="462" t="s">
        <v>13875</v>
      </c>
      <c r="DE420" s="462" t="str">
        <f t="shared" si="140"/>
        <v xml:space="preserve"> '15'</v>
      </c>
      <c r="DF420" s="462" t="s">
        <v>13876</v>
      </c>
      <c r="DG420" s="462" t="str">
        <f t="shared" si="141"/>
        <v xml:space="preserve"> NULL</v>
      </c>
      <c r="DH420" s="462" t="s">
        <v>13869</v>
      </c>
      <c r="DI420" s="462" t="s">
        <v>13870</v>
      </c>
      <c r="DJ420" s="462">
        <f t="shared" si="142"/>
        <v>26063</v>
      </c>
      <c r="DK420" s="516" t="s">
        <v>13890</v>
      </c>
      <c r="DL420" s="516" t="s">
        <v>13878</v>
      </c>
      <c r="DM420" s="516" t="s">
        <v>13879</v>
      </c>
      <c r="DN420" s="516" t="s">
        <v>13880</v>
      </c>
      <c r="DO420" s="516" t="s">
        <v>13881</v>
      </c>
      <c r="DP420" s="516" t="s">
        <v>13882</v>
      </c>
      <c r="DQ420" s="516" t="s">
        <v>13883</v>
      </c>
      <c r="DR420" s="516" t="s">
        <v>14447</v>
      </c>
      <c r="DS420" s="516" t="s">
        <v>13885</v>
      </c>
      <c r="DT420" s="516" t="s">
        <v>13886</v>
      </c>
      <c r="DU420" s="516" t="s">
        <v>13887</v>
      </c>
      <c r="DV420" s="516" t="s">
        <v>13888</v>
      </c>
      <c r="DW420" s="516" t="s">
        <v>13891</v>
      </c>
      <c r="DX420" s="516" t="s">
        <v>13892</v>
      </c>
      <c r="DY420" s="520">
        <f t="shared" si="143"/>
        <v>26063</v>
      </c>
      <c r="DZ420" s="520" t="str">
        <f t="shared" si="144"/>
        <v>, NULL</v>
      </c>
      <c r="EA420" s="520" t="str">
        <f t="shared" si="145"/>
        <v>, 'NO'</v>
      </c>
      <c r="EB420" s="520" t="str">
        <f t="shared" si="146"/>
        <v>, NULL</v>
      </c>
      <c r="EC420" s="520" t="str">
        <f t="shared" si="147"/>
        <v>, '0'</v>
      </c>
      <c r="ED420" s="520" t="str">
        <f t="shared" si="148"/>
        <v>, NULL</v>
      </c>
      <c r="EE420" s="520" t="str">
        <f t="shared" si="149"/>
        <v>, NULL</v>
      </c>
      <c r="EF420" s="520" t="str">
        <f t="shared" si="150"/>
        <v>, NULL</v>
      </c>
      <c r="EG420" s="520" t="str">
        <f t="shared" si="151"/>
        <v>, NULL</v>
      </c>
      <c r="EH420" s="520" t="str">
        <f t="shared" si="152"/>
        <v>, NULL</v>
      </c>
      <c r="EI420" s="520" t="str">
        <f t="shared" si="153"/>
        <v>, NULL</v>
      </c>
      <c r="EJ420" s="520" t="s">
        <v>14310</v>
      </c>
      <c r="EK420" s="520" t="s">
        <v>13894</v>
      </c>
      <c r="EL420" s="520" t="s">
        <v>13895</v>
      </c>
      <c r="EM420" s="293"/>
      <c r="EN420" s="293"/>
      <c r="EO420" s="293"/>
      <c r="EP420" s="293"/>
      <c r="EQ420" s="293"/>
      <c r="ER420" s="293"/>
      <c r="ES420" s="293"/>
      <c r="ET420" s="293"/>
      <c r="EU420" s="444"/>
      <c r="EV420" s="293"/>
      <c r="FD420" s="237"/>
      <c r="FE420" s="237"/>
      <c r="FF420" s="237"/>
      <c r="FG420" s="237"/>
      <c r="FH420" s="237"/>
      <c r="FI420" s="237"/>
      <c r="FJ420" s="237"/>
      <c r="FK420" s="237"/>
      <c r="FL420" s="237"/>
      <c r="FM420" s="237"/>
      <c r="FN420" s="237"/>
      <c r="FO420" s="237"/>
      <c r="FP420" s="237"/>
      <c r="FQ420" s="237"/>
      <c r="FR420" s="237"/>
      <c r="FS420" s="237"/>
      <c r="FT420" s="237"/>
      <c r="FU420" s="237"/>
      <c r="FV420" s="237"/>
      <c r="FW420" s="237"/>
      <c r="FX420" s="237"/>
      <c r="FY420" s="237"/>
      <c r="FZ420" s="237"/>
      <c r="GA420" s="237"/>
    </row>
    <row r="421" spans="3:183" ht="15" customHeight="1" x14ac:dyDescent="0.25">
      <c r="C421" s="410" t="s">
        <v>1352</v>
      </c>
      <c r="D421" s="388">
        <v>26064</v>
      </c>
      <c r="E421" s="388" t="s">
        <v>76</v>
      </c>
      <c r="F421" s="388">
        <v>67</v>
      </c>
      <c r="G421" s="388">
        <v>614</v>
      </c>
      <c r="H421" s="388" t="s">
        <v>2160</v>
      </c>
      <c r="I421" s="388">
        <v>1</v>
      </c>
      <c r="J421" s="388" t="s">
        <v>1816</v>
      </c>
      <c r="K421" s="388" t="s">
        <v>13622</v>
      </c>
      <c r="L421" s="388">
        <v>3</v>
      </c>
      <c r="M421" s="388">
        <v>2</v>
      </c>
      <c r="N421" s="388">
        <v>2</v>
      </c>
      <c r="O421" s="388">
        <v>12</v>
      </c>
      <c r="P421" s="388">
        <v>85</v>
      </c>
      <c r="Q421" s="388">
        <v>61</v>
      </c>
      <c r="R421" s="388">
        <v>289</v>
      </c>
      <c r="S421" s="388" t="s">
        <v>81</v>
      </c>
      <c r="T421" s="388" t="s">
        <v>1355</v>
      </c>
      <c r="U421" s="388" t="s">
        <v>46</v>
      </c>
      <c r="V421" s="388">
        <v>1</v>
      </c>
      <c r="W421" s="388" t="s">
        <v>13622</v>
      </c>
      <c r="X421" s="391" t="s">
        <v>13622</v>
      </c>
      <c r="Y421" s="388">
        <v>0</v>
      </c>
      <c r="Z421" s="388">
        <v>1</v>
      </c>
      <c r="AA421" s="4">
        <v>7813.76</v>
      </c>
      <c r="AB421" s="388">
        <v>1</v>
      </c>
      <c r="AC421" s="388">
        <v>836</v>
      </c>
      <c r="AD421" s="388" t="s">
        <v>83</v>
      </c>
      <c r="AE421" s="388" t="s">
        <v>13622</v>
      </c>
      <c r="AF421" s="388">
        <v>1</v>
      </c>
      <c r="AG421" s="392">
        <v>1</v>
      </c>
      <c r="AH421" s="388" t="s">
        <v>1354</v>
      </c>
      <c r="AI421" s="9" t="s">
        <v>13622</v>
      </c>
      <c r="AJ421" s="392" t="s">
        <v>13622</v>
      </c>
      <c r="AK421" s="392" t="s">
        <v>13622</v>
      </c>
      <c r="AL421" s="392" t="s">
        <v>13622</v>
      </c>
      <c r="AM421" s="392" t="s">
        <v>13622</v>
      </c>
      <c r="AN421" s="392" t="s">
        <v>13622</v>
      </c>
      <c r="AO421" s="392" t="s">
        <v>13622</v>
      </c>
      <c r="AP421" s="4">
        <v>7970</v>
      </c>
      <c r="AQ421" s="10" t="s">
        <v>13622</v>
      </c>
      <c r="AR421" s="5">
        <v>15</v>
      </c>
      <c r="AS421" s="5">
        <v>15</v>
      </c>
      <c r="AT421" s="392" t="s">
        <v>13622</v>
      </c>
      <c r="AU421" s="392" t="s">
        <v>13622</v>
      </c>
      <c r="AV421" s="392" t="s">
        <v>13622</v>
      </c>
      <c r="AW421" s="392" t="s">
        <v>13622</v>
      </c>
      <c r="AX421" s="10" t="s">
        <v>13622</v>
      </c>
      <c r="AY421" s="392" t="s">
        <v>13622</v>
      </c>
      <c r="AZ421" s="10" t="s">
        <v>13622</v>
      </c>
      <c r="BA421" s="10" t="s">
        <v>13622</v>
      </c>
      <c r="BB421" s="392" t="s">
        <v>13622</v>
      </c>
      <c r="BC421" s="10" t="s">
        <v>13622</v>
      </c>
      <c r="BD421" s="392" t="s">
        <v>13622</v>
      </c>
      <c r="BE421" s="392" t="s">
        <v>13622</v>
      </c>
      <c r="BF421" s="392" t="s">
        <v>13622</v>
      </c>
      <c r="BG421" s="392" t="s">
        <v>13622</v>
      </c>
      <c r="BH421" s="392" t="s">
        <v>13622</v>
      </c>
      <c r="BI421" s="237" t="s">
        <v>13622</v>
      </c>
      <c r="BJ421" s="237" t="s">
        <v>13622</v>
      </c>
      <c r="BK421" s="468" t="s">
        <v>13622</v>
      </c>
      <c r="BL421" s="468"/>
      <c r="BM421" s="507" t="s">
        <v>47</v>
      </c>
      <c r="BN421" s="510" t="s">
        <v>13622</v>
      </c>
      <c r="BO421" s="462">
        <v>0</v>
      </c>
      <c r="BP421" s="466" t="s">
        <v>13622</v>
      </c>
      <c r="BZ421" s="509" t="s">
        <v>13622</v>
      </c>
      <c r="CA421" s="509" t="s">
        <v>13622</v>
      </c>
      <c r="CB421" s="509" t="s">
        <v>13622</v>
      </c>
      <c r="CC421" s="509" t="s">
        <v>13622</v>
      </c>
      <c r="CD421" s="509" t="s">
        <v>13622</v>
      </c>
      <c r="CE421" s="509" t="s">
        <v>13622</v>
      </c>
      <c r="CG421" s="388" t="s">
        <v>13867</v>
      </c>
      <c r="CH421" s="388" t="s">
        <v>1352</v>
      </c>
      <c r="CJ421" s="462" t="s">
        <v>13868</v>
      </c>
      <c r="CK421" s="462" t="str">
        <f t="shared" si="132"/>
        <v>, NULL</v>
      </c>
      <c r="CL421" s="462" t="s">
        <v>13869</v>
      </c>
      <c r="CM421" s="462" t="s">
        <v>13870</v>
      </c>
      <c r="CN421" s="462">
        <f t="shared" si="133"/>
        <v>26064</v>
      </c>
      <c r="CP421" s="462" t="s">
        <v>13871</v>
      </c>
      <c r="CQ421" s="462" t="str">
        <f t="shared" si="134"/>
        <v xml:space="preserve"> NULL</v>
      </c>
      <c r="CR421" s="462" t="s">
        <v>13869</v>
      </c>
      <c r="CS421" s="462" t="s">
        <v>13870</v>
      </c>
      <c r="CT421" s="462">
        <f t="shared" si="135"/>
        <v>26064</v>
      </c>
      <c r="CV421" s="462" t="s">
        <v>13877</v>
      </c>
      <c r="CW421" s="462" t="str">
        <f t="shared" si="136"/>
        <v xml:space="preserve"> NULL</v>
      </c>
      <c r="CX421" s="462" t="s">
        <v>13872</v>
      </c>
      <c r="CY421" s="462" t="str">
        <f t="shared" si="137"/>
        <v xml:space="preserve"> NULL</v>
      </c>
      <c r="CZ421" s="462" t="s">
        <v>13873</v>
      </c>
      <c r="DA421" s="462" t="str">
        <f t="shared" si="138"/>
        <v xml:space="preserve"> NULL</v>
      </c>
      <c r="DB421" s="462" t="s">
        <v>13874</v>
      </c>
      <c r="DC421" s="462" t="str">
        <f t="shared" si="139"/>
        <v xml:space="preserve"> '7970'</v>
      </c>
      <c r="DD421" s="462" t="s">
        <v>13875</v>
      </c>
      <c r="DE421" s="462" t="str">
        <f t="shared" si="140"/>
        <v xml:space="preserve"> '15'</v>
      </c>
      <c r="DF421" s="462" t="s">
        <v>13876</v>
      </c>
      <c r="DG421" s="462" t="str">
        <f t="shared" si="141"/>
        <v xml:space="preserve"> NULL</v>
      </c>
      <c r="DH421" s="462" t="s">
        <v>13869</v>
      </c>
      <c r="DI421" s="462" t="s">
        <v>13870</v>
      </c>
      <c r="DJ421" s="462">
        <f t="shared" si="142"/>
        <v>26064</v>
      </c>
      <c r="DK421" s="516" t="s">
        <v>13890</v>
      </c>
      <c r="DL421" s="516" t="s">
        <v>13878</v>
      </c>
      <c r="DM421" s="516" t="s">
        <v>13879</v>
      </c>
      <c r="DN421" s="516" t="s">
        <v>13880</v>
      </c>
      <c r="DO421" s="516" t="s">
        <v>13881</v>
      </c>
      <c r="DP421" s="516" t="s">
        <v>13882</v>
      </c>
      <c r="DQ421" s="516" t="s">
        <v>13883</v>
      </c>
      <c r="DR421" s="516" t="s">
        <v>14447</v>
      </c>
      <c r="DS421" s="516" t="s">
        <v>13885</v>
      </c>
      <c r="DT421" s="516" t="s">
        <v>13886</v>
      </c>
      <c r="DU421" s="516" t="s">
        <v>13887</v>
      </c>
      <c r="DV421" s="516" t="s">
        <v>13888</v>
      </c>
      <c r="DW421" s="516" t="s">
        <v>13891</v>
      </c>
      <c r="DX421" s="516" t="s">
        <v>13892</v>
      </c>
      <c r="DY421" s="520">
        <f t="shared" si="143"/>
        <v>26064</v>
      </c>
      <c r="DZ421" s="520" t="str">
        <f t="shared" si="144"/>
        <v>, NULL</v>
      </c>
      <c r="EA421" s="520" t="str">
        <f t="shared" si="145"/>
        <v>, 'NO'</v>
      </c>
      <c r="EB421" s="520" t="str">
        <f t="shared" si="146"/>
        <v>, NULL</v>
      </c>
      <c r="EC421" s="520" t="str">
        <f t="shared" si="147"/>
        <v>, '0'</v>
      </c>
      <c r="ED421" s="520" t="str">
        <f t="shared" si="148"/>
        <v>, NULL</v>
      </c>
      <c r="EE421" s="520" t="str">
        <f t="shared" si="149"/>
        <v>, NULL</v>
      </c>
      <c r="EF421" s="520" t="str">
        <f t="shared" si="150"/>
        <v>, NULL</v>
      </c>
      <c r="EG421" s="520" t="str">
        <f t="shared" si="151"/>
        <v>, NULL</v>
      </c>
      <c r="EH421" s="520" t="str">
        <f t="shared" si="152"/>
        <v>, NULL</v>
      </c>
      <c r="EI421" s="520" t="str">
        <f t="shared" si="153"/>
        <v>, NULL</v>
      </c>
      <c r="EJ421" s="520" t="s">
        <v>14311</v>
      </c>
      <c r="EK421" s="520" t="s">
        <v>13894</v>
      </c>
      <c r="EL421" s="520" t="s">
        <v>13895</v>
      </c>
      <c r="EM421" s="293"/>
      <c r="EN421" s="293"/>
      <c r="EO421" s="293"/>
      <c r="EP421" s="293"/>
      <c r="EQ421" s="293"/>
      <c r="ER421" s="293"/>
      <c r="ES421" s="293"/>
      <c r="ET421" s="293"/>
      <c r="EU421" s="444"/>
      <c r="EV421" s="293"/>
      <c r="FD421" s="237"/>
      <c r="FE421" s="237"/>
      <c r="FF421" s="237"/>
      <c r="FG421" s="237"/>
      <c r="FH421" s="237"/>
      <c r="FI421" s="237"/>
      <c r="FJ421" s="237"/>
      <c r="FK421" s="237"/>
      <c r="FL421" s="237"/>
      <c r="FM421" s="237"/>
      <c r="FN421" s="237"/>
      <c r="FO421" s="237"/>
      <c r="FP421" s="237"/>
      <c r="FQ421" s="237"/>
      <c r="FR421" s="237"/>
      <c r="FS421" s="237"/>
      <c r="FT421" s="237"/>
      <c r="FU421" s="237"/>
      <c r="FV421" s="237"/>
      <c r="FW421" s="237"/>
      <c r="FX421" s="237"/>
      <c r="FY421" s="237"/>
      <c r="FZ421" s="237"/>
      <c r="GA421" s="237"/>
    </row>
    <row r="422" spans="3:183" ht="15" customHeight="1" x14ac:dyDescent="0.25">
      <c r="C422" s="410" t="s">
        <v>530</v>
      </c>
      <c r="D422" s="388">
        <v>26065</v>
      </c>
      <c r="E422" s="388" t="s">
        <v>516</v>
      </c>
      <c r="F422" s="388">
        <v>68</v>
      </c>
      <c r="G422" s="388">
        <v>615</v>
      </c>
      <c r="H422" s="388" t="s">
        <v>2008</v>
      </c>
      <c r="I422" s="388">
        <v>1</v>
      </c>
      <c r="J422" s="388" t="s">
        <v>516</v>
      </c>
      <c r="K422" s="388" t="s">
        <v>13622</v>
      </c>
      <c r="L422" s="388">
        <v>3</v>
      </c>
      <c r="M422" s="388">
        <v>2</v>
      </c>
      <c r="N422" s="388">
        <v>1</v>
      </c>
      <c r="O422" s="388">
        <v>11</v>
      </c>
      <c r="P422" s="388">
        <v>79</v>
      </c>
      <c r="Q422" s="388">
        <v>64</v>
      </c>
      <c r="R422" s="388">
        <v>318</v>
      </c>
      <c r="S422" s="388" t="s">
        <v>521</v>
      </c>
      <c r="T422" s="388" t="s">
        <v>532</v>
      </c>
      <c r="U422" s="388">
        <v>601081919</v>
      </c>
      <c r="V422" s="388">
        <v>1</v>
      </c>
      <c r="W422" s="388" t="s">
        <v>13622</v>
      </c>
      <c r="X422" s="391" t="s">
        <v>13622</v>
      </c>
      <c r="Y422" s="388">
        <v>1</v>
      </c>
      <c r="Z422" s="388">
        <v>1</v>
      </c>
      <c r="AA422" s="4">
        <v>14059.5</v>
      </c>
      <c r="AB422" s="388">
        <v>1</v>
      </c>
      <c r="AC422" s="388">
        <v>378</v>
      </c>
      <c r="AD422" s="388" t="s">
        <v>2198</v>
      </c>
      <c r="AE422" s="388" t="s">
        <v>13622</v>
      </c>
      <c r="AF422" s="388">
        <v>1</v>
      </c>
      <c r="AG422" s="392">
        <v>1</v>
      </c>
      <c r="AH422" s="388" t="s">
        <v>516</v>
      </c>
      <c r="AI422" s="478">
        <v>38776</v>
      </c>
      <c r="AJ422" s="392" t="s">
        <v>13622</v>
      </c>
      <c r="AK422" s="489">
        <v>538</v>
      </c>
      <c r="AL422" s="482">
        <v>42660</v>
      </c>
      <c r="AM422" s="392" t="s">
        <v>13622</v>
      </c>
      <c r="AN422" s="489">
        <v>538</v>
      </c>
      <c r="AO422" s="486">
        <v>38772</v>
      </c>
      <c r="AP422" s="482">
        <v>42660</v>
      </c>
      <c r="AQ422" s="10" t="s">
        <v>13622</v>
      </c>
      <c r="AR422" s="5">
        <v>10</v>
      </c>
      <c r="AS422" s="481">
        <v>1.1666666666666667</v>
      </c>
      <c r="AT422" s="392" t="s">
        <v>13622</v>
      </c>
      <c r="AU422" s="392" t="s">
        <v>13622</v>
      </c>
      <c r="AV422" s="392" t="s">
        <v>13622</v>
      </c>
      <c r="AW422" s="392" t="s">
        <v>13622</v>
      </c>
      <c r="AX422" s="10" t="s">
        <v>13622</v>
      </c>
      <c r="AY422" s="392" t="s">
        <v>9680</v>
      </c>
      <c r="AZ422" s="10" t="s">
        <v>13622</v>
      </c>
      <c r="BA422" s="10" t="s">
        <v>13622</v>
      </c>
      <c r="BB422" s="392" t="s">
        <v>13622</v>
      </c>
      <c r="BC422" s="10" t="s">
        <v>13622</v>
      </c>
      <c r="BD422" s="392" t="s">
        <v>13622</v>
      </c>
      <c r="BE422" s="392" t="s">
        <v>13622</v>
      </c>
      <c r="BF422" s="392" t="s">
        <v>13622</v>
      </c>
      <c r="BG422" s="392" t="s">
        <v>13622</v>
      </c>
      <c r="BH422" s="392" t="s">
        <v>13622</v>
      </c>
      <c r="BI422" s="237" t="s">
        <v>13622</v>
      </c>
      <c r="BJ422" s="237" t="s">
        <v>13622</v>
      </c>
      <c r="BK422" s="5">
        <v>102</v>
      </c>
      <c r="BL422" s="5"/>
      <c r="BM422" s="507" t="s">
        <v>47</v>
      </c>
      <c r="BN422" s="510" t="s">
        <v>13622</v>
      </c>
      <c r="BO422" s="392">
        <v>1</v>
      </c>
      <c r="BP422" s="395">
        <v>42005</v>
      </c>
      <c r="BZ422" s="458">
        <v>10</v>
      </c>
      <c r="CA422" s="502">
        <v>38772</v>
      </c>
      <c r="CB422" s="458">
        <v>42660</v>
      </c>
      <c r="CC422" s="509" t="s">
        <v>13622</v>
      </c>
      <c r="CD422" s="395">
        <v>42005</v>
      </c>
      <c r="CE422" s="395">
        <v>42004</v>
      </c>
      <c r="CG422" s="388" t="s">
        <v>13866</v>
      </c>
      <c r="CH422" s="388" t="s">
        <v>530</v>
      </c>
      <c r="CJ422" s="462" t="s">
        <v>13868</v>
      </c>
      <c r="CK422" s="462" t="str">
        <f t="shared" si="132"/>
        <v xml:space="preserve">, convert(datetime,'2006/2/28', 111) </v>
      </c>
      <c r="CL422" s="462" t="s">
        <v>13869</v>
      </c>
      <c r="CM422" s="462" t="s">
        <v>13870</v>
      </c>
      <c r="CN422" s="462">
        <f t="shared" si="133"/>
        <v>26065</v>
      </c>
      <c r="CP422" s="462" t="s">
        <v>13871</v>
      </c>
      <c r="CQ422" s="462" t="str">
        <f t="shared" si="134"/>
        <v xml:space="preserve"> '538'</v>
      </c>
      <c r="CR422" s="462" t="s">
        <v>13869</v>
      </c>
      <c r="CS422" s="462" t="s">
        <v>13870</v>
      </c>
      <c r="CT422" s="462">
        <f t="shared" si="135"/>
        <v>26065</v>
      </c>
      <c r="CV422" s="462" t="s">
        <v>13877</v>
      </c>
      <c r="CW422" s="462" t="str">
        <f t="shared" si="136"/>
        <v xml:space="preserve"> '42660'</v>
      </c>
      <c r="CX422" s="462" t="s">
        <v>13872</v>
      </c>
      <c r="CY422" s="462" t="str">
        <f t="shared" si="137"/>
        <v xml:space="preserve"> '538'</v>
      </c>
      <c r="CZ422" s="462" t="s">
        <v>13873</v>
      </c>
      <c r="DA422" s="462" t="str">
        <f t="shared" si="138"/>
        <v xml:space="preserve"> convert(datetime,'2006/2/24', 111) </v>
      </c>
      <c r="DB422" s="462" t="s">
        <v>13874</v>
      </c>
      <c r="DC422" s="462" t="str">
        <f t="shared" si="139"/>
        <v xml:space="preserve"> '42660'</v>
      </c>
      <c r="DD422" s="462" t="s">
        <v>13875</v>
      </c>
      <c r="DE422" s="462" t="str">
        <f t="shared" si="140"/>
        <v xml:space="preserve"> '1.16666666666667'</v>
      </c>
      <c r="DF422" s="462" t="s">
        <v>13876</v>
      </c>
      <c r="DG422" s="462" t="str">
        <f t="shared" si="141"/>
        <v xml:space="preserve"> 'Esteban Pastor Hernandez Velasquez'</v>
      </c>
      <c r="DH422" s="462" t="s">
        <v>13869</v>
      </c>
      <c r="DI422" s="462" t="s">
        <v>13870</v>
      </c>
      <c r="DJ422" s="462">
        <f t="shared" si="142"/>
        <v>26065</v>
      </c>
      <c r="DK422" s="516" t="s">
        <v>13890</v>
      </c>
      <c r="DL422" s="516" t="s">
        <v>13878</v>
      </c>
      <c r="DM422" s="516" t="s">
        <v>13879</v>
      </c>
      <c r="DN422" s="516" t="s">
        <v>13880</v>
      </c>
      <c r="DO422" s="516" t="s">
        <v>13881</v>
      </c>
      <c r="DP422" s="516" t="s">
        <v>13882</v>
      </c>
      <c r="DQ422" s="516" t="s">
        <v>13883</v>
      </c>
      <c r="DR422" s="516" t="s">
        <v>14447</v>
      </c>
      <c r="DS422" s="516" t="s">
        <v>13885</v>
      </c>
      <c r="DT422" s="516" t="s">
        <v>13886</v>
      </c>
      <c r="DU422" s="516" t="s">
        <v>13887</v>
      </c>
      <c r="DV422" s="516" t="s">
        <v>13888</v>
      </c>
      <c r="DW422" s="516" t="s">
        <v>13891</v>
      </c>
      <c r="DX422" s="516" t="s">
        <v>13892</v>
      </c>
      <c r="DY422" s="520">
        <f t="shared" si="143"/>
        <v>26065</v>
      </c>
      <c r="DZ422" s="520" t="str">
        <f t="shared" si="144"/>
        <v>, '102'</v>
      </c>
      <c r="EA422" s="520" t="str">
        <f t="shared" si="145"/>
        <v>, 'NO'</v>
      </c>
      <c r="EB422" s="520" t="str">
        <f t="shared" si="146"/>
        <v>, NULL</v>
      </c>
      <c r="EC422" s="520" t="str">
        <f t="shared" si="147"/>
        <v>, '1'</v>
      </c>
      <c r="ED422" s="520" t="str">
        <f t="shared" si="148"/>
        <v xml:space="preserve">, convert(datetime,'2015/1/1', 111) </v>
      </c>
      <c r="EE422" s="520" t="str">
        <f t="shared" si="149"/>
        <v>, '10'</v>
      </c>
      <c r="EF422" s="520" t="str">
        <f t="shared" si="150"/>
        <v xml:space="preserve">, convert(datetime,'2006/2/24', 111) </v>
      </c>
      <c r="EG422" s="520" t="str">
        <f t="shared" si="151"/>
        <v>, '42660'</v>
      </c>
      <c r="EH422" s="520" t="str">
        <f t="shared" si="152"/>
        <v>, NULL</v>
      </c>
      <c r="EI422" s="520" t="str">
        <f t="shared" si="153"/>
        <v xml:space="preserve">, convert(datetime,'2015/1/1', 111) </v>
      </c>
      <c r="EJ422" s="520" t="s">
        <v>14312</v>
      </c>
      <c r="EK422" s="520" t="s">
        <v>13894</v>
      </c>
      <c r="EL422" s="520" t="s">
        <v>13895</v>
      </c>
      <c r="EM422" s="293"/>
      <c r="EN422" s="293"/>
      <c r="EO422" s="293"/>
      <c r="EP422" s="293"/>
      <c r="EQ422" s="293"/>
      <c r="ER422" s="293"/>
      <c r="ES422" s="293"/>
      <c r="ET422" s="293"/>
      <c r="EU422" s="444"/>
      <c r="EV422" s="293"/>
      <c r="FD422" s="237"/>
      <c r="FE422" s="237"/>
      <c r="FF422" s="237"/>
      <c r="FG422" s="237"/>
      <c r="FH422" s="237"/>
      <c r="FI422" s="237"/>
      <c r="FJ422" s="237"/>
      <c r="FK422" s="237"/>
      <c r="FL422" s="237"/>
      <c r="FM422" s="237"/>
      <c r="FN422" s="237"/>
      <c r="FO422" s="237"/>
      <c r="FP422" s="237"/>
      <c r="FQ422" s="237"/>
      <c r="FR422" s="237"/>
      <c r="FS422" s="237"/>
      <c r="FT422" s="237"/>
      <c r="FU422" s="237"/>
      <c r="FV422" s="237"/>
      <c r="FW422" s="237"/>
      <c r="FX422" s="237"/>
      <c r="FY422" s="237"/>
      <c r="FZ422" s="237"/>
      <c r="GA422" s="237"/>
    </row>
    <row r="423" spans="3:183" ht="15" customHeight="1" x14ac:dyDescent="0.25">
      <c r="C423" s="410" t="s">
        <v>600</v>
      </c>
      <c r="D423" s="388">
        <v>26066</v>
      </c>
      <c r="E423" s="388" t="s">
        <v>76</v>
      </c>
      <c r="F423" s="388">
        <v>56</v>
      </c>
      <c r="G423" s="388">
        <v>543</v>
      </c>
      <c r="H423" s="388" t="s">
        <v>2058</v>
      </c>
      <c r="I423" s="388">
        <v>1</v>
      </c>
      <c r="J423" s="388" t="s">
        <v>599</v>
      </c>
      <c r="K423" s="388" t="s">
        <v>13622</v>
      </c>
      <c r="L423" s="388">
        <v>3</v>
      </c>
      <c r="M423" s="388">
        <v>2</v>
      </c>
      <c r="N423" s="388">
        <v>1</v>
      </c>
      <c r="O423" s="388">
        <v>12</v>
      </c>
      <c r="P423" s="388">
        <v>85</v>
      </c>
      <c r="Q423" s="388">
        <v>61</v>
      </c>
      <c r="R423" s="388">
        <v>289</v>
      </c>
      <c r="S423" s="388" t="s">
        <v>81</v>
      </c>
      <c r="T423" s="388" t="s">
        <v>133</v>
      </c>
      <c r="U423" s="388" t="s">
        <v>46</v>
      </c>
      <c r="V423" s="388">
        <v>1</v>
      </c>
      <c r="W423" s="388" t="s">
        <v>13622</v>
      </c>
      <c r="X423" s="391" t="s">
        <v>13622</v>
      </c>
      <c r="Y423" s="388">
        <v>1</v>
      </c>
      <c r="Z423" s="388">
        <v>1</v>
      </c>
      <c r="AA423" s="4">
        <v>16274.075999999999</v>
      </c>
      <c r="AB423" s="388">
        <v>1</v>
      </c>
      <c r="AC423" s="388">
        <v>836</v>
      </c>
      <c r="AD423" s="388" t="s">
        <v>83</v>
      </c>
      <c r="AE423" s="388" t="s">
        <v>13622</v>
      </c>
      <c r="AF423" s="388">
        <v>1</v>
      </c>
      <c r="AG423" s="392">
        <v>1</v>
      </c>
      <c r="AH423" s="388" t="s">
        <v>599</v>
      </c>
      <c r="AI423" s="9" t="s">
        <v>13622</v>
      </c>
      <c r="AJ423" s="392" t="s">
        <v>13622</v>
      </c>
      <c r="AK423" s="392" t="s">
        <v>13622</v>
      </c>
      <c r="AL423" s="392" t="s">
        <v>13622</v>
      </c>
      <c r="AM423" s="392" t="s">
        <v>13622</v>
      </c>
      <c r="AN423" s="392" t="s">
        <v>13622</v>
      </c>
      <c r="AO423" s="392" t="s">
        <v>13622</v>
      </c>
      <c r="AP423" s="392" t="s">
        <v>13622</v>
      </c>
      <c r="AQ423" s="10" t="s">
        <v>13622</v>
      </c>
      <c r="AR423" s="5">
        <v>15</v>
      </c>
      <c r="AS423" s="5">
        <v>15</v>
      </c>
      <c r="AT423" s="392" t="s">
        <v>13622</v>
      </c>
      <c r="AU423" s="392" t="s">
        <v>13622</v>
      </c>
      <c r="AV423" s="392" t="s">
        <v>13622</v>
      </c>
      <c r="AW423" s="392" t="s">
        <v>13622</v>
      </c>
      <c r="AX423" s="10" t="s">
        <v>13622</v>
      </c>
      <c r="AY423" s="392" t="s">
        <v>13622</v>
      </c>
      <c r="AZ423" s="10" t="s">
        <v>13622</v>
      </c>
      <c r="BA423" s="10" t="s">
        <v>13622</v>
      </c>
      <c r="BB423" s="392" t="s">
        <v>13622</v>
      </c>
      <c r="BC423" s="10" t="s">
        <v>13622</v>
      </c>
      <c r="BD423" s="392" t="s">
        <v>13622</v>
      </c>
      <c r="BE423" s="392" t="s">
        <v>13622</v>
      </c>
      <c r="BF423" s="392" t="s">
        <v>13622</v>
      </c>
      <c r="BG423" s="392" t="s">
        <v>13622</v>
      </c>
      <c r="BH423" s="392" t="s">
        <v>13622</v>
      </c>
      <c r="BI423" s="237" t="s">
        <v>13622</v>
      </c>
      <c r="BJ423" s="237" t="s">
        <v>13622</v>
      </c>
      <c r="BK423" s="468" t="s">
        <v>13622</v>
      </c>
      <c r="BL423" s="468"/>
      <c r="BM423" s="507" t="s">
        <v>47</v>
      </c>
      <c r="BN423" s="510" t="s">
        <v>13622</v>
      </c>
      <c r="BO423" s="462">
        <v>0</v>
      </c>
      <c r="BP423" s="466" t="s">
        <v>13622</v>
      </c>
      <c r="BZ423" s="509" t="s">
        <v>13622</v>
      </c>
      <c r="CA423" s="509" t="s">
        <v>13622</v>
      </c>
      <c r="CB423" s="509" t="s">
        <v>13622</v>
      </c>
      <c r="CC423" s="509" t="s">
        <v>13622</v>
      </c>
      <c r="CD423" s="509" t="s">
        <v>13622</v>
      </c>
      <c r="CE423" s="509" t="s">
        <v>13622</v>
      </c>
      <c r="CG423" s="388" t="s">
        <v>13867</v>
      </c>
      <c r="CH423" s="388" t="s">
        <v>600</v>
      </c>
      <c r="CJ423" s="462" t="s">
        <v>13868</v>
      </c>
      <c r="CK423" s="462" t="str">
        <f t="shared" si="132"/>
        <v>, NULL</v>
      </c>
      <c r="CL423" s="462" t="s">
        <v>13869</v>
      </c>
      <c r="CM423" s="462" t="s">
        <v>13870</v>
      </c>
      <c r="CN423" s="462">
        <f t="shared" si="133"/>
        <v>26066</v>
      </c>
      <c r="CP423" s="462" t="s">
        <v>13871</v>
      </c>
      <c r="CQ423" s="462" t="str">
        <f t="shared" si="134"/>
        <v xml:space="preserve"> NULL</v>
      </c>
      <c r="CR423" s="462" t="s">
        <v>13869</v>
      </c>
      <c r="CS423" s="462" t="s">
        <v>13870</v>
      </c>
      <c r="CT423" s="462">
        <f t="shared" si="135"/>
        <v>26066</v>
      </c>
      <c r="CV423" s="462" t="s">
        <v>13877</v>
      </c>
      <c r="CW423" s="462" t="str">
        <f t="shared" si="136"/>
        <v xml:space="preserve"> NULL</v>
      </c>
      <c r="CX423" s="462" t="s">
        <v>13872</v>
      </c>
      <c r="CY423" s="462" t="str">
        <f t="shared" si="137"/>
        <v xml:space="preserve"> NULL</v>
      </c>
      <c r="CZ423" s="462" t="s">
        <v>13873</v>
      </c>
      <c r="DA423" s="462" t="str">
        <f t="shared" si="138"/>
        <v xml:space="preserve"> NULL</v>
      </c>
      <c r="DB423" s="462" t="s">
        <v>13874</v>
      </c>
      <c r="DC423" s="462" t="str">
        <f t="shared" si="139"/>
        <v xml:space="preserve"> NULL</v>
      </c>
      <c r="DD423" s="462" t="s">
        <v>13875</v>
      </c>
      <c r="DE423" s="462" t="str">
        <f t="shared" si="140"/>
        <v xml:space="preserve"> '15'</v>
      </c>
      <c r="DF423" s="462" t="s">
        <v>13876</v>
      </c>
      <c r="DG423" s="462" t="str">
        <f t="shared" si="141"/>
        <v xml:space="preserve"> NULL</v>
      </c>
      <c r="DH423" s="462" t="s">
        <v>13869</v>
      </c>
      <c r="DI423" s="462" t="s">
        <v>13870</v>
      </c>
      <c r="DJ423" s="462">
        <f t="shared" si="142"/>
        <v>26066</v>
      </c>
      <c r="DK423" s="516" t="s">
        <v>13890</v>
      </c>
      <c r="DL423" s="516" t="s">
        <v>13878</v>
      </c>
      <c r="DM423" s="516" t="s">
        <v>13879</v>
      </c>
      <c r="DN423" s="516" t="s">
        <v>13880</v>
      </c>
      <c r="DO423" s="516" t="s">
        <v>13881</v>
      </c>
      <c r="DP423" s="516" t="s">
        <v>13882</v>
      </c>
      <c r="DQ423" s="516" t="s">
        <v>13883</v>
      </c>
      <c r="DR423" s="516" t="s">
        <v>14447</v>
      </c>
      <c r="DS423" s="516" t="s">
        <v>13885</v>
      </c>
      <c r="DT423" s="516" t="s">
        <v>13886</v>
      </c>
      <c r="DU423" s="516" t="s">
        <v>13887</v>
      </c>
      <c r="DV423" s="516" t="s">
        <v>13888</v>
      </c>
      <c r="DW423" s="516" t="s">
        <v>13891</v>
      </c>
      <c r="DX423" s="516" t="s">
        <v>13892</v>
      </c>
      <c r="DY423" s="520">
        <f t="shared" si="143"/>
        <v>26066</v>
      </c>
      <c r="DZ423" s="520" t="str">
        <f t="shared" si="144"/>
        <v>, NULL</v>
      </c>
      <c r="EA423" s="520" t="str">
        <f t="shared" si="145"/>
        <v>, 'NO'</v>
      </c>
      <c r="EB423" s="520" t="str">
        <f t="shared" si="146"/>
        <v>, NULL</v>
      </c>
      <c r="EC423" s="520" t="str">
        <f t="shared" si="147"/>
        <v>, '0'</v>
      </c>
      <c r="ED423" s="520" t="str">
        <f t="shared" si="148"/>
        <v>, NULL</v>
      </c>
      <c r="EE423" s="520" t="str">
        <f t="shared" si="149"/>
        <v>, NULL</v>
      </c>
      <c r="EF423" s="520" t="str">
        <f t="shared" si="150"/>
        <v>, NULL</v>
      </c>
      <c r="EG423" s="520" t="str">
        <f t="shared" si="151"/>
        <v>, NULL</v>
      </c>
      <c r="EH423" s="520" t="str">
        <f t="shared" si="152"/>
        <v>, NULL</v>
      </c>
      <c r="EI423" s="520" t="str">
        <f t="shared" si="153"/>
        <v>, NULL</v>
      </c>
      <c r="EJ423" s="520" t="s">
        <v>14313</v>
      </c>
      <c r="EK423" s="520" t="s">
        <v>13894</v>
      </c>
      <c r="EL423" s="520" t="s">
        <v>13895</v>
      </c>
      <c r="EM423" s="293"/>
      <c r="EN423" s="293"/>
      <c r="EO423" s="293"/>
      <c r="EP423" s="293"/>
      <c r="EQ423" s="293"/>
      <c r="ER423" s="293"/>
      <c r="ES423" s="293"/>
      <c r="ET423" s="293"/>
      <c r="EU423" s="444"/>
      <c r="EV423" s="293"/>
      <c r="FD423" s="237"/>
      <c r="FE423" s="237"/>
      <c r="FF423" s="237"/>
      <c r="FG423" s="237"/>
      <c r="FH423" s="237"/>
      <c r="FI423" s="237"/>
      <c r="FJ423" s="237"/>
      <c r="FK423" s="237"/>
      <c r="FL423" s="237"/>
      <c r="FM423" s="237"/>
      <c r="FN423" s="237"/>
      <c r="FO423" s="237"/>
      <c r="FP423" s="237"/>
      <c r="FQ423" s="237"/>
      <c r="FR423" s="237"/>
      <c r="FS423" s="237"/>
      <c r="FT423" s="237"/>
      <c r="FU423" s="237"/>
      <c r="FV423" s="237"/>
      <c r="FW423" s="237"/>
      <c r="FX423" s="237"/>
      <c r="FY423" s="237"/>
      <c r="FZ423" s="237"/>
      <c r="GA423" s="237"/>
    </row>
    <row r="424" spans="3:183" ht="15" customHeight="1" x14ac:dyDescent="0.25">
      <c r="C424" s="410" t="s">
        <v>659</v>
      </c>
      <c r="D424" s="388">
        <v>26067</v>
      </c>
      <c r="E424" s="388" t="s">
        <v>76</v>
      </c>
      <c r="F424" s="388">
        <v>56</v>
      </c>
      <c r="G424" s="388">
        <v>547</v>
      </c>
      <c r="H424" s="388" t="s">
        <v>2071</v>
      </c>
      <c r="I424" s="388">
        <v>1</v>
      </c>
      <c r="J424" s="388" t="s">
        <v>660</v>
      </c>
      <c r="K424" s="388" t="s">
        <v>13622</v>
      </c>
      <c r="L424" s="388">
        <v>3</v>
      </c>
      <c r="M424" s="388">
        <v>2</v>
      </c>
      <c r="N424" s="388">
        <v>1</v>
      </c>
      <c r="O424" s="388">
        <v>12</v>
      </c>
      <c r="P424" s="388">
        <v>85</v>
      </c>
      <c r="Q424" s="388">
        <v>61</v>
      </c>
      <c r="R424" s="388">
        <v>289</v>
      </c>
      <c r="S424" s="388" t="s">
        <v>81</v>
      </c>
      <c r="T424" s="388" t="s">
        <v>65</v>
      </c>
      <c r="U424" s="388" t="s">
        <v>46</v>
      </c>
      <c r="V424" s="388">
        <v>1</v>
      </c>
      <c r="W424" s="388" t="s">
        <v>13622</v>
      </c>
      <c r="X424" s="391" t="s">
        <v>13622</v>
      </c>
      <c r="Y424" s="388">
        <v>1</v>
      </c>
      <c r="Z424" s="388">
        <v>1</v>
      </c>
      <c r="AA424" s="4">
        <v>9223.0319999999992</v>
      </c>
      <c r="AB424" s="388">
        <v>1</v>
      </c>
      <c r="AC424" s="388">
        <v>836</v>
      </c>
      <c r="AD424" s="388" t="s">
        <v>83</v>
      </c>
      <c r="AE424" s="388" t="s">
        <v>13622</v>
      </c>
      <c r="AF424" s="388">
        <v>1</v>
      </c>
      <c r="AG424" s="392">
        <v>1</v>
      </c>
      <c r="AH424" s="388" t="s">
        <v>660</v>
      </c>
      <c r="AI424" s="9" t="s">
        <v>13622</v>
      </c>
      <c r="AJ424" s="392" t="s">
        <v>13622</v>
      </c>
      <c r="AK424" s="392" t="s">
        <v>13622</v>
      </c>
      <c r="AL424" s="392" t="s">
        <v>13622</v>
      </c>
      <c r="AM424" s="392" t="s">
        <v>13622</v>
      </c>
      <c r="AN424" s="392" t="s">
        <v>13622</v>
      </c>
      <c r="AO424" s="392" t="s">
        <v>13622</v>
      </c>
      <c r="AP424" s="392" t="s">
        <v>13622</v>
      </c>
      <c r="AQ424" s="10" t="s">
        <v>13622</v>
      </c>
      <c r="AR424" s="5">
        <v>15</v>
      </c>
      <c r="AS424" s="5">
        <v>15</v>
      </c>
      <c r="AT424" s="392" t="s">
        <v>13622</v>
      </c>
      <c r="AU424" s="392" t="s">
        <v>13622</v>
      </c>
      <c r="AV424" s="392" t="s">
        <v>13622</v>
      </c>
      <c r="AW424" s="392" t="s">
        <v>13622</v>
      </c>
      <c r="AX424" s="10" t="s">
        <v>13622</v>
      </c>
      <c r="AY424" s="392" t="s">
        <v>13622</v>
      </c>
      <c r="AZ424" s="10" t="s">
        <v>13622</v>
      </c>
      <c r="BA424" s="10" t="s">
        <v>13622</v>
      </c>
      <c r="BB424" s="392" t="s">
        <v>13622</v>
      </c>
      <c r="BC424" s="10" t="s">
        <v>13622</v>
      </c>
      <c r="BD424" s="392" t="s">
        <v>13622</v>
      </c>
      <c r="BE424" s="392" t="s">
        <v>13622</v>
      </c>
      <c r="BF424" s="392" t="s">
        <v>13622</v>
      </c>
      <c r="BG424" s="392" t="s">
        <v>13622</v>
      </c>
      <c r="BH424" s="392" t="s">
        <v>13622</v>
      </c>
      <c r="BI424" s="237" t="s">
        <v>13622</v>
      </c>
      <c r="BJ424" s="237" t="s">
        <v>13622</v>
      </c>
      <c r="BK424" s="468" t="s">
        <v>13622</v>
      </c>
      <c r="BL424" s="468"/>
      <c r="BM424" s="507" t="s">
        <v>47</v>
      </c>
      <c r="BN424" s="510" t="s">
        <v>13622</v>
      </c>
      <c r="BO424" s="462">
        <v>0</v>
      </c>
      <c r="BP424" s="466" t="s">
        <v>13622</v>
      </c>
      <c r="BZ424" s="509" t="s">
        <v>13622</v>
      </c>
      <c r="CA424" s="509" t="s">
        <v>13622</v>
      </c>
      <c r="CB424" s="509" t="s">
        <v>13622</v>
      </c>
      <c r="CC424" s="509" t="s">
        <v>13622</v>
      </c>
      <c r="CD424" s="509" t="s">
        <v>13622</v>
      </c>
      <c r="CE424" s="509" t="s">
        <v>13622</v>
      </c>
      <c r="CG424" s="388" t="s">
        <v>13867</v>
      </c>
      <c r="CH424" s="388" t="s">
        <v>659</v>
      </c>
      <c r="CJ424" s="462" t="s">
        <v>13868</v>
      </c>
      <c r="CK424" s="462" t="str">
        <f t="shared" si="132"/>
        <v>, NULL</v>
      </c>
      <c r="CL424" s="462" t="s">
        <v>13869</v>
      </c>
      <c r="CM424" s="462" t="s">
        <v>13870</v>
      </c>
      <c r="CN424" s="462">
        <f t="shared" si="133"/>
        <v>26067</v>
      </c>
      <c r="CP424" s="462" t="s">
        <v>13871</v>
      </c>
      <c r="CQ424" s="462" t="str">
        <f t="shared" si="134"/>
        <v xml:space="preserve"> NULL</v>
      </c>
      <c r="CR424" s="462" t="s">
        <v>13869</v>
      </c>
      <c r="CS424" s="462" t="s">
        <v>13870</v>
      </c>
      <c r="CT424" s="462">
        <f t="shared" si="135"/>
        <v>26067</v>
      </c>
      <c r="CV424" s="462" t="s">
        <v>13877</v>
      </c>
      <c r="CW424" s="462" t="str">
        <f t="shared" si="136"/>
        <v xml:space="preserve"> NULL</v>
      </c>
      <c r="CX424" s="462" t="s">
        <v>13872</v>
      </c>
      <c r="CY424" s="462" t="str">
        <f t="shared" si="137"/>
        <v xml:space="preserve"> NULL</v>
      </c>
      <c r="CZ424" s="462" t="s">
        <v>13873</v>
      </c>
      <c r="DA424" s="462" t="str">
        <f t="shared" si="138"/>
        <v xml:space="preserve"> NULL</v>
      </c>
      <c r="DB424" s="462" t="s">
        <v>13874</v>
      </c>
      <c r="DC424" s="462" t="str">
        <f t="shared" si="139"/>
        <v xml:space="preserve"> NULL</v>
      </c>
      <c r="DD424" s="462" t="s">
        <v>13875</v>
      </c>
      <c r="DE424" s="462" t="str">
        <f t="shared" si="140"/>
        <v xml:space="preserve"> '15'</v>
      </c>
      <c r="DF424" s="462" t="s">
        <v>13876</v>
      </c>
      <c r="DG424" s="462" t="str">
        <f t="shared" si="141"/>
        <v xml:space="preserve"> NULL</v>
      </c>
      <c r="DH424" s="462" t="s">
        <v>13869</v>
      </c>
      <c r="DI424" s="462" t="s">
        <v>13870</v>
      </c>
      <c r="DJ424" s="462">
        <f t="shared" si="142"/>
        <v>26067</v>
      </c>
      <c r="DK424" s="516" t="s">
        <v>13890</v>
      </c>
      <c r="DL424" s="516" t="s">
        <v>13878</v>
      </c>
      <c r="DM424" s="516" t="s">
        <v>13879</v>
      </c>
      <c r="DN424" s="516" t="s">
        <v>13880</v>
      </c>
      <c r="DO424" s="516" t="s">
        <v>13881</v>
      </c>
      <c r="DP424" s="516" t="s">
        <v>13882</v>
      </c>
      <c r="DQ424" s="516" t="s">
        <v>13883</v>
      </c>
      <c r="DR424" s="516" t="s">
        <v>14447</v>
      </c>
      <c r="DS424" s="516" t="s">
        <v>13885</v>
      </c>
      <c r="DT424" s="516" t="s">
        <v>13886</v>
      </c>
      <c r="DU424" s="516" t="s">
        <v>13887</v>
      </c>
      <c r="DV424" s="516" t="s">
        <v>13888</v>
      </c>
      <c r="DW424" s="516" t="s">
        <v>13891</v>
      </c>
      <c r="DX424" s="516" t="s">
        <v>13892</v>
      </c>
      <c r="DY424" s="520">
        <f t="shared" si="143"/>
        <v>26067</v>
      </c>
      <c r="DZ424" s="520" t="str">
        <f t="shared" si="144"/>
        <v>, NULL</v>
      </c>
      <c r="EA424" s="520" t="str">
        <f t="shared" si="145"/>
        <v>, 'NO'</v>
      </c>
      <c r="EB424" s="520" t="str">
        <f t="shared" si="146"/>
        <v>, NULL</v>
      </c>
      <c r="EC424" s="520" t="str">
        <f t="shared" si="147"/>
        <v>, '0'</v>
      </c>
      <c r="ED424" s="520" t="str">
        <f t="shared" si="148"/>
        <v>, NULL</v>
      </c>
      <c r="EE424" s="520" t="str">
        <f t="shared" si="149"/>
        <v>, NULL</v>
      </c>
      <c r="EF424" s="520" t="str">
        <f t="shared" si="150"/>
        <v>, NULL</v>
      </c>
      <c r="EG424" s="520" t="str">
        <f t="shared" si="151"/>
        <v>, NULL</v>
      </c>
      <c r="EH424" s="520" t="str">
        <f t="shared" si="152"/>
        <v>, NULL</v>
      </c>
      <c r="EI424" s="520" t="str">
        <f t="shared" si="153"/>
        <v>, NULL</v>
      </c>
      <c r="EJ424" s="520" t="s">
        <v>14314</v>
      </c>
      <c r="EK424" s="520" t="s">
        <v>13894</v>
      </c>
      <c r="EL424" s="520" t="s">
        <v>13895</v>
      </c>
      <c r="EM424" s="293"/>
      <c r="EN424" s="293"/>
      <c r="EO424" s="293"/>
      <c r="EP424" s="293"/>
      <c r="EQ424" s="293"/>
      <c r="ER424" s="293"/>
      <c r="ES424" s="293"/>
      <c r="ET424" s="293"/>
      <c r="EU424" s="444"/>
      <c r="EV424" s="293"/>
      <c r="FD424" s="237"/>
      <c r="FE424" s="237"/>
      <c r="FF424" s="237"/>
      <c r="FG424" s="237"/>
      <c r="FH424" s="237"/>
      <c r="FI424" s="237"/>
      <c r="FJ424" s="237"/>
      <c r="FK424" s="237"/>
      <c r="FL424" s="237"/>
      <c r="FM424" s="237"/>
      <c r="FN424" s="237"/>
      <c r="FO424" s="237"/>
      <c r="FP424" s="237"/>
      <c r="FQ424" s="237"/>
      <c r="FR424" s="237"/>
      <c r="FS424" s="237"/>
      <c r="FT424" s="237"/>
      <c r="FU424" s="237"/>
      <c r="FV424" s="237"/>
      <c r="FW424" s="237"/>
      <c r="FX424" s="237"/>
      <c r="FY424" s="237"/>
      <c r="FZ424" s="237"/>
      <c r="GA424" s="237"/>
    </row>
    <row r="425" spans="3:183" ht="15" customHeight="1" x14ac:dyDescent="0.25">
      <c r="C425" s="410" t="s">
        <v>661</v>
      </c>
      <c r="D425" s="388">
        <v>26068</v>
      </c>
      <c r="E425" s="388" t="s">
        <v>76</v>
      </c>
      <c r="F425" s="388">
        <v>56</v>
      </c>
      <c r="G425" s="388">
        <v>546</v>
      </c>
      <c r="H425" s="388" t="s">
        <v>2072</v>
      </c>
      <c r="I425" s="388">
        <v>1</v>
      </c>
      <c r="J425" s="388" t="s">
        <v>662</v>
      </c>
      <c r="K425" s="388" t="s">
        <v>13622</v>
      </c>
      <c r="L425" s="388">
        <v>3</v>
      </c>
      <c r="M425" s="388">
        <v>2</v>
      </c>
      <c r="N425" s="388">
        <v>1</v>
      </c>
      <c r="O425" s="388">
        <v>12</v>
      </c>
      <c r="P425" s="388">
        <v>85</v>
      </c>
      <c r="Q425" s="388">
        <v>61</v>
      </c>
      <c r="R425" s="388">
        <v>289</v>
      </c>
      <c r="S425" s="388" t="s">
        <v>81</v>
      </c>
      <c r="T425" s="388" t="s">
        <v>65</v>
      </c>
      <c r="U425" s="388" t="s">
        <v>46</v>
      </c>
      <c r="V425" s="388">
        <v>1</v>
      </c>
      <c r="W425" s="388" t="s">
        <v>13622</v>
      </c>
      <c r="X425" s="391" t="s">
        <v>13622</v>
      </c>
      <c r="Y425" s="388">
        <v>1</v>
      </c>
      <c r="Z425" s="388">
        <v>1</v>
      </c>
      <c r="AA425" s="4">
        <v>9223.0319999999992</v>
      </c>
      <c r="AB425" s="388">
        <v>1</v>
      </c>
      <c r="AC425" s="388">
        <v>836</v>
      </c>
      <c r="AD425" s="388" t="s">
        <v>83</v>
      </c>
      <c r="AE425" s="388" t="s">
        <v>13622</v>
      </c>
      <c r="AF425" s="388">
        <v>1</v>
      </c>
      <c r="AG425" s="392">
        <v>1</v>
      </c>
      <c r="AH425" s="388" t="s">
        <v>662</v>
      </c>
      <c r="AI425" s="9" t="s">
        <v>13622</v>
      </c>
      <c r="AJ425" s="392" t="s">
        <v>13622</v>
      </c>
      <c r="AK425" s="392" t="s">
        <v>13622</v>
      </c>
      <c r="AL425" s="392" t="s">
        <v>13622</v>
      </c>
      <c r="AM425" s="392" t="s">
        <v>13622</v>
      </c>
      <c r="AN425" s="392" t="s">
        <v>13622</v>
      </c>
      <c r="AO425" s="392" t="s">
        <v>13622</v>
      </c>
      <c r="AP425" s="392" t="s">
        <v>13622</v>
      </c>
      <c r="AQ425" s="10" t="s">
        <v>13622</v>
      </c>
      <c r="AR425" s="5">
        <v>15</v>
      </c>
      <c r="AS425" s="5">
        <v>15</v>
      </c>
      <c r="AT425" s="392" t="s">
        <v>13622</v>
      </c>
      <c r="AU425" s="392" t="s">
        <v>13622</v>
      </c>
      <c r="AV425" s="392" t="s">
        <v>13622</v>
      </c>
      <c r="AW425" s="392" t="s">
        <v>13622</v>
      </c>
      <c r="AX425" s="10" t="s">
        <v>13622</v>
      </c>
      <c r="AY425" s="392" t="s">
        <v>13622</v>
      </c>
      <c r="AZ425" s="10" t="s">
        <v>13622</v>
      </c>
      <c r="BA425" s="10" t="s">
        <v>13622</v>
      </c>
      <c r="BB425" s="392" t="s">
        <v>13622</v>
      </c>
      <c r="BC425" s="10" t="s">
        <v>13622</v>
      </c>
      <c r="BD425" s="392" t="s">
        <v>13622</v>
      </c>
      <c r="BE425" s="392" t="s">
        <v>13622</v>
      </c>
      <c r="BF425" s="392" t="s">
        <v>13622</v>
      </c>
      <c r="BG425" s="392" t="s">
        <v>13622</v>
      </c>
      <c r="BH425" s="392" t="s">
        <v>13622</v>
      </c>
      <c r="BI425" s="237" t="s">
        <v>13622</v>
      </c>
      <c r="BJ425" s="237" t="s">
        <v>13622</v>
      </c>
      <c r="BK425" s="468" t="s">
        <v>13622</v>
      </c>
      <c r="BL425" s="468"/>
      <c r="BM425" s="507" t="s">
        <v>47</v>
      </c>
      <c r="BN425" s="510" t="s">
        <v>13622</v>
      </c>
      <c r="BO425" s="462">
        <v>0</v>
      </c>
      <c r="BP425" s="466" t="s">
        <v>13622</v>
      </c>
      <c r="BZ425" s="509" t="s">
        <v>13622</v>
      </c>
      <c r="CA425" s="509" t="s">
        <v>13622</v>
      </c>
      <c r="CB425" s="509" t="s">
        <v>13622</v>
      </c>
      <c r="CC425" s="509" t="s">
        <v>13622</v>
      </c>
      <c r="CD425" s="509" t="s">
        <v>13622</v>
      </c>
      <c r="CE425" s="509" t="s">
        <v>13622</v>
      </c>
      <c r="CG425" s="388" t="s">
        <v>13867</v>
      </c>
      <c r="CH425" s="388" t="s">
        <v>661</v>
      </c>
      <c r="CJ425" s="462" t="s">
        <v>13868</v>
      </c>
      <c r="CK425" s="462" t="str">
        <f t="shared" si="132"/>
        <v>, NULL</v>
      </c>
      <c r="CL425" s="462" t="s">
        <v>13869</v>
      </c>
      <c r="CM425" s="462" t="s">
        <v>13870</v>
      </c>
      <c r="CN425" s="462">
        <f t="shared" si="133"/>
        <v>26068</v>
      </c>
      <c r="CP425" s="462" t="s">
        <v>13871</v>
      </c>
      <c r="CQ425" s="462" t="str">
        <f t="shared" si="134"/>
        <v xml:space="preserve"> NULL</v>
      </c>
      <c r="CR425" s="462" t="s">
        <v>13869</v>
      </c>
      <c r="CS425" s="462" t="s">
        <v>13870</v>
      </c>
      <c r="CT425" s="462">
        <f t="shared" si="135"/>
        <v>26068</v>
      </c>
      <c r="CV425" s="462" t="s">
        <v>13877</v>
      </c>
      <c r="CW425" s="462" t="str">
        <f t="shared" si="136"/>
        <v xml:space="preserve"> NULL</v>
      </c>
      <c r="CX425" s="462" t="s">
        <v>13872</v>
      </c>
      <c r="CY425" s="462" t="str">
        <f t="shared" si="137"/>
        <v xml:space="preserve"> NULL</v>
      </c>
      <c r="CZ425" s="462" t="s">
        <v>13873</v>
      </c>
      <c r="DA425" s="462" t="str">
        <f t="shared" si="138"/>
        <v xml:space="preserve"> NULL</v>
      </c>
      <c r="DB425" s="462" t="s">
        <v>13874</v>
      </c>
      <c r="DC425" s="462" t="str">
        <f t="shared" si="139"/>
        <v xml:space="preserve"> NULL</v>
      </c>
      <c r="DD425" s="462" t="s">
        <v>13875</v>
      </c>
      <c r="DE425" s="462" t="str">
        <f t="shared" si="140"/>
        <v xml:space="preserve"> '15'</v>
      </c>
      <c r="DF425" s="462" t="s">
        <v>13876</v>
      </c>
      <c r="DG425" s="462" t="str">
        <f t="shared" si="141"/>
        <v xml:space="preserve"> NULL</v>
      </c>
      <c r="DH425" s="462" t="s">
        <v>13869</v>
      </c>
      <c r="DI425" s="462" t="s">
        <v>13870</v>
      </c>
      <c r="DJ425" s="462">
        <f t="shared" si="142"/>
        <v>26068</v>
      </c>
      <c r="DK425" s="516" t="s">
        <v>13890</v>
      </c>
      <c r="DL425" s="516" t="s">
        <v>13878</v>
      </c>
      <c r="DM425" s="516" t="s">
        <v>13879</v>
      </c>
      <c r="DN425" s="516" t="s">
        <v>13880</v>
      </c>
      <c r="DO425" s="516" t="s">
        <v>13881</v>
      </c>
      <c r="DP425" s="516" t="s">
        <v>13882</v>
      </c>
      <c r="DQ425" s="516" t="s">
        <v>13883</v>
      </c>
      <c r="DR425" s="516" t="s">
        <v>14447</v>
      </c>
      <c r="DS425" s="516" t="s">
        <v>13885</v>
      </c>
      <c r="DT425" s="516" t="s">
        <v>13886</v>
      </c>
      <c r="DU425" s="516" t="s">
        <v>13887</v>
      </c>
      <c r="DV425" s="516" t="s">
        <v>13888</v>
      </c>
      <c r="DW425" s="516" t="s">
        <v>13891</v>
      </c>
      <c r="DX425" s="516" t="s">
        <v>13892</v>
      </c>
      <c r="DY425" s="520">
        <f t="shared" si="143"/>
        <v>26068</v>
      </c>
      <c r="DZ425" s="520" t="str">
        <f t="shared" si="144"/>
        <v>, NULL</v>
      </c>
      <c r="EA425" s="520" t="str">
        <f t="shared" si="145"/>
        <v>, 'NO'</v>
      </c>
      <c r="EB425" s="520" t="str">
        <f t="shared" si="146"/>
        <v>, NULL</v>
      </c>
      <c r="EC425" s="520" t="str">
        <f t="shared" si="147"/>
        <v>, '0'</v>
      </c>
      <c r="ED425" s="520" t="str">
        <f t="shared" si="148"/>
        <v>, NULL</v>
      </c>
      <c r="EE425" s="520" t="str">
        <f t="shared" si="149"/>
        <v>, NULL</v>
      </c>
      <c r="EF425" s="520" t="str">
        <f t="shared" si="150"/>
        <v>, NULL</v>
      </c>
      <c r="EG425" s="520" t="str">
        <f t="shared" si="151"/>
        <v>, NULL</v>
      </c>
      <c r="EH425" s="520" t="str">
        <f t="shared" si="152"/>
        <v>, NULL</v>
      </c>
      <c r="EI425" s="520" t="str">
        <f t="shared" si="153"/>
        <v>, NULL</v>
      </c>
      <c r="EJ425" s="520" t="s">
        <v>14315</v>
      </c>
      <c r="EK425" s="520" t="s">
        <v>13894</v>
      </c>
      <c r="EL425" s="520" t="s">
        <v>13895</v>
      </c>
      <c r="EM425" s="293"/>
      <c r="EN425" s="293"/>
      <c r="EO425" s="293"/>
      <c r="EP425" s="293"/>
      <c r="EQ425" s="293"/>
      <c r="ER425" s="293"/>
      <c r="ES425" s="293"/>
      <c r="ET425" s="293"/>
      <c r="EU425" s="444"/>
      <c r="EV425" s="293"/>
      <c r="FD425" s="237"/>
      <c r="FE425" s="237"/>
      <c r="FF425" s="237"/>
      <c r="FG425" s="237"/>
      <c r="FH425" s="237"/>
      <c r="FI425" s="237"/>
      <c r="FJ425" s="237"/>
      <c r="FK425" s="237"/>
      <c r="FL425" s="237"/>
      <c r="FM425" s="237"/>
      <c r="FN425" s="237"/>
      <c r="FO425" s="237"/>
      <c r="FP425" s="237"/>
      <c r="FQ425" s="237"/>
      <c r="FR425" s="237"/>
      <c r="FS425" s="237"/>
      <c r="FT425" s="237"/>
      <c r="FU425" s="237"/>
      <c r="FV425" s="237"/>
      <c r="FW425" s="237"/>
      <c r="FX425" s="237"/>
      <c r="FY425" s="237"/>
      <c r="FZ425" s="237"/>
      <c r="GA425" s="237"/>
    </row>
    <row r="426" spans="3:183" ht="15" customHeight="1" x14ac:dyDescent="0.25">
      <c r="C426" s="410" t="s">
        <v>663</v>
      </c>
      <c r="D426" s="388">
        <v>26069</v>
      </c>
      <c r="E426" s="388" t="s">
        <v>76</v>
      </c>
      <c r="F426" s="388">
        <v>56</v>
      </c>
      <c r="G426" s="388">
        <v>548</v>
      </c>
      <c r="H426" s="388" t="s">
        <v>886</v>
      </c>
      <c r="I426" s="388">
        <v>1</v>
      </c>
      <c r="J426" s="388" t="s">
        <v>664</v>
      </c>
      <c r="K426" s="388" t="s">
        <v>13622</v>
      </c>
      <c r="L426" s="388">
        <v>3</v>
      </c>
      <c r="M426" s="388">
        <v>2</v>
      </c>
      <c r="N426" s="388">
        <v>1</v>
      </c>
      <c r="O426" s="388">
        <v>12</v>
      </c>
      <c r="P426" s="388">
        <v>85</v>
      </c>
      <c r="Q426" s="388">
        <v>61</v>
      </c>
      <c r="R426" s="388">
        <v>289</v>
      </c>
      <c r="S426" s="388" t="s">
        <v>81</v>
      </c>
      <c r="T426" s="388" t="s">
        <v>65</v>
      </c>
      <c r="U426" s="388" t="s">
        <v>46</v>
      </c>
      <c r="V426" s="388">
        <v>1</v>
      </c>
      <c r="W426" s="388" t="s">
        <v>13622</v>
      </c>
      <c r="X426" s="391" t="s">
        <v>13622</v>
      </c>
      <c r="Y426" s="388">
        <v>1</v>
      </c>
      <c r="Z426" s="388">
        <v>1</v>
      </c>
      <c r="AA426" s="4">
        <v>9223.0319999999992</v>
      </c>
      <c r="AB426" s="388">
        <v>1</v>
      </c>
      <c r="AC426" s="388">
        <v>836</v>
      </c>
      <c r="AD426" s="388" t="s">
        <v>83</v>
      </c>
      <c r="AE426" s="388" t="s">
        <v>13622</v>
      </c>
      <c r="AF426" s="388">
        <v>1</v>
      </c>
      <c r="AG426" s="392">
        <v>1</v>
      </c>
      <c r="AH426" s="388" t="s">
        <v>664</v>
      </c>
      <c r="AI426" s="9" t="s">
        <v>13622</v>
      </c>
      <c r="AJ426" s="392" t="s">
        <v>13622</v>
      </c>
      <c r="AK426" s="392" t="s">
        <v>13622</v>
      </c>
      <c r="AL426" s="392" t="s">
        <v>13622</v>
      </c>
      <c r="AM426" s="392" t="s">
        <v>13622</v>
      </c>
      <c r="AN426" s="392" t="s">
        <v>13622</v>
      </c>
      <c r="AO426" s="392" t="s">
        <v>13622</v>
      </c>
      <c r="AP426" s="392" t="s">
        <v>13622</v>
      </c>
      <c r="AQ426" s="10" t="s">
        <v>13622</v>
      </c>
      <c r="AR426" s="5">
        <v>15</v>
      </c>
      <c r="AS426" s="5">
        <v>15</v>
      </c>
      <c r="AT426" s="392" t="s">
        <v>13622</v>
      </c>
      <c r="AU426" s="392" t="s">
        <v>13622</v>
      </c>
      <c r="AV426" s="392" t="s">
        <v>13622</v>
      </c>
      <c r="AW426" s="392" t="s">
        <v>13622</v>
      </c>
      <c r="AX426" s="10" t="s">
        <v>13622</v>
      </c>
      <c r="AY426" s="392" t="s">
        <v>13622</v>
      </c>
      <c r="AZ426" s="10" t="s">
        <v>13622</v>
      </c>
      <c r="BA426" s="10" t="s">
        <v>13622</v>
      </c>
      <c r="BB426" s="392" t="s">
        <v>13622</v>
      </c>
      <c r="BC426" s="10" t="s">
        <v>13622</v>
      </c>
      <c r="BD426" s="392" t="s">
        <v>13622</v>
      </c>
      <c r="BE426" s="392" t="s">
        <v>13622</v>
      </c>
      <c r="BF426" s="392" t="s">
        <v>13622</v>
      </c>
      <c r="BG426" s="392" t="s">
        <v>13622</v>
      </c>
      <c r="BH426" s="392" t="s">
        <v>13622</v>
      </c>
      <c r="BI426" s="237" t="s">
        <v>13622</v>
      </c>
      <c r="BJ426" s="237" t="s">
        <v>13622</v>
      </c>
      <c r="BK426" s="468" t="s">
        <v>13622</v>
      </c>
      <c r="BL426" s="468"/>
      <c r="BM426" s="507" t="s">
        <v>47</v>
      </c>
      <c r="BN426" s="510" t="s">
        <v>13622</v>
      </c>
      <c r="BO426" s="462">
        <v>0</v>
      </c>
      <c r="BP426" s="466" t="s">
        <v>13622</v>
      </c>
      <c r="BZ426" s="509" t="s">
        <v>13622</v>
      </c>
      <c r="CA426" s="509" t="s">
        <v>13622</v>
      </c>
      <c r="CB426" s="509" t="s">
        <v>13622</v>
      </c>
      <c r="CC426" s="509" t="s">
        <v>13622</v>
      </c>
      <c r="CD426" s="509" t="s">
        <v>13622</v>
      </c>
      <c r="CE426" s="509" t="s">
        <v>13622</v>
      </c>
      <c r="CG426" s="388" t="s">
        <v>13867</v>
      </c>
      <c r="CH426" s="388" t="s">
        <v>663</v>
      </c>
      <c r="CJ426" s="462" t="s">
        <v>13868</v>
      </c>
      <c r="CK426" s="462" t="str">
        <f t="shared" si="132"/>
        <v>, NULL</v>
      </c>
      <c r="CL426" s="462" t="s">
        <v>13869</v>
      </c>
      <c r="CM426" s="462" t="s">
        <v>13870</v>
      </c>
      <c r="CN426" s="462">
        <f t="shared" si="133"/>
        <v>26069</v>
      </c>
      <c r="CP426" s="462" t="s">
        <v>13871</v>
      </c>
      <c r="CQ426" s="462" t="str">
        <f t="shared" si="134"/>
        <v xml:space="preserve"> NULL</v>
      </c>
      <c r="CR426" s="462" t="s">
        <v>13869</v>
      </c>
      <c r="CS426" s="462" t="s">
        <v>13870</v>
      </c>
      <c r="CT426" s="462">
        <f t="shared" si="135"/>
        <v>26069</v>
      </c>
      <c r="CV426" s="462" t="s">
        <v>13877</v>
      </c>
      <c r="CW426" s="462" t="str">
        <f t="shared" si="136"/>
        <v xml:space="preserve"> NULL</v>
      </c>
      <c r="CX426" s="462" t="s">
        <v>13872</v>
      </c>
      <c r="CY426" s="462" t="str">
        <f t="shared" si="137"/>
        <v xml:space="preserve"> NULL</v>
      </c>
      <c r="CZ426" s="462" t="s">
        <v>13873</v>
      </c>
      <c r="DA426" s="462" t="str">
        <f t="shared" si="138"/>
        <v xml:space="preserve"> NULL</v>
      </c>
      <c r="DB426" s="462" t="s">
        <v>13874</v>
      </c>
      <c r="DC426" s="462" t="str">
        <f t="shared" si="139"/>
        <v xml:space="preserve"> NULL</v>
      </c>
      <c r="DD426" s="462" t="s">
        <v>13875</v>
      </c>
      <c r="DE426" s="462" t="str">
        <f t="shared" si="140"/>
        <v xml:space="preserve"> '15'</v>
      </c>
      <c r="DF426" s="462" t="s">
        <v>13876</v>
      </c>
      <c r="DG426" s="462" t="str">
        <f t="shared" si="141"/>
        <v xml:space="preserve"> NULL</v>
      </c>
      <c r="DH426" s="462" t="s">
        <v>13869</v>
      </c>
      <c r="DI426" s="462" t="s">
        <v>13870</v>
      </c>
      <c r="DJ426" s="462">
        <f t="shared" si="142"/>
        <v>26069</v>
      </c>
      <c r="DK426" s="516" t="s">
        <v>13890</v>
      </c>
      <c r="DL426" s="516" t="s">
        <v>13878</v>
      </c>
      <c r="DM426" s="516" t="s">
        <v>13879</v>
      </c>
      <c r="DN426" s="516" t="s">
        <v>13880</v>
      </c>
      <c r="DO426" s="516" t="s">
        <v>13881</v>
      </c>
      <c r="DP426" s="516" t="s">
        <v>13882</v>
      </c>
      <c r="DQ426" s="516" t="s">
        <v>13883</v>
      </c>
      <c r="DR426" s="516" t="s">
        <v>14447</v>
      </c>
      <c r="DS426" s="516" t="s">
        <v>13885</v>
      </c>
      <c r="DT426" s="516" t="s">
        <v>13886</v>
      </c>
      <c r="DU426" s="516" t="s">
        <v>13887</v>
      </c>
      <c r="DV426" s="516" t="s">
        <v>13888</v>
      </c>
      <c r="DW426" s="516" t="s">
        <v>13891</v>
      </c>
      <c r="DX426" s="516" t="s">
        <v>13892</v>
      </c>
      <c r="DY426" s="520">
        <f t="shared" si="143"/>
        <v>26069</v>
      </c>
      <c r="DZ426" s="520" t="str">
        <f t="shared" si="144"/>
        <v>, NULL</v>
      </c>
      <c r="EA426" s="520" t="str">
        <f t="shared" si="145"/>
        <v>, 'NO'</v>
      </c>
      <c r="EB426" s="520" t="str">
        <f t="shared" si="146"/>
        <v>, NULL</v>
      </c>
      <c r="EC426" s="520" t="str">
        <f t="shared" si="147"/>
        <v>, '0'</v>
      </c>
      <c r="ED426" s="520" t="str">
        <f t="shared" si="148"/>
        <v>, NULL</v>
      </c>
      <c r="EE426" s="520" t="str">
        <f t="shared" si="149"/>
        <v>, NULL</v>
      </c>
      <c r="EF426" s="520" t="str">
        <f t="shared" si="150"/>
        <v>, NULL</v>
      </c>
      <c r="EG426" s="520" t="str">
        <f t="shared" si="151"/>
        <v>, NULL</v>
      </c>
      <c r="EH426" s="520" t="str">
        <f t="shared" si="152"/>
        <v>, NULL</v>
      </c>
      <c r="EI426" s="520" t="str">
        <f t="shared" si="153"/>
        <v>, NULL</v>
      </c>
      <c r="EJ426" s="520" t="s">
        <v>14316</v>
      </c>
      <c r="EK426" s="520" t="s">
        <v>13894</v>
      </c>
      <c r="EL426" s="520" t="s">
        <v>13895</v>
      </c>
      <c r="EM426" s="293"/>
      <c r="EN426" s="293"/>
      <c r="EO426" s="293"/>
      <c r="EP426" s="293"/>
      <c r="EQ426" s="293"/>
      <c r="ER426" s="293"/>
      <c r="ES426" s="293"/>
      <c r="ET426" s="293"/>
      <c r="EU426" s="444"/>
      <c r="EV426" s="293"/>
      <c r="FD426" s="237"/>
      <c r="FE426" s="237"/>
      <c r="FF426" s="237"/>
      <c r="FG426" s="237"/>
      <c r="FH426" s="237"/>
      <c r="FI426" s="237"/>
      <c r="FJ426" s="237"/>
      <c r="FK426" s="237"/>
      <c r="FL426" s="237"/>
      <c r="FM426" s="237"/>
      <c r="FN426" s="237"/>
      <c r="FO426" s="237"/>
      <c r="FP426" s="237"/>
      <c r="FQ426" s="237"/>
      <c r="FR426" s="237"/>
      <c r="FS426" s="237"/>
      <c r="FT426" s="237"/>
      <c r="FU426" s="237"/>
      <c r="FV426" s="237"/>
      <c r="FW426" s="237"/>
      <c r="FX426" s="237"/>
      <c r="FY426" s="237"/>
      <c r="FZ426" s="237"/>
      <c r="GA426" s="237"/>
    </row>
    <row r="427" spans="3:183" ht="15" customHeight="1" x14ac:dyDescent="0.25">
      <c r="C427" s="410" t="s">
        <v>1629</v>
      </c>
      <c r="D427" s="388">
        <v>26070</v>
      </c>
      <c r="E427" s="388" t="s">
        <v>1630</v>
      </c>
      <c r="F427" s="388">
        <v>57</v>
      </c>
      <c r="G427" s="388">
        <v>554</v>
      </c>
      <c r="H427" s="388" t="s">
        <v>2028</v>
      </c>
      <c r="I427" s="388">
        <v>1</v>
      </c>
      <c r="J427" s="388" t="s">
        <v>1630</v>
      </c>
      <c r="K427" s="388" t="s">
        <v>13622</v>
      </c>
      <c r="L427" s="388">
        <v>3</v>
      </c>
      <c r="M427" s="388">
        <v>2</v>
      </c>
      <c r="N427" s="388">
        <v>1</v>
      </c>
      <c r="O427" s="388">
        <v>12</v>
      </c>
      <c r="P427" s="388">
        <v>82</v>
      </c>
      <c r="Q427" s="388">
        <v>61</v>
      </c>
      <c r="R427" s="388">
        <v>280</v>
      </c>
      <c r="S427" s="388" t="s">
        <v>2195</v>
      </c>
      <c r="T427" s="388" t="s">
        <v>2189</v>
      </c>
      <c r="U427" s="388" t="s">
        <v>2189</v>
      </c>
      <c r="V427" s="388">
        <v>1</v>
      </c>
      <c r="W427" s="388" t="s">
        <v>13622</v>
      </c>
      <c r="X427" s="391" t="s">
        <v>13622</v>
      </c>
      <c r="Y427" s="388">
        <v>0</v>
      </c>
      <c r="Z427" s="388">
        <v>1</v>
      </c>
      <c r="AA427" s="4">
        <v>5870.8</v>
      </c>
      <c r="AB427" s="388">
        <v>1</v>
      </c>
      <c r="AC427" s="388">
        <v>2017</v>
      </c>
      <c r="AD427" s="388" t="s">
        <v>716</v>
      </c>
      <c r="AE427" s="388" t="s">
        <v>13622</v>
      </c>
      <c r="AF427" s="388">
        <v>1</v>
      </c>
      <c r="AG427" s="392">
        <v>1</v>
      </c>
      <c r="AH427" s="388" t="s">
        <v>1630</v>
      </c>
      <c r="AI427" s="478">
        <v>42735</v>
      </c>
      <c r="AJ427" s="392" t="s">
        <v>13622</v>
      </c>
      <c r="AK427" s="489">
        <v>6702</v>
      </c>
      <c r="AL427" s="482">
        <v>5645</v>
      </c>
      <c r="AM427" s="392" t="s">
        <v>13622</v>
      </c>
      <c r="AN427" s="489">
        <v>6702</v>
      </c>
      <c r="AO427" s="486">
        <v>42712</v>
      </c>
      <c r="AP427" s="482">
        <v>5645</v>
      </c>
      <c r="AQ427" s="10" t="s">
        <v>13622</v>
      </c>
      <c r="AR427" s="10">
        <v>5</v>
      </c>
      <c r="AS427" s="494">
        <v>5</v>
      </c>
      <c r="AT427" s="392" t="s">
        <v>13622</v>
      </c>
      <c r="AU427" s="392" t="s">
        <v>13622</v>
      </c>
      <c r="AV427" s="392" t="s">
        <v>13622</v>
      </c>
      <c r="AW427" s="392" t="s">
        <v>13622</v>
      </c>
      <c r="AX427" s="10" t="s">
        <v>13622</v>
      </c>
      <c r="AY427" s="392" t="s">
        <v>12656</v>
      </c>
      <c r="AZ427" s="10" t="s">
        <v>13622</v>
      </c>
      <c r="BA427" s="10" t="s">
        <v>13622</v>
      </c>
      <c r="BB427" s="392" t="s">
        <v>13622</v>
      </c>
      <c r="BC427" s="10" t="s">
        <v>13622</v>
      </c>
      <c r="BD427" s="392" t="s">
        <v>13622</v>
      </c>
      <c r="BE427" s="392" t="s">
        <v>13622</v>
      </c>
      <c r="BF427" s="392" t="s">
        <v>13622</v>
      </c>
      <c r="BG427" s="392" t="s">
        <v>13622</v>
      </c>
      <c r="BH427" s="392" t="s">
        <v>13622</v>
      </c>
      <c r="BI427" s="237" t="s">
        <v>13622</v>
      </c>
      <c r="BJ427" s="237" t="s">
        <v>13622</v>
      </c>
      <c r="BK427" s="5">
        <v>102</v>
      </c>
      <c r="BL427" s="5"/>
      <c r="BM427" s="507" t="s">
        <v>47</v>
      </c>
      <c r="BN427" s="510" t="s">
        <v>13622</v>
      </c>
      <c r="BO427" s="392">
        <v>1</v>
      </c>
      <c r="BP427" s="395">
        <v>42736</v>
      </c>
      <c r="BZ427" s="458">
        <v>10</v>
      </c>
      <c r="CA427" s="502">
        <v>42712</v>
      </c>
      <c r="CB427" s="458">
        <v>5645</v>
      </c>
      <c r="CC427" s="509" t="s">
        <v>13622</v>
      </c>
      <c r="CD427" s="395">
        <v>42736</v>
      </c>
      <c r="CE427" s="395">
        <v>42735</v>
      </c>
      <c r="CG427" s="388" t="s">
        <v>13866</v>
      </c>
      <c r="CH427" s="388" t="s">
        <v>13829</v>
      </c>
      <c r="CJ427" s="462" t="s">
        <v>13868</v>
      </c>
      <c r="CK427" s="462" t="str">
        <f t="shared" si="132"/>
        <v xml:space="preserve">, convert(datetime,'2016/12/31', 111) </v>
      </c>
      <c r="CL427" s="462" t="s">
        <v>13869</v>
      </c>
      <c r="CM427" s="462" t="s">
        <v>13870</v>
      </c>
      <c r="CN427" s="462">
        <f t="shared" si="133"/>
        <v>26070</v>
      </c>
      <c r="CP427" s="462" t="s">
        <v>13871</v>
      </c>
      <c r="CQ427" s="462" t="str">
        <f t="shared" si="134"/>
        <v xml:space="preserve"> '6702'</v>
      </c>
      <c r="CR427" s="462" t="s">
        <v>13869</v>
      </c>
      <c r="CS427" s="462" t="s">
        <v>13870</v>
      </c>
      <c r="CT427" s="462">
        <f t="shared" si="135"/>
        <v>26070</v>
      </c>
      <c r="CV427" s="462" t="s">
        <v>13877</v>
      </c>
      <c r="CW427" s="462" t="str">
        <f t="shared" si="136"/>
        <v xml:space="preserve"> '5645'</v>
      </c>
      <c r="CX427" s="462" t="s">
        <v>13872</v>
      </c>
      <c r="CY427" s="462" t="str">
        <f t="shared" si="137"/>
        <v xml:space="preserve"> '6702'</v>
      </c>
      <c r="CZ427" s="462" t="s">
        <v>13873</v>
      </c>
      <c r="DA427" s="462" t="str">
        <f t="shared" si="138"/>
        <v xml:space="preserve"> convert(datetime,'2016/12/8', 111) </v>
      </c>
      <c r="DB427" s="462" t="s">
        <v>13874</v>
      </c>
      <c r="DC427" s="462" t="str">
        <f t="shared" si="139"/>
        <v xml:space="preserve"> '5645'</v>
      </c>
      <c r="DD427" s="462" t="s">
        <v>13875</v>
      </c>
      <c r="DE427" s="462" t="str">
        <f t="shared" si="140"/>
        <v xml:space="preserve"> '5'</v>
      </c>
      <c r="DF427" s="462" t="s">
        <v>13876</v>
      </c>
      <c r="DG427" s="462" t="str">
        <f t="shared" si="141"/>
        <v xml:space="preserve"> 'INGENIERIA Y DISTRIBUCION DE EQUIPOS ELECTROMECANICOS SA'</v>
      </c>
      <c r="DH427" s="462" t="s">
        <v>13869</v>
      </c>
      <c r="DI427" s="462" t="s">
        <v>13870</v>
      </c>
      <c r="DJ427" s="462">
        <f t="shared" si="142"/>
        <v>26070</v>
      </c>
      <c r="DK427" s="516" t="s">
        <v>13890</v>
      </c>
      <c r="DL427" s="516" t="s">
        <v>13878</v>
      </c>
      <c r="DM427" s="516" t="s">
        <v>13879</v>
      </c>
      <c r="DN427" s="516" t="s">
        <v>13880</v>
      </c>
      <c r="DO427" s="516" t="s">
        <v>13881</v>
      </c>
      <c r="DP427" s="516" t="s">
        <v>13882</v>
      </c>
      <c r="DQ427" s="516" t="s">
        <v>13883</v>
      </c>
      <c r="DR427" s="516" t="s">
        <v>14447</v>
      </c>
      <c r="DS427" s="516" t="s">
        <v>13885</v>
      </c>
      <c r="DT427" s="516" t="s">
        <v>13886</v>
      </c>
      <c r="DU427" s="516" t="s">
        <v>13887</v>
      </c>
      <c r="DV427" s="516" t="s">
        <v>13888</v>
      </c>
      <c r="DW427" s="516" t="s">
        <v>13891</v>
      </c>
      <c r="DX427" s="516" t="s">
        <v>13892</v>
      </c>
      <c r="DY427" s="520">
        <f t="shared" si="143"/>
        <v>26070</v>
      </c>
      <c r="DZ427" s="520" t="str">
        <f t="shared" si="144"/>
        <v>, '102'</v>
      </c>
      <c r="EA427" s="520" t="str">
        <f t="shared" si="145"/>
        <v>, 'NO'</v>
      </c>
      <c r="EB427" s="520" t="str">
        <f t="shared" si="146"/>
        <v>, NULL</v>
      </c>
      <c r="EC427" s="520" t="str">
        <f t="shared" si="147"/>
        <v>, '1'</v>
      </c>
      <c r="ED427" s="520" t="str">
        <f t="shared" si="148"/>
        <v xml:space="preserve">, convert(datetime,'2017/1/1', 111) </v>
      </c>
      <c r="EE427" s="520" t="str">
        <f t="shared" si="149"/>
        <v>, '10'</v>
      </c>
      <c r="EF427" s="520" t="str">
        <f t="shared" si="150"/>
        <v xml:space="preserve">, convert(datetime,'2016/12/8', 111) </v>
      </c>
      <c r="EG427" s="520" t="str">
        <f t="shared" si="151"/>
        <v>, '5645'</v>
      </c>
      <c r="EH427" s="520" t="str">
        <f t="shared" si="152"/>
        <v>, NULL</v>
      </c>
      <c r="EI427" s="520" t="str">
        <f t="shared" si="153"/>
        <v xml:space="preserve">, convert(datetime,'2017/1/1', 111) </v>
      </c>
      <c r="EJ427" s="520" t="s">
        <v>14317</v>
      </c>
      <c r="EK427" s="520" t="s">
        <v>13894</v>
      </c>
      <c r="EL427" s="520" t="s">
        <v>13895</v>
      </c>
      <c r="EM427" s="293"/>
      <c r="EN427" s="293"/>
      <c r="EO427" s="293"/>
      <c r="EP427" s="293"/>
      <c r="EQ427" s="293"/>
      <c r="ER427" s="293"/>
      <c r="ES427" s="293"/>
      <c r="ET427" s="293"/>
      <c r="EU427" s="444"/>
      <c r="EV427" s="293"/>
      <c r="FD427" s="237"/>
      <c r="FE427" s="237"/>
      <c r="FF427" s="237"/>
      <c r="FG427" s="237"/>
      <c r="FH427" s="237"/>
      <c r="FI427" s="237"/>
      <c r="FJ427" s="237"/>
      <c r="FK427" s="237"/>
      <c r="FL427" s="237"/>
      <c r="FM427" s="237"/>
      <c r="FN427" s="237"/>
      <c r="FO427" s="237"/>
      <c r="FP427" s="237"/>
      <c r="FQ427" s="237"/>
      <c r="FR427" s="237"/>
      <c r="FS427" s="237"/>
      <c r="FT427" s="237"/>
      <c r="FU427" s="237"/>
      <c r="FV427" s="237"/>
      <c r="FW427" s="237"/>
      <c r="FX427" s="237"/>
      <c r="FY427" s="237"/>
      <c r="FZ427" s="237"/>
      <c r="GA427" s="237"/>
    </row>
    <row r="428" spans="3:183" ht="15" customHeight="1" x14ac:dyDescent="0.25">
      <c r="C428" s="410" t="s">
        <v>294</v>
      </c>
      <c r="D428" s="388">
        <v>26071</v>
      </c>
      <c r="E428" s="388" t="s">
        <v>166</v>
      </c>
      <c r="F428" s="388">
        <v>71</v>
      </c>
      <c r="G428" s="388">
        <v>618</v>
      </c>
      <c r="H428" s="388" t="s">
        <v>2128</v>
      </c>
      <c r="I428" s="388">
        <v>1</v>
      </c>
      <c r="J428" s="388" t="s">
        <v>1686</v>
      </c>
      <c r="K428" s="388" t="s">
        <v>13622</v>
      </c>
      <c r="L428" s="388">
        <v>3</v>
      </c>
      <c r="M428" s="388">
        <v>2</v>
      </c>
      <c r="N428" s="388">
        <v>1</v>
      </c>
      <c r="O428" s="388">
        <v>11</v>
      </c>
      <c r="P428" s="388">
        <v>74</v>
      </c>
      <c r="Q428" s="388">
        <v>61</v>
      </c>
      <c r="R428" s="388">
        <v>259</v>
      </c>
      <c r="S428" s="388" t="s">
        <v>171</v>
      </c>
      <c r="T428" s="388" t="s">
        <v>172</v>
      </c>
      <c r="U428" s="388" t="s">
        <v>297</v>
      </c>
      <c r="V428" s="388">
        <v>1</v>
      </c>
      <c r="W428" s="388" t="s">
        <v>13622</v>
      </c>
      <c r="X428" s="391" t="s">
        <v>13622</v>
      </c>
      <c r="Y428" s="388">
        <v>1</v>
      </c>
      <c r="Z428" s="388">
        <v>1</v>
      </c>
      <c r="AA428" s="4">
        <v>6792.24</v>
      </c>
      <c r="AB428" s="388">
        <v>1</v>
      </c>
      <c r="AC428" s="388">
        <v>1159</v>
      </c>
      <c r="AD428" s="388" t="s">
        <v>174</v>
      </c>
      <c r="AE428" s="388" t="s">
        <v>13622</v>
      </c>
      <c r="AF428" s="388">
        <v>1</v>
      </c>
      <c r="AG428" s="392">
        <v>1</v>
      </c>
      <c r="AH428" s="388" t="s">
        <v>169</v>
      </c>
      <c r="AI428" s="9" t="s">
        <v>13622</v>
      </c>
      <c r="AJ428" s="392" t="s">
        <v>13622</v>
      </c>
      <c r="AK428" s="392" t="s">
        <v>13622</v>
      </c>
      <c r="AL428" s="392" t="s">
        <v>13622</v>
      </c>
      <c r="AM428" s="392" t="s">
        <v>13622</v>
      </c>
      <c r="AN428" s="392" t="s">
        <v>13622</v>
      </c>
      <c r="AO428" s="392" t="s">
        <v>13622</v>
      </c>
      <c r="AP428" s="392" t="s">
        <v>13622</v>
      </c>
      <c r="AQ428" s="10" t="s">
        <v>13622</v>
      </c>
      <c r="AR428" s="5">
        <v>15</v>
      </c>
      <c r="AS428" s="5">
        <v>15</v>
      </c>
      <c r="AT428" s="392" t="s">
        <v>13622</v>
      </c>
      <c r="AU428" s="392" t="s">
        <v>13622</v>
      </c>
      <c r="AV428" s="392" t="s">
        <v>13622</v>
      </c>
      <c r="AW428" s="392" t="s">
        <v>13622</v>
      </c>
      <c r="AX428" s="10" t="s">
        <v>13622</v>
      </c>
      <c r="AY428" s="392" t="s">
        <v>13622</v>
      </c>
      <c r="AZ428" s="10" t="s">
        <v>13622</v>
      </c>
      <c r="BA428" s="10" t="s">
        <v>13622</v>
      </c>
      <c r="BB428" s="392" t="s">
        <v>13622</v>
      </c>
      <c r="BC428" s="10" t="s">
        <v>13622</v>
      </c>
      <c r="BD428" s="392" t="s">
        <v>13622</v>
      </c>
      <c r="BE428" s="392" t="s">
        <v>13622</v>
      </c>
      <c r="BF428" s="392" t="s">
        <v>13622</v>
      </c>
      <c r="BG428" s="392" t="s">
        <v>13622</v>
      </c>
      <c r="BH428" s="392" t="s">
        <v>13622</v>
      </c>
      <c r="BI428" s="237" t="s">
        <v>13622</v>
      </c>
      <c r="BJ428" s="237" t="s">
        <v>13622</v>
      </c>
      <c r="BK428" s="468" t="s">
        <v>13622</v>
      </c>
      <c r="BL428" s="468"/>
      <c r="BM428" s="507" t="s">
        <v>47</v>
      </c>
      <c r="BN428" s="510" t="s">
        <v>13622</v>
      </c>
      <c r="BO428" s="462">
        <v>0</v>
      </c>
      <c r="BP428" s="466" t="s">
        <v>13622</v>
      </c>
      <c r="BZ428" s="509" t="s">
        <v>13622</v>
      </c>
      <c r="CA428" s="509" t="s">
        <v>13622</v>
      </c>
      <c r="CB428" s="509" t="s">
        <v>13622</v>
      </c>
      <c r="CC428" s="509" t="s">
        <v>13622</v>
      </c>
      <c r="CD428" s="509" t="s">
        <v>13622</v>
      </c>
      <c r="CE428" s="509" t="s">
        <v>13622</v>
      </c>
      <c r="CG428" s="388" t="s">
        <v>13867</v>
      </c>
      <c r="CH428" s="388" t="s">
        <v>294</v>
      </c>
      <c r="CJ428" s="462" t="s">
        <v>13868</v>
      </c>
      <c r="CK428" s="462" t="str">
        <f t="shared" si="132"/>
        <v>, NULL</v>
      </c>
      <c r="CL428" s="462" t="s">
        <v>13869</v>
      </c>
      <c r="CM428" s="462" t="s">
        <v>13870</v>
      </c>
      <c r="CN428" s="462">
        <f t="shared" si="133"/>
        <v>26071</v>
      </c>
      <c r="CP428" s="462" t="s">
        <v>13871</v>
      </c>
      <c r="CQ428" s="462" t="str">
        <f t="shared" si="134"/>
        <v xml:space="preserve"> NULL</v>
      </c>
      <c r="CR428" s="462" t="s">
        <v>13869</v>
      </c>
      <c r="CS428" s="462" t="s">
        <v>13870</v>
      </c>
      <c r="CT428" s="462">
        <f t="shared" si="135"/>
        <v>26071</v>
      </c>
      <c r="CV428" s="462" t="s">
        <v>13877</v>
      </c>
      <c r="CW428" s="462" t="str">
        <f t="shared" si="136"/>
        <v xml:space="preserve"> NULL</v>
      </c>
      <c r="CX428" s="462" t="s">
        <v>13872</v>
      </c>
      <c r="CY428" s="462" t="str">
        <f t="shared" si="137"/>
        <v xml:space="preserve"> NULL</v>
      </c>
      <c r="CZ428" s="462" t="s">
        <v>13873</v>
      </c>
      <c r="DA428" s="462" t="str">
        <f t="shared" si="138"/>
        <v xml:space="preserve"> NULL</v>
      </c>
      <c r="DB428" s="462" t="s">
        <v>13874</v>
      </c>
      <c r="DC428" s="462" t="str">
        <f t="shared" si="139"/>
        <v xml:space="preserve"> NULL</v>
      </c>
      <c r="DD428" s="462" t="s">
        <v>13875</v>
      </c>
      <c r="DE428" s="462" t="str">
        <f t="shared" si="140"/>
        <v xml:space="preserve"> '15'</v>
      </c>
      <c r="DF428" s="462" t="s">
        <v>13876</v>
      </c>
      <c r="DG428" s="462" t="str">
        <f t="shared" si="141"/>
        <v xml:space="preserve"> NULL</v>
      </c>
      <c r="DH428" s="462" t="s">
        <v>13869</v>
      </c>
      <c r="DI428" s="462" t="s">
        <v>13870</v>
      </c>
      <c r="DJ428" s="462">
        <f t="shared" si="142"/>
        <v>26071</v>
      </c>
      <c r="DK428" s="516" t="s">
        <v>13890</v>
      </c>
      <c r="DL428" s="516" t="s">
        <v>13878</v>
      </c>
      <c r="DM428" s="516" t="s">
        <v>13879</v>
      </c>
      <c r="DN428" s="516" t="s">
        <v>13880</v>
      </c>
      <c r="DO428" s="516" t="s">
        <v>13881</v>
      </c>
      <c r="DP428" s="516" t="s">
        <v>13882</v>
      </c>
      <c r="DQ428" s="516" t="s">
        <v>13883</v>
      </c>
      <c r="DR428" s="516" t="s">
        <v>14447</v>
      </c>
      <c r="DS428" s="516" t="s">
        <v>13885</v>
      </c>
      <c r="DT428" s="516" t="s">
        <v>13886</v>
      </c>
      <c r="DU428" s="516" t="s">
        <v>13887</v>
      </c>
      <c r="DV428" s="516" t="s">
        <v>13888</v>
      </c>
      <c r="DW428" s="516" t="s">
        <v>13891</v>
      </c>
      <c r="DX428" s="516" t="s">
        <v>13892</v>
      </c>
      <c r="DY428" s="520">
        <f t="shared" si="143"/>
        <v>26071</v>
      </c>
      <c r="DZ428" s="520" t="str">
        <f t="shared" si="144"/>
        <v>, NULL</v>
      </c>
      <c r="EA428" s="520" t="str">
        <f t="shared" si="145"/>
        <v>, 'NO'</v>
      </c>
      <c r="EB428" s="520" t="str">
        <f t="shared" si="146"/>
        <v>, NULL</v>
      </c>
      <c r="EC428" s="520" t="str">
        <f t="shared" si="147"/>
        <v>, '0'</v>
      </c>
      <c r="ED428" s="520" t="str">
        <f t="shared" si="148"/>
        <v>, NULL</v>
      </c>
      <c r="EE428" s="520" t="str">
        <f t="shared" si="149"/>
        <v>, NULL</v>
      </c>
      <c r="EF428" s="520" t="str">
        <f t="shared" si="150"/>
        <v>, NULL</v>
      </c>
      <c r="EG428" s="520" t="str">
        <f t="shared" si="151"/>
        <v>, NULL</v>
      </c>
      <c r="EH428" s="520" t="str">
        <f t="shared" si="152"/>
        <v>, NULL</v>
      </c>
      <c r="EI428" s="520" t="str">
        <f t="shared" si="153"/>
        <v>, NULL</v>
      </c>
      <c r="EJ428" s="520" t="s">
        <v>14318</v>
      </c>
      <c r="EK428" s="520" t="s">
        <v>13894</v>
      </c>
      <c r="EL428" s="520" t="s">
        <v>13895</v>
      </c>
      <c r="EM428" s="293"/>
      <c r="EN428" s="293"/>
      <c r="EO428" s="293"/>
      <c r="EP428" s="293"/>
      <c r="EQ428" s="293"/>
      <c r="ER428" s="293"/>
      <c r="ES428" s="293"/>
      <c r="ET428" s="293"/>
      <c r="EU428" s="444"/>
      <c r="EV428" s="293"/>
      <c r="FD428" s="237"/>
      <c r="FE428" s="237"/>
      <c r="FF428" s="237"/>
      <c r="FG428" s="237"/>
      <c r="FH428" s="237"/>
      <c r="FI428" s="237"/>
      <c r="FJ428" s="237"/>
      <c r="FK428" s="237"/>
      <c r="FL428" s="237"/>
      <c r="FM428" s="237"/>
      <c r="FN428" s="237"/>
      <c r="FO428" s="237"/>
      <c r="FP428" s="237"/>
      <c r="FQ428" s="237"/>
      <c r="FR428" s="237"/>
      <c r="FS428" s="237"/>
      <c r="FT428" s="237"/>
      <c r="FU428" s="237"/>
      <c r="FV428" s="237"/>
      <c r="FW428" s="237"/>
      <c r="FX428" s="237"/>
      <c r="FY428" s="237"/>
      <c r="FZ428" s="237"/>
      <c r="GA428" s="237"/>
    </row>
    <row r="429" spans="3:183" ht="15" customHeight="1" x14ac:dyDescent="0.25">
      <c r="C429" s="410" t="s">
        <v>723</v>
      </c>
      <c r="D429" s="388">
        <v>26072</v>
      </c>
      <c r="E429" s="388" t="s">
        <v>724</v>
      </c>
      <c r="F429" s="388">
        <v>56</v>
      </c>
      <c r="G429" s="388">
        <v>543</v>
      </c>
      <c r="H429" s="388" t="s">
        <v>2142</v>
      </c>
      <c r="I429" s="388">
        <v>1</v>
      </c>
      <c r="J429" s="388" t="s">
        <v>1826</v>
      </c>
      <c r="K429" s="388" t="s">
        <v>13622</v>
      </c>
      <c r="L429" s="388">
        <v>3</v>
      </c>
      <c r="M429" s="388">
        <v>2</v>
      </c>
      <c r="N429" s="388">
        <v>1</v>
      </c>
      <c r="O429" s="388">
        <v>12</v>
      </c>
      <c r="P429" s="388">
        <v>83</v>
      </c>
      <c r="Q429" s="388">
        <v>64</v>
      </c>
      <c r="R429" s="388">
        <v>327</v>
      </c>
      <c r="S429" s="388" t="s">
        <v>726</v>
      </c>
      <c r="T429" s="388">
        <v>1000</v>
      </c>
      <c r="U429" s="388" t="s">
        <v>727</v>
      </c>
      <c r="V429" s="388">
        <v>1</v>
      </c>
      <c r="W429" s="388" t="s">
        <v>13622</v>
      </c>
      <c r="X429" s="391" t="s">
        <v>13622</v>
      </c>
      <c r="Y429" s="388">
        <v>1</v>
      </c>
      <c r="Z429" s="388">
        <v>1</v>
      </c>
      <c r="AA429" s="8">
        <v>10000</v>
      </c>
      <c r="AB429" s="388">
        <v>1</v>
      </c>
      <c r="AC429" s="388">
        <v>836</v>
      </c>
      <c r="AD429" s="388" t="s">
        <v>83</v>
      </c>
      <c r="AE429" s="388" t="s">
        <v>13622</v>
      </c>
      <c r="AF429" s="388">
        <v>1</v>
      </c>
      <c r="AG429" s="392">
        <v>1</v>
      </c>
      <c r="AH429" s="388" t="s">
        <v>1834</v>
      </c>
      <c r="AI429" s="478">
        <v>35764</v>
      </c>
      <c r="AJ429" s="392" t="s">
        <v>13622</v>
      </c>
      <c r="AK429" s="489">
        <v>10695</v>
      </c>
      <c r="AL429" s="482">
        <v>1280.50666521165</v>
      </c>
      <c r="AM429" s="392" t="s">
        <v>13622</v>
      </c>
      <c r="AN429" s="489">
        <v>10695</v>
      </c>
      <c r="AO429" s="486">
        <v>35033</v>
      </c>
      <c r="AP429" s="482">
        <v>1280.50666521165</v>
      </c>
      <c r="AQ429" s="10" t="s">
        <v>13622</v>
      </c>
      <c r="AR429" s="5">
        <v>15</v>
      </c>
      <c r="AS429" s="493">
        <v>0</v>
      </c>
      <c r="AT429" s="392" t="s">
        <v>13622</v>
      </c>
      <c r="AU429" s="392" t="s">
        <v>13622</v>
      </c>
      <c r="AV429" s="392" t="s">
        <v>13622</v>
      </c>
      <c r="AW429" s="392" t="s">
        <v>13622</v>
      </c>
      <c r="AX429" s="10" t="s">
        <v>13622</v>
      </c>
      <c r="AY429" s="392" t="s">
        <v>9389</v>
      </c>
      <c r="AZ429" s="10" t="s">
        <v>13622</v>
      </c>
      <c r="BA429" s="10" t="s">
        <v>13622</v>
      </c>
      <c r="BB429" s="392" t="s">
        <v>13622</v>
      </c>
      <c r="BC429" s="10" t="s">
        <v>13622</v>
      </c>
      <c r="BD429" s="392" t="s">
        <v>13622</v>
      </c>
      <c r="BE429" s="392" t="s">
        <v>13622</v>
      </c>
      <c r="BF429" s="392" t="s">
        <v>13622</v>
      </c>
      <c r="BG429" s="392" t="s">
        <v>13622</v>
      </c>
      <c r="BH429" s="392" t="s">
        <v>13622</v>
      </c>
      <c r="BI429" s="237" t="s">
        <v>13622</v>
      </c>
      <c r="BJ429" s="237" t="s">
        <v>13622</v>
      </c>
      <c r="BK429" s="5">
        <v>102</v>
      </c>
      <c r="BL429" s="5"/>
      <c r="BM429" s="507" t="s">
        <v>47</v>
      </c>
      <c r="BN429" s="510" t="s">
        <v>13622</v>
      </c>
      <c r="BO429" s="392">
        <v>1</v>
      </c>
      <c r="BP429" s="395">
        <v>42005</v>
      </c>
      <c r="BZ429" s="458">
        <v>10</v>
      </c>
      <c r="CA429" s="502">
        <v>35033</v>
      </c>
      <c r="CB429" s="458">
        <v>1280.50666521165</v>
      </c>
      <c r="CC429" s="509" t="s">
        <v>13622</v>
      </c>
      <c r="CD429" s="395">
        <v>42005</v>
      </c>
      <c r="CE429" s="395">
        <v>42004</v>
      </c>
      <c r="CG429" s="388" t="s">
        <v>13866</v>
      </c>
      <c r="CH429" s="388" t="s">
        <v>723</v>
      </c>
      <c r="CJ429" s="462" t="s">
        <v>13868</v>
      </c>
      <c r="CK429" s="462" t="str">
        <f t="shared" si="132"/>
        <v xml:space="preserve">, convert(datetime,'1997/11/30', 111) </v>
      </c>
      <c r="CL429" s="462" t="s">
        <v>13869</v>
      </c>
      <c r="CM429" s="462" t="s">
        <v>13870</v>
      </c>
      <c r="CN429" s="462">
        <f t="shared" si="133"/>
        <v>26072</v>
      </c>
      <c r="CP429" s="462" t="s">
        <v>13871</v>
      </c>
      <c r="CQ429" s="462" t="str">
        <f t="shared" si="134"/>
        <v xml:space="preserve"> '10695'</v>
      </c>
      <c r="CR429" s="462" t="s">
        <v>13869</v>
      </c>
      <c r="CS429" s="462" t="s">
        <v>13870</v>
      </c>
      <c r="CT429" s="462">
        <f t="shared" si="135"/>
        <v>26072</v>
      </c>
      <c r="CV429" s="462" t="s">
        <v>13877</v>
      </c>
      <c r="CW429" s="462" t="str">
        <f t="shared" si="136"/>
        <v xml:space="preserve"> '1280.50666521165'</v>
      </c>
      <c r="CX429" s="462" t="s">
        <v>13872</v>
      </c>
      <c r="CY429" s="462" t="str">
        <f t="shared" si="137"/>
        <v xml:space="preserve"> '10695'</v>
      </c>
      <c r="CZ429" s="462" t="s">
        <v>13873</v>
      </c>
      <c r="DA429" s="462" t="str">
        <f t="shared" si="138"/>
        <v xml:space="preserve"> convert(datetime,'1995/11/30', 111) </v>
      </c>
      <c r="DB429" s="462" t="s">
        <v>13874</v>
      </c>
      <c r="DC429" s="462" t="str">
        <f t="shared" si="139"/>
        <v xml:space="preserve"> '1280.50666521165'</v>
      </c>
      <c r="DD429" s="462" t="s">
        <v>13875</v>
      </c>
      <c r="DE429" s="462" t="str">
        <f t="shared" si="140"/>
        <v xml:space="preserve"> '0'</v>
      </c>
      <c r="DF429" s="462" t="s">
        <v>13876</v>
      </c>
      <c r="DG429" s="462" t="str">
        <f t="shared" si="141"/>
        <v xml:space="preserve"> 'Instalaciones Gas Uribe, S.A de C.V'</v>
      </c>
      <c r="DH429" s="462" t="s">
        <v>13869</v>
      </c>
      <c r="DI429" s="462" t="s">
        <v>13870</v>
      </c>
      <c r="DJ429" s="462">
        <f t="shared" si="142"/>
        <v>26072</v>
      </c>
      <c r="DK429" s="516" t="s">
        <v>13890</v>
      </c>
      <c r="DL429" s="516" t="s">
        <v>13878</v>
      </c>
      <c r="DM429" s="516" t="s">
        <v>13879</v>
      </c>
      <c r="DN429" s="516" t="s">
        <v>13880</v>
      </c>
      <c r="DO429" s="516" t="s">
        <v>13881</v>
      </c>
      <c r="DP429" s="516" t="s">
        <v>13882</v>
      </c>
      <c r="DQ429" s="516" t="s">
        <v>13883</v>
      </c>
      <c r="DR429" s="516" t="s">
        <v>14447</v>
      </c>
      <c r="DS429" s="516" t="s">
        <v>13885</v>
      </c>
      <c r="DT429" s="516" t="s">
        <v>13886</v>
      </c>
      <c r="DU429" s="516" t="s">
        <v>13887</v>
      </c>
      <c r="DV429" s="516" t="s">
        <v>13888</v>
      </c>
      <c r="DW429" s="516" t="s">
        <v>13891</v>
      </c>
      <c r="DX429" s="516" t="s">
        <v>13892</v>
      </c>
      <c r="DY429" s="520">
        <f t="shared" si="143"/>
        <v>26072</v>
      </c>
      <c r="DZ429" s="520" t="str">
        <f t="shared" si="144"/>
        <v>, '102'</v>
      </c>
      <c r="EA429" s="520" t="str">
        <f t="shared" si="145"/>
        <v>, 'NO'</v>
      </c>
      <c r="EB429" s="520" t="str">
        <f t="shared" si="146"/>
        <v>, NULL</v>
      </c>
      <c r="EC429" s="520" t="str">
        <f t="shared" si="147"/>
        <v>, '1'</v>
      </c>
      <c r="ED429" s="520" t="str">
        <f t="shared" si="148"/>
        <v xml:space="preserve">, convert(datetime,'2015/1/1', 111) </v>
      </c>
      <c r="EE429" s="520" t="str">
        <f t="shared" si="149"/>
        <v>, '10'</v>
      </c>
      <c r="EF429" s="520" t="str">
        <f t="shared" si="150"/>
        <v xml:space="preserve">, convert(datetime,'1995/11/30', 111) </v>
      </c>
      <c r="EG429" s="520" t="str">
        <f t="shared" si="151"/>
        <v>, '1280.50666521165'</v>
      </c>
      <c r="EH429" s="520" t="str">
        <f t="shared" si="152"/>
        <v>, NULL</v>
      </c>
      <c r="EI429" s="520" t="str">
        <f t="shared" si="153"/>
        <v xml:space="preserve">, convert(datetime,'2015/1/1', 111) </v>
      </c>
      <c r="EJ429" s="520" t="s">
        <v>14319</v>
      </c>
      <c r="EK429" s="520" t="s">
        <v>13894</v>
      </c>
      <c r="EL429" s="520" t="s">
        <v>13895</v>
      </c>
      <c r="EM429" s="293"/>
      <c r="EN429" s="293"/>
      <c r="EO429" s="293"/>
      <c r="EP429" s="293"/>
      <c r="EQ429" s="293"/>
      <c r="ER429" s="293"/>
      <c r="ES429" s="293"/>
      <c r="ET429" s="293"/>
      <c r="EU429" s="444"/>
      <c r="EV429" s="293"/>
      <c r="FD429" s="237"/>
      <c r="FE429" s="237"/>
      <c r="FF429" s="237"/>
      <c r="FG429" s="237"/>
      <c r="FH429" s="237"/>
      <c r="FI429" s="237"/>
      <c r="FJ429" s="237"/>
      <c r="FK429" s="237"/>
      <c r="FL429" s="237"/>
      <c r="FM429" s="237"/>
      <c r="FN429" s="237"/>
      <c r="FO429" s="237"/>
      <c r="FP429" s="237"/>
      <c r="FQ429" s="237"/>
      <c r="FR429" s="237"/>
      <c r="FS429" s="237"/>
      <c r="FT429" s="237"/>
      <c r="FU429" s="237"/>
      <c r="FV429" s="237"/>
      <c r="FW429" s="237"/>
      <c r="FX429" s="237"/>
      <c r="FY429" s="237"/>
      <c r="FZ429" s="237"/>
      <c r="GA429" s="237"/>
    </row>
    <row r="430" spans="3:183" ht="15" customHeight="1" x14ac:dyDescent="0.25">
      <c r="C430" s="410" t="s">
        <v>527</v>
      </c>
      <c r="D430" s="388">
        <v>26073</v>
      </c>
      <c r="E430" s="388" t="s">
        <v>516</v>
      </c>
      <c r="F430" s="388">
        <v>57</v>
      </c>
      <c r="G430" s="388">
        <v>560</v>
      </c>
      <c r="H430" s="388" t="s">
        <v>2052</v>
      </c>
      <c r="I430" s="388">
        <v>1</v>
      </c>
      <c r="J430" s="388" t="s">
        <v>516</v>
      </c>
      <c r="K430" s="388" t="s">
        <v>13622</v>
      </c>
      <c r="L430" s="388">
        <v>3</v>
      </c>
      <c r="M430" s="388">
        <v>2</v>
      </c>
      <c r="N430" s="388">
        <v>1</v>
      </c>
      <c r="O430" s="388">
        <v>11</v>
      </c>
      <c r="P430" s="388">
        <v>79</v>
      </c>
      <c r="Q430" s="388">
        <v>64</v>
      </c>
      <c r="R430" s="388">
        <v>318</v>
      </c>
      <c r="S430" s="388" t="s">
        <v>521</v>
      </c>
      <c r="T430" s="388" t="s">
        <v>524</v>
      </c>
      <c r="U430" s="388">
        <v>810105416</v>
      </c>
      <c r="V430" s="388">
        <v>1</v>
      </c>
      <c r="W430" s="388" t="s">
        <v>13622</v>
      </c>
      <c r="X430" s="391" t="s">
        <v>13622</v>
      </c>
      <c r="Y430" s="388">
        <v>1</v>
      </c>
      <c r="Z430" s="388">
        <v>1</v>
      </c>
      <c r="AA430" s="4">
        <v>14059.5</v>
      </c>
      <c r="AB430" s="388">
        <v>1</v>
      </c>
      <c r="AC430" s="388">
        <v>1625</v>
      </c>
      <c r="AD430" s="388" t="s">
        <v>529</v>
      </c>
      <c r="AE430" s="388" t="s">
        <v>13622</v>
      </c>
      <c r="AF430" s="388">
        <v>1</v>
      </c>
      <c r="AG430" s="392">
        <v>1</v>
      </c>
      <c r="AH430" s="388" t="s">
        <v>516</v>
      </c>
      <c r="AI430" s="478">
        <v>39782</v>
      </c>
      <c r="AJ430" s="392" t="s">
        <v>13622</v>
      </c>
      <c r="AK430" s="489">
        <v>54483</v>
      </c>
      <c r="AL430" s="482">
        <v>35160.93</v>
      </c>
      <c r="AM430" s="392" t="s">
        <v>13622</v>
      </c>
      <c r="AN430" s="489">
        <v>54483</v>
      </c>
      <c r="AO430" s="486">
        <v>39763</v>
      </c>
      <c r="AP430" s="482">
        <v>35160.93</v>
      </c>
      <c r="AQ430" s="10" t="s">
        <v>13622</v>
      </c>
      <c r="AR430" s="5">
        <v>10</v>
      </c>
      <c r="AS430" s="481">
        <v>3.9166666666666665</v>
      </c>
      <c r="AT430" s="392" t="s">
        <v>13622</v>
      </c>
      <c r="AU430" s="392" t="s">
        <v>13622</v>
      </c>
      <c r="AV430" s="392" t="s">
        <v>13622</v>
      </c>
      <c r="AW430" s="392" t="s">
        <v>13622</v>
      </c>
      <c r="AX430" s="10" t="s">
        <v>13622</v>
      </c>
      <c r="AY430" s="392" t="s">
        <v>6785</v>
      </c>
      <c r="AZ430" s="10" t="s">
        <v>13622</v>
      </c>
      <c r="BA430" s="10" t="s">
        <v>13622</v>
      </c>
      <c r="BB430" s="392" t="s">
        <v>13622</v>
      </c>
      <c r="BC430" s="10" t="s">
        <v>13622</v>
      </c>
      <c r="BD430" s="392" t="s">
        <v>13622</v>
      </c>
      <c r="BE430" s="392" t="s">
        <v>13622</v>
      </c>
      <c r="BF430" s="392" t="s">
        <v>13622</v>
      </c>
      <c r="BG430" s="392" t="s">
        <v>13622</v>
      </c>
      <c r="BH430" s="392" t="s">
        <v>13622</v>
      </c>
      <c r="BI430" s="237" t="s">
        <v>13622</v>
      </c>
      <c r="BJ430" s="237" t="s">
        <v>13622</v>
      </c>
      <c r="BK430" s="5">
        <v>102</v>
      </c>
      <c r="BL430" s="5"/>
      <c r="BM430" s="507" t="s">
        <v>47</v>
      </c>
      <c r="BN430" s="510" t="s">
        <v>13622</v>
      </c>
      <c r="BO430" s="392">
        <v>1</v>
      </c>
      <c r="BP430" s="395">
        <v>42005</v>
      </c>
      <c r="BZ430" s="458">
        <v>10</v>
      </c>
      <c r="CA430" s="502">
        <v>39763</v>
      </c>
      <c r="CB430" s="458">
        <v>35160.93</v>
      </c>
      <c r="CC430" s="509" t="s">
        <v>13622</v>
      </c>
      <c r="CD430" s="395">
        <v>42005</v>
      </c>
      <c r="CE430" s="395">
        <v>42004</v>
      </c>
      <c r="CG430" s="388" t="s">
        <v>13866</v>
      </c>
      <c r="CH430" s="388" t="s">
        <v>527</v>
      </c>
      <c r="CJ430" s="462" t="s">
        <v>13868</v>
      </c>
      <c r="CK430" s="462" t="str">
        <f t="shared" si="132"/>
        <v xml:space="preserve">, convert(datetime,'2008/11/30', 111) </v>
      </c>
      <c r="CL430" s="462" t="s">
        <v>13869</v>
      </c>
      <c r="CM430" s="462" t="s">
        <v>13870</v>
      </c>
      <c r="CN430" s="462">
        <f t="shared" si="133"/>
        <v>26073</v>
      </c>
      <c r="CP430" s="462" t="s">
        <v>13871</v>
      </c>
      <c r="CQ430" s="462" t="str">
        <f t="shared" si="134"/>
        <v xml:space="preserve"> '54483'</v>
      </c>
      <c r="CR430" s="462" t="s">
        <v>13869</v>
      </c>
      <c r="CS430" s="462" t="s">
        <v>13870</v>
      </c>
      <c r="CT430" s="462">
        <f t="shared" si="135"/>
        <v>26073</v>
      </c>
      <c r="CV430" s="462" t="s">
        <v>13877</v>
      </c>
      <c r="CW430" s="462" t="str">
        <f t="shared" si="136"/>
        <v xml:space="preserve"> '35160.93'</v>
      </c>
      <c r="CX430" s="462" t="s">
        <v>13872</v>
      </c>
      <c r="CY430" s="462" t="str">
        <f t="shared" si="137"/>
        <v xml:space="preserve"> '54483'</v>
      </c>
      <c r="CZ430" s="462" t="s">
        <v>13873</v>
      </c>
      <c r="DA430" s="462" t="str">
        <f t="shared" si="138"/>
        <v xml:space="preserve"> convert(datetime,'2008/11/11', 111) </v>
      </c>
      <c r="DB430" s="462" t="s">
        <v>13874</v>
      </c>
      <c r="DC430" s="462" t="str">
        <f t="shared" si="139"/>
        <v xml:space="preserve"> '35160.93'</v>
      </c>
      <c r="DD430" s="462" t="s">
        <v>13875</v>
      </c>
      <c r="DE430" s="462" t="str">
        <f t="shared" si="140"/>
        <v xml:space="preserve"> '3.91666666666667'</v>
      </c>
      <c r="DF430" s="462" t="s">
        <v>13876</v>
      </c>
      <c r="DG430" s="462" t="str">
        <f t="shared" si="141"/>
        <v xml:space="preserve"> 'Stryker México, S.A. de C.V.'</v>
      </c>
      <c r="DH430" s="462" t="s">
        <v>13869</v>
      </c>
      <c r="DI430" s="462" t="s">
        <v>13870</v>
      </c>
      <c r="DJ430" s="462">
        <f t="shared" si="142"/>
        <v>26073</v>
      </c>
      <c r="DK430" s="516" t="s">
        <v>13890</v>
      </c>
      <c r="DL430" s="516" t="s">
        <v>13878</v>
      </c>
      <c r="DM430" s="516" t="s">
        <v>13879</v>
      </c>
      <c r="DN430" s="516" t="s">
        <v>13880</v>
      </c>
      <c r="DO430" s="516" t="s">
        <v>13881</v>
      </c>
      <c r="DP430" s="516" t="s">
        <v>13882</v>
      </c>
      <c r="DQ430" s="516" t="s">
        <v>13883</v>
      </c>
      <c r="DR430" s="516" t="s">
        <v>14447</v>
      </c>
      <c r="DS430" s="516" t="s">
        <v>13885</v>
      </c>
      <c r="DT430" s="516" t="s">
        <v>13886</v>
      </c>
      <c r="DU430" s="516" t="s">
        <v>13887</v>
      </c>
      <c r="DV430" s="516" t="s">
        <v>13888</v>
      </c>
      <c r="DW430" s="516" t="s">
        <v>13891</v>
      </c>
      <c r="DX430" s="516" t="s">
        <v>13892</v>
      </c>
      <c r="DY430" s="520">
        <f t="shared" si="143"/>
        <v>26073</v>
      </c>
      <c r="DZ430" s="520" t="str">
        <f t="shared" si="144"/>
        <v>, '102'</v>
      </c>
      <c r="EA430" s="520" t="str">
        <f t="shared" si="145"/>
        <v>, 'NO'</v>
      </c>
      <c r="EB430" s="520" t="str">
        <f t="shared" si="146"/>
        <v>, NULL</v>
      </c>
      <c r="EC430" s="520" t="str">
        <f t="shared" si="147"/>
        <v>, '1'</v>
      </c>
      <c r="ED430" s="520" t="str">
        <f t="shared" si="148"/>
        <v xml:space="preserve">, convert(datetime,'2015/1/1', 111) </v>
      </c>
      <c r="EE430" s="520" t="str">
        <f t="shared" si="149"/>
        <v>, '10'</v>
      </c>
      <c r="EF430" s="520" t="str">
        <f t="shared" si="150"/>
        <v xml:space="preserve">, convert(datetime,'2008/11/11', 111) </v>
      </c>
      <c r="EG430" s="520" t="str">
        <f t="shared" si="151"/>
        <v>, '35160.93'</v>
      </c>
      <c r="EH430" s="520" t="str">
        <f t="shared" si="152"/>
        <v>, NULL</v>
      </c>
      <c r="EI430" s="520" t="str">
        <f t="shared" si="153"/>
        <v xml:space="preserve">, convert(datetime,'2015/1/1', 111) </v>
      </c>
      <c r="EJ430" s="520" t="s">
        <v>14320</v>
      </c>
      <c r="EK430" s="520" t="s">
        <v>13894</v>
      </c>
      <c r="EL430" s="520" t="s">
        <v>13895</v>
      </c>
      <c r="EM430" s="293"/>
      <c r="EN430" s="293"/>
      <c r="EO430" s="293"/>
      <c r="EP430" s="293"/>
      <c r="EQ430" s="293"/>
      <c r="ER430" s="293"/>
      <c r="ES430" s="293"/>
      <c r="ET430" s="293"/>
      <c r="EU430" s="444"/>
      <c r="EV430" s="293"/>
      <c r="FD430" s="237"/>
      <c r="FE430" s="237"/>
      <c r="FF430" s="237"/>
      <c r="FG430" s="237"/>
      <c r="FH430" s="237"/>
      <c r="FI430" s="237"/>
      <c r="FJ430" s="237"/>
      <c r="FK430" s="237"/>
      <c r="FL430" s="237"/>
      <c r="FM430" s="237"/>
      <c r="FN430" s="237"/>
      <c r="FO430" s="237"/>
      <c r="FP430" s="237"/>
      <c r="FQ430" s="237"/>
      <c r="FR430" s="237"/>
      <c r="FS430" s="237"/>
      <c r="FT430" s="237"/>
      <c r="FU430" s="237"/>
      <c r="FV430" s="237"/>
      <c r="FW430" s="237"/>
      <c r="FX430" s="237"/>
      <c r="FY430" s="237"/>
      <c r="FZ430" s="237"/>
      <c r="GA430" s="237"/>
    </row>
    <row r="431" spans="3:183" ht="15" customHeight="1" x14ac:dyDescent="0.25">
      <c r="C431" s="410" t="s">
        <v>1606</v>
      </c>
      <c r="D431" s="388">
        <v>26074</v>
      </c>
      <c r="E431" s="388" t="s">
        <v>501</v>
      </c>
      <c r="F431" s="388">
        <v>57</v>
      </c>
      <c r="G431" s="388">
        <v>551</v>
      </c>
      <c r="H431" s="388" t="s">
        <v>1886</v>
      </c>
      <c r="I431" s="388">
        <v>1</v>
      </c>
      <c r="J431" s="388" t="s">
        <v>92</v>
      </c>
      <c r="K431" s="388" t="s">
        <v>13622</v>
      </c>
      <c r="L431" s="388">
        <v>3</v>
      </c>
      <c r="M431" s="388">
        <v>2</v>
      </c>
      <c r="N431" s="388">
        <v>1</v>
      </c>
      <c r="O431" s="388">
        <v>11</v>
      </c>
      <c r="P431" s="388">
        <v>75</v>
      </c>
      <c r="Q431" s="388">
        <v>62</v>
      </c>
      <c r="R431" s="388">
        <v>304</v>
      </c>
      <c r="S431" s="388" t="s">
        <v>437</v>
      </c>
      <c r="T431" s="388" t="s">
        <v>2189</v>
      </c>
      <c r="U431" s="388" t="s">
        <v>2189</v>
      </c>
      <c r="V431" s="388">
        <v>1</v>
      </c>
      <c r="W431" s="388" t="s">
        <v>13622</v>
      </c>
      <c r="X431" s="391" t="s">
        <v>13622</v>
      </c>
      <c r="Y431" s="388">
        <v>0</v>
      </c>
      <c r="Z431" s="388">
        <v>1</v>
      </c>
      <c r="AA431" s="4">
        <v>13196.56</v>
      </c>
      <c r="AB431" s="388">
        <v>1</v>
      </c>
      <c r="AC431" s="388">
        <v>88</v>
      </c>
      <c r="AD431" s="388" t="s">
        <v>361</v>
      </c>
      <c r="AE431" s="388" t="s">
        <v>13622</v>
      </c>
      <c r="AF431" s="388">
        <v>1</v>
      </c>
      <c r="AG431" s="392">
        <v>1</v>
      </c>
      <c r="AH431" s="388" t="s">
        <v>92</v>
      </c>
      <c r="AI431" s="478">
        <v>42582</v>
      </c>
      <c r="AJ431" s="392" t="s">
        <v>13622</v>
      </c>
      <c r="AK431" s="489" t="s">
        <v>12484</v>
      </c>
      <c r="AL431" s="482">
        <v>12689</v>
      </c>
      <c r="AM431" s="392" t="s">
        <v>13622</v>
      </c>
      <c r="AN431" s="489" t="s">
        <v>12484</v>
      </c>
      <c r="AO431" s="486" t="s">
        <v>13622</v>
      </c>
      <c r="AP431" s="482">
        <v>12689</v>
      </c>
      <c r="AQ431" s="10" t="s">
        <v>13622</v>
      </c>
      <c r="AR431" s="5">
        <v>10</v>
      </c>
      <c r="AS431" s="493">
        <v>10</v>
      </c>
      <c r="AT431" s="392" t="s">
        <v>13622</v>
      </c>
      <c r="AU431" s="392" t="s">
        <v>13622</v>
      </c>
      <c r="AV431" s="392" t="s">
        <v>13622</v>
      </c>
      <c r="AW431" s="392" t="s">
        <v>13622</v>
      </c>
      <c r="AX431" s="10" t="s">
        <v>13622</v>
      </c>
      <c r="AY431" s="392" t="s">
        <v>12461</v>
      </c>
      <c r="AZ431" s="10" t="s">
        <v>13622</v>
      </c>
      <c r="BA431" s="10" t="s">
        <v>13622</v>
      </c>
      <c r="BB431" s="392" t="s">
        <v>13622</v>
      </c>
      <c r="BC431" s="10" t="s">
        <v>13622</v>
      </c>
      <c r="BD431" s="392" t="s">
        <v>13622</v>
      </c>
      <c r="BE431" s="392" t="s">
        <v>13622</v>
      </c>
      <c r="BF431" s="392" t="s">
        <v>13622</v>
      </c>
      <c r="BG431" s="392" t="s">
        <v>13622</v>
      </c>
      <c r="BH431" s="392" t="s">
        <v>13622</v>
      </c>
      <c r="BI431" s="237" t="s">
        <v>13622</v>
      </c>
      <c r="BJ431" s="237" t="s">
        <v>13622</v>
      </c>
      <c r="BK431" s="5">
        <v>118</v>
      </c>
      <c r="BL431" s="5"/>
      <c r="BM431" s="507" t="s">
        <v>47</v>
      </c>
      <c r="BN431" s="510" t="s">
        <v>13622</v>
      </c>
      <c r="BO431" s="392">
        <v>1</v>
      </c>
      <c r="BP431" s="395">
        <v>42583</v>
      </c>
      <c r="BZ431" s="458">
        <v>10</v>
      </c>
      <c r="CA431" s="502" t="s">
        <v>13622</v>
      </c>
      <c r="CB431" s="458">
        <v>12689</v>
      </c>
      <c r="CC431" s="509" t="s">
        <v>13622</v>
      </c>
      <c r="CD431" s="395">
        <v>42583</v>
      </c>
      <c r="CE431" s="395">
        <v>42582</v>
      </c>
      <c r="CG431" s="388" t="s">
        <v>13866</v>
      </c>
      <c r="CH431" s="388" t="s">
        <v>13830</v>
      </c>
      <c r="CJ431" s="462" t="s">
        <v>13868</v>
      </c>
      <c r="CK431" s="462" t="str">
        <f t="shared" si="132"/>
        <v xml:space="preserve">, convert(datetime,'2016/7/31', 111) </v>
      </c>
      <c r="CL431" s="462" t="s">
        <v>13869</v>
      </c>
      <c r="CM431" s="462" t="s">
        <v>13870</v>
      </c>
      <c r="CN431" s="462">
        <f t="shared" si="133"/>
        <v>26074</v>
      </c>
      <c r="CP431" s="462" t="s">
        <v>13871</v>
      </c>
      <c r="CQ431" s="462" t="str">
        <f t="shared" si="134"/>
        <v xml:space="preserve"> '000000319'</v>
      </c>
      <c r="CR431" s="462" t="s">
        <v>13869</v>
      </c>
      <c r="CS431" s="462" t="s">
        <v>13870</v>
      </c>
      <c r="CT431" s="462">
        <f t="shared" si="135"/>
        <v>26074</v>
      </c>
      <c r="CV431" s="462" t="s">
        <v>13877</v>
      </c>
      <c r="CW431" s="462" t="str">
        <f t="shared" si="136"/>
        <v xml:space="preserve"> '12689'</v>
      </c>
      <c r="CX431" s="462" t="s">
        <v>13872</v>
      </c>
      <c r="CY431" s="462" t="str">
        <f t="shared" si="137"/>
        <v xml:space="preserve"> '000000319'</v>
      </c>
      <c r="CZ431" s="462" t="s">
        <v>13873</v>
      </c>
      <c r="DA431" s="462" t="str">
        <f t="shared" si="138"/>
        <v xml:space="preserve"> NULL</v>
      </c>
      <c r="DB431" s="462" t="s">
        <v>13874</v>
      </c>
      <c r="DC431" s="462" t="str">
        <f t="shared" si="139"/>
        <v xml:space="preserve"> '12689'</v>
      </c>
      <c r="DD431" s="462" t="s">
        <v>13875</v>
      </c>
      <c r="DE431" s="462" t="str">
        <f t="shared" si="140"/>
        <v xml:space="preserve"> '10'</v>
      </c>
      <c r="DF431" s="462" t="s">
        <v>13876</v>
      </c>
      <c r="DG431" s="462" t="str">
        <f t="shared" si="141"/>
        <v xml:space="preserve"> 'MASI CIENTIFICA SA DE CV'</v>
      </c>
      <c r="DH431" s="462" t="s">
        <v>13869</v>
      </c>
      <c r="DI431" s="462" t="s">
        <v>13870</v>
      </c>
      <c r="DJ431" s="462">
        <f t="shared" si="142"/>
        <v>26074</v>
      </c>
      <c r="DK431" s="516" t="s">
        <v>13890</v>
      </c>
      <c r="DL431" s="516" t="s">
        <v>13878</v>
      </c>
      <c r="DM431" s="516" t="s">
        <v>13879</v>
      </c>
      <c r="DN431" s="516" t="s">
        <v>13880</v>
      </c>
      <c r="DO431" s="516" t="s">
        <v>13881</v>
      </c>
      <c r="DP431" s="516" t="s">
        <v>13882</v>
      </c>
      <c r="DQ431" s="516" t="s">
        <v>13883</v>
      </c>
      <c r="DR431" s="516" t="s">
        <v>14447</v>
      </c>
      <c r="DS431" s="516" t="s">
        <v>13885</v>
      </c>
      <c r="DT431" s="516" t="s">
        <v>13886</v>
      </c>
      <c r="DU431" s="516" t="s">
        <v>13887</v>
      </c>
      <c r="DV431" s="516" t="s">
        <v>13888</v>
      </c>
      <c r="DW431" s="516" t="s">
        <v>13891</v>
      </c>
      <c r="DX431" s="516" t="s">
        <v>13892</v>
      </c>
      <c r="DY431" s="520">
        <f t="shared" si="143"/>
        <v>26074</v>
      </c>
      <c r="DZ431" s="520" t="str">
        <f t="shared" si="144"/>
        <v>, '118'</v>
      </c>
      <c r="EA431" s="520" t="str">
        <f t="shared" si="145"/>
        <v>, 'NO'</v>
      </c>
      <c r="EB431" s="520" t="str">
        <f t="shared" si="146"/>
        <v>, NULL</v>
      </c>
      <c r="EC431" s="520" t="str">
        <f t="shared" si="147"/>
        <v>, '1'</v>
      </c>
      <c r="ED431" s="520" t="str">
        <f t="shared" si="148"/>
        <v xml:space="preserve">, convert(datetime,'2016/8/1', 111) </v>
      </c>
      <c r="EE431" s="520" t="str">
        <f t="shared" si="149"/>
        <v>, '10'</v>
      </c>
      <c r="EF431" s="520" t="str">
        <f t="shared" si="150"/>
        <v>, NULL</v>
      </c>
      <c r="EG431" s="520" t="str">
        <f t="shared" si="151"/>
        <v>, '12689'</v>
      </c>
      <c r="EH431" s="520" t="str">
        <f t="shared" si="152"/>
        <v>, NULL</v>
      </c>
      <c r="EI431" s="520" t="str">
        <f t="shared" si="153"/>
        <v xml:space="preserve">, convert(datetime,'2016/8/1', 111) </v>
      </c>
      <c r="EJ431" s="520" t="s">
        <v>14321</v>
      </c>
      <c r="EK431" s="520" t="s">
        <v>13894</v>
      </c>
      <c r="EL431" s="520" t="s">
        <v>13895</v>
      </c>
      <c r="EM431" s="293"/>
      <c r="EN431" s="293"/>
      <c r="EO431" s="293"/>
      <c r="EP431" s="293"/>
      <c r="EQ431" s="293"/>
      <c r="ER431" s="293"/>
      <c r="ES431" s="293"/>
      <c r="ET431" s="293"/>
      <c r="EU431" s="444"/>
      <c r="EV431" s="293"/>
      <c r="FD431" s="237"/>
      <c r="FE431" s="237"/>
      <c r="FF431" s="237"/>
      <c r="FG431" s="237"/>
      <c r="FH431" s="237"/>
      <c r="FI431" s="237"/>
      <c r="FJ431" s="237"/>
      <c r="FK431" s="237"/>
      <c r="FL431" s="237"/>
      <c r="FM431" s="237"/>
      <c r="FN431" s="237"/>
      <c r="FO431" s="237"/>
      <c r="FP431" s="237"/>
      <c r="FQ431" s="237"/>
      <c r="FR431" s="237"/>
      <c r="FS431" s="237"/>
      <c r="FT431" s="237"/>
      <c r="FU431" s="237"/>
      <c r="FV431" s="237"/>
      <c r="FW431" s="237"/>
      <c r="FX431" s="237"/>
      <c r="FY431" s="237"/>
      <c r="FZ431" s="237"/>
      <c r="GA431" s="237"/>
    </row>
    <row r="432" spans="3:183" ht="15" customHeight="1" x14ac:dyDescent="0.25">
      <c r="C432" s="410" t="s">
        <v>840</v>
      </c>
      <c r="D432" s="388">
        <v>26075</v>
      </c>
      <c r="E432" s="388" t="s">
        <v>370</v>
      </c>
      <c r="F432" s="388">
        <v>57</v>
      </c>
      <c r="G432" s="388">
        <v>551</v>
      </c>
      <c r="H432" s="388" t="s">
        <v>1886</v>
      </c>
      <c r="I432" s="388">
        <v>1</v>
      </c>
      <c r="J432" s="388" t="s">
        <v>1685</v>
      </c>
      <c r="K432" s="388" t="s">
        <v>13622</v>
      </c>
      <c r="L432" s="388">
        <v>3</v>
      </c>
      <c r="M432" s="388">
        <v>2</v>
      </c>
      <c r="N432" s="388">
        <v>1</v>
      </c>
      <c r="O432" s="388">
        <v>11</v>
      </c>
      <c r="P432" s="388">
        <v>74</v>
      </c>
      <c r="Q432" s="388">
        <v>61</v>
      </c>
      <c r="R432" s="388">
        <v>267</v>
      </c>
      <c r="S432" s="388" t="s">
        <v>823</v>
      </c>
      <c r="T432" s="388" t="s">
        <v>841</v>
      </c>
      <c r="U432" s="388" t="s">
        <v>842</v>
      </c>
      <c r="V432" s="388">
        <v>1</v>
      </c>
      <c r="W432" s="388" t="s">
        <v>13622</v>
      </c>
      <c r="X432" s="391" t="s">
        <v>13622</v>
      </c>
      <c r="Y432" s="388">
        <v>1</v>
      </c>
      <c r="Z432" s="388">
        <v>1</v>
      </c>
      <c r="AA432" s="4">
        <v>26192.712</v>
      </c>
      <c r="AB432" s="388">
        <v>0</v>
      </c>
      <c r="AC432" s="388">
        <v>272</v>
      </c>
      <c r="AD432" s="388" t="s">
        <v>310</v>
      </c>
      <c r="AE432" s="388" t="s">
        <v>13622</v>
      </c>
      <c r="AF432" s="388">
        <v>1</v>
      </c>
      <c r="AG432" s="392">
        <v>1</v>
      </c>
      <c r="AH432" s="388" t="s">
        <v>625</v>
      </c>
      <c r="AI432" s="478">
        <v>41578</v>
      </c>
      <c r="AJ432" s="392" t="s">
        <v>13622</v>
      </c>
      <c r="AK432" s="489" t="s">
        <v>10473</v>
      </c>
      <c r="AL432" s="482">
        <v>25900</v>
      </c>
      <c r="AM432" s="392" t="s">
        <v>13622</v>
      </c>
      <c r="AN432" s="489" t="s">
        <v>10473</v>
      </c>
      <c r="AO432" s="486">
        <v>41285</v>
      </c>
      <c r="AP432" s="483">
        <v>25900</v>
      </c>
      <c r="AQ432" s="10" t="s">
        <v>13622</v>
      </c>
      <c r="AR432" s="5">
        <v>15</v>
      </c>
      <c r="AS432" s="481">
        <v>13.833333333333334</v>
      </c>
      <c r="AT432" s="392" t="s">
        <v>13622</v>
      </c>
      <c r="AU432" s="392" t="s">
        <v>13622</v>
      </c>
      <c r="AV432" s="392" t="s">
        <v>13622</v>
      </c>
      <c r="AW432" s="392" t="s">
        <v>13622</v>
      </c>
      <c r="AX432" s="10" t="s">
        <v>13622</v>
      </c>
      <c r="AY432" s="392" t="s">
        <v>9163</v>
      </c>
      <c r="AZ432" s="10" t="s">
        <v>13622</v>
      </c>
      <c r="BA432" s="10" t="s">
        <v>13622</v>
      </c>
      <c r="BB432" s="392" t="s">
        <v>13622</v>
      </c>
      <c r="BC432" s="10" t="s">
        <v>13622</v>
      </c>
      <c r="BD432" s="392" t="s">
        <v>13622</v>
      </c>
      <c r="BE432" s="392" t="s">
        <v>13622</v>
      </c>
      <c r="BF432" s="392" t="s">
        <v>13622</v>
      </c>
      <c r="BG432" s="392" t="s">
        <v>13622</v>
      </c>
      <c r="BH432" s="392" t="s">
        <v>13622</v>
      </c>
      <c r="BI432" s="237" t="s">
        <v>13622</v>
      </c>
      <c r="BJ432" s="237" t="s">
        <v>13622</v>
      </c>
      <c r="BK432" s="5">
        <v>148</v>
      </c>
      <c r="BL432" s="5"/>
      <c r="BM432" s="507" t="s">
        <v>47</v>
      </c>
      <c r="BN432" s="510" t="s">
        <v>13622</v>
      </c>
      <c r="BO432" s="392">
        <v>1</v>
      </c>
      <c r="BP432" s="395">
        <v>42005</v>
      </c>
      <c r="BZ432" s="458">
        <v>10</v>
      </c>
      <c r="CA432" s="502">
        <v>41285</v>
      </c>
      <c r="CB432" s="458">
        <v>25900</v>
      </c>
      <c r="CC432" s="509" t="s">
        <v>13622</v>
      </c>
      <c r="CD432" s="395">
        <v>42005</v>
      </c>
      <c r="CE432" s="395">
        <v>42004</v>
      </c>
      <c r="CG432" s="388" t="s">
        <v>13866</v>
      </c>
      <c r="CH432" s="388" t="s">
        <v>840</v>
      </c>
      <c r="CJ432" s="462" t="s">
        <v>13868</v>
      </c>
      <c r="CK432" s="462" t="str">
        <f t="shared" si="132"/>
        <v xml:space="preserve">, convert(datetime,'2013/10/31', 111) </v>
      </c>
      <c r="CL432" s="462" t="s">
        <v>13869</v>
      </c>
      <c r="CM432" s="462" t="s">
        <v>13870</v>
      </c>
      <c r="CN432" s="462">
        <f t="shared" si="133"/>
        <v>26075</v>
      </c>
      <c r="CP432" s="462" t="s">
        <v>13871</v>
      </c>
      <c r="CQ432" s="462" t="str">
        <f t="shared" si="134"/>
        <v xml:space="preserve"> 'A 84'</v>
      </c>
      <c r="CR432" s="462" t="s">
        <v>13869</v>
      </c>
      <c r="CS432" s="462" t="s">
        <v>13870</v>
      </c>
      <c r="CT432" s="462">
        <f t="shared" si="135"/>
        <v>26075</v>
      </c>
      <c r="CV432" s="462" t="s">
        <v>13877</v>
      </c>
      <c r="CW432" s="462" t="str">
        <f t="shared" si="136"/>
        <v xml:space="preserve"> '25900'</v>
      </c>
      <c r="CX432" s="462" t="s">
        <v>13872</v>
      </c>
      <c r="CY432" s="462" t="str">
        <f t="shared" si="137"/>
        <v xml:space="preserve"> 'A 84'</v>
      </c>
      <c r="CZ432" s="462" t="s">
        <v>13873</v>
      </c>
      <c r="DA432" s="462" t="str">
        <f t="shared" si="138"/>
        <v xml:space="preserve"> convert(datetime,'2013/1/11', 111) </v>
      </c>
      <c r="DB432" s="462" t="s">
        <v>13874</v>
      </c>
      <c r="DC432" s="462" t="str">
        <f t="shared" si="139"/>
        <v xml:space="preserve"> '25900'</v>
      </c>
      <c r="DD432" s="462" t="s">
        <v>13875</v>
      </c>
      <c r="DE432" s="462" t="str">
        <f t="shared" si="140"/>
        <v xml:space="preserve"> '13.8333333333333'</v>
      </c>
      <c r="DF432" s="462" t="s">
        <v>13876</v>
      </c>
      <c r="DG432" s="462" t="str">
        <f t="shared" si="141"/>
        <v xml:space="preserve"> 'Claudia Elizabeth Valencia Sanchez'</v>
      </c>
      <c r="DH432" s="462" t="s">
        <v>13869</v>
      </c>
      <c r="DI432" s="462" t="s">
        <v>13870</v>
      </c>
      <c r="DJ432" s="462">
        <f t="shared" si="142"/>
        <v>26075</v>
      </c>
      <c r="DK432" s="516" t="s">
        <v>13890</v>
      </c>
      <c r="DL432" s="516" t="s">
        <v>13878</v>
      </c>
      <c r="DM432" s="516" t="s">
        <v>13879</v>
      </c>
      <c r="DN432" s="516" t="s">
        <v>13880</v>
      </c>
      <c r="DO432" s="516" t="s">
        <v>13881</v>
      </c>
      <c r="DP432" s="516" t="s">
        <v>13882</v>
      </c>
      <c r="DQ432" s="516" t="s">
        <v>13883</v>
      </c>
      <c r="DR432" s="516" t="s">
        <v>14447</v>
      </c>
      <c r="DS432" s="516" t="s">
        <v>13885</v>
      </c>
      <c r="DT432" s="516" t="s">
        <v>13886</v>
      </c>
      <c r="DU432" s="516" t="s">
        <v>13887</v>
      </c>
      <c r="DV432" s="516" t="s">
        <v>13888</v>
      </c>
      <c r="DW432" s="516" t="s">
        <v>13891</v>
      </c>
      <c r="DX432" s="516" t="s">
        <v>13892</v>
      </c>
      <c r="DY432" s="520">
        <f t="shared" si="143"/>
        <v>26075</v>
      </c>
      <c r="DZ432" s="520" t="str">
        <f t="shared" si="144"/>
        <v>, '148'</v>
      </c>
      <c r="EA432" s="520" t="str">
        <f t="shared" si="145"/>
        <v>, 'NO'</v>
      </c>
      <c r="EB432" s="520" t="str">
        <f t="shared" si="146"/>
        <v>, NULL</v>
      </c>
      <c r="EC432" s="520" t="str">
        <f t="shared" si="147"/>
        <v>, '1'</v>
      </c>
      <c r="ED432" s="520" t="str">
        <f t="shared" si="148"/>
        <v xml:space="preserve">, convert(datetime,'2015/1/1', 111) </v>
      </c>
      <c r="EE432" s="520" t="str">
        <f t="shared" si="149"/>
        <v>, '10'</v>
      </c>
      <c r="EF432" s="520" t="str">
        <f t="shared" si="150"/>
        <v xml:space="preserve">, convert(datetime,'2013/1/11', 111) </v>
      </c>
      <c r="EG432" s="520" t="str">
        <f t="shared" si="151"/>
        <v>, '25900'</v>
      </c>
      <c r="EH432" s="520" t="str">
        <f t="shared" si="152"/>
        <v>, NULL</v>
      </c>
      <c r="EI432" s="520" t="str">
        <f t="shared" si="153"/>
        <v xml:space="preserve">, convert(datetime,'2015/1/1', 111) </v>
      </c>
      <c r="EJ432" s="520" t="s">
        <v>14322</v>
      </c>
      <c r="EK432" s="520" t="s">
        <v>13894</v>
      </c>
      <c r="EL432" s="520" t="s">
        <v>13895</v>
      </c>
      <c r="EM432" s="293"/>
      <c r="EN432" s="293"/>
      <c r="EO432" s="293"/>
      <c r="EP432" s="293"/>
      <c r="EQ432" s="293"/>
      <c r="ER432" s="293"/>
      <c r="ES432" s="293"/>
      <c r="ET432" s="293"/>
      <c r="EU432" s="444"/>
      <c r="EV432" s="293"/>
      <c r="FD432" s="237"/>
      <c r="FE432" s="237"/>
      <c r="FF432" s="237"/>
      <c r="FG432" s="237"/>
      <c r="FH432" s="237"/>
      <c r="FI432" s="237"/>
      <c r="FJ432" s="237"/>
      <c r="FK432" s="237"/>
      <c r="FL432" s="237"/>
      <c r="FM432" s="237"/>
      <c r="FN432" s="237"/>
      <c r="FO432" s="237"/>
      <c r="FP432" s="237"/>
      <c r="FQ432" s="237"/>
      <c r="FR432" s="237"/>
      <c r="FS432" s="237"/>
      <c r="FT432" s="237"/>
      <c r="FU432" s="237"/>
      <c r="FV432" s="237"/>
      <c r="FW432" s="237"/>
      <c r="FX432" s="237"/>
      <c r="FY432" s="237"/>
      <c r="FZ432" s="237"/>
      <c r="GA432" s="237"/>
    </row>
    <row r="433" spans="3:183" ht="15" customHeight="1" x14ac:dyDescent="0.25">
      <c r="C433" s="410" t="s">
        <v>993</v>
      </c>
      <c r="D433" s="388">
        <v>26076</v>
      </c>
      <c r="E433" s="388" t="s">
        <v>994</v>
      </c>
      <c r="F433" s="388">
        <v>73</v>
      </c>
      <c r="G433" s="388">
        <v>639</v>
      </c>
      <c r="H433" s="388" t="s">
        <v>2137</v>
      </c>
      <c r="I433" s="388">
        <v>1</v>
      </c>
      <c r="J433" s="388" t="s">
        <v>1704</v>
      </c>
      <c r="K433" s="388" t="s">
        <v>13622</v>
      </c>
      <c r="L433" s="388">
        <v>3</v>
      </c>
      <c r="M433" s="388">
        <v>2</v>
      </c>
      <c r="N433" s="388">
        <v>1</v>
      </c>
      <c r="O433" s="388">
        <v>11</v>
      </c>
      <c r="P433" s="388">
        <v>74</v>
      </c>
      <c r="Q433" s="388">
        <v>61</v>
      </c>
      <c r="R433" s="388">
        <v>267</v>
      </c>
      <c r="S433" s="388" t="s">
        <v>171</v>
      </c>
      <c r="T433" s="388" t="s">
        <v>996</v>
      </c>
      <c r="U433" s="388" t="s">
        <v>997</v>
      </c>
      <c r="V433" s="388">
        <v>1</v>
      </c>
      <c r="W433" s="388" t="s">
        <v>13622</v>
      </c>
      <c r="X433" s="391" t="s">
        <v>13622</v>
      </c>
      <c r="Y433" s="388">
        <v>1</v>
      </c>
      <c r="Z433" s="388">
        <v>1</v>
      </c>
      <c r="AA433" s="4">
        <v>6792.24</v>
      </c>
      <c r="AB433" s="388">
        <v>1</v>
      </c>
      <c r="AC433" s="388">
        <v>2105</v>
      </c>
      <c r="AD433" s="388" t="s">
        <v>181</v>
      </c>
      <c r="AE433" s="388" t="s">
        <v>13622</v>
      </c>
      <c r="AF433" s="388">
        <v>1</v>
      </c>
      <c r="AG433" s="392">
        <v>1</v>
      </c>
      <c r="AH433" s="388" t="s">
        <v>994</v>
      </c>
      <c r="AI433" s="9" t="s">
        <v>13622</v>
      </c>
      <c r="AJ433" s="392" t="s">
        <v>13622</v>
      </c>
      <c r="AK433" s="392" t="s">
        <v>13622</v>
      </c>
      <c r="AL433" s="392" t="s">
        <v>13622</v>
      </c>
      <c r="AM433" s="392" t="s">
        <v>13622</v>
      </c>
      <c r="AN433" s="392" t="s">
        <v>13622</v>
      </c>
      <c r="AO433" s="392" t="s">
        <v>13622</v>
      </c>
      <c r="AP433" s="392" t="s">
        <v>13622</v>
      </c>
      <c r="AQ433" s="10" t="s">
        <v>13622</v>
      </c>
      <c r="AR433" s="5">
        <v>15</v>
      </c>
      <c r="AS433" s="5">
        <v>15</v>
      </c>
      <c r="AT433" s="392" t="s">
        <v>13622</v>
      </c>
      <c r="AU433" s="392" t="s">
        <v>13622</v>
      </c>
      <c r="AV433" s="392" t="s">
        <v>13622</v>
      </c>
      <c r="AW433" s="392" t="s">
        <v>13622</v>
      </c>
      <c r="AX433" s="10" t="s">
        <v>13622</v>
      </c>
      <c r="AY433" s="392" t="s">
        <v>13622</v>
      </c>
      <c r="AZ433" s="10" t="s">
        <v>13622</v>
      </c>
      <c r="BA433" s="10" t="s">
        <v>13622</v>
      </c>
      <c r="BB433" s="392" t="s">
        <v>13622</v>
      </c>
      <c r="BC433" s="10" t="s">
        <v>13622</v>
      </c>
      <c r="BD433" s="392" t="s">
        <v>13622</v>
      </c>
      <c r="BE433" s="392" t="s">
        <v>13622</v>
      </c>
      <c r="BF433" s="392" t="s">
        <v>13622</v>
      </c>
      <c r="BG433" s="392" t="s">
        <v>13622</v>
      </c>
      <c r="BH433" s="392" t="s">
        <v>13622</v>
      </c>
      <c r="BI433" s="237" t="s">
        <v>13622</v>
      </c>
      <c r="BJ433" s="237" t="s">
        <v>13622</v>
      </c>
      <c r="BK433" s="468" t="s">
        <v>13622</v>
      </c>
      <c r="BL433" s="468"/>
      <c r="BM433" s="511" t="s">
        <v>13622</v>
      </c>
      <c r="BN433" s="510" t="s">
        <v>13622</v>
      </c>
      <c r="BO433" s="462">
        <v>0</v>
      </c>
      <c r="BP433" s="466" t="s">
        <v>13622</v>
      </c>
      <c r="BZ433" s="509" t="s">
        <v>13622</v>
      </c>
      <c r="CA433" s="509" t="s">
        <v>13622</v>
      </c>
      <c r="CB433" s="509" t="s">
        <v>13622</v>
      </c>
      <c r="CC433" s="509" t="s">
        <v>13622</v>
      </c>
      <c r="CD433" s="509" t="s">
        <v>13622</v>
      </c>
      <c r="CE433" s="509" t="s">
        <v>13622</v>
      </c>
      <c r="CG433" s="388" t="s">
        <v>13867</v>
      </c>
      <c r="CH433" s="388" t="s">
        <v>993</v>
      </c>
      <c r="CJ433" s="462" t="s">
        <v>13868</v>
      </c>
      <c r="CK433" s="462" t="str">
        <f t="shared" si="132"/>
        <v>, NULL</v>
      </c>
      <c r="CL433" s="462" t="s">
        <v>13869</v>
      </c>
      <c r="CM433" s="462" t="s">
        <v>13870</v>
      </c>
      <c r="CN433" s="462">
        <f t="shared" si="133"/>
        <v>26076</v>
      </c>
      <c r="CP433" s="462" t="s">
        <v>13871</v>
      </c>
      <c r="CQ433" s="462" t="str">
        <f t="shared" si="134"/>
        <v xml:space="preserve"> NULL</v>
      </c>
      <c r="CR433" s="462" t="s">
        <v>13869</v>
      </c>
      <c r="CS433" s="462" t="s">
        <v>13870</v>
      </c>
      <c r="CT433" s="462">
        <f t="shared" si="135"/>
        <v>26076</v>
      </c>
      <c r="CV433" s="462" t="s">
        <v>13877</v>
      </c>
      <c r="CW433" s="462" t="str">
        <f t="shared" si="136"/>
        <v xml:space="preserve"> NULL</v>
      </c>
      <c r="CX433" s="462" t="s">
        <v>13872</v>
      </c>
      <c r="CY433" s="462" t="str">
        <f t="shared" si="137"/>
        <v xml:space="preserve"> NULL</v>
      </c>
      <c r="CZ433" s="462" t="s">
        <v>13873</v>
      </c>
      <c r="DA433" s="462" t="str">
        <f t="shared" si="138"/>
        <v xml:space="preserve"> NULL</v>
      </c>
      <c r="DB433" s="462" t="s">
        <v>13874</v>
      </c>
      <c r="DC433" s="462" t="str">
        <f t="shared" si="139"/>
        <v xml:space="preserve"> NULL</v>
      </c>
      <c r="DD433" s="462" t="s">
        <v>13875</v>
      </c>
      <c r="DE433" s="462" t="str">
        <f t="shared" si="140"/>
        <v xml:space="preserve"> '15'</v>
      </c>
      <c r="DF433" s="462" t="s">
        <v>13876</v>
      </c>
      <c r="DG433" s="462" t="str">
        <f t="shared" si="141"/>
        <v xml:space="preserve"> NULL</v>
      </c>
      <c r="DH433" s="462" t="s">
        <v>13869</v>
      </c>
      <c r="DI433" s="462" t="s">
        <v>13870</v>
      </c>
      <c r="DJ433" s="462">
        <f t="shared" si="142"/>
        <v>26076</v>
      </c>
      <c r="DK433" s="516" t="s">
        <v>13890</v>
      </c>
      <c r="DL433" s="516" t="s">
        <v>13878</v>
      </c>
      <c r="DM433" s="516" t="s">
        <v>13879</v>
      </c>
      <c r="DN433" s="516" t="s">
        <v>13880</v>
      </c>
      <c r="DO433" s="516" t="s">
        <v>13881</v>
      </c>
      <c r="DP433" s="516" t="s">
        <v>13882</v>
      </c>
      <c r="DQ433" s="516" t="s">
        <v>13883</v>
      </c>
      <c r="DR433" s="516" t="s">
        <v>14447</v>
      </c>
      <c r="DS433" s="516" t="s">
        <v>13885</v>
      </c>
      <c r="DT433" s="516" t="s">
        <v>13886</v>
      </c>
      <c r="DU433" s="516" t="s">
        <v>13887</v>
      </c>
      <c r="DV433" s="516" t="s">
        <v>13888</v>
      </c>
      <c r="DW433" s="516" t="s">
        <v>13891</v>
      </c>
      <c r="DX433" s="516" t="s">
        <v>13892</v>
      </c>
      <c r="DY433" s="520">
        <f t="shared" si="143"/>
        <v>26076</v>
      </c>
      <c r="DZ433" s="520" t="str">
        <f t="shared" si="144"/>
        <v>, NULL</v>
      </c>
      <c r="EA433" s="520" t="str">
        <f t="shared" si="145"/>
        <v>, NULL</v>
      </c>
      <c r="EB433" s="520" t="str">
        <f t="shared" si="146"/>
        <v>, NULL</v>
      </c>
      <c r="EC433" s="520" t="str">
        <f t="shared" si="147"/>
        <v>, '0'</v>
      </c>
      <c r="ED433" s="520" t="str">
        <f t="shared" si="148"/>
        <v>, NULL</v>
      </c>
      <c r="EE433" s="520" t="str">
        <f t="shared" si="149"/>
        <v>, NULL</v>
      </c>
      <c r="EF433" s="520" t="str">
        <f t="shared" si="150"/>
        <v>, NULL</v>
      </c>
      <c r="EG433" s="520" t="str">
        <f t="shared" si="151"/>
        <v>, NULL</v>
      </c>
      <c r="EH433" s="520" t="str">
        <f t="shared" si="152"/>
        <v>, NULL</v>
      </c>
      <c r="EI433" s="520" t="str">
        <f t="shared" si="153"/>
        <v>, NULL</v>
      </c>
      <c r="EJ433" s="520" t="s">
        <v>14323</v>
      </c>
      <c r="EK433" s="520" t="s">
        <v>13894</v>
      </c>
      <c r="EL433" s="520" t="s">
        <v>13895</v>
      </c>
      <c r="EM433" s="293"/>
      <c r="EN433" s="293"/>
      <c r="EO433" s="293"/>
      <c r="EP433" s="293"/>
      <c r="EQ433" s="293"/>
      <c r="ER433" s="293"/>
      <c r="ES433" s="293"/>
      <c r="ET433" s="293"/>
      <c r="EU433" s="444"/>
      <c r="EV433" s="293"/>
      <c r="FD433" s="237"/>
      <c r="FE433" s="237"/>
      <c r="FF433" s="237"/>
      <c r="FG433" s="237"/>
      <c r="FH433" s="237"/>
      <c r="FI433" s="237"/>
      <c r="FJ433" s="237"/>
      <c r="FK433" s="237"/>
      <c r="FL433" s="237"/>
      <c r="FM433" s="237"/>
      <c r="FN433" s="237"/>
      <c r="FO433" s="237"/>
      <c r="FP433" s="237"/>
      <c r="FQ433" s="237"/>
      <c r="FR433" s="237"/>
      <c r="FS433" s="237"/>
      <c r="FT433" s="237"/>
      <c r="FU433" s="237"/>
      <c r="FV433" s="237"/>
      <c r="FW433" s="237"/>
      <c r="FX433" s="237"/>
      <c r="FY433" s="237"/>
      <c r="FZ433" s="237"/>
      <c r="GA433" s="237"/>
    </row>
    <row r="434" spans="3:183" ht="15" customHeight="1" x14ac:dyDescent="0.25">
      <c r="C434" s="410" t="s">
        <v>998</v>
      </c>
      <c r="D434" s="388">
        <v>26077</v>
      </c>
      <c r="E434" s="388" t="s">
        <v>994</v>
      </c>
      <c r="F434" s="388">
        <v>73</v>
      </c>
      <c r="G434" s="388">
        <v>640</v>
      </c>
      <c r="H434" s="388" t="s">
        <v>2138</v>
      </c>
      <c r="I434" s="388">
        <v>1</v>
      </c>
      <c r="J434" s="388" t="s">
        <v>1704</v>
      </c>
      <c r="K434" s="388" t="s">
        <v>13622</v>
      </c>
      <c r="L434" s="388">
        <v>3</v>
      </c>
      <c r="M434" s="388">
        <v>2</v>
      </c>
      <c r="N434" s="388">
        <v>1</v>
      </c>
      <c r="O434" s="388">
        <v>11</v>
      </c>
      <c r="P434" s="388">
        <v>74</v>
      </c>
      <c r="Q434" s="388">
        <v>61</v>
      </c>
      <c r="R434" s="388">
        <v>267</v>
      </c>
      <c r="S434" s="388" t="s">
        <v>171</v>
      </c>
      <c r="T434" s="388" t="s">
        <v>996</v>
      </c>
      <c r="U434" s="388" t="s">
        <v>1000</v>
      </c>
      <c r="V434" s="388">
        <v>1</v>
      </c>
      <c r="W434" s="388" t="s">
        <v>13622</v>
      </c>
      <c r="X434" s="391" t="s">
        <v>13622</v>
      </c>
      <c r="Y434" s="388">
        <v>1</v>
      </c>
      <c r="Z434" s="388">
        <v>1</v>
      </c>
      <c r="AA434" s="4">
        <v>6792.24</v>
      </c>
      <c r="AB434" s="388">
        <v>1</v>
      </c>
      <c r="AC434" s="388">
        <v>2105</v>
      </c>
      <c r="AD434" s="388" t="s">
        <v>181</v>
      </c>
      <c r="AE434" s="388" t="s">
        <v>13622</v>
      </c>
      <c r="AF434" s="388">
        <v>1</v>
      </c>
      <c r="AG434" s="392">
        <v>1</v>
      </c>
      <c r="AH434" s="388" t="s">
        <v>994</v>
      </c>
      <c r="AI434" s="9" t="s">
        <v>13622</v>
      </c>
      <c r="AJ434" s="392" t="s">
        <v>13622</v>
      </c>
      <c r="AK434" s="392" t="s">
        <v>13622</v>
      </c>
      <c r="AL434" s="392" t="s">
        <v>13622</v>
      </c>
      <c r="AM434" s="392" t="s">
        <v>13622</v>
      </c>
      <c r="AN434" s="392" t="s">
        <v>13622</v>
      </c>
      <c r="AO434" s="392" t="s">
        <v>13622</v>
      </c>
      <c r="AP434" s="392" t="s">
        <v>13622</v>
      </c>
      <c r="AQ434" s="10" t="s">
        <v>13622</v>
      </c>
      <c r="AR434" s="5">
        <v>15</v>
      </c>
      <c r="AS434" s="5">
        <v>15</v>
      </c>
      <c r="AT434" s="392" t="s">
        <v>13622</v>
      </c>
      <c r="AU434" s="392" t="s">
        <v>13622</v>
      </c>
      <c r="AV434" s="392" t="s">
        <v>13622</v>
      </c>
      <c r="AW434" s="392" t="s">
        <v>13622</v>
      </c>
      <c r="AX434" s="10" t="s">
        <v>13622</v>
      </c>
      <c r="AY434" s="392" t="s">
        <v>13622</v>
      </c>
      <c r="AZ434" s="10" t="s">
        <v>13622</v>
      </c>
      <c r="BA434" s="10" t="s">
        <v>13622</v>
      </c>
      <c r="BB434" s="392" t="s">
        <v>13622</v>
      </c>
      <c r="BC434" s="10" t="s">
        <v>13622</v>
      </c>
      <c r="BD434" s="392" t="s">
        <v>13622</v>
      </c>
      <c r="BE434" s="392" t="s">
        <v>13622</v>
      </c>
      <c r="BF434" s="392" t="s">
        <v>13622</v>
      </c>
      <c r="BG434" s="392" t="s">
        <v>13622</v>
      </c>
      <c r="BH434" s="392" t="s">
        <v>13622</v>
      </c>
      <c r="BI434" s="237" t="s">
        <v>13622</v>
      </c>
      <c r="BJ434" s="237" t="s">
        <v>13622</v>
      </c>
      <c r="BK434" s="468" t="s">
        <v>13622</v>
      </c>
      <c r="BL434" s="468"/>
      <c r="BM434" s="511" t="s">
        <v>13622</v>
      </c>
      <c r="BN434" s="510" t="s">
        <v>13622</v>
      </c>
      <c r="BO434" s="462">
        <v>0</v>
      </c>
      <c r="BP434" s="466" t="s">
        <v>13622</v>
      </c>
      <c r="BZ434" s="509" t="s">
        <v>13622</v>
      </c>
      <c r="CA434" s="509" t="s">
        <v>13622</v>
      </c>
      <c r="CB434" s="509" t="s">
        <v>13622</v>
      </c>
      <c r="CC434" s="509" t="s">
        <v>13622</v>
      </c>
      <c r="CD434" s="509" t="s">
        <v>13622</v>
      </c>
      <c r="CE434" s="509" t="s">
        <v>13622</v>
      </c>
      <c r="CG434" s="388" t="s">
        <v>13867</v>
      </c>
      <c r="CH434" s="388" t="s">
        <v>998</v>
      </c>
      <c r="CJ434" s="462" t="s">
        <v>13868</v>
      </c>
      <c r="CK434" s="462" t="str">
        <f t="shared" si="132"/>
        <v>, NULL</v>
      </c>
      <c r="CL434" s="462" t="s">
        <v>13869</v>
      </c>
      <c r="CM434" s="462" t="s">
        <v>13870</v>
      </c>
      <c r="CN434" s="462">
        <f t="shared" si="133"/>
        <v>26077</v>
      </c>
      <c r="CP434" s="462" t="s">
        <v>13871</v>
      </c>
      <c r="CQ434" s="462" t="str">
        <f t="shared" si="134"/>
        <v xml:space="preserve"> NULL</v>
      </c>
      <c r="CR434" s="462" t="s">
        <v>13869</v>
      </c>
      <c r="CS434" s="462" t="s">
        <v>13870</v>
      </c>
      <c r="CT434" s="462">
        <f t="shared" si="135"/>
        <v>26077</v>
      </c>
      <c r="CV434" s="462" t="s">
        <v>13877</v>
      </c>
      <c r="CW434" s="462" t="str">
        <f t="shared" si="136"/>
        <v xml:space="preserve"> NULL</v>
      </c>
      <c r="CX434" s="462" t="s">
        <v>13872</v>
      </c>
      <c r="CY434" s="462" t="str">
        <f t="shared" si="137"/>
        <v xml:space="preserve"> NULL</v>
      </c>
      <c r="CZ434" s="462" t="s">
        <v>13873</v>
      </c>
      <c r="DA434" s="462" t="str">
        <f t="shared" si="138"/>
        <v xml:space="preserve"> NULL</v>
      </c>
      <c r="DB434" s="462" t="s">
        <v>13874</v>
      </c>
      <c r="DC434" s="462" t="str">
        <f t="shared" si="139"/>
        <v xml:space="preserve"> NULL</v>
      </c>
      <c r="DD434" s="462" t="s">
        <v>13875</v>
      </c>
      <c r="DE434" s="462" t="str">
        <f t="shared" si="140"/>
        <v xml:space="preserve"> '15'</v>
      </c>
      <c r="DF434" s="462" t="s">
        <v>13876</v>
      </c>
      <c r="DG434" s="462" t="str">
        <f t="shared" si="141"/>
        <v xml:space="preserve"> NULL</v>
      </c>
      <c r="DH434" s="462" t="s">
        <v>13869</v>
      </c>
      <c r="DI434" s="462" t="s">
        <v>13870</v>
      </c>
      <c r="DJ434" s="462">
        <f t="shared" si="142"/>
        <v>26077</v>
      </c>
      <c r="DK434" s="516" t="s">
        <v>13890</v>
      </c>
      <c r="DL434" s="516" t="s">
        <v>13878</v>
      </c>
      <c r="DM434" s="516" t="s">
        <v>13879</v>
      </c>
      <c r="DN434" s="516" t="s">
        <v>13880</v>
      </c>
      <c r="DO434" s="516" t="s">
        <v>13881</v>
      </c>
      <c r="DP434" s="516" t="s">
        <v>13882</v>
      </c>
      <c r="DQ434" s="516" t="s">
        <v>13883</v>
      </c>
      <c r="DR434" s="516" t="s">
        <v>14447</v>
      </c>
      <c r="DS434" s="516" t="s">
        <v>13885</v>
      </c>
      <c r="DT434" s="516" t="s">
        <v>13886</v>
      </c>
      <c r="DU434" s="516" t="s">
        <v>13887</v>
      </c>
      <c r="DV434" s="516" t="s">
        <v>13888</v>
      </c>
      <c r="DW434" s="516" t="s">
        <v>13891</v>
      </c>
      <c r="DX434" s="516" t="s">
        <v>13892</v>
      </c>
      <c r="DY434" s="520">
        <f t="shared" si="143"/>
        <v>26077</v>
      </c>
      <c r="DZ434" s="520" t="str">
        <f t="shared" si="144"/>
        <v>, NULL</v>
      </c>
      <c r="EA434" s="520" t="str">
        <f t="shared" si="145"/>
        <v>, NULL</v>
      </c>
      <c r="EB434" s="520" t="str">
        <f t="shared" si="146"/>
        <v>, NULL</v>
      </c>
      <c r="EC434" s="520" t="str">
        <f t="shared" si="147"/>
        <v>, '0'</v>
      </c>
      <c r="ED434" s="520" t="str">
        <f t="shared" si="148"/>
        <v>, NULL</v>
      </c>
      <c r="EE434" s="520" t="str">
        <f t="shared" si="149"/>
        <v>, NULL</v>
      </c>
      <c r="EF434" s="520" t="str">
        <f t="shared" si="150"/>
        <v>, NULL</v>
      </c>
      <c r="EG434" s="520" t="str">
        <f t="shared" si="151"/>
        <v>, NULL</v>
      </c>
      <c r="EH434" s="520" t="str">
        <f t="shared" si="152"/>
        <v>, NULL</v>
      </c>
      <c r="EI434" s="520" t="str">
        <f t="shared" si="153"/>
        <v>, NULL</v>
      </c>
      <c r="EJ434" s="520" t="s">
        <v>14324</v>
      </c>
      <c r="EK434" s="520" t="s">
        <v>13894</v>
      </c>
      <c r="EL434" s="520" t="s">
        <v>13895</v>
      </c>
      <c r="EM434" s="293"/>
      <c r="EN434" s="293"/>
      <c r="EO434" s="293"/>
      <c r="EP434" s="293"/>
      <c r="EQ434" s="293"/>
      <c r="ER434" s="293"/>
      <c r="ES434" s="293"/>
      <c r="ET434" s="293"/>
      <c r="EU434" s="444"/>
      <c r="EV434" s="293"/>
      <c r="FD434" s="237"/>
      <c r="FE434" s="237"/>
      <c r="FF434" s="237"/>
      <c r="FG434" s="237"/>
      <c r="FH434" s="237"/>
      <c r="FI434" s="237"/>
      <c r="FJ434" s="237"/>
      <c r="FK434" s="237"/>
      <c r="FL434" s="237"/>
      <c r="FM434" s="237"/>
      <c r="FN434" s="237"/>
      <c r="FO434" s="237"/>
      <c r="FP434" s="237"/>
      <c r="FQ434" s="237"/>
      <c r="FR434" s="237"/>
      <c r="FS434" s="237"/>
      <c r="FT434" s="237"/>
      <c r="FU434" s="237"/>
      <c r="FV434" s="237"/>
      <c r="FW434" s="237"/>
      <c r="FX434" s="237"/>
      <c r="FY434" s="237"/>
      <c r="FZ434" s="237"/>
      <c r="GA434" s="237"/>
    </row>
    <row r="435" spans="3:183" ht="15" customHeight="1" x14ac:dyDescent="0.25">
      <c r="C435" s="410" t="s">
        <v>1001</v>
      </c>
      <c r="D435" s="388">
        <v>26078</v>
      </c>
      <c r="E435" s="388" t="s">
        <v>994</v>
      </c>
      <c r="F435" s="388">
        <v>73</v>
      </c>
      <c r="G435" s="388">
        <v>638</v>
      </c>
      <c r="H435" s="388" t="s">
        <v>2139</v>
      </c>
      <c r="I435" s="388">
        <v>1</v>
      </c>
      <c r="J435" s="388" t="s">
        <v>1704</v>
      </c>
      <c r="K435" s="388" t="s">
        <v>13622</v>
      </c>
      <c r="L435" s="388">
        <v>3</v>
      </c>
      <c r="M435" s="388">
        <v>2</v>
      </c>
      <c r="N435" s="388">
        <v>1</v>
      </c>
      <c r="O435" s="388">
        <v>11</v>
      </c>
      <c r="P435" s="388">
        <v>74</v>
      </c>
      <c r="Q435" s="388">
        <v>61</v>
      </c>
      <c r="R435" s="388">
        <v>267</v>
      </c>
      <c r="S435" s="388" t="s">
        <v>171</v>
      </c>
      <c r="T435" s="388" t="s">
        <v>996</v>
      </c>
      <c r="U435" s="388" t="s">
        <v>1003</v>
      </c>
      <c r="V435" s="388">
        <v>1</v>
      </c>
      <c r="W435" s="388" t="s">
        <v>13622</v>
      </c>
      <c r="X435" s="391" t="s">
        <v>13622</v>
      </c>
      <c r="Y435" s="388">
        <v>1</v>
      </c>
      <c r="Z435" s="388">
        <v>1</v>
      </c>
      <c r="AA435" s="4">
        <v>6792.24</v>
      </c>
      <c r="AB435" s="388">
        <v>1</v>
      </c>
      <c r="AC435" s="388">
        <v>2105</v>
      </c>
      <c r="AD435" s="388" t="s">
        <v>181</v>
      </c>
      <c r="AE435" s="388" t="s">
        <v>13622</v>
      </c>
      <c r="AF435" s="388">
        <v>1</v>
      </c>
      <c r="AG435" s="392">
        <v>1</v>
      </c>
      <c r="AH435" s="388" t="s">
        <v>994</v>
      </c>
      <c r="AI435" s="9" t="s">
        <v>13622</v>
      </c>
      <c r="AJ435" s="392" t="s">
        <v>13622</v>
      </c>
      <c r="AK435" s="392" t="s">
        <v>13622</v>
      </c>
      <c r="AL435" s="392" t="s">
        <v>13622</v>
      </c>
      <c r="AM435" s="392" t="s">
        <v>13622</v>
      </c>
      <c r="AN435" s="392" t="s">
        <v>13622</v>
      </c>
      <c r="AO435" s="392" t="s">
        <v>13622</v>
      </c>
      <c r="AP435" s="392" t="s">
        <v>13622</v>
      </c>
      <c r="AQ435" s="10" t="s">
        <v>13622</v>
      </c>
      <c r="AR435" s="5">
        <v>15</v>
      </c>
      <c r="AS435" s="5">
        <v>15</v>
      </c>
      <c r="AT435" s="392" t="s">
        <v>13622</v>
      </c>
      <c r="AU435" s="392" t="s">
        <v>13622</v>
      </c>
      <c r="AV435" s="392" t="s">
        <v>13622</v>
      </c>
      <c r="AW435" s="392" t="s">
        <v>13622</v>
      </c>
      <c r="AX435" s="10" t="s">
        <v>13622</v>
      </c>
      <c r="AY435" s="392" t="s">
        <v>13622</v>
      </c>
      <c r="AZ435" s="10" t="s">
        <v>13622</v>
      </c>
      <c r="BA435" s="10" t="s">
        <v>13622</v>
      </c>
      <c r="BB435" s="392" t="s">
        <v>13622</v>
      </c>
      <c r="BC435" s="10" t="s">
        <v>13622</v>
      </c>
      <c r="BD435" s="392" t="s">
        <v>13622</v>
      </c>
      <c r="BE435" s="392" t="s">
        <v>13622</v>
      </c>
      <c r="BF435" s="392" t="s">
        <v>13622</v>
      </c>
      <c r="BG435" s="392" t="s">
        <v>13622</v>
      </c>
      <c r="BH435" s="392" t="s">
        <v>13622</v>
      </c>
      <c r="BI435" s="237" t="s">
        <v>13622</v>
      </c>
      <c r="BJ435" s="237" t="s">
        <v>13622</v>
      </c>
      <c r="BK435" s="468" t="s">
        <v>13622</v>
      </c>
      <c r="BL435" s="468"/>
      <c r="BM435" s="511" t="s">
        <v>13622</v>
      </c>
      <c r="BN435" s="510" t="s">
        <v>13622</v>
      </c>
      <c r="BO435" s="462">
        <v>0</v>
      </c>
      <c r="BP435" s="466" t="s">
        <v>13622</v>
      </c>
      <c r="BZ435" s="509" t="s">
        <v>13622</v>
      </c>
      <c r="CA435" s="509" t="s">
        <v>13622</v>
      </c>
      <c r="CB435" s="509" t="s">
        <v>13622</v>
      </c>
      <c r="CC435" s="509" t="s">
        <v>13622</v>
      </c>
      <c r="CD435" s="509" t="s">
        <v>13622</v>
      </c>
      <c r="CE435" s="509" t="s">
        <v>13622</v>
      </c>
      <c r="CG435" s="388" t="s">
        <v>13867</v>
      </c>
      <c r="CH435" s="388" t="s">
        <v>1001</v>
      </c>
      <c r="CJ435" s="462" t="s">
        <v>13868</v>
      </c>
      <c r="CK435" s="462" t="str">
        <f t="shared" si="132"/>
        <v>, NULL</v>
      </c>
      <c r="CL435" s="462" t="s">
        <v>13869</v>
      </c>
      <c r="CM435" s="462" t="s">
        <v>13870</v>
      </c>
      <c r="CN435" s="462">
        <f t="shared" si="133"/>
        <v>26078</v>
      </c>
      <c r="CP435" s="462" t="s">
        <v>13871</v>
      </c>
      <c r="CQ435" s="462" t="str">
        <f t="shared" si="134"/>
        <v xml:space="preserve"> NULL</v>
      </c>
      <c r="CR435" s="462" t="s">
        <v>13869</v>
      </c>
      <c r="CS435" s="462" t="s">
        <v>13870</v>
      </c>
      <c r="CT435" s="462">
        <f t="shared" si="135"/>
        <v>26078</v>
      </c>
      <c r="CV435" s="462" t="s">
        <v>13877</v>
      </c>
      <c r="CW435" s="462" t="str">
        <f t="shared" si="136"/>
        <v xml:space="preserve"> NULL</v>
      </c>
      <c r="CX435" s="462" t="s">
        <v>13872</v>
      </c>
      <c r="CY435" s="462" t="str">
        <f t="shared" si="137"/>
        <v xml:space="preserve"> NULL</v>
      </c>
      <c r="CZ435" s="462" t="s">
        <v>13873</v>
      </c>
      <c r="DA435" s="462" t="str">
        <f t="shared" si="138"/>
        <v xml:space="preserve"> NULL</v>
      </c>
      <c r="DB435" s="462" t="s">
        <v>13874</v>
      </c>
      <c r="DC435" s="462" t="str">
        <f t="shared" si="139"/>
        <v xml:space="preserve"> NULL</v>
      </c>
      <c r="DD435" s="462" t="s">
        <v>13875</v>
      </c>
      <c r="DE435" s="462" t="str">
        <f t="shared" si="140"/>
        <v xml:space="preserve"> '15'</v>
      </c>
      <c r="DF435" s="462" t="s">
        <v>13876</v>
      </c>
      <c r="DG435" s="462" t="str">
        <f t="shared" si="141"/>
        <v xml:space="preserve"> NULL</v>
      </c>
      <c r="DH435" s="462" t="s">
        <v>13869</v>
      </c>
      <c r="DI435" s="462" t="s">
        <v>13870</v>
      </c>
      <c r="DJ435" s="462">
        <f t="shared" si="142"/>
        <v>26078</v>
      </c>
      <c r="DK435" s="516" t="s">
        <v>13890</v>
      </c>
      <c r="DL435" s="516" t="s">
        <v>13878</v>
      </c>
      <c r="DM435" s="516" t="s">
        <v>13879</v>
      </c>
      <c r="DN435" s="516" t="s">
        <v>13880</v>
      </c>
      <c r="DO435" s="516" t="s">
        <v>13881</v>
      </c>
      <c r="DP435" s="516" t="s">
        <v>13882</v>
      </c>
      <c r="DQ435" s="516" t="s">
        <v>13883</v>
      </c>
      <c r="DR435" s="516" t="s">
        <v>14447</v>
      </c>
      <c r="DS435" s="516" t="s">
        <v>13885</v>
      </c>
      <c r="DT435" s="516" t="s">
        <v>13886</v>
      </c>
      <c r="DU435" s="516" t="s">
        <v>13887</v>
      </c>
      <c r="DV435" s="516" t="s">
        <v>13888</v>
      </c>
      <c r="DW435" s="516" t="s">
        <v>13891</v>
      </c>
      <c r="DX435" s="516" t="s">
        <v>13892</v>
      </c>
      <c r="DY435" s="520">
        <f t="shared" si="143"/>
        <v>26078</v>
      </c>
      <c r="DZ435" s="520" t="str">
        <f t="shared" si="144"/>
        <v>, NULL</v>
      </c>
      <c r="EA435" s="520" t="str">
        <f t="shared" si="145"/>
        <v>, NULL</v>
      </c>
      <c r="EB435" s="520" t="str">
        <f t="shared" si="146"/>
        <v>, NULL</v>
      </c>
      <c r="EC435" s="520" t="str">
        <f t="shared" si="147"/>
        <v>, '0'</v>
      </c>
      <c r="ED435" s="520" t="str">
        <f t="shared" si="148"/>
        <v>, NULL</v>
      </c>
      <c r="EE435" s="520" t="str">
        <f t="shared" si="149"/>
        <v>, NULL</v>
      </c>
      <c r="EF435" s="520" t="str">
        <f t="shared" si="150"/>
        <v>, NULL</v>
      </c>
      <c r="EG435" s="520" t="str">
        <f t="shared" si="151"/>
        <v>, NULL</v>
      </c>
      <c r="EH435" s="520" t="str">
        <f t="shared" si="152"/>
        <v>, NULL</v>
      </c>
      <c r="EI435" s="520" t="str">
        <f t="shared" si="153"/>
        <v>, NULL</v>
      </c>
      <c r="EJ435" s="520" t="s">
        <v>14325</v>
      </c>
      <c r="EK435" s="520" t="s">
        <v>13894</v>
      </c>
      <c r="EL435" s="520" t="s">
        <v>13895</v>
      </c>
      <c r="EM435" s="293"/>
      <c r="EN435" s="293"/>
      <c r="EO435" s="293"/>
      <c r="EP435" s="293"/>
      <c r="EQ435" s="293"/>
      <c r="ER435" s="293"/>
      <c r="ES435" s="293"/>
      <c r="ET435" s="293"/>
      <c r="EU435" s="444"/>
      <c r="EV435" s="293"/>
      <c r="FD435" s="237"/>
      <c r="FE435" s="237"/>
      <c r="FF435" s="237"/>
      <c r="FG435" s="237"/>
      <c r="FH435" s="237"/>
      <c r="FI435" s="237"/>
      <c r="FJ435" s="237"/>
      <c r="FK435" s="237"/>
      <c r="FL435" s="237"/>
      <c r="FM435" s="237"/>
      <c r="FN435" s="237"/>
      <c r="FO435" s="237"/>
      <c r="FP435" s="237"/>
      <c r="FQ435" s="237"/>
      <c r="FR435" s="237"/>
      <c r="FS435" s="237"/>
      <c r="FT435" s="237"/>
      <c r="FU435" s="237"/>
      <c r="FV435" s="237"/>
      <c r="FW435" s="237"/>
      <c r="FX435" s="237"/>
      <c r="FY435" s="237"/>
      <c r="FZ435" s="237"/>
      <c r="GA435" s="237"/>
    </row>
    <row r="436" spans="3:183" ht="15" customHeight="1" x14ac:dyDescent="0.25">
      <c r="C436" s="410" t="s">
        <v>275</v>
      </c>
      <c r="D436" s="388">
        <v>26079</v>
      </c>
      <c r="E436" s="388" t="s">
        <v>166</v>
      </c>
      <c r="F436" s="388">
        <v>60</v>
      </c>
      <c r="G436" s="388">
        <v>570</v>
      </c>
      <c r="H436" s="388" t="s">
        <v>1897</v>
      </c>
      <c r="I436" s="388">
        <v>1</v>
      </c>
      <c r="J436" s="388" t="s">
        <v>1685</v>
      </c>
      <c r="K436" s="388" t="s">
        <v>13622</v>
      </c>
      <c r="L436" s="388">
        <v>3</v>
      </c>
      <c r="M436" s="388">
        <v>2</v>
      </c>
      <c r="N436" s="388">
        <v>1</v>
      </c>
      <c r="O436" s="388">
        <v>11</v>
      </c>
      <c r="P436" s="388">
        <v>74</v>
      </c>
      <c r="Q436" s="388">
        <v>61</v>
      </c>
      <c r="R436" s="388">
        <v>259</v>
      </c>
      <c r="S436" s="388" t="s">
        <v>171</v>
      </c>
      <c r="T436" s="388" t="s">
        <v>256</v>
      </c>
      <c r="U436" s="388" t="s">
        <v>277</v>
      </c>
      <c r="V436" s="388">
        <v>1</v>
      </c>
      <c r="W436" s="388" t="s">
        <v>13622</v>
      </c>
      <c r="X436" s="391" t="s">
        <v>13622</v>
      </c>
      <c r="Y436" s="388">
        <v>1</v>
      </c>
      <c r="Z436" s="388">
        <v>1</v>
      </c>
      <c r="AA436" s="4">
        <v>6792.24</v>
      </c>
      <c r="AB436" s="388">
        <v>1</v>
      </c>
      <c r="AC436" s="388">
        <v>155</v>
      </c>
      <c r="AD436" s="388" t="s">
        <v>278</v>
      </c>
      <c r="AE436" s="388" t="s">
        <v>13622</v>
      </c>
      <c r="AF436" s="388">
        <v>1</v>
      </c>
      <c r="AG436" s="392">
        <v>1</v>
      </c>
      <c r="AH436" s="388" t="s">
        <v>203</v>
      </c>
      <c r="AI436" s="9" t="s">
        <v>13622</v>
      </c>
      <c r="AJ436" s="392" t="s">
        <v>13622</v>
      </c>
      <c r="AK436" s="392" t="s">
        <v>13622</v>
      </c>
      <c r="AL436" s="392" t="s">
        <v>13622</v>
      </c>
      <c r="AM436" s="392" t="s">
        <v>13622</v>
      </c>
      <c r="AN436" s="392" t="s">
        <v>13622</v>
      </c>
      <c r="AO436" s="392" t="s">
        <v>13622</v>
      </c>
      <c r="AP436" s="392" t="s">
        <v>13622</v>
      </c>
      <c r="AQ436" s="10" t="s">
        <v>13622</v>
      </c>
      <c r="AR436" s="5">
        <v>15</v>
      </c>
      <c r="AS436" s="5">
        <v>15</v>
      </c>
      <c r="AT436" s="392" t="s">
        <v>13622</v>
      </c>
      <c r="AU436" s="392" t="s">
        <v>13622</v>
      </c>
      <c r="AV436" s="392" t="s">
        <v>13622</v>
      </c>
      <c r="AW436" s="392" t="s">
        <v>13622</v>
      </c>
      <c r="AX436" s="10" t="s">
        <v>13622</v>
      </c>
      <c r="AY436" s="392" t="s">
        <v>13622</v>
      </c>
      <c r="AZ436" s="10" t="s">
        <v>13622</v>
      </c>
      <c r="BA436" s="10" t="s">
        <v>13622</v>
      </c>
      <c r="BB436" s="392" t="s">
        <v>13622</v>
      </c>
      <c r="BC436" s="10" t="s">
        <v>13622</v>
      </c>
      <c r="BD436" s="392" t="s">
        <v>13622</v>
      </c>
      <c r="BE436" s="392" t="s">
        <v>13622</v>
      </c>
      <c r="BF436" s="392" t="s">
        <v>13622</v>
      </c>
      <c r="BG436" s="392" t="s">
        <v>13622</v>
      </c>
      <c r="BH436" s="392" t="s">
        <v>13622</v>
      </c>
      <c r="BI436" s="237" t="s">
        <v>13622</v>
      </c>
      <c r="BJ436" s="237" t="s">
        <v>13622</v>
      </c>
      <c r="BK436" s="468" t="s">
        <v>13622</v>
      </c>
      <c r="BL436" s="468"/>
      <c r="BM436" s="507" t="s">
        <v>47</v>
      </c>
      <c r="BN436" s="510" t="s">
        <v>13622</v>
      </c>
      <c r="BO436" s="462">
        <v>0</v>
      </c>
      <c r="BP436" s="466" t="s">
        <v>13622</v>
      </c>
      <c r="BZ436" s="509" t="s">
        <v>13622</v>
      </c>
      <c r="CA436" s="509" t="s">
        <v>13622</v>
      </c>
      <c r="CB436" s="509" t="s">
        <v>13622</v>
      </c>
      <c r="CC436" s="509" t="s">
        <v>13622</v>
      </c>
      <c r="CD436" s="509" t="s">
        <v>13622</v>
      </c>
      <c r="CE436" s="509" t="s">
        <v>13622</v>
      </c>
      <c r="CG436" s="388" t="s">
        <v>13867</v>
      </c>
      <c r="CH436" s="388" t="s">
        <v>275</v>
      </c>
      <c r="CJ436" s="462" t="s">
        <v>13868</v>
      </c>
      <c r="CK436" s="462" t="str">
        <f t="shared" si="132"/>
        <v>, NULL</v>
      </c>
      <c r="CL436" s="462" t="s">
        <v>13869</v>
      </c>
      <c r="CM436" s="462" t="s">
        <v>13870</v>
      </c>
      <c r="CN436" s="462">
        <f t="shared" si="133"/>
        <v>26079</v>
      </c>
      <c r="CP436" s="462" t="s">
        <v>13871</v>
      </c>
      <c r="CQ436" s="462" t="str">
        <f t="shared" si="134"/>
        <v xml:space="preserve"> NULL</v>
      </c>
      <c r="CR436" s="462" t="s">
        <v>13869</v>
      </c>
      <c r="CS436" s="462" t="s">
        <v>13870</v>
      </c>
      <c r="CT436" s="462">
        <f t="shared" si="135"/>
        <v>26079</v>
      </c>
      <c r="CV436" s="462" t="s">
        <v>13877</v>
      </c>
      <c r="CW436" s="462" t="str">
        <f t="shared" si="136"/>
        <v xml:space="preserve"> NULL</v>
      </c>
      <c r="CX436" s="462" t="s">
        <v>13872</v>
      </c>
      <c r="CY436" s="462" t="str">
        <f t="shared" si="137"/>
        <v xml:space="preserve"> NULL</v>
      </c>
      <c r="CZ436" s="462" t="s">
        <v>13873</v>
      </c>
      <c r="DA436" s="462" t="str">
        <f t="shared" si="138"/>
        <v xml:space="preserve"> NULL</v>
      </c>
      <c r="DB436" s="462" t="s">
        <v>13874</v>
      </c>
      <c r="DC436" s="462" t="str">
        <f t="shared" si="139"/>
        <v xml:space="preserve"> NULL</v>
      </c>
      <c r="DD436" s="462" t="s">
        <v>13875</v>
      </c>
      <c r="DE436" s="462" t="str">
        <f t="shared" si="140"/>
        <v xml:space="preserve"> '15'</v>
      </c>
      <c r="DF436" s="462" t="s">
        <v>13876</v>
      </c>
      <c r="DG436" s="462" t="str">
        <f t="shared" si="141"/>
        <v xml:space="preserve"> NULL</v>
      </c>
      <c r="DH436" s="462" t="s">
        <v>13869</v>
      </c>
      <c r="DI436" s="462" t="s">
        <v>13870</v>
      </c>
      <c r="DJ436" s="462">
        <f t="shared" si="142"/>
        <v>26079</v>
      </c>
      <c r="DK436" s="516" t="s">
        <v>13890</v>
      </c>
      <c r="DL436" s="516" t="s">
        <v>13878</v>
      </c>
      <c r="DM436" s="516" t="s">
        <v>13879</v>
      </c>
      <c r="DN436" s="516" t="s">
        <v>13880</v>
      </c>
      <c r="DO436" s="516" t="s">
        <v>13881</v>
      </c>
      <c r="DP436" s="516" t="s">
        <v>13882</v>
      </c>
      <c r="DQ436" s="516" t="s">
        <v>13883</v>
      </c>
      <c r="DR436" s="516" t="s">
        <v>14447</v>
      </c>
      <c r="DS436" s="516" t="s">
        <v>13885</v>
      </c>
      <c r="DT436" s="516" t="s">
        <v>13886</v>
      </c>
      <c r="DU436" s="516" t="s">
        <v>13887</v>
      </c>
      <c r="DV436" s="516" t="s">
        <v>13888</v>
      </c>
      <c r="DW436" s="516" t="s">
        <v>13891</v>
      </c>
      <c r="DX436" s="516" t="s">
        <v>13892</v>
      </c>
      <c r="DY436" s="520">
        <f t="shared" si="143"/>
        <v>26079</v>
      </c>
      <c r="DZ436" s="520" t="str">
        <f t="shared" si="144"/>
        <v>, NULL</v>
      </c>
      <c r="EA436" s="520" t="str">
        <f t="shared" si="145"/>
        <v>, 'NO'</v>
      </c>
      <c r="EB436" s="520" t="str">
        <f t="shared" si="146"/>
        <v>, NULL</v>
      </c>
      <c r="EC436" s="520" t="str">
        <f t="shared" si="147"/>
        <v>, '0'</v>
      </c>
      <c r="ED436" s="520" t="str">
        <f t="shared" si="148"/>
        <v>, NULL</v>
      </c>
      <c r="EE436" s="520" t="str">
        <f t="shared" si="149"/>
        <v>, NULL</v>
      </c>
      <c r="EF436" s="520" t="str">
        <f t="shared" si="150"/>
        <v>, NULL</v>
      </c>
      <c r="EG436" s="520" t="str">
        <f t="shared" si="151"/>
        <v>, NULL</v>
      </c>
      <c r="EH436" s="520" t="str">
        <f t="shared" si="152"/>
        <v>, NULL</v>
      </c>
      <c r="EI436" s="520" t="str">
        <f t="shared" si="153"/>
        <v>, NULL</v>
      </c>
      <c r="EJ436" s="520" t="s">
        <v>14326</v>
      </c>
      <c r="EK436" s="520" t="s">
        <v>13894</v>
      </c>
      <c r="EL436" s="520" t="s">
        <v>13895</v>
      </c>
      <c r="EM436" s="293"/>
      <c r="EN436" s="293"/>
      <c r="EO436" s="293"/>
      <c r="EP436" s="293"/>
      <c r="EQ436" s="293"/>
      <c r="ER436" s="293"/>
      <c r="ES436" s="293"/>
      <c r="ET436" s="293"/>
      <c r="EU436" s="444"/>
      <c r="EV436" s="293"/>
      <c r="FD436" s="237"/>
      <c r="FE436" s="237"/>
      <c r="FF436" s="237"/>
      <c r="FG436" s="237"/>
      <c r="FH436" s="237"/>
      <c r="FI436" s="237"/>
      <c r="FJ436" s="237"/>
      <c r="FK436" s="237"/>
      <c r="FL436" s="237"/>
      <c r="FM436" s="237"/>
      <c r="FN436" s="237"/>
      <c r="FO436" s="237"/>
      <c r="FP436" s="237"/>
      <c r="FQ436" s="237"/>
      <c r="FR436" s="237"/>
      <c r="FS436" s="237"/>
      <c r="FT436" s="237"/>
      <c r="FU436" s="237"/>
      <c r="FV436" s="237"/>
      <c r="FW436" s="237"/>
      <c r="FX436" s="237"/>
      <c r="FY436" s="237"/>
      <c r="FZ436" s="237"/>
      <c r="GA436" s="237"/>
    </row>
    <row r="437" spans="3:183" ht="15" customHeight="1" x14ac:dyDescent="0.25">
      <c r="C437" s="410" t="s">
        <v>279</v>
      </c>
      <c r="D437" s="388">
        <v>26080</v>
      </c>
      <c r="E437" s="388" t="s">
        <v>166</v>
      </c>
      <c r="F437" s="388">
        <v>60</v>
      </c>
      <c r="G437" s="388">
        <v>570</v>
      </c>
      <c r="H437" s="388" t="s">
        <v>1897</v>
      </c>
      <c r="I437" s="388">
        <v>1</v>
      </c>
      <c r="J437" s="388" t="s">
        <v>1685</v>
      </c>
      <c r="K437" s="388" t="s">
        <v>13622</v>
      </c>
      <c r="L437" s="388">
        <v>3</v>
      </c>
      <c r="M437" s="388">
        <v>2</v>
      </c>
      <c r="N437" s="388">
        <v>1</v>
      </c>
      <c r="O437" s="388">
        <v>11</v>
      </c>
      <c r="P437" s="388">
        <v>74</v>
      </c>
      <c r="Q437" s="388">
        <v>61</v>
      </c>
      <c r="R437" s="388">
        <v>259</v>
      </c>
      <c r="S437" s="388" t="s">
        <v>171</v>
      </c>
      <c r="T437" s="388" t="s">
        <v>256</v>
      </c>
      <c r="U437" s="388" t="s">
        <v>280</v>
      </c>
      <c r="V437" s="388">
        <v>1</v>
      </c>
      <c r="W437" s="388" t="s">
        <v>13622</v>
      </c>
      <c r="X437" s="391" t="s">
        <v>13622</v>
      </c>
      <c r="Y437" s="388">
        <v>1</v>
      </c>
      <c r="Z437" s="388">
        <v>1</v>
      </c>
      <c r="AA437" s="4">
        <v>6792.24</v>
      </c>
      <c r="AB437" s="388">
        <v>1</v>
      </c>
      <c r="AC437" s="388">
        <v>155</v>
      </c>
      <c r="AD437" s="388" t="s">
        <v>278</v>
      </c>
      <c r="AE437" s="388" t="s">
        <v>13622</v>
      </c>
      <c r="AF437" s="388">
        <v>1</v>
      </c>
      <c r="AG437" s="392">
        <v>1</v>
      </c>
      <c r="AH437" s="388" t="s">
        <v>203</v>
      </c>
      <c r="AI437" s="9" t="s">
        <v>13622</v>
      </c>
      <c r="AJ437" s="392" t="s">
        <v>13622</v>
      </c>
      <c r="AK437" s="392" t="s">
        <v>13622</v>
      </c>
      <c r="AL437" s="392" t="s">
        <v>13622</v>
      </c>
      <c r="AM437" s="392" t="s">
        <v>13622</v>
      </c>
      <c r="AN437" s="392" t="s">
        <v>13622</v>
      </c>
      <c r="AO437" s="392" t="s">
        <v>13622</v>
      </c>
      <c r="AP437" s="392" t="s">
        <v>13622</v>
      </c>
      <c r="AQ437" s="10" t="s">
        <v>13622</v>
      </c>
      <c r="AR437" s="5">
        <v>15</v>
      </c>
      <c r="AS437" s="5">
        <v>15</v>
      </c>
      <c r="AT437" s="392" t="s">
        <v>13622</v>
      </c>
      <c r="AU437" s="392" t="s">
        <v>13622</v>
      </c>
      <c r="AV437" s="392" t="s">
        <v>13622</v>
      </c>
      <c r="AW437" s="392" t="s">
        <v>13622</v>
      </c>
      <c r="AX437" s="10" t="s">
        <v>13622</v>
      </c>
      <c r="AY437" s="392" t="s">
        <v>13622</v>
      </c>
      <c r="AZ437" s="10" t="s">
        <v>13622</v>
      </c>
      <c r="BA437" s="10" t="s">
        <v>13622</v>
      </c>
      <c r="BB437" s="392" t="s">
        <v>13622</v>
      </c>
      <c r="BC437" s="10" t="s">
        <v>13622</v>
      </c>
      <c r="BD437" s="392" t="s">
        <v>13622</v>
      </c>
      <c r="BE437" s="392" t="s">
        <v>13622</v>
      </c>
      <c r="BF437" s="392" t="s">
        <v>13622</v>
      </c>
      <c r="BG437" s="392" t="s">
        <v>13622</v>
      </c>
      <c r="BH437" s="392" t="s">
        <v>13622</v>
      </c>
      <c r="BI437" s="237" t="s">
        <v>13622</v>
      </c>
      <c r="BJ437" s="237" t="s">
        <v>13622</v>
      </c>
      <c r="BK437" s="468" t="s">
        <v>13622</v>
      </c>
      <c r="BL437" s="468"/>
      <c r="BM437" s="507" t="s">
        <v>47</v>
      </c>
      <c r="BN437" s="510" t="s">
        <v>13622</v>
      </c>
      <c r="BO437" s="462">
        <v>0</v>
      </c>
      <c r="BP437" s="466" t="s">
        <v>13622</v>
      </c>
      <c r="BZ437" s="509" t="s">
        <v>13622</v>
      </c>
      <c r="CA437" s="509" t="s">
        <v>13622</v>
      </c>
      <c r="CB437" s="509" t="s">
        <v>13622</v>
      </c>
      <c r="CC437" s="509" t="s">
        <v>13622</v>
      </c>
      <c r="CD437" s="509" t="s">
        <v>13622</v>
      </c>
      <c r="CE437" s="509" t="s">
        <v>13622</v>
      </c>
      <c r="CG437" s="388" t="s">
        <v>13867</v>
      </c>
      <c r="CH437" s="388" t="s">
        <v>279</v>
      </c>
      <c r="CJ437" s="462" t="s">
        <v>13868</v>
      </c>
      <c r="CK437" s="462" t="str">
        <f t="shared" si="132"/>
        <v>, NULL</v>
      </c>
      <c r="CL437" s="462" t="s">
        <v>13869</v>
      </c>
      <c r="CM437" s="462" t="s">
        <v>13870</v>
      </c>
      <c r="CN437" s="462">
        <f t="shared" si="133"/>
        <v>26080</v>
      </c>
      <c r="CP437" s="462" t="s">
        <v>13871</v>
      </c>
      <c r="CQ437" s="462" t="str">
        <f t="shared" si="134"/>
        <v xml:space="preserve"> NULL</v>
      </c>
      <c r="CR437" s="462" t="s">
        <v>13869</v>
      </c>
      <c r="CS437" s="462" t="s">
        <v>13870</v>
      </c>
      <c r="CT437" s="462">
        <f t="shared" si="135"/>
        <v>26080</v>
      </c>
      <c r="CV437" s="462" t="s">
        <v>13877</v>
      </c>
      <c r="CW437" s="462" t="str">
        <f t="shared" si="136"/>
        <v xml:space="preserve"> NULL</v>
      </c>
      <c r="CX437" s="462" t="s">
        <v>13872</v>
      </c>
      <c r="CY437" s="462" t="str">
        <f t="shared" si="137"/>
        <v xml:space="preserve"> NULL</v>
      </c>
      <c r="CZ437" s="462" t="s">
        <v>13873</v>
      </c>
      <c r="DA437" s="462" t="str">
        <f t="shared" si="138"/>
        <v xml:space="preserve"> NULL</v>
      </c>
      <c r="DB437" s="462" t="s">
        <v>13874</v>
      </c>
      <c r="DC437" s="462" t="str">
        <f t="shared" si="139"/>
        <v xml:space="preserve"> NULL</v>
      </c>
      <c r="DD437" s="462" t="s">
        <v>13875</v>
      </c>
      <c r="DE437" s="462" t="str">
        <f t="shared" si="140"/>
        <v xml:space="preserve"> '15'</v>
      </c>
      <c r="DF437" s="462" t="s">
        <v>13876</v>
      </c>
      <c r="DG437" s="462" t="str">
        <f t="shared" si="141"/>
        <v xml:space="preserve"> NULL</v>
      </c>
      <c r="DH437" s="462" t="s">
        <v>13869</v>
      </c>
      <c r="DI437" s="462" t="s">
        <v>13870</v>
      </c>
      <c r="DJ437" s="462">
        <f t="shared" si="142"/>
        <v>26080</v>
      </c>
      <c r="DK437" s="516" t="s">
        <v>13890</v>
      </c>
      <c r="DL437" s="516" t="s">
        <v>13878</v>
      </c>
      <c r="DM437" s="516" t="s">
        <v>13879</v>
      </c>
      <c r="DN437" s="516" t="s">
        <v>13880</v>
      </c>
      <c r="DO437" s="516" t="s">
        <v>13881</v>
      </c>
      <c r="DP437" s="516" t="s">
        <v>13882</v>
      </c>
      <c r="DQ437" s="516" t="s">
        <v>13883</v>
      </c>
      <c r="DR437" s="516" t="s">
        <v>14447</v>
      </c>
      <c r="DS437" s="516" t="s">
        <v>13885</v>
      </c>
      <c r="DT437" s="516" t="s">
        <v>13886</v>
      </c>
      <c r="DU437" s="516" t="s">
        <v>13887</v>
      </c>
      <c r="DV437" s="516" t="s">
        <v>13888</v>
      </c>
      <c r="DW437" s="516" t="s">
        <v>13891</v>
      </c>
      <c r="DX437" s="516" t="s">
        <v>13892</v>
      </c>
      <c r="DY437" s="520">
        <f t="shared" si="143"/>
        <v>26080</v>
      </c>
      <c r="DZ437" s="520" t="str">
        <f t="shared" si="144"/>
        <v>, NULL</v>
      </c>
      <c r="EA437" s="520" t="str">
        <f t="shared" si="145"/>
        <v>, 'NO'</v>
      </c>
      <c r="EB437" s="520" t="str">
        <f t="shared" si="146"/>
        <v>, NULL</v>
      </c>
      <c r="EC437" s="520" t="str">
        <f t="shared" si="147"/>
        <v>, '0'</v>
      </c>
      <c r="ED437" s="520" t="str">
        <f t="shared" si="148"/>
        <v>, NULL</v>
      </c>
      <c r="EE437" s="520" t="str">
        <f t="shared" si="149"/>
        <v>, NULL</v>
      </c>
      <c r="EF437" s="520" t="str">
        <f t="shared" si="150"/>
        <v>, NULL</v>
      </c>
      <c r="EG437" s="520" t="str">
        <f t="shared" si="151"/>
        <v>, NULL</v>
      </c>
      <c r="EH437" s="520" t="str">
        <f t="shared" si="152"/>
        <v>, NULL</v>
      </c>
      <c r="EI437" s="520" t="str">
        <f t="shared" si="153"/>
        <v>, NULL</v>
      </c>
      <c r="EJ437" s="520" t="s">
        <v>14327</v>
      </c>
      <c r="EK437" s="520" t="s">
        <v>13894</v>
      </c>
      <c r="EL437" s="520" t="s">
        <v>13895</v>
      </c>
      <c r="EM437" s="293"/>
      <c r="EN437" s="293"/>
      <c r="EO437" s="293"/>
      <c r="EP437" s="293"/>
      <c r="EQ437" s="293"/>
      <c r="ER437" s="293"/>
      <c r="ES437" s="293"/>
      <c r="ET437" s="293"/>
      <c r="EU437" s="444"/>
      <c r="EV437" s="293"/>
      <c r="FD437" s="237"/>
      <c r="FE437" s="237"/>
      <c r="FF437" s="237"/>
      <c r="FG437" s="237"/>
      <c r="FH437" s="237"/>
      <c r="FI437" s="237"/>
      <c r="FJ437" s="237"/>
      <c r="FK437" s="237"/>
      <c r="FL437" s="237"/>
      <c r="FM437" s="237"/>
      <c r="FN437" s="237"/>
      <c r="FO437" s="237"/>
      <c r="FP437" s="237"/>
      <c r="FQ437" s="237"/>
      <c r="FR437" s="237"/>
      <c r="FS437" s="237"/>
      <c r="FT437" s="237"/>
      <c r="FU437" s="237"/>
      <c r="FV437" s="237"/>
      <c r="FW437" s="237"/>
      <c r="FX437" s="237"/>
      <c r="FY437" s="237"/>
      <c r="FZ437" s="237"/>
      <c r="GA437" s="237"/>
    </row>
    <row r="438" spans="3:183" ht="15" customHeight="1" x14ac:dyDescent="0.25">
      <c r="C438" s="410" t="s">
        <v>281</v>
      </c>
      <c r="D438" s="388">
        <v>26081</v>
      </c>
      <c r="E438" s="388" t="s">
        <v>166</v>
      </c>
      <c r="F438" s="388">
        <v>60</v>
      </c>
      <c r="G438" s="388">
        <v>573</v>
      </c>
      <c r="H438" s="388" t="s">
        <v>2124</v>
      </c>
      <c r="I438" s="388">
        <v>1</v>
      </c>
      <c r="J438" s="388" t="s">
        <v>1685</v>
      </c>
      <c r="K438" s="388" t="s">
        <v>13622</v>
      </c>
      <c r="L438" s="388">
        <v>3</v>
      </c>
      <c r="M438" s="388">
        <v>2</v>
      </c>
      <c r="N438" s="388">
        <v>1</v>
      </c>
      <c r="O438" s="388">
        <v>11</v>
      </c>
      <c r="P438" s="388">
        <v>74</v>
      </c>
      <c r="Q438" s="388">
        <v>61</v>
      </c>
      <c r="R438" s="388">
        <v>259</v>
      </c>
      <c r="S438" s="388" t="s">
        <v>171</v>
      </c>
      <c r="T438" s="388" t="s">
        <v>256</v>
      </c>
      <c r="U438" s="388" t="s">
        <v>283</v>
      </c>
      <c r="V438" s="388">
        <v>1</v>
      </c>
      <c r="W438" s="388" t="s">
        <v>13622</v>
      </c>
      <c r="X438" s="391" t="s">
        <v>13622</v>
      </c>
      <c r="Y438" s="388">
        <v>1</v>
      </c>
      <c r="Z438" s="388">
        <v>1</v>
      </c>
      <c r="AA438" s="4">
        <v>6792.24</v>
      </c>
      <c r="AB438" s="388">
        <v>1</v>
      </c>
      <c r="AC438" s="388">
        <v>1440</v>
      </c>
      <c r="AD438" s="388" t="s">
        <v>284</v>
      </c>
      <c r="AE438" s="388" t="s">
        <v>13622</v>
      </c>
      <c r="AF438" s="388">
        <v>1</v>
      </c>
      <c r="AG438" s="392">
        <v>1</v>
      </c>
      <c r="AH438" s="388" t="s">
        <v>203</v>
      </c>
      <c r="AI438" s="9" t="s">
        <v>13622</v>
      </c>
      <c r="AJ438" s="392" t="s">
        <v>13622</v>
      </c>
      <c r="AK438" s="392" t="s">
        <v>13622</v>
      </c>
      <c r="AL438" s="392" t="s">
        <v>13622</v>
      </c>
      <c r="AM438" s="392" t="s">
        <v>13622</v>
      </c>
      <c r="AN438" s="392" t="s">
        <v>13622</v>
      </c>
      <c r="AO438" s="392" t="s">
        <v>13622</v>
      </c>
      <c r="AP438" s="392" t="s">
        <v>13622</v>
      </c>
      <c r="AQ438" s="10" t="s">
        <v>13622</v>
      </c>
      <c r="AR438" s="5">
        <v>15</v>
      </c>
      <c r="AS438" s="5">
        <v>15</v>
      </c>
      <c r="AT438" s="392" t="s">
        <v>13622</v>
      </c>
      <c r="AU438" s="392" t="s">
        <v>13622</v>
      </c>
      <c r="AV438" s="392" t="s">
        <v>13622</v>
      </c>
      <c r="AW438" s="392" t="s">
        <v>13622</v>
      </c>
      <c r="AX438" s="10" t="s">
        <v>13622</v>
      </c>
      <c r="AY438" s="392" t="s">
        <v>13622</v>
      </c>
      <c r="AZ438" s="10" t="s">
        <v>13622</v>
      </c>
      <c r="BA438" s="10" t="s">
        <v>13622</v>
      </c>
      <c r="BB438" s="392" t="s">
        <v>13622</v>
      </c>
      <c r="BC438" s="10" t="s">
        <v>13622</v>
      </c>
      <c r="BD438" s="392" t="s">
        <v>13622</v>
      </c>
      <c r="BE438" s="392" t="s">
        <v>13622</v>
      </c>
      <c r="BF438" s="392" t="s">
        <v>13622</v>
      </c>
      <c r="BG438" s="392" t="s">
        <v>13622</v>
      </c>
      <c r="BH438" s="392" t="s">
        <v>13622</v>
      </c>
      <c r="BI438" s="237" t="s">
        <v>13622</v>
      </c>
      <c r="BJ438" s="237" t="s">
        <v>13622</v>
      </c>
      <c r="BK438" s="468" t="s">
        <v>13622</v>
      </c>
      <c r="BL438" s="468"/>
      <c r="BM438" s="507" t="s">
        <v>47</v>
      </c>
      <c r="BN438" s="510" t="s">
        <v>13622</v>
      </c>
      <c r="BO438" s="462">
        <v>0</v>
      </c>
      <c r="BP438" s="466" t="s">
        <v>13622</v>
      </c>
      <c r="BZ438" s="509" t="s">
        <v>13622</v>
      </c>
      <c r="CA438" s="509" t="s">
        <v>13622</v>
      </c>
      <c r="CB438" s="509" t="s">
        <v>13622</v>
      </c>
      <c r="CC438" s="509" t="s">
        <v>13622</v>
      </c>
      <c r="CD438" s="509" t="s">
        <v>13622</v>
      </c>
      <c r="CE438" s="509" t="s">
        <v>13622</v>
      </c>
      <c r="CG438" s="388" t="s">
        <v>13867</v>
      </c>
      <c r="CH438" s="388" t="s">
        <v>281</v>
      </c>
      <c r="CJ438" s="462" t="s">
        <v>13868</v>
      </c>
      <c r="CK438" s="462" t="str">
        <f t="shared" si="132"/>
        <v>, NULL</v>
      </c>
      <c r="CL438" s="462" t="s">
        <v>13869</v>
      </c>
      <c r="CM438" s="462" t="s">
        <v>13870</v>
      </c>
      <c r="CN438" s="462">
        <f t="shared" si="133"/>
        <v>26081</v>
      </c>
      <c r="CP438" s="462" t="s">
        <v>13871</v>
      </c>
      <c r="CQ438" s="462" t="str">
        <f t="shared" si="134"/>
        <v xml:space="preserve"> NULL</v>
      </c>
      <c r="CR438" s="462" t="s">
        <v>13869</v>
      </c>
      <c r="CS438" s="462" t="s">
        <v>13870</v>
      </c>
      <c r="CT438" s="462">
        <f t="shared" si="135"/>
        <v>26081</v>
      </c>
      <c r="CV438" s="462" t="s">
        <v>13877</v>
      </c>
      <c r="CW438" s="462" t="str">
        <f t="shared" si="136"/>
        <v xml:space="preserve"> NULL</v>
      </c>
      <c r="CX438" s="462" t="s">
        <v>13872</v>
      </c>
      <c r="CY438" s="462" t="str">
        <f t="shared" si="137"/>
        <v xml:space="preserve"> NULL</v>
      </c>
      <c r="CZ438" s="462" t="s">
        <v>13873</v>
      </c>
      <c r="DA438" s="462" t="str">
        <f t="shared" si="138"/>
        <v xml:space="preserve"> NULL</v>
      </c>
      <c r="DB438" s="462" t="s">
        <v>13874</v>
      </c>
      <c r="DC438" s="462" t="str">
        <f t="shared" si="139"/>
        <v xml:space="preserve"> NULL</v>
      </c>
      <c r="DD438" s="462" t="s">
        <v>13875</v>
      </c>
      <c r="DE438" s="462" t="str">
        <f t="shared" si="140"/>
        <v xml:space="preserve"> '15'</v>
      </c>
      <c r="DF438" s="462" t="s">
        <v>13876</v>
      </c>
      <c r="DG438" s="462" t="str">
        <f t="shared" si="141"/>
        <v xml:space="preserve"> NULL</v>
      </c>
      <c r="DH438" s="462" t="s">
        <v>13869</v>
      </c>
      <c r="DI438" s="462" t="s">
        <v>13870</v>
      </c>
      <c r="DJ438" s="462">
        <f t="shared" si="142"/>
        <v>26081</v>
      </c>
      <c r="DK438" s="516" t="s">
        <v>13890</v>
      </c>
      <c r="DL438" s="516" t="s">
        <v>13878</v>
      </c>
      <c r="DM438" s="516" t="s">
        <v>13879</v>
      </c>
      <c r="DN438" s="516" t="s">
        <v>13880</v>
      </c>
      <c r="DO438" s="516" t="s">
        <v>13881</v>
      </c>
      <c r="DP438" s="516" t="s">
        <v>13882</v>
      </c>
      <c r="DQ438" s="516" t="s">
        <v>13883</v>
      </c>
      <c r="DR438" s="516" t="s">
        <v>14447</v>
      </c>
      <c r="DS438" s="516" t="s">
        <v>13885</v>
      </c>
      <c r="DT438" s="516" t="s">
        <v>13886</v>
      </c>
      <c r="DU438" s="516" t="s">
        <v>13887</v>
      </c>
      <c r="DV438" s="516" t="s">
        <v>13888</v>
      </c>
      <c r="DW438" s="516" t="s">
        <v>13891</v>
      </c>
      <c r="DX438" s="516" t="s">
        <v>13892</v>
      </c>
      <c r="DY438" s="520">
        <f t="shared" si="143"/>
        <v>26081</v>
      </c>
      <c r="DZ438" s="520" t="str">
        <f t="shared" si="144"/>
        <v>, NULL</v>
      </c>
      <c r="EA438" s="520" t="str">
        <f t="shared" si="145"/>
        <v>, 'NO'</v>
      </c>
      <c r="EB438" s="520" t="str">
        <f t="shared" si="146"/>
        <v>, NULL</v>
      </c>
      <c r="EC438" s="520" t="str">
        <f t="shared" si="147"/>
        <v>, '0'</v>
      </c>
      <c r="ED438" s="520" t="str">
        <f t="shared" si="148"/>
        <v>, NULL</v>
      </c>
      <c r="EE438" s="520" t="str">
        <f t="shared" si="149"/>
        <v>, NULL</v>
      </c>
      <c r="EF438" s="520" t="str">
        <f t="shared" si="150"/>
        <v>, NULL</v>
      </c>
      <c r="EG438" s="520" t="str">
        <f t="shared" si="151"/>
        <v>, NULL</v>
      </c>
      <c r="EH438" s="520" t="str">
        <f t="shared" si="152"/>
        <v>, NULL</v>
      </c>
      <c r="EI438" s="520" t="str">
        <f t="shared" si="153"/>
        <v>, NULL</v>
      </c>
      <c r="EJ438" s="520" t="s">
        <v>14328</v>
      </c>
      <c r="EK438" s="520" t="s">
        <v>13894</v>
      </c>
      <c r="EL438" s="520" t="s">
        <v>13895</v>
      </c>
      <c r="EM438" s="293"/>
      <c r="EN438" s="293"/>
      <c r="EO438" s="293"/>
      <c r="EP438" s="293"/>
      <c r="EQ438" s="293"/>
      <c r="ER438" s="293"/>
      <c r="ES438" s="293"/>
      <c r="ET438" s="293"/>
      <c r="EU438" s="444"/>
      <c r="EV438" s="293"/>
      <c r="FD438" s="237"/>
      <c r="FE438" s="237"/>
      <c r="FF438" s="237"/>
      <c r="FG438" s="237"/>
      <c r="FH438" s="237"/>
      <c r="FI438" s="237"/>
      <c r="FJ438" s="237"/>
      <c r="FK438" s="237"/>
      <c r="FL438" s="237"/>
      <c r="FM438" s="237"/>
      <c r="FN438" s="237"/>
      <c r="FO438" s="237"/>
      <c r="FP438" s="237"/>
      <c r="FQ438" s="237"/>
      <c r="FR438" s="237"/>
      <c r="FS438" s="237"/>
      <c r="FT438" s="237"/>
      <c r="FU438" s="237"/>
      <c r="FV438" s="237"/>
      <c r="FW438" s="237"/>
      <c r="FX438" s="237"/>
      <c r="FY438" s="237"/>
      <c r="FZ438" s="237"/>
      <c r="GA438" s="237"/>
    </row>
    <row r="439" spans="3:183" ht="15" customHeight="1" x14ac:dyDescent="0.25">
      <c r="C439" s="410" t="s">
        <v>285</v>
      </c>
      <c r="D439" s="388">
        <v>26082</v>
      </c>
      <c r="E439" s="388" t="s">
        <v>166</v>
      </c>
      <c r="F439" s="388">
        <v>60</v>
      </c>
      <c r="G439" s="388">
        <v>574</v>
      </c>
      <c r="H439" s="388" t="s">
        <v>2125</v>
      </c>
      <c r="I439" s="388">
        <v>1</v>
      </c>
      <c r="J439" s="388" t="s">
        <v>1685</v>
      </c>
      <c r="K439" s="388" t="s">
        <v>13622</v>
      </c>
      <c r="L439" s="388">
        <v>3</v>
      </c>
      <c r="M439" s="388">
        <v>2</v>
      </c>
      <c r="N439" s="388">
        <v>1</v>
      </c>
      <c r="O439" s="388">
        <v>11</v>
      </c>
      <c r="P439" s="388">
        <v>74</v>
      </c>
      <c r="Q439" s="388">
        <v>61</v>
      </c>
      <c r="R439" s="388">
        <v>259</v>
      </c>
      <c r="S439" s="388" t="s">
        <v>171</v>
      </c>
      <c r="T439" s="388" t="s">
        <v>256</v>
      </c>
      <c r="U439" s="388" t="s">
        <v>287</v>
      </c>
      <c r="V439" s="388">
        <v>1</v>
      </c>
      <c r="W439" s="388" t="s">
        <v>13622</v>
      </c>
      <c r="X439" s="391" t="s">
        <v>13622</v>
      </c>
      <c r="Y439" s="388">
        <v>1</v>
      </c>
      <c r="Z439" s="388">
        <v>1</v>
      </c>
      <c r="AA439" s="4">
        <v>6792.24</v>
      </c>
      <c r="AB439" s="388">
        <v>1</v>
      </c>
      <c r="AC439" s="388">
        <v>1440</v>
      </c>
      <c r="AD439" s="388" t="s">
        <v>284</v>
      </c>
      <c r="AE439" s="388" t="s">
        <v>13622</v>
      </c>
      <c r="AF439" s="388">
        <v>1</v>
      </c>
      <c r="AG439" s="392">
        <v>1</v>
      </c>
      <c r="AH439" s="388" t="s">
        <v>203</v>
      </c>
      <c r="AI439" s="9" t="s">
        <v>13622</v>
      </c>
      <c r="AJ439" s="392" t="s">
        <v>13622</v>
      </c>
      <c r="AK439" s="392" t="s">
        <v>13622</v>
      </c>
      <c r="AL439" s="392" t="s">
        <v>13622</v>
      </c>
      <c r="AM439" s="392" t="s">
        <v>13622</v>
      </c>
      <c r="AN439" s="392" t="s">
        <v>13622</v>
      </c>
      <c r="AO439" s="392" t="s">
        <v>13622</v>
      </c>
      <c r="AP439" s="392" t="s">
        <v>13622</v>
      </c>
      <c r="AQ439" s="10" t="s">
        <v>13622</v>
      </c>
      <c r="AR439" s="5">
        <v>15</v>
      </c>
      <c r="AS439" s="5">
        <v>15</v>
      </c>
      <c r="AT439" s="392" t="s">
        <v>13622</v>
      </c>
      <c r="AU439" s="392" t="s">
        <v>13622</v>
      </c>
      <c r="AV439" s="392" t="s">
        <v>13622</v>
      </c>
      <c r="AW439" s="392" t="s">
        <v>13622</v>
      </c>
      <c r="AX439" s="10" t="s">
        <v>13622</v>
      </c>
      <c r="AY439" s="392" t="s">
        <v>13622</v>
      </c>
      <c r="AZ439" s="10" t="s">
        <v>13622</v>
      </c>
      <c r="BA439" s="10" t="s">
        <v>13622</v>
      </c>
      <c r="BB439" s="392" t="s">
        <v>13622</v>
      </c>
      <c r="BC439" s="10" t="s">
        <v>13622</v>
      </c>
      <c r="BD439" s="392" t="s">
        <v>13622</v>
      </c>
      <c r="BE439" s="392" t="s">
        <v>13622</v>
      </c>
      <c r="BF439" s="392" t="s">
        <v>13622</v>
      </c>
      <c r="BG439" s="392" t="s">
        <v>13622</v>
      </c>
      <c r="BH439" s="392" t="s">
        <v>13622</v>
      </c>
      <c r="BI439" s="237" t="s">
        <v>13622</v>
      </c>
      <c r="BJ439" s="237" t="s">
        <v>13622</v>
      </c>
      <c r="BK439" s="468" t="s">
        <v>13622</v>
      </c>
      <c r="BL439" s="468"/>
      <c r="BM439" s="507" t="s">
        <v>47</v>
      </c>
      <c r="BN439" s="510" t="s">
        <v>13622</v>
      </c>
      <c r="BO439" s="462">
        <v>0</v>
      </c>
      <c r="BP439" s="466" t="s">
        <v>13622</v>
      </c>
      <c r="BZ439" s="509" t="s">
        <v>13622</v>
      </c>
      <c r="CA439" s="509" t="s">
        <v>13622</v>
      </c>
      <c r="CB439" s="509" t="s">
        <v>13622</v>
      </c>
      <c r="CC439" s="509" t="s">
        <v>13622</v>
      </c>
      <c r="CD439" s="509" t="s">
        <v>13622</v>
      </c>
      <c r="CE439" s="509" t="s">
        <v>13622</v>
      </c>
      <c r="CG439" s="388" t="s">
        <v>13867</v>
      </c>
      <c r="CH439" s="388" t="s">
        <v>285</v>
      </c>
      <c r="CJ439" s="462" t="s">
        <v>13868</v>
      </c>
      <c r="CK439" s="462" t="str">
        <f t="shared" si="132"/>
        <v>, NULL</v>
      </c>
      <c r="CL439" s="462" t="s">
        <v>13869</v>
      </c>
      <c r="CM439" s="462" t="s">
        <v>13870</v>
      </c>
      <c r="CN439" s="462">
        <f t="shared" si="133"/>
        <v>26082</v>
      </c>
      <c r="CP439" s="462" t="s">
        <v>13871</v>
      </c>
      <c r="CQ439" s="462" t="str">
        <f t="shared" si="134"/>
        <v xml:space="preserve"> NULL</v>
      </c>
      <c r="CR439" s="462" t="s">
        <v>13869</v>
      </c>
      <c r="CS439" s="462" t="s">
        <v>13870</v>
      </c>
      <c r="CT439" s="462">
        <f t="shared" si="135"/>
        <v>26082</v>
      </c>
      <c r="CV439" s="462" t="s">
        <v>13877</v>
      </c>
      <c r="CW439" s="462" t="str">
        <f t="shared" si="136"/>
        <v xml:space="preserve"> NULL</v>
      </c>
      <c r="CX439" s="462" t="s">
        <v>13872</v>
      </c>
      <c r="CY439" s="462" t="str">
        <f t="shared" si="137"/>
        <v xml:space="preserve"> NULL</v>
      </c>
      <c r="CZ439" s="462" t="s">
        <v>13873</v>
      </c>
      <c r="DA439" s="462" t="str">
        <f t="shared" si="138"/>
        <v xml:space="preserve"> NULL</v>
      </c>
      <c r="DB439" s="462" t="s">
        <v>13874</v>
      </c>
      <c r="DC439" s="462" t="str">
        <f t="shared" si="139"/>
        <v xml:space="preserve"> NULL</v>
      </c>
      <c r="DD439" s="462" t="s">
        <v>13875</v>
      </c>
      <c r="DE439" s="462" t="str">
        <f t="shared" si="140"/>
        <v xml:space="preserve"> '15'</v>
      </c>
      <c r="DF439" s="462" t="s">
        <v>13876</v>
      </c>
      <c r="DG439" s="462" t="str">
        <f t="shared" si="141"/>
        <v xml:space="preserve"> NULL</v>
      </c>
      <c r="DH439" s="462" t="s">
        <v>13869</v>
      </c>
      <c r="DI439" s="462" t="s">
        <v>13870</v>
      </c>
      <c r="DJ439" s="462">
        <f t="shared" si="142"/>
        <v>26082</v>
      </c>
      <c r="DK439" s="516" t="s">
        <v>13890</v>
      </c>
      <c r="DL439" s="516" t="s">
        <v>13878</v>
      </c>
      <c r="DM439" s="516" t="s">
        <v>13879</v>
      </c>
      <c r="DN439" s="516" t="s">
        <v>13880</v>
      </c>
      <c r="DO439" s="516" t="s">
        <v>13881</v>
      </c>
      <c r="DP439" s="516" t="s">
        <v>13882</v>
      </c>
      <c r="DQ439" s="516" t="s">
        <v>13883</v>
      </c>
      <c r="DR439" s="516" t="s">
        <v>14447</v>
      </c>
      <c r="DS439" s="516" t="s">
        <v>13885</v>
      </c>
      <c r="DT439" s="516" t="s">
        <v>13886</v>
      </c>
      <c r="DU439" s="516" t="s">
        <v>13887</v>
      </c>
      <c r="DV439" s="516" t="s">
        <v>13888</v>
      </c>
      <c r="DW439" s="516" t="s">
        <v>13891</v>
      </c>
      <c r="DX439" s="516" t="s">
        <v>13892</v>
      </c>
      <c r="DY439" s="520">
        <f t="shared" si="143"/>
        <v>26082</v>
      </c>
      <c r="DZ439" s="520" t="str">
        <f t="shared" si="144"/>
        <v>, NULL</v>
      </c>
      <c r="EA439" s="520" t="str">
        <f t="shared" si="145"/>
        <v>, 'NO'</v>
      </c>
      <c r="EB439" s="520" t="str">
        <f t="shared" si="146"/>
        <v>, NULL</v>
      </c>
      <c r="EC439" s="520" t="str">
        <f t="shared" si="147"/>
        <v>, '0'</v>
      </c>
      <c r="ED439" s="520" t="str">
        <f t="shared" si="148"/>
        <v>, NULL</v>
      </c>
      <c r="EE439" s="520" t="str">
        <f t="shared" si="149"/>
        <v>, NULL</v>
      </c>
      <c r="EF439" s="520" t="str">
        <f t="shared" si="150"/>
        <v>, NULL</v>
      </c>
      <c r="EG439" s="520" t="str">
        <f t="shared" si="151"/>
        <v>, NULL</v>
      </c>
      <c r="EH439" s="520" t="str">
        <f t="shared" si="152"/>
        <v>, NULL</v>
      </c>
      <c r="EI439" s="520" t="str">
        <f t="shared" si="153"/>
        <v>, NULL</v>
      </c>
      <c r="EJ439" s="520" t="s">
        <v>14329</v>
      </c>
      <c r="EK439" s="520" t="s">
        <v>13894</v>
      </c>
      <c r="EL439" s="520" t="s">
        <v>13895</v>
      </c>
      <c r="EM439" s="293"/>
      <c r="EN439" s="293"/>
      <c r="EO439" s="293"/>
      <c r="EP439" s="293"/>
      <c r="EQ439" s="293"/>
      <c r="ER439" s="293"/>
      <c r="ES439" s="293"/>
      <c r="ET439" s="293"/>
      <c r="EU439" s="444"/>
      <c r="EV439" s="293"/>
      <c r="FD439" s="237"/>
      <c r="FE439" s="237"/>
      <c r="FF439" s="237"/>
      <c r="FG439" s="237"/>
      <c r="FH439" s="237"/>
      <c r="FI439" s="237"/>
      <c r="FJ439" s="237"/>
      <c r="FK439" s="237"/>
      <c r="FL439" s="237"/>
      <c r="FM439" s="237"/>
      <c r="FN439" s="237"/>
      <c r="FO439" s="237"/>
      <c r="FP439" s="237"/>
      <c r="FQ439" s="237"/>
      <c r="FR439" s="237"/>
      <c r="FS439" s="237"/>
      <c r="FT439" s="237"/>
      <c r="FU439" s="237"/>
      <c r="FV439" s="237"/>
      <c r="FW439" s="237"/>
      <c r="FX439" s="237"/>
      <c r="FY439" s="237"/>
      <c r="FZ439" s="237"/>
      <c r="GA439" s="237"/>
    </row>
    <row r="440" spans="3:183" ht="15" customHeight="1" x14ac:dyDescent="0.25">
      <c r="C440" s="410" t="s">
        <v>298</v>
      </c>
      <c r="D440" s="388">
        <v>26083</v>
      </c>
      <c r="E440" s="388" t="s">
        <v>166</v>
      </c>
      <c r="F440" s="388">
        <v>71</v>
      </c>
      <c r="G440" s="388">
        <v>618</v>
      </c>
      <c r="H440" s="388" t="s">
        <v>2128</v>
      </c>
      <c r="I440" s="388">
        <v>1</v>
      </c>
      <c r="J440" s="388" t="s">
        <v>1685</v>
      </c>
      <c r="K440" s="388" t="s">
        <v>13622</v>
      </c>
      <c r="L440" s="388">
        <v>3</v>
      </c>
      <c r="M440" s="388">
        <v>2</v>
      </c>
      <c r="N440" s="388">
        <v>1</v>
      </c>
      <c r="O440" s="388">
        <v>11</v>
      </c>
      <c r="P440" s="388">
        <v>74</v>
      </c>
      <c r="Q440" s="388">
        <v>61</v>
      </c>
      <c r="R440" s="388">
        <v>259</v>
      </c>
      <c r="S440" s="388" t="s">
        <v>171</v>
      </c>
      <c r="T440" s="388" t="s">
        <v>256</v>
      </c>
      <c r="U440" s="388" t="s">
        <v>299</v>
      </c>
      <c r="V440" s="388">
        <v>1</v>
      </c>
      <c r="W440" s="388" t="s">
        <v>13622</v>
      </c>
      <c r="X440" s="391" t="s">
        <v>13622</v>
      </c>
      <c r="Y440" s="388">
        <v>1</v>
      </c>
      <c r="Z440" s="388">
        <v>1</v>
      </c>
      <c r="AA440" s="4">
        <v>6792.24</v>
      </c>
      <c r="AB440" s="388">
        <v>1</v>
      </c>
      <c r="AC440" s="388">
        <v>1159</v>
      </c>
      <c r="AD440" s="388" t="s">
        <v>174</v>
      </c>
      <c r="AE440" s="388" t="s">
        <v>13622</v>
      </c>
      <c r="AF440" s="388">
        <v>1</v>
      </c>
      <c r="AG440" s="392">
        <v>1</v>
      </c>
      <c r="AH440" s="388" t="s">
        <v>203</v>
      </c>
      <c r="AI440" s="9" t="s">
        <v>13622</v>
      </c>
      <c r="AJ440" s="392" t="s">
        <v>13622</v>
      </c>
      <c r="AK440" s="392" t="s">
        <v>13622</v>
      </c>
      <c r="AL440" s="392" t="s">
        <v>13622</v>
      </c>
      <c r="AM440" s="392" t="s">
        <v>13622</v>
      </c>
      <c r="AN440" s="392" t="s">
        <v>13622</v>
      </c>
      <c r="AO440" s="392" t="s">
        <v>13622</v>
      </c>
      <c r="AP440" s="392" t="s">
        <v>13622</v>
      </c>
      <c r="AQ440" s="10" t="s">
        <v>13622</v>
      </c>
      <c r="AR440" s="5">
        <v>15</v>
      </c>
      <c r="AS440" s="5">
        <v>15</v>
      </c>
      <c r="AT440" s="392" t="s">
        <v>13622</v>
      </c>
      <c r="AU440" s="392" t="s">
        <v>13622</v>
      </c>
      <c r="AV440" s="392" t="s">
        <v>13622</v>
      </c>
      <c r="AW440" s="392" t="s">
        <v>13622</v>
      </c>
      <c r="AX440" s="10" t="s">
        <v>13622</v>
      </c>
      <c r="AY440" s="392" t="s">
        <v>13622</v>
      </c>
      <c r="AZ440" s="10" t="s">
        <v>13622</v>
      </c>
      <c r="BA440" s="10" t="s">
        <v>13622</v>
      </c>
      <c r="BB440" s="392" t="s">
        <v>13622</v>
      </c>
      <c r="BC440" s="10" t="s">
        <v>13622</v>
      </c>
      <c r="BD440" s="392" t="s">
        <v>13622</v>
      </c>
      <c r="BE440" s="392" t="s">
        <v>13622</v>
      </c>
      <c r="BF440" s="392" t="s">
        <v>13622</v>
      </c>
      <c r="BG440" s="392" t="s">
        <v>13622</v>
      </c>
      <c r="BH440" s="392" t="s">
        <v>13622</v>
      </c>
      <c r="BI440" s="237" t="s">
        <v>13622</v>
      </c>
      <c r="BJ440" s="237" t="s">
        <v>13622</v>
      </c>
      <c r="BK440" s="468" t="s">
        <v>13622</v>
      </c>
      <c r="BL440" s="468"/>
      <c r="BM440" s="507" t="s">
        <v>47</v>
      </c>
      <c r="BN440" s="510" t="s">
        <v>13622</v>
      </c>
      <c r="BO440" s="462">
        <v>0</v>
      </c>
      <c r="BP440" s="466" t="s">
        <v>13622</v>
      </c>
      <c r="BZ440" s="509" t="s">
        <v>13622</v>
      </c>
      <c r="CA440" s="509" t="s">
        <v>13622</v>
      </c>
      <c r="CB440" s="509" t="s">
        <v>13622</v>
      </c>
      <c r="CC440" s="509" t="s">
        <v>13622</v>
      </c>
      <c r="CD440" s="509" t="s">
        <v>13622</v>
      </c>
      <c r="CE440" s="509" t="s">
        <v>13622</v>
      </c>
      <c r="CG440" s="388" t="s">
        <v>13867</v>
      </c>
      <c r="CH440" s="388" t="s">
        <v>298</v>
      </c>
      <c r="CJ440" s="462" t="s">
        <v>13868</v>
      </c>
      <c r="CK440" s="462" t="str">
        <f t="shared" si="132"/>
        <v>, NULL</v>
      </c>
      <c r="CL440" s="462" t="s">
        <v>13869</v>
      </c>
      <c r="CM440" s="462" t="s">
        <v>13870</v>
      </c>
      <c r="CN440" s="462">
        <f t="shared" si="133"/>
        <v>26083</v>
      </c>
      <c r="CP440" s="462" t="s">
        <v>13871</v>
      </c>
      <c r="CQ440" s="462" t="str">
        <f t="shared" si="134"/>
        <v xml:space="preserve"> NULL</v>
      </c>
      <c r="CR440" s="462" t="s">
        <v>13869</v>
      </c>
      <c r="CS440" s="462" t="s">
        <v>13870</v>
      </c>
      <c r="CT440" s="462">
        <f t="shared" si="135"/>
        <v>26083</v>
      </c>
      <c r="CV440" s="462" t="s">
        <v>13877</v>
      </c>
      <c r="CW440" s="462" t="str">
        <f t="shared" si="136"/>
        <v xml:space="preserve"> NULL</v>
      </c>
      <c r="CX440" s="462" t="s">
        <v>13872</v>
      </c>
      <c r="CY440" s="462" t="str">
        <f t="shared" si="137"/>
        <v xml:space="preserve"> NULL</v>
      </c>
      <c r="CZ440" s="462" t="s">
        <v>13873</v>
      </c>
      <c r="DA440" s="462" t="str">
        <f t="shared" si="138"/>
        <v xml:space="preserve"> NULL</v>
      </c>
      <c r="DB440" s="462" t="s">
        <v>13874</v>
      </c>
      <c r="DC440" s="462" t="str">
        <f t="shared" si="139"/>
        <v xml:space="preserve"> NULL</v>
      </c>
      <c r="DD440" s="462" t="s">
        <v>13875</v>
      </c>
      <c r="DE440" s="462" t="str">
        <f t="shared" si="140"/>
        <v xml:space="preserve"> '15'</v>
      </c>
      <c r="DF440" s="462" t="s">
        <v>13876</v>
      </c>
      <c r="DG440" s="462" t="str">
        <f t="shared" si="141"/>
        <v xml:space="preserve"> NULL</v>
      </c>
      <c r="DH440" s="462" t="s">
        <v>13869</v>
      </c>
      <c r="DI440" s="462" t="s">
        <v>13870</v>
      </c>
      <c r="DJ440" s="462">
        <f t="shared" si="142"/>
        <v>26083</v>
      </c>
      <c r="DK440" s="516" t="s">
        <v>13890</v>
      </c>
      <c r="DL440" s="516" t="s">
        <v>13878</v>
      </c>
      <c r="DM440" s="516" t="s">
        <v>13879</v>
      </c>
      <c r="DN440" s="516" t="s">
        <v>13880</v>
      </c>
      <c r="DO440" s="516" t="s">
        <v>13881</v>
      </c>
      <c r="DP440" s="516" t="s">
        <v>13882</v>
      </c>
      <c r="DQ440" s="516" t="s">
        <v>13883</v>
      </c>
      <c r="DR440" s="516" t="s">
        <v>14447</v>
      </c>
      <c r="DS440" s="516" t="s">
        <v>13885</v>
      </c>
      <c r="DT440" s="516" t="s">
        <v>13886</v>
      </c>
      <c r="DU440" s="516" t="s">
        <v>13887</v>
      </c>
      <c r="DV440" s="516" t="s">
        <v>13888</v>
      </c>
      <c r="DW440" s="516" t="s">
        <v>13891</v>
      </c>
      <c r="DX440" s="516" t="s">
        <v>13892</v>
      </c>
      <c r="DY440" s="520">
        <f t="shared" si="143"/>
        <v>26083</v>
      </c>
      <c r="DZ440" s="520" t="str">
        <f t="shared" si="144"/>
        <v>, NULL</v>
      </c>
      <c r="EA440" s="520" t="str">
        <f t="shared" si="145"/>
        <v>, 'NO'</v>
      </c>
      <c r="EB440" s="520" t="str">
        <f t="shared" si="146"/>
        <v>, NULL</v>
      </c>
      <c r="EC440" s="520" t="str">
        <f t="shared" si="147"/>
        <v>, '0'</v>
      </c>
      <c r="ED440" s="520" t="str">
        <f t="shared" si="148"/>
        <v>, NULL</v>
      </c>
      <c r="EE440" s="520" t="str">
        <f t="shared" si="149"/>
        <v>, NULL</v>
      </c>
      <c r="EF440" s="520" t="str">
        <f t="shared" si="150"/>
        <v>, NULL</v>
      </c>
      <c r="EG440" s="520" t="str">
        <f t="shared" si="151"/>
        <v>, NULL</v>
      </c>
      <c r="EH440" s="520" t="str">
        <f t="shared" si="152"/>
        <v>, NULL</v>
      </c>
      <c r="EI440" s="520" t="str">
        <f t="shared" si="153"/>
        <v>, NULL</v>
      </c>
      <c r="EJ440" s="520" t="s">
        <v>14330</v>
      </c>
      <c r="EK440" s="520" t="s">
        <v>13894</v>
      </c>
      <c r="EL440" s="520" t="s">
        <v>13895</v>
      </c>
      <c r="EM440" s="293"/>
      <c r="EN440" s="293"/>
      <c r="EO440" s="293"/>
      <c r="EP440" s="293"/>
      <c r="EQ440" s="293"/>
      <c r="ER440" s="293"/>
      <c r="ES440" s="293"/>
      <c r="ET440" s="293"/>
      <c r="EU440" s="444"/>
      <c r="EV440" s="293"/>
      <c r="FD440" s="237"/>
      <c r="FE440" s="237"/>
      <c r="FF440" s="237"/>
      <c r="FG440" s="237"/>
      <c r="FH440" s="237"/>
      <c r="FI440" s="237"/>
      <c r="FJ440" s="237"/>
      <c r="FK440" s="237"/>
      <c r="FL440" s="237"/>
      <c r="FM440" s="237"/>
      <c r="FN440" s="237"/>
      <c r="FO440" s="237"/>
      <c r="FP440" s="237"/>
      <c r="FQ440" s="237"/>
      <c r="FR440" s="237"/>
      <c r="FS440" s="237"/>
      <c r="FT440" s="237"/>
      <c r="FU440" s="237"/>
      <c r="FV440" s="237"/>
      <c r="FW440" s="237"/>
      <c r="FX440" s="237"/>
      <c r="FY440" s="237"/>
      <c r="FZ440" s="237"/>
      <c r="GA440" s="237"/>
    </row>
    <row r="441" spans="3:183" ht="15" customHeight="1" x14ac:dyDescent="0.25">
      <c r="C441" s="410" t="s">
        <v>300</v>
      </c>
      <c r="D441" s="388">
        <v>26084</v>
      </c>
      <c r="E441" s="388" t="s">
        <v>166</v>
      </c>
      <c r="F441" s="388">
        <v>71</v>
      </c>
      <c r="G441" s="388">
        <v>618</v>
      </c>
      <c r="H441" s="388" t="s">
        <v>2128</v>
      </c>
      <c r="I441" s="388">
        <v>1</v>
      </c>
      <c r="J441" s="388" t="s">
        <v>1685</v>
      </c>
      <c r="K441" s="388" t="s">
        <v>13622</v>
      </c>
      <c r="L441" s="388">
        <v>3</v>
      </c>
      <c r="M441" s="388">
        <v>2</v>
      </c>
      <c r="N441" s="388">
        <v>1</v>
      </c>
      <c r="O441" s="388">
        <v>11</v>
      </c>
      <c r="P441" s="388">
        <v>74</v>
      </c>
      <c r="Q441" s="388">
        <v>61</v>
      </c>
      <c r="R441" s="388">
        <v>259</v>
      </c>
      <c r="S441" s="388" t="s">
        <v>171</v>
      </c>
      <c r="T441" s="388" t="s">
        <v>256</v>
      </c>
      <c r="U441" s="388" t="s">
        <v>301</v>
      </c>
      <c r="V441" s="388">
        <v>1</v>
      </c>
      <c r="W441" s="388" t="s">
        <v>13622</v>
      </c>
      <c r="X441" s="391" t="s">
        <v>13622</v>
      </c>
      <c r="Y441" s="388">
        <v>1</v>
      </c>
      <c r="Z441" s="388">
        <v>1</v>
      </c>
      <c r="AA441" s="4">
        <v>6792.24</v>
      </c>
      <c r="AB441" s="388">
        <v>1</v>
      </c>
      <c r="AC441" s="388">
        <v>1159</v>
      </c>
      <c r="AD441" s="388" t="s">
        <v>174</v>
      </c>
      <c r="AE441" s="388" t="s">
        <v>13622</v>
      </c>
      <c r="AF441" s="388">
        <v>1</v>
      </c>
      <c r="AG441" s="392">
        <v>1</v>
      </c>
      <c r="AH441" s="388" t="s">
        <v>203</v>
      </c>
      <c r="AI441" s="9" t="s">
        <v>13622</v>
      </c>
      <c r="AJ441" s="392" t="s">
        <v>13622</v>
      </c>
      <c r="AK441" s="392" t="s">
        <v>13622</v>
      </c>
      <c r="AL441" s="392" t="s">
        <v>13622</v>
      </c>
      <c r="AM441" s="392" t="s">
        <v>13622</v>
      </c>
      <c r="AN441" s="392" t="s">
        <v>13622</v>
      </c>
      <c r="AO441" s="392" t="s">
        <v>13622</v>
      </c>
      <c r="AP441" s="392" t="s">
        <v>13622</v>
      </c>
      <c r="AQ441" s="10" t="s">
        <v>13622</v>
      </c>
      <c r="AR441" s="5">
        <v>15</v>
      </c>
      <c r="AS441" s="5">
        <v>15</v>
      </c>
      <c r="AT441" s="392" t="s">
        <v>13622</v>
      </c>
      <c r="AU441" s="392" t="s">
        <v>13622</v>
      </c>
      <c r="AV441" s="392" t="s">
        <v>13622</v>
      </c>
      <c r="AW441" s="392" t="s">
        <v>13622</v>
      </c>
      <c r="AX441" s="10" t="s">
        <v>13622</v>
      </c>
      <c r="AY441" s="392" t="s">
        <v>13622</v>
      </c>
      <c r="AZ441" s="10" t="s">
        <v>13622</v>
      </c>
      <c r="BA441" s="10" t="s">
        <v>13622</v>
      </c>
      <c r="BB441" s="392" t="s">
        <v>13622</v>
      </c>
      <c r="BC441" s="10" t="s">
        <v>13622</v>
      </c>
      <c r="BD441" s="392" t="s">
        <v>13622</v>
      </c>
      <c r="BE441" s="392" t="s">
        <v>13622</v>
      </c>
      <c r="BF441" s="392" t="s">
        <v>13622</v>
      </c>
      <c r="BG441" s="392" t="s">
        <v>13622</v>
      </c>
      <c r="BH441" s="392" t="s">
        <v>13622</v>
      </c>
      <c r="BI441" s="237" t="s">
        <v>13622</v>
      </c>
      <c r="BJ441" s="237" t="s">
        <v>13622</v>
      </c>
      <c r="BK441" s="468" t="s">
        <v>13622</v>
      </c>
      <c r="BL441" s="468"/>
      <c r="BM441" s="507" t="s">
        <v>47</v>
      </c>
      <c r="BN441" s="510" t="s">
        <v>13622</v>
      </c>
      <c r="BO441" s="462">
        <v>0</v>
      </c>
      <c r="BP441" s="466" t="s">
        <v>13622</v>
      </c>
      <c r="BZ441" s="509" t="s">
        <v>13622</v>
      </c>
      <c r="CA441" s="509" t="s">
        <v>13622</v>
      </c>
      <c r="CB441" s="509" t="s">
        <v>13622</v>
      </c>
      <c r="CC441" s="509" t="s">
        <v>13622</v>
      </c>
      <c r="CD441" s="509" t="s">
        <v>13622</v>
      </c>
      <c r="CE441" s="509" t="s">
        <v>13622</v>
      </c>
      <c r="CG441" s="388" t="s">
        <v>13867</v>
      </c>
      <c r="CH441" s="388" t="s">
        <v>300</v>
      </c>
      <c r="CJ441" s="462" t="s">
        <v>13868</v>
      </c>
      <c r="CK441" s="462" t="str">
        <f t="shared" si="132"/>
        <v>, NULL</v>
      </c>
      <c r="CL441" s="462" t="s">
        <v>13869</v>
      </c>
      <c r="CM441" s="462" t="s">
        <v>13870</v>
      </c>
      <c r="CN441" s="462">
        <f t="shared" si="133"/>
        <v>26084</v>
      </c>
      <c r="CP441" s="462" t="s">
        <v>13871</v>
      </c>
      <c r="CQ441" s="462" t="str">
        <f t="shared" si="134"/>
        <v xml:space="preserve"> NULL</v>
      </c>
      <c r="CR441" s="462" t="s">
        <v>13869</v>
      </c>
      <c r="CS441" s="462" t="s">
        <v>13870</v>
      </c>
      <c r="CT441" s="462">
        <f t="shared" si="135"/>
        <v>26084</v>
      </c>
      <c r="CV441" s="462" t="s">
        <v>13877</v>
      </c>
      <c r="CW441" s="462" t="str">
        <f t="shared" si="136"/>
        <v xml:space="preserve"> NULL</v>
      </c>
      <c r="CX441" s="462" t="s">
        <v>13872</v>
      </c>
      <c r="CY441" s="462" t="str">
        <f t="shared" si="137"/>
        <v xml:space="preserve"> NULL</v>
      </c>
      <c r="CZ441" s="462" t="s">
        <v>13873</v>
      </c>
      <c r="DA441" s="462" t="str">
        <f t="shared" si="138"/>
        <v xml:space="preserve"> NULL</v>
      </c>
      <c r="DB441" s="462" t="s">
        <v>13874</v>
      </c>
      <c r="DC441" s="462" t="str">
        <f t="shared" si="139"/>
        <v xml:space="preserve"> NULL</v>
      </c>
      <c r="DD441" s="462" t="s">
        <v>13875</v>
      </c>
      <c r="DE441" s="462" t="str">
        <f t="shared" si="140"/>
        <v xml:space="preserve"> '15'</v>
      </c>
      <c r="DF441" s="462" t="s">
        <v>13876</v>
      </c>
      <c r="DG441" s="462" t="str">
        <f t="shared" si="141"/>
        <v xml:space="preserve"> NULL</v>
      </c>
      <c r="DH441" s="462" t="s">
        <v>13869</v>
      </c>
      <c r="DI441" s="462" t="s">
        <v>13870</v>
      </c>
      <c r="DJ441" s="462">
        <f t="shared" si="142"/>
        <v>26084</v>
      </c>
      <c r="DK441" s="516" t="s">
        <v>13890</v>
      </c>
      <c r="DL441" s="516" t="s">
        <v>13878</v>
      </c>
      <c r="DM441" s="516" t="s">
        <v>13879</v>
      </c>
      <c r="DN441" s="516" t="s">
        <v>13880</v>
      </c>
      <c r="DO441" s="516" t="s">
        <v>13881</v>
      </c>
      <c r="DP441" s="516" t="s">
        <v>13882</v>
      </c>
      <c r="DQ441" s="516" t="s">
        <v>13883</v>
      </c>
      <c r="DR441" s="516" t="s">
        <v>14447</v>
      </c>
      <c r="DS441" s="516" t="s">
        <v>13885</v>
      </c>
      <c r="DT441" s="516" t="s">
        <v>13886</v>
      </c>
      <c r="DU441" s="516" t="s">
        <v>13887</v>
      </c>
      <c r="DV441" s="516" t="s">
        <v>13888</v>
      </c>
      <c r="DW441" s="516" t="s">
        <v>13891</v>
      </c>
      <c r="DX441" s="516" t="s">
        <v>13892</v>
      </c>
      <c r="DY441" s="520">
        <f t="shared" si="143"/>
        <v>26084</v>
      </c>
      <c r="DZ441" s="520" t="str">
        <f t="shared" si="144"/>
        <v>, NULL</v>
      </c>
      <c r="EA441" s="520" t="str">
        <f t="shared" si="145"/>
        <v>, 'NO'</v>
      </c>
      <c r="EB441" s="520" t="str">
        <f t="shared" si="146"/>
        <v>, NULL</v>
      </c>
      <c r="EC441" s="520" t="str">
        <f t="shared" si="147"/>
        <v>, '0'</v>
      </c>
      <c r="ED441" s="520" t="str">
        <f t="shared" si="148"/>
        <v>, NULL</v>
      </c>
      <c r="EE441" s="520" t="str">
        <f t="shared" si="149"/>
        <v>, NULL</v>
      </c>
      <c r="EF441" s="520" t="str">
        <f t="shared" si="150"/>
        <v>, NULL</v>
      </c>
      <c r="EG441" s="520" t="str">
        <f t="shared" si="151"/>
        <v>, NULL</v>
      </c>
      <c r="EH441" s="520" t="str">
        <f t="shared" si="152"/>
        <v>, NULL</v>
      </c>
      <c r="EI441" s="520" t="str">
        <f t="shared" si="153"/>
        <v>, NULL</v>
      </c>
      <c r="EJ441" s="520" t="s">
        <v>14331</v>
      </c>
      <c r="EK441" s="520" t="s">
        <v>13894</v>
      </c>
      <c r="EL441" s="520" t="s">
        <v>13895</v>
      </c>
      <c r="EM441" s="293"/>
      <c r="EN441" s="293"/>
      <c r="EO441" s="293"/>
      <c r="EP441" s="293"/>
      <c r="EQ441" s="293"/>
      <c r="ER441" s="293"/>
      <c r="ES441" s="293"/>
      <c r="ET441" s="293"/>
      <c r="EU441" s="444"/>
      <c r="EV441" s="293"/>
      <c r="FD441" s="237"/>
      <c r="FE441" s="237"/>
      <c r="FF441" s="237"/>
      <c r="FG441" s="237"/>
      <c r="FH441" s="237"/>
      <c r="FI441" s="237"/>
      <c r="FJ441" s="237"/>
      <c r="FK441" s="237"/>
      <c r="FL441" s="237"/>
      <c r="FM441" s="237"/>
      <c r="FN441" s="237"/>
      <c r="FO441" s="237"/>
      <c r="FP441" s="237"/>
      <c r="FQ441" s="237"/>
      <c r="FR441" s="237"/>
      <c r="FS441" s="237"/>
      <c r="FT441" s="237"/>
      <c r="FU441" s="237"/>
      <c r="FV441" s="237"/>
      <c r="FW441" s="237"/>
      <c r="FX441" s="237"/>
      <c r="FY441" s="237"/>
      <c r="FZ441" s="237"/>
      <c r="GA441" s="237"/>
    </row>
    <row r="442" spans="3:183" ht="15" customHeight="1" x14ac:dyDescent="0.25">
      <c r="C442" s="410" t="s">
        <v>302</v>
      </c>
      <c r="D442" s="388">
        <v>26085</v>
      </c>
      <c r="E442" s="388" t="s">
        <v>166</v>
      </c>
      <c r="F442" s="388">
        <v>71</v>
      </c>
      <c r="G442" s="388">
        <v>618</v>
      </c>
      <c r="H442" s="388" t="s">
        <v>2128</v>
      </c>
      <c r="I442" s="388">
        <v>1</v>
      </c>
      <c r="J442" s="388" t="s">
        <v>1686</v>
      </c>
      <c r="K442" s="388" t="s">
        <v>13622</v>
      </c>
      <c r="L442" s="388">
        <v>3</v>
      </c>
      <c r="M442" s="388">
        <v>2</v>
      </c>
      <c r="N442" s="388">
        <v>1</v>
      </c>
      <c r="O442" s="388">
        <v>11</v>
      </c>
      <c r="P442" s="388">
        <v>74</v>
      </c>
      <c r="Q442" s="388">
        <v>61</v>
      </c>
      <c r="R442" s="388">
        <v>259</v>
      </c>
      <c r="S442" s="388" t="s">
        <v>171</v>
      </c>
      <c r="T442" s="388" t="s">
        <v>172</v>
      </c>
      <c r="U442" s="388" t="s">
        <v>303</v>
      </c>
      <c r="V442" s="388">
        <v>1</v>
      </c>
      <c r="W442" s="388" t="s">
        <v>13622</v>
      </c>
      <c r="X442" s="391" t="s">
        <v>13622</v>
      </c>
      <c r="Y442" s="388">
        <v>1</v>
      </c>
      <c r="Z442" s="388">
        <v>1</v>
      </c>
      <c r="AA442" s="4">
        <v>6792.24</v>
      </c>
      <c r="AB442" s="388">
        <v>1</v>
      </c>
      <c r="AC442" s="388">
        <v>1159</v>
      </c>
      <c r="AD442" s="388" t="s">
        <v>174</v>
      </c>
      <c r="AE442" s="388" t="s">
        <v>13622</v>
      </c>
      <c r="AF442" s="388">
        <v>1</v>
      </c>
      <c r="AG442" s="392">
        <v>1</v>
      </c>
      <c r="AH442" s="388" t="s">
        <v>169</v>
      </c>
      <c r="AI442" s="9" t="s">
        <v>13622</v>
      </c>
      <c r="AJ442" s="392" t="s">
        <v>13622</v>
      </c>
      <c r="AK442" s="392" t="s">
        <v>13622</v>
      </c>
      <c r="AL442" s="392" t="s">
        <v>13622</v>
      </c>
      <c r="AM442" s="392" t="s">
        <v>13622</v>
      </c>
      <c r="AN442" s="392" t="s">
        <v>13622</v>
      </c>
      <c r="AO442" s="392" t="s">
        <v>13622</v>
      </c>
      <c r="AP442" s="392" t="s">
        <v>13622</v>
      </c>
      <c r="AQ442" s="10" t="s">
        <v>13622</v>
      </c>
      <c r="AR442" s="5">
        <v>15</v>
      </c>
      <c r="AS442" s="5">
        <v>15</v>
      </c>
      <c r="AT442" s="392" t="s">
        <v>13622</v>
      </c>
      <c r="AU442" s="392" t="s">
        <v>13622</v>
      </c>
      <c r="AV442" s="392" t="s">
        <v>13622</v>
      </c>
      <c r="AW442" s="392" t="s">
        <v>13622</v>
      </c>
      <c r="AX442" s="10" t="s">
        <v>13622</v>
      </c>
      <c r="AY442" s="392" t="s">
        <v>13622</v>
      </c>
      <c r="AZ442" s="10" t="s">
        <v>13622</v>
      </c>
      <c r="BA442" s="10" t="s">
        <v>13622</v>
      </c>
      <c r="BB442" s="392" t="s">
        <v>13622</v>
      </c>
      <c r="BC442" s="10" t="s">
        <v>13622</v>
      </c>
      <c r="BD442" s="392" t="s">
        <v>13622</v>
      </c>
      <c r="BE442" s="392" t="s">
        <v>13622</v>
      </c>
      <c r="BF442" s="392" t="s">
        <v>13622</v>
      </c>
      <c r="BG442" s="392" t="s">
        <v>13622</v>
      </c>
      <c r="BH442" s="392" t="s">
        <v>13622</v>
      </c>
      <c r="BI442" s="237" t="s">
        <v>13622</v>
      </c>
      <c r="BJ442" s="237" t="s">
        <v>13622</v>
      </c>
      <c r="BK442" s="468" t="s">
        <v>13622</v>
      </c>
      <c r="BL442" s="468"/>
      <c r="BM442" s="507" t="s">
        <v>47</v>
      </c>
      <c r="BN442" s="510" t="s">
        <v>13622</v>
      </c>
      <c r="BO442" s="462">
        <v>0</v>
      </c>
      <c r="BP442" s="466" t="s">
        <v>13622</v>
      </c>
      <c r="BZ442" s="509" t="s">
        <v>13622</v>
      </c>
      <c r="CA442" s="509" t="s">
        <v>13622</v>
      </c>
      <c r="CB442" s="509" t="s">
        <v>13622</v>
      </c>
      <c r="CC442" s="509" t="s">
        <v>13622</v>
      </c>
      <c r="CD442" s="509" t="s">
        <v>13622</v>
      </c>
      <c r="CE442" s="509" t="s">
        <v>13622</v>
      </c>
      <c r="CG442" s="388" t="s">
        <v>13867</v>
      </c>
      <c r="CH442" s="388" t="s">
        <v>302</v>
      </c>
      <c r="CJ442" s="462" t="s">
        <v>13868</v>
      </c>
      <c r="CK442" s="462" t="str">
        <f t="shared" si="132"/>
        <v>, NULL</v>
      </c>
      <c r="CL442" s="462" t="s">
        <v>13869</v>
      </c>
      <c r="CM442" s="462" t="s">
        <v>13870</v>
      </c>
      <c r="CN442" s="462">
        <f t="shared" si="133"/>
        <v>26085</v>
      </c>
      <c r="CP442" s="462" t="s">
        <v>13871</v>
      </c>
      <c r="CQ442" s="462" t="str">
        <f t="shared" si="134"/>
        <v xml:space="preserve"> NULL</v>
      </c>
      <c r="CR442" s="462" t="s">
        <v>13869</v>
      </c>
      <c r="CS442" s="462" t="s">
        <v>13870</v>
      </c>
      <c r="CT442" s="462">
        <f t="shared" si="135"/>
        <v>26085</v>
      </c>
      <c r="CV442" s="462" t="s">
        <v>13877</v>
      </c>
      <c r="CW442" s="462" t="str">
        <f t="shared" si="136"/>
        <v xml:space="preserve"> NULL</v>
      </c>
      <c r="CX442" s="462" t="s">
        <v>13872</v>
      </c>
      <c r="CY442" s="462" t="str">
        <f t="shared" si="137"/>
        <v xml:space="preserve"> NULL</v>
      </c>
      <c r="CZ442" s="462" t="s">
        <v>13873</v>
      </c>
      <c r="DA442" s="462" t="str">
        <f t="shared" si="138"/>
        <v xml:space="preserve"> NULL</v>
      </c>
      <c r="DB442" s="462" t="s">
        <v>13874</v>
      </c>
      <c r="DC442" s="462" t="str">
        <f t="shared" si="139"/>
        <v xml:space="preserve"> NULL</v>
      </c>
      <c r="DD442" s="462" t="s">
        <v>13875</v>
      </c>
      <c r="DE442" s="462" t="str">
        <f t="shared" si="140"/>
        <v xml:space="preserve"> '15'</v>
      </c>
      <c r="DF442" s="462" t="s">
        <v>13876</v>
      </c>
      <c r="DG442" s="462" t="str">
        <f t="shared" si="141"/>
        <v xml:space="preserve"> NULL</v>
      </c>
      <c r="DH442" s="462" t="s">
        <v>13869</v>
      </c>
      <c r="DI442" s="462" t="s">
        <v>13870</v>
      </c>
      <c r="DJ442" s="462">
        <f t="shared" si="142"/>
        <v>26085</v>
      </c>
      <c r="DK442" s="516" t="s">
        <v>13890</v>
      </c>
      <c r="DL442" s="516" t="s">
        <v>13878</v>
      </c>
      <c r="DM442" s="516" t="s">
        <v>13879</v>
      </c>
      <c r="DN442" s="516" t="s">
        <v>13880</v>
      </c>
      <c r="DO442" s="516" t="s">
        <v>13881</v>
      </c>
      <c r="DP442" s="516" t="s">
        <v>13882</v>
      </c>
      <c r="DQ442" s="516" t="s">
        <v>13883</v>
      </c>
      <c r="DR442" s="516" t="s">
        <v>14447</v>
      </c>
      <c r="DS442" s="516" t="s">
        <v>13885</v>
      </c>
      <c r="DT442" s="516" t="s">
        <v>13886</v>
      </c>
      <c r="DU442" s="516" t="s">
        <v>13887</v>
      </c>
      <c r="DV442" s="516" t="s">
        <v>13888</v>
      </c>
      <c r="DW442" s="516" t="s">
        <v>13891</v>
      </c>
      <c r="DX442" s="516" t="s">
        <v>13892</v>
      </c>
      <c r="DY442" s="520">
        <f t="shared" si="143"/>
        <v>26085</v>
      </c>
      <c r="DZ442" s="520" t="str">
        <f t="shared" si="144"/>
        <v>, NULL</v>
      </c>
      <c r="EA442" s="520" t="str">
        <f t="shared" si="145"/>
        <v>, 'NO'</v>
      </c>
      <c r="EB442" s="520" t="str">
        <f t="shared" si="146"/>
        <v>, NULL</v>
      </c>
      <c r="EC442" s="520" t="str">
        <f t="shared" si="147"/>
        <v>, '0'</v>
      </c>
      <c r="ED442" s="520" t="str">
        <f t="shared" si="148"/>
        <v>, NULL</v>
      </c>
      <c r="EE442" s="520" t="str">
        <f t="shared" si="149"/>
        <v>, NULL</v>
      </c>
      <c r="EF442" s="520" t="str">
        <f t="shared" si="150"/>
        <v>, NULL</v>
      </c>
      <c r="EG442" s="520" t="str">
        <f t="shared" si="151"/>
        <v>, NULL</v>
      </c>
      <c r="EH442" s="520" t="str">
        <f t="shared" si="152"/>
        <v>, NULL</v>
      </c>
      <c r="EI442" s="520" t="str">
        <f t="shared" si="153"/>
        <v>, NULL</v>
      </c>
      <c r="EJ442" s="520" t="s">
        <v>14332</v>
      </c>
      <c r="EK442" s="520" t="s">
        <v>13894</v>
      </c>
      <c r="EL442" s="520" t="s">
        <v>13895</v>
      </c>
      <c r="EM442" s="293"/>
      <c r="EN442" s="293"/>
      <c r="EO442" s="293"/>
      <c r="EP442" s="293"/>
      <c r="EQ442" s="293"/>
      <c r="ER442" s="293"/>
      <c r="ES442" s="293"/>
      <c r="ET442" s="293"/>
      <c r="EU442" s="444"/>
      <c r="EV442" s="293"/>
      <c r="FD442" s="237"/>
      <c r="FE442" s="237"/>
      <c r="FF442" s="237"/>
      <c r="FG442" s="237"/>
      <c r="FH442" s="237"/>
      <c r="FI442" s="237"/>
      <c r="FJ442" s="237"/>
      <c r="FK442" s="237"/>
      <c r="FL442" s="237"/>
      <c r="FM442" s="237"/>
      <c r="FN442" s="237"/>
      <c r="FO442" s="237"/>
      <c r="FP442" s="237"/>
      <c r="FQ442" s="237"/>
      <c r="FR442" s="237"/>
      <c r="FS442" s="237"/>
      <c r="FT442" s="237"/>
      <c r="FU442" s="237"/>
      <c r="FV442" s="237"/>
      <c r="FW442" s="237"/>
      <c r="FX442" s="237"/>
      <c r="FY442" s="237"/>
      <c r="FZ442" s="237"/>
      <c r="GA442" s="237"/>
    </row>
    <row r="443" spans="3:183" ht="15" customHeight="1" x14ac:dyDescent="0.25">
      <c r="C443" s="410" t="s">
        <v>304</v>
      </c>
      <c r="D443" s="388">
        <v>26086</v>
      </c>
      <c r="E443" s="388" t="s">
        <v>166</v>
      </c>
      <c r="F443" s="388">
        <v>71</v>
      </c>
      <c r="G443" s="388">
        <v>619</v>
      </c>
      <c r="H443" s="388" t="s">
        <v>1994</v>
      </c>
      <c r="I443" s="388">
        <v>1</v>
      </c>
      <c r="J443" s="388" t="s">
        <v>1686</v>
      </c>
      <c r="K443" s="388" t="s">
        <v>13622</v>
      </c>
      <c r="L443" s="388">
        <v>3</v>
      </c>
      <c r="M443" s="388">
        <v>2</v>
      </c>
      <c r="N443" s="388">
        <v>1</v>
      </c>
      <c r="O443" s="388">
        <v>11</v>
      </c>
      <c r="P443" s="388">
        <v>74</v>
      </c>
      <c r="Q443" s="388">
        <v>61</v>
      </c>
      <c r="R443" s="388">
        <v>259</v>
      </c>
      <c r="S443" s="388" t="s">
        <v>171</v>
      </c>
      <c r="T443" s="388" t="s">
        <v>172</v>
      </c>
      <c r="U443" s="388" t="s">
        <v>306</v>
      </c>
      <c r="V443" s="388">
        <v>1</v>
      </c>
      <c r="W443" s="388" t="s">
        <v>13622</v>
      </c>
      <c r="X443" s="391" t="s">
        <v>13622</v>
      </c>
      <c r="Y443" s="388">
        <v>1</v>
      </c>
      <c r="Z443" s="388">
        <v>1</v>
      </c>
      <c r="AA443" s="4">
        <v>6792.24</v>
      </c>
      <c r="AB443" s="388">
        <v>1</v>
      </c>
      <c r="AC443" s="388">
        <v>2105</v>
      </c>
      <c r="AD443" s="388" t="s">
        <v>181</v>
      </c>
      <c r="AE443" s="388" t="s">
        <v>13622</v>
      </c>
      <c r="AF443" s="388">
        <v>1</v>
      </c>
      <c r="AG443" s="392">
        <v>1</v>
      </c>
      <c r="AH443" s="388" t="s">
        <v>169</v>
      </c>
      <c r="AI443" s="9" t="s">
        <v>13622</v>
      </c>
      <c r="AJ443" s="392" t="s">
        <v>13622</v>
      </c>
      <c r="AK443" s="392" t="s">
        <v>13622</v>
      </c>
      <c r="AL443" s="392" t="s">
        <v>13622</v>
      </c>
      <c r="AM443" s="392" t="s">
        <v>13622</v>
      </c>
      <c r="AN443" s="392" t="s">
        <v>13622</v>
      </c>
      <c r="AO443" s="392" t="s">
        <v>13622</v>
      </c>
      <c r="AP443" s="392" t="s">
        <v>13622</v>
      </c>
      <c r="AQ443" s="10" t="s">
        <v>13622</v>
      </c>
      <c r="AR443" s="5">
        <v>15</v>
      </c>
      <c r="AS443" s="5">
        <v>15</v>
      </c>
      <c r="AT443" s="392" t="s">
        <v>13622</v>
      </c>
      <c r="AU443" s="392" t="s">
        <v>13622</v>
      </c>
      <c r="AV443" s="392" t="s">
        <v>13622</v>
      </c>
      <c r="AW443" s="392" t="s">
        <v>13622</v>
      </c>
      <c r="AX443" s="10" t="s">
        <v>13622</v>
      </c>
      <c r="AY443" s="392" t="s">
        <v>13622</v>
      </c>
      <c r="AZ443" s="10" t="s">
        <v>13622</v>
      </c>
      <c r="BA443" s="10" t="s">
        <v>13622</v>
      </c>
      <c r="BB443" s="392" t="s">
        <v>13622</v>
      </c>
      <c r="BC443" s="10" t="s">
        <v>13622</v>
      </c>
      <c r="BD443" s="392" t="s">
        <v>13622</v>
      </c>
      <c r="BE443" s="392" t="s">
        <v>13622</v>
      </c>
      <c r="BF443" s="392" t="s">
        <v>13622</v>
      </c>
      <c r="BG443" s="392" t="s">
        <v>13622</v>
      </c>
      <c r="BH443" s="392" t="s">
        <v>13622</v>
      </c>
      <c r="BI443" s="237" t="s">
        <v>13622</v>
      </c>
      <c r="BJ443" s="237" t="s">
        <v>13622</v>
      </c>
      <c r="BK443" s="468" t="s">
        <v>13622</v>
      </c>
      <c r="BL443" s="468"/>
      <c r="BM443" s="507" t="s">
        <v>47</v>
      </c>
      <c r="BN443" s="510" t="s">
        <v>13622</v>
      </c>
      <c r="BO443" s="462">
        <v>0</v>
      </c>
      <c r="BP443" s="466" t="s">
        <v>13622</v>
      </c>
      <c r="BZ443" s="509" t="s">
        <v>13622</v>
      </c>
      <c r="CA443" s="509" t="s">
        <v>13622</v>
      </c>
      <c r="CB443" s="509" t="s">
        <v>13622</v>
      </c>
      <c r="CC443" s="509" t="s">
        <v>13622</v>
      </c>
      <c r="CD443" s="509" t="s">
        <v>13622</v>
      </c>
      <c r="CE443" s="509" t="s">
        <v>13622</v>
      </c>
      <c r="CG443" s="388" t="s">
        <v>13867</v>
      </c>
      <c r="CH443" s="388" t="s">
        <v>304</v>
      </c>
      <c r="CJ443" s="462" t="s">
        <v>13868</v>
      </c>
      <c r="CK443" s="462" t="str">
        <f t="shared" si="132"/>
        <v>, NULL</v>
      </c>
      <c r="CL443" s="462" t="s">
        <v>13869</v>
      </c>
      <c r="CM443" s="462" t="s">
        <v>13870</v>
      </c>
      <c r="CN443" s="462">
        <f t="shared" si="133"/>
        <v>26086</v>
      </c>
      <c r="CP443" s="462" t="s">
        <v>13871</v>
      </c>
      <c r="CQ443" s="462" t="str">
        <f t="shared" si="134"/>
        <v xml:space="preserve"> NULL</v>
      </c>
      <c r="CR443" s="462" t="s">
        <v>13869</v>
      </c>
      <c r="CS443" s="462" t="s">
        <v>13870</v>
      </c>
      <c r="CT443" s="462">
        <f t="shared" si="135"/>
        <v>26086</v>
      </c>
      <c r="CV443" s="462" t="s">
        <v>13877</v>
      </c>
      <c r="CW443" s="462" t="str">
        <f t="shared" si="136"/>
        <v xml:space="preserve"> NULL</v>
      </c>
      <c r="CX443" s="462" t="s">
        <v>13872</v>
      </c>
      <c r="CY443" s="462" t="str">
        <f t="shared" si="137"/>
        <v xml:space="preserve"> NULL</v>
      </c>
      <c r="CZ443" s="462" t="s">
        <v>13873</v>
      </c>
      <c r="DA443" s="462" t="str">
        <f t="shared" si="138"/>
        <v xml:space="preserve"> NULL</v>
      </c>
      <c r="DB443" s="462" t="s">
        <v>13874</v>
      </c>
      <c r="DC443" s="462" t="str">
        <f t="shared" si="139"/>
        <v xml:space="preserve"> NULL</v>
      </c>
      <c r="DD443" s="462" t="s">
        <v>13875</v>
      </c>
      <c r="DE443" s="462" t="str">
        <f t="shared" si="140"/>
        <v xml:space="preserve"> '15'</v>
      </c>
      <c r="DF443" s="462" t="s">
        <v>13876</v>
      </c>
      <c r="DG443" s="462" t="str">
        <f t="shared" si="141"/>
        <v xml:space="preserve"> NULL</v>
      </c>
      <c r="DH443" s="462" t="s">
        <v>13869</v>
      </c>
      <c r="DI443" s="462" t="s">
        <v>13870</v>
      </c>
      <c r="DJ443" s="462">
        <f t="shared" si="142"/>
        <v>26086</v>
      </c>
      <c r="DK443" s="516" t="s">
        <v>13890</v>
      </c>
      <c r="DL443" s="516" t="s">
        <v>13878</v>
      </c>
      <c r="DM443" s="516" t="s">
        <v>13879</v>
      </c>
      <c r="DN443" s="516" t="s">
        <v>13880</v>
      </c>
      <c r="DO443" s="516" t="s">
        <v>13881</v>
      </c>
      <c r="DP443" s="516" t="s">
        <v>13882</v>
      </c>
      <c r="DQ443" s="516" t="s">
        <v>13883</v>
      </c>
      <c r="DR443" s="516" t="s">
        <v>14447</v>
      </c>
      <c r="DS443" s="516" t="s">
        <v>13885</v>
      </c>
      <c r="DT443" s="516" t="s">
        <v>13886</v>
      </c>
      <c r="DU443" s="516" t="s">
        <v>13887</v>
      </c>
      <c r="DV443" s="516" t="s">
        <v>13888</v>
      </c>
      <c r="DW443" s="516" t="s">
        <v>13891</v>
      </c>
      <c r="DX443" s="516" t="s">
        <v>13892</v>
      </c>
      <c r="DY443" s="520">
        <f t="shared" si="143"/>
        <v>26086</v>
      </c>
      <c r="DZ443" s="520" t="str">
        <f t="shared" si="144"/>
        <v>, NULL</v>
      </c>
      <c r="EA443" s="520" t="str">
        <f t="shared" si="145"/>
        <v>, 'NO'</v>
      </c>
      <c r="EB443" s="520" t="str">
        <f t="shared" si="146"/>
        <v>, NULL</v>
      </c>
      <c r="EC443" s="520" t="str">
        <f t="shared" si="147"/>
        <v>, '0'</v>
      </c>
      <c r="ED443" s="520" t="str">
        <f t="shared" si="148"/>
        <v>, NULL</v>
      </c>
      <c r="EE443" s="520" t="str">
        <f t="shared" si="149"/>
        <v>, NULL</v>
      </c>
      <c r="EF443" s="520" t="str">
        <f t="shared" si="150"/>
        <v>, NULL</v>
      </c>
      <c r="EG443" s="520" t="str">
        <f t="shared" si="151"/>
        <v>, NULL</v>
      </c>
      <c r="EH443" s="520" t="str">
        <f t="shared" si="152"/>
        <v>, NULL</v>
      </c>
      <c r="EI443" s="520" t="str">
        <f t="shared" si="153"/>
        <v>, NULL</v>
      </c>
      <c r="EJ443" s="520" t="s">
        <v>14333</v>
      </c>
      <c r="EK443" s="520" t="s">
        <v>13894</v>
      </c>
      <c r="EL443" s="520" t="s">
        <v>13895</v>
      </c>
      <c r="EM443" s="293"/>
      <c r="EN443" s="293"/>
      <c r="EO443" s="293"/>
      <c r="EP443" s="293"/>
      <c r="EQ443" s="293"/>
      <c r="ER443" s="293"/>
      <c r="ES443" s="293"/>
      <c r="ET443" s="293"/>
      <c r="EU443" s="444"/>
      <c r="EV443" s="293"/>
      <c r="FD443" s="237"/>
      <c r="FE443" s="237"/>
      <c r="FF443" s="237"/>
      <c r="FG443" s="237"/>
      <c r="FH443" s="237"/>
      <c r="FI443" s="237"/>
      <c r="FJ443" s="237"/>
      <c r="FK443" s="237"/>
      <c r="FL443" s="237"/>
      <c r="FM443" s="237"/>
      <c r="FN443" s="237"/>
      <c r="FO443" s="237"/>
      <c r="FP443" s="237"/>
      <c r="FQ443" s="237"/>
      <c r="FR443" s="237"/>
      <c r="FS443" s="237"/>
      <c r="FT443" s="237"/>
      <c r="FU443" s="237"/>
      <c r="FV443" s="237"/>
      <c r="FW443" s="237"/>
      <c r="FX443" s="237"/>
      <c r="FY443" s="237"/>
      <c r="FZ443" s="237"/>
      <c r="GA443" s="237"/>
    </row>
    <row r="444" spans="3:183" ht="15" customHeight="1" x14ac:dyDescent="0.25">
      <c r="C444" s="410" t="s">
        <v>307</v>
      </c>
      <c r="D444" s="388">
        <v>26087</v>
      </c>
      <c r="E444" s="388" t="s">
        <v>166</v>
      </c>
      <c r="F444" s="388">
        <v>71</v>
      </c>
      <c r="G444" s="388">
        <v>620</v>
      </c>
      <c r="H444" s="388" t="s">
        <v>2129</v>
      </c>
      <c r="I444" s="388">
        <v>1</v>
      </c>
      <c r="J444" s="388" t="s">
        <v>1686</v>
      </c>
      <c r="K444" s="388" t="s">
        <v>13622</v>
      </c>
      <c r="L444" s="388">
        <v>3</v>
      </c>
      <c r="M444" s="388">
        <v>2</v>
      </c>
      <c r="N444" s="388">
        <v>1</v>
      </c>
      <c r="O444" s="388">
        <v>11</v>
      </c>
      <c r="P444" s="388">
        <v>74</v>
      </c>
      <c r="Q444" s="388">
        <v>61</v>
      </c>
      <c r="R444" s="388">
        <v>259</v>
      </c>
      <c r="S444" s="388" t="s">
        <v>171</v>
      </c>
      <c r="T444" s="388" t="s">
        <v>256</v>
      </c>
      <c r="U444" s="388" t="s">
        <v>309</v>
      </c>
      <c r="V444" s="388">
        <v>1</v>
      </c>
      <c r="W444" s="388" t="s">
        <v>13622</v>
      </c>
      <c r="X444" s="391" t="s">
        <v>13622</v>
      </c>
      <c r="Y444" s="388">
        <v>1</v>
      </c>
      <c r="Z444" s="388">
        <v>1</v>
      </c>
      <c r="AA444" s="4">
        <v>6792.24</v>
      </c>
      <c r="AB444" s="388">
        <v>1</v>
      </c>
      <c r="AC444" s="388">
        <v>272</v>
      </c>
      <c r="AD444" s="388" t="s">
        <v>310</v>
      </c>
      <c r="AE444" s="388" t="s">
        <v>13622</v>
      </c>
      <c r="AF444" s="388">
        <v>1</v>
      </c>
      <c r="AG444" s="392">
        <v>1</v>
      </c>
      <c r="AH444" s="388" t="s">
        <v>169</v>
      </c>
      <c r="AI444" s="9" t="s">
        <v>13622</v>
      </c>
      <c r="AJ444" s="392" t="s">
        <v>13622</v>
      </c>
      <c r="AK444" s="392" t="s">
        <v>13622</v>
      </c>
      <c r="AL444" s="392" t="s">
        <v>13622</v>
      </c>
      <c r="AM444" s="392" t="s">
        <v>13622</v>
      </c>
      <c r="AN444" s="392" t="s">
        <v>13622</v>
      </c>
      <c r="AO444" s="392" t="s">
        <v>13622</v>
      </c>
      <c r="AP444" s="392" t="s">
        <v>13622</v>
      </c>
      <c r="AQ444" s="10" t="s">
        <v>13622</v>
      </c>
      <c r="AR444" s="5">
        <v>15</v>
      </c>
      <c r="AS444" s="5">
        <v>15</v>
      </c>
      <c r="AT444" s="392" t="s">
        <v>13622</v>
      </c>
      <c r="AU444" s="392" t="s">
        <v>13622</v>
      </c>
      <c r="AV444" s="392" t="s">
        <v>13622</v>
      </c>
      <c r="AW444" s="392" t="s">
        <v>13622</v>
      </c>
      <c r="AX444" s="10" t="s">
        <v>13622</v>
      </c>
      <c r="AY444" s="392" t="s">
        <v>13622</v>
      </c>
      <c r="AZ444" s="10" t="s">
        <v>13622</v>
      </c>
      <c r="BA444" s="10" t="s">
        <v>13622</v>
      </c>
      <c r="BB444" s="392" t="s">
        <v>13622</v>
      </c>
      <c r="BC444" s="10" t="s">
        <v>13622</v>
      </c>
      <c r="BD444" s="392" t="s">
        <v>13622</v>
      </c>
      <c r="BE444" s="392" t="s">
        <v>13622</v>
      </c>
      <c r="BF444" s="392" t="s">
        <v>13622</v>
      </c>
      <c r="BG444" s="392" t="s">
        <v>13622</v>
      </c>
      <c r="BH444" s="392" t="s">
        <v>13622</v>
      </c>
      <c r="BI444" s="237" t="s">
        <v>13622</v>
      </c>
      <c r="BJ444" s="237" t="s">
        <v>13622</v>
      </c>
      <c r="BK444" s="468" t="s">
        <v>13622</v>
      </c>
      <c r="BL444" s="468"/>
      <c r="BM444" s="507" t="s">
        <v>47</v>
      </c>
      <c r="BN444" s="510" t="s">
        <v>13622</v>
      </c>
      <c r="BO444" s="462">
        <v>0</v>
      </c>
      <c r="BP444" s="466" t="s">
        <v>13622</v>
      </c>
      <c r="BZ444" s="509" t="s">
        <v>13622</v>
      </c>
      <c r="CA444" s="509" t="s">
        <v>13622</v>
      </c>
      <c r="CB444" s="509" t="s">
        <v>13622</v>
      </c>
      <c r="CC444" s="509" t="s">
        <v>13622</v>
      </c>
      <c r="CD444" s="509" t="s">
        <v>13622</v>
      </c>
      <c r="CE444" s="509" t="s">
        <v>13622</v>
      </c>
      <c r="CG444" s="388" t="s">
        <v>13867</v>
      </c>
      <c r="CH444" s="388" t="s">
        <v>307</v>
      </c>
      <c r="CJ444" s="462" t="s">
        <v>13868</v>
      </c>
      <c r="CK444" s="462" t="str">
        <f t="shared" si="132"/>
        <v>, NULL</v>
      </c>
      <c r="CL444" s="462" t="s">
        <v>13869</v>
      </c>
      <c r="CM444" s="462" t="s">
        <v>13870</v>
      </c>
      <c r="CN444" s="462">
        <f t="shared" si="133"/>
        <v>26087</v>
      </c>
      <c r="CP444" s="462" t="s">
        <v>13871</v>
      </c>
      <c r="CQ444" s="462" t="str">
        <f t="shared" si="134"/>
        <v xml:space="preserve"> NULL</v>
      </c>
      <c r="CR444" s="462" t="s">
        <v>13869</v>
      </c>
      <c r="CS444" s="462" t="s">
        <v>13870</v>
      </c>
      <c r="CT444" s="462">
        <f t="shared" si="135"/>
        <v>26087</v>
      </c>
      <c r="CV444" s="462" t="s">
        <v>13877</v>
      </c>
      <c r="CW444" s="462" t="str">
        <f t="shared" si="136"/>
        <v xml:space="preserve"> NULL</v>
      </c>
      <c r="CX444" s="462" t="s">
        <v>13872</v>
      </c>
      <c r="CY444" s="462" t="str">
        <f t="shared" si="137"/>
        <v xml:space="preserve"> NULL</v>
      </c>
      <c r="CZ444" s="462" t="s">
        <v>13873</v>
      </c>
      <c r="DA444" s="462" t="str">
        <f t="shared" si="138"/>
        <v xml:space="preserve"> NULL</v>
      </c>
      <c r="DB444" s="462" t="s">
        <v>13874</v>
      </c>
      <c r="DC444" s="462" t="str">
        <f t="shared" si="139"/>
        <v xml:space="preserve"> NULL</v>
      </c>
      <c r="DD444" s="462" t="s">
        <v>13875</v>
      </c>
      <c r="DE444" s="462" t="str">
        <f t="shared" si="140"/>
        <v xml:space="preserve"> '15'</v>
      </c>
      <c r="DF444" s="462" t="s">
        <v>13876</v>
      </c>
      <c r="DG444" s="462" t="str">
        <f t="shared" si="141"/>
        <v xml:space="preserve"> NULL</v>
      </c>
      <c r="DH444" s="462" t="s">
        <v>13869</v>
      </c>
      <c r="DI444" s="462" t="s">
        <v>13870</v>
      </c>
      <c r="DJ444" s="462">
        <f t="shared" si="142"/>
        <v>26087</v>
      </c>
      <c r="DK444" s="516" t="s">
        <v>13890</v>
      </c>
      <c r="DL444" s="516" t="s">
        <v>13878</v>
      </c>
      <c r="DM444" s="516" t="s">
        <v>13879</v>
      </c>
      <c r="DN444" s="516" t="s">
        <v>13880</v>
      </c>
      <c r="DO444" s="516" t="s">
        <v>13881</v>
      </c>
      <c r="DP444" s="516" t="s">
        <v>13882</v>
      </c>
      <c r="DQ444" s="516" t="s">
        <v>13883</v>
      </c>
      <c r="DR444" s="516" t="s">
        <v>14447</v>
      </c>
      <c r="DS444" s="516" t="s">
        <v>13885</v>
      </c>
      <c r="DT444" s="516" t="s">
        <v>13886</v>
      </c>
      <c r="DU444" s="516" t="s">
        <v>13887</v>
      </c>
      <c r="DV444" s="516" t="s">
        <v>13888</v>
      </c>
      <c r="DW444" s="516" t="s">
        <v>13891</v>
      </c>
      <c r="DX444" s="516" t="s">
        <v>13892</v>
      </c>
      <c r="DY444" s="520">
        <f t="shared" si="143"/>
        <v>26087</v>
      </c>
      <c r="DZ444" s="520" t="str">
        <f t="shared" si="144"/>
        <v>, NULL</v>
      </c>
      <c r="EA444" s="520" t="str">
        <f t="shared" si="145"/>
        <v>, 'NO'</v>
      </c>
      <c r="EB444" s="520" t="str">
        <f t="shared" si="146"/>
        <v>, NULL</v>
      </c>
      <c r="EC444" s="520" t="str">
        <f t="shared" si="147"/>
        <v>, '0'</v>
      </c>
      <c r="ED444" s="520" t="str">
        <f t="shared" si="148"/>
        <v>, NULL</v>
      </c>
      <c r="EE444" s="520" t="str">
        <f t="shared" si="149"/>
        <v>, NULL</v>
      </c>
      <c r="EF444" s="520" t="str">
        <f t="shared" si="150"/>
        <v>, NULL</v>
      </c>
      <c r="EG444" s="520" t="str">
        <f t="shared" si="151"/>
        <v>, NULL</v>
      </c>
      <c r="EH444" s="520" t="str">
        <f t="shared" si="152"/>
        <v>, NULL</v>
      </c>
      <c r="EI444" s="520" t="str">
        <f t="shared" si="153"/>
        <v>, NULL</v>
      </c>
      <c r="EJ444" s="520" t="s">
        <v>14334</v>
      </c>
      <c r="EK444" s="520" t="s">
        <v>13894</v>
      </c>
      <c r="EL444" s="520" t="s">
        <v>13895</v>
      </c>
      <c r="EM444" s="293"/>
      <c r="EN444" s="293"/>
      <c r="EO444" s="293"/>
      <c r="EP444" s="293"/>
      <c r="EQ444" s="293"/>
      <c r="ER444" s="293"/>
      <c r="ES444" s="293"/>
      <c r="ET444" s="293"/>
      <c r="EU444" s="444"/>
      <c r="EV444" s="293"/>
      <c r="FD444" s="237"/>
      <c r="FE444" s="237"/>
      <c r="FF444" s="237"/>
      <c r="FG444" s="237"/>
      <c r="FH444" s="237"/>
      <c r="FI444" s="237"/>
      <c r="FJ444" s="237"/>
      <c r="FK444" s="237"/>
      <c r="FL444" s="237"/>
      <c r="FM444" s="237"/>
      <c r="FN444" s="237"/>
      <c r="FO444" s="237"/>
      <c r="FP444" s="237"/>
      <c r="FQ444" s="237"/>
      <c r="FR444" s="237"/>
      <c r="FS444" s="237"/>
      <c r="FT444" s="237"/>
      <c r="FU444" s="237"/>
      <c r="FV444" s="237"/>
      <c r="FW444" s="237"/>
      <c r="FX444" s="237"/>
      <c r="FY444" s="237"/>
      <c r="FZ444" s="237"/>
      <c r="GA444" s="237"/>
    </row>
    <row r="445" spans="3:183" ht="15" customHeight="1" x14ac:dyDescent="0.25">
      <c r="C445" s="410" t="s">
        <v>311</v>
      </c>
      <c r="D445" s="388">
        <v>26088</v>
      </c>
      <c r="E445" s="388" t="s">
        <v>166</v>
      </c>
      <c r="F445" s="388">
        <v>71</v>
      </c>
      <c r="G445" s="388">
        <v>625</v>
      </c>
      <c r="H445" s="388" t="s">
        <v>2130</v>
      </c>
      <c r="I445" s="388">
        <v>1</v>
      </c>
      <c r="J445" s="388" t="s">
        <v>1686</v>
      </c>
      <c r="K445" s="388" t="s">
        <v>13622</v>
      </c>
      <c r="L445" s="388">
        <v>3</v>
      </c>
      <c r="M445" s="388">
        <v>2</v>
      </c>
      <c r="N445" s="388">
        <v>1</v>
      </c>
      <c r="O445" s="388">
        <v>11</v>
      </c>
      <c r="P445" s="388">
        <v>74</v>
      </c>
      <c r="Q445" s="388">
        <v>61</v>
      </c>
      <c r="R445" s="388">
        <v>259</v>
      </c>
      <c r="S445" s="388" t="s">
        <v>171</v>
      </c>
      <c r="T445" s="388" t="s">
        <v>256</v>
      </c>
      <c r="U445" s="388" t="s">
        <v>312</v>
      </c>
      <c r="V445" s="388">
        <v>1</v>
      </c>
      <c r="W445" s="388" t="s">
        <v>13622</v>
      </c>
      <c r="X445" s="391" t="s">
        <v>13622</v>
      </c>
      <c r="Y445" s="388">
        <v>1</v>
      </c>
      <c r="Z445" s="388">
        <v>1</v>
      </c>
      <c r="AA445" s="4">
        <v>6792.24</v>
      </c>
      <c r="AB445" s="388">
        <v>1</v>
      </c>
      <c r="AC445" s="388">
        <v>272</v>
      </c>
      <c r="AD445" s="388" t="s">
        <v>310</v>
      </c>
      <c r="AE445" s="388" t="s">
        <v>13622</v>
      </c>
      <c r="AF445" s="388">
        <v>1</v>
      </c>
      <c r="AG445" s="392">
        <v>1</v>
      </c>
      <c r="AH445" s="388" t="s">
        <v>169</v>
      </c>
      <c r="AI445" s="9" t="s">
        <v>13622</v>
      </c>
      <c r="AJ445" s="392" t="s">
        <v>13622</v>
      </c>
      <c r="AK445" s="392" t="s">
        <v>13622</v>
      </c>
      <c r="AL445" s="392" t="s">
        <v>13622</v>
      </c>
      <c r="AM445" s="392" t="s">
        <v>13622</v>
      </c>
      <c r="AN445" s="392" t="s">
        <v>13622</v>
      </c>
      <c r="AO445" s="392" t="s">
        <v>13622</v>
      </c>
      <c r="AP445" s="392" t="s">
        <v>13622</v>
      </c>
      <c r="AQ445" s="10" t="s">
        <v>13622</v>
      </c>
      <c r="AR445" s="5">
        <v>15</v>
      </c>
      <c r="AS445" s="5">
        <v>15</v>
      </c>
      <c r="AT445" s="392" t="s">
        <v>13622</v>
      </c>
      <c r="AU445" s="392" t="s">
        <v>13622</v>
      </c>
      <c r="AV445" s="392" t="s">
        <v>13622</v>
      </c>
      <c r="AW445" s="392" t="s">
        <v>13622</v>
      </c>
      <c r="AX445" s="10" t="s">
        <v>13622</v>
      </c>
      <c r="AY445" s="392" t="s">
        <v>13622</v>
      </c>
      <c r="AZ445" s="10" t="s">
        <v>13622</v>
      </c>
      <c r="BA445" s="10" t="s">
        <v>13622</v>
      </c>
      <c r="BB445" s="392" t="s">
        <v>13622</v>
      </c>
      <c r="BC445" s="10" t="s">
        <v>13622</v>
      </c>
      <c r="BD445" s="392" t="s">
        <v>13622</v>
      </c>
      <c r="BE445" s="392" t="s">
        <v>13622</v>
      </c>
      <c r="BF445" s="392" t="s">
        <v>13622</v>
      </c>
      <c r="BG445" s="392" t="s">
        <v>13622</v>
      </c>
      <c r="BH445" s="392" t="s">
        <v>13622</v>
      </c>
      <c r="BI445" s="237" t="s">
        <v>13622</v>
      </c>
      <c r="BJ445" s="237" t="s">
        <v>13622</v>
      </c>
      <c r="BK445" s="468" t="s">
        <v>13622</v>
      </c>
      <c r="BL445" s="468"/>
      <c r="BM445" s="507" t="s">
        <v>47</v>
      </c>
      <c r="BN445" s="510" t="s">
        <v>13622</v>
      </c>
      <c r="BO445" s="462">
        <v>0</v>
      </c>
      <c r="BP445" s="466" t="s">
        <v>13622</v>
      </c>
      <c r="BZ445" s="509" t="s">
        <v>13622</v>
      </c>
      <c r="CA445" s="509" t="s">
        <v>13622</v>
      </c>
      <c r="CB445" s="509" t="s">
        <v>13622</v>
      </c>
      <c r="CC445" s="509" t="s">
        <v>13622</v>
      </c>
      <c r="CD445" s="509" t="s">
        <v>13622</v>
      </c>
      <c r="CE445" s="509" t="s">
        <v>13622</v>
      </c>
      <c r="CG445" s="388" t="s">
        <v>13867</v>
      </c>
      <c r="CH445" s="388" t="s">
        <v>311</v>
      </c>
      <c r="CJ445" s="462" t="s">
        <v>13868</v>
      </c>
      <c r="CK445" s="462" t="str">
        <f t="shared" si="132"/>
        <v>, NULL</v>
      </c>
      <c r="CL445" s="462" t="s">
        <v>13869</v>
      </c>
      <c r="CM445" s="462" t="s">
        <v>13870</v>
      </c>
      <c r="CN445" s="462">
        <f t="shared" si="133"/>
        <v>26088</v>
      </c>
      <c r="CP445" s="462" t="s">
        <v>13871</v>
      </c>
      <c r="CQ445" s="462" t="str">
        <f t="shared" si="134"/>
        <v xml:space="preserve"> NULL</v>
      </c>
      <c r="CR445" s="462" t="s">
        <v>13869</v>
      </c>
      <c r="CS445" s="462" t="s">
        <v>13870</v>
      </c>
      <c r="CT445" s="462">
        <f t="shared" si="135"/>
        <v>26088</v>
      </c>
      <c r="CV445" s="462" t="s">
        <v>13877</v>
      </c>
      <c r="CW445" s="462" t="str">
        <f t="shared" si="136"/>
        <v xml:space="preserve"> NULL</v>
      </c>
      <c r="CX445" s="462" t="s">
        <v>13872</v>
      </c>
      <c r="CY445" s="462" t="str">
        <f t="shared" si="137"/>
        <v xml:space="preserve"> NULL</v>
      </c>
      <c r="CZ445" s="462" t="s">
        <v>13873</v>
      </c>
      <c r="DA445" s="462" t="str">
        <f t="shared" si="138"/>
        <v xml:space="preserve"> NULL</v>
      </c>
      <c r="DB445" s="462" t="s">
        <v>13874</v>
      </c>
      <c r="DC445" s="462" t="str">
        <f t="shared" si="139"/>
        <v xml:space="preserve"> NULL</v>
      </c>
      <c r="DD445" s="462" t="s">
        <v>13875</v>
      </c>
      <c r="DE445" s="462" t="str">
        <f t="shared" si="140"/>
        <v xml:space="preserve"> '15'</v>
      </c>
      <c r="DF445" s="462" t="s">
        <v>13876</v>
      </c>
      <c r="DG445" s="462" t="str">
        <f t="shared" si="141"/>
        <v xml:space="preserve"> NULL</v>
      </c>
      <c r="DH445" s="462" t="s">
        <v>13869</v>
      </c>
      <c r="DI445" s="462" t="s">
        <v>13870</v>
      </c>
      <c r="DJ445" s="462">
        <f t="shared" si="142"/>
        <v>26088</v>
      </c>
      <c r="DK445" s="516" t="s">
        <v>13890</v>
      </c>
      <c r="DL445" s="516" t="s">
        <v>13878</v>
      </c>
      <c r="DM445" s="516" t="s">
        <v>13879</v>
      </c>
      <c r="DN445" s="516" t="s">
        <v>13880</v>
      </c>
      <c r="DO445" s="516" t="s">
        <v>13881</v>
      </c>
      <c r="DP445" s="516" t="s">
        <v>13882</v>
      </c>
      <c r="DQ445" s="516" t="s">
        <v>13883</v>
      </c>
      <c r="DR445" s="516" t="s">
        <v>14447</v>
      </c>
      <c r="DS445" s="516" t="s">
        <v>13885</v>
      </c>
      <c r="DT445" s="516" t="s">
        <v>13886</v>
      </c>
      <c r="DU445" s="516" t="s">
        <v>13887</v>
      </c>
      <c r="DV445" s="516" t="s">
        <v>13888</v>
      </c>
      <c r="DW445" s="516" t="s">
        <v>13891</v>
      </c>
      <c r="DX445" s="516" t="s">
        <v>13892</v>
      </c>
      <c r="DY445" s="520">
        <f t="shared" si="143"/>
        <v>26088</v>
      </c>
      <c r="DZ445" s="520" t="str">
        <f t="shared" si="144"/>
        <v>, NULL</v>
      </c>
      <c r="EA445" s="520" t="str">
        <f t="shared" si="145"/>
        <v>, 'NO'</v>
      </c>
      <c r="EB445" s="520" t="str">
        <f t="shared" si="146"/>
        <v>, NULL</v>
      </c>
      <c r="EC445" s="520" t="str">
        <f t="shared" si="147"/>
        <v>, '0'</v>
      </c>
      <c r="ED445" s="520" t="str">
        <f t="shared" si="148"/>
        <v>, NULL</v>
      </c>
      <c r="EE445" s="520" t="str">
        <f t="shared" si="149"/>
        <v>, NULL</v>
      </c>
      <c r="EF445" s="520" t="str">
        <f t="shared" si="150"/>
        <v>, NULL</v>
      </c>
      <c r="EG445" s="520" t="str">
        <f t="shared" si="151"/>
        <v>, NULL</v>
      </c>
      <c r="EH445" s="520" t="str">
        <f t="shared" si="152"/>
        <v>, NULL</v>
      </c>
      <c r="EI445" s="520" t="str">
        <f t="shared" si="153"/>
        <v>, NULL</v>
      </c>
      <c r="EJ445" s="520" t="s">
        <v>14335</v>
      </c>
      <c r="EK445" s="520" t="s">
        <v>13894</v>
      </c>
      <c r="EL445" s="520" t="s">
        <v>13895</v>
      </c>
      <c r="EM445" s="293"/>
      <c r="EN445" s="293"/>
      <c r="EO445" s="293"/>
      <c r="EP445" s="293"/>
      <c r="EQ445" s="293"/>
      <c r="ER445" s="293"/>
      <c r="ES445" s="293"/>
      <c r="ET445" s="293"/>
      <c r="EU445" s="444"/>
      <c r="EV445" s="293"/>
      <c r="FD445" s="237"/>
      <c r="FE445" s="237"/>
      <c r="FF445" s="237"/>
      <c r="FG445" s="237"/>
      <c r="FH445" s="237"/>
      <c r="FI445" s="237"/>
      <c r="FJ445" s="237"/>
      <c r="FK445" s="237"/>
      <c r="FL445" s="237"/>
      <c r="FM445" s="237"/>
      <c r="FN445" s="237"/>
      <c r="FO445" s="237"/>
      <c r="FP445" s="237"/>
      <c r="FQ445" s="237"/>
      <c r="FR445" s="237"/>
      <c r="FS445" s="237"/>
      <c r="FT445" s="237"/>
      <c r="FU445" s="237"/>
      <c r="FV445" s="237"/>
      <c r="FW445" s="237"/>
      <c r="FX445" s="237"/>
      <c r="FY445" s="237"/>
      <c r="FZ445" s="237"/>
      <c r="GA445" s="237"/>
    </row>
    <row r="446" spans="3:183" ht="15" customHeight="1" x14ac:dyDescent="0.25">
      <c r="C446" s="410" t="s">
        <v>313</v>
      </c>
      <c r="D446" s="388">
        <v>26089</v>
      </c>
      <c r="E446" s="388" t="s">
        <v>166</v>
      </c>
      <c r="F446" s="388">
        <v>71</v>
      </c>
      <c r="G446" s="388">
        <v>621</v>
      </c>
      <c r="H446" s="388" t="s">
        <v>2131</v>
      </c>
      <c r="I446" s="388">
        <v>1</v>
      </c>
      <c r="J446" s="388" t="s">
        <v>1686</v>
      </c>
      <c r="K446" s="388" t="s">
        <v>13622</v>
      </c>
      <c r="L446" s="388">
        <v>3</v>
      </c>
      <c r="M446" s="388">
        <v>2</v>
      </c>
      <c r="N446" s="388">
        <v>1</v>
      </c>
      <c r="O446" s="388">
        <v>11</v>
      </c>
      <c r="P446" s="388">
        <v>74</v>
      </c>
      <c r="Q446" s="388">
        <v>61</v>
      </c>
      <c r="R446" s="388">
        <v>259</v>
      </c>
      <c r="S446" s="388" t="s">
        <v>171</v>
      </c>
      <c r="T446" s="388" t="s">
        <v>172</v>
      </c>
      <c r="U446" s="388" t="s">
        <v>315</v>
      </c>
      <c r="V446" s="388">
        <v>1</v>
      </c>
      <c r="W446" s="388" t="s">
        <v>13622</v>
      </c>
      <c r="X446" s="391" t="s">
        <v>13622</v>
      </c>
      <c r="Y446" s="388">
        <v>1</v>
      </c>
      <c r="Z446" s="388">
        <v>1</v>
      </c>
      <c r="AA446" s="4">
        <v>6792.24</v>
      </c>
      <c r="AB446" s="388">
        <v>1</v>
      </c>
      <c r="AC446" s="388">
        <v>272</v>
      </c>
      <c r="AD446" s="388" t="s">
        <v>310</v>
      </c>
      <c r="AE446" s="388" t="s">
        <v>13622</v>
      </c>
      <c r="AF446" s="388">
        <v>1</v>
      </c>
      <c r="AG446" s="392">
        <v>1</v>
      </c>
      <c r="AH446" s="388" t="s">
        <v>169</v>
      </c>
      <c r="AI446" s="9" t="s">
        <v>13622</v>
      </c>
      <c r="AJ446" s="392" t="s">
        <v>13622</v>
      </c>
      <c r="AK446" s="392" t="s">
        <v>13622</v>
      </c>
      <c r="AL446" s="392" t="s">
        <v>13622</v>
      </c>
      <c r="AM446" s="392" t="s">
        <v>13622</v>
      </c>
      <c r="AN446" s="392" t="s">
        <v>13622</v>
      </c>
      <c r="AO446" s="392" t="s">
        <v>13622</v>
      </c>
      <c r="AP446" s="392" t="s">
        <v>13622</v>
      </c>
      <c r="AQ446" s="10" t="s">
        <v>13622</v>
      </c>
      <c r="AR446" s="5">
        <v>15</v>
      </c>
      <c r="AS446" s="5">
        <v>15</v>
      </c>
      <c r="AT446" s="392" t="s">
        <v>13622</v>
      </c>
      <c r="AU446" s="392" t="s">
        <v>13622</v>
      </c>
      <c r="AV446" s="392" t="s">
        <v>13622</v>
      </c>
      <c r="AW446" s="392" t="s">
        <v>13622</v>
      </c>
      <c r="AX446" s="10" t="s">
        <v>13622</v>
      </c>
      <c r="AY446" s="392" t="s">
        <v>13622</v>
      </c>
      <c r="AZ446" s="10" t="s">
        <v>13622</v>
      </c>
      <c r="BA446" s="10" t="s">
        <v>13622</v>
      </c>
      <c r="BB446" s="392" t="s">
        <v>13622</v>
      </c>
      <c r="BC446" s="10" t="s">
        <v>13622</v>
      </c>
      <c r="BD446" s="392" t="s">
        <v>13622</v>
      </c>
      <c r="BE446" s="392" t="s">
        <v>13622</v>
      </c>
      <c r="BF446" s="392" t="s">
        <v>13622</v>
      </c>
      <c r="BG446" s="392" t="s">
        <v>13622</v>
      </c>
      <c r="BH446" s="392" t="s">
        <v>13622</v>
      </c>
      <c r="BI446" s="237" t="s">
        <v>13622</v>
      </c>
      <c r="BJ446" s="237" t="s">
        <v>13622</v>
      </c>
      <c r="BK446" s="468" t="s">
        <v>13622</v>
      </c>
      <c r="BL446" s="468"/>
      <c r="BM446" s="507" t="s">
        <v>47</v>
      </c>
      <c r="BN446" s="510" t="s">
        <v>13622</v>
      </c>
      <c r="BO446" s="462">
        <v>0</v>
      </c>
      <c r="BP446" s="466" t="s">
        <v>13622</v>
      </c>
      <c r="BZ446" s="509" t="s">
        <v>13622</v>
      </c>
      <c r="CA446" s="509" t="s">
        <v>13622</v>
      </c>
      <c r="CB446" s="509" t="s">
        <v>13622</v>
      </c>
      <c r="CC446" s="509" t="s">
        <v>13622</v>
      </c>
      <c r="CD446" s="509" t="s">
        <v>13622</v>
      </c>
      <c r="CE446" s="509" t="s">
        <v>13622</v>
      </c>
      <c r="CG446" s="388" t="s">
        <v>13867</v>
      </c>
      <c r="CH446" s="388" t="s">
        <v>313</v>
      </c>
      <c r="CJ446" s="462" t="s">
        <v>13868</v>
      </c>
      <c r="CK446" s="462" t="str">
        <f t="shared" si="132"/>
        <v>, NULL</v>
      </c>
      <c r="CL446" s="462" t="s">
        <v>13869</v>
      </c>
      <c r="CM446" s="462" t="s">
        <v>13870</v>
      </c>
      <c r="CN446" s="462">
        <f t="shared" si="133"/>
        <v>26089</v>
      </c>
      <c r="CP446" s="462" t="s">
        <v>13871</v>
      </c>
      <c r="CQ446" s="462" t="str">
        <f t="shared" si="134"/>
        <v xml:space="preserve"> NULL</v>
      </c>
      <c r="CR446" s="462" t="s">
        <v>13869</v>
      </c>
      <c r="CS446" s="462" t="s">
        <v>13870</v>
      </c>
      <c r="CT446" s="462">
        <f t="shared" si="135"/>
        <v>26089</v>
      </c>
      <c r="CV446" s="462" t="s">
        <v>13877</v>
      </c>
      <c r="CW446" s="462" t="str">
        <f t="shared" si="136"/>
        <v xml:space="preserve"> NULL</v>
      </c>
      <c r="CX446" s="462" t="s">
        <v>13872</v>
      </c>
      <c r="CY446" s="462" t="str">
        <f t="shared" si="137"/>
        <v xml:space="preserve"> NULL</v>
      </c>
      <c r="CZ446" s="462" t="s">
        <v>13873</v>
      </c>
      <c r="DA446" s="462" t="str">
        <f t="shared" si="138"/>
        <v xml:space="preserve"> NULL</v>
      </c>
      <c r="DB446" s="462" t="s">
        <v>13874</v>
      </c>
      <c r="DC446" s="462" t="str">
        <f t="shared" si="139"/>
        <v xml:space="preserve"> NULL</v>
      </c>
      <c r="DD446" s="462" t="s">
        <v>13875</v>
      </c>
      <c r="DE446" s="462" t="str">
        <f t="shared" si="140"/>
        <v xml:space="preserve"> '15'</v>
      </c>
      <c r="DF446" s="462" t="s">
        <v>13876</v>
      </c>
      <c r="DG446" s="462" t="str">
        <f t="shared" si="141"/>
        <v xml:space="preserve"> NULL</v>
      </c>
      <c r="DH446" s="462" t="s">
        <v>13869</v>
      </c>
      <c r="DI446" s="462" t="s">
        <v>13870</v>
      </c>
      <c r="DJ446" s="462">
        <f t="shared" si="142"/>
        <v>26089</v>
      </c>
      <c r="DK446" s="516" t="s">
        <v>13890</v>
      </c>
      <c r="DL446" s="516" t="s">
        <v>13878</v>
      </c>
      <c r="DM446" s="516" t="s">
        <v>13879</v>
      </c>
      <c r="DN446" s="516" t="s">
        <v>13880</v>
      </c>
      <c r="DO446" s="516" t="s">
        <v>13881</v>
      </c>
      <c r="DP446" s="516" t="s">
        <v>13882</v>
      </c>
      <c r="DQ446" s="516" t="s">
        <v>13883</v>
      </c>
      <c r="DR446" s="516" t="s">
        <v>14447</v>
      </c>
      <c r="DS446" s="516" t="s">
        <v>13885</v>
      </c>
      <c r="DT446" s="516" t="s">
        <v>13886</v>
      </c>
      <c r="DU446" s="516" t="s">
        <v>13887</v>
      </c>
      <c r="DV446" s="516" t="s">
        <v>13888</v>
      </c>
      <c r="DW446" s="516" t="s">
        <v>13891</v>
      </c>
      <c r="DX446" s="516" t="s">
        <v>13892</v>
      </c>
      <c r="DY446" s="520">
        <f t="shared" si="143"/>
        <v>26089</v>
      </c>
      <c r="DZ446" s="520" t="str">
        <f t="shared" si="144"/>
        <v>, NULL</v>
      </c>
      <c r="EA446" s="520" t="str">
        <f t="shared" si="145"/>
        <v>, 'NO'</v>
      </c>
      <c r="EB446" s="520" t="str">
        <f t="shared" si="146"/>
        <v>, NULL</v>
      </c>
      <c r="EC446" s="520" t="str">
        <f t="shared" si="147"/>
        <v>, '0'</v>
      </c>
      <c r="ED446" s="520" t="str">
        <f t="shared" si="148"/>
        <v>, NULL</v>
      </c>
      <c r="EE446" s="520" t="str">
        <f t="shared" si="149"/>
        <v>, NULL</v>
      </c>
      <c r="EF446" s="520" t="str">
        <f t="shared" si="150"/>
        <v>, NULL</v>
      </c>
      <c r="EG446" s="520" t="str">
        <f t="shared" si="151"/>
        <v>, NULL</v>
      </c>
      <c r="EH446" s="520" t="str">
        <f t="shared" si="152"/>
        <v>, NULL</v>
      </c>
      <c r="EI446" s="520" t="str">
        <f t="shared" si="153"/>
        <v>, NULL</v>
      </c>
      <c r="EJ446" s="520" t="s">
        <v>14336</v>
      </c>
      <c r="EK446" s="520" t="s">
        <v>13894</v>
      </c>
      <c r="EL446" s="520" t="s">
        <v>13895</v>
      </c>
      <c r="EM446" s="293"/>
      <c r="EN446" s="293"/>
      <c r="EO446" s="293"/>
      <c r="EP446" s="293"/>
      <c r="EQ446" s="293"/>
      <c r="ER446" s="293"/>
      <c r="ES446" s="293"/>
      <c r="ET446" s="293"/>
      <c r="EU446" s="444"/>
      <c r="EV446" s="293"/>
      <c r="FD446" s="237"/>
      <c r="FE446" s="237"/>
      <c r="FF446" s="237"/>
      <c r="FG446" s="237"/>
      <c r="FH446" s="237"/>
      <c r="FI446" s="237"/>
      <c r="FJ446" s="237"/>
      <c r="FK446" s="237"/>
      <c r="FL446" s="237"/>
      <c r="FM446" s="237"/>
      <c r="FN446" s="237"/>
      <c r="FO446" s="237"/>
      <c r="FP446" s="237"/>
      <c r="FQ446" s="237"/>
      <c r="FR446" s="237"/>
      <c r="FS446" s="237"/>
      <c r="FT446" s="237"/>
      <c r="FU446" s="237"/>
      <c r="FV446" s="237"/>
      <c r="FW446" s="237"/>
      <c r="FX446" s="237"/>
      <c r="FY446" s="237"/>
      <c r="FZ446" s="237"/>
      <c r="GA446" s="237"/>
    </row>
    <row r="447" spans="3:183" ht="15" customHeight="1" x14ac:dyDescent="0.25">
      <c r="C447" s="410" t="s">
        <v>316</v>
      </c>
      <c r="D447" s="388">
        <v>26090</v>
      </c>
      <c r="E447" s="388" t="s">
        <v>166</v>
      </c>
      <c r="F447" s="388">
        <v>71</v>
      </c>
      <c r="G447" s="388">
        <v>622</v>
      </c>
      <c r="H447" s="388" t="s">
        <v>2132</v>
      </c>
      <c r="I447" s="388">
        <v>1</v>
      </c>
      <c r="J447" s="388" t="s">
        <v>1693</v>
      </c>
      <c r="K447" s="388" t="s">
        <v>13622</v>
      </c>
      <c r="L447" s="388">
        <v>3</v>
      </c>
      <c r="M447" s="388">
        <v>2</v>
      </c>
      <c r="N447" s="388">
        <v>1</v>
      </c>
      <c r="O447" s="388">
        <v>11</v>
      </c>
      <c r="P447" s="388">
        <v>74</v>
      </c>
      <c r="Q447" s="388">
        <v>61</v>
      </c>
      <c r="R447" s="388">
        <v>259</v>
      </c>
      <c r="S447" s="388" t="s">
        <v>171</v>
      </c>
      <c r="T447" s="388" t="s">
        <v>319</v>
      </c>
      <c r="U447" s="388" t="s">
        <v>320</v>
      </c>
      <c r="V447" s="388">
        <v>1</v>
      </c>
      <c r="W447" s="388" t="s">
        <v>13622</v>
      </c>
      <c r="X447" s="391" t="s">
        <v>13622</v>
      </c>
      <c r="Y447" s="388">
        <v>1</v>
      </c>
      <c r="Z447" s="388">
        <v>1</v>
      </c>
      <c r="AA447" s="8">
        <v>6220</v>
      </c>
      <c r="AB447" s="388">
        <v>1</v>
      </c>
      <c r="AC447" s="388">
        <v>2105</v>
      </c>
      <c r="AD447" s="388" t="s">
        <v>181</v>
      </c>
      <c r="AE447" s="388" t="s">
        <v>13622</v>
      </c>
      <c r="AF447" s="388">
        <v>1</v>
      </c>
      <c r="AG447" s="392">
        <v>1</v>
      </c>
      <c r="AH447" s="388" t="s">
        <v>318</v>
      </c>
      <c r="AI447" s="9" t="s">
        <v>13622</v>
      </c>
      <c r="AJ447" s="392" t="s">
        <v>13622</v>
      </c>
      <c r="AK447" s="392" t="s">
        <v>13622</v>
      </c>
      <c r="AL447" s="392" t="s">
        <v>13622</v>
      </c>
      <c r="AM447" s="392" t="s">
        <v>13622</v>
      </c>
      <c r="AN447" s="392" t="s">
        <v>13622</v>
      </c>
      <c r="AO447" s="392" t="s">
        <v>13622</v>
      </c>
      <c r="AP447" s="392" t="s">
        <v>13622</v>
      </c>
      <c r="AQ447" s="10" t="s">
        <v>13622</v>
      </c>
      <c r="AR447" s="5">
        <v>15</v>
      </c>
      <c r="AS447" s="5">
        <v>15</v>
      </c>
      <c r="AT447" s="392" t="s">
        <v>13622</v>
      </c>
      <c r="AU447" s="392" t="s">
        <v>13622</v>
      </c>
      <c r="AV447" s="392" t="s">
        <v>13622</v>
      </c>
      <c r="AW447" s="392" t="s">
        <v>13622</v>
      </c>
      <c r="AX447" s="10" t="s">
        <v>13622</v>
      </c>
      <c r="AY447" s="392" t="s">
        <v>13622</v>
      </c>
      <c r="AZ447" s="10" t="s">
        <v>13622</v>
      </c>
      <c r="BA447" s="10" t="s">
        <v>13622</v>
      </c>
      <c r="BB447" s="392" t="s">
        <v>13622</v>
      </c>
      <c r="BC447" s="10" t="s">
        <v>13622</v>
      </c>
      <c r="BD447" s="392" t="s">
        <v>13622</v>
      </c>
      <c r="BE447" s="392" t="s">
        <v>13622</v>
      </c>
      <c r="BF447" s="392" t="s">
        <v>13622</v>
      </c>
      <c r="BG447" s="392" t="s">
        <v>13622</v>
      </c>
      <c r="BH447" s="392" t="s">
        <v>13622</v>
      </c>
      <c r="BI447" s="237" t="s">
        <v>13622</v>
      </c>
      <c r="BJ447" s="237" t="s">
        <v>13622</v>
      </c>
      <c r="BK447" s="468" t="s">
        <v>13622</v>
      </c>
      <c r="BL447" s="468"/>
      <c r="BM447" s="507" t="s">
        <v>47</v>
      </c>
      <c r="BN447" s="510" t="s">
        <v>13622</v>
      </c>
      <c r="BO447" s="462">
        <v>0</v>
      </c>
      <c r="BP447" s="466" t="s">
        <v>13622</v>
      </c>
      <c r="BZ447" s="509" t="s">
        <v>13622</v>
      </c>
      <c r="CA447" s="509" t="s">
        <v>13622</v>
      </c>
      <c r="CB447" s="509" t="s">
        <v>13622</v>
      </c>
      <c r="CC447" s="509" t="s">
        <v>13622</v>
      </c>
      <c r="CD447" s="509" t="s">
        <v>13622</v>
      </c>
      <c r="CE447" s="509" t="s">
        <v>13622</v>
      </c>
      <c r="CG447" s="388" t="s">
        <v>13867</v>
      </c>
      <c r="CH447" s="388" t="s">
        <v>316</v>
      </c>
      <c r="CJ447" s="462" t="s">
        <v>13868</v>
      </c>
      <c r="CK447" s="462" t="str">
        <f t="shared" si="132"/>
        <v>, NULL</v>
      </c>
      <c r="CL447" s="462" t="s">
        <v>13869</v>
      </c>
      <c r="CM447" s="462" t="s">
        <v>13870</v>
      </c>
      <c r="CN447" s="462">
        <f t="shared" si="133"/>
        <v>26090</v>
      </c>
      <c r="CP447" s="462" t="s">
        <v>13871</v>
      </c>
      <c r="CQ447" s="462" t="str">
        <f t="shared" si="134"/>
        <v xml:space="preserve"> NULL</v>
      </c>
      <c r="CR447" s="462" t="s">
        <v>13869</v>
      </c>
      <c r="CS447" s="462" t="s">
        <v>13870</v>
      </c>
      <c r="CT447" s="462">
        <f t="shared" si="135"/>
        <v>26090</v>
      </c>
      <c r="CV447" s="462" t="s">
        <v>13877</v>
      </c>
      <c r="CW447" s="462" t="str">
        <f t="shared" si="136"/>
        <v xml:space="preserve"> NULL</v>
      </c>
      <c r="CX447" s="462" t="s">
        <v>13872</v>
      </c>
      <c r="CY447" s="462" t="str">
        <f t="shared" si="137"/>
        <v xml:space="preserve"> NULL</v>
      </c>
      <c r="CZ447" s="462" t="s">
        <v>13873</v>
      </c>
      <c r="DA447" s="462" t="str">
        <f t="shared" si="138"/>
        <v xml:space="preserve"> NULL</v>
      </c>
      <c r="DB447" s="462" t="s">
        <v>13874</v>
      </c>
      <c r="DC447" s="462" t="str">
        <f t="shared" si="139"/>
        <v xml:space="preserve"> NULL</v>
      </c>
      <c r="DD447" s="462" t="s">
        <v>13875</v>
      </c>
      <c r="DE447" s="462" t="str">
        <f t="shared" si="140"/>
        <v xml:space="preserve"> '15'</v>
      </c>
      <c r="DF447" s="462" t="s">
        <v>13876</v>
      </c>
      <c r="DG447" s="462" t="str">
        <f t="shared" si="141"/>
        <v xml:space="preserve"> NULL</v>
      </c>
      <c r="DH447" s="462" t="s">
        <v>13869</v>
      </c>
      <c r="DI447" s="462" t="s">
        <v>13870</v>
      </c>
      <c r="DJ447" s="462">
        <f t="shared" si="142"/>
        <v>26090</v>
      </c>
      <c r="DK447" s="516" t="s">
        <v>13890</v>
      </c>
      <c r="DL447" s="516" t="s">
        <v>13878</v>
      </c>
      <c r="DM447" s="516" t="s">
        <v>13879</v>
      </c>
      <c r="DN447" s="516" t="s">
        <v>13880</v>
      </c>
      <c r="DO447" s="516" t="s">
        <v>13881</v>
      </c>
      <c r="DP447" s="516" t="s">
        <v>13882</v>
      </c>
      <c r="DQ447" s="516" t="s">
        <v>13883</v>
      </c>
      <c r="DR447" s="516" t="s">
        <v>14447</v>
      </c>
      <c r="DS447" s="516" t="s">
        <v>13885</v>
      </c>
      <c r="DT447" s="516" t="s">
        <v>13886</v>
      </c>
      <c r="DU447" s="516" t="s">
        <v>13887</v>
      </c>
      <c r="DV447" s="516" t="s">
        <v>13888</v>
      </c>
      <c r="DW447" s="516" t="s">
        <v>13891</v>
      </c>
      <c r="DX447" s="516" t="s">
        <v>13892</v>
      </c>
      <c r="DY447" s="520">
        <f t="shared" si="143"/>
        <v>26090</v>
      </c>
      <c r="DZ447" s="520" t="str">
        <f t="shared" si="144"/>
        <v>, NULL</v>
      </c>
      <c r="EA447" s="520" t="str">
        <f t="shared" si="145"/>
        <v>, 'NO'</v>
      </c>
      <c r="EB447" s="520" t="str">
        <f t="shared" si="146"/>
        <v>, NULL</v>
      </c>
      <c r="EC447" s="520" t="str">
        <f t="shared" si="147"/>
        <v>, '0'</v>
      </c>
      <c r="ED447" s="520" t="str">
        <f t="shared" si="148"/>
        <v>, NULL</v>
      </c>
      <c r="EE447" s="520" t="str">
        <f t="shared" si="149"/>
        <v>, NULL</v>
      </c>
      <c r="EF447" s="520" t="str">
        <f t="shared" si="150"/>
        <v>, NULL</v>
      </c>
      <c r="EG447" s="520" t="str">
        <f t="shared" si="151"/>
        <v>, NULL</v>
      </c>
      <c r="EH447" s="520" t="str">
        <f t="shared" si="152"/>
        <v>, NULL</v>
      </c>
      <c r="EI447" s="520" t="str">
        <f t="shared" si="153"/>
        <v>, NULL</v>
      </c>
      <c r="EJ447" s="520" t="s">
        <v>14337</v>
      </c>
      <c r="EK447" s="520" t="s">
        <v>13894</v>
      </c>
      <c r="EL447" s="520" t="s">
        <v>13895</v>
      </c>
      <c r="EM447" s="293"/>
      <c r="EN447" s="293"/>
      <c r="EO447" s="293"/>
      <c r="EP447" s="293"/>
      <c r="EQ447" s="293"/>
      <c r="ER447" s="293"/>
      <c r="ES447" s="293"/>
      <c r="ET447" s="293"/>
      <c r="EU447" s="444"/>
      <c r="EV447" s="293"/>
      <c r="FD447" s="237"/>
      <c r="FE447" s="237"/>
      <c r="FF447" s="237"/>
      <c r="FG447" s="237"/>
      <c r="FH447" s="237"/>
      <c r="FI447" s="237"/>
      <c r="FJ447" s="237"/>
      <c r="FK447" s="237"/>
      <c r="FL447" s="237"/>
      <c r="FM447" s="237"/>
      <c r="FN447" s="237"/>
      <c r="FO447" s="237"/>
      <c r="FP447" s="237"/>
      <c r="FQ447" s="237"/>
      <c r="FR447" s="237"/>
      <c r="FS447" s="237"/>
      <c r="FT447" s="237"/>
      <c r="FU447" s="237"/>
      <c r="FV447" s="237"/>
      <c r="FW447" s="237"/>
      <c r="FX447" s="237"/>
      <c r="FY447" s="237"/>
      <c r="FZ447" s="237"/>
      <c r="GA447" s="237"/>
    </row>
    <row r="448" spans="3:183" ht="15" customHeight="1" x14ac:dyDescent="0.25">
      <c r="C448" s="410" t="s">
        <v>321</v>
      </c>
      <c r="D448" s="388">
        <v>26091</v>
      </c>
      <c r="E448" s="388" t="s">
        <v>166</v>
      </c>
      <c r="F448" s="388">
        <v>71</v>
      </c>
      <c r="G448" s="388">
        <v>623</v>
      </c>
      <c r="H448" s="388" t="s">
        <v>2133</v>
      </c>
      <c r="I448" s="388">
        <v>1</v>
      </c>
      <c r="J448" s="388" t="s">
        <v>1693</v>
      </c>
      <c r="K448" s="388" t="s">
        <v>13622</v>
      </c>
      <c r="L448" s="388">
        <v>3</v>
      </c>
      <c r="M448" s="388">
        <v>2</v>
      </c>
      <c r="N448" s="388">
        <v>1</v>
      </c>
      <c r="O448" s="388">
        <v>11</v>
      </c>
      <c r="P448" s="388">
        <v>74</v>
      </c>
      <c r="Q448" s="388">
        <v>61</v>
      </c>
      <c r="R448" s="388">
        <v>259</v>
      </c>
      <c r="S448" s="388" t="s">
        <v>171</v>
      </c>
      <c r="T448" s="388" t="s">
        <v>319</v>
      </c>
      <c r="U448" s="388" t="s">
        <v>323</v>
      </c>
      <c r="V448" s="388">
        <v>1</v>
      </c>
      <c r="W448" s="388" t="s">
        <v>13622</v>
      </c>
      <c r="X448" s="391" t="s">
        <v>13622</v>
      </c>
      <c r="Y448" s="388">
        <v>1</v>
      </c>
      <c r="Z448" s="388">
        <v>1</v>
      </c>
      <c r="AA448" s="4">
        <v>6792.24</v>
      </c>
      <c r="AB448" s="388">
        <v>1</v>
      </c>
      <c r="AC448" s="388">
        <v>2105</v>
      </c>
      <c r="AD448" s="388" t="s">
        <v>181</v>
      </c>
      <c r="AE448" s="388" t="s">
        <v>13622</v>
      </c>
      <c r="AF448" s="388">
        <v>1</v>
      </c>
      <c r="AG448" s="392">
        <v>1</v>
      </c>
      <c r="AH448" s="388" t="s">
        <v>318</v>
      </c>
      <c r="AI448" s="9" t="s">
        <v>13622</v>
      </c>
      <c r="AJ448" s="392" t="s">
        <v>13622</v>
      </c>
      <c r="AK448" s="392" t="s">
        <v>13622</v>
      </c>
      <c r="AL448" s="392" t="s">
        <v>13622</v>
      </c>
      <c r="AM448" s="392" t="s">
        <v>13622</v>
      </c>
      <c r="AN448" s="392" t="s">
        <v>13622</v>
      </c>
      <c r="AO448" s="392" t="s">
        <v>13622</v>
      </c>
      <c r="AP448" s="392" t="s">
        <v>13622</v>
      </c>
      <c r="AQ448" s="10" t="s">
        <v>13622</v>
      </c>
      <c r="AR448" s="5">
        <v>15</v>
      </c>
      <c r="AS448" s="5">
        <v>15</v>
      </c>
      <c r="AT448" s="392" t="s">
        <v>13622</v>
      </c>
      <c r="AU448" s="392" t="s">
        <v>13622</v>
      </c>
      <c r="AV448" s="392" t="s">
        <v>13622</v>
      </c>
      <c r="AW448" s="392" t="s">
        <v>13622</v>
      </c>
      <c r="AX448" s="10" t="s">
        <v>13622</v>
      </c>
      <c r="AY448" s="392" t="s">
        <v>13622</v>
      </c>
      <c r="AZ448" s="10" t="s">
        <v>13622</v>
      </c>
      <c r="BA448" s="10" t="s">
        <v>13622</v>
      </c>
      <c r="BB448" s="392" t="s">
        <v>13622</v>
      </c>
      <c r="BC448" s="10" t="s">
        <v>13622</v>
      </c>
      <c r="BD448" s="392" t="s">
        <v>13622</v>
      </c>
      <c r="BE448" s="392" t="s">
        <v>13622</v>
      </c>
      <c r="BF448" s="392" t="s">
        <v>13622</v>
      </c>
      <c r="BG448" s="392" t="s">
        <v>13622</v>
      </c>
      <c r="BH448" s="392" t="s">
        <v>13622</v>
      </c>
      <c r="BI448" s="237" t="s">
        <v>13622</v>
      </c>
      <c r="BJ448" s="237" t="s">
        <v>13622</v>
      </c>
      <c r="BK448" s="468" t="s">
        <v>13622</v>
      </c>
      <c r="BL448" s="468"/>
      <c r="BM448" s="507" t="s">
        <v>47</v>
      </c>
      <c r="BN448" s="510" t="s">
        <v>13622</v>
      </c>
      <c r="BO448" s="462">
        <v>0</v>
      </c>
      <c r="BP448" s="466" t="s">
        <v>13622</v>
      </c>
      <c r="BZ448" s="509" t="s">
        <v>13622</v>
      </c>
      <c r="CA448" s="509" t="s">
        <v>13622</v>
      </c>
      <c r="CB448" s="509" t="s">
        <v>13622</v>
      </c>
      <c r="CC448" s="509" t="s">
        <v>13622</v>
      </c>
      <c r="CD448" s="509" t="s">
        <v>13622</v>
      </c>
      <c r="CE448" s="509" t="s">
        <v>13622</v>
      </c>
      <c r="CG448" s="388" t="s">
        <v>13867</v>
      </c>
      <c r="CH448" s="388" t="s">
        <v>321</v>
      </c>
      <c r="CJ448" s="462" t="s">
        <v>13868</v>
      </c>
      <c r="CK448" s="462" t="str">
        <f t="shared" si="132"/>
        <v>, NULL</v>
      </c>
      <c r="CL448" s="462" t="s">
        <v>13869</v>
      </c>
      <c r="CM448" s="462" t="s">
        <v>13870</v>
      </c>
      <c r="CN448" s="462">
        <f t="shared" si="133"/>
        <v>26091</v>
      </c>
      <c r="CP448" s="462" t="s">
        <v>13871</v>
      </c>
      <c r="CQ448" s="462" t="str">
        <f t="shared" si="134"/>
        <v xml:space="preserve"> NULL</v>
      </c>
      <c r="CR448" s="462" t="s">
        <v>13869</v>
      </c>
      <c r="CS448" s="462" t="s">
        <v>13870</v>
      </c>
      <c r="CT448" s="462">
        <f t="shared" si="135"/>
        <v>26091</v>
      </c>
      <c r="CV448" s="462" t="s">
        <v>13877</v>
      </c>
      <c r="CW448" s="462" t="str">
        <f t="shared" si="136"/>
        <v xml:space="preserve"> NULL</v>
      </c>
      <c r="CX448" s="462" t="s">
        <v>13872</v>
      </c>
      <c r="CY448" s="462" t="str">
        <f t="shared" si="137"/>
        <v xml:space="preserve"> NULL</v>
      </c>
      <c r="CZ448" s="462" t="s">
        <v>13873</v>
      </c>
      <c r="DA448" s="462" t="str">
        <f t="shared" si="138"/>
        <v xml:space="preserve"> NULL</v>
      </c>
      <c r="DB448" s="462" t="s">
        <v>13874</v>
      </c>
      <c r="DC448" s="462" t="str">
        <f t="shared" si="139"/>
        <v xml:space="preserve"> NULL</v>
      </c>
      <c r="DD448" s="462" t="s">
        <v>13875</v>
      </c>
      <c r="DE448" s="462" t="str">
        <f t="shared" si="140"/>
        <v xml:space="preserve"> '15'</v>
      </c>
      <c r="DF448" s="462" t="s">
        <v>13876</v>
      </c>
      <c r="DG448" s="462" t="str">
        <f t="shared" si="141"/>
        <v xml:space="preserve"> NULL</v>
      </c>
      <c r="DH448" s="462" t="s">
        <v>13869</v>
      </c>
      <c r="DI448" s="462" t="s">
        <v>13870</v>
      </c>
      <c r="DJ448" s="462">
        <f t="shared" si="142"/>
        <v>26091</v>
      </c>
      <c r="DK448" s="516" t="s">
        <v>13890</v>
      </c>
      <c r="DL448" s="516" t="s">
        <v>13878</v>
      </c>
      <c r="DM448" s="516" t="s">
        <v>13879</v>
      </c>
      <c r="DN448" s="516" t="s">
        <v>13880</v>
      </c>
      <c r="DO448" s="516" t="s">
        <v>13881</v>
      </c>
      <c r="DP448" s="516" t="s">
        <v>13882</v>
      </c>
      <c r="DQ448" s="516" t="s">
        <v>13883</v>
      </c>
      <c r="DR448" s="516" t="s">
        <v>14447</v>
      </c>
      <c r="DS448" s="516" t="s">
        <v>13885</v>
      </c>
      <c r="DT448" s="516" t="s">
        <v>13886</v>
      </c>
      <c r="DU448" s="516" t="s">
        <v>13887</v>
      </c>
      <c r="DV448" s="516" t="s">
        <v>13888</v>
      </c>
      <c r="DW448" s="516" t="s">
        <v>13891</v>
      </c>
      <c r="DX448" s="516" t="s">
        <v>13892</v>
      </c>
      <c r="DY448" s="520">
        <f t="shared" si="143"/>
        <v>26091</v>
      </c>
      <c r="DZ448" s="520" t="str">
        <f t="shared" si="144"/>
        <v>, NULL</v>
      </c>
      <c r="EA448" s="520" t="str">
        <f t="shared" si="145"/>
        <v>, 'NO'</v>
      </c>
      <c r="EB448" s="520" t="str">
        <f t="shared" si="146"/>
        <v>, NULL</v>
      </c>
      <c r="EC448" s="520" t="str">
        <f t="shared" si="147"/>
        <v>, '0'</v>
      </c>
      <c r="ED448" s="520" t="str">
        <f t="shared" si="148"/>
        <v>, NULL</v>
      </c>
      <c r="EE448" s="520" t="str">
        <f t="shared" si="149"/>
        <v>, NULL</v>
      </c>
      <c r="EF448" s="520" t="str">
        <f t="shared" si="150"/>
        <v>, NULL</v>
      </c>
      <c r="EG448" s="520" t="str">
        <f t="shared" si="151"/>
        <v>, NULL</v>
      </c>
      <c r="EH448" s="520" t="str">
        <f t="shared" si="152"/>
        <v>, NULL</v>
      </c>
      <c r="EI448" s="520" t="str">
        <f t="shared" si="153"/>
        <v>, NULL</v>
      </c>
      <c r="EJ448" s="520" t="s">
        <v>14338</v>
      </c>
      <c r="EK448" s="520" t="s">
        <v>13894</v>
      </c>
      <c r="EL448" s="520" t="s">
        <v>13895</v>
      </c>
      <c r="EM448" s="293"/>
      <c r="EN448" s="293"/>
      <c r="EO448" s="293"/>
      <c r="EP448" s="293"/>
      <c r="EQ448" s="293"/>
      <c r="ER448" s="293"/>
      <c r="ES448" s="293"/>
      <c r="ET448" s="293"/>
      <c r="EU448" s="444"/>
      <c r="EV448" s="293"/>
      <c r="FD448" s="237"/>
      <c r="FE448" s="237"/>
      <c r="FF448" s="237"/>
      <c r="FG448" s="237"/>
      <c r="FH448" s="237"/>
      <c r="FI448" s="237"/>
      <c r="FJ448" s="237"/>
      <c r="FK448" s="237"/>
      <c r="FL448" s="237"/>
      <c r="FM448" s="237"/>
      <c r="FN448" s="237"/>
      <c r="FO448" s="237"/>
      <c r="FP448" s="237"/>
      <c r="FQ448" s="237"/>
      <c r="FR448" s="237"/>
      <c r="FS448" s="237"/>
      <c r="FT448" s="237"/>
      <c r="FU448" s="237"/>
      <c r="FV448" s="237"/>
      <c r="FW448" s="237"/>
      <c r="FX448" s="237"/>
      <c r="FY448" s="237"/>
      <c r="FZ448" s="237"/>
      <c r="GA448" s="237"/>
    </row>
    <row r="449" spans="3:208" ht="15" customHeight="1" x14ac:dyDescent="0.25">
      <c r="C449" s="410" t="s">
        <v>324</v>
      </c>
      <c r="D449" s="388">
        <v>26092</v>
      </c>
      <c r="E449" s="388" t="s">
        <v>166</v>
      </c>
      <c r="F449" s="388">
        <v>71</v>
      </c>
      <c r="G449" s="388">
        <v>626</v>
      </c>
      <c r="H449" s="388" t="s">
        <v>2134</v>
      </c>
      <c r="I449" s="388">
        <v>1</v>
      </c>
      <c r="J449" s="388" t="s">
        <v>1686</v>
      </c>
      <c r="K449" s="388" t="s">
        <v>13622</v>
      </c>
      <c r="L449" s="388">
        <v>3</v>
      </c>
      <c r="M449" s="388">
        <v>2</v>
      </c>
      <c r="N449" s="388">
        <v>1</v>
      </c>
      <c r="O449" s="388">
        <v>11</v>
      </c>
      <c r="P449" s="388">
        <v>74</v>
      </c>
      <c r="Q449" s="388">
        <v>61</v>
      </c>
      <c r="R449" s="388">
        <v>259</v>
      </c>
      <c r="S449" s="388" t="s">
        <v>171</v>
      </c>
      <c r="T449" s="388" t="s">
        <v>172</v>
      </c>
      <c r="U449" s="388" t="s">
        <v>326</v>
      </c>
      <c r="V449" s="388">
        <v>1</v>
      </c>
      <c r="W449" s="388" t="s">
        <v>13622</v>
      </c>
      <c r="X449" s="391" t="s">
        <v>13622</v>
      </c>
      <c r="Y449" s="388">
        <v>1</v>
      </c>
      <c r="Z449" s="388">
        <v>1</v>
      </c>
      <c r="AA449" s="4">
        <v>6792.24</v>
      </c>
      <c r="AB449" s="388">
        <v>1</v>
      </c>
      <c r="AC449" s="388">
        <v>2105</v>
      </c>
      <c r="AD449" s="388" t="s">
        <v>181</v>
      </c>
      <c r="AE449" s="388" t="s">
        <v>13622</v>
      </c>
      <c r="AF449" s="388">
        <v>1</v>
      </c>
      <c r="AG449" s="392">
        <v>1</v>
      </c>
      <c r="AH449" s="388" t="s">
        <v>169</v>
      </c>
      <c r="AI449" s="9" t="s">
        <v>13622</v>
      </c>
      <c r="AJ449" s="392" t="s">
        <v>13622</v>
      </c>
      <c r="AK449" s="392" t="s">
        <v>13622</v>
      </c>
      <c r="AL449" s="392" t="s">
        <v>13622</v>
      </c>
      <c r="AM449" s="392" t="s">
        <v>13622</v>
      </c>
      <c r="AN449" s="392" t="s">
        <v>13622</v>
      </c>
      <c r="AO449" s="392" t="s">
        <v>13622</v>
      </c>
      <c r="AP449" s="392" t="s">
        <v>13622</v>
      </c>
      <c r="AQ449" s="10" t="s">
        <v>13622</v>
      </c>
      <c r="AR449" s="5">
        <v>15</v>
      </c>
      <c r="AS449" s="5">
        <v>15</v>
      </c>
      <c r="AT449" s="392" t="s">
        <v>13622</v>
      </c>
      <c r="AU449" s="392" t="s">
        <v>13622</v>
      </c>
      <c r="AV449" s="392" t="s">
        <v>13622</v>
      </c>
      <c r="AW449" s="392" t="s">
        <v>13622</v>
      </c>
      <c r="AX449" s="10" t="s">
        <v>13622</v>
      </c>
      <c r="AY449" s="392" t="s">
        <v>13622</v>
      </c>
      <c r="AZ449" s="10" t="s">
        <v>13622</v>
      </c>
      <c r="BA449" s="10" t="s">
        <v>13622</v>
      </c>
      <c r="BB449" s="392" t="s">
        <v>13622</v>
      </c>
      <c r="BC449" s="10" t="s">
        <v>13622</v>
      </c>
      <c r="BD449" s="392" t="s">
        <v>13622</v>
      </c>
      <c r="BE449" s="392" t="s">
        <v>13622</v>
      </c>
      <c r="BF449" s="392" t="s">
        <v>13622</v>
      </c>
      <c r="BG449" s="392" t="s">
        <v>13622</v>
      </c>
      <c r="BH449" s="392" t="s">
        <v>13622</v>
      </c>
      <c r="BI449" s="237" t="s">
        <v>13622</v>
      </c>
      <c r="BJ449" s="237" t="s">
        <v>13622</v>
      </c>
      <c r="BK449" s="468" t="s">
        <v>13622</v>
      </c>
      <c r="BL449" s="468"/>
      <c r="BM449" s="507" t="s">
        <v>47</v>
      </c>
      <c r="BN449" s="510" t="s">
        <v>13622</v>
      </c>
      <c r="BO449" s="462">
        <v>0</v>
      </c>
      <c r="BP449" s="466" t="s">
        <v>13622</v>
      </c>
      <c r="BZ449" s="509" t="s">
        <v>13622</v>
      </c>
      <c r="CA449" s="509" t="s">
        <v>13622</v>
      </c>
      <c r="CB449" s="509" t="s">
        <v>13622</v>
      </c>
      <c r="CC449" s="509" t="s">
        <v>13622</v>
      </c>
      <c r="CD449" s="509" t="s">
        <v>13622</v>
      </c>
      <c r="CE449" s="509" t="s">
        <v>13622</v>
      </c>
      <c r="CG449" s="388" t="s">
        <v>13867</v>
      </c>
      <c r="CH449" s="388" t="s">
        <v>324</v>
      </c>
      <c r="CJ449" s="462" t="s">
        <v>13868</v>
      </c>
      <c r="CK449" s="462" t="str">
        <f t="shared" si="132"/>
        <v>, NULL</v>
      </c>
      <c r="CL449" s="462" t="s">
        <v>13869</v>
      </c>
      <c r="CM449" s="462" t="s">
        <v>13870</v>
      </c>
      <c r="CN449" s="462">
        <f t="shared" si="133"/>
        <v>26092</v>
      </c>
      <c r="CP449" s="462" t="s">
        <v>13871</v>
      </c>
      <c r="CQ449" s="462" t="str">
        <f t="shared" si="134"/>
        <v xml:space="preserve"> NULL</v>
      </c>
      <c r="CR449" s="462" t="s">
        <v>13869</v>
      </c>
      <c r="CS449" s="462" t="s">
        <v>13870</v>
      </c>
      <c r="CT449" s="462">
        <f t="shared" si="135"/>
        <v>26092</v>
      </c>
      <c r="CV449" s="462" t="s">
        <v>13877</v>
      </c>
      <c r="CW449" s="462" t="str">
        <f t="shared" si="136"/>
        <v xml:space="preserve"> NULL</v>
      </c>
      <c r="CX449" s="462" t="s">
        <v>13872</v>
      </c>
      <c r="CY449" s="462" t="str">
        <f t="shared" si="137"/>
        <v xml:space="preserve"> NULL</v>
      </c>
      <c r="CZ449" s="462" t="s">
        <v>13873</v>
      </c>
      <c r="DA449" s="462" t="str">
        <f t="shared" si="138"/>
        <v xml:space="preserve"> NULL</v>
      </c>
      <c r="DB449" s="462" t="s">
        <v>13874</v>
      </c>
      <c r="DC449" s="462" t="str">
        <f t="shared" si="139"/>
        <v xml:space="preserve"> NULL</v>
      </c>
      <c r="DD449" s="462" t="s">
        <v>13875</v>
      </c>
      <c r="DE449" s="462" t="str">
        <f t="shared" si="140"/>
        <v xml:space="preserve"> '15'</v>
      </c>
      <c r="DF449" s="462" t="s">
        <v>13876</v>
      </c>
      <c r="DG449" s="462" t="str">
        <f t="shared" si="141"/>
        <v xml:space="preserve"> NULL</v>
      </c>
      <c r="DH449" s="462" t="s">
        <v>13869</v>
      </c>
      <c r="DI449" s="462" t="s">
        <v>13870</v>
      </c>
      <c r="DJ449" s="462">
        <f t="shared" si="142"/>
        <v>26092</v>
      </c>
      <c r="DK449" s="516" t="s">
        <v>13890</v>
      </c>
      <c r="DL449" s="516" t="s">
        <v>13878</v>
      </c>
      <c r="DM449" s="516" t="s">
        <v>13879</v>
      </c>
      <c r="DN449" s="516" t="s">
        <v>13880</v>
      </c>
      <c r="DO449" s="516" t="s">
        <v>13881</v>
      </c>
      <c r="DP449" s="516" t="s">
        <v>13882</v>
      </c>
      <c r="DQ449" s="516" t="s">
        <v>13883</v>
      </c>
      <c r="DR449" s="516" t="s">
        <v>14447</v>
      </c>
      <c r="DS449" s="516" t="s">
        <v>13885</v>
      </c>
      <c r="DT449" s="516" t="s">
        <v>13886</v>
      </c>
      <c r="DU449" s="516" t="s">
        <v>13887</v>
      </c>
      <c r="DV449" s="516" t="s">
        <v>13888</v>
      </c>
      <c r="DW449" s="516" t="s">
        <v>13891</v>
      </c>
      <c r="DX449" s="516" t="s">
        <v>13892</v>
      </c>
      <c r="DY449" s="520">
        <f t="shared" si="143"/>
        <v>26092</v>
      </c>
      <c r="DZ449" s="520" t="str">
        <f t="shared" si="144"/>
        <v>, NULL</v>
      </c>
      <c r="EA449" s="520" t="str">
        <f t="shared" si="145"/>
        <v>, 'NO'</v>
      </c>
      <c r="EB449" s="520" t="str">
        <f t="shared" si="146"/>
        <v>, NULL</v>
      </c>
      <c r="EC449" s="520" t="str">
        <f t="shared" si="147"/>
        <v>, '0'</v>
      </c>
      <c r="ED449" s="520" t="str">
        <f t="shared" si="148"/>
        <v>, NULL</v>
      </c>
      <c r="EE449" s="520" t="str">
        <f t="shared" si="149"/>
        <v>, NULL</v>
      </c>
      <c r="EF449" s="520" t="str">
        <f t="shared" si="150"/>
        <v>, NULL</v>
      </c>
      <c r="EG449" s="520" t="str">
        <f t="shared" si="151"/>
        <v>, NULL</v>
      </c>
      <c r="EH449" s="520" t="str">
        <f t="shared" si="152"/>
        <v>, NULL</v>
      </c>
      <c r="EI449" s="520" t="str">
        <f t="shared" si="153"/>
        <v>, NULL</v>
      </c>
      <c r="EJ449" s="520" t="s">
        <v>14339</v>
      </c>
      <c r="EK449" s="520" t="s">
        <v>13894</v>
      </c>
      <c r="EL449" s="520" t="s">
        <v>13895</v>
      </c>
      <c r="EM449" s="293"/>
      <c r="EN449" s="293"/>
      <c r="EO449" s="293"/>
      <c r="EP449" s="293"/>
      <c r="EQ449" s="293"/>
      <c r="ER449" s="293"/>
      <c r="ES449" s="293"/>
      <c r="ET449" s="293"/>
      <c r="EU449" s="444"/>
      <c r="EV449" s="293"/>
      <c r="FD449" s="237"/>
      <c r="FE449" s="237"/>
      <c r="FF449" s="237"/>
      <c r="FG449" s="237"/>
      <c r="FH449" s="237"/>
      <c r="FI449" s="237"/>
      <c r="FJ449" s="237"/>
      <c r="FK449" s="237"/>
      <c r="FL449" s="237"/>
      <c r="FM449" s="237"/>
      <c r="FN449" s="237"/>
      <c r="FO449" s="237"/>
      <c r="FP449" s="237"/>
      <c r="FQ449" s="237"/>
      <c r="FR449" s="237"/>
      <c r="FS449" s="237"/>
      <c r="FT449" s="237"/>
      <c r="FU449" s="237"/>
      <c r="FV449" s="237"/>
      <c r="FW449" s="237"/>
      <c r="FX449" s="237"/>
      <c r="FY449" s="237"/>
      <c r="FZ449" s="237"/>
      <c r="GA449" s="237"/>
    </row>
    <row r="450" spans="3:208" ht="15" customHeight="1" x14ac:dyDescent="0.25">
      <c r="C450" s="410" t="s">
        <v>327</v>
      </c>
      <c r="D450" s="388">
        <v>26093</v>
      </c>
      <c r="E450" s="388" t="s">
        <v>166</v>
      </c>
      <c r="F450" s="388">
        <v>71</v>
      </c>
      <c r="G450" s="388">
        <v>624</v>
      </c>
      <c r="H450" s="388" t="s">
        <v>2135</v>
      </c>
      <c r="I450" s="388">
        <v>1</v>
      </c>
      <c r="J450" s="388" t="s">
        <v>1691</v>
      </c>
      <c r="K450" s="388" t="s">
        <v>13622</v>
      </c>
      <c r="L450" s="388">
        <v>3</v>
      </c>
      <c r="M450" s="388">
        <v>2</v>
      </c>
      <c r="N450" s="388">
        <v>1</v>
      </c>
      <c r="O450" s="388">
        <v>11</v>
      </c>
      <c r="P450" s="388">
        <v>74</v>
      </c>
      <c r="Q450" s="388">
        <v>61</v>
      </c>
      <c r="R450" s="388">
        <v>259</v>
      </c>
      <c r="S450" s="388" t="s">
        <v>171</v>
      </c>
      <c r="T450" s="388" t="s">
        <v>228</v>
      </c>
      <c r="U450" s="388" t="s">
        <v>329</v>
      </c>
      <c r="V450" s="388">
        <v>1</v>
      </c>
      <c r="W450" s="388" t="s">
        <v>13622</v>
      </c>
      <c r="X450" s="391" t="s">
        <v>13622</v>
      </c>
      <c r="Y450" s="388">
        <v>1</v>
      </c>
      <c r="Z450" s="388">
        <v>1</v>
      </c>
      <c r="AA450" s="4">
        <v>6792.24</v>
      </c>
      <c r="AB450" s="388">
        <v>1</v>
      </c>
      <c r="AC450" s="388">
        <v>2105</v>
      </c>
      <c r="AD450" s="388" t="s">
        <v>181</v>
      </c>
      <c r="AE450" s="388" t="s">
        <v>13622</v>
      </c>
      <c r="AF450" s="388">
        <v>1</v>
      </c>
      <c r="AG450" s="392">
        <v>1</v>
      </c>
      <c r="AH450" s="388" t="s">
        <v>227</v>
      </c>
      <c r="AI450" s="9" t="s">
        <v>13622</v>
      </c>
      <c r="AJ450" s="392" t="s">
        <v>13622</v>
      </c>
      <c r="AK450" s="392" t="s">
        <v>13622</v>
      </c>
      <c r="AL450" s="392" t="s">
        <v>13622</v>
      </c>
      <c r="AM450" s="392" t="s">
        <v>13622</v>
      </c>
      <c r="AN450" s="392" t="s">
        <v>13622</v>
      </c>
      <c r="AO450" s="392" t="s">
        <v>13622</v>
      </c>
      <c r="AP450" s="392" t="s">
        <v>13622</v>
      </c>
      <c r="AQ450" s="10" t="s">
        <v>13622</v>
      </c>
      <c r="AR450" s="5">
        <v>15</v>
      </c>
      <c r="AS450" s="5">
        <v>15</v>
      </c>
      <c r="AT450" s="392" t="s">
        <v>13622</v>
      </c>
      <c r="AU450" s="392" t="s">
        <v>13622</v>
      </c>
      <c r="AV450" s="392" t="s">
        <v>13622</v>
      </c>
      <c r="AW450" s="392" t="s">
        <v>13622</v>
      </c>
      <c r="AX450" s="10" t="s">
        <v>13622</v>
      </c>
      <c r="AY450" s="392" t="s">
        <v>13622</v>
      </c>
      <c r="AZ450" s="10" t="s">
        <v>13622</v>
      </c>
      <c r="BA450" s="10" t="s">
        <v>13622</v>
      </c>
      <c r="BB450" s="392" t="s">
        <v>13622</v>
      </c>
      <c r="BC450" s="10" t="s">
        <v>13622</v>
      </c>
      <c r="BD450" s="392" t="s">
        <v>13622</v>
      </c>
      <c r="BE450" s="392" t="s">
        <v>13622</v>
      </c>
      <c r="BF450" s="392" t="s">
        <v>13622</v>
      </c>
      <c r="BG450" s="392" t="s">
        <v>13622</v>
      </c>
      <c r="BH450" s="392" t="s">
        <v>13622</v>
      </c>
      <c r="BI450" s="237" t="s">
        <v>13622</v>
      </c>
      <c r="BJ450" s="237" t="s">
        <v>13622</v>
      </c>
      <c r="BK450" s="468" t="s">
        <v>13622</v>
      </c>
      <c r="BL450" s="468"/>
      <c r="BM450" s="507" t="s">
        <v>47</v>
      </c>
      <c r="BN450" s="510" t="s">
        <v>13622</v>
      </c>
      <c r="BO450" s="462">
        <v>0</v>
      </c>
      <c r="BP450" s="466" t="s">
        <v>13622</v>
      </c>
      <c r="BZ450" s="509" t="s">
        <v>13622</v>
      </c>
      <c r="CA450" s="509" t="s">
        <v>13622</v>
      </c>
      <c r="CB450" s="509" t="s">
        <v>13622</v>
      </c>
      <c r="CC450" s="509" t="s">
        <v>13622</v>
      </c>
      <c r="CD450" s="509" t="s">
        <v>13622</v>
      </c>
      <c r="CE450" s="509" t="s">
        <v>13622</v>
      </c>
      <c r="CG450" s="388" t="s">
        <v>13867</v>
      </c>
      <c r="CH450" s="388" t="s">
        <v>327</v>
      </c>
      <c r="CJ450" s="462" t="s">
        <v>13868</v>
      </c>
      <c r="CK450" s="462" t="str">
        <f t="shared" si="132"/>
        <v>, NULL</v>
      </c>
      <c r="CL450" s="462" t="s">
        <v>13869</v>
      </c>
      <c r="CM450" s="462" t="s">
        <v>13870</v>
      </c>
      <c r="CN450" s="462">
        <f t="shared" si="133"/>
        <v>26093</v>
      </c>
      <c r="CP450" s="462" t="s">
        <v>13871</v>
      </c>
      <c r="CQ450" s="462" t="str">
        <f t="shared" si="134"/>
        <v xml:space="preserve"> NULL</v>
      </c>
      <c r="CR450" s="462" t="s">
        <v>13869</v>
      </c>
      <c r="CS450" s="462" t="s">
        <v>13870</v>
      </c>
      <c r="CT450" s="462">
        <f t="shared" si="135"/>
        <v>26093</v>
      </c>
      <c r="CV450" s="462" t="s">
        <v>13877</v>
      </c>
      <c r="CW450" s="462" t="str">
        <f t="shared" si="136"/>
        <v xml:space="preserve"> NULL</v>
      </c>
      <c r="CX450" s="462" t="s">
        <v>13872</v>
      </c>
      <c r="CY450" s="462" t="str">
        <f t="shared" si="137"/>
        <v xml:space="preserve"> NULL</v>
      </c>
      <c r="CZ450" s="462" t="s">
        <v>13873</v>
      </c>
      <c r="DA450" s="462" t="str">
        <f t="shared" si="138"/>
        <v xml:space="preserve"> NULL</v>
      </c>
      <c r="DB450" s="462" t="s">
        <v>13874</v>
      </c>
      <c r="DC450" s="462" t="str">
        <f t="shared" si="139"/>
        <v xml:space="preserve"> NULL</v>
      </c>
      <c r="DD450" s="462" t="s">
        <v>13875</v>
      </c>
      <c r="DE450" s="462" t="str">
        <f t="shared" si="140"/>
        <v xml:space="preserve"> '15'</v>
      </c>
      <c r="DF450" s="462" t="s">
        <v>13876</v>
      </c>
      <c r="DG450" s="462" t="str">
        <f t="shared" si="141"/>
        <v xml:space="preserve"> NULL</v>
      </c>
      <c r="DH450" s="462" t="s">
        <v>13869</v>
      </c>
      <c r="DI450" s="462" t="s">
        <v>13870</v>
      </c>
      <c r="DJ450" s="462">
        <f t="shared" si="142"/>
        <v>26093</v>
      </c>
      <c r="DK450" s="516" t="s">
        <v>13890</v>
      </c>
      <c r="DL450" s="516" t="s">
        <v>13878</v>
      </c>
      <c r="DM450" s="516" t="s">
        <v>13879</v>
      </c>
      <c r="DN450" s="516" t="s">
        <v>13880</v>
      </c>
      <c r="DO450" s="516" t="s">
        <v>13881</v>
      </c>
      <c r="DP450" s="516" t="s">
        <v>13882</v>
      </c>
      <c r="DQ450" s="516" t="s">
        <v>13883</v>
      </c>
      <c r="DR450" s="516" t="s">
        <v>14447</v>
      </c>
      <c r="DS450" s="516" t="s">
        <v>13885</v>
      </c>
      <c r="DT450" s="516" t="s">
        <v>13886</v>
      </c>
      <c r="DU450" s="516" t="s">
        <v>13887</v>
      </c>
      <c r="DV450" s="516" t="s">
        <v>13888</v>
      </c>
      <c r="DW450" s="516" t="s">
        <v>13891</v>
      </c>
      <c r="DX450" s="516" t="s">
        <v>13892</v>
      </c>
      <c r="DY450" s="520">
        <f t="shared" si="143"/>
        <v>26093</v>
      </c>
      <c r="DZ450" s="520" t="str">
        <f t="shared" si="144"/>
        <v>, NULL</v>
      </c>
      <c r="EA450" s="520" t="str">
        <f t="shared" si="145"/>
        <v>, 'NO'</v>
      </c>
      <c r="EB450" s="520" t="str">
        <f t="shared" si="146"/>
        <v>, NULL</v>
      </c>
      <c r="EC450" s="520" t="str">
        <f t="shared" si="147"/>
        <v>, '0'</v>
      </c>
      <c r="ED450" s="520" t="str">
        <f t="shared" si="148"/>
        <v>, NULL</v>
      </c>
      <c r="EE450" s="520" t="str">
        <f t="shared" si="149"/>
        <v>, NULL</v>
      </c>
      <c r="EF450" s="520" t="str">
        <f t="shared" si="150"/>
        <v>, NULL</v>
      </c>
      <c r="EG450" s="520" t="str">
        <f t="shared" si="151"/>
        <v>, NULL</v>
      </c>
      <c r="EH450" s="520" t="str">
        <f t="shared" si="152"/>
        <v>, NULL</v>
      </c>
      <c r="EI450" s="520" t="str">
        <f t="shared" si="153"/>
        <v>, NULL</v>
      </c>
      <c r="EJ450" s="520" t="s">
        <v>14340</v>
      </c>
      <c r="EK450" s="520" t="s">
        <v>13894</v>
      </c>
      <c r="EL450" s="520" t="s">
        <v>13895</v>
      </c>
      <c r="EM450" s="293"/>
      <c r="EN450" s="293"/>
      <c r="EO450" s="293"/>
      <c r="EP450" s="293"/>
      <c r="EQ450" s="293"/>
      <c r="ER450" s="293"/>
      <c r="ES450" s="293"/>
      <c r="ET450" s="293"/>
      <c r="EU450" s="444"/>
      <c r="EV450" s="293"/>
      <c r="FD450" s="237"/>
      <c r="FE450" s="237"/>
      <c r="FF450" s="237"/>
      <c r="FG450" s="237"/>
      <c r="FH450" s="237"/>
      <c r="FI450" s="237"/>
      <c r="FJ450" s="237"/>
      <c r="FK450" s="237"/>
      <c r="FL450" s="237"/>
      <c r="FM450" s="237"/>
      <c r="FN450" s="237"/>
      <c r="FO450" s="237"/>
      <c r="FP450" s="237"/>
      <c r="FQ450" s="237"/>
      <c r="FR450" s="237"/>
      <c r="FS450" s="237"/>
      <c r="FT450" s="237"/>
      <c r="FU450" s="237"/>
      <c r="FV450" s="237"/>
      <c r="FW450" s="237"/>
      <c r="FX450" s="237"/>
      <c r="FY450" s="237"/>
      <c r="FZ450" s="237"/>
      <c r="GA450" s="237"/>
    </row>
    <row r="451" spans="3:208" ht="15" customHeight="1" x14ac:dyDescent="0.25">
      <c r="C451" s="410" t="s">
        <v>1403</v>
      </c>
      <c r="D451" s="388">
        <v>26094</v>
      </c>
      <c r="E451" s="388" t="s">
        <v>484</v>
      </c>
      <c r="F451" s="388">
        <v>71</v>
      </c>
      <c r="G451" s="388">
        <v>627</v>
      </c>
      <c r="H451" s="388" t="s">
        <v>2166</v>
      </c>
      <c r="I451" s="388">
        <v>1</v>
      </c>
      <c r="J451" s="388" t="s">
        <v>1736</v>
      </c>
      <c r="K451" s="388" t="s">
        <v>13622</v>
      </c>
      <c r="L451" s="388">
        <v>3</v>
      </c>
      <c r="M451" s="388">
        <v>2</v>
      </c>
      <c r="N451" s="388">
        <v>1</v>
      </c>
      <c r="O451" s="388">
        <v>12</v>
      </c>
      <c r="P451" s="388">
        <v>82</v>
      </c>
      <c r="Q451" s="388">
        <v>61</v>
      </c>
      <c r="R451" s="388">
        <v>279</v>
      </c>
      <c r="S451" s="388" t="s">
        <v>1406</v>
      </c>
      <c r="T451" s="388" t="s">
        <v>1407</v>
      </c>
      <c r="U451" s="388" t="s">
        <v>46</v>
      </c>
      <c r="V451" s="388">
        <v>1</v>
      </c>
      <c r="W451" s="388" t="s">
        <v>13622</v>
      </c>
      <c r="X451" s="391" t="s">
        <v>13622</v>
      </c>
      <c r="Y451" s="388">
        <v>0</v>
      </c>
      <c r="Z451" s="388">
        <v>1</v>
      </c>
      <c r="AA451" s="8">
        <v>14000</v>
      </c>
      <c r="AB451" s="388">
        <v>1</v>
      </c>
      <c r="AC451" s="388">
        <v>945</v>
      </c>
      <c r="AD451" s="388" t="s">
        <v>118</v>
      </c>
      <c r="AE451" s="388" t="s">
        <v>13622</v>
      </c>
      <c r="AF451" s="388">
        <v>1</v>
      </c>
      <c r="AG451" s="392">
        <v>1</v>
      </c>
      <c r="AH451" s="388" t="s">
        <v>1405</v>
      </c>
      <c r="AI451" s="478">
        <v>41851</v>
      </c>
      <c r="AJ451" s="392" t="s">
        <v>13622</v>
      </c>
      <c r="AK451" s="489" t="s">
        <v>11495</v>
      </c>
      <c r="AL451" s="482">
        <v>3706.9</v>
      </c>
      <c r="AM451" s="392" t="s">
        <v>13622</v>
      </c>
      <c r="AN451" s="489" t="s">
        <v>11495</v>
      </c>
      <c r="AO451" s="486">
        <v>41821</v>
      </c>
      <c r="AP451" s="482">
        <v>3706.9</v>
      </c>
      <c r="AQ451" s="10" t="s">
        <v>13622</v>
      </c>
      <c r="AR451" s="5">
        <v>5</v>
      </c>
      <c r="AS451" s="481">
        <v>6.583333333333333</v>
      </c>
      <c r="AT451" s="392" t="s">
        <v>13622</v>
      </c>
      <c r="AU451" s="392" t="s">
        <v>13622</v>
      </c>
      <c r="AV451" s="392" t="s">
        <v>13622</v>
      </c>
      <c r="AW451" s="392" t="s">
        <v>13622</v>
      </c>
      <c r="AX451" s="10" t="s">
        <v>13622</v>
      </c>
      <c r="AY451" s="392" t="s">
        <v>10533</v>
      </c>
      <c r="AZ451" s="10" t="s">
        <v>13622</v>
      </c>
      <c r="BA451" s="10" t="s">
        <v>13622</v>
      </c>
      <c r="BB451" s="392" t="s">
        <v>13622</v>
      </c>
      <c r="BC451" s="10" t="s">
        <v>13622</v>
      </c>
      <c r="BD451" s="392" t="s">
        <v>13622</v>
      </c>
      <c r="BE451" s="392" t="s">
        <v>13622</v>
      </c>
      <c r="BF451" s="392" t="s">
        <v>13622</v>
      </c>
      <c r="BG451" s="392" t="s">
        <v>13622</v>
      </c>
      <c r="BH451" s="392" t="s">
        <v>13622</v>
      </c>
      <c r="BI451" s="237" t="s">
        <v>13622</v>
      </c>
      <c r="BJ451" s="237" t="s">
        <v>13622</v>
      </c>
      <c r="BK451" s="5">
        <v>102</v>
      </c>
      <c r="BL451" s="5"/>
      <c r="BM451" s="507" t="s">
        <v>47</v>
      </c>
      <c r="BN451" s="510" t="s">
        <v>13622</v>
      </c>
      <c r="BO451" s="392">
        <v>1</v>
      </c>
      <c r="BP451" s="395">
        <v>42005</v>
      </c>
      <c r="BZ451" s="458">
        <v>10</v>
      </c>
      <c r="CA451" s="502">
        <v>41821</v>
      </c>
      <c r="CB451" s="458">
        <v>3706.9</v>
      </c>
      <c r="CC451" s="509" t="s">
        <v>13622</v>
      </c>
      <c r="CD451" s="395">
        <v>42005</v>
      </c>
      <c r="CE451" s="395">
        <v>42004</v>
      </c>
      <c r="CG451" s="388" t="s">
        <v>13866</v>
      </c>
      <c r="CH451" s="388" t="s">
        <v>1403</v>
      </c>
      <c r="CJ451" s="462" t="s">
        <v>13868</v>
      </c>
      <c r="CK451" s="462" t="str">
        <f t="shared" si="132"/>
        <v xml:space="preserve">, convert(datetime,'2014/7/31', 111) </v>
      </c>
      <c r="CL451" s="462" t="s">
        <v>13869</v>
      </c>
      <c r="CM451" s="462" t="s">
        <v>13870</v>
      </c>
      <c r="CN451" s="462">
        <f t="shared" si="133"/>
        <v>26094</v>
      </c>
      <c r="CP451" s="462" t="s">
        <v>13871</v>
      </c>
      <c r="CQ451" s="462" t="str">
        <f t="shared" si="134"/>
        <v xml:space="preserve"> 'A0001091'</v>
      </c>
      <c r="CR451" s="462" t="s">
        <v>13869</v>
      </c>
      <c r="CS451" s="462" t="s">
        <v>13870</v>
      </c>
      <c r="CT451" s="462">
        <f t="shared" si="135"/>
        <v>26094</v>
      </c>
      <c r="CV451" s="462" t="s">
        <v>13877</v>
      </c>
      <c r="CW451" s="462" t="str">
        <f t="shared" si="136"/>
        <v xml:space="preserve"> '3706.9'</v>
      </c>
      <c r="CX451" s="462" t="s">
        <v>13872</v>
      </c>
      <c r="CY451" s="462" t="str">
        <f t="shared" si="137"/>
        <v xml:space="preserve"> 'A0001091'</v>
      </c>
      <c r="CZ451" s="462" t="s">
        <v>13873</v>
      </c>
      <c r="DA451" s="462" t="str">
        <f t="shared" si="138"/>
        <v xml:space="preserve"> convert(datetime,'2014/7/1', 111) </v>
      </c>
      <c r="DB451" s="462" t="s">
        <v>13874</v>
      </c>
      <c r="DC451" s="462" t="str">
        <f t="shared" si="139"/>
        <v xml:space="preserve"> '3706.9'</v>
      </c>
      <c r="DD451" s="462" t="s">
        <v>13875</v>
      </c>
      <c r="DE451" s="462" t="str">
        <f t="shared" si="140"/>
        <v xml:space="preserve"> '6.58333333333333'</v>
      </c>
      <c r="DF451" s="462" t="s">
        <v>13876</v>
      </c>
      <c r="DG451" s="462" t="str">
        <f t="shared" si="141"/>
        <v xml:space="preserve"> 'Maquinaria y Electrificación Moya, S. de R.L. de C.V.'</v>
      </c>
      <c r="DH451" s="462" t="s">
        <v>13869</v>
      </c>
      <c r="DI451" s="462" t="s">
        <v>13870</v>
      </c>
      <c r="DJ451" s="462">
        <f t="shared" si="142"/>
        <v>26094</v>
      </c>
      <c r="DK451" s="516" t="s">
        <v>13890</v>
      </c>
      <c r="DL451" s="516" t="s">
        <v>13878</v>
      </c>
      <c r="DM451" s="516" t="s">
        <v>13879</v>
      </c>
      <c r="DN451" s="516" t="s">
        <v>13880</v>
      </c>
      <c r="DO451" s="516" t="s">
        <v>13881</v>
      </c>
      <c r="DP451" s="516" t="s">
        <v>13882</v>
      </c>
      <c r="DQ451" s="516" t="s">
        <v>13883</v>
      </c>
      <c r="DR451" s="516" t="s">
        <v>14447</v>
      </c>
      <c r="DS451" s="516" t="s">
        <v>13885</v>
      </c>
      <c r="DT451" s="516" t="s">
        <v>13886</v>
      </c>
      <c r="DU451" s="516" t="s">
        <v>13887</v>
      </c>
      <c r="DV451" s="516" t="s">
        <v>13888</v>
      </c>
      <c r="DW451" s="516" t="s">
        <v>13891</v>
      </c>
      <c r="DX451" s="516" t="s">
        <v>13892</v>
      </c>
      <c r="DY451" s="520">
        <f t="shared" si="143"/>
        <v>26094</v>
      </c>
      <c r="DZ451" s="520" t="str">
        <f t="shared" si="144"/>
        <v>, '102'</v>
      </c>
      <c r="EA451" s="520" t="str">
        <f t="shared" si="145"/>
        <v>, 'NO'</v>
      </c>
      <c r="EB451" s="520" t="str">
        <f t="shared" si="146"/>
        <v>, NULL</v>
      </c>
      <c r="EC451" s="520" t="str">
        <f t="shared" si="147"/>
        <v>, '1'</v>
      </c>
      <c r="ED451" s="520" t="str">
        <f t="shared" si="148"/>
        <v xml:space="preserve">, convert(datetime,'2015/1/1', 111) </v>
      </c>
      <c r="EE451" s="520" t="str">
        <f t="shared" si="149"/>
        <v>, '10'</v>
      </c>
      <c r="EF451" s="520" t="str">
        <f t="shared" si="150"/>
        <v xml:space="preserve">, convert(datetime,'2014/7/1', 111) </v>
      </c>
      <c r="EG451" s="520" t="str">
        <f t="shared" si="151"/>
        <v>, '3706.9'</v>
      </c>
      <c r="EH451" s="520" t="str">
        <f t="shared" si="152"/>
        <v>, NULL</v>
      </c>
      <c r="EI451" s="520" t="str">
        <f t="shared" si="153"/>
        <v xml:space="preserve">, convert(datetime,'2015/1/1', 111) </v>
      </c>
      <c r="EJ451" s="520" t="s">
        <v>14341</v>
      </c>
      <c r="EK451" s="520" t="s">
        <v>13894</v>
      </c>
      <c r="EL451" s="520" t="s">
        <v>13895</v>
      </c>
      <c r="EM451" s="293"/>
      <c r="EN451" s="293"/>
      <c r="EO451" s="293"/>
      <c r="EP451" s="293"/>
      <c r="EQ451" s="293"/>
      <c r="ER451" s="293"/>
      <c r="ES451" s="293"/>
      <c r="ET451" s="293"/>
      <c r="EU451" s="444"/>
      <c r="EV451" s="293"/>
      <c r="FD451" s="237"/>
      <c r="FE451" s="237"/>
      <c r="FF451" s="237"/>
      <c r="FG451" s="237"/>
      <c r="FH451" s="237"/>
      <c r="FI451" s="237"/>
      <c r="FJ451" s="237"/>
      <c r="FK451" s="237"/>
      <c r="FL451" s="237"/>
      <c r="FM451" s="237"/>
      <c r="FN451" s="237"/>
      <c r="FO451" s="237"/>
      <c r="FP451" s="237"/>
      <c r="FQ451" s="237"/>
      <c r="FR451" s="237"/>
      <c r="FS451" s="237"/>
      <c r="FT451" s="237"/>
      <c r="FU451" s="237"/>
      <c r="FV451" s="237"/>
      <c r="FW451" s="237"/>
      <c r="FX451" s="237"/>
      <c r="FY451" s="237"/>
      <c r="FZ451" s="237"/>
      <c r="GA451" s="237"/>
    </row>
    <row r="452" spans="3:208" ht="15" customHeight="1" x14ac:dyDescent="0.25">
      <c r="C452" s="410" t="s">
        <v>770</v>
      </c>
      <c r="D452" s="388">
        <v>26095</v>
      </c>
      <c r="E452" s="388" t="s">
        <v>724</v>
      </c>
      <c r="F452" s="388">
        <v>56</v>
      </c>
      <c r="G452" s="388">
        <v>543</v>
      </c>
      <c r="H452" s="388" t="s">
        <v>2142</v>
      </c>
      <c r="I452" s="388">
        <v>1</v>
      </c>
      <c r="J452" s="388" t="s">
        <v>1826</v>
      </c>
      <c r="K452" s="388" t="s">
        <v>13622</v>
      </c>
      <c r="L452" s="388">
        <v>3</v>
      </c>
      <c r="M452" s="388">
        <v>2</v>
      </c>
      <c r="N452" s="388">
        <v>1</v>
      </c>
      <c r="O452" s="388">
        <v>12</v>
      </c>
      <c r="P452" s="388">
        <v>83</v>
      </c>
      <c r="Q452" s="388">
        <v>64</v>
      </c>
      <c r="R452" s="388">
        <v>327</v>
      </c>
      <c r="S452" s="388" t="s">
        <v>726</v>
      </c>
      <c r="T452" s="388">
        <v>1000</v>
      </c>
      <c r="U452" s="388" t="s">
        <v>771</v>
      </c>
      <c r="V452" s="388">
        <v>1</v>
      </c>
      <c r="W452" s="388" t="s">
        <v>13622</v>
      </c>
      <c r="X452" s="391" t="s">
        <v>13622</v>
      </c>
      <c r="Y452" s="388">
        <v>1</v>
      </c>
      <c r="Z452" s="388">
        <v>1</v>
      </c>
      <c r="AA452" s="8">
        <v>10000</v>
      </c>
      <c r="AB452" s="388">
        <v>1</v>
      </c>
      <c r="AC452" s="388">
        <v>836</v>
      </c>
      <c r="AD452" s="388" t="s">
        <v>83</v>
      </c>
      <c r="AE452" s="388" t="s">
        <v>13622</v>
      </c>
      <c r="AF452" s="388">
        <v>1</v>
      </c>
      <c r="AG452" s="392">
        <v>1</v>
      </c>
      <c r="AH452" s="388" t="s">
        <v>1834</v>
      </c>
      <c r="AI452" s="478">
        <v>35764</v>
      </c>
      <c r="AJ452" s="392" t="s">
        <v>13622</v>
      </c>
      <c r="AK452" s="489">
        <v>10695</v>
      </c>
      <c r="AL452" s="482">
        <v>1280.50666521165</v>
      </c>
      <c r="AM452" s="392" t="s">
        <v>13622</v>
      </c>
      <c r="AN452" s="489">
        <v>10695</v>
      </c>
      <c r="AO452" s="486">
        <v>35033</v>
      </c>
      <c r="AP452" s="482">
        <v>1280.50666521165</v>
      </c>
      <c r="AQ452" s="10" t="s">
        <v>13622</v>
      </c>
      <c r="AR452" s="5">
        <v>15</v>
      </c>
      <c r="AS452" s="493">
        <v>0</v>
      </c>
      <c r="AT452" s="392" t="s">
        <v>13622</v>
      </c>
      <c r="AU452" s="392" t="s">
        <v>13622</v>
      </c>
      <c r="AV452" s="392" t="s">
        <v>13622</v>
      </c>
      <c r="AW452" s="392" t="s">
        <v>13622</v>
      </c>
      <c r="AX452" s="10" t="s">
        <v>13622</v>
      </c>
      <c r="AY452" s="392" t="s">
        <v>9389</v>
      </c>
      <c r="AZ452" s="10" t="s">
        <v>13622</v>
      </c>
      <c r="BA452" s="10" t="s">
        <v>13622</v>
      </c>
      <c r="BB452" s="392" t="s">
        <v>13622</v>
      </c>
      <c r="BC452" s="10" t="s">
        <v>13622</v>
      </c>
      <c r="BD452" s="392" t="s">
        <v>13622</v>
      </c>
      <c r="BE452" s="392" t="s">
        <v>13622</v>
      </c>
      <c r="BF452" s="392" t="s">
        <v>13622</v>
      </c>
      <c r="BG452" s="392" t="s">
        <v>13622</v>
      </c>
      <c r="BH452" s="392" t="s">
        <v>13622</v>
      </c>
      <c r="BI452" s="237" t="s">
        <v>13622</v>
      </c>
      <c r="BJ452" s="237" t="s">
        <v>13622</v>
      </c>
      <c r="BK452" s="5">
        <v>102</v>
      </c>
      <c r="BL452" s="5"/>
      <c r="BM452" s="507" t="s">
        <v>47</v>
      </c>
      <c r="BN452" s="510" t="s">
        <v>13622</v>
      </c>
      <c r="BO452" s="392">
        <v>1</v>
      </c>
      <c r="BP452" s="395">
        <v>42005</v>
      </c>
      <c r="BZ452" s="458">
        <v>10</v>
      </c>
      <c r="CA452" s="502">
        <v>35033</v>
      </c>
      <c r="CB452" s="458">
        <v>1280.50666521165</v>
      </c>
      <c r="CC452" s="509" t="s">
        <v>13622</v>
      </c>
      <c r="CD452" s="395">
        <v>42005</v>
      </c>
      <c r="CE452" s="395">
        <v>42004</v>
      </c>
      <c r="CG452" s="388" t="s">
        <v>13866</v>
      </c>
      <c r="CH452" s="388" t="s">
        <v>770</v>
      </c>
      <c r="CJ452" s="462" t="s">
        <v>13868</v>
      </c>
      <c r="CK452" s="462" t="str">
        <f t="shared" si="132"/>
        <v xml:space="preserve">, convert(datetime,'1997/11/30', 111) </v>
      </c>
      <c r="CL452" s="462" t="s">
        <v>13869</v>
      </c>
      <c r="CM452" s="462" t="s">
        <v>13870</v>
      </c>
      <c r="CN452" s="462">
        <f t="shared" si="133"/>
        <v>26095</v>
      </c>
      <c r="CP452" s="462" t="s">
        <v>13871</v>
      </c>
      <c r="CQ452" s="462" t="str">
        <f t="shared" si="134"/>
        <v xml:space="preserve"> '10695'</v>
      </c>
      <c r="CR452" s="462" t="s">
        <v>13869</v>
      </c>
      <c r="CS452" s="462" t="s">
        <v>13870</v>
      </c>
      <c r="CT452" s="462">
        <f t="shared" si="135"/>
        <v>26095</v>
      </c>
      <c r="CV452" s="462" t="s">
        <v>13877</v>
      </c>
      <c r="CW452" s="462" t="str">
        <f t="shared" si="136"/>
        <v xml:space="preserve"> '1280.50666521165'</v>
      </c>
      <c r="CX452" s="462" t="s">
        <v>13872</v>
      </c>
      <c r="CY452" s="462" t="str">
        <f t="shared" si="137"/>
        <v xml:space="preserve"> '10695'</v>
      </c>
      <c r="CZ452" s="462" t="s">
        <v>13873</v>
      </c>
      <c r="DA452" s="462" t="str">
        <f t="shared" si="138"/>
        <v xml:space="preserve"> convert(datetime,'1995/11/30', 111) </v>
      </c>
      <c r="DB452" s="462" t="s">
        <v>13874</v>
      </c>
      <c r="DC452" s="462" t="str">
        <f t="shared" si="139"/>
        <v xml:space="preserve"> '1280.50666521165'</v>
      </c>
      <c r="DD452" s="462" t="s">
        <v>13875</v>
      </c>
      <c r="DE452" s="462" t="str">
        <f t="shared" si="140"/>
        <v xml:space="preserve"> '0'</v>
      </c>
      <c r="DF452" s="462" t="s">
        <v>13876</v>
      </c>
      <c r="DG452" s="462" t="str">
        <f t="shared" si="141"/>
        <v xml:space="preserve"> 'Instalaciones Gas Uribe, S.A de C.V'</v>
      </c>
      <c r="DH452" s="462" t="s">
        <v>13869</v>
      </c>
      <c r="DI452" s="462" t="s">
        <v>13870</v>
      </c>
      <c r="DJ452" s="462">
        <f t="shared" si="142"/>
        <v>26095</v>
      </c>
      <c r="DK452" s="516" t="s">
        <v>13890</v>
      </c>
      <c r="DL452" s="516" t="s">
        <v>13878</v>
      </c>
      <c r="DM452" s="516" t="s">
        <v>13879</v>
      </c>
      <c r="DN452" s="516" t="s">
        <v>13880</v>
      </c>
      <c r="DO452" s="516" t="s">
        <v>13881</v>
      </c>
      <c r="DP452" s="516" t="s">
        <v>13882</v>
      </c>
      <c r="DQ452" s="516" t="s">
        <v>13883</v>
      </c>
      <c r="DR452" s="516" t="s">
        <v>14447</v>
      </c>
      <c r="DS452" s="516" t="s">
        <v>13885</v>
      </c>
      <c r="DT452" s="516" t="s">
        <v>13886</v>
      </c>
      <c r="DU452" s="516" t="s">
        <v>13887</v>
      </c>
      <c r="DV452" s="516" t="s">
        <v>13888</v>
      </c>
      <c r="DW452" s="516" t="s">
        <v>13891</v>
      </c>
      <c r="DX452" s="516" t="s">
        <v>13892</v>
      </c>
      <c r="DY452" s="520">
        <f t="shared" si="143"/>
        <v>26095</v>
      </c>
      <c r="DZ452" s="520" t="str">
        <f t="shared" si="144"/>
        <v>, '102'</v>
      </c>
      <c r="EA452" s="520" t="str">
        <f t="shared" si="145"/>
        <v>, 'NO'</v>
      </c>
      <c r="EB452" s="520" t="str">
        <f t="shared" si="146"/>
        <v>, NULL</v>
      </c>
      <c r="EC452" s="520" t="str">
        <f t="shared" si="147"/>
        <v>, '1'</v>
      </c>
      <c r="ED452" s="520" t="str">
        <f t="shared" si="148"/>
        <v xml:space="preserve">, convert(datetime,'2015/1/1', 111) </v>
      </c>
      <c r="EE452" s="520" t="str">
        <f t="shared" si="149"/>
        <v>, '10'</v>
      </c>
      <c r="EF452" s="520" t="str">
        <f t="shared" si="150"/>
        <v xml:space="preserve">, convert(datetime,'1995/11/30', 111) </v>
      </c>
      <c r="EG452" s="520" t="str">
        <f t="shared" si="151"/>
        <v>, '1280.50666521165'</v>
      </c>
      <c r="EH452" s="520" t="str">
        <f t="shared" si="152"/>
        <v>, NULL</v>
      </c>
      <c r="EI452" s="520" t="str">
        <f t="shared" si="153"/>
        <v xml:space="preserve">, convert(datetime,'2015/1/1', 111) </v>
      </c>
      <c r="EJ452" s="520" t="s">
        <v>14342</v>
      </c>
      <c r="EK452" s="520" t="s">
        <v>13894</v>
      </c>
      <c r="EL452" s="520" t="s">
        <v>13895</v>
      </c>
      <c r="EM452" s="293"/>
      <c r="EN452" s="293"/>
      <c r="EO452" s="293"/>
      <c r="EP452" s="293"/>
      <c r="EQ452" s="293"/>
      <c r="ER452" s="293"/>
      <c r="ES452" s="293"/>
      <c r="ET452" s="293"/>
      <c r="EU452" s="444"/>
      <c r="EV452" s="293"/>
      <c r="FD452" s="237"/>
      <c r="FE452" s="237"/>
      <c r="FF452" s="237"/>
      <c r="FG452" s="237"/>
      <c r="FH452" s="237"/>
      <c r="FI452" s="237"/>
      <c r="FJ452" s="237"/>
      <c r="FK452" s="237"/>
      <c r="FL452" s="237"/>
      <c r="FM452" s="237"/>
      <c r="FN452" s="237"/>
      <c r="FO452" s="237"/>
      <c r="FP452" s="237"/>
      <c r="FQ452" s="237"/>
      <c r="FR452" s="237"/>
      <c r="FS452" s="237"/>
      <c r="FT452" s="237"/>
      <c r="FU452" s="237"/>
      <c r="FV452" s="237"/>
      <c r="FW452" s="237"/>
      <c r="FX452" s="237"/>
      <c r="FY452" s="237"/>
      <c r="FZ452" s="237"/>
      <c r="GA452" s="237"/>
    </row>
    <row r="453" spans="3:208" ht="15" customHeight="1" x14ac:dyDescent="0.25">
      <c r="C453" s="410" t="s">
        <v>838</v>
      </c>
      <c r="D453" s="388">
        <v>26096</v>
      </c>
      <c r="E453" s="388" t="s">
        <v>370</v>
      </c>
      <c r="F453" s="388">
        <v>57</v>
      </c>
      <c r="G453" s="388">
        <v>551</v>
      </c>
      <c r="H453" s="388" t="s">
        <v>1886</v>
      </c>
      <c r="I453" s="388">
        <v>1</v>
      </c>
      <c r="J453" s="388" t="s">
        <v>1684</v>
      </c>
      <c r="K453" s="388" t="s">
        <v>13622</v>
      </c>
      <c r="L453" s="388">
        <v>3</v>
      </c>
      <c r="M453" s="388">
        <v>2</v>
      </c>
      <c r="N453" s="388">
        <v>1</v>
      </c>
      <c r="O453" s="388">
        <v>11</v>
      </c>
      <c r="P453" s="388">
        <v>74</v>
      </c>
      <c r="Q453" s="388">
        <v>61</v>
      </c>
      <c r="R453" s="388">
        <v>267</v>
      </c>
      <c r="S453" s="388" t="s">
        <v>171</v>
      </c>
      <c r="T453" s="388" t="s">
        <v>449</v>
      </c>
      <c r="U453" s="388" t="s">
        <v>839</v>
      </c>
      <c r="V453" s="388">
        <v>1</v>
      </c>
      <c r="W453" s="388" t="s">
        <v>13622</v>
      </c>
      <c r="X453" s="391" t="s">
        <v>13622</v>
      </c>
      <c r="Y453" s="388">
        <v>1</v>
      </c>
      <c r="Z453" s="388">
        <v>1</v>
      </c>
      <c r="AA453" s="4">
        <v>10460.268</v>
      </c>
      <c r="AB453" s="388">
        <v>0</v>
      </c>
      <c r="AC453" s="388">
        <v>272</v>
      </c>
      <c r="AD453" s="388" t="s">
        <v>310</v>
      </c>
      <c r="AE453" s="388" t="s">
        <v>13622</v>
      </c>
      <c r="AF453" s="388">
        <v>1</v>
      </c>
      <c r="AG453" s="392">
        <v>1</v>
      </c>
      <c r="AH453" s="388" t="s">
        <v>371</v>
      </c>
      <c r="AI453" s="478">
        <v>40750</v>
      </c>
      <c r="AJ453" s="392" t="s">
        <v>13622</v>
      </c>
      <c r="AK453" s="489">
        <v>941</v>
      </c>
      <c r="AL453" s="482">
        <v>4800</v>
      </c>
      <c r="AM453" s="392" t="s">
        <v>13622</v>
      </c>
      <c r="AN453" s="489">
        <v>941</v>
      </c>
      <c r="AO453" s="486">
        <v>40750</v>
      </c>
      <c r="AP453" s="483">
        <v>4800</v>
      </c>
      <c r="AQ453" s="10" t="s">
        <v>13622</v>
      </c>
      <c r="AR453" s="5">
        <v>15</v>
      </c>
      <c r="AS453" s="481">
        <v>11.583333333333334</v>
      </c>
      <c r="AT453" s="392" t="s">
        <v>13622</v>
      </c>
      <c r="AU453" s="392" t="s">
        <v>13622</v>
      </c>
      <c r="AV453" s="392" t="s">
        <v>13622</v>
      </c>
      <c r="AW453" s="392" t="s">
        <v>13622</v>
      </c>
      <c r="AX453" s="10" t="s">
        <v>13622</v>
      </c>
      <c r="AY453" s="392" t="s">
        <v>9163</v>
      </c>
      <c r="AZ453" s="10" t="s">
        <v>13622</v>
      </c>
      <c r="BA453" s="10" t="s">
        <v>13622</v>
      </c>
      <c r="BB453" s="392" t="s">
        <v>13622</v>
      </c>
      <c r="BC453" s="10" t="s">
        <v>13622</v>
      </c>
      <c r="BD453" s="392" t="s">
        <v>13622</v>
      </c>
      <c r="BE453" s="392" t="s">
        <v>13622</v>
      </c>
      <c r="BF453" s="392" t="s">
        <v>13622</v>
      </c>
      <c r="BG453" s="392" t="s">
        <v>13622</v>
      </c>
      <c r="BH453" s="392" t="s">
        <v>13622</v>
      </c>
      <c r="BI453" s="237" t="s">
        <v>13622</v>
      </c>
      <c r="BJ453" s="237" t="s">
        <v>13622</v>
      </c>
      <c r="BK453" s="5">
        <v>151</v>
      </c>
      <c r="BL453" s="5"/>
      <c r="BM453" s="507" t="s">
        <v>47</v>
      </c>
      <c r="BN453" s="510" t="s">
        <v>13622</v>
      </c>
      <c r="BO453" s="392">
        <v>1</v>
      </c>
      <c r="BP453" s="395">
        <v>42005</v>
      </c>
      <c r="BZ453" s="458">
        <v>10</v>
      </c>
      <c r="CA453" s="502">
        <v>40750</v>
      </c>
      <c r="CB453" s="458">
        <v>4800</v>
      </c>
      <c r="CC453" s="509" t="s">
        <v>13622</v>
      </c>
      <c r="CD453" s="395">
        <v>42005</v>
      </c>
      <c r="CE453" s="395">
        <v>42004</v>
      </c>
      <c r="CG453" s="388" t="s">
        <v>13866</v>
      </c>
      <c r="CH453" s="388" t="s">
        <v>838</v>
      </c>
      <c r="CJ453" s="462" t="s">
        <v>13868</v>
      </c>
      <c r="CK453" s="462" t="str">
        <f t="shared" si="132"/>
        <v xml:space="preserve">, convert(datetime,'2011/7/26', 111) </v>
      </c>
      <c r="CL453" s="462" t="s">
        <v>13869</v>
      </c>
      <c r="CM453" s="462" t="s">
        <v>13870</v>
      </c>
      <c r="CN453" s="462">
        <f t="shared" si="133"/>
        <v>26096</v>
      </c>
      <c r="CP453" s="462" t="s">
        <v>13871</v>
      </c>
      <c r="CQ453" s="462" t="str">
        <f t="shared" si="134"/>
        <v xml:space="preserve"> '941'</v>
      </c>
      <c r="CR453" s="462" t="s">
        <v>13869</v>
      </c>
      <c r="CS453" s="462" t="s">
        <v>13870</v>
      </c>
      <c r="CT453" s="462">
        <f t="shared" si="135"/>
        <v>26096</v>
      </c>
      <c r="CV453" s="462" t="s">
        <v>13877</v>
      </c>
      <c r="CW453" s="462" t="str">
        <f t="shared" si="136"/>
        <v xml:space="preserve"> '4800'</v>
      </c>
      <c r="CX453" s="462" t="s">
        <v>13872</v>
      </c>
      <c r="CY453" s="462" t="str">
        <f t="shared" si="137"/>
        <v xml:space="preserve"> '941'</v>
      </c>
      <c r="CZ453" s="462" t="s">
        <v>13873</v>
      </c>
      <c r="DA453" s="462" t="str">
        <f t="shared" si="138"/>
        <v xml:space="preserve"> convert(datetime,'2011/7/26', 111) </v>
      </c>
      <c r="DB453" s="462" t="s">
        <v>13874</v>
      </c>
      <c r="DC453" s="462" t="str">
        <f t="shared" si="139"/>
        <v xml:space="preserve"> '4800'</v>
      </c>
      <c r="DD453" s="462" t="s">
        <v>13875</v>
      </c>
      <c r="DE453" s="462" t="str">
        <f t="shared" si="140"/>
        <v xml:space="preserve"> '11.5833333333333'</v>
      </c>
      <c r="DF453" s="462" t="s">
        <v>13876</v>
      </c>
      <c r="DG453" s="462" t="str">
        <f t="shared" si="141"/>
        <v xml:space="preserve"> 'Claudia Elizabeth Valencia Sanchez'</v>
      </c>
      <c r="DH453" s="462" t="s">
        <v>13869</v>
      </c>
      <c r="DI453" s="462" t="s">
        <v>13870</v>
      </c>
      <c r="DJ453" s="462">
        <f t="shared" si="142"/>
        <v>26096</v>
      </c>
      <c r="DK453" s="516" t="s">
        <v>13890</v>
      </c>
      <c r="DL453" s="516" t="s">
        <v>13878</v>
      </c>
      <c r="DM453" s="516" t="s">
        <v>13879</v>
      </c>
      <c r="DN453" s="516" t="s">
        <v>13880</v>
      </c>
      <c r="DO453" s="516" t="s">
        <v>13881</v>
      </c>
      <c r="DP453" s="516" t="s">
        <v>13882</v>
      </c>
      <c r="DQ453" s="516" t="s">
        <v>13883</v>
      </c>
      <c r="DR453" s="516" t="s">
        <v>14447</v>
      </c>
      <c r="DS453" s="516" t="s">
        <v>13885</v>
      </c>
      <c r="DT453" s="516" t="s">
        <v>13886</v>
      </c>
      <c r="DU453" s="516" t="s">
        <v>13887</v>
      </c>
      <c r="DV453" s="516" t="s">
        <v>13888</v>
      </c>
      <c r="DW453" s="516" t="s">
        <v>13891</v>
      </c>
      <c r="DX453" s="516" t="s">
        <v>13892</v>
      </c>
      <c r="DY453" s="520">
        <f t="shared" si="143"/>
        <v>26096</v>
      </c>
      <c r="DZ453" s="520" t="str">
        <f t="shared" si="144"/>
        <v>, '151'</v>
      </c>
      <c r="EA453" s="520" t="str">
        <f t="shared" si="145"/>
        <v>, 'NO'</v>
      </c>
      <c r="EB453" s="520" t="str">
        <f t="shared" si="146"/>
        <v>, NULL</v>
      </c>
      <c r="EC453" s="520" t="str">
        <f t="shared" si="147"/>
        <v>, '1'</v>
      </c>
      <c r="ED453" s="520" t="str">
        <f t="shared" si="148"/>
        <v xml:space="preserve">, convert(datetime,'2015/1/1', 111) </v>
      </c>
      <c r="EE453" s="520" t="str">
        <f t="shared" si="149"/>
        <v>, '10'</v>
      </c>
      <c r="EF453" s="520" t="str">
        <f t="shared" si="150"/>
        <v xml:space="preserve">, convert(datetime,'2011/7/26', 111) </v>
      </c>
      <c r="EG453" s="520" t="str">
        <f t="shared" si="151"/>
        <v>, '4800'</v>
      </c>
      <c r="EH453" s="520" t="str">
        <f t="shared" si="152"/>
        <v>, NULL</v>
      </c>
      <c r="EI453" s="520" t="str">
        <f t="shared" si="153"/>
        <v xml:space="preserve">, convert(datetime,'2015/1/1', 111) </v>
      </c>
      <c r="EJ453" s="520" t="s">
        <v>14343</v>
      </c>
      <c r="EK453" s="520" t="s">
        <v>13894</v>
      </c>
      <c r="EL453" s="520" t="s">
        <v>13895</v>
      </c>
      <c r="EM453" s="293"/>
      <c r="EN453" s="293"/>
      <c r="EO453" s="293"/>
      <c r="EP453" s="293"/>
      <c r="EQ453" s="293"/>
      <c r="ER453" s="293"/>
      <c r="ES453" s="293"/>
      <c r="ET453" s="293"/>
      <c r="EU453" s="444"/>
      <c r="EV453" s="293"/>
      <c r="FD453" s="237"/>
      <c r="FE453" s="237"/>
      <c r="FF453" s="237"/>
      <c r="FG453" s="237"/>
      <c r="FH453" s="237"/>
      <c r="FI453" s="237"/>
      <c r="FJ453" s="237"/>
      <c r="FK453" s="237"/>
      <c r="FL453" s="237"/>
      <c r="FM453" s="237"/>
      <c r="FN453" s="237"/>
      <c r="FO453" s="237"/>
      <c r="FP453" s="237"/>
      <c r="FQ453" s="237"/>
      <c r="FR453" s="237"/>
      <c r="FS453" s="237"/>
      <c r="FT453" s="237"/>
      <c r="FU453" s="237"/>
      <c r="FV453" s="237"/>
      <c r="FW453" s="237"/>
      <c r="FX453" s="237"/>
      <c r="FY453" s="237"/>
      <c r="FZ453" s="237"/>
      <c r="GA453" s="237"/>
    </row>
    <row r="454" spans="3:208" ht="15" customHeight="1" x14ac:dyDescent="0.25">
      <c r="C454" s="410" t="s">
        <v>818</v>
      </c>
      <c r="D454" s="388">
        <v>26097</v>
      </c>
      <c r="E454" s="388" t="s">
        <v>76</v>
      </c>
      <c r="F454" s="388">
        <v>55</v>
      </c>
      <c r="G454" s="388">
        <v>536</v>
      </c>
      <c r="H454" s="388" t="s">
        <v>2140</v>
      </c>
      <c r="I454" s="388">
        <v>1</v>
      </c>
      <c r="J454" s="388" t="s">
        <v>819</v>
      </c>
      <c r="K454" s="388" t="s">
        <v>13622</v>
      </c>
      <c r="L454" s="388">
        <v>3</v>
      </c>
      <c r="M454" s="388">
        <v>2</v>
      </c>
      <c r="N454" s="388">
        <v>1</v>
      </c>
      <c r="O454" s="388">
        <v>12</v>
      </c>
      <c r="P454" s="388">
        <v>85</v>
      </c>
      <c r="Q454" s="388">
        <v>61</v>
      </c>
      <c r="R454" s="388">
        <v>289</v>
      </c>
      <c r="S454" s="388" t="s">
        <v>81</v>
      </c>
      <c r="T454" s="388" t="s">
        <v>133</v>
      </c>
      <c r="U454" s="388" t="s">
        <v>46</v>
      </c>
      <c r="V454" s="388">
        <v>1</v>
      </c>
      <c r="W454" s="388" t="s">
        <v>13622</v>
      </c>
      <c r="X454" s="391" t="s">
        <v>13622</v>
      </c>
      <c r="Y454" s="388">
        <v>1</v>
      </c>
      <c r="Z454" s="388">
        <v>1</v>
      </c>
      <c r="AA454" s="4">
        <v>16274.075999999999</v>
      </c>
      <c r="AB454" s="388">
        <v>1</v>
      </c>
      <c r="AC454" s="388">
        <v>836</v>
      </c>
      <c r="AD454" s="388" t="s">
        <v>83</v>
      </c>
      <c r="AE454" s="388" t="s">
        <v>13622</v>
      </c>
      <c r="AF454" s="388">
        <v>1</v>
      </c>
      <c r="AG454" s="392">
        <v>1</v>
      </c>
      <c r="AH454" s="388" t="s">
        <v>819</v>
      </c>
      <c r="AI454" s="9" t="s">
        <v>13622</v>
      </c>
      <c r="AJ454" s="392" t="s">
        <v>13622</v>
      </c>
      <c r="AK454" s="392" t="s">
        <v>13622</v>
      </c>
      <c r="AL454" s="392" t="s">
        <v>13622</v>
      </c>
      <c r="AM454" s="392" t="s">
        <v>13622</v>
      </c>
      <c r="AN454" s="392" t="s">
        <v>13622</v>
      </c>
      <c r="AO454" s="392" t="s">
        <v>13622</v>
      </c>
      <c r="AP454" s="392" t="s">
        <v>13622</v>
      </c>
      <c r="AQ454" s="10" t="s">
        <v>13622</v>
      </c>
      <c r="AR454" s="5">
        <v>15</v>
      </c>
      <c r="AS454" s="5">
        <v>15</v>
      </c>
      <c r="AT454" s="392" t="s">
        <v>13622</v>
      </c>
      <c r="AU454" s="392" t="s">
        <v>13622</v>
      </c>
      <c r="AV454" s="392" t="s">
        <v>13622</v>
      </c>
      <c r="AW454" s="392" t="s">
        <v>13622</v>
      </c>
      <c r="AX454" s="10" t="s">
        <v>13622</v>
      </c>
      <c r="AY454" s="392" t="s">
        <v>13622</v>
      </c>
      <c r="AZ454" s="10" t="s">
        <v>13622</v>
      </c>
      <c r="BA454" s="10" t="s">
        <v>13622</v>
      </c>
      <c r="BB454" s="392" t="s">
        <v>13622</v>
      </c>
      <c r="BC454" s="10" t="s">
        <v>13622</v>
      </c>
      <c r="BD454" s="392" t="s">
        <v>13622</v>
      </c>
      <c r="BE454" s="392" t="s">
        <v>13622</v>
      </c>
      <c r="BF454" s="392" t="s">
        <v>13622</v>
      </c>
      <c r="BG454" s="392" t="s">
        <v>13622</v>
      </c>
      <c r="BH454" s="392" t="s">
        <v>13622</v>
      </c>
      <c r="BI454" s="237" t="s">
        <v>13622</v>
      </c>
      <c r="BJ454" s="237" t="s">
        <v>13622</v>
      </c>
      <c r="BK454" s="468" t="s">
        <v>13622</v>
      </c>
      <c r="BL454" s="468"/>
      <c r="BM454" s="507" t="s">
        <v>47</v>
      </c>
      <c r="BN454" s="510" t="s">
        <v>13622</v>
      </c>
      <c r="BO454" s="462">
        <v>0</v>
      </c>
      <c r="BP454" s="466" t="s">
        <v>13622</v>
      </c>
      <c r="BZ454" s="509" t="s">
        <v>13622</v>
      </c>
      <c r="CA454" s="509" t="s">
        <v>13622</v>
      </c>
      <c r="CB454" s="509" t="s">
        <v>13622</v>
      </c>
      <c r="CC454" s="509" t="s">
        <v>13622</v>
      </c>
      <c r="CD454" s="509" t="s">
        <v>13622</v>
      </c>
      <c r="CE454" s="509" t="s">
        <v>13622</v>
      </c>
      <c r="CG454" s="388" t="s">
        <v>13867</v>
      </c>
      <c r="CH454" s="388" t="s">
        <v>818</v>
      </c>
      <c r="CJ454" s="462" t="s">
        <v>13868</v>
      </c>
      <c r="CK454" s="462" t="str">
        <f t="shared" ref="CK454:CK517" si="154">IF(AI454="NULL",", NULL",  ", convert(datetime,'" &amp;  YEAR(AI454) &amp;"/"&amp; MONTH(AI454) &amp;"/"&amp; DAY(AI454) &amp; "', 111) ")</f>
        <v>, NULL</v>
      </c>
      <c r="CL454" s="462" t="s">
        <v>13869</v>
      </c>
      <c r="CM454" s="462" t="s">
        <v>13870</v>
      </c>
      <c r="CN454" s="462">
        <f t="shared" ref="CN454:CN517" si="155">D454</f>
        <v>26097</v>
      </c>
      <c r="CP454" s="462" t="s">
        <v>13871</v>
      </c>
      <c r="CQ454" s="462" t="str">
        <f t="shared" ref="CQ454:CQ517" si="156">IF(AK454="NULL"," NULL",  " '" &amp;AK454 &amp; "'")</f>
        <v xml:space="preserve"> NULL</v>
      </c>
      <c r="CR454" s="462" t="s">
        <v>13869</v>
      </c>
      <c r="CS454" s="462" t="s">
        <v>13870</v>
      </c>
      <c r="CT454" s="462">
        <f t="shared" ref="CT454:CT517" si="157">D454</f>
        <v>26097</v>
      </c>
      <c r="CV454" s="462" t="s">
        <v>13877</v>
      </c>
      <c r="CW454" s="462" t="str">
        <f t="shared" ref="CW454:CW517" si="158">IF(AL454="NULL"," NULL",  " '" &amp;AL454 &amp; "'")</f>
        <v xml:space="preserve"> NULL</v>
      </c>
      <c r="CX454" s="462" t="s">
        <v>13872</v>
      </c>
      <c r="CY454" s="462" t="str">
        <f t="shared" ref="CY454:CY517" si="159">IF(AN454="NULL"," NULL",  " '" &amp;AN454 &amp; "'")</f>
        <v xml:space="preserve"> NULL</v>
      </c>
      <c r="CZ454" s="462" t="s">
        <v>13873</v>
      </c>
      <c r="DA454" s="462" t="str">
        <f t="shared" ref="DA454:DA517" si="160">IF(AO454="NULL"," NULL",  " convert(datetime,'" &amp;  YEAR(AO454) &amp;"/"&amp; MONTH(AO454) &amp;"/"&amp; DAY(AO454) &amp; "', 111) ")</f>
        <v xml:space="preserve"> NULL</v>
      </c>
      <c r="DB454" s="462" t="s">
        <v>13874</v>
      </c>
      <c r="DC454" s="462" t="str">
        <f t="shared" ref="DC454:DC517" si="161">IF(AP454="NULL"," NULL",  " '" &amp;AP454 &amp; "'")</f>
        <v xml:space="preserve"> NULL</v>
      </c>
      <c r="DD454" s="462" t="s">
        <v>13875</v>
      </c>
      <c r="DE454" s="462" t="str">
        <f t="shared" ref="DE454:DE517" si="162">IF(AS454="NULL"," NULL",  " '" &amp;AS454 &amp; "'")</f>
        <v xml:space="preserve"> '15'</v>
      </c>
      <c r="DF454" s="462" t="s">
        <v>13876</v>
      </c>
      <c r="DG454" s="462" t="str">
        <f t="shared" ref="DG454:DG517" si="163">IF(AY454="NULL"," NULL",  " '" &amp;AY454 &amp; "'")</f>
        <v xml:space="preserve"> NULL</v>
      </c>
      <c r="DH454" s="462" t="s">
        <v>13869</v>
      </c>
      <c r="DI454" s="462" t="s">
        <v>13870</v>
      </c>
      <c r="DJ454" s="462">
        <f t="shared" ref="DJ454:DJ517" si="164">D454</f>
        <v>26097</v>
      </c>
      <c r="DK454" s="516" t="s">
        <v>13890</v>
      </c>
      <c r="DL454" s="516" t="s">
        <v>13878</v>
      </c>
      <c r="DM454" s="516" t="s">
        <v>13879</v>
      </c>
      <c r="DN454" s="516" t="s">
        <v>13880</v>
      </c>
      <c r="DO454" s="516" t="s">
        <v>13881</v>
      </c>
      <c r="DP454" s="516" t="s">
        <v>13882</v>
      </c>
      <c r="DQ454" s="516" t="s">
        <v>13883</v>
      </c>
      <c r="DR454" s="516" t="s">
        <v>14447</v>
      </c>
      <c r="DS454" s="516" t="s">
        <v>13885</v>
      </c>
      <c r="DT454" s="516" t="s">
        <v>13886</v>
      </c>
      <c r="DU454" s="516" t="s">
        <v>13887</v>
      </c>
      <c r="DV454" s="516" t="s">
        <v>13888</v>
      </c>
      <c r="DW454" s="516" t="s">
        <v>13891</v>
      </c>
      <c r="DX454" s="516" t="s">
        <v>13892</v>
      </c>
      <c r="DY454" s="520">
        <f t="shared" ref="DY454:DY517" si="165">D454</f>
        <v>26097</v>
      </c>
      <c r="DZ454" s="520" t="str">
        <f t="shared" ref="DZ454:DZ517" si="166">IF(BK454="NULL",", NULL",  ", '" &amp;BK454 &amp; "'")</f>
        <v>, NULL</v>
      </c>
      <c r="EA454" s="520" t="str">
        <f t="shared" ref="EA454:EA517" si="167">IF(BM454="NULL",", NULL",  ", '" &amp;BM454 &amp; "'")</f>
        <v>, 'NO'</v>
      </c>
      <c r="EB454" s="520" t="str">
        <f t="shared" ref="EB454:EB517" si="168">IF(BN454="NULL",", NULL",  ", '" &amp;BN454 &amp; "'")</f>
        <v>, NULL</v>
      </c>
      <c r="EC454" s="520" t="str">
        <f t="shared" ref="EC454:EC517" si="169">IF(BO454="NULL",", NULL",  ", '" &amp;BO454 &amp; "'")</f>
        <v>, '0'</v>
      </c>
      <c r="ED454" s="520" t="str">
        <f t="shared" ref="ED454:ED517" si="170">IF(BP454="NULL",", NULL",  ", convert(datetime,'" &amp;  YEAR(BP454) &amp;"/"&amp; MONTH(BP454) &amp;"/"&amp; DAY(BP454) &amp; "', 111) ")</f>
        <v>, NULL</v>
      </c>
      <c r="EE454" s="520" t="str">
        <f t="shared" ref="EE454:EE517" si="171">IF(BZ454="NULL",", NULL",  ", '" &amp;BZ454 &amp; "'")</f>
        <v>, NULL</v>
      </c>
      <c r="EF454" s="520" t="str">
        <f t="shared" ref="EF454:EF517" si="172">IF(CA454="NULL",", NULL",  ", convert(datetime,'" &amp;  YEAR(CA454) &amp;"/"&amp; MONTH(CA454) &amp;"/"&amp; DAY(CA454) &amp; "', 111) ")</f>
        <v>, NULL</v>
      </c>
      <c r="EG454" s="520" t="str">
        <f t="shared" ref="EG454:EG517" si="173">IF(CB454="NULL",", NULL",  ", '" &amp;CB454 &amp; "'")</f>
        <v>, NULL</v>
      </c>
      <c r="EH454" s="520" t="str">
        <f t="shared" ref="EH454:EH517" si="174">IF(CC454="NULL",", NULL",  ", '" &amp;CC454 &amp; "'")</f>
        <v>, NULL</v>
      </c>
      <c r="EI454" s="520" t="str">
        <f t="shared" ref="EI454:EI517" si="175">IF(CD454="NULL",", NULL",  ", convert(datetime,'" &amp;  YEAR(CD454) &amp;"/"&amp; MONTH(CD454) &amp;"/"&amp; DAY(CD454) &amp; "', 111) ")</f>
        <v>, NULL</v>
      </c>
      <c r="EJ454" s="520" t="s">
        <v>14344</v>
      </c>
      <c r="EK454" s="520" t="s">
        <v>13894</v>
      </c>
      <c r="EL454" s="520" t="s">
        <v>13895</v>
      </c>
      <c r="EM454" s="293"/>
      <c r="EN454" s="293"/>
      <c r="EO454" s="293"/>
      <c r="EP454" s="293"/>
      <c r="EQ454" s="293"/>
      <c r="ER454" s="293"/>
      <c r="ES454" s="293"/>
      <c r="ET454" s="293"/>
      <c r="EU454" s="444"/>
      <c r="EV454" s="293"/>
      <c r="FD454" s="237"/>
      <c r="FE454" s="237"/>
      <c r="FF454" s="237"/>
      <c r="FG454" s="237"/>
      <c r="FH454" s="237"/>
      <c r="FI454" s="237"/>
      <c r="FJ454" s="237"/>
      <c r="FK454" s="237"/>
      <c r="FL454" s="237"/>
      <c r="FM454" s="237"/>
      <c r="FN454" s="237"/>
      <c r="FO454" s="237"/>
      <c r="FP454" s="237"/>
      <c r="FQ454" s="237"/>
      <c r="FR454" s="237"/>
      <c r="FS454" s="237"/>
      <c r="FT454" s="237"/>
      <c r="FU454" s="237"/>
      <c r="FV454" s="237"/>
      <c r="FW454" s="237"/>
      <c r="FX454" s="237"/>
      <c r="FY454" s="237"/>
      <c r="FZ454" s="237"/>
      <c r="GA454" s="237"/>
    </row>
    <row r="455" spans="3:208" ht="15" customHeight="1" x14ac:dyDescent="0.25">
      <c r="C455" s="410" t="s">
        <v>919</v>
      </c>
      <c r="D455" s="388">
        <v>26098</v>
      </c>
      <c r="E455" s="388" t="s">
        <v>915</v>
      </c>
      <c r="F455" s="388">
        <v>57</v>
      </c>
      <c r="G455" s="388">
        <v>551</v>
      </c>
      <c r="H455" s="388" t="s">
        <v>1886</v>
      </c>
      <c r="I455" s="388">
        <v>1</v>
      </c>
      <c r="J455" s="388" t="s">
        <v>915</v>
      </c>
      <c r="K455" s="388" t="s">
        <v>13622</v>
      </c>
      <c r="L455" s="388">
        <v>3</v>
      </c>
      <c r="M455" s="388">
        <v>2</v>
      </c>
      <c r="N455" s="388">
        <v>2</v>
      </c>
      <c r="O455" s="388">
        <v>11</v>
      </c>
      <c r="P455" s="388">
        <v>74</v>
      </c>
      <c r="Q455" s="388">
        <v>61</v>
      </c>
      <c r="R455" s="388">
        <v>257</v>
      </c>
      <c r="S455" s="388" t="s">
        <v>823</v>
      </c>
      <c r="T455" s="388" t="s">
        <v>920</v>
      </c>
      <c r="U455" s="388" t="s">
        <v>921</v>
      </c>
      <c r="V455" s="388">
        <v>1</v>
      </c>
      <c r="W455" s="388" t="s">
        <v>13622</v>
      </c>
      <c r="X455" s="391" t="s">
        <v>13622</v>
      </c>
      <c r="Y455" s="388">
        <v>0</v>
      </c>
      <c r="Z455" s="388">
        <v>1</v>
      </c>
      <c r="AA455" s="4">
        <v>128644.152</v>
      </c>
      <c r="AB455" s="388">
        <v>0</v>
      </c>
      <c r="AC455" s="388">
        <v>1864</v>
      </c>
      <c r="AD455" s="388" t="s">
        <v>918</v>
      </c>
      <c r="AE455" s="388" t="s">
        <v>13622</v>
      </c>
      <c r="AF455" s="388">
        <v>1</v>
      </c>
      <c r="AG455" s="392">
        <v>1</v>
      </c>
      <c r="AH455" s="388" t="s">
        <v>915</v>
      </c>
      <c r="AI455" s="9" t="s">
        <v>13622</v>
      </c>
      <c r="AJ455" s="392" t="s">
        <v>13622</v>
      </c>
      <c r="AK455" s="392" t="s">
        <v>13622</v>
      </c>
      <c r="AL455" s="392" t="s">
        <v>13622</v>
      </c>
      <c r="AM455" s="392" t="s">
        <v>13622</v>
      </c>
      <c r="AN455" s="392" t="s">
        <v>13622</v>
      </c>
      <c r="AO455" s="392" t="s">
        <v>13622</v>
      </c>
      <c r="AP455" s="4">
        <v>108928</v>
      </c>
      <c r="AQ455" s="10" t="s">
        <v>13622</v>
      </c>
      <c r="AR455" s="5">
        <v>15</v>
      </c>
      <c r="AS455" s="5">
        <v>15</v>
      </c>
      <c r="AT455" s="392" t="s">
        <v>13622</v>
      </c>
      <c r="AU455" s="392" t="s">
        <v>13622</v>
      </c>
      <c r="AV455" s="392" t="s">
        <v>13622</v>
      </c>
      <c r="AW455" s="392" t="s">
        <v>13622</v>
      </c>
      <c r="AX455" s="10" t="s">
        <v>13622</v>
      </c>
      <c r="AY455" s="392" t="s">
        <v>13622</v>
      </c>
      <c r="AZ455" s="10" t="s">
        <v>13622</v>
      </c>
      <c r="BA455" s="10" t="s">
        <v>13622</v>
      </c>
      <c r="BB455" s="392" t="s">
        <v>13622</v>
      </c>
      <c r="BC455" s="5" t="s">
        <v>2211</v>
      </c>
      <c r="BD455" s="392" t="s">
        <v>13622</v>
      </c>
      <c r="BE455" s="392" t="s">
        <v>13622</v>
      </c>
      <c r="BF455" s="392" t="s">
        <v>13622</v>
      </c>
      <c r="BG455" s="392" t="s">
        <v>13622</v>
      </c>
      <c r="BH455" s="392" t="s">
        <v>13622</v>
      </c>
      <c r="BI455" s="237" t="s">
        <v>13622</v>
      </c>
      <c r="BJ455" s="237" t="s">
        <v>13622</v>
      </c>
      <c r="BK455" s="468" t="s">
        <v>13622</v>
      </c>
      <c r="BL455" s="468"/>
      <c r="BM455" s="511" t="s">
        <v>13622</v>
      </c>
      <c r="BN455" s="510" t="s">
        <v>13622</v>
      </c>
      <c r="BO455" s="462">
        <v>0</v>
      </c>
      <c r="BP455" s="466" t="s">
        <v>13622</v>
      </c>
      <c r="BZ455" s="509" t="s">
        <v>13622</v>
      </c>
      <c r="CA455" s="509" t="s">
        <v>13622</v>
      </c>
      <c r="CB455" s="509" t="s">
        <v>13622</v>
      </c>
      <c r="CC455" s="509" t="s">
        <v>13622</v>
      </c>
      <c r="CD455" s="509" t="s">
        <v>13622</v>
      </c>
      <c r="CE455" s="509" t="s">
        <v>13622</v>
      </c>
      <c r="CG455" s="388" t="s">
        <v>13867</v>
      </c>
      <c r="CH455" s="388" t="s">
        <v>919</v>
      </c>
      <c r="CJ455" s="462" t="s">
        <v>13868</v>
      </c>
      <c r="CK455" s="462" t="str">
        <f t="shared" si="154"/>
        <v>, NULL</v>
      </c>
      <c r="CL455" s="462" t="s">
        <v>13869</v>
      </c>
      <c r="CM455" s="462" t="s">
        <v>13870</v>
      </c>
      <c r="CN455" s="462">
        <f t="shared" si="155"/>
        <v>26098</v>
      </c>
      <c r="CP455" s="462" t="s">
        <v>13871</v>
      </c>
      <c r="CQ455" s="462" t="str">
        <f t="shared" si="156"/>
        <v xml:space="preserve"> NULL</v>
      </c>
      <c r="CR455" s="462" t="s">
        <v>13869</v>
      </c>
      <c r="CS455" s="462" t="s">
        <v>13870</v>
      </c>
      <c r="CT455" s="462">
        <f t="shared" si="157"/>
        <v>26098</v>
      </c>
      <c r="CV455" s="462" t="s">
        <v>13877</v>
      </c>
      <c r="CW455" s="462" t="str">
        <f t="shared" si="158"/>
        <v xml:space="preserve"> NULL</v>
      </c>
      <c r="CX455" s="462" t="s">
        <v>13872</v>
      </c>
      <c r="CY455" s="462" t="str">
        <f t="shared" si="159"/>
        <v xml:space="preserve"> NULL</v>
      </c>
      <c r="CZ455" s="462" t="s">
        <v>13873</v>
      </c>
      <c r="DA455" s="462" t="str">
        <f t="shared" si="160"/>
        <v xml:space="preserve"> NULL</v>
      </c>
      <c r="DB455" s="462" t="s">
        <v>13874</v>
      </c>
      <c r="DC455" s="462" t="str">
        <f t="shared" si="161"/>
        <v xml:space="preserve"> '108928'</v>
      </c>
      <c r="DD455" s="462" t="s">
        <v>13875</v>
      </c>
      <c r="DE455" s="462" t="str">
        <f t="shared" si="162"/>
        <v xml:space="preserve"> '15'</v>
      </c>
      <c r="DF455" s="462" t="s">
        <v>13876</v>
      </c>
      <c r="DG455" s="462" t="str">
        <f t="shared" si="163"/>
        <v xml:space="preserve"> NULL</v>
      </c>
      <c r="DH455" s="462" t="s">
        <v>13869</v>
      </c>
      <c r="DI455" s="462" t="s">
        <v>13870</v>
      </c>
      <c r="DJ455" s="462">
        <f t="shared" si="164"/>
        <v>26098</v>
      </c>
      <c r="DK455" s="516" t="s">
        <v>13890</v>
      </c>
      <c r="DL455" s="516" t="s">
        <v>13878</v>
      </c>
      <c r="DM455" s="516" t="s">
        <v>13879</v>
      </c>
      <c r="DN455" s="516" t="s">
        <v>13880</v>
      </c>
      <c r="DO455" s="516" t="s">
        <v>13881</v>
      </c>
      <c r="DP455" s="516" t="s">
        <v>13882</v>
      </c>
      <c r="DQ455" s="516" t="s">
        <v>13883</v>
      </c>
      <c r="DR455" s="516" t="s">
        <v>14447</v>
      </c>
      <c r="DS455" s="516" t="s">
        <v>13885</v>
      </c>
      <c r="DT455" s="516" t="s">
        <v>13886</v>
      </c>
      <c r="DU455" s="516" t="s">
        <v>13887</v>
      </c>
      <c r="DV455" s="516" t="s">
        <v>13888</v>
      </c>
      <c r="DW455" s="516" t="s">
        <v>13891</v>
      </c>
      <c r="DX455" s="516" t="s">
        <v>13892</v>
      </c>
      <c r="DY455" s="520">
        <f t="shared" si="165"/>
        <v>26098</v>
      </c>
      <c r="DZ455" s="520" t="str">
        <f t="shared" si="166"/>
        <v>, NULL</v>
      </c>
      <c r="EA455" s="520" t="str">
        <f t="shared" si="167"/>
        <v>, NULL</v>
      </c>
      <c r="EB455" s="520" t="str">
        <f t="shared" si="168"/>
        <v>, NULL</v>
      </c>
      <c r="EC455" s="520" t="str">
        <f t="shared" si="169"/>
        <v>, '0'</v>
      </c>
      <c r="ED455" s="520" t="str">
        <f t="shared" si="170"/>
        <v>, NULL</v>
      </c>
      <c r="EE455" s="520" t="str">
        <f t="shared" si="171"/>
        <v>, NULL</v>
      </c>
      <c r="EF455" s="520" t="str">
        <f t="shared" si="172"/>
        <v>, NULL</v>
      </c>
      <c r="EG455" s="520" t="str">
        <f t="shared" si="173"/>
        <v>, NULL</v>
      </c>
      <c r="EH455" s="520" t="str">
        <f t="shared" si="174"/>
        <v>, NULL</v>
      </c>
      <c r="EI455" s="520" t="str">
        <f t="shared" si="175"/>
        <v>, NULL</v>
      </c>
      <c r="EJ455" s="520" t="s">
        <v>14345</v>
      </c>
      <c r="EK455" s="520" t="s">
        <v>13894</v>
      </c>
      <c r="EL455" s="520" t="s">
        <v>13895</v>
      </c>
      <c r="EM455" s="293"/>
      <c r="EN455" s="293"/>
      <c r="EO455" s="293"/>
      <c r="EP455" s="293"/>
      <c r="EQ455" s="293"/>
      <c r="ER455" s="293"/>
      <c r="ES455" s="293"/>
      <c r="ET455" s="293"/>
      <c r="EU455" s="444"/>
      <c r="EV455" s="293"/>
      <c r="FD455" s="237"/>
      <c r="FE455" s="237"/>
      <c r="FF455" s="237"/>
      <c r="FG455" s="237"/>
      <c r="FH455" s="237"/>
      <c r="FI455" s="237"/>
      <c r="FJ455" s="237"/>
      <c r="FK455" s="237"/>
      <c r="FL455" s="237"/>
      <c r="FM455" s="237"/>
      <c r="FN455" s="237"/>
      <c r="FO455" s="237"/>
      <c r="FP455" s="237"/>
      <c r="FQ455" s="237"/>
      <c r="FR455" s="237"/>
      <c r="FS455" s="237"/>
      <c r="FT455" s="237"/>
      <c r="FU455" s="237"/>
      <c r="FV455" s="237"/>
      <c r="FW455" s="237"/>
      <c r="FX455" s="237"/>
      <c r="FY455" s="237"/>
      <c r="FZ455" s="237"/>
      <c r="GA455" s="237"/>
    </row>
    <row r="456" spans="3:208" ht="15" customHeight="1" x14ac:dyDescent="0.25">
      <c r="C456" s="410" t="s">
        <v>772</v>
      </c>
      <c r="D456" s="388">
        <v>26099</v>
      </c>
      <c r="E456" s="388" t="s">
        <v>724</v>
      </c>
      <c r="F456" s="388">
        <v>56</v>
      </c>
      <c r="G456" s="388">
        <v>543</v>
      </c>
      <c r="H456" s="388" t="s">
        <v>2142</v>
      </c>
      <c r="I456" s="388">
        <v>1</v>
      </c>
      <c r="J456" s="388" t="s">
        <v>1826</v>
      </c>
      <c r="K456" s="388" t="s">
        <v>13622</v>
      </c>
      <c r="L456" s="388">
        <v>3</v>
      </c>
      <c r="M456" s="388">
        <v>2</v>
      </c>
      <c r="N456" s="388">
        <v>1</v>
      </c>
      <c r="O456" s="388">
        <v>12</v>
      </c>
      <c r="P456" s="388">
        <v>83</v>
      </c>
      <c r="Q456" s="388">
        <v>64</v>
      </c>
      <c r="R456" s="388">
        <v>327</v>
      </c>
      <c r="S456" s="388" t="s">
        <v>726</v>
      </c>
      <c r="T456" s="388">
        <v>1000</v>
      </c>
      <c r="U456" s="388" t="s">
        <v>773</v>
      </c>
      <c r="V456" s="388">
        <v>1</v>
      </c>
      <c r="W456" s="388" t="s">
        <v>13622</v>
      </c>
      <c r="X456" s="391" t="s">
        <v>13622</v>
      </c>
      <c r="Y456" s="388">
        <v>1</v>
      </c>
      <c r="Z456" s="388">
        <v>1</v>
      </c>
      <c r="AA456" s="8">
        <v>10000</v>
      </c>
      <c r="AB456" s="388">
        <v>1</v>
      </c>
      <c r="AC456" s="388">
        <v>836</v>
      </c>
      <c r="AD456" s="388" t="s">
        <v>83</v>
      </c>
      <c r="AE456" s="388" t="s">
        <v>13622</v>
      </c>
      <c r="AF456" s="388">
        <v>1</v>
      </c>
      <c r="AG456" s="392">
        <v>1</v>
      </c>
      <c r="AH456" s="388" t="s">
        <v>1834</v>
      </c>
      <c r="AI456" s="478">
        <v>35764</v>
      </c>
      <c r="AJ456" s="392" t="s">
        <v>13622</v>
      </c>
      <c r="AK456" s="489">
        <v>53</v>
      </c>
      <c r="AL456" s="482">
        <v>4599.7501231016549</v>
      </c>
      <c r="AM456" s="392" t="s">
        <v>13622</v>
      </c>
      <c r="AN456" s="489">
        <v>53</v>
      </c>
      <c r="AO456" s="486">
        <v>33875</v>
      </c>
      <c r="AP456" s="482">
        <v>4599.7501231016549</v>
      </c>
      <c r="AQ456" s="10" t="s">
        <v>13622</v>
      </c>
      <c r="AR456" s="5">
        <v>15</v>
      </c>
      <c r="AS456" s="493">
        <v>0</v>
      </c>
      <c r="AT456" s="392" t="s">
        <v>13622</v>
      </c>
      <c r="AU456" s="392" t="s">
        <v>13622</v>
      </c>
      <c r="AV456" s="392" t="s">
        <v>13622</v>
      </c>
      <c r="AW456" s="392" t="s">
        <v>13622</v>
      </c>
      <c r="AX456" s="10" t="s">
        <v>13622</v>
      </c>
      <c r="AY456" s="392" t="s">
        <v>9344</v>
      </c>
      <c r="AZ456" s="10" t="s">
        <v>13622</v>
      </c>
      <c r="BA456" s="10" t="s">
        <v>13622</v>
      </c>
      <c r="BB456" s="392" t="s">
        <v>13622</v>
      </c>
      <c r="BC456" s="10" t="s">
        <v>13622</v>
      </c>
      <c r="BD456" s="392" t="s">
        <v>13622</v>
      </c>
      <c r="BE456" s="392" t="s">
        <v>13622</v>
      </c>
      <c r="BF456" s="392" t="s">
        <v>13622</v>
      </c>
      <c r="BG456" s="392" t="s">
        <v>13622</v>
      </c>
      <c r="BH456" s="392" t="s">
        <v>13622</v>
      </c>
      <c r="BI456" s="237" t="s">
        <v>13622</v>
      </c>
      <c r="BJ456" s="237" t="s">
        <v>13622</v>
      </c>
      <c r="BK456" s="5">
        <v>102</v>
      </c>
      <c r="BL456" s="5"/>
      <c r="BM456" s="507" t="s">
        <v>47</v>
      </c>
      <c r="BN456" s="510" t="s">
        <v>13622</v>
      </c>
      <c r="BO456" s="392">
        <v>1</v>
      </c>
      <c r="BP456" s="395">
        <v>42005</v>
      </c>
      <c r="BZ456" s="458">
        <v>10</v>
      </c>
      <c r="CA456" s="502">
        <v>33875</v>
      </c>
      <c r="CB456" s="458">
        <v>4599.7501231016549</v>
      </c>
      <c r="CC456" s="509" t="s">
        <v>13622</v>
      </c>
      <c r="CD456" s="395">
        <v>42005</v>
      </c>
      <c r="CE456" s="395">
        <v>42004</v>
      </c>
      <c r="CG456" s="388" t="s">
        <v>13866</v>
      </c>
      <c r="CH456" s="388" t="s">
        <v>772</v>
      </c>
      <c r="CJ456" s="462" t="s">
        <v>13868</v>
      </c>
      <c r="CK456" s="462" t="str">
        <f t="shared" si="154"/>
        <v xml:space="preserve">, convert(datetime,'1997/11/30', 111) </v>
      </c>
      <c r="CL456" s="462" t="s">
        <v>13869</v>
      </c>
      <c r="CM456" s="462" t="s">
        <v>13870</v>
      </c>
      <c r="CN456" s="462">
        <f t="shared" si="155"/>
        <v>26099</v>
      </c>
      <c r="CP456" s="462" t="s">
        <v>13871</v>
      </c>
      <c r="CQ456" s="462" t="str">
        <f t="shared" si="156"/>
        <v xml:space="preserve"> '53'</v>
      </c>
      <c r="CR456" s="462" t="s">
        <v>13869</v>
      </c>
      <c r="CS456" s="462" t="s">
        <v>13870</v>
      </c>
      <c r="CT456" s="462">
        <f t="shared" si="157"/>
        <v>26099</v>
      </c>
      <c r="CV456" s="462" t="s">
        <v>13877</v>
      </c>
      <c r="CW456" s="462" t="str">
        <f t="shared" si="158"/>
        <v xml:space="preserve"> '4599.75012310165'</v>
      </c>
      <c r="CX456" s="462" t="s">
        <v>13872</v>
      </c>
      <c r="CY456" s="462" t="str">
        <f t="shared" si="159"/>
        <v xml:space="preserve"> '53'</v>
      </c>
      <c r="CZ456" s="462" t="s">
        <v>13873</v>
      </c>
      <c r="DA456" s="462" t="str">
        <f t="shared" si="160"/>
        <v xml:space="preserve"> convert(datetime,'1992/9/28', 111) </v>
      </c>
      <c r="DB456" s="462" t="s">
        <v>13874</v>
      </c>
      <c r="DC456" s="462" t="str">
        <f t="shared" si="161"/>
        <v xml:space="preserve"> '4599.75012310165'</v>
      </c>
      <c r="DD456" s="462" t="s">
        <v>13875</v>
      </c>
      <c r="DE456" s="462" t="str">
        <f t="shared" si="162"/>
        <v xml:space="preserve"> '0'</v>
      </c>
      <c r="DF456" s="462" t="s">
        <v>13876</v>
      </c>
      <c r="DG456" s="462" t="str">
        <f t="shared" si="163"/>
        <v xml:space="preserve"> 'Servimar, S.A. de C.V'</v>
      </c>
      <c r="DH456" s="462" t="s">
        <v>13869</v>
      </c>
      <c r="DI456" s="462" t="s">
        <v>13870</v>
      </c>
      <c r="DJ456" s="462">
        <f t="shared" si="164"/>
        <v>26099</v>
      </c>
      <c r="DK456" s="516" t="s">
        <v>13890</v>
      </c>
      <c r="DL456" s="516" t="s">
        <v>13878</v>
      </c>
      <c r="DM456" s="516" t="s">
        <v>13879</v>
      </c>
      <c r="DN456" s="516" t="s">
        <v>13880</v>
      </c>
      <c r="DO456" s="516" t="s">
        <v>13881</v>
      </c>
      <c r="DP456" s="516" t="s">
        <v>13882</v>
      </c>
      <c r="DQ456" s="516" t="s">
        <v>13883</v>
      </c>
      <c r="DR456" s="516" t="s">
        <v>14447</v>
      </c>
      <c r="DS456" s="516" t="s">
        <v>13885</v>
      </c>
      <c r="DT456" s="516" t="s">
        <v>13886</v>
      </c>
      <c r="DU456" s="516" t="s">
        <v>13887</v>
      </c>
      <c r="DV456" s="516" t="s">
        <v>13888</v>
      </c>
      <c r="DW456" s="516" t="s">
        <v>13891</v>
      </c>
      <c r="DX456" s="516" t="s">
        <v>13892</v>
      </c>
      <c r="DY456" s="520">
        <f t="shared" si="165"/>
        <v>26099</v>
      </c>
      <c r="DZ456" s="520" t="str">
        <f t="shared" si="166"/>
        <v>, '102'</v>
      </c>
      <c r="EA456" s="520" t="str">
        <f t="shared" si="167"/>
        <v>, 'NO'</v>
      </c>
      <c r="EB456" s="520" t="str">
        <f t="shared" si="168"/>
        <v>, NULL</v>
      </c>
      <c r="EC456" s="520" t="str">
        <f t="shared" si="169"/>
        <v>, '1'</v>
      </c>
      <c r="ED456" s="520" t="str">
        <f t="shared" si="170"/>
        <v xml:space="preserve">, convert(datetime,'2015/1/1', 111) </v>
      </c>
      <c r="EE456" s="520" t="str">
        <f t="shared" si="171"/>
        <v>, '10'</v>
      </c>
      <c r="EF456" s="520" t="str">
        <f t="shared" si="172"/>
        <v xml:space="preserve">, convert(datetime,'1992/9/28', 111) </v>
      </c>
      <c r="EG456" s="520" t="str">
        <f t="shared" si="173"/>
        <v>, '4599.75012310165'</v>
      </c>
      <c r="EH456" s="520" t="str">
        <f t="shared" si="174"/>
        <v>, NULL</v>
      </c>
      <c r="EI456" s="520" t="str">
        <f t="shared" si="175"/>
        <v xml:space="preserve">, convert(datetime,'2015/1/1', 111) </v>
      </c>
      <c r="EJ456" s="520" t="s">
        <v>14346</v>
      </c>
      <c r="EK456" s="520" t="s">
        <v>13894</v>
      </c>
      <c r="EL456" s="520" t="s">
        <v>13895</v>
      </c>
      <c r="EM456" s="293"/>
      <c r="EN456" s="293"/>
      <c r="EO456" s="293"/>
      <c r="EP456" s="293"/>
      <c r="EQ456" s="293"/>
      <c r="ER456" s="293"/>
      <c r="ES456" s="293"/>
      <c r="ET456" s="293"/>
      <c r="EU456" s="444"/>
      <c r="EV456" s="293"/>
      <c r="FD456" s="237"/>
      <c r="FE456" s="237"/>
      <c r="FF456" s="237"/>
      <c r="FG456" s="237"/>
      <c r="FH456" s="237"/>
      <c r="FI456" s="237"/>
      <c r="FJ456" s="237"/>
      <c r="FK456" s="237"/>
      <c r="FL456" s="237"/>
      <c r="FM456" s="237"/>
      <c r="FN456" s="237"/>
      <c r="FO456" s="237"/>
      <c r="FP456" s="237"/>
      <c r="FQ456" s="237"/>
      <c r="FR456" s="237"/>
      <c r="FS456" s="237"/>
      <c r="FT456" s="237"/>
      <c r="FU456" s="237"/>
      <c r="FV456" s="237"/>
      <c r="FW456" s="237"/>
      <c r="FX456" s="237"/>
      <c r="FY456" s="237"/>
      <c r="FZ456" s="237"/>
      <c r="GA456" s="237"/>
    </row>
    <row r="457" spans="3:208" ht="15" customHeight="1" x14ac:dyDescent="0.25">
      <c r="C457" s="410" t="s">
        <v>914</v>
      </c>
      <c r="D457" s="388">
        <v>26100</v>
      </c>
      <c r="E457" s="388" t="s">
        <v>915</v>
      </c>
      <c r="F457" s="388">
        <v>57</v>
      </c>
      <c r="G457" s="388">
        <v>552</v>
      </c>
      <c r="H457" s="388" t="s">
        <v>1902</v>
      </c>
      <c r="I457" s="388">
        <v>1</v>
      </c>
      <c r="J457" s="388" t="s">
        <v>915</v>
      </c>
      <c r="K457" s="388" t="s">
        <v>13622</v>
      </c>
      <c r="L457" s="388">
        <v>3</v>
      </c>
      <c r="M457" s="388">
        <v>2</v>
      </c>
      <c r="N457" s="388">
        <v>2</v>
      </c>
      <c r="O457" s="388">
        <v>11</v>
      </c>
      <c r="P457" s="388">
        <v>74</v>
      </c>
      <c r="Q457" s="388">
        <v>61</v>
      </c>
      <c r="R457" s="388">
        <v>257</v>
      </c>
      <c r="S457" s="388" t="s">
        <v>823</v>
      </c>
      <c r="T457" s="388" t="s">
        <v>916</v>
      </c>
      <c r="U457" s="388" t="s">
        <v>917</v>
      </c>
      <c r="V457" s="388">
        <v>1</v>
      </c>
      <c r="W457" s="388" t="s">
        <v>13622</v>
      </c>
      <c r="X457" s="391" t="s">
        <v>13622</v>
      </c>
      <c r="Y457" s="388">
        <v>0</v>
      </c>
      <c r="Z457" s="388">
        <v>1</v>
      </c>
      <c r="AA457" s="4">
        <v>128644.152</v>
      </c>
      <c r="AB457" s="388">
        <v>1</v>
      </c>
      <c r="AC457" s="388">
        <v>1864</v>
      </c>
      <c r="AD457" s="388" t="s">
        <v>918</v>
      </c>
      <c r="AE457" s="388" t="s">
        <v>13622</v>
      </c>
      <c r="AF457" s="388">
        <v>1</v>
      </c>
      <c r="AG457" s="392">
        <v>1</v>
      </c>
      <c r="AH457" s="388" t="s">
        <v>915</v>
      </c>
      <c r="AI457" s="9" t="s">
        <v>13622</v>
      </c>
      <c r="AJ457" s="392" t="s">
        <v>13622</v>
      </c>
      <c r="AK457" s="392" t="s">
        <v>13622</v>
      </c>
      <c r="AL457" s="392" t="s">
        <v>13622</v>
      </c>
      <c r="AM457" s="392" t="s">
        <v>13622</v>
      </c>
      <c r="AN457" s="392" t="s">
        <v>13622</v>
      </c>
      <c r="AO457" s="392" t="s">
        <v>13622</v>
      </c>
      <c r="AP457" s="4">
        <v>108928</v>
      </c>
      <c r="AQ457" s="10" t="s">
        <v>13622</v>
      </c>
      <c r="AR457" s="5">
        <v>15</v>
      </c>
      <c r="AS457" s="5">
        <v>15</v>
      </c>
      <c r="AT457" s="392" t="s">
        <v>13622</v>
      </c>
      <c r="AU457" s="392" t="s">
        <v>13622</v>
      </c>
      <c r="AV457" s="392" t="s">
        <v>13622</v>
      </c>
      <c r="AW457" s="392" t="s">
        <v>13622</v>
      </c>
      <c r="AX457" s="10" t="s">
        <v>13622</v>
      </c>
      <c r="AY457" s="392" t="s">
        <v>13622</v>
      </c>
      <c r="AZ457" s="10" t="s">
        <v>13622</v>
      </c>
      <c r="BA457" s="10" t="s">
        <v>13622</v>
      </c>
      <c r="BB457" s="392" t="s">
        <v>13622</v>
      </c>
      <c r="BC457" s="5" t="s">
        <v>2211</v>
      </c>
      <c r="BD457" s="392" t="s">
        <v>13622</v>
      </c>
      <c r="BE457" s="392" t="s">
        <v>13622</v>
      </c>
      <c r="BF457" s="392" t="s">
        <v>13622</v>
      </c>
      <c r="BG457" s="392" t="s">
        <v>13622</v>
      </c>
      <c r="BH457" s="392" t="s">
        <v>13622</v>
      </c>
      <c r="BI457" s="237" t="s">
        <v>13622</v>
      </c>
      <c r="BJ457" s="237" t="s">
        <v>13622</v>
      </c>
      <c r="BK457" s="468" t="s">
        <v>13622</v>
      </c>
      <c r="BL457" s="468"/>
      <c r="BM457" s="511" t="s">
        <v>13622</v>
      </c>
      <c r="BN457" s="510" t="s">
        <v>13622</v>
      </c>
      <c r="BO457" s="462">
        <v>0</v>
      </c>
      <c r="BP457" s="466" t="s">
        <v>13622</v>
      </c>
      <c r="BZ457" s="509" t="s">
        <v>13622</v>
      </c>
      <c r="CA457" s="509" t="s">
        <v>13622</v>
      </c>
      <c r="CB457" s="509" t="s">
        <v>13622</v>
      </c>
      <c r="CC457" s="509" t="s">
        <v>13622</v>
      </c>
      <c r="CD457" s="509" t="s">
        <v>13622</v>
      </c>
      <c r="CE457" s="509" t="s">
        <v>13622</v>
      </c>
      <c r="CG457" s="388" t="s">
        <v>13867</v>
      </c>
      <c r="CH457" s="388" t="s">
        <v>914</v>
      </c>
      <c r="CJ457" s="462" t="s">
        <v>13868</v>
      </c>
      <c r="CK457" s="462" t="str">
        <f t="shared" si="154"/>
        <v>, NULL</v>
      </c>
      <c r="CL457" s="462" t="s">
        <v>13869</v>
      </c>
      <c r="CM457" s="462" t="s">
        <v>13870</v>
      </c>
      <c r="CN457" s="462">
        <f t="shared" si="155"/>
        <v>26100</v>
      </c>
      <c r="CP457" s="462" t="s">
        <v>13871</v>
      </c>
      <c r="CQ457" s="462" t="str">
        <f t="shared" si="156"/>
        <v xml:space="preserve"> NULL</v>
      </c>
      <c r="CR457" s="462" t="s">
        <v>13869</v>
      </c>
      <c r="CS457" s="462" t="s">
        <v>13870</v>
      </c>
      <c r="CT457" s="462">
        <f t="shared" si="157"/>
        <v>26100</v>
      </c>
      <c r="CV457" s="462" t="s">
        <v>13877</v>
      </c>
      <c r="CW457" s="462" t="str">
        <f t="shared" si="158"/>
        <v xml:space="preserve"> NULL</v>
      </c>
      <c r="CX457" s="462" t="s">
        <v>13872</v>
      </c>
      <c r="CY457" s="462" t="str">
        <f t="shared" si="159"/>
        <v xml:space="preserve"> NULL</v>
      </c>
      <c r="CZ457" s="462" t="s">
        <v>13873</v>
      </c>
      <c r="DA457" s="462" t="str">
        <f t="shared" si="160"/>
        <v xml:space="preserve"> NULL</v>
      </c>
      <c r="DB457" s="462" t="s">
        <v>13874</v>
      </c>
      <c r="DC457" s="462" t="str">
        <f t="shared" si="161"/>
        <v xml:space="preserve"> '108928'</v>
      </c>
      <c r="DD457" s="462" t="s">
        <v>13875</v>
      </c>
      <c r="DE457" s="462" t="str">
        <f t="shared" si="162"/>
        <v xml:space="preserve"> '15'</v>
      </c>
      <c r="DF457" s="462" t="s">
        <v>13876</v>
      </c>
      <c r="DG457" s="462" t="str">
        <f t="shared" si="163"/>
        <v xml:space="preserve"> NULL</v>
      </c>
      <c r="DH457" s="462" t="s">
        <v>13869</v>
      </c>
      <c r="DI457" s="462" t="s">
        <v>13870</v>
      </c>
      <c r="DJ457" s="462">
        <f t="shared" si="164"/>
        <v>26100</v>
      </c>
      <c r="DK457" s="516" t="s">
        <v>13890</v>
      </c>
      <c r="DL457" s="516" t="s">
        <v>13878</v>
      </c>
      <c r="DM457" s="516" t="s">
        <v>13879</v>
      </c>
      <c r="DN457" s="516" t="s">
        <v>13880</v>
      </c>
      <c r="DO457" s="516" t="s">
        <v>13881</v>
      </c>
      <c r="DP457" s="516" t="s">
        <v>13882</v>
      </c>
      <c r="DQ457" s="516" t="s">
        <v>13883</v>
      </c>
      <c r="DR457" s="516" t="s">
        <v>14447</v>
      </c>
      <c r="DS457" s="516" t="s">
        <v>13885</v>
      </c>
      <c r="DT457" s="516" t="s">
        <v>13886</v>
      </c>
      <c r="DU457" s="516" t="s">
        <v>13887</v>
      </c>
      <c r="DV457" s="516" t="s">
        <v>13888</v>
      </c>
      <c r="DW457" s="516" t="s">
        <v>13891</v>
      </c>
      <c r="DX457" s="516" t="s">
        <v>13892</v>
      </c>
      <c r="DY457" s="520">
        <f t="shared" si="165"/>
        <v>26100</v>
      </c>
      <c r="DZ457" s="520" t="str">
        <f t="shared" si="166"/>
        <v>, NULL</v>
      </c>
      <c r="EA457" s="520" t="str">
        <f t="shared" si="167"/>
        <v>, NULL</v>
      </c>
      <c r="EB457" s="520" t="str">
        <f t="shared" si="168"/>
        <v>, NULL</v>
      </c>
      <c r="EC457" s="520" t="str">
        <f t="shared" si="169"/>
        <v>, '0'</v>
      </c>
      <c r="ED457" s="520" t="str">
        <f t="shared" si="170"/>
        <v>, NULL</v>
      </c>
      <c r="EE457" s="520" t="str">
        <f t="shared" si="171"/>
        <v>, NULL</v>
      </c>
      <c r="EF457" s="520" t="str">
        <f t="shared" si="172"/>
        <v>, NULL</v>
      </c>
      <c r="EG457" s="520" t="str">
        <f t="shared" si="173"/>
        <v>, NULL</v>
      </c>
      <c r="EH457" s="520" t="str">
        <f t="shared" si="174"/>
        <v>, NULL</v>
      </c>
      <c r="EI457" s="520" t="str">
        <f t="shared" si="175"/>
        <v>, NULL</v>
      </c>
      <c r="EJ457" s="520" t="s">
        <v>14347</v>
      </c>
      <c r="EK457" s="520" t="s">
        <v>13894</v>
      </c>
      <c r="EL457" s="520" t="s">
        <v>13895</v>
      </c>
      <c r="EM457" s="293"/>
      <c r="EN457" s="293"/>
      <c r="EO457" s="293"/>
      <c r="EP457" s="293"/>
      <c r="EQ457" s="293"/>
      <c r="ER457" s="293"/>
      <c r="ES457" s="293"/>
      <c r="ET457" s="293"/>
      <c r="EU457" s="444"/>
      <c r="EV457" s="293"/>
      <c r="FD457" s="237"/>
      <c r="FE457" s="237"/>
      <c r="FF457" s="237"/>
      <c r="FG457" s="237"/>
      <c r="FH457" s="237"/>
      <c r="FI457" s="237"/>
      <c r="FJ457" s="237"/>
      <c r="FK457" s="237"/>
      <c r="FL457" s="237"/>
      <c r="FM457" s="237"/>
      <c r="FN457" s="237"/>
      <c r="FO457" s="237"/>
      <c r="FP457" s="237"/>
      <c r="FQ457" s="237"/>
      <c r="FR457" s="237"/>
      <c r="FS457" s="237"/>
      <c r="FT457" s="237"/>
      <c r="FU457" s="237"/>
      <c r="FV457" s="237"/>
      <c r="FW457" s="237"/>
      <c r="FX457" s="237"/>
      <c r="FY457" s="237"/>
      <c r="FZ457" s="237"/>
      <c r="GA457" s="237"/>
    </row>
    <row r="458" spans="3:208" s="389" customFormat="1" ht="15" customHeight="1" x14ac:dyDescent="0.25">
      <c r="C458" s="528" t="s">
        <v>432</v>
      </c>
      <c r="D458" s="389">
        <v>26101</v>
      </c>
      <c r="E458" s="389" t="s">
        <v>433</v>
      </c>
      <c r="F458" s="389">
        <v>55</v>
      </c>
      <c r="G458" s="389">
        <v>529</v>
      </c>
      <c r="H458" s="389" t="s">
        <v>1887</v>
      </c>
      <c r="I458" s="389">
        <v>1</v>
      </c>
      <c r="J458" s="389" t="s">
        <v>1853</v>
      </c>
      <c r="K458" s="389" t="s">
        <v>13622</v>
      </c>
      <c r="L458" s="389">
        <v>3</v>
      </c>
      <c r="M458" s="389">
        <v>2</v>
      </c>
      <c r="N458" s="389">
        <v>1</v>
      </c>
      <c r="O458" s="389">
        <v>11</v>
      </c>
      <c r="P458" s="389">
        <v>77</v>
      </c>
      <c r="Q458" s="389">
        <v>62</v>
      </c>
      <c r="R458" s="389">
        <v>309</v>
      </c>
      <c r="S458" s="389" t="s">
        <v>437</v>
      </c>
      <c r="T458" s="389" t="s">
        <v>438</v>
      </c>
      <c r="U458" s="389" t="s">
        <v>46</v>
      </c>
      <c r="V458" s="389">
        <v>2</v>
      </c>
      <c r="W458" s="389" t="s">
        <v>13622</v>
      </c>
      <c r="X458" s="445" t="s">
        <v>13622</v>
      </c>
      <c r="Y458" s="389">
        <v>0</v>
      </c>
      <c r="Z458" s="389">
        <v>1</v>
      </c>
      <c r="AA458" s="446">
        <v>4200</v>
      </c>
      <c r="AB458" s="389">
        <v>0</v>
      </c>
      <c r="AC458" s="389">
        <v>304</v>
      </c>
      <c r="AD458" s="389" t="s">
        <v>439</v>
      </c>
      <c r="AE458" s="389" t="s">
        <v>13622</v>
      </c>
      <c r="AF458" s="389">
        <v>1</v>
      </c>
      <c r="AG458" s="389">
        <v>0</v>
      </c>
      <c r="AH458" s="389" t="s">
        <v>435</v>
      </c>
      <c r="AI458" s="479">
        <v>41243</v>
      </c>
      <c r="AJ458" s="419" t="s">
        <v>13622</v>
      </c>
      <c r="AK458" s="491">
        <v>405</v>
      </c>
      <c r="AL458" s="492">
        <v>5900</v>
      </c>
      <c r="AM458" s="392" t="s">
        <v>13622</v>
      </c>
      <c r="AN458" s="489">
        <v>405</v>
      </c>
      <c r="AO458" s="486">
        <v>41184</v>
      </c>
      <c r="AP458" s="482">
        <v>5900</v>
      </c>
      <c r="AQ458" s="10" t="s">
        <v>13622</v>
      </c>
      <c r="AR458" s="448">
        <v>5</v>
      </c>
      <c r="AS458" s="496">
        <v>2.9166666666666665</v>
      </c>
      <c r="AT458" s="419" t="s">
        <v>13622</v>
      </c>
      <c r="AU458" s="419" t="s">
        <v>13622</v>
      </c>
      <c r="AV458" s="419" t="s">
        <v>13622</v>
      </c>
      <c r="AW458" s="419" t="s">
        <v>13622</v>
      </c>
      <c r="AX458" s="449" t="s">
        <v>13622</v>
      </c>
      <c r="AY458" s="419" t="s">
        <v>8311</v>
      </c>
      <c r="AZ458" s="449" t="s">
        <v>13622</v>
      </c>
      <c r="BA458" s="449" t="s">
        <v>13622</v>
      </c>
      <c r="BB458" s="419" t="s">
        <v>13622</v>
      </c>
      <c r="BC458" s="449" t="s">
        <v>13622</v>
      </c>
      <c r="BD458" s="419" t="s">
        <v>13622</v>
      </c>
      <c r="BE458" s="419" t="s">
        <v>13622</v>
      </c>
      <c r="BF458" s="419" t="s">
        <v>13622</v>
      </c>
      <c r="BG458" s="419" t="s">
        <v>13622</v>
      </c>
      <c r="BH458" s="419" t="s">
        <v>13622</v>
      </c>
      <c r="BI458" s="277" t="s">
        <v>13622</v>
      </c>
      <c r="BJ458" s="277" t="s">
        <v>13622</v>
      </c>
      <c r="BK458" s="448">
        <v>145</v>
      </c>
      <c r="BL458" s="448"/>
      <c r="BM458" s="508" t="s">
        <v>47</v>
      </c>
      <c r="BN458" s="510" t="s">
        <v>13622</v>
      </c>
      <c r="BO458" s="392">
        <v>1</v>
      </c>
      <c r="BP458" s="455">
        <v>42005</v>
      </c>
      <c r="BZ458" s="459">
        <v>3.3333333333333335</v>
      </c>
      <c r="CA458" s="503">
        <v>41184</v>
      </c>
      <c r="CB458" s="459">
        <v>5900</v>
      </c>
      <c r="CC458" s="509" t="s">
        <v>13622</v>
      </c>
      <c r="CD458" s="455">
        <v>42005</v>
      </c>
      <c r="CE458" s="455">
        <v>42004</v>
      </c>
      <c r="CF458" s="476"/>
      <c r="CG458" s="389" t="s">
        <v>13866</v>
      </c>
      <c r="CH458" s="389" t="s">
        <v>432</v>
      </c>
      <c r="CJ458" s="462" t="s">
        <v>13868</v>
      </c>
      <c r="CK458" s="462" t="str">
        <f t="shared" si="154"/>
        <v xml:space="preserve">, convert(datetime,'2012/11/30', 111) </v>
      </c>
      <c r="CL458" s="462" t="s">
        <v>13869</v>
      </c>
      <c r="CM458" s="462" t="s">
        <v>13870</v>
      </c>
      <c r="CN458" s="462">
        <f t="shared" si="155"/>
        <v>26101</v>
      </c>
      <c r="CP458" s="462" t="s">
        <v>13871</v>
      </c>
      <c r="CQ458" s="462" t="str">
        <f t="shared" si="156"/>
        <v xml:space="preserve"> '405'</v>
      </c>
      <c r="CR458" s="462" t="s">
        <v>13869</v>
      </c>
      <c r="CS458" s="462" t="s">
        <v>13870</v>
      </c>
      <c r="CT458" s="462">
        <f t="shared" si="157"/>
        <v>26101</v>
      </c>
      <c r="CV458" s="462" t="s">
        <v>13877</v>
      </c>
      <c r="CW458" s="462" t="str">
        <f t="shared" si="158"/>
        <v xml:space="preserve"> '5900'</v>
      </c>
      <c r="CX458" s="462" t="s">
        <v>13872</v>
      </c>
      <c r="CY458" s="462" t="str">
        <f t="shared" si="159"/>
        <v xml:space="preserve"> '405'</v>
      </c>
      <c r="CZ458" s="462" t="s">
        <v>13873</v>
      </c>
      <c r="DA458" s="462" t="str">
        <f t="shared" si="160"/>
        <v xml:space="preserve"> convert(datetime,'2012/10/2', 111) </v>
      </c>
      <c r="DB458" s="462" t="s">
        <v>13874</v>
      </c>
      <c r="DC458" s="462" t="str">
        <f t="shared" si="161"/>
        <v xml:space="preserve"> '5900'</v>
      </c>
      <c r="DD458" s="462" t="s">
        <v>13875</v>
      </c>
      <c r="DE458" s="462" t="str">
        <f t="shared" si="162"/>
        <v xml:space="preserve"> '2.91666666666667'</v>
      </c>
      <c r="DF458" s="462" t="s">
        <v>13876</v>
      </c>
      <c r="DG458" s="462" t="str">
        <f t="shared" si="163"/>
        <v xml:space="preserve"> 'Rosalba Sulvarán Velázquez'</v>
      </c>
      <c r="DH458" s="462" t="s">
        <v>13869</v>
      </c>
      <c r="DI458" s="462" t="s">
        <v>13870</v>
      </c>
      <c r="DJ458" s="462">
        <f t="shared" si="164"/>
        <v>26101</v>
      </c>
      <c r="DK458" s="516" t="s">
        <v>13890</v>
      </c>
      <c r="DL458" s="516" t="s">
        <v>13878</v>
      </c>
      <c r="DM458" s="516" t="s">
        <v>13879</v>
      </c>
      <c r="DN458" s="516" t="s">
        <v>13880</v>
      </c>
      <c r="DO458" s="516" t="s">
        <v>13881</v>
      </c>
      <c r="DP458" s="516" t="s">
        <v>13882</v>
      </c>
      <c r="DQ458" s="516" t="s">
        <v>13883</v>
      </c>
      <c r="DR458" s="516" t="s">
        <v>14447</v>
      </c>
      <c r="DS458" s="516" t="s">
        <v>13885</v>
      </c>
      <c r="DT458" s="516" t="s">
        <v>13886</v>
      </c>
      <c r="DU458" s="516" t="s">
        <v>13887</v>
      </c>
      <c r="DV458" s="516" t="s">
        <v>13888</v>
      </c>
      <c r="DW458" s="516" t="s">
        <v>13891</v>
      </c>
      <c r="DX458" s="516" t="s">
        <v>13892</v>
      </c>
      <c r="DY458" s="520">
        <f t="shared" si="165"/>
        <v>26101</v>
      </c>
      <c r="DZ458" s="520" t="str">
        <f t="shared" si="166"/>
        <v>, '145'</v>
      </c>
      <c r="EA458" s="520" t="str">
        <f t="shared" si="167"/>
        <v>, 'NO'</v>
      </c>
      <c r="EB458" s="520" t="str">
        <f t="shared" si="168"/>
        <v>, NULL</v>
      </c>
      <c r="EC458" s="520" t="str">
        <f t="shared" si="169"/>
        <v>, '1'</v>
      </c>
      <c r="ED458" s="520" t="str">
        <f t="shared" si="170"/>
        <v xml:space="preserve">, convert(datetime,'2015/1/1', 111) </v>
      </c>
      <c r="EE458" s="520" t="str">
        <f t="shared" si="171"/>
        <v>, '3.33333333333333'</v>
      </c>
      <c r="EF458" s="520" t="str">
        <f t="shared" si="172"/>
        <v xml:space="preserve">, convert(datetime,'2012/10/2', 111) </v>
      </c>
      <c r="EG458" s="520" t="str">
        <f t="shared" si="173"/>
        <v>, '5900'</v>
      </c>
      <c r="EH458" s="520" t="str">
        <f t="shared" si="174"/>
        <v>, NULL</v>
      </c>
      <c r="EI458" s="520" t="str">
        <f t="shared" si="175"/>
        <v xml:space="preserve">, convert(datetime,'2015/1/1', 111) </v>
      </c>
      <c r="EJ458" s="520" t="s">
        <v>14348</v>
      </c>
      <c r="EK458" s="520" t="s">
        <v>13894</v>
      </c>
      <c r="EL458" s="520" t="s">
        <v>13895</v>
      </c>
      <c r="EM458" s="299"/>
      <c r="EN458" s="299"/>
      <c r="EO458" s="299"/>
      <c r="EP458" s="299"/>
      <c r="EQ458" s="299"/>
      <c r="ER458" s="299"/>
      <c r="ES458" s="299"/>
      <c r="ET458" s="299"/>
      <c r="EU458" s="450"/>
      <c r="EV458" s="293"/>
      <c r="FD458" s="237"/>
      <c r="FE458" s="237"/>
      <c r="FF458" s="237"/>
      <c r="FG458" s="237"/>
      <c r="FH458" s="237"/>
      <c r="FI458" s="237"/>
      <c r="FJ458" s="237"/>
      <c r="FK458" s="237"/>
      <c r="FL458" s="237"/>
      <c r="FM458" s="237"/>
      <c r="FN458" s="237"/>
      <c r="FO458" s="237"/>
      <c r="FP458" s="237"/>
      <c r="FQ458" s="237"/>
      <c r="FR458" s="237"/>
      <c r="FS458" s="237"/>
      <c r="FT458" s="237"/>
      <c r="FU458" s="237"/>
      <c r="FV458" s="237"/>
      <c r="FW458" s="237"/>
      <c r="FX458" s="237"/>
      <c r="FY458" s="237"/>
      <c r="FZ458" s="237"/>
      <c r="GA458" s="237"/>
      <c r="GB458" s="388"/>
      <c r="GC458" s="388"/>
      <c r="GD458" s="388"/>
      <c r="GE458" s="388"/>
      <c r="GF458" s="388"/>
      <c r="GG458" s="388"/>
      <c r="GH458" s="388"/>
      <c r="GI458" s="388"/>
      <c r="GJ458" s="388"/>
      <c r="GK458" s="388"/>
      <c r="GL458" s="388"/>
      <c r="GM458" s="388"/>
      <c r="GN458" s="388"/>
      <c r="GO458" s="388"/>
      <c r="GP458" s="388"/>
      <c r="GQ458" s="388"/>
      <c r="GR458" s="388"/>
      <c r="GS458" s="388"/>
      <c r="GT458" s="388"/>
      <c r="GU458" s="388"/>
      <c r="GV458" s="388"/>
      <c r="GW458" s="388"/>
      <c r="GX458" s="388"/>
      <c r="GY458" s="388"/>
      <c r="GZ458" s="388"/>
    </row>
    <row r="459" spans="3:208" ht="15" customHeight="1" x14ac:dyDescent="0.25">
      <c r="C459" s="410" t="s">
        <v>1576</v>
      </c>
      <c r="D459" s="388">
        <v>26102</v>
      </c>
      <c r="E459" s="388" t="s">
        <v>1577</v>
      </c>
      <c r="F459" s="388">
        <v>57</v>
      </c>
      <c r="G459" s="388">
        <v>552</v>
      </c>
      <c r="H459" s="388" t="s">
        <v>1902</v>
      </c>
      <c r="I459" s="388">
        <v>1</v>
      </c>
      <c r="J459" s="388" t="s">
        <v>1577</v>
      </c>
      <c r="K459" s="388" t="s">
        <v>13622</v>
      </c>
      <c r="L459" s="388">
        <v>3</v>
      </c>
      <c r="M459" s="388">
        <v>2</v>
      </c>
      <c r="N459" s="388">
        <v>1</v>
      </c>
      <c r="O459" s="388">
        <v>11</v>
      </c>
      <c r="P459" s="388">
        <v>77</v>
      </c>
      <c r="Q459" s="388">
        <v>62</v>
      </c>
      <c r="R459" s="388">
        <v>301</v>
      </c>
      <c r="S459" s="388" t="s">
        <v>13622</v>
      </c>
      <c r="T459" s="388" t="s">
        <v>1579</v>
      </c>
      <c r="U459" s="388" t="s">
        <v>2189</v>
      </c>
      <c r="V459" s="388">
        <v>1</v>
      </c>
      <c r="W459" s="388" t="s">
        <v>13622</v>
      </c>
      <c r="X459" s="391" t="s">
        <v>13622</v>
      </c>
      <c r="Y459" s="388">
        <v>0</v>
      </c>
      <c r="Z459" s="388">
        <v>1</v>
      </c>
      <c r="AA459" s="8">
        <v>9000</v>
      </c>
      <c r="AB459" s="388">
        <v>1</v>
      </c>
      <c r="AC459" s="388">
        <v>378</v>
      </c>
      <c r="AD459" s="388" t="s">
        <v>2198</v>
      </c>
      <c r="AE459" s="388" t="s">
        <v>13622</v>
      </c>
      <c r="AF459" s="388">
        <v>1</v>
      </c>
      <c r="AG459" s="388">
        <v>0</v>
      </c>
      <c r="AH459" s="388" t="s">
        <v>1577</v>
      </c>
      <c r="AI459" s="478">
        <v>42247</v>
      </c>
      <c r="AJ459" s="392" t="s">
        <v>13622</v>
      </c>
      <c r="AK459" s="489" t="s">
        <v>12144</v>
      </c>
      <c r="AL459" s="482">
        <v>4198.28</v>
      </c>
      <c r="AM459" s="392" t="s">
        <v>13622</v>
      </c>
      <c r="AN459" s="489" t="s">
        <v>12144</v>
      </c>
      <c r="AO459" s="486">
        <v>42206</v>
      </c>
      <c r="AP459" s="482">
        <v>4198.28</v>
      </c>
      <c r="AQ459" s="10" t="s">
        <v>13622</v>
      </c>
      <c r="AR459" s="5">
        <v>3</v>
      </c>
      <c r="AS459" s="481">
        <v>2</v>
      </c>
      <c r="AT459" s="392" t="s">
        <v>13622</v>
      </c>
      <c r="AU459" s="392" t="s">
        <v>13622</v>
      </c>
      <c r="AV459" s="392" t="s">
        <v>13622</v>
      </c>
      <c r="AW459" s="392" t="s">
        <v>13622</v>
      </c>
      <c r="AX459" s="10" t="s">
        <v>13622</v>
      </c>
      <c r="AY459" s="392" t="s">
        <v>12137</v>
      </c>
      <c r="AZ459" s="10" t="s">
        <v>13622</v>
      </c>
      <c r="BA459" s="10" t="s">
        <v>13622</v>
      </c>
      <c r="BB459" s="392" t="s">
        <v>13622</v>
      </c>
      <c r="BC459" s="10" t="s">
        <v>13622</v>
      </c>
      <c r="BD459" s="392" t="s">
        <v>13622</v>
      </c>
      <c r="BE459" s="392" t="s">
        <v>13622</v>
      </c>
      <c r="BF459" s="392" t="s">
        <v>13622</v>
      </c>
      <c r="BG459" s="392" t="s">
        <v>13622</v>
      </c>
      <c r="BH459" s="392" t="s">
        <v>13622</v>
      </c>
      <c r="BI459" s="237" t="s">
        <v>13622</v>
      </c>
      <c r="BJ459" s="237" t="s">
        <v>13622</v>
      </c>
      <c r="BK459" s="5">
        <v>103</v>
      </c>
      <c r="BL459" s="5"/>
      <c r="BM459" s="507" t="s">
        <v>47</v>
      </c>
      <c r="BN459" s="510" t="s">
        <v>13622</v>
      </c>
      <c r="BO459" s="392">
        <v>1</v>
      </c>
      <c r="BP459" s="395">
        <v>42248</v>
      </c>
      <c r="BZ459" s="458">
        <v>10</v>
      </c>
      <c r="CA459" s="502">
        <v>42206</v>
      </c>
      <c r="CB459" s="458">
        <v>4198.28</v>
      </c>
      <c r="CC459" s="509" t="s">
        <v>13622</v>
      </c>
      <c r="CD459" s="395">
        <v>42248</v>
      </c>
      <c r="CE459" s="395">
        <v>42247</v>
      </c>
      <c r="CG459" s="388" t="s">
        <v>13866</v>
      </c>
      <c r="CH459" s="388" t="s">
        <v>1576</v>
      </c>
      <c r="CJ459" s="462" t="s">
        <v>13868</v>
      </c>
      <c r="CK459" s="462" t="str">
        <f t="shared" si="154"/>
        <v xml:space="preserve">, convert(datetime,'2015/8/31', 111) </v>
      </c>
      <c r="CL459" s="462" t="s">
        <v>13869</v>
      </c>
      <c r="CM459" s="462" t="s">
        <v>13870</v>
      </c>
      <c r="CN459" s="462">
        <f t="shared" si="155"/>
        <v>26102</v>
      </c>
      <c r="CP459" s="462" t="s">
        <v>13871</v>
      </c>
      <c r="CQ459" s="462" t="str">
        <f t="shared" si="156"/>
        <v xml:space="preserve"> 'B27'</v>
      </c>
      <c r="CR459" s="462" t="s">
        <v>13869</v>
      </c>
      <c r="CS459" s="462" t="s">
        <v>13870</v>
      </c>
      <c r="CT459" s="462">
        <f t="shared" si="157"/>
        <v>26102</v>
      </c>
      <c r="CV459" s="462" t="s">
        <v>13877</v>
      </c>
      <c r="CW459" s="462" t="str">
        <f t="shared" si="158"/>
        <v xml:space="preserve"> '4198.28'</v>
      </c>
      <c r="CX459" s="462" t="s">
        <v>13872</v>
      </c>
      <c r="CY459" s="462" t="str">
        <f t="shared" si="159"/>
        <v xml:space="preserve"> 'B27'</v>
      </c>
      <c r="CZ459" s="462" t="s">
        <v>13873</v>
      </c>
      <c r="DA459" s="462" t="str">
        <f t="shared" si="160"/>
        <v xml:space="preserve"> convert(datetime,'2015/7/21', 111) </v>
      </c>
      <c r="DB459" s="462" t="s">
        <v>13874</v>
      </c>
      <c r="DC459" s="462" t="str">
        <f t="shared" si="161"/>
        <v xml:space="preserve"> '4198.28'</v>
      </c>
      <c r="DD459" s="462" t="s">
        <v>13875</v>
      </c>
      <c r="DE459" s="462" t="str">
        <f t="shared" si="162"/>
        <v xml:space="preserve"> '2'</v>
      </c>
      <c r="DF459" s="462" t="s">
        <v>13876</v>
      </c>
      <c r="DG459" s="462" t="str">
        <f t="shared" si="163"/>
        <v xml:space="preserve"> 'ROSALBA SULVARAN'</v>
      </c>
      <c r="DH459" s="462" t="s">
        <v>13869</v>
      </c>
      <c r="DI459" s="462" t="s">
        <v>13870</v>
      </c>
      <c r="DJ459" s="462">
        <f t="shared" si="164"/>
        <v>26102</v>
      </c>
      <c r="DK459" s="516" t="s">
        <v>13890</v>
      </c>
      <c r="DL459" s="516" t="s">
        <v>13878</v>
      </c>
      <c r="DM459" s="516" t="s">
        <v>13879</v>
      </c>
      <c r="DN459" s="516" t="s">
        <v>13880</v>
      </c>
      <c r="DO459" s="516" t="s">
        <v>13881</v>
      </c>
      <c r="DP459" s="516" t="s">
        <v>13882</v>
      </c>
      <c r="DQ459" s="516" t="s">
        <v>13883</v>
      </c>
      <c r="DR459" s="516" t="s">
        <v>14447</v>
      </c>
      <c r="DS459" s="516" t="s">
        <v>13885</v>
      </c>
      <c r="DT459" s="516" t="s">
        <v>13886</v>
      </c>
      <c r="DU459" s="516" t="s">
        <v>13887</v>
      </c>
      <c r="DV459" s="516" t="s">
        <v>13888</v>
      </c>
      <c r="DW459" s="516" t="s">
        <v>13891</v>
      </c>
      <c r="DX459" s="516" t="s">
        <v>13892</v>
      </c>
      <c r="DY459" s="520">
        <f t="shared" si="165"/>
        <v>26102</v>
      </c>
      <c r="DZ459" s="520" t="str">
        <f t="shared" si="166"/>
        <v>, '103'</v>
      </c>
      <c r="EA459" s="520" t="str">
        <f t="shared" si="167"/>
        <v>, 'NO'</v>
      </c>
      <c r="EB459" s="520" t="str">
        <f t="shared" si="168"/>
        <v>, NULL</v>
      </c>
      <c r="EC459" s="520" t="str">
        <f t="shared" si="169"/>
        <v>, '1'</v>
      </c>
      <c r="ED459" s="520" t="str">
        <f t="shared" si="170"/>
        <v xml:space="preserve">, convert(datetime,'2015/9/1', 111) </v>
      </c>
      <c r="EE459" s="520" t="str">
        <f t="shared" si="171"/>
        <v>, '10'</v>
      </c>
      <c r="EF459" s="520" t="str">
        <f t="shared" si="172"/>
        <v xml:space="preserve">, convert(datetime,'2015/7/21', 111) </v>
      </c>
      <c r="EG459" s="520" t="str">
        <f t="shared" si="173"/>
        <v>, '4198.28'</v>
      </c>
      <c r="EH459" s="520" t="str">
        <f t="shared" si="174"/>
        <v>, NULL</v>
      </c>
      <c r="EI459" s="520" t="str">
        <f t="shared" si="175"/>
        <v xml:space="preserve">, convert(datetime,'2015/9/1', 111) </v>
      </c>
      <c r="EJ459" s="520" t="s">
        <v>14349</v>
      </c>
      <c r="EK459" s="520" t="s">
        <v>13894</v>
      </c>
      <c r="EL459" s="520" t="s">
        <v>13895</v>
      </c>
      <c r="EM459" s="293"/>
      <c r="EN459" s="293"/>
      <c r="EO459" s="293"/>
      <c r="EP459" s="293"/>
      <c r="EQ459" s="293"/>
      <c r="ER459" s="293"/>
      <c r="ES459" s="293"/>
      <c r="ET459" s="293"/>
      <c r="EU459" s="444"/>
      <c r="EV459" s="293"/>
      <c r="FD459" s="237"/>
      <c r="FE459" s="237"/>
      <c r="FF459" s="237"/>
      <c r="FG459" s="237"/>
      <c r="FH459" s="237"/>
      <c r="FI459" s="237"/>
      <c r="FJ459" s="237"/>
      <c r="FK459" s="237"/>
      <c r="FL459" s="237"/>
      <c r="FM459" s="237"/>
      <c r="FN459" s="237"/>
      <c r="FO459" s="237"/>
      <c r="FP459" s="237"/>
      <c r="FQ459" s="237"/>
      <c r="FR459" s="237"/>
      <c r="FS459" s="237"/>
      <c r="FT459" s="237"/>
      <c r="FU459" s="237"/>
      <c r="FV459" s="237"/>
      <c r="FW459" s="237"/>
      <c r="FX459" s="237"/>
      <c r="FY459" s="237"/>
      <c r="FZ459" s="237"/>
      <c r="GA459" s="237"/>
    </row>
    <row r="460" spans="3:208" ht="15" customHeight="1" x14ac:dyDescent="0.25">
      <c r="C460" s="410" t="s">
        <v>1599</v>
      </c>
      <c r="D460" s="388">
        <v>26103</v>
      </c>
      <c r="E460" s="388" t="s">
        <v>941</v>
      </c>
      <c r="F460" s="388">
        <v>57</v>
      </c>
      <c r="G460" s="388">
        <v>555</v>
      </c>
      <c r="H460" s="388" t="s">
        <v>1889</v>
      </c>
      <c r="I460" s="388">
        <v>1</v>
      </c>
      <c r="J460" s="388" t="s">
        <v>1790</v>
      </c>
      <c r="K460" s="388" t="s">
        <v>13622</v>
      </c>
      <c r="L460" s="388">
        <v>3</v>
      </c>
      <c r="M460" s="388">
        <v>2</v>
      </c>
      <c r="N460" s="388">
        <v>1</v>
      </c>
      <c r="O460" s="388">
        <v>11</v>
      </c>
      <c r="P460" s="388">
        <v>74</v>
      </c>
      <c r="Q460" s="388">
        <v>61</v>
      </c>
      <c r="R460" s="388">
        <v>471</v>
      </c>
      <c r="S460" s="388" t="s">
        <v>1601</v>
      </c>
      <c r="T460" s="388" t="s">
        <v>2189</v>
      </c>
      <c r="U460" s="388" t="s">
        <v>1602</v>
      </c>
      <c r="V460" s="388">
        <v>1</v>
      </c>
      <c r="W460" s="388" t="s">
        <v>13622</v>
      </c>
      <c r="X460" s="391" t="s">
        <v>13622</v>
      </c>
      <c r="Y460" s="388">
        <v>0</v>
      </c>
      <c r="Z460" s="388">
        <v>1</v>
      </c>
      <c r="AA460" s="8">
        <v>27000</v>
      </c>
      <c r="AB460" s="388">
        <v>1</v>
      </c>
      <c r="AC460" s="388">
        <v>691</v>
      </c>
      <c r="AD460" s="388" t="s">
        <v>522</v>
      </c>
      <c r="AE460" s="388" t="s">
        <v>13622</v>
      </c>
      <c r="AF460" s="388">
        <v>1</v>
      </c>
      <c r="AG460" s="392">
        <v>1</v>
      </c>
      <c r="AH460" s="388" t="s">
        <v>1600</v>
      </c>
      <c r="AI460" s="478">
        <v>42308</v>
      </c>
      <c r="AJ460" s="392" t="s">
        <v>13622</v>
      </c>
      <c r="AK460" s="489">
        <v>1211</v>
      </c>
      <c r="AL460" s="482">
        <v>4931.3500000000004</v>
      </c>
      <c r="AM460" s="392" t="s">
        <v>13622</v>
      </c>
      <c r="AN460" s="489">
        <v>1211</v>
      </c>
      <c r="AO460" s="486" t="s">
        <v>13622</v>
      </c>
      <c r="AP460" s="482">
        <v>4931.3500000000004</v>
      </c>
      <c r="AQ460" s="10" t="s">
        <v>13622</v>
      </c>
      <c r="AR460" s="5">
        <v>15</v>
      </c>
      <c r="AS460" s="493">
        <v>15</v>
      </c>
      <c r="AT460" s="392" t="s">
        <v>13622</v>
      </c>
      <c r="AU460" s="392" t="s">
        <v>13622</v>
      </c>
      <c r="AV460" s="392" t="s">
        <v>13622</v>
      </c>
      <c r="AW460" s="392" t="s">
        <v>13622</v>
      </c>
      <c r="AX460" s="10" t="s">
        <v>13622</v>
      </c>
      <c r="AY460" s="392" t="s">
        <v>12192</v>
      </c>
      <c r="AZ460" s="10" t="s">
        <v>13622</v>
      </c>
      <c r="BA460" s="10" t="s">
        <v>13622</v>
      </c>
      <c r="BB460" s="392" t="s">
        <v>13622</v>
      </c>
      <c r="BC460" s="10" t="s">
        <v>13622</v>
      </c>
      <c r="BD460" s="392" t="s">
        <v>13622</v>
      </c>
      <c r="BE460" s="392" t="s">
        <v>13622</v>
      </c>
      <c r="BF460" s="392" t="s">
        <v>13622</v>
      </c>
      <c r="BG460" s="392" t="s">
        <v>13622</v>
      </c>
      <c r="BH460" s="392" t="s">
        <v>13622</v>
      </c>
      <c r="BI460" s="237" t="s">
        <v>13622</v>
      </c>
      <c r="BJ460" s="237" t="s">
        <v>13622</v>
      </c>
      <c r="BK460" s="5">
        <v>107</v>
      </c>
      <c r="BL460" s="5"/>
      <c r="BM460" s="507" t="s">
        <v>47</v>
      </c>
      <c r="BN460" s="510" t="s">
        <v>13622</v>
      </c>
      <c r="BO460" s="392">
        <v>1</v>
      </c>
      <c r="BP460" s="395">
        <v>42309</v>
      </c>
      <c r="BZ460" s="458">
        <v>10</v>
      </c>
      <c r="CA460" s="502" t="s">
        <v>13622</v>
      </c>
      <c r="CB460" s="458">
        <v>4931.3500000000004</v>
      </c>
      <c r="CC460" s="509" t="s">
        <v>13622</v>
      </c>
      <c r="CD460" s="395">
        <v>42309</v>
      </c>
      <c r="CE460" s="395">
        <v>42308</v>
      </c>
      <c r="CG460" s="388" t="s">
        <v>13866</v>
      </c>
      <c r="CH460" s="388" t="s">
        <v>1599</v>
      </c>
      <c r="CJ460" s="462" t="s">
        <v>13868</v>
      </c>
      <c r="CK460" s="462" t="str">
        <f t="shared" si="154"/>
        <v xml:space="preserve">, convert(datetime,'2015/10/31', 111) </v>
      </c>
      <c r="CL460" s="462" t="s">
        <v>13869</v>
      </c>
      <c r="CM460" s="462" t="s">
        <v>13870</v>
      </c>
      <c r="CN460" s="462">
        <f t="shared" si="155"/>
        <v>26103</v>
      </c>
      <c r="CP460" s="462" t="s">
        <v>13871</v>
      </c>
      <c r="CQ460" s="462" t="str">
        <f t="shared" si="156"/>
        <v xml:space="preserve"> '1211'</v>
      </c>
      <c r="CR460" s="462" t="s">
        <v>13869</v>
      </c>
      <c r="CS460" s="462" t="s">
        <v>13870</v>
      </c>
      <c r="CT460" s="462">
        <f t="shared" si="157"/>
        <v>26103</v>
      </c>
      <c r="CV460" s="462" t="s">
        <v>13877</v>
      </c>
      <c r="CW460" s="462" t="str">
        <f t="shared" si="158"/>
        <v xml:space="preserve"> '4931.35'</v>
      </c>
      <c r="CX460" s="462" t="s">
        <v>13872</v>
      </c>
      <c r="CY460" s="462" t="str">
        <f t="shared" si="159"/>
        <v xml:space="preserve"> '1211'</v>
      </c>
      <c r="CZ460" s="462" t="s">
        <v>13873</v>
      </c>
      <c r="DA460" s="462" t="str">
        <f t="shared" si="160"/>
        <v xml:space="preserve"> NULL</v>
      </c>
      <c r="DB460" s="462" t="s">
        <v>13874</v>
      </c>
      <c r="DC460" s="462" t="str">
        <f t="shared" si="161"/>
        <v xml:space="preserve"> '4931.35'</v>
      </c>
      <c r="DD460" s="462" t="s">
        <v>13875</v>
      </c>
      <c r="DE460" s="462" t="str">
        <f t="shared" si="162"/>
        <v xml:space="preserve"> '15'</v>
      </c>
      <c r="DF460" s="462" t="s">
        <v>13876</v>
      </c>
      <c r="DG460" s="462" t="str">
        <f t="shared" si="163"/>
        <v xml:space="preserve"> 'IMPORTACIONES CORTES SA DE CV'</v>
      </c>
      <c r="DH460" s="462" t="s">
        <v>13869</v>
      </c>
      <c r="DI460" s="462" t="s">
        <v>13870</v>
      </c>
      <c r="DJ460" s="462">
        <f t="shared" si="164"/>
        <v>26103</v>
      </c>
      <c r="DK460" s="516" t="s">
        <v>13890</v>
      </c>
      <c r="DL460" s="516" t="s">
        <v>13878</v>
      </c>
      <c r="DM460" s="516" t="s">
        <v>13879</v>
      </c>
      <c r="DN460" s="516" t="s">
        <v>13880</v>
      </c>
      <c r="DO460" s="516" t="s">
        <v>13881</v>
      </c>
      <c r="DP460" s="516" t="s">
        <v>13882</v>
      </c>
      <c r="DQ460" s="516" t="s">
        <v>13883</v>
      </c>
      <c r="DR460" s="516" t="s">
        <v>14447</v>
      </c>
      <c r="DS460" s="516" t="s">
        <v>13885</v>
      </c>
      <c r="DT460" s="516" t="s">
        <v>13886</v>
      </c>
      <c r="DU460" s="516" t="s">
        <v>13887</v>
      </c>
      <c r="DV460" s="516" t="s">
        <v>13888</v>
      </c>
      <c r="DW460" s="516" t="s">
        <v>13891</v>
      </c>
      <c r="DX460" s="516" t="s">
        <v>13892</v>
      </c>
      <c r="DY460" s="520">
        <f t="shared" si="165"/>
        <v>26103</v>
      </c>
      <c r="DZ460" s="520" t="str">
        <f t="shared" si="166"/>
        <v>, '107'</v>
      </c>
      <c r="EA460" s="520" t="str">
        <f t="shared" si="167"/>
        <v>, 'NO'</v>
      </c>
      <c r="EB460" s="520" t="str">
        <f t="shared" si="168"/>
        <v>, NULL</v>
      </c>
      <c r="EC460" s="520" t="str">
        <f t="shared" si="169"/>
        <v>, '1'</v>
      </c>
      <c r="ED460" s="520" t="str">
        <f t="shared" si="170"/>
        <v xml:space="preserve">, convert(datetime,'2015/11/1', 111) </v>
      </c>
      <c r="EE460" s="520" t="str">
        <f t="shared" si="171"/>
        <v>, '10'</v>
      </c>
      <c r="EF460" s="520" t="str">
        <f t="shared" si="172"/>
        <v>, NULL</v>
      </c>
      <c r="EG460" s="520" t="str">
        <f t="shared" si="173"/>
        <v>, '4931.35'</v>
      </c>
      <c r="EH460" s="520" t="str">
        <f t="shared" si="174"/>
        <v>, NULL</v>
      </c>
      <c r="EI460" s="520" t="str">
        <f t="shared" si="175"/>
        <v xml:space="preserve">, convert(datetime,'2015/11/1', 111) </v>
      </c>
      <c r="EJ460" s="520" t="s">
        <v>14350</v>
      </c>
      <c r="EK460" s="520" t="s">
        <v>13894</v>
      </c>
      <c r="EL460" s="520" t="s">
        <v>13895</v>
      </c>
      <c r="EM460" s="293"/>
      <c r="EN460" s="293"/>
      <c r="EO460" s="293"/>
      <c r="EP460" s="293"/>
      <c r="EQ460" s="293"/>
      <c r="ER460" s="293"/>
      <c r="ES460" s="293"/>
      <c r="ET460" s="293"/>
      <c r="EU460" s="444"/>
      <c r="EV460" s="293"/>
      <c r="FD460" s="237"/>
      <c r="FE460" s="237"/>
      <c r="FF460" s="237"/>
      <c r="FG460" s="237"/>
      <c r="FH460" s="237"/>
      <c r="FI460" s="237"/>
      <c r="FJ460" s="237"/>
      <c r="FK460" s="237"/>
      <c r="FL460" s="237"/>
      <c r="FM460" s="237"/>
      <c r="FN460" s="237"/>
      <c r="FO460" s="237"/>
      <c r="FP460" s="237"/>
      <c r="FQ460" s="237"/>
      <c r="FR460" s="237"/>
      <c r="FS460" s="237"/>
      <c r="FT460" s="237"/>
      <c r="FU460" s="237"/>
      <c r="FV460" s="237"/>
      <c r="FW460" s="237"/>
      <c r="FX460" s="237"/>
      <c r="FY460" s="237"/>
      <c r="FZ460" s="237"/>
      <c r="GA460" s="237"/>
    </row>
    <row r="461" spans="3:208" ht="15" customHeight="1" x14ac:dyDescent="0.25">
      <c r="C461" s="410" t="s">
        <v>717</v>
      </c>
      <c r="D461" s="388">
        <v>26104</v>
      </c>
      <c r="E461" s="388" t="s">
        <v>159</v>
      </c>
      <c r="F461" s="388">
        <v>57</v>
      </c>
      <c r="G461" s="388">
        <v>557</v>
      </c>
      <c r="H461" s="388" t="s">
        <v>2144</v>
      </c>
      <c r="I461" s="388">
        <v>1</v>
      </c>
      <c r="J461" s="388" t="s">
        <v>1760</v>
      </c>
      <c r="K461" s="388" t="s">
        <v>13622</v>
      </c>
      <c r="L461" s="388">
        <v>3</v>
      </c>
      <c r="M461" s="388">
        <v>2</v>
      </c>
      <c r="N461" s="388">
        <v>1</v>
      </c>
      <c r="O461" s="388">
        <v>11</v>
      </c>
      <c r="P461" s="388">
        <v>76</v>
      </c>
      <c r="Q461" s="388">
        <v>61</v>
      </c>
      <c r="R461" s="388">
        <v>268</v>
      </c>
      <c r="S461" s="388" t="s">
        <v>721</v>
      </c>
      <c r="T461" s="388" t="s">
        <v>722</v>
      </c>
      <c r="U461" s="388" t="s">
        <v>46</v>
      </c>
      <c r="V461" s="388">
        <v>1</v>
      </c>
      <c r="W461" s="388" t="s">
        <v>13622</v>
      </c>
      <c r="X461" s="391" t="s">
        <v>13622</v>
      </c>
      <c r="Y461" s="388">
        <v>1</v>
      </c>
      <c r="Z461" s="388">
        <v>1</v>
      </c>
      <c r="AA461" s="8">
        <v>80000</v>
      </c>
      <c r="AB461" s="388">
        <v>1</v>
      </c>
      <c r="AC461" s="388">
        <v>2301</v>
      </c>
      <c r="AD461" s="388" t="s">
        <v>124</v>
      </c>
      <c r="AE461" s="388" t="s">
        <v>13622</v>
      </c>
      <c r="AF461" s="388">
        <v>1</v>
      </c>
      <c r="AG461" s="392">
        <v>1</v>
      </c>
      <c r="AH461" s="388" t="s">
        <v>718</v>
      </c>
      <c r="AI461" s="478">
        <v>39721</v>
      </c>
      <c r="AJ461" s="392" t="s">
        <v>13622</v>
      </c>
      <c r="AK461" s="489">
        <v>96236</v>
      </c>
      <c r="AL461" s="482">
        <v>18852.59</v>
      </c>
      <c r="AM461" s="392" t="s">
        <v>13622</v>
      </c>
      <c r="AN461" s="489">
        <v>96236</v>
      </c>
      <c r="AO461" s="486">
        <v>39717</v>
      </c>
      <c r="AP461" s="482">
        <v>18852.59</v>
      </c>
      <c r="AQ461" s="5" t="s">
        <v>1922</v>
      </c>
      <c r="AR461" s="5">
        <v>15</v>
      </c>
      <c r="AS461" s="494">
        <v>8.75</v>
      </c>
      <c r="AT461" s="392" t="s">
        <v>13622</v>
      </c>
      <c r="AU461" s="392" t="s">
        <v>13622</v>
      </c>
      <c r="AV461" s="392" t="s">
        <v>13622</v>
      </c>
      <c r="AW461" s="392" t="s">
        <v>13622</v>
      </c>
      <c r="AX461" s="10" t="s">
        <v>13622</v>
      </c>
      <c r="AY461" s="392" t="s">
        <v>13831</v>
      </c>
      <c r="AZ461" s="10" t="s">
        <v>13622</v>
      </c>
      <c r="BA461" s="10" t="s">
        <v>13622</v>
      </c>
      <c r="BB461" s="392" t="s">
        <v>13622</v>
      </c>
      <c r="BC461" s="10" t="s">
        <v>13622</v>
      </c>
      <c r="BD461" s="392" t="s">
        <v>13622</v>
      </c>
      <c r="BE461" s="392" t="s">
        <v>13622</v>
      </c>
      <c r="BF461" s="392" t="s">
        <v>13622</v>
      </c>
      <c r="BG461" s="392" t="s">
        <v>13622</v>
      </c>
      <c r="BH461" s="392" t="s">
        <v>13622</v>
      </c>
      <c r="BI461" s="237" t="s">
        <v>13622</v>
      </c>
      <c r="BJ461" s="237" t="s">
        <v>13622</v>
      </c>
      <c r="BK461" s="5">
        <v>102</v>
      </c>
      <c r="BL461" s="5"/>
      <c r="BM461" s="511" t="s">
        <v>13622</v>
      </c>
      <c r="BN461" s="510" t="s">
        <v>13622</v>
      </c>
      <c r="BO461" s="392">
        <v>1</v>
      </c>
      <c r="BP461" s="395">
        <v>42005</v>
      </c>
      <c r="BZ461" s="388">
        <v>20</v>
      </c>
      <c r="CA461" s="487">
        <v>39717</v>
      </c>
      <c r="CB461" s="458">
        <v>18852.59</v>
      </c>
      <c r="CC461" s="509" t="s">
        <v>13622</v>
      </c>
      <c r="CD461" s="395">
        <v>42005</v>
      </c>
      <c r="CE461" s="395">
        <v>42004</v>
      </c>
      <c r="CG461" s="388" t="s">
        <v>13866</v>
      </c>
      <c r="CH461" s="388" t="s">
        <v>717</v>
      </c>
      <c r="CJ461" s="462" t="s">
        <v>13868</v>
      </c>
      <c r="CK461" s="462" t="str">
        <f t="shared" si="154"/>
        <v xml:space="preserve">, convert(datetime,'2008/9/30', 111) </v>
      </c>
      <c r="CL461" s="462" t="s">
        <v>13869</v>
      </c>
      <c r="CM461" s="462" t="s">
        <v>13870</v>
      </c>
      <c r="CN461" s="462">
        <f t="shared" si="155"/>
        <v>26104</v>
      </c>
      <c r="CP461" s="462" t="s">
        <v>13871</v>
      </c>
      <c r="CQ461" s="462" t="str">
        <f t="shared" si="156"/>
        <v xml:space="preserve"> '96236'</v>
      </c>
      <c r="CR461" s="462" t="s">
        <v>13869</v>
      </c>
      <c r="CS461" s="462" t="s">
        <v>13870</v>
      </c>
      <c r="CT461" s="462">
        <f t="shared" si="157"/>
        <v>26104</v>
      </c>
      <c r="CV461" s="462" t="s">
        <v>13877</v>
      </c>
      <c r="CW461" s="462" t="str">
        <f t="shared" si="158"/>
        <v xml:space="preserve"> '18852.59'</v>
      </c>
      <c r="CX461" s="462" t="s">
        <v>13872</v>
      </c>
      <c r="CY461" s="462" t="str">
        <f t="shared" si="159"/>
        <v xml:space="preserve"> '96236'</v>
      </c>
      <c r="CZ461" s="462" t="s">
        <v>13873</v>
      </c>
      <c r="DA461" s="462" t="str">
        <f t="shared" si="160"/>
        <v xml:space="preserve"> convert(datetime,'2008/9/26', 111) </v>
      </c>
      <c r="DB461" s="462" t="s">
        <v>13874</v>
      </c>
      <c r="DC461" s="462" t="str">
        <f t="shared" si="161"/>
        <v xml:space="preserve"> '18852.59'</v>
      </c>
      <c r="DD461" s="462" t="s">
        <v>13875</v>
      </c>
      <c r="DE461" s="462" t="str">
        <f t="shared" si="162"/>
        <v xml:space="preserve"> '8.75'</v>
      </c>
      <c r="DF461" s="462" t="s">
        <v>13876</v>
      </c>
      <c r="DG461" s="462" t="str">
        <f t="shared" si="163"/>
        <v xml:space="preserve"> 'Serretecno, S.A de C.V'</v>
      </c>
      <c r="DH461" s="462" t="s">
        <v>13869</v>
      </c>
      <c r="DI461" s="462" t="s">
        <v>13870</v>
      </c>
      <c r="DJ461" s="462">
        <f t="shared" si="164"/>
        <v>26104</v>
      </c>
      <c r="DK461" s="516" t="s">
        <v>13890</v>
      </c>
      <c r="DL461" s="516" t="s">
        <v>13878</v>
      </c>
      <c r="DM461" s="516" t="s">
        <v>13879</v>
      </c>
      <c r="DN461" s="516" t="s">
        <v>13880</v>
      </c>
      <c r="DO461" s="516" t="s">
        <v>13881</v>
      </c>
      <c r="DP461" s="516" t="s">
        <v>13882</v>
      </c>
      <c r="DQ461" s="516" t="s">
        <v>13883</v>
      </c>
      <c r="DR461" s="516" t="s">
        <v>14447</v>
      </c>
      <c r="DS461" s="516" t="s">
        <v>13885</v>
      </c>
      <c r="DT461" s="516" t="s">
        <v>13886</v>
      </c>
      <c r="DU461" s="516" t="s">
        <v>13887</v>
      </c>
      <c r="DV461" s="516" t="s">
        <v>13888</v>
      </c>
      <c r="DW461" s="516" t="s">
        <v>13891</v>
      </c>
      <c r="DX461" s="516" t="s">
        <v>13892</v>
      </c>
      <c r="DY461" s="520">
        <f t="shared" si="165"/>
        <v>26104</v>
      </c>
      <c r="DZ461" s="520" t="str">
        <f t="shared" si="166"/>
        <v>, '102'</v>
      </c>
      <c r="EA461" s="520" t="str">
        <f t="shared" si="167"/>
        <v>, NULL</v>
      </c>
      <c r="EB461" s="520" t="str">
        <f t="shared" si="168"/>
        <v>, NULL</v>
      </c>
      <c r="EC461" s="520" t="str">
        <f t="shared" si="169"/>
        <v>, '1'</v>
      </c>
      <c r="ED461" s="520" t="str">
        <f t="shared" si="170"/>
        <v xml:space="preserve">, convert(datetime,'2015/1/1', 111) </v>
      </c>
      <c r="EE461" s="520" t="str">
        <f t="shared" si="171"/>
        <v>, '20'</v>
      </c>
      <c r="EF461" s="520" t="str">
        <f t="shared" si="172"/>
        <v xml:space="preserve">, convert(datetime,'2008/9/26', 111) </v>
      </c>
      <c r="EG461" s="520" t="str">
        <f t="shared" si="173"/>
        <v>, '18852.59'</v>
      </c>
      <c r="EH461" s="520" t="str">
        <f t="shared" si="174"/>
        <v>, NULL</v>
      </c>
      <c r="EI461" s="520" t="str">
        <f t="shared" si="175"/>
        <v xml:space="preserve">, convert(datetime,'2015/1/1', 111) </v>
      </c>
      <c r="EJ461" s="520" t="s">
        <v>14351</v>
      </c>
      <c r="EK461" s="520" t="s">
        <v>13894</v>
      </c>
      <c r="EL461" s="520" t="s">
        <v>13895</v>
      </c>
      <c r="EM461" s="293"/>
      <c r="EN461" s="293"/>
      <c r="EO461" s="293"/>
      <c r="EP461" s="293"/>
      <c r="EQ461" s="293"/>
      <c r="ER461" s="293"/>
      <c r="ES461" s="293"/>
      <c r="ET461" s="293"/>
      <c r="EU461" s="444"/>
      <c r="EV461" s="293"/>
      <c r="FD461" s="237"/>
      <c r="FE461" s="237"/>
      <c r="FF461" s="237"/>
      <c r="FG461" s="237"/>
      <c r="FH461" s="237"/>
      <c r="FI461" s="237"/>
      <c r="FJ461" s="237"/>
      <c r="FK461" s="237"/>
      <c r="FL461" s="237"/>
      <c r="FM461" s="237"/>
      <c r="FN461" s="237"/>
      <c r="FO461" s="237"/>
      <c r="FP461" s="237"/>
      <c r="FQ461" s="237"/>
      <c r="FR461" s="237"/>
      <c r="FS461" s="237"/>
      <c r="FT461" s="237"/>
      <c r="FU461" s="237"/>
      <c r="FV461" s="237"/>
      <c r="FW461" s="237"/>
      <c r="FX461" s="237"/>
      <c r="FY461" s="237"/>
      <c r="FZ461" s="237"/>
      <c r="GA461" s="237"/>
    </row>
    <row r="462" spans="3:208" ht="15" customHeight="1" x14ac:dyDescent="0.25">
      <c r="C462" s="410" t="s">
        <v>389</v>
      </c>
      <c r="D462" s="388">
        <v>26105</v>
      </c>
      <c r="E462" s="388" t="s">
        <v>390</v>
      </c>
      <c r="F462" s="388">
        <v>55</v>
      </c>
      <c r="G462" s="388">
        <v>525</v>
      </c>
      <c r="H462" s="388" t="s">
        <v>2147</v>
      </c>
      <c r="I462" s="388">
        <v>1</v>
      </c>
      <c r="J462" s="388" t="s">
        <v>390</v>
      </c>
      <c r="K462" s="388" t="s">
        <v>13622</v>
      </c>
      <c r="L462" s="388">
        <v>3</v>
      </c>
      <c r="M462" s="388">
        <v>2</v>
      </c>
      <c r="N462" s="388">
        <v>1</v>
      </c>
      <c r="O462" s="388">
        <v>11</v>
      </c>
      <c r="P462" s="388">
        <v>77</v>
      </c>
      <c r="Q462" s="388">
        <v>61</v>
      </c>
      <c r="R462" s="388">
        <v>264</v>
      </c>
      <c r="S462" s="388" t="s">
        <v>392</v>
      </c>
      <c r="T462" s="388" t="s">
        <v>393</v>
      </c>
      <c r="U462" s="388" t="s">
        <v>394</v>
      </c>
      <c r="V462" s="388">
        <v>1</v>
      </c>
      <c r="W462" s="388" t="s">
        <v>13622</v>
      </c>
      <c r="X462" s="391" t="s">
        <v>13622</v>
      </c>
      <c r="Y462" s="388">
        <v>1</v>
      </c>
      <c r="Z462" s="388">
        <v>1</v>
      </c>
      <c r="AA462" s="4">
        <v>138149.44</v>
      </c>
      <c r="AB462" s="388">
        <v>1</v>
      </c>
      <c r="AC462" s="388">
        <v>649</v>
      </c>
      <c r="AD462" s="388" t="s">
        <v>35</v>
      </c>
      <c r="AE462" s="388" t="s">
        <v>13622</v>
      </c>
      <c r="AF462" s="388">
        <v>2</v>
      </c>
      <c r="AG462" s="392">
        <v>1</v>
      </c>
      <c r="AH462" s="388" t="s">
        <v>390</v>
      </c>
      <c r="AI462" s="478">
        <v>41243</v>
      </c>
      <c r="AJ462" s="392" t="s">
        <v>13622</v>
      </c>
      <c r="AK462" s="489" t="s">
        <v>10313</v>
      </c>
      <c r="AL462" s="482">
        <v>117000</v>
      </c>
      <c r="AM462" s="392" t="s">
        <v>13622</v>
      </c>
      <c r="AN462" s="489" t="s">
        <v>10313</v>
      </c>
      <c r="AO462" s="486">
        <v>41158</v>
      </c>
      <c r="AP462" s="482">
        <v>117000</v>
      </c>
      <c r="AQ462" s="10" t="s">
        <v>13622</v>
      </c>
      <c r="AR462" s="5">
        <v>15</v>
      </c>
      <c r="AS462" s="493">
        <v>12.916666666666666</v>
      </c>
      <c r="AT462" s="392" t="s">
        <v>13622</v>
      </c>
      <c r="AU462" s="392" t="s">
        <v>13622</v>
      </c>
      <c r="AV462" s="392" t="s">
        <v>13622</v>
      </c>
      <c r="AW462" s="392" t="s">
        <v>13622</v>
      </c>
      <c r="AX462" s="10" t="s">
        <v>13622</v>
      </c>
      <c r="AY462" s="392" t="s">
        <v>7015</v>
      </c>
      <c r="AZ462" s="10" t="s">
        <v>13622</v>
      </c>
      <c r="BA462" s="10" t="s">
        <v>13622</v>
      </c>
      <c r="BB462" s="392" t="s">
        <v>13622</v>
      </c>
      <c r="BC462" s="10" t="s">
        <v>13622</v>
      </c>
      <c r="BD462" s="392" t="s">
        <v>13622</v>
      </c>
      <c r="BE462" s="392" t="s">
        <v>13622</v>
      </c>
      <c r="BF462" s="392" t="s">
        <v>13622</v>
      </c>
      <c r="BG462" s="392" t="s">
        <v>13622</v>
      </c>
      <c r="BH462" s="392" t="s">
        <v>13622</v>
      </c>
      <c r="BI462" s="237" t="s">
        <v>13622</v>
      </c>
      <c r="BJ462" s="237" t="s">
        <v>13622</v>
      </c>
      <c r="BK462" s="5">
        <v>106</v>
      </c>
      <c r="BL462" s="5"/>
      <c r="BM462" s="507" t="s">
        <v>47</v>
      </c>
      <c r="BN462" s="510" t="s">
        <v>13622</v>
      </c>
      <c r="BO462" s="392">
        <v>1</v>
      </c>
      <c r="BP462" s="395">
        <v>42005</v>
      </c>
      <c r="BZ462" s="458">
        <v>10</v>
      </c>
      <c r="CA462" s="502">
        <v>41158</v>
      </c>
      <c r="CB462" s="458">
        <v>117000</v>
      </c>
      <c r="CC462" s="509" t="s">
        <v>13622</v>
      </c>
      <c r="CD462" s="395">
        <v>42005</v>
      </c>
      <c r="CE462" s="395">
        <v>42004</v>
      </c>
      <c r="CG462" s="388" t="s">
        <v>13866</v>
      </c>
      <c r="CH462" s="388" t="s">
        <v>389</v>
      </c>
      <c r="CJ462" s="462" t="s">
        <v>13868</v>
      </c>
      <c r="CK462" s="462" t="str">
        <f t="shared" si="154"/>
        <v xml:space="preserve">, convert(datetime,'2012/11/30', 111) </v>
      </c>
      <c r="CL462" s="462" t="s">
        <v>13869</v>
      </c>
      <c r="CM462" s="462" t="s">
        <v>13870</v>
      </c>
      <c r="CN462" s="462">
        <f t="shared" si="155"/>
        <v>26105</v>
      </c>
      <c r="CP462" s="462" t="s">
        <v>13871</v>
      </c>
      <c r="CQ462" s="462" t="str">
        <f t="shared" si="156"/>
        <v xml:space="preserve"> 'FDF 3923'</v>
      </c>
      <c r="CR462" s="462" t="s">
        <v>13869</v>
      </c>
      <c r="CS462" s="462" t="s">
        <v>13870</v>
      </c>
      <c r="CT462" s="462">
        <f t="shared" si="157"/>
        <v>26105</v>
      </c>
      <c r="CV462" s="462" t="s">
        <v>13877</v>
      </c>
      <c r="CW462" s="462" t="str">
        <f t="shared" si="158"/>
        <v xml:space="preserve"> '117000'</v>
      </c>
      <c r="CX462" s="462" t="s">
        <v>13872</v>
      </c>
      <c r="CY462" s="462" t="str">
        <f t="shared" si="159"/>
        <v xml:space="preserve"> 'FDF 3923'</v>
      </c>
      <c r="CZ462" s="462" t="s">
        <v>13873</v>
      </c>
      <c r="DA462" s="462" t="str">
        <f t="shared" si="160"/>
        <v xml:space="preserve"> convert(datetime,'2012/9/6', 111) </v>
      </c>
      <c r="DB462" s="462" t="s">
        <v>13874</v>
      </c>
      <c r="DC462" s="462" t="str">
        <f t="shared" si="161"/>
        <v xml:space="preserve"> '117000'</v>
      </c>
      <c r="DD462" s="462" t="s">
        <v>13875</v>
      </c>
      <c r="DE462" s="462" t="str">
        <f t="shared" si="162"/>
        <v xml:space="preserve"> '12.9166666666667'</v>
      </c>
      <c r="DF462" s="462" t="s">
        <v>13876</v>
      </c>
      <c r="DG462" s="462" t="str">
        <f t="shared" si="163"/>
        <v xml:space="preserve"> 'Instrumentación Médica, S.A de C.V'</v>
      </c>
      <c r="DH462" s="462" t="s">
        <v>13869</v>
      </c>
      <c r="DI462" s="462" t="s">
        <v>13870</v>
      </c>
      <c r="DJ462" s="462">
        <f t="shared" si="164"/>
        <v>26105</v>
      </c>
      <c r="DK462" s="516" t="s">
        <v>13890</v>
      </c>
      <c r="DL462" s="516" t="s">
        <v>13878</v>
      </c>
      <c r="DM462" s="516" t="s">
        <v>13879</v>
      </c>
      <c r="DN462" s="516" t="s">
        <v>13880</v>
      </c>
      <c r="DO462" s="516" t="s">
        <v>13881</v>
      </c>
      <c r="DP462" s="516" t="s">
        <v>13882</v>
      </c>
      <c r="DQ462" s="516" t="s">
        <v>13883</v>
      </c>
      <c r="DR462" s="516" t="s">
        <v>14447</v>
      </c>
      <c r="DS462" s="516" t="s">
        <v>13885</v>
      </c>
      <c r="DT462" s="516" t="s">
        <v>13886</v>
      </c>
      <c r="DU462" s="516" t="s">
        <v>13887</v>
      </c>
      <c r="DV462" s="516" t="s">
        <v>13888</v>
      </c>
      <c r="DW462" s="516" t="s">
        <v>13891</v>
      </c>
      <c r="DX462" s="516" t="s">
        <v>13892</v>
      </c>
      <c r="DY462" s="520">
        <f t="shared" si="165"/>
        <v>26105</v>
      </c>
      <c r="DZ462" s="520" t="str">
        <f t="shared" si="166"/>
        <v>, '106'</v>
      </c>
      <c r="EA462" s="520" t="str">
        <f t="shared" si="167"/>
        <v>, 'NO'</v>
      </c>
      <c r="EB462" s="520" t="str">
        <f t="shared" si="168"/>
        <v>, NULL</v>
      </c>
      <c r="EC462" s="520" t="str">
        <f t="shared" si="169"/>
        <v>, '1'</v>
      </c>
      <c r="ED462" s="520" t="str">
        <f t="shared" si="170"/>
        <v xml:space="preserve">, convert(datetime,'2015/1/1', 111) </v>
      </c>
      <c r="EE462" s="520" t="str">
        <f t="shared" si="171"/>
        <v>, '10'</v>
      </c>
      <c r="EF462" s="520" t="str">
        <f t="shared" si="172"/>
        <v xml:space="preserve">, convert(datetime,'2012/9/6', 111) </v>
      </c>
      <c r="EG462" s="520" t="str">
        <f t="shared" si="173"/>
        <v>, '117000'</v>
      </c>
      <c r="EH462" s="520" t="str">
        <f t="shared" si="174"/>
        <v>, NULL</v>
      </c>
      <c r="EI462" s="520" t="str">
        <f t="shared" si="175"/>
        <v xml:space="preserve">, convert(datetime,'2015/1/1', 111) </v>
      </c>
      <c r="EJ462" s="520" t="s">
        <v>14352</v>
      </c>
      <c r="EK462" s="520" t="s">
        <v>13894</v>
      </c>
      <c r="EL462" s="520" t="s">
        <v>13895</v>
      </c>
      <c r="EM462" s="293"/>
      <c r="EN462" s="293"/>
      <c r="EO462" s="293"/>
      <c r="EP462" s="293"/>
      <c r="EQ462" s="293"/>
      <c r="ER462" s="293"/>
      <c r="ES462" s="293"/>
      <c r="ET462" s="293"/>
      <c r="EU462" s="444"/>
      <c r="EV462" s="293"/>
      <c r="FD462" s="237"/>
      <c r="FE462" s="237"/>
      <c r="FF462" s="237"/>
      <c r="FG462" s="237"/>
      <c r="FH462" s="237"/>
      <c r="FI462" s="237"/>
      <c r="FJ462" s="237"/>
      <c r="FK462" s="237"/>
      <c r="FL462" s="237"/>
      <c r="FM462" s="237"/>
      <c r="FN462" s="237"/>
      <c r="FO462" s="237"/>
      <c r="FP462" s="237"/>
      <c r="FQ462" s="237"/>
      <c r="FR462" s="237"/>
      <c r="FS462" s="237"/>
      <c r="FT462" s="237"/>
      <c r="FU462" s="237"/>
      <c r="FV462" s="237"/>
      <c r="FW462" s="237"/>
      <c r="FX462" s="237"/>
      <c r="FY462" s="237"/>
      <c r="FZ462" s="237"/>
      <c r="GA462" s="237"/>
    </row>
    <row r="463" spans="3:208" ht="15" customHeight="1" x14ac:dyDescent="0.25">
      <c r="C463" s="410" t="s">
        <v>1265</v>
      </c>
      <c r="D463" s="388">
        <v>26106</v>
      </c>
      <c r="E463" s="388" t="s">
        <v>1751</v>
      </c>
      <c r="F463" s="388">
        <v>60</v>
      </c>
      <c r="G463" s="388">
        <v>579</v>
      </c>
      <c r="H463" s="388" t="s">
        <v>2148</v>
      </c>
      <c r="I463" s="388">
        <v>1</v>
      </c>
      <c r="J463" s="388" t="s">
        <v>1750</v>
      </c>
      <c r="K463" s="388" t="s">
        <v>13622</v>
      </c>
      <c r="L463" s="388">
        <v>3</v>
      </c>
      <c r="M463" s="388">
        <v>2</v>
      </c>
      <c r="N463" s="388">
        <v>1</v>
      </c>
      <c r="O463" s="388">
        <v>11</v>
      </c>
      <c r="P463" s="388">
        <v>80</v>
      </c>
      <c r="Q463" s="388">
        <v>61</v>
      </c>
      <c r="R463" s="388">
        <v>252</v>
      </c>
      <c r="S463" s="388" t="s">
        <v>1268</v>
      </c>
      <c r="T463" s="388" t="s">
        <v>1269</v>
      </c>
      <c r="U463" s="388" t="s">
        <v>1270</v>
      </c>
      <c r="V463" s="388">
        <v>1</v>
      </c>
      <c r="W463" s="388" t="s">
        <v>13622</v>
      </c>
      <c r="X463" s="391" t="s">
        <v>13622</v>
      </c>
      <c r="Y463" s="388">
        <v>1</v>
      </c>
      <c r="Z463" s="388">
        <v>1</v>
      </c>
      <c r="AA463" s="4">
        <v>590701.84</v>
      </c>
      <c r="AB463" s="388">
        <v>1</v>
      </c>
      <c r="AC463" s="388">
        <v>836</v>
      </c>
      <c r="AD463" s="388" t="s">
        <v>83</v>
      </c>
      <c r="AE463" s="388" t="s">
        <v>13622</v>
      </c>
      <c r="AF463" s="388">
        <v>1</v>
      </c>
      <c r="AG463" s="392">
        <v>1</v>
      </c>
      <c r="AH463" s="388" t="s">
        <v>1266</v>
      </c>
      <c r="AI463" s="478">
        <v>41394</v>
      </c>
      <c r="AJ463" s="392" t="s">
        <v>13622</v>
      </c>
      <c r="AK463" s="489">
        <v>1983</v>
      </c>
      <c r="AL463" s="482">
        <v>88182.09</v>
      </c>
      <c r="AM463" s="392" t="s">
        <v>13622</v>
      </c>
      <c r="AN463" s="489">
        <v>1983</v>
      </c>
      <c r="AO463" s="486">
        <v>41225</v>
      </c>
      <c r="AP463" s="482">
        <v>88182.09</v>
      </c>
      <c r="AQ463" s="10" t="s">
        <v>13622</v>
      </c>
      <c r="AR463" s="5">
        <v>10</v>
      </c>
      <c r="AS463" s="481">
        <v>8.3333333333333339</v>
      </c>
      <c r="AT463" s="392" t="s">
        <v>13622</v>
      </c>
      <c r="AU463" s="392" t="s">
        <v>13622</v>
      </c>
      <c r="AV463" s="392" t="s">
        <v>13622</v>
      </c>
      <c r="AW463" s="392" t="s">
        <v>13622</v>
      </c>
      <c r="AX463" s="10" t="s">
        <v>13622</v>
      </c>
      <c r="AY463" s="392" t="s">
        <v>7237</v>
      </c>
      <c r="AZ463" s="10" t="s">
        <v>13622</v>
      </c>
      <c r="BA463" s="10" t="s">
        <v>13622</v>
      </c>
      <c r="BB463" s="392" t="s">
        <v>13622</v>
      </c>
      <c r="BC463" s="10" t="s">
        <v>13622</v>
      </c>
      <c r="BD463" s="392" t="s">
        <v>13622</v>
      </c>
      <c r="BE463" s="392" t="s">
        <v>13622</v>
      </c>
      <c r="BF463" s="392" t="s">
        <v>13622</v>
      </c>
      <c r="BG463" s="392" t="s">
        <v>13622</v>
      </c>
      <c r="BH463" s="392" t="s">
        <v>13622</v>
      </c>
      <c r="BI463" s="237" t="s">
        <v>13622</v>
      </c>
      <c r="BJ463" s="237" t="s">
        <v>13622</v>
      </c>
      <c r="BK463" s="5">
        <v>105</v>
      </c>
      <c r="BL463" s="5"/>
      <c r="BM463" s="507" t="s">
        <v>47</v>
      </c>
      <c r="BN463" s="510" t="s">
        <v>13622</v>
      </c>
      <c r="BO463" s="392">
        <v>1</v>
      </c>
      <c r="BP463" s="395">
        <v>42005</v>
      </c>
      <c r="BZ463" s="458">
        <v>10</v>
      </c>
      <c r="CA463" s="502">
        <v>41225</v>
      </c>
      <c r="CB463" s="458">
        <v>88182.09</v>
      </c>
      <c r="CC463" s="509" t="s">
        <v>13622</v>
      </c>
      <c r="CD463" s="395">
        <v>42005</v>
      </c>
      <c r="CE463" s="395">
        <v>42004</v>
      </c>
      <c r="CG463" s="388" t="s">
        <v>13866</v>
      </c>
      <c r="CH463" s="388" t="s">
        <v>1265</v>
      </c>
      <c r="CJ463" s="462" t="s">
        <v>13868</v>
      </c>
      <c r="CK463" s="462" t="str">
        <f t="shared" si="154"/>
        <v xml:space="preserve">, convert(datetime,'2013/4/30', 111) </v>
      </c>
      <c r="CL463" s="462" t="s">
        <v>13869</v>
      </c>
      <c r="CM463" s="462" t="s">
        <v>13870</v>
      </c>
      <c r="CN463" s="462">
        <f t="shared" si="155"/>
        <v>26106</v>
      </c>
      <c r="CP463" s="462" t="s">
        <v>13871</v>
      </c>
      <c r="CQ463" s="462" t="str">
        <f t="shared" si="156"/>
        <v xml:space="preserve"> '1983'</v>
      </c>
      <c r="CR463" s="462" t="s">
        <v>13869</v>
      </c>
      <c r="CS463" s="462" t="s">
        <v>13870</v>
      </c>
      <c r="CT463" s="462">
        <f t="shared" si="157"/>
        <v>26106</v>
      </c>
      <c r="CV463" s="462" t="s">
        <v>13877</v>
      </c>
      <c r="CW463" s="462" t="str">
        <f t="shared" si="158"/>
        <v xml:space="preserve"> '88182.09'</v>
      </c>
      <c r="CX463" s="462" t="s">
        <v>13872</v>
      </c>
      <c r="CY463" s="462" t="str">
        <f t="shared" si="159"/>
        <v xml:space="preserve"> '1983'</v>
      </c>
      <c r="CZ463" s="462" t="s">
        <v>13873</v>
      </c>
      <c r="DA463" s="462" t="str">
        <f t="shared" si="160"/>
        <v xml:space="preserve"> convert(datetime,'2012/11/12', 111) </v>
      </c>
      <c r="DB463" s="462" t="s">
        <v>13874</v>
      </c>
      <c r="DC463" s="462" t="str">
        <f t="shared" si="161"/>
        <v xml:space="preserve"> '88182.09'</v>
      </c>
      <c r="DD463" s="462" t="s">
        <v>13875</v>
      </c>
      <c r="DE463" s="462" t="str">
        <f t="shared" si="162"/>
        <v xml:space="preserve"> '8.33333333333333'</v>
      </c>
      <c r="DF463" s="462" t="s">
        <v>13876</v>
      </c>
      <c r="DG463" s="462" t="str">
        <f t="shared" si="163"/>
        <v xml:space="preserve"> 'ALTA TECNOLOGIA EN INGENIERIA Y CONSTRUCCION SA DE CV'</v>
      </c>
      <c r="DH463" s="462" t="s">
        <v>13869</v>
      </c>
      <c r="DI463" s="462" t="s">
        <v>13870</v>
      </c>
      <c r="DJ463" s="462">
        <f t="shared" si="164"/>
        <v>26106</v>
      </c>
      <c r="DK463" s="516" t="s">
        <v>13890</v>
      </c>
      <c r="DL463" s="516" t="s">
        <v>13878</v>
      </c>
      <c r="DM463" s="516" t="s">
        <v>13879</v>
      </c>
      <c r="DN463" s="516" t="s">
        <v>13880</v>
      </c>
      <c r="DO463" s="516" t="s">
        <v>13881</v>
      </c>
      <c r="DP463" s="516" t="s">
        <v>13882</v>
      </c>
      <c r="DQ463" s="516" t="s">
        <v>13883</v>
      </c>
      <c r="DR463" s="516" t="s">
        <v>14447</v>
      </c>
      <c r="DS463" s="516" t="s">
        <v>13885</v>
      </c>
      <c r="DT463" s="516" t="s">
        <v>13886</v>
      </c>
      <c r="DU463" s="516" t="s">
        <v>13887</v>
      </c>
      <c r="DV463" s="516" t="s">
        <v>13888</v>
      </c>
      <c r="DW463" s="516" t="s">
        <v>13891</v>
      </c>
      <c r="DX463" s="516" t="s">
        <v>13892</v>
      </c>
      <c r="DY463" s="520">
        <f t="shared" si="165"/>
        <v>26106</v>
      </c>
      <c r="DZ463" s="520" t="str">
        <f t="shared" si="166"/>
        <v>, '105'</v>
      </c>
      <c r="EA463" s="520" t="str">
        <f t="shared" si="167"/>
        <v>, 'NO'</v>
      </c>
      <c r="EB463" s="520" t="str">
        <f t="shared" si="168"/>
        <v>, NULL</v>
      </c>
      <c r="EC463" s="520" t="str">
        <f t="shared" si="169"/>
        <v>, '1'</v>
      </c>
      <c r="ED463" s="520" t="str">
        <f t="shared" si="170"/>
        <v xml:space="preserve">, convert(datetime,'2015/1/1', 111) </v>
      </c>
      <c r="EE463" s="520" t="str">
        <f t="shared" si="171"/>
        <v>, '10'</v>
      </c>
      <c r="EF463" s="520" t="str">
        <f t="shared" si="172"/>
        <v xml:space="preserve">, convert(datetime,'2012/11/12', 111) </v>
      </c>
      <c r="EG463" s="520" t="str">
        <f t="shared" si="173"/>
        <v>, '88182.09'</v>
      </c>
      <c r="EH463" s="520" t="str">
        <f t="shared" si="174"/>
        <v>, NULL</v>
      </c>
      <c r="EI463" s="520" t="str">
        <f t="shared" si="175"/>
        <v xml:space="preserve">, convert(datetime,'2015/1/1', 111) </v>
      </c>
      <c r="EJ463" s="520" t="s">
        <v>14353</v>
      </c>
      <c r="EK463" s="520" t="s">
        <v>13894</v>
      </c>
      <c r="EL463" s="520" t="s">
        <v>13895</v>
      </c>
      <c r="EM463" s="293"/>
      <c r="EN463" s="293"/>
      <c r="EO463" s="293"/>
      <c r="EP463" s="293"/>
      <c r="EQ463" s="293"/>
      <c r="ER463" s="293"/>
      <c r="ES463" s="293"/>
      <c r="ET463" s="293"/>
      <c r="EU463" s="444"/>
      <c r="EV463" s="293"/>
      <c r="FD463" s="237"/>
      <c r="FE463" s="237"/>
      <c r="FF463" s="237"/>
      <c r="FG463" s="237"/>
      <c r="FH463" s="237"/>
      <c r="FI463" s="237"/>
      <c r="FJ463" s="237"/>
      <c r="FK463" s="237"/>
      <c r="FL463" s="237"/>
      <c r="FM463" s="237"/>
      <c r="FN463" s="237"/>
      <c r="FO463" s="237"/>
      <c r="FP463" s="237"/>
      <c r="FQ463" s="237"/>
      <c r="FR463" s="237"/>
      <c r="FS463" s="237"/>
      <c r="FT463" s="237"/>
      <c r="FU463" s="237"/>
      <c r="FV463" s="237"/>
      <c r="FW463" s="237"/>
      <c r="FX463" s="237"/>
      <c r="FY463" s="237"/>
      <c r="FZ463" s="237"/>
      <c r="GA463" s="237"/>
    </row>
    <row r="464" spans="3:208" ht="15" customHeight="1" x14ac:dyDescent="0.25">
      <c r="C464" s="410" t="s">
        <v>1188</v>
      </c>
      <c r="D464" s="388">
        <v>26107</v>
      </c>
      <c r="E464" s="388" t="s">
        <v>1189</v>
      </c>
      <c r="F464" s="388">
        <v>58</v>
      </c>
      <c r="G464" s="388">
        <v>566</v>
      </c>
      <c r="H464" s="388" t="s">
        <v>2146</v>
      </c>
      <c r="I464" s="388">
        <v>1</v>
      </c>
      <c r="J464" s="388" t="s">
        <v>1189</v>
      </c>
      <c r="K464" s="388" t="s">
        <v>13622</v>
      </c>
      <c r="L464" s="388">
        <v>3</v>
      </c>
      <c r="M464" s="388">
        <v>2</v>
      </c>
      <c r="N464" s="388">
        <v>1</v>
      </c>
      <c r="O464" s="388">
        <v>11</v>
      </c>
      <c r="P464" s="388">
        <v>75</v>
      </c>
      <c r="Q464" s="388">
        <v>63</v>
      </c>
      <c r="R464" s="388">
        <v>312</v>
      </c>
      <c r="S464" s="388" t="s">
        <v>1192</v>
      </c>
      <c r="T464" s="388">
        <v>13666</v>
      </c>
      <c r="U464" s="388" t="s">
        <v>46</v>
      </c>
      <c r="V464" s="388">
        <v>2</v>
      </c>
      <c r="W464" s="388" t="s">
        <v>13622</v>
      </c>
      <c r="X464" s="391" t="s">
        <v>13622</v>
      </c>
      <c r="Y464" s="388">
        <v>0</v>
      </c>
      <c r="Z464" s="388">
        <v>1</v>
      </c>
      <c r="AA464" s="8">
        <v>2800</v>
      </c>
      <c r="AB464" s="388">
        <v>0</v>
      </c>
      <c r="AC464" s="388">
        <v>578</v>
      </c>
      <c r="AD464" s="388" t="s">
        <v>499</v>
      </c>
      <c r="AE464" s="388" t="s">
        <v>13622</v>
      </c>
      <c r="AF464" s="388">
        <v>2</v>
      </c>
      <c r="AG464" s="388">
        <v>0</v>
      </c>
      <c r="AH464" s="388" t="s">
        <v>1189</v>
      </c>
      <c r="AI464" s="478">
        <v>41138</v>
      </c>
      <c r="AJ464" s="392" t="s">
        <v>13622</v>
      </c>
      <c r="AK464" s="489">
        <v>6254</v>
      </c>
      <c r="AL464" s="482">
        <v>3903</v>
      </c>
      <c r="AM464" s="392" t="s">
        <v>13622</v>
      </c>
      <c r="AN464" s="489">
        <v>6254</v>
      </c>
      <c r="AO464" s="486">
        <v>41129</v>
      </c>
      <c r="AP464" s="482">
        <v>3903</v>
      </c>
      <c r="AQ464" s="10" t="s">
        <v>13622</v>
      </c>
      <c r="AR464" s="5">
        <v>5</v>
      </c>
      <c r="AS464" s="493">
        <v>0.66666666666666663</v>
      </c>
      <c r="AT464" s="392" t="s">
        <v>13622</v>
      </c>
      <c r="AU464" s="392" t="s">
        <v>13622</v>
      </c>
      <c r="AV464" s="392" t="s">
        <v>13622</v>
      </c>
      <c r="AW464" s="392" t="s">
        <v>13622</v>
      </c>
      <c r="AX464" s="10" t="s">
        <v>13622</v>
      </c>
      <c r="AY464" s="392" t="s">
        <v>10380</v>
      </c>
      <c r="AZ464" s="10" t="s">
        <v>13622</v>
      </c>
      <c r="BA464" s="10" t="s">
        <v>13622</v>
      </c>
      <c r="BB464" s="392" t="s">
        <v>13622</v>
      </c>
      <c r="BC464" s="10" t="s">
        <v>13622</v>
      </c>
      <c r="BD464" s="392" t="s">
        <v>13622</v>
      </c>
      <c r="BE464" s="392" t="s">
        <v>13622</v>
      </c>
      <c r="BF464" s="392" t="s">
        <v>13622</v>
      </c>
      <c r="BG464" s="392" t="s">
        <v>13622</v>
      </c>
      <c r="BH464" s="392" t="s">
        <v>13622</v>
      </c>
      <c r="BI464" s="237" t="s">
        <v>13622</v>
      </c>
      <c r="BJ464" s="237" t="s">
        <v>13622</v>
      </c>
      <c r="BK464" s="5">
        <v>160</v>
      </c>
      <c r="BL464" s="5"/>
      <c r="BM464" s="507" t="s">
        <v>47</v>
      </c>
      <c r="BN464" s="510" t="s">
        <v>13622</v>
      </c>
      <c r="BO464" s="392">
        <v>1</v>
      </c>
      <c r="BP464" s="395">
        <v>42005</v>
      </c>
      <c r="BZ464" s="458">
        <v>10</v>
      </c>
      <c r="CA464" s="502">
        <v>41129</v>
      </c>
      <c r="CB464" s="458">
        <v>3903</v>
      </c>
      <c r="CC464" s="509" t="s">
        <v>13622</v>
      </c>
      <c r="CD464" s="395">
        <v>42005</v>
      </c>
      <c r="CE464" s="395">
        <v>42004</v>
      </c>
      <c r="CG464" s="388" t="s">
        <v>13866</v>
      </c>
      <c r="CH464" s="388" t="s">
        <v>1188</v>
      </c>
      <c r="CJ464" s="462" t="s">
        <v>13868</v>
      </c>
      <c r="CK464" s="462" t="str">
        <f t="shared" si="154"/>
        <v xml:space="preserve">, convert(datetime,'2012/8/17', 111) </v>
      </c>
      <c r="CL464" s="462" t="s">
        <v>13869</v>
      </c>
      <c r="CM464" s="462" t="s">
        <v>13870</v>
      </c>
      <c r="CN464" s="462">
        <f t="shared" si="155"/>
        <v>26107</v>
      </c>
      <c r="CP464" s="462" t="s">
        <v>13871</v>
      </c>
      <c r="CQ464" s="462" t="str">
        <f t="shared" si="156"/>
        <v xml:space="preserve"> '6254'</v>
      </c>
      <c r="CR464" s="462" t="s">
        <v>13869</v>
      </c>
      <c r="CS464" s="462" t="s">
        <v>13870</v>
      </c>
      <c r="CT464" s="462">
        <f t="shared" si="157"/>
        <v>26107</v>
      </c>
      <c r="CV464" s="462" t="s">
        <v>13877</v>
      </c>
      <c r="CW464" s="462" t="str">
        <f t="shared" si="158"/>
        <v xml:space="preserve"> '3903'</v>
      </c>
      <c r="CX464" s="462" t="s">
        <v>13872</v>
      </c>
      <c r="CY464" s="462" t="str">
        <f t="shared" si="159"/>
        <v xml:space="preserve"> '6254'</v>
      </c>
      <c r="CZ464" s="462" t="s">
        <v>13873</v>
      </c>
      <c r="DA464" s="462" t="str">
        <f t="shared" si="160"/>
        <v xml:space="preserve"> convert(datetime,'2012/8/8', 111) </v>
      </c>
      <c r="DB464" s="462" t="s">
        <v>13874</v>
      </c>
      <c r="DC464" s="462" t="str">
        <f t="shared" si="161"/>
        <v xml:space="preserve"> '3903'</v>
      </c>
      <c r="DD464" s="462" t="s">
        <v>13875</v>
      </c>
      <c r="DE464" s="462" t="str">
        <f t="shared" si="162"/>
        <v xml:space="preserve"> '0.666666666666667'</v>
      </c>
      <c r="DF464" s="462" t="s">
        <v>13876</v>
      </c>
      <c r="DG464" s="462" t="str">
        <f t="shared" si="163"/>
        <v xml:space="preserve"> 'Suministros Saler, S.A de C.V'</v>
      </c>
      <c r="DH464" s="462" t="s">
        <v>13869</v>
      </c>
      <c r="DI464" s="462" t="s">
        <v>13870</v>
      </c>
      <c r="DJ464" s="462">
        <f t="shared" si="164"/>
        <v>26107</v>
      </c>
      <c r="DK464" s="516" t="s">
        <v>13890</v>
      </c>
      <c r="DL464" s="516" t="s">
        <v>13878</v>
      </c>
      <c r="DM464" s="516" t="s">
        <v>13879</v>
      </c>
      <c r="DN464" s="516" t="s">
        <v>13880</v>
      </c>
      <c r="DO464" s="516" t="s">
        <v>13881</v>
      </c>
      <c r="DP464" s="516" t="s">
        <v>13882</v>
      </c>
      <c r="DQ464" s="516" t="s">
        <v>13883</v>
      </c>
      <c r="DR464" s="516" t="s">
        <v>14447</v>
      </c>
      <c r="DS464" s="516" t="s">
        <v>13885</v>
      </c>
      <c r="DT464" s="516" t="s">
        <v>13886</v>
      </c>
      <c r="DU464" s="516" t="s">
        <v>13887</v>
      </c>
      <c r="DV464" s="516" t="s">
        <v>13888</v>
      </c>
      <c r="DW464" s="516" t="s">
        <v>13891</v>
      </c>
      <c r="DX464" s="516" t="s">
        <v>13892</v>
      </c>
      <c r="DY464" s="520">
        <f t="shared" si="165"/>
        <v>26107</v>
      </c>
      <c r="DZ464" s="520" t="str">
        <f t="shared" si="166"/>
        <v>, '160'</v>
      </c>
      <c r="EA464" s="520" t="str">
        <f t="shared" si="167"/>
        <v>, 'NO'</v>
      </c>
      <c r="EB464" s="520" t="str">
        <f t="shared" si="168"/>
        <v>, NULL</v>
      </c>
      <c r="EC464" s="520" t="str">
        <f t="shared" si="169"/>
        <v>, '1'</v>
      </c>
      <c r="ED464" s="520" t="str">
        <f t="shared" si="170"/>
        <v xml:space="preserve">, convert(datetime,'2015/1/1', 111) </v>
      </c>
      <c r="EE464" s="520" t="str">
        <f t="shared" si="171"/>
        <v>, '10'</v>
      </c>
      <c r="EF464" s="520" t="str">
        <f t="shared" si="172"/>
        <v xml:space="preserve">, convert(datetime,'2012/8/8', 111) </v>
      </c>
      <c r="EG464" s="520" t="str">
        <f t="shared" si="173"/>
        <v>, '3903'</v>
      </c>
      <c r="EH464" s="520" t="str">
        <f t="shared" si="174"/>
        <v>, NULL</v>
      </c>
      <c r="EI464" s="520" t="str">
        <f t="shared" si="175"/>
        <v xml:space="preserve">, convert(datetime,'2015/1/1', 111) </v>
      </c>
      <c r="EJ464" s="520" t="s">
        <v>14354</v>
      </c>
      <c r="EK464" s="520" t="s">
        <v>13894</v>
      </c>
      <c r="EL464" s="520" t="s">
        <v>13895</v>
      </c>
      <c r="EM464" s="293"/>
      <c r="EN464" s="293"/>
      <c r="EO464" s="293"/>
      <c r="EP464" s="293"/>
      <c r="EQ464" s="293"/>
      <c r="ER464" s="293"/>
      <c r="ES464" s="293"/>
      <c r="ET464" s="293"/>
      <c r="EU464" s="444"/>
      <c r="EV464" s="293"/>
      <c r="FD464" s="237"/>
      <c r="FE464" s="237"/>
      <c r="FF464" s="237"/>
      <c r="FG464" s="237"/>
      <c r="FH464" s="237"/>
      <c r="FI464" s="237"/>
      <c r="FJ464" s="237"/>
      <c r="FK464" s="237"/>
      <c r="FL464" s="237"/>
      <c r="FM464" s="237"/>
      <c r="FN464" s="237"/>
      <c r="FO464" s="237"/>
      <c r="FP464" s="237"/>
      <c r="FQ464" s="237"/>
      <c r="FR464" s="237"/>
      <c r="FS464" s="237"/>
      <c r="FT464" s="237"/>
      <c r="FU464" s="237"/>
      <c r="FV464" s="237"/>
      <c r="FW464" s="237"/>
      <c r="FX464" s="237"/>
      <c r="FY464" s="237"/>
      <c r="FZ464" s="237"/>
      <c r="GA464" s="237"/>
    </row>
    <row r="465" spans="3:183" ht="15" customHeight="1" x14ac:dyDescent="0.25">
      <c r="C465" s="410" t="s">
        <v>1304</v>
      </c>
      <c r="D465" s="388">
        <v>26108</v>
      </c>
      <c r="E465" s="388" t="s">
        <v>1305</v>
      </c>
      <c r="F465" s="388">
        <v>58</v>
      </c>
      <c r="G465" s="388">
        <v>566</v>
      </c>
      <c r="H465" s="388" t="s">
        <v>2146</v>
      </c>
      <c r="I465" s="388">
        <v>1</v>
      </c>
      <c r="J465" s="388" t="s">
        <v>1305</v>
      </c>
      <c r="K465" s="388" t="s">
        <v>13622</v>
      </c>
      <c r="L465" s="388">
        <v>3</v>
      </c>
      <c r="M465" s="388">
        <v>2</v>
      </c>
      <c r="N465" s="388">
        <v>1</v>
      </c>
      <c r="O465" s="388">
        <v>11</v>
      </c>
      <c r="P465" s="388">
        <v>77</v>
      </c>
      <c r="Q465" s="388">
        <v>63</v>
      </c>
      <c r="R465" s="388">
        <v>314</v>
      </c>
      <c r="S465" s="388" t="s">
        <v>1301</v>
      </c>
      <c r="T465" s="388" t="s">
        <v>1307</v>
      </c>
      <c r="U465" s="388" t="s">
        <v>46</v>
      </c>
      <c r="V465" s="388">
        <v>2</v>
      </c>
      <c r="W465" s="388" t="s">
        <v>13622</v>
      </c>
      <c r="X465" s="391" t="s">
        <v>13622</v>
      </c>
      <c r="Y465" s="388">
        <v>1</v>
      </c>
      <c r="Z465" s="388">
        <v>1</v>
      </c>
      <c r="AA465" s="8">
        <v>18000</v>
      </c>
      <c r="AB465" s="388">
        <v>0</v>
      </c>
      <c r="AC465" s="388">
        <v>578</v>
      </c>
      <c r="AD465" s="388" t="s">
        <v>499</v>
      </c>
      <c r="AE465" s="388" t="s">
        <v>13622</v>
      </c>
      <c r="AF465" s="388">
        <v>1</v>
      </c>
      <c r="AG465" s="392">
        <v>1</v>
      </c>
      <c r="AH465" s="388" t="s">
        <v>1305</v>
      </c>
      <c r="AI465" s="478">
        <v>41455</v>
      </c>
      <c r="AJ465" s="392" t="s">
        <v>13622</v>
      </c>
      <c r="AK465" s="489">
        <v>361</v>
      </c>
      <c r="AL465" s="482">
        <v>11850</v>
      </c>
      <c r="AM465" s="392" t="s">
        <v>13622</v>
      </c>
      <c r="AN465" s="489">
        <v>361</v>
      </c>
      <c r="AO465" s="486">
        <v>41581</v>
      </c>
      <c r="AP465" s="482">
        <v>11850</v>
      </c>
      <c r="AQ465" s="10" t="s">
        <v>13622</v>
      </c>
      <c r="AR465" s="5">
        <v>10</v>
      </c>
      <c r="AS465" s="493">
        <v>8.5</v>
      </c>
      <c r="AT465" s="392" t="s">
        <v>13622</v>
      </c>
      <c r="AU465" s="392" t="s">
        <v>13622</v>
      </c>
      <c r="AV465" s="392" t="s">
        <v>13622</v>
      </c>
      <c r="AW465" s="392" t="s">
        <v>13622</v>
      </c>
      <c r="AX465" s="5">
        <v>889</v>
      </c>
      <c r="AY465" s="392" t="s">
        <v>10559</v>
      </c>
      <c r="AZ465" s="10" t="s">
        <v>13622</v>
      </c>
      <c r="BA465" s="5">
        <v>5572856</v>
      </c>
      <c r="BB465" s="392" t="s">
        <v>13622</v>
      </c>
      <c r="BC465" s="10" t="s">
        <v>13622</v>
      </c>
      <c r="BD465" s="392" t="s">
        <v>13622</v>
      </c>
      <c r="BE465" s="392" t="s">
        <v>13622</v>
      </c>
      <c r="BF465" s="392" t="s">
        <v>13622</v>
      </c>
      <c r="BG465" s="392" t="s">
        <v>13622</v>
      </c>
      <c r="BH465" s="392" t="s">
        <v>13622</v>
      </c>
      <c r="BI465" s="237" t="s">
        <v>13622</v>
      </c>
      <c r="BJ465" s="237" t="s">
        <v>13622</v>
      </c>
      <c r="BK465" s="5">
        <v>160</v>
      </c>
      <c r="BL465" s="5"/>
      <c r="BM465" s="507" t="s">
        <v>47</v>
      </c>
      <c r="BN465" s="510" t="s">
        <v>13622</v>
      </c>
      <c r="BO465" s="392">
        <v>1</v>
      </c>
      <c r="BP465" s="395">
        <v>42005</v>
      </c>
      <c r="BZ465" s="458">
        <v>10</v>
      </c>
      <c r="CA465" s="502">
        <v>41581</v>
      </c>
      <c r="CB465" s="458">
        <v>11850</v>
      </c>
      <c r="CC465" s="509" t="s">
        <v>13622</v>
      </c>
      <c r="CD465" s="395">
        <v>42005</v>
      </c>
      <c r="CE465" s="395">
        <v>42004</v>
      </c>
      <c r="CG465" s="388" t="s">
        <v>13866</v>
      </c>
      <c r="CH465" s="388" t="s">
        <v>1304</v>
      </c>
      <c r="CJ465" s="462" t="s">
        <v>13868</v>
      </c>
      <c r="CK465" s="462" t="str">
        <f t="shared" si="154"/>
        <v xml:space="preserve">, convert(datetime,'2013/6/30', 111) </v>
      </c>
      <c r="CL465" s="462" t="s">
        <v>13869</v>
      </c>
      <c r="CM465" s="462" t="s">
        <v>13870</v>
      </c>
      <c r="CN465" s="462">
        <f t="shared" si="155"/>
        <v>26108</v>
      </c>
      <c r="CP465" s="462" t="s">
        <v>13871</v>
      </c>
      <c r="CQ465" s="462" t="str">
        <f t="shared" si="156"/>
        <v xml:space="preserve"> '361'</v>
      </c>
      <c r="CR465" s="462" t="s">
        <v>13869</v>
      </c>
      <c r="CS465" s="462" t="s">
        <v>13870</v>
      </c>
      <c r="CT465" s="462">
        <f t="shared" si="157"/>
        <v>26108</v>
      </c>
      <c r="CV465" s="462" t="s">
        <v>13877</v>
      </c>
      <c r="CW465" s="462" t="str">
        <f t="shared" si="158"/>
        <v xml:space="preserve"> '11850'</v>
      </c>
      <c r="CX465" s="462" t="s">
        <v>13872</v>
      </c>
      <c r="CY465" s="462" t="str">
        <f t="shared" si="159"/>
        <v xml:space="preserve"> '361'</v>
      </c>
      <c r="CZ465" s="462" t="s">
        <v>13873</v>
      </c>
      <c r="DA465" s="462" t="str">
        <f t="shared" si="160"/>
        <v xml:space="preserve"> convert(datetime,'2013/11/3', 111) </v>
      </c>
      <c r="DB465" s="462" t="s">
        <v>13874</v>
      </c>
      <c r="DC465" s="462" t="str">
        <f t="shared" si="161"/>
        <v xml:space="preserve"> '11850'</v>
      </c>
      <c r="DD465" s="462" t="s">
        <v>13875</v>
      </c>
      <c r="DE465" s="462" t="str">
        <f t="shared" si="162"/>
        <v xml:space="preserve"> '8.5'</v>
      </c>
      <c r="DF465" s="462" t="s">
        <v>13876</v>
      </c>
      <c r="DG465" s="462" t="str">
        <f t="shared" si="163"/>
        <v xml:space="preserve"> 'VALENCIA SANCHEZ CLAUDIA ELIZABETH'</v>
      </c>
      <c r="DH465" s="462" t="s">
        <v>13869</v>
      </c>
      <c r="DI465" s="462" t="s">
        <v>13870</v>
      </c>
      <c r="DJ465" s="462">
        <f t="shared" si="164"/>
        <v>26108</v>
      </c>
      <c r="DK465" s="516" t="s">
        <v>13890</v>
      </c>
      <c r="DL465" s="516" t="s">
        <v>13878</v>
      </c>
      <c r="DM465" s="516" t="s">
        <v>13879</v>
      </c>
      <c r="DN465" s="516" t="s">
        <v>13880</v>
      </c>
      <c r="DO465" s="516" t="s">
        <v>13881</v>
      </c>
      <c r="DP465" s="516" t="s">
        <v>13882</v>
      </c>
      <c r="DQ465" s="516" t="s">
        <v>13883</v>
      </c>
      <c r="DR465" s="516" t="s">
        <v>14447</v>
      </c>
      <c r="DS465" s="516" t="s">
        <v>13885</v>
      </c>
      <c r="DT465" s="516" t="s">
        <v>13886</v>
      </c>
      <c r="DU465" s="516" t="s">
        <v>13887</v>
      </c>
      <c r="DV465" s="516" t="s">
        <v>13888</v>
      </c>
      <c r="DW465" s="516" t="s">
        <v>13891</v>
      </c>
      <c r="DX465" s="516" t="s">
        <v>13892</v>
      </c>
      <c r="DY465" s="520">
        <f t="shared" si="165"/>
        <v>26108</v>
      </c>
      <c r="DZ465" s="520" t="str">
        <f t="shared" si="166"/>
        <v>, '160'</v>
      </c>
      <c r="EA465" s="520" t="str">
        <f t="shared" si="167"/>
        <v>, 'NO'</v>
      </c>
      <c r="EB465" s="520" t="str">
        <f t="shared" si="168"/>
        <v>, NULL</v>
      </c>
      <c r="EC465" s="520" t="str">
        <f t="shared" si="169"/>
        <v>, '1'</v>
      </c>
      <c r="ED465" s="520" t="str">
        <f t="shared" si="170"/>
        <v xml:space="preserve">, convert(datetime,'2015/1/1', 111) </v>
      </c>
      <c r="EE465" s="520" t="str">
        <f t="shared" si="171"/>
        <v>, '10'</v>
      </c>
      <c r="EF465" s="520" t="str">
        <f t="shared" si="172"/>
        <v xml:space="preserve">, convert(datetime,'2013/11/3', 111) </v>
      </c>
      <c r="EG465" s="520" t="str">
        <f t="shared" si="173"/>
        <v>, '11850'</v>
      </c>
      <c r="EH465" s="520" t="str">
        <f t="shared" si="174"/>
        <v>, NULL</v>
      </c>
      <c r="EI465" s="520" t="str">
        <f t="shared" si="175"/>
        <v xml:space="preserve">, convert(datetime,'2015/1/1', 111) </v>
      </c>
      <c r="EJ465" s="520" t="s">
        <v>14355</v>
      </c>
      <c r="EK465" s="520" t="s">
        <v>13894</v>
      </c>
      <c r="EL465" s="520" t="s">
        <v>13895</v>
      </c>
      <c r="EM465" s="293"/>
      <c r="EN465" s="293"/>
      <c r="EO465" s="293"/>
      <c r="EP465" s="293"/>
      <c r="EQ465" s="293"/>
      <c r="ER465" s="293"/>
      <c r="ES465" s="293"/>
      <c r="ET465" s="293"/>
      <c r="EU465" s="444"/>
      <c r="EV465" s="293"/>
      <c r="FD465" s="237"/>
      <c r="FE465" s="237"/>
      <c r="FF465" s="237"/>
      <c r="FG465" s="237"/>
      <c r="FH465" s="237"/>
      <c r="FI465" s="237"/>
      <c r="FJ465" s="237"/>
      <c r="FK465" s="237"/>
      <c r="FL465" s="237"/>
      <c r="FM465" s="237"/>
      <c r="FN465" s="237"/>
      <c r="FO465" s="237"/>
      <c r="FP465" s="237"/>
      <c r="FQ465" s="237"/>
      <c r="FR465" s="237"/>
      <c r="FS465" s="237"/>
      <c r="FT465" s="237"/>
      <c r="FU465" s="237"/>
      <c r="FV465" s="237"/>
      <c r="FW465" s="237"/>
      <c r="FX465" s="237"/>
      <c r="FY465" s="237"/>
      <c r="FZ465" s="237"/>
      <c r="GA465" s="237"/>
    </row>
    <row r="466" spans="3:183" ht="15" customHeight="1" x14ac:dyDescent="0.25">
      <c r="C466" s="410" t="s">
        <v>1448</v>
      </c>
      <c r="D466" s="388">
        <v>26109</v>
      </c>
      <c r="E466" s="388" t="s">
        <v>1449</v>
      </c>
      <c r="F466" s="388">
        <v>55</v>
      </c>
      <c r="G466" s="388">
        <v>515</v>
      </c>
      <c r="H466" s="388" t="s">
        <v>2149</v>
      </c>
      <c r="I466" s="388">
        <v>1</v>
      </c>
      <c r="J466" s="388" t="s">
        <v>1842</v>
      </c>
      <c r="K466" s="388" t="s">
        <v>13622</v>
      </c>
      <c r="L466" s="388">
        <v>3</v>
      </c>
      <c r="M466" s="388">
        <v>2</v>
      </c>
      <c r="N466" s="388">
        <v>2</v>
      </c>
      <c r="O466" s="388">
        <v>11</v>
      </c>
      <c r="P466" s="388">
        <v>74</v>
      </c>
      <c r="Q466" s="388">
        <v>61</v>
      </c>
      <c r="R466" s="388">
        <v>274</v>
      </c>
      <c r="S466" s="388" t="s">
        <v>823</v>
      </c>
      <c r="T466" s="388" t="s">
        <v>1452</v>
      </c>
      <c r="U466" s="388" t="s">
        <v>1453</v>
      </c>
      <c r="V466" s="388">
        <v>1</v>
      </c>
      <c r="W466" s="388" t="s">
        <v>13622</v>
      </c>
      <c r="X466" s="391" t="s">
        <v>13622</v>
      </c>
      <c r="Y466" s="388">
        <v>0</v>
      </c>
      <c r="Z466" s="388">
        <v>1</v>
      </c>
      <c r="AA466" s="4">
        <v>335558.49599999998</v>
      </c>
      <c r="AB466" s="388">
        <v>1</v>
      </c>
      <c r="AC466" s="388">
        <v>1864</v>
      </c>
      <c r="AD466" s="388" t="s">
        <v>918</v>
      </c>
      <c r="AE466" s="388" t="s">
        <v>13622</v>
      </c>
      <c r="AF466" s="388">
        <v>1</v>
      </c>
      <c r="AG466" s="392">
        <v>1</v>
      </c>
      <c r="AH466" s="388" t="s">
        <v>1450</v>
      </c>
      <c r="AI466" s="9" t="s">
        <v>13622</v>
      </c>
      <c r="AJ466" s="392" t="s">
        <v>13622</v>
      </c>
      <c r="AK466" s="392" t="s">
        <v>13622</v>
      </c>
      <c r="AL466" s="392" t="s">
        <v>13622</v>
      </c>
      <c r="AM466" s="392" t="s">
        <v>13622</v>
      </c>
      <c r="AN466" s="392" t="s">
        <v>13622</v>
      </c>
      <c r="AO466" s="392" t="s">
        <v>13622</v>
      </c>
      <c r="AP466" s="4">
        <v>284131.56</v>
      </c>
      <c r="AQ466" s="10" t="s">
        <v>13622</v>
      </c>
      <c r="AR466" s="5">
        <v>15</v>
      </c>
      <c r="AS466" s="5">
        <v>15</v>
      </c>
      <c r="AT466" s="392" t="s">
        <v>13622</v>
      </c>
      <c r="AU466" s="392" t="s">
        <v>13622</v>
      </c>
      <c r="AV466" s="392" t="s">
        <v>13622</v>
      </c>
      <c r="AW466" s="392" t="s">
        <v>13622</v>
      </c>
      <c r="AX466" s="5"/>
      <c r="AY466" s="392" t="s">
        <v>13622</v>
      </c>
      <c r="AZ466" s="10" t="s">
        <v>13622</v>
      </c>
      <c r="BA466" s="10" t="s">
        <v>13622</v>
      </c>
      <c r="BB466" s="392" t="s">
        <v>13622</v>
      </c>
      <c r="BC466" s="5" t="s">
        <v>2211</v>
      </c>
      <c r="BD466" s="392" t="s">
        <v>13622</v>
      </c>
      <c r="BE466" s="392" t="s">
        <v>13622</v>
      </c>
      <c r="BF466" s="392" t="s">
        <v>13622</v>
      </c>
      <c r="BG466" s="392" t="s">
        <v>13622</v>
      </c>
      <c r="BH466" s="392" t="s">
        <v>13622</v>
      </c>
      <c r="BI466" s="237" t="s">
        <v>13622</v>
      </c>
      <c r="BJ466" s="237" t="s">
        <v>13622</v>
      </c>
      <c r="BK466" s="468" t="s">
        <v>13622</v>
      </c>
      <c r="BL466" s="468"/>
      <c r="BM466" s="511" t="s">
        <v>13622</v>
      </c>
      <c r="BN466" s="510" t="s">
        <v>13622</v>
      </c>
      <c r="BO466" s="462">
        <v>0</v>
      </c>
      <c r="BP466" s="466" t="s">
        <v>13622</v>
      </c>
      <c r="BZ466" s="509" t="s">
        <v>13622</v>
      </c>
      <c r="CA466" s="509" t="s">
        <v>13622</v>
      </c>
      <c r="CB466" s="509" t="s">
        <v>13622</v>
      </c>
      <c r="CC466" s="509" t="s">
        <v>13622</v>
      </c>
      <c r="CD466" s="509" t="s">
        <v>13622</v>
      </c>
      <c r="CE466" s="509" t="s">
        <v>13622</v>
      </c>
      <c r="CG466" s="388" t="s">
        <v>13867</v>
      </c>
      <c r="CH466" s="388" t="s">
        <v>1448</v>
      </c>
      <c r="CJ466" s="462" t="s">
        <v>13868</v>
      </c>
      <c r="CK466" s="462" t="str">
        <f t="shared" si="154"/>
        <v>, NULL</v>
      </c>
      <c r="CL466" s="462" t="s">
        <v>13869</v>
      </c>
      <c r="CM466" s="462" t="s">
        <v>13870</v>
      </c>
      <c r="CN466" s="462">
        <f t="shared" si="155"/>
        <v>26109</v>
      </c>
      <c r="CP466" s="462" t="s">
        <v>13871</v>
      </c>
      <c r="CQ466" s="462" t="str">
        <f t="shared" si="156"/>
        <v xml:space="preserve"> NULL</v>
      </c>
      <c r="CR466" s="462" t="s">
        <v>13869</v>
      </c>
      <c r="CS466" s="462" t="s">
        <v>13870</v>
      </c>
      <c r="CT466" s="462">
        <f t="shared" si="157"/>
        <v>26109</v>
      </c>
      <c r="CV466" s="462" t="s">
        <v>13877</v>
      </c>
      <c r="CW466" s="462" t="str">
        <f t="shared" si="158"/>
        <v xml:space="preserve"> NULL</v>
      </c>
      <c r="CX466" s="462" t="s">
        <v>13872</v>
      </c>
      <c r="CY466" s="462" t="str">
        <f t="shared" si="159"/>
        <v xml:space="preserve"> NULL</v>
      </c>
      <c r="CZ466" s="462" t="s">
        <v>13873</v>
      </c>
      <c r="DA466" s="462" t="str">
        <f t="shared" si="160"/>
        <v xml:space="preserve"> NULL</v>
      </c>
      <c r="DB466" s="462" t="s">
        <v>13874</v>
      </c>
      <c r="DC466" s="462" t="str">
        <f t="shared" si="161"/>
        <v xml:space="preserve"> '284131.56'</v>
      </c>
      <c r="DD466" s="462" t="s">
        <v>13875</v>
      </c>
      <c r="DE466" s="462" t="str">
        <f t="shared" si="162"/>
        <v xml:space="preserve"> '15'</v>
      </c>
      <c r="DF466" s="462" t="s">
        <v>13876</v>
      </c>
      <c r="DG466" s="462" t="str">
        <f t="shared" si="163"/>
        <v xml:space="preserve"> NULL</v>
      </c>
      <c r="DH466" s="462" t="s">
        <v>13869</v>
      </c>
      <c r="DI466" s="462" t="s">
        <v>13870</v>
      </c>
      <c r="DJ466" s="462">
        <f t="shared" si="164"/>
        <v>26109</v>
      </c>
      <c r="DK466" s="516" t="s">
        <v>13890</v>
      </c>
      <c r="DL466" s="516" t="s">
        <v>13878</v>
      </c>
      <c r="DM466" s="516" t="s">
        <v>13879</v>
      </c>
      <c r="DN466" s="516" t="s">
        <v>13880</v>
      </c>
      <c r="DO466" s="516" t="s">
        <v>13881</v>
      </c>
      <c r="DP466" s="516" t="s">
        <v>13882</v>
      </c>
      <c r="DQ466" s="516" t="s">
        <v>13883</v>
      </c>
      <c r="DR466" s="516" t="s">
        <v>14447</v>
      </c>
      <c r="DS466" s="516" t="s">
        <v>13885</v>
      </c>
      <c r="DT466" s="516" t="s">
        <v>13886</v>
      </c>
      <c r="DU466" s="516" t="s">
        <v>13887</v>
      </c>
      <c r="DV466" s="516" t="s">
        <v>13888</v>
      </c>
      <c r="DW466" s="516" t="s">
        <v>13891</v>
      </c>
      <c r="DX466" s="516" t="s">
        <v>13892</v>
      </c>
      <c r="DY466" s="520">
        <f t="shared" si="165"/>
        <v>26109</v>
      </c>
      <c r="DZ466" s="520" t="str">
        <f t="shared" si="166"/>
        <v>, NULL</v>
      </c>
      <c r="EA466" s="520" t="str">
        <f t="shared" si="167"/>
        <v>, NULL</v>
      </c>
      <c r="EB466" s="520" t="str">
        <f t="shared" si="168"/>
        <v>, NULL</v>
      </c>
      <c r="EC466" s="520" t="str">
        <f t="shared" si="169"/>
        <v>, '0'</v>
      </c>
      <c r="ED466" s="520" t="str">
        <f t="shared" si="170"/>
        <v>, NULL</v>
      </c>
      <c r="EE466" s="520" t="str">
        <f t="shared" si="171"/>
        <v>, NULL</v>
      </c>
      <c r="EF466" s="520" t="str">
        <f t="shared" si="172"/>
        <v>, NULL</v>
      </c>
      <c r="EG466" s="520" t="str">
        <f t="shared" si="173"/>
        <v>, NULL</v>
      </c>
      <c r="EH466" s="520" t="str">
        <f t="shared" si="174"/>
        <v>, NULL</v>
      </c>
      <c r="EI466" s="520" t="str">
        <f t="shared" si="175"/>
        <v>, NULL</v>
      </c>
      <c r="EJ466" s="520" t="s">
        <v>14356</v>
      </c>
      <c r="EK466" s="520" t="s">
        <v>13894</v>
      </c>
      <c r="EL466" s="520" t="s">
        <v>13895</v>
      </c>
      <c r="EM466" s="293"/>
      <c r="EN466" s="293"/>
      <c r="EO466" s="293"/>
      <c r="EP466" s="293"/>
      <c r="EQ466" s="293"/>
      <c r="ER466" s="293"/>
      <c r="ES466" s="293"/>
      <c r="ET466" s="293"/>
      <c r="EU466" s="444"/>
      <c r="EV466" s="293"/>
      <c r="FD466" s="237"/>
      <c r="FE466" s="237"/>
      <c r="FF466" s="237"/>
      <c r="FG466" s="237"/>
      <c r="FH466" s="237"/>
      <c r="FI466" s="237"/>
      <c r="FJ466" s="237"/>
      <c r="FK466" s="237"/>
      <c r="FL466" s="237"/>
      <c r="FM466" s="237"/>
      <c r="FN466" s="237"/>
      <c r="FO466" s="237"/>
      <c r="FP466" s="237"/>
      <c r="FQ466" s="237"/>
      <c r="FR466" s="237"/>
      <c r="FS466" s="237"/>
      <c r="FT466" s="237"/>
      <c r="FU466" s="237"/>
      <c r="FV466" s="237"/>
      <c r="FW466" s="237"/>
      <c r="FX466" s="237"/>
      <c r="FY466" s="237"/>
      <c r="FZ466" s="237"/>
      <c r="GA466" s="237"/>
    </row>
    <row r="467" spans="3:183" ht="15" customHeight="1" x14ac:dyDescent="0.25">
      <c r="C467" s="410" t="s">
        <v>1454</v>
      </c>
      <c r="D467" s="388">
        <v>26110</v>
      </c>
      <c r="E467" s="388" t="s">
        <v>1752</v>
      </c>
      <c r="F467" s="388">
        <v>55</v>
      </c>
      <c r="G467" s="388">
        <v>515</v>
      </c>
      <c r="H467" s="388" t="s">
        <v>2149</v>
      </c>
      <c r="I467" s="388">
        <v>1</v>
      </c>
      <c r="J467" s="388" t="s">
        <v>1753</v>
      </c>
      <c r="K467" s="388" t="s">
        <v>13622</v>
      </c>
      <c r="L467" s="388">
        <v>3</v>
      </c>
      <c r="M467" s="388">
        <v>2</v>
      </c>
      <c r="N467" s="388">
        <v>2</v>
      </c>
      <c r="O467" s="388">
        <v>11</v>
      </c>
      <c r="P467" s="388">
        <v>74</v>
      </c>
      <c r="Q467" s="388">
        <v>61</v>
      </c>
      <c r="R467" s="388">
        <v>253</v>
      </c>
      <c r="S467" s="388" t="s">
        <v>823</v>
      </c>
      <c r="T467" s="388" t="s">
        <v>1456</v>
      </c>
      <c r="U467" s="388" t="s">
        <v>1457</v>
      </c>
      <c r="V467" s="388">
        <v>1</v>
      </c>
      <c r="W467" s="388" t="s">
        <v>13622</v>
      </c>
      <c r="X467" s="391" t="s">
        <v>13622</v>
      </c>
      <c r="Y467" s="388">
        <v>0</v>
      </c>
      <c r="Z467" s="388">
        <v>1</v>
      </c>
      <c r="AA467" s="4">
        <v>46905.767999999996</v>
      </c>
      <c r="AB467" s="388">
        <v>1</v>
      </c>
      <c r="AC467" s="388">
        <v>1864</v>
      </c>
      <c r="AD467" s="388" t="s">
        <v>918</v>
      </c>
      <c r="AE467" s="388" t="s">
        <v>13622</v>
      </c>
      <c r="AF467" s="388">
        <v>1</v>
      </c>
      <c r="AG467" s="392">
        <v>1</v>
      </c>
      <c r="AH467" s="388" t="s">
        <v>1455</v>
      </c>
      <c r="AI467" s="9" t="s">
        <v>13622</v>
      </c>
      <c r="AJ467" s="392" t="s">
        <v>13622</v>
      </c>
      <c r="AK467" s="392" t="s">
        <v>13622</v>
      </c>
      <c r="AL467" s="392" t="s">
        <v>13622</v>
      </c>
      <c r="AM467" s="392" t="s">
        <v>13622</v>
      </c>
      <c r="AN467" s="392" t="s">
        <v>13622</v>
      </c>
      <c r="AO467" s="392" t="s">
        <v>13622</v>
      </c>
      <c r="AP467" s="4">
        <v>39717.06</v>
      </c>
      <c r="AQ467" s="10" t="s">
        <v>13622</v>
      </c>
      <c r="AR467" s="5">
        <v>15</v>
      </c>
      <c r="AS467" s="5">
        <v>15</v>
      </c>
      <c r="AT467" s="392" t="s">
        <v>13622</v>
      </c>
      <c r="AU467" s="392" t="s">
        <v>13622</v>
      </c>
      <c r="AV467" s="392" t="s">
        <v>13622</v>
      </c>
      <c r="AW467" s="392" t="s">
        <v>13622</v>
      </c>
      <c r="AX467" s="5"/>
      <c r="AY467" s="392" t="s">
        <v>13622</v>
      </c>
      <c r="AZ467" s="10" t="s">
        <v>13622</v>
      </c>
      <c r="BA467" s="10" t="s">
        <v>13622</v>
      </c>
      <c r="BB467" s="392" t="s">
        <v>13622</v>
      </c>
      <c r="BC467" s="5" t="s">
        <v>2211</v>
      </c>
      <c r="BD467" s="392" t="s">
        <v>13622</v>
      </c>
      <c r="BE467" s="392" t="s">
        <v>13622</v>
      </c>
      <c r="BF467" s="392" t="s">
        <v>13622</v>
      </c>
      <c r="BG467" s="392" t="s">
        <v>13622</v>
      </c>
      <c r="BH467" s="392" t="s">
        <v>13622</v>
      </c>
      <c r="BI467" s="237" t="s">
        <v>13622</v>
      </c>
      <c r="BJ467" s="237" t="s">
        <v>13622</v>
      </c>
      <c r="BK467" s="468" t="s">
        <v>13622</v>
      </c>
      <c r="BL467" s="468"/>
      <c r="BM467" s="511" t="s">
        <v>13622</v>
      </c>
      <c r="BN467" s="510" t="s">
        <v>13622</v>
      </c>
      <c r="BO467" s="462">
        <v>0</v>
      </c>
      <c r="BP467" s="466" t="s">
        <v>13622</v>
      </c>
      <c r="BZ467" s="509" t="s">
        <v>13622</v>
      </c>
      <c r="CA467" s="509" t="s">
        <v>13622</v>
      </c>
      <c r="CB467" s="509" t="s">
        <v>13622</v>
      </c>
      <c r="CC467" s="509" t="s">
        <v>13622</v>
      </c>
      <c r="CD467" s="509" t="s">
        <v>13622</v>
      </c>
      <c r="CE467" s="509" t="s">
        <v>13622</v>
      </c>
      <c r="CG467" s="388" t="s">
        <v>13867</v>
      </c>
      <c r="CH467" s="388" t="s">
        <v>1454</v>
      </c>
      <c r="CJ467" s="462" t="s">
        <v>13868</v>
      </c>
      <c r="CK467" s="462" t="str">
        <f t="shared" si="154"/>
        <v>, NULL</v>
      </c>
      <c r="CL467" s="462" t="s">
        <v>13869</v>
      </c>
      <c r="CM467" s="462" t="s">
        <v>13870</v>
      </c>
      <c r="CN467" s="462">
        <f t="shared" si="155"/>
        <v>26110</v>
      </c>
      <c r="CP467" s="462" t="s">
        <v>13871</v>
      </c>
      <c r="CQ467" s="462" t="str">
        <f t="shared" si="156"/>
        <v xml:space="preserve"> NULL</v>
      </c>
      <c r="CR467" s="462" t="s">
        <v>13869</v>
      </c>
      <c r="CS467" s="462" t="s">
        <v>13870</v>
      </c>
      <c r="CT467" s="462">
        <f t="shared" si="157"/>
        <v>26110</v>
      </c>
      <c r="CV467" s="462" t="s">
        <v>13877</v>
      </c>
      <c r="CW467" s="462" t="str">
        <f t="shared" si="158"/>
        <v xml:space="preserve"> NULL</v>
      </c>
      <c r="CX467" s="462" t="s">
        <v>13872</v>
      </c>
      <c r="CY467" s="462" t="str">
        <f t="shared" si="159"/>
        <v xml:space="preserve"> NULL</v>
      </c>
      <c r="CZ467" s="462" t="s">
        <v>13873</v>
      </c>
      <c r="DA467" s="462" t="str">
        <f t="shared" si="160"/>
        <v xml:space="preserve"> NULL</v>
      </c>
      <c r="DB467" s="462" t="s">
        <v>13874</v>
      </c>
      <c r="DC467" s="462" t="str">
        <f t="shared" si="161"/>
        <v xml:space="preserve"> '39717.06'</v>
      </c>
      <c r="DD467" s="462" t="s">
        <v>13875</v>
      </c>
      <c r="DE467" s="462" t="str">
        <f t="shared" si="162"/>
        <v xml:space="preserve"> '15'</v>
      </c>
      <c r="DF467" s="462" t="s">
        <v>13876</v>
      </c>
      <c r="DG467" s="462" t="str">
        <f t="shared" si="163"/>
        <v xml:space="preserve"> NULL</v>
      </c>
      <c r="DH467" s="462" t="s">
        <v>13869</v>
      </c>
      <c r="DI467" s="462" t="s">
        <v>13870</v>
      </c>
      <c r="DJ467" s="462">
        <f t="shared" si="164"/>
        <v>26110</v>
      </c>
      <c r="DK467" s="516" t="s">
        <v>13890</v>
      </c>
      <c r="DL467" s="516" t="s">
        <v>13878</v>
      </c>
      <c r="DM467" s="516" t="s">
        <v>13879</v>
      </c>
      <c r="DN467" s="516" t="s">
        <v>13880</v>
      </c>
      <c r="DO467" s="516" t="s">
        <v>13881</v>
      </c>
      <c r="DP467" s="516" t="s">
        <v>13882</v>
      </c>
      <c r="DQ467" s="516" t="s">
        <v>13883</v>
      </c>
      <c r="DR467" s="516" t="s">
        <v>14447</v>
      </c>
      <c r="DS467" s="516" t="s">
        <v>13885</v>
      </c>
      <c r="DT467" s="516" t="s">
        <v>13886</v>
      </c>
      <c r="DU467" s="516" t="s">
        <v>13887</v>
      </c>
      <c r="DV467" s="516" t="s">
        <v>13888</v>
      </c>
      <c r="DW467" s="516" t="s">
        <v>13891</v>
      </c>
      <c r="DX467" s="516" t="s">
        <v>13892</v>
      </c>
      <c r="DY467" s="520">
        <f t="shared" si="165"/>
        <v>26110</v>
      </c>
      <c r="DZ467" s="520" t="str">
        <f t="shared" si="166"/>
        <v>, NULL</v>
      </c>
      <c r="EA467" s="520" t="str">
        <f t="shared" si="167"/>
        <v>, NULL</v>
      </c>
      <c r="EB467" s="520" t="str">
        <f t="shared" si="168"/>
        <v>, NULL</v>
      </c>
      <c r="EC467" s="520" t="str">
        <f t="shared" si="169"/>
        <v>, '0'</v>
      </c>
      <c r="ED467" s="520" t="str">
        <f t="shared" si="170"/>
        <v>, NULL</v>
      </c>
      <c r="EE467" s="520" t="str">
        <f t="shared" si="171"/>
        <v>, NULL</v>
      </c>
      <c r="EF467" s="520" t="str">
        <f t="shared" si="172"/>
        <v>, NULL</v>
      </c>
      <c r="EG467" s="520" t="str">
        <f t="shared" si="173"/>
        <v>, NULL</v>
      </c>
      <c r="EH467" s="520" t="str">
        <f t="shared" si="174"/>
        <v>, NULL</v>
      </c>
      <c r="EI467" s="520" t="str">
        <f t="shared" si="175"/>
        <v>, NULL</v>
      </c>
      <c r="EJ467" s="520" t="s">
        <v>14357</v>
      </c>
      <c r="EK467" s="520" t="s">
        <v>13894</v>
      </c>
      <c r="EL467" s="520" t="s">
        <v>13895</v>
      </c>
      <c r="EM467" s="293"/>
      <c r="EN467" s="293"/>
      <c r="EO467" s="293"/>
      <c r="EP467" s="293"/>
      <c r="EQ467" s="293"/>
      <c r="ER467" s="293"/>
      <c r="ES467" s="293"/>
      <c r="ET467" s="293"/>
      <c r="EU467" s="444"/>
      <c r="EV467" s="293"/>
      <c r="FD467" s="237"/>
      <c r="FE467" s="237"/>
      <c r="FF467" s="237"/>
      <c r="FG467" s="237"/>
      <c r="FH467" s="237"/>
      <c r="FI467" s="237"/>
      <c r="FJ467" s="237"/>
      <c r="FK467" s="237"/>
      <c r="FL467" s="237"/>
      <c r="FM467" s="237"/>
      <c r="FN467" s="237"/>
      <c r="FO467" s="237"/>
      <c r="FP467" s="237"/>
      <c r="FQ467" s="237"/>
      <c r="FR467" s="237"/>
      <c r="FS467" s="237"/>
      <c r="FT467" s="237"/>
      <c r="FU467" s="237"/>
      <c r="FV467" s="237"/>
      <c r="FW467" s="237"/>
      <c r="FX467" s="237"/>
      <c r="FY467" s="237"/>
      <c r="FZ467" s="237"/>
      <c r="GA467" s="237"/>
    </row>
    <row r="468" spans="3:183" ht="15" customHeight="1" x14ac:dyDescent="0.25">
      <c r="C468" s="410" t="s">
        <v>1461</v>
      </c>
      <c r="D468" s="388">
        <v>26111</v>
      </c>
      <c r="E468" s="388" t="s">
        <v>1449</v>
      </c>
      <c r="F468" s="388">
        <v>55</v>
      </c>
      <c r="G468" s="388">
        <v>517</v>
      </c>
      <c r="H468" s="388" t="s">
        <v>1462</v>
      </c>
      <c r="I468" s="388">
        <v>1</v>
      </c>
      <c r="J468" s="388" t="s">
        <v>1843</v>
      </c>
      <c r="K468" s="388" t="s">
        <v>13622</v>
      </c>
      <c r="L468" s="388">
        <v>3</v>
      </c>
      <c r="M468" s="388">
        <v>2</v>
      </c>
      <c r="N468" s="388">
        <v>2</v>
      </c>
      <c r="O468" s="388">
        <v>11</v>
      </c>
      <c r="P468" s="388">
        <v>74</v>
      </c>
      <c r="Q468" s="388">
        <v>61</v>
      </c>
      <c r="R468" s="388">
        <v>274</v>
      </c>
      <c r="S468" s="388" t="s">
        <v>823</v>
      </c>
      <c r="T468" s="388" t="s">
        <v>1464</v>
      </c>
      <c r="U468" s="388" t="s">
        <v>1465</v>
      </c>
      <c r="V468" s="388">
        <v>1</v>
      </c>
      <c r="W468" s="388" t="s">
        <v>13622</v>
      </c>
      <c r="X468" s="391" t="s">
        <v>13622</v>
      </c>
      <c r="Y468" s="388">
        <v>0</v>
      </c>
      <c r="Z468" s="388">
        <v>1</v>
      </c>
      <c r="AA468" s="4">
        <v>347363.016</v>
      </c>
      <c r="AB468" s="388">
        <v>1</v>
      </c>
      <c r="AC468" s="388">
        <v>1864</v>
      </c>
      <c r="AD468" s="388" t="s">
        <v>918</v>
      </c>
      <c r="AE468" s="388" t="s">
        <v>13622</v>
      </c>
      <c r="AF468" s="388">
        <v>1</v>
      </c>
      <c r="AG468" s="392">
        <v>1</v>
      </c>
      <c r="AH468" s="388" t="s">
        <v>1463</v>
      </c>
      <c r="AI468" s="9" t="s">
        <v>13622</v>
      </c>
      <c r="AJ468" s="392" t="s">
        <v>13622</v>
      </c>
      <c r="AK468" s="392" t="s">
        <v>13622</v>
      </c>
      <c r="AL468" s="392" t="s">
        <v>13622</v>
      </c>
      <c r="AM468" s="392" t="s">
        <v>13622</v>
      </c>
      <c r="AN468" s="392" t="s">
        <v>13622</v>
      </c>
      <c r="AO468" s="392" t="s">
        <v>13622</v>
      </c>
      <c r="AP468" s="4">
        <v>294126.74</v>
      </c>
      <c r="AQ468" s="10" t="s">
        <v>13622</v>
      </c>
      <c r="AR468" s="5">
        <v>15</v>
      </c>
      <c r="AS468" s="5">
        <v>15</v>
      </c>
      <c r="AT468" s="392" t="s">
        <v>13622</v>
      </c>
      <c r="AU468" s="392" t="s">
        <v>13622</v>
      </c>
      <c r="AV468" s="392" t="s">
        <v>13622</v>
      </c>
      <c r="AW468" s="392" t="s">
        <v>13622</v>
      </c>
      <c r="AX468" s="5"/>
      <c r="AY468" s="392" t="s">
        <v>13622</v>
      </c>
      <c r="AZ468" s="10" t="s">
        <v>13622</v>
      </c>
      <c r="BA468" s="10" t="s">
        <v>13622</v>
      </c>
      <c r="BB468" s="392" t="s">
        <v>13622</v>
      </c>
      <c r="BC468" s="5" t="s">
        <v>2211</v>
      </c>
      <c r="BD468" s="392" t="s">
        <v>13622</v>
      </c>
      <c r="BE468" s="392" t="s">
        <v>13622</v>
      </c>
      <c r="BF468" s="392" t="s">
        <v>13622</v>
      </c>
      <c r="BG468" s="392" t="s">
        <v>13622</v>
      </c>
      <c r="BH468" s="392" t="s">
        <v>13622</v>
      </c>
      <c r="BI468" s="237" t="s">
        <v>13622</v>
      </c>
      <c r="BJ468" s="237" t="s">
        <v>13622</v>
      </c>
      <c r="BK468" s="468" t="s">
        <v>13622</v>
      </c>
      <c r="BL468" s="468"/>
      <c r="BM468" s="511" t="s">
        <v>13622</v>
      </c>
      <c r="BN468" s="510" t="s">
        <v>13622</v>
      </c>
      <c r="BO468" s="462">
        <v>0</v>
      </c>
      <c r="BP468" s="466" t="s">
        <v>13622</v>
      </c>
      <c r="BZ468" s="509" t="s">
        <v>13622</v>
      </c>
      <c r="CA468" s="509" t="s">
        <v>13622</v>
      </c>
      <c r="CB468" s="509" t="s">
        <v>13622</v>
      </c>
      <c r="CC468" s="509" t="s">
        <v>13622</v>
      </c>
      <c r="CD468" s="509" t="s">
        <v>13622</v>
      </c>
      <c r="CE468" s="509" t="s">
        <v>13622</v>
      </c>
      <c r="CG468" s="388" t="s">
        <v>13867</v>
      </c>
      <c r="CH468" s="388" t="s">
        <v>1461</v>
      </c>
      <c r="CJ468" s="462" t="s">
        <v>13868</v>
      </c>
      <c r="CK468" s="462" t="str">
        <f t="shared" si="154"/>
        <v>, NULL</v>
      </c>
      <c r="CL468" s="462" t="s">
        <v>13869</v>
      </c>
      <c r="CM468" s="462" t="s">
        <v>13870</v>
      </c>
      <c r="CN468" s="462">
        <f t="shared" si="155"/>
        <v>26111</v>
      </c>
      <c r="CP468" s="462" t="s">
        <v>13871</v>
      </c>
      <c r="CQ468" s="462" t="str">
        <f t="shared" si="156"/>
        <v xml:space="preserve"> NULL</v>
      </c>
      <c r="CR468" s="462" t="s">
        <v>13869</v>
      </c>
      <c r="CS468" s="462" t="s">
        <v>13870</v>
      </c>
      <c r="CT468" s="462">
        <f t="shared" si="157"/>
        <v>26111</v>
      </c>
      <c r="CV468" s="462" t="s">
        <v>13877</v>
      </c>
      <c r="CW468" s="462" t="str">
        <f t="shared" si="158"/>
        <v xml:space="preserve"> NULL</v>
      </c>
      <c r="CX468" s="462" t="s">
        <v>13872</v>
      </c>
      <c r="CY468" s="462" t="str">
        <f t="shared" si="159"/>
        <v xml:space="preserve"> NULL</v>
      </c>
      <c r="CZ468" s="462" t="s">
        <v>13873</v>
      </c>
      <c r="DA468" s="462" t="str">
        <f t="shared" si="160"/>
        <v xml:space="preserve"> NULL</v>
      </c>
      <c r="DB468" s="462" t="s">
        <v>13874</v>
      </c>
      <c r="DC468" s="462" t="str">
        <f t="shared" si="161"/>
        <v xml:space="preserve"> '294126.74'</v>
      </c>
      <c r="DD468" s="462" t="s">
        <v>13875</v>
      </c>
      <c r="DE468" s="462" t="str">
        <f t="shared" si="162"/>
        <v xml:space="preserve"> '15'</v>
      </c>
      <c r="DF468" s="462" t="s">
        <v>13876</v>
      </c>
      <c r="DG468" s="462" t="str">
        <f t="shared" si="163"/>
        <v xml:space="preserve"> NULL</v>
      </c>
      <c r="DH468" s="462" t="s">
        <v>13869</v>
      </c>
      <c r="DI468" s="462" t="s">
        <v>13870</v>
      </c>
      <c r="DJ468" s="462">
        <f t="shared" si="164"/>
        <v>26111</v>
      </c>
      <c r="DK468" s="516" t="s">
        <v>13890</v>
      </c>
      <c r="DL468" s="516" t="s">
        <v>13878</v>
      </c>
      <c r="DM468" s="516" t="s">
        <v>13879</v>
      </c>
      <c r="DN468" s="516" t="s">
        <v>13880</v>
      </c>
      <c r="DO468" s="516" t="s">
        <v>13881</v>
      </c>
      <c r="DP468" s="516" t="s">
        <v>13882</v>
      </c>
      <c r="DQ468" s="516" t="s">
        <v>13883</v>
      </c>
      <c r="DR468" s="516" t="s">
        <v>14447</v>
      </c>
      <c r="DS468" s="516" t="s">
        <v>13885</v>
      </c>
      <c r="DT468" s="516" t="s">
        <v>13886</v>
      </c>
      <c r="DU468" s="516" t="s">
        <v>13887</v>
      </c>
      <c r="DV468" s="516" t="s">
        <v>13888</v>
      </c>
      <c r="DW468" s="516" t="s">
        <v>13891</v>
      </c>
      <c r="DX468" s="516" t="s">
        <v>13892</v>
      </c>
      <c r="DY468" s="520">
        <f t="shared" si="165"/>
        <v>26111</v>
      </c>
      <c r="DZ468" s="520" t="str">
        <f t="shared" si="166"/>
        <v>, NULL</v>
      </c>
      <c r="EA468" s="520" t="str">
        <f t="shared" si="167"/>
        <v>, NULL</v>
      </c>
      <c r="EB468" s="520" t="str">
        <f t="shared" si="168"/>
        <v>, NULL</v>
      </c>
      <c r="EC468" s="520" t="str">
        <f t="shared" si="169"/>
        <v>, '0'</v>
      </c>
      <c r="ED468" s="520" t="str">
        <f t="shared" si="170"/>
        <v>, NULL</v>
      </c>
      <c r="EE468" s="520" t="str">
        <f t="shared" si="171"/>
        <v>, NULL</v>
      </c>
      <c r="EF468" s="520" t="str">
        <f t="shared" si="172"/>
        <v>, NULL</v>
      </c>
      <c r="EG468" s="520" t="str">
        <f t="shared" si="173"/>
        <v>, NULL</v>
      </c>
      <c r="EH468" s="520" t="str">
        <f t="shared" si="174"/>
        <v>, NULL</v>
      </c>
      <c r="EI468" s="520" t="str">
        <f t="shared" si="175"/>
        <v>, NULL</v>
      </c>
      <c r="EJ468" s="520" t="s">
        <v>14358</v>
      </c>
      <c r="EK468" s="520" t="s">
        <v>13894</v>
      </c>
      <c r="EL468" s="520" t="s">
        <v>13895</v>
      </c>
      <c r="EM468" s="293"/>
      <c r="EN468" s="293"/>
      <c r="EO468" s="293"/>
      <c r="EP468" s="293"/>
      <c r="EQ468" s="293"/>
      <c r="ER468" s="293"/>
      <c r="ES468" s="293"/>
      <c r="ET468" s="293"/>
      <c r="EU468" s="444"/>
      <c r="EV468" s="293"/>
      <c r="FD468" s="237"/>
      <c r="FE468" s="237"/>
      <c r="FF468" s="237"/>
      <c r="FG468" s="237"/>
      <c r="FH468" s="237"/>
      <c r="FI468" s="237"/>
      <c r="FJ468" s="237"/>
      <c r="FK468" s="237"/>
      <c r="FL468" s="237"/>
      <c r="FM468" s="237"/>
      <c r="FN468" s="237"/>
      <c r="FO468" s="237"/>
      <c r="FP468" s="237"/>
      <c r="FQ468" s="237"/>
      <c r="FR468" s="237"/>
      <c r="FS468" s="237"/>
      <c r="FT468" s="237"/>
      <c r="FU468" s="237"/>
      <c r="FV468" s="237"/>
      <c r="FW468" s="237"/>
      <c r="FX468" s="237"/>
      <c r="FY468" s="237"/>
      <c r="FZ468" s="237"/>
      <c r="GA468" s="237"/>
    </row>
    <row r="469" spans="3:183" ht="15" customHeight="1" x14ac:dyDescent="0.25">
      <c r="C469" s="410" t="s">
        <v>1466</v>
      </c>
      <c r="D469" s="388">
        <v>26112</v>
      </c>
      <c r="E469" s="388" t="s">
        <v>1752</v>
      </c>
      <c r="F469" s="388">
        <v>55</v>
      </c>
      <c r="G469" s="388">
        <v>517</v>
      </c>
      <c r="H469" s="388" t="s">
        <v>1462</v>
      </c>
      <c r="I469" s="388">
        <v>1</v>
      </c>
      <c r="J469" s="388" t="s">
        <v>1754</v>
      </c>
      <c r="K469" s="388" t="s">
        <v>13622</v>
      </c>
      <c r="L469" s="388">
        <v>3</v>
      </c>
      <c r="M469" s="388">
        <v>2</v>
      </c>
      <c r="N469" s="388">
        <v>2</v>
      </c>
      <c r="O469" s="388">
        <v>11</v>
      </c>
      <c r="P469" s="388">
        <v>74</v>
      </c>
      <c r="Q469" s="388">
        <v>61</v>
      </c>
      <c r="R469" s="388">
        <v>253</v>
      </c>
      <c r="S469" s="388" t="s">
        <v>823</v>
      </c>
      <c r="T469" s="388" t="s">
        <v>1468</v>
      </c>
      <c r="U469" s="388" t="s">
        <v>1469</v>
      </c>
      <c r="V469" s="388">
        <v>1</v>
      </c>
      <c r="W469" s="388" t="s">
        <v>13622</v>
      </c>
      <c r="X469" s="391" t="s">
        <v>13622</v>
      </c>
      <c r="Y469" s="388">
        <v>0</v>
      </c>
      <c r="Z469" s="388">
        <v>1</v>
      </c>
      <c r="AA469" s="4">
        <v>50797.656000000003</v>
      </c>
      <c r="AB469" s="388">
        <v>1</v>
      </c>
      <c r="AC469" s="388">
        <v>1864</v>
      </c>
      <c r="AD469" s="388" t="s">
        <v>918</v>
      </c>
      <c r="AE469" s="388" t="s">
        <v>13622</v>
      </c>
      <c r="AF469" s="388">
        <v>1</v>
      </c>
      <c r="AG469" s="392">
        <v>1</v>
      </c>
      <c r="AH469" s="388" t="s">
        <v>1467</v>
      </c>
      <c r="AI469" s="9" t="s">
        <v>13622</v>
      </c>
      <c r="AJ469" s="392" t="s">
        <v>13622</v>
      </c>
      <c r="AK469" s="392" t="s">
        <v>13622</v>
      </c>
      <c r="AL469" s="392" t="s">
        <v>13622</v>
      </c>
      <c r="AM469" s="392" t="s">
        <v>13622</v>
      </c>
      <c r="AN469" s="392" t="s">
        <v>13622</v>
      </c>
      <c r="AO469" s="392" t="s">
        <v>13622</v>
      </c>
      <c r="AP469" s="4">
        <v>43012.72</v>
      </c>
      <c r="AQ469" s="10" t="s">
        <v>13622</v>
      </c>
      <c r="AR469" s="5">
        <v>15</v>
      </c>
      <c r="AS469" s="5">
        <v>15</v>
      </c>
      <c r="AT469" s="392" t="s">
        <v>13622</v>
      </c>
      <c r="AU469" s="392" t="s">
        <v>13622</v>
      </c>
      <c r="AV469" s="392" t="s">
        <v>13622</v>
      </c>
      <c r="AW469" s="392" t="s">
        <v>13622</v>
      </c>
      <c r="AX469" s="5"/>
      <c r="AY469" s="392" t="s">
        <v>13622</v>
      </c>
      <c r="AZ469" s="10" t="s">
        <v>13622</v>
      </c>
      <c r="BA469" s="10" t="s">
        <v>13622</v>
      </c>
      <c r="BB469" s="392" t="s">
        <v>13622</v>
      </c>
      <c r="BC469" s="5" t="s">
        <v>2211</v>
      </c>
      <c r="BD469" s="392" t="s">
        <v>13622</v>
      </c>
      <c r="BE469" s="392" t="s">
        <v>13622</v>
      </c>
      <c r="BF469" s="392" t="s">
        <v>13622</v>
      </c>
      <c r="BG469" s="392" t="s">
        <v>13622</v>
      </c>
      <c r="BH469" s="392" t="s">
        <v>13622</v>
      </c>
      <c r="BI469" s="237" t="s">
        <v>13622</v>
      </c>
      <c r="BJ469" s="237" t="s">
        <v>13622</v>
      </c>
      <c r="BK469" s="468" t="s">
        <v>13622</v>
      </c>
      <c r="BL469" s="468"/>
      <c r="BM469" s="511" t="s">
        <v>13622</v>
      </c>
      <c r="BN469" s="510" t="s">
        <v>13622</v>
      </c>
      <c r="BO469" s="462">
        <v>0</v>
      </c>
      <c r="BP469" s="466" t="s">
        <v>13622</v>
      </c>
      <c r="BZ469" s="509" t="s">
        <v>13622</v>
      </c>
      <c r="CA469" s="509" t="s">
        <v>13622</v>
      </c>
      <c r="CB469" s="509" t="s">
        <v>13622</v>
      </c>
      <c r="CC469" s="509" t="s">
        <v>13622</v>
      </c>
      <c r="CD469" s="509" t="s">
        <v>13622</v>
      </c>
      <c r="CE469" s="509" t="s">
        <v>13622</v>
      </c>
      <c r="CG469" s="388" t="s">
        <v>13867</v>
      </c>
      <c r="CH469" s="388" t="s">
        <v>1466</v>
      </c>
      <c r="CJ469" s="462" t="s">
        <v>13868</v>
      </c>
      <c r="CK469" s="462" t="str">
        <f t="shared" si="154"/>
        <v>, NULL</v>
      </c>
      <c r="CL469" s="462" t="s">
        <v>13869</v>
      </c>
      <c r="CM469" s="462" t="s">
        <v>13870</v>
      </c>
      <c r="CN469" s="462">
        <f t="shared" si="155"/>
        <v>26112</v>
      </c>
      <c r="CP469" s="462" t="s">
        <v>13871</v>
      </c>
      <c r="CQ469" s="462" t="str">
        <f t="shared" si="156"/>
        <v xml:space="preserve"> NULL</v>
      </c>
      <c r="CR469" s="462" t="s">
        <v>13869</v>
      </c>
      <c r="CS469" s="462" t="s">
        <v>13870</v>
      </c>
      <c r="CT469" s="462">
        <f t="shared" si="157"/>
        <v>26112</v>
      </c>
      <c r="CV469" s="462" t="s">
        <v>13877</v>
      </c>
      <c r="CW469" s="462" t="str">
        <f t="shared" si="158"/>
        <v xml:space="preserve"> NULL</v>
      </c>
      <c r="CX469" s="462" t="s">
        <v>13872</v>
      </c>
      <c r="CY469" s="462" t="str">
        <f t="shared" si="159"/>
        <v xml:space="preserve"> NULL</v>
      </c>
      <c r="CZ469" s="462" t="s">
        <v>13873</v>
      </c>
      <c r="DA469" s="462" t="str">
        <f t="shared" si="160"/>
        <v xml:space="preserve"> NULL</v>
      </c>
      <c r="DB469" s="462" t="s">
        <v>13874</v>
      </c>
      <c r="DC469" s="462" t="str">
        <f t="shared" si="161"/>
        <v xml:space="preserve"> '43012.72'</v>
      </c>
      <c r="DD469" s="462" t="s">
        <v>13875</v>
      </c>
      <c r="DE469" s="462" t="str">
        <f t="shared" si="162"/>
        <v xml:space="preserve"> '15'</v>
      </c>
      <c r="DF469" s="462" t="s">
        <v>13876</v>
      </c>
      <c r="DG469" s="462" t="str">
        <f t="shared" si="163"/>
        <v xml:space="preserve"> NULL</v>
      </c>
      <c r="DH469" s="462" t="s">
        <v>13869</v>
      </c>
      <c r="DI469" s="462" t="s">
        <v>13870</v>
      </c>
      <c r="DJ469" s="462">
        <f t="shared" si="164"/>
        <v>26112</v>
      </c>
      <c r="DK469" s="516" t="s">
        <v>13890</v>
      </c>
      <c r="DL469" s="516" t="s">
        <v>13878</v>
      </c>
      <c r="DM469" s="516" t="s">
        <v>13879</v>
      </c>
      <c r="DN469" s="516" t="s">
        <v>13880</v>
      </c>
      <c r="DO469" s="516" t="s">
        <v>13881</v>
      </c>
      <c r="DP469" s="516" t="s">
        <v>13882</v>
      </c>
      <c r="DQ469" s="516" t="s">
        <v>13883</v>
      </c>
      <c r="DR469" s="516" t="s">
        <v>14447</v>
      </c>
      <c r="DS469" s="516" t="s">
        <v>13885</v>
      </c>
      <c r="DT469" s="516" t="s">
        <v>13886</v>
      </c>
      <c r="DU469" s="516" t="s">
        <v>13887</v>
      </c>
      <c r="DV469" s="516" t="s">
        <v>13888</v>
      </c>
      <c r="DW469" s="516" t="s">
        <v>13891</v>
      </c>
      <c r="DX469" s="516" t="s">
        <v>13892</v>
      </c>
      <c r="DY469" s="520">
        <f t="shared" si="165"/>
        <v>26112</v>
      </c>
      <c r="DZ469" s="520" t="str">
        <f t="shared" si="166"/>
        <v>, NULL</v>
      </c>
      <c r="EA469" s="520" t="str">
        <f t="shared" si="167"/>
        <v>, NULL</v>
      </c>
      <c r="EB469" s="520" t="str">
        <f t="shared" si="168"/>
        <v>, NULL</v>
      </c>
      <c r="EC469" s="520" t="str">
        <f t="shared" si="169"/>
        <v>, '0'</v>
      </c>
      <c r="ED469" s="520" t="str">
        <f t="shared" si="170"/>
        <v>, NULL</v>
      </c>
      <c r="EE469" s="520" t="str">
        <f t="shared" si="171"/>
        <v>, NULL</v>
      </c>
      <c r="EF469" s="520" t="str">
        <f t="shared" si="172"/>
        <v>, NULL</v>
      </c>
      <c r="EG469" s="520" t="str">
        <f t="shared" si="173"/>
        <v>, NULL</v>
      </c>
      <c r="EH469" s="520" t="str">
        <f t="shared" si="174"/>
        <v>, NULL</v>
      </c>
      <c r="EI469" s="520" t="str">
        <f t="shared" si="175"/>
        <v>, NULL</v>
      </c>
      <c r="EJ469" s="520" t="s">
        <v>14359</v>
      </c>
      <c r="EK469" s="520" t="s">
        <v>13894</v>
      </c>
      <c r="EL469" s="520" t="s">
        <v>13895</v>
      </c>
      <c r="EM469" s="293"/>
      <c r="EN469" s="293"/>
      <c r="EO469" s="293"/>
      <c r="EP469" s="293"/>
      <c r="EQ469" s="293"/>
      <c r="ER469" s="293"/>
      <c r="ES469" s="293"/>
      <c r="ET469" s="293"/>
      <c r="EU469" s="444"/>
      <c r="EV469" s="293"/>
      <c r="FD469" s="237"/>
      <c r="FE469" s="237"/>
      <c r="FF469" s="237"/>
      <c r="FG469" s="237"/>
      <c r="FH469" s="237"/>
      <c r="FI469" s="237"/>
      <c r="FJ469" s="237"/>
      <c r="FK469" s="237"/>
      <c r="FL469" s="237"/>
      <c r="FM469" s="237"/>
      <c r="FN469" s="237"/>
      <c r="FO469" s="237"/>
      <c r="FP469" s="237"/>
      <c r="FQ469" s="237"/>
      <c r="FR469" s="237"/>
      <c r="FS469" s="237"/>
      <c r="FT469" s="237"/>
      <c r="FU469" s="237"/>
      <c r="FV469" s="237"/>
      <c r="FW469" s="237"/>
      <c r="FX469" s="237"/>
      <c r="FY469" s="237"/>
      <c r="FZ469" s="237"/>
      <c r="GA469" s="237"/>
    </row>
    <row r="470" spans="3:183" ht="15" customHeight="1" x14ac:dyDescent="0.25">
      <c r="C470" s="410" t="s">
        <v>115</v>
      </c>
      <c r="D470" s="388">
        <v>26113</v>
      </c>
      <c r="E470" s="388" t="s">
        <v>50</v>
      </c>
      <c r="F470" s="388">
        <v>58</v>
      </c>
      <c r="G470" s="388">
        <v>565</v>
      </c>
      <c r="H470" s="388" t="s">
        <v>13734</v>
      </c>
      <c r="I470" s="388">
        <v>1</v>
      </c>
      <c r="J470" s="388" t="s">
        <v>13735</v>
      </c>
      <c r="K470" s="388" t="s">
        <v>13622</v>
      </c>
      <c r="L470" s="388">
        <v>3</v>
      </c>
      <c r="M470" s="388">
        <v>2</v>
      </c>
      <c r="N470" s="388">
        <v>1</v>
      </c>
      <c r="O470" s="388">
        <v>11</v>
      </c>
      <c r="P470" s="388">
        <v>75</v>
      </c>
      <c r="Q470" s="388">
        <v>61</v>
      </c>
      <c r="R470" s="388">
        <v>258</v>
      </c>
      <c r="S470" s="388" t="s">
        <v>54</v>
      </c>
      <c r="T470" s="388" t="s">
        <v>55</v>
      </c>
      <c r="U470" s="388">
        <v>641721000</v>
      </c>
      <c r="V470" s="388">
        <v>1</v>
      </c>
      <c r="W470" s="388" t="s">
        <v>13622</v>
      </c>
      <c r="X470" s="391" t="s">
        <v>13622</v>
      </c>
      <c r="Y470" s="388">
        <v>1</v>
      </c>
      <c r="Z470" s="388">
        <v>1</v>
      </c>
      <c r="AA470" s="8">
        <v>2000</v>
      </c>
      <c r="AB470" s="388">
        <v>0</v>
      </c>
      <c r="AC470" s="388">
        <v>945</v>
      </c>
      <c r="AD470" s="388" t="s">
        <v>118</v>
      </c>
      <c r="AE470" s="388" t="s">
        <v>13622</v>
      </c>
      <c r="AF470" s="388">
        <v>1</v>
      </c>
      <c r="AG470" s="392">
        <v>1</v>
      </c>
      <c r="AH470" s="388" t="s">
        <v>13736</v>
      </c>
      <c r="AI470" s="9" t="s">
        <v>13622</v>
      </c>
      <c r="AJ470" s="392" t="s">
        <v>13622</v>
      </c>
      <c r="AK470" s="392" t="s">
        <v>13622</v>
      </c>
      <c r="AL470" s="392" t="s">
        <v>13622</v>
      </c>
      <c r="AM470" s="392" t="s">
        <v>13622</v>
      </c>
      <c r="AN470" s="392" t="s">
        <v>13622</v>
      </c>
      <c r="AO470" s="392" t="s">
        <v>13622</v>
      </c>
      <c r="AP470" s="392" t="s">
        <v>13622</v>
      </c>
      <c r="AQ470" s="10" t="s">
        <v>13622</v>
      </c>
      <c r="AR470" s="5">
        <v>10</v>
      </c>
      <c r="AS470" s="5">
        <v>10</v>
      </c>
      <c r="AT470" s="392" t="s">
        <v>13622</v>
      </c>
      <c r="AU470" s="392" t="s">
        <v>13622</v>
      </c>
      <c r="AV470" s="392" t="s">
        <v>13622</v>
      </c>
      <c r="AW470" s="392" t="s">
        <v>13622</v>
      </c>
      <c r="AX470" s="5"/>
      <c r="AY470" s="392" t="s">
        <v>13622</v>
      </c>
      <c r="AZ470" s="10" t="s">
        <v>13622</v>
      </c>
      <c r="BA470" s="10" t="s">
        <v>13622</v>
      </c>
      <c r="BB470" s="392" t="s">
        <v>13622</v>
      </c>
      <c r="BC470" s="10" t="s">
        <v>13622</v>
      </c>
      <c r="BD470" s="392" t="s">
        <v>13622</v>
      </c>
      <c r="BE470" s="392" t="s">
        <v>13622</v>
      </c>
      <c r="BF470" s="392" t="s">
        <v>13622</v>
      </c>
      <c r="BG470" s="392" t="s">
        <v>13622</v>
      </c>
      <c r="BH470" s="392" t="s">
        <v>13622</v>
      </c>
      <c r="BI470" s="237" t="s">
        <v>13622</v>
      </c>
      <c r="BJ470" s="237" t="s">
        <v>13622</v>
      </c>
      <c r="BK470" s="468" t="s">
        <v>13622</v>
      </c>
      <c r="BL470" s="468"/>
      <c r="BM470" s="511" t="s">
        <v>13622</v>
      </c>
      <c r="BN470" s="510" t="s">
        <v>13622</v>
      </c>
      <c r="BO470" s="462">
        <v>0</v>
      </c>
      <c r="BP470" s="466" t="s">
        <v>13622</v>
      </c>
      <c r="BZ470" s="509" t="s">
        <v>13622</v>
      </c>
      <c r="CA470" s="509" t="s">
        <v>13622</v>
      </c>
      <c r="CB470" s="509" t="s">
        <v>13622</v>
      </c>
      <c r="CC470" s="509" t="s">
        <v>13622</v>
      </c>
      <c r="CD470" s="509" t="s">
        <v>13622</v>
      </c>
      <c r="CE470" s="509" t="s">
        <v>13622</v>
      </c>
      <c r="CG470" s="388" t="s">
        <v>13867</v>
      </c>
      <c r="CH470" s="388" t="s">
        <v>115</v>
      </c>
      <c r="CJ470" s="462" t="s">
        <v>13868</v>
      </c>
      <c r="CK470" s="462" t="str">
        <f t="shared" si="154"/>
        <v>, NULL</v>
      </c>
      <c r="CL470" s="462" t="s">
        <v>13869</v>
      </c>
      <c r="CM470" s="462" t="s">
        <v>13870</v>
      </c>
      <c r="CN470" s="462">
        <f t="shared" si="155"/>
        <v>26113</v>
      </c>
      <c r="CP470" s="462" t="s">
        <v>13871</v>
      </c>
      <c r="CQ470" s="462" t="str">
        <f t="shared" si="156"/>
        <v xml:space="preserve"> NULL</v>
      </c>
      <c r="CR470" s="462" t="s">
        <v>13869</v>
      </c>
      <c r="CS470" s="462" t="s">
        <v>13870</v>
      </c>
      <c r="CT470" s="462">
        <f t="shared" si="157"/>
        <v>26113</v>
      </c>
      <c r="CV470" s="462" t="s">
        <v>13877</v>
      </c>
      <c r="CW470" s="462" t="str">
        <f t="shared" si="158"/>
        <v xml:space="preserve"> NULL</v>
      </c>
      <c r="CX470" s="462" t="s">
        <v>13872</v>
      </c>
      <c r="CY470" s="462" t="str">
        <f t="shared" si="159"/>
        <v xml:space="preserve"> NULL</v>
      </c>
      <c r="CZ470" s="462" t="s">
        <v>13873</v>
      </c>
      <c r="DA470" s="462" t="str">
        <f t="shared" si="160"/>
        <v xml:space="preserve"> NULL</v>
      </c>
      <c r="DB470" s="462" t="s">
        <v>13874</v>
      </c>
      <c r="DC470" s="462" t="str">
        <f t="shared" si="161"/>
        <v xml:space="preserve"> NULL</v>
      </c>
      <c r="DD470" s="462" t="s">
        <v>13875</v>
      </c>
      <c r="DE470" s="462" t="str">
        <f t="shared" si="162"/>
        <v xml:space="preserve"> '10'</v>
      </c>
      <c r="DF470" s="462" t="s">
        <v>13876</v>
      </c>
      <c r="DG470" s="462" t="str">
        <f t="shared" si="163"/>
        <v xml:space="preserve"> NULL</v>
      </c>
      <c r="DH470" s="462" t="s">
        <v>13869</v>
      </c>
      <c r="DI470" s="462" t="s">
        <v>13870</v>
      </c>
      <c r="DJ470" s="462">
        <f t="shared" si="164"/>
        <v>26113</v>
      </c>
      <c r="DK470" s="516" t="s">
        <v>13890</v>
      </c>
      <c r="DL470" s="516" t="s">
        <v>13878</v>
      </c>
      <c r="DM470" s="516" t="s">
        <v>13879</v>
      </c>
      <c r="DN470" s="516" t="s">
        <v>13880</v>
      </c>
      <c r="DO470" s="516" t="s">
        <v>13881</v>
      </c>
      <c r="DP470" s="516" t="s">
        <v>13882</v>
      </c>
      <c r="DQ470" s="516" t="s">
        <v>13883</v>
      </c>
      <c r="DR470" s="516" t="s">
        <v>14447</v>
      </c>
      <c r="DS470" s="516" t="s">
        <v>13885</v>
      </c>
      <c r="DT470" s="516" t="s">
        <v>13886</v>
      </c>
      <c r="DU470" s="516" t="s">
        <v>13887</v>
      </c>
      <c r="DV470" s="516" t="s">
        <v>13888</v>
      </c>
      <c r="DW470" s="516" t="s">
        <v>13891</v>
      </c>
      <c r="DX470" s="516" t="s">
        <v>13892</v>
      </c>
      <c r="DY470" s="520">
        <f t="shared" si="165"/>
        <v>26113</v>
      </c>
      <c r="DZ470" s="520" t="str">
        <f t="shared" si="166"/>
        <v>, NULL</v>
      </c>
      <c r="EA470" s="520" t="str">
        <f t="shared" si="167"/>
        <v>, NULL</v>
      </c>
      <c r="EB470" s="520" t="str">
        <f t="shared" si="168"/>
        <v>, NULL</v>
      </c>
      <c r="EC470" s="520" t="str">
        <f t="shared" si="169"/>
        <v>, '0'</v>
      </c>
      <c r="ED470" s="520" t="str">
        <f t="shared" si="170"/>
        <v>, NULL</v>
      </c>
      <c r="EE470" s="520" t="str">
        <f t="shared" si="171"/>
        <v>, NULL</v>
      </c>
      <c r="EF470" s="520" t="str">
        <f t="shared" si="172"/>
        <v>, NULL</v>
      </c>
      <c r="EG470" s="520" t="str">
        <f t="shared" si="173"/>
        <v>, NULL</v>
      </c>
      <c r="EH470" s="520" t="str">
        <f t="shared" si="174"/>
        <v>, NULL</v>
      </c>
      <c r="EI470" s="520" t="str">
        <f t="shared" si="175"/>
        <v>, NULL</v>
      </c>
      <c r="EJ470" s="520" t="s">
        <v>14360</v>
      </c>
      <c r="EK470" s="520" t="s">
        <v>13894</v>
      </c>
      <c r="EL470" s="520" t="s">
        <v>13895</v>
      </c>
      <c r="EM470" s="293"/>
      <c r="EN470" s="293"/>
      <c r="EO470" s="293"/>
      <c r="EP470" s="293"/>
      <c r="EQ470" s="293"/>
      <c r="ER470" s="293"/>
      <c r="ES470" s="293"/>
      <c r="ET470" s="293"/>
      <c r="EU470" s="444"/>
      <c r="EV470" s="293"/>
      <c r="FD470" s="237"/>
      <c r="FE470" s="237"/>
      <c r="FF470" s="237"/>
      <c r="FG470" s="237"/>
      <c r="FH470" s="237"/>
      <c r="FI470" s="237"/>
      <c r="FJ470" s="237"/>
      <c r="FK470" s="237"/>
      <c r="FL470" s="237"/>
      <c r="FM470" s="237"/>
      <c r="FN470" s="237"/>
      <c r="FO470" s="237"/>
      <c r="FP470" s="237"/>
      <c r="FQ470" s="237"/>
      <c r="FR470" s="237"/>
      <c r="FS470" s="237"/>
      <c r="FT470" s="237"/>
      <c r="FU470" s="237"/>
      <c r="FV470" s="237"/>
      <c r="FW470" s="237"/>
      <c r="FX470" s="237"/>
      <c r="FY470" s="237"/>
      <c r="FZ470" s="237"/>
      <c r="GA470" s="237"/>
    </row>
    <row r="471" spans="3:183" ht="15" customHeight="1" x14ac:dyDescent="0.25">
      <c r="C471" s="410" t="s">
        <v>533</v>
      </c>
      <c r="D471" s="388">
        <v>26114</v>
      </c>
      <c r="E471" s="388" t="s">
        <v>516</v>
      </c>
      <c r="F471" s="388">
        <v>68</v>
      </c>
      <c r="G471" s="388">
        <v>615</v>
      </c>
      <c r="H471" s="388" t="s">
        <v>2009</v>
      </c>
      <c r="I471" s="388">
        <v>1</v>
      </c>
      <c r="J471" s="388" t="s">
        <v>516</v>
      </c>
      <c r="K471" s="388" t="s">
        <v>13622</v>
      </c>
      <c r="L471" s="388">
        <v>3</v>
      </c>
      <c r="M471" s="388">
        <v>2</v>
      </c>
      <c r="N471" s="388">
        <v>1</v>
      </c>
      <c r="O471" s="388">
        <v>11</v>
      </c>
      <c r="P471" s="388">
        <v>79</v>
      </c>
      <c r="Q471" s="388">
        <v>64</v>
      </c>
      <c r="R471" s="388">
        <v>318</v>
      </c>
      <c r="S471" s="388" t="s">
        <v>521</v>
      </c>
      <c r="T471" s="388" t="s">
        <v>524</v>
      </c>
      <c r="U471" s="388">
        <v>810105413</v>
      </c>
      <c r="V471" s="388">
        <v>1</v>
      </c>
      <c r="W471" s="388" t="s">
        <v>13622</v>
      </c>
      <c r="X471" s="391" t="s">
        <v>13622</v>
      </c>
      <c r="Y471" s="388">
        <v>1</v>
      </c>
      <c r="Z471" s="388">
        <v>1</v>
      </c>
      <c r="AA471" s="4">
        <v>14059.5</v>
      </c>
      <c r="AB471" s="388">
        <v>1</v>
      </c>
      <c r="AC471" s="388">
        <v>378</v>
      </c>
      <c r="AD471" s="388" t="s">
        <v>2198</v>
      </c>
      <c r="AE471" s="388" t="s">
        <v>13622</v>
      </c>
      <c r="AF471" s="388">
        <v>1</v>
      </c>
      <c r="AG471" s="392">
        <v>1</v>
      </c>
      <c r="AH471" s="388" t="s">
        <v>516</v>
      </c>
      <c r="AI471" s="478">
        <v>39782</v>
      </c>
      <c r="AJ471" s="392" t="s">
        <v>13622</v>
      </c>
      <c r="AK471" s="489">
        <v>54483</v>
      </c>
      <c r="AL471" s="482">
        <v>35160.92</v>
      </c>
      <c r="AM471" s="392" t="s">
        <v>13622</v>
      </c>
      <c r="AN471" s="489">
        <v>54483</v>
      </c>
      <c r="AO471" s="486">
        <v>39763</v>
      </c>
      <c r="AP471" s="482">
        <v>35160.92</v>
      </c>
      <c r="AQ471" s="10" t="s">
        <v>13622</v>
      </c>
      <c r="AR471" s="5">
        <v>10</v>
      </c>
      <c r="AS471" s="481">
        <v>3.9166666666666665</v>
      </c>
      <c r="AT471" s="392" t="s">
        <v>13622</v>
      </c>
      <c r="AU471" s="392" t="s">
        <v>13622</v>
      </c>
      <c r="AV471" s="392" t="s">
        <v>13622</v>
      </c>
      <c r="AW471" s="392" t="s">
        <v>13622</v>
      </c>
      <c r="AX471" s="5"/>
      <c r="AY471" s="392" t="s">
        <v>6785</v>
      </c>
      <c r="AZ471" s="10" t="s">
        <v>13622</v>
      </c>
      <c r="BA471" s="10" t="s">
        <v>13622</v>
      </c>
      <c r="BB471" s="392" t="s">
        <v>13622</v>
      </c>
      <c r="BC471" s="10" t="s">
        <v>13622</v>
      </c>
      <c r="BD471" s="392" t="s">
        <v>13622</v>
      </c>
      <c r="BE471" s="392" t="s">
        <v>13622</v>
      </c>
      <c r="BF471" s="392" t="s">
        <v>13622</v>
      </c>
      <c r="BG471" s="392" t="s">
        <v>13622</v>
      </c>
      <c r="BH471" s="392" t="s">
        <v>13622</v>
      </c>
      <c r="BI471" s="237" t="s">
        <v>13622</v>
      </c>
      <c r="BJ471" s="237" t="s">
        <v>13622</v>
      </c>
      <c r="BK471" s="5">
        <v>102</v>
      </c>
      <c r="BL471" s="5"/>
      <c r="BM471" s="507" t="s">
        <v>47</v>
      </c>
      <c r="BN471" s="510" t="s">
        <v>13622</v>
      </c>
      <c r="BO471" s="392">
        <v>1</v>
      </c>
      <c r="BP471" s="395">
        <v>42005</v>
      </c>
      <c r="BZ471" s="458">
        <v>10</v>
      </c>
      <c r="CA471" s="502">
        <v>39763</v>
      </c>
      <c r="CB471" s="458">
        <v>35160.92</v>
      </c>
      <c r="CC471" s="509" t="s">
        <v>13622</v>
      </c>
      <c r="CD471" s="395">
        <v>42005</v>
      </c>
      <c r="CE471" s="395">
        <v>42004</v>
      </c>
      <c r="CG471" s="388" t="s">
        <v>13866</v>
      </c>
      <c r="CH471" s="388" t="s">
        <v>533</v>
      </c>
      <c r="CJ471" s="462" t="s">
        <v>13868</v>
      </c>
      <c r="CK471" s="462" t="str">
        <f t="shared" si="154"/>
        <v xml:space="preserve">, convert(datetime,'2008/11/30', 111) </v>
      </c>
      <c r="CL471" s="462" t="s">
        <v>13869</v>
      </c>
      <c r="CM471" s="462" t="s">
        <v>13870</v>
      </c>
      <c r="CN471" s="462">
        <f t="shared" si="155"/>
        <v>26114</v>
      </c>
      <c r="CP471" s="462" t="s">
        <v>13871</v>
      </c>
      <c r="CQ471" s="462" t="str">
        <f t="shared" si="156"/>
        <v xml:space="preserve"> '54483'</v>
      </c>
      <c r="CR471" s="462" t="s">
        <v>13869</v>
      </c>
      <c r="CS471" s="462" t="s">
        <v>13870</v>
      </c>
      <c r="CT471" s="462">
        <f t="shared" si="157"/>
        <v>26114</v>
      </c>
      <c r="CV471" s="462" t="s">
        <v>13877</v>
      </c>
      <c r="CW471" s="462" t="str">
        <f t="shared" si="158"/>
        <v xml:space="preserve"> '35160.92'</v>
      </c>
      <c r="CX471" s="462" t="s">
        <v>13872</v>
      </c>
      <c r="CY471" s="462" t="str">
        <f t="shared" si="159"/>
        <v xml:space="preserve"> '54483'</v>
      </c>
      <c r="CZ471" s="462" t="s">
        <v>13873</v>
      </c>
      <c r="DA471" s="462" t="str">
        <f t="shared" si="160"/>
        <v xml:space="preserve"> convert(datetime,'2008/11/11', 111) </v>
      </c>
      <c r="DB471" s="462" t="s">
        <v>13874</v>
      </c>
      <c r="DC471" s="462" t="str">
        <f t="shared" si="161"/>
        <v xml:space="preserve"> '35160.92'</v>
      </c>
      <c r="DD471" s="462" t="s">
        <v>13875</v>
      </c>
      <c r="DE471" s="462" t="str">
        <f t="shared" si="162"/>
        <v xml:space="preserve"> '3.91666666666667'</v>
      </c>
      <c r="DF471" s="462" t="s">
        <v>13876</v>
      </c>
      <c r="DG471" s="462" t="str">
        <f t="shared" si="163"/>
        <v xml:space="preserve"> 'Stryker México, S.A. de C.V.'</v>
      </c>
      <c r="DH471" s="462" t="s">
        <v>13869</v>
      </c>
      <c r="DI471" s="462" t="s">
        <v>13870</v>
      </c>
      <c r="DJ471" s="462">
        <f t="shared" si="164"/>
        <v>26114</v>
      </c>
      <c r="DK471" s="516" t="s">
        <v>13890</v>
      </c>
      <c r="DL471" s="516" t="s">
        <v>13878</v>
      </c>
      <c r="DM471" s="516" t="s">
        <v>13879</v>
      </c>
      <c r="DN471" s="516" t="s">
        <v>13880</v>
      </c>
      <c r="DO471" s="516" t="s">
        <v>13881</v>
      </c>
      <c r="DP471" s="516" t="s">
        <v>13882</v>
      </c>
      <c r="DQ471" s="516" t="s">
        <v>13883</v>
      </c>
      <c r="DR471" s="516" t="s">
        <v>14447</v>
      </c>
      <c r="DS471" s="516" t="s">
        <v>13885</v>
      </c>
      <c r="DT471" s="516" t="s">
        <v>13886</v>
      </c>
      <c r="DU471" s="516" t="s">
        <v>13887</v>
      </c>
      <c r="DV471" s="516" t="s">
        <v>13888</v>
      </c>
      <c r="DW471" s="516" t="s">
        <v>13891</v>
      </c>
      <c r="DX471" s="516" t="s">
        <v>13892</v>
      </c>
      <c r="DY471" s="520">
        <f t="shared" si="165"/>
        <v>26114</v>
      </c>
      <c r="DZ471" s="520" t="str">
        <f t="shared" si="166"/>
        <v>, '102'</v>
      </c>
      <c r="EA471" s="520" t="str">
        <f t="shared" si="167"/>
        <v>, 'NO'</v>
      </c>
      <c r="EB471" s="520" t="str">
        <f t="shared" si="168"/>
        <v>, NULL</v>
      </c>
      <c r="EC471" s="520" t="str">
        <f t="shared" si="169"/>
        <v>, '1'</v>
      </c>
      <c r="ED471" s="520" t="str">
        <f t="shared" si="170"/>
        <v xml:space="preserve">, convert(datetime,'2015/1/1', 111) </v>
      </c>
      <c r="EE471" s="520" t="str">
        <f t="shared" si="171"/>
        <v>, '10'</v>
      </c>
      <c r="EF471" s="520" t="str">
        <f t="shared" si="172"/>
        <v xml:space="preserve">, convert(datetime,'2008/11/11', 111) </v>
      </c>
      <c r="EG471" s="520" t="str">
        <f t="shared" si="173"/>
        <v>, '35160.92'</v>
      </c>
      <c r="EH471" s="520" t="str">
        <f t="shared" si="174"/>
        <v>, NULL</v>
      </c>
      <c r="EI471" s="520" t="str">
        <f t="shared" si="175"/>
        <v xml:space="preserve">, convert(datetime,'2015/1/1', 111) </v>
      </c>
      <c r="EJ471" s="520" t="s">
        <v>14361</v>
      </c>
      <c r="EK471" s="520" t="s">
        <v>13894</v>
      </c>
      <c r="EL471" s="520" t="s">
        <v>13895</v>
      </c>
      <c r="EM471" s="293"/>
      <c r="EN471" s="293"/>
      <c r="EO471" s="293"/>
      <c r="EP471" s="293"/>
      <c r="EQ471" s="293"/>
      <c r="ER471" s="293"/>
      <c r="ES471" s="293"/>
      <c r="ET471" s="293"/>
      <c r="EU471" s="444"/>
      <c r="EV471" s="293"/>
      <c r="FD471" s="237"/>
      <c r="FE471" s="237"/>
      <c r="FF471" s="237"/>
      <c r="FG471" s="237"/>
      <c r="FH471" s="237"/>
      <c r="FI471" s="237"/>
      <c r="FJ471" s="237"/>
      <c r="FK471" s="237"/>
      <c r="FL471" s="237"/>
      <c r="FM471" s="237"/>
      <c r="FN471" s="237"/>
      <c r="FO471" s="237"/>
      <c r="FP471" s="237"/>
      <c r="FQ471" s="237"/>
      <c r="FR471" s="237"/>
      <c r="FS471" s="237"/>
      <c r="FT471" s="237"/>
      <c r="FU471" s="237"/>
      <c r="FV471" s="237"/>
      <c r="FW471" s="237"/>
      <c r="FX471" s="237"/>
      <c r="FY471" s="237"/>
      <c r="FZ471" s="237"/>
      <c r="GA471" s="237"/>
    </row>
    <row r="472" spans="3:183" ht="15" customHeight="1" x14ac:dyDescent="0.25">
      <c r="C472" s="410" t="s">
        <v>1290</v>
      </c>
      <c r="D472" s="388">
        <v>26115</v>
      </c>
      <c r="E472" s="388" t="s">
        <v>1292</v>
      </c>
      <c r="F472" s="388">
        <v>60</v>
      </c>
      <c r="G472" s="388">
        <v>918</v>
      </c>
      <c r="H472" s="388" t="s">
        <v>2017</v>
      </c>
      <c r="I472" s="388">
        <v>1</v>
      </c>
      <c r="J472" s="388" t="s">
        <v>1783</v>
      </c>
      <c r="K472" s="388" t="s">
        <v>13622</v>
      </c>
      <c r="L472" s="388">
        <v>3</v>
      </c>
      <c r="M472" s="388">
        <v>2</v>
      </c>
      <c r="N472" s="388">
        <v>1</v>
      </c>
      <c r="O472" s="388">
        <v>11</v>
      </c>
      <c r="P472" s="388">
        <v>77</v>
      </c>
      <c r="Q472" s="388">
        <v>61</v>
      </c>
      <c r="R472" s="388">
        <v>261</v>
      </c>
      <c r="S472" s="388" t="s">
        <v>1293</v>
      </c>
      <c r="T472" s="388" t="s">
        <v>1294</v>
      </c>
      <c r="U472" s="388">
        <v>780229</v>
      </c>
      <c r="V472" s="388">
        <v>1</v>
      </c>
      <c r="W472" s="388" t="s">
        <v>13622</v>
      </c>
      <c r="X472" s="391" t="s">
        <v>13622</v>
      </c>
      <c r="Y472" s="388">
        <v>1</v>
      </c>
      <c r="Z472" s="388">
        <v>1</v>
      </c>
      <c r="AA472" s="4">
        <v>13232</v>
      </c>
      <c r="AB472" s="388">
        <v>1</v>
      </c>
      <c r="AC472" s="388">
        <v>578</v>
      </c>
      <c r="AD472" s="388" t="s">
        <v>499</v>
      </c>
      <c r="AE472" s="388" t="s">
        <v>13622</v>
      </c>
      <c r="AF472" s="388">
        <v>2</v>
      </c>
      <c r="AG472" s="392">
        <v>1</v>
      </c>
      <c r="AH472" s="388" t="s">
        <v>1291</v>
      </c>
      <c r="AI472" s="478">
        <v>41670</v>
      </c>
      <c r="AJ472" s="392" t="s">
        <v>13622</v>
      </c>
      <c r="AK472" s="489" t="s">
        <v>11344</v>
      </c>
      <c r="AL472" s="482">
        <v>5600</v>
      </c>
      <c r="AM472" s="392" t="s">
        <v>13622</v>
      </c>
      <c r="AN472" s="489" t="s">
        <v>11344</v>
      </c>
      <c r="AO472" s="486">
        <v>41647</v>
      </c>
      <c r="AP472" s="482">
        <v>5600</v>
      </c>
      <c r="AQ472" s="10" t="s">
        <v>13622</v>
      </c>
      <c r="AR472" s="5">
        <v>5</v>
      </c>
      <c r="AS472" s="481">
        <v>2.0833333333333335</v>
      </c>
      <c r="AT472" s="392" t="s">
        <v>13622</v>
      </c>
      <c r="AU472" s="392" t="s">
        <v>13622</v>
      </c>
      <c r="AV472" s="392" t="s">
        <v>13622</v>
      </c>
      <c r="AW472" s="392" t="s">
        <v>13622</v>
      </c>
      <c r="AX472" s="5"/>
      <c r="AY472" s="392" t="s">
        <v>9163</v>
      </c>
      <c r="AZ472" s="10" t="s">
        <v>13622</v>
      </c>
      <c r="BA472" s="10" t="s">
        <v>13622</v>
      </c>
      <c r="BB472" s="392" t="s">
        <v>13622</v>
      </c>
      <c r="BC472" s="10" t="s">
        <v>13622</v>
      </c>
      <c r="BD472" s="392" t="s">
        <v>13622</v>
      </c>
      <c r="BE472" s="392" t="s">
        <v>13622</v>
      </c>
      <c r="BF472" s="392" t="s">
        <v>13622</v>
      </c>
      <c r="BG472" s="392" t="s">
        <v>13622</v>
      </c>
      <c r="BH472" s="392" t="s">
        <v>13622</v>
      </c>
      <c r="BI472" s="237" t="s">
        <v>13622</v>
      </c>
      <c r="BJ472" s="237" t="s">
        <v>13622</v>
      </c>
      <c r="BK472" s="5">
        <v>160</v>
      </c>
      <c r="BL472" s="5"/>
      <c r="BM472" s="507" t="s">
        <v>47</v>
      </c>
      <c r="BN472" s="510" t="s">
        <v>13622</v>
      </c>
      <c r="BO472" s="392">
        <v>1</v>
      </c>
      <c r="BP472" s="395">
        <v>42005</v>
      </c>
      <c r="BZ472" s="458">
        <v>10</v>
      </c>
      <c r="CA472" s="502">
        <v>41647</v>
      </c>
      <c r="CB472" s="458">
        <v>5600</v>
      </c>
      <c r="CC472" s="509" t="s">
        <v>13622</v>
      </c>
      <c r="CD472" s="395">
        <v>42005</v>
      </c>
      <c r="CE472" s="395">
        <v>42004</v>
      </c>
      <c r="CG472" s="388" t="s">
        <v>13866</v>
      </c>
      <c r="CH472" s="388" t="s">
        <v>1290</v>
      </c>
      <c r="CJ472" s="462" t="s">
        <v>13868</v>
      </c>
      <c r="CK472" s="462" t="str">
        <f t="shared" si="154"/>
        <v xml:space="preserve">, convert(datetime,'2014/1/31', 111) </v>
      </c>
      <c r="CL472" s="462" t="s">
        <v>13869</v>
      </c>
      <c r="CM472" s="462" t="s">
        <v>13870</v>
      </c>
      <c r="CN472" s="462">
        <f t="shared" si="155"/>
        <v>26115</v>
      </c>
      <c r="CP472" s="462" t="s">
        <v>13871</v>
      </c>
      <c r="CQ472" s="462" t="str">
        <f t="shared" si="156"/>
        <v xml:space="preserve"> 'A1591'</v>
      </c>
      <c r="CR472" s="462" t="s">
        <v>13869</v>
      </c>
      <c r="CS472" s="462" t="s">
        <v>13870</v>
      </c>
      <c r="CT472" s="462">
        <f t="shared" si="157"/>
        <v>26115</v>
      </c>
      <c r="CV472" s="462" t="s">
        <v>13877</v>
      </c>
      <c r="CW472" s="462" t="str">
        <f t="shared" si="158"/>
        <v xml:space="preserve"> '5600'</v>
      </c>
      <c r="CX472" s="462" t="s">
        <v>13872</v>
      </c>
      <c r="CY472" s="462" t="str">
        <f t="shared" si="159"/>
        <v xml:space="preserve"> 'A1591'</v>
      </c>
      <c r="CZ472" s="462" t="s">
        <v>13873</v>
      </c>
      <c r="DA472" s="462" t="str">
        <f t="shared" si="160"/>
        <v xml:space="preserve"> convert(datetime,'2014/1/8', 111) </v>
      </c>
      <c r="DB472" s="462" t="s">
        <v>13874</v>
      </c>
      <c r="DC472" s="462" t="str">
        <f t="shared" si="161"/>
        <v xml:space="preserve"> '5600'</v>
      </c>
      <c r="DD472" s="462" t="s">
        <v>13875</v>
      </c>
      <c r="DE472" s="462" t="str">
        <f t="shared" si="162"/>
        <v xml:space="preserve"> '2.08333333333333'</v>
      </c>
      <c r="DF472" s="462" t="s">
        <v>13876</v>
      </c>
      <c r="DG472" s="462" t="str">
        <f t="shared" si="163"/>
        <v xml:space="preserve"> 'Claudia Elizabeth Valencia Sanchez'</v>
      </c>
      <c r="DH472" s="462" t="s">
        <v>13869</v>
      </c>
      <c r="DI472" s="462" t="s">
        <v>13870</v>
      </c>
      <c r="DJ472" s="462">
        <f t="shared" si="164"/>
        <v>26115</v>
      </c>
      <c r="DK472" s="516" t="s">
        <v>13890</v>
      </c>
      <c r="DL472" s="516" t="s">
        <v>13878</v>
      </c>
      <c r="DM472" s="516" t="s">
        <v>13879</v>
      </c>
      <c r="DN472" s="516" t="s">
        <v>13880</v>
      </c>
      <c r="DO472" s="516" t="s">
        <v>13881</v>
      </c>
      <c r="DP472" s="516" t="s">
        <v>13882</v>
      </c>
      <c r="DQ472" s="516" t="s">
        <v>13883</v>
      </c>
      <c r="DR472" s="516" t="s">
        <v>14447</v>
      </c>
      <c r="DS472" s="516" t="s">
        <v>13885</v>
      </c>
      <c r="DT472" s="516" t="s">
        <v>13886</v>
      </c>
      <c r="DU472" s="516" t="s">
        <v>13887</v>
      </c>
      <c r="DV472" s="516" t="s">
        <v>13888</v>
      </c>
      <c r="DW472" s="516" t="s">
        <v>13891</v>
      </c>
      <c r="DX472" s="516" t="s">
        <v>13892</v>
      </c>
      <c r="DY472" s="520">
        <f t="shared" si="165"/>
        <v>26115</v>
      </c>
      <c r="DZ472" s="520" t="str">
        <f t="shared" si="166"/>
        <v>, '160'</v>
      </c>
      <c r="EA472" s="520" t="str">
        <f t="shared" si="167"/>
        <v>, 'NO'</v>
      </c>
      <c r="EB472" s="520" t="str">
        <f t="shared" si="168"/>
        <v>, NULL</v>
      </c>
      <c r="EC472" s="520" t="str">
        <f t="shared" si="169"/>
        <v>, '1'</v>
      </c>
      <c r="ED472" s="520" t="str">
        <f t="shared" si="170"/>
        <v xml:space="preserve">, convert(datetime,'2015/1/1', 111) </v>
      </c>
      <c r="EE472" s="520" t="str">
        <f t="shared" si="171"/>
        <v>, '10'</v>
      </c>
      <c r="EF472" s="520" t="str">
        <f t="shared" si="172"/>
        <v xml:space="preserve">, convert(datetime,'2014/1/8', 111) </v>
      </c>
      <c r="EG472" s="520" t="str">
        <f t="shared" si="173"/>
        <v>, '5600'</v>
      </c>
      <c r="EH472" s="520" t="str">
        <f t="shared" si="174"/>
        <v>, NULL</v>
      </c>
      <c r="EI472" s="520" t="str">
        <f t="shared" si="175"/>
        <v xml:space="preserve">, convert(datetime,'2015/1/1', 111) </v>
      </c>
      <c r="EJ472" s="520" t="s">
        <v>14362</v>
      </c>
      <c r="EK472" s="520" t="s">
        <v>13894</v>
      </c>
      <c r="EL472" s="520" t="s">
        <v>13895</v>
      </c>
      <c r="EM472" s="293"/>
      <c r="EN472" s="293"/>
      <c r="EO472" s="293"/>
      <c r="EP472" s="293"/>
      <c r="EQ472" s="293"/>
      <c r="ER472" s="293"/>
      <c r="ES472" s="293"/>
      <c r="ET472" s="293"/>
      <c r="EU472" s="444"/>
      <c r="EV472" s="293"/>
      <c r="FD472" s="237"/>
      <c r="FE472" s="237"/>
      <c r="FF472" s="237"/>
      <c r="FG472" s="237"/>
      <c r="FH472" s="237"/>
      <c r="FI472" s="237"/>
      <c r="FJ472" s="237"/>
      <c r="FK472" s="237"/>
      <c r="FL472" s="237"/>
      <c r="FM472" s="237"/>
      <c r="FN472" s="237"/>
      <c r="FO472" s="237"/>
      <c r="FP472" s="237"/>
      <c r="FQ472" s="237"/>
      <c r="FR472" s="237"/>
      <c r="FS472" s="237"/>
      <c r="FT472" s="237"/>
      <c r="FU472" s="237"/>
      <c r="FV472" s="237"/>
      <c r="FW472" s="237"/>
      <c r="FX472" s="237"/>
      <c r="FY472" s="237"/>
      <c r="FZ472" s="237"/>
      <c r="GA472" s="237"/>
    </row>
    <row r="473" spans="3:183" ht="15" customHeight="1" x14ac:dyDescent="0.25">
      <c r="C473" s="410" t="s">
        <v>1175</v>
      </c>
      <c r="D473" s="388">
        <v>26116</v>
      </c>
      <c r="E473" s="388" t="s">
        <v>1176</v>
      </c>
      <c r="F473" s="388">
        <v>60</v>
      </c>
      <c r="G473" s="388">
        <v>579</v>
      </c>
      <c r="H473" s="388" t="s">
        <v>2054</v>
      </c>
      <c r="I473" s="388">
        <v>1</v>
      </c>
      <c r="J473" s="388" t="s">
        <v>1177</v>
      </c>
      <c r="K473" s="388" t="s">
        <v>13622</v>
      </c>
      <c r="L473" s="388">
        <v>3</v>
      </c>
      <c r="M473" s="388">
        <v>2</v>
      </c>
      <c r="N473" s="388">
        <v>1</v>
      </c>
      <c r="O473" s="388">
        <v>12</v>
      </c>
      <c r="P473" s="388">
        <v>82</v>
      </c>
      <c r="Q473" s="388">
        <v>61</v>
      </c>
      <c r="R473" s="388">
        <v>290</v>
      </c>
      <c r="S473" s="388" t="s">
        <v>437</v>
      </c>
      <c r="T473" s="388" t="s">
        <v>65</v>
      </c>
      <c r="U473" s="388" t="s">
        <v>46</v>
      </c>
      <c r="V473" s="388">
        <v>1</v>
      </c>
      <c r="W473" s="388" t="s">
        <v>13622</v>
      </c>
      <c r="X473" s="388" t="s">
        <v>1993</v>
      </c>
      <c r="Y473" s="388">
        <v>1</v>
      </c>
      <c r="Z473" s="388">
        <v>1</v>
      </c>
      <c r="AA473" s="8">
        <v>18000</v>
      </c>
      <c r="AB473" s="388">
        <v>1</v>
      </c>
      <c r="AC473" s="388">
        <v>836</v>
      </c>
      <c r="AD473" s="388" t="s">
        <v>83</v>
      </c>
      <c r="AE473" s="388" t="s">
        <v>13622</v>
      </c>
      <c r="AF473" s="388">
        <v>1</v>
      </c>
      <c r="AG473" s="392">
        <v>1</v>
      </c>
      <c r="AH473" s="388" t="s">
        <v>1177</v>
      </c>
      <c r="AI473" s="478">
        <v>40574</v>
      </c>
      <c r="AJ473" s="392" t="s">
        <v>13622</v>
      </c>
      <c r="AK473" s="489">
        <v>2154</v>
      </c>
      <c r="AL473" s="482">
        <v>42375</v>
      </c>
      <c r="AM473" s="392" t="s">
        <v>13622</v>
      </c>
      <c r="AN473" s="489">
        <v>2154</v>
      </c>
      <c r="AO473" s="486">
        <v>40574</v>
      </c>
      <c r="AP473" s="482">
        <v>42375</v>
      </c>
      <c r="AQ473" s="10" t="s">
        <v>13622</v>
      </c>
      <c r="AR473" s="5">
        <v>10</v>
      </c>
      <c r="AS473" s="493">
        <v>6.083333333333333</v>
      </c>
      <c r="AT473" s="392" t="s">
        <v>13622</v>
      </c>
      <c r="AU473" s="392" t="s">
        <v>13622</v>
      </c>
      <c r="AV473" s="392" t="s">
        <v>13622</v>
      </c>
      <c r="AW473" s="392" t="s">
        <v>13622</v>
      </c>
      <c r="AX473" s="5"/>
      <c r="AY473" s="392" t="s">
        <v>9925</v>
      </c>
      <c r="AZ473" s="10" t="s">
        <v>13622</v>
      </c>
      <c r="BA473" s="10" t="s">
        <v>13622</v>
      </c>
      <c r="BB473" s="392" t="s">
        <v>13622</v>
      </c>
      <c r="BC473" s="10" t="s">
        <v>13622</v>
      </c>
      <c r="BD473" s="392" t="s">
        <v>13622</v>
      </c>
      <c r="BE473" s="392" t="s">
        <v>13622</v>
      </c>
      <c r="BF473" s="392" t="s">
        <v>13622</v>
      </c>
      <c r="BG473" s="392" t="s">
        <v>13622</v>
      </c>
      <c r="BH473" s="392" t="s">
        <v>13622</v>
      </c>
      <c r="BI473" s="237" t="s">
        <v>13622</v>
      </c>
      <c r="BJ473" s="237" t="s">
        <v>13622</v>
      </c>
      <c r="BK473" s="5">
        <v>102</v>
      </c>
      <c r="BL473" s="5"/>
      <c r="BM473" s="507" t="s">
        <v>47</v>
      </c>
      <c r="BN473" s="510" t="s">
        <v>13622</v>
      </c>
      <c r="BO473" s="392">
        <v>1</v>
      </c>
      <c r="BP473" s="395">
        <v>42005</v>
      </c>
      <c r="BZ473" s="458">
        <v>10</v>
      </c>
      <c r="CA473" s="502">
        <v>40574</v>
      </c>
      <c r="CB473" s="458">
        <v>42375</v>
      </c>
      <c r="CC473" s="509" t="s">
        <v>13622</v>
      </c>
      <c r="CD473" s="395">
        <v>42005</v>
      </c>
      <c r="CE473" s="395">
        <v>42004</v>
      </c>
      <c r="CG473" s="388" t="s">
        <v>13866</v>
      </c>
      <c r="CH473" s="388" t="s">
        <v>1175</v>
      </c>
      <c r="CJ473" s="462" t="s">
        <v>13868</v>
      </c>
      <c r="CK473" s="462" t="str">
        <f t="shared" si="154"/>
        <v xml:space="preserve">, convert(datetime,'2011/1/31', 111) </v>
      </c>
      <c r="CL473" s="462" t="s">
        <v>13869</v>
      </c>
      <c r="CM473" s="462" t="s">
        <v>13870</v>
      </c>
      <c r="CN473" s="462">
        <f t="shared" si="155"/>
        <v>26116</v>
      </c>
      <c r="CP473" s="462" t="s">
        <v>13871</v>
      </c>
      <c r="CQ473" s="462" t="str">
        <f t="shared" si="156"/>
        <v xml:space="preserve"> '2154'</v>
      </c>
      <c r="CR473" s="462" t="s">
        <v>13869</v>
      </c>
      <c r="CS473" s="462" t="s">
        <v>13870</v>
      </c>
      <c r="CT473" s="462">
        <f t="shared" si="157"/>
        <v>26116</v>
      </c>
      <c r="CV473" s="462" t="s">
        <v>13877</v>
      </c>
      <c r="CW473" s="462" t="str">
        <f t="shared" si="158"/>
        <v xml:space="preserve"> '42375'</v>
      </c>
      <c r="CX473" s="462" t="s">
        <v>13872</v>
      </c>
      <c r="CY473" s="462" t="str">
        <f t="shared" si="159"/>
        <v xml:space="preserve"> '2154'</v>
      </c>
      <c r="CZ473" s="462" t="s">
        <v>13873</v>
      </c>
      <c r="DA473" s="462" t="str">
        <f t="shared" si="160"/>
        <v xml:space="preserve"> convert(datetime,'2011/1/31', 111) </v>
      </c>
      <c r="DB473" s="462" t="s">
        <v>13874</v>
      </c>
      <c r="DC473" s="462" t="str">
        <f t="shared" si="161"/>
        <v xml:space="preserve"> '42375'</v>
      </c>
      <c r="DD473" s="462" t="s">
        <v>13875</v>
      </c>
      <c r="DE473" s="462" t="str">
        <f t="shared" si="162"/>
        <v xml:space="preserve"> '6.08333333333333'</v>
      </c>
      <c r="DF473" s="462" t="s">
        <v>13876</v>
      </c>
      <c r="DG473" s="462" t="str">
        <f t="shared" si="163"/>
        <v xml:space="preserve"> 'Ingenieria y Termodinamica Idustrial S.A. DE C.V.'</v>
      </c>
      <c r="DH473" s="462" t="s">
        <v>13869</v>
      </c>
      <c r="DI473" s="462" t="s">
        <v>13870</v>
      </c>
      <c r="DJ473" s="462">
        <f t="shared" si="164"/>
        <v>26116</v>
      </c>
      <c r="DK473" s="516" t="s">
        <v>13890</v>
      </c>
      <c r="DL473" s="516" t="s">
        <v>13878</v>
      </c>
      <c r="DM473" s="516" t="s">
        <v>13879</v>
      </c>
      <c r="DN473" s="516" t="s">
        <v>13880</v>
      </c>
      <c r="DO473" s="516" t="s">
        <v>13881</v>
      </c>
      <c r="DP473" s="516" t="s">
        <v>13882</v>
      </c>
      <c r="DQ473" s="516" t="s">
        <v>13883</v>
      </c>
      <c r="DR473" s="516" t="s">
        <v>14447</v>
      </c>
      <c r="DS473" s="516" t="s">
        <v>13885</v>
      </c>
      <c r="DT473" s="516" t="s">
        <v>13886</v>
      </c>
      <c r="DU473" s="516" t="s">
        <v>13887</v>
      </c>
      <c r="DV473" s="516" t="s">
        <v>13888</v>
      </c>
      <c r="DW473" s="516" t="s">
        <v>13891</v>
      </c>
      <c r="DX473" s="516" t="s">
        <v>13892</v>
      </c>
      <c r="DY473" s="520">
        <f t="shared" si="165"/>
        <v>26116</v>
      </c>
      <c r="DZ473" s="520" t="str">
        <f t="shared" si="166"/>
        <v>, '102'</v>
      </c>
      <c r="EA473" s="520" t="str">
        <f t="shared" si="167"/>
        <v>, 'NO'</v>
      </c>
      <c r="EB473" s="520" t="str">
        <f t="shared" si="168"/>
        <v>, NULL</v>
      </c>
      <c r="EC473" s="520" t="str">
        <f t="shared" si="169"/>
        <v>, '1'</v>
      </c>
      <c r="ED473" s="520" t="str">
        <f t="shared" si="170"/>
        <v xml:space="preserve">, convert(datetime,'2015/1/1', 111) </v>
      </c>
      <c r="EE473" s="520" t="str">
        <f t="shared" si="171"/>
        <v>, '10'</v>
      </c>
      <c r="EF473" s="520" t="str">
        <f t="shared" si="172"/>
        <v xml:space="preserve">, convert(datetime,'2011/1/31', 111) </v>
      </c>
      <c r="EG473" s="520" t="str">
        <f t="shared" si="173"/>
        <v>, '42375'</v>
      </c>
      <c r="EH473" s="520" t="str">
        <f t="shared" si="174"/>
        <v>, NULL</v>
      </c>
      <c r="EI473" s="520" t="str">
        <f t="shared" si="175"/>
        <v xml:space="preserve">, convert(datetime,'2015/1/1', 111) </v>
      </c>
      <c r="EJ473" s="520" t="s">
        <v>14363</v>
      </c>
      <c r="EK473" s="520" t="s">
        <v>13894</v>
      </c>
      <c r="EL473" s="520" t="s">
        <v>13895</v>
      </c>
      <c r="EM473" s="293"/>
      <c r="EN473" s="293"/>
      <c r="EO473" s="293"/>
      <c r="EP473" s="293"/>
      <c r="EQ473" s="293"/>
      <c r="ER473" s="293"/>
      <c r="ES473" s="293"/>
      <c r="ET473" s="293"/>
      <c r="EU473" s="444"/>
      <c r="EV473" s="293"/>
      <c r="FD473" s="237"/>
      <c r="FE473" s="237"/>
      <c r="FF473" s="237"/>
      <c r="FG473" s="237"/>
      <c r="FH473" s="237"/>
      <c r="FI473" s="237"/>
      <c r="FJ473" s="237"/>
      <c r="FK473" s="237"/>
      <c r="FL473" s="237"/>
      <c r="FM473" s="237"/>
      <c r="FN473" s="237"/>
      <c r="FO473" s="237"/>
      <c r="FP473" s="237"/>
      <c r="FQ473" s="237"/>
      <c r="FR473" s="237"/>
      <c r="FS473" s="237"/>
      <c r="FT473" s="237"/>
      <c r="FU473" s="237"/>
      <c r="FV473" s="237"/>
      <c r="FW473" s="237"/>
      <c r="FX473" s="237"/>
      <c r="FY473" s="237"/>
      <c r="FZ473" s="237"/>
      <c r="GA473" s="237"/>
    </row>
    <row r="474" spans="3:183" ht="15" customHeight="1" x14ac:dyDescent="0.25">
      <c r="C474" s="410" t="s">
        <v>1364</v>
      </c>
      <c r="D474" s="388">
        <v>26117</v>
      </c>
      <c r="E474" s="388" t="s">
        <v>76</v>
      </c>
      <c r="F474" s="388">
        <v>49</v>
      </c>
      <c r="G474" s="388">
        <v>500</v>
      </c>
      <c r="H474" s="388" t="s">
        <v>2015</v>
      </c>
      <c r="I474" s="388">
        <v>1</v>
      </c>
      <c r="J474" s="388" t="s">
        <v>1818</v>
      </c>
      <c r="K474" s="388" t="s">
        <v>13622</v>
      </c>
      <c r="L474" s="388">
        <v>3</v>
      </c>
      <c r="M474" s="388">
        <v>2</v>
      </c>
      <c r="N474" s="388">
        <v>2</v>
      </c>
      <c r="O474" s="388">
        <v>12</v>
      </c>
      <c r="P474" s="388">
        <v>85</v>
      </c>
      <c r="Q474" s="388">
        <v>61</v>
      </c>
      <c r="R474" s="388">
        <v>289</v>
      </c>
      <c r="S474" s="388" t="s">
        <v>81</v>
      </c>
      <c r="T474" s="388" t="s">
        <v>1355</v>
      </c>
      <c r="U474" s="388" t="s">
        <v>46</v>
      </c>
      <c r="V474" s="388">
        <v>1</v>
      </c>
      <c r="W474" s="388" t="s">
        <v>13622</v>
      </c>
      <c r="X474" s="391" t="s">
        <v>13622</v>
      </c>
      <c r="Y474" s="388">
        <v>0</v>
      </c>
      <c r="Z474" s="388">
        <v>1</v>
      </c>
      <c r="AA474" s="4">
        <v>7813.76</v>
      </c>
      <c r="AB474" s="388">
        <v>1</v>
      </c>
      <c r="AC474" s="388">
        <v>836</v>
      </c>
      <c r="AD474" s="388" t="s">
        <v>83</v>
      </c>
      <c r="AE474" s="388" t="s">
        <v>13622</v>
      </c>
      <c r="AF474" s="388">
        <v>1</v>
      </c>
      <c r="AG474" s="392">
        <v>1</v>
      </c>
      <c r="AH474" s="388" t="s">
        <v>1365</v>
      </c>
      <c r="AI474" s="9" t="s">
        <v>13622</v>
      </c>
      <c r="AJ474" s="392" t="s">
        <v>13622</v>
      </c>
      <c r="AK474" s="392" t="s">
        <v>13622</v>
      </c>
      <c r="AL474" s="392" t="s">
        <v>13622</v>
      </c>
      <c r="AM474" s="392" t="s">
        <v>13622</v>
      </c>
      <c r="AN474" s="392" t="s">
        <v>13622</v>
      </c>
      <c r="AO474" s="392" t="s">
        <v>13622</v>
      </c>
      <c r="AP474" s="4">
        <v>12300</v>
      </c>
      <c r="AQ474" s="10" t="s">
        <v>13622</v>
      </c>
      <c r="AR474" s="5">
        <v>15</v>
      </c>
      <c r="AS474" s="5">
        <v>15</v>
      </c>
      <c r="AT474" s="392" t="s">
        <v>13622</v>
      </c>
      <c r="AU474" s="392" t="s">
        <v>13622</v>
      </c>
      <c r="AV474" s="392" t="s">
        <v>13622</v>
      </c>
      <c r="AW474" s="392" t="s">
        <v>13622</v>
      </c>
      <c r="AX474" s="5"/>
      <c r="AY474" s="392" t="s">
        <v>13622</v>
      </c>
      <c r="AZ474" s="10" t="s">
        <v>13622</v>
      </c>
      <c r="BA474" s="10" t="s">
        <v>13622</v>
      </c>
      <c r="BB474" s="392" t="s">
        <v>13622</v>
      </c>
      <c r="BC474" s="10" t="s">
        <v>13622</v>
      </c>
      <c r="BD474" s="392" t="s">
        <v>13622</v>
      </c>
      <c r="BE474" s="392" t="s">
        <v>13622</v>
      </c>
      <c r="BF474" s="392" t="s">
        <v>13622</v>
      </c>
      <c r="BG474" s="392" t="s">
        <v>13622</v>
      </c>
      <c r="BH474" s="392" t="s">
        <v>13622</v>
      </c>
      <c r="BI474" s="237" t="s">
        <v>13622</v>
      </c>
      <c r="BJ474" s="237" t="s">
        <v>13622</v>
      </c>
      <c r="BK474" s="468" t="s">
        <v>13622</v>
      </c>
      <c r="BL474" s="468"/>
      <c r="BM474" s="507" t="s">
        <v>47</v>
      </c>
      <c r="BN474" s="510" t="s">
        <v>13622</v>
      </c>
      <c r="BO474" s="462">
        <v>0</v>
      </c>
      <c r="BP474" s="466" t="s">
        <v>13622</v>
      </c>
      <c r="BZ474" s="509" t="s">
        <v>13622</v>
      </c>
      <c r="CA474" s="509" t="s">
        <v>13622</v>
      </c>
      <c r="CB474" s="509" t="s">
        <v>13622</v>
      </c>
      <c r="CC474" s="509" t="s">
        <v>13622</v>
      </c>
      <c r="CD474" s="509" t="s">
        <v>13622</v>
      </c>
      <c r="CE474" s="509" t="s">
        <v>13622</v>
      </c>
      <c r="CG474" s="388" t="s">
        <v>13867</v>
      </c>
      <c r="CH474" s="388" t="s">
        <v>1364</v>
      </c>
      <c r="CJ474" s="462" t="s">
        <v>13868</v>
      </c>
      <c r="CK474" s="462" t="str">
        <f t="shared" si="154"/>
        <v>, NULL</v>
      </c>
      <c r="CL474" s="462" t="s">
        <v>13869</v>
      </c>
      <c r="CM474" s="462" t="s">
        <v>13870</v>
      </c>
      <c r="CN474" s="462">
        <f t="shared" si="155"/>
        <v>26117</v>
      </c>
      <c r="CP474" s="462" t="s">
        <v>13871</v>
      </c>
      <c r="CQ474" s="462" t="str">
        <f t="shared" si="156"/>
        <v xml:space="preserve"> NULL</v>
      </c>
      <c r="CR474" s="462" t="s">
        <v>13869</v>
      </c>
      <c r="CS474" s="462" t="s">
        <v>13870</v>
      </c>
      <c r="CT474" s="462">
        <f t="shared" si="157"/>
        <v>26117</v>
      </c>
      <c r="CV474" s="462" t="s">
        <v>13877</v>
      </c>
      <c r="CW474" s="462" t="str">
        <f t="shared" si="158"/>
        <v xml:space="preserve"> NULL</v>
      </c>
      <c r="CX474" s="462" t="s">
        <v>13872</v>
      </c>
      <c r="CY474" s="462" t="str">
        <f t="shared" si="159"/>
        <v xml:space="preserve"> NULL</v>
      </c>
      <c r="CZ474" s="462" t="s">
        <v>13873</v>
      </c>
      <c r="DA474" s="462" t="str">
        <f t="shared" si="160"/>
        <v xml:space="preserve"> NULL</v>
      </c>
      <c r="DB474" s="462" t="s">
        <v>13874</v>
      </c>
      <c r="DC474" s="462" t="str">
        <f t="shared" si="161"/>
        <v xml:space="preserve"> '12300'</v>
      </c>
      <c r="DD474" s="462" t="s">
        <v>13875</v>
      </c>
      <c r="DE474" s="462" t="str">
        <f t="shared" si="162"/>
        <v xml:space="preserve"> '15'</v>
      </c>
      <c r="DF474" s="462" t="s">
        <v>13876</v>
      </c>
      <c r="DG474" s="462" t="str">
        <f t="shared" si="163"/>
        <v xml:space="preserve"> NULL</v>
      </c>
      <c r="DH474" s="462" t="s">
        <v>13869</v>
      </c>
      <c r="DI474" s="462" t="s">
        <v>13870</v>
      </c>
      <c r="DJ474" s="462">
        <f t="shared" si="164"/>
        <v>26117</v>
      </c>
      <c r="DK474" s="516" t="s">
        <v>13890</v>
      </c>
      <c r="DL474" s="516" t="s">
        <v>13878</v>
      </c>
      <c r="DM474" s="516" t="s">
        <v>13879</v>
      </c>
      <c r="DN474" s="516" t="s">
        <v>13880</v>
      </c>
      <c r="DO474" s="516" t="s">
        <v>13881</v>
      </c>
      <c r="DP474" s="516" t="s">
        <v>13882</v>
      </c>
      <c r="DQ474" s="516" t="s">
        <v>13883</v>
      </c>
      <c r="DR474" s="516" t="s">
        <v>14447</v>
      </c>
      <c r="DS474" s="516" t="s">
        <v>13885</v>
      </c>
      <c r="DT474" s="516" t="s">
        <v>13886</v>
      </c>
      <c r="DU474" s="516" t="s">
        <v>13887</v>
      </c>
      <c r="DV474" s="516" t="s">
        <v>13888</v>
      </c>
      <c r="DW474" s="516" t="s">
        <v>13891</v>
      </c>
      <c r="DX474" s="516" t="s">
        <v>13892</v>
      </c>
      <c r="DY474" s="520">
        <f t="shared" si="165"/>
        <v>26117</v>
      </c>
      <c r="DZ474" s="520" t="str">
        <f t="shared" si="166"/>
        <v>, NULL</v>
      </c>
      <c r="EA474" s="520" t="str">
        <f t="shared" si="167"/>
        <v>, 'NO'</v>
      </c>
      <c r="EB474" s="520" t="str">
        <f t="shared" si="168"/>
        <v>, NULL</v>
      </c>
      <c r="EC474" s="520" t="str">
        <f t="shared" si="169"/>
        <v>, '0'</v>
      </c>
      <c r="ED474" s="520" t="str">
        <f t="shared" si="170"/>
        <v>, NULL</v>
      </c>
      <c r="EE474" s="520" t="str">
        <f t="shared" si="171"/>
        <v>, NULL</v>
      </c>
      <c r="EF474" s="520" t="str">
        <f t="shared" si="172"/>
        <v>, NULL</v>
      </c>
      <c r="EG474" s="520" t="str">
        <f t="shared" si="173"/>
        <v>, NULL</v>
      </c>
      <c r="EH474" s="520" t="str">
        <f t="shared" si="174"/>
        <v>, NULL</v>
      </c>
      <c r="EI474" s="520" t="str">
        <f t="shared" si="175"/>
        <v>, NULL</v>
      </c>
      <c r="EJ474" s="520" t="s">
        <v>14364</v>
      </c>
      <c r="EK474" s="520" t="s">
        <v>13894</v>
      </c>
      <c r="EL474" s="520" t="s">
        <v>13895</v>
      </c>
      <c r="EM474" s="293"/>
      <c r="EN474" s="293"/>
      <c r="EO474" s="293"/>
      <c r="EP474" s="293"/>
      <c r="EQ474" s="293"/>
      <c r="ER474" s="293"/>
      <c r="ES474" s="293"/>
      <c r="ET474" s="293"/>
      <c r="EU474" s="444"/>
      <c r="EV474" s="293"/>
      <c r="FD474" s="237"/>
      <c r="FE474" s="237"/>
      <c r="FF474" s="237"/>
      <c r="FG474" s="237"/>
      <c r="FH474" s="237"/>
      <c r="FI474" s="237"/>
      <c r="FJ474" s="237"/>
      <c r="FK474" s="237"/>
      <c r="FL474" s="237"/>
      <c r="FM474" s="237"/>
      <c r="FN474" s="237"/>
      <c r="FO474" s="237"/>
      <c r="FP474" s="237"/>
      <c r="FQ474" s="237"/>
      <c r="FR474" s="237"/>
      <c r="FS474" s="237"/>
      <c r="FT474" s="237"/>
      <c r="FU474" s="237"/>
      <c r="FV474" s="237"/>
      <c r="FW474" s="237"/>
      <c r="FX474" s="237"/>
      <c r="FY474" s="237"/>
      <c r="FZ474" s="237"/>
      <c r="GA474" s="237"/>
    </row>
    <row r="475" spans="3:183" ht="15" customHeight="1" x14ac:dyDescent="0.25">
      <c r="C475" s="410" t="s">
        <v>1366</v>
      </c>
      <c r="D475" s="388">
        <v>26118</v>
      </c>
      <c r="E475" s="388" t="s">
        <v>76</v>
      </c>
      <c r="F475" s="388">
        <v>49</v>
      </c>
      <c r="G475" s="388">
        <v>500</v>
      </c>
      <c r="H475" s="388" t="s">
        <v>2015</v>
      </c>
      <c r="I475" s="388">
        <v>1</v>
      </c>
      <c r="J475" s="388" t="s">
        <v>1819</v>
      </c>
      <c r="K475" s="388" t="s">
        <v>13622</v>
      </c>
      <c r="L475" s="388">
        <v>3</v>
      </c>
      <c r="M475" s="388">
        <v>2</v>
      </c>
      <c r="N475" s="388">
        <v>2</v>
      </c>
      <c r="O475" s="388">
        <v>12</v>
      </c>
      <c r="P475" s="388">
        <v>85</v>
      </c>
      <c r="Q475" s="388">
        <v>61</v>
      </c>
      <c r="R475" s="388">
        <v>289</v>
      </c>
      <c r="S475" s="388" t="s">
        <v>81</v>
      </c>
      <c r="T475" s="388" t="s">
        <v>1368</v>
      </c>
      <c r="U475" s="388" t="s">
        <v>46</v>
      </c>
      <c r="V475" s="388">
        <v>1</v>
      </c>
      <c r="W475" s="388" t="s">
        <v>13622</v>
      </c>
      <c r="X475" s="391" t="s">
        <v>13622</v>
      </c>
      <c r="Y475" s="388">
        <v>0</v>
      </c>
      <c r="Z475" s="388">
        <v>1</v>
      </c>
      <c r="AA475" s="4">
        <v>21151.1</v>
      </c>
      <c r="AB475" s="388">
        <v>1</v>
      </c>
      <c r="AC475" s="388">
        <v>836</v>
      </c>
      <c r="AD475" s="388" t="s">
        <v>83</v>
      </c>
      <c r="AE475" s="388" t="s">
        <v>13622</v>
      </c>
      <c r="AF475" s="388">
        <v>1</v>
      </c>
      <c r="AG475" s="392">
        <v>1</v>
      </c>
      <c r="AH475" s="388" t="s">
        <v>1367</v>
      </c>
      <c r="AI475" s="9" t="s">
        <v>13622</v>
      </c>
      <c r="AJ475" s="392" t="s">
        <v>13622</v>
      </c>
      <c r="AK475" s="392" t="s">
        <v>13622</v>
      </c>
      <c r="AL475" s="392" t="s">
        <v>13622</v>
      </c>
      <c r="AM475" s="392" t="s">
        <v>13622</v>
      </c>
      <c r="AN475" s="392" t="s">
        <v>13622</v>
      </c>
      <c r="AO475" s="392" t="s">
        <v>13622</v>
      </c>
      <c r="AP475" s="4">
        <v>21150</v>
      </c>
      <c r="AQ475" s="10" t="s">
        <v>13622</v>
      </c>
      <c r="AR475" s="5">
        <v>15</v>
      </c>
      <c r="AS475" s="5">
        <v>15</v>
      </c>
      <c r="AT475" s="392" t="s">
        <v>13622</v>
      </c>
      <c r="AU475" s="392" t="s">
        <v>13622</v>
      </c>
      <c r="AV475" s="392" t="s">
        <v>13622</v>
      </c>
      <c r="AW475" s="392" t="s">
        <v>13622</v>
      </c>
      <c r="AX475" s="5"/>
      <c r="AY475" s="392" t="s">
        <v>13622</v>
      </c>
      <c r="AZ475" s="10" t="s">
        <v>13622</v>
      </c>
      <c r="BA475" s="10" t="s">
        <v>13622</v>
      </c>
      <c r="BB475" s="392" t="s">
        <v>13622</v>
      </c>
      <c r="BC475" s="10" t="s">
        <v>13622</v>
      </c>
      <c r="BD475" s="392" t="s">
        <v>13622</v>
      </c>
      <c r="BE475" s="392" t="s">
        <v>13622</v>
      </c>
      <c r="BF475" s="392" t="s">
        <v>13622</v>
      </c>
      <c r="BG475" s="392" t="s">
        <v>13622</v>
      </c>
      <c r="BH475" s="392" t="s">
        <v>13622</v>
      </c>
      <c r="BI475" s="237" t="s">
        <v>13622</v>
      </c>
      <c r="BJ475" s="237" t="s">
        <v>13622</v>
      </c>
      <c r="BK475" s="468" t="s">
        <v>13622</v>
      </c>
      <c r="BL475" s="468"/>
      <c r="BM475" s="507" t="s">
        <v>47</v>
      </c>
      <c r="BN475" s="510" t="s">
        <v>13622</v>
      </c>
      <c r="BO475" s="462">
        <v>0</v>
      </c>
      <c r="BP475" s="466" t="s">
        <v>13622</v>
      </c>
      <c r="BZ475" s="509" t="s">
        <v>13622</v>
      </c>
      <c r="CA475" s="509" t="s">
        <v>13622</v>
      </c>
      <c r="CB475" s="509" t="s">
        <v>13622</v>
      </c>
      <c r="CC475" s="509" t="s">
        <v>13622</v>
      </c>
      <c r="CD475" s="509" t="s">
        <v>13622</v>
      </c>
      <c r="CE475" s="509" t="s">
        <v>13622</v>
      </c>
      <c r="CG475" s="388" t="s">
        <v>13867</v>
      </c>
      <c r="CH475" s="388" t="s">
        <v>1366</v>
      </c>
      <c r="CJ475" s="462" t="s">
        <v>13868</v>
      </c>
      <c r="CK475" s="462" t="str">
        <f t="shared" si="154"/>
        <v>, NULL</v>
      </c>
      <c r="CL475" s="462" t="s">
        <v>13869</v>
      </c>
      <c r="CM475" s="462" t="s">
        <v>13870</v>
      </c>
      <c r="CN475" s="462">
        <f t="shared" si="155"/>
        <v>26118</v>
      </c>
      <c r="CP475" s="462" t="s">
        <v>13871</v>
      </c>
      <c r="CQ475" s="462" t="str">
        <f t="shared" si="156"/>
        <v xml:space="preserve"> NULL</v>
      </c>
      <c r="CR475" s="462" t="s">
        <v>13869</v>
      </c>
      <c r="CS475" s="462" t="s">
        <v>13870</v>
      </c>
      <c r="CT475" s="462">
        <f t="shared" si="157"/>
        <v>26118</v>
      </c>
      <c r="CV475" s="462" t="s">
        <v>13877</v>
      </c>
      <c r="CW475" s="462" t="str">
        <f t="shared" si="158"/>
        <v xml:space="preserve"> NULL</v>
      </c>
      <c r="CX475" s="462" t="s">
        <v>13872</v>
      </c>
      <c r="CY475" s="462" t="str">
        <f t="shared" si="159"/>
        <v xml:space="preserve"> NULL</v>
      </c>
      <c r="CZ475" s="462" t="s">
        <v>13873</v>
      </c>
      <c r="DA475" s="462" t="str">
        <f t="shared" si="160"/>
        <v xml:space="preserve"> NULL</v>
      </c>
      <c r="DB475" s="462" t="s">
        <v>13874</v>
      </c>
      <c r="DC475" s="462" t="str">
        <f t="shared" si="161"/>
        <v xml:space="preserve"> '21150'</v>
      </c>
      <c r="DD475" s="462" t="s">
        <v>13875</v>
      </c>
      <c r="DE475" s="462" t="str">
        <f t="shared" si="162"/>
        <v xml:space="preserve"> '15'</v>
      </c>
      <c r="DF475" s="462" t="s">
        <v>13876</v>
      </c>
      <c r="DG475" s="462" t="str">
        <f t="shared" si="163"/>
        <v xml:space="preserve"> NULL</v>
      </c>
      <c r="DH475" s="462" t="s">
        <v>13869</v>
      </c>
      <c r="DI475" s="462" t="s">
        <v>13870</v>
      </c>
      <c r="DJ475" s="462">
        <f t="shared" si="164"/>
        <v>26118</v>
      </c>
      <c r="DK475" s="516" t="s">
        <v>13890</v>
      </c>
      <c r="DL475" s="516" t="s">
        <v>13878</v>
      </c>
      <c r="DM475" s="516" t="s">
        <v>13879</v>
      </c>
      <c r="DN475" s="516" t="s">
        <v>13880</v>
      </c>
      <c r="DO475" s="516" t="s">
        <v>13881</v>
      </c>
      <c r="DP475" s="516" t="s">
        <v>13882</v>
      </c>
      <c r="DQ475" s="516" t="s">
        <v>13883</v>
      </c>
      <c r="DR475" s="516" t="s">
        <v>14447</v>
      </c>
      <c r="DS475" s="516" t="s">
        <v>13885</v>
      </c>
      <c r="DT475" s="516" t="s">
        <v>13886</v>
      </c>
      <c r="DU475" s="516" t="s">
        <v>13887</v>
      </c>
      <c r="DV475" s="516" t="s">
        <v>13888</v>
      </c>
      <c r="DW475" s="516" t="s">
        <v>13891</v>
      </c>
      <c r="DX475" s="516" t="s">
        <v>13892</v>
      </c>
      <c r="DY475" s="520">
        <f t="shared" si="165"/>
        <v>26118</v>
      </c>
      <c r="DZ475" s="520" t="str">
        <f t="shared" si="166"/>
        <v>, NULL</v>
      </c>
      <c r="EA475" s="520" t="str">
        <f t="shared" si="167"/>
        <v>, 'NO'</v>
      </c>
      <c r="EB475" s="520" t="str">
        <f t="shared" si="168"/>
        <v>, NULL</v>
      </c>
      <c r="EC475" s="520" t="str">
        <f t="shared" si="169"/>
        <v>, '0'</v>
      </c>
      <c r="ED475" s="520" t="str">
        <f t="shared" si="170"/>
        <v>, NULL</v>
      </c>
      <c r="EE475" s="520" t="str">
        <f t="shared" si="171"/>
        <v>, NULL</v>
      </c>
      <c r="EF475" s="520" t="str">
        <f t="shared" si="172"/>
        <v>, NULL</v>
      </c>
      <c r="EG475" s="520" t="str">
        <f t="shared" si="173"/>
        <v>, NULL</v>
      </c>
      <c r="EH475" s="520" t="str">
        <f t="shared" si="174"/>
        <v>, NULL</v>
      </c>
      <c r="EI475" s="520" t="str">
        <f t="shared" si="175"/>
        <v>, NULL</v>
      </c>
      <c r="EJ475" s="520" t="s">
        <v>14365</v>
      </c>
      <c r="EK475" s="520" t="s">
        <v>13894</v>
      </c>
      <c r="EL475" s="520" t="s">
        <v>13895</v>
      </c>
      <c r="EM475" s="293"/>
      <c r="EN475" s="293"/>
      <c r="EO475" s="293"/>
      <c r="EP475" s="293"/>
      <c r="EQ475" s="293"/>
      <c r="ER475" s="293"/>
      <c r="ES475" s="293"/>
      <c r="ET475" s="293"/>
      <c r="EU475" s="444"/>
      <c r="EV475" s="293"/>
      <c r="FD475" s="237"/>
      <c r="FE475" s="237"/>
      <c r="FF475" s="237"/>
      <c r="FG475" s="237"/>
      <c r="FH475" s="237"/>
      <c r="FI475" s="237"/>
      <c r="FJ475" s="237"/>
      <c r="FK475" s="237"/>
      <c r="FL475" s="237"/>
      <c r="FM475" s="237"/>
      <c r="FN475" s="237"/>
      <c r="FO475" s="237"/>
      <c r="FP475" s="237"/>
      <c r="FQ475" s="237"/>
      <c r="FR475" s="237"/>
      <c r="FS475" s="237"/>
      <c r="FT475" s="237"/>
      <c r="FU475" s="237"/>
      <c r="FV475" s="237"/>
      <c r="FW475" s="237"/>
      <c r="FX475" s="237"/>
      <c r="FY475" s="237"/>
      <c r="FZ475" s="237"/>
      <c r="GA475" s="237"/>
    </row>
    <row r="476" spans="3:183" ht="15" customHeight="1" x14ac:dyDescent="0.25">
      <c r="C476" s="410" t="s">
        <v>1336</v>
      </c>
      <c r="D476" s="388">
        <v>26119</v>
      </c>
      <c r="E476" s="388" t="s">
        <v>76</v>
      </c>
      <c r="F476" s="388">
        <v>49</v>
      </c>
      <c r="G476" s="388">
        <v>500</v>
      </c>
      <c r="H476" s="388" t="s">
        <v>2015</v>
      </c>
      <c r="I476" s="388">
        <v>1</v>
      </c>
      <c r="J476" s="388" t="s">
        <v>1820</v>
      </c>
      <c r="K476" s="388" t="s">
        <v>13622</v>
      </c>
      <c r="L476" s="388">
        <v>3</v>
      </c>
      <c r="M476" s="388">
        <v>2</v>
      </c>
      <c r="N476" s="388">
        <v>2</v>
      </c>
      <c r="O476" s="388">
        <v>12</v>
      </c>
      <c r="P476" s="388">
        <v>85</v>
      </c>
      <c r="Q476" s="388">
        <v>61</v>
      </c>
      <c r="R476" s="388">
        <v>289</v>
      </c>
      <c r="S476" s="388" t="s">
        <v>81</v>
      </c>
      <c r="T476" s="388" t="s">
        <v>123</v>
      </c>
      <c r="U476" s="388" t="s">
        <v>46</v>
      </c>
      <c r="V476" s="388">
        <v>1</v>
      </c>
      <c r="W476" s="388" t="s">
        <v>13622</v>
      </c>
      <c r="X476" s="391" t="s">
        <v>13622</v>
      </c>
      <c r="Y476" s="388">
        <v>0</v>
      </c>
      <c r="Z476" s="388">
        <v>1</v>
      </c>
      <c r="AA476" s="4">
        <v>68889.911999999997</v>
      </c>
      <c r="AB476" s="388">
        <v>1</v>
      </c>
      <c r="AC476" s="388">
        <v>836</v>
      </c>
      <c r="AD476" s="388" t="s">
        <v>83</v>
      </c>
      <c r="AE476" s="388" t="s">
        <v>13622</v>
      </c>
      <c r="AF476" s="388">
        <v>1</v>
      </c>
      <c r="AG476" s="392">
        <v>1</v>
      </c>
      <c r="AH476" s="388" t="s">
        <v>1337</v>
      </c>
      <c r="AI476" s="9" t="s">
        <v>13622</v>
      </c>
      <c r="AJ476" s="392" t="s">
        <v>13622</v>
      </c>
      <c r="AK476" s="392" t="s">
        <v>13622</v>
      </c>
      <c r="AL476" s="392" t="s">
        <v>13622</v>
      </c>
      <c r="AM476" s="392" t="s">
        <v>13622</v>
      </c>
      <c r="AN476" s="392" t="s">
        <v>13622</v>
      </c>
      <c r="AO476" s="392" t="s">
        <v>13622</v>
      </c>
      <c r="AP476" s="4">
        <v>32708</v>
      </c>
      <c r="AQ476" s="10" t="s">
        <v>13622</v>
      </c>
      <c r="AR476" s="5">
        <v>15</v>
      </c>
      <c r="AS476" s="5">
        <v>15</v>
      </c>
      <c r="AT476" s="392" t="s">
        <v>13622</v>
      </c>
      <c r="AU476" s="392" t="s">
        <v>13622</v>
      </c>
      <c r="AV476" s="392" t="s">
        <v>13622</v>
      </c>
      <c r="AW476" s="392" t="s">
        <v>13622</v>
      </c>
      <c r="AX476" s="5"/>
      <c r="AY476" s="392" t="s">
        <v>13622</v>
      </c>
      <c r="AZ476" s="10" t="s">
        <v>13622</v>
      </c>
      <c r="BA476" s="10" t="s">
        <v>13622</v>
      </c>
      <c r="BB476" s="392" t="s">
        <v>13622</v>
      </c>
      <c r="BC476" s="10" t="s">
        <v>13622</v>
      </c>
      <c r="BD476" s="392" t="s">
        <v>13622</v>
      </c>
      <c r="BE476" s="392" t="s">
        <v>13622</v>
      </c>
      <c r="BF476" s="392" t="s">
        <v>13622</v>
      </c>
      <c r="BG476" s="392" t="s">
        <v>13622</v>
      </c>
      <c r="BH476" s="392" t="s">
        <v>13622</v>
      </c>
      <c r="BI476" s="237" t="s">
        <v>13622</v>
      </c>
      <c r="BJ476" s="237" t="s">
        <v>13622</v>
      </c>
      <c r="BK476" s="468" t="s">
        <v>13622</v>
      </c>
      <c r="BL476" s="468"/>
      <c r="BM476" s="507" t="s">
        <v>47</v>
      </c>
      <c r="BN476" s="510" t="s">
        <v>13622</v>
      </c>
      <c r="BO476" s="462">
        <v>0</v>
      </c>
      <c r="BP476" s="466" t="s">
        <v>13622</v>
      </c>
      <c r="BZ476" s="509" t="s">
        <v>13622</v>
      </c>
      <c r="CA476" s="509" t="s">
        <v>13622</v>
      </c>
      <c r="CB476" s="509" t="s">
        <v>13622</v>
      </c>
      <c r="CC476" s="509" t="s">
        <v>13622</v>
      </c>
      <c r="CD476" s="509" t="s">
        <v>13622</v>
      </c>
      <c r="CE476" s="509" t="s">
        <v>13622</v>
      </c>
      <c r="CG476" s="388" t="s">
        <v>13867</v>
      </c>
      <c r="CH476" s="388" t="s">
        <v>1336</v>
      </c>
      <c r="CJ476" s="462" t="s">
        <v>13868</v>
      </c>
      <c r="CK476" s="462" t="str">
        <f t="shared" si="154"/>
        <v>, NULL</v>
      </c>
      <c r="CL476" s="462" t="s">
        <v>13869</v>
      </c>
      <c r="CM476" s="462" t="s">
        <v>13870</v>
      </c>
      <c r="CN476" s="462">
        <f t="shared" si="155"/>
        <v>26119</v>
      </c>
      <c r="CP476" s="462" t="s">
        <v>13871</v>
      </c>
      <c r="CQ476" s="462" t="str">
        <f t="shared" si="156"/>
        <v xml:space="preserve"> NULL</v>
      </c>
      <c r="CR476" s="462" t="s">
        <v>13869</v>
      </c>
      <c r="CS476" s="462" t="s">
        <v>13870</v>
      </c>
      <c r="CT476" s="462">
        <f t="shared" si="157"/>
        <v>26119</v>
      </c>
      <c r="CV476" s="462" t="s">
        <v>13877</v>
      </c>
      <c r="CW476" s="462" t="str">
        <f t="shared" si="158"/>
        <v xml:space="preserve"> NULL</v>
      </c>
      <c r="CX476" s="462" t="s">
        <v>13872</v>
      </c>
      <c r="CY476" s="462" t="str">
        <f t="shared" si="159"/>
        <v xml:space="preserve"> NULL</v>
      </c>
      <c r="CZ476" s="462" t="s">
        <v>13873</v>
      </c>
      <c r="DA476" s="462" t="str">
        <f t="shared" si="160"/>
        <v xml:space="preserve"> NULL</v>
      </c>
      <c r="DB476" s="462" t="s">
        <v>13874</v>
      </c>
      <c r="DC476" s="462" t="str">
        <f t="shared" si="161"/>
        <v xml:space="preserve"> '32708'</v>
      </c>
      <c r="DD476" s="462" t="s">
        <v>13875</v>
      </c>
      <c r="DE476" s="462" t="str">
        <f t="shared" si="162"/>
        <v xml:space="preserve"> '15'</v>
      </c>
      <c r="DF476" s="462" t="s">
        <v>13876</v>
      </c>
      <c r="DG476" s="462" t="str">
        <f t="shared" si="163"/>
        <v xml:space="preserve"> NULL</v>
      </c>
      <c r="DH476" s="462" t="s">
        <v>13869</v>
      </c>
      <c r="DI476" s="462" t="s">
        <v>13870</v>
      </c>
      <c r="DJ476" s="462">
        <f t="shared" si="164"/>
        <v>26119</v>
      </c>
      <c r="DK476" s="516" t="s">
        <v>13890</v>
      </c>
      <c r="DL476" s="516" t="s">
        <v>13878</v>
      </c>
      <c r="DM476" s="516" t="s">
        <v>13879</v>
      </c>
      <c r="DN476" s="516" t="s">
        <v>13880</v>
      </c>
      <c r="DO476" s="516" t="s">
        <v>13881</v>
      </c>
      <c r="DP476" s="516" t="s">
        <v>13882</v>
      </c>
      <c r="DQ476" s="516" t="s">
        <v>13883</v>
      </c>
      <c r="DR476" s="516" t="s">
        <v>14447</v>
      </c>
      <c r="DS476" s="516" t="s">
        <v>13885</v>
      </c>
      <c r="DT476" s="516" t="s">
        <v>13886</v>
      </c>
      <c r="DU476" s="516" t="s">
        <v>13887</v>
      </c>
      <c r="DV476" s="516" t="s">
        <v>13888</v>
      </c>
      <c r="DW476" s="516" t="s">
        <v>13891</v>
      </c>
      <c r="DX476" s="516" t="s">
        <v>13892</v>
      </c>
      <c r="DY476" s="520">
        <f t="shared" si="165"/>
        <v>26119</v>
      </c>
      <c r="DZ476" s="520" t="str">
        <f t="shared" si="166"/>
        <v>, NULL</v>
      </c>
      <c r="EA476" s="520" t="str">
        <f t="shared" si="167"/>
        <v>, 'NO'</v>
      </c>
      <c r="EB476" s="520" t="str">
        <f t="shared" si="168"/>
        <v>, NULL</v>
      </c>
      <c r="EC476" s="520" t="str">
        <f t="shared" si="169"/>
        <v>, '0'</v>
      </c>
      <c r="ED476" s="520" t="str">
        <f t="shared" si="170"/>
        <v>, NULL</v>
      </c>
      <c r="EE476" s="520" t="str">
        <f t="shared" si="171"/>
        <v>, NULL</v>
      </c>
      <c r="EF476" s="520" t="str">
        <f t="shared" si="172"/>
        <v>, NULL</v>
      </c>
      <c r="EG476" s="520" t="str">
        <f t="shared" si="173"/>
        <v>, NULL</v>
      </c>
      <c r="EH476" s="520" t="str">
        <f t="shared" si="174"/>
        <v>, NULL</v>
      </c>
      <c r="EI476" s="520" t="str">
        <f t="shared" si="175"/>
        <v>, NULL</v>
      </c>
      <c r="EJ476" s="520" t="s">
        <v>14366</v>
      </c>
      <c r="EK476" s="520" t="s">
        <v>13894</v>
      </c>
      <c r="EL476" s="520" t="s">
        <v>13895</v>
      </c>
      <c r="EM476" s="293"/>
      <c r="EN476" s="293"/>
      <c r="EO476" s="293"/>
      <c r="EP476" s="293"/>
      <c r="EQ476" s="293"/>
      <c r="ER476" s="293"/>
      <c r="ES476" s="293"/>
      <c r="ET476" s="293"/>
      <c r="EU476" s="444"/>
      <c r="EV476" s="293"/>
      <c r="FD476" s="237"/>
      <c r="FE476" s="237"/>
      <c r="FF476" s="237"/>
      <c r="FG476" s="237"/>
      <c r="FH476" s="237"/>
      <c r="FI476" s="237"/>
      <c r="FJ476" s="237"/>
      <c r="FK476" s="237"/>
      <c r="FL476" s="237"/>
      <c r="FM476" s="237"/>
      <c r="FN476" s="237"/>
      <c r="FO476" s="237"/>
      <c r="FP476" s="237"/>
      <c r="FQ476" s="237"/>
      <c r="FR476" s="237"/>
      <c r="FS476" s="237"/>
      <c r="FT476" s="237"/>
      <c r="FU476" s="237"/>
      <c r="FV476" s="237"/>
      <c r="FW476" s="237"/>
      <c r="FX476" s="237"/>
      <c r="FY476" s="237"/>
      <c r="FZ476" s="237"/>
      <c r="GA476" s="237"/>
    </row>
    <row r="477" spans="3:183" ht="15" customHeight="1" x14ac:dyDescent="0.25">
      <c r="C477" s="410" t="s">
        <v>1338</v>
      </c>
      <c r="D477" s="388">
        <v>26120</v>
      </c>
      <c r="E477" s="388" t="s">
        <v>76</v>
      </c>
      <c r="F477" s="388">
        <v>49</v>
      </c>
      <c r="G477" s="388">
        <v>500</v>
      </c>
      <c r="H477" s="388" t="s">
        <v>2015</v>
      </c>
      <c r="I477" s="388">
        <v>1</v>
      </c>
      <c r="J477" s="388" t="s">
        <v>1821</v>
      </c>
      <c r="K477" s="388" t="s">
        <v>13622</v>
      </c>
      <c r="L477" s="388">
        <v>3</v>
      </c>
      <c r="M477" s="388">
        <v>2</v>
      </c>
      <c r="N477" s="388">
        <v>2</v>
      </c>
      <c r="O477" s="388">
        <v>12</v>
      </c>
      <c r="P477" s="388">
        <v>85</v>
      </c>
      <c r="Q477" s="388">
        <v>61</v>
      </c>
      <c r="R477" s="388">
        <v>289</v>
      </c>
      <c r="S477" s="388" t="s">
        <v>81</v>
      </c>
      <c r="T477" s="388" t="s">
        <v>123</v>
      </c>
      <c r="U477" s="388" t="s">
        <v>46</v>
      </c>
      <c r="V477" s="388">
        <v>1</v>
      </c>
      <c r="W477" s="388" t="s">
        <v>13622</v>
      </c>
      <c r="X477" s="391" t="s">
        <v>13622</v>
      </c>
      <c r="Y477" s="388">
        <v>0</v>
      </c>
      <c r="Z477" s="388">
        <v>1</v>
      </c>
      <c r="AA477" s="4">
        <v>68889.911999999997</v>
      </c>
      <c r="AB477" s="388">
        <v>1</v>
      </c>
      <c r="AC477" s="388">
        <v>836</v>
      </c>
      <c r="AD477" s="388" t="s">
        <v>83</v>
      </c>
      <c r="AE477" s="388" t="s">
        <v>13622</v>
      </c>
      <c r="AF477" s="388">
        <v>1</v>
      </c>
      <c r="AG477" s="392">
        <v>1</v>
      </c>
      <c r="AH477" s="388" t="s">
        <v>1339</v>
      </c>
      <c r="AI477" s="9" t="s">
        <v>13622</v>
      </c>
      <c r="AJ477" s="392" t="s">
        <v>13622</v>
      </c>
      <c r="AK477" s="392" t="s">
        <v>13622</v>
      </c>
      <c r="AL477" s="392" t="s">
        <v>13622</v>
      </c>
      <c r="AM477" s="392" t="s">
        <v>13622</v>
      </c>
      <c r="AN477" s="392" t="s">
        <v>13622</v>
      </c>
      <c r="AO477" s="392" t="s">
        <v>13622</v>
      </c>
      <c r="AP477" s="4">
        <v>45647</v>
      </c>
      <c r="AQ477" s="10" t="s">
        <v>13622</v>
      </c>
      <c r="AR477" s="5">
        <v>15</v>
      </c>
      <c r="AS477" s="5">
        <v>15</v>
      </c>
      <c r="AT477" s="392" t="s">
        <v>13622</v>
      </c>
      <c r="AU477" s="392" t="s">
        <v>13622</v>
      </c>
      <c r="AV477" s="392" t="s">
        <v>13622</v>
      </c>
      <c r="AW477" s="392" t="s">
        <v>13622</v>
      </c>
      <c r="AX477" s="5"/>
      <c r="AY477" s="392" t="s">
        <v>13622</v>
      </c>
      <c r="AZ477" s="10" t="s">
        <v>13622</v>
      </c>
      <c r="BA477" s="10" t="s">
        <v>13622</v>
      </c>
      <c r="BB477" s="392" t="s">
        <v>13622</v>
      </c>
      <c r="BC477" s="10" t="s">
        <v>13622</v>
      </c>
      <c r="BD477" s="392" t="s">
        <v>13622</v>
      </c>
      <c r="BE477" s="392" t="s">
        <v>13622</v>
      </c>
      <c r="BF477" s="392" t="s">
        <v>13622</v>
      </c>
      <c r="BG477" s="392" t="s">
        <v>13622</v>
      </c>
      <c r="BH477" s="392" t="s">
        <v>13622</v>
      </c>
      <c r="BI477" s="237" t="s">
        <v>13622</v>
      </c>
      <c r="BJ477" s="237" t="s">
        <v>13622</v>
      </c>
      <c r="BK477" s="468" t="s">
        <v>13622</v>
      </c>
      <c r="BL477" s="468"/>
      <c r="BM477" s="507" t="s">
        <v>47</v>
      </c>
      <c r="BN477" s="510" t="s">
        <v>13622</v>
      </c>
      <c r="BO477" s="462">
        <v>0</v>
      </c>
      <c r="BP477" s="466" t="s">
        <v>13622</v>
      </c>
      <c r="BZ477" s="509" t="s">
        <v>13622</v>
      </c>
      <c r="CA477" s="509" t="s">
        <v>13622</v>
      </c>
      <c r="CB477" s="509" t="s">
        <v>13622</v>
      </c>
      <c r="CC477" s="509" t="s">
        <v>13622</v>
      </c>
      <c r="CD477" s="509" t="s">
        <v>13622</v>
      </c>
      <c r="CE477" s="509" t="s">
        <v>13622</v>
      </c>
      <c r="CG477" s="388" t="s">
        <v>13867</v>
      </c>
      <c r="CH477" s="388" t="s">
        <v>1338</v>
      </c>
      <c r="CJ477" s="462" t="s">
        <v>13868</v>
      </c>
      <c r="CK477" s="462" t="str">
        <f t="shared" si="154"/>
        <v>, NULL</v>
      </c>
      <c r="CL477" s="462" t="s">
        <v>13869</v>
      </c>
      <c r="CM477" s="462" t="s">
        <v>13870</v>
      </c>
      <c r="CN477" s="462">
        <f t="shared" si="155"/>
        <v>26120</v>
      </c>
      <c r="CP477" s="462" t="s">
        <v>13871</v>
      </c>
      <c r="CQ477" s="462" t="str">
        <f t="shared" si="156"/>
        <v xml:space="preserve"> NULL</v>
      </c>
      <c r="CR477" s="462" t="s">
        <v>13869</v>
      </c>
      <c r="CS477" s="462" t="s">
        <v>13870</v>
      </c>
      <c r="CT477" s="462">
        <f t="shared" si="157"/>
        <v>26120</v>
      </c>
      <c r="CV477" s="462" t="s">
        <v>13877</v>
      </c>
      <c r="CW477" s="462" t="str">
        <f t="shared" si="158"/>
        <v xml:space="preserve"> NULL</v>
      </c>
      <c r="CX477" s="462" t="s">
        <v>13872</v>
      </c>
      <c r="CY477" s="462" t="str">
        <f t="shared" si="159"/>
        <v xml:space="preserve"> NULL</v>
      </c>
      <c r="CZ477" s="462" t="s">
        <v>13873</v>
      </c>
      <c r="DA477" s="462" t="str">
        <f t="shared" si="160"/>
        <v xml:space="preserve"> NULL</v>
      </c>
      <c r="DB477" s="462" t="s">
        <v>13874</v>
      </c>
      <c r="DC477" s="462" t="str">
        <f t="shared" si="161"/>
        <v xml:space="preserve"> '45647'</v>
      </c>
      <c r="DD477" s="462" t="s">
        <v>13875</v>
      </c>
      <c r="DE477" s="462" t="str">
        <f t="shared" si="162"/>
        <v xml:space="preserve"> '15'</v>
      </c>
      <c r="DF477" s="462" t="s">
        <v>13876</v>
      </c>
      <c r="DG477" s="462" t="str">
        <f t="shared" si="163"/>
        <v xml:space="preserve"> NULL</v>
      </c>
      <c r="DH477" s="462" t="s">
        <v>13869</v>
      </c>
      <c r="DI477" s="462" t="s">
        <v>13870</v>
      </c>
      <c r="DJ477" s="462">
        <f t="shared" si="164"/>
        <v>26120</v>
      </c>
      <c r="DK477" s="516" t="s">
        <v>13890</v>
      </c>
      <c r="DL477" s="516" t="s">
        <v>13878</v>
      </c>
      <c r="DM477" s="516" t="s">
        <v>13879</v>
      </c>
      <c r="DN477" s="516" t="s">
        <v>13880</v>
      </c>
      <c r="DO477" s="516" t="s">
        <v>13881</v>
      </c>
      <c r="DP477" s="516" t="s">
        <v>13882</v>
      </c>
      <c r="DQ477" s="516" t="s">
        <v>13883</v>
      </c>
      <c r="DR477" s="516" t="s">
        <v>14447</v>
      </c>
      <c r="DS477" s="516" t="s">
        <v>13885</v>
      </c>
      <c r="DT477" s="516" t="s">
        <v>13886</v>
      </c>
      <c r="DU477" s="516" t="s">
        <v>13887</v>
      </c>
      <c r="DV477" s="516" t="s">
        <v>13888</v>
      </c>
      <c r="DW477" s="516" t="s">
        <v>13891</v>
      </c>
      <c r="DX477" s="516" t="s">
        <v>13892</v>
      </c>
      <c r="DY477" s="520">
        <f t="shared" si="165"/>
        <v>26120</v>
      </c>
      <c r="DZ477" s="520" t="str">
        <f t="shared" si="166"/>
        <v>, NULL</v>
      </c>
      <c r="EA477" s="520" t="str">
        <f t="shared" si="167"/>
        <v>, 'NO'</v>
      </c>
      <c r="EB477" s="520" t="str">
        <f t="shared" si="168"/>
        <v>, NULL</v>
      </c>
      <c r="EC477" s="520" t="str">
        <f t="shared" si="169"/>
        <v>, '0'</v>
      </c>
      <c r="ED477" s="520" t="str">
        <f t="shared" si="170"/>
        <v>, NULL</v>
      </c>
      <c r="EE477" s="520" t="str">
        <f t="shared" si="171"/>
        <v>, NULL</v>
      </c>
      <c r="EF477" s="520" t="str">
        <f t="shared" si="172"/>
        <v>, NULL</v>
      </c>
      <c r="EG477" s="520" t="str">
        <f t="shared" si="173"/>
        <v>, NULL</v>
      </c>
      <c r="EH477" s="520" t="str">
        <f t="shared" si="174"/>
        <v>, NULL</v>
      </c>
      <c r="EI477" s="520" t="str">
        <f t="shared" si="175"/>
        <v>, NULL</v>
      </c>
      <c r="EJ477" s="520" t="s">
        <v>14367</v>
      </c>
      <c r="EK477" s="520" t="s">
        <v>13894</v>
      </c>
      <c r="EL477" s="520" t="s">
        <v>13895</v>
      </c>
      <c r="EM477" s="293"/>
      <c r="EN477" s="293"/>
      <c r="EO477" s="293"/>
      <c r="EP477" s="293"/>
      <c r="EQ477" s="293"/>
      <c r="ER477" s="293"/>
      <c r="ES477" s="293"/>
      <c r="ET477" s="293"/>
      <c r="EU477" s="444"/>
      <c r="EV477" s="293"/>
      <c r="FD477" s="237"/>
      <c r="FE477" s="237"/>
      <c r="FF477" s="237"/>
      <c r="FG477" s="237"/>
      <c r="FH477" s="237"/>
      <c r="FI477" s="237"/>
      <c r="FJ477" s="237"/>
      <c r="FK477" s="237"/>
      <c r="FL477" s="237"/>
      <c r="FM477" s="237"/>
      <c r="FN477" s="237"/>
      <c r="FO477" s="237"/>
      <c r="FP477" s="237"/>
      <c r="FQ477" s="237"/>
      <c r="FR477" s="237"/>
      <c r="FS477" s="237"/>
      <c r="FT477" s="237"/>
      <c r="FU477" s="237"/>
      <c r="FV477" s="237"/>
      <c r="FW477" s="237"/>
      <c r="FX477" s="237"/>
      <c r="FY477" s="237"/>
      <c r="FZ477" s="237"/>
      <c r="GA477" s="237"/>
    </row>
    <row r="478" spans="3:183" ht="15" customHeight="1" x14ac:dyDescent="0.25">
      <c r="C478" s="410" t="s">
        <v>1340</v>
      </c>
      <c r="D478" s="388">
        <v>26121</v>
      </c>
      <c r="E478" s="388" t="s">
        <v>76</v>
      </c>
      <c r="F478" s="388">
        <v>49</v>
      </c>
      <c r="G478" s="388">
        <v>500</v>
      </c>
      <c r="H478" s="388" t="s">
        <v>2015</v>
      </c>
      <c r="I478" s="388">
        <v>1</v>
      </c>
      <c r="J478" s="388" t="s">
        <v>1803</v>
      </c>
      <c r="K478" s="388" t="s">
        <v>13622</v>
      </c>
      <c r="L478" s="388">
        <v>3</v>
      </c>
      <c r="M478" s="388">
        <v>2</v>
      </c>
      <c r="N478" s="388">
        <v>2</v>
      </c>
      <c r="O478" s="388">
        <v>12</v>
      </c>
      <c r="P478" s="388">
        <v>85</v>
      </c>
      <c r="Q478" s="388">
        <v>61</v>
      </c>
      <c r="R478" s="388">
        <v>289</v>
      </c>
      <c r="S478" s="388" t="s">
        <v>495</v>
      </c>
      <c r="T478" s="388" t="s">
        <v>1342</v>
      </c>
      <c r="U478" s="388" t="s">
        <v>46</v>
      </c>
      <c r="V478" s="388">
        <v>1</v>
      </c>
      <c r="W478" s="388" t="s">
        <v>13622</v>
      </c>
      <c r="X478" s="391" t="s">
        <v>13622</v>
      </c>
      <c r="Y478" s="388">
        <v>0</v>
      </c>
      <c r="Z478" s="388">
        <v>1</v>
      </c>
      <c r="AA478" s="4">
        <v>348352.37</v>
      </c>
      <c r="AB478" s="388">
        <v>1</v>
      </c>
      <c r="AC478" s="388">
        <v>836</v>
      </c>
      <c r="AD478" s="388" t="s">
        <v>83</v>
      </c>
      <c r="AE478" s="388" t="s">
        <v>13622</v>
      </c>
      <c r="AF478" s="388">
        <v>1</v>
      </c>
      <c r="AG478" s="392">
        <v>1</v>
      </c>
      <c r="AH478" s="388" t="s">
        <v>1341</v>
      </c>
      <c r="AI478" s="9" t="s">
        <v>13622</v>
      </c>
      <c r="AJ478" s="392" t="s">
        <v>13622</v>
      </c>
      <c r="AK478" s="392" t="s">
        <v>13622</v>
      </c>
      <c r="AL478" s="392" t="s">
        <v>13622</v>
      </c>
      <c r="AM478" s="392" t="s">
        <v>13622</v>
      </c>
      <c r="AN478" s="392" t="s">
        <v>13622</v>
      </c>
      <c r="AO478" s="392" t="s">
        <v>13622</v>
      </c>
      <c r="AP478" s="4">
        <v>348351</v>
      </c>
      <c r="AQ478" s="10" t="s">
        <v>13622</v>
      </c>
      <c r="AR478" s="5">
        <v>15</v>
      </c>
      <c r="AS478" s="5">
        <v>15</v>
      </c>
      <c r="AT478" s="392" t="s">
        <v>13622</v>
      </c>
      <c r="AU478" s="392" t="s">
        <v>13622</v>
      </c>
      <c r="AV478" s="392" t="s">
        <v>13622</v>
      </c>
      <c r="AW478" s="392" t="s">
        <v>13622</v>
      </c>
      <c r="AX478" s="5"/>
      <c r="AY478" s="392" t="s">
        <v>13622</v>
      </c>
      <c r="AZ478" s="10" t="s">
        <v>13622</v>
      </c>
      <c r="BA478" s="10" t="s">
        <v>13622</v>
      </c>
      <c r="BB478" s="392" t="s">
        <v>13622</v>
      </c>
      <c r="BC478" s="10" t="s">
        <v>13622</v>
      </c>
      <c r="BD478" s="392" t="s">
        <v>13622</v>
      </c>
      <c r="BE478" s="392" t="s">
        <v>13622</v>
      </c>
      <c r="BF478" s="392" t="s">
        <v>13622</v>
      </c>
      <c r="BG478" s="392" t="s">
        <v>13622</v>
      </c>
      <c r="BH478" s="392" t="s">
        <v>13622</v>
      </c>
      <c r="BI478" s="237" t="s">
        <v>13622</v>
      </c>
      <c r="BJ478" s="237" t="s">
        <v>13622</v>
      </c>
      <c r="BK478" s="468" t="s">
        <v>13622</v>
      </c>
      <c r="BL478" s="468"/>
      <c r="BM478" s="507" t="s">
        <v>47</v>
      </c>
      <c r="BN478" s="510" t="s">
        <v>13622</v>
      </c>
      <c r="BO478" s="462">
        <v>0</v>
      </c>
      <c r="BP478" s="466" t="s">
        <v>13622</v>
      </c>
      <c r="BZ478" s="509" t="s">
        <v>13622</v>
      </c>
      <c r="CA478" s="509" t="s">
        <v>13622</v>
      </c>
      <c r="CB478" s="509" t="s">
        <v>13622</v>
      </c>
      <c r="CC478" s="509" t="s">
        <v>13622</v>
      </c>
      <c r="CD478" s="509" t="s">
        <v>13622</v>
      </c>
      <c r="CE478" s="509" t="s">
        <v>13622</v>
      </c>
      <c r="CG478" s="388" t="s">
        <v>13867</v>
      </c>
      <c r="CH478" s="388" t="s">
        <v>1340</v>
      </c>
      <c r="CJ478" s="462" t="s">
        <v>13868</v>
      </c>
      <c r="CK478" s="462" t="str">
        <f t="shared" si="154"/>
        <v>, NULL</v>
      </c>
      <c r="CL478" s="462" t="s">
        <v>13869</v>
      </c>
      <c r="CM478" s="462" t="s">
        <v>13870</v>
      </c>
      <c r="CN478" s="462">
        <f t="shared" si="155"/>
        <v>26121</v>
      </c>
      <c r="CP478" s="462" t="s">
        <v>13871</v>
      </c>
      <c r="CQ478" s="462" t="str">
        <f t="shared" si="156"/>
        <v xml:space="preserve"> NULL</v>
      </c>
      <c r="CR478" s="462" t="s">
        <v>13869</v>
      </c>
      <c r="CS478" s="462" t="s">
        <v>13870</v>
      </c>
      <c r="CT478" s="462">
        <f t="shared" si="157"/>
        <v>26121</v>
      </c>
      <c r="CV478" s="462" t="s">
        <v>13877</v>
      </c>
      <c r="CW478" s="462" t="str">
        <f t="shared" si="158"/>
        <v xml:space="preserve"> NULL</v>
      </c>
      <c r="CX478" s="462" t="s">
        <v>13872</v>
      </c>
      <c r="CY478" s="462" t="str">
        <f t="shared" si="159"/>
        <v xml:space="preserve"> NULL</v>
      </c>
      <c r="CZ478" s="462" t="s">
        <v>13873</v>
      </c>
      <c r="DA478" s="462" t="str">
        <f t="shared" si="160"/>
        <v xml:space="preserve"> NULL</v>
      </c>
      <c r="DB478" s="462" t="s">
        <v>13874</v>
      </c>
      <c r="DC478" s="462" t="str">
        <f t="shared" si="161"/>
        <v xml:space="preserve"> '348351'</v>
      </c>
      <c r="DD478" s="462" t="s">
        <v>13875</v>
      </c>
      <c r="DE478" s="462" t="str">
        <f t="shared" si="162"/>
        <v xml:space="preserve"> '15'</v>
      </c>
      <c r="DF478" s="462" t="s">
        <v>13876</v>
      </c>
      <c r="DG478" s="462" t="str">
        <f t="shared" si="163"/>
        <v xml:space="preserve"> NULL</v>
      </c>
      <c r="DH478" s="462" t="s">
        <v>13869</v>
      </c>
      <c r="DI478" s="462" t="s">
        <v>13870</v>
      </c>
      <c r="DJ478" s="462">
        <f t="shared" si="164"/>
        <v>26121</v>
      </c>
      <c r="DK478" s="516" t="s">
        <v>13890</v>
      </c>
      <c r="DL478" s="516" t="s">
        <v>13878</v>
      </c>
      <c r="DM478" s="516" t="s">
        <v>13879</v>
      </c>
      <c r="DN478" s="516" t="s">
        <v>13880</v>
      </c>
      <c r="DO478" s="516" t="s">
        <v>13881</v>
      </c>
      <c r="DP478" s="516" t="s">
        <v>13882</v>
      </c>
      <c r="DQ478" s="516" t="s">
        <v>13883</v>
      </c>
      <c r="DR478" s="516" t="s">
        <v>14447</v>
      </c>
      <c r="DS478" s="516" t="s">
        <v>13885</v>
      </c>
      <c r="DT478" s="516" t="s">
        <v>13886</v>
      </c>
      <c r="DU478" s="516" t="s">
        <v>13887</v>
      </c>
      <c r="DV478" s="516" t="s">
        <v>13888</v>
      </c>
      <c r="DW478" s="516" t="s">
        <v>13891</v>
      </c>
      <c r="DX478" s="516" t="s">
        <v>13892</v>
      </c>
      <c r="DY478" s="520">
        <f t="shared" si="165"/>
        <v>26121</v>
      </c>
      <c r="DZ478" s="520" t="str">
        <f t="shared" si="166"/>
        <v>, NULL</v>
      </c>
      <c r="EA478" s="520" t="str">
        <f t="shared" si="167"/>
        <v>, 'NO'</v>
      </c>
      <c r="EB478" s="520" t="str">
        <f t="shared" si="168"/>
        <v>, NULL</v>
      </c>
      <c r="EC478" s="520" t="str">
        <f t="shared" si="169"/>
        <v>, '0'</v>
      </c>
      <c r="ED478" s="520" t="str">
        <f t="shared" si="170"/>
        <v>, NULL</v>
      </c>
      <c r="EE478" s="520" t="str">
        <f t="shared" si="171"/>
        <v>, NULL</v>
      </c>
      <c r="EF478" s="520" t="str">
        <f t="shared" si="172"/>
        <v>, NULL</v>
      </c>
      <c r="EG478" s="520" t="str">
        <f t="shared" si="173"/>
        <v>, NULL</v>
      </c>
      <c r="EH478" s="520" t="str">
        <f t="shared" si="174"/>
        <v>, NULL</v>
      </c>
      <c r="EI478" s="520" t="str">
        <f t="shared" si="175"/>
        <v>, NULL</v>
      </c>
      <c r="EJ478" s="520" t="s">
        <v>14368</v>
      </c>
      <c r="EK478" s="520" t="s">
        <v>13894</v>
      </c>
      <c r="EL478" s="520" t="s">
        <v>13895</v>
      </c>
      <c r="EM478" s="293"/>
      <c r="EN478" s="293"/>
      <c r="EO478" s="293"/>
      <c r="EP478" s="293"/>
      <c r="EQ478" s="293"/>
      <c r="ER478" s="293"/>
      <c r="ES478" s="293"/>
      <c r="ET478" s="293"/>
      <c r="EU478" s="444"/>
      <c r="EV478" s="293"/>
      <c r="FD478" s="237"/>
      <c r="FE478" s="237"/>
      <c r="FF478" s="237"/>
      <c r="FG478" s="237"/>
      <c r="FH478" s="237"/>
      <c r="FI478" s="237"/>
      <c r="FJ478" s="237"/>
      <c r="FK478" s="237"/>
      <c r="FL478" s="237"/>
      <c r="FM478" s="237"/>
      <c r="FN478" s="237"/>
      <c r="FO478" s="237"/>
      <c r="FP478" s="237"/>
      <c r="FQ478" s="237"/>
      <c r="FR478" s="237"/>
      <c r="FS478" s="237"/>
      <c r="FT478" s="237"/>
      <c r="FU478" s="237"/>
      <c r="FV478" s="237"/>
      <c r="FW478" s="237"/>
      <c r="FX478" s="237"/>
      <c r="FY478" s="237"/>
      <c r="FZ478" s="237"/>
      <c r="GA478" s="237"/>
    </row>
    <row r="479" spans="3:183" ht="15" customHeight="1" x14ac:dyDescent="0.25">
      <c r="C479" s="410" t="s">
        <v>1343</v>
      </c>
      <c r="D479" s="388">
        <v>26122</v>
      </c>
      <c r="E479" s="388" t="s">
        <v>76</v>
      </c>
      <c r="F479" s="388">
        <v>49</v>
      </c>
      <c r="G479" s="388">
        <v>500</v>
      </c>
      <c r="H479" s="388" t="s">
        <v>2015</v>
      </c>
      <c r="I479" s="388">
        <v>1</v>
      </c>
      <c r="J479" s="388" t="s">
        <v>1804</v>
      </c>
      <c r="K479" s="388" t="s">
        <v>13622</v>
      </c>
      <c r="L479" s="388">
        <v>3</v>
      </c>
      <c r="M479" s="388">
        <v>2</v>
      </c>
      <c r="N479" s="388">
        <v>2</v>
      </c>
      <c r="O479" s="388">
        <v>12</v>
      </c>
      <c r="P479" s="388">
        <v>85</v>
      </c>
      <c r="Q479" s="388">
        <v>61</v>
      </c>
      <c r="R479" s="388">
        <v>289</v>
      </c>
      <c r="S479" s="388" t="s">
        <v>495</v>
      </c>
      <c r="T479" s="388" t="s">
        <v>1342</v>
      </c>
      <c r="U479" s="388" t="s">
        <v>46</v>
      </c>
      <c r="V479" s="388">
        <v>1</v>
      </c>
      <c r="W479" s="388" t="s">
        <v>13622</v>
      </c>
      <c r="X479" s="391" t="s">
        <v>13622</v>
      </c>
      <c r="Y479" s="388">
        <v>0</v>
      </c>
      <c r="Z479" s="388">
        <v>1</v>
      </c>
      <c r="AA479" s="4">
        <v>348352.37</v>
      </c>
      <c r="AB479" s="388">
        <v>1</v>
      </c>
      <c r="AC479" s="388">
        <v>836</v>
      </c>
      <c r="AD479" s="388" t="s">
        <v>83</v>
      </c>
      <c r="AE479" s="388" t="s">
        <v>13622</v>
      </c>
      <c r="AF479" s="388">
        <v>1</v>
      </c>
      <c r="AG479" s="392">
        <v>1</v>
      </c>
      <c r="AH479" s="388" t="s">
        <v>1344</v>
      </c>
      <c r="AI479" s="9" t="s">
        <v>13622</v>
      </c>
      <c r="AJ479" s="392" t="s">
        <v>13622</v>
      </c>
      <c r="AK479" s="392" t="s">
        <v>13622</v>
      </c>
      <c r="AL479" s="392" t="s">
        <v>13622</v>
      </c>
      <c r="AM479" s="392" t="s">
        <v>13622</v>
      </c>
      <c r="AN479" s="392" t="s">
        <v>13622</v>
      </c>
      <c r="AO479" s="392" t="s">
        <v>13622</v>
      </c>
      <c r="AP479" s="4">
        <v>213383</v>
      </c>
      <c r="AQ479" s="10" t="s">
        <v>13622</v>
      </c>
      <c r="AR479" s="5">
        <v>15</v>
      </c>
      <c r="AS479" s="5">
        <v>15</v>
      </c>
      <c r="AT479" s="392" t="s">
        <v>13622</v>
      </c>
      <c r="AU479" s="392" t="s">
        <v>13622</v>
      </c>
      <c r="AV479" s="392" t="s">
        <v>13622</v>
      </c>
      <c r="AW479" s="392" t="s">
        <v>13622</v>
      </c>
      <c r="AX479" s="5"/>
      <c r="AY479" s="392" t="s">
        <v>13622</v>
      </c>
      <c r="AZ479" s="10" t="s">
        <v>13622</v>
      </c>
      <c r="BA479" s="10" t="s">
        <v>13622</v>
      </c>
      <c r="BB479" s="392" t="s">
        <v>13622</v>
      </c>
      <c r="BC479" s="10" t="s">
        <v>13622</v>
      </c>
      <c r="BD479" s="392" t="s">
        <v>13622</v>
      </c>
      <c r="BE479" s="392" t="s">
        <v>13622</v>
      </c>
      <c r="BF479" s="392" t="s">
        <v>13622</v>
      </c>
      <c r="BG479" s="392" t="s">
        <v>13622</v>
      </c>
      <c r="BH479" s="392" t="s">
        <v>13622</v>
      </c>
      <c r="BI479" s="237" t="s">
        <v>13622</v>
      </c>
      <c r="BJ479" s="237" t="s">
        <v>13622</v>
      </c>
      <c r="BK479" s="468" t="s">
        <v>13622</v>
      </c>
      <c r="BL479" s="468"/>
      <c r="BM479" s="507" t="s">
        <v>47</v>
      </c>
      <c r="BN479" s="510" t="s">
        <v>13622</v>
      </c>
      <c r="BO479" s="462">
        <v>0</v>
      </c>
      <c r="BP479" s="466" t="s">
        <v>13622</v>
      </c>
      <c r="BZ479" s="509" t="s">
        <v>13622</v>
      </c>
      <c r="CA479" s="509" t="s">
        <v>13622</v>
      </c>
      <c r="CB479" s="509" t="s">
        <v>13622</v>
      </c>
      <c r="CC479" s="509" t="s">
        <v>13622</v>
      </c>
      <c r="CD479" s="509" t="s">
        <v>13622</v>
      </c>
      <c r="CE479" s="509" t="s">
        <v>13622</v>
      </c>
      <c r="CG479" s="388" t="s">
        <v>13867</v>
      </c>
      <c r="CH479" s="388" t="s">
        <v>1343</v>
      </c>
      <c r="CJ479" s="462" t="s">
        <v>13868</v>
      </c>
      <c r="CK479" s="462" t="str">
        <f t="shared" si="154"/>
        <v>, NULL</v>
      </c>
      <c r="CL479" s="462" t="s">
        <v>13869</v>
      </c>
      <c r="CM479" s="462" t="s">
        <v>13870</v>
      </c>
      <c r="CN479" s="462">
        <f t="shared" si="155"/>
        <v>26122</v>
      </c>
      <c r="CP479" s="462" t="s">
        <v>13871</v>
      </c>
      <c r="CQ479" s="462" t="str">
        <f t="shared" si="156"/>
        <v xml:space="preserve"> NULL</v>
      </c>
      <c r="CR479" s="462" t="s">
        <v>13869</v>
      </c>
      <c r="CS479" s="462" t="s">
        <v>13870</v>
      </c>
      <c r="CT479" s="462">
        <f t="shared" si="157"/>
        <v>26122</v>
      </c>
      <c r="CV479" s="462" t="s">
        <v>13877</v>
      </c>
      <c r="CW479" s="462" t="str">
        <f t="shared" si="158"/>
        <v xml:space="preserve"> NULL</v>
      </c>
      <c r="CX479" s="462" t="s">
        <v>13872</v>
      </c>
      <c r="CY479" s="462" t="str">
        <f t="shared" si="159"/>
        <v xml:space="preserve"> NULL</v>
      </c>
      <c r="CZ479" s="462" t="s">
        <v>13873</v>
      </c>
      <c r="DA479" s="462" t="str">
        <f t="shared" si="160"/>
        <v xml:space="preserve"> NULL</v>
      </c>
      <c r="DB479" s="462" t="s">
        <v>13874</v>
      </c>
      <c r="DC479" s="462" t="str">
        <f t="shared" si="161"/>
        <v xml:space="preserve"> '213383'</v>
      </c>
      <c r="DD479" s="462" t="s">
        <v>13875</v>
      </c>
      <c r="DE479" s="462" t="str">
        <f t="shared" si="162"/>
        <v xml:space="preserve"> '15'</v>
      </c>
      <c r="DF479" s="462" t="s">
        <v>13876</v>
      </c>
      <c r="DG479" s="462" t="str">
        <f t="shared" si="163"/>
        <v xml:space="preserve"> NULL</v>
      </c>
      <c r="DH479" s="462" t="s">
        <v>13869</v>
      </c>
      <c r="DI479" s="462" t="s">
        <v>13870</v>
      </c>
      <c r="DJ479" s="462">
        <f t="shared" si="164"/>
        <v>26122</v>
      </c>
      <c r="DK479" s="516" t="s">
        <v>13890</v>
      </c>
      <c r="DL479" s="516" t="s">
        <v>13878</v>
      </c>
      <c r="DM479" s="516" t="s">
        <v>13879</v>
      </c>
      <c r="DN479" s="516" t="s">
        <v>13880</v>
      </c>
      <c r="DO479" s="516" t="s">
        <v>13881</v>
      </c>
      <c r="DP479" s="516" t="s">
        <v>13882</v>
      </c>
      <c r="DQ479" s="516" t="s">
        <v>13883</v>
      </c>
      <c r="DR479" s="516" t="s">
        <v>14447</v>
      </c>
      <c r="DS479" s="516" t="s">
        <v>13885</v>
      </c>
      <c r="DT479" s="516" t="s">
        <v>13886</v>
      </c>
      <c r="DU479" s="516" t="s">
        <v>13887</v>
      </c>
      <c r="DV479" s="516" t="s">
        <v>13888</v>
      </c>
      <c r="DW479" s="516" t="s">
        <v>13891</v>
      </c>
      <c r="DX479" s="516" t="s">
        <v>13892</v>
      </c>
      <c r="DY479" s="520">
        <f t="shared" si="165"/>
        <v>26122</v>
      </c>
      <c r="DZ479" s="520" t="str">
        <f t="shared" si="166"/>
        <v>, NULL</v>
      </c>
      <c r="EA479" s="520" t="str">
        <f t="shared" si="167"/>
        <v>, 'NO'</v>
      </c>
      <c r="EB479" s="520" t="str">
        <f t="shared" si="168"/>
        <v>, NULL</v>
      </c>
      <c r="EC479" s="520" t="str">
        <f t="shared" si="169"/>
        <v>, '0'</v>
      </c>
      <c r="ED479" s="520" t="str">
        <f t="shared" si="170"/>
        <v>, NULL</v>
      </c>
      <c r="EE479" s="520" t="str">
        <f t="shared" si="171"/>
        <v>, NULL</v>
      </c>
      <c r="EF479" s="520" t="str">
        <f t="shared" si="172"/>
        <v>, NULL</v>
      </c>
      <c r="EG479" s="520" t="str">
        <f t="shared" si="173"/>
        <v>, NULL</v>
      </c>
      <c r="EH479" s="520" t="str">
        <f t="shared" si="174"/>
        <v>, NULL</v>
      </c>
      <c r="EI479" s="520" t="str">
        <f t="shared" si="175"/>
        <v>, NULL</v>
      </c>
      <c r="EJ479" s="520" t="s">
        <v>14369</v>
      </c>
      <c r="EK479" s="520" t="s">
        <v>13894</v>
      </c>
      <c r="EL479" s="520" t="s">
        <v>13895</v>
      </c>
      <c r="EM479" s="293"/>
      <c r="EN479" s="293"/>
      <c r="EO479" s="293"/>
      <c r="EP479" s="293"/>
      <c r="EQ479" s="293"/>
      <c r="ER479" s="293"/>
      <c r="ES479" s="293"/>
      <c r="ET479" s="293"/>
      <c r="EU479" s="444"/>
      <c r="EV479" s="293"/>
      <c r="FD479" s="237"/>
      <c r="FE479" s="237"/>
      <c r="FF479" s="237"/>
      <c r="FG479" s="237"/>
      <c r="FH479" s="237"/>
      <c r="FI479" s="237"/>
      <c r="FJ479" s="237"/>
      <c r="FK479" s="237"/>
      <c r="FL479" s="237"/>
      <c r="FM479" s="237"/>
      <c r="FN479" s="237"/>
      <c r="FO479" s="237"/>
      <c r="FP479" s="237"/>
      <c r="FQ479" s="237"/>
      <c r="FR479" s="237"/>
      <c r="FS479" s="237"/>
      <c r="FT479" s="237"/>
      <c r="FU479" s="237"/>
      <c r="FV479" s="237"/>
      <c r="FW479" s="237"/>
      <c r="FX479" s="237"/>
      <c r="FY479" s="237"/>
      <c r="FZ479" s="237"/>
      <c r="GA479" s="237"/>
    </row>
    <row r="480" spans="3:183" ht="15" customHeight="1" x14ac:dyDescent="0.25">
      <c r="C480" s="410" t="s">
        <v>1345</v>
      </c>
      <c r="D480" s="388">
        <v>26123</v>
      </c>
      <c r="E480" s="388" t="s">
        <v>76</v>
      </c>
      <c r="F480" s="388">
        <v>60</v>
      </c>
      <c r="G480" s="388">
        <v>576</v>
      </c>
      <c r="H480" s="388" t="s">
        <v>1995</v>
      </c>
      <c r="I480" s="388">
        <v>1</v>
      </c>
      <c r="J480" s="388" t="s">
        <v>1805</v>
      </c>
      <c r="K480" s="388" t="s">
        <v>13622</v>
      </c>
      <c r="L480" s="388">
        <v>3</v>
      </c>
      <c r="M480" s="388">
        <v>2</v>
      </c>
      <c r="N480" s="388">
        <v>2</v>
      </c>
      <c r="O480" s="388">
        <v>12</v>
      </c>
      <c r="P480" s="388">
        <v>85</v>
      </c>
      <c r="Q480" s="388">
        <v>61</v>
      </c>
      <c r="R480" s="388">
        <v>289</v>
      </c>
      <c r="S480" s="388" t="s">
        <v>610</v>
      </c>
      <c r="T480" s="388" t="s">
        <v>1347</v>
      </c>
      <c r="U480" s="388" t="s">
        <v>1348</v>
      </c>
      <c r="V480" s="388">
        <v>1</v>
      </c>
      <c r="W480" s="388" t="s">
        <v>13622</v>
      </c>
      <c r="X480" s="391" t="s">
        <v>13622</v>
      </c>
      <c r="Y480" s="388">
        <v>0</v>
      </c>
      <c r="Z480" s="388">
        <v>1</v>
      </c>
      <c r="AA480" s="4">
        <v>114650.12</v>
      </c>
      <c r="AB480" s="388">
        <v>1</v>
      </c>
      <c r="AC480" s="388">
        <v>2301</v>
      </c>
      <c r="AD480" s="388" t="s">
        <v>124</v>
      </c>
      <c r="AE480" s="388" t="s">
        <v>13622</v>
      </c>
      <c r="AF480" s="388">
        <v>1</v>
      </c>
      <c r="AG480" s="392">
        <v>1</v>
      </c>
      <c r="AH480" s="388" t="s">
        <v>1346</v>
      </c>
      <c r="AI480" s="9" t="s">
        <v>13622</v>
      </c>
      <c r="AJ480" s="392" t="s">
        <v>13622</v>
      </c>
      <c r="AK480" s="392" t="s">
        <v>13622</v>
      </c>
      <c r="AL480" s="392" t="s">
        <v>13622</v>
      </c>
      <c r="AM480" s="392" t="s">
        <v>13622</v>
      </c>
      <c r="AN480" s="392" t="s">
        <v>13622</v>
      </c>
      <c r="AO480" s="392" t="s">
        <v>13622</v>
      </c>
      <c r="AP480" s="4">
        <v>114649</v>
      </c>
      <c r="AQ480" s="10" t="s">
        <v>13622</v>
      </c>
      <c r="AR480" s="5">
        <v>15</v>
      </c>
      <c r="AS480" s="5">
        <v>15</v>
      </c>
      <c r="AT480" s="392" t="s">
        <v>13622</v>
      </c>
      <c r="AU480" s="392" t="s">
        <v>13622</v>
      </c>
      <c r="AV480" s="392" t="s">
        <v>13622</v>
      </c>
      <c r="AW480" s="392" t="s">
        <v>13622</v>
      </c>
      <c r="AX480" s="5"/>
      <c r="AY480" s="392" t="s">
        <v>13622</v>
      </c>
      <c r="AZ480" s="10" t="s">
        <v>13622</v>
      </c>
      <c r="BA480" s="10" t="s">
        <v>13622</v>
      </c>
      <c r="BB480" s="392" t="s">
        <v>13622</v>
      </c>
      <c r="BC480" s="10" t="s">
        <v>13622</v>
      </c>
      <c r="BD480" s="392" t="s">
        <v>13622</v>
      </c>
      <c r="BE480" s="392" t="s">
        <v>13622</v>
      </c>
      <c r="BF480" s="392" t="s">
        <v>13622</v>
      </c>
      <c r="BG480" s="392" t="s">
        <v>13622</v>
      </c>
      <c r="BH480" s="392" t="s">
        <v>13622</v>
      </c>
      <c r="BI480" s="237" t="s">
        <v>13622</v>
      </c>
      <c r="BJ480" s="237" t="s">
        <v>13622</v>
      </c>
      <c r="BK480" s="468" t="s">
        <v>13622</v>
      </c>
      <c r="BL480" s="468"/>
      <c r="BM480" s="507" t="s">
        <v>47</v>
      </c>
      <c r="BN480" s="510" t="s">
        <v>13622</v>
      </c>
      <c r="BO480" s="462">
        <v>0</v>
      </c>
      <c r="BP480" s="466" t="s">
        <v>13622</v>
      </c>
      <c r="BZ480" s="509" t="s">
        <v>13622</v>
      </c>
      <c r="CA480" s="509" t="s">
        <v>13622</v>
      </c>
      <c r="CB480" s="509" t="s">
        <v>13622</v>
      </c>
      <c r="CC480" s="509" t="s">
        <v>13622</v>
      </c>
      <c r="CD480" s="509" t="s">
        <v>13622</v>
      </c>
      <c r="CE480" s="509" t="s">
        <v>13622</v>
      </c>
      <c r="CG480" s="388" t="s">
        <v>13867</v>
      </c>
      <c r="CH480" s="388" t="s">
        <v>1345</v>
      </c>
      <c r="CJ480" s="462" t="s">
        <v>13868</v>
      </c>
      <c r="CK480" s="462" t="str">
        <f t="shared" si="154"/>
        <v>, NULL</v>
      </c>
      <c r="CL480" s="462" t="s">
        <v>13869</v>
      </c>
      <c r="CM480" s="462" t="s">
        <v>13870</v>
      </c>
      <c r="CN480" s="462">
        <f t="shared" si="155"/>
        <v>26123</v>
      </c>
      <c r="CP480" s="462" t="s">
        <v>13871</v>
      </c>
      <c r="CQ480" s="462" t="str">
        <f t="shared" si="156"/>
        <v xml:space="preserve"> NULL</v>
      </c>
      <c r="CR480" s="462" t="s">
        <v>13869</v>
      </c>
      <c r="CS480" s="462" t="s">
        <v>13870</v>
      </c>
      <c r="CT480" s="462">
        <f t="shared" si="157"/>
        <v>26123</v>
      </c>
      <c r="CV480" s="462" t="s">
        <v>13877</v>
      </c>
      <c r="CW480" s="462" t="str">
        <f t="shared" si="158"/>
        <v xml:space="preserve"> NULL</v>
      </c>
      <c r="CX480" s="462" t="s">
        <v>13872</v>
      </c>
      <c r="CY480" s="462" t="str">
        <f t="shared" si="159"/>
        <v xml:space="preserve"> NULL</v>
      </c>
      <c r="CZ480" s="462" t="s">
        <v>13873</v>
      </c>
      <c r="DA480" s="462" t="str">
        <f t="shared" si="160"/>
        <v xml:space="preserve"> NULL</v>
      </c>
      <c r="DB480" s="462" t="s">
        <v>13874</v>
      </c>
      <c r="DC480" s="462" t="str">
        <f t="shared" si="161"/>
        <v xml:space="preserve"> '114649'</v>
      </c>
      <c r="DD480" s="462" t="s">
        <v>13875</v>
      </c>
      <c r="DE480" s="462" t="str">
        <f t="shared" si="162"/>
        <v xml:space="preserve"> '15'</v>
      </c>
      <c r="DF480" s="462" t="s">
        <v>13876</v>
      </c>
      <c r="DG480" s="462" t="str">
        <f t="shared" si="163"/>
        <v xml:space="preserve"> NULL</v>
      </c>
      <c r="DH480" s="462" t="s">
        <v>13869</v>
      </c>
      <c r="DI480" s="462" t="s">
        <v>13870</v>
      </c>
      <c r="DJ480" s="462">
        <f t="shared" si="164"/>
        <v>26123</v>
      </c>
      <c r="DK480" s="516" t="s">
        <v>13890</v>
      </c>
      <c r="DL480" s="516" t="s">
        <v>13878</v>
      </c>
      <c r="DM480" s="516" t="s">
        <v>13879</v>
      </c>
      <c r="DN480" s="516" t="s">
        <v>13880</v>
      </c>
      <c r="DO480" s="516" t="s">
        <v>13881</v>
      </c>
      <c r="DP480" s="516" t="s">
        <v>13882</v>
      </c>
      <c r="DQ480" s="516" t="s">
        <v>13883</v>
      </c>
      <c r="DR480" s="516" t="s">
        <v>14447</v>
      </c>
      <c r="DS480" s="516" t="s">
        <v>13885</v>
      </c>
      <c r="DT480" s="516" t="s">
        <v>13886</v>
      </c>
      <c r="DU480" s="516" t="s">
        <v>13887</v>
      </c>
      <c r="DV480" s="516" t="s">
        <v>13888</v>
      </c>
      <c r="DW480" s="516" t="s">
        <v>13891</v>
      </c>
      <c r="DX480" s="516" t="s">
        <v>13892</v>
      </c>
      <c r="DY480" s="520">
        <f t="shared" si="165"/>
        <v>26123</v>
      </c>
      <c r="DZ480" s="520" t="str">
        <f t="shared" si="166"/>
        <v>, NULL</v>
      </c>
      <c r="EA480" s="520" t="str">
        <f t="shared" si="167"/>
        <v>, 'NO'</v>
      </c>
      <c r="EB480" s="520" t="str">
        <f t="shared" si="168"/>
        <v>, NULL</v>
      </c>
      <c r="EC480" s="520" t="str">
        <f t="shared" si="169"/>
        <v>, '0'</v>
      </c>
      <c r="ED480" s="520" t="str">
        <f t="shared" si="170"/>
        <v>, NULL</v>
      </c>
      <c r="EE480" s="520" t="str">
        <f t="shared" si="171"/>
        <v>, NULL</v>
      </c>
      <c r="EF480" s="520" t="str">
        <f t="shared" si="172"/>
        <v>, NULL</v>
      </c>
      <c r="EG480" s="520" t="str">
        <f t="shared" si="173"/>
        <v>, NULL</v>
      </c>
      <c r="EH480" s="520" t="str">
        <f t="shared" si="174"/>
        <v>, NULL</v>
      </c>
      <c r="EI480" s="520" t="str">
        <f t="shared" si="175"/>
        <v>, NULL</v>
      </c>
      <c r="EJ480" s="520" t="s">
        <v>14370</v>
      </c>
      <c r="EK480" s="520" t="s">
        <v>13894</v>
      </c>
      <c r="EL480" s="520" t="s">
        <v>13895</v>
      </c>
      <c r="EM480" s="293"/>
      <c r="EN480" s="293"/>
      <c r="EO480" s="293"/>
      <c r="EP480" s="293"/>
      <c r="EQ480" s="293"/>
      <c r="ER480" s="293"/>
      <c r="ES480" s="293"/>
      <c r="ET480" s="293"/>
      <c r="EU480" s="444"/>
      <c r="EV480" s="293"/>
      <c r="FD480" s="237"/>
      <c r="FE480" s="237"/>
      <c r="FF480" s="237"/>
      <c r="FG480" s="237"/>
      <c r="FH480" s="237"/>
      <c r="FI480" s="237"/>
      <c r="FJ480" s="237"/>
      <c r="FK480" s="237"/>
      <c r="FL480" s="237"/>
      <c r="FM480" s="237"/>
      <c r="FN480" s="237"/>
      <c r="FO480" s="237"/>
      <c r="FP480" s="237"/>
      <c r="FQ480" s="237"/>
      <c r="FR480" s="237"/>
      <c r="FS480" s="237"/>
      <c r="FT480" s="237"/>
      <c r="FU480" s="237"/>
      <c r="FV480" s="237"/>
      <c r="FW480" s="237"/>
      <c r="FX480" s="237"/>
      <c r="FY480" s="237"/>
      <c r="FZ480" s="237"/>
      <c r="GA480" s="237"/>
    </row>
    <row r="481" spans="3:183" ht="15" customHeight="1" x14ac:dyDescent="0.25">
      <c r="C481" s="410" t="s">
        <v>1349</v>
      </c>
      <c r="D481" s="388">
        <v>26124</v>
      </c>
      <c r="E481" s="388" t="s">
        <v>76</v>
      </c>
      <c r="F481" s="388">
        <v>60</v>
      </c>
      <c r="G481" s="388">
        <v>576</v>
      </c>
      <c r="H481" s="388" t="s">
        <v>1995</v>
      </c>
      <c r="I481" s="388">
        <v>1</v>
      </c>
      <c r="J481" s="388" t="s">
        <v>1806</v>
      </c>
      <c r="K481" s="388" t="s">
        <v>13622</v>
      </c>
      <c r="L481" s="388">
        <v>3</v>
      </c>
      <c r="M481" s="388">
        <v>2</v>
      </c>
      <c r="N481" s="388">
        <v>2</v>
      </c>
      <c r="O481" s="388">
        <v>12</v>
      </c>
      <c r="P481" s="388">
        <v>85</v>
      </c>
      <c r="Q481" s="388">
        <v>61</v>
      </c>
      <c r="R481" s="388">
        <v>289</v>
      </c>
      <c r="S481" s="388" t="s">
        <v>610</v>
      </c>
      <c r="T481" s="388" t="s">
        <v>1351</v>
      </c>
      <c r="U481" s="388">
        <v>15337</v>
      </c>
      <c r="V481" s="388">
        <v>1</v>
      </c>
      <c r="W481" s="388" t="s">
        <v>13622</v>
      </c>
      <c r="X481" s="391" t="s">
        <v>13622</v>
      </c>
      <c r="Y481" s="388">
        <v>0</v>
      </c>
      <c r="Z481" s="388">
        <v>1</v>
      </c>
      <c r="AA481" s="4">
        <v>114650.12</v>
      </c>
      <c r="AB481" s="388">
        <v>1</v>
      </c>
      <c r="AC481" s="388">
        <v>2301</v>
      </c>
      <c r="AD481" s="388" t="s">
        <v>124</v>
      </c>
      <c r="AE481" s="388" t="s">
        <v>13622</v>
      </c>
      <c r="AF481" s="388">
        <v>1</v>
      </c>
      <c r="AG481" s="392">
        <v>1</v>
      </c>
      <c r="AH481" s="388" t="s">
        <v>1350</v>
      </c>
      <c r="AI481" s="9" t="s">
        <v>13622</v>
      </c>
      <c r="AJ481" s="392" t="s">
        <v>13622</v>
      </c>
      <c r="AK481" s="392" t="s">
        <v>13622</v>
      </c>
      <c r="AL481" s="392" t="s">
        <v>13622</v>
      </c>
      <c r="AM481" s="392" t="s">
        <v>13622</v>
      </c>
      <c r="AN481" s="392" t="s">
        <v>13622</v>
      </c>
      <c r="AO481" s="392" t="s">
        <v>13622</v>
      </c>
      <c r="AP481" s="4">
        <v>114649</v>
      </c>
      <c r="AQ481" s="10" t="s">
        <v>13622</v>
      </c>
      <c r="AR481" s="5">
        <v>15</v>
      </c>
      <c r="AS481" s="5">
        <v>15</v>
      </c>
      <c r="AT481" s="392" t="s">
        <v>13622</v>
      </c>
      <c r="AU481" s="392" t="s">
        <v>13622</v>
      </c>
      <c r="AV481" s="392" t="s">
        <v>13622</v>
      </c>
      <c r="AW481" s="392" t="s">
        <v>13622</v>
      </c>
      <c r="AX481" s="5"/>
      <c r="AY481" s="392" t="s">
        <v>13622</v>
      </c>
      <c r="AZ481" s="10" t="s">
        <v>13622</v>
      </c>
      <c r="BA481" s="10" t="s">
        <v>13622</v>
      </c>
      <c r="BB481" s="392" t="s">
        <v>13622</v>
      </c>
      <c r="BC481" s="10" t="s">
        <v>13622</v>
      </c>
      <c r="BD481" s="392" t="s">
        <v>13622</v>
      </c>
      <c r="BE481" s="392" t="s">
        <v>13622</v>
      </c>
      <c r="BF481" s="392" t="s">
        <v>13622</v>
      </c>
      <c r="BG481" s="392" t="s">
        <v>13622</v>
      </c>
      <c r="BH481" s="392" t="s">
        <v>13622</v>
      </c>
      <c r="BI481" s="237" t="s">
        <v>13622</v>
      </c>
      <c r="BJ481" s="237" t="s">
        <v>13622</v>
      </c>
      <c r="BK481" s="468" t="s">
        <v>13622</v>
      </c>
      <c r="BL481" s="468"/>
      <c r="BM481" s="507" t="s">
        <v>47</v>
      </c>
      <c r="BN481" s="510" t="s">
        <v>13622</v>
      </c>
      <c r="BO481" s="462">
        <v>0</v>
      </c>
      <c r="BP481" s="466" t="s">
        <v>13622</v>
      </c>
      <c r="BZ481" s="509" t="s">
        <v>13622</v>
      </c>
      <c r="CA481" s="509" t="s">
        <v>13622</v>
      </c>
      <c r="CB481" s="509" t="s">
        <v>13622</v>
      </c>
      <c r="CC481" s="509" t="s">
        <v>13622</v>
      </c>
      <c r="CD481" s="509" t="s">
        <v>13622</v>
      </c>
      <c r="CE481" s="509" t="s">
        <v>13622</v>
      </c>
      <c r="CG481" s="388" t="s">
        <v>13867</v>
      </c>
      <c r="CH481" s="388" t="s">
        <v>1349</v>
      </c>
      <c r="CJ481" s="462" t="s">
        <v>13868</v>
      </c>
      <c r="CK481" s="462" t="str">
        <f t="shared" si="154"/>
        <v>, NULL</v>
      </c>
      <c r="CL481" s="462" t="s">
        <v>13869</v>
      </c>
      <c r="CM481" s="462" t="s">
        <v>13870</v>
      </c>
      <c r="CN481" s="462">
        <f t="shared" si="155"/>
        <v>26124</v>
      </c>
      <c r="CP481" s="462" t="s">
        <v>13871</v>
      </c>
      <c r="CQ481" s="462" t="str">
        <f t="shared" si="156"/>
        <v xml:space="preserve"> NULL</v>
      </c>
      <c r="CR481" s="462" t="s">
        <v>13869</v>
      </c>
      <c r="CS481" s="462" t="s">
        <v>13870</v>
      </c>
      <c r="CT481" s="462">
        <f t="shared" si="157"/>
        <v>26124</v>
      </c>
      <c r="CV481" s="462" t="s">
        <v>13877</v>
      </c>
      <c r="CW481" s="462" t="str">
        <f t="shared" si="158"/>
        <v xml:space="preserve"> NULL</v>
      </c>
      <c r="CX481" s="462" t="s">
        <v>13872</v>
      </c>
      <c r="CY481" s="462" t="str">
        <f t="shared" si="159"/>
        <v xml:space="preserve"> NULL</v>
      </c>
      <c r="CZ481" s="462" t="s">
        <v>13873</v>
      </c>
      <c r="DA481" s="462" t="str">
        <f t="shared" si="160"/>
        <v xml:space="preserve"> NULL</v>
      </c>
      <c r="DB481" s="462" t="s">
        <v>13874</v>
      </c>
      <c r="DC481" s="462" t="str">
        <f t="shared" si="161"/>
        <v xml:space="preserve"> '114649'</v>
      </c>
      <c r="DD481" s="462" t="s">
        <v>13875</v>
      </c>
      <c r="DE481" s="462" t="str">
        <f t="shared" si="162"/>
        <v xml:space="preserve"> '15'</v>
      </c>
      <c r="DF481" s="462" t="s">
        <v>13876</v>
      </c>
      <c r="DG481" s="462" t="str">
        <f t="shared" si="163"/>
        <v xml:space="preserve"> NULL</v>
      </c>
      <c r="DH481" s="462" t="s">
        <v>13869</v>
      </c>
      <c r="DI481" s="462" t="s">
        <v>13870</v>
      </c>
      <c r="DJ481" s="462">
        <f t="shared" si="164"/>
        <v>26124</v>
      </c>
      <c r="DK481" s="516" t="s">
        <v>13890</v>
      </c>
      <c r="DL481" s="516" t="s">
        <v>13878</v>
      </c>
      <c r="DM481" s="516" t="s">
        <v>13879</v>
      </c>
      <c r="DN481" s="516" t="s">
        <v>13880</v>
      </c>
      <c r="DO481" s="516" t="s">
        <v>13881</v>
      </c>
      <c r="DP481" s="516" t="s">
        <v>13882</v>
      </c>
      <c r="DQ481" s="516" t="s">
        <v>13883</v>
      </c>
      <c r="DR481" s="516" t="s">
        <v>14447</v>
      </c>
      <c r="DS481" s="516" t="s">
        <v>13885</v>
      </c>
      <c r="DT481" s="516" t="s">
        <v>13886</v>
      </c>
      <c r="DU481" s="516" t="s">
        <v>13887</v>
      </c>
      <c r="DV481" s="516" t="s">
        <v>13888</v>
      </c>
      <c r="DW481" s="516" t="s">
        <v>13891</v>
      </c>
      <c r="DX481" s="516" t="s">
        <v>13892</v>
      </c>
      <c r="DY481" s="520">
        <f t="shared" si="165"/>
        <v>26124</v>
      </c>
      <c r="DZ481" s="520" t="str">
        <f t="shared" si="166"/>
        <v>, NULL</v>
      </c>
      <c r="EA481" s="520" t="str">
        <f t="shared" si="167"/>
        <v>, 'NO'</v>
      </c>
      <c r="EB481" s="520" t="str">
        <f t="shared" si="168"/>
        <v>, NULL</v>
      </c>
      <c r="EC481" s="520" t="str">
        <f t="shared" si="169"/>
        <v>, '0'</v>
      </c>
      <c r="ED481" s="520" t="str">
        <f t="shared" si="170"/>
        <v>, NULL</v>
      </c>
      <c r="EE481" s="520" t="str">
        <f t="shared" si="171"/>
        <v>, NULL</v>
      </c>
      <c r="EF481" s="520" t="str">
        <f t="shared" si="172"/>
        <v>, NULL</v>
      </c>
      <c r="EG481" s="520" t="str">
        <f t="shared" si="173"/>
        <v>, NULL</v>
      </c>
      <c r="EH481" s="520" t="str">
        <f t="shared" si="174"/>
        <v>, NULL</v>
      </c>
      <c r="EI481" s="520" t="str">
        <f t="shared" si="175"/>
        <v>, NULL</v>
      </c>
      <c r="EJ481" s="520" t="s">
        <v>14371</v>
      </c>
      <c r="EK481" s="520" t="s">
        <v>13894</v>
      </c>
      <c r="EL481" s="520" t="s">
        <v>13895</v>
      </c>
      <c r="EM481" s="293"/>
      <c r="EN481" s="293"/>
      <c r="EO481" s="293"/>
      <c r="EP481" s="293"/>
      <c r="EQ481" s="293"/>
      <c r="ER481" s="293"/>
      <c r="ES481" s="293"/>
      <c r="ET481" s="293"/>
      <c r="EU481" s="444"/>
      <c r="EV481" s="293"/>
      <c r="FD481" s="237"/>
      <c r="FE481" s="237"/>
      <c r="FF481" s="237"/>
      <c r="FG481" s="237"/>
      <c r="FH481" s="237"/>
      <c r="FI481" s="237"/>
      <c r="FJ481" s="237"/>
      <c r="FK481" s="237"/>
      <c r="FL481" s="237"/>
      <c r="FM481" s="237"/>
      <c r="FN481" s="237"/>
      <c r="FO481" s="237"/>
      <c r="FP481" s="237"/>
      <c r="FQ481" s="237"/>
      <c r="FR481" s="237"/>
      <c r="FS481" s="237"/>
      <c r="FT481" s="237"/>
      <c r="FU481" s="237"/>
      <c r="FV481" s="237"/>
      <c r="FW481" s="237"/>
      <c r="FX481" s="237"/>
      <c r="FY481" s="237"/>
      <c r="FZ481" s="237"/>
      <c r="GA481" s="237"/>
    </row>
    <row r="482" spans="3:183" ht="15" customHeight="1" x14ac:dyDescent="0.25">
      <c r="C482" s="410" t="s">
        <v>1544</v>
      </c>
      <c r="D482" s="388">
        <v>26125</v>
      </c>
      <c r="E482" s="388" t="s">
        <v>1545</v>
      </c>
      <c r="F482" s="388">
        <v>49</v>
      </c>
      <c r="G482" s="388">
        <v>500</v>
      </c>
      <c r="H482" s="388" t="s">
        <v>2015</v>
      </c>
      <c r="I482" s="388">
        <v>1</v>
      </c>
      <c r="J482" s="388" t="s">
        <v>1545</v>
      </c>
      <c r="K482" s="388" t="s">
        <v>13622</v>
      </c>
      <c r="L482" s="388">
        <v>3</v>
      </c>
      <c r="M482" s="388">
        <v>2</v>
      </c>
      <c r="N482" s="388">
        <v>2</v>
      </c>
      <c r="O482" s="388">
        <v>11</v>
      </c>
      <c r="P482" s="388">
        <v>77</v>
      </c>
      <c r="Q482" s="388">
        <v>60</v>
      </c>
      <c r="R482" s="388">
        <v>247</v>
      </c>
      <c r="S482" s="388" t="s">
        <v>1547</v>
      </c>
      <c r="T482" s="388" t="s">
        <v>65</v>
      </c>
      <c r="U482" s="388" t="s">
        <v>46</v>
      </c>
      <c r="V482" s="388">
        <v>1</v>
      </c>
      <c r="W482" s="388" t="s">
        <v>13622</v>
      </c>
      <c r="X482" s="391" t="s">
        <v>13622</v>
      </c>
      <c r="Y482" s="388">
        <v>0</v>
      </c>
      <c r="Z482" s="388">
        <v>1</v>
      </c>
      <c r="AA482" s="8">
        <v>500</v>
      </c>
      <c r="AB482" s="388">
        <v>1</v>
      </c>
      <c r="AC482" s="388">
        <v>2017</v>
      </c>
      <c r="AD482" s="388" t="s">
        <v>716</v>
      </c>
      <c r="AE482" s="388" t="s">
        <v>13622</v>
      </c>
      <c r="AF482" s="388">
        <v>1</v>
      </c>
      <c r="AG482" s="392">
        <v>1</v>
      </c>
      <c r="AH482" s="388" t="s">
        <v>1545</v>
      </c>
      <c r="AI482" s="9" t="s">
        <v>13622</v>
      </c>
      <c r="AJ482" s="392" t="s">
        <v>13622</v>
      </c>
      <c r="AK482" s="392" t="s">
        <v>13622</v>
      </c>
      <c r="AL482" s="392" t="s">
        <v>13622</v>
      </c>
      <c r="AM482" s="392" t="s">
        <v>13622</v>
      </c>
      <c r="AN482" s="392" t="s">
        <v>13622</v>
      </c>
      <c r="AO482" s="392" t="s">
        <v>13622</v>
      </c>
      <c r="AP482" s="4">
        <v>6567</v>
      </c>
      <c r="AQ482" s="10" t="s">
        <v>13622</v>
      </c>
      <c r="AR482" s="5">
        <v>7</v>
      </c>
      <c r="AS482" s="5">
        <v>7</v>
      </c>
      <c r="AT482" s="392" t="s">
        <v>13622</v>
      </c>
      <c r="AU482" s="392" t="s">
        <v>13622</v>
      </c>
      <c r="AV482" s="392" t="s">
        <v>13622</v>
      </c>
      <c r="AW482" s="392" t="s">
        <v>13622</v>
      </c>
      <c r="AX482" s="5"/>
      <c r="AY482" s="392" t="s">
        <v>13622</v>
      </c>
      <c r="AZ482" s="10" t="s">
        <v>13622</v>
      </c>
      <c r="BA482" s="10" t="s">
        <v>13622</v>
      </c>
      <c r="BB482" s="392" t="s">
        <v>13622</v>
      </c>
      <c r="BC482" s="10" t="s">
        <v>13622</v>
      </c>
      <c r="BD482" s="392" t="s">
        <v>13622</v>
      </c>
      <c r="BE482" s="392" t="s">
        <v>13622</v>
      </c>
      <c r="BF482" s="392" t="s">
        <v>13622</v>
      </c>
      <c r="BG482" s="392" t="s">
        <v>13622</v>
      </c>
      <c r="BH482" s="392" t="s">
        <v>13622</v>
      </c>
      <c r="BI482" s="237" t="s">
        <v>13622</v>
      </c>
      <c r="BJ482" s="237" t="s">
        <v>13622</v>
      </c>
      <c r="BK482" s="468" t="s">
        <v>13622</v>
      </c>
      <c r="BL482" s="468"/>
      <c r="BM482" s="511" t="s">
        <v>13622</v>
      </c>
      <c r="BN482" s="510" t="s">
        <v>13622</v>
      </c>
      <c r="BO482" s="462">
        <v>0</v>
      </c>
      <c r="BP482" s="466" t="s">
        <v>13622</v>
      </c>
      <c r="BZ482" s="509" t="s">
        <v>13622</v>
      </c>
      <c r="CA482" s="509" t="s">
        <v>13622</v>
      </c>
      <c r="CB482" s="509" t="s">
        <v>13622</v>
      </c>
      <c r="CC482" s="509" t="s">
        <v>13622</v>
      </c>
      <c r="CD482" s="509" t="s">
        <v>13622</v>
      </c>
      <c r="CE482" s="509" t="s">
        <v>13622</v>
      </c>
      <c r="CG482" s="388" t="s">
        <v>13867</v>
      </c>
      <c r="CH482" s="388" t="s">
        <v>1544</v>
      </c>
      <c r="CJ482" s="462" t="s">
        <v>13868</v>
      </c>
      <c r="CK482" s="462" t="str">
        <f t="shared" si="154"/>
        <v>, NULL</v>
      </c>
      <c r="CL482" s="462" t="s">
        <v>13869</v>
      </c>
      <c r="CM482" s="462" t="s">
        <v>13870</v>
      </c>
      <c r="CN482" s="462">
        <f t="shared" si="155"/>
        <v>26125</v>
      </c>
      <c r="CP482" s="462" t="s">
        <v>13871</v>
      </c>
      <c r="CQ482" s="462" t="str">
        <f t="shared" si="156"/>
        <v xml:space="preserve"> NULL</v>
      </c>
      <c r="CR482" s="462" t="s">
        <v>13869</v>
      </c>
      <c r="CS482" s="462" t="s">
        <v>13870</v>
      </c>
      <c r="CT482" s="462">
        <f t="shared" si="157"/>
        <v>26125</v>
      </c>
      <c r="CV482" s="462" t="s">
        <v>13877</v>
      </c>
      <c r="CW482" s="462" t="str">
        <f t="shared" si="158"/>
        <v xml:space="preserve"> NULL</v>
      </c>
      <c r="CX482" s="462" t="s">
        <v>13872</v>
      </c>
      <c r="CY482" s="462" t="str">
        <f t="shared" si="159"/>
        <v xml:space="preserve"> NULL</v>
      </c>
      <c r="CZ482" s="462" t="s">
        <v>13873</v>
      </c>
      <c r="DA482" s="462" t="str">
        <f t="shared" si="160"/>
        <v xml:space="preserve"> NULL</v>
      </c>
      <c r="DB482" s="462" t="s">
        <v>13874</v>
      </c>
      <c r="DC482" s="462" t="str">
        <f t="shared" si="161"/>
        <v xml:space="preserve"> '6567'</v>
      </c>
      <c r="DD482" s="462" t="s">
        <v>13875</v>
      </c>
      <c r="DE482" s="462" t="str">
        <f t="shared" si="162"/>
        <v xml:space="preserve"> '7'</v>
      </c>
      <c r="DF482" s="462" t="s">
        <v>13876</v>
      </c>
      <c r="DG482" s="462" t="str">
        <f t="shared" si="163"/>
        <v xml:space="preserve"> NULL</v>
      </c>
      <c r="DH482" s="462" t="s">
        <v>13869</v>
      </c>
      <c r="DI482" s="462" t="s">
        <v>13870</v>
      </c>
      <c r="DJ482" s="462">
        <f t="shared" si="164"/>
        <v>26125</v>
      </c>
      <c r="DK482" s="516" t="s">
        <v>13890</v>
      </c>
      <c r="DL482" s="516" t="s">
        <v>13878</v>
      </c>
      <c r="DM482" s="516" t="s">
        <v>13879</v>
      </c>
      <c r="DN482" s="516" t="s">
        <v>13880</v>
      </c>
      <c r="DO482" s="516" t="s">
        <v>13881</v>
      </c>
      <c r="DP482" s="516" t="s">
        <v>13882</v>
      </c>
      <c r="DQ482" s="516" t="s">
        <v>13883</v>
      </c>
      <c r="DR482" s="516" t="s">
        <v>14447</v>
      </c>
      <c r="DS482" s="516" t="s">
        <v>13885</v>
      </c>
      <c r="DT482" s="516" t="s">
        <v>13886</v>
      </c>
      <c r="DU482" s="516" t="s">
        <v>13887</v>
      </c>
      <c r="DV482" s="516" t="s">
        <v>13888</v>
      </c>
      <c r="DW482" s="516" t="s">
        <v>13891</v>
      </c>
      <c r="DX482" s="516" t="s">
        <v>13892</v>
      </c>
      <c r="DY482" s="520">
        <f t="shared" si="165"/>
        <v>26125</v>
      </c>
      <c r="DZ482" s="520" t="str">
        <f t="shared" si="166"/>
        <v>, NULL</v>
      </c>
      <c r="EA482" s="520" t="str">
        <f t="shared" si="167"/>
        <v>, NULL</v>
      </c>
      <c r="EB482" s="520" t="str">
        <f t="shared" si="168"/>
        <v>, NULL</v>
      </c>
      <c r="EC482" s="520" t="str">
        <f t="shared" si="169"/>
        <v>, '0'</v>
      </c>
      <c r="ED482" s="520" t="str">
        <f t="shared" si="170"/>
        <v>, NULL</v>
      </c>
      <c r="EE482" s="520" t="str">
        <f t="shared" si="171"/>
        <v>, NULL</v>
      </c>
      <c r="EF482" s="520" t="str">
        <f t="shared" si="172"/>
        <v>, NULL</v>
      </c>
      <c r="EG482" s="520" t="str">
        <f t="shared" si="173"/>
        <v>, NULL</v>
      </c>
      <c r="EH482" s="520" t="str">
        <f t="shared" si="174"/>
        <v>, NULL</v>
      </c>
      <c r="EI482" s="520" t="str">
        <f t="shared" si="175"/>
        <v>, NULL</v>
      </c>
      <c r="EJ482" s="520" t="s">
        <v>14372</v>
      </c>
      <c r="EK482" s="520" t="s">
        <v>13894</v>
      </c>
      <c r="EL482" s="520" t="s">
        <v>13895</v>
      </c>
      <c r="EM482" s="293"/>
      <c r="EN482" s="293"/>
      <c r="EO482" s="293"/>
      <c r="EP482" s="293"/>
      <c r="EQ482" s="293"/>
      <c r="ER482" s="293"/>
      <c r="ES482" s="293"/>
      <c r="ET482" s="293"/>
      <c r="EU482" s="444"/>
      <c r="EV482" s="293"/>
      <c r="FD482" s="237"/>
      <c r="FE482" s="237"/>
      <c r="FF482" s="237"/>
      <c r="FG482" s="237"/>
      <c r="FH482" s="237"/>
      <c r="FI482" s="237"/>
      <c r="FJ482" s="237"/>
      <c r="FK482" s="237"/>
      <c r="FL482" s="237"/>
      <c r="FM482" s="237"/>
      <c r="FN482" s="237"/>
      <c r="FO482" s="237"/>
      <c r="FP482" s="237"/>
      <c r="FQ482" s="237"/>
      <c r="FR482" s="237"/>
      <c r="FS482" s="237"/>
      <c r="FT482" s="237"/>
      <c r="FU482" s="237"/>
      <c r="FV482" s="237"/>
      <c r="FW482" s="237"/>
      <c r="FX482" s="237"/>
      <c r="FY482" s="237"/>
      <c r="FZ482" s="237"/>
      <c r="GA482" s="237"/>
    </row>
    <row r="483" spans="3:183" ht="15" customHeight="1" x14ac:dyDescent="0.25">
      <c r="C483" s="410" t="s">
        <v>534</v>
      </c>
      <c r="D483" s="388">
        <v>26126</v>
      </c>
      <c r="E483" s="388" t="s">
        <v>516</v>
      </c>
      <c r="F483" s="388">
        <v>68</v>
      </c>
      <c r="G483" s="388">
        <v>615</v>
      </c>
      <c r="H483" s="388" t="s">
        <v>2010</v>
      </c>
      <c r="I483" s="388">
        <v>1</v>
      </c>
      <c r="J483" s="388" t="s">
        <v>516</v>
      </c>
      <c r="K483" s="388" t="s">
        <v>13622</v>
      </c>
      <c r="L483" s="388">
        <v>3</v>
      </c>
      <c r="M483" s="388">
        <v>2</v>
      </c>
      <c r="N483" s="388">
        <v>1</v>
      </c>
      <c r="O483" s="388">
        <v>11</v>
      </c>
      <c r="P483" s="388">
        <v>79</v>
      </c>
      <c r="Q483" s="388">
        <v>64</v>
      </c>
      <c r="R483" s="388">
        <v>318</v>
      </c>
      <c r="S483" s="388" t="s">
        <v>521</v>
      </c>
      <c r="T483" s="388" t="s">
        <v>535</v>
      </c>
      <c r="U483" s="388">
        <v>11030676</v>
      </c>
      <c r="V483" s="388">
        <v>1</v>
      </c>
      <c r="W483" s="388" t="s">
        <v>13622</v>
      </c>
      <c r="X483" s="391" t="s">
        <v>13622</v>
      </c>
      <c r="Y483" s="388">
        <v>1</v>
      </c>
      <c r="Z483" s="388">
        <v>1</v>
      </c>
      <c r="AA483" s="4">
        <v>14059.5</v>
      </c>
      <c r="AB483" s="388">
        <v>1</v>
      </c>
      <c r="AC483" s="388">
        <v>378</v>
      </c>
      <c r="AD483" s="388" t="s">
        <v>2198</v>
      </c>
      <c r="AE483" s="388" t="s">
        <v>13622</v>
      </c>
      <c r="AF483" s="388">
        <v>1</v>
      </c>
      <c r="AG483" s="392">
        <v>1</v>
      </c>
      <c r="AH483" s="388" t="s">
        <v>516</v>
      </c>
      <c r="AI483" s="478">
        <v>36860</v>
      </c>
      <c r="AJ483" s="392" t="s">
        <v>13622</v>
      </c>
      <c r="AK483" s="489">
        <v>8637</v>
      </c>
      <c r="AL483" s="482">
        <v>41988.383999999998</v>
      </c>
      <c r="AM483" s="392" t="s">
        <v>13622</v>
      </c>
      <c r="AN483" s="489">
        <v>8637</v>
      </c>
      <c r="AO483" s="486">
        <v>36846</v>
      </c>
      <c r="AP483" s="482">
        <v>41988.383999999998</v>
      </c>
      <c r="AQ483" s="10" t="s">
        <v>13622</v>
      </c>
      <c r="AR483" s="5">
        <v>10</v>
      </c>
      <c r="AS483" s="481">
        <v>0</v>
      </c>
      <c r="AT483" s="392" t="s">
        <v>13622</v>
      </c>
      <c r="AU483" s="392" t="s">
        <v>13622</v>
      </c>
      <c r="AV483" s="392" t="s">
        <v>13622</v>
      </c>
      <c r="AW483" s="392" t="s">
        <v>13622</v>
      </c>
      <c r="AX483" s="5"/>
      <c r="AY483" s="392" t="s">
        <v>6785</v>
      </c>
      <c r="AZ483" s="10" t="s">
        <v>13622</v>
      </c>
      <c r="BA483" s="10" t="s">
        <v>13622</v>
      </c>
      <c r="BB483" s="392" t="s">
        <v>13622</v>
      </c>
      <c r="BC483" s="10" t="s">
        <v>13622</v>
      </c>
      <c r="BD483" s="392" t="s">
        <v>13622</v>
      </c>
      <c r="BE483" s="392" t="s">
        <v>13622</v>
      </c>
      <c r="BF483" s="392" t="s">
        <v>13622</v>
      </c>
      <c r="BG483" s="392" t="s">
        <v>13622</v>
      </c>
      <c r="BH483" s="392" t="s">
        <v>13622</v>
      </c>
      <c r="BI483" s="237" t="s">
        <v>13622</v>
      </c>
      <c r="BJ483" s="237" t="s">
        <v>13622</v>
      </c>
      <c r="BK483" s="5">
        <v>102</v>
      </c>
      <c r="BL483" s="5"/>
      <c r="BM483" s="507" t="s">
        <v>47</v>
      </c>
      <c r="BN483" s="510" t="s">
        <v>13622</v>
      </c>
      <c r="BO483" s="392">
        <v>1</v>
      </c>
      <c r="BP483" s="395">
        <v>42005</v>
      </c>
      <c r="BZ483" s="458">
        <v>10</v>
      </c>
      <c r="CA483" s="502">
        <v>36846</v>
      </c>
      <c r="CB483" s="458">
        <v>41988.383999999998</v>
      </c>
      <c r="CC483" s="509" t="s">
        <v>13622</v>
      </c>
      <c r="CD483" s="395">
        <v>42005</v>
      </c>
      <c r="CE483" s="395">
        <v>42004</v>
      </c>
      <c r="CG483" s="388" t="s">
        <v>13866</v>
      </c>
      <c r="CH483" s="388" t="s">
        <v>534</v>
      </c>
      <c r="CJ483" s="462" t="s">
        <v>13868</v>
      </c>
      <c r="CK483" s="462" t="str">
        <f t="shared" si="154"/>
        <v xml:space="preserve">, convert(datetime,'2000/11/30', 111) </v>
      </c>
      <c r="CL483" s="462" t="s">
        <v>13869</v>
      </c>
      <c r="CM483" s="462" t="s">
        <v>13870</v>
      </c>
      <c r="CN483" s="462">
        <f t="shared" si="155"/>
        <v>26126</v>
      </c>
      <c r="CP483" s="462" t="s">
        <v>13871</v>
      </c>
      <c r="CQ483" s="462" t="str">
        <f t="shared" si="156"/>
        <v xml:space="preserve"> '8637'</v>
      </c>
      <c r="CR483" s="462" t="s">
        <v>13869</v>
      </c>
      <c r="CS483" s="462" t="s">
        <v>13870</v>
      </c>
      <c r="CT483" s="462">
        <f t="shared" si="157"/>
        <v>26126</v>
      </c>
      <c r="CV483" s="462" t="s">
        <v>13877</v>
      </c>
      <c r="CW483" s="462" t="str">
        <f t="shared" si="158"/>
        <v xml:space="preserve"> '41988.384'</v>
      </c>
      <c r="CX483" s="462" t="s">
        <v>13872</v>
      </c>
      <c r="CY483" s="462" t="str">
        <f t="shared" si="159"/>
        <v xml:space="preserve"> '8637'</v>
      </c>
      <c r="CZ483" s="462" t="s">
        <v>13873</v>
      </c>
      <c r="DA483" s="462" t="str">
        <f t="shared" si="160"/>
        <v xml:space="preserve"> convert(datetime,'2000/11/16', 111) </v>
      </c>
      <c r="DB483" s="462" t="s">
        <v>13874</v>
      </c>
      <c r="DC483" s="462" t="str">
        <f t="shared" si="161"/>
        <v xml:space="preserve"> '41988.384'</v>
      </c>
      <c r="DD483" s="462" t="s">
        <v>13875</v>
      </c>
      <c r="DE483" s="462" t="str">
        <f t="shared" si="162"/>
        <v xml:space="preserve"> '0'</v>
      </c>
      <c r="DF483" s="462" t="s">
        <v>13876</v>
      </c>
      <c r="DG483" s="462" t="str">
        <f t="shared" si="163"/>
        <v xml:space="preserve"> 'Stryker México, S.A. de C.V.'</v>
      </c>
      <c r="DH483" s="462" t="s">
        <v>13869</v>
      </c>
      <c r="DI483" s="462" t="s">
        <v>13870</v>
      </c>
      <c r="DJ483" s="462">
        <f t="shared" si="164"/>
        <v>26126</v>
      </c>
      <c r="DK483" s="516" t="s">
        <v>13890</v>
      </c>
      <c r="DL483" s="516" t="s">
        <v>13878</v>
      </c>
      <c r="DM483" s="516" t="s">
        <v>13879</v>
      </c>
      <c r="DN483" s="516" t="s">
        <v>13880</v>
      </c>
      <c r="DO483" s="516" t="s">
        <v>13881</v>
      </c>
      <c r="DP483" s="516" t="s">
        <v>13882</v>
      </c>
      <c r="DQ483" s="516" t="s">
        <v>13883</v>
      </c>
      <c r="DR483" s="516" t="s">
        <v>14447</v>
      </c>
      <c r="DS483" s="516" t="s">
        <v>13885</v>
      </c>
      <c r="DT483" s="516" t="s">
        <v>13886</v>
      </c>
      <c r="DU483" s="516" t="s">
        <v>13887</v>
      </c>
      <c r="DV483" s="516" t="s">
        <v>13888</v>
      </c>
      <c r="DW483" s="516" t="s">
        <v>13891</v>
      </c>
      <c r="DX483" s="516" t="s">
        <v>13892</v>
      </c>
      <c r="DY483" s="520">
        <f t="shared" si="165"/>
        <v>26126</v>
      </c>
      <c r="DZ483" s="520" t="str">
        <f t="shared" si="166"/>
        <v>, '102'</v>
      </c>
      <c r="EA483" s="520" t="str">
        <f t="shared" si="167"/>
        <v>, 'NO'</v>
      </c>
      <c r="EB483" s="520" t="str">
        <f t="shared" si="168"/>
        <v>, NULL</v>
      </c>
      <c r="EC483" s="520" t="str">
        <f t="shared" si="169"/>
        <v>, '1'</v>
      </c>
      <c r="ED483" s="520" t="str">
        <f t="shared" si="170"/>
        <v xml:space="preserve">, convert(datetime,'2015/1/1', 111) </v>
      </c>
      <c r="EE483" s="520" t="str">
        <f t="shared" si="171"/>
        <v>, '10'</v>
      </c>
      <c r="EF483" s="520" t="str">
        <f t="shared" si="172"/>
        <v xml:space="preserve">, convert(datetime,'2000/11/16', 111) </v>
      </c>
      <c r="EG483" s="520" t="str">
        <f t="shared" si="173"/>
        <v>, '41988.384'</v>
      </c>
      <c r="EH483" s="520" t="str">
        <f t="shared" si="174"/>
        <v>, NULL</v>
      </c>
      <c r="EI483" s="520" t="str">
        <f t="shared" si="175"/>
        <v xml:space="preserve">, convert(datetime,'2015/1/1', 111) </v>
      </c>
      <c r="EJ483" s="520" t="s">
        <v>14373</v>
      </c>
      <c r="EK483" s="520" t="s">
        <v>13894</v>
      </c>
      <c r="EL483" s="520" t="s">
        <v>13895</v>
      </c>
      <c r="EM483" s="293"/>
      <c r="EN483" s="293"/>
      <c r="EO483" s="293"/>
      <c r="EP483" s="293"/>
      <c r="EQ483" s="293"/>
      <c r="ER483" s="293"/>
      <c r="ES483" s="293"/>
      <c r="ET483" s="293"/>
      <c r="EU483" s="444"/>
      <c r="EV483" s="293"/>
      <c r="FD483" s="237"/>
      <c r="FE483" s="237"/>
      <c r="FF483" s="237"/>
      <c r="FG483" s="237"/>
      <c r="FH483" s="237"/>
      <c r="FI483" s="237"/>
      <c r="FJ483" s="237"/>
      <c r="FK483" s="237"/>
      <c r="FL483" s="237"/>
      <c r="FM483" s="237"/>
      <c r="FN483" s="237"/>
      <c r="FO483" s="237"/>
      <c r="FP483" s="237"/>
      <c r="FQ483" s="237"/>
      <c r="FR483" s="237"/>
      <c r="FS483" s="237"/>
      <c r="FT483" s="237"/>
      <c r="FU483" s="237"/>
      <c r="FV483" s="237"/>
      <c r="FW483" s="237"/>
      <c r="FX483" s="237"/>
      <c r="FY483" s="237"/>
      <c r="FZ483" s="237"/>
      <c r="GA483" s="237"/>
    </row>
    <row r="484" spans="3:183" ht="15" customHeight="1" x14ac:dyDescent="0.25">
      <c r="C484" s="410" t="s">
        <v>447</v>
      </c>
      <c r="D484" s="388">
        <v>26127</v>
      </c>
      <c r="E484" s="388" t="s">
        <v>370</v>
      </c>
      <c r="F484" s="388">
        <v>49</v>
      </c>
      <c r="G484" s="388">
        <v>501</v>
      </c>
      <c r="H484" s="388" t="s">
        <v>1887</v>
      </c>
      <c r="I484" s="388">
        <v>1</v>
      </c>
      <c r="J484" s="388" t="s">
        <v>1699</v>
      </c>
      <c r="K484" s="388" t="s">
        <v>13622</v>
      </c>
      <c r="L484" s="388">
        <v>3</v>
      </c>
      <c r="M484" s="388">
        <v>2</v>
      </c>
      <c r="N484" s="388">
        <v>1</v>
      </c>
      <c r="O484" s="388">
        <v>11</v>
      </c>
      <c r="P484" s="388">
        <v>74</v>
      </c>
      <c r="Q484" s="388">
        <v>61</v>
      </c>
      <c r="R484" s="388">
        <v>267</v>
      </c>
      <c r="S484" s="388" t="s">
        <v>171</v>
      </c>
      <c r="T484" s="388" t="s">
        <v>449</v>
      </c>
      <c r="U484" s="388" t="s">
        <v>46</v>
      </c>
      <c r="V484" s="388">
        <v>1</v>
      </c>
      <c r="W484" s="388" t="s">
        <v>13622</v>
      </c>
      <c r="X484" s="391" t="s">
        <v>13622</v>
      </c>
      <c r="Y484" s="388">
        <v>0</v>
      </c>
      <c r="Z484" s="388">
        <v>1</v>
      </c>
      <c r="AA484" s="4">
        <v>10499.58</v>
      </c>
      <c r="AB484" s="388">
        <v>0</v>
      </c>
      <c r="AC484" s="388">
        <v>304</v>
      </c>
      <c r="AD484" s="388" t="s">
        <v>439</v>
      </c>
      <c r="AE484" s="388" t="s">
        <v>13622</v>
      </c>
      <c r="AF484" s="388">
        <v>2</v>
      </c>
      <c r="AG484" s="392">
        <v>1</v>
      </c>
      <c r="AH484" s="388" t="s">
        <v>448</v>
      </c>
      <c r="AI484" s="9" t="s">
        <v>13622</v>
      </c>
      <c r="AJ484" s="392" t="s">
        <v>13622</v>
      </c>
      <c r="AK484" s="392" t="s">
        <v>13622</v>
      </c>
      <c r="AL484" s="392" t="s">
        <v>13622</v>
      </c>
      <c r="AM484" s="392" t="s">
        <v>13622</v>
      </c>
      <c r="AN484" s="392" t="s">
        <v>13622</v>
      </c>
      <c r="AO484" s="392" t="s">
        <v>13622</v>
      </c>
      <c r="AP484" s="4">
        <v>8890</v>
      </c>
      <c r="AQ484" s="10" t="s">
        <v>13622</v>
      </c>
      <c r="AR484" s="5">
        <v>15</v>
      </c>
      <c r="AS484" s="5">
        <v>15</v>
      </c>
      <c r="AT484" s="392" t="s">
        <v>13622</v>
      </c>
      <c r="AU484" s="392" t="s">
        <v>13622</v>
      </c>
      <c r="AV484" s="392" t="s">
        <v>13622</v>
      </c>
      <c r="AW484" s="392" t="s">
        <v>13622</v>
      </c>
      <c r="AX484" s="5"/>
      <c r="AY484" s="392" t="s">
        <v>13622</v>
      </c>
      <c r="AZ484" s="10" t="s">
        <v>13622</v>
      </c>
      <c r="BA484" s="10" t="s">
        <v>13622</v>
      </c>
      <c r="BB484" s="392" t="s">
        <v>13622</v>
      </c>
      <c r="BC484" s="5" t="s">
        <v>2211</v>
      </c>
      <c r="BD484" s="392" t="s">
        <v>13622</v>
      </c>
      <c r="BE484" s="392" t="s">
        <v>13622</v>
      </c>
      <c r="BF484" s="392" t="s">
        <v>13622</v>
      </c>
      <c r="BG484" s="392" t="s">
        <v>13622</v>
      </c>
      <c r="BH484" s="392" t="s">
        <v>13622</v>
      </c>
      <c r="BI484" s="237" t="s">
        <v>13622</v>
      </c>
      <c r="BJ484" s="237" t="s">
        <v>13622</v>
      </c>
      <c r="BK484" s="468" t="s">
        <v>13622</v>
      </c>
      <c r="BL484" s="468"/>
      <c r="BM484" s="507" t="s">
        <v>47</v>
      </c>
      <c r="BN484" s="510" t="s">
        <v>13622</v>
      </c>
      <c r="BO484" s="462">
        <v>0</v>
      </c>
      <c r="BP484" s="466" t="s">
        <v>13622</v>
      </c>
      <c r="BZ484" s="509" t="s">
        <v>13622</v>
      </c>
      <c r="CA484" s="509" t="s">
        <v>13622</v>
      </c>
      <c r="CB484" s="509" t="s">
        <v>13622</v>
      </c>
      <c r="CC484" s="509" t="s">
        <v>13622</v>
      </c>
      <c r="CD484" s="509" t="s">
        <v>13622</v>
      </c>
      <c r="CE484" s="509" t="s">
        <v>13622</v>
      </c>
      <c r="CG484" s="388" t="s">
        <v>13867</v>
      </c>
      <c r="CH484" s="388" t="s">
        <v>447</v>
      </c>
      <c r="CJ484" s="462" t="s">
        <v>13868</v>
      </c>
      <c r="CK484" s="462" t="str">
        <f t="shared" si="154"/>
        <v>, NULL</v>
      </c>
      <c r="CL484" s="462" t="s">
        <v>13869</v>
      </c>
      <c r="CM484" s="462" t="s">
        <v>13870</v>
      </c>
      <c r="CN484" s="462">
        <f t="shared" si="155"/>
        <v>26127</v>
      </c>
      <c r="CP484" s="462" t="s">
        <v>13871</v>
      </c>
      <c r="CQ484" s="462" t="str">
        <f t="shared" si="156"/>
        <v xml:space="preserve"> NULL</v>
      </c>
      <c r="CR484" s="462" t="s">
        <v>13869</v>
      </c>
      <c r="CS484" s="462" t="s">
        <v>13870</v>
      </c>
      <c r="CT484" s="462">
        <f t="shared" si="157"/>
        <v>26127</v>
      </c>
      <c r="CV484" s="462" t="s">
        <v>13877</v>
      </c>
      <c r="CW484" s="462" t="str">
        <f t="shared" si="158"/>
        <v xml:space="preserve"> NULL</v>
      </c>
      <c r="CX484" s="462" t="s">
        <v>13872</v>
      </c>
      <c r="CY484" s="462" t="str">
        <f t="shared" si="159"/>
        <v xml:space="preserve"> NULL</v>
      </c>
      <c r="CZ484" s="462" t="s">
        <v>13873</v>
      </c>
      <c r="DA484" s="462" t="str">
        <f t="shared" si="160"/>
        <v xml:space="preserve"> NULL</v>
      </c>
      <c r="DB484" s="462" t="s">
        <v>13874</v>
      </c>
      <c r="DC484" s="462" t="str">
        <f t="shared" si="161"/>
        <v xml:space="preserve"> '8890'</v>
      </c>
      <c r="DD484" s="462" t="s">
        <v>13875</v>
      </c>
      <c r="DE484" s="462" t="str">
        <f t="shared" si="162"/>
        <v xml:space="preserve"> '15'</v>
      </c>
      <c r="DF484" s="462" t="s">
        <v>13876</v>
      </c>
      <c r="DG484" s="462" t="str">
        <f t="shared" si="163"/>
        <v xml:space="preserve"> NULL</v>
      </c>
      <c r="DH484" s="462" t="s">
        <v>13869</v>
      </c>
      <c r="DI484" s="462" t="s">
        <v>13870</v>
      </c>
      <c r="DJ484" s="462">
        <f t="shared" si="164"/>
        <v>26127</v>
      </c>
      <c r="DK484" s="516" t="s">
        <v>13890</v>
      </c>
      <c r="DL484" s="516" t="s">
        <v>13878</v>
      </c>
      <c r="DM484" s="516" t="s">
        <v>13879</v>
      </c>
      <c r="DN484" s="516" t="s">
        <v>13880</v>
      </c>
      <c r="DO484" s="516" t="s">
        <v>13881</v>
      </c>
      <c r="DP484" s="516" t="s">
        <v>13882</v>
      </c>
      <c r="DQ484" s="516" t="s">
        <v>13883</v>
      </c>
      <c r="DR484" s="516" t="s">
        <v>14447</v>
      </c>
      <c r="DS484" s="516" t="s">
        <v>13885</v>
      </c>
      <c r="DT484" s="516" t="s">
        <v>13886</v>
      </c>
      <c r="DU484" s="516" t="s">
        <v>13887</v>
      </c>
      <c r="DV484" s="516" t="s">
        <v>13888</v>
      </c>
      <c r="DW484" s="516" t="s">
        <v>13891</v>
      </c>
      <c r="DX484" s="516" t="s">
        <v>13892</v>
      </c>
      <c r="DY484" s="520">
        <f t="shared" si="165"/>
        <v>26127</v>
      </c>
      <c r="DZ484" s="520" t="str">
        <f t="shared" si="166"/>
        <v>, NULL</v>
      </c>
      <c r="EA484" s="520" t="str">
        <f t="shared" si="167"/>
        <v>, 'NO'</v>
      </c>
      <c r="EB484" s="520" t="str">
        <f t="shared" si="168"/>
        <v>, NULL</v>
      </c>
      <c r="EC484" s="520" t="str">
        <f t="shared" si="169"/>
        <v>, '0'</v>
      </c>
      <c r="ED484" s="520" t="str">
        <f t="shared" si="170"/>
        <v>, NULL</v>
      </c>
      <c r="EE484" s="520" t="str">
        <f t="shared" si="171"/>
        <v>, NULL</v>
      </c>
      <c r="EF484" s="520" t="str">
        <f t="shared" si="172"/>
        <v>, NULL</v>
      </c>
      <c r="EG484" s="520" t="str">
        <f t="shared" si="173"/>
        <v>, NULL</v>
      </c>
      <c r="EH484" s="520" t="str">
        <f t="shared" si="174"/>
        <v>, NULL</v>
      </c>
      <c r="EI484" s="520" t="str">
        <f t="shared" si="175"/>
        <v>, NULL</v>
      </c>
      <c r="EJ484" s="520" t="s">
        <v>14374</v>
      </c>
      <c r="EK484" s="520" t="s">
        <v>13894</v>
      </c>
      <c r="EL484" s="520" t="s">
        <v>13895</v>
      </c>
      <c r="EM484" s="293"/>
      <c r="EN484" s="293"/>
      <c r="EO484" s="293"/>
      <c r="EP484" s="293"/>
      <c r="EQ484" s="293"/>
      <c r="ER484" s="293"/>
      <c r="ES484" s="293"/>
      <c r="ET484" s="293"/>
      <c r="EU484" s="444"/>
      <c r="EV484" s="293"/>
      <c r="FD484" s="237"/>
      <c r="FE484" s="237"/>
      <c r="FF484" s="237"/>
      <c r="FG484" s="237"/>
      <c r="FH484" s="237"/>
      <c r="FI484" s="237"/>
      <c r="FJ484" s="237"/>
      <c r="FK484" s="237"/>
      <c r="FL484" s="237"/>
      <c r="FM484" s="237"/>
      <c r="FN484" s="237"/>
      <c r="FO484" s="237"/>
      <c r="FP484" s="237"/>
      <c r="FQ484" s="237"/>
      <c r="FR484" s="237"/>
      <c r="FS484" s="237"/>
      <c r="FT484" s="237"/>
      <c r="FU484" s="237"/>
      <c r="FV484" s="237"/>
      <c r="FW484" s="237"/>
      <c r="FX484" s="237"/>
      <c r="FY484" s="237"/>
      <c r="FZ484" s="237"/>
      <c r="GA484" s="237"/>
    </row>
    <row r="485" spans="3:183" ht="15" customHeight="1" x14ac:dyDescent="0.25">
      <c r="C485" s="410" t="s">
        <v>1295</v>
      </c>
      <c r="D485" s="388">
        <v>26128</v>
      </c>
      <c r="E485" s="388" t="s">
        <v>1292</v>
      </c>
      <c r="F485" s="388">
        <v>60</v>
      </c>
      <c r="G485" s="388">
        <v>918</v>
      </c>
      <c r="H485" s="388" t="s">
        <v>2017</v>
      </c>
      <c r="I485" s="388">
        <v>1</v>
      </c>
      <c r="J485" s="388" t="s">
        <v>1784</v>
      </c>
      <c r="K485" s="388" t="s">
        <v>13622</v>
      </c>
      <c r="L485" s="388">
        <v>3</v>
      </c>
      <c r="M485" s="388">
        <v>2</v>
      </c>
      <c r="N485" s="388">
        <v>1</v>
      </c>
      <c r="O485" s="388">
        <v>11</v>
      </c>
      <c r="P485" s="388">
        <v>75</v>
      </c>
      <c r="Q485" s="388">
        <v>61</v>
      </c>
      <c r="R485" s="388">
        <v>261</v>
      </c>
      <c r="S485" s="388" t="s">
        <v>1293</v>
      </c>
      <c r="T485" s="388" t="s">
        <v>1297</v>
      </c>
      <c r="U485" s="388">
        <v>27717</v>
      </c>
      <c r="V485" s="388">
        <v>1</v>
      </c>
      <c r="W485" s="388" t="s">
        <v>13622</v>
      </c>
      <c r="X485" s="391" t="s">
        <v>13622</v>
      </c>
      <c r="Y485" s="388">
        <v>1</v>
      </c>
      <c r="Z485" s="388">
        <v>1</v>
      </c>
      <c r="AA485" s="8">
        <v>7000</v>
      </c>
      <c r="AB485" s="388">
        <v>1</v>
      </c>
      <c r="AC485" s="388">
        <v>945</v>
      </c>
      <c r="AD485" s="388" t="s">
        <v>118</v>
      </c>
      <c r="AE485" s="388" t="s">
        <v>13622</v>
      </c>
      <c r="AF485" s="388">
        <v>2</v>
      </c>
      <c r="AG485" s="392">
        <v>1</v>
      </c>
      <c r="AH485" s="388" t="s">
        <v>1296</v>
      </c>
      <c r="AI485" s="478">
        <v>40482</v>
      </c>
      <c r="AJ485" s="392" t="s">
        <v>13622</v>
      </c>
      <c r="AK485" s="489">
        <v>65</v>
      </c>
      <c r="AL485" s="482">
        <v>6997.85</v>
      </c>
      <c r="AM485" s="392" t="s">
        <v>13622</v>
      </c>
      <c r="AN485" s="489">
        <v>65</v>
      </c>
      <c r="AO485" s="486">
        <v>40431</v>
      </c>
      <c r="AP485" s="482">
        <v>6997.85</v>
      </c>
      <c r="AQ485" s="10" t="s">
        <v>13622</v>
      </c>
      <c r="AR485" s="5">
        <v>5</v>
      </c>
      <c r="AS485" s="481">
        <v>1.75</v>
      </c>
      <c r="AT485" s="392" t="s">
        <v>13622</v>
      </c>
      <c r="AU485" s="392" t="s">
        <v>13622</v>
      </c>
      <c r="AV485" s="392" t="s">
        <v>13622</v>
      </c>
      <c r="AW485" s="392" t="s">
        <v>13622</v>
      </c>
      <c r="AX485" s="5"/>
      <c r="AY485" s="392" t="s">
        <v>9163</v>
      </c>
      <c r="AZ485" s="10" t="s">
        <v>13622</v>
      </c>
      <c r="BA485" s="10" t="s">
        <v>13622</v>
      </c>
      <c r="BB485" s="392" t="s">
        <v>13622</v>
      </c>
      <c r="BC485" s="10" t="s">
        <v>13622</v>
      </c>
      <c r="BD485" s="392" t="s">
        <v>13622</v>
      </c>
      <c r="BE485" s="392" t="s">
        <v>13622</v>
      </c>
      <c r="BF485" s="392" t="s">
        <v>13622</v>
      </c>
      <c r="BG485" s="392" t="s">
        <v>13622</v>
      </c>
      <c r="BH485" s="392" t="s">
        <v>13622</v>
      </c>
      <c r="BI485" s="237" t="s">
        <v>13622</v>
      </c>
      <c r="BJ485" s="237" t="s">
        <v>13622</v>
      </c>
      <c r="BK485" s="5">
        <v>102</v>
      </c>
      <c r="BL485" s="5"/>
      <c r="BM485" s="507" t="s">
        <v>47</v>
      </c>
      <c r="BN485" s="510" t="s">
        <v>13622</v>
      </c>
      <c r="BO485" s="392">
        <v>1</v>
      </c>
      <c r="BP485" s="395">
        <v>42005</v>
      </c>
      <c r="BZ485" s="458">
        <v>10</v>
      </c>
      <c r="CA485" s="502">
        <v>40431</v>
      </c>
      <c r="CB485" s="458">
        <v>6997.85</v>
      </c>
      <c r="CC485" s="509" t="s">
        <v>13622</v>
      </c>
      <c r="CD485" s="395">
        <v>42005</v>
      </c>
      <c r="CE485" s="395">
        <v>42004</v>
      </c>
      <c r="CG485" s="388" t="s">
        <v>13866</v>
      </c>
      <c r="CH485" s="388" t="s">
        <v>1295</v>
      </c>
      <c r="CJ485" s="462" t="s">
        <v>13868</v>
      </c>
      <c r="CK485" s="462" t="str">
        <f t="shared" si="154"/>
        <v xml:space="preserve">, convert(datetime,'2010/10/31', 111) </v>
      </c>
      <c r="CL485" s="462" t="s">
        <v>13869</v>
      </c>
      <c r="CM485" s="462" t="s">
        <v>13870</v>
      </c>
      <c r="CN485" s="462">
        <f t="shared" si="155"/>
        <v>26128</v>
      </c>
      <c r="CP485" s="462" t="s">
        <v>13871</v>
      </c>
      <c r="CQ485" s="462" t="str">
        <f t="shared" si="156"/>
        <v xml:space="preserve"> '65'</v>
      </c>
      <c r="CR485" s="462" t="s">
        <v>13869</v>
      </c>
      <c r="CS485" s="462" t="s">
        <v>13870</v>
      </c>
      <c r="CT485" s="462">
        <f t="shared" si="157"/>
        <v>26128</v>
      </c>
      <c r="CV485" s="462" t="s">
        <v>13877</v>
      </c>
      <c r="CW485" s="462" t="str">
        <f t="shared" si="158"/>
        <v xml:space="preserve"> '6997.85'</v>
      </c>
      <c r="CX485" s="462" t="s">
        <v>13872</v>
      </c>
      <c r="CY485" s="462" t="str">
        <f t="shared" si="159"/>
        <v xml:space="preserve"> '65'</v>
      </c>
      <c r="CZ485" s="462" t="s">
        <v>13873</v>
      </c>
      <c r="DA485" s="462" t="str">
        <f t="shared" si="160"/>
        <v xml:space="preserve"> convert(datetime,'2010/9/10', 111) </v>
      </c>
      <c r="DB485" s="462" t="s">
        <v>13874</v>
      </c>
      <c r="DC485" s="462" t="str">
        <f t="shared" si="161"/>
        <v xml:space="preserve"> '6997.85'</v>
      </c>
      <c r="DD485" s="462" t="s">
        <v>13875</v>
      </c>
      <c r="DE485" s="462" t="str">
        <f t="shared" si="162"/>
        <v xml:space="preserve"> '1.75'</v>
      </c>
      <c r="DF485" s="462" t="s">
        <v>13876</v>
      </c>
      <c r="DG485" s="462" t="str">
        <f t="shared" si="163"/>
        <v xml:space="preserve"> 'Claudia Elizabeth Valencia Sanchez'</v>
      </c>
      <c r="DH485" s="462" t="s">
        <v>13869</v>
      </c>
      <c r="DI485" s="462" t="s">
        <v>13870</v>
      </c>
      <c r="DJ485" s="462">
        <f t="shared" si="164"/>
        <v>26128</v>
      </c>
      <c r="DK485" s="516" t="s">
        <v>13890</v>
      </c>
      <c r="DL485" s="516" t="s">
        <v>13878</v>
      </c>
      <c r="DM485" s="516" t="s">
        <v>13879</v>
      </c>
      <c r="DN485" s="516" t="s">
        <v>13880</v>
      </c>
      <c r="DO485" s="516" t="s">
        <v>13881</v>
      </c>
      <c r="DP485" s="516" t="s">
        <v>13882</v>
      </c>
      <c r="DQ485" s="516" t="s">
        <v>13883</v>
      </c>
      <c r="DR485" s="516" t="s">
        <v>14447</v>
      </c>
      <c r="DS485" s="516" t="s">
        <v>13885</v>
      </c>
      <c r="DT485" s="516" t="s">
        <v>13886</v>
      </c>
      <c r="DU485" s="516" t="s">
        <v>13887</v>
      </c>
      <c r="DV485" s="516" t="s">
        <v>13888</v>
      </c>
      <c r="DW485" s="516" t="s">
        <v>13891</v>
      </c>
      <c r="DX485" s="516" t="s">
        <v>13892</v>
      </c>
      <c r="DY485" s="520">
        <f t="shared" si="165"/>
        <v>26128</v>
      </c>
      <c r="DZ485" s="520" t="str">
        <f t="shared" si="166"/>
        <v>, '102'</v>
      </c>
      <c r="EA485" s="520" t="str">
        <f t="shared" si="167"/>
        <v>, 'NO'</v>
      </c>
      <c r="EB485" s="520" t="str">
        <f t="shared" si="168"/>
        <v>, NULL</v>
      </c>
      <c r="EC485" s="520" t="str">
        <f t="shared" si="169"/>
        <v>, '1'</v>
      </c>
      <c r="ED485" s="520" t="str">
        <f t="shared" si="170"/>
        <v xml:space="preserve">, convert(datetime,'2015/1/1', 111) </v>
      </c>
      <c r="EE485" s="520" t="str">
        <f t="shared" si="171"/>
        <v>, '10'</v>
      </c>
      <c r="EF485" s="520" t="str">
        <f t="shared" si="172"/>
        <v xml:space="preserve">, convert(datetime,'2010/9/10', 111) </v>
      </c>
      <c r="EG485" s="520" t="str">
        <f t="shared" si="173"/>
        <v>, '6997.85'</v>
      </c>
      <c r="EH485" s="520" t="str">
        <f t="shared" si="174"/>
        <v>, NULL</v>
      </c>
      <c r="EI485" s="520" t="str">
        <f t="shared" si="175"/>
        <v xml:space="preserve">, convert(datetime,'2015/1/1', 111) </v>
      </c>
      <c r="EJ485" s="520" t="s">
        <v>14375</v>
      </c>
      <c r="EK485" s="520" t="s">
        <v>13894</v>
      </c>
      <c r="EL485" s="520" t="s">
        <v>13895</v>
      </c>
      <c r="EM485" s="293"/>
      <c r="EN485" s="293"/>
      <c r="EO485" s="293"/>
      <c r="EP485" s="293"/>
      <c r="EQ485" s="293"/>
      <c r="ER485" s="293"/>
      <c r="ES485" s="293"/>
      <c r="ET485" s="293"/>
      <c r="EU485" s="444"/>
      <c r="EV485" s="293"/>
      <c r="FD485" s="237"/>
      <c r="FE485" s="237"/>
      <c r="FF485" s="237"/>
      <c r="FG485" s="237"/>
      <c r="FH485" s="237"/>
      <c r="FI485" s="237"/>
      <c r="FJ485" s="237"/>
      <c r="FK485" s="237"/>
      <c r="FL485" s="237"/>
      <c r="FM485" s="237"/>
      <c r="FN485" s="237"/>
      <c r="FO485" s="237"/>
      <c r="FP485" s="237"/>
      <c r="FQ485" s="237"/>
      <c r="FR485" s="237"/>
      <c r="FS485" s="237"/>
      <c r="FT485" s="237"/>
      <c r="FU485" s="237"/>
      <c r="FV485" s="237"/>
      <c r="FW485" s="237"/>
      <c r="FX485" s="237"/>
      <c r="FY485" s="237"/>
      <c r="FZ485" s="237"/>
      <c r="GA485" s="237"/>
    </row>
    <row r="486" spans="3:183" ht="15" customHeight="1" x14ac:dyDescent="0.25">
      <c r="C486" s="410" t="s">
        <v>1298</v>
      </c>
      <c r="D486" s="388">
        <v>26129</v>
      </c>
      <c r="E486" s="388" t="s">
        <v>1299</v>
      </c>
      <c r="F486" s="388">
        <v>60</v>
      </c>
      <c r="G486" s="388">
        <v>576</v>
      </c>
      <c r="H486" s="388" t="s">
        <v>1995</v>
      </c>
      <c r="I486" s="388">
        <v>1</v>
      </c>
      <c r="J486" s="388" t="s">
        <v>1299</v>
      </c>
      <c r="K486" s="388" t="s">
        <v>13622</v>
      </c>
      <c r="L486" s="388">
        <v>3</v>
      </c>
      <c r="M486" s="388">
        <v>2</v>
      </c>
      <c r="N486" s="388">
        <v>1</v>
      </c>
      <c r="O486" s="388">
        <v>11</v>
      </c>
      <c r="P486" s="388">
        <v>77</v>
      </c>
      <c r="Q486" s="388">
        <v>64</v>
      </c>
      <c r="R486" s="388">
        <v>324</v>
      </c>
      <c r="S486" s="388" t="s">
        <v>1301</v>
      </c>
      <c r="T486" s="388" t="s">
        <v>1302</v>
      </c>
      <c r="U486" s="388" t="s">
        <v>1303</v>
      </c>
      <c r="V486" s="388">
        <v>2</v>
      </c>
      <c r="W486" s="388" t="s">
        <v>13622</v>
      </c>
      <c r="X486" s="391" t="s">
        <v>13622</v>
      </c>
      <c r="Y486" s="388">
        <v>1</v>
      </c>
      <c r="Z486" s="388">
        <v>1</v>
      </c>
      <c r="AA486" s="8">
        <v>5000</v>
      </c>
      <c r="AB486" s="388">
        <v>0</v>
      </c>
      <c r="AC486" s="388">
        <v>578</v>
      </c>
      <c r="AD486" s="388" t="s">
        <v>499</v>
      </c>
      <c r="AE486" s="388" t="s">
        <v>13622</v>
      </c>
      <c r="AF486" s="388">
        <v>1</v>
      </c>
      <c r="AG486" s="392">
        <v>1</v>
      </c>
      <c r="AH486" s="388" t="s">
        <v>1299</v>
      </c>
      <c r="AI486" s="478">
        <v>41547</v>
      </c>
      <c r="AJ486" s="392" t="s">
        <v>13622</v>
      </c>
      <c r="AK486" s="489">
        <v>362</v>
      </c>
      <c r="AL486" s="482">
        <v>7350</v>
      </c>
      <c r="AM486" s="392" t="s">
        <v>13622</v>
      </c>
      <c r="AN486" s="489">
        <v>362</v>
      </c>
      <c r="AO486" s="486">
        <v>41581</v>
      </c>
      <c r="AP486" s="483">
        <v>7350</v>
      </c>
      <c r="AQ486" s="10" t="s">
        <v>13622</v>
      </c>
      <c r="AR486" s="5">
        <v>10</v>
      </c>
      <c r="AS486" s="481">
        <v>1.75</v>
      </c>
      <c r="AT486" s="392" t="s">
        <v>13622</v>
      </c>
      <c r="AU486" s="392" t="s">
        <v>13622</v>
      </c>
      <c r="AV486" s="392" t="s">
        <v>13622</v>
      </c>
      <c r="AW486" s="392" t="s">
        <v>13622</v>
      </c>
      <c r="AX486" s="5"/>
      <c r="AY486" s="392" t="s">
        <v>10559</v>
      </c>
      <c r="AZ486" s="10" t="s">
        <v>13622</v>
      </c>
      <c r="BA486" s="10" t="s">
        <v>13622</v>
      </c>
      <c r="BB486" s="392" t="s">
        <v>13622</v>
      </c>
      <c r="BC486" s="10" t="s">
        <v>13622</v>
      </c>
      <c r="BD486" s="392" t="s">
        <v>13622</v>
      </c>
      <c r="BE486" s="392" t="s">
        <v>13622</v>
      </c>
      <c r="BF486" s="392" t="s">
        <v>13622</v>
      </c>
      <c r="BG486" s="392" t="s">
        <v>13622</v>
      </c>
      <c r="BH486" s="392" t="s">
        <v>13622</v>
      </c>
      <c r="BI486" s="237" t="s">
        <v>13622</v>
      </c>
      <c r="BJ486" s="237" t="s">
        <v>13622</v>
      </c>
      <c r="BK486" s="5">
        <v>160</v>
      </c>
      <c r="BL486" s="5"/>
      <c r="BM486" s="507" t="s">
        <v>47</v>
      </c>
      <c r="BN486" s="510" t="s">
        <v>13622</v>
      </c>
      <c r="BO486" s="392">
        <v>1</v>
      </c>
      <c r="BP486" s="395">
        <v>42005</v>
      </c>
      <c r="BZ486" s="458">
        <v>10</v>
      </c>
      <c r="CA486" s="502">
        <v>41581</v>
      </c>
      <c r="CB486" s="458">
        <v>7350</v>
      </c>
      <c r="CC486" s="509" t="s">
        <v>13622</v>
      </c>
      <c r="CD486" s="395">
        <v>42005</v>
      </c>
      <c r="CE486" s="395">
        <v>42004</v>
      </c>
      <c r="CG486" s="388" t="s">
        <v>13866</v>
      </c>
      <c r="CH486" s="388" t="s">
        <v>1298</v>
      </c>
      <c r="CJ486" s="462" t="s">
        <v>13868</v>
      </c>
      <c r="CK486" s="462" t="str">
        <f t="shared" si="154"/>
        <v xml:space="preserve">, convert(datetime,'2013/9/30', 111) </v>
      </c>
      <c r="CL486" s="462" t="s">
        <v>13869</v>
      </c>
      <c r="CM486" s="462" t="s">
        <v>13870</v>
      </c>
      <c r="CN486" s="462">
        <f t="shared" si="155"/>
        <v>26129</v>
      </c>
      <c r="CP486" s="462" t="s">
        <v>13871</v>
      </c>
      <c r="CQ486" s="462" t="str">
        <f t="shared" si="156"/>
        <v xml:space="preserve"> '362'</v>
      </c>
      <c r="CR486" s="462" t="s">
        <v>13869</v>
      </c>
      <c r="CS486" s="462" t="s">
        <v>13870</v>
      </c>
      <c r="CT486" s="462">
        <f t="shared" si="157"/>
        <v>26129</v>
      </c>
      <c r="CV486" s="462" t="s">
        <v>13877</v>
      </c>
      <c r="CW486" s="462" t="str">
        <f t="shared" si="158"/>
        <v xml:space="preserve"> '7350'</v>
      </c>
      <c r="CX486" s="462" t="s">
        <v>13872</v>
      </c>
      <c r="CY486" s="462" t="str">
        <f t="shared" si="159"/>
        <v xml:space="preserve"> '362'</v>
      </c>
      <c r="CZ486" s="462" t="s">
        <v>13873</v>
      </c>
      <c r="DA486" s="462" t="str">
        <f t="shared" si="160"/>
        <v xml:space="preserve"> convert(datetime,'2013/11/3', 111) </v>
      </c>
      <c r="DB486" s="462" t="s">
        <v>13874</v>
      </c>
      <c r="DC486" s="462" t="str">
        <f t="shared" si="161"/>
        <v xml:space="preserve"> '7350'</v>
      </c>
      <c r="DD486" s="462" t="s">
        <v>13875</v>
      </c>
      <c r="DE486" s="462" t="str">
        <f t="shared" si="162"/>
        <v xml:space="preserve"> '1.75'</v>
      </c>
      <c r="DF486" s="462" t="s">
        <v>13876</v>
      </c>
      <c r="DG486" s="462" t="str">
        <f t="shared" si="163"/>
        <v xml:space="preserve"> 'VALENCIA SANCHEZ CLAUDIA ELIZABETH'</v>
      </c>
      <c r="DH486" s="462" t="s">
        <v>13869</v>
      </c>
      <c r="DI486" s="462" t="s">
        <v>13870</v>
      </c>
      <c r="DJ486" s="462">
        <f t="shared" si="164"/>
        <v>26129</v>
      </c>
      <c r="DK486" s="516" t="s">
        <v>13890</v>
      </c>
      <c r="DL486" s="516" t="s">
        <v>13878</v>
      </c>
      <c r="DM486" s="516" t="s">
        <v>13879</v>
      </c>
      <c r="DN486" s="516" t="s">
        <v>13880</v>
      </c>
      <c r="DO486" s="516" t="s">
        <v>13881</v>
      </c>
      <c r="DP486" s="516" t="s">
        <v>13882</v>
      </c>
      <c r="DQ486" s="516" t="s">
        <v>13883</v>
      </c>
      <c r="DR486" s="516" t="s">
        <v>14447</v>
      </c>
      <c r="DS486" s="516" t="s">
        <v>13885</v>
      </c>
      <c r="DT486" s="516" t="s">
        <v>13886</v>
      </c>
      <c r="DU486" s="516" t="s">
        <v>13887</v>
      </c>
      <c r="DV486" s="516" t="s">
        <v>13888</v>
      </c>
      <c r="DW486" s="516" t="s">
        <v>13891</v>
      </c>
      <c r="DX486" s="516" t="s">
        <v>13892</v>
      </c>
      <c r="DY486" s="520">
        <f t="shared" si="165"/>
        <v>26129</v>
      </c>
      <c r="DZ486" s="520" t="str">
        <f t="shared" si="166"/>
        <v>, '160'</v>
      </c>
      <c r="EA486" s="520" t="str">
        <f t="shared" si="167"/>
        <v>, 'NO'</v>
      </c>
      <c r="EB486" s="520" t="str">
        <f t="shared" si="168"/>
        <v>, NULL</v>
      </c>
      <c r="EC486" s="520" t="str">
        <f t="shared" si="169"/>
        <v>, '1'</v>
      </c>
      <c r="ED486" s="520" t="str">
        <f t="shared" si="170"/>
        <v xml:space="preserve">, convert(datetime,'2015/1/1', 111) </v>
      </c>
      <c r="EE486" s="520" t="str">
        <f t="shared" si="171"/>
        <v>, '10'</v>
      </c>
      <c r="EF486" s="520" t="str">
        <f t="shared" si="172"/>
        <v xml:space="preserve">, convert(datetime,'2013/11/3', 111) </v>
      </c>
      <c r="EG486" s="520" t="str">
        <f t="shared" si="173"/>
        <v>, '7350'</v>
      </c>
      <c r="EH486" s="520" t="str">
        <f t="shared" si="174"/>
        <v>, NULL</v>
      </c>
      <c r="EI486" s="520" t="str">
        <f t="shared" si="175"/>
        <v xml:space="preserve">, convert(datetime,'2015/1/1', 111) </v>
      </c>
      <c r="EJ486" s="520" t="s">
        <v>14376</v>
      </c>
      <c r="EK486" s="520" t="s">
        <v>13894</v>
      </c>
      <c r="EL486" s="520" t="s">
        <v>13895</v>
      </c>
      <c r="EM486" s="293"/>
      <c r="EN486" s="293"/>
      <c r="EO486" s="293"/>
      <c r="EP486" s="293"/>
      <c r="EQ486" s="293"/>
      <c r="ER486" s="293"/>
      <c r="ES486" s="293"/>
      <c r="ET486" s="293"/>
      <c r="EU486" s="444"/>
      <c r="EV486" s="293"/>
      <c r="FD486" s="237"/>
      <c r="FE486" s="237"/>
      <c r="FF486" s="237"/>
      <c r="FG486" s="237"/>
      <c r="FH486" s="237"/>
      <c r="FI486" s="237"/>
      <c r="FJ486" s="237"/>
      <c r="FK486" s="237"/>
      <c r="FL486" s="237"/>
      <c r="FM486" s="237"/>
      <c r="FN486" s="237"/>
      <c r="FO486" s="237"/>
      <c r="FP486" s="237"/>
      <c r="FQ486" s="237"/>
      <c r="FR486" s="237"/>
      <c r="FS486" s="237"/>
      <c r="FT486" s="237"/>
      <c r="FU486" s="237"/>
      <c r="FV486" s="237"/>
      <c r="FW486" s="237"/>
      <c r="FX486" s="237"/>
      <c r="FY486" s="237"/>
      <c r="FZ486" s="237"/>
      <c r="GA486" s="237"/>
    </row>
    <row r="487" spans="3:183" ht="15" customHeight="1" x14ac:dyDescent="0.25">
      <c r="C487" s="410" t="s">
        <v>554</v>
      </c>
      <c r="D487" s="388">
        <v>26130</v>
      </c>
      <c r="E487" s="388" t="s">
        <v>555</v>
      </c>
      <c r="F487" s="388">
        <v>58</v>
      </c>
      <c r="G487" s="388">
        <v>567</v>
      </c>
      <c r="H487" s="388" t="s">
        <v>2007</v>
      </c>
      <c r="I487" s="388">
        <v>1</v>
      </c>
      <c r="J487" s="388" t="s">
        <v>1718</v>
      </c>
      <c r="K487" s="388" t="s">
        <v>13622</v>
      </c>
      <c r="L487" s="388">
        <v>3</v>
      </c>
      <c r="M487" s="388">
        <v>2</v>
      </c>
      <c r="N487" s="388">
        <v>1</v>
      </c>
      <c r="O487" s="388">
        <v>11</v>
      </c>
      <c r="P487" s="388">
        <v>79</v>
      </c>
      <c r="Q487" s="388">
        <v>64</v>
      </c>
      <c r="R487" s="388">
        <v>323</v>
      </c>
      <c r="S487" s="388" t="s">
        <v>548</v>
      </c>
      <c r="T487" s="388" t="s">
        <v>549</v>
      </c>
      <c r="U487" s="388" t="s">
        <v>46</v>
      </c>
      <c r="V487" s="388">
        <v>1</v>
      </c>
      <c r="W487" s="388" t="s">
        <v>13622</v>
      </c>
      <c r="X487" s="388" t="s">
        <v>1958</v>
      </c>
      <c r="Y487" s="388">
        <v>1</v>
      </c>
      <c r="Z487" s="388">
        <v>1</v>
      </c>
      <c r="AA487" s="4">
        <v>6298.6559999999999</v>
      </c>
      <c r="AB487" s="388">
        <v>1</v>
      </c>
      <c r="AC487" s="388">
        <v>1268</v>
      </c>
      <c r="AD487" s="388" t="s">
        <v>542</v>
      </c>
      <c r="AE487" s="388" t="s">
        <v>13622</v>
      </c>
      <c r="AF487" s="388">
        <v>1</v>
      </c>
      <c r="AG487" s="392">
        <v>1</v>
      </c>
      <c r="AH487" s="388" t="s">
        <v>555</v>
      </c>
      <c r="AI487" s="9" t="s">
        <v>13622</v>
      </c>
      <c r="AJ487" s="392" t="s">
        <v>13622</v>
      </c>
      <c r="AK487" s="392" t="s">
        <v>13622</v>
      </c>
      <c r="AL487" s="392" t="s">
        <v>13622</v>
      </c>
      <c r="AM487" s="392" t="s">
        <v>13622</v>
      </c>
      <c r="AN487" s="392" t="s">
        <v>13622</v>
      </c>
      <c r="AO487" s="392" t="s">
        <v>13622</v>
      </c>
      <c r="AP487" s="392" t="s">
        <v>13622</v>
      </c>
      <c r="AQ487" s="10" t="s">
        <v>13622</v>
      </c>
      <c r="AR487" s="5">
        <v>5</v>
      </c>
      <c r="AS487" s="5">
        <v>5</v>
      </c>
      <c r="AT487" s="392" t="s">
        <v>13622</v>
      </c>
      <c r="AU487" s="392" t="s">
        <v>13622</v>
      </c>
      <c r="AV487" s="392" t="s">
        <v>13622</v>
      </c>
      <c r="AW487" s="392" t="s">
        <v>13622</v>
      </c>
      <c r="AX487" s="5"/>
      <c r="AY487" s="392" t="s">
        <v>13622</v>
      </c>
      <c r="AZ487" s="10" t="s">
        <v>13622</v>
      </c>
      <c r="BA487" s="10" t="s">
        <v>13622</v>
      </c>
      <c r="BB487" s="392" t="s">
        <v>13622</v>
      </c>
      <c r="BC487" s="10" t="s">
        <v>13622</v>
      </c>
      <c r="BD487" s="392" t="s">
        <v>13622</v>
      </c>
      <c r="BE487" s="392" t="s">
        <v>13622</v>
      </c>
      <c r="BF487" s="392" t="s">
        <v>13622</v>
      </c>
      <c r="BG487" s="392" t="s">
        <v>13622</v>
      </c>
      <c r="BH487" s="392" t="s">
        <v>13622</v>
      </c>
      <c r="BI487" s="237" t="s">
        <v>13622</v>
      </c>
      <c r="BJ487" s="237" t="s">
        <v>13622</v>
      </c>
      <c r="BK487" s="468" t="s">
        <v>13622</v>
      </c>
      <c r="BL487" s="468"/>
      <c r="BM487" s="511" t="s">
        <v>13622</v>
      </c>
      <c r="BN487" s="510" t="s">
        <v>13622</v>
      </c>
      <c r="BO487" s="462">
        <v>0</v>
      </c>
      <c r="BP487" s="466" t="s">
        <v>13622</v>
      </c>
      <c r="BZ487" s="509" t="s">
        <v>13622</v>
      </c>
      <c r="CA487" s="509" t="s">
        <v>13622</v>
      </c>
      <c r="CB487" s="509" t="s">
        <v>13622</v>
      </c>
      <c r="CC487" s="509" t="s">
        <v>13622</v>
      </c>
      <c r="CD487" s="509" t="s">
        <v>13622</v>
      </c>
      <c r="CE487" s="509" t="s">
        <v>13622</v>
      </c>
      <c r="CG487" s="388" t="s">
        <v>13867</v>
      </c>
      <c r="CH487" s="388" t="s">
        <v>554</v>
      </c>
      <c r="CJ487" s="462" t="s">
        <v>13868</v>
      </c>
      <c r="CK487" s="462" t="str">
        <f t="shared" si="154"/>
        <v>, NULL</v>
      </c>
      <c r="CL487" s="462" t="s">
        <v>13869</v>
      </c>
      <c r="CM487" s="462" t="s">
        <v>13870</v>
      </c>
      <c r="CN487" s="462">
        <f t="shared" si="155"/>
        <v>26130</v>
      </c>
      <c r="CP487" s="462" t="s">
        <v>13871</v>
      </c>
      <c r="CQ487" s="462" t="str">
        <f t="shared" si="156"/>
        <v xml:space="preserve"> NULL</v>
      </c>
      <c r="CR487" s="462" t="s">
        <v>13869</v>
      </c>
      <c r="CS487" s="462" t="s">
        <v>13870</v>
      </c>
      <c r="CT487" s="462">
        <f t="shared" si="157"/>
        <v>26130</v>
      </c>
      <c r="CV487" s="462" t="s">
        <v>13877</v>
      </c>
      <c r="CW487" s="462" t="str">
        <f t="shared" si="158"/>
        <v xml:space="preserve"> NULL</v>
      </c>
      <c r="CX487" s="462" t="s">
        <v>13872</v>
      </c>
      <c r="CY487" s="462" t="str">
        <f t="shared" si="159"/>
        <v xml:space="preserve"> NULL</v>
      </c>
      <c r="CZ487" s="462" t="s">
        <v>13873</v>
      </c>
      <c r="DA487" s="462" t="str">
        <f t="shared" si="160"/>
        <v xml:space="preserve"> NULL</v>
      </c>
      <c r="DB487" s="462" t="s">
        <v>13874</v>
      </c>
      <c r="DC487" s="462" t="str">
        <f t="shared" si="161"/>
        <v xml:space="preserve"> NULL</v>
      </c>
      <c r="DD487" s="462" t="s">
        <v>13875</v>
      </c>
      <c r="DE487" s="462" t="str">
        <f t="shared" si="162"/>
        <v xml:space="preserve"> '5'</v>
      </c>
      <c r="DF487" s="462" t="s">
        <v>13876</v>
      </c>
      <c r="DG487" s="462" t="str">
        <f t="shared" si="163"/>
        <v xml:space="preserve"> NULL</v>
      </c>
      <c r="DH487" s="462" t="s">
        <v>13869</v>
      </c>
      <c r="DI487" s="462" t="s">
        <v>13870</v>
      </c>
      <c r="DJ487" s="462">
        <f t="shared" si="164"/>
        <v>26130</v>
      </c>
      <c r="DK487" s="516" t="s">
        <v>13890</v>
      </c>
      <c r="DL487" s="516" t="s">
        <v>13878</v>
      </c>
      <c r="DM487" s="516" t="s">
        <v>13879</v>
      </c>
      <c r="DN487" s="516" t="s">
        <v>13880</v>
      </c>
      <c r="DO487" s="516" t="s">
        <v>13881</v>
      </c>
      <c r="DP487" s="516" t="s">
        <v>13882</v>
      </c>
      <c r="DQ487" s="516" t="s">
        <v>13883</v>
      </c>
      <c r="DR487" s="516" t="s">
        <v>14447</v>
      </c>
      <c r="DS487" s="516" t="s">
        <v>13885</v>
      </c>
      <c r="DT487" s="516" t="s">
        <v>13886</v>
      </c>
      <c r="DU487" s="516" t="s">
        <v>13887</v>
      </c>
      <c r="DV487" s="516" t="s">
        <v>13888</v>
      </c>
      <c r="DW487" s="516" t="s">
        <v>13891</v>
      </c>
      <c r="DX487" s="516" t="s">
        <v>13892</v>
      </c>
      <c r="DY487" s="520">
        <f t="shared" si="165"/>
        <v>26130</v>
      </c>
      <c r="DZ487" s="520" t="str">
        <f t="shared" si="166"/>
        <v>, NULL</v>
      </c>
      <c r="EA487" s="520" t="str">
        <f t="shared" si="167"/>
        <v>, NULL</v>
      </c>
      <c r="EB487" s="520" t="str">
        <f t="shared" si="168"/>
        <v>, NULL</v>
      </c>
      <c r="EC487" s="520" t="str">
        <f t="shared" si="169"/>
        <v>, '0'</v>
      </c>
      <c r="ED487" s="520" t="str">
        <f t="shared" si="170"/>
        <v>, NULL</v>
      </c>
      <c r="EE487" s="520" t="str">
        <f t="shared" si="171"/>
        <v>, NULL</v>
      </c>
      <c r="EF487" s="520" t="str">
        <f t="shared" si="172"/>
        <v>, NULL</v>
      </c>
      <c r="EG487" s="520" t="str">
        <f t="shared" si="173"/>
        <v>, NULL</v>
      </c>
      <c r="EH487" s="520" t="str">
        <f t="shared" si="174"/>
        <v>, NULL</v>
      </c>
      <c r="EI487" s="520" t="str">
        <f t="shared" si="175"/>
        <v>, NULL</v>
      </c>
      <c r="EJ487" s="520" t="s">
        <v>14377</v>
      </c>
      <c r="EK487" s="520" t="s">
        <v>13894</v>
      </c>
      <c r="EL487" s="520" t="s">
        <v>13895</v>
      </c>
      <c r="EM487" s="293"/>
      <c r="EN487" s="293"/>
      <c r="EO487" s="293"/>
      <c r="EP487" s="293"/>
      <c r="EQ487" s="293"/>
      <c r="ER487" s="293"/>
      <c r="ES487" s="293"/>
      <c r="ET487" s="293"/>
      <c r="EU487" s="444"/>
      <c r="EV487" s="293"/>
      <c r="FD487" s="237"/>
      <c r="FE487" s="237"/>
      <c r="FF487" s="237"/>
      <c r="FG487" s="237"/>
      <c r="FH487" s="237"/>
      <c r="FI487" s="237"/>
      <c r="FJ487" s="237"/>
      <c r="FK487" s="237"/>
      <c r="FL487" s="237"/>
      <c r="FM487" s="237"/>
      <c r="FN487" s="237"/>
      <c r="FO487" s="237"/>
      <c r="FP487" s="237"/>
      <c r="FQ487" s="237"/>
      <c r="FR487" s="237"/>
      <c r="FS487" s="237"/>
      <c r="FT487" s="237"/>
      <c r="FU487" s="237"/>
      <c r="FV487" s="237"/>
      <c r="FW487" s="237"/>
      <c r="FX487" s="237"/>
      <c r="FY487" s="237"/>
      <c r="FZ487" s="237"/>
      <c r="GA487" s="237"/>
    </row>
    <row r="488" spans="3:183" ht="15" customHeight="1" x14ac:dyDescent="0.25">
      <c r="C488" s="410" t="s">
        <v>106</v>
      </c>
      <c r="D488" s="388">
        <v>26131</v>
      </c>
      <c r="E488" s="388" t="s">
        <v>38</v>
      </c>
      <c r="F488" s="388">
        <v>55</v>
      </c>
      <c r="G488" s="388">
        <v>532</v>
      </c>
      <c r="H488" s="388" t="s">
        <v>1900</v>
      </c>
      <c r="I488" s="388">
        <v>1</v>
      </c>
      <c r="J488" s="388" t="s">
        <v>38</v>
      </c>
      <c r="K488" s="388" t="s">
        <v>13622</v>
      </c>
      <c r="L488" s="388">
        <v>3</v>
      </c>
      <c r="M488" s="388">
        <v>2</v>
      </c>
      <c r="N488" s="388">
        <v>1</v>
      </c>
      <c r="O488" s="388">
        <v>11</v>
      </c>
      <c r="P488" s="388">
        <v>77</v>
      </c>
      <c r="Q488" s="388">
        <v>62</v>
      </c>
      <c r="R488" s="388">
        <v>300</v>
      </c>
      <c r="S488" s="388" t="s">
        <v>44</v>
      </c>
      <c r="T488" s="388" t="s">
        <v>45</v>
      </c>
      <c r="U488" s="388" t="s">
        <v>46</v>
      </c>
      <c r="V488" s="388">
        <v>2</v>
      </c>
      <c r="W488" s="388" t="s">
        <v>13622</v>
      </c>
      <c r="X488" s="391" t="s">
        <v>13622</v>
      </c>
      <c r="Y488" s="388">
        <v>0</v>
      </c>
      <c r="Z488" s="388">
        <v>1</v>
      </c>
      <c r="AA488" s="4">
        <v>10910.172</v>
      </c>
      <c r="AB488" s="388">
        <v>0</v>
      </c>
      <c r="AC488" s="388">
        <v>785</v>
      </c>
      <c r="AD488" s="388" t="s">
        <v>109</v>
      </c>
      <c r="AE488" s="388" t="s">
        <v>13622</v>
      </c>
      <c r="AF488" s="388">
        <v>1</v>
      </c>
      <c r="AG488" s="392">
        <v>1</v>
      </c>
      <c r="AH488" s="388" t="s">
        <v>38</v>
      </c>
      <c r="AI488" s="9" t="s">
        <v>13622</v>
      </c>
      <c r="AJ488" s="392" t="s">
        <v>13622</v>
      </c>
      <c r="AK488" s="392" t="s">
        <v>13622</v>
      </c>
      <c r="AL488" s="392" t="s">
        <v>13622</v>
      </c>
      <c r="AM488" s="392" t="s">
        <v>13622</v>
      </c>
      <c r="AN488" s="392" t="s">
        <v>13622</v>
      </c>
      <c r="AO488" s="392" t="s">
        <v>13622</v>
      </c>
      <c r="AP488" s="4">
        <v>9700</v>
      </c>
      <c r="AQ488" s="10" t="s">
        <v>13622</v>
      </c>
      <c r="AR488" s="5">
        <v>5</v>
      </c>
      <c r="AS488" s="414">
        <v>3</v>
      </c>
      <c r="AT488" s="392" t="s">
        <v>13622</v>
      </c>
      <c r="AU488" s="392" t="s">
        <v>13622</v>
      </c>
      <c r="AV488" s="392" t="s">
        <v>13622</v>
      </c>
      <c r="AW488" s="392" t="s">
        <v>13622</v>
      </c>
      <c r="AX488" s="5"/>
      <c r="AY488" s="392" t="s">
        <v>13622</v>
      </c>
      <c r="AZ488" s="10" t="s">
        <v>13622</v>
      </c>
      <c r="BA488" s="10" t="s">
        <v>13622</v>
      </c>
      <c r="BB488" s="392" t="s">
        <v>13622</v>
      </c>
      <c r="BC488" s="10" t="s">
        <v>13622</v>
      </c>
      <c r="BD488" s="392" t="s">
        <v>13622</v>
      </c>
      <c r="BE488" s="392" t="s">
        <v>13622</v>
      </c>
      <c r="BF488" s="392" t="s">
        <v>13622</v>
      </c>
      <c r="BG488" s="392" t="s">
        <v>13622</v>
      </c>
      <c r="BH488" s="392" t="s">
        <v>13622</v>
      </c>
      <c r="BI488" s="237" t="s">
        <v>13622</v>
      </c>
      <c r="BJ488" s="237" t="s">
        <v>13622</v>
      </c>
      <c r="BK488" s="468" t="s">
        <v>13622</v>
      </c>
      <c r="BL488" s="468"/>
      <c r="BM488" s="511" t="s">
        <v>13622</v>
      </c>
      <c r="BN488" s="510" t="s">
        <v>13622</v>
      </c>
      <c r="BO488" s="462">
        <v>0</v>
      </c>
      <c r="BP488" s="466" t="s">
        <v>13622</v>
      </c>
      <c r="BZ488" s="509" t="s">
        <v>13622</v>
      </c>
      <c r="CA488" s="509" t="s">
        <v>13622</v>
      </c>
      <c r="CB488" s="509" t="s">
        <v>13622</v>
      </c>
      <c r="CC488" s="509" t="s">
        <v>13622</v>
      </c>
      <c r="CD488" s="509" t="s">
        <v>13622</v>
      </c>
      <c r="CE488" s="509" t="s">
        <v>13622</v>
      </c>
      <c r="CG488" s="388" t="s">
        <v>13867</v>
      </c>
      <c r="CH488" s="388" t="s">
        <v>106</v>
      </c>
      <c r="CJ488" s="462" t="s">
        <v>13868</v>
      </c>
      <c r="CK488" s="462" t="str">
        <f t="shared" si="154"/>
        <v>, NULL</v>
      </c>
      <c r="CL488" s="462" t="s">
        <v>13869</v>
      </c>
      <c r="CM488" s="462" t="s">
        <v>13870</v>
      </c>
      <c r="CN488" s="462">
        <f t="shared" si="155"/>
        <v>26131</v>
      </c>
      <c r="CP488" s="462" t="s">
        <v>13871</v>
      </c>
      <c r="CQ488" s="462" t="str">
        <f t="shared" si="156"/>
        <v xml:space="preserve"> NULL</v>
      </c>
      <c r="CR488" s="462" t="s">
        <v>13869</v>
      </c>
      <c r="CS488" s="462" t="s">
        <v>13870</v>
      </c>
      <c r="CT488" s="462">
        <f t="shared" si="157"/>
        <v>26131</v>
      </c>
      <c r="CV488" s="462" t="s">
        <v>13877</v>
      </c>
      <c r="CW488" s="462" t="str">
        <f t="shared" si="158"/>
        <v xml:space="preserve"> NULL</v>
      </c>
      <c r="CX488" s="462" t="s">
        <v>13872</v>
      </c>
      <c r="CY488" s="462" t="str">
        <f t="shared" si="159"/>
        <v xml:space="preserve"> NULL</v>
      </c>
      <c r="CZ488" s="462" t="s">
        <v>13873</v>
      </c>
      <c r="DA488" s="462" t="str">
        <f t="shared" si="160"/>
        <v xml:space="preserve"> NULL</v>
      </c>
      <c r="DB488" s="462" t="s">
        <v>13874</v>
      </c>
      <c r="DC488" s="462" t="str">
        <f t="shared" si="161"/>
        <v xml:space="preserve"> '9700'</v>
      </c>
      <c r="DD488" s="462" t="s">
        <v>13875</v>
      </c>
      <c r="DE488" s="462" t="str">
        <f t="shared" si="162"/>
        <v xml:space="preserve"> '3'</v>
      </c>
      <c r="DF488" s="462" t="s">
        <v>13876</v>
      </c>
      <c r="DG488" s="462" t="str">
        <f t="shared" si="163"/>
        <v xml:space="preserve"> NULL</v>
      </c>
      <c r="DH488" s="462" t="s">
        <v>13869</v>
      </c>
      <c r="DI488" s="462" t="s">
        <v>13870</v>
      </c>
      <c r="DJ488" s="462">
        <f t="shared" si="164"/>
        <v>26131</v>
      </c>
      <c r="DK488" s="516" t="s">
        <v>13890</v>
      </c>
      <c r="DL488" s="516" t="s">
        <v>13878</v>
      </c>
      <c r="DM488" s="516" t="s">
        <v>13879</v>
      </c>
      <c r="DN488" s="516" t="s">
        <v>13880</v>
      </c>
      <c r="DO488" s="516" t="s">
        <v>13881</v>
      </c>
      <c r="DP488" s="516" t="s">
        <v>13882</v>
      </c>
      <c r="DQ488" s="516" t="s">
        <v>13883</v>
      </c>
      <c r="DR488" s="516" t="s">
        <v>14447</v>
      </c>
      <c r="DS488" s="516" t="s">
        <v>13885</v>
      </c>
      <c r="DT488" s="516" t="s">
        <v>13886</v>
      </c>
      <c r="DU488" s="516" t="s">
        <v>13887</v>
      </c>
      <c r="DV488" s="516" t="s">
        <v>13888</v>
      </c>
      <c r="DW488" s="516" t="s">
        <v>13891</v>
      </c>
      <c r="DX488" s="516" t="s">
        <v>13892</v>
      </c>
      <c r="DY488" s="520">
        <f t="shared" si="165"/>
        <v>26131</v>
      </c>
      <c r="DZ488" s="520" t="str">
        <f t="shared" si="166"/>
        <v>, NULL</v>
      </c>
      <c r="EA488" s="520" t="str">
        <f t="shared" si="167"/>
        <v>, NULL</v>
      </c>
      <c r="EB488" s="520" t="str">
        <f t="shared" si="168"/>
        <v>, NULL</v>
      </c>
      <c r="EC488" s="520" t="str">
        <f t="shared" si="169"/>
        <v>, '0'</v>
      </c>
      <c r="ED488" s="520" t="str">
        <f t="shared" si="170"/>
        <v>, NULL</v>
      </c>
      <c r="EE488" s="520" t="str">
        <f t="shared" si="171"/>
        <v>, NULL</v>
      </c>
      <c r="EF488" s="520" t="str">
        <f t="shared" si="172"/>
        <v>, NULL</v>
      </c>
      <c r="EG488" s="520" t="str">
        <f t="shared" si="173"/>
        <v>, NULL</v>
      </c>
      <c r="EH488" s="520" t="str">
        <f t="shared" si="174"/>
        <v>, NULL</v>
      </c>
      <c r="EI488" s="520" t="str">
        <f t="shared" si="175"/>
        <v>, NULL</v>
      </c>
      <c r="EJ488" s="520" t="s">
        <v>14378</v>
      </c>
      <c r="EK488" s="520" t="s">
        <v>13894</v>
      </c>
      <c r="EL488" s="520" t="s">
        <v>13895</v>
      </c>
      <c r="EM488" s="293"/>
      <c r="EN488" s="293"/>
      <c r="EO488" s="293"/>
      <c r="EP488" s="293"/>
      <c r="EQ488" s="293"/>
      <c r="ER488" s="293"/>
      <c r="ES488" s="293"/>
      <c r="ET488" s="293"/>
      <c r="EU488" s="444"/>
      <c r="EV488" s="293"/>
      <c r="FD488" s="237"/>
      <c r="FE488" s="237"/>
      <c r="FF488" s="237"/>
      <c r="FG488" s="237"/>
      <c r="FH488" s="237"/>
      <c r="FI488" s="237"/>
      <c r="FJ488" s="237"/>
      <c r="FK488" s="237"/>
      <c r="FL488" s="237"/>
      <c r="FM488" s="237"/>
      <c r="FN488" s="237"/>
      <c r="FO488" s="237"/>
      <c r="FP488" s="237"/>
      <c r="FQ488" s="237"/>
      <c r="FR488" s="237"/>
      <c r="FS488" s="237"/>
      <c r="FT488" s="237"/>
      <c r="FU488" s="237"/>
      <c r="FV488" s="237"/>
      <c r="FW488" s="237"/>
      <c r="FX488" s="237"/>
      <c r="FY488" s="237"/>
      <c r="FZ488" s="237"/>
      <c r="GA488" s="237"/>
    </row>
    <row r="489" spans="3:183" ht="15" customHeight="1" x14ac:dyDescent="0.25">
      <c r="C489" s="410" t="s">
        <v>446</v>
      </c>
      <c r="D489" s="388">
        <v>26132</v>
      </c>
      <c r="E489" s="388" t="s">
        <v>38</v>
      </c>
      <c r="F489" s="388">
        <v>55</v>
      </c>
      <c r="G489" s="388">
        <v>529</v>
      </c>
      <c r="H489" s="388" t="s">
        <v>1887</v>
      </c>
      <c r="I489" s="388">
        <v>1</v>
      </c>
      <c r="J489" s="388" t="s">
        <v>38</v>
      </c>
      <c r="K489" s="388" t="s">
        <v>13622</v>
      </c>
      <c r="L489" s="388">
        <v>3</v>
      </c>
      <c r="M489" s="388">
        <v>2</v>
      </c>
      <c r="N489" s="388">
        <v>1</v>
      </c>
      <c r="O489" s="388">
        <v>11</v>
      </c>
      <c r="P489" s="388">
        <v>77</v>
      </c>
      <c r="Q489" s="388">
        <v>62</v>
      </c>
      <c r="R489" s="388">
        <v>300</v>
      </c>
      <c r="S489" s="388" t="s">
        <v>44</v>
      </c>
      <c r="T489" s="388" t="s">
        <v>45</v>
      </c>
      <c r="U489" s="388" t="s">
        <v>46</v>
      </c>
      <c r="V489" s="388">
        <v>2</v>
      </c>
      <c r="W489" s="388" t="s">
        <v>13622</v>
      </c>
      <c r="X489" s="391" t="s">
        <v>13622</v>
      </c>
      <c r="Y489" s="388">
        <v>0</v>
      </c>
      <c r="Z489" s="388">
        <v>1</v>
      </c>
      <c r="AA489" s="4">
        <v>10910.172</v>
      </c>
      <c r="AB489" s="388">
        <v>0</v>
      </c>
      <c r="AC489" s="388">
        <v>304</v>
      </c>
      <c r="AD489" s="388" t="s">
        <v>439</v>
      </c>
      <c r="AE489" s="388" t="s">
        <v>13622</v>
      </c>
      <c r="AF489" s="388">
        <v>1</v>
      </c>
      <c r="AG489" s="392">
        <v>1</v>
      </c>
      <c r="AH489" s="388" t="s">
        <v>38</v>
      </c>
      <c r="AI489" s="478">
        <v>41608</v>
      </c>
      <c r="AJ489" s="392" t="s">
        <v>13622</v>
      </c>
      <c r="AK489" s="489">
        <v>432</v>
      </c>
      <c r="AL489" s="482">
        <v>9700</v>
      </c>
      <c r="AM489" s="392" t="s">
        <v>13622</v>
      </c>
      <c r="AN489" s="489">
        <v>432</v>
      </c>
      <c r="AO489" s="486">
        <v>41470</v>
      </c>
      <c r="AP489" s="482">
        <v>9700</v>
      </c>
      <c r="AQ489" s="10" t="s">
        <v>13622</v>
      </c>
      <c r="AR489" s="5">
        <v>5</v>
      </c>
      <c r="AS489" s="494">
        <v>3.75</v>
      </c>
      <c r="AT489" s="392" t="s">
        <v>13622</v>
      </c>
      <c r="AU489" s="392" t="s">
        <v>13622</v>
      </c>
      <c r="AV489" s="392" t="s">
        <v>13622</v>
      </c>
      <c r="AW489" s="392" t="s">
        <v>13622</v>
      </c>
      <c r="AX489" s="5"/>
      <c r="AY489" s="392" t="s">
        <v>8311</v>
      </c>
      <c r="AZ489" s="10" t="s">
        <v>13622</v>
      </c>
      <c r="BA489" s="10" t="s">
        <v>13622</v>
      </c>
      <c r="BB489" s="392" t="s">
        <v>13622</v>
      </c>
      <c r="BC489" s="10" t="s">
        <v>13622</v>
      </c>
      <c r="BD489" s="392" t="s">
        <v>13622</v>
      </c>
      <c r="BE489" s="392" t="s">
        <v>13622</v>
      </c>
      <c r="BF489" s="392" t="s">
        <v>13622</v>
      </c>
      <c r="BG489" s="392" t="s">
        <v>13622</v>
      </c>
      <c r="BH489" s="392" t="s">
        <v>13622</v>
      </c>
      <c r="BI489" s="237" t="s">
        <v>13622</v>
      </c>
      <c r="BJ489" s="237" t="s">
        <v>13622</v>
      </c>
      <c r="BK489" s="5">
        <v>102</v>
      </c>
      <c r="BL489" s="5"/>
      <c r="BM489" s="507" t="s">
        <v>47</v>
      </c>
      <c r="BN489" s="510" t="s">
        <v>13622</v>
      </c>
      <c r="BO489" s="392">
        <v>1</v>
      </c>
      <c r="BP489" s="395">
        <v>42005</v>
      </c>
      <c r="BZ489" s="458">
        <v>10</v>
      </c>
      <c r="CA489" s="502">
        <v>41470</v>
      </c>
      <c r="CB489" s="458">
        <v>9700</v>
      </c>
      <c r="CC489" s="509" t="s">
        <v>13622</v>
      </c>
      <c r="CD489" s="395">
        <v>42005</v>
      </c>
      <c r="CE489" s="395">
        <v>42004</v>
      </c>
      <c r="CG489" s="388" t="s">
        <v>13866</v>
      </c>
      <c r="CH489" s="388" t="s">
        <v>446</v>
      </c>
      <c r="CJ489" s="462" t="s">
        <v>13868</v>
      </c>
      <c r="CK489" s="462" t="str">
        <f t="shared" si="154"/>
        <v xml:space="preserve">, convert(datetime,'2013/11/30', 111) </v>
      </c>
      <c r="CL489" s="462" t="s">
        <v>13869</v>
      </c>
      <c r="CM489" s="462" t="s">
        <v>13870</v>
      </c>
      <c r="CN489" s="462">
        <f t="shared" si="155"/>
        <v>26132</v>
      </c>
      <c r="CP489" s="462" t="s">
        <v>13871</v>
      </c>
      <c r="CQ489" s="462" t="str">
        <f t="shared" si="156"/>
        <v xml:space="preserve"> '432'</v>
      </c>
      <c r="CR489" s="462" t="s">
        <v>13869</v>
      </c>
      <c r="CS489" s="462" t="s">
        <v>13870</v>
      </c>
      <c r="CT489" s="462">
        <f t="shared" si="157"/>
        <v>26132</v>
      </c>
      <c r="CV489" s="462" t="s">
        <v>13877</v>
      </c>
      <c r="CW489" s="462" t="str">
        <f t="shared" si="158"/>
        <v xml:space="preserve"> '9700'</v>
      </c>
      <c r="CX489" s="462" t="s">
        <v>13872</v>
      </c>
      <c r="CY489" s="462" t="str">
        <f t="shared" si="159"/>
        <v xml:space="preserve"> '432'</v>
      </c>
      <c r="CZ489" s="462" t="s">
        <v>13873</v>
      </c>
      <c r="DA489" s="462" t="str">
        <f t="shared" si="160"/>
        <v xml:space="preserve"> convert(datetime,'2013/7/15', 111) </v>
      </c>
      <c r="DB489" s="462" t="s">
        <v>13874</v>
      </c>
      <c r="DC489" s="462" t="str">
        <f t="shared" si="161"/>
        <v xml:space="preserve"> '9700'</v>
      </c>
      <c r="DD489" s="462" t="s">
        <v>13875</v>
      </c>
      <c r="DE489" s="462" t="str">
        <f t="shared" si="162"/>
        <v xml:space="preserve"> '3.75'</v>
      </c>
      <c r="DF489" s="462" t="s">
        <v>13876</v>
      </c>
      <c r="DG489" s="462" t="str">
        <f t="shared" si="163"/>
        <v xml:space="preserve"> 'Rosalba Sulvarán Velázquez'</v>
      </c>
      <c r="DH489" s="462" t="s">
        <v>13869</v>
      </c>
      <c r="DI489" s="462" t="s">
        <v>13870</v>
      </c>
      <c r="DJ489" s="462">
        <f t="shared" si="164"/>
        <v>26132</v>
      </c>
      <c r="DK489" s="516" t="s">
        <v>13890</v>
      </c>
      <c r="DL489" s="516" t="s">
        <v>13878</v>
      </c>
      <c r="DM489" s="516" t="s">
        <v>13879</v>
      </c>
      <c r="DN489" s="516" t="s">
        <v>13880</v>
      </c>
      <c r="DO489" s="516" t="s">
        <v>13881</v>
      </c>
      <c r="DP489" s="516" t="s">
        <v>13882</v>
      </c>
      <c r="DQ489" s="516" t="s">
        <v>13883</v>
      </c>
      <c r="DR489" s="516" t="s">
        <v>14447</v>
      </c>
      <c r="DS489" s="516" t="s">
        <v>13885</v>
      </c>
      <c r="DT489" s="516" t="s">
        <v>13886</v>
      </c>
      <c r="DU489" s="516" t="s">
        <v>13887</v>
      </c>
      <c r="DV489" s="516" t="s">
        <v>13888</v>
      </c>
      <c r="DW489" s="516" t="s">
        <v>13891</v>
      </c>
      <c r="DX489" s="516" t="s">
        <v>13892</v>
      </c>
      <c r="DY489" s="520">
        <f t="shared" si="165"/>
        <v>26132</v>
      </c>
      <c r="DZ489" s="520" t="str">
        <f t="shared" si="166"/>
        <v>, '102'</v>
      </c>
      <c r="EA489" s="520" t="str">
        <f t="shared" si="167"/>
        <v>, 'NO'</v>
      </c>
      <c r="EB489" s="520" t="str">
        <f t="shared" si="168"/>
        <v>, NULL</v>
      </c>
      <c r="EC489" s="520" t="str">
        <f t="shared" si="169"/>
        <v>, '1'</v>
      </c>
      <c r="ED489" s="520" t="str">
        <f t="shared" si="170"/>
        <v xml:space="preserve">, convert(datetime,'2015/1/1', 111) </v>
      </c>
      <c r="EE489" s="520" t="str">
        <f t="shared" si="171"/>
        <v>, '10'</v>
      </c>
      <c r="EF489" s="520" t="str">
        <f t="shared" si="172"/>
        <v xml:space="preserve">, convert(datetime,'2013/7/15', 111) </v>
      </c>
      <c r="EG489" s="520" t="str">
        <f t="shared" si="173"/>
        <v>, '9700'</v>
      </c>
      <c r="EH489" s="520" t="str">
        <f t="shared" si="174"/>
        <v>, NULL</v>
      </c>
      <c r="EI489" s="520" t="str">
        <f t="shared" si="175"/>
        <v xml:space="preserve">, convert(datetime,'2015/1/1', 111) </v>
      </c>
      <c r="EJ489" s="520" t="s">
        <v>14379</v>
      </c>
      <c r="EK489" s="520" t="s">
        <v>13894</v>
      </c>
      <c r="EL489" s="520" t="s">
        <v>13895</v>
      </c>
      <c r="EM489" s="293"/>
      <c r="EN489" s="293"/>
      <c r="EO489" s="293"/>
      <c r="EP489" s="293"/>
      <c r="EQ489" s="293"/>
      <c r="ER489" s="293"/>
      <c r="ES489" s="293"/>
      <c r="ET489" s="293"/>
      <c r="EU489" s="444"/>
      <c r="EV489" s="293"/>
      <c r="FD489" s="237"/>
      <c r="FE489" s="237"/>
      <c r="FF489" s="237"/>
      <c r="FG489" s="237"/>
      <c r="FH489" s="237"/>
      <c r="FI489" s="237"/>
      <c r="FJ489" s="237"/>
      <c r="FK489" s="237"/>
      <c r="FL489" s="237"/>
      <c r="FM489" s="237"/>
      <c r="FN489" s="237"/>
      <c r="FO489" s="237"/>
      <c r="FP489" s="237"/>
      <c r="FQ489" s="237"/>
      <c r="FR489" s="237"/>
      <c r="FS489" s="237"/>
      <c r="FT489" s="237"/>
      <c r="FU489" s="237"/>
      <c r="FV489" s="237"/>
      <c r="FW489" s="237"/>
      <c r="FX489" s="237"/>
      <c r="FY489" s="237"/>
      <c r="FZ489" s="237"/>
      <c r="GA489" s="237"/>
    </row>
    <row r="490" spans="3:183" ht="15" customHeight="1" x14ac:dyDescent="0.25">
      <c r="C490" s="410" t="s">
        <v>1426</v>
      </c>
      <c r="D490" s="388">
        <v>26133</v>
      </c>
      <c r="E490" s="388" t="s">
        <v>38</v>
      </c>
      <c r="F490" s="388">
        <v>55</v>
      </c>
      <c r="G490" s="388">
        <v>516</v>
      </c>
      <c r="H490" s="388" t="s">
        <v>2163</v>
      </c>
      <c r="I490" s="388">
        <v>1</v>
      </c>
      <c r="J490" s="388" t="s">
        <v>38</v>
      </c>
      <c r="K490" s="388" t="s">
        <v>13622</v>
      </c>
      <c r="L490" s="388">
        <v>3</v>
      </c>
      <c r="M490" s="388">
        <v>2</v>
      </c>
      <c r="N490" s="388">
        <v>1</v>
      </c>
      <c r="O490" s="388">
        <v>11</v>
      </c>
      <c r="P490" s="388">
        <v>77</v>
      </c>
      <c r="Q490" s="388">
        <v>62</v>
      </c>
      <c r="R490" s="388">
        <v>300</v>
      </c>
      <c r="S490" s="388" t="s">
        <v>44</v>
      </c>
      <c r="T490" s="388" t="s">
        <v>45</v>
      </c>
      <c r="U490" s="388" t="s">
        <v>46</v>
      </c>
      <c r="V490" s="388">
        <v>2</v>
      </c>
      <c r="W490" s="388" t="s">
        <v>13622</v>
      </c>
      <c r="X490" s="391" t="s">
        <v>13622</v>
      </c>
      <c r="Y490" s="388">
        <v>0</v>
      </c>
      <c r="Z490" s="388">
        <v>1</v>
      </c>
      <c r="AA490" s="4">
        <v>9700</v>
      </c>
      <c r="AB490" s="388">
        <v>1</v>
      </c>
      <c r="AC490" s="388">
        <v>1304</v>
      </c>
      <c r="AD490" s="388" t="s">
        <v>649</v>
      </c>
      <c r="AE490" s="388" t="s">
        <v>13622</v>
      </c>
      <c r="AF490" s="388">
        <v>1</v>
      </c>
      <c r="AG490" s="392">
        <v>1</v>
      </c>
      <c r="AH490" s="388" t="s">
        <v>38</v>
      </c>
      <c r="AI490" s="9" t="s">
        <v>13622</v>
      </c>
      <c r="AJ490" s="392" t="s">
        <v>13622</v>
      </c>
      <c r="AK490" s="392" t="s">
        <v>13622</v>
      </c>
      <c r="AL490" s="392" t="s">
        <v>13622</v>
      </c>
      <c r="AM490" s="392" t="s">
        <v>13622</v>
      </c>
      <c r="AN490" s="392" t="s">
        <v>13622</v>
      </c>
      <c r="AO490" s="392" t="s">
        <v>13622</v>
      </c>
      <c r="AP490" s="4">
        <v>9700</v>
      </c>
      <c r="AQ490" s="10" t="s">
        <v>13622</v>
      </c>
      <c r="AR490" s="5">
        <v>5</v>
      </c>
      <c r="AS490" s="414">
        <v>3</v>
      </c>
      <c r="AT490" s="392" t="s">
        <v>13622</v>
      </c>
      <c r="AU490" s="392" t="s">
        <v>13622</v>
      </c>
      <c r="AV490" s="392" t="s">
        <v>13622</v>
      </c>
      <c r="AW490" s="392" t="s">
        <v>13622</v>
      </c>
      <c r="AX490" s="5"/>
      <c r="AY490" s="392" t="s">
        <v>13622</v>
      </c>
      <c r="AZ490" s="10" t="s">
        <v>13622</v>
      </c>
      <c r="BA490" s="10" t="s">
        <v>13622</v>
      </c>
      <c r="BB490" s="392" t="s">
        <v>13622</v>
      </c>
      <c r="BC490" s="10" t="s">
        <v>13622</v>
      </c>
      <c r="BD490" s="392" t="s">
        <v>13622</v>
      </c>
      <c r="BE490" s="392" t="s">
        <v>13622</v>
      </c>
      <c r="BF490" s="392" t="s">
        <v>13622</v>
      </c>
      <c r="BG490" s="392" t="s">
        <v>13622</v>
      </c>
      <c r="BH490" s="392" t="s">
        <v>13622</v>
      </c>
      <c r="BI490" s="237" t="s">
        <v>13622</v>
      </c>
      <c r="BJ490" s="237" t="s">
        <v>13622</v>
      </c>
      <c r="BK490" s="468" t="s">
        <v>13622</v>
      </c>
      <c r="BL490" s="468"/>
      <c r="BM490" s="511" t="s">
        <v>13622</v>
      </c>
      <c r="BN490" s="510" t="s">
        <v>13622</v>
      </c>
      <c r="BO490" s="462">
        <v>0</v>
      </c>
      <c r="BP490" s="466" t="s">
        <v>13622</v>
      </c>
      <c r="BZ490" s="509" t="s">
        <v>13622</v>
      </c>
      <c r="CA490" s="509" t="s">
        <v>13622</v>
      </c>
      <c r="CB490" s="509" t="s">
        <v>13622</v>
      </c>
      <c r="CC490" s="509" t="s">
        <v>13622</v>
      </c>
      <c r="CD490" s="509" t="s">
        <v>13622</v>
      </c>
      <c r="CE490" s="509" t="s">
        <v>13622</v>
      </c>
      <c r="CG490" s="388" t="s">
        <v>13867</v>
      </c>
      <c r="CH490" s="388" t="s">
        <v>1426</v>
      </c>
      <c r="CJ490" s="462" t="s">
        <v>13868</v>
      </c>
      <c r="CK490" s="462" t="str">
        <f t="shared" si="154"/>
        <v>, NULL</v>
      </c>
      <c r="CL490" s="462" t="s">
        <v>13869</v>
      </c>
      <c r="CM490" s="462" t="s">
        <v>13870</v>
      </c>
      <c r="CN490" s="462">
        <f t="shared" si="155"/>
        <v>26133</v>
      </c>
      <c r="CP490" s="462" t="s">
        <v>13871</v>
      </c>
      <c r="CQ490" s="462" t="str">
        <f t="shared" si="156"/>
        <v xml:space="preserve"> NULL</v>
      </c>
      <c r="CR490" s="462" t="s">
        <v>13869</v>
      </c>
      <c r="CS490" s="462" t="s">
        <v>13870</v>
      </c>
      <c r="CT490" s="462">
        <f t="shared" si="157"/>
        <v>26133</v>
      </c>
      <c r="CV490" s="462" t="s">
        <v>13877</v>
      </c>
      <c r="CW490" s="462" t="str">
        <f t="shared" si="158"/>
        <v xml:space="preserve"> NULL</v>
      </c>
      <c r="CX490" s="462" t="s">
        <v>13872</v>
      </c>
      <c r="CY490" s="462" t="str">
        <f t="shared" si="159"/>
        <v xml:space="preserve"> NULL</v>
      </c>
      <c r="CZ490" s="462" t="s">
        <v>13873</v>
      </c>
      <c r="DA490" s="462" t="str">
        <f t="shared" si="160"/>
        <v xml:space="preserve"> NULL</v>
      </c>
      <c r="DB490" s="462" t="s">
        <v>13874</v>
      </c>
      <c r="DC490" s="462" t="str">
        <f t="shared" si="161"/>
        <v xml:space="preserve"> '9700'</v>
      </c>
      <c r="DD490" s="462" t="s">
        <v>13875</v>
      </c>
      <c r="DE490" s="462" t="str">
        <f t="shared" si="162"/>
        <v xml:space="preserve"> '3'</v>
      </c>
      <c r="DF490" s="462" t="s">
        <v>13876</v>
      </c>
      <c r="DG490" s="462" t="str">
        <f t="shared" si="163"/>
        <v xml:space="preserve"> NULL</v>
      </c>
      <c r="DH490" s="462" t="s">
        <v>13869</v>
      </c>
      <c r="DI490" s="462" t="s">
        <v>13870</v>
      </c>
      <c r="DJ490" s="462">
        <f t="shared" si="164"/>
        <v>26133</v>
      </c>
      <c r="DK490" s="516" t="s">
        <v>13890</v>
      </c>
      <c r="DL490" s="516" t="s">
        <v>13878</v>
      </c>
      <c r="DM490" s="516" t="s">
        <v>13879</v>
      </c>
      <c r="DN490" s="516" t="s">
        <v>13880</v>
      </c>
      <c r="DO490" s="516" t="s">
        <v>13881</v>
      </c>
      <c r="DP490" s="516" t="s">
        <v>13882</v>
      </c>
      <c r="DQ490" s="516" t="s">
        <v>13883</v>
      </c>
      <c r="DR490" s="516" t="s">
        <v>14447</v>
      </c>
      <c r="DS490" s="516" t="s">
        <v>13885</v>
      </c>
      <c r="DT490" s="516" t="s">
        <v>13886</v>
      </c>
      <c r="DU490" s="516" t="s">
        <v>13887</v>
      </c>
      <c r="DV490" s="516" t="s">
        <v>13888</v>
      </c>
      <c r="DW490" s="516" t="s">
        <v>13891</v>
      </c>
      <c r="DX490" s="516" t="s">
        <v>13892</v>
      </c>
      <c r="DY490" s="520">
        <f t="shared" si="165"/>
        <v>26133</v>
      </c>
      <c r="DZ490" s="520" t="str">
        <f t="shared" si="166"/>
        <v>, NULL</v>
      </c>
      <c r="EA490" s="520" t="str">
        <f t="shared" si="167"/>
        <v>, NULL</v>
      </c>
      <c r="EB490" s="520" t="str">
        <f t="shared" si="168"/>
        <v>, NULL</v>
      </c>
      <c r="EC490" s="520" t="str">
        <f t="shared" si="169"/>
        <v>, '0'</v>
      </c>
      <c r="ED490" s="520" t="str">
        <f t="shared" si="170"/>
        <v>, NULL</v>
      </c>
      <c r="EE490" s="520" t="str">
        <f t="shared" si="171"/>
        <v>, NULL</v>
      </c>
      <c r="EF490" s="520" t="str">
        <f t="shared" si="172"/>
        <v>, NULL</v>
      </c>
      <c r="EG490" s="520" t="str">
        <f t="shared" si="173"/>
        <v>, NULL</v>
      </c>
      <c r="EH490" s="520" t="str">
        <f t="shared" si="174"/>
        <v>, NULL</v>
      </c>
      <c r="EI490" s="520" t="str">
        <f t="shared" si="175"/>
        <v>, NULL</v>
      </c>
      <c r="EJ490" s="520" t="s">
        <v>14380</v>
      </c>
      <c r="EK490" s="520" t="s">
        <v>13894</v>
      </c>
      <c r="EL490" s="520" t="s">
        <v>13895</v>
      </c>
      <c r="EM490" s="293"/>
      <c r="EN490" s="293"/>
      <c r="EO490" s="293"/>
      <c r="EP490" s="293"/>
      <c r="EQ490" s="293"/>
      <c r="ER490" s="293"/>
      <c r="ES490" s="293"/>
      <c r="ET490" s="293"/>
      <c r="EU490" s="444"/>
      <c r="EV490" s="293"/>
      <c r="FD490" s="237"/>
      <c r="FE490" s="237"/>
      <c r="FF490" s="237"/>
      <c r="FG490" s="237"/>
      <c r="FH490" s="237"/>
      <c r="FI490" s="237"/>
      <c r="FJ490" s="237"/>
      <c r="FK490" s="237"/>
      <c r="FL490" s="237"/>
      <c r="FM490" s="237"/>
      <c r="FN490" s="237"/>
      <c r="FO490" s="237"/>
      <c r="FP490" s="237"/>
      <c r="FQ490" s="237"/>
      <c r="FR490" s="237"/>
      <c r="FS490" s="237"/>
      <c r="FT490" s="237"/>
      <c r="FU490" s="237"/>
      <c r="FV490" s="237"/>
      <c r="FW490" s="237"/>
      <c r="FX490" s="237"/>
      <c r="FY490" s="237"/>
      <c r="FZ490" s="237"/>
      <c r="GA490" s="237"/>
    </row>
    <row r="491" spans="3:183" ht="15" customHeight="1" x14ac:dyDescent="0.25">
      <c r="C491" s="410" t="s">
        <v>508</v>
      </c>
      <c r="D491" s="388">
        <v>26134</v>
      </c>
      <c r="E491" s="388" t="s">
        <v>38</v>
      </c>
      <c r="F491" s="388">
        <v>60</v>
      </c>
      <c r="G491" s="388">
        <v>570</v>
      </c>
      <c r="H491" s="388" t="s">
        <v>1897</v>
      </c>
      <c r="I491" s="388">
        <v>1</v>
      </c>
      <c r="J491" s="388" t="s">
        <v>38</v>
      </c>
      <c r="K491" s="388" t="s">
        <v>13622</v>
      </c>
      <c r="L491" s="388">
        <v>3</v>
      </c>
      <c r="M491" s="388">
        <v>2</v>
      </c>
      <c r="N491" s="388">
        <v>1</v>
      </c>
      <c r="O491" s="388">
        <v>11</v>
      </c>
      <c r="P491" s="388">
        <v>77</v>
      </c>
      <c r="Q491" s="388">
        <v>62</v>
      </c>
      <c r="R491" s="388">
        <v>300</v>
      </c>
      <c r="S491" s="388" t="s">
        <v>44</v>
      </c>
      <c r="T491" s="388" t="s">
        <v>45</v>
      </c>
      <c r="U491" s="388" t="s">
        <v>46</v>
      </c>
      <c r="V491" s="388">
        <v>2</v>
      </c>
      <c r="W491" s="388" t="s">
        <v>13622</v>
      </c>
      <c r="X491" s="391" t="s">
        <v>13622</v>
      </c>
      <c r="Y491" s="388">
        <v>0</v>
      </c>
      <c r="Z491" s="388">
        <v>1</v>
      </c>
      <c r="AA491" s="4">
        <v>10910.172</v>
      </c>
      <c r="AB491" s="388">
        <v>0</v>
      </c>
      <c r="AC491" s="388">
        <v>155</v>
      </c>
      <c r="AD491" s="388" t="s">
        <v>278</v>
      </c>
      <c r="AE491" s="388" t="s">
        <v>13622</v>
      </c>
      <c r="AF491" s="388">
        <v>1</v>
      </c>
      <c r="AG491" s="392">
        <v>1</v>
      </c>
      <c r="AH491" s="388" t="s">
        <v>38</v>
      </c>
      <c r="AI491" s="9" t="s">
        <v>13622</v>
      </c>
      <c r="AJ491" s="392" t="s">
        <v>13622</v>
      </c>
      <c r="AK491" s="392" t="s">
        <v>13622</v>
      </c>
      <c r="AL491" s="392" t="s">
        <v>13622</v>
      </c>
      <c r="AM491" s="392" t="s">
        <v>13622</v>
      </c>
      <c r="AN491" s="392" t="s">
        <v>13622</v>
      </c>
      <c r="AO491" s="392" t="s">
        <v>13622</v>
      </c>
      <c r="AP491" s="4">
        <v>9700</v>
      </c>
      <c r="AQ491" s="10" t="s">
        <v>13622</v>
      </c>
      <c r="AR491" s="5">
        <v>5</v>
      </c>
      <c r="AS491" s="414">
        <v>3</v>
      </c>
      <c r="AT491" s="392" t="s">
        <v>13622</v>
      </c>
      <c r="AU491" s="392" t="s">
        <v>13622</v>
      </c>
      <c r="AV491" s="392" t="s">
        <v>13622</v>
      </c>
      <c r="AW491" s="392" t="s">
        <v>13622</v>
      </c>
      <c r="AX491" s="5"/>
      <c r="AY491" s="392" t="s">
        <v>13622</v>
      </c>
      <c r="AZ491" s="10" t="s">
        <v>13622</v>
      </c>
      <c r="BA491" s="10" t="s">
        <v>13622</v>
      </c>
      <c r="BB491" s="392" t="s">
        <v>13622</v>
      </c>
      <c r="BC491" s="10" t="s">
        <v>13622</v>
      </c>
      <c r="BD491" s="392" t="s">
        <v>13622</v>
      </c>
      <c r="BE491" s="392" t="s">
        <v>13622</v>
      </c>
      <c r="BF491" s="392" t="s">
        <v>13622</v>
      </c>
      <c r="BG491" s="392" t="s">
        <v>13622</v>
      </c>
      <c r="BH491" s="392" t="s">
        <v>13622</v>
      </c>
      <c r="BI491" s="237" t="s">
        <v>13622</v>
      </c>
      <c r="BJ491" s="237" t="s">
        <v>13622</v>
      </c>
      <c r="BK491" s="468" t="s">
        <v>13622</v>
      </c>
      <c r="BL491" s="468"/>
      <c r="BM491" s="511" t="s">
        <v>13622</v>
      </c>
      <c r="BN491" s="510" t="s">
        <v>13622</v>
      </c>
      <c r="BO491" s="462">
        <v>0</v>
      </c>
      <c r="BP491" s="466" t="s">
        <v>13622</v>
      </c>
      <c r="BZ491" s="509" t="s">
        <v>13622</v>
      </c>
      <c r="CA491" s="509" t="s">
        <v>13622</v>
      </c>
      <c r="CB491" s="509" t="s">
        <v>13622</v>
      </c>
      <c r="CC491" s="509" t="s">
        <v>13622</v>
      </c>
      <c r="CD491" s="509" t="s">
        <v>13622</v>
      </c>
      <c r="CE491" s="509" t="s">
        <v>13622</v>
      </c>
      <c r="CG491" s="388" t="s">
        <v>13867</v>
      </c>
      <c r="CH491" s="388" t="s">
        <v>508</v>
      </c>
      <c r="CJ491" s="462" t="s">
        <v>13868</v>
      </c>
      <c r="CK491" s="462" t="str">
        <f t="shared" si="154"/>
        <v>, NULL</v>
      </c>
      <c r="CL491" s="462" t="s">
        <v>13869</v>
      </c>
      <c r="CM491" s="462" t="s">
        <v>13870</v>
      </c>
      <c r="CN491" s="462">
        <f t="shared" si="155"/>
        <v>26134</v>
      </c>
      <c r="CP491" s="462" t="s">
        <v>13871</v>
      </c>
      <c r="CQ491" s="462" t="str">
        <f t="shared" si="156"/>
        <v xml:space="preserve"> NULL</v>
      </c>
      <c r="CR491" s="462" t="s">
        <v>13869</v>
      </c>
      <c r="CS491" s="462" t="s">
        <v>13870</v>
      </c>
      <c r="CT491" s="462">
        <f t="shared" si="157"/>
        <v>26134</v>
      </c>
      <c r="CV491" s="462" t="s">
        <v>13877</v>
      </c>
      <c r="CW491" s="462" t="str">
        <f t="shared" si="158"/>
        <v xml:space="preserve"> NULL</v>
      </c>
      <c r="CX491" s="462" t="s">
        <v>13872</v>
      </c>
      <c r="CY491" s="462" t="str">
        <f t="shared" si="159"/>
        <v xml:space="preserve"> NULL</v>
      </c>
      <c r="CZ491" s="462" t="s">
        <v>13873</v>
      </c>
      <c r="DA491" s="462" t="str">
        <f t="shared" si="160"/>
        <v xml:space="preserve"> NULL</v>
      </c>
      <c r="DB491" s="462" t="s">
        <v>13874</v>
      </c>
      <c r="DC491" s="462" t="str">
        <f t="shared" si="161"/>
        <v xml:space="preserve"> '9700'</v>
      </c>
      <c r="DD491" s="462" t="s">
        <v>13875</v>
      </c>
      <c r="DE491" s="462" t="str">
        <f t="shared" si="162"/>
        <v xml:space="preserve"> '3'</v>
      </c>
      <c r="DF491" s="462" t="s">
        <v>13876</v>
      </c>
      <c r="DG491" s="462" t="str">
        <f t="shared" si="163"/>
        <v xml:space="preserve"> NULL</v>
      </c>
      <c r="DH491" s="462" t="s">
        <v>13869</v>
      </c>
      <c r="DI491" s="462" t="s">
        <v>13870</v>
      </c>
      <c r="DJ491" s="462">
        <f t="shared" si="164"/>
        <v>26134</v>
      </c>
      <c r="DK491" s="516" t="s">
        <v>13890</v>
      </c>
      <c r="DL491" s="516" t="s">
        <v>13878</v>
      </c>
      <c r="DM491" s="516" t="s">
        <v>13879</v>
      </c>
      <c r="DN491" s="516" t="s">
        <v>13880</v>
      </c>
      <c r="DO491" s="516" t="s">
        <v>13881</v>
      </c>
      <c r="DP491" s="516" t="s">
        <v>13882</v>
      </c>
      <c r="DQ491" s="516" t="s">
        <v>13883</v>
      </c>
      <c r="DR491" s="516" t="s">
        <v>14447</v>
      </c>
      <c r="DS491" s="516" t="s">
        <v>13885</v>
      </c>
      <c r="DT491" s="516" t="s">
        <v>13886</v>
      </c>
      <c r="DU491" s="516" t="s">
        <v>13887</v>
      </c>
      <c r="DV491" s="516" t="s">
        <v>13888</v>
      </c>
      <c r="DW491" s="516" t="s">
        <v>13891</v>
      </c>
      <c r="DX491" s="516" t="s">
        <v>13892</v>
      </c>
      <c r="DY491" s="520">
        <f t="shared" si="165"/>
        <v>26134</v>
      </c>
      <c r="DZ491" s="520" t="str">
        <f t="shared" si="166"/>
        <v>, NULL</v>
      </c>
      <c r="EA491" s="520" t="str">
        <f t="shared" si="167"/>
        <v>, NULL</v>
      </c>
      <c r="EB491" s="520" t="str">
        <f t="shared" si="168"/>
        <v>, NULL</v>
      </c>
      <c r="EC491" s="520" t="str">
        <f t="shared" si="169"/>
        <v>, '0'</v>
      </c>
      <c r="ED491" s="520" t="str">
        <f t="shared" si="170"/>
        <v>, NULL</v>
      </c>
      <c r="EE491" s="520" t="str">
        <f t="shared" si="171"/>
        <v>, NULL</v>
      </c>
      <c r="EF491" s="520" t="str">
        <f t="shared" si="172"/>
        <v>, NULL</v>
      </c>
      <c r="EG491" s="520" t="str">
        <f t="shared" si="173"/>
        <v>, NULL</v>
      </c>
      <c r="EH491" s="520" t="str">
        <f t="shared" si="174"/>
        <v>, NULL</v>
      </c>
      <c r="EI491" s="520" t="str">
        <f t="shared" si="175"/>
        <v>, NULL</v>
      </c>
      <c r="EJ491" s="520" t="s">
        <v>14381</v>
      </c>
      <c r="EK491" s="520" t="s">
        <v>13894</v>
      </c>
      <c r="EL491" s="520" t="s">
        <v>13895</v>
      </c>
      <c r="EM491" s="293"/>
      <c r="EN491" s="293"/>
      <c r="EO491" s="293"/>
      <c r="EP491" s="293"/>
      <c r="EQ491" s="293"/>
      <c r="ER491" s="293"/>
      <c r="ES491" s="293"/>
      <c r="ET491" s="293"/>
      <c r="EU491" s="444"/>
      <c r="EV491" s="293"/>
      <c r="FD491" s="237"/>
      <c r="FE491" s="237"/>
      <c r="FF491" s="237"/>
      <c r="FG491" s="237"/>
      <c r="FH491" s="237"/>
      <c r="FI491" s="237"/>
      <c r="FJ491" s="237"/>
      <c r="FK491" s="237"/>
      <c r="FL491" s="237"/>
      <c r="FM491" s="237"/>
      <c r="FN491" s="237"/>
      <c r="FO491" s="237"/>
      <c r="FP491" s="237"/>
      <c r="FQ491" s="237"/>
      <c r="FR491" s="237"/>
      <c r="FS491" s="237"/>
      <c r="FT491" s="237"/>
      <c r="FU491" s="237"/>
      <c r="FV491" s="237"/>
      <c r="FW491" s="237"/>
      <c r="FX491" s="237"/>
      <c r="FY491" s="237"/>
      <c r="FZ491" s="237"/>
      <c r="GA491" s="237"/>
    </row>
    <row r="492" spans="3:183" ht="15" customHeight="1" x14ac:dyDescent="0.25">
      <c r="C492" s="410" t="s">
        <v>536</v>
      </c>
      <c r="D492" s="388">
        <v>26135</v>
      </c>
      <c r="E492" s="388" t="s">
        <v>516</v>
      </c>
      <c r="F492" s="388">
        <v>68</v>
      </c>
      <c r="G492" s="388">
        <v>615</v>
      </c>
      <c r="H492" s="388" t="s">
        <v>2011</v>
      </c>
      <c r="I492" s="388">
        <v>1</v>
      </c>
      <c r="J492" s="388" t="s">
        <v>516</v>
      </c>
      <c r="K492" s="388" t="s">
        <v>13622</v>
      </c>
      <c r="L492" s="388">
        <v>3</v>
      </c>
      <c r="M492" s="388">
        <v>2</v>
      </c>
      <c r="N492" s="388">
        <v>1</v>
      </c>
      <c r="O492" s="388">
        <v>11</v>
      </c>
      <c r="P492" s="388">
        <v>79</v>
      </c>
      <c r="Q492" s="388">
        <v>64</v>
      </c>
      <c r="R492" s="388">
        <v>318</v>
      </c>
      <c r="S492" s="388" t="s">
        <v>521</v>
      </c>
      <c r="T492" s="388" t="s">
        <v>524</v>
      </c>
      <c r="U492" s="388">
        <v>810105417</v>
      </c>
      <c r="V492" s="388">
        <v>1</v>
      </c>
      <c r="W492" s="388" t="s">
        <v>13622</v>
      </c>
      <c r="X492" s="391" t="s">
        <v>13622</v>
      </c>
      <c r="Y492" s="388">
        <v>1</v>
      </c>
      <c r="Z492" s="388">
        <v>1</v>
      </c>
      <c r="AA492" s="4">
        <v>14059.5</v>
      </c>
      <c r="AB492" s="388">
        <v>1</v>
      </c>
      <c r="AC492" s="388">
        <v>378</v>
      </c>
      <c r="AD492" s="388" t="s">
        <v>2198</v>
      </c>
      <c r="AE492" s="388" t="s">
        <v>13622</v>
      </c>
      <c r="AF492" s="388">
        <v>1</v>
      </c>
      <c r="AG492" s="392">
        <v>1</v>
      </c>
      <c r="AH492" s="388" t="s">
        <v>516</v>
      </c>
      <c r="AI492" s="478">
        <v>39782</v>
      </c>
      <c r="AJ492" s="392" t="s">
        <v>13622</v>
      </c>
      <c r="AK492" s="489">
        <v>54483</v>
      </c>
      <c r="AL492" s="482">
        <v>35160.93</v>
      </c>
      <c r="AM492" s="392" t="s">
        <v>13622</v>
      </c>
      <c r="AN492" s="489">
        <v>54483</v>
      </c>
      <c r="AO492" s="486">
        <v>39763</v>
      </c>
      <c r="AP492" s="482">
        <v>35160.93</v>
      </c>
      <c r="AQ492" s="10" t="s">
        <v>13622</v>
      </c>
      <c r="AR492" s="5">
        <v>10</v>
      </c>
      <c r="AS492" s="481">
        <v>3.9166666666666665</v>
      </c>
      <c r="AT492" s="392" t="s">
        <v>13622</v>
      </c>
      <c r="AU492" s="392" t="s">
        <v>13622</v>
      </c>
      <c r="AV492" s="392" t="s">
        <v>13622</v>
      </c>
      <c r="AW492" s="392" t="s">
        <v>13622</v>
      </c>
      <c r="AX492" s="5"/>
      <c r="AY492" s="392" t="s">
        <v>6785</v>
      </c>
      <c r="AZ492" s="10" t="s">
        <v>13622</v>
      </c>
      <c r="BA492" s="10" t="s">
        <v>13622</v>
      </c>
      <c r="BB492" s="392" t="s">
        <v>13622</v>
      </c>
      <c r="BC492" s="10" t="s">
        <v>13622</v>
      </c>
      <c r="BD492" s="392" t="s">
        <v>13622</v>
      </c>
      <c r="BE492" s="392" t="s">
        <v>13622</v>
      </c>
      <c r="BF492" s="392" t="s">
        <v>13622</v>
      </c>
      <c r="BG492" s="392" t="s">
        <v>13622</v>
      </c>
      <c r="BH492" s="392" t="s">
        <v>13622</v>
      </c>
      <c r="BI492" s="237" t="s">
        <v>13622</v>
      </c>
      <c r="BJ492" s="237" t="s">
        <v>13622</v>
      </c>
      <c r="BK492" s="5">
        <v>102</v>
      </c>
      <c r="BL492" s="5"/>
      <c r="BM492" s="507" t="s">
        <v>47</v>
      </c>
      <c r="BN492" s="510" t="s">
        <v>13622</v>
      </c>
      <c r="BO492" s="392">
        <v>1</v>
      </c>
      <c r="BP492" s="395">
        <v>42005</v>
      </c>
      <c r="BZ492" s="458">
        <v>10</v>
      </c>
      <c r="CA492" s="502">
        <v>39763</v>
      </c>
      <c r="CB492" s="458">
        <v>35160.93</v>
      </c>
      <c r="CC492" s="509" t="s">
        <v>13622</v>
      </c>
      <c r="CD492" s="395">
        <v>42005</v>
      </c>
      <c r="CE492" s="395">
        <v>42004</v>
      </c>
      <c r="CG492" s="388" t="s">
        <v>13866</v>
      </c>
      <c r="CH492" s="388" t="s">
        <v>536</v>
      </c>
      <c r="CJ492" s="462" t="s">
        <v>13868</v>
      </c>
      <c r="CK492" s="462" t="str">
        <f t="shared" si="154"/>
        <v xml:space="preserve">, convert(datetime,'2008/11/30', 111) </v>
      </c>
      <c r="CL492" s="462" t="s">
        <v>13869</v>
      </c>
      <c r="CM492" s="462" t="s">
        <v>13870</v>
      </c>
      <c r="CN492" s="462">
        <f t="shared" si="155"/>
        <v>26135</v>
      </c>
      <c r="CP492" s="462" t="s">
        <v>13871</v>
      </c>
      <c r="CQ492" s="462" t="str">
        <f t="shared" si="156"/>
        <v xml:space="preserve"> '54483'</v>
      </c>
      <c r="CR492" s="462" t="s">
        <v>13869</v>
      </c>
      <c r="CS492" s="462" t="s">
        <v>13870</v>
      </c>
      <c r="CT492" s="462">
        <f t="shared" si="157"/>
        <v>26135</v>
      </c>
      <c r="CV492" s="462" t="s">
        <v>13877</v>
      </c>
      <c r="CW492" s="462" t="str">
        <f t="shared" si="158"/>
        <v xml:space="preserve"> '35160.93'</v>
      </c>
      <c r="CX492" s="462" t="s">
        <v>13872</v>
      </c>
      <c r="CY492" s="462" t="str">
        <f t="shared" si="159"/>
        <v xml:space="preserve"> '54483'</v>
      </c>
      <c r="CZ492" s="462" t="s">
        <v>13873</v>
      </c>
      <c r="DA492" s="462" t="str">
        <f t="shared" si="160"/>
        <v xml:space="preserve"> convert(datetime,'2008/11/11', 111) </v>
      </c>
      <c r="DB492" s="462" t="s">
        <v>13874</v>
      </c>
      <c r="DC492" s="462" t="str">
        <f t="shared" si="161"/>
        <v xml:space="preserve"> '35160.93'</v>
      </c>
      <c r="DD492" s="462" t="s">
        <v>13875</v>
      </c>
      <c r="DE492" s="462" t="str">
        <f t="shared" si="162"/>
        <v xml:space="preserve"> '3.91666666666667'</v>
      </c>
      <c r="DF492" s="462" t="s">
        <v>13876</v>
      </c>
      <c r="DG492" s="462" t="str">
        <f t="shared" si="163"/>
        <v xml:space="preserve"> 'Stryker México, S.A. de C.V.'</v>
      </c>
      <c r="DH492" s="462" t="s">
        <v>13869</v>
      </c>
      <c r="DI492" s="462" t="s">
        <v>13870</v>
      </c>
      <c r="DJ492" s="462">
        <f t="shared" si="164"/>
        <v>26135</v>
      </c>
      <c r="DK492" s="516" t="s">
        <v>13890</v>
      </c>
      <c r="DL492" s="516" t="s">
        <v>13878</v>
      </c>
      <c r="DM492" s="516" t="s">
        <v>13879</v>
      </c>
      <c r="DN492" s="516" t="s">
        <v>13880</v>
      </c>
      <c r="DO492" s="516" t="s">
        <v>13881</v>
      </c>
      <c r="DP492" s="516" t="s">
        <v>13882</v>
      </c>
      <c r="DQ492" s="516" t="s">
        <v>13883</v>
      </c>
      <c r="DR492" s="516" t="s">
        <v>14447</v>
      </c>
      <c r="DS492" s="516" t="s">
        <v>13885</v>
      </c>
      <c r="DT492" s="516" t="s">
        <v>13886</v>
      </c>
      <c r="DU492" s="516" t="s">
        <v>13887</v>
      </c>
      <c r="DV492" s="516" t="s">
        <v>13888</v>
      </c>
      <c r="DW492" s="516" t="s">
        <v>13891</v>
      </c>
      <c r="DX492" s="516" t="s">
        <v>13892</v>
      </c>
      <c r="DY492" s="520">
        <f t="shared" si="165"/>
        <v>26135</v>
      </c>
      <c r="DZ492" s="520" t="str">
        <f t="shared" si="166"/>
        <v>, '102'</v>
      </c>
      <c r="EA492" s="520" t="str">
        <f t="shared" si="167"/>
        <v>, 'NO'</v>
      </c>
      <c r="EB492" s="520" t="str">
        <f t="shared" si="168"/>
        <v>, NULL</v>
      </c>
      <c r="EC492" s="520" t="str">
        <f t="shared" si="169"/>
        <v>, '1'</v>
      </c>
      <c r="ED492" s="520" t="str">
        <f t="shared" si="170"/>
        <v xml:space="preserve">, convert(datetime,'2015/1/1', 111) </v>
      </c>
      <c r="EE492" s="520" t="str">
        <f t="shared" si="171"/>
        <v>, '10'</v>
      </c>
      <c r="EF492" s="520" t="str">
        <f t="shared" si="172"/>
        <v xml:space="preserve">, convert(datetime,'2008/11/11', 111) </v>
      </c>
      <c r="EG492" s="520" t="str">
        <f t="shared" si="173"/>
        <v>, '35160.93'</v>
      </c>
      <c r="EH492" s="520" t="str">
        <f t="shared" si="174"/>
        <v>, NULL</v>
      </c>
      <c r="EI492" s="520" t="str">
        <f t="shared" si="175"/>
        <v xml:space="preserve">, convert(datetime,'2015/1/1', 111) </v>
      </c>
      <c r="EJ492" s="520" t="s">
        <v>14382</v>
      </c>
      <c r="EK492" s="520" t="s">
        <v>13894</v>
      </c>
      <c r="EL492" s="520" t="s">
        <v>13895</v>
      </c>
      <c r="EM492" s="293"/>
      <c r="EN492" s="293"/>
      <c r="EO492" s="293"/>
      <c r="EP492" s="293"/>
      <c r="EQ492" s="293"/>
      <c r="ER492" s="293"/>
      <c r="ES492" s="293"/>
      <c r="ET492" s="293"/>
      <c r="EU492" s="444"/>
      <c r="EV492" s="293"/>
      <c r="FD492" s="237"/>
      <c r="FE492" s="237"/>
      <c r="FF492" s="237"/>
      <c r="FG492" s="237"/>
      <c r="FH492" s="237"/>
      <c r="FI492" s="237"/>
      <c r="FJ492" s="237"/>
      <c r="FK492" s="237"/>
      <c r="FL492" s="237"/>
      <c r="FM492" s="237"/>
      <c r="FN492" s="237"/>
      <c r="FO492" s="237"/>
      <c r="FP492" s="237"/>
      <c r="FQ492" s="237"/>
      <c r="FR492" s="237"/>
      <c r="FS492" s="237"/>
      <c r="FT492" s="237"/>
      <c r="FU492" s="237"/>
      <c r="FV492" s="237"/>
      <c r="FW492" s="237"/>
      <c r="FX492" s="237"/>
      <c r="FY492" s="237"/>
      <c r="FZ492" s="237"/>
      <c r="GA492" s="237"/>
    </row>
    <row r="493" spans="3:183" ht="15" customHeight="1" x14ac:dyDescent="0.25">
      <c r="C493" s="410" t="s">
        <v>550</v>
      </c>
      <c r="D493" s="388">
        <v>26136</v>
      </c>
      <c r="E493" s="388" t="s">
        <v>551</v>
      </c>
      <c r="F493" s="388">
        <v>59</v>
      </c>
      <c r="G493" s="388">
        <v>569</v>
      </c>
      <c r="H493" s="388" t="s">
        <v>2004</v>
      </c>
      <c r="I493" s="388">
        <v>1</v>
      </c>
      <c r="J493" s="388" t="s">
        <v>1705</v>
      </c>
      <c r="K493" s="388" t="s">
        <v>13622</v>
      </c>
      <c r="L493" s="388">
        <v>3</v>
      </c>
      <c r="M493" s="388">
        <v>2</v>
      </c>
      <c r="N493" s="388">
        <v>1</v>
      </c>
      <c r="O493" s="388">
        <v>11</v>
      </c>
      <c r="P493" s="388">
        <v>79</v>
      </c>
      <c r="Q493" s="388">
        <v>64</v>
      </c>
      <c r="R493" s="388">
        <v>323</v>
      </c>
      <c r="S493" s="388" t="s">
        <v>540</v>
      </c>
      <c r="T493" s="388" t="s">
        <v>552</v>
      </c>
      <c r="U493" s="388" t="s">
        <v>553</v>
      </c>
      <c r="V493" s="388">
        <v>1</v>
      </c>
      <c r="W493" s="388" t="s">
        <v>13622</v>
      </c>
      <c r="X493" s="388" t="s">
        <v>1946</v>
      </c>
      <c r="Y493" s="388">
        <v>1</v>
      </c>
      <c r="Z493" s="388">
        <v>1</v>
      </c>
      <c r="AA493" s="4">
        <v>6298.6559999999999</v>
      </c>
      <c r="AB493" s="388">
        <v>1</v>
      </c>
      <c r="AC493" s="388">
        <v>1268</v>
      </c>
      <c r="AD493" s="388" t="s">
        <v>542</v>
      </c>
      <c r="AE493" s="388" t="s">
        <v>13622</v>
      </c>
      <c r="AF493" s="388">
        <v>1</v>
      </c>
      <c r="AG493" s="392">
        <v>1</v>
      </c>
      <c r="AH493" s="388" t="s">
        <v>551</v>
      </c>
      <c r="AI493" s="478">
        <v>39629</v>
      </c>
      <c r="AJ493" s="392" t="s">
        <v>13622</v>
      </c>
      <c r="AK493" s="489">
        <v>41859</v>
      </c>
      <c r="AL493" s="482">
        <v>2518</v>
      </c>
      <c r="AM493" s="392" t="s">
        <v>13622</v>
      </c>
      <c r="AN493" s="489">
        <v>41859</v>
      </c>
      <c r="AO493" s="486">
        <v>39626</v>
      </c>
      <c r="AP493" s="482">
        <v>2518</v>
      </c>
      <c r="AQ493" s="10" t="s">
        <v>13622</v>
      </c>
      <c r="AR493" s="5">
        <v>5</v>
      </c>
      <c r="AS493" s="481">
        <v>1.5</v>
      </c>
      <c r="AT493" s="392" t="s">
        <v>13622</v>
      </c>
      <c r="AU493" s="392" t="s">
        <v>13622</v>
      </c>
      <c r="AV493" s="392" t="s">
        <v>13622</v>
      </c>
      <c r="AW493" s="392" t="s">
        <v>13622</v>
      </c>
      <c r="AX493" s="5"/>
      <c r="AY493" s="392" t="s">
        <v>8918</v>
      </c>
      <c r="AZ493" s="10" t="s">
        <v>13622</v>
      </c>
      <c r="BA493" s="10" t="s">
        <v>13622</v>
      </c>
      <c r="BB493" s="392" t="s">
        <v>13622</v>
      </c>
      <c r="BC493" s="10" t="s">
        <v>13622</v>
      </c>
      <c r="BD493" s="392" t="s">
        <v>13622</v>
      </c>
      <c r="BE493" s="392" t="s">
        <v>13622</v>
      </c>
      <c r="BF493" s="392" t="s">
        <v>13622</v>
      </c>
      <c r="BG493" s="392" t="s">
        <v>13622</v>
      </c>
      <c r="BH493" s="392" t="s">
        <v>13622</v>
      </c>
      <c r="BI493" s="237" t="s">
        <v>13622</v>
      </c>
      <c r="BJ493" s="237" t="s">
        <v>13622</v>
      </c>
      <c r="BK493" s="5">
        <v>102</v>
      </c>
      <c r="BL493" s="5"/>
      <c r="BM493" s="507" t="s">
        <v>47</v>
      </c>
      <c r="BN493" s="510" t="s">
        <v>13622</v>
      </c>
      <c r="BO493" s="392">
        <v>1</v>
      </c>
      <c r="BP493" s="395">
        <v>42005</v>
      </c>
      <c r="BZ493" s="458">
        <v>10</v>
      </c>
      <c r="CA493" s="502">
        <v>39626</v>
      </c>
      <c r="CB493" s="458">
        <v>2518</v>
      </c>
      <c r="CC493" s="509" t="s">
        <v>13622</v>
      </c>
      <c r="CD493" s="395">
        <v>42005</v>
      </c>
      <c r="CE493" s="395">
        <v>42004</v>
      </c>
      <c r="CG493" s="388" t="s">
        <v>13866</v>
      </c>
      <c r="CH493" s="388" t="s">
        <v>550</v>
      </c>
      <c r="CJ493" s="462" t="s">
        <v>13868</v>
      </c>
      <c r="CK493" s="462" t="str">
        <f t="shared" si="154"/>
        <v xml:space="preserve">, convert(datetime,'2008/6/30', 111) </v>
      </c>
      <c r="CL493" s="462" t="s">
        <v>13869</v>
      </c>
      <c r="CM493" s="462" t="s">
        <v>13870</v>
      </c>
      <c r="CN493" s="462">
        <f t="shared" si="155"/>
        <v>26136</v>
      </c>
      <c r="CP493" s="462" t="s">
        <v>13871</v>
      </c>
      <c r="CQ493" s="462" t="str">
        <f t="shared" si="156"/>
        <v xml:space="preserve"> '41859'</v>
      </c>
      <c r="CR493" s="462" t="s">
        <v>13869</v>
      </c>
      <c r="CS493" s="462" t="s">
        <v>13870</v>
      </c>
      <c r="CT493" s="462">
        <f t="shared" si="157"/>
        <v>26136</v>
      </c>
      <c r="CV493" s="462" t="s">
        <v>13877</v>
      </c>
      <c r="CW493" s="462" t="str">
        <f t="shared" si="158"/>
        <v xml:space="preserve"> '2518'</v>
      </c>
      <c r="CX493" s="462" t="s">
        <v>13872</v>
      </c>
      <c r="CY493" s="462" t="str">
        <f t="shared" si="159"/>
        <v xml:space="preserve"> '41859'</v>
      </c>
      <c r="CZ493" s="462" t="s">
        <v>13873</v>
      </c>
      <c r="DA493" s="462" t="str">
        <f t="shared" si="160"/>
        <v xml:space="preserve"> convert(datetime,'2008/6/27', 111) </v>
      </c>
      <c r="DB493" s="462" t="s">
        <v>13874</v>
      </c>
      <c r="DC493" s="462" t="str">
        <f t="shared" si="161"/>
        <v xml:space="preserve"> '2518'</v>
      </c>
      <c r="DD493" s="462" t="s">
        <v>13875</v>
      </c>
      <c r="DE493" s="462" t="str">
        <f t="shared" si="162"/>
        <v xml:space="preserve"> '1.5'</v>
      </c>
      <c r="DF493" s="462" t="s">
        <v>13876</v>
      </c>
      <c r="DG493" s="462" t="str">
        <f t="shared" si="163"/>
        <v xml:space="preserve"> 'Quimica HJ, S.A de C.V'</v>
      </c>
      <c r="DH493" s="462" t="s">
        <v>13869</v>
      </c>
      <c r="DI493" s="462" t="s">
        <v>13870</v>
      </c>
      <c r="DJ493" s="462">
        <f t="shared" si="164"/>
        <v>26136</v>
      </c>
      <c r="DK493" s="516" t="s">
        <v>13890</v>
      </c>
      <c r="DL493" s="516" t="s">
        <v>13878</v>
      </c>
      <c r="DM493" s="516" t="s">
        <v>13879</v>
      </c>
      <c r="DN493" s="516" t="s">
        <v>13880</v>
      </c>
      <c r="DO493" s="516" t="s">
        <v>13881</v>
      </c>
      <c r="DP493" s="516" t="s">
        <v>13882</v>
      </c>
      <c r="DQ493" s="516" t="s">
        <v>13883</v>
      </c>
      <c r="DR493" s="516" t="s">
        <v>14447</v>
      </c>
      <c r="DS493" s="516" t="s">
        <v>13885</v>
      </c>
      <c r="DT493" s="516" t="s">
        <v>13886</v>
      </c>
      <c r="DU493" s="516" t="s">
        <v>13887</v>
      </c>
      <c r="DV493" s="516" t="s">
        <v>13888</v>
      </c>
      <c r="DW493" s="516" t="s">
        <v>13891</v>
      </c>
      <c r="DX493" s="516" t="s">
        <v>13892</v>
      </c>
      <c r="DY493" s="520">
        <f t="shared" si="165"/>
        <v>26136</v>
      </c>
      <c r="DZ493" s="520" t="str">
        <f t="shared" si="166"/>
        <v>, '102'</v>
      </c>
      <c r="EA493" s="520" t="str">
        <f t="shared" si="167"/>
        <v>, 'NO'</v>
      </c>
      <c r="EB493" s="520" t="str">
        <f t="shared" si="168"/>
        <v>, NULL</v>
      </c>
      <c r="EC493" s="520" t="str">
        <f t="shared" si="169"/>
        <v>, '1'</v>
      </c>
      <c r="ED493" s="520" t="str">
        <f t="shared" si="170"/>
        <v xml:space="preserve">, convert(datetime,'2015/1/1', 111) </v>
      </c>
      <c r="EE493" s="520" t="str">
        <f t="shared" si="171"/>
        <v>, '10'</v>
      </c>
      <c r="EF493" s="520" t="str">
        <f t="shared" si="172"/>
        <v xml:space="preserve">, convert(datetime,'2008/6/27', 111) </v>
      </c>
      <c r="EG493" s="520" t="str">
        <f t="shared" si="173"/>
        <v>, '2518'</v>
      </c>
      <c r="EH493" s="520" t="str">
        <f t="shared" si="174"/>
        <v>, NULL</v>
      </c>
      <c r="EI493" s="520" t="str">
        <f t="shared" si="175"/>
        <v xml:space="preserve">, convert(datetime,'2015/1/1', 111) </v>
      </c>
      <c r="EJ493" s="520" t="s">
        <v>14383</v>
      </c>
      <c r="EK493" s="520" t="s">
        <v>13894</v>
      </c>
      <c r="EL493" s="520" t="s">
        <v>13895</v>
      </c>
      <c r="EM493" s="293"/>
      <c r="EN493" s="293"/>
      <c r="EO493" s="293"/>
      <c r="EP493" s="293"/>
      <c r="EQ493" s="293"/>
      <c r="ER493" s="293"/>
      <c r="ES493" s="293"/>
      <c r="ET493" s="293"/>
      <c r="EU493" s="444"/>
      <c r="EV493" s="293"/>
      <c r="FD493" s="237"/>
      <c r="FE493" s="237"/>
      <c r="FF493" s="237"/>
      <c r="FG493" s="237"/>
      <c r="FH493" s="237"/>
      <c r="FI493" s="237"/>
      <c r="FJ493" s="237"/>
      <c r="FK493" s="237"/>
      <c r="FL493" s="237"/>
      <c r="FM493" s="237"/>
      <c r="FN493" s="237"/>
      <c r="FO493" s="237"/>
      <c r="FP493" s="237"/>
      <c r="FQ493" s="237"/>
      <c r="FR493" s="237"/>
      <c r="FS493" s="237"/>
      <c r="FT493" s="237"/>
      <c r="FU493" s="237"/>
      <c r="FV493" s="237"/>
      <c r="FW493" s="237"/>
      <c r="FX493" s="237"/>
      <c r="FY493" s="237"/>
      <c r="FZ493" s="237"/>
      <c r="GA493" s="237"/>
    </row>
    <row r="494" spans="3:183" ht="15" customHeight="1" x14ac:dyDescent="0.25">
      <c r="C494" s="410" t="s">
        <v>1313</v>
      </c>
      <c r="D494" s="388">
        <v>26137</v>
      </c>
      <c r="E494" s="388" t="s">
        <v>1314</v>
      </c>
      <c r="F494" s="388">
        <v>60</v>
      </c>
      <c r="G494" s="388">
        <v>579</v>
      </c>
      <c r="H494" s="388" t="s">
        <v>2054</v>
      </c>
      <c r="I494" s="388">
        <v>1</v>
      </c>
      <c r="J494" s="388" t="s">
        <v>1195</v>
      </c>
      <c r="K494" s="388" t="s">
        <v>13622</v>
      </c>
      <c r="L494" s="388">
        <v>3</v>
      </c>
      <c r="M494" s="388">
        <v>2</v>
      </c>
      <c r="N494" s="388">
        <v>1</v>
      </c>
      <c r="O494" s="388">
        <v>12</v>
      </c>
      <c r="P494" s="388">
        <v>82</v>
      </c>
      <c r="Q494" s="388">
        <v>61</v>
      </c>
      <c r="R494" s="388">
        <v>286</v>
      </c>
      <c r="S494" s="388" t="s">
        <v>1316</v>
      </c>
      <c r="T494" s="388" t="s">
        <v>1317</v>
      </c>
      <c r="U494" s="388" t="s">
        <v>1318</v>
      </c>
      <c r="V494" s="388">
        <v>1</v>
      </c>
      <c r="W494" s="388" t="s">
        <v>13622</v>
      </c>
      <c r="X494" s="391" t="s">
        <v>13622</v>
      </c>
      <c r="Y494" s="388">
        <v>0</v>
      </c>
      <c r="Z494" s="388">
        <v>1</v>
      </c>
      <c r="AA494" s="4">
        <v>15943.2</v>
      </c>
      <c r="AB494" s="388">
        <v>1</v>
      </c>
      <c r="AC494" s="388">
        <v>2017</v>
      </c>
      <c r="AD494" s="388" t="s">
        <v>716</v>
      </c>
      <c r="AE494" s="388" t="s">
        <v>13622</v>
      </c>
      <c r="AF494" s="388">
        <v>1</v>
      </c>
      <c r="AG494" s="392">
        <v>1</v>
      </c>
      <c r="AH494" s="388" t="s">
        <v>1315</v>
      </c>
      <c r="AI494" s="478">
        <v>41486</v>
      </c>
      <c r="AJ494" s="392" t="s">
        <v>13622</v>
      </c>
      <c r="AK494" s="489">
        <v>148</v>
      </c>
      <c r="AL494" s="482">
        <v>7677</v>
      </c>
      <c r="AM494" s="392" t="s">
        <v>13622</v>
      </c>
      <c r="AN494" s="489">
        <v>148</v>
      </c>
      <c r="AO494" s="486">
        <v>41438</v>
      </c>
      <c r="AP494" s="482">
        <v>7677</v>
      </c>
      <c r="AQ494" s="10" t="s">
        <v>13622</v>
      </c>
      <c r="AR494" s="5">
        <v>5</v>
      </c>
      <c r="AS494" s="493">
        <v>3.5833333333333335</v>
      </c>
      <c r="AT494" s="392" t="s">
        <v>13622</v>
      </c>
      <c r="AU494" s="392" t="s">
        <v>13622</v>
      </c>
      <c r="AV494" s="392" t="s">
        <v>13622</v>
      </c>
      <c r="AW494" s="392" t="s">
        <v>13622</v>
      </c>
      <c r="AX494" s="5"/>
      <c r="AY494" s="392" t="s">
        <v>10562</v>
      </c>
      <c r="AZ494" s="10" t="s">
        <v>13622</v>
      </c>
      <c r="BA494" s="10" t="s">
        <v>13622</v>
      </c>
      <c r="BB494" s="392" t="s">
        <v>13622</v>
      </c>
      <c r="BC494" s="10" t="s">
        <v>13622</v>
      </c>
      <c r="BD494" s="392" t="s">
        <v>13622</v>
      </c>
      <c r="BE494" s="392" t="s">
        <v>13622</v>
      </c>
      <c r="BF494" s="392" t="s">
        <v>13622</v>
      </c>
      <c r="BG494" s="392" t="s">
        <v>13622</v>
      </c>
      <c r="BH494" s="392" t="s">
        <v>13622</v>
      </c>
      <c r="BI494" s="237" t="s">
        <v>13622</v>
      </c>
      <c r="BJ494" s="237" t="s">
        <v>13622</v>
      </c>
      <c r="BK494" s="5">
        <v>160</v>
      </c>
      <c r="BL494" s="5"/>
      <c r="BM494" s="507" t="s">
        <v>47</v>
      </c>
      <c r="BN494" s="510" t="s">
        <v>13622</v>
      </c>
      <c r="BO494" s="392">
        <v>1</v>
      </c>
      <c r="BP494" s="395">
        <v>42005</v>
      </c>
      <c r="BZ494" s="458">
        <v>10</v>
      </c>
      <c r="CA494" s="502">
        <v>41438</v>
      </c>
      <c r="CB494" s="458">
        <v>7677</v>
      </c>
      <c r="CC494" s="509" t="s">
        <v>13622</v>
      </c>
      <c r="CD494" s="395">
        <v>42005</v>
      </c>
      <c r="CE494" s="395">
        <v>42004</v>
      </c>
      <c r="CG494" s="388" t="s">
        <v>13866</v>
      </c>
      <c r="CH494" s="388" t="s">
        <v>1313</v>
      </c>
      <c r="CJ494" s="462" t="s">
        <v>13868</v>
      </c>
      <c r="CK494" s="462" t="str">
        <f t="shared" si="154"/>
        <v xml:space="preserve">, convert(datetime,'2013/7/31', 111) </v>
      </c>
      <c r="CL494" s="462" t="s">
        <v>13869</v>
      </c>
      <c r="CM494" s="462" t="s">
        <v>13870</v>
      </c>
      <c r="CN494" s="462">
        <f t="shared" si="155"/>
        <v>26137</v>
      </c>
      <c r="CP494" s="462" t="s">
        <v>13871</v>
      </c>
      <c r="CQ494" s="462" t="str">
        <f t="shared" si="156"/>
        <v xml:space="preserve"> '148'</v>
      </c>
      <c r="CR494" s="462" t="s">
        <v>13869</v>
      </c>
      <c r="CS494" s="462" t="s">
        <v>13870</v>
      </c>
      <c r="CT494" s="462">
        <f t="shared" si="157"/>
        <v>26137</v>
      </c>
      <c r="CV494" s="462" t="s">
        <v>13877</v>
      </c>
      <c r="CW494" s="462" t="str">
        <f t="shared" si="158"/>
        <v xml:space="preserve"> '7677'</v>
      </c>
      <c r="CX494" s="462" t="s">
        <v>13872</v>
      </c>
      <c r="CY494" s="462" t="str">
        <f t="shared" si="159"/>
        <v xml:space="preserve"> '148'</v>
      </c>
      <c r="CZ494" s="462" t="s">
        <v>13873</v>
      </c>
      <c r="DA494" s="462" t="str">
        <f t="shared" si="160"/>
        <v xml:space="preserve"> convert(datetime,'2013/6/13', 111) </v>
      </c>
      <c r="DB494" s="462" t="s">
        <v>13874</v>
      </c>
      <c r="DC494" s="462" t="str">
        <f t="shared" si="161"/>
        <v xml:space="preserve"> '7677'</v>
      </c>
      <c r="DD494" s="462" t="s">
        <v>13875</v>
      </c>
      <c r="DE494" s="462" t="str">
        <f t="shared" si="162"/>
        <v xml:space="preserve"> '3.58333333333333'</v>
      </c>
      <c r="DF494" s="462" t="s">
        <v>13876</v>
      </c>
      <c r="DG494" s="462" t="str">
        <f t="shared" si="163"/>
        <v xml:space="preserve"> 'MORENO LUCIO JORGE'</v>
      </c>
      <c r="DH494" s="462" t="s">
        <v>13869</v>
      </c>
      <c r="DI494" s="462" t="s">
        <v>13870</v>
      </c>
      <c r="DJ494" s="462">
        <f t="shared" si="164"/>
        <v>26137</v>
      </c>
      <c r="DK494" s="516" t="s">
        <v>13890</v>
      </c>
      <c r="DL494" s="516" t="s">
        <v>13878</v>
      </c>
      <c r="DM494" s="516" t="s">
        <v>13879</v>
      </c>
      <c r="DN494" s="516" t="s">
        <v>13880</v>
      </c>
      <c r="DO494" s="516" t="s">
        <v>13881</v>
      </c>
      <c r="DP494" s="516" t="s">
        <v>13882</v>
      </c>
      <c r="DQ494" s="516" t="s">
        <v>13883</v>
      </c>
      <c r="DR494" s="516" t="s">
        <v>14447</v>
      </c>
      <c r="DS494" s="516" t="s">
        <v>13885</v>
      </c>
      <c r="DT494" s="516" t="s">
        <v>13886</v>
      </c>
      <c r="DU494" s="516" t="s">
        <v>13887</v>
      </c>
      <c r="DV494" s="516" t="s">
        <v>13888</v>
      </c>
      <c r="DW494" s="516" t="s">
        <v>13891</v>
      </c>
      <c r="DX494" s="516" t="s">
        <v>13892</v>
      </c>
      <c r="DY494" s="520">
        <f t="shared" si="165"/>
        <v>26137</v>
      </c>
      <c r="DZ494" s="520" t="str">
        <f t="shared" si="166"/>
        <v>, '160'</v>
      </c>
      <c r="EA494" s="520" t="str">
        <f t="shared" si="167"/>
        <v>, 'NO'</v>
      </c>
      <c r="EB494" s="520" t="str">
        <f t="shared" si="168"/>
        <v>, NULL</v>
      </c>
      <c r="EC494" s="520" t="str">
        <f t="shared" si="169"/>
        <v>, '1'</v>
      </c>
      <c r="ED494" s="520" t="str">
        <f t="shared" si="170"/>
        <v xml:space="preserve">, convert(datetime,'2015/1/1', 111) </v>
      </c>
      <c r="EE494" s="520" t="str">
        <f t="shared" si="171"/>
        <v>, '10'</v>
      </c>
      <c r="EF494" s="520" t="str">
        <f t="shared" si="172"/>
        <v xml:space="preserve">, convert(datetime,'2013/6/13', 111) </v>
      </c>
      <c r="EG494" s="520" t="str">
        <f t="shared" si="173"/>
        <v>, '7677'</v>
      </c>
      <c r="EH494" s="520" t="str">
        <f t="shared" si="174"/>
        <v>, NULL</v>
      </c>
      <c r="EI494" s="520" t="str">
        <f t="shared" si="175"/>
        <v xml:space="preserve">, convert(datetime,'2015/1/1', 111) </v>
      </c>
      <c r="EJ494" s="520" t="s">
        <v>14384</v>
      </c>
      <c r="EK494" s="520" t="s">
        <v>13894</v>
      </c>
      <c r="EL494" s="520" t="s">
        <v>13895</v>
      </c>
      <c r="EM494" s="293"/>
      <c r="EN494" s="293"/>
      <c r="EO494" s="293"/>
      <c r="EP494" s="293"/>
      <c r="EQ494" s="293"/>
      <c r="ER494" s="293"/>
      <c r="ES494" s="293"/>
      <c r="ET494" s="293"/>
      <c r="EU494" s="444"/>
      <c r="EV494" s="293"/>
      <c r="FD494" s="237"/>
      <c r="FE494" s="237"/>
      <c r="FF494" s="237"/>
      <c r="FG494" s="237"/>
      <c r="FH494" s="237"/>
      <c r="FI494" s="237"/>
      <c r="FJ494" s="237"/>
      <c r="FK494" s="237"/>
      <c r="FL494" s="237"/>
      <c r="FM494" s="237"/>
      <c r="FN494" s="237"/>
      <c r="FO494" s="237"/>
      <c r="FP494" s="237"/>
      <c r="FQ494" s="237"/>
      <c r="FR494" s="237"/>
      <c r="FS494" s="237"/>
      <c r="FT494" s="237"/>
      <c r="FU494" s="237"/>
      <c r="FV494" s="237"/>
      <c r="FW494" s="237"/>
      <c r="FX494" s="237"/>
      <c r="FY494" s="237"/>
      <c r="FZ494" s="237"/>
      <c r="GA494" s="237"/>
    </row>
    <row r="495" spans="3:183" ht="15" customHeight="1" x14ac:dyDescent="0.25">
      <c r="C495" s="410" t="s">
        <v>1386</v>
      </c>
      <c r="D495" s="388">
        <v>26138</v>
      </c>
      <c r="E495" s="388" t="s">
        <v>159</v>
      </c>
      <c r="F495" s="388">
        <v>55</v>
      </c>
      <c r="G495" s="388">
        <v>521</v>
      </c>
      <c r="H495" s="388" t="s">
        <v>2165</v>
      </c>
      <c r="I495" s="388">
        <v>1</v>
      </c>
      <c r="J495" s="388" t="s">
        <v>1762</v>
      </c>
      <c r="K495" s="388" t="s">
        <v>13622</v>
      </c>
      <c r="L495" s="388">
        <v>3</v>
      </c>
      <c r="M495" s="388">
        <v>2</v>
      </c>
      <c r="N495" s="388">
        <v>1</v>
      </c>
      <c r="O495" s="388">
        <v>11</v>
      </c>
      <c r="P495" s="388">
        <v>76</v>
      </c>
      <c r="Q495" s="388">
        <v>61</v>
      </c>
      <c r="R495" s="388">
        <v>256</v>
      </c>
      <c r="S495" s="388" t="s">
        <v>1387</v>
      </c>
      <c r="T495" s="388" t="s">
        <v>1388</v>
      </c>
      <c r="U495" s="388" t="s">
        <v>46</v>
      </c>
      <c r="V495" s="388">
        <v>1</v>
      </c>
      <c r="W495" s="388" t="s">
        <v>13622</v>
      </c>
      <c r="X495" s="391" t="s">
        <v>13622</v>
      </c>
      <c r="Y495" s="388">
        <v>0</v>
      </c>
      <c r="Z495" s="388">
        <v>1</v>
      </c>
      <c r="AA495" s="4">
        <v>808218.32</v>
      </c>
      <c r="AB495" s="388">
        <v>1</v>
      </c>
      <c r="AC495" s="388">
        <v>2301</v>
      </c>
      <c r="AD495" s="388" t="s">
        <v>124</v>
      </c>
      <c r="AE495" s="388" t="s">
        <v>13622</v>
      </c>
      <c r="AF495" s="388">
        <v>1</v>
      </c>
      <c r="AG495" s="392">
        <v>1</v>
      </c>
      <c r="AH495" s="388" t="s">
        <v>1763</v>
      </c>
      <c r="AI495" s="478">
        <v>41639</v>
      </c>
      <c r="AJ495" s="392" t="s">
        <v>13622</v>
      </c>
      <c r="AK495" s="489">
        <v>9247</v>
      </c>
      <c r="AL495" s="482">
        <v>212322.38</v>
      </c>
      <c r="AM495" s="392" t="s">
        <v>13622</v>
      </c>
      <c r="AN495" s="489">
        <v>9247</v>
      </c>
      <c r="AO495" s="486">
        <v>41341</v>
      </c>
      <c r="AP495" s="483">
        <v>212322.38</v>
      </c>
      <c r="AQ495" s="5" t="s">
        <v>1923</v>
      </c>
      <c r="AR495" s="5">
        <v>15</v>
      </c>
      <c r="AS495" s="494">
        <v>14</v>
      </c>
      <c r="AT495" s="392" t="s">
        <v>13622</v>
      </c>
      <c r="AU495" s="392" t="s">
        <v>13622</v>
      </c>
      <c r="AV495" s="392" t="s">
        <v>13622</v>
      </c>
      <c r="AW495" s="392" t="s">
        <v>13622</v>
      </c>
      <c r="AX495" s="5"/>
      <c r="AY495" s="392" t="s">
        <v>11089</v>
      </c>
      <c r="AZ495" s="10" t="s">
        <v>13622</v>
      </c>
      <c r="BA495" s="10" t="s">
        <v>13622</v>
      </c>
      <c r="BB495" s="392" t="s">
        <v>13622</v>
      </c>
      <c r="BC495" s="10" t="s">
        <v>13622</v>
      </c>
      <c r="BD495" s="392" t="s">
        <v>13622</v>
      </c>
      <c r="BE495" s="392" t="s">
        <v>13622</v>
      </c>
      <c r="BF495" s="392" t="s">
        <v>13622</v>
      </c>
      <c r="BG495" s="392" t="s">
        <v>13622</v>
      </c>
      <c r="BH495" s="392" t="s">
        <v>13622</v>
      </c>
      <c r="BI495" s="237" t="s">
        <v>13622</v>
      </c>
      <c r="BJ495" s="237" t="s">
        <v>13622</v>
      </c>
      <c r="BK495" s="5">
        <v>102</v>
      </c>
      <c r="BL495" s="5"/>
      <c r="BM495" s="507" t="s">
        <v>47</v>
      </c>
      <c r="BN495" s="510" t="s">
        <v>13622</v>
      </c>
      <c r="BO495" s="392">
        <v>1</v>
      </c>
      <c r="BP495" s="395">
        <v>42005</v>
      </c>
      <c r="BZ495" s="458">
        <v>10</v>
      </c>
      <c r="CA495" s="502">
        <v>41341</v>
      </c>
      <c r="CB495" s="458">
        <v>212322.38</v>
      </c>
      <c r="CC495" s="509" t="s">
        <v>13622</v>
      </c>
      <c r="CD495" s="395">
        <v>42005</v>
      </c>
      <c r="CE495" s="395">
        <v>42004</v>
      </c>
      <c r="CG495" s="388" t="s">
        <v>13866</v>
      </c>
      <c r="CH495" s="388" t="s">
        <v>1386</v>
      </c>
      <c r="CJ495" s="462" t="s">
        <v>13868</v>
      </c>
      <c r="CK495" s="462" t="str">
        <f t="shared" si="154"/>
        <v xml:space="preserve">, convert(datetime,'2013/12/31', 111) </v>
      </c>
      <c r="CL495" s="462" t="s">
        <v>13869</v>
      </c>
      <c r="CM495" s="462" t="s">
        <v>13870</v>
      </c>
      <c r="CN495" s="462">
        <f t="shared" si="155"/>
        <v>26138</v>
      </c>
      <c r="CP495" s="462" t="s">
        <v>13871</v>
      </c>
      <c r="CQ495" s="462" t="str">
        <f t="shared" si="156"/>
        <v xml:space="preserve"> '9247'</v>
      </c>
      <c r="CR495" s="462" t="s">
        <v>13869</v>
      </c>
      <c r="CS495" s="462" t="s">
        <v>13870</v>
      </c>
      <c r="CT495" s="462">
        <f t="shared" si="157"/>
        <v>26138</v>
      </c>
      <c r="CV495" s="462" t="s">
        <v>13877</v>
      </c>
      <c r="CW495" s="462" t="str">
        <f t="shared" si="158"/>
        <v xml:space="preserve"> '212322.38'</v>
      </c>
      <c r="CX495" s="462" t="s">
        <v>13872</v>
      </c>
      <c r="CY495" s="462" t="str">
        <f t="shared" si="159"/>
        <v xml:space="preserve"> '9247'</v>
      </c>
      <c r="CZ495" s="462" t="s">
        <v>13873</v>
      </c>
      <c r="DA495" s="462" t="str">
        <f t="shared" si="160"/>
        <v xml:space="preserve"> convert(datetime,'2013/3/8', 111) </v>
      </c>
      <c r="DB495" s="462" t="s">
        <v>13874</v>
      </c>
      <c r="DC495" s="462" t="str">
        <f t="shared" si="161"/>
        <v xml:space="preserve"> '212322.38'</v>
      </c>
      <c r="DD495" s="462" t="s">
        <v>13875</v>
      </c>
      <c r="DE495" s="462" t="str">
        <f t="shared" si="162"/>
        <v xml:space="preserve"> '14'</v>
      </c>
      <c r="DF495" s="462" t="s">
        <v>13876</v>
      </c>
      <c r="DG495" s="462" t="str">
        <f t="shared" si="163"/>
        <v xml:space="preserve"> 'ELEVADORES SCHINDLER SA  DE CV'</v>
      </c>
      <c r="DH495" s="462" t="s">
        <v>13869</v>
      </c>
      <c r="DI495" s="462" t="s">
        <v>13870</v>
      </c>
      <c r="DJ495" s="462">
        <f t="shared" si="164"/>
        <v>26138</v>
      </c>
      <c r="DK495" s="516" t="s">
        <v>13890</v>
      </c>
      <c r="DL495" s="516" t="s">
        <v>13878</v>
      </c>
      <c r="DM495" s="516" t="s">
        <v>13879</v>
      </c>
      <c r="DN495" s="516" t="s">
        <v>13880</v>
      </c>
      <c r="DO495" s="516" t="s">
        <v>13881</v>
      </c>
      <c r="DP495" s="516" t="s">
        <v>13882</v>
      </c>
      <c r="DQ495" s="516" t="s">
        <v>13883</v>
      </c>
      <c r="DR495" s="516" t="s">
        <v>14447</v>
      </c>
      <c r="DS495" s="516" t="s">
        <v>13885</v>
      </c>
      <c r="DT495" s="516" t="s">
        <v>13886</v>
      </c>
      <c r="DU495" s="516" t="s">
        <v>13887</v>
      </c>
      <c r="DV495" s="516" t="s">
        <v>13888</v>
      </c>
      <c r="DW495" s="516" t="s">
        <v>13891</v>
      </c>
      <c r="DX495" s="516" t="s">
        <v>13892</v>
      </c>
      <c r="DY495" s="520">
        <f t="shared" si="165"/>
        <v>26138</v>
      </c>
      <c r="DZ495" s="520" t="str">
        <f t="shared" si="166"/>
        <v>, '102'</v>
      </c>
      <c r="EA495" s="520" t="str">
        <f t="shared" si="167"/>
        <v>, 'NO'</v>
      </c>
      <c r="EB495" s="520" t="str">
        <f t="shared" si="168"/>
        <v>, NULL</v>
      </c>
      <c r="EC495" s="520" t="str">
        <f t="shared" si="169"/>
        <v>, '1'</v>
      </c>
      <c r="ED495" s="520" t="str">
        <f t="shared" si="170"/>
        <v xml:space="preserve">, convert(datetime,'2015/1/1', 111) </v>
      </c>
      <c r="EE495" s="520" t="str">
        <f t="shared" si="171"/>
        <v>, '10'</v>
      </c>
      <c r="EF495" s="520" t="str">
        <f t="shared" si="172"/>
        <v xml:space="preserve">, convert(datetime,'2013/3/8', 111) </v>
      </c>
      <c r="EG495" s="520" t="str">
        <f t="shared" si="173"/>
        <v>, '212322.38'</v>
      </c>
      <c r="EH495" s="520" t="str">
        <f t="shared" si="174"/>
        <v>, NULL</v>
      </c>
      <c r="EI495" s="520" t="str">
        <f t="shared" si="175"/>
        <v xml:space="preserve">, convert(datetime,'2015/1/1', 111) </v>
      </c>
      <c r="EJ495" s="520" t="s">
        <v>14385</v>
      </c>
      <c r="EK495" s="520" t="s">
        <v>13894</v>
      </c>
      <c r="EL495" s="520" t="s">
        <v>13895</v>
      </c>
      <c r="EM495" s="293"/>
      <c r="EN495" s="293"/>
      <c r="EO495" s="293"/>
      <c r="EP495" s="293"/>
      <c r="EQ495" s="293"/>
      <c r="ER495" s="293"/>
      <c r="ES495" s="293"/>
      <c r="ET495" s="293"/>
      <c r="EU495" s="444"/>
      <c r="EV495" s="293"/>
      <c r="FD495" s="237"/>
      <c r="FE495" s="237"/>
      <c r="FF495" s="237"/>
      <c r="FG495" s="237"/>
      <c r="FH495" s="237"/>
      <c r="FI495" s="237"/>
      <c r="FJ495" s="237"/>
      <c r="FK495" s="237"/>
      <c r="FL495" s="237"/>
      <c r="FM495" s="237"/>
      <c r="FN495" s="237"/>
      <c r="FO495" s="237"/>
      <c r="FP495" s="237"/>
      <c r="FQ495" s="237"/>
      <c r="FR495" s="237"/>
      <c r="FS495" s="237"/>
      <c r="FT495" s="237"/>
      <c r="FU495" s="237"/>
      <c r="FV495" s="237"/>
      <c r="FW495" s="237"/>
      <c r="FX495" s="237"/>
      <c r="FY495" s="237"/>
      <c r="FZ495" s="237"/>
      <c r="GA495" s="237"/>
    </row>
    <row r="496" spans="3:183" ht="15" customHeight="1" x14ac:dyDescent="0.25">
      <c r="C496" s="410" t="s">
        <v>862</v>
      </c>
      <c r="D496" s="388">
        <v>26139</v>
      </c>
      <c r="E496" s="388" t="s">
        <v>863</v>
      </c>
      <c r="F496" s="388">
        <v>59</v>
      </c>
      <c r="G496" s="388">
        <v>569</v>
      </c>
      <c r="H496" s="388" t="s">
        <v>2004</v>
      </c>
      <c r="I496" s="388">
        <v>1</v>
      </c>
      <c r="J496" s="388" t="s">
        <v>1707</v>
      </c>
      <c r="K496" s="388" t="s">
        <v>13622</v>
      </c>
      <c r="L496" s="388">
        <v>3</v>
      </c>
      <c r="M496" s="388">
        <v>2</v>
      </c>
      <c r="N496" s="388">
        <v>1</v>
      </c>
      <c r="O496" s="388">
        <v>11</v>
      </c>
      <c r="P496" s="388">
        <v>79</v>
      </c>
      <c r="Q496" s="388">
        <v>64</v>
      </c>
      <c r="R496" s="388">
        <v>323</v>
      </c>
      <c r="S496" s="388" t="s">
        <v>864</v>
      </c>
      <c r="T496" s="388" t="s">
        <v>865</v>
      </c>
      <c r="U496" s="388" t="s">
        <v>866</v>
      </c>
      <c r="V496" s="388">
        <v>1</v>
      </c>
      <c r="W496" s="388" t="s">
        <v>13622</v>
      </c>
      <c r="X496" s="388" t="s">
        <v>1947</v>
      </c>
      <c r="Y496" s="388">
        <v>1</v>
      </c>
      <c r="Z496" s="388">
        <v>1</v>
      </c>
      <c r="AA496" s="4">
        <v>6298.6559999999999</v>
      </c>
      <c r="AB496" s="388">
        <v>1</v>
      </c>
      <c r="AC496" s="388">
        <v>1268</v>
      </c>
      <c r="AD496" s="388" t="s">
        <v>542</v>
      </c>
      <c r="AE496" s="388" t="s">
        <v>13622</v>
      </c>
      <c r="AF496" s="388">
        <v>1</v>
      </c>
      <c r="AG496" s="392">
        <v>1</v>
      </c>
      <c r="AH496" s="388" t="s">
        <v>863</v>
      </c>
      <c r="AI496" s="478">
        <v>41178</v>
      </c>
      <c r="AJ496" s="392" t="s">
        <v>13622</v>
      </c>
      <c r="AK496" s="489" t="s">
        <v>10295</v>
      </c>
      <c r="AL496" s="482">
        <v>3600</v>
      </c>
      <c r="AM496" s="392" t="s">
        <v>13622</v>
      </c>
      <c r="AN496" s="489" t="s">
        <v>10295</v>
      </c>
      <c r="AO496" s="486">
        <v>41016</v>
      </c>
      <c r="AP496" s="482">
        <v>3600</v>
      </c>
      <c r="AQ496" s="10" t="s">
        <v>13622</v>
      </c>
      <c r="AR496" s="5">
        <v>5</v>
      </c>
      <c r="AS496" s="481">
        <v>2.75</v>
      </c>
      <c r="AT496" s="392" t="s">
        <v>13622</v>
      </c>
      <c r="AU496" s="392" t="s">
        <v>13622</v>
      </c>
      <c r="AV496" s="392" t="s">
        <v>13622</v>
      </c>
      <c r="AW496" s="392" t="s">
        <v>13622</v>
      </c>
      <c r="AX496" s="5"/>
      <c r="AY496" s="392" t="s">
        <v>10296</v>
      </c>
      <c r="AZ496" s="10" t="s">
        <v>13622</v>
      </c>
      <c r="BA496" s="10" t="s">
        <v>13622</v>
      </c>
      <c r="BB496" s="392" t="s">
        <v>13622</v>
      </c>
      <c r="BC496" s="10" t="s">
        <v>13622</v>
      </c>
      <c r="BD496" s="392" t="s">
        <v>13622</v>
      </c>
      <c r="BE496" s="392" t="s">
        <v>13622</v>
      </c>
      <c r="BF496" s="392" t="s">
        <v>13622</v>
      </c>
      <c r="BG496" s="392" t="s">
        <v>13622</v>
      </c>
      <c r="BH496" s="392" t="s">
        <v>13622</v>
      </c>
      <c r="BI496" s="237" t="s">
        <v>13622</v>
      </c>
      <c r="BJ496" s="237" t="s">
        <v>13622</v>
      </c>
      <c r="BK496" s="5">
        <v>131</v>
      </c>
      <c r="BL496" s="5"/>
      <c r="BM496" s="507" t="s">
        <v>47</v>
      </c>
      <c r="BN496" s="510" t="s">
        <v>13622</v>
      </c>
      <c r="BO496" s="392">
        <v>1</v>
      </c>
      <c r="BP496" s="395">
        <v>42005</v>
      </c>
      <c r="BZ496" s="458">
        <v>10</v>
      </c>
      <c r="CA496" s="502">
        <v>41016</v>
      </c>
      <c r="CB496" s="458">
        <v>3600</v>
      </c>
      <c r="CC496" s="509" t="s">
        <v>13622</v>
      </c>
      <c r="CD496" s="395">
        <v>42005</v>
      </c>
      <c r="CE496" s="395">
        <v>42004</v>
      </c>
      <c r="CG496" s="388" t="s">
        <v>13866</v>
      </c>
      <c r="CH496" s="388" t="s">
        <v>862</v>
      </c>
      <c r="CJ496" s="462" t="s">
        <v>13868</v>
      </c>
      <c r="CK496" s="462" t="str">
        <f t="shared" si="154"/>
        <v xml:space="preserve">, convert(datetime,'2012/9/26', 111) </v>
      </c>
      <c r="CL496" s="462" t="s">
        <v>13869</v>
      </c>
      <c r="CM496" s="462" t="s">
        <v>13870</v>
      </c>
      <c r="CN496" s="462">
        <f t="shared" si="155"/>
        <v>26139</v>
      </c>
      <c r="CP496" s="462" t="s">
        <v>13871</v>
      </c>
      <c r="CQ496" s="462" t="str">
        <f t="shared" si="156"/>
        <v xml:space="preserve"> 'MEX 2625'</v>
      </c>
      <c r="CR496" s="462" t="s">
        <v>13869</v>
      </c>
      <c r="CS496" s="462" t="s">
        <v>13870</v>
      </c>
      <c r="CT496" s="462">
        <f t="shared" si="157"/>
        <v>26139</v>
      </c>
      <c r="CV496" s="462" t="s">
        <v>13877</v>
      </c>
      <c r="CW496" s="462" t="str">
        <f t="shared" si="158"/>
        <v xml:space="preserve"> '3600'</v>
      </c>
      <c r="CX496" s="462" t="s">
        <v>13872</v>
      </c>
      <c r="CY496" s="462" t="str">
        <f t="shared" si="159"/>
        <v xml:space="preserve"> 'MEX 2625'</v>
      </c>
      <c r="CZ496" s="462" t="s">
        <v>13873</v>
      </c>
      <c r="DA496" s="462" t="str">
        <f t="shared" si="160"/>
        <v xml:space="preserve"> convert(datetime,'2012/4/17', 111) </v>
      </c>
      <c r="DB496" s="462" t="s">
        <v>13874</v>
      </c>
      <c r="DC496" s="462" t="str">
        <f t="shared" si="161"/>
        <v xml:space="preserve"> '3600'</v>
      </c>
      <c r="DD496" s="462" t="s">
        <v>13875</v>
      </c>
      <c r="DE496" s="462" t="str">
        <f t="shared" si="162"/>
        <v xml:space="preserve"> '2.75'</v>
      </c>
      <c r="DF496" s="462" t="s">
        <v>13876</v>
      </c>
      <c r="DG496" s="462" t="str">
        <f t="shared" si="163"/>
        <v xml:space="preserve"> 'Medline México, S. de R.L. de C.V.'</v>
      </c>
      <c r="DH496" s="462" t="s">
        <v>13869</v>
      </c>
      <c r="DI496" s="462" t="s">
        <v>13870</v>
      </c>
      <c r="DJ496" s="462">
        <f t="shared" si="164"/>
        <v>26139</v>
      </c>
      <c r="DK496" s="516" t="s">
        <v>13890</v>
      </c>
      <c r="DL496" s="516" t="s">
        <v>13878</v>
      </c>
      <c r="DM496" s="516" t="s">
        <v>13879</v>
      </c>
      <c r="DN496" s="516" t="s">
        <v>13880</v>
      </c>
      <c r="DO496" s="516" t="s">
        <v>13881</v>
      </c>
      <c r="DP496" s="516" t="s">
        <v>13882</v>
      </c>
      <c r="DQ496" s="516" t="s">
        <v>13883</v>
      </c>
      <c r="DR496" s="516" t="s">
        <v>14447</v>
      </c>
      <c r="DS496" s="516" t="s">
        <v>13885</v>
      </c>
      <c r="DT496" s="516" t="s">
        <v>13886</v>
      </c>
      <c r="DU496" s="516" t="s">
        <v>13887</v>
      </c>
      <c r="DV496" s="516" t="s">
        <v>13888</v>
      </c>
      <c r="DW496" s="516" t="s">
        <v>13891</v>
      </c>
      <c r="DX496" s="516" t="s">
        <v>13892</v>
      </c>
      <c r="DY496" s="520">
        <f t="shared" si="165"/>
        <v>26139</v>
      </c>
      <c r="DZ496" s="520" t="str">
        <f t="shared" si="166"/>
        <v>, '131'</v>
      </c>
      <c r="EA496" s="520" t="str">
        <f t="shared" si="167"/>
        <v>, 'NO'</v>
      </c>
      <c r="EB496" s="520" t="str">
        <f t="shared" si="168"/>
        <v>, NULL</v>
      </c>
      <c r="EC496" s="520" t="str">
        <f t="shared" si="169"/>
        <v>, '1'</v>
      </c>
      <c r="ED496" s="520" t="str">
        <f t="shared" si="170"/>
        <v xml:space="preserve">, convert(datetime,'2015/1/1', 111) </v>
      </c>
      <c r="EE496" s="520" t="str">
        <f t="shared" si="171"/>
        <v>, '10'</v>
      </c>
      <c r="EF496" s="520" t="str">
        <f t="shared" si="172"/>
        <v xml:space="preserve">, convert(datetime,'2012/4/17', 111) </v>
      </c>
      <c r="EG496" s="520" t="str">
        <f t="shared" si="173"/>
        <v>, '3600'</v>
      </c>
      <c r="EH496" s="520" t="str">
        <f t="shared" si="174"/>
        <v>, NULL</v>
      </c>
      <c r="EI496" s="520" t="str">
        <f t="shared" si="175"/>
        <v xml:space="preserve">, convert(datetime,'2015/1/1', 111) </v>
      </c>
      <c r="EJ496" s="520" t="s">
        <v>14386</v>
      </c>
      <c r="EK496" s="520" t="s">
        <v>13894</v>
      </c>
      <c r="EL496" s="520" t="s">
        <v>13895</v>
      </c>
      <c r="EM496" s="293"/>
      <c r="EN496" s="293"/>
      <c r="EO496" s="293"/>
      <c r="EP496" s="293"/>
      <c r="EQ496" s="293"/>
      <c r="ER496" s="293"/>
      <c r="ES496" s="293"/>
      <c r="ET496" s="293"/>
      <c r="EU496" s="444"/>
      <c r="EV496" s="293"/>
      <c r="FD496" s="237"/>
      <c r="FE496" s="237"/>
      <c r="FF496" s="237"/>
      <c r="FG496" s="237"/>
      <c r="FH496" s="237"/>
      <c r="FI496" s="237"/>
      <c r="FJ496" s="237"/>
      <c r="FK496" s="237"/>
      <c r="FL496" s="237"/>
      <c r="FM496" s="237"/>
      <c r="FN496" s="237"/>
      <c r="FO496" s="237"/>
      <c r="FP496" s="237"/>
      <c r="FQ496" s="237"/>
      <c r="FR496" s="237"/>
      <c r="FS496" s="237"/>
      <c r="FT496" s="237"/>
      <c r="FU496" s="237"/>
      <c r="FV496" s="237"/>
      <c r="FW496" s="237"/>
      <c r="FX496" s="237"/>
      <c r="FY496" s="237"/>
      <c r="FZ496" s="237"/>
      <c r="GA496" s="237"/>
    </row>
    <row r="497" spans="1:183" ht="15" customHeight="1" x14ac:dyDescent="0.25">
      <c r="C497" s="410" t="s">
        <v>1417</v>
      </c>
      <c r="D497" s="388">
        <v>26140</v>
      </c>
      <c r="E497" s="388" t="s">
        <v>1799</v>
      </c>
      <c r="F497" s="388">
        <v>60</v>
      </c>
      <c r="G497" s="388">
        <v>918</v>
      </c>
      <c r="H497" s="388" t="s">
        <v>2017</v>
      </c>
      <c r="I497" s="388">
        <v>1</v>
      </c>
      <c r="J497" s="388" t="s">
        <v>1798</v>
      </c>
      <c r="K497" s="388" t="s">
        <v>13622</v>
      </c>
      <c r="L497" s="388">
        <v>3</v>
      </c>
      <c r="M497" s="388">
        <v>2</v>
      </c>
      <c r="N497" s="388">
        <v>1</v>
      </c>
      <c r="O497" s="388">
        <v>11</v>
      </c>
      <c r="P497" s="388">
        <v>77</v>
      </c>
      <c r="Q497" s="388">
        <v>62</v>
      </c>
      <c r="R497" s="388">
        <v>307</v>
      </c>
      <c r="S497" s="388" t="s">
        <v>1420</v>
      </c>
      <c r="T497" s="388" t="s">
        <v>1421</v>
      </c>
      <c r="U497" s="388" t="s">
        <v>1421</v>
      </c>
      <c r="V497" s="388">
        <v>2</v>
      </c>
      <c r="W497" s="388" t="s">
        <v>13622</v>
      </c>
      <c r="X497" s="391" t="s">
        <v>13622</v>
      </c>
      <c r="Y497" s="388">
        <v>0</v>
      </c>
      <c r="Z497" s="388">
        <v>1</v>
      </c>
      <c r="AA497" s="8">
        <v>3200</v>
      </c>
      <c r="AB497" s="388">
        <v>0</v>
      </c>
      <c r="AC497" s="388">
        <v>578</v>
      </c>
      <c r="AD497" s="388" t="s">
        <v>499</v>
      </c>
      <c r="AE497" s="388" t="s">
        <v>13622</v>
      </c>
      <c r="AF497" s="388">
        <v>2</v>
      </c>
      <c r="AG497" s="388">
        <v>0</v>
      </c>
      <c r="AH497" s="388" t="s">
        <v>1418</v>
      </c>
      <c r="AI497" s="478">
        <v>43008</v>
      </c>
      <c r="AJ497" s="392" t="s">
        <v>13622</v>
      </c>
      <c r="AK497" s="489">
        <v>8610</v>
      </c>
      <c r="AL497" s="482">
        <v>3206.89</v>
      </c>
      <c r="AM497" s="392" t="s">
        <v>13622</v>
      </c>
      <c r="AN497" s="489">
        <v>8610</v>
      </c>
      <c r="AO497" s="486">
        <v>42977</v>
      </c>
      <c r="AP497" s="482">
        <v>3206.89</v>
      </c>
      <c r="AQ497" s="10" t="s">
        <v>13622</v>
      </c>
      <c r="AR497" s="5">
        <v>5</v>
      </c>
      <c r="AS497" s="493">
        <v>5</v>
      </c>
      <c r="AT497" s="392" t="s">
        <v>13622</v>
      </c>
      <c r="AU497" s="392" t="s">
        <v>13622</v>
      </c>
      <c r="AV497" s="392" t="s">
        <v>13622</v>
      </c>
      <c r="AW497" s="392" t="s">
        <v>13622</v>
      </c>
      <c r="AX497" s="5"/>
      <c r="AY497" s="392" t="s">
        <v>12572</v>
      </c>
      <c r="AZ497" s="5" t="s">
        <v>1907</v>
      </c>
      <c r="BA497" s="5" t="s">
        <v>1908</v>
      </c>
      <c r="BB497" s="392" t="s">
        <v>13622</v>
      </c>
      <c r="BC497" s="5" t="s">
        <v>2212</v>
      </c>
      <c r="BD497" s="392" t="s">
        <v>13622</v>
      </c>
      <c r="BE497" s="392" t="s">
        <v>13622</v>
      </c>
      <c r="BF497" s="392" t="s">
        <v>13622</v>
      </c>
      <c r="BG497" s="392" t="s">
        <v>13622</v>
      </c>
      <c r="BH497" s="392" t="s">
        <v>13622</v>
      </c>
      <c r="BI497" s="237" t="s">
        <v>13622</v>
      </c>
      <c r="BJ497" s="237" t="s">
        <v>13622</v>
      </c>
      <c r="BK497" s="5">
        <v>160</v>
      </c>
      <c r="BL497" s="5"/>
      <c r="BM497" s="507" t="s">
        <v>47</v>
      </c>
      <c r="BN497" s="510" t="s">
        <v>13622</v>
      </c>
      <c r="BO497" s="392">
        <v>1</v>
      </c>
      <c r="BP497" s="395">
        <v>43009</v>
      </c>
      <c r="BZ497" s="458">
        <v>10</v>
      </c>
      <c r="CA497" s="502">
        <v>42977</v>
      </c>
      <c r="CB497" s="458">
        <v>3206.89</v>
      </c>
      <c r="CC497" s="509" t="s">
        <v>13622</v>
      </c>
      <c r="CD497" s="395">
        <v>43009</v>
      </c>
      <c r="CE497" s="395">
        <v>43008</v>
      </c>
      <c r="CG497" s="388" t="s">
        <v>13866</v>
      </c>
      <c r="CH497" s="388" t="s">
        <v>13832</v>
      </c>
      <c r="CJ497" s="462" t="s">
        <v>13868</v>
      </c>
      <c r="CK497" s="462" t="str">
        <f t="shared" si="154"/>
        <v xml:space="preserve">, convert(datetime,'2017/9/30', 111) </v>
      </c>
      <c r="CL497" s="462" t="s">
        <v>13869</v>
      </c>
      <c r="CM497" s="462" t="s">
        <v>13870</v>
      </c>
      <c r="CN497" s="462">
        <f t="shared" si="155"/>
        <v>26140</v>
      </c>
      <c r="CP497" s="462" t="s">
        <v>13871</v>
      </c>
      <c r="CQ497" s="462" t="str">
        <f t="shared" si="156"/>
        <v xml:space="preserve"> '8610'</v>
      </c>
      <c r="CR497" s="462" t="s">
        <v>13869</v>
      </c>
      <c r="CS497" s="462" t="s">
        <v>13870</v>
      </c>
      <c r="CT497" s="462">
        <f t="shared" si="157"/>
        <v>26140</v>
      </c>
      <c r="CV497" s="462" t="s">
        <v>13877</v>
      </c>
      <c r="CW497" s="462" t="str">
        <f t="shared" si="158"/>
        <v xml:space="preserve"> '3206.89'</v>
      </c>
      <c r="CX497" s="462" t="s">
        <v>13872</v>
      </c>
      <c r="CY497" s="462" t="str">
        <f t="shared" si="159"/>
        <v xml:space="preserve"> '8610'</v>
      </c>
      <c r="CZ497" s="462" t="s">
        <v>13873</v>
      </c>
      <c r="DA497" s="462" t="str">
        <f t="shared" si="160"/>
        <v xml:space="preserve"> convert(datetime,'2017/8/30', 111) </v>
      </c>
      <c r="DB497" s="462" t="s">
        <v>13874</v>
      </c>
      <c r="DC497" s="462" t="str">
        <f t="shared" si="161"/>
        <v xml:space="preserve"> '3206.89'</v>
      </c>
      <c r="DD497" s="462" t="s">
        <v>13875</v>
      </c>
      <c r="DE497" s="462" t="str">
        <f t="shared" si="162"/>
        <v xml:space="preserve"> '5'</v>
      </c>
      <c r="DF497" s="462" t="s">
        <v>13876</v>
      </c>
      <c r="DG497" s="462" t="str">
        <f t="shared" si="163"/>
        <v xml:space="preserve"> 'GENERAL DE PRODUCTOS SA DE CV                     '</v>
      </c>
      <c r="DH497" s="462" t="s">
        <v>13869</v>
      </c>
      <c r="DI497" s="462" t="s">
        <v>13870</v>
      </c>
      <c r="DJ497" s="462">
        <f t="shared" si="164"/>
        <v>26140</v>
      </c>
      <c r="DK497" s="516" t="s">
        <v>13890</v>
      </c>
      <c r="DL497" s="516" t="s">
        <v>13878</v>
      </c>
      <c r="DM497" s="516" t="s">
        <v>13879</v>
      </c>
      <c r="DN497" s="516" t="s">
        <v>13880</v>
      </c>
      <c r="DO497" s="516" t="s">
        <v>13881</v>
      </c>
      <c r="DP497" s="516" t="s">
        <v>13882</v>
      </c>
      <c r="DQ497" s="516" t="s">
        <v>13883</v>
      </c>
      <c r="DR497" s="516" t="s">
        <v>14447</v>
      </c>
      <c r="DS497" s="516" t="s">
        <v>13885</v>
      </c>
      <c r="DT497" s="516" t="s">
        <v>13886</v>
      </c>
      <c r="DU497" s="516" t="s">
        <v>13887</v>
      </c>
      <c r="DV497" s="516" t="s">
        <v>13888</v>
      </c>
      <c r="DW497" s="516" t="s">
        <v>13891</v>
      </c>
      <c r="DX497" s="516" t="s">
        <v>13892</v>
      </c>
      <c r="DY497" s="520">
        <f t="shared" si="165"/>
        <v>26140</v>
      </c>
      <c r="DZ497" s="520" t="str">
        <f t="shared" si="166"/>
        <v>, '160'</v>
      </c>
      <c r="EA497" s="520" t="str">
        <f t="shared" si="167"/>
        <v>, 'NO'</v>
      </c>
      <c r="EB497" s="520" t="str">
        <f t="shared" si="168"/>
        <v>, NULL</v>
      </c>
      <c r="EC497" s="520" t="str">
        <f t="shared" si="169"/>
        <v>, '1'</v>
      </c>
      <c r="ED497" s="520" t="str">
        <f t="shared" si="170"/>
        <v xml:space="preserve">, convert(datetime,'2017/10/1', 111) </v>
      </c>
      <c r="EE497" s="520" t="str">
        <f t="shared" si="171"/>
        <v>, '10'</v>
      </c>
      <c r="EF497" s="520" t="str">
        <f t="shared" si="172"/>
        <v xml:space="preserve">, convert(datetime,'2017/8/30', 111) </v>
      </c>
      <c r="EG497" s="520" t="str">
        <f t="shared" si="173"/>
        <v>, '3206.89'</v>
      </c>
      <c r="EH497" s="520" t="str">
        <f t="shared" si="174"/>
        <v>, NULL</v>
      </c>
      <c r="EI497" s="520" t="str">
        <f t="shared" si="175"/>
        <v xml:space="preserve">, convert(datetime,'2017/10/1', 111) </v>
      </c>
      <c r="EJ497" s="520" t="s">
        <v>14387</v>
      </c>
      <c r="EK497" s="520" t="s">
        <v>13894</v>
      </c>
      <c r="EL497" s="520" t="s">
        <v>13895</v>
      </c>
      <c r="EM497" s="293"/>
      <c r="EN497" s="293"/>
      <c r="EO497" s="293"/>
      <c r="EP497" s="293"/>
      <c r="EQ497" s="293"/>
      <c r="ER497" s="293"/>
      <c r="ES497" s="293"/>
      <c r="ET497" s="293"/>
      <c r="EU497" s="444"/>
      <c r="EV497" s="293"/>
      <c r="FD497" s="237"/>
      <c r="FE497" s="237"/>
      <c r="FF497" s="237"/>
      <c r="FG497" s="237"/>
      <c r="FH497" s="237"/>
      <c r="FI497" s="237"/>
      <c r="FJ497" s="237"/>
      <c r="FK497" s="237"/>
      <c r="FL497" s="237"/>
      <c r="FM497" s="237"/>
      <c r="FN497" s="237"/>
      <c r="FO497" s="237"/>
      <c r="FP497" s="237"/>
      <c r="FQ497" s="237"/>
      <c r="FR497" s="237"/>
      <c r="FS497" s="237"/>
      <c r="FT497" s="237"/>
      <c r="FU497" s="237"/>
      <c r="FV497" s="237"/>
      <c r="FW497" s="237"/>
      <c r="FX497" s="237"/>
      <c r="FY497" s="237"/>
      <c r="FZ497" s="237"/>
      <c r="GA497" s="237"/>
    </row>
    <row r="498" spans="1:183" ht="15" customHeight="1" x14ac:dyDescent="0.25">
      <c r="C498" s="410" t="s">
        <v>1408</v>
      </c>
      <c r="D498" s="388">
        <v>26141</v>
      </c>
      <c r="E498" s="388" t="s">
        <v>1770</v>
      </c>
      <c r="F498" s="388">
        <v>60</v>
      </c>
      <c r="G498" s="388">
        <v>918</v>
      </c>
      <c r="H498" s="388" t="s">
        <v>2017</v>
      </c>
      <c r="I498" s="388">
        <v>1</v>
      </c>
      <c r="J498" s="388" t="s">
        <v>1769</v>
      </c>
      <c r="K498" s="388" t="s">
        <v>13622</v>
      </c>
      <c r="L498" s="388">
        <v>3</v>
      </c>
      <c r="M498" s="388">
        <v>2</v>
      </c>
      <c r="N498" s="388">
        <v>1</v>
      </c>
      <c r="O498" s="388">
        <v>11</v>
      </c>
      <c r="P498" s="388">
        <v>77</v>
      </c>
      <c r="Q498" s="388">
        <v>63</v>
      </c>
      <c r="R498" s="388">
        <v>310</v>
      </c>
      <c r="S498" s="388" t="s">
        <v>1410</v>
      </c>
      <c r="T498" s="388">
        <v>53010</v>
      </c>
      <c r="U498" s="388" t="s">
        <v>46</v>
      </c>
      <c r="V498" s="388">
        <v>2</v>
      </c>
      <c r="W498" s="388" t="s">
        <v>13622</v>
      </c>
      <c r="X498" s="391" t="s">
        <v>13622</v>
      </c>
      <c r="Y498" s="388">
        <v>0</v>
      </c>
      <c r="Z498" s="388">
        <v>1</v>
      </c>
      <c r="AA498" s="12">
        <v>4900</v>
      </c>
      <c r="AB498" s="388">
        <v>0</v>
      </c>
      <c r="AC498" s="388">
        <v>578</v>
      </c>
      <c r="AD498" s="388" t="s">
        <v>499</v>
      </c>
      <c r="AE498" s="388" t="s">
        <v>13622</v>
      </c>
      <c r="AF498" s="388">
        <v>2</v>
      </c>
      <c r="AG498" s="392">
        <v>1</v>
      </c>
      <c r="AH498" s="388" t="s">
        <v>1409</v>
      </c>
      <c r="AI498" s="478">
        <v>42004</v>
      </c>
      <c r="AJ498" s="392" t="s">
        <v>13622</v>
      </c>
      <c r="AK498" s="489">
        <v>742</v>
      </c>
      <c r="AL498" s="482">
        <v>4913.79</v>
      </c>
      <c r="AM498" s="392" t="s">
        <v>13622</v>
      </c>
      <c r="AN498" s="489">
        <v>742</v>
      </c>
      <c r="AO498" s="486">
        <v>41969</v>
      </c>
      <c r="AP498" s="482">
        <v>4913.79</v>
      </c>
      <c r="AQ498" s="10" t="s">
        <v>13622</v>
      </c>
      <c r="AR498" s="10">
        <v>5</v>
      </c>
      <c r="AS498" s="481">
        <v>6</v>
      </c>
      <c r="AT498" s="392" t="s">
        <v>13622</v>
      </c>
      <c r="AU498" s="392" t="s">
        <v>13622</v>
      </c>
      <c r="AV498" s="392" t="s">
        <v>13622</v>
      </c>
      <c r="AW498" s="392" t="s">
        <v>13622</v>
      </c>
      <c r="AX498" s="5"/>
      <c r="AY498" s="392" t="s">
        <v>11455</v>
      </c>
      <c r="AZ498" s="10" t="s">
        <v>13622</v>
      </c>
      <c r="BA498" s="10" t="s">
        <v>13622</v>
      </c>
      <c r="BB498" s="392" t="s">
        <v>13622</v>
      </c>
      <c r="BC498" s="10" t="s">
        <v>13622</v>
      </c>
      <c r="BD498" s="392" t="s">
        <v>13622</v>
      </c>
      <c r="BE498" s="392" t="s">
        <v>13622</v>
      </c>
      <c r="BF498" s="392" t="s">
        <v>13622</v>
      </c>
      <c r="BG498" s="392" t="s">
        <v>13622</v>
      </c>
      <c r="BH498" s="392" t="s">
        <v>13622</v>
      </c>
      <c r="BI498" s="237" t="s">
        <v>13622</v>
      </c>
      <c r="BJ498" s="237" t="s">
        <v>13622</v>
      </c>
      <c r="BK498" s="5">
        <v>160</v>
      </c>
      <c r="BL498" s="5"/>
      <c r="BM498" s="507" t="s">
        <v>47</v>
      </c>
      <c r="BN498" s="510" t="s">
        <v>13622</v>
      </c>
      <c r="BO498" s="392">
        <v>1</v>
      </c>
      <c r="BP498" s="395">
        <v>42005</v>
      </c>
      <c r="BZ498" s="458">
        <v>10</v>
      </c>
      <c r="CA498" s="502">
        <v>41969</v>
      </c>
      <c r="CB498" s="458">
        <v>4913.79</v>
      </c>
      <c r="CC498" s="509" t="s">
        <v>13622</v>
      </c>
      <c r="CD498" s="395">
        <v>42005</v>
      </c>
      <c r="CE498" s="395">
        <v>42004</v>
      </c>
      <c r="CG498" s="388" t="s">
        <v>13866</v>
      </c>
      <c r="CH498" s="388" t="s">
        <v>1408</v>
      </c>
      <c r="CJ498" s="462" t="s">
        <v>13868</v>
      </c>
      <c r="CK498" s="462" t="str">
        <f t="shared" si="154"/>
        <v xml:space="preserve">, convert(datetime,'2014/12/31', 111) </v>
      </c>
      <c r="CL498" s="462" t="s">
        <v>13869</v>
      </c>
      <c r="CM498" s="462" t="s">
        <v>13870</v>
      </c>
      <c r="CN498" s="462">
        <f t="shared" si="155"/>
        <v>26141</v>
      </c>
      <c r="CP498" s="462" t="s">
        <v>13871</v>
      </c>
      <c r="CQ498" s="462" t="str">
        <f t="shared" si="156"/>
        <v xml:space="preserve"> '742'</v>
      </c>
      <c r="CR498" s="462" t="s">
        <v>13869</v>
      </c>
      <c r="CS498" s="462" t="s">
        <v>13870</v>
      </c>
      <c r="CT498" s="462">
        <f t="shared" si="157"/>
        <v>26141</v>
      </c>
      <c r="CV498" s="462" t="s">
        <v>13877</v>
      </c>
      <c r="CW498" s="462" t="str">
        <f t="shared" si="158"/>
        <v xml:space="preserve"> '4913.79'</v>
      </c>
      <c r="CX498" s="462" t="s">
        <v>13872</v>
      </c>
      <c r="CY498" s="462" t="str">
        <f t="shared" si="159"/>
        <v xml:space="preserve"> '742'</v>
      </c>
      <c r="CZ498" s="462" t="s">
        <v>13873</v>
      </c>
      <c r="DA498" s="462" t="str">
        <f t="shared" si="160"/>
        <v xml:space="preserve"> convert(datetime,'2014/11/26', 111) </v>
      </c>
      <c r="DB498" s="462" t="s">
        <v>13874</v>
      </c>
      <c r="DC498" s="462" t="str">
        <f t="shared" si="161"/>
        <v xml:space="preserve"> '4913.79'</v>
      </c>
      <c r="DD498" s="462" t="s">
        <v>13875</v>
      </c>
      <c r="DE498" s="462" t="str">
        <f t="shared" si="162"/>
        <v xml:space="preserve"> '6'</v>
      </c>
      <c r="DF498" s="462" t="s">
        <v>13876</v>
      </c>
      <c r="DG498" s="462" t="str">
        <f t="shared" si="163"/>
        <v xml:space="preserve"> 'Medica Gepa Comercial Distribuidora, S.A. de C.V.'</v>
      </c>
      <c r="DH498" s="462" t="s">
        <v>13869</v>
      </c>
      <c r="DI498" s="462" t="s">
        <v>13870</v>
      </c>
      <c r="DJ498" s="462">
        <f t="shared" si="164"/>
        <v>26141</v>
      </c>
      <c r="DK498" s="516" t="s">
        <v>13890</v>
      </c>
      <c r="DL498" s="516" t="s">
        <v>13878</v>
      </c>
      <c r="DM498" s="516" t="s">
        <v>13879</v>
      </c>
      <c r="DN498" s="516" t="s">
        <v>13880</v>
      </c>
      <c r="DO498" s="516" t="s">
        <v>13881</v>
      </c>
      <c r="DP498" s="516" t="s">
        <v>13882</v>
      </c>
      <c r="DQ498" s="516" t="s">
        <v>13883</v>
      </c>
      <c r="DR498" s="516" t="s">
        <v>14447</v>
      </c>
      <c r="DS498" s="516" t="s">
        <v>13885</v>
      </c>
      <c r="DT498" s="516" t="s">
        <v>13886</v>
      </c>
      <c r="DU498" s="516" t="s">
        <v>13887</v>
      </c>
      <c r="DV498" s="516" t="s">
        <v>13888</v>
      </c>
      <c r="DW498" s="516" t="s">
        <v>13891</v>
      </c>
      <c r="DX498" s="516" t="s">
        <v>13892</v>
      </c>
      <c r="DY498" s="520">
        <f t="shared" si="165"/>
        <v>26141</v>
      </c>
      <c r="DZ498" s="520" t="str">
        <f t="shared" si="166"/>
        <v>, '160'</v>
      </c>
      <c r="EA498" s="520" t="str">
        <f t="shared" si="167"/>
        <v>, 'NO'</v>
      </c>
      <c r="EB498" s="520" t="str">
        <f t="shared" si="168"/>
        <v>, NULL</v>
      </c>
      <c r="EC498" s="520" t="str">
        <f t="shared" si="169"/>
        <v>, '1'</v>
      </c>
      <c r="ED498" s="520" t="str">
        <f t="shared" si="170"/>
        <v xml:space="preserve">, convert(datetime,'2015/1/1', 111) </v>
      </c>
      <c r="EE498" s="520" t="str">
        <f t="shared" si="171"/>
        <v>, '10'</v>
      </c>
      <c r="EF498" s="520" t="str">
        <f t="shared" si="172"/>
        <v xml:space="preserve">, convert(datetime,'2014/11/26', 111) </v>
      </c>
      <c r="EG498" s="520" t="str">
        <f t="shared" si="173"/>
        <v>, '4913.79'</v>
      </c>
      <c r="EH498" s="520" t="str">
        <f t="shared" si="174"/>
        <v>, NULL</v>
      </c>
      <c r="EI498" s="520" t="str">
        <f t="shared" si="175"/>
        <v xml:space="preserve">, convert(datetime,'2015/1/1', 111) </v>
      </c>
      <c r="EJ498" s="520" t="s">
        <v>14388</v>
      </c>
      <c r="EK498" s="520" t="s">
        <v>13894</v>
      </c>
      <c r="EL498" s="520" t="s">
        <v>13895</v>
      </c>
      <c r="EM498" s="293"/>
      <c r="EN498" s="293"/>
      <c r="EO498" s="293"/>
      <c r="EP498" s="293"/>
      <c r="EQ498" s="293"/>
      <c r="ER498" s="293"/>
      <c r="ES498" s="293"/>
      <c r="ET498" s="293"/>
      <c r="EU498" s="444"/>
      <c r="EV498" s="293"/>
      <c r="FD498" s="237"/>
      <c r="FE498" s="237"/>
      <c r="FF498" s="237"/>
      <c r="FG498" s="237"/>
      <c r="FH498" s="237"/>
      <c r="FI498" s="237"/>
      <c r="FJ498" s="237"/>
      <c r="FK498" s="237"/>
      <c r="FL498" s="237"/>
      <c r="FM498" s="237"/>
      <c r="FN498" s="237"/>
      <c r="FO498" s="237"/>
      <c r="FP498" s="237"/>
      <c r="FQ498" s="237"/>
      <c r="FR498" s="237"/>
      <c r="FS498" s="237"/>
      <c r="FT498" s="237"/>
      <c r="FU498" s="237"/>
      <c r="FV498" s="237"/>
      <c r="FW498" s="237"/>
      <c r="FX498" s="237"/>
      <c r="FY498" s="237"/>
      <c r="FZ498" s="237"/>
      <c r="GA498" s="237"/>
    </row>
    <row r="499" spans="1:183" ht="15" customHeight="1" x14ac:dyDescent="0.25">
      <c r="C499" s="410" t="s">
        <v>37</v>
      </c>
      <c r="D499" s="388">
        <v>26142</v>
      </c>
      <c r="E499" s="388" t="s">
        <v>38</v>
      </c>
      <c r="F499" s="388">
        <v>62</v>
      </c>
      <c r="G499" s="388">
        <v>581</v>
      </c>
      <c r="H499" s="388" t="s">
        <v>2020</v>
      </c>
      <c r="I499" s="388">
        <v>1</v>
      </c>
      <c r="J499" s="388" t="s">
        <v>38</v>
      </c>
      <c r="K499" s="388" t="s">
        <v>13622</v>
      </c>
      <c r="L499" s="388">
        <v>3</v>
      </c>
      <c r="M499" s="388">
        <v>2</v>
      </c>
      <c r="N499" s="388">
        <v>1</v>
      </c>
      <c r="O499" s="388">
        <v>11</v>
      </c>
      <c r="P499" s="388">
        <v>77</v>
      </c>
      <c r="Q499" s="388">
        <v>62</v>
      </c>
      <c r="R499" s="388">
        <v>300</v>
      </c>
      <c r="S499" s="388" t="s">
        <v>44</v>
      </c>
      <c r="T499" s="388" t="s">
        <v>45</v>
      </c>
      <c r="U499" s="388" t="s">
        <v>46</v>
      </c>
      <c r="V499" s="388">
        <v>2</v>
      </c>
      <c r="W499" s="388" t="s">
        <v>13622</v>
      </c>
      <c r="X499" s="391" t="s">
        <v>13622</v>
      </c>
      <c r="Y499" s="388">
        <v>0</v>
      </c>
      <c r="Z499" s="388">
        <v>1</v>
      </c>
      <c r="AA499" s="4">
        <v>9700</v>
      </c>
      <c r="AB499" s="388">
        <v>0</v>
      </c>
      <c r="AC499" s="388">
        <v>1953</v>
      </c>
      <c r="AD499" s="388" t="s">
        <v>48</v>
      </c>
      <c r="AE499" s="388" t="s">
        <v>13622</v>
      </c>
      <c r="AF499" s="388">
        <v>1</v>
      </c>
      <c r="AG499" s="392">
        <v>1</v>
      </c>
      <c r="AH499" s="388" t="s">
        <v>38</v>
      </c>
      <c r="AI499" s="478">
        <v>42582</v>
      </c>
      <c r="AJ499" s="392" t="s">
        <v>13622</v>
      </c>
      <c r="AK499" s="489">
        <v>7498</v>
      </c>
      <c r="AL499" s="482">
        <v>3902</v>
      </c>
      <c r="AM499" s="392" t="s">
        <v>13622</v>
      </c>
      <c r="AN499" s="489">
        <v>7498</v>
      </c>
      <c r="AO499" s="486" t="s">
        <v>13622</v>
      </c>
      <c r="AP499" s="482">
        <v>3902</v>
      </c>
      <c r="AQ499" s="10" t="s">
        <v>13622</v>
      </c>
      <c r="AR499" s="5">
        <v>5</v>
      </c>
      <c r="AS499" s="494">
        <v>2</v>
      </c>
      <c r="AT499" s="392" t="s">
        <v>13622</v>
      </c>
      <c r="AU499" s="392" t="s">
        <v>13622</v>
      </c>
      <c r="AV499" s="392" t="s">
        <v>13622</v>
      </c>
      <c r="AW499" s="392" t="s">
        <v>13622</v>
      </c>
      <c r="AX499" s="5"/>
      <c r="AY499" s="392" t="s">
        <v>12207</v>
      </c>
      <c r="AZ499" s="10" t="s">
        <v>13622</v>
      </c>
      <c r="BA499" s="10" t="s">
        <v>13622</v>
      </c>
      <c r="BB499" s="392" t="s">
        <v>13622</v>
      </c>
      <c r="BC499" s="10" t="s">
        <v>13622</v>
      </c>
      <c r="BD499" s="392" t="s">
        <v>13622</v>
      </c>
      <c r="BE499" s="392" t="s">
        <v>13622</v>
      </c>
      <c r="BF499" s="392" t="s">
        <v>13622</v>
      </c>
      <c r="BG499" s="392" t="s">
        <v>13622</v>
      </c>
      <c r="BH499" s="392" t="s">
        <v>13622</v>
      </c>
      <c r="BI499" s="237" t="s">
        <v>13622</v>
      </c>
      <c r="BJ499" s="237" t="s">
        <v>13622</v>
      </c>
      <c r="BK499" s="5">
        <v>119</v>
      </c>
      <c r="BL499" s="5"/>
      <c r="BM499" s="507" t="s">
        <v>47</v>
      </c>
      <c r="BN499" s="510" t="s">
        <v>13622</v>
      </c>
      <c r="BO499" s="392">
        <v>1</v>
      </c>
      <c r="BP499" s="395">
        <v>42583</v>
      </c>
      <c r="BZ499" s="458">
        <v>3.3333333333333335</v>
      </c>
      <c r="CA499" s="502" t="s">
        <v>13622</v>
      </c>
      <c r="CB499" s="458">
        <v>3902</v>
      </c>
      <c r="CC499" s="509" t="s">
        <v>13622</v>
      </c>
      <c r="CD499" s="395">
        <v>42583</v>
      </c>
      <c r="CE499" s="395">
        <v>42582</v>
      </c>
      <c r="CG499" s="388" t="s">
        <v>13866</v>
      </c>
      <c r="CH499" s="388" t="s">
        <v>13833</v>
      </c>
      <c r="CJ499" s="462" t="s">
        <v>13868</v>
      </c>
      <c r="CK499" s="462" t="str">
        <f t="shared" si="154"/>
        <v xml:space="preserve">, convert(datetime,'2016/7/31', 111) </v>
      </c>
      <c r="CL499" s="462" t="s">
        <v>13869</v>
      </c>
      <c r="CM499" s="462" t="s">
        <v>13870</v>
      </c>
      <c r="CN499" s="462">
        <f t="shared" si="155"/>
        <v>26142</v>
      </c>
      <c r="CP499" s="462" t="s">
        <v>13871</v>
      </c>
      <c r="CQ499" s="462" t="str">
        <f t="shared" si="156"/>
        <v xml:space="preserve"> '7498'</v>
      </c>
      <c r="CR499" s="462" t="s">
        <v>13869</v>
      </c>
      <c r="CS499" s="462" t="s">
        <v>13870</v>
      </c>
      <c r="CT499" s="462">
        <f t="shared" si="157"/>
        <v>26142</v>
      </c>
      <c r="CV499" s="462" t="s">
        <v>13877</v>
      </c>
      <c r="CW499" s="462" t="str">
        <f t="shared" si="158"/>
        <v xml:space="preserve"> '3902'</v>
      </c>
      <c r="CX499" s="462" t="s">
        <v>13872</v>
      </c>
      <c r="CY499" s="462" t="str">
        <f t="shared" si="159"/>
        <v xml:space="preserve"> '7498'</v>
      </c>
      <c r="CZ499" s="462" t="s">
        <v>13873</v>
      </c>
      <c r="DA499" s="462" t="str">
        <f t="shared" si="160"/>
        <v xml:space="preserve"> NULL</v>
      </c>
      <c r="DB499" s="462" t="s">
        <v>13874</v>
      </c>
      <c r="DC499" s="462" t="str">
        <f t="shared" si="161"/>
        <v xml:space="preserve"> '3902'</v>
      </c>
      <c r="DD499" s="462" t="s">
        <v>13875</v>
      </c>
      <c r="DE499" s="462" t="str">
        <f t="shared" si="162"/>
        <v xml:space="preserve"> '2'</v>
      </c>
      <c r="DF499" s="462" t="s">
        <v>13876</v>
      </c>
      <c r="DG499" s="462" t="str">
        <f t="shared" si="163"/>
        <v xml:space="preserve"> 'DISTRIBUIDORA MIPS'</v>
      </c>
      <c r="DH499" s="462" t="s">
        <v>13869</v>
      </c>
      <c r="DI499" s="462" t="s">
        <v>13870</v>
      </c>
      <c r="DJ499" s="462">
        <f t="shared" si="164"/>
        <v>26142</v>
      </c>
      <c r="DK499" s="516" t="s">
        <v>13890</v>
      </c>
      <c r="DL499" s="516" t="s">
        <v>13878</v>
      </c>
      <c r="DM499" s="516" t="s">
        <v>13879</v>
      </c>
      <c r="DN499" s="516" t="s">
        <v>13880</v>
      </c>
      <c r="DO499" s="516" t="s">
        <v>13881</v>
      </c>
      <c r="DP499" s="516" t="s">
        <v>13882</v>
      </c>
      <c r="DQ499" s="516" t="s">
        <v>13883</v>
      </c>
      <c r="DR499" s="516" t="s">
        <v>14447</v>
      </c>
      <c r="DS499" s="516" t="s">
        <v>13885</v>
      </c>
      <c r="DT499" s="516" t="s">
        <v>13886</v>
      </c>
      <c r="DU499" s="516" t="s">
        <v>13887</v>
      </c>
      <c r="DV499" s="516" t="s">
        <v>13888</v>
      </c>
      <c r="DW499" s="516" t="s">
        <v>13891</v>
      </c>
      <c r="DX499" s="516" t="s">
        <v>13892</v>
      </c>
      <c r="DY499" s="520">
        <f t="shared" si="165"/>
        <v>26142</v>
      </c>
      <c r="DZ499" s="520" t="str">
        <f t="shared" si="166"/>
        <v>, '119'</v>
      </c>
      <c r="EA499" s="520" t="str">
        <f t="shared" si="167"/>
        <v>, 'NO'</v>
      </c>
      <c r="EB499" s="520" t="str">
        <f t="shared" si="168"/>
        <v>, NULL</v>
      </c>
      <c r="EC499" s="520" t="str">
        <f t="shared" si="169"/>
        <v>, '1'</v>
      </c>
      <c r="ED499" s="520" t="str">
        <f t="shared" si="170"/>
        <v xml:space="preserve">, convert(datetime,'2016/8/1', 111) </v>
      </c>
      <c r="EE499" s="520" t="str">
        <f t="shared" si="171"/>
        <v>, '3.33333333333333'</v>
      </c>
      <c r="EF499" s="520" t="str">
        <f t="shared" si="172"/>
        <v>, NULL</v>
      </c>
      <c r="EG499" s="520" t="str">
        <f t="shared" si="173"/>
        <v>, '3902'</v>
      </c>
      <c r="EH499" s="520" t="str">
        <f t="shared" si="174"/>
        <v>, NULL</v>
      </c>
      <c r="EI499" s="520" t="str">
        <f t="shared" si="175"/>
        <v xml:space="preserve">, convert(datetime,'2016/8/1', 111) </v>
      </c>
      <c r="EJ499" s="520" t="s">
        <v>14389</v>
      </c>
      <c r="EK499" s="520" t="s">
        <v>13894</v>
      </c>
      <c r="EL499" s="520" t="s">
        <v>13895</v>
      </c>
      <c r="EM499" s="293"/>
      <c r="EN499" s="293"/>
      <c r="EO499" s="293"/>
      <c r="EP499" s="293"/>
      <c r="EQ499" s="293"/>
      <c r="ER499" s="293"/>
      <c r="ES499" s="293"/>
      <c r="ET499" s="293"/>
      <c r="EU499" s="444"/>
      <c r="EV499" s="293"/>
      <c r="FD499" s="237"/>
      <c r="FE499" s="237"/>
      <c r="FF499" s="237"/>
      <c r="FG499" s="237"/>
      <c r="FH499" s="237"/>
      <c r="FI499" s="237"/>
      <c r="FJ499" s="237"/>
      <c r="FK499" s="237"/>
      <c r="FL499" s="237"/>
      <c r="FM499" s="237"/>
      <c r="FN499" s="237"/>
      <c r="FO499" s="237"/>
      <c r="FP499" s="237"/>
      <c r="FQ499" s="237"/>
      <c r="FR499" s="237"/>
      <c r="FS499" s="237"/>
      <c r="FT499" s="237"/>
      <c r="FU499" s="237"/>
      <c r="FV499" s="237"/>
      <c r="FW499" s="237"/>
      <c r="FX499" s="237"/>
      <c r="FY499" s="237"/>
      <c r="FZ499" s="237"/>
      <c r="GA499" s="237"/>
    </row>
    <row r="500" spans="1:183" ht="15.75" customHeight="1" x14ac:dyDescent="0.25">
      <c r="C500" s="410" t="s">
        <v>867</v>
      </c>
      <c r="D500" s="388">
        <v>26143</v>
      </c>
      <c r="E500" s="388" t="s">
        <v>868</v>
      </c>
      <c r="F500" s="388">
        <v>62</v>
      </c>
      <c r="G500" s="388">
        <v>582</v>
      </c>
      <c r="H500" s="388" t="s">
        <v>2005</v>
      </c>
      <c r="I500" s="388">
        <v>1</v>
      </c>
      <c r="J500" s="388" t="s">
        <v>1711</v>
      </c>
      <c r="K500" s="388" t="s">
        <v>13622</v>
      </c>
      <c r="L500" s="388">
        <v>3</v>
      </c>
      <c r="M500" s="388">
        <v>2</v>
      </c>
      <c r="N500" s="388">
        <v>1</v>
      </c>
      <c r="O500" s="388">
        <v>11</v>
      </c>
      <c r="P500" s="388">
        <v>79</v>
      </c>
      <c r="Q500" s="388">
        <v>64</v>
      </c>
      <c r="R500" s="388">
        <v>323</v>
      </c>
      <c r="S500" s="388" t="s">
        <v>540</v>
      </c>
      <c r="T500" s="388" t="s">
        <v>552</v>
      </c>
      <c r="U500" s="388" t="s">
        <v>869</v>
      </c>
      <c r="V500" s="388">
        <v>1</v>
      </c>
      <c r="W500" s="388" t="s">
        <v>13622</v>
      </c>
      <c r="X500" s="388" t="s">
        <v>1951</v>
      </c>
      <c r="Y500" s="388">
        <v>1</v>
      </c>
      <c r="Z500" s="388">
        <v>1</v>
      </c>
      <c r="AA500" s="4">
        <v>6298.6559999999999</v>
      </c>
      <c r="AB500" s="388">
        <v>1</v>
      </c>
      <c r="AC500" s="388">
        <v>1268</v>
      </c>
      <c r="AD500" s="388" t="s">
        <v>542</v>
      </c>
      <c r="AE500" s="388" t="s">
        <v>13622</v>
      </c>
      <c r="AF500" s="388">
        <v>1</v>
      </c>
      <c r="AG500" s="392">
        <v>1</v>
      </c>
      <c r="AH500" s="388" t="s">
        <v>868</v>
      </c>
      <c r="AI500" s="9" t="s">
        <v>13622</v>
      </c>
      <c r="AJ500" s="392" t="s">
        <v>13622</v>
      </c>
      <c r="AK500" s="392" t="s">
        <v>13622</v>
      </c>
      <c r="AL500" s="392" t="s">
        <v>13622</v>
      </c>
      <c r="AM500" s="392" t="s">
        <v>13622</v>
      </c>
      <c r="AN500" s="392" t="s">
        <v>13622</v>
      </c>
      <c r="AO500" s="392" t="s">
        <v>13622</v>
      </c>
      <c r="AP500" s="392" t="s">
        <v>13622</v>
      </c>
      <c r="AQ500" s="10" t="s">
        <v>13622</v>
      </c>
      <c r="AR500" s="5">
        <v>5</v>
      </c>
      <c r="AS500" s="5">
        <v>5</v>
      </c>
      <c r="AT500" s="392" t="s">
        <v>13622</v>
      </c>
      <c r="AU500" s="392" t="s">
        <v>13622</v>
      </c>
      <c r="AV500" s="392" t="s">
        <v>13622</v>
      </c>
      <c r="AW500" s="392" t="s">
        <v>13622</v>
      </c>
      <c r="AX500" s="5"/>
      <c r="AY500" s="392" t="s">
        <v>13622</v>
      </c>
      <c r="AZ500" s="10" t="s">
        <v>13622</v>
      </c>
      <c r="BA500" s="10" t="s">
        <v>13622</v>
      </c>
      <c r="BB500" s="392" t="s">
        <v>13622</v>
      </c>
      <c r="BC500" s="10" t="s">
        <v>13622</v>
      </c>
      <c r="BD500" s="392" t="s">
        <v>13622</v>
      </c>
      <c r="BE500" s="392" t="s">
        <v>13622</v>
      </c>
      <c r="BF500" s="392" t="s">
        <v>13622</v>
      </c>
      <c r="BG500" s="392" t="s">
        <v>13622</v>
      </c>
      <c r="BH500" s="392" t="s">
        <v>13622</v>
      </c>
      <c r="BI500" s="237" t="s">
        <v>13622</v>
      </c>
      <c r="BJ500" s="237" t="s">
        <v>13622</v>
      </c>
      <c r="BK500" s="468" t="s">
        <v>13622</v>
      </c>
      <c r="BL500" s="468"/>
      <c r="BM500" s="511" t="s">
        <v>13622</v>
      </c>
      <c r="BN500" s="510" t="s">
        <v>13622</v>
      </c>
      <c r="BO500" s="462">
        <v>0</v>
      </c>
      <c r="BP500" s="466" t="s">
        <v>13622</v>
      </c>
      <c r="BZ500" s="509" t="s">
        <v>13622</v>
      </c>
      <c r="CA500" s="509" t="s">
        <v>13622</v>
      </c>
      <c r="CB500" s="509" t="s">
        <v>13622</v>
      </c>
      <c r="CC500" s="509" t="s">
        <v>13622</v>
      </c>
      <c r="CD500" s="509" t="s">
        <v>13622</v>
      </c>
      <c r="CE500" s="509" t="s">
        <v>13622</v>
      </c>
      <c r="CG500" s="388" t="s">
        <v>13867</v>
      </c>
      <c r="CH500" s="388" t="s">
        <v>867</v>
      </c>
      <c r="CJ500" s="462" t="s">
        <v>13868</v>
      </c>
      <c r="CK500" s="462" t="str">
        <f t="shared" si="154"/>
        <v>, NULL</v>
      </c>
      <c r="CL500" s="462" t="s">
        <v>13869</v>
      </c>
      <c r="CM500" s="462" t="s">
        <v>13870</v>
      </c>
      <c r="CN500" s="462">
        <f t="shared" si="155"/>
        <v>26143</v>
      </c>
      <c r="CP500" s="462" t="s">
        <v>13871</v>
      </c>
      <c r="CQ500" s="462" t="str">
        <f t="shared" si="156"/>
        <v xml:space="preserve"> NULL</v>
      </c>
      <c r="CR500" s="462" t="s">
        <v>13869</v>
      </c>
      <c r="CS500" s="462" t="s">
        <v>13870</v>
      </c>
      <c r="CT500" s="462">
        <f t="shared" si="157"/>
        <v>26143</v>
      </c>
      <c r="CV500" s="462" t="s">
        <v>13877</v>
      </c>
      <c r="CW500" s="462" t="str">
        <f t="shared" si="158"/>
        <v xml:space="preserve"> NULL</v>
      </c>
      <c r="CX500" s="462" t="s">
        <v>13872</v>
      </c>
      <c r="CY500" s="462" t="str">
        <f t="shared" si="159"/>
        <v xml:space="preserve"> NULL</v>
      </c>
      <c r="CZ500" s="462" t="s">
        <v>13873</v>
      </c>
      <c r="DA500" s="462" t="str">
        <f t="shared" si="160"/>
        <v xml:space="preserve"> NULL</v>
      </c>
      <c r="DB500" s="462" t="s">
        <v>13874</v>
      </c>
      <c r="DC500" s="462" t="str">
        <f t="shared" si="161"/>
        <v xml:space="preserve"> NULL</v>
      </c>
      <c r="DD500" s="462" t="s">
        <v>13875</v>
      </c>
      <c r="DE500" s="462" t="str">
        <f t="shared" si="162"/>
        <v xml:space="preserve"> '5'</v>
      </c>
      <c r="DF500" s="462" t="s">
        <v>13876</v>
      </c>
      <c r="DG500" s="462" t="str">
        <f t="shared" si="163"/>
        <v xml:space="preserve"> NULL</v>
      </c>
      <c r="DH500" s="462" t="s">
        <v>13869</v>
      </c>
      <c r="DI500" s="462" t="s">
        <v>13870</v>
      </c>
      <c r="DJ500" s="462">
        <f t="shared" si="164"/>
        <v>26143</v>
      </c>
      <c r="DK500" s="516" t="s">
        <v>13890</v>
      </c>
      <c r="DL500" s="516" t="s">
        <v>13878</v>
      </c>
      <c r="DM500" s="516" t="s">
        <v>13879</v>
      </c>
      <c r="DN500" s="516" t="s">
        <v>13880</v>
      </c>
      <c r="DO500" s="516" t="s">
        <v>13881</v>
      </c>
      <c r="DP500" s="516" t="s">
        <v>13882</v>
      </c>
      <c r="DQ500" s="516" t="s">
        <v>13883</v>
      </c>
      <c r="DR500" s="516" t="s">
        <v>14447</v>
      </c>
      <c r="DS500" s="516" t="s">
        <v>13885</v>
      </c>
      <c r="DT500" s="516" t="s">
        <v>13886</v>
      </c>
      <c r="DU500" s="516" t="s">
        <v>13887</v>
      </c>
      <c r="DV500" s="516" t="s">
        <v>13888</v>
      </c>
      <c r="DW500" s="516" t="s">
        <v>13891</v>
      </c>
      <c r="DX500" s="516" t="s">
        <v>13892</v>
      </c>
      <c r="DY500" s="520">
        <f t="shared" si="165"/>
        <v>26143</v>
      </c>
      <c r="DZ500" s="520" t="str">
        <f t="shared" si="166"/>
        <v>, NULL</v>
      </c>
      <c r="EA500" s="520" t="str">
        <f t="shared" si="167"/>
        <v>, NULL</v>
      </c>
      <c r="EB500" s="520" t="str">
        <f t="shared" si="168"/>
        <v>, NULL</v>
      </c>
      <c r="EC500" s="520" t="str">
        <f t="shared" si="169"/>
        <v>, '0'</v>
      </c>
      <c r="ED500" s="520" t="str">
        <f t="shared" si="170"/>
        <v>, NULL</v>
      </c>
      <c r="EE500" s="520" t="str">
        <f t="shared" si="171"/>
        <v>, NULL</v>
      </c>
      <c r="EF500" s="520" t="str">
        <f t="shared" si="172"/>
        <v>, NULL</v>
      </c>
      <c r="EG500" s="520" t="str">
        <f t="shared" si="173"/>
        <v>, NULL</v>
      </c>
      <c r="EH500" s="520" t="str">
        <f t="shared" si="174"/>
        <v>, NULL</v>
      </c>
      <c r="EI500" s="520" t="str">
        <f t="shared" si="175"/>
        <v>, NULL</v>
      </c>
      <c r="EJ500" s="520" t="s">
        <v>14390</v>
      </c>
      <c r="EK500" s="520" t="s">
        <v>13894</v>
      </c>
      <c r="EL500" s="520" t="s">
        <v>13895</v>
      </c>
      <c r="EM500" s="293"/>
      <c r="EN500" s="293"/>
      <c r="EO500" s="293"/>
      <c r="EP500" s="293"/>
      <c r="EQ500" s="293"/>
      <c r="ER500" s="293"/>
      <c r="ES500" s="293"/>
      <c r="ET500" s="293"/>
      <c r="EU500" s="444"/>
      <c r="EV500" s="293"/>
      <c r="FD500" s="237"/>
      <c r="FE500" s="237"/>
      <c r="FF500" s="237"/>
      <c r="FG500" s="237"/>
      <c r="FH500" s="237"/>
      <c r="FI500" s="237"/>
      <c r="FJ500" s="237"/>
      <c r="FK500" s="237"/>
      <c r="FL500" s="237"/>
      <c r="FM500" s="237"/>
      <c r="FN500" s="237"/>
      <c r="FO500" s="237"/>
      <c r="FP500" s="237"/>
      <c r="FQ500" s="237"/>
      <c r="FR500" s="237"/>
      <c r="FS500" s="237"/>
      <c r="FT500" s="237"/>
      <c r="FU500" s="237"/>
      <c r="FV500" s="237"/>
      <c r="FW500" s="237"/>
      <c r="FX500" s="237"/>
      <c r="FY500" s="237"/>
      <c r="FZ500" s="237"/>
      <c r="GA500" s="237"/>
    </row>
    <row r="501" spans="1:183" ht="15" customHeight="1" x14ac:dyDescent="0.25">
      <c r="C501" s="410" t="s">
        <v>561</v>
      </c>
      <c r="D501" s="388">
        <v>26144</v>
      </c>
      <c r="E501" s="388" t="s">
        <v>562</v>
      </c>
      <c r="F501" s="388">
        <v>59</v>
      </c>
      <c r="G501" s="388">
        <v>569</v>
      </c>
      <c r="H501" s="388" t="s">
        <v>2004</v>
      </c>
      <c r="I501" s="388">
        <v>1</v>
      </c>
      <c r="J501" s="388" t="s">
        <v>1708</v>
      </c>
      <c r="K501" s="388" t="s">
        <v>13622</v>
      </c>
      <c r="L501" s="388">
        <v>3</v>
      </c>
      <c r="M501" s="388">
        <v>2</v>
      </c>
      <c r="N501" s="388">
        <v>1</v>
      </c>
      <c r="O501" s="388">
        <v>11</v>
      </c>
      <c r="P501" s="388">
        <v>79</v>
      </c>
      <c r="Q501" s="388">
        <v>64</v>
      </c>
      <c r="R501" s="388">
        <v>323</v>
      </c>
      <c r="S501" s="388" t="s">
        <v>540</v>
      </c>
      <c r="T501" s="388" t="s">
        <v>541</v>
      </c>
      <c r="U501" s="388" t="s">
        <v>563</v>
      </c>
      <c r="V501" s="388">
        <v>1</v>
      </c>
      <c r="W501" s="388" t="s">
        <v>13622</v>
      </c>
      <c r="X501" s="388" t="s">
        <v>1948</v>
      </c>
      <c r="Y501" s="388">
        <v>1</v>
      </c>
      <c r="Z501" s="388">
        <v>1</v>
      </c>
      <c r="AA501" s="4">
        <v>6298.6559999999999</v>
      </c>
      <c r="AB501" s="388">
        <v>1</v>
      </c>
      <c r="AC501" s="388">
        <v>1268</v>
      </c>
      <c r="AD501" s="388" t="s">
        <v>542</v>
      </c>
      <c r="AE501" s="388" t="s">
        <v>13622</v>
      </c>
      <c r="AF501" s="388">
        <v>1</v>
      </c>
      <c r="AG501" s="392">
        <v>1</v>
      </c>
      <c r="AH501" s="388" t="s">
        <v>562</v>
      </c>
      <c r="AI501" s="478">
        <v>39629</v>
      </c>
      <c r="AJ501" s="392" t="s">
        <v>13622</v>
      </c>
      <c r="AK501" s="489">
        <v>41859</v>
      </c>
      <c r="AL501" s="482">
        <v>2518</v>
      </c>
      <c r="AM501" s="392" t="s">
        <v>13622</v>
      </c>
      <c r="AN501" s="489">
        <v>41859</v>
      </c>
      <c r="AO501" s="486">
        <v>39626</v>
      </c>
      <c r="AP501" s="482">
        <v>2518</v>
      </c>
      <c r="AQ501" s="10" t="s">
        <v>13622</v>
      </c>
      <c r="AR501" s="5">
        <v>5</v>
      </c>
      <c r="AS501" s="481">
        <v>1.5</v>
      </c>
      <c r="AT501" s="392" t="s">
        <v>13622</v>
      </c>
      <c r="AU501" s="392" t="s">
        <v>13622</v>
      </c>
      <c r="AV501" s="392" t="s">
        <v>13622</v>
      </c>
      <c r="AW501" s="392" t="s">
        <v>13622</v>
      </c>
      <c r="AX501" s="5"/>
      <c r="AY501" s="392" t="s">
        <v>8918</v>
      </c>
      <c r="AZ501" s="10" t="s">
        <v>13622</v>
      </c>
      <c r="BA501" s="10" t="s">
        <v>13622</v>
      </c>
      <c r="BB501" s="392" t="s">
        <v>13622</v>
      </c>
      <c r="BC501" s="10" t="s">
        <v>13622</v>
      </c>
      <c r="BD501" s="392" t="s">
        <v>13622</v>
      </c>
      <c r="BE501" s="392" t="s">
        <v>13622</v>
      </c>
      <c r="BF501" s="392" t="s">
        <v>13622</v>
      </c>
      <c r="BG501" s="392" t="s">
        <v>13622</v>
      </c>
      <c r="BH501" s="392" t="s">
        <v>13622</v>
      </c>
      <c r="BI501" s="237" t="s">
        <v>13622</v>
      </c>
      <c r="BJ501" s="237" t="s">
        <v>13622</v>
      </c>
      <c r="BK501" s="5">
        <v>102</v>
      </c>
      <c r="BL501" s="5"/>
      <c r="BM501" s="507" t="s">
        <v>47</v>
      </c>
      <c r="BN501" s="510" t="s">
        <v>13622</v>
      </c>
      <c r="BO501" s="392">
        <v>1</v>
      </c>
      <c r="BP501" s="395">
        <v>42005</v>
      </c>
      <c r="BZ501" s="458">
        <v>10</v>
      </c>
      <c r="CA501" s="502">
        <v>39626</v>
      </c>
      <c r="CB501" s="458">
        <v>2518</v>
      </c>
      <c r="CC501" s="509" t="s">
        <v>13622</v>
      </c>
      <c r="CD501" s="395">
        <v>42005</v>
      </c>
      <c r="CE501" s="395">
        <v>42004</v>
      </c>
      <c r="CG501" s="388" t="s">
        <v>13866</v>
      </c>
      <c r="CH501" s="388" t="s">
        <v>561</v>
      </c>
      <c r="CJ501" s="462" t="s">
        <v>13868</v>
      </c>
      <c r="CK501" s="462" t="str">
        <f t="shared" si="154"/>
        <v xml:space="preserve">, convert(datetime,'2008/6/30', 111) </v>
      </c>
      <c r="CL501" s="462" t="s">
        <v>13869</v>
      </c>
      <c r="CM501" s="462" t="s">
        <v>13870</v>
      </c>
      <c r="CN501" s="462">
        <f t="shared" si="155"/>
        <v>26144</v>
      </c>
      <c r="CP501" s="462" t="s">
        <v>13871</v>
      </c>
      <c r="CQ501" s="462" t="str">
        <f t="shared" si="156"/>
        <v xml:space="preserve"> '41859'</v>
      </c>
      <c r="CR501" s="462" t="s">
        <v>13869</v>
      </c>
      <c r="CS501" s="462" t="s">
        <v>13870</v>
      </c>
      <c r="CT501" s="462">
        <f t="shared" si="157"/>
        <v>26144</v>
      </c>
      <c r="CV501" s="462" t="s">
        <v>13877</v>
      </c>
      <c r="CW501" s="462" t="str">
        <f t="shared" si="158"/>
        <v xml:space="preserve"> '2518'</v>
      </c>
      <c r="CX501" s="462" t="s">
        <v>13872</v>
      </c>
      <c r="CY501" s="462" t="str">
        <f t="shared" si="159"/>
        <v xml:space="preserve"> '41859'</v>
      </c>
      <c r="CZ501" s="462" t="s">
        <v>13873</v>
      </c>
      <c r="DA501" s="462" t="str">
        <f t="shared" si="160"/>
        <v xml:space="preserve"> convert(datetime,'2008/6/27', 111) </v>
      </c>
      <c r="DB501" s="462" t="s">
        <v>13874</v>
      </c>
      <c r="DC501" s="462" t="str">
        <f t="shared" si="161"/>
        <v xml:space="preserve"> '2518'</v>
      </c>
      <c r="DD501" s="462" t="s">
        <v>13875</v>
      </c>
      <c r="DE501" s="462" t="str">
        <f t="shared" si="162"/>
        <v xml:space="preserve"> '1.5'</v>
      </c>
      <c r="DF501" s="462" t="s">
        <v>13876</v>
      </c>
      <c r="DG501" s="462" t="str">
        <f t="shared" si="163"/>
        <v xml:space="preserve"> 'Quimica HJ, S.A de C.V'</v>
      </c>
      <c r="DH501" s="462" t="s">
        <v>13869</v>
      </c>
      <c r="DI501" s="462" t="s">
        <v>13870</v>
      </c>
      <c r="DJ501" s="462">
        <f t="shared" si="164"/>
        <v>26144</v>
      </c>
      <c r="DK501" s="516" t="s">
        <v>13890</v>
      </c>
      <c r="DL501" s="516" t="s">
        <v>13878</v>
      </c>
      <c r="DM501" s="516" t="s">
        <v>13879</v>
      </c>
      <c r="DN501" s="516" t="s">
        <v>13880</v>
      </c>
      <c r="DO501" s="516" t="s">
        <v>13881</v>
      </c>
      <c r="DP501" s="516" t="s">
        <v>13882</v>
      </c>
      <c r="DQ501" s="516" t="s">
        <v>13883</v>
      </c>
      <c r="DR501" s="516" t="s">
        <v>14447</v>
      </c>
      <c r="DS501" s="516" t="s">
        <v>13885</v>
      </c>
      <c r="DT501" s="516" t="s">
        <v>13886</v>
      </c>
      <c r="DU501" s="516" t="s">
        <v>13887</v>
      </c>
      <c r="DV501" s="516" t="s">
        <v>13888</v>
      </c>
      <c r="DW501" s="516" t="s">
        <v>13891</v>
      </c>
      <c r="DX501" s="516" t="s">
        <v>13892</v>
      </c>
      <c r="DY501" s="520">
        <f t="shared" si="165"/>
        <v>26144</v>
      </c>
      <c r="DZ501" s="520" t="str">
        <f t="shared" si="166"/>
        <v>, '102'</v>
      </c>
      <c r="EA501" s="520" t="str">
        <f t="shared" si="167"/>
        <v>, 'NO'</v>
      </c>
      <c r="EB501" s="520" t="str">
        <f t="shared" si="168"/>
        <v>, NULL</v>
      </c>
      <c r="EC501" s="520" t="str">
        <f t="shared" si="169"/>
        <v>, '1'</v>
      </c>
      <c r="ED501" s="520" t="str">
        <f t="shared" si="170"/>
        <v xml:space="preserve">, convert(datetime,'2015/1/1', 111) </v>
      </c>
      <c r="EE501" s="520" t="str">
        <f t="shared" si="171"/>
        <v>, '10'</v>
      </c>
      <c r="EF501" s="520" t="str">
        <f t="shared" si="172"/>
        <v xml:space="preserve">, convert(datetime,'2008/6/27', 111) </v>
      </c>
      <c r="EG501" s="520" t="str">
        <f t="shared" si="173"/>
        <v>, '2518'</v>
      </c>
      <c r="EH501" s="520" t="str">
        <f t="shared" si="174"/>
        <v>, NULL</v>
      </c>
      <c r="EI501" s="520" t="str">
        <f t="shared" si="175"/>
        <v xml:space="preserve">, convert(datetime,'2015/1/1', 111) </v>
      </c>
      <c r="EJ501" s="520" t="s">
        <v>14391</v>
      </c>
      <c r="EK501" s="520" t="s">
        <v>13894</v>
      </c>
      <c r="EL501" s="520" t="s">
        <v>13895</v>
      </c>
      <c r="EM501" s="293"/>
      <c r="EN501" s="293"/>
      <c r="EO501" s="293"/>
      <c r="EP501" s="293"/>
      <c r="EQ501" s="293"/>
      <c r="ER501" s="293"/>
      <c r="ES501" s="293"/>
      <c r="ET501" s="293"/>
      <c r="EU501" s="444"/>
      <c r="EV501" s="293"/>
      <c r="FD501" s="237"/>
      <c r="FE501" s="237"/>
      <c r="FF501" s="237"/>
      <c r="FG501" s="237"/>
      <c r="FH501" s="237"/>
      <c r="FI501" s="237"/>
      <c r="FJ501" s="237"/>
      <c r="FK501" s="237"/>
      <c r="FL501" s="237"/>
      <c r="FM501" s="237"/>
      <c r="FN501" s="237"/>
      <c r="FO501" s="237"/>
      <c r="FP501" s="237"/>
      <c r="FQ501" s="237"/>
      <c r="FR501" s="237"/>
      <c r="FS501" s="237"/>
      <c r="FT501" s="237"/>
      <c r="FU501" s="237"/>
      <c r="FV501" s="237"/>
      <c r="FW501" s="237"/>
      <c r="FX501" s="237"/>
      <c r="FY501" s="237"/>
      <c r="FZ501" s="237"/>
      <c r="GA501" s="237"/>
    </row>
    <row r="502" spans="1:183" s="462" customFormat="1" ht="15" customHeight="1" x14ac:dyDescent="0.25">
      <c r="A502" s="520"/>
      <c r="B502" s="520"/>
      <c r="C502" s="525" t="s">
        <v>705</v>
      </c>
      <c r="D502" s="462">
        <v>26145</v>
      </c>
      <c r="E502" s="462" t="s">
        <v>1788</v>
      </c>
      <c r="F502" s="462">
        <v>64</v>
      </c>
      <c r="G502" s="462">
        <v>598</v>
      </c>
      <c r="H502" s="471" t="s">
        <v>707</v>
      </c>
      <c r="I502" s="462">
        <v>1</v>
      </c>
      <c r="J502" s="462" t="s">
        <v>708</v>
      </c>
      <c r="K502" s="462" t="s">
        <v>13622</v>
      </c>
      <c r="L502" s="462">
        <v>3</v>
      </c>
      <c r="M502" s="462">
        <v>2</v>
      </c>
      <c r="N502" s="462">
        <v>1</v>
      </c>
      <c r="O502" s="462">
        <v>12</v>
      </c>
      <c r="P502" s="462">
        <v>112</v>
      </c>
      <c r="Q502" s="462">
        <v>64</v>
      </c>
      <c r="R502" s="462">
        <v>321</v>
      </c>
      <c r="S502" s="462" t="s">
        <v>437</v>
      </c>
      <c r="T502" s="462" t="s">
        <v>65</v>
      </c>
      <c r="U502" s="462" t="s">
        <v>46</v>
      </c>
      <c r="V502" s="462">
        <v>1</v>
      </c>
      <c r="W502" s="462" t="s">
        <v>13622</v>
      </c>
      <c r="X502" s="464" t="s">
        <v>13622</v>
      </c>
      <c r="Y502" s="462">
        <v>1</v>
      </c>
      <c r="Z502" s="462">
        <v>1</v>
      </c>
      <c r="AA502" s="465">
        <v>2300</v>
      </c>
      <c r="AB502" s="462">
        <v>1</v>
      </c>
      <c r="AC502" s="462">
        <v>2105</v>
      </c>
      <c r="AD502" s="462" t="s">
        <v>181</v>
      </c>
      <c r="AE502" s="462" t="s">
        <v>13622</v>
      </c>
      <c r="AF502" s="462">
        <v>2</v>
      </c>
      <c r="AG502" s="462">
        <v>1</v>
      </c>
      <c r="AH502" s="462" t="s">
        <v>708</v>
      </c>
      <c r="AI502" s="462" t="s">
        <v>13622</v>
      </c>
      <c r="AJ502" s="462" t="s">
        <v>13622</v>
      </c>
      <c r="AK502" s="462" t="s">
        <v>13622</v>
      </c>
      <c r="AL502" s="462" t="s">
        <v>13622</v>
      </c>
      <c r="AM502" s="462" t="s">
        <v>13622</v>
      </c>
      <c r="AN502" s="462" t="s">
        <v>13622</v>
      </c>
      <c r="AO502" s="462" t="s">
        <v>13622</v>
      </c>
      <c r="AP502" s="462" t="s">
        <v>13622</v>
      </c>
      <c r="AQ502" s="466" t="s">
        <v>13622</v>
      </c>
      <c r="AR502" s="466">
        <v>10</v>
      </c>
      <c r="AS502" s="470">
        <v>10</v>
      </c>
      <c r="AT502" s="462" t="s">
        <v>13622</v>
      </c>
      <c r="AU502" s="462" t="s">
        <v>13622</v>
      </c>
      <c r="AV502" s="462" t="s">
        <v>13622</v>
      </c>
      <c r="AW502" s="462" t="s">
        <v>13622</v>
      </c>
      <c r="AX502" s="466"/>
      <c r="AY502" s="462" t="s">
        <v>13622</v>
      </c>
      <c r="AZ502" s="466" t="s">
        <v>13622</v>
      </c>
      <c r="BA502" s="466" t="s">
        <v>13622</v>
      </c>
      <c r="BB502" s="462" t="s">
        <v>13622</v>
      </c>
      <c r="BC502" s="466" t="s">
        <v>13622</v>
      </c>
      <c r="BD502" s="462" t="s">
        <v>13622</v>
      </c>
      <c r="BE502" s="462" t="s">
        <v>13622</v>
      </c>
      <c r="BF502" s="462" t="s">
        <v>13622</v>
      </c>
      <c r="BG502" s="462" t="s">
        <v>13622</v>
      </c>
      <c r="BH502" s="462" t="s">
        <v>13622</v>
      </c>
      <c r="BI502" s="467" t="s">
        <v>13622</v>
      </c>
      <c r="BJ502" s="467" t="s">
        <v>13622</v>
      </c>
      <c r="BK502" s="506" t="s">
        <v>13622</v>
      </c>
      <c r="BL502" s="506"/>
      <c r="BM502" s="511" t="s">
        <v>13622</v>
      </c>
      <c r="BN502" s="510" t="s">
        <v>13622</v>
      </c>
      <c r="BO502" s="462">
        <v>0</v>
      </c>
      <c r="BP502" s="466" t="s">
        <v>13622</v>
      </c>
      <c r="BZ502" s="509" t="s">
        <v>13622</v>
      </c>
      <c r="CA502" s="509" t="s">
        <v>13622</v>
      </c>
      <c r="CB502" s="509" t="s">
        <v>13622</v>
      </c>
      <c r="CC502" s="509" t="s">
        <v>13622</v>
      </c>
      <c r="CD502" s="509" t="s">
        <v>13622</v>
      </c>
      <c r="CE502" s="509" t="s">
        <v>13622</v>
      </c>
      <c r="CF502" s="475"/>
      <c r="CG502" s="462" t="s">
        <v>13740</v>
      </c>
      <c r="CH502" s="462" t="s">
        <v>13834</v>
      </c>
      <c r="CJ502" s="462" t="s">
        <v>13868</v>
      </c>
      <c r="CK502" s="462" t="str">
        <f t="shared" si="154"/>
        <v>, NULL</v>
      </c>
      <c r="CL502" s="462" t="s">
        <v>13869</v>
      </c>
      <c r="CM502" s="462" t="s">
        <v>13870</v>
      </c>
      <c r="CN502" s="462">
        <f t="shared" si="155"/>
        <v>26145</v>
      </c>
      <c r="CP502" s="462" t="s">
        <v>13871</v>
      </c>
      <c r="CQ502" s="462" t="str">
        <f t="shared" si="156"/>
        <v xml:space="preserve"> NULL</v>
      </c>
      <c r="CR502" s="462" t="s">
        <v>13869</v>
      </c>
      <c r="CS502" s="462" t="s">
        <v>13870</v>
      </c>
      <c r="CT502" s="462">
        <f t="shared" si="157"/>
        <v>26145</v>
      </c>
      <c r="CV502" s="462" t="s">
        <v>13877</v>
      </c>
      <c r="CW502" s="462" t="str">
        <f t="shared" si="158"/>
        <v xml:space="preserve"> NULL</v>
      </c>
      <c r="CX502" s="462" t="s">
        <v>13872</v>
      </c>
      <c r="CY502" s="462" t="str">
        <f t="shared" si="159"/>
        <v xml:space="preserve"> NULL</v>
      </c>
      <c r="CZ502" s="462" t="s">
        <v>13873</v>
      </c>
      <c r="DA502" s="462" t="str">
        <f t="shared" si="160"/>
        <v xml:space="preserve"> NULL</v>
      </c>
      <c r="DB502" s="462" t="s">
        <v>13874</v>
      </c>
      <c r="DC502" s="462" t="str">
        <f t="shared" si="161"/>
        <v xml:space="preserve"> NULL</v>
      </c>
      <c r="DD502" s="462" t="s">
        <v>13875</v>
      </c>
      <c r="DE502" s="462" t="str">
        <f t="shared" si="162"/>
        <v xml:space="preserve"> '10'</v>
      </c>
      <c r="DF502" s="462" t="s">
        <v>13876</v>
      </c>
      <c r="DG502" s="462" t="str">
        <f t="shared" si="163"/>
        <v xml:space="preserve"> NULL</v>
      </c>
      <c r="DH502" s="462" t="s">
        <v>13869</v>
      </c>
      <c r="DI502" s="462" t="s">
        <v>13870</v>
      </c>
      <c r="DJ502" s="462">
        <f t="shared" si="164"/>
        <v>26145</v>
      </c>
      <c r="DK502" s="516" t="s">
        <v>13890</v>
      </c>
      <c r="DL502" s="516" t="s">
        <v>13878</v>
      </c>
      <c r="DM502" s="516" t="s">
        <v>13879</v>
      </c>
      <c r="DN502" s="516" t="s">
        <v>13880</v>
      </c>
      <c r="DO502" s="516" t="s">
        <v>13881</v>
      </c>
      <c r="DP502" s="516" t="s">
        <v>13882</v>
      </c>
      <c r="DQ502" s="516" t="s">
        <v>13883</v>
      </c>
      <c r="DR502" s="516" t="s">
        <v>14447</v>
      </c>
      <c r="DS502" s="516" t="s">
        <v>13885</v>
      </c>
      <c r="DT502" s="516" t="s">
        <v>13886</v>
      </c>
      <c r="DU502" s="516" t="s">
        <v>13887</v>
      </c>
      <c r="DV502" s="516" t="s">
        <v>13888</v>
      </c>
      <c r="DW502" s="516" t="s">
        <v>13891</v>
      </c>
      <c r="DX502" s="516" t="s">
        <v>13892</v>
      </c>
      <c r="DY502" s="520">
        <f t="shared" si="165"/>
        <v>26145</v>
      </c>
      <c r="DZ502" s="520" t="str">
        <f t="shared" si="166"/>
        <v>, NULL</v>
      </c>
      <c r="EA502" s="520" t="str">
        <f t="shared" si="167"/>
        <v>, NULL</v>
      </c>
      <c r="EB502" s="520" t="str">
        <f t="shared" si="168"/>
        <v>, NULL</v>
      </c>
      <c r="EC502" s="520" t="str">
        <f t="shared" si="169"/>
        <v>, '0'</v>
      </c>
      <c r="ED502" s="520" t="str">
        <f t="shared" si="170"/>
        <v>, NULL</v>
      </c>
      <c r="EE502" s="520" t="str">
        <f t="shared" si="171"/>
        <v>, NULL</v>
      </c>
      <c r="EF502" s="520" t="str">
        <f t="shared" si="172"/>
        <v>, NULL</v>
      </c>
      <c r="EG502" s="520" t="str">
        <f t="shared" si="173"/>
        <v>, NULL</v>
      </c>
      <c r="EH502" s="520" t="str">
        <f t="shared" si="174"/>
        <v>, NULL</v>
      </c>
      <c r="EI502" s="520" t="str">
        <f t="shared" si="175"/>
        <v>, NULL</v>
      </c>
      <c r="EJ502" s="520" t="s">
        <v>14392</v>
      </c>
      <c r="EK502" s="520" t="s">
        <v>13894</v>
      </c>
      <c r="EL502" s="520" t="s">
        <v>13895</v>
      </c>
      <c r="EM502" s="467"/>
      <c r="EN502" s="467"/>
      <c r="EO502" s="467"/>
      <c r="EP502" s="467"/>
      <c r="EQ502" s="467"/>
      <c r="ER502" s="467"/>
      <c r="ES502" s="467"/>
      <c r="ET502" s="467"/>
      <c r="EU502" s="469"/>
      <c r="EV502" s="467"/>
      <c r="FD502" s="467"/>
      <c r="FE502" s="467"/>
      <c r="FF502" s="467"/>
      <c r="FG502" s="467"/>
      <c r="FH502" s="467"/>
      <c r="FI502" s="467"/>
      <c r="FJ502" s="467"/>
      <c r="FK502" s="467"/>
      <c r="FL502" s="467"/>
      <c r="FM502" s="467"/>
      <c r="FN502" s="467"/>
      <c r="FO502" s="467"/>
      <c r="FP502" s="467"/>
      <c r="FQ502" s="467"/>
      <c r="FR502" s="467"/>
      <c r="FS502" s="467"/>
      <c r="FT502" s="467"/>
      <c r="FU502" s="467"/>
      <c r="FV502" s="467"/>
      <c r="FW502" s="467"/>
      <c r="FX502" s="467"/>
      <c r="FY502" s="467"/>
      <c r="FZ502" s="467"/>
      <c r="GA502" s="467"/>
    </row>
    <row r="503" spans="1:183" ht="15" customHeight="1" x14ac:dyDescent="0.25">
      <c r="C503" s="410" t="s">
        <v>1438</v>
      </c>
      <c r="D503" s="388">
        <v>26146</v>
      </c>
      <c r="E503" s="388" t="s">
        <v>38</v>
      </c>
      <c r="F503" s="388">
        <v>66</v>
      </c>
      <c r="G503" s="388">
        <v>613</v>
      </c>
      <c r="H503" s="388" t="s">
        <v>1998</v>
      </c>
      <c r="I503" s="388">
        <v>1</v>
      </c>
      <c r="J503" s="388" t="s">
        <v>38</v>
      </c>
      <c r="K503" s="388" t="s">
        <v>13622</v>
      </c>
      <c r="L503" s="388">
        <v>3</v>
      </c>
      <c r="M503" s="388">
        <v>2</v>
      </c>
      <c r="N503" s="388">
        <v>1</v>
      </c>
      <c r="O503" s="388">
        <v>11</v>
      </c>
      <c r="P503" s="388">
        <v>77</v>
      </c>
      <c r="Q503" s="388">
        <v>62</v>
      </c>
      <c r="R503" s="388">
        <v>300</v>
      </c>
      <c r="S503" s="388" t="s">
        <v>44</v>
      </c>
      <c r="T503" s="388" t="s">
        <v>45</v>
      </c>
      <c r="U503" s="388" t="s">
        <v>46</v>
      </c>
      <c r="V503" s="388">
        <v>2</v>
      </c>
      <c r="W503" s="388" t="s">
        <v>13622</v>
      </c>
      <c r="X503" s="391" t="s">
        <v>13622</v>
      </c>
      <c r="Y503" s="388">
        <v>0</v>
      </c>
      <c r="Z503" s="388">
        <v>1</v>
      </c>
      <c r="AA503" s="4">
        <v>9700</v>
      </c>
      <c r="AB503" s="388">
        <v>0</v>
      </c>
      <c r="AC503" s="388">
        <v>88</v>
      </c>
      <c r="AD503" s="388" t="s">
        <v>361</v>
      </c>
      <c r="AE503" s="388" t="s">
        <v>13622</v>
      </c>
      <c r="AF503" s="388">
        <v>1</v>
      </c>
      <c r="AG503" s="392">
        <v>1</v>
      </c>
      <c r="AH503" s="388" t="s">
        <v>38</v>
      </c>
      <c r="AI503" s="9" t="s">
        <v>13622</v>
      </c>
      <c r="AJ503" s="392" t="s">
        <v>13622</v>
      </c>
      <c r="AK503" s="392" t="s">
        <v>13622</v>
      </c>
      <c r="AL503" s="392" t="s">
        <v>13622</v>
      </c>
      <c r="AM503" s="392" t="s">
        <v>13622</v>
      </c>
      <c r="AN503" s="392" t="s">
        <v>13622</v>
      </c>
      <c r="AO503" s="392" t="s">
        <v>13622</v>
      </c>
      <c r="AP503" s="4">
        <v>9700</v>
      </c>
      <c r="AQ503" s="10" t="s">
        <v>13622</v>
      </c>
      <c r="AR503" s="5">
        <v>5</v>
      </c>
      <c r="AS503" s="414">
        <v>3</v>
      </c>
      <c r="AT503" s="392" t="s">
        <v>13622</v>
      </c>
      <c r="AU503" s="392" t="s">
        <v>13622</v>
      </c>
      <c r="AV503" s="392" t="s">
        <v>13622</v>
      </c>
      <c r="AW503" s="392" t="s">
        <v>13622</v>
      </c>
      <c r="AX503" s="5"/>
      <c r="AY503" s="392" t="s">
        <v>13622</v>
      </c>
      <c r="AZ503" s="10" t="s">
        <v>13622</v>
      </c>
      <c r="BA503" s="10" t="s">
        <v>13622</v>
      </c>
      <c r="BB503" s="392" t="s">
        <v>13622</v>
      </c>
      <c r="BC503" s="10" t="s">
        <v>13622</v>
      </c>
      <c r="BD503" s="392" t="s">
        <v>13622</v>
      </c>
      <c r="BE503" s="392" t="s">
        <v>13622</v>
      </c>
      <c r="BF503" s="392" t="s">
        <v>13622</v>
      </c>
      <c r="BG503" s="392" t="s">
        <v>13622</v>
      </c>
      <c r="BH503" s="392" t="s">
        <v>13622</v>
      </c>
      <c r="BI503" s="237" t="s">
        <v>13622</v>
      </c>
      <c r="BJ503" s="237" t="s">
        <v>13622</v>
      </c>
      <c r="BK503" s="468" t="s">
        <v>13622</v>
      </c>
      <c r="BL503" s="468"/>
      <c r="BM503" s="511" t="s">
        <v>13622</v>
      </c>
      <c r="BN503" s="510" t="s">
        <v>13622</v>
      </c>
      <c r="BO503" s="462">
        <v>0</v>
      </c>
      <c r="BP503" s="466" t="s">
        <v>13622</v>
      </c>
      <c r="BZ503" s="509" t="s">
        <v>13622</v>
      </c>
      <c r="CA503" s="509" t="s">
        <v>13622</v>
      </c>
      <c r="CB503" s="509" t="s">
        <v>13622</v>
      </c>
      <c r="CC503" s="509" t="s">
        <v>13622</v>
      </c>
      <c r="CD503" s="509" t="s">
        <v>13622</v>
      </c>
      <c r="CE503" s="509" t="s">
        <v>13622</v>
      </c>
      <c r="CG503" s="388" t="s">
        <v>13867</v>
      </c>
      <c r="CH503" s="388" t="s">
        <v>1438</v>
      </c>
      <c r="CJ503" s="462" t="s">
        <v>13868</v>
      </c>
      <c r="CK503" s="462" t="str">
        <f t="shared" si="154"/>
        <v>, NULL</v>
      </c>
      <c r="CL503" s="462" t="s">
        <v>13869</v>
      </c>
      <c r="CM503" s="462" t="s">
        <v>13870</v>
      </c>
      <c r="CN503" s="462">
        <f t="shared" si="155"/>
        <v>26146</v>
      </c>
      <c r="CP503" s="462" t="s">
        <v>13871</v>
      </c>
      <c r="CQ503" s="462" t="str">
        <f t="shared" si="156"/>
        <v xml:space="preserve"> NULL</v>
      </c>
      <c r="CR503" s="462" t="s">
        <v>13869</v>
      </c>
      <c r="CS503" s="462" t="s">
        <v>13870</v>
      </c>
      <c r="CT503" s="462">
        <f t="shared" si="157"/>
        <v>26146</v>
      </c>
      <c r="CV503" s="462" t="s">
        <v>13877</v>
      </c>
      <c r="CW503" s="462" t="str">
        <f t="shared" si="158"/>
        <v xml:space="preserve"> NULL</v>
      </c>
      <c r="CX503" s="462" t="s">
        <v>13872</v>
      </c>
      <c r="CY503" s="462" t="str">
        <f t="shared" si="159"/>
        <v xml:space="preserve"> NULL</v>
      </c>
      <c r="CZ503" s="462" t="s">
        <v>13873</v>
      </c>
      <c r="DA503" s="462" t="str">
        <f t="shared" si="160"/>
        <v xml:space="preserve"> NULL</v>
      </c>
      <c r="DB503" s="462" t="s">
        <v>13874</v>
      </c>
      <c r="DC503" s="462" t="str">
        <f t="shared" si="161"/>
        <v xml:space="preserve"> '9700'</v>
      </c>
      <c r="DD503" s="462" t="s">
        <v>13875</v>
      </c>
      <c r="DE503" s="462" t="str">
        <f t="shared" si="162"/>
        <v xml:space="preserve"> '3'</v>
      </c>
      <c r="DF503" s="462" t="s">
        <v>13876</v>
      </c>
      <c r="DG503" s="462" t="str">
        <f t="shared" si="163"/>
        <v xml:space="preserve"> NULL</v>
      </c>
      <c r="DH503" s="462" t="s">
        <v>13869</v>
      </c>
      <c r="DI503" s="462" t="s">
        <v>13870</v>
      </c>
      <c r="DJ503" s="462">
        <f t="shared" si="164"/>
        <v>26146</v>
      </c>
      <c r="DK503" s="516" t="s">
        <v>13890</v>
      </c>
      <c r="DL503" s="516" t="s">
        <v>13878</v>
      </c>
      <c r="DM503" s="516" t="s">
        <v>13879</v>
      </c>
      <c r="DN503" s="516" t="s">
        <v>13880</v>
      </c>
      <c r="DO503" s="516" t="s">
        <v>13881</v>
      </c>
      <c r="DP503" s="516" t="s">
        <v>13882</v>
      </c>
      <c r="DQ503" s="516" t="s">
        <v>13883</v>
      </c>
      <c r="DR503" s="516" t="s">
        <v>14447</v>
      </c>
      <c r="DS503" s="516" t="s">
        <v>13885</v>
      </c>
      <c r="DT503" s="516" t="s">
        <v>13886</v>
      </c>
      <c r="DU503" s="516" t="s">
        <v>13887</v>
      </c>
      <c r="DV503" s="516" t="s">
        <v>13888</v>
      </c>
      <c r="DW503" s="516" t="s">
        <v>13891</v>
      </c>
      <c r="DX503" s="516" t="s">
        <v>13892</v>
      </c>
      <c r="DY503" s="520">
        <f t="shared" si="165"/>
        <v>26146</v>
      </c>
      <c r="DZ503" s="520" t="str">
        <f t="shared" si="166"/>
        <v>, NULL</v>
      </c>
      <c r="EA503" s="520" t="str">
        <f t="shared" si="167"/>
        <v>, NULL</v>
      </c>
      <c r="EB503" s="520" t="str">
        <f t="shared" si="168"/>
        <v>, NULL</v>
      </c>
      <c r="EC503" s="520" t="str">
        <f t="shared" si="169"/>
        <v>, '0'</v>
      </c>
      <c r="ED503" s="520" t="str">
        <f t="shared" si="170"/>
        <v>, NULL</v>
      </c>
      <c r="EE503" s="520" t="str">
        <f t="shared" si="171"/>
        <v>, NULL</v>
      </c>
      <c r="EF503" s="520" t="str">
        <f t="shared" si="172"/>
        <v>, NULL</v>
      </c>
      <c r="EG503" s="520" t="str">
        <f t="shared" si="173"/>
        <v>, NULL</v>
      </c>
      <c r="EH503" s="520" t="str">
        <f t="shared" si="174"/>
        <v>, NULL</v>
      </c>
      <c r="EI503" s="520" t="str">
        <f t="shared" si="175"/>
        <v>, NULL</v>
      </c>
      <c r="EJ503" s="520" t="s">
        <v>14393</v>
      </c>
      <c r="EK503" s="520" t="s">
        <v>13894</v>
      </c>
      <c r="EL503" s="520" t="s">
        <v>13895</v>
      </c>
      <c r="EM503" s="293"/>
      <c r="EN503" s="293"/>
      <c r="EO503" s="293"/>
      <c r="EP503" s="293"/>
      <c r="EQ503" s="293"/>
      <c r="ER503" s="293"/>
      <c r="ES503" s="293"/>
      <c r="ET503" s="293"/>
      <c r="EU503" s="444"/>
      <c r="EV503" s="293"/>
      <c r="FD503" s="237"/>
      <c r="FE503" s="237"/>
      <c r="FF503" s="237"/>
      <c r="FG503" s="237"/>
      <c r="FH503" s="237"/>
      <c r="FI503" s="237"/>
      <c r="FJ503" s="237"/>
      <c r="FK503" s="237"/>
      <c r="FL503" s="237"/>
      <c r="FM503" s="237"/>
      <c r="FN503" s="237"/>
      <c r="FO503" s="237"/>
      <c r="FP503" s="237"/>
      <c r="FQ503" s="237"/>
      <c r="FR503" s="237"/>
      <c r="FS503" s="237"/>
      <c r="FT503" s="237"/>
      <c r="FU503" s="237"/>
      <c r="FV503" s="237"/>
      <c r="FW503" s="237"/>
      <c r="FX503" s="237"/>
      <c r="FY503" s="237"/>
      <c r="FZ503" s="237"/>
      <c r="GA503" s="237"/>
    </row>
    <row r="504" spans="1:183" ht="15.75" customHeight="1" x14ac:dyDescent="0.25">
      <c r="C504" s="410" t="s">
        <v>1414</v>
      </c>
      <c r="D504" s="388">
        <v>26147</v>
      </c>
      <c r="E504" s="388" t="s">
        <v>1770</v>
      </c>
      <c r="F504" s="388">
        <v>60</v>
      </c>
      <c r="G504" s="388">
        <v>918</v>
      </c>
      <c r="H504" s="388" t="s">
        <v>2017</v>
      </c>
      <c r="I504" s="388">
        <v>1</v>
      </c>
      <c r="J504" s="388" t="s">
        <v>13730</v>
      </c>
      <c r="K504" s="388" t="s">
        <v>13622</v>
      </c>
      <c r="L504" s="388">
        <v>3</v>
      </c>
      <c r="M504" s="388">
        <v>2</v>
      </c>
      <c r="N504" s="388">
        <v>1</v>
      </c>
      <c r="O504" s="388">
        <v>11</v>
      </c>
      <c r="P504" s="388">
        <v>77</v>
      </c>
      <c r="Q504" s="388">
        <v>63</v>
      </c>
      <c r="R504" s="388">
        <v>311</v>
      </c>
      <c r="S504" s="388" t="s">
        <v>1410</v>
      </c>
      <c r="T504" s="388" t="s">
        <v>2189</v>
      </c>
      <c r="U504" s="388" t="s">
        <v>2189</v>
      </c>
      <c r="V504" s="388">
        <v>2</v>
      </c>
      <c r="W504" s="388" t="s">
        <v>13622</v>
      </c>
      <c r="X504" s="391" t="s">
        <v>13622</v>
      </c>
      <c r="Y504" s="388">
        <v>0</v>
      </c>
      <c r="Z504" s="388">
        <v>1</v>
      </c>
      <c r="AA504" s="8">
        <v>3100</v>
      </c>
      <c r="AB504" s="388">
        <v>0</v>
      </c>
      <c r="AC504" s="388">
        <v>945</v>
      </c>
      <c r="AD504" s="388" t="s">
        <v>118</v>
      </c>
      <c r="AE504" s="388" t="s">
        <v>13622</v>
      </c>
      <c r="AF504" s="388">
        <v>2</v>
      </c>
      <c r="AG504" s="388">
        <v>0</v>
      </c>
      <c r="AH504" s="388" t="s">
        <v>1415</v>
      </c>
      <c r="AI504" s="478">
        <v>42277</v>
      </c>
      <c r="AJ504" s="392" t="s">
        <v>13622</v>
      </c>
      <c r="AK504" s="489" t="s">
        <v>12163</v>
      </c>
      <c r="AL504" s="482">
        <v>3100</v>
      </c>
      <c r="AM504" s="392" t="s">
        <v>13622</v>
      </c>
      <c r="AN504" s="489" t="s">
        <v>12163</v>
      </c>
      <c r="AO504" s="486">
        <v>42216</v>
      </c>
      <c r="AP504" s="482">
        <v>3100</v>
      </c>
      <c r="AQ504" s="10" t="s">
        <v>13622</v>
      </c>
      <c r="AR504" s="10">
        <v>5</v>
      </c>
      <c r="AS504" s="481">
        <v>2</v>
      </c>
      <c r="AT504" s="392" t="s">
        <v>13622</v>
      </c>
      <c r="AU504" s="392" t="s">
        <v>13622</v>
      </c>
      <c r="AV504" s="392" t="s">
        <v>13622</v>
      </c>
      <c r="AW504" s="392" t="s">
        <v>13622</v>
      </c>
      <c r="AX504" s="5"/>
      <c r="AY504" s="392" t="s">
        <v>12164</v>
      </c>
      <c r="AZ504" s="10" t="s">
        <v>13622</v>
      </c>
      <c r="BA504" s="10" t="s">
        <v>13622</v>
      </c>
      <c r="BB504" s="392" t="s">
        <v>13622</v>
      </c>
      <c r="BC504" s="10" t="s">
        <v>13622</v>
      </c>
      <c r="BD504" s="392" t="s">
        <v>13622</v>
      </c>
      <c r="BE504" s="392" t="s">
        <v>13622</v>
      </c>
      <c r="BF504" s="392" t="s">
        <v>13622</v>
      </c>
      <c r="BG504" s="392" t="s">
        <v>13622</v>
      </c>
      <c r="BH504" s="392" t="s">
        <v>13622</v>
      </c>
      <c r="BI504" s="237" t="s">
        <v>13622</v>
      </c>
      <c r="BJ504" s="237" t="s">
        <v>13622</v>
      </c>
      <c r="BK504" s="5">
        <v>160</v>
      </c>
      <c r="BL504" s="5"/>
      <c r="BM504" s="507" t="s">
        <v>47</v>
      </c>
      <c r="BN504" s="510" t="s">
        <v>13622</v>
      </c>
      <c r="BO504" s="392">
        <v>1</v>
      </c>
      <c r="BP504" s="395">
        <v>42278</v>
      </c>
      <c r="BZ504" s="458">
        <v>10</v>
      </c>
      <c r="CA504" s="502">
        <v>42216</v>
      </c>
      <c r="CB504" s="458">
        <v>3100</v>
      </c>
      <c r="CC504" s="509" t="s">
        <v>13622</v>
      </c>
      <c r="CD504" s="395">
        <v>42278</v>
      </c>
      <c r="CE504" s="395">
        <v>42277</v>
      </c>
      <c r="CG504" s="388" t="s">
        <v>13866</v>
      </c>
      <c r="CH504" s="388" t="s">
        <v>1414</v>
      </c>
      <c r="CJ504" s="462" t="s">
        <v>13868</v>
      </c>
      <c r="CK504" s="462" t="str">
        <f t="shared" si="154"/>
        <v xml:space="preserve">, convert(datetime,'2015/9/30', 111) </v>
      </c>
      <c r="CL504" s="462" t="s">
        <v>13869</v>
      </c>
      <c r="CM504" s="462" t="s">
        <v>13870</v>
      </c>
      <c r="CN504" s="462">
        <f t="shared" si="155"/>
        <v>26147</v>
      </c>
      <c r="CP504" s="462" t="s">
        <v>13871</v>
      </c>
      <c r="CQ504" s="462" t="str">
        <f t="shared" si="156"/>
        <v xml:space="preserve"> 'A 1464'</v>
      </c>
      <c r="CR504" s="462" t="s">
        <v>13869</v>
      </c>
      <c r="CS504" s="462" t="s">
        <v>13870</v>
      </c>
      <c r="CT504" s="462">
        <f t="shared" si="157"/>
        <v>26147</v>
      </c>
      <c r="CV504" s="462" t="s">
        <v>13877</v>
      </c>
      <c r="CW504" s="462" t="str">
        <f t="shared" si="158"/>
        <v xml:space="preserve"> '3100'</v>
      </c>
      <c r="CX504" s="462" t="s">
        <v>13872</v>
      </c>
      <c r="CY504" s="462" t="str">
        <f t="shared" si="159"/>
        <v xml:space="preserve"> 'A 1464'</v>
      </c>
      <c r="CZ504" s="462" t="s">
        <v>13873</v>
      </c>
      <c r="DA504" s="462" t="str">
        <f t="shared" si="160"/>
        <v xml:space="preserve"> convert(datetime,'2015/7/31', 111) </v>
      </c>
      <c r="DB504" s="462" t="s">
        <v>13874</v>
      </c>
      <c r="DC504" s="462" t="str">
        <f t="shared" si="161"/>
        <v xml:space="preserve"> '3100'</v>
      </c>
      <c r="DD504" s="462" t="s">
        <v>13875</v>
      </c>
      <c r="DE504" s="462" t="str">
        <f t="shared" si="162"/>
        <v xml:space="preserve"> '2'</v>
      </c>
      <c r="DF504" s="462" t="s">
        <v>13876</v>
      </c>
      <c r="DG504" s="462" t="str">
        <f t="shared" si="163"/>
        <v xml:space="preserve"> 'SUMINISTROS SALER SA DE CV'</v>
      </c>
      <c r="DH504" s="462" t="s">
        <v>13869</v>
      </c>
      <c r="DI504" s="462" t="s">
        <v>13870</v>
      </c>
      <c r="DJ504" s="462">
        <f t="shared" si="164"/>
        <v>26147</v>
      </c>
      <c r="DK504" s="516" t="s">
        <v>13890</v>
      </c>
      <c r="DL504" s="516" t="s">
        <v>13878</v>
      </c>
      <c r="DM504" s="516" t="s">
        <v>13879</v>
      </c>
      <c r="DN504" s="516" t="s">
        <v>13880</v>
      </c>
      <c r="DO504" s="516" t="s">
        <v>13881</v>
      </c>
      <c r="DP504" s="516" t="s">
        <v>13882</v>
      </c>
      <c r="DQ504" s="516" t="s">
        <v>13883</v>
      </c>
      <c r="DR504" s="516" t="s">
        <v>14447</v>
      </c>
      <c r="DS504" s="516" t="s">
        <v>13885</v>
      </c>
      <c r="DT504" s="516" t="s">
        <v>13886</v>
      </c>
      <c r="DU504" s="516" t="s">
        <v>13887</v>
      </c>
      <c r="DV504" s="516" t="s">
        <v>13888</v>
      </c>
      <c r="DW504" s="516" t="s">
        <v>13891</v>
      </c>
      <c r="DX504" s="516" t="s">
        <v>13892</v>
      </c>
      <c r="DY504" s="520">
        <f t="shared" si="165"/>
        <v>26147</v>
      </c>
      <c r="DZ504" s="520" t="str">
        <f t="shared" si="166"/>
        <v>, '160'</v>
      </c>
      <c r="EA504" s="520" t="str">
        <f t="shared" si="167"/>
        <v>, 'NO'</v>
      </c>
      <c r="EB504" s="520" t="str">
        <f t="shared" si="168"/>
        <v>, NULL</v>
      </c>
      <c r="EC504" s="520" t="str">
        <f t="shared" si="169"/>
        <v>, '1'</v>
      </c>
      <c r="ED504" s="520" t="str">
        <f t="shared" si="170"/>
        <v xml:space="preserve">, convert(datetime,'2015/10/1', 111) </v>
      </c>
      <c r="EE504" s="520" t="str">
        <f t="shared" si="171"/>
        <v>, '10'</v>
      </c>
      <c r="EF504" s="520" t="str">
        <f t="shared" si="172"/>
        <v xml:space="preserve">, convert(datetime,'2015/7/31', 111) </v>
      </c>
      <c r="EG504" s="520" t="str">
        <f t="shared" si="173"/>
        <v>, '3100'</v>
      </c>
      <c r="EH504" s="520" t="str">
        <f t="shared" si="174"/>
        <v>, NULL</v>
      </c>
      <c r="EI504" s="520" t="str">
        <f t="shared" si="175"/>
        <v xml:space="preserve">, convert(datetime,'2015/10/1', 111) </v>
      </c>
      <c r="EJ504" s="520" t="s">
        <v>14394</v>
      </c>
      <c r="EK504" s="520" t="s">
        <v>13894</v>
      </c>
      <c r="EL504" s="520" t="s">
        <v>13895</v>
      </c>
      <c r="EM504" s="293"/>
      <c r="EN504" s="293"/>
      <c r="EO504" s="293"/>
      <c r="EP504" s="293"/>
      <c r="EQ504" s="293"/>
      <c r="ER504" s="293"/>
      <c r="ES504" s="293"/>
      <c r="ET504" s="293"/>
      <c r="EU504" s="444"/>
      <c r="EV504" s="293"/>
      <c r="FD504" s="237"/>
      <c r="FE504" s="237"/>
      <c r="FF504" s="237"/>
      <c r="FG504" s="237"/>
      <c r="FH504" s="237"/>
      <c r="FI504" s="237"/>
      <c r="FJ504" s="237"/>
      <c r="FK504" s="237"/>
      <c r="FL504" s="237"/>
      <c r="FM504" s="237"/>
      <c r="FN504" s="237"/>
      <c r="FO504" s="237"/>
      <c r="FP504" s="237"/>
      <c r="FQ504" s="237"/>
      <c r="FR504" s="237"/>
      <c r="FS504" s="237"/>
      <c r="FT504" s="237"/>
      <c r="FU504" s="237"/>
      <c r="FV504" s="237"/>
      <c r="FW504" s="237"/>
      <c r="FX504" s="237"/>
      <c r="FY504" s="237"/>
      <c r="FZ504" s="237"/>
      <c r="GA504" s="237"/>
    </row>
    <row r="505" spans="1:183" s="462" customFormat="1" ht="15" customHeight="1" x14ac:dyDescent="0.25">
      <c r="A505" s="520"/>
      <c r="B505" s="520"/>
      <c r="C505" s="525" t="s">
        <v>102</v>
      </c>
      <c r="D505" s="462">
        <v>26148</v>
      </c>
      <c r="E505" s="462" t="s">
        <v>38</v>
      </c>
      <c r="F505" s="462">
        <v>70</v>
      </c>
      <c r="G505" s="462">
        <v>617</v>
      </c>
      <c r="H505" s="462" t="s">
        <v>2173</v>
      </c>
      <c r="I505" s="462">
        <v>1</v>
      </c>
      <c r="J505" s="462" t="s">
        <v>38</v>
      </c>
      <c r="K505" s="462" t="s">
        <v>13622</v>
      </c>
      <c r="L505" s="462">
        <v>3</v>
      </c>
      <c r="M505" s="462">
        <v>2</v>
      </c>
      <c r="N505" s="462">
        <v>1</v>
      </c>
      <c r="O505" s="462">
        <v>12</v>
      </c>
      <c r="P505" s="462">
        <v>112</v>
      </c>
      <c r="Q505" s="462">
        <v>62</v>
      </c>
      <c r="R505" s="462">
        <v>300</v>
      </c>
      <c r="S505" s="462" t="s">
        <v>44</v>
      </c>
      <c r="T505" s="462" t="s">
        <v>45</v>
      </c>
      <c r="U505" s="462" t="s">
        <v>46</v>
      </c>
      <c r="V505" s="462">
        <v>2</v>
      </c>
      <c r="W505" s="462" t="s">
        <v>13622</v>
      </c>
      <c r="X505" s="464" t="s">
        <v>13622</v>
      </c>
      <c r="Y505" s="462">
        <v>0</v>
      </c>
      <c r="Z505" s="462">
        <v>1</v>
      </c>
      <c r="AA505" s="465">
        <v>9700</v>
      </c>
      <c r="AB505" s="462">
        <v>0</v>
      </c>
      <c r="AC505" s="462">
        <v>1637</v>
      </c>
      <c r="AD505" s="462" t="s">
        <v>105</v>
      </c>
      <c r="AE505" s="462" t="s">
        <v>13622</v>
      </c>
      <c r="AF505" s="462">
        <v>1</v>
      </c>
      <c r="AG505" s="462">
        <v>1</v>
      </c>
      <c r="AH505" s="462" t="s">
        <v>38</v>
      </c>
      <c r="AI505" s="462" t="s">
        <v>13622</v>
      </c>
      <c r="AJ505" s="462" t="s">
        <v>13622</v>
      </c>
      <c r="AK505" s="462" t="s">
        <v>13622</v>
      </c>
      <c r="AL505" s="462" t="s">
        <v>13622</v>
      </c>
      <c r="AM505" s="462" t="s">
        <v>13622</v>
      </c>
      <c r="AN505" s="462" t="s">
        <v>13622</v>
      </c>
      <c r="AO505" s="462" t="s">
        <v>13622</v>
      </c>
      <c r="AP505" s="462" t="s">
        <v>13622</v>
      </c>
      <c r="AQ505" s="466" t="s">
        <v>13622</v>
      </c>
      <c r="AR505" s="466">
        <v>5</v>
      </c>
      <c r="AS505" s="470">
        <v>3</v>
      </c>
      <c r="AT505" s="462" t="s">
        <v>13622</v>
      </c>
      <c r="AU505" s="462" t="s">
        <v>13622</v>
      </c>
      <c r="AV505" s="462" t="s">
        <v>13622</v>
      </c>
      <c r="AW505" s="462" t="s">
        <v>13622</v>
      </c>
      <c r="AX505" s="466"/>
      <c r="AY505" s="462" t="s">
        <v>13622</v>
      </c>
      <c r="AZ505" s="466" t="s">
        <v>13622</v>
      </c>
      <c r="BA505" s="466" t="s">
        <v>13622</v>
      </c>
      <c r="BB505" s="462" t="s">
        <v>13622</v>
      </c>
      <c r="BC505" s="466" t="s">
        <v>13622</v>
      </c>
      <c r="BD505" s="462" t="s">
        <v>13622</v>
      </c>
      <c r="BE505" s="462" t="s">
        <v>13622</v>
      </c>
      <c r="BF505" s="462" t="s">
        <v>13622</v>
      </c>
      <c r="BG505" s="462" t="s">
        <v>13622</v>
      </c>
      <c r="BH505" s="462" t="s">
        <v>13622</v>
      </c>
      <c r="BI505" s="467" t="s">
        <v>13622</v>
      </c>
      <c r="BJ505" s="467" t="s">
        <v>13622</v>
      </c>
      <c r="BK505" s="506" t="s">
        <v>13622</v>
      </c>
      <c r="BL505" s="506"/>
      <c r="BM505" s="511" t="s">
        <v>13622</v>
      </c>
      <c r="BN505" s="510" t="s">
        <v>13622</v>
      </c>
      <c r="BO505" s="462">
        <v>0</v>
      </c>
      <c r="BP505" s="466" t="s">
        <v>13622</v>
      </c>
      <c r="BZ505" s="509" t="s">
        <v>13622</v>
      </c>
      <c r="CA505" s="509" t="s">
        <v>13622</v>
      </c>
      <c r="CB505" s="509" t="s">
        <v>13622</v>
      </c>
      <c r="CC505" s="509" t="s">
        <v>13622</v>
      </c>
      <c r="CD505" s="509" t="s">
        <v>13622</v>
      </c>
      <c r="CE505" s="509" t="s">
        <v>13622</v>
      </c>
      <c r="CF505" s="475"/>
      <c r="CG505" s="462" t="s">
        <v>13740</v>
      </c>
      <c r="CH505" s="462" t="s">
        <v>13835</v>
      </c>
      <c r="CJ505" s="462" t="s">
        <v>13868</v>
      </c>
      <c r="CK505" s="462" t="str">
        <f t="shared" si="154"/>
        <v>, NULL</v>
      </c>
      <c r="CL505" s="462" t="s">
        <v>13869</v>
      </c>
      <c r="CM505" s="462" t="s">
        <v>13870</v>
      </c>
      <c r="CN505" s="462">
        <f t="shared" si="155"/>
        <v>26148</v>
      </c>
      <c r="CP505" s="462" t="s">
        <v>13871</v>
      </c>
      <c r="CQ505" s="462" t="str">
        <f t="shared" si="156"/>
        <v xml:space="preserve"> NULL</v>
      </c>
      <c r="CR505" s="462" t="s">
        <v>13869</v>
      </c>
      <c r="CS505" s="462" t="s">
        <v>13870</v>
      </c>
      <c r="CT505" s="462">
        <f t="shared" si="157"/>
        <v>26148</v>
      </c>
      <c r="CV505" s="462" t="s">
        <v>13877</v>
      </c>
      <c r="CW505" s="462" t="str">
        <f t="shared" si="158"/>
        <v xml:space="preserve"> NULL</v>
      </c>
      <c r="CX505" s="462" t="s">
        <v>13872</v>
      </c>
      <c r="CY505" s="462" t="str">
        <f t="shared" si="159"/>
        <v xml:space="preserve"> NULL</v>
      </c>
      <c r="CZ505" s="462" t="s">
        <v>13873</v>
      </c>
      <c r="DA505" s="462" t="str">
        <f t="shared" si="160"/>
        <v xml:space="preserve"> NULL</v>
      </c>
      <c r="DB505" s="462" t="s">
        <v>13874</v>
      </c>
      <c r="DC505" s="462" t="str">
        <f t="shared" si="161"/>
        <v xml:space="preserve"> NULL</v>
      </c>
      <c r="DD505" s="462" t="s">
        <v>13875</v>
      </c>
      <c r="DE505" s="462" t="str">
        <f t="shared" si="162"/>
        <v xml:space="preserve"> '3'</v>
      </c>
      <c r="DF505" s="462" t="s">
        <v>13876</v>
      </c>
      <c r="DG505" s="462" t="str">
        <f t="shared" si="163"/>
        <v xml:space="preserve"> NULL</v>
      </c>
      <c r="DH505" s="462" t="s">
        <v>13869</v>
      </c>
      <c r="DI505" s="462" t="s">
        <v>13870</v>
      </c>
      <c r="DJ505" s="462">
        <f t="shared" si="164"/>
        <v>26148</v>
      </c>
      <c r="DK505" s="516" t="s">
        <v>13890</v>
      </c>
      <c r="DL505" s="516" t="s">
        <v>13878</v>
      </c>
      <c r="DM505" s="516" t="s">
        <v>13879</v>
      </c>
      <c r="DN505" s="516" t="s">
        <v>13880</v>
      </c>
      <c r="DO505" s="516" t="s">
        <v>13881</v>
      </c>
      <c r="DP505" s="516" t="s">
        <v>13882</v>
      </c>
      <c r="DQ505" s="516" t="s">
        <v>13883</v>
      </c>
      <c r="DR505" s="516" t="s">
        <v>14447</v>
      </c>
      <c r="DS505" s="516" t="s">
        <v>13885</v>
      </c>
      <c r="DT505" s="516" t="s">
        <v>13886</v>
      </c>
      <c r="DU505" s="516" t="s">
        <v>13887</v>
      </c>
      <c r="DV505" s="516" t="s">
        <v>13888</v>
      </c>
      <c r="DW505" s="516" t="s">
        <v>13891</v>
      </c>
      <c r="DX505" s="516" t="s">
        <v>13892</v>
      </c>
      <c r="DY505" s="520">
        <f t="shared" si="165"/>
        <v>26148</v>
      </c>
      <c r="DZ505" s="520" t="str">
        <f t="shared" si="166"/>
        <v>, NULL</v>
      </c>
      <c r="EA505" s="520" t="str">
        <f t="shared" si="167"/>
        <v>, NULL</v>
      </c>
      <c r="EB505" s="520" t="str">
        <f t="shared" si="168"/>
        <v>, NULL</v>
      </c>
      <c r="EC505" s="520" t="str">
        <f t="shared" si="169"/>
        <v>, '0'</v>
      </c>
      <c r="ED505" s="520" t="str">
        <f t="shared" si="170"/>
        <v>, NULL</v>
      </c>
      <c r="EE505" s="520" t="str">
        <f t="shared" si="171"/>
        <v>, NULL</v>
      </c>
      <c r="EF505" s="520" t="str">
        <f t="shared" si="172"/>
        <v>, NULL</v>
      </c>
      <c r="EG505" s="520" t="str">
        <f t="shared" si="173"/>
        <v>, NULL</v>
      </c>
      <c r="EH505" s="520" t="str">
        <f t="shared" si="174"/>
        <v>, NULL</v>
      </c>
      <c r="EI505" s="520" t="str">
        <f t="shared" si="175"/>
        <v>, NULL</v>
      </c>
      <c r="EJ505" s="520" t="s">
        <v>14395</v>
      </c>
      <c r="EK505" s="520" t="s">
        <v>13894</v>
      </c>
      <c r="EL505" s="520" t="s">
        <v>13895</v>
      </c>
      <c r="EM505" s="467"/>
      <c r="EN505" s="467"/>
      <c r="EO505" s="467"/>
      <c r="EP505" s="467"/>
      <c r="EQ505" s="467"/>
      <c r="ER505" s="467"/>
      <c r="ES505" s="467"/>
      <c r="ET505" s="467"/>
      <c r="EU505" s="469"/>
      <c r="EV505" s="467"/>
      <c r="FD505" s="467"/>
      <c r="FE505" s="467"/>
      <c r="FF505" s="467"/>
      <c r="FG505" s="467"/>
      <c r="FH505" s="467"/>
      <c r="FI505" s="467"/>
      <c r="FJ505" s="467"/>
      <c r="FK505" s="467"/>
      <c r="FL505" s="467"/>
      <c r="FM505" s="467"/>
      <c r="FN505" s="467"/>
      <c r="FO505" s="467"/>
      <c r="FP505" s="467"/>
      <c r="FQ505" s="467"/>
      <c r="FR505" s="467"/>
      <c r="FS505" s="467"/>
      <c r="FT505" s="467"/>
      <c r="FU505" s="467"/>
      <c r="FV505" s="467"/>
      <c r="FW505" s="467"/>
      <c r="FX505" s="467"/>
      <c r="FY505" s="467"/>
      <c r="FZ505" s="467"/>
      <c r="GA505" s="467"/>
    </row>
    <row r="506" spans="1:183" ht="15" customHeight="1" x14ac:dyDescent="0.25">
      <c r="C506" s="410" t="s">
        <v>564</v>
      </c>
      <c r="D506" s="388">
        <v>26149</v>
      </c>
      <c r="E506" s="388" t="s">
        <v>565</v>
      </c>
      <c r="F506" s="388">
        <v>59</v>
      </c>
      <c r="G506" s="388">
        <v>569</v>
      </c>
      <c r="H506" s="388" t="s">
        <v>2004</v>
      </c>
      <c r="I506" s="388">
        <v>1</v>
      </c>
      <c r="J506" s="388" t="s">
        <v>1709</v>
      </c>
      <c r="K506" s="388" t="s">
        <v>13622</v>
      </c>
      <c r="L506" s="388">
        <v>3</v>
      </c>
      <c r="M506" s="388">
        <v>2</v>
      </c>
      <c r="N506" s="388">
        <v>1</v>
      </c>
      <c r="O506" s="388">
        <v>11</v>
      </c>
      <c r="P506" s="388">
        <v>79</v>
      </c>
      <c r="Q506" s="388">
        <v>64</v>
      </c>
      <c r="R506" s="388">
        <v>323</v>
      </c>
      <c r="S506" s="388" t="s">
        <v>540</v>
      </c>
      <c r="T506" s="388" t="s">
        <v>552</v>
      </c>
      <c r="U506" s="388" t="s">
        <v>566</v>
      </c>
      <c r="V506" s="388">
        <v>1</v>
      </c>
      <c r="W506" s="388" t="s">
        <v>13622</v>
      </c>
      <c r="X506" s="388" t="s">
        <v>1949</v>
      </c>
      <c r="Y506" s="388">
        <v>1</v>
      </c>
      <c r="Z506" s="388">
        <v>1</v>
      </c>
      <c r="AA506" s="4">
        <v>6298.6559999999999</v>
      </c>
      <c r="AB506" s="388">
        <v>1</v>
      </c>
      <c r="AC506" s="388">
        <v>1268</v>
      </c>
      <c r="AD506" s="388" t="s">
        <v>542</v>
      </c>
      <c r="AE506" s="388" t="s">
        <v>13622</v>
      </c>
      <c r="AF506" s="388">
        <v>1</v>
      </c>
      <c r="AG506" s="392">
        <v>1</v>
      </c>
      <c r="AH506" s="388" t="s">
        <v>565</v>
      </c>
      <c r="AI506" s="478">
        <v>39629</v>
      </c>
      <c r="AJ506" s="392" t="s">
        <v>13622</v>
      </c>
      <c r="AK506" s="489">
        <v>41859</v>
      </c>
      <c r="AL506" s="482">
        <v>2518</v>
      </c>
      <c r="AM506" s="392" t="s">
        <v>13622</v>
      </c>
      <c r="AN506" s="489">
        <v>41859</v>
      </c>
      <c r="AO506" s="486">
        <v>39626</v>
      </c>
      <c r="AP506" s="482">
        <v>2518</v>
      </c>
      <c r="AQ506" s="10" t="s">
        <v>13622</v>
      </c>
      <c r="AR506" s="5">
        <v>5</v>
      </c>
      <c r="AS506" s="481">
        <v>1.5</v>
      </c>
      <c r="AT506" s="392" t="s">
        <v>13622</v>
      </c>
      <c r="AU506" s="392" t="s">
        <v>13622</v>
      </c>
      <c r="AV506" s="392" t="s">
        <v>13622</v>
      </c>
      <c r="AW506" s="392" t="s">
        <v>13622</v>
      </c>
      <c r="AX506" s="5"/>
      <c r="AY506" s="392" t="s">
        <v>8918</v>
      </c>
      <c r="AZ506" s="10" t="s">
        <v>13622</v>
      </c>
      <c r="BA506" s="10" t="s">
        <v>13622</v>
      </c>
      <c r="BB506" s="392" t="s">
        <v>13622</v>
      </c>
      <c r="BC506" s="10" t="s">
        <v>13622</v>
      </c>
      <c r="BD506" s="392" t="s">
        <v>13622</v>
      </c>
      <c r="BE506" s="392" t="s">
        <v>13622</v>
      </c>
      <c r="BF506" s="392" t="s">
        <v>13622</v>
      </c>
      <c r="BG506" s="392" t="s">
        <v>13622</v>
      </c>
      <c r="BH506" s="392" t="s">
        <v>13622</v>
      </c>
      <c r="BI506" s="237" t="s">
        <v>13622</v>
      </c>
      <c r="BJ506" s="237" t="s">
        <v>13622</v>
      </c>
      <c r="BK506" s="5">
        <v>102</v>
      </c>
      <c r="BL506" s="5"/>
      <c r="BM506" s="507" t="s">
        <v>47</v>
      </c>
      <c r="BN506" s="510" t="s">
        <v>13622</v>
      </c>
      <c r="BO506" s="392">
        <v>1</v>
      </c>
      <c r="BP506" s="395">
        <v>42005</v>
      </c>
      <c r="BZ506" s="458">
        <v>10</v>
      </c>
      <c r="CA506" s="502">
        <v>39626</v>
      </c>
      <c r="CB506" s="458">
        <v>2518</v>
      </c>
      <c r="CC506" s="509" t="s">
        <v>13622</v>
      </c>
      <c r="CD506" s="395">
        <v>42005</v>
      </c>
      <c r="CE506" s="395">
        <v>42004</v>
      </c>
      <c r="CG506" s="388" t="s">
        <v>13866</v>
      </c>
      <c r="CH506" s="388" t="s">
        <v>564</v>
      </c>
      <c r="CJ506" s="462" t="s">
        <v>13868</v>
      </c>
      <c r="CK506" s="462" t="str">
        <f t="shared" si="154"/>
        <v xml:space="preserve">, convert(datetime,'2008/6/30', 111) </v>
      </c>
      <c r="CL506" s="462" t="s">
        <v>13869</v>
      </c>
      <c r="CM506" s="462" t="s">
        <v>13870</v>
      </c>
      <c r="CN506" s="462">
        <f t="shared" si="155"/>
        <v>26149</v>
      </c>
      <c r="CP506" s="462" t="s">
        <v>13871</v>
      </c>
      <c r="CQ506" s="462" t="str">
        <f t="shared" si="156"/>
        <v xml:space="preserve"> '41859'</v>
      </c>
      <c r="CR506" s="462" t="s">
        <v>13869</v>
      </c>
      <c r="CS506" s="462" t="s">
        <v>13870</v>
      </c>
      <c r="CT506" s="462">
        <f t="shared" si="157"/>
        <v>26149</v>
      </c>
      <c r="CV506" s="462" t="s">
        <v>13877</v>
      </c>
      <c r="CW506" s="462" t="str">
        <f t="shared" si="158"/>
        <v xml:space="preserve"> '2518'</v>
      </c>
      <c r="CX506" s="462" t="s">
        <v>13872</v>
      </c>
      <c r="CY506" s="462" t="str">
        <f t="shared" si="159"/>
        <v xml:space="preserve"> '41859'</v>
      </c>
      <c r="CZ506" s="462" t="s">
        <v>13873</v>
      </c>
      <c r="DA506" s="462" t="str">
        <f t="shared" si="160"/>
        <v xml:space="preserve"> convert(datetime,'2008/6/27', 111) </v>
      </c>
      <c r="DB506" s="462" t="s">
        <v>13874</v>
      </c>
      <c r="DC506" s="462" t="str">
        <f t="shared" si="161"/>
        <v xml:space="preserve"> '2518'</v>
      </c>
      <c r="DD506" s="462" t="s">
        <v>13875</v>
      </c>
      <c r="DE506" s="462" t="str">
        <f t="shared" si="162"/>
        <v xml:space="preserve"> '1.5'</v>
      </c>
      <c r="DF506" s="462" t="s">
        <v>13876</v>
      </c>
      <c r="DG506" s="462" t="str">
        <f t="shared" si="163"/>
        <v xml:space="preserve"> 'Quimica HJ, S.A de C.V'</v>
      </c>
      <c r="DH506" s="462" t="s">
        <v>13869</v>
      </c>
      <c r="DI506" s="462" t="s">
        <v>13870</v>
      </c>
      <c r="DJ506" s="462">
        <f t="shared" si="164"/>
        <v>26149</v>
      </c>
      <c r="DK506" s="516" t="s">
        <v>13890</v>
      </c>
      <c r="DL506" s="516" t="s">
        <v>13878</v>
      </c>
      <c r="DM506" s="516" t="s">
        <v>13879</v>
      </c>
      <c r="DN506" s="516" t="s">
        <v>13880</v>
      </c>
      <c r="DO506" s="516" t="s">
        <v>13881</v>
      </c>
      <c r="DP506" s="516" t="s">
        <v>13882</v>
      </c>
      <c r="DQ506" s="516" t="s">
        <v>13883</v>
      </c>
      <c r="DR506" s="516" t="s">
        <v>14447</v>
      </c>
      <c r="DS506" s="516" t="s">
        <v>13885</v>
      </c>
      <c r="DT506" s="516" t="s">
        <v>13886</v>
      </c>
      <c r="DU506" s="516" t="s">
        <v>13887</v>
      </c>
      <c r="DV506" s="516" t="s">
        <v>13888</v>
      </c>
      <c r="DW506" s="516" t="s">
        <v>13891</v>
      </c>
      <c r="DX506" s="516" t="s">
        <v>13892</v>
      </c>
      <c r="DY506" s="520">
        <f t="shared" si="165"/>
        <v>26149</v>
      </c>
      <c r="DZ506" s="520" t="str">
        <f t="shared" si="166"/>
        <v>, '102'</v>
      </c>
      <c r="EA506" s="520" t="str">
        <f t="shared" si="167"/>
        <v>, 'NO'</v>
      </c>
      <c r="EB506" s="520" t="str">
        <f t="shared" si="168"/>
        <v>, NULL</v>
      </c>
      <c r="EC506" s="520" t="str">
        <f t="shared" si="169"/>
        <v>, '1'</v>
      </c>
      <c r="ED506" s="520" t="str">
        <f t="shared" si="170"/>
        <v xml:space="preserve">, convert(datetime,'2015/1/1', 111) </v>
      </c>
      <c r="EE506" s="520" t="str">
        <f t="shared" si="171"/>
        <v>, '10'</v>
      </c>
      <c r="EF506" s="520" t="str">
        <f t="shared" si="172"/>
        <v xml:space="preserve">, convert(datetime,'2008/6/27', 111) </v>
      </c>
      <c r="EG506" s="520" t="str">
        <f t="shared" si="173"/>
        <v>, '2518'</v>
      </c>
      <c r="EH506" s="520" t="str">
        <f t="shared" si="174"/>
        <v>, NULL</v>
      </c>
      <c r="EI506" s="520" t="str">
        <f t="shared" si="175"/>
        <v xml:space="preserve">, convert(datetime,'2015/1/1', 111) </v>
      </c>
      <c r="EJ506" s="520" t="s">
        <v>14396</v>
      </c>
      <c r="EK506" s="520" t="s">
        <v>13894</v>
      </c>
      <c r="EL506" s="520" t="s">
        <v>13895</v>
      </c>
      <c r="EM506" s="293"/>
      <c r="EN506" s="293"/>
      <c r="EO506" s="293"/>
      <c r="EP506" s="293"/>
      <c r="EQ506" s="293"/>
      <c r="ER506" s="293"/>
      <c r="ES506" s="293"/>
      <c r="ET506" s="293"/>
      <c r="EU506" s="444"/>
      <c r="EV506" s="293"/>
      <c r="FD506" s="237"/>
      <c r="FE506" s="237"/>
      <c r="FF506" s="237"/>
      <c r="FG506" s="237"/>
      <c r="FH506" s="237"/>
      <c r="FI506" s="237"/>
      <c r="FJ506" s="237"/>
      <c r="FK506" s="237"/>
      <c r="FL506" s="237"/>
      <c r="FM506" s="237"/>
      <c r="FN506" s="237"/>
      <c r="FO506" s="237"/>
      <c r="FP506" s="237"/>
      <c r="FQ506" s="237"/>
      <c r="FR506" s="237"/>
      <c r="FS506" s="237"/>
      <c r="FT506" s="237"/>
      <c r="FU506" s="237"/>
      <c r="FV506" s="237"/>
      <c r="FW506" s="237"/>
      <c r="FX506" s="237"/>
      <c r="FY506" s="237"/>
      <c r="FZ506" s="237"/>
      <c r="GA506" s="237"/>
    </row>
    <row r="507" spans="1:183" ht="15" customHeight="1" x14ac:dyDescent="0.25">
      <c r="C507" s="410" t="s">
        <v>847</v>
      </c>
      <c r="D507" s="388">
        <v>26150</v>
      </c>
      <c r="E507" s="388" t="s">
        <v>516</v>
      </c>
      <c r="F507" s="388">
        <v>72</v>
      </c>
      <c r="G507" s="388">
        <v>629</v>
      </c>
      <c r="H507" s="388" t="s">
        <v>2008</v>
      </c>
      <c r="I507" s="388">
        <v>1</v>
      </c>
      <c r="J507" s="388" t="s">
        <v>516</v>
      </c>
      <c r="K507" s="388" t="s">
        <v>13622</v>
      </c>
      <c r="L507" s="388">
        <v>3</v>
      </c>
      <c r="M507" s="388">
        <v>2</v>
      </c>
      <c r="N507" s="388">
        <v>1</v>
      </c>
      <c r="O507" s="388">
        <v>11</v>
      </c>
      <c r="P507" s="388">
        <v>79</v>
      </c>
      <c r="Q507" s="388">
        <v>64</v>
      </c>
      <c r="R507" s="388">
        <v>318</v>
      </c>
      <c r="S507" s="388" t="s">
        <v>521</v>
      </c>
      <c r="T507" s="388" t="s">
        <v>535</v>
      </c>
      <c r="U507" s="388">
        <v>11030674</v>
      </c>
      <c r="V507" s="388">
        <v>1</v>
      </c>
      <c r="W507" s="388" t="s">
        <v>13622</v>
      </c>
      <c r="X507" s="388" t="s">
        <v>1965</v>
      </c>
      <c r="Y507" s="388">
        <v>1</v>
      </c>
      <c r="Z507" s="388">
        <v>1</v>
      </c>
      <c r="AA507" s="4">
        <v>15184.26</v>
      </c>
      <c r="AB507" s="388">
        <v>1</v>
      </c>
      <c r="AC507" s="388">
        <v>378</v>
      </c>
      <c r="AD507" s="388" t="s">
        <v>2198</v>
      </c>
      <c r="AE507" s="388" t="s">
        <v>13622</v>
      </c>
      <c r="AF507" s="388">
        <v>1</v>
      </c>
      <c r="AG507" s="392">
        <v>1</v>
      </c>
      <c r="AH507" s="388" t="s">
        <v>516</v>
      </c>
      <c r="AI507" s="478">
        <v>36860</v>
      </c>
      <c r="AJ507" s="392" t="s">
        <v>13622</v>
      </c>
      <c r="AK507" s="489">
        <v>8637</v>
      </c>
      <c r="AL507" s="482">
        <v>41988.383999999998</v>
      </c>
      <c r="AM507" s="392" t="s">
        <v>13622</v>
      </c>
      <c r="AN507" s="489">
        <v>8637</v>
      </c>
      <c r="AO507" s="486">
        <v>36846</v>
      </c>
      <c r="AP507" s="482">
        <v>41988.383999999998</v>
      </c>
      <c r="AQ507" s="10" t="s">
        <v>13622</v>
      </c>
      <c r="AR507" s="5">
        <v>10</v>
      </c>
      <c r="AS507" s="481">
        <v>0</v>
      </c>
      <c r="AT507" s="392" t="s">
        <v>13622</v>
      </c>
      <c r="AU507" s="392" t="s">
        <v>13622</v>
      </c>
      <c r="AV507" s="392" t="s">
        <v>13622</v>
      </c>
      <c r="AW507" s="392" t="s">
        <v>13622</v>
      </c>
      <c r="AX507" s="5"/>
      <c r="AY507" s="392" t="s">
        <v>6785</v>
      </c>
      <c r="AZ507" s="10" t="s">
        <v>13622</v>
      </c>
      <c r="BA507" s="10" t="s">
        <v>13622</v>
      </c>
      <c r="BB507" s="392" t="s">
        <v>13622</v>
      </c>
      <c r="BC507" s="10" t="s">
        <v>13622</v>
      </c>
      <c r="BD507" s="392" t="s">
        <v>13622</v>
      </c>
      <c r="BE507" s="392" t="s">
        <v>13622</v>
      </c>
      <c r="BF507" s="392" t="s">
        <v>13622</v>
      </c>
      <c r="BG507" s="392" t="s">
        <v>13622</v>
      </c>
      <c r="BH507" s="392" t="s">
        <v>13622</v>
      </c>
      <c r="BI507" s="237" t="s">
        <v>13622</v>
      </c>
      <c r="BJ507" s="237" t="s">
        <v>13622</v>
      </c>
      <c r="BK507" s="5">
        <v>102</v>
      </c>
      <c r="BL507" s="5"/>
      <c r="BM507" s="507" t="s">
        <v>47</v>
      </c>
      <c r="BN507" s="510" t="s">
        <v>13622</v>
      </c>
      <c r="BO507" s="392">
        <v>1</v>
      </c>
      <c r="BP507" s="395">
        <v>42005</v>
      </c>
      <c r="BZ507" s="458">
        <v>10</v>
      </c>
      <c r="CA507" s="502">
        <v>36846</v>
      </c>
      <c r="CB507" s="458">
        <v>41988.383999999998</v>
      </c>
      <c r="CC507" s="509" t="s">
        <v>13622</v>
      </c>
      <c r="CD507" s="395">
        <v>42005</v>
      </c>
      <c r="CE507" s="395">
        <v>42004</v>
      </c>
      <c r="CG507" s="388" t="s">
        <v>13866</v>
      </c>
      <c r="CH507" s="388" t="s">
        <v>847</v>
      </c>
      <c r="CJ507" s="462" t="s">
        <v>13868</v>
      </c>
      <c r="CK507" s="462" t="str">
        <f t="shared" si="154"/>
        <v xml:space="preserve">, convert(datetime,'2000/11/30', 111) </v>
      </c>
      <c r="CL507" s="462" t="s">
        <v>13869</v>
      </c>
      <c r="CM507" s="462" t="s">
        <v>13870</v>
      </c>
      <c r="CN507" s="462">
        <f t="shared" si="155"/>
        <v>26150</v>
      </c>
      <c r="CP507" s="462" t="s">
        <v>13871</v>
      </c>
      <c r="CQ507" s="462" t="str">
        <f t="shared" si="156"/>
        <v xml:space="preserve"> '8637'</v>
      </c>
      <c r="CR507" s="462" t="s">
        <v>13869</v>
      </c>
      <c r="CS507" s="462" t="s">
        <v>13870</v>
      </c>
      <c r="CT507" s="462">
        <f t="shared" si="157"/>
        <v>26150</v>
      </c>
      <c r="CV507" s="462" t="s">
        <v>13877</v>
      </c>
      <c r="CW507" s="462" t="str">
        <f t="shared" si="158"/>
        <v xml:space="preserve"> '41988.384'</v>
      </c>
      <c r="CX507" s="462" t="s">
        <v>13872</v>
      </c>
      <c r="CY507" s="462" t="str">
        <f t="shared" si="159"/>
        <v xml:space="preserve"> '8637'</v>
      </c>
      <c r="CZ507" s="462" t="s">
        <v>13873</v>
      </c>
      <c r="DA507" s="462" t="str">
        <f t="shared" si="160"/>
        <v xml:space="preserve"> convert(datetime,'2000/11/16', 111) </v>
      </c>
      <c r="DB507" s="462" t="s">
        <v>13874</v>
      </c>
      <c r="DC507" s="462" t="str">
        <f t="shared" si="161"/>
        <v xml:space="preserve"> '41988.384'</v>
      </c>
      <c r="DD507" s="462" t="s">
        <v>13875</v>
      </c>
      <c r="DE507" s="462" t="str">
        <f t="shared" si="162"/>
        <v xml:space="preserve"> '0'</v>
      </c>
      <c r="DF507" s="462" t="s">
        <v>13876</v>
      </c>
      <c r="DG507" s="462" t="str">
        <f t="shared" si="163"/>
        <v xml:space="preserve"> 'Stryker México, S.A. de C.V.'</v>
      </c>
      <c r="DH507" s="462" t="s">
        <v>13869</v>
      </c>
      <c r="DI507" s="462" t="s">
        <v>13870</v>
      </c>
      <c r="DJ507" s="462">
        <f t="shared" si="164"/>
        <v>26150</v>
      </c>
      <c r="DK507" s="516" t="s">
        <v>13890</v>
      </c>
      <c r="DL507" s="516" t="s">
        <v>13878</v>
      </c>
      <c r="DM507" s="516" t="s">
        <v>13879</v>
      </c>
      <c r="DN507" s="516" t="s">
        <v>13880</v>
      </c>
      <c r="DO507" s="516" t="s">
        <v>13881</v>
      </c>
      <c r="DP507" s="516" t="s">
        <v>13882</v>
      </c>
      <c r="DQ507" s="516" t="s">
        <v>13883</v>
      </c>
      <c r="DR507" s="516" t="s">
        <v>14447</v>
      </c>
      <c r="DS507" s="516" t="s">
        <v>13885</v>
      </c>
      <c r="DT507" s="516" t="s">
        <v>13886</v>
      </c>
      <c r="DU507" s="516" t="s">
        <v>13887</v>
      </c>
      <c r="DV507" s="516" t="s">
        <v>13888</v>
      </c>
      <c r="DW507" s="516" t="s">
        <v>13891</v>
      </c>
      <c r="DX507" s="516" t="s">
        <v>13892</v>
      </c>
      <c r="DY507" s="520">
        <f t="shared" si="165"/>
        <v>26150</v>
      </c>
      <c r="DZ507" s="520" t="str">
        <f t="shared" si="166"/>
        <v>, '102'</v>
      </c>
      <c r="EA507" s="520" t="str">
        <f t="shared" si="167"/>
        <v>, 'NO'</v>
      </c>
      <c r="EB507" s="520" t="str">
        <f t="shared" si="168"/>
        <v>, NULL</v>
      </c>
      <c r="EC507" s="520" t="str">
        <f t="shared" si="169"/>
        <v>, '1'</v>
      </c>
      <c r="ED507" s="520" t="str">
        <f t="shared" si="170"/>
        <v xml:space="preserve">, convert(datetime,'2015/1/1', 111) </v>
      </c>
      <c r="EE507" s="520" t="str">
        <f t="shared" si="171"/>
        <v>, '10'</v>
      </c>
      <c r="EF507" s="520" t="str">
        <f t="shared" si="172"/>
        <v xml:space="preserve">, convert(datetime,'2000/11/16', 111) </v>
      </c>
      <c r="EG507" s="520" t="str">
        <f t="shared" si="173"/>
        <v>, '41988.384'</v>
      </c>
      <c r="EH507" s="520" t="str">
        <f t="shared" si="174"/>
        <v>, NULL</v>
      </c>
      <c r="EI507" s="520" t="str">
        <f t="shared" si="175"/>
        <v xml:space="preserve">, convert(datetime,'2015/1/1', 111) </v>
      </c>
      <c r="EJ507" s="520" t="s">
        <v>14397</v>
      </c>
      <c r="EK507" s="520" t="s">
        <v>13894</v>
      </c>
      <c r="EL507" s="520" t="s">
        <v>13895</v>
      </c>
      <c r="EM507" s="293"/>
      <c r="EN507" s="293"/>
      <c r="EO507" s="293"/>
      <c r="EP507" s="293"/>
      <c r="EQ507" s="293"/>
      <c r="ER507" s="293"/>
      <c r="ES507" s="293"/>
      <c r="ET507" s="293"/>
      <c r="EU507" s="444"/>
      <c r="EV507" s="293"/>
      <c r="FD507" s="237"/>
      <c r="FE507" s="237"/>
      <c r="FF507" s="237"/>
      <c r="FG507" s="237"/>
      <c r="FH507" s="237"/>
      <c r="FI507" s="237"/>
      <c r="FJ507" s="237"/>
      <c r="FK507" s="237"/>
      <c r="FL507" s="237"/>
      <c r="FM507" s="237"/>
      <c r="FN507" s="237"/>
      <c r="FO507" s="237"/>
      <c r="FP507" s="237"/>
      <c r="FQ507" s="237"/>
      <c r="FR507" s="237"/>
      <c r="FS507" s="237"/>
      <c r="FT507" s="237"/>
      <c r="FU507" s="237"/>
      <c r="FV507" s="237"/>
      <c r="FW507" s="237"/>
      <c r="FX507" s="237"/>
      <c r="FY507" s="237"/>
      <c r="FZ507" s="237"/>
      <c r="GA507" s="237"/>
    </row>
    <row r="508" spans="1:183" ht="15" customHeight="1" x14ac:dyDescent="0.25">
      <c r="C508" s="410" t="s">
        <v>850</v>
      </c>
      <c r="D508" s="388">
        <v>26151</v>
      </c>
      <c r="E508" s="388" t="s">
        <v>516</v>
      </c>
      <c r="F508" s="388">
        <v>72</v>
      </c>
      <c r="G508" s="388">
        <v>629</v>
      </c>
      <c r="H508" s="388" t="s">
        <v>2009</v>
      </c>
      <c r="I508" s="388">
        <v>1</v>
      </c>
      <c r="J508" s="388" t="s">
        <v>516</v>
      </c>
      <c r="K508" s="388" t="s">
        <v>13622</v>
      </c>
      <c r="L508" s="388">
        <v>3</v>
      </c>
      <c r="M508" s="388">
        <v>2</v>
      </c>
      <c r="N508" s="388">
        <v>1</v>
      </c>
      <c r="O508" s="388">
        <v>11</v>
      </c>
      <c r="P508" s="388">
        <v>79</v>
      </c>
      <c r="Q508" s="388">
        <v>64</v>
      </c>
      <c r="R508" s="388">
        <v>318</v>
      </c>
      <c r="S508" s="388" t="s">
        <v>521</v>
      </c>
      <c r="T508" s="388" t="s">
        <v>535</v>
      </c>
      <c r="U508" s="388">
        <v>810105411</v>
      </c>
      <c r="V508" s="388">
        <v>1</v>
      </c>
      <c r="W508" s="388" t="s">
        <v>13622</v>
      </c>
      <c r="X508" s="388" t="s">
        <v>1966</v>
      </c>
      <c r="Y508" s="388">
        <v>1</v>
      </c>
      <c r="Z508" s="388">
        <v>1</v>
      </c>
      <c r="AA508" s="4">
        <v>15184.26</v>
      </c>
      <c r="AB508" s="388">
        <v>1</v>
      </c>
      <c r="AC508" s="388">
        <v>378</v>
      </c>
      <c r="AD508" s="388" t="s">
        <v>2198</v>
      </c>
      <c r="AE508" s="388" t="s">
        <v>13622</v>
      </c>
      <c r="AF508" s="388">
        <v>1</v>
      </c>
      <c r="AG508" s="392">
        <v>1</v>
      </c>
      <c r="AH508" s="388" t="s">
        <v>516</v>
      </c>
      <c r="AI508" s="478">
        <v>39782</v>
      </c>
      <c r="AJ508" s="392" t="s">
        <v>13622</v>
      </c>
      <c r="AK508" s="489">
        <v>54483</v>
      </c>
      <c r="AL508" s="482">
        <v>35160.92</v>
      </c>
      <c r="AM508" s="392" t="s">
        <v>13622</v>
      </c>
      <c r="AN508" s="489">
        <v>54483</v>
      </c>
      <c r="AO508" s="486">
        <v>39763</v>
      </c>
      <c r="AP508" s="482">
        <v>35160.92</v>
      </c>
      <c r="AQ508" s="10" t="s">
        <v>13622</v>
      </c>
      <c r="AR508" s="5">
        <v>10</v>
      </c>
      <c r="AS508" s="481">
        <v>3.9166666666666665</v>
      </c>
      <c r="AT508" s="392" t="s">
        <v>13622</v>
      </c>
      <c r="AU508" s="392" t="s">
        <v>13622</v>
      </c>
      <c r="AV508" s="392" t="s">
        <v>13622</v>
      </c>
      <c r="AW508" s="392" t="s">
        <v>13622</v>
      </c>
      <c r="AX508" s="5"/>
      <c r="AY508" s="392" t="s">
        <v>6785</v>
      </c>
      <c r="AZ508" s="10" t="s">
        <v>13622</v>
      </c>
      <c r="BA508" s="10" t="s">
        <v>13622</v>
      </c>
      <c r="BB508" s="392" t="s">
        <v>13622</v>
      </c>
      <c r="BC508" s="10" t="s">
        <v>13622</v>
      </c>
      <c r="BD508" s="392" t="s">
        <v>13622</v>
      </c>
      <c r="BE508" s="392" t="s">
        <v>13622</v>
      </c>
      <c r="BF508" s="392" t="s">
        <v>13622</v>
      </c>
      <c r="BG508" s="392" t="s">
        <v>13622</v>
      </c>
      <c r="BH508" s="392" t="s">
        <v>13622</v>
      </c>
      <c r="BI508" s="237" t="s">
        <v>13622</v>
      </c>
      <c r="BJ508" s="237" t="s">
        <v>13622</v>
      </c>
      <c r="BK508" s="5">
        <v>102</v>
      </c>
      <c r="BL508" s="5"/>
      <c r="BM508" s="507" t="s">
        <v>47</v>
      </c>
      <c r="BN508" s="510" t="s">
        <v>13622</v>
      </c>
      <c r="BO508" s="392">
        <v>1</v>
      </c>
      <c r="BP508" s="395">
        <v>42005</v>
      </c>
      <c r="BZ508" s="458">
        <v>10</v>
      </c>
      <c r="CA508" s="502">
        <v>39763</v>
      </c>
      <c r="CB508" s="458">
        <v>35160.92</v>
      </c>
      <c r="CC508" s="509" t="s">
        <v>13622</v>
      </c>
      <c r="CD508" s="395">
        <v>42005</v>
      </c>
      <c r="CE508" s="395">
        <v>42004</v>
      </c>
      <c r="CG508" s="388" t="s">
        <v>13866</v>
      </c>
      <c r="CH508" s="388" t="s">
        <v>850</v>
      </c>
      <c r="CJ508" s="462" t="s">
        <v>13868</v>
      </c>
      <c r="CK508" s="462" t="str">
        <f t="shared" si="154"/>
        <v xml:space="preserve">, convert(datetime,'2008/11/30', 111) </v>
      </c>
      <c r="CL508" s="462" t="s">
        <v>13869</v>
      </c>
      <c r="CM508" s="462" t="s">
        <v>13870</v>
      </c>
      <c r="CN508" s="462">
        <f t="shared" si="155"/>
        <v>26151</v>
      </c>
      <c r="CP508" s="462" t="s">
        <v>13871</v>
      </c>
      <c r="CQ508" s="462" t="str">
        <f t="shared" si="156"/>
        <v xml:space="preserve"> '54483'</v>
      </c>
      <c r="CR508" s="462" t="s">
        <v>13869</v>
      </c>
      <c r="CS508" s="462" t="s">
        <v>13870</v>
      </c>
      <c r="CT508" s="462">
        <f t="shared" si="157"/>
        <v>26151</v>
      </c>
      <c r="CV508" s="462" t="s">
        <v>13877</v>
      </c>
      <c r="CW508" s="462" t="str">
        <f t="shared" si="158"/>
        <v xml:space="preserve"> '35160.92'</v>
      </c>
      <c r="CX508" s="462" t="s">
        <v>13872</v>
      </c>
      <c r="CY508" s="462" t="str">
        <f t="shared" si="159"/>
        <v xml:space="preserve"> '54483'</v>
      </c>
      <c r="CZ508" s="462" t="s">
        <v>13873</v>
      </c>
      <c r="DA508" s="462" t="str">
        <f t="shared" si="160"/>
        <v xml:space="preserve"> convert(datetime,'2008/11/11', 111) </v>
      </c>
      <c r="DB508" s="462" t="s">
        <v>13874</v>
      </c>
      <c r="DC508" s="462" t="str">
        <f t="shared" si="161"/>
        <v xml:space="preserve"> '35160.92'</v>
      </c>
      <c r="DD508" s="462" t="s">
        <v>13875</v>
      </c>
      <c r="DE508" s="462" t="str">
        <f t="shared" si="162"/>
        <v xml:space="preserve"> '3.91666666666667'</v>
      </c>
      <c r="DF508" s="462" t="s">
        <v>13876</v>
      </c>
      <c r="DG508" s="462" t="str">
        <f t="shared" si="163"/>
        <v xml:space="preserve"> 'Stryker México, S.A. de C.V.'</v>
      </c>
      <c r="DH508" s="462" t="s">
        <v>13869</v>
      </c>
      <c r="DI508" s="462" t="s">
        <v>13870</v>
      </c>
      <c r="DJ508" s="462">
        <f t="shared" si="164"/>
        <v>26151</v>
      </c>
      <c r="DK508" s="516" t="s">
        <v>13890</v>
      </c>
      <c r="DL508" s="516" t="s">
        <v>13878</v>
      </c>
      <c r="DM508" s="516" t="s">
        <v>13879</v>
      </c>
      <c r="DN508" s="516" t="s">
        <v>13880</v>
      </c>
      <c r="DO508" s="516" t="s">
        <v>13881</v>
      </c>
      <c r="DP508" s="516" t="s">
        <v>13882</v>
      </c>
      <c r="DQ508" s="516" t="s">
        <v>13883</v>
      </c>
      <c r="DR508" s="516" t="s">
        <v>14447</v>
      </c>
      <c r="DS508" s="516" t="s">
        <v>13885</v>
      </c>
      <c r="DT508" s="516" t="s">
        <v>13886</v>
      </c>
      <c r="DU508" s="516" t="s">
        <v>13887</v>
      </c>
      <c r="DV508" s="516" t="s">
        <v>13888</v>
      </c>
      <c r="DW508" s="516" t="s">
        <v>13891</v>
      </c>
      <c r="DX508" s="516" t="s">
        <v>13892</v>
      </c>
      <c r="DY508" s="520">
        <f t="shared" si="165"/>
        <v>26151</v>
      </c>
      <c r="DZ508" s="520" t="str">
        <f t="shared" si="166"/>
        <v>, '102'</v>
      </c>
      <c r="EA508" s="520" t="str">
        <f t="shared" si="167"/>
        <v>, 'NO'</v>
      </c>
      <c r="EB508" s="520" t="str">
        <f t="shared" si="168"/>
        <v>, NULL</v>
      </c>
      <c r="EC508" s="520" t="str">
        <f t="shared" si="169"/>
        <v>, '1'</v>
      </c>
      <c r="ED508" s="520" t="str">
        <f t="shared" si="170"/>
        <v xml:space="preserve">, convert(datetime,'2015/1/1', 111) </v>
      </c>
      <c r="EE508" s="520" t="str">
        <f t="shared" si="171"/>
        <v>, '10'</v>
      </c>
      <c r="EF508" s="520" t="str">
        <f t="shared" si="172"/>
        <v xml:space="preserve">, convert(datetime,'2008/11/11', 111) </v>
      </c>
      <c r="EG508" s="520" t="str">
        <f t="shared" si="173"/>
        <v>, '35160.92'</v>
      </c>
      <c r="EH508" s="520" t="str">
        <f t="shared" si="174"/>
        <v>, NULL</v>
      </c>
      <c r="EI508" s="520" t="str">
        <f t="shared" si="175"/>
        <v xml:space="preserve">, convert(datetime,'2015/1/1', 111) </v>
      </c>
      <c r="EJ508" s="520" t="s">
        <v>14398</v>
      </c>
      <c r="EK508" s="520" t="s">
        <v>13894</v>
      </c>
      <c r="EL508" s="520" t="s">
        <v>13895</v>
      </c>
      <c r="EM508" s="293"/>
      <c r="EN508" s="293"/>
      <c r="EO508" s="293"/>
      <c r="EP508" s="293"/>
      <c r="EQ508" s="293"/>
      <c r="ER508" s="293"/>
      <c r="ES508" s="293"/>
      <c r="ET508" s="293"/>
      <c r="EU508" s="444"/>
      <c r="EV508" s="293"/>
      <c r="FD508" s="237"/>
      <c r="FE508" s="237"/>
      <c r="FF508" s="237"/>
      <c r="FG508" s="237"/>
      <c r="FH508" s="237"/>
      <c r="FI508" s="237"/>
      <c r="FJ508" s="237"/>
      <c r="FK508" s="237"/>
      <c r="FL508" s="237"/>
      <c r="FM508" s="237"/>
      <c r="FN508" s="237"/>
      <c r="FO508" s="237"/>
      <c r="FP508" s="237"/>
      <c r="FQ508" s="237"/>
      <c r="FR508" s="237"/>
      <c r="FS508" s="237"/>
      <c r="FT508" s="237"/>
      <c r="FU508" s="237"/>
      <c r="FV508" s="237"/>
      <c r="FW508" s="237"/>
      <c r="FX508" s="237"/>
      <c r="FY508" s="237"/>
      <c r="FZ508" s="237"/>
      <c r="GA508" s="237"/>
    </row>
    <row r="509" spans="1:183" s="462" customFormat="1" ht="15" customHeight="1" x14ac:dyDescent="0.25">
      <c r="A509" s="520"/>
      <c r="B509" s="520"/>
      <c r="C509" s="525" t="s">
        <v>500</v>
      </c>
      <c r="D509" s="462">
        <v>26152</v>
      </c>
      <c r="E509" s="462" t="s">
        <v>501</v>
      </c>
      <c r="F509" s="462">
        <v>60</v>
      </c>
      <c r="G509" s="462">
        <v>570</v>
      </c>
      <c r="H509" s="471" t="s">
        <v>1897</v>
      </c>
      <c r="I509" s="462">
        <v>1</v>
      </c>
      <c r="J509" s="462" t="s">
        <v>92</v>
      </c>
      <c r="K509" s="462" t="s">
        <v>13622</v>
      </c>
      <c r="L509" s="462">
        <v>3</v>
      </c>
      <c r="M509" s="462">
        <v>2</v>
      </c>
      <c r="N509" s="462">
        <v>1</v>
      </c>
      <c r="O509" s="462">
        <v>12</v>
      </c>
      <c r="P509" s="462">
        <v>110</v>
      </c>
      <c r="Q509" s="462">
        <v>60</v>
      </c>
      <c r="R509" s="462">
        <v>248</v>
      </c>
      <c r="S509" s="462" t="s">
        <v>502</v>
      </c>
      <c r="T509" s="462" t="s">
        <v>503</v>
      </c>
      <c r="U509" s="462">
        <v>350070302378</v>
      </c>
      <c r="V509" s="462">
        <v>1</v>
      </c>
      <c r="W509" s="462" t="s">
        <v>13622</v>
      </c>
      <c r="X509" s="464" t="s">
        <v>13622</v>
      </c>
      <c r="Y509" s="462">
        <v>1</v>
      </c>
      <c r="Z509" s="462">
        <v>1</v>
      </c>
      <c r="AA509" s="465">
        <v>7873.32</v>
      </c>
      <c r="AB509" s="462">
        <v>1</v>
      </c>
      <c r="AC509" s="462">
        <v>155</v>
      </c>
      <c r="AD509" s="462" t="s">
        <v>278</v>
      </c>
      <c r="AE509" s="462" t="s">
        <v>13622</v>
      </c>
      <c r="AF509" s="462">
        <v>1</v>
      </c>
      <c r="AG509" s="462">
        <v>1</v>
      </c>
      <c r="AH509" s="462" t="s">
        <v>92</v>
      </c>
      <c r="AI509" s="462" t="s">
        <v>13622</v>
      </c>
      <c r="AJ509" s="462" t="s">
        <v>13622</v>
      </c>
      <c r="AK509" s="462" t="s">
        <v>13622</v>
      </c>
      <c r="AL509" s="462" t="s">
        <v>13622</v>
      </c>
      <c r="AM509" s="462" t="s">
        <v>13622</v>
      </c>
      <c r="AN509" s="462" t="s">
        <v>13622</v>
      </c>
      <c r="AO509" s="462" t="s">
        <v>13622</v>
      </c>
      <c r="AP509" s="462" t="s">
        <v>13622</v>
      </c>
      <c r="AQ509" s="466" t="s">
        <v>13622</v>
      </c>
      <c r="AR509" s="466">
        <v>10</v>
      </c>
      <c r="AS509" s="466">
        <v>8</v>
      </c>
      <c r="AT509" s="462" t="s">
        <v>13622</v>
      </c>
      <c r="AU509" s="462" t="s">
        <v>13622</v>
      </c>
      <c r="AV509" s="462" t="s">
        <v>13622</v>
      </c>
      <c r="AW509" s="462" t="s">
        <v>13622</v>
      </c>
      <c r="AX509" s="466"/>
      <c r="AY509" s="462" t="s">
        <v>13622</v>
      </c>
      <c r="AZ509" s="466" t="s">
        <v>13622</v>
      </c>
      <c r="BA509" s="466" t="s">
        <v>13622</v>
      </c>
      <c r="BB509" s="462" t="s">
        <v>13622</v>
      </c>
      <c r="BC509" s="466" t="s">
        <v>13622</v>
      </c>
      <c r="BD509" s="462" t="s">
        <v>13622</v>
      </c>
      <c r="BE509" s="462" t="s">
        <v>13622</v>
      </c>
      <c r="BF509" s="462" t="s">
        <v>13622</v>
      </c>
      <c r="BG509" s="462" t="s">
        <v>13622</v>
      </c>
      <c r="BH509" s="462" t="s">
        <v>13622</v>
      </c>
      <c r="BI509" s="467" t="s">
        <v>13622</v>
      </c>
      <c r="BJ509" s="467" t="s">
        <v>13622</v>
      </c>
      <c r="BK509" s="506" t="s">
        <v>13622</v>
      </c>
      <c r="BL509" s="506"/>
      <c r="BM509" s="511" t="s">
        <v>13622</v>
      </c>
      <c r="BN509" s="510" t="s">
        <v>13622</v>
      </c>
      <c r="BO509" s="462">
        <v>0</v>
      </c>
      <c r="BP509" s="466" t="s">
        <v>13622</v>
      </c>
      <c r="BZ509" s="509" t="s">
        <v>13622</v>
      </c>
      <c r="CA509" s="509" t="s">
        <v>13622</v>
      </c>
      <c r="CB509" s="509" t="s">
        <v>13622</v>
      </c>
      <c r="CC509" s="509" t="s">
        <v>13622</v>
      </c>
      <c r="CD509" s="509" t="s">
        <v>13622</v>
      </c>
      <c r="CE509" s="509" t="s">
        <v>13622</v>
      </c>
      <c r="CF509" s="475"/>
      <c r="CG509" s="462" t="s">
        <v>13740</v>
      </c>
      <c r="CH509" s="462" t="s">
        <v>13836</v>
      </c>
      <c r="CJ509" s="462" t="s">
        <v>13868</v>
      </c>
      <c r="CK509" s="462" t="str">
        <f t="shared" si="154"/>
        <v>, NULL</v>
      </c>
      <c r="CL509" s="462" t="s">
        <v>13869</v>
      </c>
      <c r="CM509" s="462" t="s">
        <v>13870</v>
      </c>
      <c r="CN509" s="462">
        <f t="shared" si="155"/>
        <v>26152</v>
      </c>
      <c r="CP509" s="462" t="s">
        <v>13871</v>
      </c>
      <c r="CQ509" s="462" t="str">
        <f t="shared" si="156"/>
        <v xml:space="preserve"> NULL</v>
      </c>
      <c r="CR509" s="462" t="s">
        <v>13869</v>
      </c>
      <c r="CS509" s="462" t="s">
        <v>13870</v>
      </c>
      <c r="CT509" s="462">
        <f t="shared" si="157"/>
        <v>26152</v>
      </c>
      <c r="CV509" s="462" t="s">
        <v>13877</v>
      </c>
      <c r="CW509" s="462" t="str">
        <f t="shared" si="158"/>
        <v xml:space="preserve"> NULL</v>
      </c>
      <c r="CX509" s="462" t="s">
        <v>13872</v>
      </c>
      <c r="CY509" s="462" t="str">
        <f t="shared" si="159"/>
        <v xml:space="preserve"> NULL</v>
      </c>
      <c r="CZ509" s="462" t="s">
        <v>13873</v>
      </c>
      <c r="DA509" s="462" t="str">
        <f t="shared" si="160"/>
        <v xml:space="preserve"> NULL</v>
      </c>
      <c r="DB509" s="462" t="s">
        <v>13874</v>
      </c>
      <c r="DC509" s="462" t="str">
        <f t="shared" si="161"/>
        <v xml:space="preserve"> NULL</v>
      </c>
      <c r="DD509" s="462" t="s">
        <v>13875</v>
      </c>
      <c r="DE509" s="462" t="str">
        <f t="shared" si="162"/>
        <v xml:space="preserve"> '8'</v>
      </c>
      <c r="DF509" s="462" t="s">
        <v>13876</v>
      </c>
      <c r="DG509" s="462" t="str">
        <f t="shared" si="163"/>
        <v xml:space="preserve"> NULL</v>
      </c>
      <c r="DH509" s="462" t="s">
        <v>13869</v>
      </c>
      <c r="DI509" s="462" t="s">
        <v>13870</v>
      </c>
      <c r="DJ509" s="462">
        <f t="shared" si="164"/>
        <v>26152</v>
      </c>
      <c r="DK509" s="516" t="s">
        <v>13890</v>
      </c>
      <c r="DL509" s="516" t="s">
        <v>13878</v>
      </c>
      <c r="DM509" s="516" t="s">
        <v>13879</v>
      </c>
      <c r="DN509" s="516" t="s">
        <v>13880</v>
      </c>
      <c r="DO509" s="516" t="s">
        <v>13881</v>
      </c>
      <c r="DP509" s="516" t="s">
        <v>13882</v>
      </c>
      <c r="DQ509" s="516" t="s">
        <v>13883</v>
      </c>
      <c r="DR509" s="516" t="s">
        <v>14447</v>
      </c>
      <c r="DS509" s="516" t="s">
        <v>13885</v>
      </c>
      <c r="DT509" s="516" t="s">
        <v>13886</v>
      </c>
      <c r="DU509" s="516" t="s">
        <v>13887</v>
      </c>
      <c r="DV509" s="516" t="s">
        <v>13888</v>
      </c>
      <c r="DW509" s="516" t="s">
        <v>13891</v>
      </c>
      <c r="DX509" s="516" t="s">
        <v>13892</v>
      </c>
      <c r="DY509" s="520">
        <f t="shared" si="165"/>
        <v>26152</v>
      </c>
      <c r="DZ509" s="520" t="str">
        <f t="shared" si="166"/>
        <v>, NULL</v>
      </c>
      <c r="EA509" s="520" t="str">
        <f t="shared" si="167"/>
        <v>, NULL</v>
      </c>
      <c r="EB509" s="520" t="str">
        <f t="shared" si="168"/>
        <v>, NULL</v>
      </c>
      <c r="EC509" s="520" t="str">
        <f t="shared" si="169"/>
        <v>, '0'</v>
      </c>
      <c r="ED509" s="520" t="str">
        <f t="shared" si="170"/>
        <v>, NULL</v>
      </c>
      <c r="EE509" s="520" t="str">
        <f t="shared" si="171"/>
        <v>, NULL</v>
      </c>
      <c r="EF509" s="520" t="str">
        <f t="shared" si="172"/>
        <v>, NULL</v>
      </c>
      <c r="EG509" s="520" t="str">
        <f t="shared" si="173"/>
        <v>, NULL</v>
      </c>
      <c r="EH509" s="520" t="str">
        <f t="shared" si="174"/>
        <v>, NULL</v>
      </c>
      <c r="EI509" s="520" t="str">
        <f t="shared" si="175"/>
        <v>, NULL</v>
      </c>
      <c r="EJ509" s="520" t="s">
        <v>14399</v>
      </c>
      <c r="EK509" s="520" t="s">
        <v>13894</v>
      </c>
      <c r="EL509" s="520" t="s">
        <v>13895</v>
      </c>
      <c r="EM509" s="467"/>
      <c r="EN509" s="467"/>
      <c r="EO509" s="467"/>
      <c r="EP509" s="467"/>
      <c r="EQ509" s="467"/>
      <c r="ER509" s="467"/>
      <c r="ES509" s="467"/>
      <c r="ET509" s="467"/>
      <c r="EU509" s="469"/>
      <c r="EV509" s="467"/>
      <c r="FD509" s="467"/>
      <c r="FE509" s="467"/>
      <c r="FF509" s="467"/>
      <c r="FG509" s="467"/>
      <c r="FH509" s="467"/>
      <c r="FI509" s="467"/>
      <c r="FJ509" s="467"/>
      <c r="FK509" s="467"/>
      <c r="FL509" s="467"/>
      <c r="FM509" s="467"/>
      <c r="FN509" s="467"/>
      <c r="FO509" s="467"/>
      <c r="FP509" s="467"/>
      <c r="FQ509" s="467"/>
      <c r="FR509" s="467"/>
      <c r="FS509" s="467"/>
      <c r="FT509" s="467"/>
      <c r="FU509" s="467"/>
      <c r="FV509" s="467"/>
      <c r="FW509" s="467"/>
      <c r="FX509" s="467"/>
      <c r="FY509" s="467"/>
      <c r="FZ509" s="467"/>
      <c r="GA509" s="467"/>
    </row>
    <row r="510" spans="1:183" s="462" customFormat="1" ht="15" customHeight="1" x14ac:dyDescent="0.25">
      <c r="A510" s="520"/>
      <c r="B510" s="520"/>
      <c r="C510" s="525" t="s">
        <v>504</v>
      </c>
      <c r="D510" s="462">
        <v>26153</v>
      </c>
      <c r="E510" s="462" t="s">
        <v>501</v>
      </c>
      <c r="F510" s="462">
        <v>60</v>
      </c>
      <c r="G510" s="462">
        <v>570</v>
      </c>
      <c r="H510" s="471" t="s">
        <v>1897</v>
      </c>
      <c r="I510" s="462">
        <v>1</v>
      </c>
      <c r="J510" s="462" t="s">
        <v>92</v>
      </c>
      <c r="K510" s="462" t="s">
        <v>13622</v>
      </c>
      <c r="L510" s="462">
        <v>3</v>
      </c>
      <c r="M510" s="462">
        <v>2</v>
      </c>
      <c r="N510" s="462">
        <v>1</v>
      </c>
      <c r="O510" s="462">
        <v>12</v>
      </c>
      <c r="P510" s="462">
        <v>110</v>
      </c>
      <c r="Q510" s="462">
        <v>60</v>
      </c>
      <c r="R510" s="462">
        <v>248</v>
      </c>
      <c r="S510" s="462" t="s">
        <v>502</v>
      </c>
      <c r="T510" s="462" t="s">
        <v>505</v>
      </c>
      <c r="U510" s="462">
        <v>537090500448</v>
      </c>
      <c r="V510" s="462">
        <v>1</v>
      </c>
      <c r="W510" s="462" t="s">
        <v>13622</v>
      </c>
      <c r="X510" s="464" t="s">
        <v>13622</v>
      </c>
      <c r="Y510" s="462">
        <v>1</v>
      </c>
      <c r="Z510" s="462">
        <v>1</v>
      </c>
      <c r="AA510" s="465">
        <v>7873.32</v>
      </c>
      <c r="AB510" s="462">
        <v>1</v>
      </c>
      <c r="AC510" s="462">
        <v>155</v>
      </c>
      <c r="AD510" s="462" t="s">
        <v>278</v>
      </c>
      <c r="AE510" s="462" t="s">
        <v>13622</v>
      </c>
      <c r="AF510" s="462">
        <v>1</v>
      </c>
      <c r="AG510" s="462">
        <v>1</v>
      </c>
      <c r="AH510" s="462" t="s">
        <v>92</v>
      </c>
      <c r="AI510" s="462" t="s">
        <v>13622</v>
      </c>
      <c r="AJ510" s="462" t="s">
        <v>13622</v>
      </c>
      <c r="AK510" s="462" t="s">
        <v>13622</v>
      </c>
      <c r="AL510" s="462" t="s">
        <v>13622</v>
      </c>
      <c r="AM510" s="462" t="s">
        <v>13622</v>
      </c>
      <c r="AN510" s="462" t="s">
        <v>13622</v>
      </c>
      <c r="AO510" s="462" t="s">
        <v>13622</v>
      </c>
      <c r="AP510" s="462" t="s">
        <v>13622</v>
      </c>
      <c r="AQ510" s="466" t="s">
        <v>13622</v>
      </c>
      <c r="AR510" s="466">
        <v>10</v>
      </c>
      <c r="AS510" s="466">
        <v>8</v>
      </c>
      <c r="AT510" s="462" t="s">
        <v>13622</v>
      </c>
      <c r="AU510" s="462" t="s">
        <v>13622</v>
      </c>
      <c r="AV510" s="462" t="s">
        <v>13622</v>
      </c>
      <c r="AW510" s="462" t="s">
        <v>13622</v>
      </c>
      <c r="AX510" s="466"/>
      <c r="AY510" s="462" t="s">
        <v>13622</v>
      </c>
      <c r="AZ510" s="466" t="s">
        <v>13622</v>
      </c>
      <c r="BA510" s="466" t="s">
        <v>13622</v>
      </c>
      <c r="BB510" s="462" t="s">
        <v>13622</v>
      </c>
      <c r="BC510" s="466" t="s">
        <v>13622</v>
      </c>
      <c r="BD510" s="462" t="s">
        <v>13622</v>
      </c>
      <c r="BE510" s="462" t="s">
        <v>13622</v>
      </c>
      <c r="BF510" s="462" t="s">
        <v>13622</v>
      </c>
      <c r="BG510" s="462" t="s">
        <v>13622</v>
      </c>
      <c r="BH510" s="462" t="s">
        <v>13622</v>
      </c>
      <c r="BI510" s="467" t="s">
        <v>13622</v>
      </c>
      <c r="BJ510" s="467" t="s">
        <v>13622</v>
      </c>
      <c r="BK510" s="506" t="s">
        <v>13622</v>
      </c>
      <c r="BL510" s="506"/>
      <c r="BM510" s="511" t="s">
        <v>13622</v>
      </c>
      <c r="BN510" s="510" t="s">
        <v>13622</v>
      </c>
      <c r="BO510" s="462">
        <v>0</v>
      </c>
      <c r="BP510" s="466" t="s">
        <v>13622</v>
      </c>
      <c r="BZ510" s="509" t="s">
        <v>13622</v>
      </c>
      <c r="CA510" s="509" t="s">
        <v>13622</v>
      </c>
      <c r="CB510" s="509" t="s">
        <v>13622</v>
      </c>
      <c r="CC510" s="509" t="s">
        <v>13622</v>
      </c>
      <c r="CD510" s="509" t="s">
        <v>13622</v>
      </c>
      <c r="CE510" s="509" t="s">
        <v>13622</v>
      </c>
      <c r="CF510" s="475"/>
      <c r="CG510" s="462" t="s">
        <v>13740</v>
      </c>
      <c r="CH510" s="462" t="s">
        <v>13837</v>
      </c>
      <c r="CJ510" s="462" t="s">
        <v>13868</v>
      </c>
      <c r="CK510" s="462" t="str">
        <f t="shared" si="154"/>
        <v>, NULL</v>
      </c>
      <c r="CL510" s="462" t="s">
        <v>13869</v>
      </c>
      <c r="CM510" s="462" t="s">
        <v>13870</v>
      </c>
      <c r="CN510" s="462">
        <f t="shared" si="155"/>
        <v>26153</v>
      </c>
      <c r="CP510" s="462" t="s">
        <v>13871</v>
      </c>
      <c r="CQ510" s="462" t="str">
        <f t="shared" si="156"/>
        <v xml:space="preserve"> NULL</v>
      </c>
      <c r="CR510" s="462" t="s">
        <v>13869</v>
      </c>
      <c r="CS510" s="462" t="s">
        <v>13870</v>
      </c>
      <c r="CT510" s="462">
        <f t="shared" si="157"/>
        <v>26153</v>
      </c>
      <c r="CV510" s="462" t="s">
        <v>13877</v>
      </c>
      <c r="CW510" s="462" t="str">
        <f t="shared" si="158"/>
        <v xml:space="preserve"> NULL</v>
      </c>
      <c r="CX510" s="462" t="s">
        <v>13872</v>
      </c>
      <c r="CY510" s="462" t="str">
        <f t="shared" si="159"/>
        <v xml:space="preserve"> NULL</v>
      </c>
      <c r="CZ510" s="462" t="s">
        <v>13873</v>
      </c>
      <c r="DA510" s="462" t="str">
        <f t="shared" si="160"/>
        <v xml:space="preserve"> NULL</v>
      </c>
      <c r="DB510" s="462" t="s">
        <v>13874</v>
      </c>
      <c r="DC510" s="462" t="str">
        <f t="shared" si="161"/>
        <v xml:space="preserve"> NULL</v>
      </c>
      <c r="DD510" s="462" t="s">
        <v>13875</v>
      </c>
      <c r="DE510" s="462" t="str">
        <f t="shared" si="162"/>
        <v xml:space="preserve"> '8'</v>
      </c>
      <c r="DF510" s="462" t="s">
        <v>13876</v>
      </c>
      <c r="DG510" s="462" t="str">
        <f t="shared" si="163"/>
        <v xml:space="preserve"> NULL</v>
      </c>
      <c r="DH510" s="462" t="s">
        <v>13869</v>
      </c>
      <c r="DI510" s="462" t="s">
        <v>13870</v>
      </c>
      <c r="DJ510" s="462">
        <f t="shared" si="164"/>
        <v>26153</v>
      </c>
      <c r="DK510" s="516" t="s">
        <v>13890</v>
      </c>
      <c r="DL510" s="516" t="s">
        <v>13878</v>
      </c>
      <c r="DM510" s="516" t="s">
        <v>13879</v>
      </c>
      <c r="DN510" s="516" t="s">
        <v>13880</v>
      </c>
      <c r="DO510" s="516" t="s">
        <v>13881</v>
      </c>
      <c r="DP510" s="516" t="s">
        <v>13882</v>
      </c>
      <c r="DQ510" s="516" t="s">
        <v>13883</v>
      </c>
      <c r="DR510" s="516" t="s">
        <v>14447</v>
      </c>
      <c r="DS510" s="516" t="s">
        <v>13885</v>
      </c>
      <c r="DT510" s="516" t="s">
        <v>13886</v>
      </c>
      <c r="DU510" s="516" t="s">
        <v>13887</v>
      </c>
      <c r="DV510" s="516" t="s">
        <v>13888</v>
      </c>
      <c r="DW510" s="516" t="s">
        <v>13891</v>
      </c>
      <c r="DX510" s="516" t="s">
        <v>13892</v>
      </c>
      <c r="DY510" s="520">
        <f t="shared" si="165"/>
        <v>26153</v>
      </c>
      <c r="DZ510" s="520" t="str">
        <f t="shared" si="166"/>
        <v>, NULL</v>
      </c>
      <c r="EA510" s="520" t="str">
        <f t="shared" si="167"/>
        <v>, NULL</v>
      </c>
      <c r="EB510" s="520" t="str">
        <f t="shared" si="168"/>
        <v>, NULL</v>
      </c>
      <c r="EC510" s="520" t="str">
        <f t="shared" si="169"/>
        <v>, '0'</v>
      </c>
      <c r="ED510" s="520" t="str">
        <f t="shared" si="170"/>
        <v>, NULL</v>
      </c>
      <c r="EE510" s="520" t="str">
        <f t="shared" si="171"/>
        <v>, NULL</v>
      </c>
      <c r="EF510" s="520" t="str">
        <f t="shared" si="172"/>
        <v>, NULL</v>
      </c>
      <c r="EG510" s="520" t="str">
        <f t="shared" si="173"/>
        <v>, NULL</v>
      </c>
      <c r="EH510" s="520" t="str">
        <f t="shared" si="174"/>
        <v>, NULL</v>
      </c>
      <c r="EI510" s="520" t="str">
        <f t="shared" si="175"/>
        <v>, NULL</v>
      </c>
      <c r="EJ510" s="520" t="s">
        <v>14400</v>
      </c>
      <c r="EK510" s="520" t="s">
        <v>13894</v>
      </c>
      <c r="EL510" s="520" t="s">
        <v>13895</v>
      </c>
      <c r="EM510" s="467"/>
      <c r="EN510" s="467"/>
      <c r="EO510" s="467"/>
      <c r="EP510" s="467"/>
      <c r="EQ510" s="467"/>
      <c r="ER510" s="467"/>
      <c r="ES510" s="467"/>
      <c r="ET510" s="467"/>
      <c r="EU510" s="469"/>
      <c r="EV510" s="467"/>
      <c r="FD510" s="467"/>
      <c r="FE510" s="467"/>
      <c r="FF510" s="467"/>
      <c r="FG510" s="467"/>
      <c r="FH510" s="467"/>
      <c r="FI510" s="467"/>
      <c r="FJ510" s="467"/>
      <c r="FK510" s="467"/>
      <c r="FL510" s="467"/>
      <c r="FM510" s="467"/>
      <c r="FN510" s="467"/>
      <c r="FO510" s="467"/>
      <c r="FP510" s="467"/>
      <c r="FQ510" s="467"/>
      <c r="FR510" s="467"/>
      <c r="FS510" s="467"/>
      <c r="FT510" s="467"/>
      <c r="FU510" s="467"/>
      <c r="FV510" s="467"/>
      <c r="FW510" s="467"/>
      <c r="FX510" s="467"/>
      <c r="FY510" s="467"/>
      <c r="FZ510" s="467"/>
      <c r="GA510" s="467"/>
    </row>
    <row r="511" spans="1:183" ht="15" customHeight="1" x14ac:dyDescent="0.25">
      <c r="C511" s="410" t="s">
        <v>13737</v>
      </c>
      <c r="D511" s="388">
        <v>26154</v>
      </c>
      <c r="E511" s="388" t="s">
        <v>159</v>
      </c>
      <c r="F511" s="388">
        <v>55</v>
      </c>
      <c r="G511" s="388">
        <v>520</v>
      </c>
      <c r="H511" s="390" t="s">
        <v>2177</v>
      </c>
      <c r="I511" s="388">
        <v>1</v>
      </c>
      <c r="J511" s="388" t="s">
        <v>1761</v>
      </c>
      <c r="K511" s="388" t="s">
        <v>13622</v>
      </c>
      <c r="L511" s="388">
        <v>3</v>
      </c>
      <c r="M511" s="388">
        <v>2</v>
      </c>
      <c r="N511" s="388">
        <v>1</v>
      </c>
      <c r="O511" s="388">
        <v>12</v>
      </c>
      <c r="P511" s="388">
        <v>111</v>
      </c>
      <c r="Q511" s="388">
        <v>61</v>
      </c>
      <c r="R511" s="388">
        <v>256</v>
      </c>
      <c r="S511" s="388" t="s">
        <v>578</v>
      </c>
      <c r="T511" s="388" t="s">
        <v>579</v>
      </c>
      <c r="U511" s="388" t="s">
        <v>580</v>
      </c>
      <c r="V511" s="388">
        <v>1</v>
      </c>
      <c r="W511" s="388" t="s">
        <v>13622</v>
      </c>
      <c r="X511" s="391" t="s">
        <v>13622</v>
      </c>
      <c r="Y511" s="388">
        <v>1</v>
      </c>
      <c r="Z511" s="388">
        <v>1</v>
      </c>
      <c r="AA511" s="8">
        <v>467558</v>
      </c>
      <c r="AB511" s="388">
        <v>1</v>
      </c>
      <c r="AC511" s="388">
        <v>2301</v>
      </c>
      <c r="AD511" s="388" t="s">
        <v>124</v>
      </c>
      <c r="AE511" s="388" t="s">
        <v>13622</v>
      </c>
      <c r="AF511" s="388">
        <v>1</v>
      </c>
      <c r="AG511" s="392">
        <v>1</v>
      </c>
      <c r="AH511" s="388" t="s">
        <v>155</v>
      </c>
      <c r="AI511" s="9" t="s">
        <v>13622</v>
      </c>
      <c r="AJ511" s="392" t="s">
        <v>13622</v>
      </c>
      <c r="AK511" s="392" t="s">
        <v>13622</v>
      </c>
      <c r="AL511" s="392" t="s">
        <v>13622</v>
      </c>
      <c r="AM511" s="392" t="s">
        <v>13622</v>
      </c>
      <c r="AN511" s="392" t="s">
        <v>13622</v>
      </c>
      <c r="AO511" s="392" t="s">
        <v>13622</v>
      </c>
      <c r="AP511" s="392" t="s">
        <v>13622</v>
      </c>
      <c r="AQ511" s="10" t="s">
        <v>13622</v>
      </c>
      <c r="AR511" s="5">
        <v>15</v>
      </c>
      <c r="AS511" s="414">
        <v>15</v>
      </c>
      <c r="AT511" s="392" t="s">
        <v>13622</v>
      </c>
      <c r="AU511" s="392" t="s">
        <v>13622</v>
      </c>
      <c r="AV511" s="392" t="s">
        <v>13622</v>
      </c>
      <c r="AW511" s="392" t="s">
        <v>13622</v>
      </c>
      <c r="AX511" s="5"/>
      <c r="AY511" s="392" t="s">
        <v>13622</v>
      </c>
      <c r="AZ511" s="10" t="s">
        <v>13622</v>
      </c>
      <c r="BA511" s="10" t="s">
        <v>13622</v>
      </c>
      <c r="BB511" s="392" t="s">
        <v>13622</v>
      </c>
      <c r="BC511" s="10" t="s">
        <v>13622</v>
      </c>
      <c r="BD511" s="392" t="s">
        <v>13622</v>
      </c>
      <c r="BE511" s="392" t="s">
        <v>13622</v>
      </c>
      <c r="BF511" s="392" t="s">
        <v>13622</v>
      </c>
      <c r="BG511" s="392" t="s">
        <v>13622</v>
      </c>
      <c r="BH511" s="392" t="s">
        <v>13622</v>
      </c>
      <c r="BI511" s="237" t="s">
        <v>13622</v>
      </c>
      <c r="BJ511" s="237" t="s">
        <v>13622</v>
      </c>
      <c r="BK511" s="468" t="s">
        <v>13622</v>
      </c>
      <c r="BL511" s="468"/>
      <c r="BM511" s="507" t="s">
        <v>47</v>
      </c>
      <c r="BN511" s="510" t="s">
        <v>13622</v>
      </c>
      <c r="BO511" s="462">
        <v>0</v>
      </c>
      <c r="BP511" s="466" t="s">
        <v>13622</v>
      </c>
      <c r="BZ511" s="509" t="s">
        <v>13622</v>
      </c>
      <c r="CA511" s="509" t="s">
        <v>13622</v>
      </c>
      <c r="CB511" s="509" t="s">
        <v>13622</v>
      </c>
      <c r="CC511" s="509" t="s">
        <v>13622</v>
      </c>
      <c r="CD511" s="509" t="s">
        <v>13622</v>
      </c>
      <c r="CE511" s="509" t="s">
        <v>13622</v>
      </c>
      <c r="CG511" s="477" t="s">
        <v>13740</v>
      </c>
      <c r="CH511" s="388" t="s">
        <v>13737</v>
      </c>
      <c r="CJ511" s="462" t="s">
        <v>13868</v>
      </c>
      <c r="CK511" s="462" t="str">
        <f t="shared" si="154"/>
        <v>, NULL</v>
      </c>
      <c r="CL511" s="462" t="s">
        <v>13869</v>
      </c>
      <c r="CM511" s="462" t="s">
        <v>13870</v>
      </c>
      <c r="CN511" s="462">
        <f t="shared" si="155"/>
        <v>26154</v>
      </c>
      <c r="CP511" s="462" t="s">
        <v>13871</v>
      </c>
      <c r="CQ511" s="462" t="str">
        <f t="shared" si="156"/>
        <v xml:space="preserve"> NULL</v>
      </c>
      <c r="CR511" s="462" t="s">
        <v>13869</v>
      </c>
      <c r="CS511" s="462" t="s">
        <v>13870</v>
      </c>
      <c r="CT511" s="462">
        <f t="shared" si="157"/>
        <v>26154</v>
      </c>
      <c r="CV511" s="462" t="s">
        <v>13877</v>
      </c>
      <c r="CW511" s="462" t="str">
        <f t="shared" si="158"/>
        <v xml:space="preserve"> NULL</v>
      </c>
      <c r="CX511" s="462" t="s">
        <v>13872</v>
      </c>
      <c r="CY511" s="462" t="str">
        <f t="shared" si="159"/>
        <v xml:space="preserve"> NULL</v>
      </c>
      <c r="CZ511" s="462" t="s">
        <v>13873</v>
      </c>
      <c r="DA511" s="462" t="str">
        <f t="shared" si="160"/>
        <v xml:space="preserve"> NULL</v>
      </c>
      <c r="DB511" s="462" t="s">
        <v>13874</v>
      </c>
      <c r="DC511" s="462" t="str">
        <f t="shared" si="161"/>
        <v xml:space="preserve"> NULL</v>
      </c>
      <c r="DD511" s="462" t="s">
        <v>13875</v>
      </c>
      <c r="DE511" s="462" t="str">
        <f t="shared" si="162"/>
        <v xml:space="preserve"> '15'</v>
      </c>
      <c r="DF511" s="462" t="s">
        <v>13876</v>
      </c>
      <c r="DG511" s="462" t="str">
        <f t="shared" si="163"/>
        <v xml:space="preserve"> NULL</v>
      </c>
      <c r="DH511" s="462" t="s">
        <v>13869</v>
      </c>
      <c r="DI511" s="462" t="s">
        <v>13870</v>
      </c>
      <c r="DJ511" s="462">
        <f t="shared" si="164"/>
        <v>26154</v>
      </c>
      <c r="DK511" s="516" t="s">
        <v>13890</v>
      </c>
      <c r="DL511" s="516" t="s">
        <v>13878</v>
      </c>
      <c r="DM511" s="516" t="s">
        <v>13879</v>
      </c>
      <c r="DN511" s="516" t="s">
        <v>13880</v>
      </c>
      <c r="DO511" s="516" t="s">
        <v>13881</v>
      </c>
      <c r="DP511" s="516" t="s">
        <v>13882</v>
      </c>
      <c r="DQ511" s="516" t="s">
        <v>13883</v>
      </c>
      <c r="DR511" s="516" t="s">
        <v>14447</v>
      </c>
      <c r="DS511" s="516" t="s">
        <v>13885</v>
      </c>
      <c r="DT511" s="516" t="s">
        <v>13886</v>
      </c>
      <c r="DU511" s="516" t="s">
        <v>13887</v>
      </c>
      <c r="DV511" s="516" t="s">
        <v>13888</v>
      </c>
      <c r="DW511" s="516" t="s">
        <v>13891</v>
      </c>
      <c r="DX511" s="516" t="s">
        <v>13892</v>
      </c>
      <c r="DY511" s="520">
        <f t="shared" si="165"/>
        <v>26154</v>
      </c>
      <c r="DZ511" s="520" t="str">
        <f t="shared" si="166"/>
        <v>, NULL</v>
      </c>
      <c r="EA511" s="520" t="str">
        <f t="shared" si="167"/>
        <v>, 'NO'</v>
      </c>
      <c r="EB511" s="520" t="str">
        <f t="shared" si="168"/>
        <v>, NULL</v>
      </c>
      <c r="EC511" s="520" t="str">
        <f t="shared" si="169"/>
        <v>, '0'</v>
      </c>
      <c r="ED511" s="520" t="str">
        <f t="shared" si="170"/>
        <v>, NULL</v>
      </c>
      <c r="EE511" s="520" t="str">
        <f t="shared" si="171"/>
        <v>, NULL</v>
      </c>
      <c r="EF511" s="520" t="str">
        <f t="shared" si="172"/>
        <v>, NULL</v>
      </c>
      <c r="EG511" s="520" t="str">
        <f t="shared" si="173"/>
        <v>, NULL</v>
      </c>
      <c r="EH511" s="520" t="str">
        <f t="shared" si="174"/>
        <v>, NULL</v>
      </c>
      <c r="EI511" s="520" t="str">
        <f t="shared" si="175"/>
        <v>, NULL</v>
      </c>
      <c r="EJ511" s="520" t="s">
        <v>14401</v>
      </c>
      <c r="EK511" s="520" t="s">
        <v>13894</v>
      </c>
      <c r="EL511" s="520" t="s">
        <v>13895</v>
      </c>
      <c r="EM511" s="293"/>
      <c r="EN511" s="293"/>
      <c r="EO511" s="293"/>
      <c r="EP511" s="293"/>
      <c r="EQ511" s="293"/>
      <c r="ER511" s="293"/>
      <c r="ES511" s="293"/>
      <c r="ET511" s="293"/>
      <c r="EU511" s="444"/>
      <c r="EV511" s="293"/>
      <c r="FD511" s="237"/>
      <c r="FE511" s="237"/>
      <c r="FF511" s="237"/>
      <c r="FG511" s="237"/>
      <c r="FH511" s="237"/>
      <c r="FI511" s="237"/>
      <c r="FJ511" s="237"/>
      <c r="FK511" s="237"/>
      <c r="FL511" s="237"/>
      <c r="FM511" s="237"/>
      <c r="FN511" s="237"/>
      <c r="FO511" s="237"/>
      <c r="FP511" s="237"/>
      <c r="FQ511" s="237"/>
      <c r="FR511" s="237"/>
      <c r="FS511" s="237"/>
      <c r="FT511" s="237"/>
      <c r="FU511" s="237"/>
      <c r="FV511" s="237"/>
      <c r="FW511" s="237"/>
      <c r="FX511" s="237"/>
      <c r="FY511" s="237"/>
      <c r="FZ511" s="237"/>
      <c r="GA511" s="237"/>
    </row>
    <row r="512" spans="1:183" ht="15" customHeight="1" x14ac:dyDescent="0.25">
      <c r="C512" s="410" t="s">
        <v>851</v>
      </c>
      <c r="D512" s="388">
        <v>26155</v>
      </c>
      <c r="E512" s="388" t="s">
        <v>516</v>
      </c>
      <c r="F512" s="388">
        <v>72</v>
      </c>
      <c r="G512" s="388">
        <v>629</v>
      </c>
      <c r="H512" s="388" t="s">
        <v>2010</v>
      </c>
      <c r="I512" s="388">
        <v>1</v>
      </c>
      <c r="J512" s="388" t="s">
        <v>516</v>
      </c>
      <c r="K512" s="388" t="s">
        <v>13622</v>
      </c>
      <c r="L512" s="388">
        <v>3</v>
      </c>
      <c r="M512" s="388">
        <v>2</v>
      </c>
      <c r="N512" s="388">
        <v>1</v>
      </c>
      <c r="O512" s="388">
        <v>11</v>
      </c>
      <c r="P512" s="388">
        <v>79</v>
      </c>
      <c r="Q512" s="388">
        <v>64</v>
      </c>
      <c r="R512" s="388">
        <v>318</v>
      </c>
      <c r="S512" s="388" t="s">
        <v>521</v>
      </c>
      <c r="T512" s="388" t="s">
        <v>535</v>
      </c>
      <c r="U512" s="388">
        <v>11030677</v>
      </c>
      <c r="V512" s="388">
        <v>1</v>
      </c>
      <c r="W512" s="388" t="s">
        <v>13622</v>
      </c>
      <c r="X512" s="388" t="s">
        <v>1967</v>
      </c>
      <c r="Y512" s="388">
        <v>1</v>
      </c>
      <c r="Z512" s="388">
        <v>1</v>
      </c>
      <c r="AA512" s="4">
        <v>15184.26</v>
      </c>
      <c r="AB512" s="388">
        <v>1</v>
      </c>
      <c r="AC512" s="388">
        <v>378</v>
      </c>
      <c r="AD512" s="388" t="s">
        <v>2198</v>
      </c>
      <c r="AE512" s="388" t="s">
        <v>13622</v>
      </c>
      <c r="AF512" s="388">
        <v>1</v>
      </c>
      <c r="AG512" s="392">
        <v>1</v>
      </c>
      <c r="AH512" s="388" t="s">
        <v>516</v>
      </c>
      <c r="AI512" s="478">
        <v>36860</v>
      </c>
      <c r="AJ512" s="392" t="s">
        <v>13622</v>
      </c>
      <c r="AK512" s="489">
        <v>8637</v>
      </c>
      <c r="AL512" s="482">
        <v>41988.383999999998</v>
      </c>
      <c r="AM512" s="392" t="s">
        <v>13622</v>
      </c>
      <c r="AN512" s="489">
        <v>8637</v>
      </c>
      <c r="AO512" s="486">
        <v>36846</v>
      </c>
      <c r="AP512" s="482">
        <v>41988.383999999998</v>
      </c>
      <c r="AQ512" s="10" t="s">
        <v>13622</v>
      </c>
      <c r="AR512" s="5">
        <v>10</v>
      </c>
      <c r="AS512" s="481">
        <v>0</v>
      </c>
      <c r="AT512" s="392" t="s">
        <v>13622</v>
      </c>
      <c r="AU512" s="392" t="s">
        <v>13622</v>
      </c>
      <c r="AV512" s="392" t="s">
        <v>13622</v>
      </c>
      <c r="AW512" s="392" t="s">
        <v>13622</v>
      </c>
      <c r="AX512" s="5"/>
      <c r="AY512" s="392" t="s">
        <v>6785</v>
      </c>
      <c r="AZ512" s="10" t="s">
        <v>13622</v>
      </c>
      <c r="BA512" s="10" t="s">
        <v>13622</v>
      </c>
      <c r="BB512" s="392" t="s">
        <v>13622</v>
      </c>
      <c r="BC512" s="10" t="s">
        <v>13622</v>
      </c>
      <c r="BD512" s="392" t="s">
        <v>13622</v>
      </c>
      <c r="BE512" s="392" t="s">
        <v>13622</v>
      </c>
      <c r="BF512" s="392" t="s">
        <v>13622</v>
      </c>
      <c r="BG512" s="392" t="s">
        <v>13622</v>
      </c>
      <c r="BH512" s="392" t="s">
        <v>13622</v>
      </c>
      <c r="BI512" s="237" t="s">
        <v>13622</v>
      </c>
      <c r="BJ512" s="237" t="s">
        <v>13622</v>
      </c>
      <c r="BK512" s="5">
        <v>102</v>
      </c>
      <c r="BL512" s="5"/>
      <c r="BM512" s="507" t="s">
        <v>47</v>
      </c>
      <c r="BN512" s="510" t="s">
        <v>13622</v>
      </c>
      <c r="BO512" s="392">
        <v>1</v>
      </c>
      <c r="BP512" s="395">
        <v>42005</v>
      </c>
      <c r="BZ512" s="458">
        <v>10</v>
      </c>
      <c r="CA512" s="502">
        <v>36846</v>
      </c>
      <c r="CB512" s="458">
        <v>41988.383999999998</v>
      </c>
      <c r="CC512" s="509" t="s">
        <v>13622</v>
      </c>
      <c r="CD512" s="395">
        <v>42005</v>
      </c>
      <c r="CE512" s="395">
        <v>42004</v>
      </c>
      <c r="CG512" s="388" t="s">
        <v>13866</v>
      </c>
      <c r="CH512" s="388" t="s">
        <v>851</v>
      </c>
      <c r="CJ512" s="462" t="s">
        <v>13868</v>
      </c>
      <c r="CK512" s="462" t="str">
        <f t="shared" si="154"/>
        <v xml:space="preserve">, convert(datetime,'2000/11/30', 111) </v>
      </c>
      <c r="CL512" s="462" t="s">
        <v>13869</v>
      </c>
      <c r="CM512" s="462" t="s">
        <v>13870</v>
      </c>
      <c r="CN512" s="462">
        <f t="shared" si="155"/>
        <v>26155</v>
      </c>
      <c r="CP512" s="462" t="s">
        <v>13871</v>
      </c>
      <c r="CQ512" s="462" t="str">
        <f t="shared" si="156"/>
        <v xml:space="preserve"> '8637'</v>
      </c>
      <c r="CR512" s="462" t="s">
        <v>13869</v>
      </c>
      <c r="CS512" s="462" t="s">
        <v>13870</v>
      </c>
      <c r="CT512" s="462">
        <f t="shared" si="157"/>
        <v>26155</v>
      </c>
      <c r="CV512" s="462" t="s">
        <v>13877</v>
      </c>
      <c r="CW512" s="462" t="str">
        <f t="shared" si="158"/>
        <v xml:space="preserve"> '41988.384'</v>
      </c>
      <c r="CX512" s="462" t="s">
        <v>13872</v>
      </c>
      <c r="CY512" s="462" t="str">
        <f t="shared" si="159"/>
        <v xml:space="preserve"> '8637'</v>
      </c>
      <c r="CZ512" s="462" t="s">
        <v>13873</v>
      </c>
      <c r="DA512" s="462" t="str">
        <f t="shared" si="160"/>
        <v xml:space="preserve"> convert(datetime,'2000/11/16', 111) </v>
      </c>
      <c r="DB512" s="462" t="s">
        <v>13874</v>
      </c>
      <c r="DC512" s="462" t="str">
        <f t="shared" si="161"/>
        <v xml:space="preserve"> '41988.384'</v>
      </c>
      <c r="DD512" s="462" t="s">
        <v>13875</v>
      </c>
      <c r="DE512" s="462" t="str">
        <f t="shared" si="162"/>
        <v xml:space="preserve"> '0'</v>
      </c>
      <c r="DF512" s="462" t="s">
        <v>13876</v>
      </c>
      <c r="DG512" s="462" t="str">
        <f t="shared" si="163"/>
        <v xml:space="preserve"> 'Stryker México, S.A. de C.V.'</v>
      </c>
      <c r="DH512" s="462" t="s">
        <v>13869</v>
      </c>
      <c r="DI512" s="462" t="s">
        <v>13870</v>
      </c>
      <c r="DJ512" s="462">
        <f t="shared" si="164"/>
        <v>26155</v>
      </c>
      <c r="DK512" s="516" t="s">
        <v>13890</v>
      </c>
      <c r="DL512" s="516" t="s">
        <v>13878</v>
      </c>
      <c r="DM512" s="516" t="s">
        <v>13879</v>
      </c>
      <c r="DN512" s="516" t="s">
        <v>13880</v>
      </c>
      <c r="DO512" s="516" t="s">
        <v>13881</v>
      </c>
      <c r="DP512" s="516" t="s">
        <v>13882</v>
      </c>
      <c r="DQ512" s="516" t="s">
        <v>13883</v>
      </c>
      <c r="DR512" s="516" t="s">
        <v>14447</v>
      </c>
      <c r="DS512" s="516" t="s">
        <v>13885</v>
      </c>
      <c r="DT512" s="516" t="s">
        <v>13886</v>
      </c>
      <c r="DU512" s="516" t="s">
        <v>13887</v>
      </c>
      <c r="DV512" s="516" t="s">
        <v>13888</v>
      </c>
      <c r="DW512" s="516" t="s">
        <v>13891</v>
      </c>
      <c r="DX512" s="516" t="s">
        <v>13892</v>
      </c>
      <c r="DY512" s="520">
        <f t="shared" si="165"/>
        <v>26155</v>
      </c>
      <c r="DZ512" s="520" t="str">
        <f t="shared" si="166"/>
        <v>, '102'</v>
      </c>
      <c r="EA512" s="520" t="str">
        <f t="shared" si="167"/>
        <v>, 'NO'</v>
      </c>
      <c r="EB512" s="520" t="str">
        <f t="shared" si="168"/>
        <v>, NULL</v>
      </c>
      <c r="EC512" s="520" t="str">
        <f t="shared" si="169"/>
        <v>, '1'</v>
      </c>
      <c r="ED512" s="520" t="str">
        <f t="shared" si="170"/>
        <v xml:space="preserve">, convert(datetime,'2015/1/1', 111) </v>
      </c>
      <c r="EE512" s="520" t="str">
        <f t="shared" si="171"/>
        <v>, '10'</v>
      </c>
      <c r="EF512" s="520" t="str">
        <f t="shared" si="172"/>
        <v xml:space="preserve">, convert(datetime,'2000/11/16', 111) </v>
      </c>
      <c r="EG512" s="520" t="str">
        <f t="shared" si="173"/>
        <v>, '41988.384'</v>
      </c>
      <c r="EH512" s="520" t="str">
        <f t="shared" si="174"/>
        <v>, NULL</v>
      </c>
      <c r="EI512" s="520" t="str">
        <f t="shared" si="175"/>
        <v xml:space="preserve">, convert(datetime,'2015/1/1', 111) </v>
      </c>
      <c r="EJ512" s="520" t="s">
        <v>14402</v>
      </c>
      <c r="EK512" s="520" t="s">
        <v>13894</v>
      </c>
      <c r="EL512" s="520" t="s">
        <v>13895</v>
      </c>
      <c r="EM512" s="293"/>
      <c r="EN512" s="293"/>
      <c r="EO512" s="293"/>
      <c r="EP512" s="293"/>
      <c r="EQ512" s="293"/>
      <c r="ER512" s="293"/>
      <c r="ES512" s="293"/>
      <c r="ET512" s="293"/>
      <c r="EU512" s="444"/>
      <c r="EV512" s="293"/>
      <c r="FD512" s="237"/>
      <c r="FE512" s="237"/>
      <c r="FF512" s="237"/>
      <c r="FG512" s="237"/>
      <c r="FH512" s="237"/>
      <c r="FI512" s="237"/>
      <c r="FJ512" s="237"/>
      <c r="FK512" s="237"/>
      <c r="FL512" s="237"/>
      <c r="FM512" s="237"/>
      <c r="FN512" s="237"/>
      <c r="FO512" s="237"/>
      <c r="FP512" s="237"/>
      <c r="FQ512" s="237"/>
      <c r="FR512" s="237"/>
      <c r="FS512" s="237"/>
      <c r="FT512" s="237"/>
      <c r="FU512" s="237"/>
      <c r="FV512" s="237"/>
      <c r="FW512" s="237"/>
      <c r="FX512" s="237"/>
      <c r="FY512" s="237"/>
      <c r="FZ512" s="237"/>
      <c r="GA512" s="237"/>
    </row>
    <row r="513" spans="1:183" s="462" customFormat="1" ht="15" customHeight="1" x14ac:dyDescent="0.25">
      <c r="A513" s="520"/>
      <c r="B513" s="520"/>
      <c r="C513" s="525" t="s">
        <v>615</v>
      </c>
      <c r="D513" s="462">
        <v>26156</v>
      </c>
      <c r="E513" s="462" t="s">
        <v>616</v>
      </c>
      <c r="F513" s="462">
        <v>55</v>
      </c>
      <c r="G513" s="462">
        <v>531</v>
      </c>
      <c r="H513" s="463" t="s">
        <v>2178</v>
      </c>
      <c r="I513" s="462">
        <v>1</v>
      </c>
      <c r="J513" s="462" t="s">
        <v>1835</v>
      </c>
      <c r="K513" s="462" t="s">
        <v>13622</v>
      </c>
      <c r="L513" s="462">
        <v>3</v>
      </c>
      <c r="M513" s="462">
        <v>2</v>
      </c>
      <c r="N513" s="462">
        <v>3</v>
      </c>
      <c r="O513" s="462">
        <v>11</v>
      </c>
      <c r="P513" s="462">
        <v>80</v>
      </c>
      <c r="Q513" s="462">
        <v>61</v>
      </c>
      <c r="R513" s="462">
        <v>293</v>
      </c>
      <c r="S513" s="462" t="s">
        <v>437</v>
      </c>
      <c r="T513" s="462" t="s">
        <v>65</v>
      </c>
      <c r="U513" s="462" t="s">
        <v>46</v>
      </c>
      <c r="V513" s="462">
        <v>1</v>
      </c>
      <c r="W513" s="462" t="s">
        <v>13622</v>
      </c>
      <c r="X513" s="464" t="s">
        <v>13622</v>
      </c>
      <c r="Y513" s="462">
        <v>0</v>
      </c>
      <c r="Z513" s="462">
        <v>0</v>
      </c>
      <c r="AA513" s="465">
        <v>0</v>
      </c>
      <c r="AB513" s="462">
        <v>1</v>
      </c>
      <c r="AC513" s="462">
        <v>2301</v>
      </c>
      <c r="AD513" s="462" t="s">
        <v>124</v>
      </c>
      <c r="AE513" s="462" t="s">
        <v>13622</v>
      </c>
      <c r="AF513" s="462">
        <v>1</v>
      </c>
      <c r="AG513" s="462">
        <v>1</v>
      </c>
      <c r="AH513" s="462" t="s">
        <v>618</v>
      </c>
      <c r="AI513" s="462" t="s">
        <v>13622</v>
      </c>
      <c r="AJ513" s="462" t="s">
        <v>13622</v>
      </c>
      <c r="AK513" s="462" t="s">
        <v>13622</v>
      </c>
      <c r="AL513" s="462" t="s">
        <v>13622</v>
      </c>
      <c r="AM513" s="462" t="s">
        <v>13622</v>
      </c>
      <c r="AN513" s="462" t="s">
        <v>13622</v>
      </c>
      <c r="AO513" s="462" t="s">
        <v>13622</v>
      </c>
      <c r="AP513" s="462" t="s">
        <v>13622</v>
      </c>
      <c r="AQ513" s="466" t="s">
        <v>13622</v>
      </c>
      <c r="AR513" s="466">
        <v>20</v>
      </c>
      <c r="AS513" s="466">
        <v>20</v>
      </c>
      <c r="AT513" s="462" t="s">
        <v>13622</v>
      </c>
      <c r="AU513" s="462" t="s">
        <v>13622</v>
      </c>
      <c r="AV513" s="462" t="s">
        <v>13622</v>
      </c>
      <c r="AW513" s="462" t="s">
        <v>13622</v>
      </c>
      <c r="AX513" s="466"/>
      <c r="AY513" s="462" t="s">
        <v>13622</v>
      </c>
      <c r="AZ513" s="466" t="s">
        <v>13622</v>
      </c>
      <c r="BA513" s="466" t="s">
        <v>13622</v>
      </c>
      <c r="BB513" s="462" t="s">
        <v>13622</v>
      </c>
      <c r="BC513" s="466" t="s">
        <v>13622</v>
      </c>
      <c r="BD513" s="462" t="s">
        <v>13622</v>
      </c>
      <c r="BE513" s="462" t="s">
        <v>13622</v>
      </c>
      <c r="BF513" s="462" t="s">
        <v>13622</v>
      </c>
      <c r="BG513" s="462" t="s">
        <v>13622</v>
      </c>
      <c r="BH513" s="462" t="s">
        <v>13622</v>
      </c>
      <c r="BI513" s="467" t="s">
        <v>13622</v>
      </c>
      <c r="BJ513" s="467" t="s">
        <v>13622</v>
      </c>
      <c r="BK513" s="506" t="s">
        <v>13622</v>
      </c>
      <c r="BL513" s="506"/>
      <c r="BM513" s="511" t="s">
        <v>13622</v>
      </c>
      <c r="BN513" s="510" t="s">
        <v>13622</v>
      </c>
      <c r="BO513" s="462">
        <v>0</v>
      </c>
      <c r="BP513" s="466" t="s">
        <v>13622</v>
      </c>
      <c r="BZ513" s="509" t="s">
        <v>13622</v>
      </c>
      <c r="CA513" s="509" t="s">
        <v>13622</v>
      </c>
      <c r="CB513" s="509" t="s">
        <v>13622</v>
      </c>
      <c r="CC513" s="509" t="s">
        <v>13622</v>
      </c>
      <c r="CD513" s="509" t="s">
        <v>13622</v>
      </c>
      <c r="CE513" s="509" t="s">
        <v>13622</v>
      </c>
      <c r="CF513" s="475"/>
      <c r="CG513" s="462" t="s">
        <v>13740</v>
      </c>
      <c r="CH513" s="462" t="s">
        <v>13838</v>
      </c>
      <c r="CJ513" s="462" t="s">
        <v>13868</v>
      </c>
      <c r="CK513" s="462" t="str">
        <f t="shared" si="154"/>
        <v>, NULL</v>
      </c>
      <c r="CL513" s="462" t="s">
        <v>13869</v>
      </c>
      <c r="CM513" s="462" t="s">
        <v>13870</v>
      </c>
      <c r="CN513" s="462">
        <f t="shared" si="155"/>
        <v>26156</v>
      </c>
      <c r="CP513" s="462" t="s">
        <v>13871</v>
      </c>
      <c r="CQ513" s="462" t="str">
        <f t="shared" si="156"/>
        <v xml:space="preserve"> NULL</v>
      </c>
      <c r="CR513" s="462" t="s">
        <v>13869</v>
      </c>
      <c r="CS513" s="462" t="s">
        <v>13870</v>
      </c>
      <c r="CT513" s="462">
        <f t="shared" si="157"/>
        <v>26156</v>
      </c>
      <c r="CV513" s="462" t="s">
        <v>13877</v>
      </c>
      <c r="CW513" s="462" t="str">
        <f t="shared" si="158"/>
        <v xml:space="preserve"> NULL</v>
      </c>
      <c r="CX513" s="462" t="s">
        <v>13872</v>
      </c>
      <c r="CY513" s="462" t="str">
        <f t="shared" si="159"/>
        <v xml:space="preserve"> NULL</v>
      </c>
      <c r="CZ513" s="462" t="s">
        <v>13873</v>
      </c>
      <c r="DA513" s="462" t="str">
        <f t="shared" si="160"/>
        <v xml:space="preserve"> NULL</v>
      </c>
      <c r="DB513" s="462" t="s">
        <v>13874</v>
      </c>
      <c r="DC513" s="462" t="str">
        <f t="shared" si="161"/>
        <v xml:space="preserve"> NULL</v>
      </c>
      <c r="DD513" s="462" t="s">
        <v>13875</v>
      </c>
      <c r="DE513" s="462" t="str">
        <f t="shared" si="162"/>
        <v xml:space="preserve"> '20'</v>
      </c>
      <c r="DF513" s="462" t="s">
        <v>13876</v>
      </c>
      <c r="DG513" s="462" t="str">
        <f t="shared" si="163"/>
        <v xml:space="preserve"> NULL</v>
      </c>
      <c r="DH513" s="462" t="s">
        <v>13869</v>
      </c>
      <c r="DI513" s="462" t="s">
        <v>13870</v>
      </c>
      <c r="DJ513" s="462">
        <f t="shared" si="164"/>
        <v>26156</v>
      </c>
      <c r="DK513" s="516" t="s">
        <v>13890</v>
      </c>
      <c r="DL513" s="516" t="s">
        <v>13878</v>
      </c>
      <c r="DM513" s="516" t="s">
        <v>13879</v>
      </c>
      <c r="DN513" s="516" t="s">
        <v>13880</v>
      </c>
      <c r="DO513" s="516" t="s">
        <v>13881</v>
      </c>
      <c r="DP513" s="516" t="s">
        <v>13882</v>
      </c>
      <c r="DQ513" s="516" t="s">
        <v>13883</v>
      </c>
      <c r="DR513" s="516" t="s">
        <v>14447</v>
      </c>
      <c r="DS513" s="516" t="s">
        <v>13885</v>
      </c>
      <c r="DT513" s="516" t="s">
        <v>13886</v>
      </c>
      <c r="DU513" s="516" t="s">
        <v>13887</v>
      </c>
      <c r="DV513" s="516" t="s">
        <v>13888</v>
      </c>
      <c r="DW513" s="516" t="s">
        <v>13891</v>
      </c>
      <c r="DX513" s="516" t="s">
        <v>13892</v>
      </c>
      <c r="DY513" s="520">
        <f t="shared" si="165"/>
        <v>26156</v>
      </c>
      <c r="DZ513" s="520" t="str">
        <f t="shared" si="166"/>
        <v>, NULL</v>
      </c>
      <c r="EA513" s="520" t="str">
        <f t="shared" si="167"/>
        <v>, NULL</v>
      </c>
      <c r="EB513" s="520" t="str">
        <f t="shared" si="168"/>
        <v>, NULL</v>
      </c>
      <c r="EC513" s="520" t="str">
        <f t="shared" si="169"/>
        <v>, '0'</v>
      </c>
      <c r="ED513" s="520" t="str">
        <f t="shared" si="170"/>
        <v>, NULL</v>
      </c>
      <c r="EE513" s="520" t="str">
        <f t="shared" si="171"/>
        <v>, NULL</v>
      </c>
      <c r="EF513" s="520" t="str">
        <f t="shared" si="172"/>
        <v>, NULL</v>
      </c>
      <c r="EG513" s="520" t="str">
        <f t="shared" si="173"/>
        <v>, NULL</v>
      </c>
      <c r="EH513" s="520" t="str">
        <f t="shared" si="174"/>
        <v>, NULL</v>
      </c>
      <c r="EI513" s="520" t="str">
        <f t="shared" si="175"/>
        <v>, NULL</v>
      </c>
      <c r="EJ513" s="520" t="s">
        <v>14403</v>
      </c>
      <c r="EK513" s="520" t="s">
        <v>13894</v>
      </c>
      <c r="EL513" s="520" t="s">
        <v>13895</v>
      </c>
      <c r="EM513" s="467"/>
      <c r="EN513" s="467"/>
      <c r="EO513" s="467"/>
      <c r="EP513" s="467"/>
      <c r="EQ513" s="467"/>
      <c r="ER513" s="467"/>
      <c r="ES513" s="467"/>
      <c r="ET513" s="467"/>
      <c r="EU513" s="469"/>
      <c r="EV513" s="467"/>
      <c r="FD513" s="467"/>
      <c r="FE513" s="467"/>
      <c r="FF513" s="467"/>
      <c r="FG513" s="467"/>
      <c r="FH513" s="467"/>
      <c r="FI513" s="467"/>
      <c r="FJ513" s="467"/>
      <c r="FK513" s="467"/>
      <c r="FL513" s="467"/>
      <c r="FM513" s="467"/>
      <c r="FN513" s="467"/>
      <c r="FO513" s="467"/>
      <c r="FP513" s="467"/>
      <c r="FQ513" s="467"/>
      <c r="FR513" s="467"/>
      <c r="FS513" s="467"/>
      <c r="FT513" s="467"/>
      <c r="FU513" s="467"/>
      <c r="FV513" s="467"/>
      <c r="FW513" s="467"/>
      <c r="FX513" s="467"/>
      <c r="FY513" s="467"/>
      <c r="FZ513" s="467"/>
      <c r="GA513" s="467"/>
    </row>
    <row r="514" spans="1:183" ht="15" customHeight="1" x14ac:dyDescent="0.25">
      <c r="C514" s="410" t="s">
        <v>13738</v>
      </c>
      <c r="D514" s="388">
        <v>26157</v>
      </c>
      <c r="E514" s="388" t="s">
        <v>159</v>
      </c>
      <c r="F514" s="388">
        <v>57</v>
      </c>
      <c r="G514" s="388">
        <v>550</v>
      </c>
      <c r="H514" s="390" t="s">
        <v>2179</v>
      </c>
      <c r="I514" s="388">
        <v>1</v>
      </c>
      <c r="J514" s="388" t="s">
        <v>1761</v>
      </c>
      <c r="K514" s="388" t="s">
        <v>13622</v>
      </c>
      <c r="L514" s="388">
        <v>3</v>
      </c>
      <c r="M514" s="388">
        <v>2</v>
      </c>
      <c r="N514" s="388">
        <v>1</v>
      </c>
      <c r="O514" s="388">
        <v>12</v>
      </c>
      <c r="P514" s="388">
        <v>111</v>
      </c>
      <c r="Q514" s="388">
        <v>61</v>
      </c>
      <c r="R514" s="388">
        <v>256</v>
      </c>
      <c r="S514" s="388" t="s">
        <v>157</v>
      </c>
      <c r="T514" s="388" t="s">
        <v>65</v>
      </c>
      <c r="U514" s="388" t="s">
        <v>46</v>
      </c>
      <c r="V514" s="388">
        <v>1</v>
      </c>
      <c r="W514" s="388" t="s">
        <v>13622</v>
      </c>
      <c r="X514" s="391" t="s">
        <v>13622</v>
      </c>
      <c r="Y514" s="388">
        <v>1</v>
      </c>
      <c r="Z514" s="388">
        <v>1</v>
      </c>
      <c r="AA514" s="8">
        <v>648753</v>
      </c>
      <c r="AB514" s="388">
        <v>1</v>
      </c>
      <c r="AC514" s="388">
        <v>2301</v>
      </c>
      <c r="AD514" s="388" t="s">
        <v>124</v>
      </c>
      <c r="AE514" s="388" t="s">
        <v>13622</v>
      </c>
      <c r="AF514" s="388">
        <v>1</v>
      </c>
      <c r="AG514" s="392">
        <v>1</v>
      </c>
      <c r="AH514" s="388" t="s">
        <v>155</v>
      </c>
      <c r="AI514" s="9" t="s">
        <v>13622</v>
      </c>
      <c r="AJ514" s="392" t="s">
        <v>13622</v>
      </c>
      <c r="AK514" s="392" t="s">
        <v>13622</v>
      </c>
      <c r="AL514" s="392" t="s">
        <v>13622</v>
      </c>
      <c r="AM514" s="392" t="s">
        <v>13622</v>
      </c>
      <c r="AN514" s="392" t="s">
        <v>13622</v>
      </c>
      <c r="AO514" s="392" t="s">
        <v>13622</v>
      </c>
      <c r="AP514" s="392" t="s">
        <v>13622</v>
      </c>
      <c r="AQ514" s="10" t="s">
        <v>13622</v>
      </c>
      <c r="AR514" s="5">
        <v>15</v>
      </c>
      <c r="AS514" s="414">
        <v>15</v>
      </c>
      <c r="AT514" s="392" t="s">
        <v>13622</v>
      </c>
      <c r="AU514" s="392" t="s">
        <v>13622</v>
      </c>
      <c r="AV514" s="392" t="s">
        <v>13622</v>
      </c>
      <c r="AW514" s="392" t="s">
        <v>13622</v>
      </c>
      <c r="AX514" s="5"/>
      <c r="AY514" s="392" t="s">
        <v>13622</v>
      </c>
      <c r="AZ514" s="10" t="s">
        <v>13622</v>
      </c>
      <c r="BA514" s="10" t="s">
        <v>13622</v>
      </c>
      <c r="BB514" s="392" t="s">
        <v>13622</v>
      </c>
      <c r="BC514" s="10" t="s">
        <v>13622</v>
      </c>
      <c r="BD514" s="392" t="s">
        <v>13622</v>
      </c>
      <c r="BE514" s="392" t="s">
        <v>13622</v>
      </c>
      <c r="BF514" s="392" t="s">
        <v>13622</v>
      </c>
      <c r="BG514" s="392" t="s">
        <v>13622</v>
      </c>
      <c r="BH514" s="392" t="s">
        <v>13622</v>
      </c>
      <c r="BI514" s="237" t="s">
        <v>13622</v>
      </c>
      <c r="BJ514" s="237" t="s">
        <v>13622</v>
      </c>
      <c r="BK514" s="468" t="s">
        <v>13622</v>
      </c>
      <c r="BL514" s="468"/>
      <c r="BM514" s="507" t="s">
        <v>47</v>
      </c>
      <c r="BN514" s="510" t="s">
        <v>13622</v>
      </c>
      <c r="BO514" s="462">
        <v>0</v>
      </c>
      <c r="BP514" s="466" t="s">
        <v>13622</v>
      </c>
      <c r="BZ514" s="509" t="s">
        <v>13622</v>
      </c>
      <c r="CA514" s="509" t="s">
        <v>13622</v>
      </c>
      <c r="CB514" s="509" t="s">
        <v>13622</v>
      </c>
      <c r="CC514" s="509" t="s">
        <v>13622</v>
      </c>
      <c r="CD514" s="509" t="s">
        <v>13622</v>
      </c>
      <c r="CE514" s="509" t="s">
        <v>13622</v>
      </c>
      <c r="CG514" s="477" t="s">
        <v>13740</v>
      </c>
      <c r="CH514" s="388" t="s">
        <v>13738</v>
      </c>
      <c r="CJ514" s="462" t="s">
        <v>13868</v>
      </c>
      <c r="CK514" s="462" t="str">
        <f t="shared" si="154"/>
        <v>, NULL</v>
      </c>
      <c r="CL514" s="462" t="s">
        <v>13869</v>
      </c>
      <c r="CM514" s="462" t="s">
        <v>13870</v>
      </c>
      <c r="CN514" s="462">
        <f t="shared" si="155"/>
        <v>26157</v>
      </c>
      <c r="CP514" s="462" t="s">
        <v>13871</v>
      </c>
      <c r="CQ514" s="462" t="str">
        <f t="shared" si="156"/>
        <v xml:space="preserve"> NULL</v>
      </c>
      <c r="CR514" s="462" t="s">
        <v>13869</v>
      </c>
      <c r="CS514" s="462" t="s">
        <v>13870</v>
      </c>
      <c r="CT514" s="462">
        <f t="shared" si="157"/>
        <v>26157</v>
      </c>
      <c r="CV514" s="462" t="s">
        <v>13877</v>
      </c>
      <c r="CW514" s="462" t="str">
        <f t="shared" si="158"/>
        <v xml:space="preserve"> NULL</v>
      </c>
      <c r="CX514" s="462" t="s">
        <v>13872</v>
      </c>
      <c r="CY514" s="462" t="str">
        <f t="shared" si="159"/>
        <v xml:space="preserve"> NULL</v>
      </c>
      <c r="CZ514" s="462" t="s">
        <v>13873</v>
      </c>
      <c r="DA514" s="462" t="str">
        <f t="shared" si="160"/>
        <v xml:space="preserve"> NULL</v>
      </c>
      <c r="DB514" s="462" t="s">
        <v>13874</v>
      </c>
      <c r="DC514" s="462" t="str">
        <f t="shared" si="161"/>
        <v xml:space="preserve"> NULL</v>
      </c>
      <c r="DD514" s="462" t="s">
        <v>13875</v>
      </c>
      <c r="DE514" s="462" t="str">
        <f t="shared" si="162"/>
        <v xml:space="preserve"> '15'</v>
      </c>
      <c r="DF514" s="462" t="s">
        <v>13876</v>
      </c>
      <c r="DG514" s="462" t="str">
        <f t="shared" si="163"/>
        <v xml:space="preserve"> NULL</v>
      </c>
      <c r="DH514" s="462" t="s">
        <v>13869</v>
      </c>
      <c r="DI514" s="462" t="s">
        <v>13870</v>
      </c>
      <c r="DJ514" s="462">
        <f t="shared" si="164"/>
        <v>26157</v>
      </c>
      <c r="DK514" s="516" t="s">
        <v>13890</v>
      </c>
      <c r="DL514" s="516" t="s">
        <v>13878</v>
      </c>
      <c r="DM514" s="516" t="s">
        <v>13879</v>
      </c>
      <c r="DN514" s="516" t="s">
        <v>13880</v>
      </c>
      <c r="DO514" s="516" t="s">
        <v>13881</v>
      </c>
      <c r="DP514" s="516" t="s">
        <v>13882</v>
      </c>
      <c r="DQ514" s="516" t="s">
        <v>13883</v>
      </c>
      <c r="DR514" s="516" t="s">
        <v>14447</v>
      </c>
      <c r="DS514" s="516" t="s">
        <v>13885</v>
      </c>
      <c r="DT514" s="516" t="s">
        <v>13886</v>
      </c>
      <c r="DU514" s="516" t="s">
        <v>13887</v>
      </c>
      <c r="DV514" s="516" t="s">
        <v>13888</v>
      </c>
      <c r="DW514" s="516" t="s">
        <v>13891</v>
      </c>
      <c r="DX514" s="516" t="s">
        <v>13892</v>
      </c>
      <c r="DY514" s="520">
        <f t="shared" si="165"/>
        <v>26157</v>
      </c>
      <c r="DZ514" s="520" t="str">
        <f t="shared" si="166"/>
        <v>, NULL</v>
      </c>
      <c r="EA514" s="520" t="str">
        <f t="shared" si="167"/>
        <v>, 'NO'</v>
      </c>
      <c r="EB514" s="520" t="str">
        <f t="shared" si="168"/>
        <v>, NULL</v>
      </c>
      <c r="EC514" s="520" t="str">
        <f t="shared" si="169"/>
        <v>, '0'</v>
      </c>
      <c r="ED514" s="520" t="str">
        <f t="shared" si="170"/>
        <v>, NULL</v>
      </c>
      <c r="EE514" s="520" t="str">
        <f t="shared" si="171"/>
        <v>, NULL</v>
      </c>
      <c r="EF514" s="520" t="str">
        <f t="shared" si="172"/>
        <v>, NULL</v>
      </c>
      <c r="EG514" s="520" t="str">
        <f t="shared" si="173"/>
        <v>, NULL</v>
      </c>
      <c r="EH514" s="520" t="str">
        <f t="shared" si="174"/>
        <v>, NULL</v>
      </c>
      <c r="EI514" s="520" t="str">
        <f t="shared" si="175"/>
        <v>, NULL</v>
      </c>
      <c r="EJ514" s="520" t="s">
        <v>14404</v>
      </c>
      <c r="EK514" s="520" t="s">
        <v>13894</v>
      </c>
      <c r="EL514" s="520" t="s">
        <v>13895</v>
      </c>
      <c r="EM514" s="293"/>
      <c r="EN514" s="293"/>
      <c r="EO514" s="293"/>
      <c r="EP514" s="293"/>
      <c r="EQ514" s="293"/>
      <c r="ER514" s="293"/>
      <c r="ES514" s="293"/>
      <c r="ET514" s="293"/>
      <c r="EU514" s="444"/>
      <c r="EV514" s="293"/>
      <c r="FD514" s="237"/>
      <c r="FE514" s="237"/>
      <c r="FF514" s="237"/>
      <c r="FG514" s="237"/>
      <c r="FH514" s="237"/>
      <c r="FI514" s="237"/>
      <c r="FJ514" s="237"/>
      <c r="FK514" s="237"/>
      <c r="FL514" s="237"/>
      <c r="FM514" s="237"/>
      <c r="FN514" s="237"/>
      <c r="FO514" s="237"/>
      <c r="FP514" s="237"/>
      <c r="FQ514" s="237"/>
      <c r="FR514" s="237"/>
      <c r="FS514" s="237"/>
      <c r="FT514" s="237"/>
      <c r="FU514" s="237"/>
      <c r="FV514" s="237"/>
      <c r="FW514" s="237"/>
      <c r="FX514" s="237"/>
      <c r="FY514" s="237"/>
      <c r="FZ514" s="237"/>
      <c r="GA514" s="237"/>
    </row>
    <row r="515" spans="1:183" ht="15" customHeight="1" x14ac:dyDescent="0.25">
      <c r="C515" s="410" t="s">
        <v>852</v>
      </c>
      <c r="D515" s="388">
        <v>26158</v>
      </c>
      <c r="E515" s="388" t="s">
        <v>516</v>
      </c>
      <c r="F515" s="388">
        <v>72</v>
      </c>
      <c r="G515" s="388">
        <v>629</v>
      </c>
      <c r="H515" s="388" t="s">
        <v>2011</v>
      </c>
      <c r="I515" s="388">
        <v>1</v>
      </c>
      <c r="J515" s="388" t="s">
        <v>516</v>
      </c>
      <c r="K515" s="388" t="s">
        <v>13622</v>
      </c>
      <c r="L515" s="388">
        <v>3</v>
      </c>
      <c r="M515" s="388">
        <v>2</v>
      </c>
      <c r="N515" s="388">
        <v>1</v>
      </c>
      <c r="O515" s="388">
        <v>11</v>
      </c>
      <c r="P515" s="388">
        <v>79</v>
      </c>
      <c r="Q515" s="388">
        <v>64</v>
      </c>
      <c r="R515" s="388">
        <v>318</v>
      </c>
      <c r="S515" s="388" t="s">
        <v>521</v>
      </c>
      <c r="T515" s="388" t="s">
        <v>535</v>
      </c>
      <c r="U515" s="388">
        <v>110030054</v>
      </c>
      <c r="V515" s="388">
        <v>1</v>
      </c>
      <c r="W515" s="388" t="s">
        <v>13622</v>
      </c>
      <c r="X515" s="388" t="s">
        <v>1968</v>
      </c>
      <c r="Y515" s="388">
        <v>1</v>
      </c>
      <c r="Z515" s="388">
        <v>1</v>
      </c>
      <c r="AA515" s="4">
        <v>15184.26</v>
      </c>
      <c r="AB515" s="388">
        <v>1</v>
      </c>
      <c r="AC515" s="388">
        <v>378</v>
      </c>
      <c r="AD515" s="388" t="s">
        <v>2198</v>
      </c>
      <c r="AE515" s="388" t="s">
        <v>13622</v>
      </c>
      <c r="AF515" s="388">
        <v>1</v>
      </c>
      <c r="AG515" s="392">
        <v>1</v>
      </c>
      <c r="AH515" s="388" t="s">
        <v>516</v>
      </c>
      <c r="AI515" s="478">
        <v>37180</v>
      </c>
      <c r="AJ515" s="392" t="s">
        <v>13622</v>
      </c>
      <c r="AK515" s="489">
        <v>12034</v>
      </c>
      <c r="AL515" s="482">
        <v>43429.599999999999</v>
      </c>
      <c r="AM515" s="392" t="s">
        <v>13622</v>
      </c>
      <c r="AN515" s="489">
        <v>12034</v>
      </c>
      <c r="AO515" s="486">
        <v>37180</v>
      </c>
      <c r="AP515" s="482">
        <v>43429.599999999999</v>
      </c>
      <c r="AQ515" s="10" t="s">
        <v>13622</v>
      </c>
      <c r="AR515" s="5">
        <v>10</v>
      </c>
      <c r="AS515" s="481">
        <v>0</v>
      </c>
      <c r="AT515" s="392" t="s">
        <v>13622</v>
      </c>
      <c r="AU515" s="392" t="s">
        <v>13622</v>
      </c>
      <c r="AV515" s="392" t="s">
        <v>13622</v>
      </c>
      <c r="AW515" s="392" t="s">
        <v>13622</v>
      </c>
      <c r="AX515" s="5"/>
      <c r="AY515" s="392" t="s">
        <v>6785</v>
      </c>
      <c r="AZ515" s="10" t="s">
        <v>13622</v>
      </c>
      <c r="BA515" s="10" t="s">
        <v>13622</v>
      </c>
      <c r="BB515" s="392" t="s">
        <v>13622</v>
      </c>
      <c r="BC515" s="10" t="s">
        <v>13622</v>
      </c>
      <c r="BD515" s="392" t="s">
        <v>13622</v>
      </c>
      <c r="BE515" s="392" t="s">
        <v>13622</v>
      </c>
      <c r="BF515" s="392" t="s">
        <v>13622</v>
      </c>
      <c r="BG515" s="392" t="s">
        <v>13622</v>
      </c>
      <c r="BH515" s="392" t="s">
        <v>13622</v>
      </c>
      <c r="BI515" s="237" t="s">
        <v>13622</v>
      </c>
      <c r="BJ515" s="237" t="s">
        <v>13622</v>
      </c>
      <c r="BK515" s="5">
        <v>102</v>
      </c>
      <c r="BL515" s="5"/>
      <c r="BM515" s="507" t="s">
        <v>47</v>
      </c>
      <c r="BN515" s="510" t="s">
        <v>13622</v>
      </c>
      <c r="BO515" s="392">
        <v>1</v>
      </c>
      <c r="BP515" s="395">
        <v>42005</v>
      </c>
      <c r="BZ515" s="458">
        <v>10</v>
      </c>
      <c r="CA515" s="502">
        <v>37180</v>
      </c>
      <c r="CB515" s="458">
        <v>43429.599999999999</v>
      </c>
      <c r="CC515" s="509" t="s">
        <v>13622</v>
      </c>
      <c r="CD515" s="395">
        <v>42005</v>
      </c>
      <c r="CE515" s="395">
        <v>42004</v>
      </c>
      <c r="CG515" s="388" t="s">
        <v>13866</v>
      </c>
      <c r="CH515" s="388" t="s">
        <v>852</v>
      </c>
      <c r="CJ515" s="462" t="s">
        <v>13868</v>
      </c>
      <c r="CK515" s="462" t="str">
        <f t="shared" si="154"/>
        <v xml:space="preserve">, convert(datetime,'2001/10/16', 111) </v>
      </c>
      <c r="CL515" s="462" t="s">
        <v>13869</v>
      </c>
      <c r="CM515" s="462" t="s">
        <v>13870</v>
      </c>
      <c r="CN515" s="462">
        <f t="shared" si="155"/>
        <v>26158</v>
      </c>
      <c r="CP515" s="462" t="s">
        <v>13871</v>
      </c>
      <c r="CQ515" s="462" t="str">
        <f t="shared" si="156"/>
        <v xml:space="preserve"> '12034'</v>
      </c>
      <c r="CR515" s="462" t="s">
        <v>13869</v>
      </c>
      <c r="CS515" s="462" t="s">
        <v>13870</v>
      </c>
      <c r="CT515" s="462">
        <f t="shared" si="157"/>
        <v>26158</v>
      </c>
      <c r="CV515" s="462" t="s">
        <v>13877</v>
      </c>
      <c r="CW515" s="462" t="str">
        <f t="shared" si="158"/>
        <v xml:space="preserve"> '43429.6'</v>
      </c>
      <c r="CX515" s="462" t="s">
        <v>13872</v>
      </c>
      <c r="CY515" s="462" t="str">
        <f t="shared" si="159"/>
        <v xml:space="preserve"> '12034'</v>
      </c>
      <c r="CZ515" s="462" t="s">
        <v>13873</v>
      </c>
      <c r="DA515" s="462" t="str">
        <f t="shared" si="160"/>
        <v xml:space="preserve"> convert(datetime,'2001/10/16', 111) </v>
      </c>
      <c r="DB515" s="462" t="s">
        <v>13874</v>
      </c>
      <c r="DC515" s="462" t="str">
        <f t="shared" si="161"/>
        <v xml:space="preserve"> '43429.6'</v>
      </c>
      <c r="DD515" s="462" t="s">
        <v>13875</v>
      </c>
      <c r="DE515" s="462" t="str">
        <f t="shared" si="162"/>
        <v xml:space="preserve"> '0'</v>
      </c>
      <c r="DF515" s="462" t="s">
        <v>13876</v>
      </c>
      <c r="DG515" s="462" t="str">
        <f t="shared" si="163"/>
        <v xml:space="preserve"> 'Stryker México, S.A. de C.V.'</v>
      </c>
      <c r="DH515" s="462" t="s">
        <v>13869</v>
      </c>
      <c r="DI515" s="462" t="s">
        <v>13870</v>
      </c>
      <c r="DJ515" s="462">
        <f t="shared" si="164"/>
        <v>26158</v>
      </c>
      <c r="DK515" s="516" t="s">
        <v>13890</v>
      </c>
      <c r="DL515" s="516" t="s">
        <v>13878</v>
      </c>
      <c r="DM515" s="516" t="s">
        <v>13879</v>
      </c>
      <c r="DN515" s="516" t="s">
        <v>13880</v>
      </c>
      <c r="DO515" s="516" t="s">
        <v>13881</v>
      </c>
      <c r="DP515" s="516" t="s">
        <v>13882</v>
      </c>
      <c r="DQ515" s="516" t="s">
        <v>13883</v>
      </c>
      <c r="DR515" s="516" t="s">
        <v>14447</v>
      </c>
      <c r="DS515" s="516" t="s">
        <v>13885</v>
      </c>
      <c r="DT515" s="516" t="s">
        <v>13886</v>
      </c>
      <c r="DU515" s="516" t="s">
        <v>13887</v>
      </c>
      <c r="DV515" s="516" t="s">
        <v>13888</v>
      </c>
      <c r="DW515" s="516" t="s">
        <v>13891</v>
      </c>
      <c r="DX515" s="516" t="s">
        <v>13892</v>
      </c>
      <c r="DY515" s="520">
        <f t="shared" si="165"/>
        <v>26158</v>
      </c>
      <c r="DZ515" s="520" t="str">
        <f t="shared" si="166"/>
        <v>, '102'</v>
      </c>
      <c r="EA515" s="520" t="str">
        <f t="shared" si="167"/>
        <v>, 'NO'</v>
      </c>
      <c r="EB515" s="520" t="str">
        <f t="shared" si="168"/>
        <v>, NULL</v>
      </c>
      <c r="EC515" s="520" t="str">
        <f t="shared" si="169"/>
        <v>, '1'</v>
      </c>
      <c r="ED515" s="520" t="str">
        <f t="shared" si="170"/>
        <v xml:space="preserve">, convert(datetime,'2015/1/1', 111) </v>
      </c>
      <c r="EE515" s="520" t="str">
        <f t="shared" si="171"/>
        <v>, '10'</v>
      </c>
      <c r="EF515" s="520" t="str">
        <f t="shared" si="172"/>
        <v xml:space="preserve">, convert(datetime,'2001/10/16', 111) </v>
      </c>
      <c r="EG515" s="520" t="str">
        <f t="shared" si="173"/>
        <v>, '43429.6'</v>
      </c>
      <c r="EH515" s="520" t="str">
        <f t="shared" si="174"/>
        <v>, NULL</v>
      </c>
      <c r="EI515" s="520" t="str">
        <f t="shared" si="175"/>
        <v xml:space="preserve">, convert(datetime,'2015/1/1', 111) </v>
      </c>
      <c r="EJ515" s="520" t="s">
        <v>14405</v>
      </c>
      <c r="EK515" s="520" t="s">
        <v>13894</v>
      </c>
      <c r="EL515" s="520" t="s">
        <v>13895</v>
      </c>
      <c r="EM515" s="293"/>
      <c r="EN515" s="293"/>
      <c r="EO515" s="293"/>
      <c r="EP515" s="293"/>
      <c r="EQ515" s="293"/>
      <c r="ER515" s="293"/>
      <c r="ES515" s="293"/>
      <c r="ET515" s="293"/>
      <c r="EU515" s="444"/>
      <c r="EV515" s="293"/>
      <c r="FD515" s="237"/>
      <c r="FE515" s="237"/>
      <c r="FF515" s="237"/>
      <c r="FG515" s="237"/>
      <c r="FH515" s="237"/>
      <c r="FI515" s="237"/>
      <c r="FJ515" s="237"/>
      <c r="FK515" s="237"/>
      <c r="FL515" s="237"/>
      <c r="FM515" s="237"/>
      <c r="FN515" s="237"/>
      <c r="FO515" s="237"/>
      <c r="FP515" s="237"/>
      <c r="FQ515" s="237"/>
      <c r="FR515" s="237"/>
      <c r="FS515" s="237"/>
      <c r="FT515" s="237"/>
      <c r="FU515" s="237"/>
      <c r="FV515" s="237"/>
      <c r="FW515" s="237"/>
      <c r="FX515" s="237"/>
      <c r="FY515" s="237"/>
      <c r="FZ515" s="237"/>
      <c r="GA515" s="237"/>
    </row>
    <row r="516" spans="1:183" s="462" customFormat="1" ht="15" customHeight="1" x14ac:dyDescent="0.25">
      <c r="A516" s="520"/>
      <c r="B516" s="520"/>
      <c r="C516" s="525" t="s">
        <v>734</v>
      </c>
      <c r="D516" s="462">
        <v>26159</v>
      </c>
      <c r="E516" s="462" t="s">
        <v>729</v>
      </c>
      <c r="F516" s="462">
        <v>55</v>
      </c>
      <c r="G516" s="462">
        <v>531</v>
      </c>
      <c r="H516" s="463" t="s">
        <v>2178</v>
      </c>
      <c r="I516" s="462">
        <v>1</v>
      </c>
      <c r="J516" s="462" t="s">
        <v>735</v>
      </c>
      <c r="K516" s="462" t="s">
        <v>13622</v>
      </c>
      <c r="L516" s="462">
        <v>3</v>
      </c>
      <c r="M516" s="462">
        <v>2</v>
      </c>
      <c r="N516" s="462">
        <v>1</v>
      </c>
      <c r="O516" s="462">
        <v>12</v>
      </c>
      <c r="P516" s="462">
        <v>112</v>
      </c>
      <c r="Q516" s="462">
        <v>61</v>
      </c>
      <c r="R516" s="462">
        <v>269</v>
      </c>
      <c r="S516" s="462" t="s">
        <v>732</v>
      </c>
      <c r="T516" s="462" t="s">
        <v>736</v>
      </c>
      <c r="U516" s="462" t="s">
        <v>46</v>
      </c>
      <c r="V516" s="462">
        <v>2</v>
      </c>
      <c r="W516" s="462" t="s">
        <v>13622</v>
      </c>
      <c r="X516" s="464" t="s">
        <v>13622</v>
      </c>
      <c r="Y516" s="462">
        <v>1</v>
      </c>
      <c r="Z516" s="462">
        <v>1</v>
      </c>
      <c r="AA516" s="465">
        <v>78000</v>
      </c>
      <c r="AB516" s="462">
        <v>0</v>
      </c>
      <c r="AC516" s="462">
        <v>836</v>
      </c>
      <c r="AD516" s="462" t="s">
        <v>83</v>
      </c>
      <c r="AE516" s="462" t="s">
        <v>13622</v>
      </c>
      <c r="AF516" s="462">
        <v>1</v>
      </c>
      <c r="AG516" s="462">
        <v>1</v>
      </c>
      <c r="AH516" s="462" t="s">
        <v>735</v>
      </c>
      <c r="AI516" s="462" t="s">
        <v>13622</v>
      </c>
      <c r="AJ516" s="462" t="s">
        <v>13622</v>
      </c>
      <c r="AK516" s="462" t="s">
        <v>13622</v>
      </c>
      <c r="AL516" s="462" t="s">
        <v>13622</v>
      </c>
      <c r="AM516" s="462" t="s">
        <v>13622</v>
      </c>
      <c r="AN516" s="462" t="s">
        <v>13622</v>
      </c>
      <c r="AO516" s="462" t="s">
        <v>13622</v>
      </c>
      <c r="AP516" s="462" t="s">
        <v>13622</v>
      </c>
      <c r="AQ516" s="466" t="s">
        <v>13622</v>
      </c>
      <c r="AR516" s="466">
        <v>10</v>
      </c>
      <c r="AS516" s="470">
        <v>10</v>
      </c>
      <c r="AT516" s="462" t="s">
        <v>13622</v>
      </c>
      <c r="AU516" s="462" t="s">
        <v>13622</v>
      </c>
      <c r="AV516" s="462" t="s">
        <v>13622</v>
      </c>
      <c r="AW516" s="462" t="s">
        <v>13622</v>
      </c>
      <c r="AX516" s="466"/>
      <c r="AY516" s="462" t="s">
        <v>13622</v>
      </c>
      <c r="AZ516" s="466" t="s">
        <v>13622</v>
      </c>
      <c r="BA516" s="466" t="s">
        <v>13622</v>
      </c>
      <c r="BB516" s="462" t="s">
        <v>13622</v>
      </c>
      <c r="BC516" s="466" t="s">
        <v>13622</v>
      </c>
      <c r="BD516" s="462" t="s">
        <v>13622</v>
      </c>
      <c r="BE516" s="462" t="s">
        <v>13622</v>
      </c>
      <c r="BF516" s="462" t="s">
        <v>13622</v>
      </c>
      <c r="BG516" s="462" t="s">
        <v>13622</v>
      </c>
      <c r="BH516" s="462" t="s">
        <v>13622</v>
      </c>
      <c r="BI516" s="467" t="s">
        <v>13622</v>
      </c>
      <c r="BJ516" s="467" t="s">
        <v>13622</v>
      </c>
      <c r="BK516" s="506" t="s">
        <v>13622</v>
      </c>
      <c r="BL516" s="506"/>
      <c r="BM516" s="511" t="s">
        <v>13622</v>
      </c>
      <c r="BN516" s="510" t="s">
        <v>13622</v>
      </c>
      <c r="BO516" s="462">
        <v>0</v>
      </c>
      <c r="BP516" s="466" t="s">
        <v>13622</v>
      </c>
      <c r="BZ516" s="509" t="s">
        <v>13622</v>
      </c>
      <c r="CA516" s="509" t="s">
        <v>13622</v>
      </c>
      <c r="CB516" s="509" t="s">
        <v>13622</v>
      </c>
      <c r="CC516" s="509" t="s">
        <v>13622</v>
      </c>
      <c r="CD516" s="509" t="s">
        <v>13622</v>
      </c>
      <c r="CE516" s="509" t="s">
        <v>13622</v>
      </c>
      <c r="CF516" s="475"/>
      <c r="CG516" s="462" t="s">
        <v>13740</v>
      </c>
      <c r="CH516" s="462" t="s">
        <v>13839</v>
      </c>
      <c r="CJ516" s="462" t="s">
        <v>13868</v>
      </c>
      <c r="CK516" s="462" t="str">
        <f t="shared" si="154"/>
        <v>, NULL</v>
      </c>
      <c r="CL516" s="462" t="s">
        <v>13869</v>
      </c>
      <c r="CM516" s="462" t="s">
        <v>13870</v>
      </c>
      <c r="CN516" s="462">
        <f t="shared" si="155"/>
        <v>26159</v>
      </c>
      <c r="CP516" s="462" t="s">
        <v>13871</v>
      </c>
      <c r="CQ516" s="462" t="str">
        <f t="shared" si="156"/>
        <v xml:space="preserve"> NULL</v>
      </c>
      <c r="CR516" s="462" t="s">
        <v>13869</v>
      </c>
      <c r="CS516" s="462" t="s">
        <v>13870</v>
      </c>
      <c r="CT516" s="462">
        <f t="shared" si="157"/>
        <v>26159</v>
      </c>
      <c r="CV516" s="462" t="s">
        <v>13877</v>
      </c>
      <c r="CW516" s="462" t="str">
        <f t="shared" si="158"/>
        <v xml:space="preserve"> NULL</v>
      </c>
      <c r="CX516" s="462" t="s">
        <v>13872</v>
      </c>
      <c r="CY516" s="462" t="str">
        <f t="shared" si="159"/>
        <v xml:space="preserve"> NULL</v>
      </c>
      <c r="CZ516" s="462" t="s">
        <v>13873</v>
      </c>
      <c r="DA516" s="462" t="str">
        <f t="shared" si="160"/>
        <v xml:space="preserve"> NULL</v>
      </c>
      <c r="DB516" s="462" t="s">
        <v>13874</v>
      </c>
      <c r="DC516" s="462" t="str">
        <f t="shared" si="161"/>
        <v xml:space="preserve"> NULL</v>
      </c>
      <c r="DD516" s="462" t="s">
        <v>13875</v>
      </c>
      <c r="DE516" s="462" t="str">
        <f t="shared" si="162"/>
        <v xml:space="preserve"> '10'</v>
      </c>
      <c r="DF516" s="462" t="s">
        <v>13876</v>
      </c>
      <c r="DG516" s="462" t="str">
        <f t="shared" si="163"/>
        <v xml:space="preserve"> NULL</v>
      </c>
      <c r="DH516" s="462" t="s">
        <v>13869</v>
      </c>
      <c r="DI516" s="462" t="s">
        <v>13870</v>
      </c>
      <c r="DJ516" s="462">
        <f t="shared" si="164"/>
        <v>26159</v>
      </c>
      <c r="DK516" s="516" t="s">
        <v>13890</v>
      </c>
      <c r="DL516" s="516" t="s">
        <v>13878</v>
      </c>
      <c r="DM516" s="516" t="s">
        <v>13879</v>
      </c>
      <c r="DN516" s="516" t="s">
        <v>13880</v>
      </c>
      <c r="DO516" s="516" t="s">
        <v>13881</v>
      </c>
      <c r="DP516" s="516" t="s">
        <v>13882</v>
      </c>
      <c r="DQ516" s="516" t="s">
        <v>13883</v>
      </c>
      <c r="DR516" s="516" t="s">
        <v>14447</v>
      </c>
      <c r="DS516" s="516" t="s">
        <v>13885</v>
      </c>
      <c r="DT516" s="516" t="s">
        <v>13886</v>
      </c>
      <c r="DU516" s="516" t="s">
        <v>13887</v>
      </c>
      <c r="DV516" s="516" t="s">
        <v>13888</v>
      </c>
      <c r="DW516" s="516" t="s">
        <v>13891</v>
      </c>
      <c r="DX516" s="516" t="s">
        <v>13892</v>
      </c>
      <c r="DY516" s="520">
        <f t="shared" si="165"/>
        <v>26159</v>
      </c>
      <c r="DZ516" s="520" t="str">
        <f t="shared" si="166"/>
        <v>, NULL</v>
      </c>
      <c r="EA516" s="520" t="str">
        <f t="shared" si="167"/>
        <v>, NULL</v>
      </c>
      <c r="EB516" s="520" t="str">
        <f t="shared" si="168"/>
        <v>, NULL</v>
      </c>
      <c r="EC516" s="520" t="str">
        <f t="shared" si="169"/>
        <v>, '0'</v>
      </c>
      <c r="ED516" s="520" t="str">
        <f t="shared" si="170"/>
        <v>, NULL</v>
      </c>
      <c r="EE516" s="520" t="str">
        <f t="shared" si="171"/>
        <v>, NULL</v>
      </c>
      <c r="EF516" s="520" t="str">
        <f t="shared" si="172"/>
        <v>, NULL</v>
      </c>
      <c r="EG516" s="520" t="str">
        <f t="shared" si="173"/>
        <v>, NULL</v>
      </c>
      <c r="EH516" s="520" t="str">
        <f t="shared" si="174"/>
        <v>, NULL</v>
      </c>
      <c r="EI516" s="520" t="str">
        <f t="shared" si="175"/>
        <v>, NULL</v>
      </c>
      <c r="EJ516" s="520" t="s">
        <v>14406</v>
      </c>
      <c r="EK516" s="520" t="s">
        <v>13894</v>
      </c>
      <c r="EL516" s="520" t="s">
        <v>13895</v>
      </c>
      <c r="EM516" s="467"/>
      <c r="EN516" s="467"/>
      <c r="EO516" s="467"/>
      <c r="EP516" s="467"/>
      <c r="EQ516" s="467"/>
      <c r="ER516" s="467"/>
      <c r="ES516" s="467"/>
      <c r="ET516" s="467"/>
      <c r="EU516" s="469"/>
      <c r="EV516" s="467"/>
      <c r="FD516" s="467"/>
      <c r="FE516" s="467"/>
      <c r="FF516" s="467"/>
      <c r="FG516" s="467"/>
      <c r="FH516" s="467"/>
      <c r="FI516" s="467"/>
      <c r="FJ516" s="467"/>
      <c r="FK516" s="467"/>
      <c r="FL516" s="467"/>
      <c r="FM516" s="467"/>
      <c r="FN516" s="467"/>
      <c r="FO516" s="467"/>
      <c r="FP516" s="467"/>
      <c r="FQ516" s="467"/>
      <c r="FR516" s="467"/>
      <c r="FS516" s="467"/>
      <c r="FT516" s="467"/>
      <c r="FU516" s="467"/>
      <c r="FV516" s="467"/>
      <c r="FW516" s="467"/>
      <c r="FX516" s="467"/>
      <c r="FY516" s="467"/>
      <c r="FZ516" s="467"/>
      <c r="GA516" s="467"/>
    </row>
    <row r="517" spans="1:183" s="462" customFormat="1" ht="15" customHeight="1" x14ac:dyDescent="0.25">
      <c r="A517" s="520"/>
      <c r="B517" s="520"/>
      <c r="C517" s="525" t="s">
        <v>1121</v>
      </c>
      <c r="D517" s="462">
        <v>26160</v>
      </c>
      <c r="E517" s="462" t="s">
        <v>38</v>
      </c>
      <c r="F517" s="462">
        <v>55</v>
      </c>
      <c r="G517" s="462">
        <v>519</v>
      </c>
      <c r="H517" s="463" t="s">
        <v>1886</v>
      </c>
      <c r="I517" s="462">
        <v>1</v>
      </c>
      <c r="J517" s="462" t="s">
        <v>38</v>
      </c>
      <c r="K517" s="462" t="s">
        <v>13622</v>
      </c>
      <c r="L517" s="462">
        <v>3</v>
      </c>
      <c r="M517" s="462">
        <v>2</v>
      </c>
      <c r="N517" s="462">
        <v>1</v>
      </c>
      <c r="O517" s="462">
        <v>12</v>
      </c>
      <c r="P517" s="462">
        <v>112</v>
      </c>
      <c r="Q517" s="462">
        <v>62</v>
      </c>
      <c r="R517" s="462">
        <v>300</v>
      </c>
      <c r="S517" s="462" t="s">
        <v>1122</v>
      </c>
      <c r="T517" s="462" t="s">
        <v>65</v>
      </c>
      <c r="U517" s="462" t="s">
        <v>46</v>
      </c>
      <c r="V517" s="462">
        <v>2</v>
      </c>
      <c r="W517" s="462" t="s">
        <v>13622</v>
      </c>
      <c r="X517" s="464" t="s">
        <v>13622</v>
      </c>
      <c r="Y517" s="462">
        <v>1</v>
      </c>
      <c r="Z517" s="462">
        <v>1</v>
      </c>
      <c r="AA517" s="465">
        <v>7200</v>
      </c>
      <c r="AB517" s="462">
        <v>1</v>
      </c>
      <c r="AC517" s="462">
        <v>88</v>
      </c>
      <c r="AD517" s="462" t="s">
        <v>361</v>
      </c>
      <c r="AE517" s="462" t="s">
        <v>13622</v>
      </c>
      <c r="AF517" s="462">
        <v>1</v>
      </c>
      <c r="AG517" s="462">
        <v>1</v>
      </c>
      <c r="AH517" s="462" t="s">
        <v>38</v>
      </c>
      <c r="AI517" s="462" t="s">
        <v>13622</v>
      </c>
      <c r="AJ517" s="462" t="s">
        <v>13622</v>
      </c>
      <c r="AK517" s="462" t="s">
        <v>13622</v>
      </c>
      <c r="AL517" s="462" t="s">
        <v>13622</v>
      </c>
      <c r="AM517" s="462" t="s">
        <v>13622</v>
      </c>
      <c r="AN517" s="462" t="s">
        <v>13622</v>
      </c>
      <c r="AO517" s="462" t="s">
        <v>13622</v>
      </c>
      <c r="AP517" s="462" t="s">
        <v>13622</v>
      </c>
      <c r="AQ517" s="466" t="s">
        <v>13622</v>
      </c>
      <c r="AR517" s="466">
        <v>5</v>
      </c>
      <c r="AS517" s="470">
        <v>3</v>
      </c>
      <c r="AT517" s="462" t="s">
        <v>13622</v>
      </c>
      <c r="AU517" s="462" t="s">
        <v>13622</v>
      </c>
      <c r="AV517" s="462" t="s">
        <v>13622</v>
      </c>
      <c r="AW517" s="462" t="s">
        <v>13622</v>
      </c>
      <c r="AX517" s="466"/>
      <c r="AY517" s="462" t="s">
        <v>13622</v>
      </c>
      <c r="AZ517" s="466" t="s">
        <v>13622</v>
      </c>
      <c r="BA517" s="466" t="s">
        <v>13622</v>
      </c>
      <c r="BB517" s="462" t="s">
        <v>13622</v>
      </c>
      <c r="BC517" s="466" t="s">
        <v>13622</v>
      </c>
      <c r="BD517" s="462" t="s">
        <v>13622</v>
      </c>
      <c r="BE517" s="462" t="s">
        <v>13622</v>
      </c>
      <c r="BF517" s="462" t="s">
        <v>13622</v>
      </c>
      <c r="BG517" s="462" t="s">
        <v>13622</v>
      </c>
      <c r="BH517" s="462" t="s">
        <v>13622</v>
      </c>
      <c r="BI517" s="467" t="s">
        <v>13622</v>
      </c>
      <c r="BJ517" s="467" t="s">
        <v>13622</v>
      </c>
      <c r="BK517" s="506" t="s">
        <v>13622</v>
      </c>
      <c r="BL517" s="506"/>
      <c r="BM517" s="511" t="s">
        <v>13622</v>
      </c>
      <c r="BN517" s="510" t="s">
        <v>13622</v>
      </c>
      <c r="BO517" s="462">
        <v>0</v>
      </c>
      <c r="BP517" s="466" t="s">
        <v>13622</v>
      </c>
      <c r="BZ517" s="509" t="s">
        <v>13622</v>
      </c>
      <c r="CA517" s="509" t="s">
        <v>13622</v>
      </c>
      <c r="CB517" s="509" t="s">
        <v>13622</v>
      </c>
      <c r="CC517" s="509" t="s">
        <v>13622</v>
      </c>
      <c r="CD517" s="509" t="s">
        <v>13622</v>
      </c>
      <c r="CE517" s="509" t="s">
        <v>13622</v>
      </c>
      <c r="CF517" s="475"/>
      <c r="CG517" s="462" t="s">
        <v>13740</v>
      </c>
      <c r="CH517" s="462" t="s">
        <v>13840</v>
      </c>
      <c r="CJ517" s="462" t="s">
        <v>13868</v>
      </c>
      <c r="CK517" s="462" t="str">
        <f t="shared" si="154"/>
        <v>, NULL</v>
      </c>
      <c r="CL517" s="462" t="s">
        <v>13869</v>
      </c>
      <c r="CM517" s="462" t="s">
        <v>13870</v>
      </c>
      <c r="CN517" s="462">
        <f t="shared" si="155"/>
        <v>26160</v>
      </c>
      <c r="CP517" s="462" t="s">
        <v>13871</v>
      </c>
      <c r="CQ517" s="462" t="str">
        <f t="shared" si="156"/>
        <v xml:space="preserve"> NULL</v>
      </c>
      <c r="CR517" s="462" t="s">
        <v>13869</v>
      </c>
      <c r="CS517" s="462" t="s">
        <v>13870</v>
      </c>
      <c r="CT517" s="462">
        <f t="shared" si="157"/>
        <v>26160</v>
      </c>
      <c r="CV517" s="462" t="s">
        <v>13877</v>
      </c>
      <c r="CW517" s="462" t="str">
        <f t="shared" si="158"/>
        <v xml:space="preserve"> NULL</v>
      </c>
      <c r="CX517" s="462" t="s">
        <v>13872</v>
      </c>
      <c r="CY517" s="462" t="str">
        <f t="shared" si="159"/>
        <v xml:space="preserve"> NULL</v>
      </c>
      <c r="CZ517" s="462" t="s">
        <v>13873</v>
      </c>
      <c r="DA517" s="462" t="str">
        <f t="shared" si="160"/>
        <v xml:space="preserve"> NULL</v>
      </c>
      <c r="DB517" s="462" t="s">
        <v>13874</v>
      </c>
      <c r="DC517" s="462" t="str">
        <f t="shared" si="161"/>
        <v xml:space="preserve"> NULL</v>
      </c>
      <c r="DD517" s="462" t="s">
        <v>13875</v>
      </c>
      <c r="DE517" s="462" t="str">
        <f t="shared" si="162"/>
        <v xml:space="preserve"> '3'</v>
      </c>
      <c r="DF517" s="462" t="s">
        <v>13876</v>
      </c>
      <c r="DG517" s="462" t="str">
        <f t="shared" si="163"/>
        <v xml:space="preserve"> NULL</v>
      </c>
      <c r="DH517" s="462" t="s">
        <v>13869</v>
      </c>
      <c r="DI517" s="462" t="s">
        <v>13870</v>
      </c>
      <c r="DJ517" s="462">
        <f t="shared" si="164"/>
        <v>26160</v>
      </c>
      <c r="DK517" s="516" t="s">
        <v>13890</v>
      </c>
      <c r="DL517" s="516" t="s">
        <v>13878</v>
      </c>
      <c r="DM517" s="516" t="s">
        <v>13879</v>
      </c>
      <c r="DN517" s="516" t="s">
        <v>13880</v>
      </c>
      <c r="DO517" s="516" t="s">
        <v>13881</v>
      </c>
      <c r="DP517" s="516" t="s">
        <v>13882</v>
      </c>
      <c r="DQ517" s="516" t="s">
        <v>13883</v>
      </c>
      <c r="DR517" s="516" t="s">
        <v>14447</v>
      </c>
      <c r="DS517" s="516" t="s">
        <v>13885</v>
      </c>
      <c r="DT517" s="516" t="s">
        <v>13886</v>
      </c>
      <c r="DU517" s="516" t="s">
        <v>13887</v>
      </c>
      <c r="DV517" s="516" t="s">
        <v>13888</v>
      </c>
      <c r="DW517" s="516" t="s">
        <v>13891</v>
      </c>
      <c r="DX517" s="516" t="s">
        <v>13892</v>
      </c>
      <c r="DY517" s="520">
        <f t="shared" si="165"/>
        <v>26160</v>
      </c>
      <c r="DZ517" s="520" t="str">
        <f t="shared" si="166"/>
        <v>, NULL</v>
      </c>
      <c r="EA517" s="520" t="str">
        <f t="shared" si="167"/>
        <v>, NULL</v>
      </c>
      <c r="EB517" s="520" t="str">
        <f t="shared" si="168"/>
        <v>, NULL</v>
      </c>
      <c r="EC517" s="520" t="str">
        <f t="shared" si="169"/>
        <v>, '0'</v>
      </c>
      <c r="ED517" s="520" t="str">
        <f t="shared" si="170"/>
        <v>, NULL</v>
      </c>
      <c r="EE517" s="520" t="str">
        <f t="shared" si="171"/>
        <v>, NULL</v>
      </c>
      <c r="EF517" s="520" t="str">
        <f t="shared" si="172"/>
        <v>, NULL</v>
      </c>
      <c r="EG517" s="520" t="str">
        <f t="shared" si="173"/>
        <v>, NULL</v>
      </c>
      <c r="EH517" s="520" t="str">
        <f t="shared" si="174"/>
        <v>, NULL</v>
      </c>
      <c r="EI517" s="520" t="str">
        <f t="shared" si="175"/>
        <v>, NULL</v>
      </c>
      <c r="EJ517" s="520" t="s">
        <v>14407</v>
      </c>
      <c r="EK517" s="520" t="s">
        <v>13894</v>
      </c>
      <c r="EL517" s="520" t="s">
        <v>13895</v>
      </c>
      <c r="EM517" s="467"/>
      <c r="EN517" s="467"/>
      <c r="EO517" s="467"/>
      <c r="EP517" s="467"/>
      <c r="EQ517" s="467"/>
      <c r="ER517" s="467"/>
      <c r="ES517" s="467"/>
      <c r="ET517" s="467"/>
      <c r="EU517" s="469"/>
      <c r="EV517" s="467"/>
      <c r="FD517" s="467"/>
      <c r="FE517" s="467"/>
      <c r="FF517" s="467"/>
      <c r="FG517" s="467"/>
      <c r="FH517" s="467"/>
      <c r="FI517" s="467"/>
      <c r="FJ517" s="467"/>
      <c r="FK517" s="467"/>
      <c r="FL517" s="467"/>
      <c r="FM517" s="467"/>
      <c r="FN517" s="467"/>
      <c r="FO517" s="467"/>
      <c r="FP517" s="467"/>
      <c r="FQ517" s="467"/>
      <c r="FR517" s="467"/>
      <c r="FS517" s="467"/>
      <c r="FT517" s="467"/>
      <c r="FU517" s="467"/>
      <c r="FV517" s="467"/>
      <c r="FW517" s="467"/>
      <c r="FX517" s="467"/>
      <c r="FY517" s="467"/>
      <c r="FZ517" s="467"/>
      <c r="GA517" s="467"/>
    </row>
    <row r="518" spans="1:183" s="462" customFormat="1" ht="15" customHeight="1" x14ac:dyDescent="0.25">
      <c r="A518" s="520"/>
      <c r="B518" s="520"/>
      <c r="C518" s="525" t="s">
        <v>1186</v>
      </c>
      <c r="D518" s="462">
        <v>26161</v>
      </c>
      <c r="E518" s="462" t="s">
        <v>613</v>
      </c>
      <c r="F518" s="462">
        <v>60</v>
      </c>
      <c r="G518" s="462">
        <v>578</v>
      </c>
      <c r="H518" s="462" t="s">
        <v>1187</v>
      </c>
      <c r="I518" s="462">
        <v>1</v>
      </c>
      <c r="J518" s="462" t="s">
        <v>1829</v>
      </c>
      <c r="K518" s="462" t="s">
        <v>13622</v>
      </c>
      <c r="L518" s="462">
        <v>3</v>
      </c>
      <c r="M518" s="462">
        <v>2</v>
      </c>
      <c r="N518" s="462">
        <v>1</v>
      </c>
      <c r="O518" s="462">
        <v>11</v>
      </c>
      <c r="P518" s="462">
        <v>113</v>
      </c>
      <c r="Q518" s="462">
        <v>64</v>
      </c>
      <c r="R518" s="462">
        <v>326</v>
      </c>
      <c r="S518" s="462" t="s">
        <v>437</v>
      </c>
      <c r="T518" s="462" t="s">
        <v>65</v>
      </c>
      <c r="U518" s="462" t="s">
        <v>46</v>
      </c>
      <c r="V518" s="462">
        <v>1</v>
      </c>
      <c r="W518" s="462" t="s">
        <v>13622</v>
      </c>
      <c r="X518" s="464" t="s">
        <v>13622</v>
      </c>
      <c r="Y518" s="462">
        <v>1</v>
      </c>
      <c r="Z518" s="462">
        <v>1</v>
      </c>
      <c r="AA518" s="465">
        <v>50000</v>
      </c>
      <c r="AB518" s="462">
        <v>1</v>
      </c>
      <c r="AC518" s="462">
        <v>836</v>
      </c>
      <c r="AD518" s="462" t="s">
        <v>83</v>
      </c>
      <c r="AE518" s="462" t="s">
        <v>13622</v>
      </c>
      <c r="AF518" s="462">
        <v>1</v>
      </c>
      <c r="AG518" s="462">
        <v>1</v>
      </c>
      <c r="AH518" s="462" t="s">
        <v>1832</v>
      </c>
      <c r="AI518" s="462" t="s">
        <v>13622</v>
      </c>
      <c r="AJ518" s="462" t="s">
        <v>13622</v>
      </c>
      <c r="AK518" s="462" t="s">
        <v>13622</v>
      </c>
      <c r="AL518" s="462" t="s">
        <v>13622</v>
      </c>
      <c r="AM518" s="462" t="s">
        <v>13622</v>
      </c>
      <c r="AN518" s="462" t="s">
        <v>13622</v>
      </c>
      <c r="AO518" s="462" t="s">
        <v>13622</v>
      </c>
      <c r="AP518" s="462" t="s">
        <v>13622</v>
      </c>
      <c r="AQ518" s="466" t="s">
        <v>13622</v>
      </c>
      <c r="AR518" s="466">
        <v>10</v>
      </c>
      <c r="AS518" s="466">
        <v>10</v>
      </c>
      <c r="AT518" s="462" t="s">
        <v>13622</v>
      </c>
      <c r="AU518" s="462" t="s">
        <v>13622</v>
      </c>
      <c r="AV518" s="462" t="s">
        <v>13622</v>
      </c>
      <c r="AW518" s="462" t="s">
        <v>13622</v>
      </c>
      <c r="AX518" s="466"/>
      <c r="AY518" s="462" t="s">
        <v>13622</v>
      </c>
      <c r="AZ518" s="466" t="s">
        <v>13622</v>
      </c>
      <c r="BA518" s="466" t="s">
        <v>13622</v>
      </c>
      <c r="BB518" s="462" t="s">
        <v>13622</v>
      </c>
      <c r="BC518" s="466" t="s">
        <v>13622</v>
      </c>
      <c r="BD518" s="462" t="s">
        <v>13622</v>
      </c>
      <c r="BE518" s="462" t="s">
        <v>13622</v>
      </c>
      <c r="BF518" s="462" t="s">
        <v>13622</v>
      </c>
      <c r="BG518" s="462" t="s">
        <v>13622</v>
      </c>
      <c r="BH518" s="462" t="s">
        <v>13622</v>
      </c>
      <c r="BI518" s="467" t="s">
        <v>13622</v>
      </c>
      <c r="BJ518" s="467" t="s">
        <v>13622</v>
      </c>
      <c r="BK518" s="506" t="s">
        <v>13622</v>
      </c>
      <c r="BL518" s="506"/>
      <c r="BM518" s="511" t="s">
        <v>13622</v>
      </c>
      <c r="BN518" s="510" t="s">
        <v>13622</v>
      </c>
      <c r="BO518" s="462">
        <v>0</v>
      </c>
      <c r="BP518" s="466" t="s">
        <v>13622</v>
      </c>
      <c r="BZ518" s="509" t="s">
        <v>13622</v>
      </c>
      <c r="CA518" s="509" t="s">
        <v>13622</v>
      </c>
      <c r="CB518" s="509" t="s">
        <v>13622</v>
      </c>
      <c r="CC518" s="509" t="s">
        <v>13622</v>
      </c>
      <c r="CD518" s="509" t="s">
        <v>13622</v>
      </c>
      <c r="CE518" s="509" t="s">
        <v>13622</v>
      </c>
      <c r="CF518" s="475"/>
      <c r="CG518" s="462" t="s">
        <v>13740</v>
      </c>
      <c r="CH518" s="462" t="s">
        <v>13841</v>
      </c>
      <c r="CJ518" s="462" t="s">
        <v>13868</v>
      </c>
      <c r="CK518" s="462" t="str">
        <f t="shared" ref="CK518:CK555" si="176">IF(AI518="NULL",", NULL",  ", convert(datetime,'" &amp;  YEAR(AI518) &amp;"/"&amp; MONTH(AI518) &amp;"/"&amp; DAY(AI518) &amp; "', 111) ")</f>
        <v>, NULL</v>
      </c>
      <c r="CL518" s="462" t="s">
        <v>13869</v>
      </c>
      <c r="CM518" s="462" t="s">
        <v>13870</v>
      </c>
      <c r="CN518" s="462">
        <f t="shared" ref="CN518:CN555" si="177">D518</f>
        <v>26161</v>
      </c>
      <c r="CP518" s="462" t="s">
        <v>13871</v>
      </c>
      <c r="CQ518" s="462" t="str">
        <f t="shared" ref="CQ518:CQ555" si="178">IF(AK518="NULL"," NULL",  " '" &amp;AK518 &amp; "'")</f>
        <v xml:space="preserve"> NULL</v>
      </c>
      <c r="CR518" s="462" t="s">
        <v>13869</v>
      </c>
      <c r="CS518" s="462" t="s">
        <v>13870</v>
      </c>
      <c r="CT518" s="462">
        <f t="shared" ref="CT518:CT555" si="179">D518</f>
        <v>26161</v>
      </c>
      <c r="CV518" s="462" t="s">
        <v>13877</v>
      </c>
      <c r="CW518" s="462" t="str">
        <f t="shared" ref="CW518:CW555" si="180">IF(AL518="NULL"," NULL",  " '" &amp;AL518 &amp; "'")</f>
        <v xml:space="preserve"> NULL</v>
      </c>
      <c r="CX518" s="462" t="s">
        <v>13872</v>
      </c>
      <c r="CY518" s="462" t="str">
        <f t="shared" ref="CY518:CY555" si="181">IF(AN518="NULL"," NULL",  " '" &amp;AN518 &amp; "'")</f>
        <v xml:space="preserve"> NULL</v>
      </c>
      <c r="CZ518" s="462" t="s">
        <v>13873</v>
      </c>
      <c r="DA518" s="462" t="str">
        <f t="shared" ref="DA518:DA555" si="182">IF(AO518="NULL"," NULL",  " convert(datetime,'" &amp;  YEAR(AO518) &amp;"/"&amp; MONTH(AO518) &amp;"/"&amp; DAY(AO518) &amp; "', 111) ")</f>
        <v xml:space="preserve"> NULL</v>
      </c>
      <c r="DB518" s="462" t="s">
        <v>13874</v>
      </c>
      <c r="DC518" s="462" t="str">
        <f t="shared" ref="DC518:DC555" si="183">IF(AP518="NULL"," NULL",  " '" &amp;AP518 &amp; "'")</f>
        <v xml:space="preserve"> NULL</v>
      </c>
      <c r="DD518" s="462" t="s">
        <v>13875</v>
      </c>
      <c r="DE518" s="462" t="str">
        <f t="shared" ref="DE518:DE555" si="184">IF(AS518="NULL"," NULL",  " '" &amp;AS518 &amp; "'")</f>
        <v xml:space="preserve"> '10'</v>
      </c>
      <c r="DF518" s="462" t="s">
        <v>13876</v>
      </c>
      <c r="DG518" s="462" t="str">
        <f t="shared" ref="DG518:DG555" si="185">IF(AY518="NULL"," NULL",  " '" &amp;AY518 &amp; "'")</f>
        <v xml:space="preserve"> NULL</v>
      </c>
      <c r="DH518" s="462" t="s">
        <v>13869</v>
      </c>
      <c r="DI518" s="462" t="s">
        <v>13870</v>
      </c>
      <c r="DJ518" s="462">
        <f t="shared" ref="DJ518:DJ555" si="186">D518</f>
        <v>26161</v>
      </c>
      <c r="DK518" s="516" t="s">
        <v>13890</v>
      </c>
      <c r="DL518" s="516" t="s">
        <v>13878</v>
      </c>
      <c r="DM518" s="516" t="s">
        <v>13879</v>
      </c>
      <c r="DN518" s="516" t="s">
        <v>13880</v>
      </c>
      <c r="DO518" s="516" t="s">
        <v>13881</v>
      </c>
      <c r="DP518" s="516" t="s">
        <v>13882</v>
      </c>
      <c r="DQ518" s="516" t="s">
        <v>13883</v>
      </c>
      <c r="DR518" s="516" t="s">
        <v>14447</v>
      </c>
      <c r="DS518" s="516" t="s">
        <v>13885</v>
      </c>
      <c r="DT518" s="516" t="s">
        <v>13886</v>
      </c>
      <c r="DU518" s="516" t="s">
        <v>13887</v>
      </c>
      <c r="DV518" s="516" t="s">
        <v>13888</v>
      </c>
      <c r="DW518" s="516" t="s">
        <v>13891</v>
      </c>
      <c r="DX518" s="516" t="s">
        <v>13892</v>
      </c>
      <c r="DY518" s="520">
        <f t="shared" ref="DY518:DY555" si="187">D518</f>
        <v>26161</v>
      </c>
      <c r="DZ518" s="520" t="str">
        <f t="shared" ref="DZ518:DZ555" si="188">IF(BK518="NULL",", NULL",  ", '" &amp;BK518 &amp; "'")</f>
        <v>, NULL</v>
      </c>
      <c r="EA518" s="520" t="str">
        <f t="shared" ref="EA518:EA555" si="189">IF(BM518="NULL",", NULL",  ", '" &amp;BM518 &amp; "'")</f>
        <v>, NULL</v>
      </c>
      <c r="EB518" s="520" t="str">
        <f t="shared" ref="EB518:EB555" si="190">IF(BN518="NULL",", NULL",  ", '" &amp;BN518 &amp; "'")</f>
        <v>, NULL</v>
      </c>
      <c r="EC518" s="520" t="str">
        <f t="shared" ref="EC518:EC555" si="191">IF(BO518="NULL",", NULL",  ", '" &amp;BO518 &amp; "'")</f>
        <v>, '0'</v>
      </c>
      <c r="ED518" s="520" t="str">
        <f t="shared" ref="ED518:ED555" si="192">IF(BP518="NULL",", NULL",  ", convert(datetime,'" &amp;  YEAR(BP518) &amp;"/"&amp; MONTH(BP518) &amp;"/"&amp; DAY(BP518) &amp; "', 111) ")</f>
        <v>, NULL</v>
      </c>
      <c r="EE518" s="520" t="str">
        <f t="shared" ref="EE518:EE555" si="193">IF(BZ518="NULL",", NULL",  ", '" &amp;BZ518 &amp; "'")</f>
        <v>, NULL</v>
      </c>
      <c r="EF518" s="520" t="str">
        <f t="shared" ref="EF518:EF555" si="194">IF(CA518="NULL",", NULL",  ", convert(datetime,'" &amp;  YEAR(CA518) &amp;"/"&amp; MONTH(CA518) &amp;"/"&amp; DAY(CA518) &amp; "', 111) ")</f>
        <v>, NULL</v>
      </c>
      <c r="EG518" s="520" t="str">
        <f t="shared" ref="EG518:EG555" si="195">IF(CB518="NULL",", NULL",  ", '" &amp;CB518 &amp; "'")</f>
        <v>, NULL</v>
      </c>
      <c r="EH518" s="520" t="str">
        <f t="shared" ref="EH518:EH555" si="196">IF(CC518="NULL",", NULL",  ", '" &amp;CC518 &amp; "'")</f>
        <v>, NULL</v>
      </c>
      <c r="EI518" s="520" t="str">
        <f t="shared" ref="EI518:EI555" si="197">IF(CD518="NULL",", NULL",  ", convert(datetime,'" &amp;  YEAR(CD518) &amp;"/"&amp; MONTH(CD518) &amp;"/"&amp; DAY(CD518) &amp; "', 111) ")</f>
        <v>, NULL</v>
      </c>
      <c r="EJ518" s="520" t="s">
        <v>14408</v>
      </c>
      <c r="EK518" s="520" t="s">
        <v>13894</v>
      </c>
      <c r="EL518" s="520" t="s">
        <v>13895</v>
      </c>
      <c r="EM518" s="467"/>
      <c r="EN518" s="467"/>
      <c r="EO518" s="467"/>
      <c r="EP518" s="467"/>
      <c r="EQ518" s="467"/>
      <c r="ER518" s="467"/>
      <c r="ES518" s="467"/>
      <c r="ET518" s="467"/>
      <c r="EU518" s="469"/>
      <c r="EV518" s="467"/>
      <c r="FD518" s="467"/>
      <c r="FE518" s="467"/>
      <c r="FF518" s="467"/>
      <c r="FG518" s="467"/>
      <c r="FH518" s="467"/>
      <c r="FI518" s="467"/>
      <c r="FJ518" s="467"/>
      <c r="FK518" s="467"/>
      <c r="FL518" s="467"/>
      <c r="FM518" s="467"/>
      <c r="FN518" s="467"/>
      <c r="FO518" s="467"/>
      <c r="FP518" s="467"/>
      <c r="FQ518" s="467"/>
      <c r="FR518" s="467"/>
      <c r="FS518" s="467"/>
      <c r="FT518" s="467"/>
      <c r="FU518" s="467"/>
      <c r="FV518" s="467"/>
      <c r="FW518" s="467"/>
      <c r="FX518" s="467"/>
      <c r="FY518" s="467"/>
      <c r="FZ518" s="467"/>
      <c r="GA518" s="467"/>
    </row>
    <row r="519" spans="1:183" s="462" customFormat="1" ht="15" customHeight="1" x14ac:dyDescent="0.25">
      <c r="A519" s="520"/>
      <c r="B519" s="520"/>
      <c r="C519" s="525" t="s">
        <v>1204</v>
      </c>
      <c r="D519" s="462">
        <v>26162</v>
      </c>
      <c r="E519" s="462" t="s">
        <v>2204</v>
      </c>
      <c r="F519" s="462">
        <v>60</v>
      </c>
      <c r="G519" s="462">
        <v>579</v>
      </c>
      <c r="H519" s="463" t="s">
        <v>2184</v>
      </c>
      <c r="I519" s="462">
        <v>1</v>
      </c>
      <c r="J519" s="462" t="s">
        <v>1205</v>
      </c>
      <c r="K519" s="462" t="s">
        <v>13622</v>
      </c>
      <c r="L519" s="462">
        <v>3</v>
      </c>
      <c r="M519" s="462">
        <v>2</v>
      </c>
      <c r="N519" s="462">
        <v>1</v>
      </c>
      <c r="O519" s="462">
        <v>11</v>
      </c>
      <c r="P519" s="462">
        <v>80</v>
      </c>
      <c r="Q519" s="462">
        <v>64</v>
      </c>
      <c r="R519" s="462">
        <v>320</v>
      </c>
      <c r="S519" s="462" t="s">
        <v>1207</v>
      </c>
      <c r="T519" s="462" t="s">
        <v>65</v>
      </c>
      <c r="U519" s="462" t="s">
        <v>46</v>
      </c>
      <c r="V519" s="462">
        <v>1</v>
      </c>
      <c r="W519" s="462" t="s">
        <v>13622</v>
      </c>
      <c r="X519" s="464" t="s">
        <v>13622</v>
      </c>
      <c r="Y519" s="462">
        <v>1</v>
      </c>
      <c r="Z519" s="462">
        <v>1</v>
      </c>
      <c r="AA519" s="465">
        <v>180000</v>
      </c>
      <c r="AB519" s="462">
        <v>1</v>
      </c>
      <c r="AC519" s="462">
        <v>836</v>
      </c>
      <c r="AD519" s="462" t="s">
        <v>83</v>
      </c>
      <c r="AE519" s="462" t="s">
        <v>13622</v>
      </c>
      <c r="AF519" s="462">
        <v>1</v>
      </c>
      <c r="AG519" s="462">
        <v>1</v>
      </c>
      <c r="AH519" s="462" t="s">
        <v>1205</v>
      </c>
      <c r="AI519" s="462" t="s">
        <v>13622</v>
      </c>
      <c r="AJ519" s="462" t="s">
        <v>13622</v>
      </c>
      <c r="AK519" s="462" t="s">
        <v>13622</v>
      </c>
      <c r="AL519" s="462" t="s">
        <v>13622</v>
      </c>
      <c r="AM519" s="462" t="s">
        <v>13622</v>
      </c>
      <c r="AN519" s="462" t="s">
        <v>13622</v>
      </c>
      <c r="AO519" s="462" t="s">
        <v>13622</v>
      </c>
      <c r="AP519" s="462" t="s">
        <v>13622</v>
      </c>
      <c r="AQ519" s="466" t="s">
        <v>13622</v>
      </c>
      <c r="AR519" s="466">
        <v>10</v>
      </c>
      <c r="AS519" s="470">
        <v>10</v>
      </c>
      <c r="AT519" s="462" t="s">
        <v>13622</v>
      </c>
      <c r="AU519" s="462" t="s">
        <v>13622</v>
      </c>
      <c r="AV519" s="462" t="s">
        <v>13622</v>
      </c>
      <c r="AW519" s="462" t="s">
        <v>13622</v>
      </c>
      <c r="AX519" s="466"/>
      <c r="AY519" s="462" t="s">
        <v>13622</v>
      </c>
      <c r="AZ519" s="466" t="s">
        <v>13622</v>
      </c>
      <c r="BA519" s="466" t="s">
        <v>13622</v>
      </c>
      <c r="BB519" s="462" t="s">
        <v>13622</v>
      </c>
      <c r="BC519" s="466" t="s">
        <v>13622</v>
      </c>
      <c r="BD519" s="462" t="s">
        <v>13622</v>
      </c>
      <c r="BE519" s="462" t="s">
        <v>13622</v>
      </c>
      <c r="BF519" s="462" t="s">
        <v>13622</v>
      </c>
      <c r="BG519" s="462" t="s">
        <v>13622</v>
      </c>
      <c r="BH519" s="462" t="s">
        <v>13622</v>
      </c>
      <c r="BI519" s="467" t="s">
        <v>13622</v>
      </c>
      <c r="BJ519" s="467" t="s">
        <v>13622</v>
      </c>
      <c r="BK519" s="506" t="s">
        <v>13622</v>
      </c>
      <c r="BL519" s="506"/>
      <c r="BM519" s="511" t="s">
        <v>13622</v>
      </c>
      <c r="BN519" s="510" t="s">
        <v>13622</v>
      </c>
      <c r="BO519" s="462">
        <v>0</v>
      </c>
      <c r="BP519" s="466" t="s">
        <v>13622</v>
      </c>
      <c r="BZ519" s="509" t="s">
        <v>13622</v>
      </c>
      <c r="CA519" s="509" t="s">
        <v>13622</v>
      </c>
      <c r="CB519" s="509" t="s">
        <v>13622</v>
      </c>
      <c r="CC519" s="509" t="s">
        <v>13622</v>
      </c>
      <c r="CD519" s="509" t="s">
        <v>13622</v>
      </c>
      <c r="CE519" s="509" t="s">
        <v>13622</v>
      </c>
      <c r="CF519" s="475"/>
      <c r="CG519" s="462" t="s">
        <v>13740</v>
      </c>
      <c r="CH519" s="462" t="s">
        <v>13842</v>
      </c>
      <c r="CJ519" s="462" t="s">
        <v>13868</v>
      </c>
      <c r="CK519" s="462" t="str">
        <f t="shared" si="176"/>
        <v>, NULL</v>
      </c>
      <c r="CL519" s="462" t="s">
        <v>13869</v>
      </c>
      <c r="CM519" s="462" t="s">
        <v>13870</v>
      </c>
      <c r="CN519" s="462">
        <f t="shared" si="177"/>
        <v>26162</v>
      </c>
      <c r="CP519" s="462" t="s">
        <v>13871</v>
      </c>
      <c r="CQ519" s="462" t="str">
        <f t="shared" si="178"/>
        <v xml:space="preserve"> NULL</v>
      </c>
      <c r="CR519" s="462" t="s">
        <v>13869</v>
      </c>
      <c r="CS519" s="462" t="s">
        <v>13870</v>
      </c>
      <c r="CT519" s="462">
        <f t="shared" si="179"/>
        <v>26162</v>
      </c>
      <c r="CV519" s="462" t="s">
        <v>13877</v>
      </c>
      <c r="CW519" s="462" t="str">
        <f t="shared" si="180"/>
        <v xml:space="preserve"> NULL</v>
      </c>
      <c r="CX519" s="462" t="s">
        <v>13872</v>
      </c>
      <c r="CY519" s="462" t="str">
        <f t="shared" si="181"/>
        <v xml:space="preserve"> NULL</v>
      </c>
      <c r="CZ519" s="462" t="s">
        <v>13873</v>
      </c>
      <c r="DA519" s="462" t="str">
        <f t="shared" si="182"/>
        <v xml:space="preserve"> NULL</v>
      </c>
      <c r="DB519" s="462" t="s">
        <v>13874</v>
      </c>
      <c r="DC519" s="462" t="str">
        <f t="shared" si="183"/>
        <v xml:space="preserve"> NULL</v>
      </c>
      <c r="DD519" s="462" t="s">
        <v>13875</v>
      </c>
      <c r="DE519" s="462" t="str">
        <f t="shared" si="184"/>
        <v xml:space="preserve"> '10'</v>
      </c>
      <c r="DF519" s="462" t="s">
        <v>13876</v>
      </c>
      <c r="DG519" s="462" t="str">
        <f t="shared" si="185"/>
        <v xml:space="preserve"> NULL</v>
      </c>
      <c r="DH519" s="462" t="s">
        <v>13869</v>
      </c>
      <c r="DI519" s="462" t="s">
        <v>13870</v>
      </c>
      <c r="DJ519" s="462">
        <f t="shared" si="186"/>
        <v>26162</v>
      </c>
      <c r="DK519" s="516" t="s">
        <v>13890</v>
      </c>
      <c r="DL519" s="516" t="s">
        <v>13878</v>
      </c>
      <c r="DM519" s="516" t="s">
        <v>13879</v>
      </c>
      <c r="DN519" s="516" t="s">
        <v>13880</v>
      </c>
      <c r="DO519" s="516" t="s">
        <v>13881</v>
      </c>
      <c r="DP519" s="516" t="s">
        <v>13882</v>
      </c>
      <c r="DQ519" s="516" t="s">
        <v>13883</v>
      </c>
      <c r="DR519" s="516" t="s">
        <v>14447</v>
      </c>
      <c r="DS519" s="516" t="s">
        <v>13885</v>
      </c>
      <c r="DT519" s="516" t="s">
        <v>13886</v>
      </c>
      <c r="DU519" s="516" t="s">
        <v>13887</v>
      </c>
      <c r="DV519" s="516" t="s">
        <v>13888</v>
      </c>
      <c r="DW519" s="516" t="s">
        <v>13891</v>
      </c>
      <c r="DX519" s="516" t="s">
        <v>13892</v>
      </c>
      <c r="DY519" s="520">
        <f t="shared" si="187"/>
        <v>26162</v>
      </c>
      <c r="DZ519" s="520" t="str">
        <f t="shared" si="188"/>
        <v>, NULL</v>
      </c>
      <c r="EA519" s="520" t="str">
        <f t="shared" si="189"/>
        <v>, NULL</v>
      </c>
      <c r="EB519" s="520" t="str">
        <f t="shared" si="190"/>
        <v>, NULL</v>
      </c>
      <c r="EC519" s="520" t="str">
        <f t="shared" si="191"/>
        <v>, '0'</v>
      </c>
      <c r="ED519" s="520" t="str">
        <f t="shared" si="192"/>
        <v>, NULL</v>
      </c>
      <c r="EE519" s="520" t="str">
        <f t="shared" si="193"/>
        <v>, NULL</v>
      </c>
      <c r="EF519" s="520" t="str">
        <f t="shared" si="194"/>
        <v>, NULL</v>
      </c>
      <c r="EG519" s="520" t="str">
        <f t="shared" si="195"/>
        <v>, NULL</v>
      </c>
      <c r="EH519" s="520" t="str">
        <f t="shared" si="196"/>
        <v>, NULL</v>
      </c>
      <c r="EI519" s="520" t="str">
        <f t="shared" si="197"/>
        <v>, NULL</v>
      </c>
      <c r="EJ519" s="520" t="s">
        <v>14409</v>
      </c>
      <c r="EK519" s="520" t="s">
        <v>13894</v>
      </c>
      <c r="EL519" s="520" t="s">
        <v>13895</v>
      </c>
      <c r="EM519" s="467"/>
      <c r="EN519" s="467"/>
      <c r="EO519" s="467"/>
      <c r="EP519" s="467"/>
      <c r="EQ519" s="467"/>
      <c r="ER519" s="467"/>
      <c r="ES519" s="467"/>
      <c r="ET519" s="467"/>
      <c r="EU519" s="469"/>
      <c r="EV519" s="467"/>
      <c r="FD519" s="467"/>
      <c r="FE519" s="467"/>
      <c r="FF519" s="467"/>
      <c r="FG519" s="467"/>
      <c r="FH519" s="467"/>
      <c r="FI519" s="467"/>
      <c r="FJ519" s="467"/>
      <c r="FK519" s="467"/>
      <c r="FL519" s="467"/>
      <c r="FM519" s="467"/>
      <c r="FN519" s="467"/>
      <c r="FO519" s="467"/>
      <c r="FP519" s="467"/>
      <c r="FQ519" s="467"/>
      <c r="FR519" s="467"/>
      <c r="FS519" s="467"/>
      <c r="FT519" s="467"/>
      <c r="FU519" s="467"/>
      <c r="FV519" s="467"/>
      <c r="FW519" s="467"/>
      <c r="FX519" s="467"/>
      <c r="FY519" s="467"/>
      <c r="FZ519" s="467"/>
      <c r="GA519" s="467"/>
    </row>
    <row r="520" spans="1:183" s="462" customFormat="1" ht="15" customHeight="1" x14ac:dyDescent="0.25">
      <c r="A520" s="520"/>
      <c r="B520" s="520"/>
      <c r="C520" s="525" t="s">
        <v>1245</v>
      </c>
      <c r="D520" s="462">
        <v>26163</v>
      </c>
      <c r="E520" s="462" t="s">
        <v>1246</v>
      </c>
      <c r="F520" s="462">
        <v>60</v>
      </c>
      <c r="G520" s="462">
        <v>579</v>
      </c>
      <c r="H520" s="463" t="s">
        <v>2185</v>
      </c>
      <c r="I520" s="462">
        <v>1</v>
      </c>
      <c r="J520" s="462" t="s">
        <v>1247</v>
      </c>
      <c r="K520" s="462" t="s">
        <v>13622</v>
      </c>
      <c r="L520" s="462">
        <v>3</v>
      </c>
      <c r="M520" s="462">
        <v>2</v>
      </c>
      <c r="N520" s="462">
        <v>1</v>
      </c>
      <c r="O520" s="462">
        <v>11</v>
      </c>
      <c r="P520" s="462">
        <v>80</v>
      </c>
      <c r="Q520" s="462">
        <v>61</v>
      </c>
      <c r="R520" s="462">
        <v>250</v>
      </c>
      <c r="S520" s="462" t="s">
        <v>1207</v>
      </c>
      <c r="T520" s="462" t="s">
        <v>1249</v>
      </c>
      <c r="U520" s="462" t="s">
        <v>1250</v>
      </c>
      <c r="V520" s="462">
        <v>1</v>
      </c>
      <c r="W520" s="462" t="s">
        <v>13622</v>
      </c>
      <c r="X520" s="464" t="s">
        <v>13622</v>
      </c>
      <c r="Y520" s="462">
        <v>1</v>
      </c>
      <c r="Z520" s="462">
        <v>1</v>
      </c>
      <c r="AA520" s="465">
        <v>460000</v>
      </c>
      <c r="AB520" s="462">
        <v>1</v>
      </c>
      <c r="AC520" s="462">
        <v>836</v>
      </c>
      <c r="AD520" s="462" t="s">
        <v>83</v>
      </c>
      <c r="AE520" s="462" t="s">
        <v>13622</v>
      </c>
      <c r="AF520" s="462">
        <v>1</v>
      </c>
      <c r="AG520" s="462">
        <v>1</v>
      </c>
      <c r="AH520" s="462" t="s">
        <v>1247</v>
      </c>
      <c r="AI520" s="462" t="s">
        <v>13622</v>
      </c>
      <c r="AJ520" s="462" t="s">
        <v>13622</v>
      </c>
      <c r="AK520" s="462" t="s">
        <v>13622</v>
      </c>
      <c r="AL520" s="462" t="s">
        <v>13622</v>
      </c>
      <c r="AM520" s="462" t="s">
        <v>13622</v>
      </c>
      <c r="AN520" s="462" t="s">
        <v>13622</v>
      </c>
      <c r="AO520" s="462" t="s">
        <v>13622</v>
      </c>
      <c r="AP520" s="462" t="s">
        <v>13622</v>
      </c>
      <c r="AQ520" s="466" t="s">
        <v>13622</v>
      </c>
      <c r="AR520" s="466">
        <v>5</v>
      </c>
      <c r="AS520" s="470">
        <v>3</v>
      </c>
      <c r="AT520" s="462" t="s">
        <v>13622</v>
      </c>
      <c r="AU520" s="462" t="s">
        <v>13622</v>
      </c>
      <c r="AV520" s="462" t="s">
        <v>13622</v>
      </c>
      <c r="AW520" s="462" t="s">
        <v>13622</v>
      </c>
      <c r="AX520" s="466"/>
      <c r="AY520" s="462" t="s">
        <v>13622</v>
      </c>
      <c r="AZ520" s="466" t="s">
        <v>13622</v>
      </c>
      <c r="BA520" s="466" t="s">
        <v>13622</v>
      </c>
      <c r="BB520" s="462" t="s">
        <v>13622</v>
      </c>
      <c r="BC520" s="466" t="s">
        <v>13622</v>
      </c>
      <c r="BD520" s="462" t="s">
        <v>13622</v>
      </c>
      <c r="BE520" s="462" t="s">
        <v>13622</v>
      </c>
      <c r="BF520" s="462" t="s">
        <v>13622</v>
      </c>
      <c r="BG520" s="462" t="s">
        <v>13622</v>
      </c>
      <c r="BH520" s="462" t="s">
        <v>13622</v>
      </c>
      <c r="BI520" s="467" t="s">
        <v>13622</v>
      </c>
      <c r="BJ520" s="467" t="s">
        <v>13622</v>
      </c>
      <c r="BK520" s="506" t="s">
        <v>13622</v>
      </c>
      <c r="BL520" s="506"/>
      <c r="BM520" s="511" t="s">
        <v>13622</v>
      </c>
      <c r="BN520" s="510" t="s">
        <v>13622</v>
      </c>
      <c r="BO520" s="462">
        <v>0</v>
      </c>
      <c r="BP520" s="466" t="s">
        <v>13622</v>
      </c>
      <c r="BZ520" s="509" t="s">
        <v>13622</v>
      </c>
      <c r="CA520" s="509" t="s">
        <v>13622</v>
      </c>
      <c r="CB520" s="509" t="s">
        <v>13622</v>
      </c>
      <c r="CC520" s="509" t="s">
        <v>13622</v>
      </c>
      <c r="CD520" s="509" t="s">
        <v>13622</v>
      </c>
      <c r="CE520" s="509" t="s">
        <v>13622</v>
      </c>
      <c r="CF520" s="475"/>
      <c r="CG520" s="462" t="s">
        <v>13740</v>
      </c>
      <c r="CH520" s="462" t="s">
        <v>13843</v>
      </c>
      <c r="CJ520" s="462" t="s">
        <v>13868</v>
      </c>
      <c r="CK520" s="462" t="str">
        <f t="shared" si="176"/>
        <v>, NULL</v>
      </c>
      <c r="CL520" s="462" t="s">
        <v>13869</v>
      </c>
      <c r="CM520" s="462" t="s">
        <v>13870</v>
      </c>
      <c r="CN520" s="462">
        <f t="shared" si="177"/>
        <v>26163</v>
      </c>
      <c r="CP520" s="462" t="s">
        <v>13871</v>
      </c>
      <c r="CQ520" s="462" t="str">
        <f t="shared" si="178"/>
        <v xml:space="preserve"> NULL</v>
      </c>
      <c r="CR520" s="462" t="s">
        <v>13869</v>
      </c>
      <c r="CS520" s="462" t="s">
        <v>13870</v>
      </c>
      <c r="CT520" s="462">
        <f t="shared" si="179"/>
        <v>26163</v>
      </c>
      <c r="CV520" s="462" t="s">
        <v>13877</v>
      </c>
      <c r="CW520" s="462" t="str">
        <f t="shared" si="180"/>
        <v xml:space="preserve"> NULL</v>
      </c>
      <c r="CX520" s="462" t="s">
        <v>13872</v>
      </c>
      <c r="CY520" s="462" t="str">
        <f t="shared" si="181"/>
        <v xml:space="preserve"> NULL</v>
      </c>
      <c r="CZ520" s="462" t="s">
        <v>13873</v>
      </c>
      <c r="DA520" s="462" t="str">
        <f t="shared" si="182"/>
        <v xml:space="preserve"> NULL</v>
      </c>
      <c r="DB520" s="462" t="s">
        <v>13874</v>
      </c>
      <c r="DC520" s="462" t="str">
        <f t="shared" si="183"/>
        <v xml:space="preserve"> NULL</v>
      </c>
      <c r="DD520" s="462" t="s">
        <v>13875</v>
      </c>
      <c r="DE520" s="462" t="str">
        <f t="shared" si="184"/>
        <v xml:space="preserve"> '3'</v>
      </c>
      <c r="DF520" s="462" t="s">
        <v>13876</v>
      </c>
      <c r="DG520" s="462" t="str">
        <f t="shared" si="185"/>
        <v xml:space="preserve"> NULL</v>
      </c>
      <c r="DH520" s="462" t="s">
        <v>13869</v>
      </c>
      <c r="DI520" s="462" t="s">
        <v>13870</v>
      </c>
      <c r="DJ520" s="462">
        <f t="shared" si="186"/>
        <v>26163</v>
      </c>
      <c r="DK520" s="516" t="s">
        <v>13890</v>
      </c>
      <c r="DL520" s="516" t="s">
        <v>13878</v>
      </c>
      <c r="DM520" s="516" t="s">
        <v>13879</v>
      </c>
      <c r="DN520" s="516" t="s">
        <v>13880</v>
      </c>
      <c r="DO520" s="516" t="s">
        <v>13881</v>
      </c>
      <c r="DP520" s="516" t="s">
        <v>13882</v>
      </c>
      <c r="DQ520" s="516" t="s">
        <v>13883</v>
      </c>
      <c r="DR520" s="516" t="s">
        <v>14447</v>
      </c>
      <c r="DS520" s="516" t="s">
        <v>13885</v>
      </c>
      <c r="DT520" s="516" t="s">
        <v>13886</v>
      </c>
      <c r="DU520" s="516" t="s">
        <v>13887</v>
      </c>
      <c r="DV520" s="516" t="s">
        <v>13888</v>
      </c>
      <c r="DW520" s="516" t="s">
        <v>13891</v>
      </c>
      <c r="DX520" s="516" t="s">
        <v>13892</v>
      </c>
      <c r="DY520" s="520">
        <f t="shared" si="187"/>
        <v>26163</v>
      </c>
      <c r="DZ520" s="520" t="str">
        <f t="shared" si="188"/>
        <v>, NULL</v>
      </c>
      <c r="EA520" s="520" t="str">
        <f t="shared" si="189"/>
        <v>, NULL</v>
      </c>
      <c r="EB520" s="520" t="str">
        <f t="shared" si="190"/>
        <v>, NULL</v>
      </c>
      <c r="EC520" s="520" t="str">
        <f t="shared" si="191"/>
        <v>, '0'</v>
      </c>
      <c r="ED520" s="520" t="str">
        <f t="shared" si="192"/>
        <v>, NULL</v>
      </c>
      <c r="EE520" s="520" t="str">
        <f t="shared" si="193"/>
        <v>, NULL</v>
      </c>
      <c r="EF520" s="520" t="str">
        <f t="shared" si="194"/>
        <v>, NULL</v>
      </c>
      <c r="EG520" s="520" t="str">
        <f t="shared" si="195"/>
        <v>, NULL</v>
      </c>
      <c r="EH520" s="520" t="str">
        <f t="shared" si="196"/>
        <v>, NULL</v>
      </c>
      <c r="EI520" s="520" t="str">
        <f t="shared" si="197"/>
        <v>, NULL</v>
      </c>
      <c r="EJ520" s="520" t="s">
        <v>14410</v>
      </c>
      <c r="EK520" s="520" t="s">
        <v>13894</v>
      </c>
      <c r="EL520" s="520" t="s">
        <v>13895</v>
      </c>
      <c r="EM520" s="467"/>
      <c r="EN520" s="467"/>
      <c r="EO520" s="467"/>
      <c r="EP520" s="467"/>
      <c r="EQ520" s="467"/>
      <c r="ER520" s="467"/>
      <c r="ES520" s="467"/>
      <c r="ET520" s="467"/>
      <c r="EU520" s="469"/>
      <c r="EV520" s="467"/>
      <c r="FD520" s="467"/>
      <c r="FE520" s="467"/>
      <c r="FF520" s="467"/>
      <c r="FG520" s="467"/>
      <c r="FH520" s="467"/>
      <c r="FI520" s="467"/>
      <c r="FJ520" s="467"/>
      <c r="FK520" s="467"/>
      <c r="FL520" s="467"/>
      <c r="FM520" s="467"/>
      <c r="FN520" s="467"/>
      <c r="FO520" s="467"/>
      <c r="FP520" s="467"/>
      <c r="FQ520" s="467"/>
      <c r="FR520" s="467"/>
      <c r="FS520" s="467"/>
      <c r="FT520" s="467"/>
      <c r="FU520" s="467"/>
      <c r="FV520" s="467"/>
      <c r="FW520" s="467"/>
      <c r="FX520" s="467"/>
      <c r="FY520" s="467"/>
      <c r="FZ520" s="467"/>
      <c r="GA520" s="467"/>
    </row>
    <row r="521" spans="1:183" ht="15" customHeight="1" x14ac:dyDescent="0.25">
      <c r="C521" s="410" t="s">
        <v>814</v>
      </c>
      <c r="D521" s="388">
        <v>26164</v>
      </c>
      <c r="E521" s="388" t="s">
        <v>370</v>
      </c>
      <c r="F521" s="388">
        <v>74</v>
      </c>
      <c r="G521" s="388">
        <v>642</v>
      </c>
      <c r="H521" s="388" t="s">
        <v>2083</v>
      </c>
      <c r="I521" s="388">
        <v>1</v>
      </c>
      <c r="J521" s="388" t="s">
        <v>1693</v>
      </c>
      <c r="K521" s="388" t="s">
        <v>13622</v>
      </c>
      <c r="L521" s="388">
        <v>3</v>
      </c>
      <c r="M521" s="388">
        <v>2</v>
      </c>
      <c r="N521" s="388">
        <v>1</v>
      </c>
      <c r="O521" s="388">
        <v>11</v>
      </c>
      <c r="P521" s="388">
        <v>74</v>
      </c>
      <c r="Q521" s="388">
        <v>61</v>
      </c>
      <c r="R521" s="388">
        <v>267</v>
      </c>
      <c r="S521" s="388" t="s">
        <v>171</v>
      </c>
      <c r="T521" s="388" t="s">
        <v>815</v>
      </c>
      <c r="U521" s="388" t="s">
        <v>816</v>
      </c>
      <c r="V521" s="388">
        <v>1</v>
      </c>
      <c r="W521" s="388" t="s">
        <v>13622</v>
      </c>
      <c r="X521" s="391" t="s">
        <v>13622</v>
      </c>
      <c r="Y521" s="388">
        <v>1</v>
      </c>
      <c r="Z521" s="388">
        <v>1</v>
      </c>
      <c r="AA521" s="8">
        <v>20287</v>
      </c>
      <c r="AB521" s="388">
        <v>1</v>
      </c>
      <c r="AC521" s="388">
        <v>2105</v>
      </c>
      <c r="AD521" s="388" t="s">
        <v>181</v>
      </c>
      <c r="AE521" s="388" t="s">
        <v>13622</v>
      </c>
      <c r="AF521" s="388">
        <v>1</v>
      </c>
      <c r="AG521" s="392">
        <v>1</v>
      </c>
      <c r="AH521" s="388" t="s">
        <v>796</v>
      </c>
      <c r="AI521" s="478">
        <v>37103</v>
      </c>
      <c r="AJ521" s="392" t="s">
        <v>13622</v>
      </c>
      <c r="AK521" s="489">
        <v>2085</v>
      </c>
      <c r="AL521" s="482">
        <v>29964</v>
      </c>
      <c r="AM521" s="392" t="s">
        <v>13622</v>
      </c>
      <c r="AN521" s="489">
        <v>2085</v>
      </c>
      <c r="AO521" s="486">
        <v>37090</v>
      </c>
      <c r="AP521" s="482">
        <v>29964</v>
      </c>
      <c r="AQ521" s="10" t="s">
        <v>13622</v>
      </c>
      <c r="AR521" s="5">
        <v>15</v>
      </c>
      <c r="AS521" s="481">
        <v>0</v>
      </c>
      <c r="AT521" s="392" t="s">
        <v>13622</v>
      </c>
      <c r="AU521" s="392" t="s">
        <v>13622</v>
      </c>
      <c r="AV521" s="392" t="s">
        <v>13622</v>
      </c>
      <c r="AW521" s="392" t="s">
        <v>13622</v>
      </c>
      <c r="AX521" s="5"/>
      <c r="AY521" s="392" t="s">
        <v>9477</v>
      </c>
      <c r="AZ521" s="10" t="s">
        <v>13622</v>
      </c>
      <c r="BA521" s="10" t="s">
        <v>13622</v>
      </c>
      <c r="BB521" s="392" t="s">
        <v>13622</v>
      </c>
      <c r="BC521" s="10" t="s">
        <v>13622</v>
      </c>
      <c r="BD521" s="392" t="s">
        <v>13622</v>
      </c>
      <c r="BE521" s="392" t="s">
        <v>13622</v>
      </c>
      <c r="BF521" s="392" t="s">
        <v>13622</v>
      </c>
      <c r="BG521" s="392" t="s">
        <v>13622</v>
      </c>
      <c r="BH521" s="392" t="s">
        <v>13622</v>
      </c>
      <c r="BI521" s="237" t="s">
        <v>13622</v>
      </c>
      <c r="BJ521" s="237" t="s">
        <v>13622</v>
      </c>
      <c r="BK521" s="5">
        <v>102</v>
      </c>
      <c r="BL521" s="5"/>
      <c r="BM521" s="507" t="s">
        <v>47</v>
      </c>
      <c r="BN521" s="510" t="s">
        <v>13622</v>
      </c>
      <c r="BO521" s="392">
        <v>1</v>
      </c>
      <c r="BP521" s="395">
        <v>42005</v>
      </c>
      <c r="BZ521" s="458">
        <v>10</v>
      </c>
      <c r="CA521" s="502">
        <v>37090</v>
      </c>
      <c r="CB521" s="458">
        <v>29964</v>
      </c>
      <c r="CC521" s="509" t="s">
        <v>13622</v>
      </c>
      <c r="CD521" s="395">
        <v>42005</v>
      </c>
      <c r="CE521" s="395">
        <v>42004</v>
      </c>
      <c r="CG521" s="388" t="s">
        <v>13866</v>
      </c>
      <c r="CH521" s="388" t="s">
        <v>814</v>
      </c>
      <c r="CJ521" s="462" t="s">
        <v>13868</v>
      </c>
      <c r="CK521" s="462" t="str">
        <f t="shared" si="176"/>
        <v xml:space="preserve">, convert(datetime,'2001/7/31', 111) </v>
      </c>
      <c r="CL521" s="462" t="s">
        <v>13869</v>
      </c>
      <c r="CM521" s="462" t="s">
        <v>13870</v>
      </c>
      <c r="CN521" s="462">
        <f t="shared" si="177"/>
        <v>26164</v>
      </c>
      <c r="CP521" s="462" t="s">
        <v>13871</v>
      </c>
      <c r="CQ521" s="462" t="str">
        <f t="shared" si="178"/>
        <v xml:space="preserve"> '2085'</v>
      </c>
      <c r="CR521" s="462" t="s">
        <v>13869</v>
      </c>
      <c r="CS521" s="462" t="s">
        <v>13870</v>
      </c>
      <c r="CT521" s="462">
        <f t="shared" si="179"/>
        <v>26164</v>
      </c>
      <c r="CV521" s="462" t="s">
        <v>13877</v>
      </c>
      <c r="CW521" s="462" t="str">
        <f t="shared" si="180"/>
        <v xml:space="preserve"> '29964'</v>
      </c>
      <c r="CX521" s="462" t="s">
        <v>13872</v>
      </c>
      <c r="CY521" s="462" t="str">
        <f t="shared" si="181"/>
        <v xml:space="preserve"> '2085'</v>
      </c>
      <c r="CZ521" s="462" t="s">
        <v>13873</v>
      </c>
      <c r="DA521" s="462" t="str">
        <f t="shared" si="182"/>
        <v xml:space="preserve"> convert(datetime,'2001/7/18', 111) </v>
      </c>
      <c r="DB521" s="462" t="s">
        <v>13874</v>
      </c>
      <c r="DC521" s="462" t="str">
        <f t="shared" si="183"/>
        <v xml:space="preserve"> '29964'</v>
      </c>
      <c r="DD521" s="462" t="s">
        <v>13875</v>
      </c>
      <c r="DE521" s="462" t="str">
        <f t="shared" si="184"/>
        <v xml:space="preserve"> '0'</v>
      </c>
      <c r="DF521" s="462" t="s">
        <v>13876</v>
      </c>
      <c r="DG521" s="462" t="str">
        <f t="shared" si="185"/>
        <v xml:space="preserve"> 'Ingenieria en Refrigeración Los Reyes, S.A de C.V'</v>
      </c>
      <c r="DH521" s="462" t="s">
        <v>13869</v>
      </c>
      <c r="DI521" s="462" t="s">
        <v>13870</v>
      </c>
      <c r="DJ521" s="462">
        <f t="shared" si="186"/>
        <v>26164</v>
      </c>
      <c r="DK521" s="516" t="s">
        <v>13890</v>
      </c>
      <c r="DL521" s="516" t="s">
        <v>13878</v>
      </c>
      <c r="DM521" s="516" t="s">
        <v>13879</v>
      </c>
      <c r="DN521" s="516" t="s">
        <v>13880</v>
      </c>
      <c r="DO521" s="516" t="s">
        <v>13881</v>
      </c>
      <c r="DP521" s="516" t="s">
        <v>13882</v>
      </c>
      <c r="DQ521" s="516" t="s">
        <v>13883</v>
      </c>
      <c r="DR521" s="516" t="s">
        <v>14447</v>
      </c>
      <c r="DS521" s="516" t="s">
        <v>13885</v>
      </c>
      <c r="DT521" s="516" t="s">
        <v>13886</v>
      </c>
      <c r="DU521" s="516" t="s">
        <v>13887</v>
      </c>
      <c r="DV521" s="516" t="s">
        <v>13888</v>
      </c>
      <c r="DW521" s="516" t="s">
        <v>13891</v>
      </c>
      <c r="DX521" s="516" t="s">
        <v>13892</v>
      </c>
      <c r="DY521" s="520">
        <f t="shared" si="187"/>
        <v>26164</v>
      </c>
      <c r="DZ521" s="520" t="str">
        <f t="shared" si="188"/>
        <v>, '102'</v>
      </c>
      <c r="EA521" s="520" t="str">
        <f t="shared" si="189"/>
        <v>, 'NO'</v>
      </c>
      <c r="EB521" s="520" t="str">
        <f t="shared" si="190"/>
        <v>, NULL</v>
      </c>
      <c r="EC521" s="520" t="str">
        <f t="shared" si="191"/>
        <v>, '1'</v>
      </c>
      <c r="ED521" s="520" t="str">
        <f t="shared" si="192"/>
        <v xml:space="preserve">, convert(datetime,'2015/1/1', 111) </v>
      </c>
      <c r="EE521" s="520" t="str">
        <f t="shared" si="193"/>
        <v>, '10'</v>
      </c>
      <c r="EF521" s="520" t="str">
        <f t="shared" si="194"/>
        <v xml:space="preserve">, convert(datetime,'2001/7/18', 111) </v>
      </c>
      <c r="EG521" s="520" t="str">
        <f t="shared" si="195"/>
        <v>, '29964'</v>
      </c>
      <c r="EH521" s="520" t="str">
        <f t="shared" si="196"/>
        <v>, NULL</v>
      </c>
      <c r="EI521" s="520" t="str">
        <f t="shared" si="197"/>
        <v xml:space="preserve">, convert(datetime,'2015/1/1', 111) </v>
      </c>
      <c r="EJ521" s="520" t="s">
        <v>14411</v>
      </c>
      <c r="EK521" s="520" t="s">
        <v>13894</v>
      </c>
      <c r="EL521" s="520" t="s">
        <v>13895</v>
      </c>
      <c r="EM521" s="293"/>
      <c r="EN521" s="293"/>
      <c r="EO521" s="293"/>
      <c r="EP521" s="293"/>
      <c r="EQ521" s="293"/>
      <c r="ER521" s="293"/>
      <c r="ES521" s="293"/>
      <c r="ET521" s="293"/>
      <c r="EU521" s="444"/>
      <c r="EV521" s="293"/>
      <c r="FD521" s="237"/>
      <c r="FE521" s="237"/>
      <c r="FF521" s="237"/>
      <c r="FG521" s="237"/>
      <c r="FH521" s="237"/>
      <c r="FI521" s="237"/>
      <c r="FJ521" s="237"/>
      <c r="FK521" s="237"/>
      <c r="FL521" s="237"/>
      <c r="FM521" s="237"/>
      <c r="FN521" s="237"/>
      <c r="FO521" s="237"/>
      <c r="FP521" s="237"/>
      <c r="FQ521" s="237"/>
      <c r="FR521" s="237"/>
      <c r="FS521" s="237"/>
      <c r="FT521" s="237"/>
      <c r="FU521" s="237"/>
      <c r="FV521" s="237"/>
      <c r="FW521" s="237"/>
      <c r="FX521" s="237"/>
      <c r="FY521" s="237"/>
      <c r="FZ521" s="237"/>
      <c r="GA521" s="237"/>
    </row>
    <row r="522" spans="1:183" ht="15" customHeight="1" x14ac:dyDescent="0.25">
      <c r="C522" s="410" t="s">
        <v>783</v>
      </c>
      <c r="D522" s="388">
        <v>26165</v>
      </c>
      <c r="E522" s="388" t="s">
        <v>370</v>
      </c>
      <c r="F522" s="388">
        <v>74</v>
      </c>
      <c r="G522" s="388">
        <v>642</v>
      </c>
      <c r="H522" s="388" t="s">
        <v>2083</v>
      </c>
      <c r="I522" s="388">
        <v>1</v>
      </c>
      <c r="J522" s="388" t="s">
        <v>1685</v>
      </c>
      <c r="K522" s="388" t="s">
        <v>13622</v>
      </c>
      <c r="L522" s="388">
        <v>3</v>
      </c>
      <c r="M522" s="388">
        <v>2</v>
      </c>
      <c r="N522" s="388">
        <v>1</v>
      </c>
      <c r="O522" s="388">
        <v>11</v>
      </c>
      <c r="P522" s="388">
        <v>74</v>
      </c>
      <c r="Q522" s="388">
        <v>61</v>
      </c>
      <c r="R522" s="388">
        <v>267</v>
      </c>
      <c r="S522" s="388" t="s">
        <v>171</v>
      </c>
      <c r="T522" s="388" t="s">
        <v>786</v>
      </c>
      <c r="U522" s="388" t="s">
        <v>787</v>
      </c>
      <c r="V522" s="388">
        <v>1</v>
      </c>
      <c r="W522" s="388" t="s">
        <v>13622</v>
      </c>
      <c r="X522" s="391" t="s">
        <v>13622</v>
      </c>
      <c r="Y522" s="388">
        <v>1</v>
      </c>
      <c r="Z522" s="388">
        <v>1</v>
      </c>
      <c r="AA522" s="8">
        <v>20287</v>
      </c>
      <c r="AB522" s="388">
        <v>1</v>
      </c>
      <c r="AC522" s="388">
        <v>2105</v>
      </c>
      <c r="AD522" s="388" t="s">
        <v>181</v>
      </c>
      <c r="AE522" s="388" t="s">
        <v>13622</v>
      </c>
      <c r="AF522" s="388">
        <v>1</v>
      </c>
      <c r="AG522" s="392">
        <v>1</v>
      </c>
      <c r="AH522" s="388" t="s">
        <v>625</v>
      </c>
      <c r="AI522" s="9" t="s">
        <v>13622</v>
      </c>
      <c r="AJ522" s="392" t="s">
        <v>13622</v>
      </c>
      <c r="AK522" s="392" t="s">
        <v>13622</v>
      </c>
      <c r="AL522" s="392" t="s">
        <v>13622</v>
      </c>
      <c r="AM522" s="392" t="s">
        <v>13622</v>
      </c>
      <c r="AN522" s="392" t="s">
        <v>13622</v>
      </c>
      <c r="AO522" s="392" t="s">
        <v>13622</v>
      </c>
      <c r="AP522" s="392" t="s">
        <v>13622</v>
      </c>
      <c r="AQ522" s="10" t="s">
        <v>13622</v>
      </c>
      <c r="AR522" s="5">
        <v>15</v>
      </c>
      <c r="AS522" s="5">
        <v>15</v>
      </c>
      <c r="AT522" s="392" t="s">
        <v>13622</v>
      </c>
      <c r="AU522" s="392" t="s">
        <v>13622</v>
      </c>
      <c r="AV522" s="392" t="s">
        <v>13622</v>
      </c>
      <c r="AW522" s="392" t="s">
        <v>13622</v>
      </c>
      <c r="AX522" s="5"/>
      <c r="AY522" s="392" t="s">
        <v>13622</v>
      </c>
      <c r="AZ522" s="10" t="s">
        <v>13622</v>
      </c>
      <c r="BA522" s="10" t="s">
        <v>13622</v>
      </c>
      <c r="BB522" s="392" t="s">
        <v>13622</v>
      </c>
      <c r="BC522" s="10" t="s">
        <v>13622</v>
      </c>
      <c r="BD522" s="392" t="s">
        <v>13622</v>
      </c>
      <c r="BE522" s="392" t="s">
        <v>13622</v>
      </c>
      <c r="BF522" s="392" t="s">
        <v>13622</v>
      </c>
      <c r="BG522" s="392" t="s">
        <v>13622</v>
      </c>
      <c r="BH522" s="392" t="s">
        <v>13622</v>
      </c>
      <c r="BI522" s="237" t="s">
        <v>13622</v>
      </c>
      <c r="BJ522" s="237" t="s">
        <v>13622</v>
      </c>
      <c r="BK522" s="468" t="s">
        <v>13622</v>
      </c>
      <c r="BL522" s="468"/>
      <c r="BM522" s="507" t="s">
        <v>47</v>
      </c>
      <c r="BN522" s="510" t="s">
        <v>13622</v>
      </c>
      <c r="BO522" s="462">
        <v>0</v>
      </c>
      <c r="BP522" s="466" t="s">
        <v>13622</v>
      </c>
      <c r="BZ522" s="509" t="s">
        <v>13622</v>
      </c>
      <c r="CA522" s="509" t="s">
        <v>13622</v>
      </c>
      <c r="CB522" s="509" t="s">
        <v>13622</v>
      </c>
      <c r="CC522" s="509" t="s">
        <v>13622</v>
      </c>
      <c r="CD522" s="509" t="s">
        <v>13622</v>
      </c>
      <c r="CE522" s="509" t="s">
        <v>13622</v>
      </c>
      <c r="CG522" s="388" t="s">
        <v>13867</v>
      </c>
      <c r="CH522" s="388" t="s">
        <v>783</v>
      </c>
      <c r="CJ522" s="462" t="s">
        <v>13868</v>
      </c>
      <c r="CK522" s="462" t="str">
        <f t="shared" si="176"/>
        <v>, NULL</v>
      </c>
      <c r="CL522" s="462" t="s">
        <v>13869</v>
      </c>
      <c r="CM522" s="462" t="s">
        <v>13870</v>
      </c>
      <c r="CN522" s="462">
        <f t="shared" si="177"/>
        <v>26165</v>
      </c>
      <c r="CP522" s="462" t="s">
        <v>13871</v>
      </c>
      <c r="CQ522" s="462" t="str">
        <f t="shared" si="178"/>
        <v xml:space="preserve"> NULL</v>
      </c>
      <c r="CR522" s="462" t="s">
        <v>13869</v>
      </c>
      <c r="CS522" s="462" t="s">
        <v>13870</v>
      </c>
      <c r="CT522" s="462">
        <f t="shared" si="179"/>
        <v>26165</v>
      </c>
      <c r="CV522" s="462" t="s">
        <v>13877</v>
      </c>
      <c r="CW522" s="462" t="str">
        <f t="shared" si="180"/>
        <v xml:space="preserve"> NULL</v>
      </c>
      <c r="CX522" s="462" t="s">
        <v>13872</v>
      </c>
      <c r="CY522" s="462" t="str">
        <f t="shared" si="181"/>
        <v xml:space="preserve"> NULL</v>
      </c>
      <c r="CZ522" s="462" t="s">
        <v>13873</v>
      </c>
      <c r="DA522" s="462" t="str">
        <f t="shared" si="182"/>
        <v xml:space="preserve"> NULL</v>
      </c>
      <c r="DB522" s="462" t="s">
        <v>13874</v>
      </c>
      <c r="DC522" s="462" t="str">
        <f t="shared" si="183"/>
        <v xml:space="preserve"> NULL</v>
      </c>
      <c r="DD522" s="462" t="s">
        <v>13875</v>
      </c>
      <c r="DE522" s="462" t="str">
        <f t="shared" si="184"/>
        <v xml:space="preserve"> '15'</v>
      </c>
      <c r="DF522" s="462" t="s">
        <v>13876</v>
      </c>
      <c r="DG522" s="462" t="str">
        <f t="shared" si="185"/>
        <v xml:space="preserve"> NULL</v>
      </c>
      <c r="DH522" s="462" t="s">
        <v>13869</v>
      </c>
      <c r="DI522" s="462" t="s">
        <v>13870</v>
      </c>
      <c r="DJ522" s="462">
        <f t="shared" si="186"/>
        <v>26165</v>
      </c>
      <c r="DK522" s="516" t="s">
        <v>13890</v>
      </c>
      <c r="DL522" s="516" t="s">
        <v>13878</v>
      </c>
      <c r="DM522" s="516" t="s">
        <v>13879</v>
      </c>
      <c r="DN522" s="516" t="s">
        <v>13880</v>
      </c>
      <c r="DO522" s="516" t="s">
        <v>13881</v>
      </c>
      <c r="DP522" s="516" t="s">
        <v>13882</v>
      </c>
      <c r="DQ522" s="516" t="s">
        <v>13883</v>
      </c>
      <c r="DR522" s="516" t="s">
        <v>14447</v>
      </c>
      <c r="DS522" s="516" t="s">
        <v>13885</v>
      </c>
      <c r="DT522" s="516" t="s">
        <v>13886</v>
      </c>
      <c r="DU522" s="516" t="s">
        <v>13887</v>
      </c>
      <c r="DV522" s="516" t="s">
        <v>13888</v>
      </c>
      <c r="DW522" s="516" t="s">
        <v>13891</v>
      </c>
      <c r="DX522" s="516" t="s">
        <v>13892</v>
      </c>
      <c r="DY522" s="520">
        <f t="shared" si="187"/>
        <v>26165</v>
      </c>
      <c r="DZ522" s="520" t="str">
        <f t="shared" si="188"/>
        <v>, NULL</v>
      </c>
      <c r="EA522" s="520" t="str">
        <f t="shared" si="189"/>
        <v>, 'NO'</v>
      </c>
      <c r="EB522" s="520" t="str">
        <f t="shared" si="190"/>
        <v>, NULL</v>
      </c>
      <c r="EC522" s="520" t="str">
        <f t="shared" si="191"/>
        <v>, '0'</v>
      </c>
      <c r="ED522" s="520" t="str">
        <f t="shared" si="192"/>
        <v>, NULL</v>
      </c>
      <c r="EE522" s="520" t="str">
        <f t="shared" si="193"/>
        <v>, NULL</v>
      </c>
      <c r="EF522" s="520" t="str">
        <f t="shared" si="194"/>
        <v>, NULL</v>
      </c>
      <c r="EG522" s="520" t="str">
        <f t="shared" si="195"/>
        <v>, NULL</v>
      </c>
      <c r="EH522" s="520" t="str">
        <f t="shared" si="196"/>
        <v>, NULL</v>
      </c>
      <c r="EI522" s="520" t="str">
        <f t="shared" si="197"/>
        <v>, NULL</v>
      </c>
      <c r="EJ522" s="520" t="s">
        <v>14412</v>
      </c>
      <c r="EK522" s="520" t="s">
        <v>13894</v>
      </c>
      <c r="EL522" s="520" t="s">
        <v>13895</v>
      </c>
      <c r="EM522" s="293"/>
      <c r="EN522" s="293"/>
      <c r="EO522" s="293"/>
      <c r="EP522" s="293"/>
      <c r="EQ522" s="293"/>
      <c r="ER522" s="293"/>
      <c r="ES522" s="293"/>
      <c r="ET522" s="293"/>
      <c r="EU522" s="444"/>
      <c r="EV522" s="293"/>
      <c r="FD522" s="237"/>
      <c r="FE522" s="237"/>
      <c r="FF522" s="237"/>
      <c r="FG522" s="237"/>
      <c r="FH522" s="237"/>
      <c r="FI522" s="237"/>
      <c r="FJ522" s="237"/>
      <c r="FK522" s="237"/>
      <c r="FL522" s="237"/>
      <c r="FM522" s="237"/>
      <c r="FN522" s="237"/>
      <c r="FO522" s="237"/>
      <c r="FP522" s="237"/>
      <c r="FQ522" s="237"/>
      <c r="FR522" s="237"/>
      <c r="FS522" s="237"/>
      <c r="FT522" s="237"/>
      <c r="FU522" s="237"/>
      <c r="FV522" s="237"/>
      <c r="FW522" s="237"/>
      <c r="FX522" s="237"/>
      <c r="FY522" s="237"/>
      <c r="FZ522" s="237"/>
      <c r="GA522" s="237"/>
    </row>
    <row r="523" spans="1:183" ht="15" customHeight="1" x14ac:dyDescent="0.25">
      <c r="C523" s="410" t="s">
        <v>13608</v>
      </c>
      <c r="D523" s="410" t="s">
        <v>13725</v>
      </c>
      <c r="E523" s="394" t="s">
        <v>13534</v>
      </c>
      <c r="F523" s="392">
        <v>126</v>
      </c>
      <c r="G523" s="388">
        <v>921</v>
      </c>
      <c r="H523" s="388" t="s">
        <v>2146</v>
      </c>
      <c r="I523" s="388">
        <v>1</v>
      </c>
      <c r="J523" s="388" t="s">
        <v>13534</v>
      </c>
      <c r="K523" s="388" t="s">
        <v>13622</v>
      </c>
      <c r="L523" s="388">
        <v>3</v>
      </c>
      <c r="M523" s="388">
        <v>2</v>
      </c>
      <c r="N523" s="388">
        <v>1</v>
      </c>
      <c r="O523" s="388">
        <v>11</v>
      </c>
      <c r="P523" s="388">
        <v>80</v>
      </c>
      <c r="Q523" s="388">
        <v>61</v>
      </c>
      <c r="R523" s="392">
        <v>474</v>
      </c>
      <c r="S523" s="388" t="s">
        <v>13610</v>
      </c>
      <c r="T523" s="388" t="s">
        <v>13622</v>
      </c>
      <c r="U523" s="388" t="s">
        <v>13622</v>
      </c>
      <c r="V523" s="388">
        <v>1</v>
      </c>
      <c r="W523" s="388" t="s">
        <v>13622</v>
      </c>
      <c r="X523" s="388" t="s">
        <v>13622</v>
      </c>
      <c r="Y523" s="388">
        <v>1</v>
      </c>
      <c r="Z523" s="388">
        <v>1</v>
      </c>
      <c r="AA523" s="388">
        <v>10800</v>
      </c>
      <c r="AB523" s="388">
        <v>0</v>
      </c>
      <c r="AC523" s="388">
        <v>945</v>
      </c>
      <c r="AD523" s="388" t="s">
        <v>118</v>
      </c>
      <c r="AE523" s="388" t="s">
        <v>13622</v>
      </c>
      <c r="AF523" s="388">
        <v>1</v>
      </c>
      <c r="AG523" s="392">
        <v>1</v>
      </c>
      <c r="AH523" s="388" t="s">
        <v>13534</v>
      </c>
      <c r="AI523" s="9" t="s">
        <v>13622</v>
      </c>
      <c r="AJ523" s="392" t="s">
        <v>13622</v>
      </c>
      <c r="AK523" s="392" t="s">
        <v>13622</v>
      </c>
      <c r="AL523" s="392" t="s">
        <v>13622</v>
      </c>
      <c r="AM523" s="392" t="s">
        <v>13622</v>
      </c>
      <c r="AN523" s="392" t="s">
        <v>13622</v>
      </c>
      <c r="AO523" s="395">
        <v>43859</v>
      </c>
      <c r="AP523" s="396">
        <v>9135</v>
      </c>
      <c r="AQ523" s="10" t="s">
        <v>13622</v>
      </c>
      <c r="AR523" s="10">
        <v>5</v>
      </c>
      <c r="AS523" s="5">
        <v>5</v>
      </c>
      <c r="AT523" s="392" t="s">
        <v>13622</v>
      </c>
      <c r="AU523" s="392" t="s">
        <v>13622</v>
      </c>
      <c r="AV523" s="392" t="s">
        <v>13622</v>
      </c>
      <c r="AW523" s="392" t="s">
        <v>13622</v>
      </c>
      <c r="AY523" s="392" t="s">
        <v>13622</v>
      </c>
      <c r="AZ523" s="10" t="s">
        <v>13622</v>
      </c>
      <c r="BA523" s="10" t="s">
        <v>13622</v>
      </c>
      <c r="BB523" s="392" t="s">
        <v>13622</v>
      </c>
      <c r="BC523" s="10" t="s">
        <v>13622</v>
      </c>
      <c r="BD523" s="392" t="s">
        <v>13622</v>
      </c>
      <c r="BE523" s="392" t="s">
        <v>13622</v>
      </c>
      <c r="BF523" s="392" t="s">
        <v>13622</v>
      </c>
      <c r="BG523" s="392" t="s">
        <v>13622</v>
      </c>
      <c r="BH523" s="392" t="s">
        <v>13622</v>
      </c>
      <c r="BI523" s="237" t="s">
        <v>13622</v>
      </c>
      <c r="BJ523" s="237" t="s">
        <v>13622</v>
      </c>
      <c r="BK523" s="468" t="s">
        <v>13622</v>
      </c>
      <c r="BL523" s="468"/>
      <c r="BM523" s="511" t="s">
        <v>13622</v>
      </c>
      <c r="BN523" s="510" t="s">
        <v>13622</v>
      </c>
      <c r="BO523" s="462">
        <v>0</v>
      </c>
      <c r="BP523" s="466" t="s">
        <v>13622</v>
      </c>
      <c r="BZ523" s="509" t="s">
        <v>13622</v>
      </c>
      <c r="CA523" s="509" t="s">
        <v>13622</v>
      </c>
      <c r="CB523" s="509" t="s">
        <v>13622</v>
      </c>
      <c r="CC523" s="509" t="s">
        <v>13622</v>
      </c>
      <c r="CD523" s="509" t="s">
        <v>13622</v>
      </c>
      <c r="CE523" s="509" t="s">
        <v>13622</v>
      </c>
      <c r="CG523" s="388" t="s">
        <v>13867</v>
      </c>
      <c r="CH523" s="388" t="s">
        <v>13844</v>
      </c>
      <c r="CJ523" s="462" t="s">
        <v>13868</v>
      </c>
      <c r="CK523" s="462" t="str">
        <f t="shared" si="176"/>
        <v>, NULL</v>
      </c>
      <c r="CL523" s="462" t="s">
        <v>13869</v>
      </c>
      <c r="CM523" s="462" t="s">
        <v>13870</v>
      </c>
      <c r="CN523" s="462" t="str">
        <f t="shared" si="177"/>
        <v>26166</v>
      </c>
      <c r="CP523" s="462" t="s">
        <v>13871</v>
      </c>
      <c r="CQ523" s="462" t="str">
        <f t="shared" si="178"/>
        <v xml:space="preserve"> NULL</v>
      </c>
      <c r="CR523" s="462" t="s">
        <v>13869</v>
      </c>
      <c r="CS523" s="462" t="s">
        <v>13870</v>
      </c>
      <c r="CT523" s="462" t="str">
        <f t="shared" si="179"/>
        <v>26166</v>
      </c>
      <c r="CV523" s="462" t="s">
        <v>13877</v>
      </c>
      <c r="CW523" s="462" t="str">
        <f t="shared" si="180"/>
        <v xml:space="preserve"> NULL</v>
      </c>
      <c r="CX523" s="462" t="s">
        <v>13872</v>
      </c>
      <c r="CY523" s="462" t="str">
        <f t="shared" si="181"/>
        <v xml:space="preserve"> NULL</v>
      </c>
      <c r="CZ523" s="462" t="s">
        <v>13873</v>
      </c>
      <c r="DA523" s="462" t="str">
        <f t="shared" si="182"/>
        <v xml:space="preserve"> convert(datetime,'2020/1/29', 111) </v>
      </c>
      <c r="DB523" s="462" t="s">
        <v>13874</v>
      </c>
      <c r="DC523" s="462" t="str">
        <f t="shared" si="183"/>
        <v xml:space="preserve"> '9135'</v>
      </c>
      <c r="DD523" s="462" t="s">
        <v>13875</v>
      </c>
      <c r="DE523" s="462" t="str">
        <f t="shared" si="184"/>
        <v xml:space="preserve"> '5'</v>
      </c>
      <c r="DF523" s="462" t="s">
        <v>13876</v>
      </c>
      <c r="DG523" s="462" t="str">
        <f t="shared" si="185"/>
        <v xml:space="preserve"> NULL</v>
      </c>
      <c r="DH523" s="462" t="s">
        <v>13869</v>
      </c>
      <c r="DI523" s="462" t="s">
        <v>13870</v>
      </c>
      <c r="DJ523" s="462" t="str">
        <f t="shared" si="186"/>
        <v>26166</v>
      </c>
      <c r="DK523" s="516" t="s">
        <v>13890</v>
      </c>
      <c r="DL523" s="516" t="s">
        <v>13878</v>
      </c>
      <c r="DM523" s="516" t="s">
        <v>13879</v>
      </c>
      <c r="DN523" s="516" t="s">
        <v>13880</v>
      </c>
      <c r="DO523" s="516" t="s">
        <v>13881</v>
      </c>
      <c r="DP523" s="516" t="s">
        <v>13882</v>
      </c>
      <c r="DQ523" s="516" t="s">
        <v>13883</v>
      </c>
      <c r="DR523" s="516" t="s">
        <v>14447</v>
      </c>
      <c r="DS523" s="516" t="s">
        <v>13885</v>
      </c>
      <c r="DT523" s="516" t="s">
        <v>13886</v>
      </c>
      <c r="DU523" s="516" t="s">
        <v>13887</v>
      </c>
      <c r="DV523" s="516" t="s">
        <v>13888</v>
      </c>
      <c r="DW523" s="516" t="s">
        <v>13891</v>
      </c>
      <c r="DX523" s="516" t="s">
        <v>13892</v>
      </c>
      <c r="DY523" s="520" t="str">
        <f t="shared" si="187"/>
        <v>26166</v>
      </c>
      <c r="DZ523" s="520" t="str">
        <f t="shared" si="188"/>
        <v>, NULL</v>
      </c>
      <c r="EA523" s="520" t="str">
        <f t="shared" si="189"/>
        <v>, NULL</v>
      </c>
      <c r="EB523" s="520" t="str">
        <f t="shared" si="190"/>
        <v>, NULL</v>
      </c>
      <c r="EC523" s="520" t="str">
        <f t="shared" si="191"/>
        <v>, '0'</v>
      </c>
      <c r="ED523" s="520" t="str">
        <f t="shared" si="192"/>
        <v>, NULL</v>
      </c>
      <c r="EE523" s="520" t="str">
        <f t="shared" si="193"/>
        <v>, NULL</v>
      </c>
      <c r="EF523" s="520" t="str">
        <f t="shared" si="194"/>
        <v>, NULL</v>
      </c>
      <c r="EG523" s="520" t="str">
        <f t="shared" si="195"/>
        <v>, NULL</v>
      </c>
      <c r="EH523" s="520" t="str">
        <f t="shared" si="196"/>
        <v>, NULL</v>
      </c>
      <c r="EI523" s="520" t="str">
        <f t="shared" si="197"/>
        <v>, NULL</v>
      </c>
      <c r="EJ523" s="520" t="s">
        <v>14413</v>
      </c>
      <c r="EK523" s="520" t="s">
        <v>13894</v>
      </c>
      <c r="EL523" s="520" t="s">
        <v>13895</v>
      </c>
      <c r="EM523" s="293"/>
      <c r="EN523" s="293"/>
      <c r="EO523" s="293"/>
      <c r="EP523" s="293"/>
      <c r="EQ523" s="293"/>
      <c r="ER523" s="293"/>
      <c r="ES523" s="293"/>
      <c r="ET523" s="293"/>
      <c r="EU523" s="444"/>
      <c r="EV523" s="293"/>
      <c r="FD523" s="237"/>
      <c r="FE523" s="237"/>
      <c r="FF523" s="237"/>
      <c r="FG523" s="237"/>
      <c r="FH523" s="237"/>
      <c r="FI523" s="237"/>
      <c r="FJ523" s="237"/>
      <c r="FK523" s="237"/>
      <c r="FL523" s="237"/>
      <c r="FM523" s="237"/>
      <c r="FN523" s="237"/>
      <c r="FO523" s="237"/>
      <c r="FP523" s="237"/>
      <c r="FQ523" s="237"/>
      <c r="FR523" s="237"/>
      <c r="FS523" s="237"/>
      <c r="FT523" s="237"/>
      <c r="FU523" s="237"/>
      <c r="FV523" s="237"/>
      <c r="FW523" s="237"/>
      <c r="FX523" s="237"/>
      <c r="FY523" s="237"/>
      <c r="FZ523" s="237"/>
      <c r="GA523" s="237"/>
    </row>
    <row r="524" spans="1:183" ht="15" customHeight="1" x14ac:dyDescent="0.25">
      <c r="C524" s="410" t="s">
        <v>5952</v>
      </c>
      <c r="D524" s="388">
        <v>26167</v>
      </c>
      <c r="E524" s="394" t="s">
        <v>370</v>
      </c>
      <c r="F524" s="392">
        <v>122</v>
      </c>
      <c r="G524" s="392">
        <v>916</v>
      </c>
      <c r="H524" s="392" t="s">
        <v>13594</v>
      </c>
      <c r="I524" s="388">
        <v>1</v>
      </c>
      <c r="J524" s="388" t="s">
        <v>13622</v>
      </c>
      <c r="K524" s="388" t="s">
        <v>13622</v>
      </c>
      <c r="L524" s="388">
        <v>3</v>
      </c>
      <c r="M524" s="388">
        <v>2</v>
      </c>
      <c r="N524" s="388">
        <v>1</v>
      </c>
      <c r="O524" s="388">
        <v>11</v>
      </c>
      <c r="P524" s="388">
        <v>74</v>
      </c>
      <c r="Q524" s="388">
        <v>61</v>
      </c>
      <c r="R524" s="388">
        <v>267</v>
      </c>
      <c r="S524" s="392" t="s">
        <v>31</v>
      </c>
      <c r="T524" s="392" t="s">
        <v>13535</v>
      </c>
      <c r="U524" s="388" t="s">
        <v>13622</v>
      </c>
      <c r="V524" s="388">
        <v>1</v>
      </c>
      <c r="W524" s="388" t="s">
        <v>13622</v>
      </c>
      <c r="X524" s="388" t="s">
        <v>13622</v>
      </c>
      <c r="Y524" s="388">
        <v>1</v>
      </c>
      <c r="Z524" s="388">
        <v>1</v>
      </c>
      <c r="AA524" s="388">
        <v>7488.4</v>
      </c>
      <c r="AB524" s="388">
        <v>0</v>
      </c>
      <c r="AC524" s="388">
        <v>2468</v>
      </c>
      <c r="AD524" s="388" t="s">
        <v>13612</v>
      </c>
      <c r="AE524" s="388" t="s">
        <v>13622</v>
      </c>
      <c r="AF524" s="388">
        <v>1</v>
      </c>
      <c r="AG524" s="392">
        <v>1</v>
      </c>
      <c r="AH524" s="388" t="s">
        <v>13622</v>
      </c>
      <c r="AI524" s="478">
        <v>43220</v>
      </c>
      <c r="AJ524" s="392" t="s">
        <v>13622</v>
      </c>
      <c r="AK524" s="489">
        <v>253</v>
      </c>
      <c r="AL524" s="482">
        <v>22047.668252653177</v>
      </c>
      <c r="AM524" s="392" t="s">
        <v>13622</v>
      </c>
      <c r="AN524" s="489">
        <v>253</v>
      </c>
      <c r="AO524" s="487">
        <v>43195</v>
      </c>
      <c r="AP524" s="484">
        <v>22047.668252653177</v>
      </c>
      <c r="AQ524" s="10" t="s">
        <v>13622</v>
      </c>
      <c r="AR524" s="5">
        <v>15</v>
      </c>
      <c r="AS524" s="481">
        <v>15</v>
      </c>
      <c r="AT524" s="392" t="s">
        <v>13622</v>
      </c>
      <c r="AU524" s="392" t="s">
        <v>13622</v>
      </c>
      <c r="AV524" s="392" t="s">
        <v>13622</v>
      </c>
      <c r="AW524" s="392" t="s">
        <v>13622</v>
      </c>
      <c r="AY524" s="392" t="s">
        <v>12666</v>
      </c>
      <c r="AZ524" s="10" t="s">
        <v>13622</v>
      </c>
      <c r="BA524" s="10" t="s">
        <v>13622</v>
      </c>
      <c r="BB524" s="392" t="s">
        <v>13622</v>
      </c>
      <c r="BC524" s="10" t="s">
        <v>13622</v>
      </c>
      <c r="BD524" s="392" t="s">
        <v>13622</v>
      </c>
      <c r="BE524" s="392" t="s">
        <v>13622</v>
      </c>
      <c r="BF524" s="392" t="s">
        <v>13622</v>
      </c>
      <c r="BG524" s="392" t="s">
        <v>13622</v>
      </c>
      <c r="BH524" s="392" t="s">
        <v>13622</v>
      </c>
      <c r="BI524" s="237" t="s">
        <v>13622</v>
      </c>
      <c r="BJ524" s="237" t="s">
        <v>13622</v>
      </c>
      <c r="BK524" s="5">
        <v>119</v>
      </c>
      <c r="BL524" s="5"/>
      <c r="BM524" s="511" t="s">
        <v>13622</v>
      </c>
      <c r="BN524" s="510" t="s">
        <v>13622</v>
      </c>
      <c r="BO524" s="392">
        <v>1</v>
      </c>
      <c r="BP524" s="395">
        <v>43221</v>
      </c>
      <c r="BZ524" s="388">
        <v>10</v>
      </c>
      <c r="CA524" s="487">
        <v>43195</v>
      </c>
      <c r="CB524" s="458">
        <v>22047.668252653177</v>
      </c>
      <c r="CC524" s="509" t="s">
        <v>13622</v>
      </c>
      <c r="CD524" s="395">
        <v>43221</v>
      </c>
      <c r="CE524" s="395">
        <v>43220</v>
      </c>
      <c r="CG524" s="388" t="s">
        <v>13866</v>
      </c>
      <c r="CH524" s="388" t="s">
        <v>13845</v>
      </c>
      <c r="CJ524" s="462" t="s">
        <v>13868</v>
      </c>
      <c r="CK524" s="462" t="str">
        <f t="shared" si="176"/>
        <v xml:space="preserve">, convert(datetime,'2018/4/30', 111) </v>
      </c>
      <c r="CL524" s="462" t="s">
        <v>13869</v>
      </c>
      <c r="CM524" s="462" t="s">
        <v>13870</v>
      </c>
      <c r="CN524" s="462">
        <f t="shared" si="177"/>
        <v>26167</v>
      </c>
      <c r="CP524" s="462" t="s">
        <v>13871</v>
      </c>
      <c r="CQ524" s="462" t="str">
        <f t="shared" si="178"/>
        <v xml:space="preserve"> '253'</v>
      </c>
      <c r="CR524" s="462" t="s">
        <v>13869</v>
      </c>
      <c r="CS524" s="462" t="s">
        <v>13870</v>
      </c>
      <c r="CT524" s="462">
        <f t="shared" si="179"/>
        <v>26167</v>
      </c>
      <c r="CV524" s="462" t="s">
        <v>13877</v>
      </c>
      <c r="CW524" s="462" t="str">
        <f t="shared" si="180"/>
        <v xml:space="preserve"> '22047.6682526532'</v>
      </c>
      <c r="CX524" s="462" t="s">
        <v>13872</v>
      </c>
      <c r="CY524" s="462" t="str">
        <f t="shared" si="181"/>
        <v xml:space="preserve"> '253'</v>
      </c>
      <c r="CZ524" s="462" t="s">
        <v>13873</v>
      </c>
      <c r="DA524" s="462" t="str">
        <f t="shared" si="182"/>
        <v xml:space="preserve"> convert(datetime,'2018/4/5', 111) </v>
      </c>
      <c r="DB524" s="462" t="s">
        <v>13874</v>
      </c>
      <c r="DC524" s="462" t="str">
        <f t="shared" si="183"/>
        <v xml:space="preserve"> '22047.6682526532'</v>
      </c>
      <c r="DD524" s="462" t="s">
        <v>13875</v>
      </c>
      <c r="DE524" s="462" t="str">
        <f t="shared" si="184"/>
        <v xml:space="preserve"> '15'</v>
      </c>
      <c r="DF524" s="462" t="s">
        <v>13876</v>
      </c>
      <c r="DG524" s="462" t="str">
        <f t="shared" si="185"/>
        <v xml:space="preserve"> 'LOGICA AVANZADA TECNOLOGIAS, S DE RL DE CV        '</v>
      </c>
      <c r="DH524" s="462" t="s">
        <v>13869</v>
      </c>
      <c r="DI524" s="462" t="s">
        <v>13870</v>
      </c>
      <c r="DJ524" s="462">
        <f t="shared" si="186"/>
        <v>26167</v>
      </c>
      <c r="DK524" s="516" t="s">
        <v>13890</v>
      </c>
      <c r="DL524" s="516" t="s">
        <v>13878</v>
      </c>
      <c r="DM524" s="516" t="s">
        <v>13879</v>
      </c>
      <c r="DN524" s="516" t="s">
        <v>13880</v>
      </c>
      <c r="DO524" s="516" t="s">
        <v>13881</v>
      </c>
      <c r="DP524" s="516" t="s">
        <v>13882</v>
      </c>
      <c r="DQ524" s="516" t="s">
        <v>13883</v>
      </c>
      <c r="DR524" s="516" t="s">
        <v>14447</v>
      </c>
      <c r="DS524" s="516" t="s">
        <v>13885</v>
      </c>
      <c r="DT524" s="516" t="s">
        <v>13886</v>
      </c>
      <c r="DU524" s="516" t="s">
        <v>13887</v>
      </c>
      <c r="DV524" s="516" t="s">
        <v>13888</v>
      </c>
      <c r="DW524" s="516" t="s">
        <v>13891</v>
      </c>
      <c r="DX524" s="516" t="s">
        <v>13892</v>
      </c>
      <c r="DY524" s="520">
        <f t="shared" si="187"/>
        <v>26167</v>
      </c>
      <c r="DZ524" s="520" t="str">
        <f t="shared" si="188"/>
        <v>, '119'</v>
      </c>
      <c r="EA524" s="520" t="str">
        <f t="shared" si="189"/>
        <v>, NULL</v>
      </c>
      <c r="EB524" s="520" t="str">
        <f t="shared" si="190"/>
        <v>, NULL</v>
      </c>
      <c r="EC524" s="520" t="str">
        <f t="shared" si="191"/>
        <v>, '1'</v>
      </c>
      <c r="ED524" s="520" t="str">
        <f t="shared" si="192"/>
        <v xml:space="preserve">, convert(datetime,'2018/5/1', 111) </v>
      </c>
      <c r="EE524" s="520" t="str">
        <f t="shared" si="193"/>
        <v>, '10'</v>
      </c>
      <c r="EF524" s="520" t="str">
        <f t="shared" si="194"/>
        <v xml:space="preserve">, convert(datetime,'2018/4/5', 111) </v>
      </c>
      <c r="EG524" s="520" t="str">
        <f t="shared" si="195"/>
        <v>, '22047.6682526532'</v>
      </c>
      <c r="EH524" s="520" t="str">
        <f t="shared" si="196"/>
        <v>, NULL</v>
      </c>
      <c r="EI524" s="520" t="str">
        <f t="shared" si="197"/>
        <v xml:space="preserve">, convert(datetime,'2018/5/1', 111) </v>
      </c>
      <c r="EJ524" s="520" t="s">
        <v>14414</v>
      </c>
      <c r="EK524" s="520" t="s">
        <v>13894</v>
      </c>
      <c r="EL524" s="520" t="s">
        <v>13895</v>
      </c>
      <c r="EM524" s="293"/>
      <c r="EN524" s="293"/>
      <c r="EO524" s="293"/>
      <c r="EP524" s="293"/>
      <c r="EQ524" s="293"/>
      <c r="ER524" s="293"/>
      <c r="ES524" s="293"/>
      <c r="ET524" s="293"/>
      <c r="EU524" s="444"/>
      <c r="EV524" s="293"/>
      <c r="FD524" s="237"/>
      <c r="FE524" s="237"/>
      <c r="FF524" s="237"/>
      <c r="FG524" s="237"/>
      <c r="FH524" s="237"/>
      <c r="FI524" s="237"/>
      <c r="FJ524" s="237"/>
      <c r="FK524" s="237"/>
      <c r="FL524" s="237"/>
      <c r="FM524" s="237"/>
      <c r="FN524" s="237"/>
      <c r="FO524" s="237"/>
      <c r="FP524" s="237"/>
      <c r="FQ524" s="237"/>
      <c r="FR524" s="237"/>
      <c r="FS524" s="237"/>
      <c r="FT524" s="237"/>
      <c r="FU524" s="237"/>
      <c r="FV524" s="237"/>
      <c r="FW524" s="237"/>
      <c r="FX524" s="237"/>
      <c r="FY524" s="237"/>
      <c r="FZ524" s="237"/>
      <c r="GA524" s="237"/>
    </row>
    <row r="525" spans="1:183" ht="15" customHeight="1" x14ac:dyDescent="0.25">
      <c r="C525" s="410" t="s">
        <v>5953</v>
      </c>
      <c r="D525" s="388">
        <v>26168</v>
      </c>
      <c r="E525" s="394" t="s">
        <v>370</v>
      </c>
      <c r="F525" s="392">
        <v>122</v>
      </c>
      <c r="G525" s="392">
        <v>916</v>
      </c>
      <c r="H525" s="392" t="s">
        <v>13594</v>
      </c>
      <c r="I525" s="388">
        <v>1</v>
      </c>
      <c r="J525" s="392" t="s">
        <v>1684</v>
      </c>
      <c r="K525" s="388" t="s">
        <v>13622</v>
      </c>
      <c r="L525" s="388">
        <v>3</v>
      </c>
      <c r="M525" s="388">
        <v>2</v>
      </c>
      <c r="N525" s="388">
        <v>1</v>
      </c>
      <c r="O525" s="388">
        <v>11</v>
      </c>
      <c r="P525" s="388">
        <v>74</v>
      </c>
      <c r="Q525" s="388">
        <v>61</v>
      </c>
      <c r="R525" s="388">
        <v>267</v>
      </c>
      <c r="S525" s="392" t="s">
        <v>31</v>
      </c>
      <c r="T525" s="392" t="s">
        <v>13537</v>
      </c>
      <c r="U525" s="388" t="s">
        <v>13622</v>
      </c>
      <c r="V525" s="388">
        <v>1</v>
      </c>
      <c r="W525" s="388" t="s">
        <v>13622</v>
      </c>
      <c r="X525" s="388" t="s">
        <v>13622</v>
      </c>
      <c r="Y525" s="388">
        <v>1</v>
      </c>
      <c r="Z525" s="388">
        <v>1</v>
      </c>
      <c r="AA525" s="388">
        <v>7488.4</v>
      </c>
      <c r="AB525" s="388">
        <v>0</v>
      </c>
      <c r="AC525" s="388">
        <v>2468</v>
      </c>
      <c r="AD525" s="388" t="s">
        <v>13612</v>
      </c>
      <c r="AE525" s="388" t="s">
        <v>13622</v>
      </c>
      <c r="AF525" s="388">
        <v>1</v>
      </c>
      <c r="AG525" s="392">
        <v>1</v>
      </c>
      <c r="AH525" s="392" t="s">
        <v>13536</v>
      </c>
      <c r="AI525" s="478">
        <v>43220</v>
      </c>
      <c r="AJ525" s="392" t="s">
        <v>13622</v>
      </c>
      <c r="AK525" s="489">
        <v>253</v>
      </c>
      <c r="AL525" s="482">
        <v>22047.668252653177</v>
      </c>
      <c r="AM525" s="392" t="s">
        <v>13622</v>
      </c>
      <c r="AN525" s="489">
        <v>253</v>
      </c>
      <c r="AO525" s="487">
        <v>43195</v>
      </c>
      <c r="AP525" s="484">
        <v>22047.668252653177</v>
      </c>
      <c r="AQ525" s="10" t="s">
        <v>13622</v>
      </c>
      <c r="AR525" s="5">
        <v>15</v>
      </c>
      <c r="AS525" s="481">
        <v>15</v>
      </c>
      <c r="AT525" s="392" t="s">
        <v>13622</v>
      </c>
      <c r="AU525" s="392" t="s">
        <v>13622</v>
      </c>
      <c r="AV525" s="392" t="s">
        <v>13622</v>
      </c>
      <c r="AW525" s="392" t="s">
        <v>13622</v>
      </c>
      <c r="AY525" s="392" t="s">
        <v>12666</v>
      </c>
      <c r="AZ525" s="10" t="s">
        <v>13622</v>
      </c>
      <c r="BA525" s="10" t="s">
        <v>13622</v>
      </c>
      <c r="BB525" s="392" t="s">
        <v>13622</v>
      </c>
      <c r="BC525" s="10" t="s">
        <v>13622</v>
      </c>
      <c r="BD525" s="392" t="s">
        <v>13622</v>
      </c>
      <c r="BE525" s="392" t="s">
        <v>13622</v>
      </c>
      <c r="BF525" s="392" t="s">
        <v>13622</v>
      </c>
      <c r="BG525" s="392" t="s">
        <v>13622</v>
      </c>
      <c r="BH525" s="392" t="s">
        <v>13622</v>
      </c>
      <c r="BI525" s="237" t="s">
        <v>13622</v>
      </c>
      <c r="BJ525" s="237" t="s">
        <v>13622</v>
      </c>
      <c r="BK525" s="5">
        <v>119</v>
      </c>
      <c r="BL525" s="5"/>
      <c r="BM525" s="511" t="s">
        <v>13622</v>
      </c>
      <c r="BN525" s="510" t="s">
        <v>13622</v>
      </c>
      <c r="BO525" s="392">
        <v>1</v>
      </c>
      <c r="BP525" s="395">
        <v>43221</v>
      </c>
      <c r="BZ525" s="388">
        <v>10</v>
      </c>
      <c r="CA525" s="487">
        <v>43195</v>
      </c>
      <c r="CB525" s="458">
        <v>22047.668252653177</v>
      </c>
      <c r="CC525" s="509" t="s">
        <v>13622</v>
      </c>
      <c r="CD525" s="395">
        <v>43221</v>
      </c>
      <c r="CE525" s="395">
        <v>43220</v>
      </c>
      <c r="CG525" s="388" t="s">
        <v>13866</v>
      </c>
      <c r="CH525" s="388" t="s">
        <v>13846</v>
      </c>
      <c r="CJ525" s="462" t="s">
        <v>13868</v>
      </c>
      <c r="CK525" s="462" t="str">
        <f t="shared" si="176"/>
        <v xml:space="preserve">, convert(datetime,'2018/4/30', 111) </v>
      </c>
      <c r="CL525" s="462" t="s">
        <v>13869</v>
      </c>
      <c r="CM525" s="462" t="s">
        <v>13870</v>
      </c>
      <c r="CN525" s="462">
        <f t="shared" si="177"/>
        <v>26168</v>
      </c>
      <c r="CP525" s="462" t="s">
        <v>13871</v>
      </c>
      <c r="CQ525" s="462" t="str">
        <f t="shared" si="178"/>
        <v xml:space="preserve"> '253'</v>
      </c>
      <c r="CR525" s="462" t="s">
        <v>13869</v>
      </c>
      <c r="CS525" s="462" t="s">
        <v>13870</v>
      </c>
      <c r="CT525" s="462">
        <f t="shared" si="179"/>
        <v>26168</v>
      </c>
      <c r="CV525" s="462" t="s">
        <v>13877</v>
      </c>
      <c r="CW525" s="462" t="str">
        <f t="shared" si="180"/>
        <v xml:space="preserve"> '22047.6682526532'</v>
      </c>
      <c r="CX525" s="462" t="s">
        <v>13872</v>
      </c>
      <c r="CY525" s="462" t="str">
        <f t="shared" si="181"/>
        <v xml:space="preserve"> '253'</v>
      </c>
      <c r="CZ525" s="462" t="s">
        <v>13873</v>
      </c>
      <c r="DA525" s="462" t="str">
        <f t="shared" si="182"/>
        <v xml:space="preserve"> convert(datetime,'2018/4/5', 111) </v>
      </c>
      <c r="DB525" s="462" t="s">
        <v>13874</v>
      </c>
      <c r="DC525" s="462" t="str">
        <f t="shared" si="183"/>
        <v xml:space="preserve"> '22047.6682526532'</v>
      </c>
      <c r="DD525" s="462" t="s">
        <v>13875</v>
      </c>
      <c r="DE525" s="462" t="str">
        <f t="shared" si="184"/>
        <v xml:space="preserve"> '15'</v>
      </c>
      <c r="DF525" s="462" t="s">
        <v>13876</v>
      </c>
      <c r="DG525" s="462" t="str">
        <f t="shared" si="185"/>
        <v xml:space="preserve"> 'LOGICA AVANZADA TECNOLOGIAS, S DE RL DE CV        '</v>
      </c>
      <c r="DH525" s="462" t="s">
        <v>13869</v>
      </c>
      <c r="DI525" s="462" t="s">
        <v>13870</v>
      </c>
      <c r="DJ525" s="462">
        <f t="shared" si="186"/>
        <v>26168</v>
      </c>
      <c r="DK525" s="516" t="s">
        <v>13890</v>
      </c>
      <c r="DL525" s="516" t="s">
        <v>13878</v>
      </c>
      <c r="DM525" s="516" t="s">
        <v>13879</v>
      </c>
      <c r="DN525" s="516" t="s">
        <v>13880</v>
      </c>
      <c r="DO525" s="516" t="s">
        <v>13881</v>
      </c>
      <c r="DP525" s="516" t="s">
        <v>13882</v>
      </c>
      <c r="DQ525" s="516" t="s">
        <v>13883</v>
      </c>
      <c r="DR525" s="516" t="s">
        <v>14447</v>
      </c>
      <c r="DS525" s="516" t="s">
        <v>13885</v>
      </c>
      <c r="DT525" s="516" t="s">
        <v>13886</v>
      </c>
      <c r="DU525" s="516" t="s">
        <v>13887</v>
      </c>
      <c r="DV525" s="516" t="s">
        <v>13888</v>
      </c>
      <c r="DW525" s="516" t="s">
        <v>13891</v>
      </c>
      <c r="DX525" s="516" t="s">
        <v>13892</v>
      </c>
      <c r="DY525" s="520">
        <f t="shared" si="187"/>
        <v>26168</v>
      </c>
      <c r="DZ525" s="520" t="str">
        <f t="shared" si="188"/>
        <v>, '119'</v>
      </c>
      <c r="EA525" s="520" t="str">
        <f t="shared" si="189"/>
        <v>, NULL</v>
      </c>
      <c r="EB525" s="520" t="str">
        <f t="shared" si="190"/>
        <v>, NULL</v>
      </c>
      <c r="EC525" s="520" t="str">
        <f t="shared" si="191"/>
        <v>, '1'</v>
      </c>
      <c r="ED525" s="520" t="str">
        <f t="shared" si="192"/>
        <v xml:space="preserve">, convert(datetime,'2018/5/1', 111) </v>
      </c>
      <c r="EE525" s="520" t="str">
        <f t="shared" si="193"/>
        <v>, '10'</v>
      </c>
      <c r="EF525" s="520" t="str">
        <f t="shared" si="194"/>
        <v xml:space="preserve">, convert(datetime,'2018/4/5', 111) </v>
      </c>
      <c r="EG525" s="520" t="str">
        <f t="shared" si="195"/>
        <v>, '22047.6682526532'</v>
      </c>
      <c r="EH525" s="520" t="str">
        <f t="shared" si="196"/>
        <v>, NULL</v>
      </c>
      <c r="EI525" s="520" t="str">
        <f t="shared" si="197"/>
        <v xml:space="preserve">, convert(datetime,'2018/5/1', 111) </v>
      </c>
      <c r="EJ525" s="520" t="s">
        <v>14415</v>
      </c>
      <c r="EK525" s="520" t="s">
        <v>13894</v>
      </c>
      <c r="EL525" s="520" t="s">
        <v>13895</v>
      </c>
      <c r="EM525" s="293"/>
      <c r="EN525" s="293"/>
      <c r="EO525" s="293"/>
      <c r="EP525" s="293"/>
      <c r="EQ525" s="293"/>
      <c r="ER525" s="293"/>
      <c r="ES525" s="293"/>
      <c r="ET525" s="293"/>
      <c r="EU525" s="444"/>
      <c r="EV525" s="293"/>
      <c r="FD525" s="237"/>
      <c r="FE525" s="237"/>
      <c r="FF525" s="237"/>
      <c r="FG525" s="237"/>
      <c r="FH525" s="237"/>
      <c r="FI525" s="237"/>
      <c r="FJ525" s="237"/>
      <c r="FK525" s="237"/>
      <c r="FL525" s="237"/>
      <c r="FM525" s="237"/>
      <c r="FN525" s="237"/>
      <c r="FO525" s="237"/>
      <c r="FP525" s="237"/>
      <c r="FQ525" s="237"/>
      <c r="FR525" s="237"/>
      <c r="FS525" s="237"/>
      <c r="FT525" s="237"/>
      <c r="FU525" s="237"/>
      <c r="FV525" s="237"/>
      <c r="FW525" s="237"/>
      <c r="FX525" s="237"/>
      <c r="FY525" s="237"/>
      <c r="FZ525" s="237"/>
      <c r="GA525" s="237"/>
    </row>
    <row r="526" spans="1:183" ht="15" customHeight="1" x14ac:dyDescent="0.25">
      <c r="C526" s="527" t="s">
        <v>5883</v>
      </c>
      <c r="D526" s="392">
        <v>26169</v>
      </c>
      <c r="E526" s="394" t="s">
        <v>13538</v>
      </c>
      <c r="F526" s="392">
        <v>126</v>
      </c>
      <c r="G526" s="388">
        <v>921</v>
      </c>
      <c r="H526" s="388" t="s">
        <v>13597</v>
      </c>
      <c r="I526" s="388">
        <v>1</v>
      </c>
      <c r="J526" s="392" t="s">
        <v>13539</v>
      </c>
      <c r="K526" s="388" t="s">
        <v>13622</v>
      </c>
      <c r="L526" s="388">
        <v>3</v>
      </c>
      <c r="M526" s="388">
        <v>2</v>
      </c>
      <c r="N526" s="388">
        <v>1</v>
      </c>
      <c r="O526" s="388">
        <v>11</v>
      </c>
      <c r="P526" s="388">
        <v>79</v>
      </c>
      <c r="Q526" s="388">
        <v>63</v>
      </c>
      <c r="R526" s="388">
        <v>479</v>
      </c>
      <c r="S526" s="392" t="s">
        <v>13540</v>
      </c>
      <c r="T526" s="392" t="s">
        <v>13541</v>
      </c>
      <c r="U526" s="388" t="s">
        <v>13622</v>
      </c>
      <c r="V526" s="388">
        <v>1</v>
      </c>
      <c r="W526" s="388" t="s">
        <v>13622</v>
      </c>
      <c r="X526" s="388" t="s">
        <v>13622</v>
      </c>
      <c r="Y526" s="388">
        <v>1</v>
      </c>
      <c r="Z526" s="388">
        <v>1</v>
      </c>
      <c r="AA526" s="388">
        <v>18564</v>
      </c>
      <c r="AB526" s="388">
        <v>0</v>
      </c>
      <c r="AC526" s="388">
        <v>1864</v>
      </c>
      <c r="AD526" s="388" t="s">
        <v>918</v>
      </c>
      <c r="AE526" s="388" t="s">
        <v>13622</v>
      </c>
      <c r="AF526" s="388">
        <v>1</v>
      </c>
      <c r="AG526" s="392">
        <v>1</v>
      </c>
      <c r="AH526" s="392" t="s">
        <v>13539</v>
      </c>
      <c r="AI526" s="478">
        <v>43190</v>
      </c>
      <c r="AJ526" s="392" t="s">
        <v>13622</v>
      </c>
      <c r="AK526" s="489">
        <v>7454</v>
      </c>
      <c r="AL526" s="482">
        <v>17680</v>
      </c>
      <c r="AM526" s="392" t="s">
        <v>13622</v>
      </c>
      <c r="AN526" s="489">
        <v>7454</v>
      </c>
      <c r="AO526" s="487">
        <v>43173</v>
      </c>
      <c r="AP526" s="484">
        <v>17680</v>
      </c>
      <c r="AQ526" s="10" t="s">
        <v>13622</v>
      </c>
      <c r="AR526" s="5">
        <v>5</v>
      </c>
      <c r="AS526" s="493">
        <v>5</v>
      </c>
      <c r="AT526" s="392" t="s">
        <v>13622</v>
      </c>
      <c r="AU526" s="392" t="s">
        <v>13622</v>
      </c>
      <c r="AV526" s="392" t="s">
        <v>13622</v>
      </c>
      <c r="AW526" s="392" t="s">
        <v>13622</v>
      </c>
      <c r="AY526" s="392" t="s">
        <v>12219</v>
      </c>
      <c r="AZ526" s="10" t="s">
        <v>13622</v>
      </c>
      <c r="BA526" s="10" t="s">
        <v>13622</v>
      </c>
      <c r="BB526" s="392" t="s">
        <v>13622</v>
      </c>
      <c r="BC526" s="10" t="s">
        <v>13622</v>
      </c>
      <c r="BD526" s="392" t="s">
        <v>13622</v>
      </c>
      <c r="BE526" s="392" t="s">
        <v>13622</v>
      </c>
      <c r="BF526" s="392" t="s">
        <v>13622</v>
      </c>
      <c r="BG526" s="392" t="s">
        <v>13622</v>
      </c>
      <c r="BH526" s="392" t="s">
        <v>13622</v>
      </c>
      <c r="BI526" s="237" t="s">
        <v>13622</v>
      </c>
      <c r="BJ526" s="237" t="s">
        <v>13622</v>
      </c>
      <c r="BK526" s="5">
        <v>160</v>
      </c>
      <c r="BL526" s="5"/>
      <c r="BM526" s="511" t="s">
        <v>13622</v>
      </c>
      <c r="BN526" s="510" t="s">
        <v>13622</v>
      </c>
      <c r="BO526" s="392">
        <v>1</v>
      </c>
      <c r="BP526" s="395">
        <v>43191</v>
      </c>
      <c r="BZ526" s="388">
        <v>10</v>
      </c>
      <c r="CA526" s="487">
        <v>43173</v>
      </c>
      <c r="CB526" s="458">
        <v>17680</v>
      </c>
      <c r="CC526" s="509" t="s">
        <v>13622</v>
      </c>
      <c r="CD526" s="395">
        <v>43191</v>
      </c>
      <c r="CE526" s="395">
        <v>43190</v>
      </c>
      <c r="CG526" s="388" t="s">
        <v>13866</v>
      </c>
      <c r="CH526" s="388" t="s">
        <v>13847</v>
      </c>
      <c r="CJ526" s="462" t="s">
        <v>13868</v>
      </c>
      <c r="CK526" s="462" t="str">
        <f t="shared" si="176"/>
        <v xml:space="preserve">, convert(datetime,'2018/3/31', 111) </v>
      </c>
      <c r="CL526" s="462" t="s">
        <v>13869</v>
      </c>
      <c r="CM526" s="462" t="s">
        <v>13870</v>
      </c>
      <c r="CN526" s="462">
        <f t="shared" si="177"/>
        <v>26169</v>
      </c>
      <c r="CP526" s="462" t="s">
        <v>13871</v>
      </c>
      <c r="CQ526" s="462" t="str">
        <f t="shared" si="178"/>
        <v xml:space="preserve"> '7454'</v>
      </c>
      <c r="CR526" s="462" t="s">
        <v>13869</v>
      </c>
      <c r="CS526" s="462" t="s">
        <v>13870</v>
      </c>
      <c r="CT526" s="462">
        <f t="shared" si="179"/>
        <v>26169</v>
      </c>
      <c r="CV526" s="462" t="s">
        <v>13877</v>
      </c>
      <c r="CW526" s="462" t="str">
        <f t="shared" si="180"/>
        <v xml:space="preserve"> '17680'</v>
      </c>
      <c r="CX526" s="462" t="s">
        <v>13872</v>
      </c>
      <c r="CY526" s="462" t="str">
        <f t="shared" si="181"/>
        <v xml:space="preserve"> '7454'</v>
      </c>
      <c r="CZ526" s="462" t="s">
        <v>13873</v>
      </c>
      <c r="DA526" s="462" t="str">
        <f t="shared" si="182"/>
        <v xml:space="preserve"> convert(datetime,'2018/3/14', 111) </v>
      </c>
      <c r="DB526" s="462" t="s">
        <v>13874</v>
      </c>
      <c r="DC526" s="462" t="str">
        <f t="shared" si="183"/>
        <v xml:space="preserve"> '17680'</v>
      </c>
      <c r="DD526" s="462" t="s">
        <v>13875</v>
      </c>
      <c r="DE526" s="462" t="str">
        <f t="shared" si="184"/>
        <v xml:space="preserve"> '5'</v>
      </c>
      <c r="DF526" s="462" t="s">
        <v>13876</v>
      </c>
      <c r="DG526" s="462" t="str">
        <f t="shared" si="185"/>
        <v xml:space="preserve"> 'INDUSTRIA DE EQUIPOS Y ACCESORIOS LAMINADOS SA DE CV'</v>
      </c>
      <c r="DH526" s="462" t="s">
        <v>13869</v>
      </c>
      <c r="DI526" s="462" t="s">
        <v>13870</v>
      </c>
      <c r="DJ526" s="462">
        <f t="shared" si="186"/>
        <v>26169</v>
      </c>
      <c r="DK526" s="516" t="s">
        <v>13890</v>
      </c>
      <c r="DL526" s="516" t="s">
        <v>13878</v>
      </c>
      <c r="DM526" s="516" t="s">
        <v>13879</v>
      </c>
      <c r="DN526" s="516" t="s">
        <v>13880</v>
      </c>
      <c r="DO526" s="516" t="s">
        <v>13881</v>
      </c>
      <c r="DP526" s="516" t="s">
        <v>13882</v>
      </c>
      <c r="DQ526" s="516" t="s">
        <v>13883</v>
      </c>
      <c r="DR526" s="516" t="s">
        <v>14447</v>
      </c>
      <c r="DS526" s="516" t="s">
        <v>13885</v>
      </c>
      <c r="DT526" s="516" t="s">
        <v>13886</v>
      </c>
      <c r="DU526" s="516" t="s">
        <v>13887</v>
      </c>
      <c r="DV526" s="516" t="s">
        <v>13888</v>
      </c>
      <c r="DW526" s="516" t="s">
        <v>13891</v>
      </c>
      <c r="DX526" s="516" t="s">
        <v>13892</v>
      </c>
      <c r="DY526" s="520">
        <f t="shared" si="187"/>
        <v>26169</v>
      </c>
      <c r="DZ526" s="520" t="str">
        <f t="shared" si="188"/>
        <v>, '160'</v>
      </c>
      <c r="EA526" s="520" t="str">
        <f t="shared" si="189"/>
        <v>, NULL</v>
      </c>
      <c r="EB526" s="520" t="str">
        <f t="shared" si="190"/>
        <v>, NULL</v>
      </c>
      <c r="EC526" s="520" t="str">
        <f t="shared" si="191"/>
        <v>, '1'</v>
      </c>
      <c r="ED526" s="520" t="str">
        <f t="shared" si="192"/>
        <v xml:space="preserve">, convert(datetime,'2018/4/1', 111) </v>
      </c>
      <c r="EE526" s="520" t="str">
        <f t="shared" si="193"/>
        <v>, '10'</v>
      </c>
      <c r="EF526" s="520" t="str">
        <f t="shared" si="194"/>
        <v xml:space="preserve">, convert(datetime,'2018/3/14', 111) </v>
      </c>
      <c r="EG526" s="520" t="str">
        <f t="shared" si="195"/>
        <v>, '17680'</v>
      </c>
      <c r="EH526" s="520" t="str">
        <f t="shared" si="196"/>
        <v>, NULL</v>
      </c>
      <c r="EI526" s="520" t="str">
        <f t="shared" si="197"/>
        <v xml:space="preserve">, convert(datetime,'2018/4/1', 111) </v>
      </c>
      <c r="EJ526" s="520" t="s">
        <v>14416</v>
      </c>
      <c r="EK526" s="520" t="s">
        <v>13894</v>
      </c>
      <c r="EL526" s="520" t="s">
        <v>13895</v>
      </c>
      <c r="EM526" s="293"/>
      <c r="EN526" s="293"/>
      <c r="EO526" s="293"/>
      <c r="EP526" s="293"/>
      <c r="EQ526" s="293"/>
      <c r="ER526" s="293"/>
      <c r="ES526" s="293"/>
      <c r="ET526" s="293"/>
      <c r="EU526" s="444"/>
      <c r="EV526" s="293"/>
      <c r="FD526" s="237"/>
      <c r="FE526" s="237"/>
      <c r="FF526" s="237"/>
      <c r="FG526" s="237"/>
      <c r="FH526" s="237"/>
      <c r="FI526" s="237"/>
      <c r="FJ526" s="237"/>
      <c r="FK526" s="237"/>
      <c r="FL526" s="237"/>
      <c r="FM526" s="237"/>
      <c r="FN526" s="237"/>
      <c r="FO526" s="237"/>
      <c r="FP526" s="237"/>
      <c r="FQ526" s="237"/>
      <c r="FR526" s="237"/>
      <c r="FS526" s="237"/>
      <c r="FT526" s="237"/>
      <c r="FU526" s="237"/>
      <c r="FV526" s="237"/>
      <c r="FW526" s="237"/>
      <c r="FX526" s="237"/>
      <c r="FY526" s="237"/>
      <c r="FZ526" s="237"/>
      <c r="GA526" s="237"/>
    </row>
    <row r="527" spans="1:183" ht="15" customHeight="1" x14ac:dyDescent="0.25">
      <c r="C527" s="410" t="s">
        <v>6205</v>
      </c>
      <c r="D527" s="388">
        <v>26170</v>
      </c>
      <c r="E527" s="394" t="s">
        <v>13542</v>
      </c>
      <c r="F527" s="388">
        <v>129</v>
      </c>
      <c r="G527" s="388">
        <v>924</v>
      </c>
      <c r="H527" s="388" t="s">
        <v>13598</v>
      </c>
      <c r="I527" s="388">
        <v>1</v>
      </c>
      <c r="J527" s="392" t="s">
        <v>13543</v>
      </c>
      <c r="K527" s="388" t="s">
        <v>13622</v>
      </c>
      <c r="L527" s="388">
        <v>3</v>
      </c>
      <c r="M527" s="388">
        <v>2</v>
      </c>
      <c r="N527" s="388">
        <v>1</v>
      </c>
      <c r="O527" s="388">
        <v>11</v>
      </c>
      <c r="P527" s="388">
        <v>75</v>
      </c>
      <c r="Q527" s="388">
        <v>61</v>
      </c>
      <c r="R527" s="388">
        <v>473</v>
      </c>
      <c r="S527" s="392" t="s">
        <v>13544</v>
      </c>
      <c r="T527" s="392" t="s">
        <v>13545</v>
      </c>
      <c r="U527" s="388" t="s">
        <v>13622</v>
      </c>
      <c r="V527" s="388">
        <v>1</v>
      </c>
      <c r="W527" s="388" t="s">
        <v>13622</v>
      </c>
      <c r="X527" s="388" t="s">
        <v>13622</v>
      </c>
      <c r="Y527" s="388">
        <v>1</v>
      </c>
      <c r="Z527" s="388">
        <v>1</v>
      </c>
      <c r="AA527" s="388">
        <v>10577.7</v>
      </c>
      <c r="AB527" s="388">
        <v>0</v>
      </c>
      <c r="AC527" s="388">
        <v>836</v>
      </c>
      <c r="AD527" s="388" t="s">
        <v>83</v>
      </c>
      <c r="AE527" s="388" t="s">
        <v>13622</v>
      </c>
      <c r="AF527" s="388">
        <v>1</v>
      </c>
      <c r="AG527" s="392">
        <v>1</v>
      </c>
      <c r="AH527" s="392" t="s">
        <v>13543</v>
      </c>
      <c r="AI527" s="478">
        <v>43373</v>
      </c>
      <c r="AJ527" s="392" t="s">
        <v>13622</v>
      </c>
      <c r="AK527" s="489">
        <v>71</v>
      </c>
      <c r="AL527" s="482">
        <v>10074</v>
      </c>
      <c r="AM527" s="392" t="s">
        <v>13622</v>
      </c>
      <c r="AN527" s="218">
        <v>71</v>
      </c>
      <c r="AO527" s="201">
        <v>43349</v>
      </c>
      <c r="AP527" s="485">
        <v>10074</v>
      </c>
      <c r="AQ527" s="10" t="s">
        <v>13622</v>
      </c>
      <c r="AR527" s="5">
        <v>5</v>
      </c>
      <c r="AS527" s="494">
        <v>5</v>
      </c>
      <c r="AT527" s="392" t="s">
        <v>13622</v>
      </c>
      <c r="AU527" s="392" t="s">
        <v>13622</v>
      </c>
      <c r="AV527" s="392" t="s">
        <v>13622</v>
      </c>
      <c r="AW527" s="392" t="s">
        <v>13622</v>
      </c>
      <c r="AY527" s="392" t="s">
        <v>13283</v>
      </c>
      <c r="AZ527" s="10" t="s">
        <v>13622</v>
      </c>
      <c r="BA527" s="10" t="s">
        <v>13622</v>
      </c>
      <c r="BB527" s="392" t="s">
        <v>13622</v>
      </c>
      <c r="BC527" s="10" t="s">
        <v>13622</v>
      </c>
      <c r="BD527" s="392" t="s">
        <v>13622</v>
      </c>
      <c r="BE527" s="392" t="s">
        <v>13622</v>
      </c>
      <c r="BF527" s="392" t="s">
        <v>13622</v>
      </c>
      <c r="BG527" s="392" t="s">
        <v>13622</v>
      </c>
      <c r="BH527" s="392" t="s">
        <v>13622</v>
      </c>
      <c r="BI527" s="237" t="s">
        <v>13622</v>
      </c>
      <c r="BJ527" s="237" t="s">
        <v>13622</v>
      </c>
      <c r="BK527" s="5">
        <v>141</v>
      </c>
      <c r="BL527" s="5"/>
      <c r="BM527" s="511" t="s">
        <v>13622</v>
      </c>
      <c r="BN527" s="510" t="s">
        <v>13622</v>
      </c>
      <c r="BO527" s="392">
        <v>1</v>
      </c>
      <c r="BP527" s="395">
        <v>43374</v>
      </c>
      <c r="BZ527" s="388">
        <v>10</v>
      </c>
      <c r="CA527" s="487">
        <v>43349</v>
      </c>
      <c r="CB527" s="458">
        <v>10074</v>
      </c>
      <c r="CC527" s="509" t="s">
        <v>13622</v>
      </c>
      <c r="CD527" s="395">
        <v>43374</v>
      </c>
      <c r="CE527" s="395">
        <v>43373</v>
      </c>
      <c r="CG527" s="388" t="s">
        <v>13866</v>
      </c>
      <c r="CH527" s="388" t="s">
        <v>13848</v>
      </c>
      <c r="CJ527" s="462" t="s">
        <v>13868</v>
      </c>
      <c r="CK527" s="462" t="str">
        <f t="shared" si="176"/>
        <v xml:space="preserve">, convert(datetime,'2018/9/30', 111) </v>
      </c>
      <c r="CL527" s="462" t="s">
        <v>13869</v>
      </c>
      <c r="CM527" s="462" t="s">
        <v>13870</v>
      </c>
      <c r="CN527" s="462">
        <f t="shared" si="177"/>
        <v>26170</v>
      </c>
      <c r="CP527" s="462" t="s">
        <v>13871</v>
      </c>
      <c r="CQ527" s="462" t="str">
        <f t="shared" si="178"/>
        <v xml:space="preserve"> '71'</v>
      </c>
      <c r="CR527" s="462" t="s">
        <v>13869</v>
      </c>
      <c r="CS527" s="462" t="s">
        <v>13870</v>
      </c>
      <c r="CT527" s="462">
        <f t="shared" si="179"/>
        <v>26170</v>
      </c>
      <c r="CV527" s="462" t="s">
        <v>13877</v>
      </c>
      <c r="CW527" s="462" t="str">
        <f t="shared" si="180"/>
        <v xml:space="preserve"> '10074'</v>
      </c>
      <c r="CX527" s="462" t="s">
        <v>13872</v>
      </c>
      <c r="CY527" s="462" t="str">
        <f t="shared" si="181"/>
        <v xml:space="preserve"> '71'</v>
      </c>
      <c r="CZ527" s="462" t="s">
        <v>13873</v>
      </c>
      <c r="DA527" s="462" t="str">
        <f t="shared" si="182"/>
        <v xml:space="preserve"> convert(datetime,'2018/9/6', 111) </v>
      </c>
      <c r="DB527" s="462" t="s">
        <v>13874</v>
      </c>
      <c r="DC527" s="462" t="str">
        <f t="shared" si="183"/>
        <v xml:space="preserve"> '10074'</v>
      </c>
      <c r="DD527" s="462" t="s">
        <v>13875</v>
      </c>
      <c r="DE527" s="462" t="str">
        <f t="shared" si="184"/>
        <v xml:space="preserve"> '5'</v>
      </c>
      <c r="DF527" s="462" t="s">
        <v>13876</v>
      </c>
      <c r="DG527" s="462" t="str">
        <f t="shared" si="185"/>
        <v xml:space="preserve"> 'COMERCIALIZADORA Y DISTRIBUIDORA GEOS, S.A. DE C.V'</v>
      </c>
      <c r="DH527" s="462" t="s">
        <v>13869</v>
      </c>
      <c r="DI527" s="462" t="s">
        <v>13870</v>
      </c>
      <c r="DJ527" s="462">
        <f t="shared" si="186"/>
        <v>26170</v>
      </c>
      <c r="DK527" s="516" t="s">
        <v>13890</v>
      </c>
      <c r="DL527" s="516" t="s">
        <v>13878</v>
      </c>
      <c r="DM527" s="516" t="s">
        <v>13879</v>
      </c>
      <c r="DN527" s="516" t="s">
        <v>13880</v>
      </c>
      <c r="DO527" s="516" t="s">
        <v>13881</v>
      </c>
      <c r="DP527" s="516" t="s">
        <v>13882</v>
      </c>
      <c r="DQ527" s="516" t="s">
        <v>13883</v>
      </c>
      <c r="DR527" s="516" t="s">
        <v>14447</v>
      </c>
      <c r="DS527" s="516" t="s">
        <v>13885</v>
      </c>
      <c r="DT527" s="516" t="s">
        <v>13886</v>
      </c>
      <c r="DU527" s="516" t="s">
        <v>13887</v>
      </c>
      <c r="DV527" s="516" t="s">
        <v>13888</v>
      </c>
      <c r="DW527" s="516" t="s">
        <v>13891</v>
      </c>
      <c r="DX527" s="516" t="s">
        <v>13892</v>
      </c>
      <c r="DY527" s="520">
        <f t="shared" si="187"/>
        <v>26170</v>
      </c>
      <c r="DZ527" s="520" t="str">
        <f t="shared" si="188"/>
        <v>, '141'</v>
      </c>
      <c r="EA527" s="520" t="str">
        <f t="shared" si="189"/>
        <v>, NULL</v>
      </c>
      <c r="EB527" s="520" t="str">
        <f t="shared" si="190"/>
        <v>, NULL</v>
      </c>
      <c r="EC527" s="520" t="str">
        <f t="shared" si="191"/>
        <v>, '1'</v>
      </c>
      <c r="ED527" s="520" t="str">
        <f t="shared" si="192"/>
        <v xml:space="preserve">, convert(datetime,'2018/10/1', 111) </v>
      </c>
      <c r="EE527" s="520" t="str">
        <f t="shared" si="193"/>
        <v>, '10'</v>
      </c>
      <c r="EF527" s="520" t="str">
        <f t="shared" si="194"/>
        <v xml:space="preserve">, convert(datetime,'2018/9/6', 111) </v>
      </c>
      <c r="EG527" s="520" t="str">
        <f t="shared" si="195"/>
        <v>, '10074'</v>
      </c>
      <c r="EH527" s="520" t="str">
        <f t="shared" si="196"/>
        <v>, NULL</v>
      </c>
      <c r="EI527" s="520" t="str">
        <f t="shared" si="197"/>
        <v xml:space="preserve">, convert(datetime,'2018/10/1', 111) </v>
      </c>
      <c r="EJ527" s="520" t="s">
        <v>14417</v>
      </c>
      <c r="EK527" s="520" t="s">
        <v>13894</v>
      </c>
      <c r="EL527" s="520" t="s">
        <v>13895</v>
      </c>
      <c r="EM527" s="293"/>
      <c r="EN527" s="293"/>
      <c r="EO527" s="293"/>
      <c r="EP527" s="293"/>
      <c r="EQ527" s="293"/>
      <c r="ER527" s="293"/>
      <c r="ES527" s="293"/>
      <c r="ET527" s="293"/>
      <c r="EU527" s="444"/>
      <c r="EV527" s="293"/>
      <c r="FD527" s="237"/>
      <c r="FE527" s="237"/>
      <c r="FF527" s="237"/>
      <c r="FG527" s="237"/>
      <c r="FH527" s="237"/>
      <c r="FI527" s="237"/>
      <c r="FJ527" s="237"/>
      <c r="FK527" s="237"/>
      <c r="FL527" s="237"/>
      <c r="FM527" s="237"/>
      <c r="FN527" s="237"/>
      <c r="FO527" s="237"/>
      <c r="FP527" s="237"/>
      <c r="FQ527" s="237"/>
      <c r="FR527" s="237"/>
      <c r="FS527" s="237"/>
      <c r="FT527" s="237"/>
      <c r="FU527" s="237"/>
      <c r="FV527" s="237"/>
      <c r="FW527" s="237"/>
      <c r="FX527" s="237"/>
      <c r="FY527" s="237"/>
      <c r="FZ527" s="237"/>
      <c r="GA527" s="237"/>
    </row>
    <row r="528" spans="1:183" ht="15" customHeight="1" x14ac:dyDescent="0.25">
      <c r="C528" s="412" t="s">
        <v>6294</v>
      </c>
      <c r="D528" s="412" t="s">
        <v>13726</v>
      </c>
      <c r="E528" s="394" t="s">
        <v>13546</v>
      </c>
      <c r="F528" s="392">
        <v>122</v>
      </c>
      <c r="G528" s="392">
        <v>916</v>
      </c>
      <c r="H528" s="388" t="s">
        <v>13594</v>
      </c>
      <c r="I528" s="388">
        <v>1</v>
      </c>
      <c r="J528" s="392" t="s">
        <v>13547</v>
      </c>
      <c r="K528" s="388" t="s">
        <v>13622</v>
      </c>
      <c r="L528" s="388">
        <v>3</v>
      </c>
      <c r="M528" s="388">
        <v>2</v>
      </c>
      <c r="N528" s="388">
        <v>1</v>
      </c>
      <c r="O528" s="388">
        <v>12</v>
      </c>
      <c r="P528" s="388">
        <v>112</v>
      </c>
      <c r="Q528" s="388">
        <v>61</v>
      </c>
      <c r="R528" s="388">
        <v>476</v>
      </c>
      <c r="S528" s="392" t="s">
        <v>13548</v>
      </c>
      <c r="T528" s="392" t="s">
        <v>13548</v>
      </c>
      <c r="U528" s="388" t="s">
        <v>13622</v>
      </c>
      <c r="V528" s="388">
        <v>1</v>
      </c>
      <c r="W528" s="388" t="s">
        <v>13622</v>
      </c>
      <c r="X528" s="388" t="s">
        <v>13622</v>
      </c>
      <c r="Y528" s="388">
        <v>1</v>
      </c>
      <c r="Z528" s="388">
        <v>1</v>
      </c>
      <c r="AA528" s="388">
        <v>57025.8675</v>
      </c>
      <c r="AB528" s="388">
        <v>0</v>
      </c>
      <c r="AC528" s="388">
        <v>2468</v>
      </c>
      <c r="AD528" s="388" t="s">
        <v>13612</v>
      </c>
      <c r="AE528" s="388" t="s">
        <v>13622</v>
      </c>
      <c r="AF528" s="388">
        <v>1</v>
      </c>
      <c r="AG528" s="392">
        <v>1</v>
      </c>
      <c r="AH528" s="392" t="s">
        <v>13547</v>
      </c>
      <c r="AI528" s="478">
        <v>43496</v>
      </c>
      <c r="AJ528" s="392" t="s">
        <v>13622</v>
      </c>
      <c r="AK528" s="489">
        <v>348</v>
      </c>
      <c r="AL528" s="482">
        <v>48879.32</v>
      </c>
      <c r="AM528" s="392" t="s">
        <v>13622</v>
      </c>
      <c r="AN528" s="489">
        <v>348</v>
      </c>
      <c r="AO528" s="487">
        <v>43409</v>
      </c>
      <c r="AP528" s="484">
        <v>48879.32</v>
      </c>
      <c r="AQ528" s="10" t="s">
        <v>13622</v>
      </c>
      <c r="AR528" s="5">
        <v>10</v>
      </c>
      <c r="AS528" s="493">
        <v>5</v>
      </c>
      <c r="AT528" s="392" t="s">
        <v>13622</v>
      </c>
      <c r="AU528" s="392" t="s">
        <v>13622</v>
      </c>
      <c r="AV528" s="392" t="s">
        <v>13622</v>
      </c>
      <c r="AW528" s="392" t="s">
        <v>13622</v>
      </c>
      <c r="AY528" s="392" t="s">
        <v>13327</v>
      </c>
      <c r="AZ528" s="10" t="s">
        <v>13622</v>
      </c>
      <c r="BA528" s="10" t="s">
        <v>13622</v>
      </c>
      <c r="BB528" s="392" t="s">
        <v>13622</v>
      </c>
      <c r="BC528" s="10" t="s">
        <v>13622</v>
      </c>
      <c r="BD528" s="392" t="s">
        <v>13622</v>
      </c>
      <c r="BE528" s="392" t="s">
        <v>13622</v>
      </c>
      <c r="BF528" s="392" t="s">
        <v>13622</v>
      </c>
      <c r="BG528" s="392" t="s">
        <v>13622</v>
      </c>
      <c r="BH528" s="392" t="s">
        <v>13622</v>
      </c>
      <c r="BI528" s="237" t="s">
        <v>13622</v>
      </c>
      <c r="BJ528" s="237" t="s">
        <v>13622</v>
      </c>
      <c r="BK528" s="5">
        <v>119</v>
      </c>
      <c r="BL528" s="5"/>
      <c r="BM528" s="511" t="s">
        <v>13622</v>
      </c>
      <c r="BN528" s="510" t="s">
        <v>13622</v>
      </c>
      <c r="BO528" s="392">
        <v>1</v>
      </c>
      <c r="BP528" s="395">
        <v>43497</v>
      </c>
      <c r="BZ528" s="388">
        <v>10</v>
      </c>
      <c r="CA528" s="487">
        <v>43409</v>
      </c>
      <c r="CB528" s="458">
        <v>48879.32</v>
      </c>
      <c r="CC528" s="509" t="s">
        <v>13622</v>
      </c>
      <c r="CD528" s="395">
        <v>43497</v>
      </c>
      <c r="CE528" s="395">
        <v>43496</v>
      </c>
      <c r="CG528" s="388" t="s">
        <v>13866</v>
      </c>
      <c r="CH528" s="388" t="s">
        <v>13849</v>
      </c>
      <c r="CJ528" s="462" t="s">
        <v>13868</v>
      </c>
      <c r="CK528" s="462" t="str">
        <f t="shared" si="176"/>
        <v xml:space="preserve">, convert(datetime,'2019/1/31', 111) </v>
      </c>
      <c r="CL528" s="462" t="s">
        <v>13869</v>
      </c>
      <c r="CM528" s="462" t="s">
        <v>13870</v>
      </c>
      <c r="CN528" s="462" t="str">
        <f t="shared" si="177"/>
        <v>26171</v>
      </c>
      <c r="CP528" s="462" t="s">
        <v>13871</v>
      </c>
      <c r="CQ528" s="462" t="str">
        <f t="shared" si="178"/>
        <v xml:space="preserve"> '348'</v>
      </c>
      <c r="CR528" s="462" t="s">
        <v>13869</v>
      </c>
      <c r="CS528" s="462" t="s">
        <v>13870</v>
      </c>
      <c r="CT528" s="462" t="str">
        <f t="shared" si="179"/>
        <v>26171</v>
      </c>
      <c r="CV528" s="462" t="s">
        <v>13877</v>
      </c>
      <c r="CW528" s="462" t="str">
        <f t="shared" si="180"/>
        <v xml:space="preserve"> '48879.32'</v>
      </c>
      <c r="CX528" s="462" t="s">
        <v>13872</v>
      </c>
      <c r="CY528" s="462" t="str">
        <f t="shared" si="181"/>
        <v xml:space="preserve"> '348'</v>
      </c>
      <c r="CZ528" s="462" t="s">
        <v>13873</v>
      </c>
      <c r="DA528" s="462" t="str">
        <f t="shared" si="182"/>
        <v xml:space="preserve"> convert(datetime,'2018/11/5', 111) </v>
      </c>
      <c r="DB528" s="462" t="s">
        <v>13874</v>
      </c>
      <c r="DC528" s="462" t="str">
        <f t="shared" si="183"/>
        <v xml:space="preserve"> '48879.32'</v>
      </c>
      <c r="DD528" s="462" t="s">
        <v>13875</v>
      </c>
      <c r="DE528" s="462" t="str">
        <f t="shared" si="184"/>
        <v xml:space="preserve"> '5'</v>
      </c>
      <c r="DF528" s="462" t="s">
        <v>13876</v>
      </c>
      <c r="DG528" s="462" t="str">
        <f t="shared" si="185"/>
        <v xml:space="preserve"> 'NOVALIFT ACCESSIBILITY, SA DE CV                  '</v>
      </c>
      <c r="DH528" s="462" t="s">
        <v>13869</v>
      </c>
      <c r="DI528" s="462" t="s">
        <v>13870</v>
      </c>
      <c r="DJ528" s="462" t="str">
        <f t="shared" si="186"/>
        <v>26171</v>
      </c>
      <c r="DK528" s="516" t="s">
        <v>13890</v>
      </c>
      <c r="DL528" s="516" t="s">
        <v>13878</v>
      </c>
      <c r="DM528" s="516" t="s">
        <v>13879</v>
      </c>
      <c r="DN528" s="516" t="s">
        <v>13880</v>
      </c>
      <c r="DO528" s="516" t="s">
        <v>13881</v>
      </c>
      <c r="DP528" s="516" t="s">
        <v>13882</v>
      </c>
      <c r="DQ528" s="516" t="s">
        <v>13883</v>
      </c>
      <c r="DR528" s="516" t="s">
        <v>14447</v>
      </c>
      <c r="DS528" s="516" t="s">
        <v>13885</v>
      </c>
      <c r="DT528" s="516" t="s">
        <v>13886</v>
      </c>
      <c r="DU528" s="516" t="s">
        <v>13887</v>
      </c>
      <c r="DV528" s="516" t="s">
        <v>13888</v>
      </c>
      <c r="DW528" s="516" t="s">
        <v>13891</v>
      </c>
      <c r="DX528" s="516" t="s">
        <v>13892</v>
      </c>
      <c r="DY528" s="520" t="str">
        <f t="shared" si="187"/>
        <v>26171</v>
      </c>
      <c r="DZ528" s="520" t="str">
        <f t="shared" si="188"/>
        <v>, '119'</v>
      </c>
      <c r="EA528" s="520" t="str">
        <f t="shared" si="189"/>
        <v>, NULL</v>
      </c>
      <c r="EB528" s="520" t="str">
        <f t="shared" si="190"/>
        <v>, NULL</v>
      </c>
      <c r="EC528" s="520" t="str">
        <f t="shared" si="191"/>
        <v>, '1'</v>
      </c>
      <c r="ED528" s="520" t="str">
        <f t="shared" si="192"/>
        <v xml:space="preserve">, convert(datetime,'2019/2/1', 111) </v>
      </c>
      <c r="EE528" s="520" t="str">
        <f t="shared" si="193"/>
        <v>, '10'</v>
      </c>
      <c r="EF528" s="520" t="str">
        <f t="shared" si="194"/>
        <v xml:space="preserve">, convert(datetime,'2018/11/5', 111) </v>
      </c>
      <c r="EG528" s="520" t="str">
        <f t="shared" si="195"/>
        <v>, '48879.32'</v>
      </c>
      <c r="EH528" s="520" t="str">
        <f t="shared" si="196"/>
        <v>, NULL</v>
      </c>
      <c r="EI528" s="520" t="str">
        <f t="shared" si="197"/>
        <v xml:space="preserve">, convert(datetime,'2019/2/1', 111) </v>
      </c>
      <c r="EJ528" s="520" t="s">
        <v>14418</v>
      </c>
      <c r="EK528" s="520" t="s">
        <v>13894</v>
      </c>
      <c r="EL528" s="520" t="s">
        <v>13895</v>
      </c>
      <c r="EM528" s="293"/>
      <c r="EN528" s="293"/>
      <c r="EO528" s="293"/>
      <c r="EP528" s="293"/>
      <c r="EQ528" s="293"/>
      <c r="ER528" s="293"/>
      <c r="ES528" s="293"/>
      <c r="ET528" s="293"/>
      <c r="EU528" s="444"/>
      <c r="EV528" s="293"/>
      <c r="FD528" s="237"/>
      <c r="FE528" s="237"/>
      <c r="FF528" s="237"/>
      <c r="FG528" s="237"/>
      <c r="FH528" s="237"/>
      <c r="FI528" s="237"/>
      <c r="FJ528" s="237"/>
      <c r="FK528" s="237"/>
      <c r="FL528" s="237"/>
      <c r="FM528" s="237"/>
      <c r="FN528" s="237"/>
      <c r="FO528" s="237"/>
      <c r="FP528" s="237"/>
      <c r="FQ528" s="237"/>
      <c r="FR528" s="237"/>
      <c r="FS528" s="237"/>
      <c r="FT528" s="237"/>
      <c r="FU528" s="237"/>
      <c r="FV528" s="237"/>
      <c r="FW528" s="237"/>
      <c r="FX528" s="237"/>
      <c r="FY528" s="237"/>
      <c r="FZ528" s="237"/>
      <c r="GA528" s="237"/>
    </row>
    <row r="529" spans="3:183" ht="15" customHeight="1" x14ac:dyDescent="0.25">
      <c r="C529" s="529" t="s">
        <v>6296</v>
      </c>
      <c r="D529" s="413">
        <v>26172</v>
      </c>
      <c r="E529" s="394" t="s">
        <v>13546</v>
      </c>
      <c r="F529" s="392">
        <v>122</v>
      </c>
      <c r="G529" s="392">
        <v>916</v>
      </c>
      <c r="H529" s="388" t="s">
        <v>13594</v>
      </c>
      <c r="I529" s="388">
        <v>1</v>
      </c>
      <c r="J529" s="392" t="s">
        <v>13547</v>
      </c>
      <c r="K529" s="388" t="s">
        <v>13622</v>
      </c>
      <c r="L529" s="388">
        <v>3</v>
      </c>
      <c r="M529" s="388">
        <v>2</v>
      </c>
      <c r="N529" s="388">
        <v>1</v>
      </c>
      <c r="O529" s="388">
        <v>12</v>
      </c>
      <c r="P529" s="388">
        <v>112</v>
      </c>
      <c r="Q529" s="388">
        <v>61</v>
      </c>
      <c r="R529" s="388">
        <v>476</v>
      </c>
      <c r="S529" s="392" t="s">
        <v>13548</v>
      </c>
      <c r="T529" s="392" t="s">
        <v>13548</v>
      </c>
      <c r="U529" s="388" t="s">
        <v>13622</v>
      </c>
      <c r="V529" s="388">
        <v>1</v>
      </c>
      <c r="W529" s="388" t="s">
        <v>13622</v>
      </c>
      <c r="X529" s="388" t="s">
        <v>13622</v>
      </c>
      <c r="Y529" s="388">
        <v>1</v>
      </c>
      <c r="Z529" s="388">
        <v>1</v>
      </c>
      <c r="AA529" s="388">
        <v>57025.8675</v>
      </c>
      <c r="AB529" s="388">
        <v>0</v>
      </c>
      <c r="AC529" s="388">
        <v>2468</v>
      </c>
      <c r="AD529" s="388" t="s">
        <v>13612</v>
      </c>
      <c r="AE529" s="388" t="s">
        <v>13622</v>
      </c>
      <c r="AF529" s="388">
        <v>1</v>
      </c>
      <c r="AG529" s="392">
        <v>1</v>
      </c>
      <c r="AH529" s="392" t="s">
        <v>13547</v>
      </c>
      <c r="AI529" s="478">
        <v>43496</v>
      </c>
      <c r="AJ529" s="392" t="s">
        <v>13622</v>
      </c>
      <c r="AK529" s="489">
        <v>348</v>
      </c>
      <c r="AL529" s="482">
        <v>48879.32</v>
      </c>
      <c r="AM529" s="392" t="s">
        <v>13622</v>
      </c>
      <c r="AN529" s="489">
        <v>348</v>
      </c>
      <c r="AO529" s="487">
        <v>43409</v>
      </c>
      <c r="AP529" s="484">
        <v>48879.32</v>
      </c>
      <c r="AQ529" s="10" t="s">
        <v>13622</v>
      </c>
      <c r="AR529" s="5">
        <v>10</v>
      </c>
      <c r="AS529" s="493">
        <v>5</v>
      </c>
      <c r="AT529" s="392" t="s">
        <v>13622</v>
      </c>
      <c r="AU529" s="392" t="s">
        <v>13622</v>
      </c>
      <c r="AV529" s="392" t="s">
        <v>13622</v>
      </c>
      <c r="AW529" s="392" t="s">
        <v>13622</v>
      </c>
      <c r="AY529" s="392" t="s">
        <v>13327</v>
      </c>
      <c r="AZ529" s="10" t="s">
        <v>13622</v>
      </c>
      <c r="BA529" s="10" t="s">
        <v>13622</v>
      </c>
      <c r="BB529" s="392" t="s">
        <v>13622</v>
      </c>
      <c r="BC529" s="10" t="s">
        <v>13622</v>
      </c>
      <c r="BD529" s="392" t="s">
        <v>13622</v>
      </c>
      <c r="BE529" s="392" t="s">
        <v>13622</v>
      </c>
      <c r="BF529" s="392" t="s">
        <v>13622</v>
      </c>
      <c r="BG529" s="392" t="s">
        <v>13622</v>
      </c>
      <c r="BH529" s="392" t="s">
        <v>13622</v>
      </c>
      <c r="BI529" s="237" t="s">
        <v>13622</v>
      </c>
      <c r="BJ529" s="237" t="s">
        <v>13622</v>
      </c>
      <c r="BK529" s="5">
        <v>119</v>
      </c>
      <c r="BL529" s="5"/>
      <c r="BM529" s="511" t="s">
        <v>13622</v>
      </c>
      <c r="BN529" s="510" t="s">
        <v>13622</v>
      </c>
      <c r="BO529" s="392">
        <v>1</v>
      </c>
      <c r="BP529" s="395">
        <v>43497</v>
      </c>
      <c r="BZ529" s="388">
        <v>10</v>
      </c>
      <c r="CA529" s="487">
        <v>43409</v>
      </c>
      <c r="CB529" s="458">
        <v>48879.32</v>
      </c>
      <c r="CC529" s="509" t="s">
        <v>13622</v>
      </c>
      <c r="CD529" s="395">
        <v>43497</v>
      </c>
      <c r="CE529" s="395">
        <v>43496</v>
      </c>
      <c r="CG529" s="388" t="s">
        <v>13866</v>
      </c>
      <c r="CH529" s="388" t="s">
        <v>13850</v>
      </c>
      <c r="CJ529" s="462" t="s">
        <v>13868</v>
      </c>
      <c r="CK529" s="462" t="str">
        <f t="shared" si="176"/>
        <v xml:space="preserve">, convert(datetime,'2019/1/31', 111) </v>
      </c>
      <c r="CL529" s="462" t="s">
        <v>13869</v>
      </c>
      <c r="CM529" s="462" t="s">
        <v>13870</v>
      </c>
      <c r="CN529" s="462">
        <f t="shared" si="177"/>
        <v>26172</v>
      </c>
      <c r="CP529" s="462" t="s">
        <v>13871</v>
      </c>
      <c r="CQ529" s="462" t="str">
        <f t="shared" si="178"/>
        <v xml:space="preserve"> '348'</v>
      </c>
      <c r="CR529" s="462" t="s">
        <v>13869</v>
      </c>
      <c r="CS529" s="462" t="s">
        <v>13870</v>
      </c>
      <c r="CT529" s="462">
        <f t="shared" si="179"/>
        <v>26172</v>
      </c>
      <c r="CV529" s="462" t="s">
        <v>13877</v>
      </c>
      <c r="CW529" s="462" t="str">
        <f t="shared" si="180"/>
        <v xml:space="preserve"> '48879.32'</v>
      </c>
      <c r="CX529" s="462" t="s">
        <v>13872</v>
      </c>
      <c r="CY529" s="462" t="str">
        <f t="shared" si="181"/>
        <v xml:space="preserve"> '348'</v>
      </c>
      <c r="CZ529" s="462" t="s">
        <v>13873</v>
      </c>
      <c r="DA529" s="462" t="str">
        <f t="shared" si="182"/>
        <v xml:space="preserve"> convert(datetime,'2018/11/5', 111) </v>
      </c>
      <c r="DB529" s="462" t="s">
        <v>13874</v>
      </c>
      <c r="DC529" s="462" t="str">
        <f t="shared" si="183"/>
        <v xml:space="preserve"> '48879.32'</v>
      </c>
      <c r="DD529" s="462" t="s">
        <v>13875</v>
      </c>
      <c r="DE529" s="462" t="str">
        <f t="shared" si="184"/>
        <v xml:space="preserve"> '5'</v>
      </c>
      <c r="DF529" s="462" t="s">
        <v>13876</v>
      </c>
      <c r="DG529" s="462" t="str">
        <f t="shared" si="185"/>
        <v xml:space="preserve"> 'NOVALIFT ACCESSIBILITY, SA DE CV                  '</v>
      </c>
      <c r="DH529" s="462" t="s">
        <v>13869</v>
      </c>
      <c r="DI529" s="462" t="s">
        <v>13870</v>
      </c>
      <c r="DJ529" s="462">
        <f t="shared" si="186"/>
        <v>26172</v>
      </c>
      <c r="DK529" s="516" t="s">
        <v>13890</v>
      </c>
      <c r="DL529" s="516" t="s">
        <v>13878</v>
      </c>
      <c r="DM529" s="516" t="s">
        <v>13879</v>
      </c>
      <c r="DN529" s="516" t="s">
        <v>13880</v>
      </c>
      <c r="DO529" s="516" t="s">
        <v>13881</v>
      </c>
      <c r="DP529" s="516" t="s">
        <v>13882</v>
      </c>
      <c r="DQ529" s="516" t="s">
        <v>13883</v>
      </c>
      <c r="DR529" s="516" t="s">
        <v>14447</v>
      </c>
      <c r="DS529" s="516" t="s">
        <v>13885</v>
      </c>
      <c r="DT529" s="516" t="s">
        <v>13886</v>
      </c>
      <c r="DU529" s="516" t="s">
        <v>13887</v>
      </c>
      <c r="DV529" s="516" t="s">
        <v>13888</v>
      </c>
      <c r="DW529" s="516" t="s">
        <v>13891</v>
      </c>
      <c r="DX529" s="516" t="s">
        <v>13892</v>
      </c>
      <c r="DY529" s="520">
        <f t="shared" si="187"/>
        <v>26172</v>
      </c>
      <c r="DZ529" s="520" t="str">
        <f t="shared" si="188"/>
        <v>, '119'</v>
      </c>
      <c r="EA529" s="520" t="str">
        <f t="shared" si="189"/>
        <v>, NULL</v>
      </c>
      <c r="EB529" s="520" t="str">
        <f t="shared" si="190"/>
        <v>, NULL</v>
      </c>
      <c r="EC529" s="520" t="str">
        <f t="shared" si="191"/>
        <v>, '1'</v>
      </c>
      <c r="ED529" s="520" t="str">
        <f t="shared" si="192"/>
        <v xml:space="preserve">, convert(datetime,'2019/2/1', 111) </v>
      </c>
      <c r="EE529" s="520" t="str">
        <f t="shared" si="193"/>
        <v>, '10'</v>
      </c>
      <c r="EF529" s="520" t="str">
        <f t="shared" si="194"/>
        <v xml:space="preserve">, convert(datetime,'2018/11/5', 111) </v>
      </c>
      <c r="EG529" s="520" t="str">
        <f t="shared" si="195"/>
        <v>, '48879.32'</v>
      </c>
      <c r="EH529" s="520" t="str">
        <f t="shared" si="196"/>
        <v>, NULL</v>
      </c>
      <c r="EI529" s="520" t="str">
        <f t="shared" si="197"/>
        <v xml:space="preserve">, convert(datetime,'2019/2/1', 111) </v>
      </c>
      <c r="EJ529" s="520" t="s">
        <v>14419</v>
      </c>
      <c r="EK529" s="520" t="s">
        <v>13894</v>
      </c>
      <c r="EL529" s="520" t="s">
        <v>13895</v>
      </c>
      <c r="EM529" s="293"/>
      <c r="EN529" s="293"/>
      <c r="EO529" s="293"/>
      <c r="EP529" s="293"/>
      <c r="EQ529" s="293"/>
      <c r="ER529" s="293"/>
      <c r="ES529" s="293"/>
      <c r="ET529" s="293"/>
      <c r="EU529" s="444"/>
      <c r="EV529" s="293"/>
      <c r="FD529" s="237"/>
      <c r="FE529" s="237"/>
      <c r="FF529" s="237"/>
      <c r="FG529" s="237"/>
      <c r="FH529" s="237"/>
      <c r="FI529" s="237"/>
      <c r="FJ529" s="237"/>
      <c r="FK529" s="237"/>
      <c r="FL529" s="237"/>
      <c r="FM529" s="237"/>
      <c r="FN529" s="237"/>
      <c r="FO529" s="237"/>
      <c r="FP529" s="237"/>
      <c r="FQ529" s="237"/>
      <c r="FR529" s="237"/>
      <c r="FS529" s="237"/>
      <c r="FT529" s="237"/>
      <c r="FU529" s="237"/>
      <c r="FV529" s="237"/>
      <c r="FW529" s="237"/>
      <c r="FX529" s="237"/>
      <c r="FY529" s="237"/>
      <c r="FZ529" s="237"/>
      <c r="GA529" s="237"/>
    </row>
    <row r="530" spans="3:183" ht="15" customHeight="1" x14ac:dyDescent="0.25">
      <c r="C530" s="410" t="s">
        <v>5954</v>
      </c>
      <c r="D530" s="388">
        <v>26173</v>
      </c>
      <c r="E530" s="394" t="s">
        <v>370</v>
      </c>
      <c r="F530" s="392">
        <v>122</v>
      </c>
      <c r="G530" s="392">
        <v>916</v>
      </c>
      <c r="H530" s="388" t="s">
        <v>13594</v>
      </c>
      <c r="I530" s="388">
        <v>1</v>
      </c>
      <c r="J530" s="388" t="s">
        <v>13622</v>
      </c>
      <c r="K530" s="388" t="s">
        <v>13622</v>
      </c>
      <c r="L530" s="388">
        <v>3</v>
      </c>
      <c r="M530" s="388">
        <v>2</v>
      </c>
      <c r="N530" s="388">
        <v>1</v>
      </c>
      <c r="O530" s="388">
        <v>11</v>
      </c>
      <c r="P530" s="388">
        <v>74</v>
      </c>
      <c r="Q530" s="388">
        <v>61</v>
      </c>
      <c r="R530" s="388">
        <v>475</v>
      </c>
      <c r="S530" s="388" t="s">
        <v>31</v>
      </c>
      <c r="T530" s="392" t="s">
        <v>13549</v>
      </c>
      <c r="U530" s="388" t="s">
        <v>13622</v>
      </c>
      <c r="V530" s="388">
        <v>1</v>
      </c>
      <c r="W530" s="388" t="s">
        <v>13622</v>
      </c>
      <c r="X530" s="388" t="s">
        <v>13622</v>
      </c>
      <c r="Y530" s="388">
        <v>1</v>
      </c>
      <c r="Z530" s="388">
        <v>1</v>
      </c>
      <c r="AA530" s="388">
        <v>24424.12</v>
      </c>
      <c r="AB530" s="388">
        <v>0</v>
      </c>
      <c r="AC530" s="388">
        <v>2468</v>
      </c>
      <c r="AD530" s="388" t="s">
        <v>13612</v>
      </c>
      <c r="AE530" s="388" t="s">
        <v>13622</v>
      </c>
      <c r="AF530" s="388">
        <v>1</v>
      </c>
      <c r="AG530" s="392">
        <v>1</v>
      </c>
      <c r="AH530" s="388" t="s">
        <v>13622</v>
      </c>
      <c r="AI530" s="478">
        <v>43220</v>
      </c>
      <c r="AJ530" s="392" t="s">
        <v>13622</v>
      </c>
      <c r="AK530" s="489">
        <v>253</v>
      </c>
      <c r="AL530" s="482">
        <v>22047.668252653177</v>
      </c>
      <c r="AM530" s="392" t="s">
        <v>13622</v>
      </c>
      <c r="AN530" s="489">
        <v>253</v>
      </c>
      <c r="AO530" s="487">
        <v>43195</v>
      </c>
      <c r="AP530" s="482">
        <v>22047.668252653177</v>
      </c>
      <c r="AQ530" s="10" t="s">
        <v>13622</v>
      </c>
      <c r="AR530" s="5">
        <v>15</v>
      </c>
      <c r="AS530" s="458">
        <v>15</v>
      </c>
      <c r="AT530" s="392" t="s">
        <v>13622</v>
      </c>
      <c r="AU530" s="392" t="s">
        <v>13622</v>
      </c>
      <c r="AV530" s="392" t="s">
        <v>13622</v>
      </c>
      <c r="AW530" s="392" t="s">
        <v>13622</v>
      </c>
      <c r="AY530" s="392" t="s">
        <v>12666</v>
      </c>
      <c r="AZ530" s="10" t="s">
        <v>13622</v>
      </c>
      <c r="BA530" s="10" t="s">
        <v>13622</v>
      </c>
      <c r="BB530" s="392" t="s">
        <v>13622</v>
      </c>
      <c r="BC530" s="10" t="s">
        <v>13622</v>
      </c>
      <c r="BD530" s="392" t="s">
        <v>13622</v>
      </c>
      <c r="BE530" s="392" t="s">
        <v>13622</v>
      </c>
      <c r="BF530" s="392" t="s">
        <v>13622</v>
      </c>
      <c r="BG530" s="392" t="s">
        <v>13622</v>
      </c>
      <c r="BH530" s="392" t="s">
        <v>13622</v>
      </c>
      <c r="BI530" s="237" t="s">
        <v>13622</v>
      </c>
      <c r="BJ530" s="237" t="s">
        <v>13622</v>
      </c>
      <c r="BK530" s="5">
        <v>119</v>
      </c>
      <c r="BL530" s="5"/>
      <c r="BM530" s="511" t="s">
        <v>13622</v>
      </c>
      <c r="BN530" s="510" t="s">
        <v>13622</v>
      </c>
      <c r="BO530" s="392">
        <v>1</v>
      </c>
      <c r="BP530" s="395">
        <v>43221</v>
      </c>
      <c r="BZ530" s="388">
        <v>10</v>
      </c>
      <c r="CA530" s="487">
        <v>43195</v>
      </c>
      <c r="CB530" s="458">
        <v>22047.668252653177</v>
      </c>
      <c r="CC530" s="509" t="s">
        <v>13622</v>
      </c>
      <c r="CD530" s="395">
        <v>43221</v>
      </c>
      <c r="CE530" s="395">
        <v>43220</v>
      </c>
      <c r="CG530" s="388" t="s">
        <v>13866</v>
      </c>
      <c r="CH530" s="388" t="s">
        <v>13851</v>
      </c>
      <c r="CJ530" s="462" t="s">
        <v>13868</v>
      </c>
      <c r="CK530" s="462" t="str">
        <f t="shared" si="176"/>
        <v xml:space="preserve">, convert(datetime,'2018/4/30', 111) </v>
      </c>
      <c r="CL530" s="462" t="s">
        <v>13869</v>
      </c>
      <c r="CM530" s="462" t="s">
        <v>13870</v>
      </c>
      <c r="CN530" s="462">
        <f t="shared" si="177"/>
        <v>26173</v>
      </c>
      <c r="CP530" s="462" t="s">
        <v>13871</v>
      </c>
      <c r="CQ530" s="462" t="str">
        <f t="shared" si="178"/>
        <v xml:space="preserve"> '253'</v>
      </c>
      <c r="CR530" s="462" t="s">
        <v>13869</v>
      </c>
      <c r="CS530" s="462" t="s">
        <v>13870</v>
      </c>
      <c r="CT530" s="462">
        <f t="shared" si="179"/>
        <v>26173</v>
      </c>
      <c r="CV530" s="462" t="s">
        <v>13877</v>
      </c>
      <c r="CW530" s="462" t="str">
        <f t="shared" si="180"/>
        <v xml:space="preserve"> '22047.6682526532'</v>
      </c>
      <c r="CX530" s="462" t="s">
        <v>13872</v>
      </c>
      <c r="CY530" s="462" t="str">
        <f t="shared" si="181"/>
        <v xml:space="preserve"> '253'</v>
      </c>
      <c r="CZ530" s="462" t="s">
        <v>13873</v>
      </c>
      <c r="DA530" s="462" t="str">
        <f t="shared" si="182"/>
        <v xml:space="preserve"> convert(datetime,'2018/4/5', 111) </v>
      </c>
      <c r="DB530" s="462" t="s">
        <v>13874</v>
      </c>
      <c r="DC530" s="462" t="str">
        <f t="shared" si="183"/>
        <v xml:space="preserve"> '22047.6682526532'</v>
      </c>
      <c r="DD530" s="462" t="s">
        <v>13875</v>
      </c>
      <c r="DE530" s="462" t="str">
        <f t="shared" si="184"/>
        <v xml:space="preserve"> '15'</v>
      </c>
      <c r="DF530" s="462" t="s">
        <v>13876</v>
      </c>
      <c r="DG530" s="462" t="str">
        <f t="shared" si="185"/>
        <v xml:space="preserve"> 'LOGICA AVANZADA TECNOLOGIAS, S DE RL DE CV        '</v>
      </c>
      <c r="DH530" s="462" t="s">
        <v>13869</v>
      </c>
      <c r="DI530" s="462" t="s">
        <v>13870</v>
      </c>
      <c r="DJ530" s="462">
        <f t="shared" si="186"/>
        <v>26173</v>
      </c>
      <c r="DK530" s="516" t="s">
        <v>13890</v>
      </c>
      <c r="DL530" s="516" t="s">
        <v>13878</v>
      </c>
      <c r="DM530" s="516" t="s">
        <v>13879</v>
      </c>
      <c r="DN530" s="516" t="s">
        <v>13880</v>
      </c>
      <c r="DO530" s="516" t="s">
        <v>13881</v>
      </c>
      <c r="DP530" s="516" t="s">
        <v>13882</v>
      </c>
      <c r="DQ530" s="516" t="s">
        <v>13883</v>
      </c>
      <c r="DR530" s="516" t="s">
        <v>14447</v>
      </c>
      <c r="DS530" s="516" t="s">
        <v>13885</v>
      </c>
      <c r="DT530" s="516" t="s">
        <v>13886</v>
      </c>
      <c r="DU530" s="516" t="s">
        <v>13887</v>
      </c>
      <c r="DV530" s="516" t="s">
        <v>13888</v>
      </c>
      <c r="DW530" s="516" t="s">
        <v>13891</v>
      </c>
      <c r="DX530" s="516" t="s">
        <v>13892</v>
      </c>
      <c r="DY530" s="520">
        <f t="shared" si="187"/>
        <v>26173</v>
      </c>
      <c r="DZ530" s="520" t="str">
        <f t="shared" si="188"/>
        <v>, '119'</v>
      </c>
      <c r="EA530" s="520" t="str">
        <f t="shared" si="189"/>
        <v>, NULL</v>
      </c>
      <c r="EB530" s="520" t="str">
        <f t="shared" si="190"/>
        <v>, NULL</v>
      </c>
      <c r="EC530" s="520" t="str">
        <f t="shared" si="191"/>
        <v>, '1'</v>
      </c>
      <c r="ED530" s="520" t="str">
        <f t="shared" si="192"/>
        <v xml:space="preserve">, convert(datetime,'2018/5/1', 111) </v>
      </c>
      <c r="EE530" s="520" t="str">
        <f t="shared" si="193"/>
        <v>, '10'</v>
      </c>
      <c r="EF530" s="520" t="str">
        <f t="shared" si="194"/>
        <v xml:space="preserve">, convert(datetime,'2018/4/5', 111) </v>
      </c>
      <c r="EG530" s="520" t="str">
        <f t="shared" si="195"/>
        <v>, '22047.6682526532'</v>
      </c>
      <c r="EH530" s="520" t="str">
        <f t="shared" si="196"/>
        <v>, NULL</v>
      </c>
      <c r="EI530" s="520" t="str">
        <f t="shared" si="197"/>
        <v xml:space="preserve">, convert(datetime,'2018/5/1', 111) </v>
      </c>
      <c r="EJ530" s="520" t="s">
        <v>14420</v>
      </c>
      <c r="EK530" s="520" t="s">
        <v>13894</v>
      </c>
      <c r="EL530" s="520" t="s">
        <v>13895</v>
      </c>
      <c r="EM530" s="293"/>
      <c r="EN530" s="293"/>
      <c r="EO530" s="293"/>
      <c r="EP530" s="293"/>
      <c r="EQ530" s="293"/>
      <c r="ER530" s="293"/>
      <c r="ES530" s="293"/>
      <c r="ET530" s="293"/>
      <c r="EU530" s="444"/>
      <c r="EV530" s="293"/>
      <c r="FD530" s="237"/>
      <c r="FE530" s="237"/>
      <c r="FF530" s="237"/>
      <c r="FG530" s="237"/>
      <c r="FH530" s="237"/>
      <c r="FI530" s="237"/>
      <c r="FJ530" s="237"/>
      <c r="FK530" s="237"/>
      <c r="FL530" s="237"/>
      <c r="FM530" s="237"/>
      <c r="FN530" s="237"/>
      <c r="FO530" s="237"/>
      <c r="FP530" s="237"/>
      <c r="FQ530" s="237"/>
      <c r="FR530" s="237"/>
      <c r="FS530" s="237"/>
      <c r="FT530" s="237"/>
      <c r="FU530" s="237"/>
      <c r="FV530" s="237"/>
      <c r="FW530" s="237"/>
      <c r="FX530" s="237"/>
      <c r="FY530" s="237"/>
      <c r="FZ530" s="237"/>
      <c r="GA530" s="237"/>
    </row>
    <row r="531" spans="3:183" ht="15" customHeight="1" x14ac:dyDescent="0.25">
      <c r="C531" s="410" t="s">
        <v>5794</v>
      </c>
      <c r="D531" s="388">
        <v>26174</v>
      </c>
      <c r="E531" s="399" t="s">
        <v>86</v>
      </c>
      <c r="F531" s="388">
        <v>73</v>
      </c>
      <c r="G531" s="388">
        <v>641</v>
      </c>
      <c r="H531" s="388" t="s">
        <v>2044</v>
      </c>
      <c r="I531" s="388">
        <v>1</v>
      </c>
      <c r="J531" s="388" t="s">
        <v>86</v>
      </c>
      <c r="K531" s="388" t="s">
        <v>13622</v>
      </c>
      <c r="L531" s="388">
        <v>3</v>
      </c>
      <c r="M531" s="388">
        <v>2</v>
      </c>
      <c r="N531" s="388">
        <v>1</v>
      </c>
      <c r="O531" s="388">
        <v>11</v>
      </c>
      <c r="P531" s="388">
        <v>75</v>
      </c>
      <c r="Q531" s="388">
        <v>62</v>
      </c>
      <c r="R531" s="388">
        <v>303</v>
      </c>
      <c r="S531" s="392" t="s">
        <v>13551</v>
      </c>
      <c r="T531" s="392" t="s">
        <v>431</v>
      </c>
      <c r="U531" s="388" t="s">
        <v>13622</v>
      </c>
      <c r="V531" s="388">
        <v>1</v>
      </c>
      <c r="W531" s="388" t="s">
        <v>13622</v>
      </c>
      <c r="X531" s="388" t="s">
        <v>13622</v>
      </c>
      <c r="Y531" s="388">
        <v>1</v>
      </c>
      <c r="Z531" s="388">
        <v>1</v>
      </c>
      <c r="AA531" s="388">
        <v>1560</v>
      </c>
      <c r="AB531" s="388">
        <v>0</v>
      </c>
      <c r="AC531" s="388">
        <v>578</v>
      </c>
      <c r="AD531" s="388" t="s">
        <v>499</v>
      </c>
      <c r="AE531" s="388" t="s">
        <v>13622</v>
      </c>
      <c r="AF531" s="388">
        <v>1</v>
      </c>
      <c r="AG531" s="392">
        <v>1</v>
      </c>
      <c r="AH531" s="388" t="s">
        <v>86</v>
      </c>
      <c r="AI531" s="478">
        <v>43069</v>
      </c>
      <c r="AJ531" s="392" t="s">
        <v>13622</v>
      </c>
      <c r="AK531" s="489" t="s">
        <v>13158</v>
      </c>
      <c r="AL531" s="482">
        <v>13429.5</v>
      </c>
      <c r="AM531" s="392" t="s">
        <v>13622</v>
      </c>
      <c r="AN531" s="218" t="s">
        <v>13158</v>
      </c>
      <c r="AO531" s="487">
        <v>43045</v>
      </c>
      <c r="AP531" s="484">
        <v>13429.5</v>
      </c>
      <c r="AQ531" s="10" t="s">
        <v>13622</v>
      </c>
      <c r="AR531" s="5">
        <v>5</v>
      </c>
      <c r="AS531" s="494">
        <v>5</v>
      </c>
      <c r="AT531" s="392" t="s">
        <v>13622</v>
      </c>
      <c r="AU531" s="392" t="s">
        <v>13622</v>
      </c>
      <c r="AV531" s="392" t="s">
        <v>13622</v>
      </c>
      <c r="AW531" s="392" t="s">
        <v>13622</v>
      </c>
      <c r="AY531" s="392" t="s">
        <v>13127</v>
      </c>
      <c r="AZ531" s="10" t="s">
        <v>13622</v>
      </c>
      <c r="BA531" s="10" t="s">
        <v>13622</v>
      </c>
      <c r="BB531" s="392" t="s">
        <v>13622</v>
      </c>
      <c r="BC531" s="10" t="s">
        <v>13622</v>
      </c>
      <c r="BD531" s="392" t="s">
        <v>13622</v>
      </c>
      <c r="BE531" s="392" t="s">
        <v>13622</v>
      </c>
      <c r="BF531" s="392" t="s">
        <v>13622</v>
      </c>
      <c r="BG531" s="392" t="s">
        <v>13622</v>
      </c>
      <c r="BH531" s="392" t="s">
        <v>13622</v>
      </c>
      <c r="BI531" s="237" t="s">
        <v>13622</v>
      </c>
      <c r="BJ531" s="237" t="s">
        <v>13622</v>
      </c>
      <c r="BK531" s="5">
        <v>102</v>
      </c>
      <c r="BL531" s="5"/>
      <c r="BM531" s="511" t="s">
        <v>13622</v>
      </c>
      <c r="BN531" s="510" t="s">
        <v>13622</v>
      </c>
      <c r="BO531" s="392">
        <v>1</v>
      </c>
      <c r="BP531" s="395">
        <v>43070</v>
      </c>
      <c r="BZ531" s="388">
        <v>10</v>
      </c>
      <c r="CA531" s="487">
        <v>43045</v>
      </c>
      <c r="CB531" s="458">
        <v>13429.5</v>
      </c>
      <c r="CC531" s="509" t="s">
        <v>13622</v>
      </c>
      <c r="CD531" s="395">
        <v>43070</v>
      </c>
      <c r="CE531" s="395">
        <v>43069</v>
      </c>
      <c r="CG531" s="388" t="s">
        <v>13866</v>
      </c>
      <c r="CH531" s="388" t="s">
        <v>13852</v>
      </c>
      <c r="CJ531" s="462" t="s">
        <v>13868</v>
      </c>
      <c r="CK531" s="462" t="str">
        <f t="shared" si="176"/>
        <v xml:space="preserve">, convert(datetime,'2017/11/30', 111) </v>
      </c>
      <c r="CL531" s="462" t="s">
        <v>13869</v>
      </c>
      <c r="CM531" s="462" t="s">
        <v>13870</v>
      </c>
      <c r="CN531" s="462">
        <f t="shared" si="177"/>
        <v>26174</v>
      </c>
      <c r="CP531" s="462" t="s">
        <v>13871</v>
      </c>
      <c r="CQ531" s="462" t="str">
        <f t="shared" si="178"/>
        <v xml:space="preserve"> '1313'</v>
      </c>
      <c r="CR531" s="462" t="s">
        <v>13869</v>
      </c>
      <c r="CS531" s="462" t="s">
        <v>13870</v>
      </c>
      <c r="CT531" s="462">
        <f t="shared" si="179"/>
        <v>26174</v>
      </c>
      <c r="CV531" s="462" t="s">
        <v>13877</v>
      </c>
      <c r="CW531" s="462" t="str">
        <f t="shared" si="180"/>
        <v xml:space="preserve"> '13429.5'</v>
      </c>
      <c r="CX531" s="462" t="s">
        <v>13872</v>
      </c>
      <c r="CY531" s="462" t="str">
        <f t="shared" si="181"/>
        <v xml:space="preserve"> '1313'</v>
      </c>
      <c r="CZ531" s="462" t="s">
        <v>13873</v>
      </c>
      <c r="DA531" s="462" t="str">
        <f t="shared" si="182"/>
        <v xml:space="preserve"> convert(datetime,'2017/11/6', 111) </v>
      </c>
      <c r="DB531" s="462" t="s">
        <v>13874</v>
      </c>
      <c r="DC531" s="462" t="str">
        <f t="shared" si="183"/>
        <v xml:space="preserve"> '13429.5'</v>
      </c>
      <c r="DD531" s="462" t="s">
        <v>13875</v>
      </c>
      <c r="DE531" s="462" t="str">
        <f t="shared" si="184"/>
        <v xml:space="preserve"> '5'</v>
      </c>
      <c r="DF531" s="462" t="s">
        <v>13876</v>
      </c>
      <c r="DG531" s="462" t="str">
        <f t="shared" si="185"/>
        <v xml:space="preserve"> 'DE LA TORRE ALVAREZ MARIA DE LOS ANGELES          '</v>
      </c>
      <c r="DH531" s="462" t="s">
        <v>13869</v>
      </c>
      <c r="DI531" s="462" t="s">
        <v>13870</v>
      </c>
      <c r="DJ531" s="462">
        <f t="shared" si="186"/>
        <v>26174</v>
      </c>
      <c r="DK531" s="516" t="s">
        <v>13890</v>
      </c>
      <c r="DL531" s="516" t="s">
        <v>13878</v>
      </c>
      <c r="DM531" s="516" t="s">
        <v>13879</v>
      </c>
      <c r="DN531" s="516" t="s">
        <v>13880</v>
      </c>
      <c r="DO531" s="516" t="s">
        <v>13881</v>
      </c>
      <c r="DP531" s="516" t="s">
        <v>13882</v>
      </c>
      <c r="DQ531" s="516" t="s">
        <v>13883</v>
      </c>
      <c r="DR531" s="516" t="s">
        <v>14447</v>
      </c>
      <c r="DS531" s="516" t="s">
        <v>13885</v>
      </c>
      <c r="DT531" s="516" t="s">
        <v>13886</v>
      </c>
      <c r="DU531" s="516" t="s">
        <v>13887</v>
      </c>
      <c r="DV531" s="516" t="s">
        <v>13888</v>
      </c>
      <c r="DW531" s="516" t="s">
        <v>13891</v>
      </c>
      <c r="DX531" s="516" t="s">
        <v>13892</v>
      </c>
      <c r="DY531" s="520">
        <f t="shared" si="187"/>
        <v>26174</v>
      </c>
      <c r="DZ531" s="520" t="str">
        <f t="shared" si="188"/>
        <v>, '102'</v>
      </c>
      <c r="EA531" s="520" t="str">
        <f t="shared" si="189"/>
        <v>, NULL</v>
      </c>
      <c r="EB531" s="520" t="str">
        <f t="shared" si="190"/>
        <v>, NULL</v>
      </c>
      <c r="EC531" s="520" t="str">
        <f t="shared" si="191"/>
        <v>, '1'</v>
      </c>
      <c r="ED531" s="520" t="str">
        <f t="shared" si="192"/>
        <v xml:space="preserve">, convert(datetime,'2017/12/1', 111) </v>
      </c>
      <c r="EE531" s="520" t="str">
        <f t="shared" si="193"/>
        <v>, '10'</v>
      </c>
      <c r="EF531" s="520" t="str">
        <f t="shared" si="194"/>
        <v xml:space="preserve">, convert(datetime,'2017/11/6', 111) </v>
      </c>
      <c r="EG531" s="520" t="str">
        <f t="shared" si="195"/>
        <v>, '13429.5'</v>
      </c>
      <c r="EH531" s="520" t="str">
        <f t="shared" si="196"/>
        <v>, NULL</v>
      </c>
      <c r="EI531" s="520" t="str">
        <f t="shared" si="197"/>
        <v xml:space="preserve">, convert(datetime,'2017/12/1', 111) </v>
      </c>
      <c r="EJ531" s="520" t="s">
        <v>14421</v>
      </c>
      <c r="EK531" s="520" t="s">
        <v>13894</v>
      </c>
      <c r="EL531" s="520" t="s">
        <v>13895</v>
      </c>
      <c r="EM531" s="293"/>
      <c r="EN531" s="293"/>
      <c r="EO531" s="293"/>
      <c r="EP531" s="293"/>
      <c r="EQ531" s="293"/>
      <c r="ER531" s="293"/>
      <c r="ES531" s="293"/>
      <c r="ET531" s="293"/>
      <c r="EU531" s="444"/>
      <c r="EV531" s="293"/>
      <c r="FD531" s="237"/>
      <c r="FE531" s="237"/>
      <c r="FF531" s="237"/>
      <c r="FG531" s="237"/>
      <c r="FH531" s="237"/>
      <c r="FI531" s="237"/>
      <c r="FJ531" s="237"/>
      <c r="FK531" s="237"/>
      <c r="FL531" s="237"/>
      <c r="FM531" s="237"/>
      <c r="FN531" s="237"/>
      <c r="FO531" s="237"/>
      <c r="FP531" s="237"/>
      <c r="FQ531" s="237"/>
      <c r="FR531" s="237"/>
      <c r="FS531" s="237"/>
      <c r="FT531" s="237"/>
      <c r="FU531" s="237"/>
      <c r="FV531" s="237"/>
      <c r="FW531" s="237"/>
      <c r="FX531" s="237"/>
      <c r="FY531" s="237"/>
      <c r="FZ531" s="237"/>
      <c r="GA531" s="237"/>
    </row>
    <row r="532" spans="3:183" ht="15" customHeight="1" x14ac:dyDescent="0.25">
      <c r="C532" s="530" t="s">
        <v>5851</v>
      </c>
      <c r="D532" s="46">
        <v>26175</v>
      </c>
      <c r="E532" s="394" t="s">
        <v>13552</v>
      </c>
      <c r="F532" s="392">
        <v>126</v>
      </c>
      <c r="G532" s="388">
        <v>921</v>
      </c>
      <c r="H532" s="388" t="s">
        <v>13607</v>
      </c>
      <c r="I532" s="388">
        <v>1</v>
      </c>
      <c r="J532" s="392" t="s">
        <v>13553</v>
      </c>
      <c r="K532" s="388" t="s">
        <v>13622</v>
      </c>
      <c r="L532" s="388">
        <v>3</v>
      </c>
      <c r="M532" s="388">
        <v>2</v>
      </c>
      <c r="N532" s="388">
        <v>1</v>
      </c>
      <c r="O532" s="388">
        <v>11</v>
      </c>
      <c r="P532" s="388">
        <v>79</v>
      </c>
      <c r="Q532" s="388">
        <v>64</v>
      </c>
      <c r="R532" s="388">
        <v>480</v>
      </c>
      <c r="S532" s="392" t="s">
        <v>1293</v>
      </c>
      <c r="T532" s="388" t="s">
        <v>13622</v>
      </c>
      <c r="U532" s="388">
        <v>160292</v>
      </c>
      <c r="V532" s="388">
        <v>1</v>
      </c>
      <c r="W532" s="388" t="s">
        <v>13622</v>
      </c>
      <c r="X532" s="388" t="s">
        <v>13622</v>
      </c>
      <c r="Y532" s="388">
        <v>1</v>
      </c>
      <c r="Z532" s="388">
        <v>1</v>
      </c>
      <c r="AA532" s="388">
        <v>19900</v>
      </c>
      <c r="AB532" s="388">
        <v>0</v>
      </c>
      <c r="AC532" s="388">
        <v>1955</v>
      </c>
      <c r="AD532" s="388" t="s">
        <v>13613</v>
      </c>
      <c r="AE532" s="388" t="s">
        <v>13622</v>
      </c>
      <c r="AF532" s="388">
        <v>1</v>
      </c>
      <c r="AG532" s="392">
        <v>1</v>
      </c>
      <c r="AH532" s="392" t="s">
        <v>13553</v>
      </c>
      <c r="AI532" s="478">
        <v>43159</v>
      </c>
      <c r="AJ532" s="392" t="s">
        <v>13622</v>
      </c>
      <c r="AK532" s="489">
        <v>8175</v>
      </c>
      <c r="AL532" s="482">
        <v>7068</v>
      </c>
      <c r="AM532" s="392" t="s">
        <v>13622</v>
      </c>
      <c r="AN532" s="489">
        <v>8175</v>
      </c>
      <c r="AO532" s="487">
        <v>43152</v>
      </c>
      <c r="AP532" s="484">
        <v>7068</v>
      </c>
      <c r="AQ532" s="10" t="s">
        <v>13622</v>
      </c>
      <c r="AR532" s="5">
        <v>5</v>
      </c>
      <c r="AS532" s="481">
        <v>3</v>
      </c>
      <c r="AT532" s="392" t="s">
        <v>13622</v>
      </c>
      <c r="AU532" s="392" t="s">
        <v>13622</v>
      </c>
      <c r="AV532" s="392" t="s">
        <v>13622</v>
      </c>
      <c r="AW532" s="392" t="s">
        <v>13622</v>
      </c>
      <c r="AY532" s="392" t="s">
        <v>13180</v>
      </c>
      <c r="AZ532" s="10" t="s">
        <v>13622</v>
      </c>
      <c r="BA532" s="10" t="s">
        <v>13622</v>
      </c>
      <c r="BB532" s="392" t="s">
        <v>13622</v>
      </c>
      <c r="BC532" s="10" t="s">
        <v>13622</v>
      </c>
      <c r="BD532" s="392" t="s">
        <v>13622</v>
      </c>
      <c r="BE532" s="392" t="s">
        <v>13622</v>
      </c>
      <c r="BF532" s="392" t="s">
        <v>13622</v>
      </c>
      <c r="BG532" s="392" t="s">
        <v>13622</v>
      </c>
      <c r="BH532" s="392" t="s">
        <v>13622</v>
      </c>
      <c r="BI532" s="237" t="s">
        <v>13622</v>
      </c>
      <c r="BJ532" s="237" t="s">
        <v>13622</v>
      </c>
      <c r="BK532" s="5">
        <v>160</v>
      </c>
      <c r="BL532" s="5"/>
      <c r="BM532" s="511" t="s">
        <v>13622</v>
      </c>
      <c r="BN532" s="510" t="s">
        <v>13622</v>
      </c>
      <c r="BO532" s="392">
        <v>1</v>
      </c>
      <c r="BP532" s="395">
        <v>43160</v>
      </c>
      <c r="BZ532" s="388">
        <v>10</v>
      </c>
      <c r="CA532" s="487">
        <v>43152</v>
      </c>
      <c r="CB532" s="458">
        <v>7068</v>
      </c>
      <c r="CC532" s="509" t="s">
        <v>13622</v>
      </c>
      <c r="CD532" s="395">
        <v>43160</v>
      </c>
      <c r="CE532" s="395">
        <v>43159</v>
      </c>
      <c r="CG532" s="388" t="s">
        <v>13866</v>
      </c>
      <c r="CH532" s="388" t="s">
        <v>13853</v>
      </c>
      <c r="CJ532" s="462" t="s">
        <v>13868</v>
      </c>
      <c r="CK532" s="462" t="str">
        <f t="shared" si="176"/>
        <v xml:space="preserve">, convert(datetime,'2018/2/28', 111) </v>
      </c>
      <c r="CL532" s="462" t="s">
        <v>13869</v>
      </c>
      <c r="CM532" s="462" t="s">
        <v>13870</v>
      </c>
      <c r="CN532" s="462">
        <f t="shared" si="177"/>
        <v>26175</v>
      </c>
      <c r="CP532" s="462" t="s">
        <v>13871</v>
      </c>
      <c r="CQ532" s="462" t="str">
        <f t="shared" si="178"/>
        <v xml:space="preserve"> '8175'</v>
      </c>
      <c r="CR532" s="462" t="s">
        <v>13869</v>
      </c>
      <c r="CS532" s="462" t="s">
        <v>13870</v>
      </c>
      <c r="CT532" s="462">
        <f t="shared" si="179"/>
        <v>26175</v>
      </c>
      <c r="CV532" s="462" t="s">
        <v>13877</v>
      </c>
      <c r="CW532" s="462" t="str">
        <f t="shared" si="180"/>
        <v xml:space="preserve"> '7068'</v>
      </c>
      <c r="CX532" s="462" t="s">
        <v>13872</v>
      </c>
      <c r="CY532" s="462" t="str">
        <f t="shared" si="181"/>
        <v xml:space="preserve"> '8175'</v>
      </c>
      <c r="CZ532" s="462" t="s">
        <v>13873</v>
      </c>
      <c r="DA532" s="462" t="str">
        <f t="shared" si="182"/>
        <v xml:space="preserve"> convert(datetime,'2018/2/21', 111) </v>
      </c>
      <c r="DB532" s="462" t="s">
        <v>13874</v>
      </c>
      <c r="DC532" s="462" t="str">
        <f t="shared" si="183"/>
        <v xml:space="preserve"> '7068'</v>
      </c>
      <c r="DD532" s="462" t="s">
        <v>13875</v>
      </c>
      <c r="DE532" s="462" t="str">
        <f t="shared" si="184"/>
        <v xml:space="preserve"> '3'</v>
      </c>
      <c r="DF532" s="462" t="s">
        <v>13876</v>
      </c>
      <c r="DG532" s="462" t="str">
        <f t="shared" si="185"/>
        <v xml:space="preserve"> 'UMSA COMERCIAL SA DE CV                           '</v>
      </c>
      <c r="DH532" s="462" t="s">
        <v>13869</v>
      </c>
      <c r="DI532" s="462" t="s">
        <v>13870</v>
      </c>
      <c r="DJ532" s="462">
        <f t="shared" si="186"/>
        <v>26175</v>
      </c>
      <c r="DK532" s="516" t="s">
        <v>13890</v>
      </c>
      <c r="DL532" s="516" t="s">
        <v>13878</v>
      </c>
      <c r="DM532" s="516" t="s">
        <v>13879</v>
      </c>
      <c r="DN532" s="516" t="s">
        <v>13880</v>
      </c>
      <c r="DO532" s="516" t="s">
        <v>13881</v>
      </c>
      <c r="DP532" s="516" t="s">
        <v>13882</v>
      </c>
      <c r="DQ532" s="516" t="s">
        <v>13883</v>
      </c>
      <c r="DR532" s="516" t="s">
        <v>14447</v>
      </c>
      <c r="DS532" s="516" t="s">
        <v>13885</v>
      </c>
      <c r="DT532" s="516" t="s">
        <v>13886</v>
      </c>
      <c r="DU532" s="516" t="s">
        <v>13887</v>
      </c>
      <c r="DV532" s="516" t="s">
        <v>13888</v>
      </c>
      <c r="DW532" s="516" t="s">
        <v>13891</v>
      </c>
      <c r="DX532" s="516" t="s">
        <v>13892</v>
      </c>
      <c r="DY532" s="520">
        <f t="shared" si="187"/>
        <v>26175</v>
      </c>
      <c r="DZ532" s="520" t="str">
        <f t="shared" si="188"/>
        <v>, '160'</v>
      </c>
      <c r="EA532" s="520" t="str">
        <f t="shared" si="189"/>
        <v>, NULL</v>
      </c>
      <c r="EB532" s="520" t="str">
        <f t="shared" si="190"/>
        <v>, NULL</v>
      </c>
      <c r="EC532" s="520" t="str">
        <f t="shared" si="191"/>
        <v>, '1'</v>
      </c>
      <c r="ED532" s="520" t="str">
        <f t="shared" si="192"/>
        <v xml:space="preserve">, convert(datetime,'2018/3/1', 111) </v>
      </c>
      <c r="EE532" s="520" t="str">
        <f t="shared" si="193"/>
        <v>, '10'</v>
      </c>
      <c r="EF532" s="520" t="str">
        <f t="shared" si="194"/>
        <v xml:space="preserve">, convert(datetime,'2018/2/21', 111) </v>
      </c>
      <c r="EG532" s="520" t="str">
        <f t="shared" si="195"/>
        <v>, '7068'</v>
      </c>
      <c r="EH532" s="520" t="str">
        <f t="shared" si="196"/>
        <v>, NULL</v>
      </c>
      <c r="EI532" s="520" t="str">
        <f t="shared" si="197"/>
        <v xml:space="preserve">, convert(datetime,'2018/3/1', 111) </v>
      </c>
      <c r="EJ532" s="520" t="s">
        <v>14422</v>
      </c>
      <c r="EK532" s="520" t="s">
        <v>13894</v>
      </c>
      <c r="EL532" s="520" t="s">
        <v>13895</v>
      </c>
      <c r="EM532" s="293"/>
      <c r="EN532" s="293"/>
      <c r="EO532" s="293"/>
      <c r="EP532" s="293"/>
      <c r="EQ532" s="293"/>
      <c r="ER532" s="293"/>
      <c r="ES532" s="293"/>
      <c r="ET532" s="293"/>
      <c r="EU532" s="444"/>
      <c r="EV532" s="293"/>
      <c r="FD532" s="237"/>
      <c r="FE532" s="237"/>
      <c r="FF532" s="237"/>
      <c r="FG532" s="237"/>
      <c r="FH532" s="237"/>
      <c r="FI532" s="237"/>
      <c r="FJ532" s="237"/>
      <c r="FK532" s="237"/>
      <c r="FL532" s="237"/>
      <c r="FM532" s="237"/>
      <c r="FN532" s="237"/>
      <c r="FO532" s="237"/>
      <c r="FP532" s="237"/>
      <c r="FQ532" s="237"/>
      <c r="FR532" s="237"/>
      <c r="FS532" s="237"/>
      <c r="FT532" s="237"/>
      <c r="FU532" s="237"/>
      <c r="FV532" s="237"/>
      <c r="FW532" s="237"/>
      <c r="FX532" s="237"/>
      <c r="FY532" s="237"/>
      <c r="FZ532" s="237"/>
      <c r="GA532" s="237"/>
    </row>
    <row r="533" spans="3:183" ht="15" customHeight="1" x14ac:dyDescent="0.25">
      <c r="C533" s="527" t="s">
        <v>13554</v>
      </c>
      <c r="D533" s="392">
        <v>26176</v>
      </c>
      <c r="E533" s="394" t="s">
        <v>3447</v>
      </c>
      <c r="F533" s="388">
        <v>57</v>
      </c>
      <c r="G533" s="388">
        <v>555</v>
      </c>
      <c r="H533" s="388" t="s">
        <v>13599</v>
      </c>
      <c r="I533" s="388">
        <v>1</v>
      </c>
      <c r="J533" s="392" t="s">
        <v>3447</v>
      </c>
      <c r="K533" s="388" t="s">
        <v>13622</v>
      </c>
      <c r="L533" s="388">
        <v>3</v>
      </c>
      <c r="M533" s="388">
        <v>2</v>
      </c>
      <c r="N533" s="388">
        <v>1</v>
      </c>
      <c r="O533" s="388">
        <v>11</v>
      </c>
      <c r="P533" s="388">
        <v>79</v>
      </c>
      <c r="Q533" s="388">
        <v>64</v>
      </c>
      <c r="R533" s="388">
        <v>323</v>
      </c>
      <c r="S533" s="392" t="s">
        <v>13555</v>
      </c>
      <c r="T533" s="392" t="s">
        <v>13556</v>
      </c>
      <c r="U533" s="388" t="s">
        <v>13622</v>
      </c>
      <c r="V533" s="388">
        <v>1</v>
      </c>
      <c r="W533" s="388" t="s">
        <v>13622</v>
      </c>
      <c r="X533" s="388" t="s">
        <v>13622</v>
      </c>
      <c r="Y533" s="388">
        <v>1</v>
      </c>
      <c r="Z533" s="388">
        <v>1</v>
      </c>
      <c r="AA533" s="4">
        <v>3931.04</v>
      </c>
      <c r="AB533" s="388">
        <v>1</v>
      </c>
      <c r="AC533" s="388">
        <v>1268</v>
      </c>
      <c r="AD533" s="388" t="s">
        <v>542</v>
      </c>
      <c r="AE533" s="388" t="s">
        <v>13622</v>
      </c>
      <c r="AF533" s="388">
        <v>1</v>
      </c>
      <c r="AG533" s="392">
        <v>1</v>
      </c>
      <c r="AH533" s="392" t="s">
        <v>3447</v>
      </c>
      <c r="AI533" s="9" t="s">
        <v>13622</v>
      </c>
      <c r="AJ533" s="392" t="s">
        <v>13622</v>
      </c>
      <c r="AK533" s="392" t="s">
        <v>13622</v>
      </c>
      <c r="AL533" s="392" t="s">
        <v>13622</v>
      </c>
      <c r="AM533" s="392" t="s">
        <v>13622</v>
      </c>
      <c r="AN533" s="388">
        <v>7057</v>
      </c>
      <c r="AO533" s="395">
        <v>43679</v>
      </c>
      <c r="AP533" s="400">
        <v>3931.04</v>
      </c>
      <c r="AQ533" s="10" t="s">
        <v>13622</v>
      </c>
      <c r="AR533" s="5">
        <v>5</v>
      </c>
      <c r="AS533" s="5">
        <v>5</v>
      </c>
      <c r="AT533" s="392" t="s">
        <v>13622</v>
      </c>
      <c r="AU533" s="392" t="s">
        <v>13622</v>
      </c>
      <c r="AV533" s="392" t="s">
        <v>13622</v>
      </c>
      <c r="AW533" s="392" t="s">
        <v>13622</v>
      </c>
      <c r="AY533" s="392" t="s">
        <v>13622</v>
      </c>
      <c r="AZ533" s="10" t="s">
        <v>13622</v>
      </c>
      <c r="BA533" s="10" t="s">
        <v>13622</v>
      </c>
      <c r="BB533" s="392" t="s">
        <v>13622</v>
      </c>
      <c r="BC533" s="10" t="s">
        <v>13622</v>
      </c>
      <c r="BD533" s="392" t="s">
        <v>13622</v>
      </c>
      <c r="BE533" s="392" t="s">
        <v>13622</v>
      </c>
      <c r="BF533" s="392" t="s">
        <v>13622</v>
      </c>
      <c r="BG533" s="392" t="s">
        <v>13622</v>
      </c>
      <c r="BH533" s="392" t="s">
        <v>13622</v>
      </c>
      <c r="BI533" s="237" t="s">
        <v>13622</v>
      </c>
      <c r="BJ533" s="237" t="s">
        <v>13622</v>
      </c>
      <c r="BK533" s="468" t="s">
        <v>13622</v>
      </c>
      <c r="BL533" s="468"/>
      <c r="BM533" s="511" t="s">
        <v>13622</v>
      </c>
      <c r="BN533" s="510" t="s">
        <v>13622</v>
      </c>
      <c r="BO533" s="462">
        <v>0</v>
      </c>
      <c r="BP533" s="466" t="s">
        <v>13622</v>
      </c>
      <c r="BZ533" s="509" t="s">
        <v>13622</v>
      </c>
      <c r="CA533" s="509" t="s">
        <v>13622</v>
      </c>
      <c r="CB533" s="509" t="s">
        <v>13622</v>
      </c>
      <c r="CC533" s="509" t="s">
        <v>13622</v>
      </c>
      <c r="CD533" s="509" t="s">
        <v>13622</v>
      </c>
      <c r="CE533" s="509" t="s">
        <v>13622</v>
      </c>
      <c r="CG533" s="388" t="s">
        <v>13867</v>
      </c>
      <c r="CH533" s="388" t="s">
        <v>13554</v>
      </c>
      <c r="CJ533" s="462" t="s">
        <v>13868</v>
      </c>
      <c r="CK533" s="462" t="str">
        <f t="shared" si="176"/>
        <v>, NULL</v>
      </c>
      <c r="CL533" s="462" t="s">
        <v>13869</v>
      </c>
      <c r="CM533" s="462" t="s">
        <v>13870</v>
      </c>
      <c r="CN533" s="462">
        <f t="shared" si="177"/>
        <v>26176</v>
      </c>
      <c r="CP533" s="462" t="s">
        <v>13871</v>
      </c>
      <c r="CQ533" s="462" t="str">
        <f t="shared" si="178"/>
        <v xml:space="preserve"> NULL</v>
      </c>
      <c r="CR533" s="462" t="s">
        <v>13869</v>
      </c>
      <c r="CS533" s="462" t="s">
        <v>13870</v>
      </c>
      <c r="CT533" s="462">
        <f t="shared" si="179"/>
        <v>26176</v>
      </c>
      <c r="CV533" s="462" t="s">
        <v>13877</v>
      </c>
      <c r="CW533" s="462" t="str">
        <f t="shared" si="180"/>
        <v xml:space="preserve"> NULL</v>
      </c>
      <c r="CX533" s="462" t="s">
        <v>13872</v>
      </c>
      <c r="CY533" s="462" t="str">
        <f t="shared" si="181"/>
        <v xml:space="preserve"> '7057'</v>
      </c>
      <c r="CZ533" s="462" t="s">
        <v>13873</v>
      </c>
      <c r="DA533" s="462" t="str">
        <f t="shared" si="182"/>
        <v xml:space="preserve"> convert(datetime,'2019/8/2', 111) </v>
      </c>
      <c r="DB533" s="462" t="s">
        <v>13874</v>
      </c>
      <c r="DC533" s="462" t="str">
        <f t="shared" si="183"/>
        <v xml:space="preserve"> '3931.04'</v>
      </c>
      <c r="DD533" s="462" t="s">
        <v>13875</v>
      </c>
      <c r="DE533" s="462" t="str">
        <f t="shared" si="184"/>
        <v xml:space="preserve"> '5'</v>
      </c>
      <c r="DF533" s="462" t="s">
        <v>13876</v>
      </c>
      <c r="DG533" s="462" t="str">
        <f t="shared" si="185"/>
        <v xml:space="preserve"> NULL</v>
      </c>
      <c r="DH533" s="462" t="s">
        <v>13869</v>
      </c>
      <c r="DI533" s="462" t="s">
        <v>13870</v>
      </c>
      <c r="DJ533" s="462">
        <f t="shared" si="186"/>
        <v>26176</v>
      </c>
      <c r="DK533" s="516" t="s">
        <v>13890</v>
      </c>
      <c r="DL533" s="516" t="s">
        <v>13878</v>
      </c>
      <c r="DM533" s="516" t="s">
        <v>13879</v>
      </c>
      <c r="DN533" s="516" t="s">
        <v>13880</v>
      </c>
      <c r="DO533" s="516" t="s">
        <v>13881</v>
      </c>
      <c r="DP533" s="516" t="s">
        <v>13882</v>
      </c>
      <c r="DQ533" s="516" t="s">
        <v>13883</v>
      </c>
      <c r="DR533" s="516" t="s">
        <v>14447</v>
      </c>
      <c r="DS533" s="516" t="s">
        <v>13885</v>
      </c>
      <c r="DT533" s="516" t="s">
        <v>13886</v>
      </c>
      <c r="DU533" s="516" t="s">
        <v>13887</v>
      </c>
      <c r="DV533" s="516" t="s">
        <v>13888</v>
      </c>
      <c r="DW533" s="516" t="s">
        <v>13891</v>
      </c>
      <c r="DX533" s="516" t="s">
        <v>13892</v>
      </c>
      <c r="DY533" s="520">
        <f t="shared" si="187"/>
        <v>26176</v>
      </c>
      <c r="DZ533" s="520" t="str">
        <f t="shared" si="188"/>
        <v>, NULL</v>
      </c>
      <c r="EA533" s="520" t="str">
        <f t="shared" si="189"/>
        <v>, NULL</v>
      </c>
      <c r="EB533" s="520" t="str">
        <f t="shared" si="190"/>
        <v>, NULL</v>
      </c>
      <c r="EC533" s="520" t="str">
        <f t="shared" si="191"/>
        <v>, '0'</v>
      </c>
      <c r="ED533" s="520" t="str">
        <f t="shared" si="192"/>
        <v>, NULL</v>
      </c>
      <c r="EE533" s="520" t="str">
        <f t="shared" si="193"/>
        <v>, NULL</v>
      </c>
      <c r="EF533" s="520" t="str">
        <f t="shared" si="194"/>
        <v>, NULL</v>
      </c>
      <c r="EG533" s="520" t="str">
        <f t="shared" si="195"/>
        <v>, NULL</v>
      </c>
      <c r="EH533" s="520" t="str">
        <f t="shared" si="196"/>
        <v>, NULL</v>
      </c>
      <c r="EI533" s="520" t="str">
        <f t="shared" si="197"/>
        <v>, NULL</v>
      </c>
      <c r="EJ533" s="520" t="s">
        <v>14423</v>
      </c>
      <c r="EK533" s="520" t="s">
        <v>13894</v>
      </c>
      <c r="EL533" s="520" t="s">
        <v>13895</v>
      </c>
      <c r="EM533" s="293"/>
      <c r="EN533" s="293"/>
      <c r="EO533" s="293"/>
      <c r="EP533" s="293"/>
      <c r="EQ533" s="293"/>
      <c r="ER533" s="293"/>
      <c r="ES533" s="293"/>
      <c r="ET533" s="293"/>
      <c r="EU533" s="444"/>
      <c r="EV533" s="293"/>
      <c r="FD533" s="237"/>
      <c r="FE533" s="237"/>
      <c r="FF533" s="237"/>
      <c r="FG533" s="237"/>
      <c r="FH533" s="237"/>
      <c r="FI533" s="237"/>
      <c r="FJ533" s="237"/>
      <c r="FK533" s="237"/>
      <c r="FL533" s="237"/>
      <c r="FM533" s="237"/>
      <c r="FN533" s="237"/>
      <c r="FO533" s="237"/>
      <c r="FP533" s="237"/>
      <c r="FQ533" s="237"/>
      <c r="FR533" s="237"/>
      <c r="FS533" s="237"/>
      <c r="FT533" s="237"/>
      <c r="FU533" s="237"/>
      <c r="FV533" s="237"/>
      <c r="FW533" s="237"/>
      <c r="FX533" s="237"/>
      <c r="FY533" s="237"/>
      <c r="FZ533" s="237"/>
      <c r="GA533" s="237"/>
    </row>
    <row r="534" spans="3:183" ht="15" customHeight="1" x14ac:dyDescent="0.25">
      <c r="C534" s="410" t="s">
        <v>5955</v>
      </c>
      <c r="D534" s="388">
        <v>26177</v>
      </c>
      <c r="E534" s="399" t="s">
        <v>13605</v>
      </c>
      <c r="F534" s="392">
        <v>122</v>
      </c>
      <c r="G534" s="392">
        <v>916</v>
      </c>
      <c r="H534" s="388" t="s">
        <v>13594</v>
      </c>
      <c r="I534" s="388">
        <v>1</v>
      </c>
      <c r="J534" s="401" t="s">
        <v>13606</v>
      </c>
      <c r="K534" s="388" t="s">
        <v>13622</v>
      </c>
      <c r="L534" s="388">
        <v>3</v>
      </c>
      <c r="M534" s="388">
        <v>2</v>
      </c>
      <c r="N534" s="388">
        <v>1</v>
      </c>
      <c r="O534" s="388">
        <v>11</v>
      </c>
      <c r="P534" s="388">
        <v>74</v>
      </c>
      <c r="Q534" s="388">
        <v>61</v>
      </c>
      <c r="R534" s="388">
        <v>267</v>
      </c>
      <c r="S534" s="388" t="s">
        <v>171</v>
      </c>
      <c r="T534" s="388" t="s">
        <v>13622</v>
      </c>
      <c r="U534" s="388" t="s">
        <v>13622</v>
      </c>
      <c r="V534" s="388">
        <v>1</v>
      </c>
      <c r="W534" s="388" t="s">
        <v>13622</v>
      </c>
      <c r="X534" s="388" t="s">
        <v>13622</v>
      </c>
      <c r="Y534" s="388">
        <v>1</v>
      </c>
      <c r="Z534" s="388">
        <v>1</v>
      </c>
      <c r="AA534" s="388">
        <v>24424.12</v>
      </c>
      <c r="AB534" s="388">
        <v>0</v>
      </c>
      <c r="AC534" s="388">
        <v>2468</v>
      </c>
      <c r="AD534" s="388" t="s">
        <v>13612</v>
      </c>
      <c r="AE534" s="388" t="s">
        <v>13622</v>
      </c>
      <c r="AF534" s="388">
        <v>1</v>
      </c>
      <c r="AG534" s="392">
        <v>1</v>
      </c>
      <c r="AH534" s="401" t="s">
        <v>166</v>
      </c>
      <c r="AI534" s="478">
        <v>43220</v>
      </c>
      <c r="AJ534" s="392" t="s">
        <v>13622</v>
      </c>
      <c r="AK534" s="489">
        <v>253</v>
      </c>
      <c r="AL534" s="482">
        <v>22047.668252653177</v>
      </c>
      <c r="AM534" s="392" t="s">
        <v>13622</v>
      </c>
      <c r="AN534" s="489">
        <v>253</v>
      </c>
      <c r="AO534" s="486">
        <v>43195</v>
      </c>
      <c r="AP534" s="482">
        <v>22047.668252653177</v>
      </c>
      <c r="AQ534" s="10" t="s">
        <v>13622</v>
      </c>
      <c r="AR534" s="5">
        <v>15</v>
      </c>
      <c r="AS534" s="458">
        <v>15</v>
      </c>
      <c r="AT534" s="392" t="s">
        <v>13622</v>
      </c>
      <c r="AU534" s="392" t="s">
        <v>13622</v>
      </c>
      <c r="AV534" s="392" t="s">
        <v>13622</v>
      </c>
      <c r="AW534" s="392" t="s">
        <v>13622</v>
      </c>
      <c r="AY534" s="392" t="s">
        <v>12666</v>
      </c>
      <c r="AZ534" s="10" t="s">
        <v>13622</v>
      </c>
      <c r="BA534" s="10" t="s">
        <v>13622</v>
      </c>
      <c r="BB534" s="392" t="s">
        <v>13622</v>
      </c>
      <c r="BC534" s="10" t="s">
        <v>13622</v>
      </c>
      <c r="BD534" s="392" t="s">
        <v>13622</v>
      </c>
      <c r="BE534" s="392" t="s">
        <v>13622</v>
      </c>
      <c r="BF534" s="392" t="s">
        <v>13622</v>
      </c>
      <c r="BG534" s="392" t="s">
        <v>13622</v>
      </c>
      <c r="BH534" s="392" t="s">
        <v>13622</v>
      </c>
      <c r="BI534" s="237" t="s">
        <v>13622</v>
      </c>
      <c r="BJ534" s="237" t="s">
        <v>13622</v>
      </c>
      <c r="BK534" s="5">
        <v>119</v>
      </c>
      <c r="BL534" s="5"/>
      <c r="BM534" s="511" t="s">
        <v>13622</v>
      </c>
      <c r="BN534" s="510" t="s">
        <v>13622</v>
      </c>
      <c r="BO534" s="392">
        <v>1</v>
      </c>
      <c r="BP534" s="395">
        <v>43221</v>
      </c>
      <c r="BZ534" s="388">
        <v>10</v>
      </c>
      <c r="CA534" s="487">
        <v>43195</v>
      </c>
      <c r="CB534" s="458">
        <v>22047.668252653177</v>
      </c>
      <c r="CC534" s="509" t="s">
        <v>13622</v>
      </c>
      <c r="CD534" s="395">
        <v>43221</v>
      </c>
      <c r="CE534" s="395">
        <v>43220</v>
      </c>
      <c r="CG534" s="388" t="s">
        <v>13866</v>
      </c>
      <c r="CH534" s="388" t="s">
        <v>13854</v>
      </c>
      <c r="CJ534" s="462" t="s">
        <v>13868</v>
      </c>
      <c r="CK534" s="462" t="str">
        <f t="shared" si="176"/>
        <v xml:space="preserve">, convert(datetime,'2018/4/30', 111) </v>
      </c>
      <c r="CL534" s="462" t="s">
        <v>13869</v>
      </c>
      <c r="CM534" s="462" t="s">
        <v>13870</v>
      </c>
      <c r="CN534" s="462">
        <f t="shared" si="177"/>
        <v>26177</v>
      </c>
      <c r="CP534" s="462" t="s">
        <v>13871</v>
      </c>
      <c r="CQ534" s="462" t="str">
        <f t="shared" si="178"/>
        <v xml:space="preserve"> '253'</v>
      </c>
      <c r="CR534" s="462" t="s">
        <v>13869</v>
      </c>
      <c r="CS534" s="462" t="s">
        <v>13870</v>
      </c>
      <c r="CT534" s="462">
        <f t="shared" si="179"/>
        <v>26177</v>
      </c>
      <c r="CV534" s="462" t="s">
        <v>13877</v>
      </c>
      <c r="CW534" s="462" t="str">
        <f t="shared" si="180"/>
        <v xml:space="preserve"> '22047.6682526532'</v>
      </c>
      <c r="CX534" s="462" t="s">
        <v>13872</v>
      </c>
      <c r="CY534" s="462" t="str">
        <f t="shared" si="181"/>
        <v xml:space="preserve"> '253'</v>
      </c>
      <c r="CZ534" s="462" t="s">
        <v>13873</v>
      </c>
      <c r="DA534" s="462" t="str">
        <f t="shared" si="182"/>
        <v xml:space="preserve"> convert(datetime,'2018/4/5', 111) </v>
      </c>
      <c r="DB534" s="462" t="s">
        <v>13874</v>
      </c>
      <c r="DC534" s="462" t="str">
        <f t="shared" si="183"/>
        <v xml:space="preserve"> '22047.6682526532'</v>
      </c>
      <c r="DD534" s="462" t="s">
        <v>13875</v>
      </c>
      <c r="DE534" s="462" t="str">
        <f t="shared" si="184"/>
        <v xml:space="preserve"> '15'</v>
      </c>
      <c r="DF534" s="462" t="s">
        <v>13876</v>
      </c>
      <c r="DG534" s="462" t="str">
        <f t="shared" si="185"/>
        <v xml:space="preserve"> 'LOGICA AVANZADA TECNOLOGIAS, S DE RL DE CV        '</v>
      </c>
      <c r="DH534" s="462" t="s">
        <v>13869</v>
      </c>
      <c r="DI534" s="462" t="s">
        <v>13870</v>
      </c>
      <c r="DJ534" s="462">
        <f t="shared" si="186"/>
        <v>26177</v>
      </c>
      <c r="DK534" s="516" t="s">
        <v>13890</v>
      </c>
      <c r="DL534" s="516" t="s">
        <v>13878</v>
      </c>
      <c r="DM534" s="516" t="s">
        <v>13879</v>
      </c>
      <c r="DN534" s="516" t="s">
        <v>13880</v>
      </c>
      <c r="DO534" s="516" t="s">
        <v>13881</v>
      </c>
      <c r="DP534" s="516" t="s">
        <v>13882</v>
      </c>
      <c r="DQ534" s="516" t="s">
        <v>13883</v>
      </c>
      <c r="DR534" s="516" t="s">
        <v>14447</v>
      </c>
      <c r="DS534" s="516" t="s">
        <v>13885</v>
      </c>
      <c r="DT534" s="516" t="s">
        <v>13886</v>
      </c>
      <c r="DU534" s="516" t="s">
        <v>13887</v>
      </c>
      <c r="DV534" s="516" t="s">
        <v>13888</v>
      </c>
      <c r="DW534" s="516" t="s">
        <v>13891</v>
      </c>
      <c r="DX534" s="516" t="s">
        <v>13892</v>
      </c>
      <c r="DY534" s="520">
        <f t="shared" si="187"/>
        <v>26177</v>
      </c>
      <c r="DZ534" s="520" t="str">
        <f t="shared" si="188"/>
        <v>, '119'</v>
      </c>
      <c r="EA534" s="520" t="str">
        <f t="shared" si="189"/>
        <v>, NULL</v>
      </c>
      <c r="EB534" s="520" t="str">
        <f t="shared" si="190"/>
        <v>, NULL</v>
      </c>
      <c r="EC534" s="520" t="str">
        <f t="shared" si="191"/>
        <v>, '1'</v>
      </c>
      <c r="ED534" s="520" t="str">
        <f t="shared" si="192"/>
        <v xml:space="preserve">, convert(datetime,'2018/5/1', 111) </v>
      </c>
      <c r="EE534" s="520" t="str">
        <f t="shared" si="193"/>
        <v>, '10'</v>
      </c>
      <c r="EF534" s="520" t="str">
        <f t="shared" si="194"/>
        <v xml:space="preserve">, convert(datetime,'2018/4/5', 111) </v>
      </c>
      <c r="EG534" s="520" t="str">
        <f t="shared" si="195"/>
        <v>, '22047.6682526532'</v>
      </c>
      <c r="EH534" s="520" t="str">
        <f t="shared" si="196"/>
        <v>, NULL</v>
      </c>
      <c r="EI534" s="520" t="str">
        <f t="shared" si="197"/>
        <v xml:space="preserve">, convert(datetime,'2018/5/1', 111) </v>
      </c>
      <c r="EJ534" s="520" t="s">
        <v>14424</v>
      </c>
      <c r="EK534" s="520" t="s">
        <v>13894</v>
      </c>
      <c r="EL534" s="520" t="s">
        <v>13895</v>
      </c>
      <c r="EM534" s="293"/>
      <c r="EN534" s="293"/>
      <c r="EO534" s="293"/>
      <c r="EP534" s="293"/>
      <c r="EQ534" s="293"/>
      <c r="ER534" s="293"/>
      <c r="ES534" s="293"/>
      <c r="ET534" s="293"/>
      <c r="EU534" s="444"/>
      <c r="EV534" s="293"/>
      <c r="FD534" s="237"/>
      <c r="FE534" s="237"/>
      <c r="FF534" s="237"/>
      <c r="FG534" s="237"/>
      <c r="FH534" s="237"/>
      <c r="FI534" s="237"/>
      <c r="FJ534" s="237"/>
      <c r="FK534" s="237"/>
      <c r="FL534" s="237"/>
      <c r="FM534" s="237"/>
      <c r="FN534" s="237"/>
      <c r="FO534" s="237"/>
      <c r="FP534" s="237"/>
      <c r="FQ534" s="237"/>
      <c r="FR534" s="237"/>
      <c r="FS534" s="237"/>
      <c r="FT534" s="237"/>
      <c r="FU534" s="237"/>
      <c r="FV534" s="237"/>
      <c r="FW534" s="237"/>
      <c r="FX534" s="237"/>
      <c r="FY534" s="237"/>
      <c r="FZ534" s="237"/>
      <c r="GA534" s="237"/>
    </row>
    <row r="535" spans="3:183" ht="15" customHeight="1" x14ac:dyDescent="0.25">
      <c r="C535" s="410" t="s">
        <v>5956</v>
      </c>
      <c r="D535" s="388">
        <v>26178</v>
      </c>
      <c r="E535" s="399" t="s">
        <v>13605</v>
      </c>
      <c r="F535" s="392">
        <v>122</v>
      </c>
      <c r="G535" s="392">
        <v>916</v>
      </c>
      <c r="H535" s="388" t="s">
        <v>13594</v>
      </c>
      <c r="I535" s="388">
        <v>1</v>
      </c>
      <c r="J535" s="401" t="s">
        <v>13606</v>
      </c>
      <c r="K535" s="388" t="s">
        <v>13622</v>
      </c>
      <c r="L535" s="388">
        <v>3</v>
      </c>
      <c r="M535" s="388">
        <v>2</v>
      </c>
      <c r="N535" s="388">
        <v>1</v>
      </c>
      <c r="O535" s="388">
        <v>11</v>
      </c>
      <c r="P535" s="388">
        <v>74</v>
      </c>
      <c r="Q535" s="388">
        <v>61</v>
      </c>
      <c r="R535" s="388">
        <v>267</v>
      </c>
      <c r="S535" s="388" t="s">
        <v>171</v>
      </c>
      <c r="T535" s="388" t="s">
        <v>13622</v>
      </c>
      <c r="U535" s="388" t="s">
        <v>13622</v>
      </c>
      <c r="V535" s="388">
        <v>1</v>
      </c>
      <c r="W535" s="388" t="s">
        <v>13622</v>
      </c>
      <c r="X535" s="388" t="s">
        <v>13622</v>
      </c>
      <c r="Y535" s="388">
        <v>1</v>
      </c>
      <c r="Z535" s="388">
        <v>1</v>
      </c>
      <c r="AA535" s="388">
        <v>24424.12</v>
      </c>
      <c r="AB535" s="388">
        <v>0</v>
      </c>
      <c r="AC535" s="388">
        <v>2468</v>
      </c>
      <c r="AD535" s="388" t="s">
        <v>13612</v>
      </c>
      <c r="AE535" s="388" t="s">
        <v>13622</v>
      </c>
      <c r="AF535" s="388">
        <v>1</v>
      </c>
      <c r="AG535" s="392">
        <v>1</v>
      </c>
      <c r="AH535" s="401" t="s">
        <v>166</v>
      </c>
      <c r="AI535" s="478">
        <v>43220</v>
      </c>
      <c r="AJ535" s="392" t="s">
        <v>13622</v>
      </c>
      <c r="AK535" s="489">
        <v>253</v>
      </c>
      <c r="AL535" s="482">
        <v>22047.668252653177</v>
      </c>
      <c r="AM535" s="392" t="s">
        <v>13622</v>
      </c>
      <c r="AN535" s="489">
        <v>253</v>
      </c>
      <c r="AO535" s="486">
        <v>43195</v>
      </c>
      <c r="AP535" s="482">
        <v>22047.668252653177</v>
      </c>
      <c r="AQ535" s="10" t="s">
        <v>13622</v>
      </c>
      <c r="AR535" s="5">
        <v>15</v>
      </c>
      <c r="AS535" s="458">
        <v>15</v>
      </c>
      <c r="AT535" s="392" t="s">
        <v>13622</v>
      </c>
      <c r="AU535" s="392" t="s">
        <v>13622</v>
      </c>
      <c r="AV535" s="392" t="s">
        <v>13622</v>
      </c>
      <c r="AW535" s="392" t="s">
        <v>13622</v>
      </c>
      <c r="AY535" s="392" t="s">
        <v>12666</v>
      </c>
      <c r="AZ535" s="10" t="s">
        <v>13622</v>
      </c>
      <c r="BA535" s="10" t="s">
        <v>13622</v>
      </c>
      <c r="BB535" s="392" t="s">
        <v>13622</v>
      </c>
      <c r="BC535" s="10" t="s">
        <v>13622</v>
      </c>
      <c r="BD535" s="392" t="s">
        <v>13622</v>
      </c>
      <c r="BE535" s="392" t="s">
        <v>13622</v>
      </c>
      <c r="BF535" s="392" t="s">
        <v>13622</v>
      </c>
      <c r="BG535" s="392" t="s">
        <v>13622</v>
      </c>
      <c r="BH535" s="392" t="s">
        <v>13622</v>
      </c>
      <c r="BI535" s="237" t="s">
        <v>13622</v>
      </c>
      <c r="BJ535" s="237" t="s">
        <v>13622</v>
      </c>
      <c r="BK535" s="5">
        <v>119</v>
      </c>
      <c r="BL535" s="5"/>
      <c r="BM535" s="511" t="s">
        <v>13622</v>
      </c>
      <c r="BN535" s="510" t="s">
        <v>13622</v>
      </c>
      <c r="BO535" s="392">
        <v>1</v>
      </c>
      <c r="BP535" s="395">
        <v>43221</v>
      </c>
      <c r="BZ535" s="388">
        <v>10</v>
      </c>
      <c r="CA535" s="487">
        <v>43195</v>
      </c>
      <c r="CB535" s="458">
        <v>22047.668252653177</v>
      </c>
      <c r="CC535" s="509" t="s">
        <v>13622</v>
      </c>
      <c r="CD535" s="395">
        <v>43221</v>
      </c>
      <c r="CE535" s="395">
        <v>43220</v>
      </c>
      <c r="CG535" s="388" t="s">
        <v>13866</v>
      </c>
      <c r="CH535" s="388" t="s">
        <v>13855</v>
      </c>
      <c r="CJ535" s="462" t="s">
        <v>13868</v>
      </c>
      <c r="CK535" s="462" t="str">
        <f t="shared" si="176"/>
        <v xml:space="preserve">, convert(datetime,'2018/4/30', 111) </v>
      </c>
      <c r="CL535" s="462" t="s">
        <v>13869</v>
      </c>
      <c r="CM535" s="462" t="s">
        <v>13870</v>
      </c>
      <c r="CN535" s="462">
        <f t="shared" si="177"/>
        <v>26178</v>
      </c>
      <c r="CP535" s="462" t="s">
        <v>13871</v>
      </c>
      <c r="CQ535" s="462" t="str">
        <f t="shared" si="178"/>
        <v xml:space="preserve"> '253'</v>
      </c>
      <c r="CR535" s="462" t="s">
        <v>13869</v>
      </c>
      <c r="CS535" s="462" t="s">
        <v>13870</v>
      </c>
      <c r="CT535" s="462">
        <f t="shared" si="179"/>
        <v>26178</v>
      </c>
      <c r="CV535" s="462" t="s">
        <v>13877</v>
      </c>
      <c r="CW535" s="462" t="str">
        <f t="shared" si="180"/>
        <v xml:space="preserve"> '22047.6682526532'</v>
      </c>
      <c r="CX535" s="462" t="s">
        <v>13872</v>
      </c>
      <c r="CY535" s="462" t="str">
        <f t="shared" si="181"/>
        <v xml:space="preserve"> '253'</v>
      </c>
      <c r="CZ535" s="462" t="s">
        <v>13873</v>
      </c>
      <c r="DA535" s="462" t="str">
        <f t="shared" si="182"/>
        <v xml:space="preserve"> convert(datetime,'2018/4/5', 111) </v>
      </c>
      <c r="DB535" s="462" t="s">
        <v>13874</v>
      </c>
      <c r="DC535" s="462" t="str">
        <f t="shared" si="183"/>
        <v xml:space="preserve"> '22047.6682526532'</v>
      </c>
      <c r="DD535" s="462" t="s">
        <v>13875</v>
      </c>
      <c r="DE535" s="462" t="str">
        <f t="shared" si="184"/>
        <v xml:space="preserve"> '15'</v>
      </c>
      <c r="DF535" s="462" t="s">
        <v>13876</v>
      </c>
      <c r="DG535" s="462" t="str">
        <f t="shared" si="185"/>
        <v xml:space="preserve"> 'LOGICA AVANZADA TECNOLOGIAS, S DE RL DE CV        '</v>
      </c>
      <c r="DH535" s="462" t="s">
        <v>13869</v>
      </c>
      <c r="DI535" s="462" t="s">
        <v>13870</v>
      </c>
      <c r="DJ535" s="462">
        <f t="shared" si="186"/>
        <v>26178</v>
      </c>
      <c r="DK535" s="516" t="s">
        <v>13890</v>
      </c>
      <c r="DL535" s="516" t="s">
        <v>13878</v>
      </c>
      <c r="DM535" s="516" t="s">
        <v>13879</v>
      </c>
      <c r="DN535" s="516" t="s">
        <v>13880</v>
      </c>
      <c r="DO535" s="516" t="s">
        <v>13881</v>
      </c>
      <c r="DP535" s="516" t="s">
        <v>13882</v>
      </c>
      <c r="DQ535" s="516" t="s">
        <v>13883</v>
      </c>
      <c r="DR535" s="516" t="s">
        <v>14447</v>
      </c>
      <c r="DS535" s="516" t="s">
        <v>13885</v>
      </c>
      <c r="DT535" s="516" t="s">
        <v>13886</v>
      </c>
      <c r="DU535" s="516" t="s">
        <v>13887</v>
      </c>
      <c r="DV535" s="516" t="s">
        <v>13888</v>
      </c>
      <c r="DW535" s="516" t="s">
        <v>13891</v>
      </c>
      <c r="DX535" s="516" t="s">
        <v>13892</v>
      </c>
      <c r="DY535" s="520">
        <f t="shared" si="187"/>
        <v>26178</v>
      </c>
      <c r="DZ535" s="520" t="str">
        <f t="shared" si="188"/>
        <v>, '119'</v>
      </c>
      <c r="EA535" s="520" t="str">
        <f t="shared" si="189"/>
        <v>, NULL</v>
      </c>
      <c r="EB535" s="520" t="str">
        <f t="shared" si="190"/>
        <v>, NULL</v>
      </c>
      <c r="EC535" s="520" t="str">
        <f t="shared" si="191"/>
        <v>, '1'</v>
      </c>
      <c r="ED535" s="520" t="str">
        <f t="shared" si="192"/>
        <v xml:space="preserve">, convert(datetime,'2018/5/1', 111) </v>
      </c>
      <c r="EE535" s="520" t="str">
        <f t="shared" si="193"/>
        <v>, '10'</v>
      </c>
      <c r="EF535" s="520" t="str">
        <f t="shared" si="194"/>
        <v xml:space="preserve">, convert(datetime,'2018/4/5', 111) </v>
      </c>
      <c r="EG535" s="520" t="str">
        <f t="shared" si="195"/>
        <v>, '22047.6682526532'</v>
      </c>
      <c r="EH535" s="520" t="str">
        <f t="shared" si="196"/>
        <v>, NULL</v>
      </c>
      <c r="EI535" s="520" t="str">
        <f t="shared" si="197"/>
        <v xml:space="preserve">, convert(datetime,'2018/5/1', 111) </v>
      </c>
      <c r="EJ535" s="520" t="s">
        <v>14425</v>
      </c>
      <c r="EK535" s="520" t="s">
        <v>13894</v>
      </c>
      <c r="EL535" s="520" t="s">
        <v>13895</v>
      </c>
      <c r="EM535" s="293"/>
      <c r="EN535" s="293"/>
      <c r="EO535" s="293"/>
      <c r="EP535" s="293"/>
      <c r="EQ535" s="293"/>
      <c r="ER535" s="293"/>
      <c r="ES535" s="293"/>
      <c r="ET535" s="293"/>
      <c r="EU535" s="444"/>
      <c r="EV535" s="293"/>
      <c r="FD535" s="237"/>
      <c r="FE535" s="237"/>
      <c r="FF535" s="237"/>
      <c r="FG535" s="237"/>
      <c r="FH535" s="237"/>
      <c r="FI535" s="237"/>
      <c r="FJ535" s="237"/>
      <c r="FK535" s="237"/>
      <c r="FL535" s="237"/>
      <c r="FM535" s="237"/>
      <c r="FN535" s="237"/>
      <c r="FO535" s="237"/>
      <c r="FP535" s="237"/>
      <c r="FQ535" s="237"/>
      <c r="FR535" s="237"/>
      <c r="FS535" s="237"/>
      <c r="FT535" s="237"/>
      <c r="FU535" s="237"/>
      <c r="FV535" s="237"/>
      <c r="FW535" s="237"/>
      <c r="FX535" s="237"/>
      <c r="FY535" s="237"/>
      <c r="FZ535" s="237"/>
      <c r="GA535" s="237"/>
    </row>
    <row r="536" spans="3:183" ht="15" customHeight="1" x14ac:dyDescent="0.25">
      <c r="C536" s="410" t="s">
        <v>4887</v>
      </c>
      <c r="D536" s="388">
        <v>26179</v>
      </c>
      <c r="E536" s="402" t="s">
        <v>13558</v>
      </c>
      <c r="F536" s="388">
        <v>123</v>
      </c>
      <c r="G536" s="388">
        <v>917</v>
      </c>
      <c r="H536" s="388" t="s">
        <v>13600</v>
      </c>
      <c r="I536" s="388">
        <v>1</v>
      </c>
      <c r="J536" s="392" t="s">
        <v>13559</v>
      </c>
      <c r="K536" s="388" t="s">
        <v>13622</v>
      </c>
      <c r="L536" s="388">
        <v>3</v>
      </c>
      <c r="M536" s="388">
        <v>2</v>
      </c>
      <c r="N536" s="388">
        <v>1</v>
      </c>
      <c r="O536" s="388">
        <v>11</v>
      </c>
      <c r="P536" s="388">
        <v>75</v>
      </c>
      <c r="Q536" s="388">
        <v>61</v>
      </c>
      <c r="R536" s="388">
        <v>254</v>
      </c>
      <c r="S536" s="392" t="s">
        <v>2191</v>
      </c>
      <c r="T536" s="392" t="s">
        <v>13560</v>
      </c>
      <c r="U536" s="388" t="s">
        <v>13622</v>
      </c>
      <c r="V536" s="388">
        <v>1</v>
      </c>
      <c r="W536" s="388" t="s">
        <v>13622</v>
      </c>
      <c r="X536" s="388" t="s">
        <v>13622</v>
      </c>
      <c r="Y536" s="388">
        <v>1</v>
      </c>
      <c r="Z536" s="388">
        <v>1</v>
      </c>
      <c r="AA536" s="388">
        <v>4990</v>
      </c>
      <c r="AB536" s="388">
        <v>0</v>
      </c>
      <c r="AC536" s="388">
        <v>1351</v>
      </c>
      <c r="AD536" s="388" t="s">
        <v>13620</v>
      </c>
      <c r="AE536" s="388" t="s">
        <v>13622</v>
      </c>
      <c r="AF536" s="388">
        <v>1</v>
      </c>
      <c r="AG536" s="392">
        <v>1</v>
      </c>
      <c r="AH536" s="392" t="s">
        <v>13559</v>
      </c>
      <c r="AI536" s="478">
        <v>42369</v>
      </c>
      <c r="AJ536" s="392" t="s">
        <v>13622</v>
      </c>
      <c r="AK536" s="489">
        <v>236</v>
      </c>
      <c r="AL536" s="482">
        <v>3100</v>
      </c>
      <c r="AM536" s="392" t="s">
        <v>13622</v>
      </c>
      <c r="AN536" s="489">
        <v>236</v>
      </c>
      <c r="AO536" s="487">
        <v>42361</v>
      </c>
      <c r="AP536" s="484">
        <v>3100</v>
      </c>
      <c r="AQ536" s="10" t="s">
        <v>13622</v>
      </c>
      <c r="AR536" s="5">
        <v>5</v>
      </c>
      <c r="AS536" s="494">
        <v>5</v>
      </c>
      <c r="AT536" s="392" t="s">
        <v>13622</v>
      </c>
      <c r="AU536" s="392" t="s">
        <v>13622</v>
      </c>
      <c r="AV536" s="392" t="s">
        <v>13622</v>
      </c>
      <c r="AW536" s="392" t="s">
        <v>13622</v>
      </c>
      <c r="AY536" s="392" t="s">
        <v>12239</v>
      </c>
      <c r="AZ536" s="10" t="s">
        <v>13622</v>
      </c>
      <c r="BA536" s="10" t="s">
        <v>13622</v>
      </c>
      <c r="BB536" s="392" t="s">
        <v>13622</v>
      </c>
      <c r="BC536" s="10" t="s">
        <v>13622</v>
      </c>
      <c r="BD536" s="392" t="s">
        <v>13622</v>
      </c>
      <c r="BE536" s="392" t="s">
        <v>13622</v>
      </c>
      <c r="BF536" s="392" t="s">
        <v>13622</v>
      </c>
      <c r="BG536" s="392" t="s">
        <v>13622</v>
      </c>
      <c r="BH536" s="392" t="s">
        <v>13622</v>
      </c>
      <c r="BI536" s="237" t="s">
        <v>13622</v>
      </c>
      <c r="BJ536" s="237" t="s">
        <v>13622</v>
      </c>
      <c r="BK536" s="5">
        <v>154</v>
      </c>
      <c r="BL536" s="5"/>
      <c r="BM536" s="511" t="s">
        <v>13622</v>
      </c>
      <c r="BN536" s="510" t="s">
        <v>13622</v>
      </c>
      <c r="BO536" s="392">
        <v>1</v>
      </c>
      <c r="BP536" s="395">
        <v>42370</v>
      </c>
      <c r="BZ536" s="388">
        <v>10</v>
      </c>
      <c r="CA536" s="487">
        <v>42361</v>
      </c>
      <c r="CB536" s="458">
        <v>3100</v>
      </c>
      <c r="CC536" s="509" t="s">
        <v>13622</v>
      </c>
      <c r="CD536" s="395">
        <v>42370</v>
      </c>
      <c r="CE536" s="395">
        <v>42369</v>
      </c>
      <c r="CG536" s="388" t="s">
        <v>13866</v>
      </c>
      <c r="CH536" s="388" t="s">
        <v>13856</v>
      </c>
      <c r="CJ536" s="462" t="s">
        <v>13868</v>
      </c>
      <c r="CK536" s="462" t="str">
        <f t="shared" si="176"/>
        <v xml:space="preserve">, convert(datetime,'2015/12/31', 111) </v>
      </c>
      <c r="CL536" s="462" t="s">
        <v>13869</v>
      </c>
      <c r="CM536" s="462" t="s">
        <v>13870</v>
      </c>
      <c r="CN536" s="462">
        <f t="shared" si="177"/>
        <v>26179</v>
      </c>
      <c r="CP536" s="462" t="s">
        <v>13871</v>
      </c>
      <c r="CQ536" s="462" t="str">
        <f t="shared" si="178"/>
        <v xml:space="preserve"> '236'</v>
      </c>
      <c r="CR536" s="462" t="s">
        <v>13869</v>
      </c>
      <c r="CS536" s="462" t="s">
        <v>13870</v>
      </c>
      <c r="CT536" s="462">
        <f t="shared" si="179"/>
        <v>26179</v>
      </c>
      <c r="CV536" s="462" t="s">
        <v>13877</v>
      </c>
      <c r="CW536" s="462" t="str">
        <f t="shared" si="180"/>
        <v xml:space="preserve"> '3100'</v>
      </c>
      <c r="CX536" s="462" t="s">
        <v>13872</v>
      </c>
      <c r="CY536" s="462" t="str">
        <f t="shared" si="181"/>
        <v xml:space="preserve"> '236'</v>
      </c>
      <c r="CZ536" s="462" t="s">
        <v>13873</v>
      </c>
      <c r="DA536" s="462" t="str">
        <f t="shared" si="182"/>
        <v xml:space="preserve"> convert(datetime,'2015/12/23', 111) </v>
      </c>
      <c r="DB536" s="462" t="s">
        <v>13874</v>
      </c>
      <c r="DC536" s="462" t="str">
        <f t="shared" si="183"/>
        <v xml:space="preserve"> '3100'</v>
      </c>
      <c r="DD536" s="462" t="s">
        <v>13875</v>
      </c>
      <c r="DE536" s="462" t="str">
        <f t="shared" si="184"/>
        <v xml:space="preserve"> '5'</v>
      </c>
      <c r="DF536" s="462" t="s">
        <v>13876</v>
      </c>
      <c r="DG536" s="462" t="str">
        <f t="shared" si="185"/>
        <v xml:space="preserve"> 'COMERCIAL SIC SA DE CV'</v>
      </c>
      <c r="DH536" s="462" t="s">
        <v>13869</v>
      </c>
      <c r="DI536" s="462" t="s">
        <v>13870</v>
      </c>
      <c r="DJ536" s="462">
        <f t="shared" si="186"/>
        <v>26179</v>
      </c>
      <c r="DK536" s="516" t="s">
        <v>13890</v>
      </c>
      <c r="DL536" s="516" t="s">
        <v>13878</v>
      </c>
      <c r="DM536" s="516" t="s">
        <v>13879</v>
      </c>
      <c r="DN536" s="516" t="s">
        <v>13880</v>
      </c>
      <c r="DO536" s="516" t="s">
        <v>13881</v>
      </c>
      <c r="DP536" s="516" t="s">
        <v>13882</v>
      </c>
      <c r="DQ536" s="516" t="s">
        <v>13883</v>
      </c>
      <c r="DR536" s="516" t="s">
        <v>14447</v>
      </c>
      <c r="DS536" s="516" t="s">
        <v>13885</v>
      </c>
      <c r="DT536" s="516" t="s">
        <v>13886</v>
      </c>
      <c r="DU536" s="516" t="s">
        <v>13887</v>
      </c>
      <c r="DV536" s="516" t="s">
        <v>13888</v>
      </c>
      <c r="DW536" s="516" t="s">
        <v>13891</v>
      </c>
      <c r="DX536" s="516" t="s">
        <v>13892</v>
      </c>
      <c r="DY536" s="520">
        <f t="shared" si="187"/>
        <v>26179</v>
      </c>
      <c r="DZ536" s="520" t="str">
        <f t="shared" si="188"/>
        <v>, '154'</v>
      </c>
      <c r="EA536" s="520" t="str">
        <f t="shared" si="189"/>
        <v>, NULL</v>
      </c>
      <c r="EB536" s="520" t="str">
        <f t="shared" si="190"/>
        <v>, NULL</v>
      </c>
      <c r="EC536" s="520" t="str">
        <f t="shared" si="191"/>
        <v>, '1'</v>
      </c>
      <c r="ED536" s="520" t="str">
        <f t="shared" si="192"/>
        <v xml:space="preserve">, convert(datetime,'2016/1/1', 111) </v>
      </c>
      <c r="EE536" s="520" t="str">
        <f t="shared" si="193"/>
        <v>, '10'</v>
      </c>
      <c r="EF536" s="520" t="str">
        <f t="shared" si="194"/>
        <v xml:space="preserve">, convert(datetime,'2015/12/23', 111) </v>
      </c>
      <c r="EG536" s="520" t="str">
        <f t="shared" si="195"/>
        <v>, '3100'</v>
      </c>
      <c r="EH536" s="520" t="str">
        <f t="shared" si="196"/>
        <v>, NULL</v>
      </c>
      <c r="EI536" s="520" t="str">
        <f t="shared" si="197"/>
        <v xml:space="preserve">, convert(datetime,'2016/1/1', 111) </v>
      </c>
      <c r="EJ536" s="520" t="s">
        <v>14426</v>
      </c>
      <c r="EK536" s="520" t="s">
        <v>13894</v>
      </c>
      <c r="EL536" s="520" t="s">
        <v>13895</v>
      </c>
      <c r="EM536" s="293"/>
      <c r="EN536" s="293"/>
      <c r="EO536" s="293"/>
      <c r="EP536" s="293"/>
      <c r="EQ536" s="293"/>
      <c r="ER536" s="293"/>
      <c r="ES536" s="293"/>
      <c r="ET536" s="293"/>
      <c r="EU536" s="444"/>
      <c r="EV536" s="293"/>
      <c r="FD536" s="237"/>
      <c r="FE536" s="237"/>
      <c r="FF536" s="237"/>
      <c r="FG536" s="237"/>
      <c r="FH536" s="237"/>
      <c r="FI536" s="237"/>
      <c r="FJ536" s="237"/>
      <c r="FK536" s="237"/>
      <c r="FL536" s="237"/>
      <c r="FM536" s="237"/>
      <c r="FN536" s="237"/>
      <c r="FO536" s="237"/>
      <c r="FP536" s="237"/>
      <c r="FQ536" s="237"/>
      <c r="FR536" s="237"/>
      <c r="FS536" s="237"/>
      <c r="FT536" s="237"/>
      <c r="FU536" s="237"/>
      <c r="FV536" s="237"/>
      <c r="FW536" s="237"/>
      <c r="FX536" s="237"/>
      <c r="FY536" s="237"/>
      <c r="FZ536" s="237"/>
      <c r="GA536" s="237"/>
    </row>
    <row r="537" spans="3:183" ht="15" customHeight="1" x14ac:dyDescent="0.25">
      <c r="C537" s="531" t="s">
        <v>4089</v>
      </c>
      <c r="D537" s="408">
        <v>26180</v>
      </c>
      <c r="E537" s="402" t="s">
        <v>13558</v>
      </c>
      <c r="F537" s="388">
        <v>128</v>
      </c>
      <c r="G537" s="388">
        <v>923</v>
      </c>
      <c r="H537" s="388" t="s">
        <v>13601</v>
      </c>
      <c r="I537" s="388">
        <v>1</v>
      </c>
      <c r="J537" s="392" t="s">
        <v>13559</v>
      </c>
      <c r="K537" s="388" t="s">
        <v>13622</v>
      </c>
      <c r="L537" s="388">
        <v>3</v>
      </c>
      <c r="M537" s="388">
        <v>2</v>
      </c>
      <c r="N537" s="388">
        <v>1</v>
      </c>
      <c r="O537" s="388">
        <v>11</v>
      </c>
      <c r="P537" s="388">
        <v>75</v>
      </c>
      <c r="Q537" s="388">
        <v>61</v>
      </c>
      <c r="R537" s="388">
        <v>254</v>
      </c>
      <c r="S537" s="392" t="s">
        <v>2191</v>
      </c>
      <c r="T537" s="392" t="s">
        <v>13560</v>
      </c>
      <c r="U537" s="388" t="s">
        <v>13622</v>
      </c>
      <c r="V537" s="388">
        <v>1</v>
      </c>
      <c r="W537" s="388" t="s">
        <v>13622</v>
      </c>
      <c r="X537" s="388" t="s">
        <v>13622</v>
      </c>
      <c r="Y537" s="388">
        <v>1</v>
      </c>
      <c r="Z537" s="388">
        <v>1</v>
      </c>
      <c r="AA537" s="388">
        <v>4990</v>
      </c>
      <c r="AB537" s="388">
        <v>0</v>
      </c>
      <c r="AC537" s="388">
        <v>475</v>
      </c>
      <c r="AD537" s="388" t="s">
        <v>13619</v>
      </c>
      <c r="AE537" s="388" t="s">
        <v>13622</v>
      </c>
      <c r="AF537" s="388">
        <v>1</v>
      </c>
      <c r="AG537" s="392">
        <v>1</v>
      </c>
      <c r="AH537" s="392" t="s">
        <v>13559</v>
      </c>
      <c r="AI537" s="478">
        <v>41517</v>
      </c>
      <c r="AJ537" s="392" t="s">
        <v>13622</v>
      </c>
      <c r="AK537" s="489">
        <v>6916</v>
      </c>
      <c r="AL537" s="482">
        <v>3895</v>
      </c>
      <c r="AM537" s="392" t="s">
        <v>13622</v>
      </c>
      <c r="AN537" s="489">
        <v>6916</v>
      </c>
      <c r="AO537" s="487">
        <v>41501</v>
      </c>
      <c r="AP537" s="484">
        <v>3895</v>
      </c>
      <c r="AQ537" s="10" t="s">
        <v>13622</v>
      </c>
      <c r="AR537" s="5">
        <v>5</v>
      </c>
      <c r="AS537" s="494">
        <v>3.6666666666666665</v>
      </c>
      <c r="AT537" s="392" t="s">
        <v>13622</v>
      </c>
      <c r="AU537" s="392" t="s">
        <v>13622</v>
      </c>
      <c r="AV537" s="392" t="s">
        <v>13622</v>
      </c>
      <c r="AW537" s="392" t="s">
        <v>13622</v>
      </c>
      <c r="AY537" s="392" t="s">
        <v>10380</v>
      </c>
      <c r="AZ537" s="10" t="s">
        <v>13622</v>
      </c>
      <c r="BA537" s="10" t="s">
        <v>13622</v>
      </c>
      <c r="BB537" s="392" t="s">
        <v>13622</v>
      </c>
      <c r="BC537" s="10" t="s">
        <v>13622</v>
      </c>
      <c r="BD537" s="392" t="s">
        <v>13622</v>
      </c>
      <c r="BE537" s="392" t="s">
        <v>13622</v>
      </c>
      <c r="BF537" s="392" t="s">
        <v>13622</v>
      </c>
      <c r="BG537" s="392" t="s">
        <v>13622</v>
      </c>
      <c r="BH537" s="392" t="s">
        <v>13622</v>
      </c>
      <c r="BI537" s="237" t="s">
        <v>13622</v>
      </c>
      <c r="BJ537" s="237" t="s">
        <v>13622</v>
      </c>
      <c r="BK537" s="5">
        <v>151</v>
      </c>
      <c r="BL537" s="5"/>
      <c r="BM537" s="511" t="s">
        <v>13622</v>
      </c>
      <c r="BN537" s="510" t="s">
        <v>13622</v>
      </c>
      <c r="BO537" s="392">
        <v>1</v>
      </c>
      <c r="BP537" s="395">
        <v>42005</v>
      </c>
      <c r="BZ537" s="388">
        <v>10</v>
      </c>
      <c r="CA537" s="487">
        <v>41501</v>
      </c>
      <c r="CB537" s="458">
        <v>3895</v>
      </c>
      <c r="CC537" s="509" t="s">
        <v>13622</v>
      </c>
      <c r="CD537" s="395">
        <v>42005</v>
      </c>
      <c r="CE537" s="395">
        <v>42004</v>
      </c>
      <c r="CG537" s="388" t="s">
        <v>13866</v>
      </c>
      <c r="CH537" s="388" t="s">
        <v>4089</v>
      </c>
      <c r="CJ537" s="462" t="s">
        <v>13868</v>
      </c>
      <c r="CK537" s="462" t="str">
        <f t="shared" si="176"/>
        <v xml:space="preserve">, convert(datetime,'2013/8/31', 111) </v>
      </c>
      <c r="CL537" s="462" t="s">
        <v>13869</v>
      </c>
      <c r="CM537" s="462" t="s">
        <v>13870</v>
      </c>
      <c r="CN537" s="462">
        <f t="shared" si="177"/>
        <v>26180</v>
      </c>
      <c r="CP537" s="462" t="s">
        <v>13871</v>
      </c>
      <c r="CQ537" s="462" t="str">
        <f t="shared" si="178"/>
        <v xml:space="preserve"> '6916'</v>
      </c>
      <c r="CR537" s="462" t="s">
        <v>13869</v>
      </c>
      <c r="CS537" s="462" t="s">
        <v>13870</v>
      </c>
      <c r="CT537" s="462">
        <f t="shared" si="179"/>
        <v>26180</v>
      </c>
      <c r="CV537" s="462" t="s">
        <v>13877</v>
      </c>
      <c r="CW537" s="462" t="str">
        <f t="shared" si="180"/>
        <v xml:space="preserve"> '3895'</v>
      </c>
      <c r="CX537" s="462" t="s">
        <v>13872</v>
      </c>
      <c r="CY537" s="462" t="str">
        <f t="shared" si="181"/>
        <v xml:space="preserve"> '6916'</v>
      </c>
      <c r="CZ537" s="462" t="s">
        <v>13873</v>
      </c>
      <c r="DA537" s="462" t="str">
        <f t="shared" si="182"/>
        <v xml:space="preserve"> convert(datetime,'2013/8/15', 111) </v>
      </c>
      <c r="DB537" s="462" t="s">
        <v>13874</v>
      </c>
      <c r="DC537" s="462" t="str">
        <f t="shared" si="183"/>
        <v xml:space="preserve"> '3895'</v>
      </c>
      <c r="DD537" s="462" t="s">
        <v>13875</v>
      </c>
      <c r="DE537" s="462" t="str">
        <f t="shared" si="184"/>
        <v xml:space="preserve"> '3.66666666666667'</v>
      </c>
      <c r="DF537" s="462" t="s">
        <v>13876</v>
      </c>
      <c r="DG537" s="462" t="str">
        <f t="shared" si="185"/>
        <v xml:space="preserve"> 'Suministros Saler, S.A de C.V'</v>
      </c>
      <c r="DH537" s="462" t="s">
        <v>13869</v>
      </c>
      <c r="DI537" s="462" t="s">
        <v>13870</v>
      </c>
      <c r="DJ537" s="462">
        <f t="shared" si="186"/>
        <v>26180</v>
      </c>
      <c r="DK537" s="516" t="s">
        <v>13890</v>
      </c>
      <c r="DL537" s="516" t="s">
        <v>13878</v>
      </c>
      <c r="DM537" s="516" t="s">
        <v>13879</v>
      </c>
      <c r="DN537" s="516" t="s">
        <v>13880</v>
      </c>
      <c r="DO537" s="516" t="s">
        <v>13881</v>
      </c>
      <c r="DP537" s="516" t="s">
        <v>13882</v>
      </c>
      <c r="DQ537" s="516" t="s">
        <v>13883</v>
      </c>
      <c r="DR537" s="516" t="s">
        <v>14447</v>
      </c>
      <c r="DS537" s="516" t="s">
        <v>13885</v>
      </c>
      <c r="DT537" s="516" t="s">
        <v>13886</v>
      </c>
      <c r="DU537" s="516" t="s">
        <v>13887</v>
      </c>
      <c r="DV537" s="516" t="s">
        <v>13888</v>
      </c>
      <c r="DW537" s="516" t="s">
        <v>13891</v>
      </c>
      <c r="DX537" s="516" t="s">
        <v>13892</v>
      </c>
      <c r="DY537" s="520">
        <f t="shared" si="187"/>
        <v>26180</v>
      </c>
      <c r="DZ537" s="520" t="str">
        <f t="shared" si="188"/>
        <v>, '151'</v>
      </c>
      <c r="EA537" s="520" t="str">
        <f t="shared" si="189"/>
        <v>, NULL</v>
      </c>
      <c r="EB537" s="520" t="str">
        <f t="shared" si="190"/>
        <v>, NULL</v>
      </c>
      <c r="EC537" s="520" t="str">
        <f t="shared" si="191"/>
        <v>, '1'</v>
      </c>
      <c r="ED537" s="520" t="str">
        <f t="shared" si="192"/>
        <v xml:space="preserve">, convert(datetime,'2015/1/1', 111) </v>
      </c>
      <c r="EE537" s="520" t="str">
        <f t="shared" si="193"/>
        <v>, '10'</v>
      </c>
      <c r="EF537" s="520" t="str">
        <f t="shared" si="194"/>
        <v xml:space="preserve">, convert(datetime,'2013/8/15', 111) </v>
      </c>
      <c r="EG537" s="520" t="str">
        <f t="shared" si="195"/>
        <v>, '3895'</v>
      </c>
      <c r="EH537" s="520" t="str">
        <f t="shared" si="196"/>
        <v>, NULL</v>
      </c>
      <c r="EI537" s="520" t="str">
        <f t="shared" si="197"/>
        <v xml:space="preserve">, convert(datetime,'2015/1/1', 111) </v>
      </c>
      <c r="EJ537" s="520" t="s">
        <v>14427</v>
      </c>
      <c r="EK537" s="520" t="s">
        <v>13894</v>
      </c>
      <c r="EL537" s="520" t="s">
        <v>13895</v>
      </c>
      <c r="EM537" s="293"/>
      <c r="EN537" s="293"/>
      <c r="EO537" s="293"/>
      <c r="EP537" s="293"/>
      <c r="EQ537" s="293"/>
      <c r="ER537" s="293"/>
      <c r="ES537" s="293"/>
      <c r="ET537" s="293"/>
      <c r="EU537" s="444"/>
      <c r="EV537" s="293"/>
      <c r="FD537" s="237"/>
      <c r="FE537" s="237"/>
      <c r="FF537" s="237"/>
      <c r="FG537" s="237"/>
      <c r="FH537" s="237"/>
      <c r="FI537" s="237"/>
      <c r="FJ537" s="237"/>
      <c r="FK537" s="237"/>
      <c r="FL537" s="237"/>
      <c r="FM537" s="237"/>
      <c r="FN537" s="237"/>
      <c r="FO537" s="237"/>
      <c r="FP537" s="237"/>
      <c r="FQ537" s="237"/>
      <c r="FR537" s="237"/>
      <c r="FS537" s="237"/>
      <c r="FT537" s="237"/>
      <c r="FU537" s="237"/>
      <c r="FV537" s="237"/>
      <c r="FW537" s="237"/>
      <c r="FX537" s="237"/>
      <c r="FY537" s="237"/>
      <c r="FZ537" s="237"/>
      <c r="GA537" s="237"/>
    </row>
    <row r="538" spans="3:183" ht="15" customHeight="1" x14ac:dyDescent="0.25">
      <c r="C538" s="409" t="s">
        <v>4888</v>
      </c>
      <c r="D538" s="409" t="s">
        <v>13727</v>
      </c>
      <c r="E538" s="402" t="s">
        <v>13558</v>
      </c>
      <c r="F538" s="388">
        <v>125</v>
      </c>
      <c r="G538" s="388">
        <v>920</v>
      </c>
      <c r="H538" s="388" t="s">
        <v>13602</v>
      </c>
      <c r="I538" s="388">
        <v>1</v>
      </c>
      <c r="J538" s="392" t="s">
        <v>13559</v>
      </c>
      <c r="K538" s="388" t="s">
        <v>13622</v>
      </c>
      <c r="L538" s="388">
        <v>3</v>
      </c>
      <c r="M538" s="388">
        <v>2</v>
      </c>
      <c r="N538" s="388">
        <v>1</v>
      </c>
      <c r="O538" s="388">
        <v>11</v>
      </c>
      <c r="P538" s="388">
        <v>75</v>
      </c>
      <c r="Q538" s="388">
        <v>61</v>
      </c>
      <c r="R538" s="388">
        <v>254</v>
      </c>
      <c r="S538" s="392" t="s">
        <v>2191</v>
      </c>
      <c r="T538" s="392" t="s">
        <v>13560</v>
      </c>
      <c r="U538" s="388" t="s">
        <v>13622</v>
      </c>
      <c r="V538" s="388">
        <v>1</v>
      </c>
      <c r="W538" s="388" t="s">
        <v>13622</v>
      </c>
      <c r="X538" s="388" t="s">
        <v>13622</v>
      </c>
      <c r="Y538" s="388">
        <v>1</v>
      </c>
      <c r="Z538" s="388">
        <v>1</v>
      </c>
      <c r="AA538" s="388">
        <v>4990</v>
      </c>
      <c r="AB538" s="388">
        <v>0</v>
      </c>
      <c r="AC538" s="388">
        <v>2001</v>
      </c>
      <c r="AD538" s="388" t="s">
        <v>13618</v>
      </c>
      <c r="AE538" s="388" t="s">
        <v>13622</v>
      </c>
      <c r="AF538" s="388">
        <v>1</v>
      </c>
      <c r="AG538" s="392">
        <v>1</v>
      </c>
      <c r="AH538" s="392" t="s">
        <v>13559</v>
      </c>
      <c r="AI538" s="478">
        <v>42369</v>
      </c>
      <c r="AJ538" s="392" t="s">
        <v>13622</v>
      </c>
      <c r="AK538" s="489">
        <v>236</v>
      </c>
      <c r="AL538" s="482">
        <v>3100</v>
      </c>
      <c r="AM538" s="392" t="s">
        <v>13622</v>
      </c>
      <c r="AN538" s="489">
        <v>236</v>
      </c>
      <c r="AO538" s="487">
        <v>42361</v>
      </c>
      <c r="AP538" s="484">
        <v>3100</v>
      </c>
      <c r="AQ538" s="10" t="s">
        <v>13622</v>
      </c>
      <c r="AR538" s="5">
        <v>5</v>
      </c>
      <c r="AS538" s="494">
        <v>5</v>
      </c>
      <c r="AT538" s="392" t="s">
        <v>13622</v>
      </c>
      <c r="AU538" s="392" t="s">
        <v>13622</v>
      </c>
      <c r="AV538" s="392" t="s">
        <v>13622</v>
      </c>
      <c r="AW538" s="392" t="s">
        <v>13622</v>
      </c>
      <c r="AY538" s="392" t="s">
        <v>12239</v>
      </c>
      <c r="AZ538" s="10" t="s">
        <v>13622</v>
      </c>
      <c r="BA538" s="10" t="s">
        <v>13622</v>
      </c>
      <c r="BB538" s="392" t="s">
        <v>13622</v>
      </c>
      <c r="BC538" s="10" t="s">
        <v>13622</v>
      </c>
      <c r="BD538" s="392" t="s">
        <v>13622</v>
      </c>
      <c r="BE538" s="392" t="s">
        <v>13622</v>
      </c>
      <c r="BF538" s="392" t="s">
        <v>13622</v>
      </c>
      <c r="BG538" s="392" t="s">
        <v>13622</v>
      </c>
      <c r="BH538" s="392" t="s">
        <v>13622</v>
      </c>
      <c r="BI538" s="237" t="s">
        <v>13622</v>
      </c>
      <c r="BJ538" s="237" t="s">
        <v>13622</v>
      </c>
      <c r="BK538" s="5">
        <v>149</v>
      </c>
      <c r="BL538" s="5"/>
      <c r="BM538" s="511" t="s">
        <v>13622</v>
      </c>
      <c r="BN538" s="510" t="s">
        <v>13622</v>
      </c>
      <c r="BO538" s="392">
        <v>1</v>
      </c>
      <c r="BP538" s="395">
        <v>42370</v>
      </c>
      <c r="BZ538" s="388">
        <v>10</v>
      </c>
      <c r="CA538" s="487">
        <v>42361</v>
      </c>
      <c r="CB538" s="458">
        <v>3100</v>
      </c>
      <c r="CC538" s="509" t="s">
        <v>13622</v>
      </c>
      <c r="CD538" s="395">
        <v>42370</v>
      </c>
      <c r="CE538" s="395">
        <v>42369</v>
      </c>
      <c r="CG538" s="388" t="s">
        <v>13866</v>
      </c>
      <c r="CH538" s="388" t="s">
        <v>13857</v>
      </c>
      <c r="CJ538" s="462" t="s">
        <v>13868</v>
      </c>
      <c r="CK538" s="462" t="str">
        <f t="shared" si="176"/>
        <v xml:space="preserve">, convert(datetime,'2015/12/31', 111) </v>
      </c>
      <c r="CL538" s="462" t="s">
        <v>13869</v>
      </c>
      <c r="CM538" s="462" t="s">
        <v>13870</v>
      </c>
      <c r="CN538" s="462" t="str">
        <f t="shared" si="177"/>
        <v>26181</v>
      </c>
      <c r="CP538" s="462" t="s">
        <v>13871</v>
      </c>
      <c r="CQ538" s="462" t="str">
        <f t="shared" si="178"/>
        <v xml:space="preserve"> '236'</v>
      </c>
      <c r="CR538" s="462" t="s">
        <v>13869</v>
      </c>
      <c r="CS538" s="462" t="s">
        <v>13870</v>
      </c>
      <c r="CT538" s="462" t="str">
        <f t="shared" si="179"/>
        <v>26181</v>
      </c>
      <c r="CV538" s="462" t="s">
        <v>13877</v>
      </c>
      <c r="CW538" s="462" t="str">
        <f t="shared" si="180"/>
        <v xml:space="preserve"> '3100'</v>
      </c>
      <c r="CX538" s="462" t="s">
        <v>13872</v>
      </c>
      <c r="CY538" s="462" t="str">
        <f t="shared" si="181"/>
        <v xml:space="preserve"> '236'</v>
      </c>
      <c r="CZ538" s="462" t="s">
        <v>13873</v>
      </c>
      <c r="DA538" s="462" t="str">
        <f t="shared" si="182"/>
        <v xml:space="preserve"> convert(datetime,'2015/12/23', 111) </v>
      </c>
      <c r="DB538" s="462" t="s">
        <v>13874</v>
      </c>
      <c r="DC538" s="462" t="str">
        <f t="shared" si="183"/>
        <v xml:space="preserve"> '3100'</v>
      </c>
      <c r="DD538" s="462" t="s">
        <v>13875</v>
      </c>
      <c r="DE538" s="462" t="str">
        <f t="shared" si="184"/>
        <v xml:space="preserve"> '5'</v>
      </c>
      <c r="DF538" s="462" t="s">
        <v>13876</v>
      </c>
      <c r="DG538" s="462" t="str">
        <f t="shared" si="185"/>
        <v xml:space="preserve"> 'COMERCIAL SIC SA DE CV'</v>
      </c>
      <c r="DH538" s="462" t="s">
        <v>13869</v>
      </c>
      <c r="DI538" s="462" t="s">
        <v>13870</v>
      </c>
      <c r="DJ538" s="462" t="str">
        <f t="shared" si="186"/>
        <v>26181</v>
      </c>
      <c r="DK538" s="516" t="s">
        <v>13890</v>
      </c>
      <c r="DL538" s="516" t="s">
        <v>13878</v>
      </c>
      <c r="DM538" s="516" t="s">
        <v>13879</v>
      </c>
      <c r="DN538" s="516" t="s">
        <v>13880</v>
      </c>
      <c r="DO538" s="516" t="s">
        <v>13881</v>
      </c>
      <c r="DP538" s="516" t="s">
        <v>13882</v>
      </c>
      <c r="DQ538" s="516" t="s">
        <v>13883</v>
      </c>
      <c r="DR538" s="516" t="s">
        <v>14447</v>
      </c>
      <c r="DS538" s="516" t="s">
        <v>13885</v>
      </c>
      <c r="DT538" s="516" t="s">
        <v>13886</v>
      </c>
      <c r="DU538" s="516" t="s">
        <v>13887</v>
      </c>
      <c r="DV538" s="516" t="s">
        <v>13888</v>
      </c>
      <c r="DW538" s="516" t="s">
        <v>13891</v>
      </c>
      <c r="DX538" s="516" t="s">
        <v>13892</v>
      </c>
      <c r="DY538" s="520" t="str">
        <f t="shared" si="187"/>
        <v>26181</v>
      </c>
      <c r="DZ538" s="520" t="str">
        <f t="shared" si="188"/>
        <v>, '149'</v>
      </c>
      <c r="EA538" s="520" t="str">
        <f t="shared" si="189"/>
        <v>, NULL</v>
      </c>
      <c r="EB538" s="520" t="str">
        <f t="shared" si="190"/>
        <v>, NULL</v>
      </c>
      <c r="EC538" s="520" t="str">
        <f t="shared" si="191"/>
        <v>, '1'</v>
      </c>
      <c r="ED538" s="520" t="str">
        <f t="shared" si="192"/>
        <v xml:space="preserve">, convert(datetime,'2016/1/1', 111) </v>
      </c>
      <c r="EE538" s="520" t="str">
        <f t="shared" si="193"/>
        <v>, '10'</v>
      </c>
      <c r="EF538" s="520" t="str">
        <f t="shared" si="194"/>
        <v xml:space="preserve">, convert(datetime,'2015/12/23', 111) </v>
      </c>
      <c r="EG538" s="520" t="str">
        <f t="shared" si="195"/>
        <v>, '3100'</v>
      </c>
      <c r="EH538" s="520" t="str">
        <f t="shared" si="196"/>
        <v>, NULL</v>
      </c>
      <c r="EI538" s="520" t="str">
        <f t="shared" si="197"/>
        <v xml:space="preserve">, convert(datetime,'2016/1/1', 111) </v>
      </c>
      <c r="EJ538" s="520" t="s">
        <v>14428</v>
      </c>
      <c r="EK538" s="520" t="s">
        <v>13894</v>
      </c>
      <c r="EL538" s="520" t="s">
        <v>13895</v>
      </c>
      <c r="EM538" s="293"/>
      <c r="EN538" s="293"/>
      <c r="EO538" s="293"/>
      <c r="EP538" s="293"/>
      <c r="EQ538" s="293"/>
      <c r="ER538" s="293"/>
      <c r="ES538" s="293"/>
      <c r="ET538" s="293"/>
      <c r="EU538" s="444"/>
      <c r="EV538" s="293"/>
      <c r="FD538" s="237"/>
      <c r="FE538" s="237"/>
      <c r="FF538" s="237"/>
      <c r="FG538" s="237"/>
      <c r="FH538" s="237"/>
      <c r="FI538" s="237"/>
      <c r="FJ538" s="237"/>
      <c r="FK538" s="237"/>
      <c r="FL538" s="237"/>
      <c r="FM538" s="237"/>
      <c r="FN538" s="237"/>
      <c r="FO538" s="237"/>
      <c r="FP538" s="237"/>
      <c r="FQ538" s="237"/>
      <c r="FR538" s="237"/>
      <c r="FS538" s="237"/>
      <c r="FT538" s="237"/>
      <c r="FU538" s="237"/>
      <c r="FV538" s="237"/>
      <c r="FW538" s="237"/>
      <c r="FX538" s="237"/>
      <c r="FY538" s="237"/>
      <c r="FZ538" s="237"/>
      <c r="GA538" s="237"/>
    </row>
    <row r="539" spans="3:183" ht="15" customHeight="1" x14ac:dyDescent="0.25">
      <c r="C539" s="409" t="s">
        <v>4889</v>
      </c>
      <c r="D539" s="409" t="s">
        <v>13728</v>
      </c>
      <c r="E539" s="402" t="s">
        <v>13558</v>
      </c>
      <c r="F539" s="388">
        <v>121</v>
      </c>
      <c r="G539" s="388">
        <v>915</v>
      </c>
      <c r="H539" s="388" t="s">
        <v>13603</v>
      </c>
      <c r="I539" s="388">
        <v>1</v>
      </c>
      <c r="J539" s="392" t="s">
        <v>13559</v>
      </c>
      <c r="K539" s="388" t="s">
        <v>13622</v>
      </c>
      <c r="L539" s="388">
        <v>3</v>
      </c>
      <c r="M539" s="388">
        <v>2</v>
      </c>
      <c r="N539" s="388">
        <v>1</v>
      </c>
      <c r="O539" s="388">
        <v>11</v>
      </c>
      <c r="P539" s="388">
        <v>75</v>
      </c>
      <c r="Q539" s="388">
        <v>61</v>
      </c>
      <c r="R539" s="388">
        <v>254</v>
      </c>
      <c r="S539" s="392" t="s">
        <v>2191</v>
      </c>
      <c r="T539" s="392" t="s">
        <v>13560</v>
      </c>
      <c r="U539" s="388" t="s">
        <v>13622</v>
      </c>
      <c r="V539" s="388">
        <v>1</v>
      </c>
      <c r="W539" s="388" t="s">
        <v>13622</v>
      </c>
      <c r="X539" s="388" t="s">
        <v>13622</v>
      </c>
      <c r="Y539" s="388">
        <v>1</v>
      </c>
      <c r="Z539" s="388">
        <v>1</v>
      </c>
      <c r="AA539" s="388">
        <v>4990</v>
      </c>
      <c r="AB539" s="388">
        <v>0</v>
      </c>
      <c r="AC539" s="388">
        <v>1874</v>
      </c>
      <c r="AD539" s="388" t="s">
        <v>13617</v>
      </c>
      <c r="AE539" s="388" t="s">
        <v>13622</v>
      </c>
      <c r="AF539" s="388">
        <v>1</v>
      </c>
      <c r="AG539" s="392">
        <v>1</v>
      </c>
      <c r="AH539" s="392" t="s">
        <v>13559</v>
      </c>
      <c r="AI539" s="478">
        <v>42369</v>
      </c>
      <c r="AJ539" s="392" t="s">
        <v>13622</v>
      </c>
      <c r="AK539" s="489">
        <v>236</v>
      </c>
      <c r="AL539" s="482">
        <v>3100</v>
      </c>
      <c r="AM539" s="392" t="s">
        <v>13622</v>
      </c>
      <c r="AN539" s="489">
        <v>236</v>
      </c>
      <c r="AO539" s="487">
        <v>42361</v>
      </c>
      <c r="AP539" s="484">
        <v>3100</v>
      </c>
      <c r="AQ539" s="10" t="s">
        <v>13622</v>
      </c>
      <c r="AR539" s="5">
        <v>5</v>
      </c>
      <c r="AS539" s="494">
        <v>5</v>
      </c>
      <c r="AT539" s="392" t="s">
        <v>13622</v>
      </c>
      <c r="AU539" s="392" t="s">
        <v>13622</v>
      </c>
      <c r="AV539" s="392" t="s">
        <v>13622</v>
      </c>
      <c r="AW539" s="392" t="s">
        <v>13622</v>
      </c>
      <c r="AY539" s="392" t="s">
        <v>12239</v>
      </c>
      <c r="AZ539" s="10" t="s">
        <v>13622</v>
      </c>
      <c r="BA539" s="10" t="s">
        <v>13622</v>
      </c>
      <c r="BB539" s="392" t="s">
        <v>13622</v>
      </c>
      <c r="BC539" s="10" t="s">
        <v>13622</v>
      </c>
      <c r="BD539" s="392" t="s">
        <v>13622</v>
      </c>
      <c r="BE539" s="392" t="s">
        <v>13622</v>
      </c>
      <c r="BF539" s="392" t="s">
        <v>13622</v>
      </c>
      <c r="BG539" s="392" t="s">
        <v>13622</v>
      </c>
      <c r="BH539" s="392" t="s">
        <v>13622</v>
      </c>
      <c r="BI539" s="237" t="s">
        <v>13622</v>
      </c>
      <c r="BJ539" s="237" t="s">
        <v>13622</v>
      </c>
      <c r="BK539" s="5">
        <v>159</v>
      </c>
      <c r="BL539" s="5"/>
      <c r="BM539" s="511" t="s">
        <v>13622</v>
      </c>
      <c r="BN539" s="510" t="s">
        <v>13622</v>
      </c>
      <c r="BO539" s="392">
        <v>1</v>
      </c>
      <c r="BP539" s="395">
        <v>42370</v>
      </c>
      <c r="BZ539" s="388">
        <v>10</v>
      </c>
      <c r="CA539" s="487">
        <v>42361</v>
      </c>
      <c r="CB539" s="458">
        <v>3100</v>
      </c>
      <c r="CC539" s="509" t="s">
        <v>13622</v>
      </c>
      <c r="CD539" s="395">
        <v>42370</v>
      </c>
      <c r="CE539" s="395">
        <v>42369</v>
      </c>
      <c r="CG539" s="388" t="s">
        <v>13866</v>
      </c>
      <c r="CH539" s="388" t="s">
        <v>13858</v>
      </c>
      <c r="CJ539" s="462" t="s">
        <v>13868</v>
      </c>
      <c r="CK539" s="462" t="str">
        <f t="shared" si="176"/>
        <v xml:space="preserve">, convert(datetime,'2015/12/31', 111) </v>
      </c>
      <c r="CL539" s="462" t="s">
        <v>13869</v>
      </c>
      <c r="CM539" s="462" t="s">
        <v>13870</v>
      </c>
      <c r="CN539" s="462" t="str">
        <f t="shared" si="177"/>
        <v>26182</v>
      </c>
      <c r="CP539" s="462" t="s">
        <v>13871</v>
      </c>
      <c r="CQ539" s="462" t="str">
        <f t="shared" si="178"/>
        <v xml:space="preserve"> '236'</v>
      </c>
      <c r="CR539" s="462" t="s">
        <v>13869</v>
      </c>
      <c r="CS539" s="462" t="s">
        <v>13870</v>
      </c>
      <c r="CT539" s="462" t="str">
        <f t="shared" si="179"/>
        <v>26182</v>
      </c>
      <c r="CV539" s="462" t="s">
        <v>13877</v>
      </c>
      <c r="CW539" s="462" t="str">
        <f t="shared" si="180"/>
        <v xml:space="preserve"> '3100'</v>
      </c>
      <c r="CX539" s="462" t="s">
        <v>13872</v>
      </c>
      <c r="CY539" s="462" t="str">
        <f t="shared" si="181"/>
        <v xml:space="preserve"> '236'</v>
      </c>
      <c r="CZ539" s="462" t="s">
        <v>13873</v>
      </c>
      <c r="DA539" s="462" t="str">
        <f t="shared" si="182"/>
        <v xml:space="preserve"> convert(datetime,'2015/12/23', 111) </v>
      </c>
      <c r="DB539" s="462" t="s">
        <v>13874</v>
      </c>
      <c r="DC539" s="462" t="str">
        <f t="shared" si="183"/>
        <v xml:space="preserve"> '3100'</v>
      </c>
      <c r="DD539" s="462" t="s">
        <v>13875</v>
      </c>
      <c r="DE539" s="462" t="str">
        <f t="shared" si="184"/>
        <v xml:space="preserve"> '5'</v>
      </c>
      <c r="DF539" s="462" t="s">
        <v>13876</v>
      </c>
      <c r="DG539" s="462" t="str">
        <f t="shared" si="185"/>
        <v xml:space="preserve"> 'COMERCIAL SIC SA DE CV'</v>
      </c>
      <c r="DH539" s="462" t="s">
        <v>13869</v>
      </c>
      <c r="DI539" s="462" t="s">
        <v>13870</v>
      </c>
      <c r="DJ539" s="462" t="str">
        <f t="shared" si="186"/>
        <v>26182</v>
      </c>
      <c r="DK539" s="516" t="s">
        <v>13890</v>
      </c>
      <c r="DL539" s="516" t="s">
        <v>13878</v>
      </c>
      <c r="DM539" s="516" t="s">
        <v>13879</v>
      </c>
      <c r="DN539" s="516" t="s">
        <v>13880</v>
      </c>
      <c r="DO539" s="516" t="s">
        <v>13881</v>
      </c>
      <c r="DP539" s="516" t="s">
        <v>13882</v>
      </c>
      <c r="DQ539" s="516" t="s">
        <v>13883</v>
      </c>
      <c r="DR539" s="516" t="s">
        <v>14447</v>
      </c>
      <c r="DS539" s="516" t="s">
        <v>13885</v>
      </c>
      <c r="DT539" s="516" t="s">
        <v>13886</v>
      </c>
      <c r="DU539" s="516" t="s">
        <v>13887</v>
      </c>
      <c r="DV539" s="516" t="s">
        <v>13888</v>
      </c>
      <c r="DW539" s="516" t="s">
        <v>13891</v>
      </c>
      <c r="DX539" s="516" t="s">
        <v>13892</v>
      </c>
      <c r="DY539" s="520" t="str">
        <f t="shared" si="187"/>
        <v>26182</v>
      </c>
      <c r="DZ539" s="520" t="str">
        <f t="shared" si="188"/>
        <v>, '159'</v>
      </c>
      <c r="EA539" s="520" t="str">
        <f t="shared" si="189"/>
        <v>, NULL</v>
      </c>
      <c r="EB539" s="520" t="str">
        <f t="shared" si="190"/>
        <v>, NULL</v>
      </c>
      <c r="EC539" s="520" t="str">
        <f t="shared" si="191"/>
        <v>, '1'</v>
      </c>
      <c r="ED539" s="520" t="str">
        <f t="shared" si="192"/>
        <v xml:space="preserve">, convert(datetime,'2016/1/1', 111) </v>
      </c>
      <c r="EE539" s="520" t="str">
        <f t="shared" si="193"/>
        <v>, '10'</v>
      </c>
      <c r="EF539" s="520" t="str">
        <f t="shared" si="194"/>
        <v xml:space="preserve">, convert(datetime,'2015/12/23', 111) </v>
      </c>
      <c r="EG539" s="520" t="str">
        <f t="shared" si="195"/>
        <v>, '3100'</v>
      </c>
      <c r="EH539" s="520" t="str">
        <f t="shared" si="196"/>
        <v>, NULL</v>
      </c>
      <c r="EI539" s="520" t="str">
        <f t="shared" si="197"/>
        <v xml:space="preserve">, convert(datetime,'2016/1/1', 111) </v>
      </c>
      <c r="EJ539" s="520" t="s">
        <v>14429</v>
      </c>
      <c r="EK539" s="520" t="s">
        <v>13894</v>
      </c>
      <c r="EL539" s="520" t="s">
        <v>13895</v>
      </c>
      <c r="EM539" s="293"/>
      <c r="EN539" s="293"/>
      <c r="EO539" s="293"/>
      <c r="EP539" s="293"/>
      <c r="EQ539" s="293"/>
      <c r="ER539" s="293"/>
      <c r="ES539" s="293"/>
      <c r="ET539" s="293"/>
      <c r="EU539" s="444"/>
      <c r="EV539" s="293"/>
      <c r="FD539" s="237"/>
      <c r="FE539" s="237"/>
      <c r="FF539" s="237"/>
      <c r="FG539" s="237"/>
      <c r="FH539" s="237"/>
      <c r="FI539" s="237"/>
      <c r="FJ539" s="237"/>
      <c r="FK539" s="237"/>
      <c r="FL539" s="237"/>
      <c r="FM539" s="237"/>
      <c r="FN539" s="237"/>
      <c r="FO539" s="237"/>
      <c r="FP539" s="237"/>
      <c r="FQ539" s="237"/>
      <c r="FR539" s="237"/>
      <c r="FS539" s="237"/>
      <c r="FT539" s="237"/>
      <c r="FU539" s="237"/>
      <c r="FV539" s="237"/>
      <c r="FW539" s="237"/>
      <c r="FX539" s="237"/>
      <c r="FY539" s="237"/>
      <c r="FZ539" s="237"/>
      <c r="GA539" s="237"/>
    </row>
    <row r="540" spans="3:183" ht="15" customHeight="1" x14ac:dyDescent="0.25">
      <c r="C540" s="532" t="s">
        <v>5361</v>
      </c>
      <c r="D540" s="35">
        <v>26183</v>
      </c>
      <c r="E540" s="402" t="s">
        <v>13558</v>
      </c>
      <c r="F540" s="388">
        <v>124</v>
      </c>
      <c r="G540" s="388">
        <v>919</v>
      </c>
      <c r="H540" s="388" t="s">
        <v>13604</v>
      </c>
      <c r="I540" s="388">
        <v>1</v>
      </c>
      <c r="J540" s="392" t="s">
        <v>13559</v>
      </c>
      <c r="K540" s="388" t="s">
        <v>13622</v>
      </c>
      <c r="L540" s="388">
        <v>3</v>
      </c>
      <c r="M540" s="388">
        <v>2</v>
      </c>
      <c r="N540" s="388">
        <v>1</v>
      </c>
      <c r="O540" s="388">
        <v>11</v>
      </c>
      <c r="P540" s="388">
        <v>75</v>
      </c>
      <c r="Q540" s="388">
        <v>61</v>
      </c>
      <c r="R540" s="388">
        <v>254</v>
      </c>
      <c r="S540" s="392" t="s">
        <v>2191</v>
      </c>
      <c r="T540" s="392" t="s">
        <v>13560</v>
      </c>
      <c r="U540" s="388" t="s">
        <v>13622</v>
      </c>
      <c r="V540" s="388">
        <v>1</v>
      </c>
      <c r="W540" s="388" t="s">
        <v>13622</v>
      </c>
      <c r="X540" s="388" t="s">
        <v>13622</v>
      </c>
      <c r="Y540" s="388">
        <v>1</v>
      </c>
      <c r="Z540" s="388">
        <v>1</v>
      </c>
      <c r="AA540" s="388">
        <v>4990</v>
      </c>
      <c r="AB540" s="388">
        <v>0</v>
      </c>
      <c r="AC540" s="388">
        <v>1330</v>
      </c>
      <c r="AD540" s="388" t="s">
        <v>13616</v>
      </c>
      <c r="AE540" s="388" t="s">
        <v>13622</v>
      </c>
      <c r="AF540" s="388">
        <v>1</v>
      </c>
      <c r="AG540" s="392">
        <v>1</v>
      </c>
      <c r="AH540" s="392" t="s">
        <v>13559</v>
      </c>
      <c r="AI540" s="478">
        <v>42825</v>
      </c>
      <c r="AJ540" s="392" t="s">
        <v>13622</v>
      </c>
      <c r="AK540" s="489">
        <v>474</v>
      </c>
      <c r="AL540" s="482">
        <v>3300</v>
      </c>
      <c r="AM540" s="392" t="s">
        <v>13622</v>
      </c>
      <c r="AN540" s="489">
        <v>474</v>
      </c>
      <c r="AO540" s="487" t="s">
        <v>12844</v>
      </c>
      <c r="AP540" s="484">
        <v>3300</v>
      </c>
      <c r="AQ540" s="10" t="s">
        <v>13622</v>
      </c>
      <c r="AR540" s="5">
        <v>5</v>
      </c>
      <c r="AS540" s="494">
        <v>5</v>
      </c>
      <c r="AT540" s="392" t="s">
        <v>13622</v>
      </c>
      <c r="AU540" s="392" t="s">
        <v>13622</v>
      </c>
      <c r="AV540" s="392" t="s">
        <v>13622</v>
      </c>
      <c r="AW540" s="392" t="s">
        <v>13622</v>
      </c>
      <c r="AY540" s="392" t="s">
        <v>12239</v>
      </c>
      <c r="AZ540" s="10" t="s">
        <v>13622</v>
      </c>
      <c r="BA540" s="10" t="s">
        <v>13622</v>
      </c>
      <c r="BB540" s="392" t="s">
        <v>13622</v>
      </c>
      <c r="BC540" s="10" t="s">
        <v>13622</v>
      </c>
      <c r="BD540" s="392" t="s">
        <v>13622</v>
      </c>
      <c r="BE540" s="392" t="s">
        <v>13622</v>
      </c>
      <c r="BF540" s="392" t="s">
        <v>13622</v>
      </c>
      <c r="BG540" s="392" t="s">
        <v>13622</v>
      </c>
      <c r="BH540" s="392" t="s">
        <v>13622</v>
      </c>
      <c r="BI540" s="237" t="s">
        <v>13622</v>
      </c>
      <c r="BJ540" s="237" t="s">
        <v>13622</v>
      </c>
      <c r="BK540" s="5">
        <v>164</v>
      </c>
      <c r="BL540" s="5"/>
      <c r="BM540" s="511" t="s">
        <v>13622</v>
      </c>
      <c r="BN540" s="510" t="s">
        <v>13622</v>
      </c>
      <c r="BO540" s="392">
        <v>1</v>
      </c>
      <c r="BP540" s="395">
        <v>42826</v>
      </c>
      <c r="BZ540" s="388">
        <v>10</v>
      </c>
      <c r="CA540" s="487" t="s">
        <v>12844</v>
      </c>
      <c r="CB540" s="458">
        <v>3300</v>
      </c>
      <c r="CC540" s="509" t="s">
        <v>13622</v>
      </c>
      <c r="CD540" s="395">
        <v>42826</v>
      </c>
      <c r="CE540" s="395">
        <v>42825</v>
      </c>
      <c r="CG540" s="388" t="s">
        <v>13866</v>
      </c>
      <c r="CH540" s="388" t="s">
        <v>13859</v>
      </c>
      <c r="CJ540" s="462" t="s">
        <v>13868</v>
      </c>
      <c r="CK540" s="462" t="str">
        <f t="shared" si="176"/>
        <v xml:space="preserve">, convert(datetime,'2017/3/31', 111) </v>
      </c>
      <c r="CL540" s="462" t="s">
        <v>13869</v>
      </c>
      <c r="CM540" s="462" t="s">
        <v>13870</v>
      </c>
      <c r="CN540" s="462">
        <f t="shared" si="177"/>
        <v>26183</v>
      </c>
      <c r="CP540" s="462" t="s">
        <v>13871</v>
      </c>
      <c r="CQ540" s="462" t="str">
        <f t="shared" si="178"/>
        <v xml:space="preserve"> '474'</v>
      </c>
      <c r="CR540" s="462" t="s">
        <v>13869</v>
      </c>
      <c r="CS540" s="462" t="s">
        <v>13870</v>
      </c>
      <c r="CT540" s="462">
        <f t="shared" si="179"/>
        <v>26183</v>
      </c>
      <c r="CV540" s="462" t="s">
        <v>13877</v>
      </c>
      <c r="CW540" s="462" t="str">
        <f t="shared" si="180"/>
        <v xml:space="preserve"> '3300'</v>
      </c>
      <c r="CX540" s="462" t="s">
        <v>13872</v>
      </c>
      <c r="CY540" s="462" t="str">
        <f t="shared" si="181"/>
        <v xml:space="preserve"> '474'</v>
      </c>
      <c r="CZ540" s="462" t="s">
        <v>13873</v>
      </c>
      <c r="DA540" s="462" t="str">
        <f t="shared" si="182"/>
        <v xml:space="preserve"> convert(datetime,'2017/3/13', 111) </v>
      </c>
      <c r="DB540" s="462" t="s">
        <v>13874</v>
      </c>
      <c r="DC540" s="462" t="str">
        <f t="shared" si="183"/>
        <v xml:space="preserve"> '3300'</v>
      </c>
      <c r="DD540" s="462" t="s">
        <v>13875</v>
      </c>
      <c r="DE540" s="462" t="str">
        <f t="shared" si="184"/>
        <v xml:space="preserve"> '5'</v>
      </c>
      <c r="DF540" s="462" t="s">
        <v>13876</v>
      </c>
      <c r="DG540" s="462" t="str">
        <f t="shared" si="185"/>
        <v xml:space="preserve"> 'COMERCIAL SIC SA DE CV'</v>
      </c>
      <c r="DH540" s="462" t="s">
        <v>13869</v>
      </c>
      <c r="DI540" s="462" t="s">
        <v>13870</v>
      </c>
      <c r="DJ540" s="462">
        <f t="shared" si="186"/>
        <v>26183</v>
      </c>
      <c r="DK540" s="516" t="s">
        <v>13890</v>
      </c>
      <c r="DL540" s="516" t="s">
        <v>13878</v>
      </c>
      <c r="DM540" s="516" t="s">
        <v>13879</v>
      </c>
      <c r="DN540" s="516" t="s">
        <v>13880</v>
      </c>
      <c r="DO540" s="516" t="s">
        <v>13881</v>
      </c>
      <c r="DP540" s="516" t="s">
        <v>13882</v>
      </c>
      <c r="DQ540" s="516" t="s">
        <v>13883</v>
      </c>
      <c r="DR540" s="516" t="s">
        <v>14447</v>
      </c>
      <c r="DS540" s="516" t="s">
        <v>13885</v>
      </c>
      <c r="DT540" s="516" t="s">
        <v>13886</v>
      </c>
      <c r="DU540" s="516" t="s">
        <v>13887</v>
      </c>
      <c r="DV540" s="516" t="s">
        <v>13888</v>
      </c>
      <c r="DW540" s="516" t="s">
        <v>13891</v>
      </c>
      <c r="DX540" s="516" t="s">
        <v>13892</v>
      </c>
      <c r="DY540" s="520">
        <f t="shared" si="187"/>
        <v>26183</v>
      </c>
      <c r="DZ540" s="520" t="str">
        <f t="shared" si="188"/>
        <v>, '164'</v>
      </c>
      <c r="EA540" s="520" t="str">
        <f t="shared" si="189"/>
        <v>, NULL</v>
      </c>
      <c r="EB540" s="520" t="str">
        <f t="shared" si="190"/>
        <v>, NULL</v>
      </c>
      <c r="EC540" s="520" t="str">
        <f t="shared" si="191"/>
        <v>, '1'</v>
      </c>
      <c r="ED540" s="520" t="str">
        <f t="shared" si="192"/>
        <v xml:space="preserve">, convert(datetime,'2017/4/1', 111) </v>
      </c>
      <c r="EE540" s="520" t="str">
        <f t="shared" si="193"/>
        <v>, '10'</v>
      </c>
      <c r="EF540" s="520" t="str">
        <f t="shared" si="194"/>
        <v xml:space="preserve">, convert(datetime,'2017/3/13', 111) </v>
      </c>
      <c r="EG540" s="520" t="str">
        <f t="shared" si="195"/>
        <v>, '3300'</v>
      </c>
      <c r="EH540" s="520" t="str">
        <f t="shared" si="196"/>
        <v>, NULL</v>
      </c>
      <c r="EI540" s="520" t="str">
        <f t="shared" si="197"/>
        <v xml:space="preserve">, convert(datetime,'2017/4/1', 111) </v>
      </c>
      <c r="EJ540" s="520" t="s">
        <v>14430</v>
      </c>
      <c r="EK540" s="520" t="s">
        <v>13894</v>
      </c>
      <c r="EL540" s="520" t="s">
        <v>13895</v>
      </c>
      <c r="EM540" s="293"/>
      <c r="EN540" s="293"/>
      <c r="EO540" s="293"/>
      <c r="EP540" s="293"/>
      <c r="EQ540" s="293"/>
      <c r="ER540" s="293"/>
      <c r="ES540" s="293"/>
      <c r="ET540" s="293"/>
      <c r="EU540" s="444"/>
      <c r="EV540" s="293"/>
      <c r="FD540" s="237"/>
      <c r="FE540" s="237"/>
      <c r="FF540" s="237"/>
      <c r="FG540" s="237"/>
      <c r="FH540" s="237"/>
      <c r="FI540" s="237"/>
      <c r="FJ540" s="237"/>
      <c r="FK540" s="237"/>
      <c r="FL540" s="237"/>
      <c r="FM540" s="237"/>
      <c r="FN540" s="237"/>
      <c r="FO540" s="237"/>
      <c r="FP540" s="237"/>
      <c r="FQ540" s="237"/>
      <c r="FR540" s="237"/>
      <c r="FS540" s="237"/>
      <c r="FT540" s="237"/>
      <c r="FU540" s="237"/>
      <c r="FV540" s="237"/>
      <c r="FW540" s="237"/>
      <c r="FX540" s="237"/>
      <c r="FY540" s="237"/>
      <c r="FZ540" s="237"/>
      <c r="GA540" s="237"/>
    </row>
    <row r="541" spans="3:183" ht="15" customHeight="1" x14ac:dyDescent="0.25">
      <c r="C541" s="410" t="s">
        <v>3921</v>
      </c>
      <c r="D541" s="388">
        <v>26184</v>
      </c>
      <c r="E541" s="394" t="s">
        <v>13557</v>
      </c>
      <c r="F541" s="392">
        <v>126</v>
      </c>
      <c r="G541" s="388">
        <v>921</v>
      </c>
      <c r="H541" s="388" t="s">
        <v>13611</v>
      </c>
      <c r="I541" s="388">
        <v>1</v>
      </c>
      <c r="J541" s="392" t="s">
        <v>13561</v>
      </c>
      <c r="K541" s="388" t="s">
        <v>13622</v>
      </c>
      <c r="L541" s="388">
        <v>3</v>
      </c>
      <c r="M541" s="388">
        <v>2</v>
      </c>
      <c r="N541" s="388">
        <v>1</v>
      </c>
      <c r="O541" s="388">
        <v>11</v>
      </c>
      <c r="P541" s="388">
        <v>79</v>
      </c>
      <c r="Q541" s="388">
        <v>64</v>
      </c>
      <c r="R541" s="388">
        <v>481</v>
      </c>
      <c r="S541" s="392" t="s">
        <v>13562</v>
      </c>
      <c r="T541" s="388" t="s">
        <v>13622</v>
      </c>
      <c r="U541" s="388" t="s">
        <v>13622</v>
      </c>
      <c r="V541" s="388">
        <v>1</v>
      </c>
      <c r="W541" s="388" t="s">
        <v>13622</v>
      </c>
      <c r="X541" s="388" t="s">
        <v>13622</v>
      </c>
      <c r="Y541" s="388">
        <v>1</v>
      </c>
      <c r="Z541" s="388">
        <v>1</v>
      </c>
      <c r="AA541" s="388">
        <v>2740</v>
      </c>
      <c r="AB541" s="388">
        <v>0</v>
      </c>
      <c r="AC541" s="388">
        <v>1265</v>
      </c>
      <c r="AD541" s="388" t="s">
        <v>13615</v>
      </c>
      <c r="AE541" s="388" t="s">
        <v>13622</v>
      </c>
      <c r="AF541" s="388">
        <v>1</v>
      </c>
      <c r="AG541" s="392">
        <v>1</v>
      </c>
      <c r="AH541" s="392" t="s">
        <v>13561</v>
      </c>
      <c r="AI541" s="478">
        <v>40815</v>
      </c>
      <c r="AJ541" s="392" t="s">
        <v>13622</v>
      </c>
      <c r="AK541" s="489">
        <v>746</v>
      </c>
      <c r="AL541" s="482">
        <v>13157.5</v>
      </c>
      <c r="AM541" s="392" t="s">
        <v>13622</v>
      </c>
      <c r="AN541" s="218">
        <v>746</v>
      </c>
      <c r="AO541" s="487">
        <v>40696</v>
      </c>
      <c r="AP541" s="484">
        <v>13157.5</v>
      </c>
      <c r="AQ541" s="10" t="s">
        <v>13622</v>
      </c>
      <c r="AR541" s="5">
        <v>5</v>
      </c>
      <c r="AS541" s="493">
        <v>6.75</v>
      </c>
      <c r="AT541" s="392" t="s">
        <v>13622</v>
      </c>
      <c r="AU541" s="392" t="s">
        <v>13622</v>
      </c>
      <c r="AV541" s="392" t="s">
        <v>13622</v>
      </c>
      <c r="AW541" s="392" t="s">
        <v>13622</v>
      </c>
      <c r="AY541" s="392" t="s">
        <v>10094</v>
      </c>
      <c r="AZ541" s="10" t="s">
        <v>13622</v>
      </c>
      <c r="BA541" s="10" t="s">
        <v>13622</v>
      </c>
      <c r="BB541" s="392" t="s">
        <v>13622</v>
      </c>
      <c r="BC541" s="10" t="s">
        <v>13622</v>
      </c>
      <c r="BD541" s="392" t="s">
        <v>13622</v>
      </c>
      <c r="BE541" s="392" t="s">
        <v>13622</v>
      </c>
      <c r="BF541" s="392" t="s">
        <v>13622</v>
      </c>
      <c r="BG541" s="392" t="s">
        <v>13622</v>
      </c>
      <c r="BH541" s="392" t="s">
        <v>13622</v>
      </c>
      <c r="BI541" s="237" t="s">
        <v>13622</v>
      </c>
      <c r="BJ541" s="237" t="s">
        <v>13622</v>
      </c>
      <c r="BK541" s="5">
        <v>119</v>
      </c>
      <c r="BL541" s="5"/>
      <c r="BM541" s="511" t="s">
        <v>13622</v>
      </c>
      <c r="BN541" s="510" t="s">
        <v>13622</v>
      </c>
      <c r="BO541" s="392">
        <v>1</v>
      </c>
      <c r="BP541" s="395">
        <v>42005</v>
      </c>
      <c r="BZ541" s="388">
        <v>10</v>
      </c>
      <c r="CA541" s="487">
        <v>40696</v>
      </c>
      <c r="CB541" s="458">
        <v>13157.5</v>
      </c>
      <c r="CC541" s="509" t="s">
        <v>13622</v>
      </c>
      <c r="CD541" s="395">
        <v>42005</v>
      </c>
      <c r="CE541" s="395">
        <v>42004</v>
      </c>
      <c r="CG541" s="388" t="s">
        <v>13866</v>
      </c>
      <c r="CH541" s="388" t="s">
        <v>3921</v>
      </c>
      <c r="CJ541" s="462" t="s">
        <v>13868</v>
      </c>
      <c r="CK541" s="462" t="str">
        <f t="shared" si="176"/>
        <v xml:space="preserve">, convert(datetime,'2011/9/29', 111) </v>
      </c>
      <c r="CL541" s="462" t="s">
        <v>13869</v>
      </c>
      <c r="CM541" s="462" t="s">
        <v>13870</v>
      </c>
      <c r="CN541" s="462">
        <f t="shared" si="177"/>
        <v>26184</v>
      </c>
      <c r="CP541" s="462" t="s">
        <v>13871</v>
      </c>
      <c r="CQ541" s="462" t="str">
        <f t="shared" si="178"/>
        <v xml:space="preserve"> '746'</v>
      </c>
      <c r="CR541" s="462" t="s">
        <v>13869</v>
      </c>
      <c r="CS541" s="462" t="s">
        <v>13870</v>
      </c>
      <c r="CT541" s="462">
        <f t="shared" si="179"/>
        <v>26184</v>
      </c>
      <c r="CV541" s="462" t="s">
        <v>13877</v>
      </c>
      <c r="CW541" s="462" t="str">
        <f t="shared" si="180"/>
        <v xml:space="preserve"> '13157.5'</v>
      </c>
      <c r="CX541" s="462" t="s">
        <v>13872</v>
      </c>
      <c r="CY541" s="462" t="str">
        <f t="shared" si="181"/>
        <v xml:space="preserve"> '746'</v>
      </c>
      <c r="CZ541" s="462" t="s">
        <v>13873</v>
      </c>
      <c r="DA541" s="462" t="str">
        <f t="shared" si="182"/>
        <v xml:space="preserve"> convert(datetime,'2011/6/2', 111) </v>
      </c>
      <c r="DB541" s="462" t="s">
        <v>13874</v>
      </c>
      <c r="DC541" s="462" t="str">
        <f t="shared" si="183"/>
        <v xml:space="preserve"> '13157.5'</v>
      </c>
      <c r="DD541" s="462" t="s">
        <v>13875</v>
      </c>
      <c r="DE541" s="462" t="str">
        <f t="shared" si="184"/>
        <v xml:space="preserve"> '6.75'</v>
      </c>
      <c r="DF541" s="462" t="s">
        <v>13876</v>
      </c>
      <c r="DG541" s="462" t="str">
        <f t="shared" si="185"/>
        <v xml:space="preserve"> 'Emesa Tratamiento de Aguas Residuales SA DE CV'</v>
      </c>
      <c r="DH541" s="462" t="s">
        <v>13869</v>
      </c>
      <c r="DI541" s="462" t="s">
        <v>13870</v>
      </c>
      <c r="DJ541" s="462">
        <f t="shared" si="186"/>
        <v>26184</v>
      </c>
      <c r="DK541" s="516" t="s">
        <v>13890</v>
      </c>
      <c r="DL541" s="516" t="s">
        <v>13878</v>
      </c>
      <c r="DM541" s="516" t="s">
        <v>13879</v>
      </c>
      <c r="DN541" s="516" t="s">
        <v>13880</v>
      </c>
      <c r="DO541" s="516" t="s">
        <v>13881</v>
      </c>
      <c r="DP541" s="516" t="s">
        <v>13882</v>
      </c>
      <c r="DQ541" s="516" t="s">
        <v>13883</v>
      </c>
      <c r="DR541" s="516" t="s">
        <v>14447</v>
      </c>
      <c r="DS541" s="516" t="s">
        <v>13885</v>
      </c>
      <c r="DT541" s="516" t="s">
        <v>13886</v>
      </c>
      <c r="DU541" s="516" t="s">
        <v>13887</v>
      </c>
      <c r="DV541" s="516" t="s">
        <v>13888</v>
      </c>
      <c r="DW541" s="516" t="s">
        <v>13891</v>
      </c>
      <c r="DX541" s="516" t="s">
        <v>13892</v>
      </c>
      <c r="DY541" s="520">
        <f t="shared" si="187"/>
        <v>26184</v>
      </c>
      <c r="DZ541" s="520" t="str">
        <f t="shared" si="188"/>
        <v>, '119'</v>
      </c>
      <c r="EA541" s="520" t="str">
        <f t="shared" si="189"/>
        <v>, NULL</v>
      </c>
      <c r="EB541" s="520" t="str">
        <f t="shared" si="190"/>
        <v>, NULL</v>
      </c>
      <c r="EC541" s="520" t="str">
        <f t="shared" si="191"/>
        <v>, '1'</v>
      </c>
      <c r="ED541" s="520" t="str">
        <f t="shared" si="192"/>
        <v xml:space="preserve">, convert(datetime,'2015/1/1', 111) </v>
      </c>
      <c r="EE541" s="520" t="str">
        <f t="shared" si="193"/>
        <v>, '10'</v>
      </c>
      <c r="EF541" s="520" t="str">
        <f t="shared" si="194"/>
        <v xml:space="preserve">, convert(datetime,'2011/6/2', 111) </v>
      </c>
      <c r="EG541" s="520" t="str">
        <f t="shared" si="195"/>
        <v>, '13157.5'</v>
      </c>
      <c r="EH541" s="520" t="str">
        <f t="shared" si="196"/>
        <v>, NULL</v>
      </c>
      <c r="EI541" s="520" t="str">
        <f t="shared" si="197"/>
        <v xml:space="preserve">, convert(datetime,'2015/1/1', 111) </v>
      </c>
      <c r="EJ541" s="520" t="s">
        <v>14431</v>
      </c>
      <c r="EK541" s="520" t="s">
        <v>13894</v>
      </c>
      <c r="EL541" s="520" t="s">
        <v>13895</v>
      </c>
      <c r="EM541" s="293"/>
      <c r="EN541" s="293"/>
      <c r="EO541" s="293"/>
      <c r="EP541" s="293"/>
      <c r="EQ541" s="293"/>
      <c r="ER541" s="293"/>
      <c r="ES541" s="293"/>
      <c r="ET541" s="293"/>
      <c r="EU541" s="444"/>
      <c r="EV541" s="293"/>
      <c r="FD541" s="237"/>
      <c r="FE541" s="237"/>
      <c r="FF541" s="237"/>
      <c r="FG541" s="237"/>
      <c r="FH541" s="237"/>
      <c r="FI541" s="237"/>
      <c r="FJ541" s="237"/>
      <c r="FK541" s="237"/>
      <c r="FL541" s="237"/>
      <c r="FM541" s="237"/>
      <c r="FN541" s="237"/>
      <c r="FO541" s="237"/>
      <c r="FP541" s="237"/>
      <c r="FQ541" s="237"/>
      <c r="FR541" s="237"/>
      <c r="FS541" s="237"/>
      <c r="FT541" s="237"/>
      <c r="FU541" s="237"/>
      <c r="FV541" s="237"/>
      <c r="FW541" s="237"/>
      <c r="FX541" s="237"/>
      <c r="FY541" s="237"/>
      <c r="FZ541" s="237"/>
      <c r="GA541" s="237"/>
    </row>
    <row r="542" spans="3:183" ht="15" customHeight="1" x14ac:dyDescent="0.25">
      <c r="C542" s="410" t="s">
        <v>13609</v>
      </c>
      <c r="D542" s="410" t="s">
        <v>13729</v>
      </c>
      <c r="E542" s="394" t="s">
        <v>13563</v>
      </c>
      <c r="F542" s="392">
        <v>126</v>
      </c>
      <c r="G542" s="388">
        <v>921</v>
      </c>
      <c r="H542" s="388" t="s">
        <v>2146</v>
      </c>
      <c r="I542" s="388">
        <v>1</v>
      </c>
      <c r="J542" s="392" t="s">
        <v>13563</v>
      </c>
      <c r="K542" s="388" t="s">
        <v>13622</v>
      </c>
      <c r="L542" s="388">
        <v>3</v>
      </c>
      <c r="M542" s="388">
        <v>2</v>
      </c>
      <c r="N542" s="388">
        <v>1</v>
      </c>
      <c r="O542" s="388">
        <v>11</v>
      </c>
      <c r="P542" s="388">
        <v>77</v>
      </c>
      <c r="Q542" s="388">
        <v>61</v>
      </c>
      <c r="R542" s="392">
        <v>478</v>
      </c>
      <c r="S542" s="392" t="s">
        <v>13565</v>
      </c>
      <c r="T542" s="388">
        <v>373</v>
      </c>
      <c r="U542" s="388" t="s">
        <v>13622</v>
      </c>
      <c r="V542" s="388">
        <v>1</v>
      </c>
      <c r="W542" s="388" t="s">
        <v>13622</v>
      </c>
      <c r="X542" s="388" t="s">
        <v>13622</v>
      </c>
      <c r="Y542" s="388">
        <v>1</v>
      </c>
      <c r="Z542" s="388">
        <v>1</v>
      </c>
      <c r="AA542" s="388">
        <v>6354</v>
      </c>
      <c r="AB542" s="388">
        <v>1</v>
      </c>
      <c r="AC542" s="388">
        <v>945</v>
      </c>
      <c r="AD542" s="388" t="s">
        <v>118</v>
      </c>
      <c r="AE542" s="388" t="s">
        <v>13622</v>
      </c>
      <c r="AF542" s="388">
        <v>1</v>
      </c>
      <c r="AG542" s="392">
        <v>1</v>
      </c>
      <c r="AH542" s="392" t="s">
        <v>13564</v>
      </c>
      <c r="AI542" s="9" t="s">
        <v>13622</v>
      </c>
      <c r="AJ542" s="392" t="s">
        <v>13622</v>
      </c>
      <c r="AK542" s="392" t="s">
        <v>13622</v>
      </c>
      <c r="AL542" s="392" t="s">
        <v>13622</v>
      </c>
      <c r="AM542" s="392" t="s">
        <v>13622</v>
      </c>
      <c r="AN542" s="218">
        <v>11582</v>
      </c>
      <c r="AO542" s="395">
        <v>43533</v>
      </c>
      <c r="AP542" s="400">
        <v>6353.75</v>
      </c>
      <c r="AQ542" s="10" t="s">
        <v>13622</v>
      </c>
      <c r="AR542" s="5">
        <v>5</v>
      </c>
      <c r="AS542" s="416">
        <v>3</v>
      </c>
      <c r="AT542" s="392" t="s">
        <v>13622</v>
      </c>
      <c r="AU542" s="392" t="s">
        <v>13622</v>
      </c>
      <c r="AV542" s="392" t="s">
        <v>13622</v>
      </c>
      <c r="AW542" s="392" t="s">
        <v>13622</v>
      </c>
      <c r="AY542" s="392" t="s">
        <v>13622</v>
      </c>
      <c r="AZ542" s="10" t="s">
        <v>13622</v>
      </c>
      <c r="BA542" s="10" t="s">
        <v>13622</v>
      </c>
      <c r="BB542" s="392" t="s">
        <v>13622</v>
      </c>
      <c r="BC542" s="10" t="s">
        <v>13622</v>
      </c>
      <c r="BD542" s="392" t="s">
        <v>13622</v>
      </c>
      <c r="BE542" s="392" t="s">
        <v>13622</v>
      </c>
      <c r="BF542" s="392" t="s">
        <v>13622</v>
      </c>
      <c r="BG542" s="392" t="s">
        <v>13622</v>
      </c>
      <c r="BH542" s="392" t="s">
        <v>13622</v>
      </c>
      <c r="BI542" s="237" t="s">
        <v>13622</v>
      </c>
      <c r="BJ542" s="237" t="s">
        <v>13622</v>
      </c>
      <c r="BK542" s="468" t="s">
        <v>13622</v>
      </c>
      <c r="BL542" s="468"/>
      <c r="BM542" s="511" t="s">
        <v>13622</v>
      </c>
      <c r="BN542" s="510" t="s">
        <v>13622</v>
      </c>
      <c r="BO542" s="462">
        <v>0</v>
      </c>
      <c r="BP542" s="466" t="s">
        <v>13622</v>
      </c>
      <c r="BZ542" s="509" t="s">
        <v>13622</v>
      </c>
      <c r="CA542" s="509" t="s">
        <v>13622</v>
      </c>
      <c r="CB542" s="509" t="s">
        <v>13622</v>
      </c>
      <c r="CC542" s="509" t="s">
        <v>13622</v>
      </c>
      <c r="CD542" s="509" t="s">
        <v>13622</v>
      </c>
      <c r="CE542" s="509" t="s">
        <v>13622</v>
      </c>
      <c r="CG542" s="388" t="s">
        <v>13867</v>
      </c>
      <c r="CH542" s="388" t="s">
        <v>13860</v>
      </c>
      <c r="CJ542" s="462" t="s">
        <v>13868</v>
      </c>
      <c r="CK542" s="462" t="str">
        <f t="shared" si="176"/>
        <v>, NULL</v>
      </c>
      <c r="CL542" s="462" t="s">
        <v>13869</v>
      </c>
      <c r="CM542" s="462" t="s">
        <v>13870</v>
      </c>
      <c r="CN542" s="462" t="str">
        <f t="shared" si="177"/>
        <v>26185</v>
      </c>
      <c r="CP542" s="462" t="s">
        <v>13871</v>
      </c>
      <c r="CQ542" s="462" t="str">
        <f t="shared" si="178"/>
        <v xml:space="preserve"> NULL</v>
      </c>
      <c r="CR542" s="462" t="s">
        <v>13869</v>
      </c>
      <c r="CS542" s="462" t="s">
        <v>13870</v>
      </c>
      <c r="CT542" s="462" t="str">
        <f t="shared" si="179"/>
        <v>26185</v>
      </c>
      <c r="CV542" s="462" t="s">
        <v>13877</v>
      </c>
      <c r="CW542" s="462" t="str">
        <f t="shared" si="180"/>
        <v xml:space="preserve"> NULL</v>
      </c>
      <c r="CX542" s="462" t="s">
        <v>13872</v>
      </c>
      <c r="CY542" s="462" t="str">
        <f t="shared" si="181"/>
        <v xml:space="preserve"> '11582'</v>
      </c>
      <c r="CZ542" s="462" t="s">
        <v>13873</v>
      </c>
      <c r="DA542" s="462" t="str">
        <f t="shared" si="182"/>
        <v xml:space="preserve"> convert(datetime,'2019/3/9', 111) </v>
      </c>
      <c r="DB542" s="462" t="s">
        <v>13874</v>
      </c>
      <c r="DC542" s="462" t="str">
        <f t="shared" si="183"/>
        <v xml:space="preserve"> '6353.75'</v>
      </c>
      <c r="DD542" s="462" t="s">
        <v>13875</v>
      </c>
      <c r="DE542" s="462" t="str">
        <f t="shared" si="184"/>
        <v xml:space="preserve"> '3'</v>
      </c>
      <c r="DF542" s="462" t="s">
        <v>13876</v>
      </c>
      <c r="DG542" s="462" t="str">
        <f t="shared" si="185"/>
        <v xml:space="preserve"> NULL</v>
      </c>
      <c r="DH542" s="462" t="s">
        <v>13869</v>
      </c>
      <c r="DI542" s="462" t="s">
        <v>13870</v>
      </c>
      <c r="DJ542" s="462" t="str">
        <f t="shared" si="186"/>
        <v>26185</v>
      </c>
      <c r="DK542" s="516" t="s">
        <v>13890</v>
      </c>
      <c r="DL542" s="516" t="s">
        <v>13878</v>
      </c>
      <c r="DM542" s="516" t="s">
        <v>13879</v>
      </c>
      <c r="DN542" s="516" t="s">
        <v>13880</v>
      </c>
      <c r="DO542" s="516" t="s">
        <v>13881</v>
      </c>
      <c r="DP542" s="516" t="s">
        <v>13882</v>
      </c>
      <c r="DQ542" s="516" t="s">
        <v>13883</v>
      </c>
      <c r="DR542" s="516" t="s">
        <v>14447</v>
      </c>
      <c r="DS542" s="516" t="s">
        <v>13885</v>
      </c>
      <c r="DT542" s="516" t="s">
        <v>13886</v>
      </c>
      <c r="DU542" s="516" t="s">
        <v>13887</v>
      </c>
      <c r="DV542" s="516" t="s">
        <v>13888</v>
      </c>
      <c r="DW542" s="516" t="s">
        <v>13891</v>
      </c>
      <c r="DX542" s="516" t="s">
        <v>13892</v>
      </c>
      <c r="DY542" s="520" t="str">
        <f t="shared" si="187"/>
        <v>26185</v>
      </c>
      <c r="DZ542" s="520" t="str">
        <f t="shared" si="188"/>
        <v>, NULL</v>
      </c>
      <c r="EA542" s="520" t="str">
        <f t="shared" si="189"/>
        <v>, NULL</v>
      </c>
      <c r="EB542" s="520" t="str">
        <f t="shared" si="190"/>
        <v>, NULL</v>
      </c>
      <c r="EC542" s="520" t="str">
        <f t="shared" si="191"/>
        <v>, '0'</v>
      </c>
      <c r="ED542" s="520" t="str">
        <f t="shared" si="192"/>
        <v>, NULL</v>
      </c>
      <c r="EE542" s="520" t="str">
        <f t="shared" si="193"/>
        <v>, NULL</v>
      </c>
      <c r="EF542" s="520" t="str">
        <f t="shared" si="194"/>
        <v>, NULL</v>
      </c>
      <c r="EG542" s="520" t="str">
        <f t="shared" si="195"/>
        <v>, NULL</v>
      </c>
      <c r="EH542" s="520" t="str">
        <f t="shared" si="196"/>
        <v>, NULL</v>
      </c>
      <c r="EI542" s="520" t="str">
        <f t="shared" si="197"/>
        <v>, NULL</v>
      </c>
      <c r="EJ542" s="520" t="s">
        <v>14432</v>
      </c>
      <c r="EK542" s="520" t="s">
        <v>13894</v>
      </c>
      <c r="EL542" s="520" t="s">
        <v>13895</v>
      </c>
      <c r="EM542" s="293"/>
      <c r="EN542" s="293"/>
      <c r="EO542" s="293"/>
      <c r="EP542" s="293"/>
      <c r="EQ542" s="293"/>
      <c r="ER542" s="293"/>
      <c r="ES542" s="293"/>
      <c r="ET542" s="293"/>
      <c r="EU542" s="444"/>
      <c r="EV542" s="293"/>
      <c r="FD542" s="237"/>
      <c r="FE542" s="237"/>
      <c r="FF542" s="237"/>
      <c r="FG542" s="237"/>
      <c r="FH542" s="237"/>
      <c r="FI542" s="237"/>
      <c r="FJ542" s="237"/>
      <c r="FK542" s="237"/>
      <c r="FL542" s="237"/>
      <c r="FM542" s="237"/>
      <c r="FN542" s="237"/>
      <c r="FO542" s="237"/>
      <c r="FP542" s="237"/>
      <c r="FQ542" s="237"/>
      <c r="FR542" s="237"/>
      <c r="FS542" s="237"/>
      <c r="FT542" s="237"/>
      <c r="FU542" s="237"/>
      <c r="FV542" s="237"/>
      <c r="FW542" s="237"/>
      <c r="FX542" s="237"/>
      <c r="FY542" s="237"/>
      <c r="FZ542" s="237"/>
      <c r="GA542" s="237"/>
    </row>
    <row r="543" spans="3:183" ht="15" customHeight="1" x14ac:dyDescent="0.25">
      <c r="C543" s="530" t="s">
        <v>5916</v>
      </c>
      <c r="D543" s="46">
        <v>26186</v>
      </c>
      <c r="E543" s="394" t="s">
        <v>13566</v>
      </c>
      <c r="F543" s="388">
        <v>63</v>
      </c>
      <c r="G543" s="388">
        <v>591</v>
      </c>
      <c r="H543" s="388" t="s">
        <v>13583</v>
      </c>
      <c r="I543" s="388">
        <v>1</v>
      </c>
      <c r="J543" s="392" t="s">
        <v>13567</v>
      </c>
      <c r="K543" s="388" t="s">
        <v>13622</v>
      </c>
      <c r="L543" s="388">
        <v>3</v>
      </c>
      <c r="M543" s="388">
        <v>2</v>
      </c>
      <c r="N543" s="388">
        <v>1</v>
      </c>
      <c r="O543" s="388">
        <v>11</v>
      </c>
      <c r="P543" s="388">
        <v>108</v>
      </c>
      <c r="Q543" s="388">
        <v>61</v>
      </c>
      <c r="R543" s="388">
        <v>477</v>
      </c>
      <c r="S543" s="392" t="s">
        <v>13568</v>
      </c>
      <c r="T543" s="392" t="s">
        <v>13569</v>
      </c>
      <c r="U543" s="398" t="s">
        <v>13570</v>
      </c>
      <c r="V543" s="388">
        <v>1</v>
      </c>
      <c r="W543" s="388" t="s">
        <v>13622</v>
      </c>
      <c r="X543" s="388" t="s">
        <v>13622</v>
      </c>
      <c r="Y543" s="388">
        <v>1</v>
      </c>
      <c r="Z543" s="388">
        <v>1</v>
      </c>
      <c r="AA543" s="388">
        <v>18700</v>
      </c>
      <c r="AB543" s="388">
        <v>1</v>
      </c>
      <c r="AC543" s="388">
        <v>836</v>
      </c>
      <c r="AD543" s="388" t="s">
        <v>83</v>
      </c>
      <c r="AE543" s="388" t="s">
        <v>13622</v>
      </c>
      <c r="AF543" s="388">
        <v>1</v>
      </c>
      <c r="AG543" s="392">
        <v>1</v>
      </c>
      <c r="AH543" s="392" t="s">
        <v>13567</v>
      </c>
      <c r="AI543" s="478">
        <v>43220</v>
      </c>
      <c r="AJ543" s="392" t="s">
        <v>13622</v>
      </c>
      <c r="AK543" s="489" t="s">
        <v>13201</v>
      </c>
      <c r="AL543" s="482">
        <v>3052.77</v>
      </c>
      <c r="AM543" s="392" t="s">
        <v>13622</v>
      </c>
      <c r="AN543" s="218" t="s">
        <v>13201</v>
      </c>
      <c r="AO543" s="487">
        <v>43063</v>
      </c>
      <c r="AP543" s="484">
        <v>3052.77</v>
      </c>
      <c r="AQ543" s="10" t="s">
        <v>13622</v>
      </c>
      <c r="AR543" s="5">
        <v>10</v>
      </c>
      <c r="AS543" s="493">
        <v>5</v>
      </c>
      <c r="AT543" s="392" t="s">
        <v>13622</v>
      </c>
      <c r="AU543" s="392" t="s">
        <v>13622</v>
      </c>
      <c r="AV543" s="392" t="s">
        <v>13622</v>
      </c>
      <c r="AW543" s="392" t="s">
        <v>13622</v>
      </c>
      <c r="AY543" s="392" t="s">
        <v>12287</v>
      </c>
      <c r="AZ543" s="10" t="s">
        <v>13622</v>
      </c>
      <c r="BA543" s="10" t="s">
        <v>13622</v>
      </c>
      <c r="BB543" s="392" t="s">
        <v>13622</v>
      </c>
      <c r="BC543" s="10" t="s">
        <v>13622</v>
      </c>
      <c r="BD543" s="392" t="s">
        <v>13622</v>
      </c>
      <c r="BE543" s="392" t="s">
        <v>13622</v>
      </c>
      <c r="BF543" s="392" t="s">
        <v>13622</v>
      </c>
      <c r="BG543" s="392" t="s">
        <v>13622</v>
      </c>
      <c r="BH543" s="392" t="s">
        <v>13622</v>
      </c>
      <c r="BI543" s="237" t="s">
        <v>13622</v>
      </c>
      <c r="BJ543" s="237" t="s">
        <v>13622</v>
      </c>
      <c r="BK543" s="5">
        <v>102</v>
      </c>
      <c r="BL543" s="5"/>
      <c r="BM543" s="511" t="s">
        <v>13622</v>
      </c>
      <c r="BN543" s="510" t="s">
        <v>13622</v>
      </c>
      <c r="BO543" s="392">
        <v>1</v>
      </c>
      <c r="BP543" s="395">
        <v>43221</v>
      </c>
      <c r="BZ543" s="388">
        <v>10</v>
      </c>
      <c r="CA543" s="487">
        <v>43063</v>
      </c>
      <c r="CB543" s="458">
        <v>3052.77</v>
      </c>
      <c r="CC543" s="509" t="s">
        <v>13622</v>
      </c>
      <c r="CD543" s="395">
        <v>43221</v>
      </c>
      <c r="CE543" s="395">
        <v>43220</v>
      </c>
      <c r="CG543" s="388" t="s">
        <v>13866</v>
      </c>
      <c r="CH543" s="388" t="s">
        <v>13861</v>
      </c>
      <c r="CJ543" s="462" t="s">
        <v>13868</v>
      </c>
      <c r="CK543" s="462" t="str">
        <f t="shared" si="176"/>
        <v xml:space="preserve">, convert(datetime,'2018/4/30', 111) </v>
      </c>
      <c r="CL543" s="462" t="s">
        <v>13869</v>
      </c>
      <c r="CM543" s="462" t="s">
        <v>13870</v>
      </c>
      <c r="CN543" s="462">
        <f t="shared" si="177"/>
        <v>26186</v>
      </c>
      <c r="CP543" s="462" t="s">
        <v>13871</v>
      </c>
      <c r="CQ543" s="462" t="str">
        <f t="shared" si="178"/>
        <v xml:space="preserve"> 'DD 10606'</v>
      </c>
      <c r="CR543" s="462" t="s">
        <v>13869</v>
      </c>
      <c r="CS543" s="462" t="s">
        <v>13870</v>
      </c>
      <c r="CT543" s="462">
        <f t="shared" si="179"/>
        <v>26186</v>
      </c>
      <c r="CV543" s="462" t="s">
        <v>13877</v>
      </c>
      <c r="CW543" s="462" t="str">
        <f t="shared" si="180"/>
        <v xml:space="preserve"> '3052.77'</v>
      </c>
      <c r="CX543" s="462" t="s">
        <v>13872</v>
      </c>
      <c r="CY543" s="462" t="str">
        <f t="shared" si="181"/>
        <v xml:space="preserve"> 'DD 10606'</v>
      </c>
      <c r="CZ543" s="462" t="s">
        <v>13873</v>
      </c>
      <c r="DA543" s="462" t="str">
        <f t="shared" si="182"/>
        <v xml:space="preserve"> convert(datetime,'2017/11/24', 111) </v>
      </c>
      <c r="DB543" s="462" t="s">
        <v>13874</v>
      </c>
      <c r="DC543" s="462" t="str">
        <f t="shared" si="183"/>
        <v xml:space="preserve"> '3052.77'</v>
      </c>
      <c r="DD543" s="462" t="s">
        <v>13875</v>
      </c>
      <c r="DE543" s="462" t="str">
        <f t="shared" si="184"/>
        <v xml:space="preserve"> '5'</v>
      </c>
      <c r="DF543" s="462" t="s">
        <v>13876</v>
      </c>
      <c r="DG543" s="462" t="str">
        <f t="shared" si="185"/>
        <v xml:space="preserve"> 'CSI LEASING S DE RL DE CV'</v>
      </c>
      <c r="DH543" s="462" t="s">
        <v>13869</v>
      </c>
      <c r="DI543" s="462" t="s">
        <v>13870</v>
      </c>
      <c r="DJ543" s="462">
        <f t="shared" si="186"/>
        <v>26186</v>
      </c>
      <c r="DK543" s="516" t="s">
        <v>13890</v>
      </c>
      <c r="DL543" s="516" t="s">
        <v>13878</v>
      </c>
      <c r="DM543" s="516" t="s">
        <v>13879</v>
      </c>
      <c r="DN543" s="516" t="s">
        <v>13880</v>
      </c>
      <c r="DO543" s="516" t="s">
        <v>13881</v>
      </c>
      <c r="DP543" s="516" t="s">
        <v>13882</v>
      </c>
      <c r="DQ543" s="516" t="s">
        <v>13883</v>
      </c>
      <c r="DR543" s="516" t="s">
        <v>14447</v>
      </c>
      <c r="DS543" s="516" t="s">
        <v>13885</v>
      </c>
      <c r="DT543" s="516" t="s">
        <v>13886</v>
      </c>
      <c r="DU543" s="516" t="s">
        <v>13887</v>
      </c>
      <c r="DV543" s="516" t="s">
        <v>13888</v>
      </c>
      <c r="DW543" s="516" t="s">
        <v>13891</v>
      </c>
      <c r="DX543" s="516" t="s">
        <v>13892</v>
      </c>
      <c r="DY543" s="520">
        <f t="shared" si="187"/>
        <v>26186</v>
      </c>
      <c r="DZ543" s="520" t="str">
        <f t="shared" si="188"/>
        <v>, '102'</v>
      </c>
      <c r="EA543" s="520" t="str">
        <f t="shared" si="189"/>
        <v>, NULL</v>
      </c>
      <c r="EB543" s="520" t="str">
        <f t="shared" si="190"/>
        <v>, NULL</v>
      </c>
      <c r="EC543" s="520" t="str">
        <f t="shared" si="191"/>
        <v>, '1'</v>
      </c>
      <c r="ED543" s="520" t="str">
        <f t="shared" si="192"/>
        <v xml:space="preserve">, convert(datetime,'2018/5/1', 111) </v>
      </c>
      <c r="EE543" s="520" t="str">
        <f t="shared" si="193"/>
        <v>, '10'</v>
      </c>
      <c r="EF543" s="520" t="str">
        <f t="shared" si="194"/>
        <v xml:space="preserve">, convert(datetime,'2017/11/24', 111) </v>
      </c>
      <c r="EG543" s="520" t="str">
        <f t="shared" si="195"/>
        <v>, '3052.77'</v>
      </c>
      <c r="EH543" s="520" t="str">
        <f t="shared" si="196"/>
        <v>, NULL</v>
      </c>
      <c r="EI543" s="520" t="str">
        <f t="shared" si="197"/>
        <v xml:space="preserve">, convert(datetime,'2018/5/1', 111) </v>
      </c>
      <c r="EJ543" s="520" t="s">
        <v>14433</v>
      </c>
      <c r="EK543" s="520" t="s">
        <v>13894</v>
      </c>
      <c r="EL543" s="520" t="s">
        <v>13895</v>
      </c>
      <c r="EM543" s="293"/>
      <c r="EN543" s="293"/>
      <c r="EO543" s="293"/>
      <c r="EP543" s="293"/>
      <c r="EQ543" s="293"/>
      <c r="ER543" s="293"/>
      <c r="ES543" s="293"/>
      <c r="ET543" s="293"/>
      <c r="EU543" s="444"/>
      <c r="EV543" s="293"/>
      <c r="FD543" s="237"/>
      <c r="FE543" s="237"/>
      <c r="FF543" s="237"/>
      <c r="FG543" s="237"/>
      <c r="FH543" s="237"/>
      <c r="FI543" s="237"/>
      <c r="FJ543" s="237"/>
      <c r="FK543" s="237"/>
      <c r="FL543" s="237"/>
      <c r="FM543" s="237"/>
      <c r="FN543" s="237"/>
      <c r="FO543" s="237"/>
      <c r="FP543" s="237"/>
      <c r="FQ543" s="237"/>
      <c r="FR543" s="237"/>
      <c r="FS543" s="237"/>
      <c r="FT543" s="237"/>
      <c r="FU543" s="237"/>
      <c r="FV543" s="237"/>
      <c r="FW543" s="237"/>
      <c r="FX543" s="237"/>
      <c r="FY543" s="237"/>
      <c r="FZ543" s="237"/>
      <c r="GA543" s="237"/>
    </row>
    <row r="544" spans="3:183" ht="15" customHeight="1" x14ac:dyDescent="0.25">
      <c r="C544" s="527" t="s">
        <v>13571</v>
      </c>
      <c r="D544" s="392">
        <v>26187</v>
      </c>
      <c r="E544" s="399" t="s">
        <v>881</v>
      </c>
      <c r="F544" s="388">
        <v>65</v>
      </c>
      <c r="G544" s="388">
        <v>604</v>
      </c>
      <c r="H544" s="392" t="s">
        <v>13574</v>
      </c>
      <c r="I544" s="388">
        <v>1</v>
      </c>
      <c r="J544" s="392" t="s">
        <v>13573</v>
      </c>
      <c r="K544" s="388" t="s">
        <v>13622</v>
      </c>
      <c r="L544" s="388">
        <v>3</v>
      </c>
      <c r="M544" s="388">
        <v>2</v>
      </c>
      <c r="N544" s="388">
        <v>1</v>
      </c>
      <c r="O544" s="388">
        <v>11</v>
      </c>
      <c r="P544" s="388">
        <v>78</v>
      </c>
      <c r="Q544" s="388">
        <v>64</v>
      </c>
      <c r="R544" s="388">
        <v>317</v>
      </c>
      <c r="S544" s="392" t="s">
        <v>13575</v>
      </c>
      <c r="T544" s="392" t="s">
        <v>13576</v>
      </c>
      <c r="U544" s="388">
        <v>3566</v>
      </c>
      <c r="V544" s="388">
        <v>1</v>
      </c>
      <c r="W544" s="388" t="s">
        <v>13622</v>
      </c>
      <c r="X544" s="388" t="s">
        <v>13622</v>
      </c>
      <c r="Y544" s="388">
        <v>1</v>
      </c>
      <c r="Z544" s="388">
        <v>1</v>
      </c>
      <c r="AA544" s="388">
        <v>1798</v>
      </c>
      <c r="AB544" s="388">
        <v>1</v>
      </c>
      <c r="AC544" s="388">
        <v>381</v>
      </c>
      <c r="AD544" s="388" t="s">
        <v>224</v>
      </c>
      <c r="AE544" s="388" t="s">
        <v>13622</v>
      </c>
      <c r="AF544" s="388">
        <v>1</v>
      </c>
      <c r="AG544" s="392">
        <v>1</v>
      </c>
      <c r="AH544" s="392" t="s">
        <v>13573</v>
      </c>
      <c r="AI544" s="9" t="s">
        <v>13622</v>
      </c>
      <c r="AJ544" s="392" t="s">
        <v>13622</v>
      </c>
      <c r="AK544" s="392" t="s">
        <v>13622</v>
      </c>
      <c r="AL544" s="392" t="s">
        <v>13622</v>
      </c>
      <c r="AM544" s="392" t="s">
        <v>13622</v>
      </c>
      <c r="AN544" s="392" t="s">
        <v>13622</v>
      </c>
      <c r="AO544" s="392" t="s">
        <v>13622</v>
      </c>
      <c r="AP544" s="392" t="s">
        <v>13622</v>
      </c>
      <c r="AQ544" s="10" t="s">
        <v>13622</v>
      </c>
      <c r="AR544" s="5">
        <v>5</v>
      </c>
      <c r="AS544" s="5">
        <v>5</v>
      </c>
      <c r="AT544" s="392" t="s">
        <v>13622</v>
      </c>
      <c r="AU544" s="392" t="s">
        <v>13622</v>
      </c>
      <c r="AV544" s="392" t="s">
        <v>13622</v>
      </c>
      <c r="AW544" s="392" t="s">
        <v>13622</v>
      </c>
      <c r="AY544" s="392" t="s">
        <v>13622</v>
      </c>
      <c r="AZ544" s="10" t="s">
        <v>13622</v>
      </c>
      <c r="BA544" s="10" t="s">
        <v>13622</v>
      </c>
      <c r="BB544" s="392" t="s">
        <v>13622</v>
      </c>
      <c r="BC544" s="10" t="s">
        <v>13622</v>
      </c>
      <c r="BD544" s="392" t="s">
        <v>13622</v>
      </c>
      <c r="BE544" s="392" t="s">
        <v>13622</v>
      </c>
      <c r="BF544" s="392" t="s">
        <v>13622</v>
      </c>
      <c r="BG544" s="392" t="s">
        <v>13622</v>
      </c>
      <c r="BH544" s="392" t="s">
        <v>13622</v>
      </c>
      <c r="BI544" s="237" t="s">
        <v>13622</v>
      </c>
      <c r="BJ544" s="237" t="s">
        <v>13622</v>
      </c>
      <c r="BK544" s="468" t="s">
        <v>13622</v>
      </c>
      <c r="BL544" s="468"/>
      <c r="BM544" s="511" t="s">
        <v>13622</v>
      </c>
      <c r="BN544" s="510" t="s">
        <v>13622</v>
      </c>
      <c r="BO544" s="462">
        <v>0</v>
      </c>
      <c r="BP544" s="466" t="s">
        <v>13622</v>
      </c>
      <c r="BZ544" s="509" t="s">
        <v>13622</v>
      </c>
      <c r="CA544" s="509" t="s">
        <v>13622</v>
      </c>
      <c r="CB544" s="509" t="s">
        <v>13622</v>
      </c>
      <c r="CC544" s="509" t="s">
        <v>13622</v>
      </c>
      <c r="CD544" s="509" t="s">
        <v>13622</v>
      </c>
      <c r="CE544" s="509" t="s">
        <v>13622</v>
      </c>
      <c r="CG544" s="388" t="s">
        <v>13867</v>
      </c>
      <c r="CH544" s="388" t="s">
        <v>13571</v>
      </c>
      <c r="CJ544" s="462" t="s">
        <v>13868</v>
      </c>
      <c r="CK544" s="462" t="str">
        <f t="shared" si="176"/>
        <v>, NULL</v>
      </c>
      <c r="CL544" s="462" t="s">
        <v>13869</v>
      </c>
      <c r="CM544" s="462" t="s">
        <v>13870</v>
      </c>
      <c r="CN544" s="462">
        <f t="shared" si="177"/>
        <v>26187</v>
      </c>
      <c r="CP544" s="462" t="s">
        <v>13871</v>
      </c>
      <c r="CQ544" s="462" t="str">
        <f t="shared" si="178"/>
        <v xml:space="preserve"> NULL</v>
      </c>
      <c r="CR544" s="462" t="s">
        <v>13869</v>
      </c>
      <c r="CS544" s="462" t="s">
        <v>13870</v>
      </c>
      <c r="CT544" s="462">
        <f t="shared" si="179"/>
        <v>26187</v>
      </c>
      <c r="CV544" s="462" t="s">
        <v>13877</v>
      </c>
      <c r="CW544" s="462" t="str">
        <f t="shared" si="180"/>
        <v xml:space="preserve"> NULL</v>
      </c>
      <c r="CX544" s="462" t="s">
        <v>13872</v>
      </c>
      <c r="CY544" s="462" t="str">
        <f t="shared" si="181"/>
        <v xml:space="preserve"> NULL</v>
      </c>
      <c r="CZ544" s="462" t="s">
        <v>13873</v>
      </c>
      <c r="DA544" s="462" t="str">
        <f t="shared" si="182"/>
        <v xml:space="preserve"> NULL</v>
      </c>
      <c r="DB544" s="462" t="s">
        <v>13874</v>
      </c>
      <c r="DC544" s="462" t="str">
        <f t="shared" si="183"/>
        <v xml:space="preserve"> NULL</v>
      </c>
      <c r="DD544" s="462" t="s">
        <v>13875</v>
      </c>
      <c r="DE544" s="462" t="str">
        <f t="shared" si="184"/>
        <v xml:space="preserve"> '5'</v>
      </c>
      <c r="DF544" s="462" t="s">
        <v>13876</v>
      </c>
      <c r="DG544" s="462" t="str">
        <f t="shared" si="185"/>
        <v xml:space="preserve"> NULL</v>
      </c>
      <c r="DH544" s="462" t="s">
        <v>13869</v>
      </c>
      <c r="DI544" s="462" t="s">
        <v>13870</v>
      </c>
      <c r="DJ544" s="462">
        <f t="shared" si="186"/>
        <v>26187</v>
      </c>
      <c r="DK544" s="516" t="s">
        <v>13890</v>
      </c>
      <c r="DL544" s="516" t="s">
        <v>13878</v>
      </c>
      <c r="DM544" s="516" t="s">
        <v>13879</v>
      </c>
      <c r="DN544" s="516" t="s">
        <v>13880</v>
      </c>
      <c r="DO544" s="516" t="s">
        <v>13881</v>
      </c>
      <c r="DP544" s="516" t="s">
        <v>13882</v>
      </c>
      <c r="DQ544" s="516" t="s">
        <v>13883</v>
      </c>
      <c r="DR544" s="516" t="s">
        <v>14447</v>
      </c>
      <c r="DS544" s="516" t="s">
        <v>13885</v>
      </c>
      <c r="DT544" s="516" t="s">
        <v>13886</v>
      </c>
      <c r="DU544" s="516" t="s">
        <v>13887</v>
      </c>
      <c r="DV544" s="516" t="s">
        <v>13888</v>
      </c>
      <c r="DW544" s="516" t="s">
        <v>13891</v>
      </c>
      <c r="DX544" s="516" t="s">
        <v>13892</v>
      </c>
      <c r="DY544" s="520">
        <f t="shared" si="187"/>
        <v>26187</v>
      </c>
      <c r="DZ544" s="520" t="str">
        <f t="shared" si="188"/>
        <v>, NULL</v>
      </c>
      <c r="EA544" s="520" t="str">
        <f t="shared" si="189"/>
        <v>, NULL</v>
      </c>
      <c r="EB544" s="520" t="str">
        <f t="shared" si="190"/>
        <v>, NULL</v>
      </c>
      <c r="EC544" s="520" t="str">
        <f t="shared" si="191"/>
        <v>, '0'</v>
      </c>
      <c r="ED544" s="520" t="str">
        <f t="shared" si="192"/>
        <v>, NULL</v>
      </c>
      <c r="EE544" s="520" t="str">
        <f t="shared" si="193"/>
        <v>, NULL</v>
      </c>
      <c r="EF544" s="520" t="str">
        <f t="shared" si="194"/>
        <v>, NULL</v>
      </c>
      <c r="EG544" s="520" t="str">
        <f t="shared" si="195"/>
        <v>, NULL</v>
      </c>
      <c r="EH544" s="520" t="str">
        <f t="shared" si="196"/>
        <v>, NULL</v>
      </c>
      <c r="EI544" s="520" t="str">
        <f t="shared" si="197"/>
        <v>, NULL</v>
      </c>
      <c r="EJ544" s="520" t="s">
        <v>14434</v>
      </c>
      <c r="EK544" s="520" t="s">
        <v>13894</v>
      </c>
      <c r="EL544" s="520" t="s">
        <v>13895</v>
      </c>
      <c r="EM544" s="293"/>
      <c r="EN544" s="293"/>
      <c r="EO544" s="293"/>
      <c r="EP544" s="293"/>
      <c r="EQ544" s="293"/>
      <c r="ER544" s="293"/>
      <c r="ES544" s="293"/>
      <c r="ET544" s="293"/>
      <c r="EU544" s="444"/>
      <c r="EV544" s="293"/>
      <c r="FD544" s="237"/>
      <c r="FE544" s="237"/>
      <c r="FF544" s="237"/>
      <c r="FG544" s="237"/>
      <c r="FH544" s="237"/>
      <c r="FI544" s="237"/>
      <c r="FJ544" s="237"/>
      <c r="FK544" s="237"/>
      <c r="FL544" s="237"/>
      <c r="FM544" s="237"/>
      <c r="FN544" s="237"/>
      <c r="FO544" s="237"/>
      <c r="FP544" s="237"/>
      <c r="FQ544" s="237"/>
      <c r="FR544" s="237"/>
      <c r="FS544" s="237"/>
      <c r="FT544" s="237"/>
      <c r="FU544" s="237"/>
      <c r="FV544" s="237"/>
      <c r="FW544" s="237"/>
      <c r="FX544" s="237"/>
      <c r="FY544" s="237"/>
      <c r="FZ544" s="237"/>
      <c r="GA544" s="237"/>
    </row>
    <row r="545" spans="3:208" ht="15" customHeight="1" x14ac:dyDescent="0.25">
      <c r="C545" s="527" t="s">
        <v>13577</v>
      </c>
      <c r="D545" s="392">
        <v>26188</v>
      </c>
      <c r="E545" s="399" t="s">
        <v>881</v>
      </c>
      <c r="F545" s="388">
        <v>52</v>
      </c>
      <c r="G545" s="388">
        <v>914</v>
      </c>
      <c r="H545" s="388" t="s">
        <v>1998</v>
      </c>
      <c r="I545" s="388">
        <v>1</v>
      </c>
      <c r="J545" s="392" t="s">
        <v>13578</v>
      </c>
      <c r="K545" s="388" t="s">
        <v>13622</v>
      </c>
      <c r="L545" s="388">
        <v>3</v>
      </c>
      <c r="M545" s="388">
        <v>2</v>
      </c>
      <c r="N545" s="388">
        <v>1</v>
      </c>
      <c r="O545" s="388">
        <v>11</v>
      </c>
      <c r="P545" s="388">
        <v>78</v>
      </c>
      <c r="Q545" s="388">
        <v>64</v>
      </c>
      <c r="R545" s="388">
        <v>317</v>
      </c>
      <c r="S545" s="392" t="s">
        <v>13579</v>
      </c>
      <c r="T545" s="397">
        <v>425</v>
      </c>
      <c r="U545" s="398" t="s">
        <v>13580</v>
      </c>
      <c r="V545" s="388">
        <v>1</v>
      </c>
      <c r="W545" s="388" t="s">
        <v>13622</v>
      </c>
      <c r="X545" s="388" t="s">
        <v>13622</v>
      </c>
      <c r="Y545" s="388">
        <v>1</v>
      </c>
      <c r="Z545" s="388">
        <v>1</v>
      </c>
      <c r="AA545" s="388">
        <v>3364</v>
      </c>
      <c r="AB545" s="388">
        <v>1</v>
      </c>
      <c r="AC545" s="388">
        <v>785</v>
      </c>
      <c r="AD545" s="388" t="s">
        <v>109</v>
      </c>
      <c r="AE545" s="388" t="s">
        <v>13622</v>
      </c>
      <c r="AF545" s="388">
        <v>1</v>
      </c>
      <c r="AG545" s="392">
        <v>1</v>
      </c>
      <c r="AH545" s="392" t="s">
        <v>13578</v>
      </c>
      <c r="AI545" s="9" t="s">
        <v>13622</v>
      </c>
      <c r="AJ545" s="392" t="s">
        <v>13622</v>
      </c>
      <c r="AK545" s="392" t="s">
        <v>13622</v>
      </c>
      <c r="AL545" s="392" t="s">
        <v>13622</v>
      </c>
      <c r="AM545" s="392" t="s">
        <v>13622</v>
      </c>
      <c r="AN545" s="392" t="s">
        <v>13622</v>
      </c>
      <c r="AO545" s="392" t="s">
        <v>13622</v>
      </c>
      <c r="AP545" s="392" t="s">
        <v>13622</v>
      </c>
      <c r="AQ545" s="10" t="s">
        <v>13622</v>
      </c>
      <c r="AR545" s="5">
        <v>5</v>
      </c>
      <c r="AS545" s="5">
        <v>5</v>
      </c>
      <c r="AT545" s="392" t="s">
        <v>13622</v>
      </c>
      <c r="AU545" s="392" t="s">
        <v>13622</v>
      </c>
      <c r="AV545" s="392" t="s">
        <v>13622</v>
      </c>
      <c r="AW545" s="392" t="s">
        <v>13622</v>
      </c>
      <c r="AY545" s="392" t="s">
        <v>13622</v>
      </c>
      <c r="AZ545" s="10" t="s">
        <v>13622</v>
      </c>
      <c r="BA545" s="10" t="s">
        <v>13622</v>
      </c>
      <c r="BB545" s="392" t="s">
        <v>13622</v>
      </c>
      <c r="BC545" s="10" t="s">
        <v>13622</v>
      </c>
      <c r="BD545" s="392" t="s">
        <v>13622</v>
      </c>
      <c r="BE545" s="392" t="s">
        <v>13622</v>
      </c>
      <c r="BF545" s="392" t="s">
        <v>13622</v>
      </c>
      <c r="BG545" s="392" t="s">
        <v>13622</v>
      </c>
      <c r="BH545" s="392" t="s">
        <v>13622</v>
      </c>
      <c r="BI545" s="237" t="s">
        <v>13622</v>
      </c>
      <c r="BJ545" s="237" t="s">
        <v>13622</v>
      </c>
      <c r="BK545" s="468" t="s">
        <v>13622</v>
      </c>
      <c r="BL545" s="468"/>
      <c r="BM545" s="511" t="s">
        <v>13622</v>
      </c>
      <c r="BN545" s="510" t="s">
        <v>13622</v>
      </c>
      <c r="BO545" s="462">
        <v>0</v>
      </c>
      <c r="BP545" s="466" t="s">
        <v>13622</v>
      </c>
      <c r="BZ545" s="509" t="s">
        <v>13622</v>
      </c>
      <c r="CA545" s="509" t="s">
        <v>13622</v>
      </c>
      <c r="CB545" s="509" t="s">
        <v>13622</v>
      </c>
      <c r="CC545" s="509" t="s">
        <v>13622</v>
      </c>
      <c r="CD545" s="509" t="s">
        <v>13622</v>
      </c>
      <c r="CE545" s="509" t="s">
        <v>13622</v>
      </c>
      <c r="CG545" s="388" t="s">
        <v>13867</v>
      </c>
      <c r="CH545" s="388" t="s">
        <v>13862</v>
      </c>
      <c r="CJ545" s="462" t="s">
        <v>13868</v>
      </c>
      <c r="CK545" s="462" t="str">
        <f t="shared" si="176"/>
        <v>, NULL</v>
      </c>
      <c r="CL545" s="462" t="s">
        <v>13869</v>
      </c>
      <c r="CM545" s="462" t="s">
        <v>13870</v>
      </c>
      <c r="CN545" s="462">
        <f t="shared" si="177"/>
        <v>26188</v>
      </c>
      <c r="CP545" s="462" t="s">
        <v>13871</v>
      </c>
      <c r="CQ545" s="462" t="str">
        <f t="shared" si="178"/>
        <v xml:space="preserve"> NULL</v>
      </c>
      <c r="CR545" s="462" t="s">
        <v>13869</v>
      </c>
      <c r="CS545" s="462" t="s">
        <v>13870</v>
      </c>
      <c r="CT545" s="462">
        <f t="shared" si="179"/>
        <v>26188</v>
      </c>
      <c r="CV545" s="462" t="s">
        <v>13877</v>
      </c>
      <c r="CW545" s="462" t="str">
        <f t="shared" si="180"/>
        <v xml:space="preserve"> NULL</v>
      </c>
      <c r="CX545" s="462" t="s">
        <v>13872</v>
      </c>
      <c r="CY545" s="462" t="str">
        <f t="shared" si="181"/>
        <v xml:space="preserve"> NULL</v>
      </c>
      <c r="CZ545" s="462" t="s">
        <v>13873</v>
      </c>
      <c r="DA545" s="462" t="str">
        <f t="shared" si="182"/>
        <v xml:space="preserve"> NULL</v>
      </c>
      <c r="DB545" s="462" t="s">
        <v>13874</v>
      </c>
      <c r="DC545" s="462" t="str">
        <f t="shared" si="183"/>
        <v xml:space="preserve"> NULL</v>
      </c>
      <c r="DD545" s="462" t="s">
        <v>13875</v>
      </c>
      <c r="DE545" s="462" t="str">
        <f t="shared" si="184"/>
        <v xml:space="preserve"> '5'</v>
      </c>
      <c r="DF545" s="462" t="s">
        <v>13876</v>
      </c>
      <c r="DG545" s="462" t="str">
        <f t="shared" si="185"/>
        <v xml:space="preserve"> NULL</v>
      </c>
      <c r="DH545" s="462" t="s">
        <v>13869</v>
      </c>
      <c r="DI545" s="462" t="s">
        <v>13870</v>
      </c>
      <c r="DJ545" s="462">
        <f t="shared" si="186"/>
        <v>26188</v>
      </c>
      <c r="DK545" s="516" t="s">
        <v>13890</v>
      </c>
      <c r="DL545" s="516" t="s">
        <v>13878</v>
      </c>
      <c r="DM545" s="516" t="s">
        <v>13879</v>
      </c>
      <c r="DN545" s="516" t="s">
        <v>13880</v>
      </c>
      <c r="DO545" s="516" t="s">
        <v>13881</v>
      </c>
      <c r="DP545" s="516" t="s">
        <v>13882</v>
      </c>
      <c r="DQ545" s="516" t="s">
        <v>13883</v>
      </c>
      <c r="DR545" s="516" t="s">
        <v>14447</v>
      </c>
      <c r="DS545" s="516" t="s">
        <v>13885</v>
      </c>
      <c r="DT545" s="516" t="s">
        <v>13886</v>
      </c>
      <c r="DU545" s="516" t="s">
        <v>13887</v>
      </c>
      <c r="DV545" s="516" t="s">
        <v>13888</v>
      </c>
      <c r="DW545" s="516" t="s">
        <v>13891</v>
      </c>
      <c r="DX545" s="516" t="s">
        <v>13892</v>
      </c>
      <c r="DY545" s="520">
        <f t="shared" si="187"/>
        <v>26188</v>
      </c>
      <c r="DZ545" s="520" t="str">
        <f t="shared" si="188"/>
        <v>, NULL</v>
      </c>
      <c r="EA545" s="520" t="str">
        <f t="shared" si="189"/>
        <v>, NULL</v>
      </c>
      <c r="EB545" s="520" t="str">
        <f t="shared" si="190"/>
        <v>, NULL</v>
      </c>
      <c r="EC545" s="520" t="str">
        <f t="shared" si="191"/>
        <v>, '0'</v>
      </c>
      <c r="ED545" s="520" t="str">
        <f t="shared" si="192"/>
        <v>, NULL</v>
      </c>
      <c r="EE545" s="520" t="str">
        <f t="shared" si="193"/>
        <v>, NULL</v>
      </c>
      <c r="EF545" s="520" t="str">
        <f t="shared" si="194"/>
        <v>, NULL</v>
      </c>
      <c r="EG545" s="520" t="str">
        <f t="shared" si="195"/>
        <v>, NULL</v>
      </c>
      <c r="EH545" s="520" t="str">
        <f t="shared" si="196"/>
        <v>, NULL</v>
      </c>
      <c r="EI545" s="520" t="str">
        <f t="shared" si="197"/>
        <v>, NULL</v>
      </c>
      <c r="EJ545" s="520" t="s">
        <v>14435</v>
      </c>
      <c r="EK545" s="520" t="s">
        <v>13894</v>
      </c>
      <c r="EL545" s="520" t="s">
        <v>13895</v>
      </c>
      <c r="EM545" s="293"/>
      <c r="EN545" s="293"/>
      <c r="EO545" s="293"/>
      <c r="EP545" s="293"/>
      <c r="EQ545" s="293"/>
      <c r="ER545" s="293"/>
      <c r="ES545" s="293"/>
      <c r="ET545" s="293"/>
      <c r="EU545" s="444"/>
      <c r="EV545" s="293"/>
      <c r="FD545" s="237"/>
      <c r="FE545" s="237"/>
      <c r="FF545" s="237"/>
      <c r="FG545" s="237"/>
      <c r="FH545" s="237"/>
      <c r="FI545" s="237"/>
      <c r="FJ545" s="237"/>
      <c r="FK545" s="237"/>
      <c r="FL545" s="237"/>
      <c r="FM545" s="237"/>
      <c r="FN545" s="237"/>
      <c r="FO545" s="237"/>
      <c r="FP545" s="237"/>
      <c r="FQ545" s="237"/>
      <c r="FR545" s="237"/>
      <c r="FS545" s="237"/>
      <c r="FT545" s="237"/>
      <c r="FU545" s="237"/>
      <c r="FV545" s="237"/>
      <c r="FW545" s="237"/>
      <c r="FX545" s="237"/>
      <c r="FY545" s="237"/>
      <c r="FZ545" s="237"/>
      <c r="GA545" s="237"/>
    </row>
    <row r="546" spans="3:208" ht="15" customHeight="1" x14ac:dyDescent="0.25">
      <c r="C546" s="410" t="s">
        <v>13582</v>
      </c>
      <c r="D546" s="388">
        <v>26189</v>
      </c>
      <c r="E546" s="399" t="s">
        <v>881</v>
      </c>
      <c r="F546" s="388">
        <v>63</v>
      </c>
      <c r="G546" s="388">
        <v>591</v>
      </c>
      <c r="H546" s="392" t="s">
        <v>13572</v>
      </c>
      <c r="I546" s="388">
        <v>1</v>
      </c>
      <c r="J546" s="392" t="s">
        <v>13572</v>
      </c>
      <c r="K546" s="388" t="s">
        <v>13622</v>
      </c>
      <c r="L546" s="388">
        <v>3</v>
      </c>
      <c r="M546" s="388">
        <v>2</v>
      </c>
      <c r="N546" s="388">
        <v>1</v>
      </c>
      <c r="O546" s="388">
        <v>11</v>
      </c>
      <c r="P546" s="388">
        <v>78</v>
      </c>
      <c r="Q546" s="388">
        <v>64</v>
      </c>
      <c r="R546" s="388">
        <v>317</v>
      </c>
      <c r="S546" s="392" t="s">
        <v>898</v>
      </c>
      <c r="T546" s="388" t="s">
        <v>13622</v>
      </c>
      <c r="U546" s="388" t="s">
        <v>13622</v>
      </c>
      <c r="V546" s="388">
        <v>1</v>
      </c>
      <c r="W546" s="388" t="s">
        <v>13622</v>
      </c>
      <c r="X546" s="388" t="s">
        <v>13622</v>
      </c>
      <c r="Y546" s="388">
        <v>1</v>
      </c>
      <c r="Z546" s="388">
        <v>1</v>
      </c>
      <c r="AA546" s="388">
        <v>3364</v>
      </c>
      <c r="AB546" s="388">
        <v>1</v>
      </c>
      <c r="AC546" s="388">
        <v>255</v>
      </c>
      <c r="AD546" s="388" t="s">
        <v>13614</v>
      </c>
      <c r="AE546" s="388" t="s">
        <v>13622</v>
      </c>
      <c r="AF546" s="388">
        <v>1</v>
      </c>
      <c r="AG546" s="392">
        <v>1</v>
      </c>
      <c r="AH546" s="392" t="s">
        <v>13572</v>
      </c>
      <c r="AI546" s="9" t="s">
        <v>13622</v>
      </c>
      <c r="AJ546" s="392" t="s">
        <v>13622</v>
      </c>
      <c r="AK546" s="392" t="s">
        <v>13622</v>
      </c>
      <c r="AL546" s="392" t="s">
        <v>13622</v>
      </c>
      <c r="AM546" s="392" t="s">
        <v>13622</v>
      </c>
      <c r="AN546" s="392" t="s">
        <v>13622</v>
      </c>
      <c r="AO546" s="392" t="s">
        <v>13622</v>
      </c>
      <c r="AP546" s="392" t="s">
        <v>13622</v>
      </c>
      <c r="AQ546" s="10" t="s">
        <v>13622</v>
      </c>
      <c r="AR546" s="5">
        <v>5</v>
      </c>
      <c r="AS546" s="5">
        <v>5</v>
      </c>
      <c r="AT546" s="392" t="s">
        <v>13622</v>
      </c>
      <c r="AU546" s="392" t="s">
        <v>13622</v>
      </c>
      <c r="AV546" s="392" t="s">
        <v>13622</v>
      </c>
      <c r="AW546" s="392" t="s">
        <v>13622</v>
      </c>
      <c r="AY546" s="392" t="s">
        <v>13622</v>
      </c>
      <c r="AZ546" s="10" t="s">
        <v>13622</v>
      </c>
      <c r="BA546" s="10" t="s">
        <v>13622</v>
      </c>
      <c r="BB546" s="392" t="s">
        <v>13622</v>
      </c>
      <c r="BC546" s="10" t="s">
        <v>13622</v>
      </c>
      <c r="BD546" s="392" t="s">
        <v>13622</v>
      </c>
      <c r="BE546" s="392" t="s">
        <v>13622</v>
      </c>
      <c r="BF546" s="392" t="s">
        <v>13622</v>
      </c>
      <c r="BG546" s="392" t="s">
        <v>13622</v>
      </c>
      <c r="BH546" s="392" t="s">
        <v>13622</v>
      </c>
      <c r="BI546" s="237" t="s">
        <v>13622</v>
      </c>
      <c r="BJ546" s="237" t="s">
        <v>13622</v>
      </c>
      <c r="BK546" s="468" t="s">
        <v>13622</v>
      </c>
      <c r="BL546" s="468"/>
      <c r="BM546" s="511" t="s">
        <v>13622</v>
      </c>
      <c r="BN546" s="510" t="s">
        <v>13622</v>
      </c>
      <c r="BO546" s="462">
        <v>0</v>
      </c>
      <c r="BP546" s="466" t="s">
        <v>13622</v>
      </c>
      <c r="BZ546" s="509" t="s">
        <v>13622</v>
      </c>
      <c r="CA546" s="509" t="s">
        <v>13622</v>
      </c>
      <c r="CB546" s="509" t="s">
        <v>13622</v>
      </c>
      <c r="CC546" s="509" t="s">
        <v>13622</v>
      </c>
      <c r="CD546" s="509" t="s">
        <v>13622</v>
      </c>
      <c r="CE546" s="509" t="s">
        <v>13622</v>
      </c>
      <c r="CG546" s="388" t="s">
        <v>13867</v>
      </c>
      <c r="CH546" s="388" t="s">
        <v>13582</v>
      </c>
      <c r="CJ546" s="462" t="s">
        <v>13868</v>
      </c>
      <c r="CK546" s="462" t="str">
        <f t="shared" si="176"/>
        <v>, NULL</v>
      </c>
      <c r="CL546" s="462" t="s">
        <v>13869</v>
      </c>
      <c r="CM546" s="462" t="s">
        <v>13870</v>
      </c>
      <c r="CN546" s="462">
        <f t="shared" si="177"/>
        <v>26189</v>
      </c>
      <c r="CP546" s="462" t="s">
        <v>13871</v>
      </c>
      <c r="CQ546" s="462" t="str">
        <f t="shared" si="178"/>
        <v xml:space="preserve"> NULL</v>
      </c>
      <c r="CR546" s="462" t="s">
        <v>13869</v>
      </c>
      <c r="CS546" s="462" t="s">
        <v>13870</v>
      </c>
      <c r="CT546" s="462">
        <f t="shared" si="179"/>
        <v>26189</v>
      </c>
      <c r="CV546" s="462" t="s">
        <v>13877</v>
      </c>
      <c r="CW546" s="462" t="str">
        <f t="shared" si="180"/>
        <v xml:space="preserve"> NULL</v>
      </c>
      <c r="CX546" s="462" t="s">
        <v>13872</v>
      </c>
      <c r="CY546" s="462" t="str">
        <f t="shared" si="181"/>
        <v xml:space="preserve"> NULL</v>
      </c>
      <c r="CZ546" s="462" t="s">
        <v>13873</v>
      </c>
      <c r="DA546" s="462" t="str">
        <f t="shared" si="182"/>
        <v xml:space="preserve"> NULL</v>
      </c>
      <c r="DB546" s="462" t="s">
        <v>13874</v>
      </c>
      <c r="DC546" s="462" t="str">
        <f t="shared" si="183"/>
        <v xml:space="preserve"> NULL</v>
      </c>
      <c r="DD546" s="462" t="s">
        <v>13875</v>
      </c>
      <c r="DE546" s="462" t="str">
        <f t="shared" si="184"/>
        <v xml:space="preserve"> '5'</v>
      </c>
      <c r="DF546" s="462" t="s">
        <v>13876</v>
      </c>
      <c r="DG546" s="462" t="str">
        <f t="shared" si="185"/>
        <v xml:space="preserve"> NULL</v>
      </c>
      <c r="DH546" s="462" t="s">
        <v>13869</v>
      </c>
      <c r="DI546" s="462" t="s">
        <v>13870</v>
      </c>
      <c r="DJ546" s="462">
        <f t="shared" si="186"/>
        <v>26189</v>
      </c>
      <c r="DK546" s="516" t="s">
        <v>13890</v>
      </c>
      <c r="DL546" s="516" t="s">
        <v>13878</v>
      </c>
      <c r="DM546" s="516" t="s">
        <v>13879</v>
      </c>
      <c r="DN546" s="516" t="s">
        <v>13880</v>
      </c>
      <c r="DO546" s="516" t="s">
        <v>13881</v>
      </c>
      <c r="DP546" s="516" t="s">
        <v>13882</v>
      </c>
      <c r="DQ546" s="516" t="s">
        <v>13883</v>
      </c>
      <c r="DR546" s="516" t="s">
        <v>14447</v>
      </c>
      <c r="DS546" s="516" t="s">
        <v>13885</v>
      </c>
      <c r="DT546" s="516" t="s">
        <v>13886</v>
      </c>
      <c r="DU546" s="516" t="s">
        <v>13887</v>
      </c>
      <c r="DV546" s="516" t="s">
        <v>13888</v>
      </c>
      <c r="DW546" s="516" t="s">
        <v>13891</v>
      </c>
      <c r="DX546" s="516" t="s">
        <v>13892</v>
      </c>
      <c r="DY546" s="520">
        <f t="shared" si="187"/>
        <v>26189</v>
      </c>
      <c r="DZ546" s="520" t="str">
        <f t="shared" si="188"/>
        <v>, NULL</v>
      </c>
      <c r="EA546" s="520" t="str">
        <f t="shared" si="189"/>
        <v>, NULL</v>
      </c>
      <c r="EB546" s="520" t="str">
        <f t="shared" si="190"/>
        <v>, NULL</v>
      </c>
      <c r="EC546" s="520" t="str">
        <f t="shared" si="191"/>
        <v>, '0'</v>
      </c>
      <c r="ED546" s="520" t="str">
        <f t="shared" si="192"/>
        <v>, NULL</v>
      </c>
      <c r="EE546" s="520" t="str">
        <f t="shared" si="193"/>
        <v>, NULL</v>
      </c>
      <c r="EF546" s="520" t="str">
        <f t="shared" si="194"/>
        <v>, NULL</v>
      </c>
      <c r="EG546" s="520" t="str">
        <f t="shared" si="195"/>
        <v>, NULL</v>
      </c>
      <c r="EH546" s="520" t="str">
        <f t="shared" si="196"/>
        <v>, NULL</v>
      </c>
      <c r="EI546" s="520" t="str">
        <f t="shared" si="197"/>
        <v>, NULL</v>
      </c>
      <c r="EJ546" s="520" t="s">
        <v>14436</v>
      </c>
      <c r="EK546" s="520" t="s">
        <v>13894</v>
      </c>
      <c r="EL546" s="520" t="s">
        <v>13895</v>
      </c>
      <c r="EM546" s="293"/>
      <c r="EN546" s="293"/>
      <c r="EO546" s="293"/>
      <c r="EP546" s="293"/>
      <c r="EQ546" s="293"/>
      <c r="ER546" s="293"/>
      <c r="ES546" s="293"/>
      <c r="ET546" s="293"/>
      <c r="EU546" s="444"/>
      <c r="EV546" s="293"/>
      <c r="FD546" s="237"/>
      <c r="FE546" s="237"/>
      <c r="FF546" s="237"/>
      <c r="FG546" s="237"/>
      <c r="FH546" s="237"/>
      <c r="FI546" s="237"/>
      <c r="FJ546" s="237"/>
      <c r="FK546" s="237"/>
      <c r="FL546" s="237"/>
      <c r="FM546" s="237"/>
      <c r="FN546" s="237"/>
      <c r="FO546" s="237"/>
      <c r="FP546" s="237"/>
      <c r="FQ546" s="237"/>
      <c r="FR546" s="237"/>
      <c r="FS546" s="237"/>
      <c r="FT546" s="237"/>
      <c r="FU546" s="237"/>
      <c r="FV546" s="237"/>
      <c r="FW546" s="237"/>
      <c r="FX546" s="237"/>
      <c r="FY546" s="237"/>
      <c r="FZ546" s="237"/>
      <c r="GA546" s="237"/>
    </row>
    <row r="547" spans="3:208" ht="15" customHeight="1" x14ac:dyDescent="0.25">
      <c r="C547" s="410" t="s">
        <v>13584</v>
      </c>
      <c r="D547" s="388">
        <v>26190</v>
      </c>
      <c r="E547" s="399" t="s">
        <v>881</v>
      </c>
      <c r="F547" s="388">
        <v>127</v>
      </c>
      <c r="G547" s="388">
        <v>922</v>
      </c>
      <c r="H547" s="392" t="s">
        <v>1890</v>
      </c>
      <c r="I547" s="388">
        <v>1</v>
      </c>
      <c r="J547" s="392" t="s">
        <v>13572</v>
      </c>
      <c r="K547" s="388" t="s">
        <v>13622</v>
      </c>
      <c r="L547" s="388">
        <v>3</v>
      </c>
      <c r="M547" s="388">
        <v>2</v>
      </c>
      <c r="N547" s="388">
        <v>1</v>
      </c>
      <c r="O547" s="388">
        <v>11</v>
      </c>
      <c r="P547" s="388">
        <v>78</v>
      </c>
      <c r="Q547" s="388">
        <v>64</v>
      </c>
      <c r="R547" s="388">
        <v>317</v>
      </c>
      <c r="S547" s="392" t="s">
        <v>13585</v>
      </c>
      <c r="T547" s="388" t="s">
        <v>13586</v>
      </c>
      <c r="U547" s="388" t="s">
        <v>13622</v>
      </c>
      <c r="V547" s="388">
        <v>1</v>
      </c>
      <c r="W547" s="388" t="s">
        <v>13622</v>
      </c>
      <c r="X547" s="388" t="s">
        <v>13622</v>
      </c>
      <c r="Y547" s="388">
        <v>1</v>
      </c>
      <c r="Z547" s="388">
        <v>1</v>
      </c>
      <c r="AA547" s="388">
        <v>1798</v>
      </c>
      <c r="AB547" s="388">
        <v>1</v>
      </c>
      <c r="AC547" s="388">
        <v>1304</v>
      </c>
      <c r="AD547" s="388" t="s">
        <v>649</v>
      </c>
      <c r="AE547" s="388" t="s">
        <v>13622</v>
      </c>
      <c r="AF547" s="388">
        <v>1</v>
      </c>
      <c r="AG547" s="392">
        <v>1</v>
      </c>
      <c r="AH547" s="392" t="s">
        <v>13572</v>
      </c>
      <c r="AI547" s="9" t="s">
        <v>13622</v>
      </c>
      <c r="AJ547" s="392" t="s">
        <v>13622</v>
      </c>
      <c r="AK547" s="392" t="s">
        <v>13622</v>
      </c>
      <c r="AL547" s="392" t="s">
        <v>13622</v>
      </c>
      <c r="AM547" s="392" t="s">
        <v>13622</v>
      </c>
      <c r="AN547" s="392" t="s">
        <v>13622</v>
      </c>
      <c r="AO547" s="392" t="s">
        <v>13622</v>
      </c>
      <c r="AP547" s="392" t="s">
        <v>13622</v>
      </c>
      <c r="AQ547" s="10" t="s">
        <v>13622</v>
      </c>
      <c r="AR547" s="5">
        <v>5</v>
      </c>
      <c r="AS547" s="5">
        <v>5</v>
      </c>
      <c r="AT547" s="392" t="s">
        <v>13622</v>
      </c>
      <c r="AU547" s="392" t="s">
        <v>13622</v>
      </c>
      <c r="AV547" s="392" t="s">
        <v>13622</v>
      </c>
      <c r="AW547" s="392" t="s">
        <v>13622</v>
      </c>
      <c r="AY547" s="392" t="s">
        <v>13622</v>
      </c>
      <c r="AZ547" s="10" t="s">
        <v>13622</v>
      </c>
      <c r="BA547" s="10" t="s">
        <v>13622</v>
      </c>
      <c r="BB547" s="392" t="s">
        <v>13622</v>
      </c>
      <c r="BC547" s="10" t="s">
        <v>13622</v>
      </c>
      <c r="BD547" s="392" t="s">
        <v>13622</v>
      </c>
      <c r="BE547" s="392" t="s">
        <v>13622</v>
      </c>
      <c r="BF547" s="392" t="s">
        <v>13622</v>
      </c>
      <c r="BG547" s="392" t="s">
        <v>13622</v>
      </c>
      <c r="BH547" s="392" t="s">
        <v>13622</v>
      </c>
      <c r="BI547" s="237" t="s">
        <v>13622</v>
      </c>
      <c r="BJ547" s="237" t="s">
        <v>13622</v>
      </c>
      <c r="BK547" s="468" t="s">
        <v>13622</v>
      </c>
      <c r="BL547" s="468"/>
      <c r="BM547" s="511" t="s">
        <v>13622</v>
      </c>
      <c r="BN547" s="510" t="s">
        <v>13622</v>
      </c>
      <c r="BO547" s="462">
        <v>0</v>
      </c>
      <c r="BP547" s="466" t="s">
        <v>13622</v>
      </c>
      <c r="BZ547" s="509" t="s">
        <v>13622</v>
      </c>
      <c r="CA547" s="509" t="s">
        <v>13622</v>
      </c>
      <c r="CB547" s="509" t="s">
        <v>13622</v>
      </c>
      <c r="CC547" s="509" t="s">
        <v>13622</v>
      </c>
      <c r="CD547" s="509" t="s">
        <v>13622</v>
      </c>
      <c r="CE547" s="509" t="s">
        <v>13622</v>
      </c>
      <c r="CG547" s="388" t="s">
        <v>13867</v>
      </c>
      <c r="CH547" s="388" t="s">
        <v>13584</v>
      </c>
      <c r="CJ547" s="462" t="s">
        <v>13868</v>
      </c>
      <c r="CK547" s="462" t="str">
        <f t="shared" si="176"/>
        <v>, NULL</v>
      </c>
      <c r="CL547" s="462" t="s">
        <v>13869</v>
      </c>
      <c r="CM547" s="462" t="s">
        <v>13870</v>
      </c>
      <c r="CN547" s="462">
        <f t="shared" si="177"/>
        <v>26190</v>
      </c>
      <c r="CP547" s="462" t="s">
        <v>13871</v>
      </c>
      <c r="CQ547" s="462" t="str">
        <f t="shared" si="178"/>
        <v xml:space="preserve"> NULL</v>
      </c>
      <c r="CR547" s="462" t="s">
        <v>13869</v>
      </c>
      <c r="CS547" s="462" t="s">
        <v>13870</v>
      </c>
      <c r="CT547" s="462">
        <f t="shared" si="179"/>
        <v>26190</v>
      </c>
      <c r="CV547" s="462" t="s">
        <v>13877</v>
      </c>
      <c r="CW547" s="462" t="str">
        <f t="shared" si="180"/>
        <v xml:space="preserve"> NULL</v>
      </c>
      <c r="CX547" s="462" t="s">
        <v>13872</v>
      </c>
      <c r="CY547" s="462" t="str">
        <f t="shared" si="181"/>
        <v xml:space="preserve"> NULL</v>
      </c>
      <c r="CZ547" s="462" t="s">
        <v>13873</v>
      </c>
      <c r="DA547" s="462" t="str">
        <f t="shared" si="182"/>
        <v xml:space="preserve"> NULL</v>
      </c>
      <c r="DB547" s="462" t="s">
        <v>13874</v>
      </c>
      <c r="DC547" s="462" t="str">
        <f t="shared" si="183"/>
        <v xml:space="preserve"> NULL</v>
      </c>
      <c r="DD547" s="462" t="s">
        <v>13875</v>
      </c>
      <c r="DE547" s="462" t="str">
        <f t="shared" si="184"/>
        <v xml:space="preserve"> '5'</v>
      </c>
      <c r="DF547" s="462" t="s">
        <v>13876</v>
      </c>
      <c r="DG547" s="462" t="str">
        <f t="shared" si="185"/>
        <v xml:space="preserve"> NULL</v>
      </c>
      <c r="DH547" s="462" t="s">
        <v>13869</v>
      </c>
      <c r="DI547" s="462" t="s">
        <v>13870</v>
      </c>
      <c r="DJ547" s="462">
        <f t="shared" si="186"/>
        <v>26190</v>
      </c>
      <c r="DK547" s="516" t="s">
        <v>13890</v>
      </c>
      <c r="DL547" s="516" t="s">
        <v>13878</v>
      </c>
      <c r="DM547" s="516" t="s">
        <v>13879</v>
      </c>
      <c r="DN547" s="516" t="s">
        <v>13880</v>
      </c>
      <c r="DO547" s="516" t="s">
        <v>13881</v>
      </c>
      <c r="DP547" s="516" t="s">
        <v>13882</v>
      </c>
      <c r="DQ547" s="516" t="s">
        <v>13883</v>
      </c>
      <c r="DR547" s="516" t="s">
        <v>14447</v>
      </c>
      <c r="DS547" s="516" t="s">
        <v>13885</v>
      </c>
      <c r="DT547" s="516" t="s">
        <v>13886</v>
      </c>
      <c r="DU547" s="516" t="s">
        <v>13887</v>
      </c>
      <c r="DV547" s="516" t="s">
        <v>13888</v>
      </c>
      <c r="DW547" s="516" t="s">
        <v>13891</v>
      </c>
      <c r="DX547" s="516" t="s">
        <v>13892</v>
      </c>
      <c r="DY547" s="520">
        <f t="shared" si="187"/>
        <v>26190</v>
      </c>
      <c r="DZ547" s="520" t="str">
        <f t="shared" si="188"/>
        <v>, NULL</v>
      </c>
      <c r="EA547" s="520" t="str">
        <f t="shared" si="189"/>
        <v>, NULL</v>
      </c>
      <c r="EB547" s="520" t="str">
        <f t="shared" si="190"/>
        <v>, NULL</v>
      </c>
      <c r="EC547" s="520" t="str">
        <f t="shared" si="191"/>
        <v>, '0'</v>
      </c>
      <c r="ED547" s="520" t="str">
        <f t="shared" si="192"/>
        <v>, NULL</v>
      </c>
      <c r="EE547" s="520" t="str">
        <f t="shared" si="193"/>
        <v>, NULL</v>
      </c>
      <c r="EF547" s="520" t="str">
        <f t="shared" si="194"/>
        <v>, NULL</v>
      </c>
      <c r="EG547" s="520" t="str">
        <f t="shared" si="195"/>
        <v>, NULL</v>
      </c>
      <c r="EH547" s="520" t="str">
        <f t="shared" si="196"/>
        <v>, NULL</v>
      </c>
      <c r="EI547" s="520" t="str">
        <f t="shared" si="197"/>
        <v>, NULL</v>
      </c>
      <c r="EJ547" s="520" t="s">
        <v>14437</v>
      </c>
      <c r="EK547" s="520" t="s">
        <v>13894</v>
      </c>
      <c r="EL547" s="520" t="s">
        <v>13895</v>
      </c>
      <c r="EM547" s="293"/>
      <c r="EN547" s="293"/>
      <c r="EO547" s="293"/>
      <c r="EP547" s="293"/>
      <c r="EQ547" s="293"/>
      <c r="ER547" s="293"/>
      <c r="ES547" s="293"/>
      <c r="ET547" s="293"/>
      <c r="EU547" s="444"/>
      <c r="EV547" s="293"/>
      <c r="FD547" s="237"/>
      <c r="FE547" s="237"/>
      <c r="FF547" s="237"/>
      <c r="FG547" s="237"/>
      <c r="FH547" s="237"/>
      <c r="FI547" s="237"/>
      <c r="FJ547" s="237"/>
      <c r="FK547" s="237"/>
      <c r="FL547" s="237"/>
      <c r="FM547" s="237"/>
      <c r="FN547" s="237"/>
      <c r="FO547" s="237"/>
      <c r="FP547" s="237"/>
      <c r="FQ547" s="237"/>
      <c r="FR547" s="237"/>
      <c r="FS547" s="237"/>
      <c r="FT547" s="237"/>
      <c r="FU547" s="237"/>
      <c r="FV547" s="237"/>
      <c r="FW547" s="237"/>
      <c r="FX547" s="237"/>
      <c r="FY547" s="237"/>
      <c r="FZ547" s="237"/>
      <c r="GA547" s="237"/>
    </row>
    <row r="548" spans="3:208" ht="15" customHeight="1" x14ac:dyDescent="0.25">
      <c r="C548" s="410" t="s">
        <v>2317</v>
      </c>
      <c r="D548" s="388">
        <v>26191</v>
      </c>
      <c r="E548" s="399" t="s">
        <v>881</v>
      </c>
      <c r="F548" s="388">
        <v>127</v>
      </c>
      <c r="G548" s="388">
        <v>922</v>
      </c>
      <c r="H548" s="392" t="s">
        <v>1890</v>
      </c>
      <c r="I548" s="388">
        <v>1</v>
      </c>
      <c r="J548" s="392" t="s">
        <v>13572</v>
      </c>
      <c r="K548" s="388" t="s">
        <v>13622</v>
      </c>
      <c r="L548" s="388">
        <v>3</v>
      </c>
      <c r="M548" s="388">
        <v>2</v>
      </c>
      <c r="N548" s="388">
        <v>1</v>
      </c>
      <c r="O548" s="388">
        <v>11</v>
      </c>
      <c r="P548" s="388">
        <v>78</v>
      </c>
      <c r="Q548" s="388">
        <v>64</v>
      </c>
      <c r="R548" s="388">
        <v>317</v>
      </c>
      <c r="S548" s="392" t="s">
        <v>13587</v>
      </c>
      <c r="T548" s="392" t="s">
        <v>388</v>
      </c>
      <c r="U548" s="388" t="s">
        <v>13622</v>
      </c>
      <c r="V548" s="388">
        <v>1</v>
      </c>
      <c r="W548" s="388" t="s">
        <v>13622</v>
      </c>
      <c r="X548" s="388" t="s">
        <v>13622</v>
      </c>
      <c r="Y548" s="388">
        <v>1</v>
      </c>
      <c r="Z548" s="388">
        <v>1</v>
      </c>
      <c r="AA548" s="388">
        <v>1798</v>
      </c>
      <c r="AB548" s="388">
        <v>1</v>
      </c>
      <c r="AC548" s="388">
        <v>1304</v>
      </c>
      <c r="AD548" s="388" t="s">
        <v>649</v>
      </c>
      <c r="AE548" s="388" t="s">
        <v>13622</v>
      </c>
      <c r="AF548" s="388">
        <v>1</v>
      </c>
      <c r="AG548" s="392">
        <v>1</v>
      </c>
      <c r="AH548" s="392" t="s">
        <v>13572</v>
      </c>
      <c r="AI548" s="478">
        <v>37848</v>
      </c>
      <c r="AJ548" s="392" t="s">
        <v>13622</v>
      </c>
      <c r="AK548" s="489">
        <v>3480</v>
      </c>
      <c r="AL548" s="482">
        <v>2589</v>
      </c>
      <c r="AM548" s="392" t="s">
        <v>13622</v>
      </c>
      <c r="AN548" s="489">
        <v>3480</v>
      </c>
      <c r="AO548" s="486">
        <v>37839</v>
      </c>
      <c r="AP548" s="482">
        <v>2589</v>
      </c>
      <c r="AQ548" s="10" t="s">
        <v>13622</v>
      </c>
      <c r="AR548" s="5">
        <v>5</v>
      </c>
      <c r="AS548" s="481">
        <v>0</v>
      </c>
      <c r="AT548" s="392" t="s">
        <v>13622</v>
      </c>
      <c r="AU548" s="392" t="s">
        <v>13622</v>
      </c>
      <c r="AV548" s="392" t="s">
        <v>13622</v>
      </c>
      <c r="AW548" s="392" t="s">
        <v>13622</v>
      </c>
      <c r="AY548" s="392" t="s">
        <v>6964</v>
      </c>
      <c r="AZ548" s="10" t="s">
        <v>13622</v>
      </c>
      <c r="BA548" s="10" t="s">
        <v>13622</v>
      </c>
      <c r="BB548" s="392" t="s">
        <v>13622</v>
      </c>
      <c r="BC548" s="10" t="s">
        <v>13622</v>
      </c>
      <c r="BD548" s="392" t="s">
        <v>13622</v>
      </c>
      <c r="BE548" s="392" t="s">
        <v>13622</v>
      </c>
      <c r="BF548" s="392" t="s">
        <v>13622</v>
      </c>
      <c r="BG548" s="392" t="s">
        <v>13622</v>
      </c>
      <c r="BH548" s="392" t="s">
        <v>13622</v>
      </c>
      <c r="BI548" s="237" t="s">
        <v>13622</v>
      </c>
      <c r="BJ548" s="237" t="s">
        <v>13622</v>
      </c>
      <c r="BK548" s="5">
        <v>102</v>
      </c>
      <c r="BL548" s="5"/>
      <c r="BM548" s="511" t="s">
        <v>13622</v>
      </c>
      <c r="BN548" s="510" t="s">
        <v>13622</v>
      </c>
      <c r="BO548" s="392">
        <v>1</v>
      </c>
      <c r="BP548" s="395">
        <v>42005</v>
      </c>
      <c r="BZ548" s="388">
        <v>10</v>
      </c>
      <c r="CA548" s="487">
        <v>37839</v>
      </c>
      <c r="CB548" s="458">
        <v>2589</v>
      </c>
      <c r="CC548" s="509" t="s">
        <v>13622</v>
      </c>
      <c r="CD548" s="395">
        <v>42005</v>
      </c>
      <c r="CE548" s="395">
        <v>42004</v>
      </c>
      <c r="CG548" s="388" t="s">
        <v>13866</v>
      </c>
      <c r="CH548" s="388" t="s">
        <v>2317</v>
      </c>
      <c r="CJ548" s="462" t="s">
        <v>13868</v>
      </c>
      <c r="CK548" s="462" t="str">
        <f t="shared" si="176"/>
        <v xml:space="preserve">, convert(datetime,'2003/8/15', 111) </v>
      </c>
      <c r="CL548" s="462" t="s">
        <v>13869</v>
      </c>
      <c r="CM548" s="462" t="s">
        <v>13870</v>
      </c>
      <c r="CN548" s="462">
        <f t="shared" si="177"/>
        <v>26191</v>
      </c>
      <c r="CP548" s="462" t="s">
        <v>13871</v>
      </c>
      <c r="CQ548" s="462" t="str">
        <f t="shared" si="178"/>
        <v xml:space="preserve"> '3480'</v>
      </c>
      <c r="CR548" s="462" t="s">
        <v>13869</v>
      </c>
      <c r="CS548" s="462" t="s">
        <v>13870</v>
      </c>
      <c r="CT548" s="462">
        <f t="shared" si="179"/>
        <v>26191</v>
      </c>
      <c r="CV548" s="462" t="s">
        <v>13877</v>
      </c>
      <c r="CW548" s="462" t="str">
        <f t="shared" si="180"/>
        <v xml:space="preserve"> '2589'</v>
      </c>
      <c r="CX548" s="462" t="s">
        <v>13872</v>
      </c>
      <c r="CY548" s="462" t="str">
        <f t="shared" si="181"/>
        <v xml:space="preserve"> '3480'</v>
      </c>
      <c r="CZ548" s="462" t="s">
        <v>13873</v>
      </c>
      <c r="DA548" s="462" t="str">
        <f t="shared" si="182"/>
        <v xml:space="preserve"> convert(datetime,'2003/8/6', 111) </v>
      </c>
      <c r="DB548" s="462" t="s">
        <v>13874</v>
      </c>
      <c r="DC548" s="462" t="str">
        <f t="shared" si="183"/>
        <v xml:space="preserve"> '2589'</v>
      </c>
      <c r="DD548" s="462" t="s">
        <v>13875</v>
      </c>
      <c r="DE548" s="462" t="str">
        <f t="shared" si="184"/>
        <v xml:space="preserve"> '0'</v>
      </c>
      <c r="DF548" s="462" t="s">
        <v>13876</v>
      </c>
      <c r="DG548" s="462" t="str">
        <f t="shared" si="185"/>
        <v xml:space="preserve"> 'Biomedics, S.A de C.V'</v>
      </c>
      <c r="DH548" s="462" t="s">
        <v>13869</v>
      </c>
      <c r="DI548" s="462" t="s">
        <v>13870</v>
      </c>
      <c r="DJ548" s="462">
        <f t="shared" si="186"/>
        <v>26191</v>
      </c>
      <c r="DK548" s="516" t="s">
        <v>13890</v>
      </c>
      <c r="DL548" s="516" t="s">
        <v>13878</v>
      </c>
      <c r="DM548" s="516" t="s">
        <v>13879</v>
      </c>
      <c r="DN548" s="516" t="s">
        <v>13880</v>
      </c>
      <c r="DO548" s="516" t="s">
        <v>13881</v>
      </c>
      <c r="DP548" s="516" t="s">
        <v>13882</v>
      </c>
      <c r="DQ548" s="516" t="s">
        <v>13883</v>
      </c>
      <c r="DR548" s="516" t="s">
        <v>14447</v>
      </c>
      <c r="DS548" s="516" t="s">
        <v>13885</v>
      </c>
      <c r="DT548" s="516" t="s">
        <v>13886</v>
      </c>
      <c r="DU548" s="516" t="s">
        <v>13887</v>
      </c>
      <c r="DV548" s="516" t="s">
        <v>13888</v>
      </c>
      <c r="DW548" s="516" t="s">
        <v>13891</v>
      </c>
      <c r="DX548" s="516" t="s">
        <v>13892</v>
      </c>
      <c r="DY548" s="520">
        <f t="shared" si="187"/>
        <v>26191</v>
      </c>
      <c r="DZ548" s="520" t="str">
        <f t="shared" si="188"/>
        <v>, '102'</v>
      </c>
      <c r="EA548" s="520" t="str">
        <f t="shared" si="189"/>
        <v>, NULL</v>
      </c>
      <c r="EB548" s="520" t="str">
        <f t="shared" si="190"/>
        <v>, NULL</v>
      </c>
      <c r="EC548" s="520" t="str">
        <f t="shared" si="191"/>
        <v>, '1'</v>
      </c>
      <c r="ED548" s="520" t="str">
        <f t="shared" si="192"/>
        <v xml:space="preserve">, convert(datetime,'2015/1/1', 111) </v>
      </c>
      <c r="EE548" s="520" t="str">
        <f t="shared" si="193"/>
        <v>, '10'</v>
      </c>
      <c r="EF548" s="520" t="str">
        <f t="shared" si="194"/>
        <v xml:space="preserve">, convert(datetime,'2003/8/6', 111) </v>
      </c>
      <c r="EG548" s="520" t="str">
        <f t="shared" si="195"/>
        <v>, '2589'</v>
      </c>
      <c r="EH548" s="520" t="str">
        <f t="shared" si="196"/>
        <v>, NULL</v>
      </c>
      <c r="EI548" s="520" t="str">
        <f t="shared" si="197"/>
        <v xml:space="preserve">, convert(datetime,'2015/1/1', 111) </v>
      </c>
      <c r="EJ548" s="520" t="s">
        <v>14438</v>
      </c>
      <c r="EK548" s="520" t="s">
        <v>13894</v>
      </c>
      <c r="EL548" s="520" t="s">
        <v>13895</v>
      </c>
      <c r="EM548" s="293"/>
      <c r="EN548" s="293"/>
      <c r="EO548" s="293"/>
      <c r="EP548" s="293"/>
      <c r="EQ548" s="293"/>
      <c r="ER548" s="293"/>
      <c r="ES548" s="293"/>
      <c r="ET548" s="293"/>
      <c r="EU548" s="444"/>
      <c r="EV548" s="293"/>
      <c r="FD548" s="237"/>
      <c r="FE548" s="237"/>
      <c r="FF548" s="237"/>
      <c r="FG548" s="237"/>
      <c r="FH548" s="237"/>
      <c r="FI548" s="237"/>
      <c r="FJ548" s="237"/>
      <c r="FK548" s="237"/>
      <c r="FL548" s="237"/>
      <c r="FM548" s="237"/>
      <c r="FN548" s="237"/>
      <c r="FO548" s="237"/>
      <c r="FP548" s="237"/>
      <c r="FQ548" s="237"/>
      <c r="FR548" s="237"/>
      <c r="FS548" s="237"/>
      <c r="FT548" s="237"/>
      <c r="FU548" s="237"/>
      <c r="FV548" s="237"/>
      <c r="FW548" s="237"/>
      <c r="FX548" s="237"/>
      <c r="FY548" s="237"/>
      <c r="FZ548" s="237"/>
      <c r="GA548" s="237"/>
    </row>
    <row r="549" spans="3:208" ht="15" customHeight="1" x14ac:dyDescent="0.25">
      <c r="C549" s="410" t="s">
        <v>13588</v>
      </c>
      <c r="D549" s="388">
        <v>26192</v>
      </c>
      <c r="E549" s="399" t="s">
        <v>881</v>
      </c>
      <c r="F549" s="388">
        <v>65</v>
      </c>
      <c r="G549" s="388">
        <v>609</v>
      </c>
      <c r="H549" s="388" t="s">
        <v>13581</v>
      </c>
      <c r="I549" s="388">
        <v>1</v>
      </c>
      <c r="J549" s="392" t="s">
        <v>13572</v>
      </c>
      <c r="K549" s="388" t="s">
        <v>13622</v>
      </c>
      <c r="L549" s="388">
        <v>3</v>
      </c>
      <c r="M549" s="388">
        <v>2</v>
      </c>
      <c r="N549" s="388">
        <v>1</v>
      </c>
      <c r="O549" s="388">
        <v>11</v>
      </c>
      <c r="P549" s="388">
        <v>78</v>
      </c>
      <c r="Q549" s="388">
        <v>64</v>
      </c>
      <c r="R549" s="388">
        <v>317</v>
      </c>
      <c r="S549" s="392" t="s">
        <v>13579</v>
      </c>
      <c r="T549" s="388">
        <v>420</v>
      </c>
      <c r="U549" s="388" t="s">
        <v>13622</v>
      </c>
      <c r="V549" s="388">
        <v>1</v>
      </c>
      <c r="W549" s="388" t="s">
        <v>13622</v>
      </c>
      <c r="X549" s="388" t="s">
        <v>13622</v>
      </c>
      <c r="Y549" s="388">
        <v>1</v>
      </c>
      <c r="Z549" s="388">
        <v>1</v>
      </c>
      <c r="AA549" s="388">
        <v>3364</v>
      </c>
      <c r="AB549" s="388">
        <v>1</v>
      </c>
      <c r="AC549" s="388">
        <v>381</v>
      </c>
      <c r="AD549" s="388" t="s">
        <v>224</v>
      </c>
      <c r="AE549" s="388" t="s">
        <v>13622</v>
      </c>
      <c r="AF549" s="388">
        <v>1</v>
      </c>
      <c r="AG549" s="392">
        <v>1</v>
      </c>
      <c r="AH549" s="392" t="s">
        <v>13572</v>
      </c>
      <c r="AI549" s="9" t="s">
        <v>13622</v>
      </c>
      <c r="AJ549" s="392" t="s">
        <v>13622</v>
      </c>
      <c r="AK549" s="392" t="s">
        <v>13622</v>
      </c>
      <c r="AL549" s="392" t="s">
        <v>13622</v>
      </c>
      <c r="AM549" s="392" t="s">
        <v>13622</v>
      </c>
      <c r="AN549" s="392" t="s">
        <v>13622</v>
      </c>
      <c r="AO549" s="392" t="s">
        <v>13622</v>
      </c>
      <c r="AP549" s="392" t="s">
        <v>13622</v>
      </c>
      <c r="AQ549" s="10" t="s">
        <v>13622</v>
      </c>
      <c r="AR549" s="5">
        <v>5</v>
      </c>
      <c r="AS549" s="5">
        <v>5</v>
      </c>
      <c r="AT549" s="392" t="s">
        <v>13622</v>
      </c>
      <c r="AU549" s="392" t="s">
        <v>13622</v>
      </c>
      <c r="AV549" s="392" t="s">
        <v>13622</v>
      </c>
      <c r="AW549" s="392" t="s">
        <v>13622</v>
      </c>
      <c r="AY549" s="392" t="s">
        <v>13622</v>
      </c>
      <c r="AZ549" s="10" t="s">
        <v>13622</v>
      </c>
      <c r="BA549" s="10" t="s">
        <v>13622</v>
      </c>
      <c r="BB549" s="392" t="s">
        <v>13622</v>
      </c>
      <c r="BC549" s="10" t="s">
        <v>13622</v>
      </c>
      <c r="BD549" s="392" t="s">
        <v>13622</v>
      </c>
      <c r="BE549" s="392" t="s">
        <v>13622</v>
      </c>
      <c r="BF549" s="392" t="s">
        <v>13622</v>
      </c>
      <c r="BG549" s="392" t="s">
        <v>13622</v>
      </c>
      <c r="BH549" s="392" t="s">
        <v>13622</v>
      </c>
      <c r="BI549" s="237" t="s">
        <v>13622</v>
      </c>
      <c r="BJ549" s="237" t="s">
        <v>13622</v>
      </c>
      <c r="BK549" s="468" t="s">
        <v>13622</v>
      </c>
      <c r="BL549" s="468"/>
      <c r="BM549" s="511" t="s">
        <v>13622</v>
      </c>
      <c r="BN549" s="510" t="s">
        <v>13622</v>
      </c>
      <c r="BO549" s="462">
        <v>0</v>
      </c>
      <c r="BP549" s="466" t="s">
        <v>13622</v>
      </c>
      <c r="BZ549" s="509" t="s">
        <v>13622</v>
      </c>
      <c r="CA549" s="509" t="s">
        <v>13622</v>
      </c>
      <c r="CB549" s="509" t="s">
        <v>13622</v>
      </c>
      <c r="CC549" s="509" t="s">
        <v>13622</v>
      </c>
      <c r="CD549" s="509" t="s">
        <v>13622</v>
      </c>
      <c r="CE549" s="509" t="s">
        <v>13622</v>
      </c>
      <c r="CG549" s="388" t="s">
        <v>13867</v>
      </c>
      <c r="CH549" s="388" t="s">
        <v>13588</v>
      </c>
      <c r="CJ549" s="462" t="s">
        <v>13868</v>
      </c>
      <c r="CK549" s="462" t="str">
        <f t="shared" si="176"/>
        <v>, NULL</v>
      </c>
      <c r="CL549" s="462" t="s">
        <v>13869</v>
      </c>
      <c r="CM549" s="462" t="s">
        <v>13870</v>
      </c>
      <c r="CN549" s="462">
        <f t="shared" si="177"/>
        <v>26192</v>
      </c>
      <c r="CP549" s="462" t="s">
        <v>13871</v>
      </c>
      <c r="CQ549" s="462" t="str">
        <f t="shared" si="178"/>
        <v xml:space="preserve"> NULL</v>
      </c>
      <c r="CR549" s="462" t="s">
        <v>13869</v>
      </c>
      <c r="CS549" s="462" t="s">
        <v>13870</v>
      </c>
      <c r="CT549" s="462">
        <f t="shared" si="179"/>
        <v>26192</v>
      </c>
      <c r="CV549" s="462" t="s">
        <v>13877</v>
      </c>
      <c r="CW549" s="462" t="str">
        <f t="shared" si="180"/>
        <v xml:space="preserve"> NULL</v>
      </c>
      <c r="CX549" s="462" t="s">
        <v>13872</v>
      </c>
      <c r="CY549" s="462" t="str">
        <f t="shared" si="181"/>
        <v xml:space="preserve"> NULL</v>
      </c>
      <c r="CZ549" s="462" t="s">
        <v>13873</v>
      </c>
      <c r="DA549" s="462" t="str">
        <f t="shared" si="182"/>
        <v xml:space="preserve"> NULL</v>
      </c>
      <c r="DB549" s="462" t="s">
        <v>13874</v>
      </c>
      <c r="DC549" s="462" t="str">
        <f t="shared" si="183"/>
        <v xml:space="preserve"> NULL</v>
      </c>
      <c r="DD549" s="462" t="s">
        <v>13875</v>
      </c>
      <c r="DE549" s="462" t="str">
        <f t="shared" si="184"/>
        <v xml:space="preserve"> '5'</v>
      </c>
      <c r="DF549" s="462" t="s">
        <v>13876</v>
      </c>
      <c r="DG549" s="462" t="str">
        <f t="shared" si="185"/>
        <v xml:space="preserve"> NULL</v>
      </c>
      <c r="DH549" s="462" t="s">
        <v>13869</v>
      </c>
      <c r="DI549" s="462" t="s">
        <v>13870</v>
      </c>
      <c r="DJ549" s="462">
        <f t="shared" si="186"/>
        <v>26192</v>
      </c>
      <c r="DK549" s="516" t="s">
        <v>13890</v>
      </c>
      <c r="DL549" s="516" t="s">
        <v>13878</v>
      </c>
      <c r="DM549" s="516" t="s">
        <v>13879</v>
      </c>
      <c r="DN549" s="516" t="s">
        <v>13880</v>
      </c>
      <c r="DO549" s="516" t="s">
        <v>13881</v>
      </c>
      <c r="DP549" s="516" t="s">
        <v>13882</v>
      </c>
      <c r="DQ549" s="516" t="s">
        <v>13883</v>
      </c>
      <c r="DR549" s="516" t="s">
        <v>14447</v>
      </c>
      <c r="DS549" s="516" t="s">
        <v>13885</v>
      </c>
      <c r="DT549" s="516" t="s">
        <v>13886</v>
      </c>
      <c r="DU549" s="516" t="s">
        <v>13887</v>
      </c>
      <c r="DV549" s="516" t="s">
        <v>13888</v>
      </c>
      <c r="DW549" s="516" t="s">
        <v>13891</v>
      </c>
      <c r="DX549" s="516" t="s">
        <v>13892</v>
      </c>
      <c r="DY549" s="520">
        <f t="shared" si="187"/>
        <v>26192</v>
      </c>
      <c r="DZ549" s="520" t="str">
        <f t="shared" si="188"/>
        <v>, NULL</v>
      </c>
      <c r="EA549" s="520" t="str">
        <f t="shared" si="189"/>
        <v>, NULL</v>
      </c>
      <c r="EB549" s="520" t="str">
        <f t="shared" si="190"/>
        <v>, NULL</v>
      </c>
      <c r="EC549" s="520" t="str">
        <f t="shared" si="191"/>
        <v>, '0'</v>
      </c>
      <c r="ED549" s="520" t="str">
        <f t="shared" si="192"/>
        <v>, NULL</v>
      </c>
      <c r="EE549" s="520" t="str">
        <f t="shared" si="193"/>
        <v>, NULL</v>
      </c>
      <c r="EF549" s="520" t="str">
        <f t="shared" si="194"/>
        <v>, NULL</v>
      </c>
      <c r="EG549" s="520" t="str">
        <f t="shared" si="195"/>
        <v>, NULL</v>
      </c>
      <c r="EH549" s="520" t="str">
        <f t="shared" si="196"/>
        <v>, NULL</v>
      </c>
      <c r="EI549" s="520" t="str">
        <f t="shared" si="197"/>
        <v>, NULL</v>
      </c>
      <c r="EJ549" s="520" t="s">
        <v>14439</v>
      </c>
      <c r="EK549" s="520" t="s">
        <v>13894</v>
      </c>
      <c r="EL549" s="520" t="s">
        <v>13895</v>
      </c>
      <c r="EM549" s="293"/>
      <c r="EN549" s="293"/>
      <c r="EO549" s="293"/>
      <c r="EP549" s="293"/>
      <c r="EQ549" s="293"/>
      <c r="ER549" s="293"/>
      <c r="ES549" s="293"/>
      <c r="ET549" s="293"/>
      <c r="EU549" s="444"/>
      <c r="EV549" s="293"/>
      <c r="FD549" s="237"/>
      <c r="FE549" s="237"/>
      <c r="FF549" s="237"/>
      <c r="FG549" s="237"/>
      <c r="FH549" s="237"/>
      <c r="FI549" s="237"/>
      <c r="FJ549" s="237"/>
      <c r="FK549" s="237"/>
      <c r="FL549" s="237"/>
      <c r="FM549" s="237"/>
      <c r="FN549" s="237"/>
      <c r="FO549" s="237"/>
      <c r="FP549" s="237"/>
      <c r="FQ549" s="237"/>
      <c r="FR549" s="237"/>
      <c r="FS549" s="237"/>
      <c r="FT549" s="237"/>
      <c r="FU549" s="237"/>
      <c r="FV549" s="237"/>
      <c r="FW549" s="237"/>
      <c r="FX549" s="237"/>
      <c r="FY549" s="237"/>
      <c r="FZ549" s="237"/>
      <c r="GA549" s="237"/>
    </row>
    <row r="550" spans="3:208" ht="15" customHeight="1" x14ac:dyDescent="0.25">
      <c r="C550" s="410" t="s">
        <v>13589</v>
      </c>
      <c r="D550" s="388">
        <v>26193</v>
      </c>
      <c r="E550" s="399" t="s">
        <v>881</v>
      </c>
      <c r="F550" s="388">
        <v>130</v>
      </c>
      <c r="G550" s="388">
        <v>925</v>
      </c>
      <c r="H550" s="392" t="s">
        <v>13590</v>
      </c>
      <c r="I550" s="388">
        <v>1</v>
      </c>
      <c r="J550" s="392" t="s">
        <v>544</v>
      </c>
      <c r="K550" s="388" t="s">
        <v>13622</v>
      </c>
      <c r="L550" s="388">
        <v>3</v>
      </c>
      <c r="M550" s="388">
        <v>2</v>
      </c>
      <c r="N550" s="388">
        <v>1</v>
      </c>
      <c r="O550" s="388">
        <v>11</v>
      </c>
      <c r="P550" s="388">
        <v>78</v>
      </c>
      <c r="Q550" s="388">
        <v>64</v>
      </c>
      <c r="R550" s="388">
        <v>317</v>
      </c>
      <c r="S550" s="388" t="s">
        <v>13622</v>
      </c>
      <c r="T550" s="388" t="s">
        <v>13622</v>
      </c>
      <c r="U550" s="388" t="s">
        <v>13622</v>
      </c>
      <c r="V550" s="388">
        <v>1</v>
      </c>
      <c r="W550" s="388" t="s">
        <v>13622</v>
      </c>
      <c r="X550" s="388" t="s">
        <v>13622</v>
      </c>
      <c r="Y550" s="388">
        <v>1</v>
      </c>
      <c r="Z550" s="388">
        <v>1</v>
      </c>
      <c r="AA550" s="388">
        <v>3364</v>
      </c>
      <c r="AB550" s="388">
        <v>1</v>
      </c>
      <c r="AC550" s="388">
        <v>1169</v>
      </c>
      <c r="AD550" s="388" t="s">
        <v>2208</v>
      </c>
      <c r="AE550" s="388" t="s">
        <v>13622</v>
      </c>
      <c r="AF550" s="388">
        <v>1</v>
      </c>
      <c r="AG550" s="392">
        <v>1</v>
      </c>
      <c r="AH550" s="392" t="s">
        <v>544</v>
      </c>
      <c r="AI550" s="9" t="s">
        <v>13622</v>
      </c>
      <c r="AJ550" s="392" t="s">
        <v>13622</v>
      </c>
      <c r="AK550" s="392" t="s">
        <v>13622</v>
      </c>
      <c r="AL550" s="392" t="s">
        <v>13622</v>
      </c>
      <c r="AM550" s="392" t="s">
        <v>13622</v>
      </c>
      <c r="AN550" s="392" t="s">
        <v>13622</v>
      </c>
      <c r="AO550" s="392" t="s">
        <v>13622</v>
      </c>
      <c r="AP550" s="392" t="s">
        <v>13622</v>
      </c>
      <c r="AQ550" s="10" t="s">
        <v>13622</v>
      </c>
      <c r="AR550" s="5">
        <v>5</v>
      </c>
      <c r="AS550" s="5">
        <v>5</v>
      </c>
      <c r="AT550" s="392" t="s">
        <v>13622</v>
      </c>
      <c r="AU550" s="392" t="s">
        <v>13622</v>
      </c>
      <c r="AV550" s="392" t="s">
        <v>13622</v>
      </c>
      <c r="AW550" s="392" t="s">
        <v>13622</v>
      </c>
      <c r="AY550" s="392" t="s">
        <v>13622</v>
      </c>
      <c r="AZ550" s="10" t="s">
        <v>13622</v>
      </c>
      <c r="BA550" s="10" t="s">
        <v>13622</v>
      </c>
      <c r="BB550" s="392" t="s">
        <v>13622</v>
      </c>
      <c r="BC550" s="10" t="s">
        <v>13622</v>
      </c>
      <c r="BD550" s="392" t="s">
        <v>13622</v>
      </c>
      <c r="BE550" s="392" t="s">
        <v>13622</v>
      </c>
      <c r="BF550" s="392" t="s">
        <v>13622</v>
      </c>
      <c r="BG550" s="392" t="s">
        <v>13622</v>
      </c>
      <c r="BH550" s="392" t="s">
        <v>13622</v>
      </c>
      <c r="BI550" s="237" t="s">
        <v>13622</v>
      </c>
      <c r="BJ550" s="237" t="s">
        <v>13622</v>
      </c>
      <c r="BK550" s="468" t="s">
        <v>13622</v>
      </c>
      <c r="BL550" s="468"/>
      <c r="BM550" s="511" t="s">
        <v>13622</v>
      </c>
      <c r="BN550" s="510" t="s">
        <v>13622</v>
      </c>
      <c r="BO550" s="462">
        <v>0</v>
      </c>
      <c r="BP550" s="466" t="s">
        <v>13622</v>
      </c>
      <c r="BZ550" s="509" t="s">
        <v>13622</v>
      </c>
      <c r="CA550" s="509" t="s">
        <v>13622</v>
      </c>
      <c r="CB550" s="509" t="s">
        <v>13622</v>
      </c>
      <c r="CC550" s="509" t="s">
        <v>13622</v>
      </c>
      <c r="CD550" s="509" t="s">
        <v>13622</v>
      </c>
      <c r="CE550" s="509" t="s">
        <v>13622</v>
      </c>
      <c r="CG550" s="388" t="s">
        <v>13867</v>
      </c>
      <c r="CH550" s="388" t="s">
        <v>13589</v>
      </c>
      <c r="CJ550" s="462" t="s">
        <v>13868</v>
      </c>
      <c r="CK550" s="462" t="str">
        <f t="shared" si="176"/>
        <v>, NULL</v>
      </c>
      <c r="CL550" s="462" t="s">
        <v>13869</v>
      </c>
      <c r="CM550" s="462" t="s">
        <v>13870</v>
      </c>
      <c r="CN550" s="462">
        <f t="shared" si="177"/>
        <v>26193</v>
      </c>
      <c r="CP550" s="462" t="s">
        <v>13871</v>
      </c>
      <c r="CQ550" s="462" t="str">
        <f t="shared" si="178"/>
        <v xml:space="preserve"> NULL</v>
      </c>
      <c r="CR550" s="462" t="s">
        <v>13869</v>
      </c>
      <c r="CS550" s="462" t="s">
        <v>13870</v>
      </c>
      <c r="CT550" s="462">
        <f t="shared" si="179"/>
        <v>26193</v>
      </c>
      <c r="CV550" s="462" t="s">
        <v>13877</v>
      </c>
      <c r="CW550" s="462" t="str">
        <f t="shared" si="180"/>
        <v xml:space="preserve"> NULL</v>
      </c>
      <c r="CX550" s="462" t="s">
        <v>13872</v>
      </c>
      <c r="CY550" s="462" t="str">
        <f t="shared" si="181"/>
        <v xml:space="preserve"> NULL</v>
      </c>
      <c r="CZ550" s="462" t="s">
        <v>13873</v>
      </c>
      <c r="DA550" s="462" t="str">
        <f t="shared" si="182"/>
        <v xml:space="preserve"> NULL</v>
      </c>
      <c r="DB550" s="462" t="s">
        <v>13874</v>
      </c>
      <c r="DC550" s="462" t="str">
        <f t="shared" si="183"/>
        <v xml:space="preserve"> NULL</v>
      </c>
      <c r="DD550" s="462" t="s">
        <v>13875</v>
      </c>
      <c r="DE550" s="462" t="str">
        <f t="shared" si="184"/>
        <v xml:space="preserve"> '5'</v>
      </c>
      <c r="DF550" s="462" t="s">
        <v>13876</v>
      </c>
      <c r="DG550" s="462" t="str">
        <f t="shared" si="185"/>
        <v xml:space="preserve"> NULL</v>
      </c>
      <c r="DH550" s="462" t="s">
        <v>13869</v>
      </c>
      <c r="DI550" s="462" t="s">
        <v>13870</v>
      </c>
      <c r="DJ550" s="462">
        <f t="shared" si="186"/>
        <v>26193</v>
      </c>
      <c r="DK550" s="516" t="s">
        <v>13890</v>
      </c>
      <c r="DL550" s="516" t="s">
        <v>13878</v>
      </c>
      <c r="DM550" s="516" t="s">
        <v>13879</v>
      </c>
      <c r="DN550" s="516" t="s">
        <v>13880</v>
      </c>
      <c r="DO550" s="516" t="s">
        <v>13881</v>
      </c>
      <c r="DP550" s="516" t="s">
        <v>13882</v>
      </c>
      <c r="DQ550" s="516" t="s">
        <v>13883</v>
      </c>
      <c r="DR550" s="516" t="s">
        <v>14447</v>
      </c>
      <c r="DS550" s="516" t="s">
        <v>13885</v>
      </c>
      <c r="DT550" s="516" t="s">
        <v>13886</v>
      </c>
      <c r="DU550" s="516" t="s">
        <v>13887</v>
      </c>
      <c r="DV550" s="516" t="s">
        <v>13888</v>
      </c>
      <c r="DW550" s="516" t="s">
        <v>13891</v>
      </c>
      <c r="DX550" s="516" t="s">
        <v>13892</v>
      </c>
      <c r="DY550" s="520">
        <f t="shared" si="187"/>
        <v>26193</v>
      </c>
      <c r="DZ550" s="520" t="str">
        <f t="shared" si="188"/>
        <v>, NULL</v>
      </c>
      <c r="EA550" s="520" t="str">
        <f t="shared" si="189"/>
        <v>, NULL</v>
      </c>
      <c r="EB550" s="520" t="str">
        <f t="shared" si="190"/>
        <v>, NULL</v>
      </c>
      <c r="EC550" s="520" t="str">
        <f t="shared" si="191"/>
        <v>, '0'</v>
      </c>
      <c r="ED550" s="520" t="str">
        <f t="shared" si="192"/>
        <v>, NULL</v>
      </c>
      <c r="EE550" s="520" t="str">
        <f t="shared" si="193"/>
        <v>, NULL</v>
      </c>
      <c r="EF550" s="520" t="str">
        <f t="shared" si="194"/>
        <v>, NULL</v>
      </c>
      <c r="EG550" s="520" t="str">
        <f t="shared" si="195"/>
        <v>, NULL</v>
      </c>
      <c r="EH550" s="520" t="str">
        <f t="shared" si="196"/>
        <v>, NULL</v>
      </c>
      <c r="EI550" s="520" t="str">
        <f t="shared" si="197"/>
        <v>, NULL</v>
      </c>
      <c r="EJ550" s="520" t="s">
        <v>14440</v>
      </c>
      <c r="EK550" s="520" t="s">
        <v>13894</v>
      </c>
      <c r="EL550" s="520" t="s">
        <v>13895</v>
      </c>
      <c r="EM550" s="293"/>
      <c r="EN550" s="293"/>
      <c r="EO550" s="293"/>
      <c r="EP550" s="293"/>
      <c r="EQ550" s="293"/>
      <c r="ER550" s="293"/>
      <c r="ES550" s="293"/>
      <c r="ET550" s="293"/>
      <c r="EU550" s="444"/>
      <c r="EV550" s="293"/>
      <c r="FD550" s="237"/>
      <c r="FE550" s="237"/>
      <c r="FF550" s="237"/>
      <c r="FG550" s="237"/>
      <c r="FH550" s="237"/>
      <c r="FI550" s="237"/>
      <c r="FJ550" s="237"/>
      <c r="FK550" s="237"/>
      <c r="FL550" s="237"/>
      <c r="FM550" s="237"/>
      <c r="FN550" s="237"/>
      <c r="FO550" s="237"/>
      <c r="FP550" s="237"/>
      <c r="FQ550" s="237"/>
      <c r="FR550" s="237"/>
      <c r="FS550" s="237"/>
      <c r="FT550" s="237"/>
      <c r="FU550" s="237"/>
      <c r="FV550" s="237"/>
      <c r="FW550" s="237"/>
      <c r="FX550" s="237"/>
      <c r="FY550" s="237"/>
      <c r="FZ550" s="237"/>
      <c r="GA550" s="237"/>
    </row>
    <row r="551" spans="3:208" ht="15" customHeight="1" x14ac:dyDescent="0.25">
      <c r="C551" s="410" t="s">
        <v>13591</v>
      </c>
      <c r="D551" s="388">
        <v>26194</v>
      </c>
      <c r="E551" s="394" t="s">
        <v>1733</v>
      </c>
      <c r="F551" s="388">
        <v>63</v>
      </c>
      <c r="G551" s="388">
        <v>591</v>
      </c>
      <c r="H551" s="388" t="s">
        <v>13583</v>
      </c>
      <c r="I551" s="388">
        <v>1</v>
      </c>
      <c r="J551" s="388" t="s">
        <v>13592</v>
      </c>
      <c r="K551" s="388" t="s">
        <v>13622</v>
      </c>
      <c r="L551" s="388">
        <v>3</v>
      </c>
      <c r="M551" s="388">
        <v>2</v>
      </c>
      <c r="N551" s="388">
        <v>1</v>
      </c>
      <c r="O551" s="388">
        <v>11</v>
      </c>
      <c r="P551" s="388">
        <v>108</v>
      </c>
      <c r="Q551" s="388">
        <v>61</v>
      </c>
      <c r="R551" s="388">
        <v>472</v>
      </c>
      <c r="S551" s="388" t="s">
        <v>13622</v>
      </c>
      <c r="T551" s="388" t="s">
        <v>13622</v>
      </c>
      <c r="U551" s="388" t="s">
        <v>13622</v>
      </c>
      <c r="V551" s="388">
        <v>1</v>
      </c>
      <c r="W551" s="388" t="s">
        <v>13622</v>
      </c>
      <c r="X551" s="388" t="s">
        <v>13622</v>
      </c>
      <c r="Y551" s="388">
        <v>1</v>
      </c>
      <c r="Z551" s="388">
        <v>1</v>
      </c>
      <c r="AA551" s="388">
        <v>18100</v>
      </c>
      <c r="AB551" s="388">
        <v>1</v>
      </c>
      <c r="AC551" s="388">
        <v>2017</v>
      </c>
      <c r="AD551" s="388" t="s">
        <v>716</v>
      </c>
      <c r="AE551" s="388" t="s">
        <v>13622</v>
      </c>
      <c r="AF551" s="388">
        <v>1</v>
      </c>
      <c r="AG551" s="392">
        <v>1</v>
      </c>
      <c r="AH551" s="388" t="s">
        <v>13592</v>
      </c>
      <c r="AI551" s="9" t="s">
        <v>13622</v>
      </c>
      <c r="AJ551" s="392" t="s">
        <v>13622</v>
      </c>
      <c r="AK551" s="392" t="s">
        <v>13622</v>
      </c>
      <c r="AL551" s="392" t="s">
        <v>13622</v>
      </c>
      <c r="AM551" s="392" t="s">
        <v>13622</v>
      </c>
      <c r="AN551" s="218">
        <v>18</v>
      </c>
      <c r="AO551" s="417">
        <v>43829</v>
      </c>
      <c r="AP551" s="418">
        <v>18100</v>
      </c>
      <c r="AQ551" s="10" t="s">
        <v>13622</v>
      </c>
      <c r="AR551" s="10">
        <v>3</v>
      </c>
      <c r="AS551" s="414">
        <v>3</v>
      </c>
      <c r="AT551" s="392" t="s">
        <v>13622</v>
      </c>
      <c r="AU551" s="392" t="s">
        <v>13622</v>
      </c>
      <c r="AV551" s="392" t="s">
        <v>13622</v>
      </c>
      <c r="AW551" s="392" t="s">
        <v>13622</v>
      </c>
      <c r="AY551" s="392" t="s">
        <v>13622</v>
      </c>
      <c r="AZ551" s="10" t="s">
        <v>13622</v>
      </c>
      <c r="BA551" s="10" t="s">
        <v>13622</v>
      </c>
      <c r="BB551" s="392" t="s">
        <v>13622</v>
      </c>
      <c r="BC551" s="10" t="s">
        <v>13622</v>
      </c>
      <c r="BD551" s="392" t="s">
        <v>13622</v>
      </c>
      <c r="BE551" s="392" t="s">
        <v>13622</v>
      </c>
      <c r="BF551" s="392" t="s">
        <v>13622</v>
      </c>
      <c r="BG551" s="392" t="s">
        <v>13622</v>
      </c>
      <c r="BH551" s="392" t="s">
        <v>13622</v>
      </c>
      <c r="BI551" s="237" t="s">
        <v>13622</v>
      </c>
      <c r="BJ551" s="237" t="s">
        <v>13622</v>
      </c>
      <c r="BK551" s="468" t="s">
        <v>13622</v>
      </c>
      <c r="BL551" s="468"/>
      <c r="BM551" s="511" t="s">
        <v>13622</v>
      </c>
      <c r="BN551" s="510" t="s">
        <v>13622</v>
      </c>
      <c r="BO551" s="462">
        <v>0</v>
      </c>
      <c r="BP551" s="466" t="s">
        <v>13622</v>
      </c>
      <c r="BZ551" s="509" t="s">
        <v>13622</v>
      </c>
      <c r="CA551" s="509" t="s">
        <v>13622</v>
      </c>
      <c r="CB551" s="509" t="s">
        <v>13622</v>
      </c>
      <c r="CC551" s="509" t="s">
        <v>13622</v>
      </c>
      <c r="CD551" s="509" t="s">
        <v>13622</v>
      </c>
      <c r="CE551" s="509" t="s">
        <v>13622</v>
      </c>
      <c r="CG551" s="388" t="s">
        <v>13867</v>
      </c>
      <c r="CH551" s="388" t="s">
        <v>13591</v>
      </c>
      <c r="CJ551" s="462" t="s">
        <v>13868</v>
      </c>
      <c r="CK551" s="462" t="str">
        <f t="shared" si="176"/>
        <v>, NULL</v>
      </c>
      <c r="CL551" s="462" t="s">
        <v>13869</v>
      </c>
      <c r="CM551" s="462" t="s">
        <v>13870</v>
      </c>
      <c r="CN551" s="462">
        <f t="shared" si="177"/>
        <v>26194</v>
      </c>
      <c r="CP551" s="462" t="s">
        <v>13871</v>
      </c>
      <c r="CQ551" s="462" t="str">
        <f t="shared" si="178"/>
        <v xml:space="preserve"> NULL</v>
      </c>
      <c r="CR551" s="462" t="s">
        <v>13869</v>
      </c>
      <c r="CS551" s="462" t="s">
        <v>13870</v>
      </c>
      <c r="CT551" s="462">
        <f t="shared" si="179"/>
        <v>26194</v>
      </c>
      <c r="CV551" s="462" t="s">
        <v>13877</v>
      </c>
      <c r="CW551" s="462" t="str">
        <f t="shared" si="180"/>
        <v xml:space="preserve"> NULL</v>
      </c>
      <c r="CX551" s="462" t="s">
        <v>13872</v>
      </c>
      <c r="CY551" s="462" t="str">
        <f t="shared" si="181"/>
        <v xml:space="preserve"> '18'</v>
      </c>
      <c r="CZ551" s="462" t="s">
        <v>13873</v>
      </c>
      <c r="DA551" s="462" t="str">
        <f t="shared" si="182"/>
        <v xml:space="preserve"> convert(datetime,'2019/12/30', 111) </v>
      </c>
      <c r="DB551" s="462" t="s">
        <v>13874</v>
      </c>
      <c r="DC551" s="462" t="str">
        <f t="shared" si="183"/>
        <v xml:space="preserve"> '18100'</v>
      </c>
      <c r="DD551" s="462" t="s">
        <v>13875</v>
      </c>
      <c r="DE551" s="462" t="str">
        <f t="shared" si="184"/>
        <v xml:space="preserve"> '3'</v>
      </c>
      <c r="DF551" s="462" t="s">
        <v>13876</v>
      </c>
      <c r="DG551" s="462" t="str">
        <f t="shared" si="185"/>
        <v xml:space="preserve"> NULL</v>
      </c>
      <c r="DH551" s="462" t="s">
        <v>13869</v>
      </c>
      <c r="DI551" s="462" t="s">
        <v>13870</v>
      </c>
      <c r="DJ551" s="462">
        <f t="shared" si="186"/>
        <v>26194</v>
      </c>
      <c r="DK551" s="516" t="s">
        <v>13890</v>
      </c>
      <c r="DL551" s="516" t="s">
        <v>13878</v>
      </c>
      <c r="DM551" s="516" t="s">
        <v>13879</v>
      </c>
      <c r="DN551" s="516" t="s">
        <v>13880</v>
      </c>
      <c r="DO551" s="516" t="s">
        <v>13881</v>
      </c>
      <c r="DP551" s="516" t="s">
        <v>13882</v>
      </c>
      <c r="DQ551" s="516" t="s">
        <v>13883</v>
      </c>
      <c r="DR551" s="516" t="s">
        <v>14447</v>
      </c>
      <c r="DS551" s="516" t="s">
        <v>13885</v>
      </c>
      <c r="DT551" s="516" t="s">
        <v>13886</v>
      </c>
      <c r="DU551" s="516" t="s">
        <v>13887</v>
      </c>
      <c r="DV551" s="516" t="s">
        <v>13888</v>
      </c>
      <c r="DW551" s="516" t="s">
        <v>13891</v>
      </c>
      <c r="DX551" s="516" t="s">
        <v>13892</v>
      </c>
      <c r="DY551" s="520">
        <f t="shared" si="187"/>
        <v>26194</v>
      </c>
      <c r="DZ551" s="520" t="str">
        <f t="shared" si="188"/>
        <v>, NULL</v>
      </c>
      <c r="EA551" s="520" t="str">
        <f t="shared" si="189"/>
        <v>, NULL</v>
      </c>
      <c r="EB551" s="520" t="str">
        <f t="shared" si="190"/>
        <v>, NULL</v>
      </c>
      <c r="EC551" s="520" t="str">
        <f t="shared" si="191"/>
        <v>, '0'</v>
      </c>
      <c r="ED551" s="520" t="str">
        <f t="shared" si="192"/>
        <v>, NULL</v>
      </c>
      <c r="EE551" s="520" t="str">
        <f t="shared" si="193"/>
        <v>, NULL</v>
      </c>
      <c r="EF551" s="520" t="str">
        <f t="shared" si="194"/>
        <v>, NULL</v>
      </c>
      <c r="EG551" s="520" t="str">
        <f t="shared" si="195"/>
        <v>, NULL</v>
      </c>
      <c r="EH551" s="520" t="str">
        <f t="shared" si="196"/>
        <v>, NULL</v>
      </c>
      <c r="EI551" s="520" t="str">
        <f t="shared" si="197"/>
        <v>, NULL</v>
      </c>
      <c r="EJ551" s="520" t="s">
        <v>14441</v>
      </c>
      <c r="EK551" s="520" t="s">
        <v>13894</v>
      </c>
      <c r="EL551" s="520" t="s">
        <v>13895</v>
      </c>
      <c r="EM551" s="293"/>
      <c r="EN551" s="293"/>
      <c r="EO551" s="293"/>
      <c r="EP551" s="293"/>
      <c r="EQ551" s="293"/>
      <c r="ER551" s="293"/>
      <c r="ES551" s="293"/>
      <c r="ET551" s="293"/>
      <c r="EU551" s="444"/>
      <c r="EV551" s="293"/>
      <c r="FD551" s="237"/>
      <c r="FE551" s="237"/>
      <c r="FF551" s="237"/>
      <c r="FG551" s="237"/>
      <c r="FH551" s="237"/>
      <c r="FI551" s="237"/>
      <c r="FJ551" s="237"/>
      <c r="FK551" s="237"/>
      <c r="FL551" s="237"/>
      <c r="FM551" s="237"/>
      <c r="FN551" s="237"/>
      <c r="FO551" s="237"/>
      <c r="FP551" s="237"/>
      <c r="FQ551" s="237"/>
      <c r="FR551" s="237"/>
      <c r="FS551" s="237"/>
      <c r="FT551" s="237"/>
      <c r="FU551" s="237"/>
      <c r="FV551" s="237"/>
      <c r="FW551" s="237"/>
      <c r="FX551" s="237"/>
      <c r="FY551" s="237"/>
      <c r="FZ551" s="237"/>
      <c r="GA551" s="237"/>
    </row>
    <row r="552" spans="3:208" customFormat="1" ht="15" customHeight="1" x14ac:dyDescent="0.25">
      <c r="C552" s="533" t="s">
        <v>4894</v>
      </c>
      <c r="D552" s="9">
        <v>26195</v>
      </c>
      <c r="E552" s="394" t="s">
        <v>13593</v>
      </c>
      <c r="F552" s="388">
        <v>76</v>
      </c>
      <c r="G552">
        <v>648</v>
      </c>
      <c r="H552" t="s">
        <v>356</v>
      </c>
      <c r="I552" s="388">
        <v>1</v>
      </c>
      <c r="J552" t="s">
        <v>576</v>
      </c>
      <c r="K552" s="388" t="s">
        <v>13622</v>
      </c>
      <c r="L552" s="388">
        <v>3</v>
      </c>
      <c r="M552" s="388">
        <v>2</v>
      </c>
      <c r="N552" s="388">
        <v>1</v>
      </c>
      <c r="O552" s="388">
        <v>11</v>
      </c>
      <c r="P552" s="388">
        <v>78</v>
      </c>
      <c r="Q552" s="388">
        <v>62</v>
      </c>
      <c r="R552" s="388">
        <v>297</v>
      </c>
      <c r="S552" t="s">
        <v>908</v>
      </c>
      <c r="T552" s="388" t="s">
        <v>13622</v>
      </c>
      <c r="U552">
        <v>630025110110069</v>
      </c>
      <c r="V552" s="388">
        <v>1</v>
      </c>
      <c r="W552" s="388" t="s">
        <v>13622</v>
      </c>
      <c r="X552" s="6" t="s">
        <v>13622</v>
      </c>
      <c r="Y552" s="388">
        <v>1</v>
      </c>
      <c r="Z552" s="388">
        <v>1</v>
      </c>
      <c r="AA552" s="4">
        <v>3936.66</v>
      </c>
      <c r="AB552" s="388">
        <v>1</v>
      </c>
      <c r="AC552">
        <v>88</v>
      </c>
      <c r="AD552" t="s">
        <v>361</v>
      </c>
      <c r="AE552" s="388" t="s">
        <v>13622</v>
      </c>
      <c r="AF552" s="388">
        <v>1</v>
      </c>
      <c r="AG552" s="392">
        <v>1</v>
      </c>
      <c r="AH552" t="s">
        <v>1726</v>
      </c>
      <c r="AI552" s="478">
        <v>42369</v>
      </c>
      <c r="AJ552" s="392" t="s">
        <v>13622</v>
      </c>
      <c r="AK552" s="489" t="s">
        <v>12248</v>
      </c>
      <c r="AL552" s="482">
        <v>3315</v>
      </c>
      <c r="AM552" s="392" t="s">
        <v>13622</v>
      </c>
      <c r="AN552" s="489" t="s">
        <v>12248</v>
      </c>
      <c r="AO552" s="486">
        <v>42357</v>
      </c>
      <c r="AP552" s="482">
        <v>3315</v>
      </c>
      <c r="AQ552" s="10" t="s">
        <v>13622</v>
      </c>
      <c r="AR552" s="5">
        <v>5</v>
      </c>
      <c r="AS552" s="481">
        <v>3</v>
      </c>
      <c r="AT552" s="392" t="s">
        <v>13622</v>
      </c>
      <c r="AU552" s="392" t="s">
        <v>13622</v>
      </c>
      <c r="AV552" s="392" t="s">
        <v>13622</v>
      </c>
      <c r="AW552" s="392" t="s">
        <v>13622</v>
      </c>
      <c r="AX552" s="5"/>
      <c r="AY552" s="392" t="s">
        <v>12249</v>
      </c>
      <c r="AZ552" s="10" t="s">
        <v>13622</v>
      </c>
      <c r="BA552" s="10" t="s">
        <v>13622</v>
      </c>
      <c r="BB552" s="392" t="s">
        <v>13622</v>
      </c>
      <c r="BC552" s="10" t="s">
        <v>13622</v>
      </c>
      <c r="BD552" s="392" t="s">
        <v>13622</v>
      </c>
      <c r="BE552" s="392" t="s">
        <v>13622</v>
      </c>
      <c r="BF552" s="392" t="s">
        <v>13622</v>
      </c>
      <c r="BG552" s="392" t="s">
        <v>13622</v>
      </c>
      <c r="BH552" s="392" t="s">
        <v>13622</v>
      </c>
      <c r="BI552" s="237" t="s">
        <v>13622</v>
      </c>
      <c r="BJ552" s="237" t="s">
        <v>13622</v>
      </c>
      <c r="BK552" s="5">
        <v>99</v>
      </c>
      <c r="BL552" s="5"/>
      <c r="BM552" s="507" t="s">
        <v>47</v>
      </c>
      <c r="BN552" s="510" t="s">
        <v>13622</v>
      </c>
      <c r="BO552" s="392">
        <v>1</v>
      </c>
      <c r="BP552" s="456">
        <v>42370</v>
      </c>
      <c r="BZ552" s="460">
        <v>10</v>
      </c>
      <c r="CA552" s="504">
        <v>42357</v>
      </c>
      <c r="CB552" s="460">
        <v>3315</v>
      </c>
      <c r="CC552" s="509" t="s">
        <v>13622</v>
      </c>
      <c r="CD552" s="456">
        <v>42370</v>
      </c>
      <c r="CE552" s="456">
        <v>42369</v>
      </c>
      <c r="CF552" s="476"/>
      <c r="CG552" s="388" t="s">
        <v>13866</v>
      </c>
      <c r="CH552" t="s">
        <v>13863</v>
      </c>
      <c r="CI552" s="388"/>
      <c r="CJ552" s="462" t="s">
        <v>13868</v>
      </c>
      <c r="CK552" s="462" t="str">
        <f t="shared" si="176"/>
        <v xml:space="preserve">, convert(datetime,'2015/12/31', 111) </v>
      </c>
      <c r="CL552" s="462" t="s">
        <v>13869</v>
      </c>
      <c r="CM552" s="462" t="s">
        <v>13870</v>
      </c>
      <c r="CN552" s="462">
        <f t="shared" si="177"/>
        <v>26195</v>
      </c>
      <c r="CO552" s="388"/>
      <c r="CP552" s="462" t="s">
        <v>13871</v>
      </c>
      <c r="CQ552" s="462" t="str">
        <f t="shared" si="178"/>
        <v xml:space="preserve"> '000007484'</v>
      </c>
      <c r="CR552" s="462" t="s">
        <v>13869</v>
      </c>
      <c r="CS552" s="462" t="s">
        <v>13870</v>
      </c>
      <c r="CT552" s="462">
        <f t="shared" si="179"/>
        <v>26195</v>
      </c>
      <c r="CU552" s="388"/>
      <c r="CV552" s="462" t="s">
        <v>13877</v>
      </c>
      <c r="CW552" s="462" t="str">
        <f t="shared" si="180"/>
        <v xml:space="preserve"> '3315'</v>
      </c>
      <c r="CX552" s="462" t="s">
        <v>13872</v>
      </c>
      <c r="CY552" s="462" t="str">
        <f t="shared" si="181"/>
        <v xml:space="preserve"> '000007484'</v>
      </c>
      <c r="CZ552" s="462" t="s">
        <v>13873</v>
      </c>
      <c r="DA552" s="462" t="str">
        <f t="shared" si="182"/>
        <v xml:space="preserve"> convert(datetime,'2015/12/19', 111) </v>
      </c>
      <c r="DB552" s="462" t="s">
        <v>13874</v>
      </c>
      <c r="DC552" s="462" t="str">
        <f t="shared" si="183"/>
        <v xml:space="preserve"> '3315'</v>
      </c>
      <c r="DD552" s="462" t="s">
        <v>13875</v>
      </c>
      <c r="DE552" s="462" t="str">
        <f t="shared" si="184"/>
        <v xml:space="preserve"> '3'</v>
      </c>
      <c r="DF552" s="462" t="s">
        <v>13876</v>
      </c>
      <c r="DG552" s="462" t="str">
        <f t="shared" si="185"/>
        <v xml:space="preserve"> 'INPROS SA DE CV'</v>
      </c>
      <c r="DH552" s="462" t="s">
        <v>13869</v>
      </c>
      <c r="DI552" s="462" t="s">
        <v>13870</v>
      </c>
      <c r="DJ552" s="462">
        <f t="shared" si="186"/>
        <v>26195</v>
      </c>
      <c r="DK552" s="516" t="s">
        <v>13890</v>
      </c>
      <c r="DL552" s="516" t="s">
        <v>13878</v>
      </c>
      <c r="DM552" s="516" t="s">
        <v>13879</v>
      </c>
      <c r="DN552" s="516" t="s">
        <v>13880</v>
      </c>
      <c r="DO552" s="516" t="s">
        <v>13881</v>
      </c>
      <c r="DP552" s="516" t="s">
        <v>13882</v>
      </c>
      <c r="DQ552" s="516" t="s">
        <v>13883</v>
      </c>
      <c r="DR552" s="516" t="s">
        <v>14447</v>
      </c>
      <c r="DS552" s="516" t="s">
        <v>13885</v>
      </c>
      <c r="DT552" s="516" t="s">
        <v>13886</v>
      </c>
      <c r="DU552" s="516" t="s">
        <v>13887</v>
      </c>
      <c r="DV552" s="516" t="s">
        <v>13888</v>
      </c>
      <c r="DW552" s="516" t="s">
        <v>13891</v>
      </c>
      <c r="DX552" s="516" t="s">
        <v>13892</v>
      </c>
      <c r="DY552" s="520">
        <f t="shared" si="187"/>
        <v>26195</v>
      </c>
      <c r="DZ552" s="520" t="str">
        <f t="shared" si="188"/>
        <v>, '99'</v>
      </c>
      <c r="EA552" s="520" t="str">
        <f t="shared" si="189"/>
        <v>, 'NO'</v>
      </c>
      <c r="EB552" s="520" t="str">
        <f t="shared" si="190"/>
        <v>, NULL</v>
      </c>
      <c r="EC552" s="520" t="str">
        <f t="shared" si="191"/>
        <v>, '1'</v>
      </c>
      <c r="ED552" s="520" t="str">
        <f t="shared" si="192"/>
        <v xml:space="preserve">, convert(datetime,'2016/1/1', 111) </v>
      </c>
      <c r="EE552" s="520" t="str">
        <f t="shared" si="193"/>
        <v>, '10'</v>
      </c>
      <c r="EF552" s="520" t="str">
        <f t="shared" si="194"/>
        <v xml:space="preserve">, convert(datetime,'2015/12/19', 111) </v>
      </c>
      <c r="EG552" s="520" t="str">
        <f t="shared" si="195"/>
        <v>, '3315'</v>
      </c>
      <c r="EH552" s="520" t="str">
        <f t="shared" si="196"/>
        <v>, NULL</v>
      </c>
      <c r="EI552" s="520" t="str">
        <f t="shared" si="197"/>
        <v xml:space="preserve">, convert(datetime,'2016/1/1', 111) </v>
      </c>
      <c r="EJ552" s="520" t="s">
        <v>14442</v>
      </c>
      <c r="EK552" s="520" t="s">
        <v>13894</v>
      </c>
      <c r="EL552" s="520" t="s">
        <v>13895</v>
      </c>
      <c r="EM552" s="293"/>
      <c r="EN552" s="293"/>
      <c r="EO552" s="293"/>
      <c r="EP552" s="293"/>
      <c r="EQ552" s="293"/>
      <c r="ER552" s="293"/>
      <c r="ES552" s="293"/>
      <c r="ET552" s="293"/>
      <c r="EU552" s="444"/>
      <c r="EV552" s="293"/>
      <c r="EW552" s="388"/>
      <c r="EX552" s="388"/>
      <c r="EY552" s="388"/>
      <c r="EZ552" s="388"/>
      <c r="FA552" s="388"/>
      <c r="FB552" s="388"/>
      <c r="FD552" s="237"/>
      <c r="FE552" s="237"/>
      <c r="FF552" s="237"/>
      <c r="FG552" s="237"/>
      <c r="FH552" s="237"/>
      <c r="FI552" s="237"/>
      <c r="FJ552" s="237"/>
      <c r="FK552" s="237"/>
      <c r="FL552" s="237"/>
      <c r="FM552" s="237"/>
      <c r="FN552" s="237"/>
      <c r="FO552" s="237"/>
      <c r="FP552" s="237"/>
      <c r="FQ552" s="237"/>
      <c r="FR552" s="237"/>
      <c r="FS552" s="237"/>
      <c r="FT552" s="237"/>
      <c r="FU552" s="237"/>
      <c r="FV552" s="237"/>
      <c r="FW552" s="237"/>
      <c r="FX552" s="237"/>
      <c r="FY552" s="237"/>
      <c r="FZ552" s="237"/>
      <c r="GA552" s="237"/>
      <c r="GB552" s="388"/>
      <c r="GC552" s="388"/>
      <c r="GD552" s="388"/>
      <c r="GE552" s="388"/>
      <c r="GF552" s="388"/>
      <c r="GG552" s="388"/>
      <c r="GH552" s="388"/>
      <c r="GI552" s="388"/>
      <c r="GJ552" s="388"/>
      <c r="GK552" s="388"/>
      <c r="GL552" s="388"/>
      <c r="GM552" s="388"/>
      <c r="GN552" s="388"/>
      <c r="GO552" s="388"/>
      <c r="GP552" s="388"/>
      <c r="GQ552" s="388"/>
      <c r="GR552" s="388"/>
      <c r="GS552" s="388"/>
      <c r="GT552" s="388"/>
      <c r="GU552" s="388"/>
      <c r="GV552" s="388"/>
      <c r="GW552" s="388"/>
      <c r="GX552" s="388"/>
      <c r="GY552" s="388"/>
      <c r="GZ552" s="388"/>
    </row>
    <row r="553" spans="3:208" customFormat="1" ht="15" customHeight="1" x14ac:dyDescent="0.25">
      <c r="C553" s="533" t="s">
        <v>4892</v>
      </c>
      <c r="D553" s="9">
        <v>26196</v>
      </c>
      <c r="E553" s="394" t="s">
        <v>13593</v>
      </c>
      <c r="F553" s="388">
        <v>76</v>
      </c>
      <c r="G553">
        <v>648</v>
      </c>
      <c r="H553" t="s">
        <v>356</v>
      </c>
      <c r="I553" s="388">
        <v>1</v>
      </c>
      <c r="J553" t="s">
        <v>858</v>
      </c>
      <c r="K553" s="388" t="s">
        <v>13622</v>
      </c>
      <c r="L553" s="388">
        <v>3</v>
      </c>
      <c r="M553" s="388">
        <v>2</v>
      </c>
      <c r="N553" s="388">
        <v>1</v>
      </c>
      <c r="O553" s="388">
        <v>11</v>
      </c>
      <c r="P553" s="388">
        <v>78</v>
      </c>
      <c r="Q553" s="388">
        <v>62</v>
      </c>
      <c r="R553" s="388">
        <v>297</v>
      </c>
      <c r="S553" t="s">
        <v>908</v>
      </c>
      <c r="T553" s="388" t="s">
        <v>13622</v>
      </c>
      <c r="U553">
        <v>630025110110097</v>
      </c>
      <c r="V553" s="388">
        <v>1</v>
      </c>
      <c r="W553" s="388" t="s">
        <v>13622</v>
      </c>
      <c r="X553" t="s">
        <v>1941</v>
      </c>
      <c r="Y553" s="388">
        <v>1</v>
      </c>
      <c r="Z553" s="388">
        <v>1</v>
      </c>
      <c r="AA553" s="4">
        <v>3936.66</v>
      </c>
      <c r="AB553" s="388">
        <v>1</v>
      </c>
      <c r="AC553">
        <v>88</v>
      </c>
      <c r="AD553" t="s">
        <v>361</v>
      </c>
      <c r="AE553" s="388" t="s">
        <v>13622</v>
      </c>
      <c r="AF553" s="388">
        <v>2</v>
      </c>
      <c r="AG553" s="392">
        <v>1</v>
      </c>
      <c r="AH553" t="s">
        <v>1730</v>
      </c>
      <c r="AI553" s="478">
        <v>42369</v>
      </c>
      <c r="AJ553" s="392" t="s">
        <v>13622</v>
      </c>
      <c r="AK553" s="489" t="s">
        <v>12248</v>
      </c>
      <c r="AL553" s="482">
        <v>3315</v>
      </c>
      <c r="AM553" s="392" t="s">
        <v>13622</v>
      </c>
      <c r="AN553" s="489" t="s">
        <v>12248</v>
      </c>
      <c r="AO553" s="486">
        <v>42357</v>
      </c>
      <c r="AP553" s="482">
        <v>3315</v>
      </c>
      <c r="AQ553" s="10" t="s">
        <v>13622</v>
      </c>
      <c r="AR553" s="5">
        <v>5</v>
      </c>
      <c r="AS553" s="481">
        <v>3</v>
      </c>
      <c r="AT553" s="392" t="s">
        <v>13622</v>
      </c>
      <c r="AU553" s="392" t="s">
        <v>13622</v>
      </c>
      <c r="AV553" s="392" t="s">
        <v>13622</v>
      </c>
      <c r="AW553" s="392" t="s">
        <v>13622</v>
      </c>
      <c r="AX553" s="5"/>
      <c r="AY553" s="392" t="s">
        <v>12249</v>
      </c>
      <c r="AZ553" s="10" t="s">
        <v>13622</v>
      </c>
      <c r="BA553" s="10" t="s">
        <v>13622</v>
      </c>
      <c r="BB553" s="392" t="s">
        <v>13622</v>
      </c>
      <c r="BC553" s="10" t="s">
        <v>13622</v>
      </c>
      <c r="BD553" s="392" t="s">
        <v>13622</v>
      </c>
      <c r="BE553" s="392" t="s">
        <v>13622</v>
      </c>
      <c r="BF553" s="392" t="s">
        <v>13622</v>
      </c>
      <c r="BG553" s="392" t="s">
        <v>13622</v>
      </c>
      <c r="BH553" s="392" t="s">
        <v>13622</v>
      </c>
      <c r="BI553" s="237" t="s">
        <v>13622</v>
      </c>
      <c r="BJ553" s="237" t="s">
        <v>13622</v>
      </c>
      <c r="BK553" s="5">
        <v>99</v>
      </c>
      <c r="BL553" s="5"/>
      <c r="BM553" s="507" t="s">
        <v>47</v>
      </c>
      <c r="BN553" s="510" t="s">
        <v>13622</v>
      </c>
      <c r="BO553" s="392">
        <v>1</v>
      </c>
      <c r="BP553" s="456">
        <v>42370</v>
      </c>
      <c r="BZ553" s="460">
        <v>10</v>
      </c>
      <c r="CA553" s="504">
        <v>42357</v>
      </c>
      <c r="CB553" s="460">
        <v>3315</v>
      </c>
      <c r="CC553" s="509" t="s">
        <v>13622</v>
      </c>
      <c r="CD553" s="456">
        <v>42370</v>
      </c>
      <c r="CE553" s="456">
        <v>42369</v>
      </c>
      <c r="CF553" s="476"/>
      <c r="CG553" s="388" t="s">
        <v>13866</v>
      </c>
      <c r="CH553" t="s">
        <v>13864</v>
      </c>
      <c r="CI553" s="388"/>
      <c r="CJ553" s="462" t="s">
        <v>13868</v>
      </c>
      <c r="CK553" s="462" t="str">
        <f t="shared" si="176"/>
        <v xml:space="preserve">, convert(datetime,'2015/12/31', 111) </v>
      </c>
      <c r="CL553" s="462" t="s">
        <v>13869</v>
      </c>
      <c r="CM553" s="462" t="s">
        <v>13870</v>
      </c>
      <c r="CN553" s="462">
        <f t="shared" si="177"/>
        <v>26196</v>
      </c>
      <c r="CO553" s="388"/>
      <c r="CP553" s="462" t="s">
        <v>13871</v>
      </c>
      <c r="CQ553" s="462" t="str">
        <f t="shared" si="178"/>
        <v xml:space="preserve"> '000007484'</v>
      </c>
      <c r="CR553" s="462" t="s">
        <v>13869</v>
      </c>
      <c r="CS553" s="462" t="s">
        <v>13870</v>
      </c>
      <c r="CT553" s="462">
        <f t="shared" si="179"/>
        <v>26196</v>
      </c>
      <c r="CU553" s="388"/>
      <c r="CV553" s="462" t="s">
        <v>13877</v>
      </c>
      <c r="CW553" s="462" t="str">
        <f t="shared" si="180"/>
        <v xml:space="preserve"> '3315'</v>
      </c>
      <c r="CX553" s="462" t="s">
        <v>13872</v>
      </c>
      <c r="CY553" s="462" t="str">
        <f t="shared" si="181"/>
        <v xml:space="preserve"> '000007484'</v>
      </c>
      <c r="CZ553" s="462" t="s">
        <v>13873</v>
      </c>
      <c r="DA553" s="462" t="str">
        <f t="shared" si="182"/>
        <v xml:space="preserve"> convert(datetime,'2015/12/19', 111) </v>
      </c>
      <c r="DB553" s="462" t="s">
        <v>13874</v>
      </c>
      <c r="DC553" s="462" t="str">
        <f t="shared" si="183"/>
        <v xml:space="preserve"> '3315'</v>
      </c>
      <c r="DD553" s="462" t="s">
        <v>13875</v>
      </c>
      <c r="DE553" s="462" t="str">
        <f t="shared" si="184"/>
        <v xml:space="preserve"> '3'</v>
      </c>
      <c r="DF553" s="462" t="s">
        <v>13876</v>
      </c>
      <c r="DG553" s="462" t="str">
        <f t="shared" si="185"/>
        <v xml:space="preserve"> 'INPROS SA DE CV'</v>
      </c>
      <c r="DH553" s="462" t="s">
        <v>13869</v>
      </c>
      <c r="DI553" s="462" t="s">
        <v>13870</v>
      </c>
      <c r="DJ553" s="462">
        <f t="shared" si="186"/>
        <v>26196</v>
      </c>
      <c r="DK553" s="516" t="s">
        <v>13890</v>
      </c>
      <c r="DL553" s="516" t="s">
        <v>13878</v>
      </c>
      <c r="DM553" s="516" t="s">
        <v>13879</v>
      </c>
      <c r="DN553" s="516" t="s">
        <v>13880</v>
      </c>
      <c r="DO553" s="516" t="s">
        <v>13881</v>
      </c>
      <c r="DP553" s="516" t="s">
        <v>13882</v>
      </c>
      <c r="DQ553" s="516" t="s">
        <v>13883</v>
      </c>
      <c r="DR553" s="516" t="s">
        <v>14447</v>
      </c>
      <c r="DS553" s="516" t="s">
        <v>13885</v>
      </c>
      <c r="DT553" s="516" t="s">
        <v>13886</v>
      </c>
      <c r="DU553" s="516" t="s">
        <v>13887</v>
      </c>
      <c r="DV553" s="516" t="s">
        <v>13888</v>
      </c>
      <c r="DW553" s="516" t="s">
        <v>13891</v>
      </c>
      <c r="DX553" s="516" t="s">
        <v>13892</v>
      </c>
      <c r="DY553" s="520">
        <f t="shared" si="187"/>
        <v>26196</v>
      </c>
      <c r="DZ553" s="520" t="str">
        <f t="shared" si="188"/>
        <v>, '99'</v>
      </c>
      <c r="EA553" s="520" t="str">
        <f t="shared" si="189"/>
        <v>, 'NO'</v>
      </c>
      <c r="EB553" s="520" t="str">
        <f t="shared" si="190"/>
        <v>, NULL</v>
      </c>
      <c r="EC553" s="520" t="str">
        <f t="shared" si="191"/>
        <v>, '1'</v>
      </c>
      <c r="ED553" s="520" t="str">
        <f t="shared" si="192"/>
        <v xml:space="preserve">, convert(datetime,'2016/1/1', 111) </v>
      </c>
      <c r="EE553" s="520" t="str">
        <f t="shared" si="193"/>
        <v>, '10'</v>
      </c>
      <c r="EF553" s="520" t="str">
        <f t="shared" si="194"/>
        <v xml:space="preserve">, convert(datetime,'2015/12/19', 111) </v>
      </c>
      <c r="EG553" s="520" t="str">
        <f t="shared" si="195"/>
        <v>, '3315'</v>
      </c>
      <c r="EH553" s="520" t="str">
        <f t="shared" si="196"/>
        <v>, NULL</v>
      </c>
      <c r="EI553" s="520" t="str">
        <f t="shared" si="197"/>
        <v xml:space="preserve">, convert(datetime,'2016/1/1', 111) </v>
      </c>
      <c r="EJ553" s="520" t="s">
        <v>14443</v>
      </c>
      <c r="EK553" s="520" t="s">
        <v>13894</v>
      </c>
      <c r="EL553" s="520" t="s">
        <v>13895</v>
      </c>
      <c r="EM553" s="293"/>
      <c r="EN553" s="293"/>
      <c r="EO553" s="293"/>
      <c r="EP553" s="293"/>
      <c r="EQ553" s="293"/>
      <c r="ER553" s="293"/>
      <c r="ES553" s="293"/>
      <c r="ET553" s="293"/>
      <c r="EU553" s="444"/>
      <c r="EV553" s="293"/>
      <c r="EW553" s="388"/>
      <c r="EX553" s="388"/>
      <c r="EY553" s="388"/>
      <c r="EZ553" s="388"/>
      <c r="FA553" s="388"/>
      <c r="FB553" s="388"/>
      <c r="FD553" s="237"/>
      <c r="FE553" s="237"/>
      <c r="FF553" s="237"/>
      <c r="FG553" s="237"/>
      <c r="FH553" s="237"/>
      <c r="FI553" s="237"/>
      <c r="FJ553" s="237"/>
      <c r="FK553" s="237"/>
      <c r="FL553" s="237"/>
      <c r="FM553" s="237"/>
      <c r="FN553" s="237"/>
      <c r="FO553" s="237"/>
      <c r="FP553" s="237"/>
      <c r="FQ553" s="237"/>
      <c r="FR553" s="237"/>
      <c r="FS553" s="237"/>
      <c r="FT553" s="237"/>
      <c r="FU553" s="237"/>
      <c r="FV553" s="237"/>
      <c r="FW553" s="237"/>
      <c r="FX553" s="237"/>
      <c r="FY553" s="237"/>
      <c r="FZ553" s="237"/>
      <c r="GA553" s="237"/>
      <c r="GB553" s="388"/>
      <c r="GC553" s="388"/>
      <c r="GD553" s="388"/>
      <c r="GE553" s="388"/>
      <c r="GF553" s="388"/>
      <c r="GG553" s="388"/>
      <c r="GH553" s="388"/>
      <c r="GI553" s="388"/>
      <c r="GJ553" s="388"/>
      <c r="GK553" s="388"/>
      <c r="GL553" s="388"/>
      <c r="GM553" s="388"/>
      <c r="GN553" s="388"/>
      <c r="GO553" s="388"/>
      <c r="GP553" s="388"/>
      <c r="GQ553" s="388"/>
      <c r="GR553" s="388"/>
      <c r="GS553" s="388"/>
      <c r="GT553" s="388"/>
      <c r="GU553" s="388"/>
      <c r="GV553" s="388"/>
      <c r="GW553" s="388"/>
      <c r="GX553" s="388"/>
      <c r="GY553" s="388"/>
      <c r="GZ553" s="388"/>
    </row>
    <row r="554" spans="3:208" customFormat="1" ht="15" customHeight="1" x14ac:dyDescent="0.25">
      <c r="C554" s="533" t="s">
        <v>6248</v>
      </c>
      <c r="D554" s="9">
        <v>26197</v>
      </c>
      <c r="E554" s="415" t="s">
        <v>4133</v>
      </c>
      <c r="F554" s="388">
        <v>55</v>
      </c>
      <c r="G554" s="388">
        <v>522</v>
      </c>
      <c r="H554" t="s">
        <v>27</v>
      </c>
      <c r="I554" s="388">
        <v>1</v>
      </c>
      <c r="J554" t="s">
        <v>1377</v>
      </c>
      <c r="K554" s="388" t="s">
        <v>13622</v>
      </c>
      <c r="L554" s="388">
        <v>3</v>
      </c>
      <c r="M554" s="388">
        <v>2</v>
      </c>
      <c r="N554" s="388">
        <v>1</v>
      </c>
      <c r="O554" s="388">
        <v>11</v>
      </c>
      <c r="P554" s="388">
        <v>113</v>
      </c>
      <c r="Q554" s="388">
        <v>65</v>
      </c>
      <c r="R554">
        <v>329</v>
      </c>
      <c r="S554" t="s">
        <v>1379</v>
      </c>
      <c r="T554" t="s">
        <v>1380</v>
      </c>
      <c r="U554">
        <v>747667</v>
      </c>
      <c r="V554" s="388">
        <v>1</v>
      </c>
      <c r="W554" s="388" t="s">
        <v>13622</v>
      </c>
      <c r="X554" s="6" t="s">
        <v>13622</v>
      </c>
      <c r="Y554" s="388">
        <v>0</v>
      </c>
      <c r="Z554" s="388">
        <v>1</v>
      </c>
      <c r="AA554" s="4">
        <v>15506.67</v>
      </c>
      <c r="AB554" s="388">
        <v>1</v>
      </c>
      <c r="AC554">
        <v>836</v>
      </c>
      <c r="AD554" t="s">
        <v>83</v>
      </c>
      <c r="AE554" s="388" t="s">
        <v>13622</v>
      </c>
      <c r="AF554" s="388">
        <v>1</v>
      </c>
      <c r="AG554" s="392">
        <v>1</v>
      </c>
      <c r="AH554" s="388" t="s">
        <v>13596</v>
      </c>
      <c r="AI554" s="478">
        <v>43434</v>
      </c>
      <c r="AJ554" s="392" t="s">
        <v>13622</v>
      </c>
      <c r="AK554" s="489">
        <v>160</v>
      </c>
      <c r="AL554" s="482">
        <v>4500</v>
      </c>
      <c r="AM554" s="392" t="s">
        <v>13622</v>
      </c>
      <c r="AN554" s="489">
        <v>160</v>
      </c>
      <c r="AO554" s="486">
        <v>43409</v>
      </c>
      <c r="AP554" s="482">
        <v>4500</v>
      </c>
      <c r="AQ554" s="10" t="s">
        <v>13622</v>
      </c>
      <c r="AR554" s="5">
        <v>10</v>
      </c>
      <c r="AS554" s="497">
        <v>5</v>
      </c>
      <c r="AT554" s="392" t="s">
        <v>13622</v>
      </c>
      <c r="AU554" s="392" t="s">
        <v>13622</v>
      </c>
      <c r="AV554" s="392" t="s">
        <v>13622</v>
      </c>
      <c r="AW554" s="392" t="s">
        <v>13622</v>
      </c>
      <c r="AX554" s="5"/>
      <c r="AY554" s="392" t="s">
        <v>13305</v>
      </c>
      <c r="AZ554" s="10" t="s">
        <v>13622</v>
      </c>
      <c r="BA554" s="10" t="s">
        <v>13622</v>
      </c>
      <c r="BB554" s="392" t="s">
        <v>13622</v>
      </c>
      <c r="BC554" s="10" t="s">
        <v>13622</v>
      </c>
      <c r="BD554" s="392" t="s">
        <v>13622</v>
      </c>
      <c r="BE554" s="392" t="s">
        <v>13622</v>
      </c>
      <c r="BF554" s="392" t="s">
        <v>13622</v>
      </c>
      <c r="BG554" s="392" t="s">
        <v>13622</v>
      </c>
      <c r="BH554" s="392" t="s">
        <v>13622</v>
      </c>
      <c r="BI554" s="237" t="s">
        <v>13622</v>
      </c>
      <c r="BJ554" s="237" t="s">
        <v>13622</v>
      </c>
      <c r="BK554" s="5">
        <v>102</v>
      </c>
      <c r="BL554" s="5"/>
      <c r="BM554" s="507" t="s">
        <v>47</v>
      </c>
      <c r="BN554" s="510" t="s">
        <v>13622</v>
      </c>
      <c r="BO554" s="392">
        <v>1</v>
      </c>
      <c r="BP554" s="456">
        <v>43435</v>
      </c>
      <c r="BZ554" s="460">
        <v>10</v>
      </c>
      <c r="CA554" s="504">
        <v>43409</v>
      </c>
      <c r="CB554" s="460">
        <v>4500</v>
      </c>
      <c r="CC554" s="509" t="s">
        <v>13622</v>
      </c>
      <c r="CD554" s="456">
        <v>43435</v>
      </c>
      <c r="CE554" s="456">
        <v>43434</v>
      </c>
      <c r="CF554" s="476"/>
      <c r="CG554" s="388" t="s">
        <v>13866</v>
      </c>
      <c r="CH554" t="s">
        <v>13865</v>
      </c>
      <c r="CI554" s="388"/>
      <c r="CJ554" s="462" t="s">
        <v>13868</v>
      </c>
      <c r="CK554" s="462" t="str">
        <f t="shared" si="176"/>
        <v xml:space="preserve">, convert(datetime,'2018/11/30', 111) </v>
      </c>
      <c r="CL554" s="462" t="s">
        <v>13869</v>
      </c>
      <c r="CM554" s="462" t="s">
        <v>13870</v>
      </c>
      <c r="CN554" s="462">
        <f t="shared" si="177"/>
        <v>26197</v>
      </c>
      <c r="CO554" s="388"/>
      <c r="CP554" s="462" t="s">
        <v>13871</v>
      </c>
      <c r="CQ554" s="462" t="str">
        <f t="shared" si="178"/>
        <v xml:space="preserve"> '160'</v>
      </c>
      <c r="CR554" s="462" t="s">
        <v>13869</v>
      </c>
      <c r="CS554" s="462" t="s">
        <v>13870</v>
      </c>
      <c r="CT554" s="462">
        <f t="shared" si="179"/>
        <v>26197</v>
      </c>
      <c r="CU554" s="388"/>
      <c r="CV554" s="462" t="s">
        <v>13877</v>
      </c>
      <c r="CW554" s="462" t="str">
        <f t="shared" si="180"/>
        <v xml:space="preserve"> '4500'</v>
      </c>
      <c r="CX554" s="462" t="s">
        <v>13872</v>
      </c>
      <c r="CY554" s="462" t="str">
        <f t="shared" si="181"/>
        <v xml:space="preserve"> '160'</v>
      </c>
      <c r="CZ554" s="462" t="s">
        <v>13873</v>
      </c>
      <c r="DA554" s="462" t="str">
        <f t="shared" si="182"/>
        <v xml:space="preserve"> convert(datetime,'2018/11/5', 111) </v>
      </c>
      <c r="DB554" s="462" t="s">
        <v>13874</v>
      </c>
      <c r="DC554" s="462" t="str">
        <f t="shared" si="183"/>
        <v xml:space="preserve"> '4500'</v>
      </c>
      <c r="DD554" s="462" t="s">
        <v>13875</v>
      </c>
      <c r="DE554" s="462" t="str">
        <f t="shared" si="184"/>
        <v xml:space="preserve"> '5'</v>
      </c>
      <c r="DF554" s="462" t="s">
        <v>13876</v>
      </c>
      <c r="DG554" s="462" t="str">
        <f t="shared" si="185"/>
        <v xml:space="preserve"> 'CASTRO RODRIGUEZ ELEAZAR                          '</v>
      </c>
      <c r="DH554" s="462" t="s">
        <v>13869</v>
      </c>
      <c r="DI554" s="462" t="s">
        <v>13870</v>
      </c>
      <c r="DJ554" s="462">
        <f t="shared" si="186"/>
        <v>26197</v>
      </c>
      <c r="DK554" s="516" t="s">
        <v>13890</v>
      </c>
      <c r="DL554" s="516" t="s">
        <v>13878</v>
      </c>
      <c r="DM554" s="516" t="s">
        <v>13879</v>
      </c>
      <c r="DN554" s="516" t="s">
        <v>13880</v>
      </c>
      <c r="DO554" s="516" t="s">
        <v>13881</v>
      </c>
      <c r="DP554" s="516" t="s">
        <v>13882</v>
      </c>
      <c r="DQ554" s="516" t="s">
        <v>13883</v>
      </c>
      <c r="DR554" s="516" t="s">
        <v>14447</v>
      </c>
      <c r="DS554" s="516" t="s">
        <v>13885</v>
      </c>
      <c r="DT554" s="516" t="s">
        <v>13886</v>
      </c>
      <c r="DU554" s="516" t="s">
        <v>13887</v>
      </c>
      <c r="DV554" s="516" t="s">
        <v>13888</v>
      </c>
      <c r="DW554" s="516" t="s">
        <v>13891</v>
      </c>
      <c r="DX554" s="516" t="s">
        <v>13892</v>
      </c>
      <c r="DY554" s="520">
        <f t="shared" si="187"/>
        <v>26197</v>
      </c>
      <c r="DZ554" s="520" t="str">
        <f t="shared" si="188"/>
        <v>, '102'</v>
      </c>
      <c r="EA554" s="520" t="str">
        <f t="shared" si="189"/>
        <v>, 'NO'</v>
      </c>
      <c r="EB554" s="520" t="str">
        <f t="shared" si="190"/>
        <v>, NULL</v>
      </c>
      <c r="EC554" s="520" t="str">
        <f t="shared" si="191"/>
        <v>, '1'</v>
      </c>
      <c r="ED554" s="520" t="str">
        <f t="shared" si="192"/>
        <v xml:space="preserve">, convert(datetime,'2018/12/1', 111) </v>
      </c>
      <c r="EE554" s="520" t="str">
        <f t="shared" si="193"/>
        <v>, '10'</v>
      </c>
      <c r="EF554" s="520" t="str">
        <f t="shared" si="194"/>
        <v xml:space="preserve">, convert(datetime,'2018/11/5', 111) </v>
      </c>
      <c r="EG554" s="520" t="str">
        <f t="shared" si="195"/>
        <v>, '4500'</v>
      </c>
      <c r="EH554" s="520" t="str">
        <f t="shared" si="196"/>
        <v>, NULL</v>
      </c>
      <c r="EI554" s="520" t="str">
        <f t="shared" si="197"/>
        <v xml:space="preserve">, convert(datetime,'2018/12/1', 111) </v>
      </c>
      <c r="EJ554" s="520" t="s">
        <v>14444</v>
      </c>
      <c r="EK554" s="520" t="s">
        <v>13894</v>
      </c>
      <c r="EL554" s="520" t="s">
        <v>13895</v>
      </c>
      <c r="EM554" s="293"/>
      <c r="EN554" s="293"/>
      <c r="EO554" s="293"/>
      <c r="EP554" s="293"/>
      <c r="EQ554" s="293"/>
      <c r="ER554" s="293"/>
      <c r="ES554" s="293"/>
      <c r="ET554" s="293"/>
      <c r="EU554" s="444"/>
      <c r="EV554" s="293"/>
      <c r="EW554" s="388"/>
      <c r="EX554" s="388"/>
      <c r="EY554" s="388"/>
      <c r="EZ554" s="388"/>
      <c r="FA554" s="388"/>
      <c r="FB554" s="388"/>
      <c r="FD554" s="237"/>
      <c r="FE554" s="237"/>
      <c r="FF554" s="237"/>
      <c r="FG554" s="237"/>
      <c r="FH554" s="237"/>
      <c r="FI554" s="237"/>
      <c r="FJ554" s="237"/>
      <c r="FK554" s="237"/>
      <c r="FL554" s="237"/>
      <c r="FM554" s="237"/>
      <c r="FN554" s="237"/>
      <c r="FO554" s="237"/>
      <c r="FP554" s="237"/>
      <c r="FQ554" s="237"/>
      <c r="FR554" s="237"/>
      <c r="FS554" s="237"/>
      <c r="FT554" s="237"/>
      <c r="FU554" s="237"/>
      <c r="FV554" s="237"/>
      <c r="FW554" s="237"/>
      <c r="FX554" s="237"/>
      <c r="FY554" s="237"/>
      <c r="FZ554" s="237"/>
      <c r="GA554" s="237"/>
      <c r="GB554" s="388"/>
      <c r="GC554" s="388"/>
      <c r="GD554" s="388"/>
      <c r="GE554" s="388"/>
      <c r="GF554" s="388"/>
      <c r="GG554" s="388"/>
      <c r="GH554" s="388"/>
      <c r="GI554" s="388"/>
      <c r="GJ554" s="388"/>
      <c r="GK554" s="388"/>
      <c r="GL554" s="388"/>
      <c r="GM554" s="388"/>
      <c r="GN554" s="388"/>
      <c r="GO554" s="388"/>
      <c r="GP554" s="388"/>
      <c r="GQ554" s="388"/>
      <c r="GR554" s="388"/>
      <c r="GS554" s="388"/>
      <c r="GT554" s="388"/>
      <c r="GU554" s="388"/>
      <c r="GV554" s="388"/>
      <c r="GW554" s="388"/>
      <c r="GX554" s="388"/>
      <c r="GY554" s="388"/>
      <c r="GZ554" s="388"/>
    </row>
    <row r="555" spans="3:208" s="451" customFormat="1" ht="15" customHeight="1" x14ac:dyDescent="0.25">
      <c r="C555" s="534" t="s">
        <v>432</v>
      </c>
      <c r="D555" s="447">
        <v>26198</v>
      </c>
      <c r="E555" s="451" t="s">
        <v>433</v>
      </c>
      <c r="F555" s="389">
        <v>55</v>
      </c>
      <c r="G555" s="451">
        <v>529</v>
      </c>
      <c r="H555" s="451" t="s">
        <v>434</v>
      </c>
      <c r="I555" s="389">
        <v>1</v>
      </c>
      <c r="J555" s="451" t="s">
        <v>451</v>
      </c>
      <c r="K555" s="389" t="s">
        <v>13622</v>
      </c>
      <c r="L555" s="389">
        <v>3</v>
      </c>
      <c r="M555" s="389">
        <v>2</v>
      </c>
      <c r="N555" s="389">
        <v>1</v>
      </c>
      <c r="O555" s="389">
        <v>11</v>
      </c>
      <c r="P555" s="389">
        <v>77</v>
      </c>
      <c r="Q555" s="389">
        <v>62</v>
      </c>
      <c r="R555" s="451">
        <v>309</v>
      </c>
      <c r="S555" s="451" t="s">
        <v>452</v>
      </c>
      <c r="T555" s="451" t="s">
        <v>2189</v>
      </c>
      <c r="U555" s="451" t="s">
        <v>2189</v>
      </c>
      <c r="V555" s="389">
        <v>2</v>
      </c>
      <c r="W555" s="389" t="s">
        <v>13622</v>
      </c>
      <c r="X555" s="452" t="s">
        <v>13622</v>
      </c>
      <c r="Y555" s="389">
        <v>0</v>
      </c>
      <c r="Z555" s="389">
        <v>1</v>
      </c>
      <c r="AA555" s="453">
        <v>4900</v>
      </c>
      <c r="AB555" s="389">
        <v>0</v>
      </c>
      <c r="AC555" s="451">
        <v>304</v>
      </c>
      <c r="AD555" s="451" t="s">
        <v>439</v>
      </c>
      <c r="AE555" s="389" t="s">
        <v>13622</v>
      </c>
      <c r="AF555" s="389">
        <v>2</v>
      </c>
      <c r="AG555" s="419">
        <v>1</v>
      </c>
      <c r="AH555" s="389" t="s">
        <v>13595</v>
      </c>
      <c r="AI555" s="479">
        <v>41243</v>
      </c>
      <c r="AJ555" s="419" t="s">
        <v>13622</v>
      </c>
      <c r="AK555" s="491">
        <v>405</v>
      </c>
      <c r="AL555" s="492">
        <v>5900</v>
      </c>
      <c r="AM555" s="392" t="s">
        <v>13622</v>
      </c>
      <c r="AN555" s="489">
        <v>405</v>
      </c>
      <c r="AO555" s="486">
        <v>41184</v>
      </c>
      <c r="AP555" s="482">
        <v>5900</v>
      </c>
      <c r="AQ555" s="10" t="s">
        <v>13622</v>
      </c>
      <c r="AR555" s="448">
        <v>5</v>
      </c>
      <c r="AS555" s="498">
        <v>2.9166666666666665</v>
      </c>
      <c r="AT555" s="419" t="s">
        <v>13622</v>
      </c>
      <c r="AU555" s="419" t="s">
        <v>13622</v>
      </c>
      <c r="AV555" s="419" t="s">
        <v>13622</v>
      </c>
      <c r="AW555" s="419" t="s">
        <v>13622</v>
      </c>
      <c r="AX555" s="448"/>
      <c r="AY555" s="419" t="s">
        <v>8311</v>
      </c>
      <c r="AZ555" s="449" t="s">
        <v>13622</v>
      </c>
      <c r="BA555" s="449" t="s">
        <v>13622</v>
      </c>
      <c r="BB555" s="419" t="s">
        <v>13622</v>
      </c>
      <c r="BC555" s="449" t="s">
        <v>13622</v>
      </c>
      <c r="BD555" s="419" t="s">
        <v>13622</v>
      </c>
      <c r="BE555" s="419" t="s">
        <v>13622</v>
      </c>
      <c r="BF555" s="419" t="s">
        <v>13622</v>
      </c>
      <c r="BG555" s="419" t="s">
        <v>13622</v>
      </c>
      <c r="BH555" s="419" t="s">
        <v>13622</v>
      </c>
      <c r="BI555" s="277" t="s">
        <v>13622</v>
      </c>
      <c r="BJ555" s="277" t="s">
        <v>13622</v>
      </c>
      <c r="BK555" s="448">
        <v>145</v>
      </c>
      <c r="BL555" s="448"/>
      <c r="BM555" s="508" t="s">
        <v>47</v>
      </c>
      <c r="BN555" s="510" t="s">
        <v>13622</v>
      </c>
      <c r="BO555" s="392">
        <v>1</v>
      </c>
      <c r="BP555" s="457">
        <v>42005</v>
      </c>
      <c r="BZ555" s="461">
        <v>3.3333333333333335</v>
      </c>
      <c r="CA555" s="505">
        <v>41184</v>
      </c>
      <c r="CB555" s="461">
        <v>5900</v>
      </c>
      <c r="CC555" s="509" t="s">
        <v>13622</v>
      </c>
      <c r="CD555" s="457">
        <v>42005</v>
      </c>
      <c r="CE555" s="457">
        <v>42004</v>
      </c>
      <c r="CF555" s="476"/>
      <c r="CG555" s="389" t="s">
        <v>13866</v>
      </c>
      <c r="CH555" s="451" t="s">
        <v>432</v>
      </c>
      <c r="CI555" s="389"/>
      <c r="CJ555" s="462" t="s">
        <v>13868</v>
      </c>
      <c r="CK555" s="462" t="str">
        <f t="shared" si="176"/>
        <v xml:space="preserve">, convert(datetime,'2012/11/30', 111) </v>
      </c>
      <c r="CL555" s="462" t="s">
        <v>13869</v>
      </c>
      <c r="CM555" s="462" t="s">
        <v>13870</v>
      </c>
      <c r="CN555" s="462">
        <f t="shared" si="177"/>
        <v>26198</v>
      </c>
      <c r="CO555" s="389"/>
      <c r="CP555" s="462" t="s">
        <v>13871</v>
      </c>
      <c r="CQ555" s="462" t="str">
        <f t="shared" si="178"/>
        <v xml:space="preserve"> '405'</v>
      </c>
      <c r="CR555" s="462" t="s">
        <v>13869</v>
      </c>
      <c r="CS555" s="462" t="s">
        <v>13870</v>
      </c>
      <c r="CT555" s="462">
        <f t="shared" si="179"/>
        <v>26198</v>
      </c>
      <c r="CU555" s="389"/>
      <c r="CV555" s="462" t="s">
        <v>13877</v>
      </c>
      <c r="CW555" s="462" t="str">
        <f t="shared" si="180"/>
        <v xml:space="preserve"> '5900'</v>
      </c>
      <c r="CX555" s="462" t="s">
        <v>13872</v>
      </c>
      <c r="CY555" s="462" t="str">
        <f t="shared" si="181"/>
        <v xml:space="preserve"> '405'</v>
      </c>
      <c r="CZ555" s="462" t="s">
        <v>13873</v>
      </c>
      <c r="DA555" s="462" t="str">
        <f t="shared" si="182"/>
        <v xml:space="preserve"> convert(datetime,'2012/10/2', 111) </v>
      </c>
      <c r="DB555" s="462" t="s">
        <v>13874</v>
      </c>
      <c r="DC555" s="462" t="str">
        <f t="shared" si="183"/>
        <v xml:space="preserve"> '5900'</v>
      </c>
      <c r="DD555" s="462" t="s">
        <v>13875</v>
      </c>
      <c r="DE555" s="462" t="str">
        <f t="shared" si="184"/>
        <v xml:space="preserve"> '2.91666666666667'</v>
      </c>
      <c r="DF555" s="462" t="s">
        <v>13876</v>
      </c>
      <c r="DG555" s="462" t="str">
        <f t="shared" si="185"/>
        <v xml:space="preserve"> 'Rosalba Sulvarán Velázquez'</v>
      </c>
      <c r="DH555" s="462" t="s">
        <v>13869</v>
      </c>
      <c r="DI555" s="462" t="s">
        <v>13870</v>
      </c>
      <c r="DJ555" s="462">
        <f t="shared" si="186"/>
        <v>26198</v>
      </c>
      <c r="DK555" s="516" t="s">
        <v>13890</v>
      </c>
      <c r="DL555" s="516" t="s">
        <v>13878</v>
      </c>
      <c r="DM555" s="516" t="s">
        <v>13879</v>
      </c>
      <c r="DN555" s="516" t="s">
        <v>13880</v>
      </c>
      <c r="DO555" s="516" t="s">
        <v>13881</v>
      </c>
      <c r="DP555" s="516" t="s">
        <v>13882</v>
      </c>
      <c r="DQ555" s="516" t="s">
        <v>13883</v>
      </c>
      <c r="DR555" s="516" t="s">
        <v>14447</v>
      </c>
      <c r="DS555" s="516" t="s">
        <v>13885</v>
      </c>
      <c r="DT555" s="516" t="s">
        <v>13886</v>
      </c>
      <c r="DU555" s="516" t="s">
        <v>13887</v>
      </c>
      <c r="DV555" s="516" t="s">
        <v>13888</v>
      </c>
      <c r="DW555" s="516" t="s">
        <v>13891</v>
      </c>
      <c r="DX555" s="516" t="s">
        <v>13892</v>
      </c>
      <c r="DY555" s="520">
        <f t="shared" si="187"/>
        <v>26198</v>
      </c>
      <c r="DZ555" s="520" t="str">
        <f t="shared" si="188"/>
        <v>, '145'</v>
      </c>
      <c r="EA555" s="520" t="str">
        <f t="shared" si="189"/>
        <v>, 'NO'</v>
      </c>
      <c r="EB555" s="520" t="str">
        <f t="shared" si="190"/>
        <v>, NULL</v>
      </c>
      <c r="EC555" s="520" t="str">
        <f t="shared" si="191"/>
        <v>, '1'</v>
      </c>
      <c r="ED555" s="520" t="str">
        <f t="shared" si="192"/>
        <v xml:space="preserve">, convert(datetime,'2015/1/1', 111) </v>
      </c>
      <c r="EE555" s="520" t="str">
        <f t="shared" si="193"/>
        <v>, '3.33333333333333'</v>
      </c>
      <c r="EF555" s="520" t="str">
        <f t="shared" si="194"/>
        <v xml:space="preserve">, convert(datetime,'2012/10/2', 111) </v>
      </c>
      <c r="EG555" s="520" t="str">
        <f t="shared" si="195"/>
        <v>, '5900'</v>
      </c>
      <c r="EH555" s="520" t="str">
        <f t="shared" si="196"/>
        <v>, NULL</v>
      </c>
      <c r="EI555" s="520" t="str">
        <f t="shared" si="197"/>
        <v xml:space="preserve">, convert(datetime,'2015/1/1', 111) </v>
      </c>
      <c r="EJ555" s="520" t="s">
        <v>14445</v>
      </c>
      <c r="EK555" s="520" t="s">
        <v>13894</v>
      </c>
      <c r="EL555" s="520" t="s">
        <v>13895</v>
      </c>
      <c r="EM555" s="299"/>
      <c r="EN555" s="299"/>
      <c r="EO555" s="299"/>
      <c r="EP555" s="299"/>
      <c r="EQ555" s="299"/>
      <c r="ER555" s="299"/>
      <c r="ES555" s="299"/>
      <c r="ET555" s="299"/>
      <c r="EU555" s="450"/>
      <c r="EV555" s="293"/>
      <c r="EW555" s="389"/>
      <c r="EX555" s="389"/>
      <c r="EY555" s="389"/>
      <c r="EZ555" s="389"/>
      <c r="FA555" s="389"/>
      <c r="FB555" s="389"/>
      <c r="FD555" s="237"/>
      <c r="FE555" s="237"/>
      <c r="FF555" s="237"/>
      <c r="FG555" s="237"/>
      <c r="FH555" s="237"/>
      <c r="FI555" s="237"/>
      <c r="FJ555" s="237"/>
      <c r="FK555" s="237"/>
      <c r="FL555" s="237"/>
      <c r="FM555" s="237"/>
      <c r="FN555" s="237"/>
      <c r="FO555" s="237"/>
      <c r="FP555" s="237"/>
      <c r="FQ555" s="237"/>
      <c r="FR555" s="237"/>
      <c r="FS555" s="237"/>
      <c r="FT555" s="237"/>
      <c r="FU555" s="237"/>
      <c r="FV555" s="237"/>
      <c r="FW555" s="237"/>
      <c r="FX555" s="237"/>
      <c r="FY555" s="237"/>
      <c r="FZ555" s="237"/>
      <c r="GA555" s="237"/>
      <c r="GB555" s="388"/>
      <c r="GC555" s="388"/>
      <c r="GD555" s="388"/>
      <c r="GE555" s="388"/>
      <c r="GF555" s="388"/>
      <c r="GG555" s="388"/>
      <c r="GH555" s="388"/>
      <c r="GI555" s="388"/>
      <c r="GJ555" s="388"/>
      <c r="GK555" s="388"/>
      <c r="GL555" s="388"/>
      <c r="GM555" s="388"/>
      <c r="GN555" s="388"/>
      <c r="GO555" s="388"/>
      <c r="GP555" s="388"/>
      <c r="GQ555" s="388"/>
      <c r="GR555" s="388"/>
      <c r="GS555" s="388"/>
      <c r="GT555" s="388"/>
      <c r="GU555" s="388"/>
      <c r="GV555" s="388"/>
      <c r="GW555" s="388"/>
      <c r="GX555" s="388"/>
      <c r="GY555" s="388"/>
      <c r="GZ555" s="388"/>
    </row>
    <row r="556" spans="3:208" x14ac:dyDescent="0.25">
      <c r="AR556" s="5"/>
    </row>
  </sheetData>
  <sheetProtection formatCells="0" formatColumns="0" formatRows="0" insertColumns="0" insertRows="0" insertHyperlinks="0" deleteColumns="0" deleteRows="0" sort="0" autoFilter="0" pivotTables="0"/>
  <autoFilter ref="C4:CG555"/>
  <mergeCells count="1">
    <mergeCell ref="BQ1:CD1"/>
  </mergeCells>
  <pageMargins left="0.17" right="0.23" top="0.67" bottom="0.21" header="0.31496062992125984" footer="0.16"/>
  <pageSetup orientation="landscape" r:id="rId1"/>
  <headerFooter alignWithMargins="0"/>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269"/>
  <sheetViews>
    <sheetView workbookViewId="0">
      <selection activeCell="E54" sqref="E54"/>
    </sheetView>
  </sheetViews>
  <sheetFormatPr baseColWidth="10" defaultRowHeight="15" x14ac:dyDescent="0.25"/>
  <cols>
    <col min="1" max="1" width="20.7109375" customWidth="1"/>
    <col min="2" max="2" width="21.140625" customWidth="1"/>
    <col min="3" max="3" width="25.7109375" customWidth="1"/>
    <col min="4" max="4" width="35" customWidth="1"/>
    <col min="5" max="5" width="20.42578125" customWidth="1"/>
    <col min="6" max="7" width="29" customWidth="1"/>
  </cols>
  <sheetData>
    <row r="1" spans="1:7" x14ac:dyDescent="0.25">
      <c r="A1" s="374"/>
      <c r="B1" s="374"/>
      <c r="C1" s="374"/>
      <c r="D1" s="375" t="s">
        <v>13525</v>
      </c>
      <c r="E1" s="375"/>
      <c r="F1" s="374"/>
      <c r="G1" s="374"/>
    </row>
    <row r="2" spans="1:7" x14ac:dyDescent="0.25">
      <c r="A2" s="376"/>
      <c r="B2" s="376"/>
      <c r="C2" s="377"/>
      <c r="D2" s="377"/>
      <c r="E2" s="378"/>
      <c r="F2" s="378"/>
      <c r="G2" s="378"/>
    </row>
    <row r="3" spans="1:7" x14ac:dyDescent="0.25">
      <c r="A3" s="379" t="s">
        <v>1854</v>
      </c>
      <c r="B3" s="379" t="s">
        <v>7</v>
      </c>
      <c r="C3" s="379" t="s">
        <v>8</v>
      </c>
      <c r="D3" s="379" t="s">
        <v>9</v>
      </c>
      <c r="E3" s="379" t="s">
        <v>13526</v>
      </c>
      <c r="F3" s="379" t="s">
        <v>13527</v>
      </c>
      <c r="G3" s="379"/>
    </row>
    <row r="4" spans="1:7" hidden="1" x14ac:dyDescent="0.25">
      <c r="A4" s="380" t="s">
        <v>1883</v>
      </c>
      <c r="B4" s="381" t="s">
        <v>487</v>
      </c>
      <c r="C4" s="385" t="s">
        <v>29</v>
      </c>
      <c r="D4" s="387" t="s">
        <v>1181</v>
      </c>
      <c r="E4" s="403" t="s">
        <v>107</v>
      </c>
      <c r="F4" s="403" t="s">
        <v>27</v>
      </c>
    </row>
    <row r="5" spans="1:7" hidden="1" x14ac:dyDescent="0.25">
      <c r="A5" s="382" t="s">
        <v>1883</v>
      </c>
      <c r="B5" s="383" t="s">
        <v>487</v>
      </c>
      <c r="C5" s="386" t="s">
        <v>29</v>
      </c>
      <c r="D5" s="293" t="s">
        <v>1181</v>
      </c>
      <c r="E5" s="403" t="s">
        <v>120</v>
      </c>
      <c r="F5" s="403" t="s">
        <v>785</v>
      </c>
    </row>
    <row r="6" spans="1:7" hidden="1" x14ac:dyDescent="0.25">
      <c r="A6" s="384" t="s">
        <v>1883</v>
      </c>
      <c r="B6" s="383" t="s">
        <v>28</v>
      </c>
      <c r="C6" s="386" t="s">
        <v>29</v>
      </c>
      <c r="D6" s="293" t="s">
        <v>344</v>
      </c>
      <c r="E6" s="403" t="s">
        <v>116</v>
      </c>
      <c r="F6" s="403" t="s">
        <v>27</v>
      </c>
    </row>
    <row r="7" spans="1:7" hidden="1" x14ac:dyDescent="0.25">
      <c r="A7" s="384" t="s">
        <v>1883</v>
      </c>
      <c r="B7" s="383" t="s">
        <v>28</v>
      </c>
      <c r="C7" s="386" t="s">
        <v>29</v>
      </c>
      <c r="D7" s="293" t="s">
        <v>334</v>
      </c>
      <c r="E7" s="403" t="s">
        <v>107</v>
      </c>
      <c r="F7" s="403" t="s">
        <v>1462</v>
      </c>
    </row>
    <row r="8" spans="1:7" hidden="1" x14ac:dyDescent="0.25">
      <c r="A8" s="384" t="s">
        <v>1883</v>
      </c>
      <c r="B8" s="386" t="s">
        <v>28</v>
      </c>
      <c r="C8" s="386" t="s">
        <v>29</v>
      </c>
      <c r="D8" s="293" t="s">
        <v>334</v>
      </c>
      <c r="E8" s="403" t="s">
        <v>107</v>
      </c>
      <c r="F8" s="403" t="s">
        <v>1353</v>
      </c>
    </row>
    <row r="9" spans="1:7" hidden="1" x14ac:dyDescent="0.25">
      <c r="A9" s="404" t="s">
        <v>1883</v>
      </c>
      <c r="B9" s="386" t="s">
        <v>28</v>
      </c>
      <c r="C9" s="386" t="s">
        <v>29</v>
      </c>
      <c r="D9" s="293" t="s">
        <v>334</v>
      </c>
      <c r="E9" s="403" t="s">
        <v>107</v>
      </c>
      <c r="F9" s="403" t="s">
        <v>531</v>
      </c>
    </row>
    <row r="10" spans="1:7" hidden="1" x14ac:dyDescent="0.25">
      <c r="A10" s="384" t="s">
        <v>1883</v>
      </c>
      <c r="B10" s="386" t="s">
        <v>28</v>
      </c>
      <c r="C10" s="386" t="s">
        <v>29</v>
      </c>
      <c r="D10" s="293" t="s">
        <v>334</v>
      </c>
      <c r="E10" s="403" t="s">
        <v>116</v>
      </c>
      <c r="F10" s="403" t="s">
        <v>27</v>
      </c>
    </row>
    <row r="11" spans="1:7" hidden="1" x14ac:dyDescent="0.25">
      <c r="A11" s="384" t="s">
        <v>1883</v>
      </c>
      <c r="B11" s="386" t="s">
        <v>28</v>
      </c>
      <c r="C11" s="386" t="s">
        <v>29</v>
      </c>
      <c r="D11" s="293" t="s">
        <v>334</v>
      </c>
      <c r="E11" s="403" t="s">
        <v>222</v>
      </c>
      <c r="F11" s="403" t="s">
        <v>1038</v>
      </c>
    </row>
    <row r="12" spans="1:7" hidden="1" x14ac:dyDescent="0.25">
      <c r="A12" s="384" t="s">
        <v>1883</v>
      </c>
      <c r="B12" s="386" t="s">
        <v>28</v>
      </c>
      <c r="C12" s="386" t="s">
        <v>29</v>
      </c>
      <c r="D12" s="293" t="s">
        <v>1527</v>
      </c>
      <c r="E12" s="403" t="s">
        <v>107</v>
      </c>
      <c r="F12" s="403" t="s">
        <v>1353</v>
      </c>
    </row>
    <row r="13" spans="1:7" hidden="1" x14ac:dyDescent="0.25">
      <c r="A13" s="384" t="s">
        <v>1883</v>
      </c>
      <c r="B13" s="386" t="s">
        <v>28</v>
      </c>
      <c r="C13" s="386" t="s">
        <v>29</v>
      </c>
      <c r="D13" s="293" t="s">
        <v>915</v>
      </c>
      <c r="E13" s="403" t="s">
        <v>77</v>
      </c>
      <c r="F13" s="403" t="s">
        <v>454</v>
      </c>
    </row>
    <row r="14" spans="1:7" hidden="1" x14ac:dyDescent="0.25">
      <c r="A14" s="384" t="s">
        <v>1883</v>
      </c>
      <c r="B14" s="386" t="s">
        <v>28</v>
      </c>
      <c r="C14" s="405" t="s">
        <v>29</v>
      </c>
      <c r="D14" s="293" t="s">
        <v>915</v>
      </c>
      <c r="E14" s="403" t="s">
        <v>77</v>
      </c>
      <c r="F14" s="403" t="s">
        <v>848</v>
      </c>
    </row>
    <row r="15" spans="1:7" hidden="1" x14ac:dyDescent="0.25">
      <c r="A15" s="384" t="s">
        <v>1883</v>
      </c>
      <c r="B15" s="386" t="s">
        <v>28</v>
      </c>
      <c r="C15" s="405" t="s">
        <v>29</v>
      </c>
      <c r="D15" s="387" t="s">
        <v>170</v>
      </c>
      <c r="E15" s="403" t="s">
        <v>120</v>
      </c>
      <c r="F15" s="403" t="s">
        <v>289</v>
      </c>
    </row>
    <row r="16" spans="1:7" hidden="1" x14ac:dyDescent="0.25">
      <c r="A16" s="384" t="s">
        <v>1883</v>
      </c>
      <c r="B16" s="386" t="s">
        <v>28</v>
      </c>
      <c r="C16" s="386" t="s">
        <v>29</v>
      </c>
      <c r="D16" s="387" t="s">
        <v>170</v>
      </c>
      <c r="E16" s="403" t="s">
        <v>120</v>
      </c>
      <c r="F16" s="403" t="s">
        <v>276</v>
      </c>
    </row>
    <row r="17" spans="1:6" hidden="1" x14ac:dyDescent="0.25">
      <c r="A17" s="404" t="s">
        <v>1883</v>
      </c>
      <c r="B17" s="405" t="s">
        <v>28</v>
      </c>
      <c r="C17" s="386" t="s">
        <v>29</v>
      </c>
      <c r="D17" s="387" t="s">
        <v>170</v>
      </c>
      <c r="E17" s="403" t="s">
        <v>120</v>
      </c>
      <c r="F17" s="403" t="s">
        <v>282</v>
      </c>
    </row>
    <row r="18" spans="1:6" hidden="1" x14ac:dyDescent="0.25">
      <c r="A18" s="387" t="s">
        <v>1883</v>
      </c>
      <c r="B18" s="293" t="s">
        <v>28</v>
      </c>
      <c r="C18" s="293" t="s">
        <v>29</v>
      </c>
      <c r="D18" s="387" t="s">
        <v>170</v>
      </c>
      <c r="E18" s="403" t="s">
        <v>120</v>
      </c>
      <c r="F18" s="403" t="s">
        <v>286</v>
      </c>
    </row>
    <row r="19" spans="1:6" hidden="1" x14ac:dyDescent="0.25">
      <c r="A19" s="387" t="s">
        <v>1883</v>
      </c>
      <c r="B19" s="293" t="s">
        <v>28</v>
      </c>
      <c r="C19" s="406" t="s">
        <v>29</v>
      </c>
      <c r="D19" s="387" t="s">
        <v>170</v>
      </c>
      <c r="E19" s="403" t="s">
        <v>167</v>
      </c>
      <c r="F19" s="403" t="s">
        <v>189</v>
      </c>
    </row>
    <row r="20" spans="1:6" hidden="1" x14ac:dyDescent="0.25">
      <c r="A20" s="387" t="s">
        <v>1883</v>
      </c>
      <c r="B20" s="293" t="s">
        <v>28</v>
      </c>
      <c r="C20" s="387" t="s">
        <v>29</v>
      </c>
      <c r="D20" s="387" t="s">
        <v>170</v>
      </c>
      <c r="E20" s="403" t="s">
        <v>167</v>
      </c>
      <c r="F20" s="403" t="s">
        <v>195</v>
      </c>
    </row>
    <row r="21" spans="1:6" hidden="1" x14ac:dyDescent="0.25">
      <c r="A21" s="387" t="s">
        <v>1883</v>
      </c>
      <c r="B21" s="293" t="s">
        <v>28</v>
      </c>
      <c r="C21" s="387" t="s">
        <v>29</v>
      </c>
      <c r="D21" s="387" t="s">
        <v>170</v>
      </c>
      <c r="E21" s="403" t="s">
        <v>167</v>
      </c>
      <c r="F21" s="403" t="s">
        <v>192</v>
      </c>
    </row>
    <row r="22" spans="1:6" ht="15" hidden="1" customHeight="1" x14ac:dyDescent="0.25">
      <c r="A22" s="387" t="s">
        <v>1883</v>
      </c>
      <c r="B22" s="293" t="s">
        <v>28</v>
      </c>
      <c r="C22" s="387" t="s">
        <v>29</v>
      </c>
      <c r="D22" s="387" t="s">
        <v>170</v>
      </c>
      <c r="E22" s="403" t="s">
        <v>167</v>
      </c>
      <c r="F22" s="403" t="s">
        <v>179</v>
      </c>
    </row>
    <row r="23" spans="1:6" hidden="1" x14ac:dyDescent="0.25">
      <c r="A23" s="387" t="s">
        <v>1883</v>
      </c>
      <c r="B23" s="387" t="s">
        <v>28</v>
      </c>
      <c r="C23" s="387" t="s">
        <v>29</v>
      </c>
      <c r="D23" s="387" t="s">
        <v>170</v>
      </c>
      <c r="E23" s="403" t="s">
        <v>167</v>
      </c>
      <c r="F23" s="403" t="s">
        <v>183</v>
      </c>
    </row>
    <row r="24" spans="1:6" hidden="1" x14ac:dyDescent="0.25">
      <c r="A24" s="387" t="s">
        <v>1883</v>
      </c>
      <c r="B24" s="387" t="s">
        <v>28</v>
      </c>
      <c r="C24" s="387" t="s">
        <v>29</v>
      </c>
      <c r="D24" s="387" t="s">
        <v>170</v>
      </c>
      <c r="E24" s="403" t="s">
        <v>167</v>
      </c>
      <c r="F24" s="403" t="s">
        <v>168</v>
      </c>
    </row>
    <row r="25" spans="1:6" hidden="1" x14ac:dyDescent="0.25">
      <c r="A25" s="387" t="s">
        <v>1883</v>
      </c>
      <c r="B25" s="387" t="s">
        <v>28</v>
      </c>
      <c r="C25" s="387" t="s">
        <v>29</v>
      </c>
      <c r="D25" s="387" t="s">
        <v>170</v>
      </c>
      <c r="E25" s="403" t="s">
        <v>167</v>
      </c>
      <c r="F25" s="403" t="s">
        <v>198</v>
      </c>
    </row>
    <row r="26" spans="1:6" hidden="1" x14ac:dyDescent="0.25">
      <c r="A26" s="387" t="s">
        <v>1883</v>
      </c>
      <c r="B26" s="387" t="s">
        <v>28</v>
      </c>
      <c r="C26" s="387" t="s">
        <v>29</v>
      </c>
      <c r="D26" s="387" t="s">
        <v>170</v>
      </c>
      <c r="E26" s="403" t="s">
        <v>167</v>
      </c>
      <c r="F26" s="403" t="s">
        <v>176</v>
      </c>
    </row>
    <row r="27" spans="1:6" hidden="1" x14ac:dyDescent="0.25">
      <c r="A27" s="387" t="s">
        <v>1883</v>
      </c>
      <c r="B27" s="387" t="s">
        <v>28</v>
      </c>
      <c r="C27" s="387" t="s">
        <v>29</v>
      </c>
      <c r="D27" s="387" t="s">
        <v>170</v>
      </c>
      <c r="E27" s="403" t="s">
        <v>167</v>
      </c>
      <c r="F27" s="403" t="s">
        <v>186</v>
      </c>
    </row>
    <row r="28" spans="1:6" hidden="1" x14ac:dyDescent="0.25">
      <c r="A28" s="387" t="s">
        <v>1883</v>
      </c>
      <c r="B28" s="387" t="s">
        <v>28</v>
      </c>
      <c r="C28" s="387" t="s">
        <v>29</v>
      </c>
      <c r="D28" s="387" t="s">
        <v>170</v>
      </c>
      <c r="E28" s="403" t="s">
        <v>295</v>
      </c>
      <c r="F28" s="403" t="s">
        <v>296</v>
      </c>
    </row>
    <row r="29" spans="1:6" hidden="1" x14ac:dyDescent="0.25">
      <c r="A29" s="387" t="s">
        <v>1883</v>
      </c>
      <c r="B29" s="387" t="s">
        <v>28</v>
      </c>
      <c r="C29" s="387" t="s">
        <v>29</v>
      </c>
      <c r="D29" s="387" t="s">
        <v>170</v>
      </c>
      <c r="E29" s="403" t="s">
        <v>295</v>
      </c>
      <c r="F29" s="403" t="s">
        <v>305</v>
      </c>
    </row>
    <row r="30" spans="1:6" ht="15" hidden="1" customHeight="1" x14ac:dyDescent="0.25">
      <c r="A30" s="387" t="s">
        <v>1883</v>
      </c>
      <c r="B30" s="387" t="s">
        <v>28</v>
      </c>
      <c r="C30" s="387" t="s">
        <v>29</v>
      </c>
      <c r="D30" s="387" t="s">
        <v>170</v>
      </c>
      <c r="E30" s="403" t="s">
        <v>295</v>
      </c>
      <c r="F30" s="403" t="s">
        <v>308</v>
      </c>
    </row>
    <row r="31" spans="1:6" hidden="1" x14ac:dyDescent="0.25">
      <c r="A31" s="387" t="s">
        <v>1883</v>
      </c>
      <c r="B31" s="387" t="s">
        <v>28</v>
      </c>
      <c r="C31" s="387" t="s">
        <v>29</v>
      </c>
      <c r="D31" s="387" t="s">
        <v>170</v>
      </c>
      <c r="E31" s="403" t="s">
        <v>295</v>
      </c>
      <c r="F31" s="403" t="s">
        <v>314</v>
      </c>
    </row>
    <row r="32" spans="1:6" hidden="1" x14ac:dyDescent="0.25">
      <c r="A32" s="387" t="s">
        <v>1883</v>
      </c>
      <c r="B32" s="387" t="s">
        <v>28</v>
      </c>
      <c r="C32" s="387" t="s">
        <v>29</v>
      </c>
      <c r="D32" s="387" t="s">
        <v>170</v>
      </c>
      <c r="E32" s="403" t="s">
        <v>295</v>
      </c>
      <c r="F32" s="403" t="s">
        <v>325</v>
      </c>
    </row>
    <row r="33" spans="1:6" hidden="1" x14ac:dyDescent="0.25">
      <c r="A33" s="387" t="s">
        <v>1883</v>
      </c>
      <c r="B33" s="387" t="s">
        <v>28</v>
      </c>
      <c r="C33" s="387" t="s">
        <v>29</v>
      </c>
      <c r="D33" s="387" t="s">
        <v>170</v>
      </c>
      <c r="E33" s="403" t="s">
        <v>295</v>
      </c>
      <c r="F33" s="403" t="s">
        <v>317</v>
      </c>
    </row>
    <row r="34" spans="1:6" hidden="1" x14ac:dyDescent="0.25">
      <c r="A34" s="387" t="s">
        <v>1883</v>
      </c>
      <c r="B34" s="387" t="s">
        <v>28</v>
      </c>
      <c r="C34" s="387" t="s">
        <v>29</v>
      </c>
      <c r="D34" s="387" t="s">
        <v>170</v>
      </c>
      <c r="E34" s="403" t="s">
        <v>295</v>
      </c>
      <c r="F34" s="403" t="s">
        <v>168</v>
      </c>
    </row>
    <row r="35" spans="1:6" hidden="1" x14ac:dyDescent="0.25">
      <c r="A35" s="387" t="s">
        <v>1883</v>
      </c>
      <c r="B35" s="387" t="s">
        <v>28</v>
      </c>
      <c r="C35" s="387" t="s">
        <v>29</v>
      </c>
      <c r="D35" s="387" t="s">
        <v>170</v>
      </c>
      <c r="E35" s="403" t="s">
        <v>295</v>
      </c>
      <c r="F35" s="403" t="s">
        <v>322</v>
      </c>
    </row>
    <row r="36" spans="1:6" hidden="1" x14ac:dyDescent="0.25">
      <c r="A36" s="387" t="s">
        <v>1883</v>
      </c>
      <c r="B36" s="387" t="s">
        <v>28</v>
      </c>
      <c r="C36" s="387" t="s">
        <v>29</v>
      </c>
      <c r="D36" s="387" t="s">
        <v>170</v>
      </c>
      <c r="E36" s="403" t="s">
        <v>295</v>
      </c>
      <c r="F36" s="403" t="s">
        <v>328</v>
      </c>
    </row>
    <row r="37" spans="1:6" ht="15" hidden="1" customHeight="1" x14ac:dyDescent="0.25">
      <c r="A37" s="387" t="s">
        <v>1883</v>
      </c>
      <c r="B37" s="387" t="s">
        <v>28</v>
      </c>
      <c r="C37" s="387" t="s">
        <v>29</v>
      </c>
      <c r="D37" s="407" t="s">
        <v>170</v>
      </c>
      <c r="E37" s="403" t="s">
        <v>156</v>
      </c>
      <c r="F37" s="403" t="s">
        <v>253</v>
      </c>
    </row>
    <row r="38" spans="1:6" hidden="1" x14ac:dyDescent="0.25">
      <c r="A38" s="387" t="s">
        <v>1883</v>
      </c>
      <c r="B38" s="387" t="s">
        <v>28</v>
      </c>
      <c r="C38" s="387" t="s">
        <v>29</v>
      </c>
      <c r="D38" s="407" t="s">
        <v>170</v>
      </c>
      <c r="E38" s="403" t="s">
        <v>156</v>
      </c>
      <c r="F38" s="403" t="s">
        <v>226</v>
      </c>
    </row>
    <row r="39" spans="1:6" hidden="1" x14ac:dyDescent="0.25">
      <c r="A39" s="387" t="s">
        <v>1883</v>
      </c>
      <c r="B39" s="387" t="s">
        <v>28</v>
      </c>
      <c r="C39" s="387" t="s">
        <v>29</v>
      </c>
      <c r="D39" s="407" t="s">
        <v>170</v>
      </c>
      <c r="E39" s="403" t="s">
        <v>156</v>
      </c>
      <c r="F39" s="403" t="s">
        <v>207</v>
      </c>
    </row>
    <row r="40" spans="1:6" hidden="1" x14ac:dyDescent="0.25">
      <c r="A40" s="387" t="s">
        <v>1883</v>
      </c>
      <c r="B40" s="387" t="s">
        <v>28</v>
      </c>
      <c r="C40" s="387" t="s">
        <v>29</v>
      </c>
      <c r="D40" s="403" t="s">
        <v>170</v>
      </c>
      <c r="E40" s="403" t="s">
        <v>156</v>
      </c>
      <c r="F40" s="403" t="s">
        <v>222</v>
      </c>
    </row>
    <row r="41" spans="1:6" hidden="1" x14ac:dyDescent="0.25">
      <c r="A41" s="387" t="s">
        <v>1883</v>
      </c>
      <c r="B41" s="387" t="s">
        <v>28</v>
      </c>
      <c r="C41" s="387" t="s">
        <v>29</v>
      </c>
      <c r="D41" s="403" t="s">
        <v>170</v>
      </c>
      <c r="E41" s="403" t="s">
        <v>156</v>
      </c>
      <c r="F41" s="403" t="s">
        <v>271</v>
      </c>
    </row>
    <row r="42" spans="1:6" hidden="1" x14ac:dyDescent="0.25">
      <c r="A42" s="387" t="s">
        <v>1883</v>
      </c>
      <c r="B42" s="387" t="s">
        <v>28</v>
      </c>
      <c r="C42" s="387" t="s">
        <v>29</v>
      </c>
      <c r="D42" s="403" t="s">
        <v>170</v>
      </c>
      <c r="E42" s="403" t="s">
        <v>156</v>
      </c>
      <c r="F42" s="403" t="s">
        <v>325</v>
      </c>
    </row>
    <row r="43" spans="1:6" hidden="1" x14ac:dyDescent="0.25">
      <c r="A43" s="387" t="s">
        <v>1883</v>
      </c>
      <c r="B43" s="387" t="s">
        <v>28</v>
      </c>
      <c r="C43" s="387" t="s">
        <v>29</v>
      </c>
      <c r="D43" s="403" t="s">
        <v>170</v>
      </c>
      <c r="E43" s="403" t="s">
        <v>156</v>
      </c>
      <c r="F43" s="403" t="s">
        <v>168</v>
      </c>
    </row>
    <row r="44" spans="1:6" hidden="1" x14ac:dyDescent="0.25">
      <c r="A44" s="387" t="s">
        <v>1883</v>
      </c>
      <c r="B44" s="387" t="s">
        <v>28</v>
      </c>
      <c r="C44" s="387" t="s">
        <v>29</v>
      </c>
      <c r="D44" s="403" t="s">
        <v>946</v>
      </c>
      <c r="E44" s="403" t="s">
        <v>107</v>
      </c>
      <c r="F44" s="403" t="s">
        <v>945</v>
      </c>
    </row>
    <row r="45" spans="1:6" hidden="1" x14ac:dyDescent="0.25">
      <c r="A45" s="387" t="s">
        <v>1883</v>
      </c>
      <c r="B45" s="387" t="s">
        <v>28</v>
      </c>
      <c r="C45" s="387" t="s">
        <v>29</v>
      </c>
      <c r="D45" s="403" t="s">
        <v>946</v>
      </c>
      <c r="E45" s="403" t="s">
        <v>107</v>
      </c>
      <c r="F45" s="403" t="s">
        <v>991</v>
      </c>
    </row>
    <row r="46" spans="1:6" hidden="1" x14ac:dyDescent="0.25">
      <c r="A46" s="387" t="s">
        <v>1883</v>
      </c>
      <c r="B46" s="387" t="s">
        <v>28</v>
      </c>
      <c r="C46" s="387" t="s">
        <v>29</v>
      </c>
      <c r="D46" s="403" t="s">
        <v>946</v>
      </c>
      <c r="E46" s="403" t="s">
        <v>77</v>
      </c>
      <c r="F46" s="403" t="s">
        <v>945</v>
      </c>
    </row>
    <row r="47" spans="1:6" hidden="1" x14ac:dyDescent="0.25">
      <c r="A47" s="387" t="s">
        <v>1883</v>
      </c>
      <c r="B47" s="387" t="s">
        <v>28</v>
      </c>
      <c r="C47" s="387" t="s">
        <v>29</v>
      </c>
      <c r="D47" s="403" t="s">
        <v>946</v>
      </c>
      <c r="E47" s="403" t="s">
        <v>26</v>
      </c>
      <c r="F47" s="403" t="s">
        <v>518</v>
      </c>
    </row>
    <row r="48" spans="1:6" hidden="1" x14ac:dyDescent="0.25">
      <c r="A48" s="387" t="s">
        <v>1883</v>
      </c>
      <c r="B48" s="387" t="s">
        <v>28</v>
      </c>
      <c r="C48" s="387" t="s">
        <v>29</v>
      </c>
      <c r="D48" s="403" t="s">
        <v>946</v>
      </c>
      <c r="E48" s="403" t="s">
        <v>26</v>
      </c>
      <c r="F48" s="403" t="s">
        <v>325</v>
      </c>
    </row>
    <row r="49" spans="1:6" hidden="1" x14ac:dyDescent="0.25">
      <c r="A49" s="387" t="s">
        <v>1883</v>
      </c>
      <c r="B49" s="387" t="s">
        <v>28</v>
      </c>
      <c r="C49" s="387" t="s">
        <v>29</v>
      </c>
      <c r="D49" s="403" t="s">
        <v>372</v>
      </c>
      <c r="E49" s="403" t="s">
        <v>441</v>
      </c>
      <c r="F49" s="403" t="s">
        <v>434</v>
      </c>
    </row>
    <row r="50" spans="1:6" hidden="1" x14ac:dyDescent="0.25">
      <c r="A50" s="387" t="s">
        <v>1883</v>
      </c>
      <c r="B50" s="387" t="s">
        <v>28</v>
      </c>
      <c r="C50" s="387" t="s">
        <v>29</v>
      </c>
      <c r="D50" s="403" t="s">
        <v>372</v>
      </c>
      <c r="E50" s="403" t="s">
        <v>107</v>
      </c>
      <c r="F50" s="403" t="s">
        <v>911</v>
      </c>
    </row>
    <row r="51" spans="1:6" hidden="1" x14ac:dyDescent="0.25">
      <c r="A51" s="387" t="s">
        <v>1883</v>
      </c>
      <c r="B51" s="387" t="s">
        <v>28</v>
      </c>
      <c r="C51" s="387" t="s">
        <v>29</v>
      </c>
      <c r="D51" s="403" t="s">
        <v>372</v>
      </c>
      <c r="E51" s="403" t="s">
        <v>107</v>
      </c>
      <c r="F51" s="403" t="s">
        <v>27</v>
      </c>
    </row>
    <row r="52" spans="1:6" hidden="1" x14ac:dyDescent="0.25">
      <c r="A52" s="387" t="s">
        <v>1883</v>
      </c>
      <c r="B52" s="387" t="s">
        <v>28</v>
      </c>
      <c r="C52" s="387" t="s">
        <v>29</v>
      </c>
      <c r="D52" s="403" t="s">
        <v>372</v>
      </c>
      <c r="E52" s="403" t="s">
        <v>107</v>
      </c>
      <c r="F52" s="403" t="s">
        <v>763</v>
      </c>
    </row>
    <row r="53" spans="1:6" hidden="1" x14ac:dyDescent="0.25">
      <c r="A53" s="387" t="s">
        <v>1883</v>
      </c>
      <c r="B53" s="387" t="s">
        <v>28</v>
      </c>
      <c r="C53" s="387" t="s">
        <v>29</v>
      </c>
      <c r="D53" s="403" t="s">
        <v>372</v>
      </c>
      <c r="E53" s="403" t="s">
        <v>107</v>
      </c>
      <c r="F53" s="403" t="s">
        <v>128</v>
      </c>
    </row>
    <row r="54" spans="1:6" hidden="1" x14ac:dyDescent="0.25">
      <c r="A54" s="387" t="s">
        <v>1883</v>
      </c>
      <c r="B54" s="387" t="s">
        <v>28</v>
      </c>
      <c r="C54" s="387" t="s">
        <v>29</v>
      </c>
      <c r="D54" s="403" t="s">
        <v>372</v>
      </c>
      <c r="E54" s="403" t="s">
        <v>107</v>
      </c>
      <c r="F54" s="403" t="s">
        <v>434</v>
      </c>
    </row>
    <row r="55" spans="1:6" hidden="1" x14ac:dyDescent="0.25">
      <c r="A55" s="387" t="s">
        <v>1883</v>
      </c>
      <c r="B55" s="387" t="s">
        <v>28</v>
      </c>
      <c r="C55" s="387" t="s">
        <v>29</v>
      </c>
      <c r="D55" s="403" t="s">
        <v>372</v>
      </c>
      <c r="E55" s="403" t="s">
        <v>107</v>
      </c>
      <c r="F55" s="403" t="s">
        <v>454</v>
      </c>
    </row>
    <row r="56" spans="1:6" hidden="1" x14ac:dyDescent="0.25">
      <c r="A56" s="387" t="s">
        <v>1883</v>
      </c>
      <c r="B56" s="387" t="s">
        <v>28</v>
      </c>
      <c r="C56" s="407" t="s">
        <v>29</v>
      </c>
      <c r="D56" s="403" t="s">
        <v>372</v>
      </c>
      <c r="E56" s="403" t="s">
        <v>107</v>
      </c>
      <c r="F56" s="403" t="s">
        <v>699</v>
      </c>
    </row>
    <row r="57" spans="1:6" hidden="1" x14ac:dyDescent="0.25">
      <c r="A57" s="387" t="s">
        <v>1883</v>
      </c>
      <c r="B57" s="387" t="s">
        <v>28</v>
      </c>
      <c r="C57" s="407" t="s">
        <v>29</v>
      </c>
      <c r="D57" s="403" t="s">
        <v>372</v>
      </c>
      <c r="E57" s="403" t="s">
        <v>51</v>
      </c>
      <c r="F57" s="403" t="s">
        <v>27</v>
      </c>
    </row>
    <row r="58" spans="1:6" hidden="1" x14ac:dyDescent="0.25">
      <c r="A58" s="387" t="s">
        <v>1883</v>
      </c>
      <c r="B58" s="387" t="s">
        <v>28</v>
      </c>
      <c r="C58" s="407" t="s">
        <v>29</v>
      </c>
      <c r="D58" s="403" t="s">
        <v>372</v>
      </c>
      <c r="E58" s="403" t="s">
        <v>51</v>
      </c>
      <c r="F58" s="403" t="s">
        <v>454</v>
      </c>
    </row>
    <row r="59" spans="1:6" hidden="1" x14ac:dyDescent="0.25">
      <c r="A59" s="407" t="s">
        <v>1883</v>
      </c>
      <c r="B59" s="407" t="s">
        <v>28</v>
      </c>
      <c r="C59" s="403" t="s">
        <v>29</v>
      </c>
      <c r="D59" s="403" t="s">
        <v>372</v>
      </c>
      <c r="E59" s="403" t="s">
        <v>51</v>
      </c>
      <c r="F59" s="403" t="s">
        <v>378</v>
      </c>
    </row>
    <row r="60" spans="1:6" hidden="1" x14ac:dyDescent="0.25">
      <c r="A60" s="407" t="s">
        <v>1883</v>
      </c>
      <c r="B60" s="407" t="s">
        <v>28</v>
      </c>
      <c r="C60" s="403" t="s">
        <v>29</v>
      </c>
      <c r="D60" s="403" t="s">
        <v>372</v>
      </c>
      <c r="E60" s="403" t="s">
        <v>77</v>
      </c>
      <c r="F60" s="403" t="s">
        <v>27</v>
      </c>
    </row>
    <row r="61" spans="1:6" hidden="1" x14ac:dyDescent="0.25">
      <c r="A61" s="407" t="s">
        <v>1883</v>
      </c>
      <c r="B61" s="407" t="s">
        <v>28</v>
      </c>
      <c r="C61" s="403" t="s">
        <v>29</v>
      </c>
      <c r="D61" s="403" t="s">
        <v>372</v>
      </c>
      <c r="E61" s="403" t="s">
        <v>77</v>
      </c>
      <c r="F61" s="403" t="s">
        <v>454</v>
      </c>
    </row>
    <row r="62" spans="1:6" hidden="1" x14ac:dyDescent="0.25">
      <c r="A62" s="403" t="s">
        <v>1883</v>
      </c>
      <c r="B62" s="403" t="s">
        <v>28</v>
      </c>
      <c r="C62" s="403" t="s">
        <v>29</v>
      </c>
      <c r="D62" s="403" t="s">
        <v>372</v>
      </c>
      <c r="E62" s="403" t="s">
        <v>77</v>
      </c>
      <c r="F62" s="403" t="s">
        <v>517</v>
      </c>
    </row>
    <row r="63" spans="1:6" hidden="1" x14ac:dyDescent="0.25">
      <c r="A63" s="403" t="s">
        <v>1883</v>
      </c>
      <c r="B63" s="403" t="s">
        <v>28</v>
      </c>
      <c r="C63" s="403" t="s">
        <v>29</v>
      </c>
      <c r="D63" s="403" t="s">
        <v>372</v>
      </c>
      <c r="E63" s="403" t="s">
        <v>116</v>
      </c>
      <c r="F63" s="403" t="s">
        <v>27</v>
      </c>
    </row>
    <row r="64" spans="1:6" ht="15" hidden="1" customHeight="1" x14ac:dyDescent="0.25">
      <c r="A64" s="403" t="s">
        <v>1883</v>
      </c>
      <c r="B64" s="403" t="s">
        <v>28</v>
      </c>
      <c r="C64" s="403" t="s">
        <v>29</v>
      </c>
      <c r="D64" s="403" t="s">
        <v>372</v>
      </c>
      <c r="E64" s="403" t="s">
        <v>1551</v>
      </c>
      <c r="F64" s="403" t="s">
        <v>1552</v>
      </c>
    </row>
    <row r="65" spans="1:6" hidden="1" x14ac:dyDescent="0.25">
      <c r="A65" s="403" t="s">
        <v>1883</v>
      </c>
      <c r="B65" s="403" t="s">
        <v>28</v>
      </c>
      <c r="C65" s="403" t="s">
        <v>29</v>
      </c>
      <c r="D65" s="403" t="s">
        <v>372</v>
      </c>
      <c r="E65" s="403" t="s">
        <v>167</v>
      </c>
      <c r="F65" s="403" t="s">
        <v>1005</v>
      </c>
    </row>
    <row r="66" spans="1:6" hidden="1" x14ac:dyDescent="0.25">
      <c r="A66" s="403" t="s">
        <v>1883</v>
      </c>
      <c r="B66" s="403" t="s">
        <v>28</v>
      </c>
      <c r="C66" s="403" t="s">
        <v>29</v>
      </c>
      <c r="D66" s="403" t="s">
        <v>372</v>
      </c>
      <c r="E66" s="403" t="s">
        <v>222</v>
      </c>
      <c r="F66" s="403" t="s">
        <v>1013</v>
      </c>
    </row>
    <row r="67" spans="1:6" hidden="1" x14ac:dyDescent="0.25">
      <c r="A67" s="403" t="s">
        <v>1883</v>
      </c>
      <c r="B67" s="403" t="s">
        <v>28</v>
      </c>
      <c r="C67" s="403" t="s">
        <v>29</v>
      </c>
      <c r="D67" s="403" t="s">
        <v>372</v>
      </c>
      <c r="E67" s="403" t="s">
        <v>222</v>
      </c>
      <c r="F67" s="403" t="s">
        <v>1023</v>
      </c>
    </row>
    <row r="68" spans="1:6" hidden="1" x14ac:dyDescent="0.25">
      <c r="A68" s="403" t="s">
        <v>1883</v>
      </c>
      <c r="B68" s="403" t="s">
        <v>28</v>
      </c>
      <c r="C68" s="403" t="s">
        <v>29</v>
      </c>
      <c r="D68" s="403" t="s">
        <v>372</v>
      </c>
      <c r="E68" s="403" t="s">
        <v>222</v>
      </c>
      <c r="F68" s="403" t="s">
        <v>222</v>
      </c>
    </row>
    <row r="69" spans="1:6" ht="15" hidden="1" customHeight="1" x14ac:dyDescent="0.25">
      <c r="A69" s="403" t="s">
        <v>1883</v>
      </c>
      <c r="B69" s="403" t="s">
        <v>28</v>
      </c>
      <c r="C69" s="403" t="s">
        <v>29</v>
      </c>
      <c r="D69" s="403" t="s">
        <v>372</v>
      </c>
      <c r="E69" s="403" t="s">
        <v>222</v>
      </c>
      <c r="F69" s="403" t="s">
        <v>1030</v>
      </c>
    </row>
    <row r="70" spans="1:6" hidden="1" x14ac:dyDescent="0.25">
      <c r="A70" s="403" t="s">
        <v>1883</v>
      </c>
      <c r="B70" s="403" t="s">
        <v>28</v>
      </c>
      <c r="C70" s="403" t="s">
        <v>29</v>
      </c>
      <c r="D70" s="403" t="s">
        <v>372</v>
      </c>
      <c r="E70" s="403" t="s">
        <v>222</v>
      </c>
      <c r="F70" s="403" t="s">
        <v>1062</v>
      </c>
    </row>
    <row r="71" spans="1:6" hidden="1" x14ac:dyDescent="0.25">
      <c r="A71" s="403" t="s">
        <v>1883</v>
      </c>
      <c r="B71" s="403" t="s">
        <v>28</v>
      </c>
      <c r="C71" s="403" t="s">
        <v>29</v>
      </c>
      <c r="D71" s="403" t="s">
        <v>372</v>
      </c>
      <c r="E71" s="403" t="s">
        <v>156</v>
      </c>
      <c r="F71" s="403" t="s">
        <v>1002</v>
      </c>
    </row>
    <row r="72" spans="1:6" ht="15" hidden="1" customHeight="1" x14ac:dyDescent="0.25">
      <c r="A72" s="403" t="s">
        <v>1883</v>
      </c>
      <c r="B72" s="403" t="s">
        <v>28</v>
      </c>
      <c r="C72" s="403" t="s">
        <v>29</v>
      </c>
      <c r="D72" s="403" t="s">
        <v>372</v>
      </c>
      <c r="E72" s="403" t="s">
        <v>156</v>
      </c>
      <c r="F72" s="403" t="s">
        <v>995</v>
      </c>
    </row>
    <row r="73" spans="1:6" hidden="1" x14ac:dyDescent="0.25">
      <c r="A73" s="403" t="s">
        <v>1883</v>
      </c>
      <c r="B73" s="403" t="s">
        <v>28</v>
      </c>
      <c r="C73" s="403" t="s">
        <v>29</v>
      </c>
      <c r="D73" s="403" t="s">
        <v>372</v>
      </c>
      <c r="E73" s="403" t="s">
        <v>156</v>
      </c>
      <c r="F73" s="403" t="s">
        <v>999</v>
      </c>
    </row>
    <row r="74" spans="1:6" hidden="1" x14ac:dyDescent="0.25">
      <c r="A74" s="403" t="s">
        <v>1883</v>
      </c>
      <c r="B74" s="403" t="s">
        <v>28</v>
      </c>
      <c r="C74" s="403" t="s">
        <v>29</v>
      </c>
      <c r="D74" s="403" t="s">
        <v>372</v>
      </c>
      <c r="E74" s="403" t="s">
        <v>784</v>
      </c>
      <c r="F74" s="403" t="s">
        <v>785</v>
      </c>
    </row>
    <row r="75" spans="1:6" hidden="1" x14ac:dyDescent="0.25">
      <c r="A75" s="403" t="s">
        <v>1883</v>
      </c>
      <c r="B75" s="403" t="s">
        <v>28</v>
      </c>
      <c r="C75" s="403" t="s">
        <v>29</v>
      </c>
      <c r="D75" s="403" t="s">
        <v>2203</v>
      </c>
      <c r="E75" s="403" t="s">
        <v>77</v>
      </c>
      <c r="F75" s="403" t="s">
        <v>517</v>
      </c>
    </row>
    <row r="76" spans="1:6" hidden="1" x14ac:dyDescent="0.25">
      <c r="A76" s="403" t="s">
        <v>1883</v>
      </c>
      <c r="B76" s="403" t="s">
        <v>28</v>
      </c>
      <c r="C76" s="403" t="s">
        <v>29</v>
      </c>
      <c r="D76" s="403" t="s">
        <v>1451</v>
      </c>
      <c r="E76" s="403" t="s">
        <v>107</v>
      </c>
      <c r="F76" s="403" t="s">
        <v>1462</v>
      </c>
    </row>
    <row r="77" spans="1:6" hidden="1" x14ac:dyDescent="0.25">
      <c r="A77" s="403" t="s">
        <v>1883</v>
      </c>
      <c r="B77" s="403" t="s">
        <v>28</v>
      </c>
      <c r="C77" s="403" t="s">
        <v>29</v>
      </c>
      <c r="D77" s="403" t="s">
        <v>1451</v>
      </c>
      <c r="E77" s="403" t="s">
        <v>107</v>
      </c>
      <c r="F77" s="403" t="s">
        <v>1353</v>
      </c>
    </row>
    <row r="78" spans="1:6" hidden="1" x14ac:dyDescent="0.25">
      <c r="A78" s="403" t="s">
        <v>1883</v>
      </c>
      <c r="B78" s="403" t="s">
        <v>28</v>
      </c>
      <c r="C78" s="403" t="s">
        <v>29</v>
      </c>
      <c r="D78" s="403" t="s">
        <v>1451</v>
      </c>
      <c r="E78" s="403" t="s">
        <v>107</v>
      </c>
      <c r="F78" s="403" t="s">
        <v>531</v>
      </c>
    </row>
    <row r="79" spans="1:6" hidden="1" x14ac:dyDescent="0.25">
      <c r="A79" s="403" t="s">
        <v>1883</v>
      </c>
      <c r="B79" s="403" t="s">
        <v>28</v>
      </c>
      <c r="C79" s="403" t="s">
        <v>29</v>
      </c>
      <c r="D79" s="403" t="s">
        <v>987</v>
      </c>
      <c r="E79" s="403" t="s">
        <v>107</v>
      </c>
      <c r="F79" s="403" t="s">
        <v>454</v>
      </c>
    </row>
    <row r="80" spans="1:6" hidden="1" x14ac:dyDescent="0.25">
      <c r="A80" s="403" t="s">
        <v>1883</v>
      </c>
      <c r="B80" s="403" t="s">
        <v>28</v>
      </c>
      <c r="C80" s="403" t="s">
        <v>29</v>
      </c>
      <c r="D80" s="403" t="s">
        <v>30</v>
      </c>
      <c r="E80" s="403" t="s">
        <v>107</v>
      </c>
      <c r="F80" s="403" t="s">
        <v>27</v>
      </c>
    </row>
    <row r="81" spans="1:6" hidden="1" x14ac:dyDescent="0.25">
      <c r="A81" s="403" t="s">
        <v>1883</v>
      </c>
      <c r="B81" s="403" t="s">
        <v>28</v>
      </c>
      <c r="C81" s="403" t="s">
        <v>29</v>
      </c>
      <c r="D81" s="403" t="s">
        <v>30</v>
      </c>
      <c r="E81" s="403" t="s">
        <v>77</v>
      </c>
      <c r="F81" s="403" t="s">
        <v>27</v>
      </c>
    </row>
    <row r="82" spans="1:6" hidden="1" x14ac:dyDescent="0.25">
      <c r="A82" s="403" t="s">
        <v>1883</v>
      </c>
      <c r="B82" s="403" t="s">
        <v>28</v>
      </c>
      <c r="C82" s="403" t="s">
        <v>29</v>
      </c>
      <c r="D82" s="403" t="s">
        <v>30</v>
      </c>
      <c r="E82" s="403" t="s">
        <v>26</v>
      </c>
      <c r="F82" s="403" t="s">
        <v>27</v>
      </c>
    </row>
    <row r="83" spans="1:6" hidden="1" x14ac:dyDescent="0.25">
      <c r="A83" s="403" t="s">
        <v>1883</v>
      </c>
      <c r="B83" s="403" t="s">
        <v>71</v>
      </c>
      <c r="C83" s="403" t="s">
        <v>366</v>
      </c>
      <c r="D83" s="403" t="s">
        <v>92</v>
      </c>
      <c r="E83" s="403" t="s">
        <v>107</v>
      </c>
      <c r="F83" s="403" t="s">
        <v>1440</v>
      </c>
    </row>
    <row r="84" spans="1:6" hidden="1" x14ac:dyDescent="0.25">
      <c r="A84" s="403" t="s">
        <v>1883</v>
      </c>
      <c r="B84" s="403" t="s">
        <v>71</v>
      </c>
      <c r="C84" s="403" t="s">
        <v>366</v>
      </c>
      <c r="D84" s="403" t="s">
        <v>92</v>
      </c>
      <c r="E84" s="403" t="s">
        <v>51</v>
      </c>
      <c r="F84" s="403" t="s">
        <v>645</v>
      </c>
    </row>
    <row r="85" spans="1:6" hidden="1" x14ac:dyDescent="0.25">
      <c r="A85" s="403" t="s">
        <v>1883</v>
      </c>
      <c r="B85" s="403" t="s">
        <v>71</v>
      </c>
      <c r="C85" s="403" t="s">
        <v>366</v>
      </c>
      <c r="D85" s="403" t="s">
        <v>92</v>
      </c>
      <c r="E85" s="403" t="s">
        <v>222</v>
      </c>
      <c r="F85" s="403" t="s">
        <v>1023</v>
      </c>
    </row>
    <row r="86" spans="1:6" hidden="1" x14ac:dyDescent="0.25">
      <c r="A86" s="403" t="s">
        <v>1883</v>
      </c>
      <c r="B86" s="403" t="s">
        <v>71</v>
      </c>
      <c r="C86" s="403" t="s">
        <v>29</v>
      </c>
      <c r="D86" s="403" t="s">
        <v>467</v>
      </c>
      <c r="E86" s="403" t="s">
        <v>107</v>
      </c>
      <c r="F86" s="403" t="s">
        <v>454</v>
      </c>
    </row>
    <row r="87" spans="1:6" hidden="1" x14ac:dyDescent="0.25">
      <c r="A87" s="403" t="s">
        <v>1883</v>
      </c>
      <c r="B87" s="403" t="s">
        <v>71</v>
      </c>
      <c r="C87" s="403" t="s">
        <v>29</v>
      </c>
      <c r="D87" s="403" t="s">
        <v>467</v>
      </c>
      <c r="E87" s="403" t="s">
        <v>51</v>
      </c>
      <c r="F87" s="403" t="s">
        <v>468</v>
      </c>
    </row>
    <row r="88" spans="1:6" hidden="1" x14ac:dyDescent="0.25">
      <c r="A88" s="403" t="s">
        <v>1883</v>
      </c>
      <c r="B88" s="403" t="s">
        <v>71</v>
      </c>
      <c r="C88" s="403" t="s">
        <v>29</v>
      </c>
      <c r="D88" s="403" t="s">
        <v>467</v>
      </c>
      <c r="E88" s="403" t="s">
        <v>120</v>
      </c>
      <c r="F88" s="403" t="s">
        <v>13521</v>
      </c>
    </row>
    <row r="89" spans="1:6" hidden="1" x14ac:dyDescent="0.25">
      <c r="A89" s="403" t="s">
        <v>1883</v>
      </c>
      <c r="B89" s="403" t="s">
        <v>71</v>
      </c>
      <c r="C89" s="403" t="s">
        <v>29</v>
      </c>
      <c r="D89" s="403" t="s">
        <v>53</v>
      </c>
      <c r="E89" s="403" t="s">
        <v>107</v>
      </c>
      <c r="F89" s="403" t="s">
        <v>27</v>
      </c>
    </row>
    <row r="90" spans="1:6" hidden="1" x14ac:dyDescent="0.25">
      <c r="A90" s="403" t="s">
        <v>1883</v>
      </c>
      <c r="B90" s="403" t="s">
        <v>71</v>
      </c>
      <c r="C90" s="403" t="s">
        <v>29</v>
      </c>
      <c r="D90" s="403" t="s">
        <v>53</v>
      </c>
      <c r="E90" s="403" t="s">
        <v>116</v>
      </c>
      <c r="F90" s="403" t="s">
        <v>117</v>
      </c>
    </row>
    <row r="91" spans="1:6" hidden="1" x14ac:dyDescent="0.25">
      <c r="A91" s="403" t="s">
        <v>1883</v>
      </c>
      <c r="B91" s="403" t="s">
        <v>71</v>
      </c>
      <c r="C91" s="403" t="s">
        <v>29</v>
      </c>
      <c r="D91" s="403" t="s">
        <v>53</v>
      </c>
      <c r="E91" s="403" t="s">
        <v>39</v>
      </c>
      <c r="F91" s="403" t="s">
        <v>40</v>
      </c>
    </row>
    <row r="92" spans="1:6" hidden="1" x14ac:dyDescent="0.25">
      <c r="A92" s="403" t="s">
        <v>1883</v>
      </c>
      <c r="B92" s="403" t="s">
        <v>71</v>
      </c>
      <c r="C92" s="403" t="s">
        <v>29</v>
      </c>
      <c r="D92" s="403" t="s">
        <v>53</v>
      </c>
      <c r="E92" s="403" t="s">
        <v>39</v>
      </c>
      <c r="F92" s="403" t="s">
        <v>111</v>
      </c>
    </row>
    <row r="93" spans="1:6" hidden="1" x14ac:dyDescent="0.25">
      <c r="A93" s="403" t="s">
        <v>1883</v>
      </c>
      <c r="B93" s="403" t="s">
        <v>71</v>
      </c>
      <c r="C93" s="403" t="s">
        <v>29</v>
      </c>
      <c r="D93" s="403" t="s">
        <v>53</v>
      </c>
      <c r="E93" s="403" t="s">
        <v>39</v>
      </c>
      <c r="F93" s="403" t="s">
        <v>480</v>
      </c>
    </row>
    <row r="94" spans="1:6" hidden="1" x14ac:dyDescent="0.25">
      <c r="A94" s="403" t="s">
        <v>1883</v>
      </c>
      <c r="B94" s="403" t="s">
        <v>71</v>
      </c>
      <c r="C94" s="403" t="s">
        <v>29</v>
      </c>
      <c r="D94" s="403" t="s">
        <v>53</v>
      </c>
      <c r="E94" s="403" t="s">
        <v>39</v>
      </c>
      <c r="F94" s="403" t="s">
        <v>477</v>
      </c>
    </row>
    <row r="95" spans="1:6" hidden="1" x14ac:dyDescent="0.25">
      <c r="A95" s="403" t="s">
        <v>1883</v>
      </c>
      <c r="B95" s="403" t="s">
        <v>71</v>
      </c>
      <c r="C95" s="403" t="s">
        <v>29</v>
      </c>
      <c r="D95" s="403" t="s">
        <v>53</v>
      </c>
      <c r="E95" s="403" t="s">
        <v>39</v>
      </c>
      <c r="F95" s="403" t="s">
        <v>473</v>
      </c>
    </row>
    <row r="96" spans="1:6" hidden="1" x14ac:dyDescent="0.25">
      <c r="A96" s="403" t="s">
        <v>1883</v>
      </c>
      <c r="B96" s="403" t="s">
        <v>71</v>
      </c>
      <c r="C96" s="403" t="s">
        <v>29</v>
      </c>
      <c r="D96" s="403" t="s">
        <v>53</v>
      </c>
      <c r="E96" s="403" t="s">
        <v>222</v>
      </c>
      <c r="F96" s="403" t="s">
        <v>1013</v>
      </c>
    </row>
    <row r="97" spans="1:6" hidden="1" x14ac:dyDescent="0.25">
      <c r="A97" s="403" t="s">
        <v>1883</v>
      </c>
      <c r="B97" s="403" t="s">
        <v>71</v>
      </c>
      <c r="C97" s="403" t="s">
        <v>29</v>
      </c>
      <c r="D97" s="403" t="s">
        <v>1292</v>
      </c>
      <c r="E97" s="403" t="s">
        <v>120</v>
      </c>
      <c r="F97" s="403" t="s">
        <v>785</v>
      </c>
    </row>
    <row r="98" spans="1:6" hidden="1" x14ac:dyDescent="0.25">
      <c r="A98" s="403" t="s">
        <v>1883</v>
      </c>
      <c r="B98" s="403" t="s">
        <v>71</v>
      </c>
      <c r="C98" s="403" t="s">
        <v>29</v>
      </c>
      <c r="D98" s="403" t="s">
        <v>1052</v>
      </c>
      <c r="E98" s="403" t="s">
        <v>77</v>
      </c>
      <c r="F98" s="403" t="s">
        <v>59</v>
      </c>
    </row>
    <row r="99" spans="1:6" hidden="1" x14ac:dyDescent="0.25">
      <c r="A99" s="403" t="s">
        <v>1883</v>
      </c>
      <c r="B99" s="403" t="s">
        <v>71</v>
      </c>
      <c r="C99" s="403" t="s">
        <v>29</v>
      </c>
      <c r="D99" s="403" t="s">
        <v>410</v>
      </c>
      <c r="E99" s="403" t="s">
        <v>396</v>
      </c>
      <c r="F99" s="403" t="s">
        <v>91</v>
      </c>
    </row>
    <row r="100" spans="1:6" hidden="1" x14ac:dyDescent="0.25">
      <c r="A100" s="403" t="s">
        <v>1883</v>
      </c>
      <c r="B100" s="403" t="s">
        <v>71</v>
      </c>
      <c r="C100" s="403" t="s">
        <v>29</v>
      </c>
      <c r="D100" s="403" t="s">
        <v>72</v>
      </c>
      <c r="E100" s="403" t="s">
        <v>59</v>
      </c>
      <c r="F100" s="403" t="s">
        <v>60</v>
      </c>
    </row>
    <row r="101" spans="1:6" hidden="1" x14ac:dyDescent="0.25">
      <c r="A101" s="403" t="s">
        <v>1883</v>
      </c>
      <c r="B101" s="403" t="s">
        <v>71</v>
      </c>
      <c r="C101" s="403" t="s">
        <v>29</v>
      </c>
      <c r="D101" s="403" t="s">
        <v>416</v>
      </c>
      <c r="E101" s="403" t="s">
        <v>396</v>
      </c>
      <c r="F101" s="403" t="s">
        <v>91</v>
      </c>
    </row>
    <row r="102" spans="1:6" hidden="1" x14ac:dyDescent="0.25">
      <c r="A102" s="403" t="s">
        <v>1883</v>
      </c>
      <c r="B102" s="403" t="s">
        <v>71</v>
      </c>
      <c r="C102" s="403" t="s">
        <v>29</v>
      </c>
      <c r="D102" s="403" t="s">
        <v>1485</v>
      </c>
      <c r="E102" s="403" t="s">
        <v>107</v>
      </c>
      <c r="F102" s="403" t="s">
        <v>27</v>
      </c>
    </row>
    <row r="103" spans="1:6" hidden="1" x14ac:dyDescent="0.25">
      <c r="A103" s="403" t="s">
        <v>1883</v>
      </c>
      <c r="B103" s="403" t="s">
        <v>71</v>
      </c>
      <c r="C103" s="403" t="s">
        <v>43</v>
      </c>
      <c r="D103" s="403" t="s">
        <v>97</v>
      </c>
      <c r="E103" s="403" t="s">
        <v>59</v>
      </c>
      <c r="F103" s="403" t="s">
        <v>91</v>
      </c>
    </row>
    <row r="104" spans="1:6" hidden="1" x14ac:dyDescent="0.25">
      <c r="A104" s="403" t="s">
        <v>1883</v>
      </c>
      <c r="B104" s="403" t="s">
        <v>71</v>
      </c>
      <c r="C104" s="403" t="s">
        <v>43</v>
      </c>
      <c r="D104" s="403" t="s">
        <v>97</v>
      </c>
      <c r="E104" s="403" t="s">
        <v>396</v>
      </c>
      <c r="F104" s="403" t="s">
        <v>91</v>
      </c>
    </row>
    <row r="105" spans="1:6" hidden="1" x14ac:dyDescent="0.25">
      <c r="A105" s="403" t="s">
        <v>1883</v>
      </c>
      <c r="B105" s="403" t="s">
        <v>71</v>
      </c>
      <c r="C105" s="403" t="s">
        <v>43</v>
      </c>
      <c r="D105" s="403" t="s">
        <v>513</v>
      </c>
      <c r="E105" s="403" t="s">
        <v>107</v>
      </c>
      <c r="F105" s="403" t="s">
        <v>128</v>
      </c>
    </row>
    <row r="106" spans="1:6" hidden="1" x14ac:dyDescent="0.25">
      <c r="A106" s="403" t="s">
        <v>1883</v>
      </c>
      <c r="B106" s="403" t="s">
        <v>71</v>
      </c>
      <c r="C106" s="403" t="s">
        <v>43</v>
      </c>
      <c r="D106" s="403" t="s">
        <v>87</v>
      </c>
      <c r="E106" s="403" t="s">
        <v>891</v>
      </c>
      <c r="F106" s="403" t="s">
        <v>356</v>
      </c>
    </row>
    <row r="107" spans="1:6" hidden="1" x14ac:dyDescent="0.25">
      <c r="A107" s="403" t="s">
        <v>1883</v>
      </c>
      <c r="B107" s="403" t="s">
        <v>71</v>
      </c>
      <c r="C107" s="403" t="s">
        <v>43</v>
      </c>
      <c r="D107" s="403" t="s">
        <v>87</v>
      </c>
      <c r="E107" s="403" t="s">
        <v>59</v>
      </c>
      <c r="F107" s="403" t="s">
        <v>60</v>
      </c>
    </row>
    <row r="108" spans="1:6" hidden="1" x14ac:dyDescent="0.25">
      <c r="A108" s="403" t="s">
        <v>1883</v>
      </c>
      <c r="B108" s="403" t="s">
        <v>71</v>
      </c>
      <c r="C108" s="403" t="s">
        <v>43</v>
      </c>
      <c r="D108" s="403" t="s">
        <v>92</v>
      </c>
      <c r="E108" s="403" t="s">
        <v>59</v>
      </c>
      <c r="F108" s="403" t="s">
        <v>91</v>
      </c>
    </row>
    <row r="109" spans="1:6" hidden="1" x14ac:dyDescent="0.25">
      <c r="A109" s="403" t="s">
        <v>1883</v>
      </c>
      <c r="B109" s="403" t="s">
        <v>71</v>
      </c>
      <c r="C109" s="403" t="s">
        <v>43</v>
      </c>
      <c r="D109" s="403" t="s">
        <v>92</v>
      </c>
      <c r="E109" s="403" t="s">
        <v>396</v>
      </c>
      <c r="F109" s="403" t="s">
        <v>91</v>
      </c>
    </row>
    <row r="110" spans="1:6" hidden="1" x14ac:dyDescent="0.25">
      <c r="A110" s="403" t="s">
        <v>1883</v>
      </c>
      <c r="B110" s="403" t="s">
        <v>71</v>
      </c>
      <c r="C110" s="403" t="s">
        <v>43</v>
      </c>
      <c r="D110" s="403" t="s">
        <v>92</v>
      </c>
      <c r="E110" s="403" t="s">
        <v>77</v>
      </c>
      <c r="F110" s="403" t="s">
        <v>454</v>
      </c>
    </row>
    <row r="111" spans="1:6" hidden="1" x14ac:dyDescent="0.25">
      <c r="A111" s="403" t="s">
        <v>1883</v>
      </c>
      <c r="B111" s="403" t="s">
        <v>71</v>
      </c>
      <c r="C111" s="403" t="s">
        <v>1190</v>
      </c>
      <c r="D111" s="403" t="s">
        <v>1191</v>
      </c>
      <c r="E111" s="403" t="s">
        <v>116</v>
      </c>
      <c r="F111" s="403" t="s">
        <v>423</v>
      </c>
    </row>
    <row r="112" spans="1:6" hidden="1" x14ac:dyDescent="0.25">
      <c r="A112" s="403" t="s">
        <v>1883</v>
      </c>
      <c r="B112" s="403" t="s">
        <v>13550</v>
      </c>
      <c r="C112" s="403" t="s">
        <v>43</v>
      </c>
      <c r="D112" s="403" t="s">
        <v>87</v>
      </c>
      <c r="E112" s="403" t="s">
        <v>156</v>
      </c>
      <c r="F112" s="403" t="s">
        <v>1272</v>
      </c>
    </row>
    <row r="113" spans="1:6" hidden="1" x14ac:dyDescent="0.25">
      <c r="A113" s="403" t="s">
        <v>1883</v>
      </c>
      <c r="B113" s="403" t="s">
        <v>158</v>
      </c>
      <c r="C113" s="403" t="s">
        <v>29</v>
      </c>
      <c r="D113" s="403" t="s">
        <v>159</v>
      </c>
      <c r="E113" s="403" t="s">
        <v>107</v>
      </c>
      <c r="F113" s="403" t="s">
        <v>1387</v>
      </c>
    </row>
    <row r="114" spans="1:6" hidden="1" x14ac:dyDescent="0.25">
      <c r="A114" s="403" t="s">
        <v>1883</v>
      </c>
      <c r="B114" s="403" t="s">
        <v>158</v>
      </c>
      <c r="C114" s="403" t="s">
        <v>29</v>
      </c>
      <c r="D114" s="403" t="s">
        <v>720</v>
      </c>
      <c r="E114" s="403" t="s">
        <v>77</v>
      </c>
      <c r="F114" s="403" t="s">
        <v>719</v>
      </c>
    </row>
    <row r="115" spans="1:6" hidden="1" x14ac:dyDescent="0.25">
      <c r="A115" s="403" t="s">
        <v>1883</v>
      </c>
      <c r="B115" s="403" t="s">
        <v>42</v>
      </c>
      <c r="C115" s="403" t="s">
        <v>366</v>
      </c>
      <c r="D115" s="403" t="s">
        <v>1284</v>
      </c>
      <c r="E115" s="403" t="s">
        <v>107</v>
      </c>
      <c r="F115" s="403" t="s">
        <v>1283</v>
      </c>
    </row>
    <row r="116" spans="1:6" hidden="1" x14ac:dyDescent="0.25">
      <c r="A116" s="403" t="s">
        <v>1883</v>
      </c>
      <c r="B116" s="403" t="s">
        <v>42</v>
      </c>
      <c r="C116" s="403" t="s">
        <v>366</v>
      </c>
      <c r="D116" s="403" t="s">
        <v>1028</v>
      </c>
      <c r="E116" s="403" t="s">
        <v>222</v>
      </c>
      <c r="F116" s="403" t="s">
        <v>1013</v>
      </c>
    </row>
    <row r="117" spans="1:6" hidden="1" x14ac:dyDescent="0.25">
      <c r="A117" s="403" t="s">
        <v>1883</v>
      </c>
      <c r="B117" s="403" t="s">
        <v>42</v>
      </c>
      <c r="C117" s="403" t="s">
        <v>366</v>
      </c>
      <c r="D117" s="403" t="s">
        <v>1546</v>
      </c>
      <c r="E117" s="403" t="s">
        <v>441</v>
      </c>
      <c r="F117" s="403" t="s">
        <v>128</v>
      </c>
    </row>
    <row r="118" spans="1:6" hidden="1" x14ac:dyDescent="0.25">
      <c r="A118" s="403" t="s">
        <v>1883</v>
      </c>
      <c r="B118" s="403" t="s">
        <v>42</v>
      </c>
      <c r="C118" s="403" t="s">
        <v>366</v>
      </c>
      <c r="D118" s="403" t="s">
        <v>1071</v>
      </c>
      <c r="E118" s="403" t="s">
        <v>1070</v>
      </c>
      <c r="F118" s="403" t="s">
        <v>128</v>
      </c>
    </row>
    <row r="119" spans="1:6" hidden="1" x14ac:dyDescent="0.25">
      <c r="A119" s="403" t="s">
        <v>1883</v>
      </c>
      <c r="B119" s="403" t="s">
        <v>42</v>
      </c>
      <c r="C119" s="403" t="s">
        <v>29</v>
      </c>
      <c r="D119" s="403" t="s">
        <v>53</v>
      </c>
      <c r="E119" s="403" t="s">
        <v>51</v>
      </c>
      <c r="F119" s="403" t="s">
        <v>27</v>
      </c>
    </row>
    <row r="120" spans="1:6" hidden="1" x14ac:dyDescent="0.25">
      <c r="A120" s="403" t="s">
        <v>1883</v>
      </c>
      <c r="B120" s="403" t="s">
        <v>42</v>
      </c>
      <c r="C120" s="403" t="s">
        <v>29</v>
      </c>
      <c r="D120" s="403" t="s">
        <v>1292</v>
      </c>
      <c r="E120" s="403" t="s">
        <v>120</v>
      </c>
      <c r="F120" s="403" t="s">
        <v>785</v>
      </c>
    </row>
    <row r="121" spans="1:6" hidden="1" x14ac:dyDescent="0.25">
      <c r="A121" s="403" t="s">
        <v>1883</v>
      </c>
      <c r="B121" s="403" t="s">
        <v>42</v>
      </c>
      <c r="C121" s="403" t="s">
        <v>29</v>
      </c>
      <c r="D121" s="403" t="s">
        <v>112</v>
      </c>
      <c r="E121" s="403" t="s">
        <v>107</v>
      </c>
      <c r="F121" s="403" t="s">
        <v>391</v>
      </c>
    </row>
    <row r="122" spans="1:6" x14ac:dyDescent="0.25">
      <c r="A122" s="403" t="s">
        <v>1883</v>
      </c>
      <c r="B122" s="403" t="s">
        <v>42</v>
      </c>
      <c r="C122" s="403" t="s">
        <v>29</v>
      </c>
      <c r="D122" s="403" t="s">
        <v>112</v>
      </c>
      <c r="E122" s="403" t="s">
        <v>517</v>
      </c>
      <c r="F122" s="403" t="s">
        <v>517</v>
      </c>
    </row>
    <row r="123" spans="1:6" hidden="1" x14ac:dyDescent="0.25">
      <c r="A123" s="403" t="s">
        <v>1883</v>
      </c>
      <c r="B123" s="403" t="s">
        <v>42</v>
      </c>
      <c r="C123" s="403" t="s">
        <v>29</v>
      </c>
      <c r="D123" s="403" t="s">
        <v>1605</v>
      </c>
      <c r="E123" s="403" t="s">
        <v>120</v>
      </c>
      <c r="F123" s="403" t="s">
        <v>785</v>
      </c>
    </row>
    <row r="124" spans="1:6" hidden="1" x14ac:dyDescent="0.25">
      <c r="A124" s="403" t="s">
        <v>1883</v>
      </c>
      <c r="B124" s="403" t="s">
        <v>42</v>
      </c>
      <c r="C124" s="403" t="s">
        <v>43</v>
      </c>
      <c r="D124" s="403" t="s">
        <v>41</v>
      </c>
      <c r="E124" s="403" t="s">
        <v>107</v>
      </c>
      <c r="F124" s="403" t="s">
        <v>108</v>
      </c>
    </row>
    <row r="125" spans="1:6" hidden="1" x14ac:dyDescent="0.25">
      <c r="A125" s="403" t="s">
        <v>1883</v>
      </c>
      <c r="B125" s="403" t="s">
        <v>42</v>
      </c>
      <c r="C125" s="403" t="s">
        <v>43</v>
      </c>
      <c r="D125" s="403" t="s">
        <v>41</v>
      </c>
      <c r="E125" s="403" t="s">
        <v>107</v>
      </c>
      <c r="F125" s="403" t="s">
        <v>434</v>
      </c>
    </row>
    <row r="126" spans="1:6" hidden="1" x14ac:dyDescent="0.25">
      <c r="A126" s="403" t="s">
        <v>1883</v>
      </c>
      <c r="B126" s="403" t="s">
        <v>42</v>
      </c>
      <c r="C126" s="403" t="s">
        <v>43</v>
      </c>
      <c r="D126" s="403" t="s">
        <v>41</v>
      </c>
      <c r="E126" s="403" t="s">
        <v>107</v>
      </c>
      <c r="F126" s="403" t="s">
        <v>454</v>
      </c>
    </row>
    <row r="127" spans="1:6" hidden="1" x14ac:dyDescent="0.25">
      <c r="A127" s="403" t="s">
        <v>1883</v>
      </c>
      <c r="B127" s="403" t="s">
        <v>42</v>
      </c>
      <c r="C127" s="403" t="s">
        <v>43</v>
      </c>
      <c r="D127" s="403" t="s">
        <v>41</v>
      </c>
      <c r="E127" s="403" t="s">
        <v>107</v>
      </c>
      <c r="F127" s="403" t="s">
        <v>1423</v>
      </c>
    </row>
    <row r="128" spans="1:6" hidden="1" x14ac:dyDescent="0.25">
      <c r="A128" s="403" t="s">
        <v>1883</v>
      </c>
      <c r="B128" s="403" t="s">
        <v>42</v>
      </c>
      <c r="C128" s="403" t="s">
        <v>43</v>
      </c>
      <c r="D128" s="403" t="s">
        <v>41</v>
      </c>
      <c r="E128" s="403" t="s">
        <v>120</v>
      </c>
      <c r="F128" s="403" t="s">
        <v>276</v>
      </c>
    </row>
    <row r="129" spans="1:6" hidden="1" x14ac:dyDescent="0.25">
      <c r="A129" s="403" t="s">
        <v>1883</v>
      </c>
      <c r="B129" s="403" t="s">
        <v>42</v>
      </c>
      <c r="C129" s="403" t="s">
        <v>43</v>
      </c>
      <c r="D129" s="403" t="s">
        <v>41</v>
      </c>
      <c r="E129" s="403" t="s">
        <v>39</v>
      </c>
      <c r="F129" s="403" t="s">
        <v>40</v>
      </c>
    </row>
    <row r="130" spans="1:6" hidden="1" x14ac:dyDescent="0.25">
      <c r="A130" s="403" t="s">
        <v>1883</v>
      </c>
      <c r="B130" s="403" t="s">
        <v>42</v>
      </c>
      <c r="C130" s="403" t="s">
        <v>43</v>
      </c>
      <c r="D130" s="403" t="s">
        <v>41</v>
      </c>
      <c r="E130" s="403" t="s">
        <v>645</v>
      </c>
      <c r="F130" s="403" t="s">
        <v>356</v>
      </c>
    </row>
    <row r="131" spans="1:6" hidden="1" x14ac:dyDescent="0.25">
      <c r="A131" s="403" t="s">
        <v>1883</v>
      </c>
      <c r="B131" s="403" t="s">
        <v>42</v>
      </c>
      <c r="C131" s="403" t="s">
        <v>43</v>
      </c>
      <c r="D131" s="403" t="s">
        <v>1578</v>
      </c>
      <c r="E131" s="403" t="s">
        <v>77</v>
      </c>
      <c r="F131" s="403" t="s">
        <v>848</v>
      </c>
    </row>
    <row r="132" spans="1:6" hidden="1" x14ac:dyDescent="0.25">
      <c r="A132" s="403" t="s">
        <v>1883</v>
      </c>
      <c r="B132" s="403" t="s">
        <v>42</v>
      </c>
      <c r="C132" s="403" t="s">
        <v>43</v>
      </c>
      <c r="D132" s="403" t="s">
        <v>1052</v>
      </c>
      <c r="E132" s="403" t="s">
        <v>222</v>
      </c>
      <c r="F132" s="403" t="s">
        <v>1013</v>
      </c>
    </row>
    <row r="133" spans="1:6" hidden="1" x14ac:dyDescent="0.25">
      <c r="A133" s="403" t="s">
        <v>1883</v>
      </c>
      <c r="B133" s="403" t="s">
        <v>42</v>
      </c>
      <c r="C133" s="403" t="s">
        <v>43</v>
      </c>
      <c r="D133" s="403" t="s">
        <v>1419</v>
      </c>
      <c r="E133" s="403" t="s">
        <v>120</v>
      </c>
      <c r="F133" s="403" t="s">
        <v>785</v>
      </c>
    </row>
    <row r="134" spans="1:6" hidden="1" x14ac:dyDescent="0.25">
      <c r="A134" s="403" t="s">
        <v>1883</v>
      </c>
      <c r="B134" s="403" t="s">
        <v>42</v>
      </c>
      <c r="C134" s="403" t="s">
        <v>43</v>
      </c>
      <c r="D134" s="403" t="s">
        <v>1253</v>
      </c>
      <c r="E134" s="403" t="s">
        <v>763</v>
      </c>
      <c r="F134" s="403" t="s">
        <v>1252</v>
      </c>
    </row>
    <row r="135" spans="1:6" hidden="1" x14ac:dyDescent="0.25">
      <c r="A135" s="403" t="s">
        <v>1883</v>
      </c>
      <c r="B135" s="403" t="s">
        <v>42</v>
      </c>
      <c r="C135" s="403" t="s">
        <v>43</v>
      </c>
      <c r="D135" s="403" t="s">
        <v>436</v>
      </c>
      <c r="E135" s="403" t="s">
        <v>107</v>
      </c>
      <c r="F135" s="403" t="s">
        <v>434</v>
      </c>
    </row>
    <row r="136" spans="1:6" hidden="1" x14ac:dyDescent="0.25">
      <c r="A136" s="403" t="s">
        <v>1883</v>
      </c>
      <c r="B136" s="403" t="s">
        <v>42</v>
      </c>
      <c r="C136" s="403" t="s">
        <v>1190</v>
      </c>
      <c r="D136" s="403" t="s">
        <v>1409</v>
      </c>
      <c r="E136" s="403" t="s">
        <v>120</v>
      </c>
      <c r="F136" s="403" t="s">
        <v>785</v>
      </c>
    </row>
    <row r="137" spans="1:6" hidden="1" x14ac:dyDescent="0.25">
      <c r="A137" s="403" t="s">
        <v>1883</v>
      </c>
      <c r="B137" s="403" t="s">
        <v>42</v>
      </c>
      <c r="C137" s="403" t="s">
        <v>1190</v>
      </c>
      <c r="D137" s="403" t="s">
        <v>1416</v>
      </c>
      <c r="E137" s="403" t="s">
        <v>120</v>
      </c>
      <c r="F137" s="403" t="s">
        <v>785</v>
      </c>
    </row>
    <row r="138" spans="1:6" hidden="1" x14ac:dyDescent="0.25">
      <c r="A138" s="403" t="s">
        <v>1883</v>
      </c>
      <c r="B138" s="403" t="s">
        <v>42</v>
      </c>
      <c r="C138" s="403" t="s">
        <v>1190</v>
      </c>
      <c r="D138" s="403" t="s">
        <v>1383</v>
      </c>
      <c r="E138" s="403" t="s">
        <v>107</v>
      </c>
      <c r="F138" s="403" t="s">
        <v>121</v>
      </c>
    </row>
    <row r="139" spans="1:6" hidden="1" x14ac:dyDescent="0.25">
      <c r="A139" s="403" t="s">
        <v>1883</v>
      </c>
      <c r="B139" s="403" t="s">
        <v>42</v>
      </c>
      <c r="C139" s="403" t="s">
        <v>1190</v>
      </c>
      <c r="D139" s="403" t="s">
        <v>1306</v>
      </c>
      <c r="E139" s="403" t="s">
        <v>116</v>
      </c>
      <c r="F139" s="403" t="s">
        <v>423</v>
      </c>
    </row>
    <row r="140" spans="1:6" hidden="1" x14ac:dyDescent="0.25">
      <c r="A140" s="403" t="s">
        <v>1883</v>
      </c>
      <c r="B140" s="403" t="s">
        <v>42</v>
      </c>
      <c r="C140" s="403" t="s">
        <v>62</v>
      </c>
      <c r="D140" s="403" t="s">
        <v>709</v>
      </c>
      <c r="E140" s="403" t="s">
        <v>167</v>
      </c>
      <c r="F140" s="403" t="s">
        <v>305</v>
      </c>
    </row>
    <row r="141" spans="1:6" hidden="1" x14ac:dyDescent="0.25">
      <c r="A141" s="403" t="s">
        <v>1883</v>
      </c>
      <c r="B141" s="403" t="s">
        <v>42</v>
      </c>
      <c r="C141" s="403" t="s">
        <v>62</v>
      </c>
      <c r="D141" s="403" t="s">
        <v>1300</v>
      </c>
      <c r="E141" s="403" t="s">
        <v>120</v>
      </c>
      <c r="F141" s="403" t="s">
        <v>121</v>
      </c>
    </row>
    <row r="142" spans="1:6" hidden="1" x14ac:dyDescent="0.25">
      <c r="A142" s="403" t="s">
        <v>1883</v>
      </c>
      <c r="B142" s="403" t="s">
        <v>358</v>
      </c>
      <c r="C142" s="403" t="s">
        <v>43</v>
      </c>
      <c r="D142" s="403" t="s">
        <v>359</v>
      </c>
      <c r="E142" s="403" t="s">
        <v>645</v>
      </c>
      <c r="F142" s="403" t="s">
        <v>128</v>
      </c>
    </row>
    <row r="143" spans="1:6" hidden="1" x14ac:dyDescent="0.25">
      <c r="A143" s="403" t="s">
        <v>1883</v>
      </c>
      <c r="B143" s="403" t="s">
        <v>358</v>
      </c>
      <c r="C143" s="403" t="s">
        <v>43</v>
      </c>
      <c r="D143" s="403" t="s">
        <v>359</v>
      </c>
      <c r="E143" s="403" t="s">
        <v>26</v>
      </c>
      <c r="F143" s="403" t="s">
        <v>356</v>
      </c>
    </row>
    <row r="144" spans="1:6" hidden="1" x14ac:dyDescent="0.25">
      <c r="A144" s="403" t="s">
        <v>1883</v>
      </c>
      <c r="B144" s="403" t="s">
        <v>358</v>
      </c>
      <c r="C144" s="403" t="s">
        <v>43</v>
      </c>
      <c r="D144" s="403" t="s">
        <v>359</v>
      </c>
      <c r="E144" s="403" t="s">
        <v>575</v>
      </c>
      <c r="F144" s="403" t="s">
        <v>356</v>
      </c>
    </row>
    <row r="145" spans="1:6" x14ac:dyDescent="0.25">
      <c r="A145" s="403" t="s">
        <v>1883</v>
      </c>
      <c r="B145" s="403" t="s">
        <v>358</v>
      </c>
      <c r="C145" s="403" t="s">
        <v>43</v>
      </c>
      <c r="D145" s="403" t="s">
        <v>359</v>
      </c>
      <c r="E145" s="403" t="s">
        <v>517</v>
      </c>
      <c r="F145" s="403" t="s">
        <v>645</v>
      </c>
    </row>
    <row r="146" spans="1:6" hidden="1" x14ac:dyDescent="0.25">
      <c r="A146" s="403" t="s">
        <v>1883</v>
      </c>
      <c r="B146" s="403" t="s">
        <v>358</v>
      </c>
      <c r="C146" s="403" t="s">
        <v>62</v>
      </c>
      <c r="D146" s="403" t="s">
        <v>359</v>
      </c>
      <c r="E146" s="403" t="s">
        <v>896</v>
      </c>
      <c r="F146" s="403" t="s">
        <v>356</v>
      </c>
    </row>
    <row r="147" spans="1:6" hidden="1" x14ac:dyDescent="0.25">
      <c r="A147" s="403" t="s">
        <v>1883</v>
      </c>
      <c r="B147" s="403" t="s">
        <v>358</v>
      </c>
      <c r="C147" s="403" t="s">
        <v>62</v>
      </c>
      <c r="D147" s="403" t="s">
        <v>359</v>
      </c>
      <c r="E147" s="403" t="s">
        <v>886</v>
      </c>
      <c r="F147" s="403" t="s">
        <v>271</v>
      </c>
    </row>
    <row r="148" spans="1:6" hidden="1" x14ac:dyDescent="0.25">
      <c r="A148" s="403" t="s">
        <v>1883</v>
      </c>
      <c r="B148" s="403" t="s">
        <v>358</v>
      </c>
      <c r="C148" s="403" t="s">
        <v>62</v>
      </c>
      <c r="D148" s="403" t="s">
        <v>359</v>
      </c>
      <c r="E148" s="403" t="s">
        <v>891</v>
      </c>
      <c r="F148" s="403" t="s">
        <v>356</v>
      </c>
    </row>
    <row r="149" spans="1:6" hidden="1" x14ac:dyDescent="0.25">
      <c r="A149" s="403" t="s">
        <v>1883</v>
      </c>
      <c r="B149" s="403" t="s">
        <v>358</v>
      </c>
      <c r="C149" s="403" t="s">
        <v>62</v>
      </c>
      <c r="D149" s="403" t="s">
        <v>359</v>
      </c>
      <c r="E149" s="403" t="s">
        <v>108</v>
      </c>
      <c r="F149" s="403" t="s">
        <v>356</v>
      </c>
    </row>
    <row r="150" spans="1:6" hidden="1" x14ac:dyDescent="0.25">
      <c r="A150" s="403" t="s">
        <v>1883</v>
      </c>
      <c r="B150" s="403" t="s">
        <v>358</v>
      </c>
      <c r="C150" s="403" t="s">
        <v>62</v>
      </c>
      <c r="D150" s="403" t="s">
        <v>359</v>
      </c>
      <c r="E150" s="403" t="s">
        <v>396</v>
      </c>
      <c r="F150" s="403" t="s">
        <v>396</v>
      </c>
    </row>
    <row r="151" spans="1:6" hidden="1" x14ac:dyDescent="0.25">
      <c r="A151" s="403" t="s">
        <v>1883</v>
      </c>
      <c r="B151" s="403" t="s">
        <v>358</v>
      </c>
      <c r="C151" s="403" t="s">
        <v>62</v>
      </c>
      <c r="D151" s="403" t="s">
        <v>359</v>
      </c>
      <c r="E151" s="403" t="s">
        <v>107</v>
      </c>
      <c r="F151" s="403" t="s">
        <v>128</v>
      </c>
    </row>
    <row r="152" spans="1:6" hidden="1" x14ac:dyDescent="0.25">
      <c r="A152" s="403" t="s">
        <v>1883</v>
      </c>
      <c r="B152" s="403" t="s">
        <v>358</v>
      </c>
      <c r="C152" s="403" t="s">
        <v>62</v>
      </c>
      <c r="D152" s="403" t="s">
        <v>359</v>
      </c>
      <c r="E152" s="403" t="s">
        <v>222</v>
      </c>
      <c r="F152" s="403" t="s">
        <v>1017</v>
      </c>
    </row>
    <row r="153" spans="1:6" hidden="1" x14ac:dyDescent="0.25">
      <c r="A153" s="403" t="s">
        <v>1883</v>
      </c>
      <c r="B153" s="403" t="s">
        <v>358</v>
      </c>
      <c r="C153" s="403" t="s">
        <v>62</v>
      </c>
      <c r="D153" s="403" t="s">
        <v>359</v>
      </c>
      <c r="E153" s="403" t="s">
        <v>222</v>
      </c>
      <c r="F153" s="403" t="s">
        <v>1023</v>
      </c>
    </row>
    <row r="154" spans="1:6" hidden="1" x14ac:dyDescent="0.25">
      <c r="A154" s="403" t="s">
        <v>1883</v>
      </c>
      <c r="B154" s="403" t="s">
        <v>358</v>
      </c>
      <c r="C154" s="403" t="s">
        <v>62</v>
      </c>
      <c r="D154" s="403" t="s">
        <v>359</v>
      </c>
      <c r="E154" s="403" t="s">
        <v>645</v>
      </c>
      <c r="F154" s="403" t="s">
        <v>128</v>
      </c>
    </row>
    <row r="155" spans="1:6" hidden="1" x14ac:dyDescent="0.25">
      <c r="A155" s="403" t="s">
        <v>1883</v>
      </c>
      <c r="B155" s="403" t="s">
        <v>358</v>
      </c>
      <c r="C155" s="403" t="s">
        <v>62</v>
      </c>
      <c r="D155" s="403" t="s">
        <v>359</v>
      </c>
      <c r="E155" s="403" t="s">
        <v>26</v>
      </c>
      <c r="F155" s="403" t="s">
        <v>356</v>
      </c>
    </row>
    <row r="156" spans="1:6" x14ac:dyDescent="0.25">
      <c r="A156" s="403" t="s">
        <v>1883</v>
      </c>
      <c r="B156" s="403" t="s">
        <v>358</v>
      </c>
      <c r="C156" s="403" t="s">
        <v>62</v>
      </c>
      <c r="D156" s="403" t="s">
        <v>359</v>
      </c>
      <c r="E156" s="403" t="s">
        <v>517</v>
      </c>
      <c r="F156" s="403" t="s">
        <v>1589</v>
      </c>
    </row>
    <row r="157" spans="1:6" x14ac:dyDescent="0.25">
      <c r="A157" s="403" t="s">
        <v>1883</v>
      </c>
      <c r="B157" s="403" t="s">
        <v>358</v>
      </c>
      <c r="C157" s="403" t="s">
        <v>62</v>
      </c>
      <c r="D157" s="403" t="s">
        <v>359</v>
      </c>
      <c r="E157" s="403" t="s">
        <v>517</v>
      </c>
      <c r="F157" s="403" t="s">
        <v>1585</v>
      </c>
    </row>
    <row r="158" spans="1:6" x14ac:dyDescent="0.25">
      <c r="A158" s="403" t="s">
        <v>1883</v>
      </c>
      <c r="B158" s="403" t="s">
        <v>358</v>
      </c>
      <c r="C158" s="403" t="s">
        <v>62</v>
      </c>
      <c r="D158" s="403" t="s">
        <v>359</v>
      </c>
      <c r="E158" s="403" t="s">
        <v>517</v>
      </c>
      <c r="F158" s="403" t="s">
        <v>1581</v>
      </c>
    </row>
    <row r="159" spans="1:6" hidden="1" x14ac:dyDescent="0.25">
      <c r="A159" s="403" t="s">
        <v>1883</v>
      </c>
      <c r="B159" s="403" t="s">
        <v>519</v>
      </c>
      <c r="C159" s="403" t="s">
        <v>62</v>
      </c>
      <c r="D159" s="403" t="s">
        <v>1613</v>
      </c>
      <c r="E159" s="403" t="s">
        <v>575</v>
      </c>
      <c r="F159" s="403" t="s">
        <v>1612</v>
      </c>
    </row>
    <row r="160" spans="1:6" hidden="1" x14ac:dyDescent="0.25">
      <c r="A160" s="403" t="s">
        <v>1883</v>
      </c>
      <c r="B160" s="403" t="s">
        <v>519</v>
      </c>
      <c r="C160" s="403" t="s">
        <v>62</v>
      </c>
      <c r="D160" s="403" t="s">
        <v>520</v>
      </c>
      <c r="E160" s="403" t="s">
        <v>108</v>
      </c>
      <c r="F160" s="403" t="s">
        <v>518</v>
      </c>
    </row>
    <row r="161" spans="1:6" hidden="1" x14ac:dyDescent="0.25">
      <c r="A161" s="403" t="s">
        <v>1883</v>
      </c>
      <c r="B161" s="403" t="s">
        <v>519</v>
      </c>
      <c r="C161" s="403" t="s">
        <v>62</v>
      </c>
      <c r="D161" s="403" t="s">
        <v>520</v>
      </c>
      <c r="E161" s="403" t="s">
        <v>51</v>
      </c>
      <c r="F161" s="403" t="s">
        <v>325</v>
      </c>
    </row>
    <row r="162" spans="1:6" hidden="1" x14ac:dyDescent="0.25">
      <c r="A162" s="403" t="s">
        <v>1883</v>
      </c>
      <c r="B162" s="403" t="s">
        <v>519</v>
      </c>
      <c r="C162" s="403" t="s">
        <v>62</v>
      </c>
      <c r="D162" s="403" t="s">
        <v>520</v>
      </c>
      <c r="E162" s="403" t="s">
        <v>77</v>
      </c>
      <c r="F162" s="403" t="s">
        <v>854</v>
      </c>
    </row>
    <row r="163" spans="1:6" hidden="1" x14ac:dyDescent="0.25">
      <c r="A163" s="403" t="s">
        <v>1883</v>
      </c>
      <c r="B163" s="403" t="s">
        <v>519</v>
      </c>
      <c r="C163" s="403" t="s">
        <v>62</v>
      </c>
      <c r="D163" s="403" t="s">
        <v>520</v>
      </c>
      <c r="E163" s="403" t="s">
        <v>77</v>
      </c>
      <c r="F163" s="403" t="s">
        <v>528</v>
      </c>
    </row>
    <row r="164" spans="1:6" hidden="1" x14ac:dyDescent="0.25">
      <c r="A164" s="403" t="s">
        <v>1883</v>
      </c>
      <c r="B164" s="403" t="s">
        <v>519</v>
      </c>
      <c r="C164" s="403" t="s">
        <v>62</v>
      </c>
      <c r="D164" s="403" t="s">
        <v>520</v>
      </c>
      <c r="E164" s="403" t="s">
        <v>531</v>
      </c>
      <c r="F164" s="403" t="s">
        <v>518</v>
      </c>
    </row>
    <row r="165" spans="1:6" hidden="1" x14ac:dyDescent="0.25">
      <c r="A165" s="403" t="s">
        <v>1883</v>
      </c>
      <c r="B165" s="403" t="s">
        <v>519</v>
      </c>
      <c r="C165" s="403" t="s">
        <v>62</v>
      </c>
      <c r="D165" s="403" t="s">
        <v>520</v>
      </c>
      <c r="E165" s="403" t="s">
        <v>848</v>
      </c>
      <c r="F165" s="403" t="s">
        <v>849</v>
      </c>
    </row>
    <row r="166" spans="1:6" x14ac:dyDescent="0.25">
      <c r="A166" s="403" t="s">
        <v>1883</v>
      </c>
      <c r="B166" s="403" t="s">
        <v>519</v>
      </c>
      <c r="C166" s="403" t="s">
        <v>62</v>
      </c>
      <c r="D166" s="403" t="s">
        <v>520</v>
      </c>
      <c r="E166" s="403" t="s">
        <v>517</v>
      </c>
      <c r="F166" s="403" t="s">
        <v>1595</v>
      </c>
    </row>
    <row r="167" spans="1:6" x14ac:dyDescent="0.25">
      <c r="A167" s="403" t="s">
        <v>1883</v>
      </c>
      <c r="B167" s="403" t="s">
        <v>519</v>
      </c>
      <c r="C167" s="403" t="s">
        <v>62</v>
      </c>
      <c r="D167" s="403" t="s">
        <v>520</v>
      </c>
      <c r="E167" s="403" t="s">
        <v>517</v>
      </c>
      <c r="F167" s="403" t="s">
        <v>518</v>
      </c>
    </row>
    <row r="168" spans="1:6" x14ac:dyDescent="0.25">
      <c r="A168" s="403" t="s">
        <v>1883</v>
      </c>
      <c r="B168" s="403" t="s">
        <v>519</v>
      </c>
      <c r="C168" s="403" t="s">
        <v>62</v>
      </c>
      <c r="D168" s="403" t="s">
        <v>520</v>
      </c>
      <c r="E168" s="403" t="s">
        <v>517</v>
      </c>
      <c r="F168" s="403" t="s">
        <v>1585</v>
      </c>
    </row>
    <row r="169" spans="1:6" hidden="1" x14ac:dyDescent="0.25">
      <c r="A169" s="403" t="s">
        <v>1883</v>
      </c>
      <c r="B169" s="403" t="s">
        <v>519</v>
      </c>
      <c r="C169" s="403" t="s">
        <v>62</v>
      </c>
      <c r="D169" s="403" t="s">
        <v>539</v>
      </c>
      <c r="E169" s="403" t="s">
        <v>51</v>
      </c>
      <c r="F169" s="403" t="s">
        <v>325</v>
      </c>
    </row>
    <row r="170" spans="1:6" hidden="1" x14ac:dyDescent="0.25">
      <c r="A170" s="403" t="s">
        <v>1883</v>
      </c>
      <c r="B170" s="403" t="s">
        <v>519</v>
      </c>
      <c r="C170" s="403" t="s">
        <v>62</v>
      </c>
      <c r="D170" s="403" t="s">
        <v>539</v>
      </c>
      <c r="E170" s="403" t="s">
        <v>116</v>
      </c>
      <c r="F170" s="403" t="s">
        <v>325</v>
      </c>
    </row>
    <row r="171" spans="1:6" hidden="1" x14ac:dyDescent="0.25">
      <c r="A171" s="403" t="s">
        <v>1883</v>
      </c>
      <c r="B171" s="403" t="s">
        <v>519</v>
      </c>
      <c r="C171" s="403" t="s">
        <v>62</v>
      </c>
      <c r="D171" s="403" t="s">
        <v>539</v>
      </c>
      <c r="E171" s="403" t="s">
        <v>538</v>
      </c>
      <c r="F171" s="403" t="s">
        <v>168</v>
      </c>
    </row>
    <row r="172" spans="1:6" hidden="1" x14ac:dyDescent="0.25">
      <c r="A172" s="403" t="s">
        <v>1883</v>
      </c>
      <c r="B172" s="403" t="s">
        <v>519</v>
      </c>
      <c r="C172" s="403" t="s">
        <v>62</v>
      </c>
      <c r="D172" s="403" t="s">
        <v>539</v>
      </c>
      <c r="E172" s="403" t="s">
        <v>39</v>
      </c>
      <c r="F172" s="403" t="s">
        <v>569</v>
      </c>
    </row>
    <row r="173" spans="1:6" x14ac:dyDescent="0.25">
      <c r="A173" s="403" t="s">
        <v>1883</v>
      </c>
      <c r="B173" s="403" t="s">
        <v>519</v>
      </c>
      <c r="C173" s="403" t="s">
        <v>62</v>
      </c>
      <c r="D173" s="403" t="s">
        <v>539</v>
      </c>
      <c r="E173" s="403" t="s">
        <v>517</v>
      </c>
      <c r="F173" s="403" t="s">
        <v>617</v>
      </c>
    </row>
    <row r="174" spans="1:6" hidden="1" x14ac:dyDescent="0.25">
      <c r="A174" s="403" t="s">
        <v>1883</v>
      </c>
      <c r="B174" s="403" t="s">
        <v>61</v>
      </c>
      <c r="C174" s="403" t="s">
        <v>62</v>
      </c>
      <c r="D174" s="403" t="s">
        <v>614</v>
      </c>
      <c r="E174" s="403" t="s">
        <v>107</v>
      </c>
      <c r="F174" s="403" t="s">
        <v>121</v>
      </c>
    </row>
    <row r="175" spans="1:6" hidden="1" x14ac:dyDescent="0.25">
      <c r="A175" s="403" t="s">
        <v>1883</v>
      </c>
      <c r="B175" s="403" t="s">
        <v>61</v>
      </c>
      <c r="C175" s="403" t="s">
        <v>62</v>
      </c>
      <c r="D175" s="403" t="s">
        <v>614</v>
      </c>
      <c r="E175" s="403" t="s">
        <v>120</v>
      </c>
      <c r="F175" s="403" t="s">
        <v>1187</v>
      </c>
    </row>
    <row r="176" spans="1:6" hidden="1" x14ac:dyDescent="0.25">
      <c r="A176" s="403" t="s">
        <v>1883</v>
      </c>
      <c r="B176" s="403" t="s">
        <v>61</v>
      </c>
      <c r="C176" s="403" t="s">
        <v>62</v>
      </c>
      <c r="D176" s="403" t="s">
        <v>614</v>
      </c>
      <c r="E176" s="403" t="s">
        <v>120</v>
      </c>
      <c r="F176" s="403" t="s">
        <v>121</v>
      </c>
    </row>
    <row r="177" spans="1:6" hidden="1" x14ac:dyDescent="0.25">
      <c r="A177" s="403" t="s">
        <v>1883</v>
      </c>
      <c r="B177" s="403" t="s">
        <v>61</v>
      </c>
      <c r="C177" s="403" t="s">
        <v>1196</v>
      </c>
      <c r="D177" s="403" t="s">
        <v>1197</v>
      </c>
      <c r="E177" s="403" t="s">
        <v>120</v>
      </c>
      <c r="F177" s="403" t="s">
        <v>128</v>
      </c>
    </row>
    <row r="178" spans="1:6" hidden="1" x14ac:dyDescent="0.25">
      <c r="A178" s="403" t="s">
        <v>1883</v>
      </c>
      <c r="B178" s="403" t="s">
        <v>619</v>
      </c>
      <c r="C178" s="403" t="s">
        <v>29</v>
      </c>
      <c r="D178" s="403" t="s">
        <v>1248</v>
      </c>
      <c r="E178" s="403" t="s">
        <v>120</v>
      </c>
      <c r="F178" s="403" t="s">
        <v>128</v>
      </c>
    </row>
    <row r="179" spans="1:6" hidden="1" x14ac:dyDescent="0.25">
      <c r="A179" s="403" t="s">
        <v>1883</v>
      </c>
      <c r="B179" s="403" t="s">
        <v>619</v>
      </c>
      <c r="C179" s="403" t="s">
        <v>29</v>
      </c>
      <c r="D179" s="403" t="s">
        <v>1267</v>
      </c>
      <c r="E179" s="403" t="s">
        <v>120</v>
      </c>
      <c r="F179" s="403" t="s">
        <v>128</v>
      </c>
    </row>
    <row r="180" spans="1:6" hidden="1" x14ac:dyDescent="0.25">
      <c r="A180" s="403" t="s">
        <v>1883</v>
      </c>
      <c r="B180" s="403" t="s">
        <v>619</v>
      </c>
      <c r="C180" s="403" t="s">
        <v>29</v>
      </c>
      <c r="D180" s="403" t="s">
        <v>620</v>
      </c>
      <c r="E180" s="403" t="s">
        <v>107</v>
      </c>
      <c r="F180" s="403" t="s">
        <v>617</v>
      </c>
    </row>
    <row r="181" spans="1:6" hidden="1" x14ac:dyDescent="0.25">
      <c r="A181" s="403" t="s">
        <v>1883</v>
      </c>
      <c r="B181" s="403" t="s">
        <v>619</v>
      </c>
      <c r="C181" s="403" t="s">
        <v>62</v>
      </c>
      <c r="D181" s="403" t="s">
        <v>1206</v>
      </c>
      <c r="E181" s="403" t="s">
        <v>120</v>
      </c>
      <c r="F181" s="403" t="s">
        <v>128</v>
      </c>
    </row>
    <row r="182" spans="1:6" hidden="1" x14ac:dyDescent="0.25">
      <c r="A182" s="403" t="s">
        <v>1883</v>
      </c>
      <c r="B182" s="403" t="s">
        <v>79</v>
      </c>
      <c r="C182" s="403" t="s">
        <v>29</v>
      </c>
      <c r="D182" s="403" t="s">
        <v>1174</v>
      </c>
      <c r="E182" s="403" t="s">
        <v>120</v>
      </c>
      <c r="F182" s="403" t="s">
        <v>27</v>
      </c>
    </row>
    <row r="183" spans="1:6" hidden="1" x14ac:dyDescent="0.25">
      <c r="A183" s="403" t="s">
        <v>1883</v>
      </c>
      <c r="B183" s="403" t="s">
        <v>930</v>
      </c>
      <c r="C183" s="403" t="s">
        <v>29</v>
      </c>
      <c r="D183" s="403" t="s">
        <v>931</v>
      </c>
      <c r="E183" s="403" t="s">
        <v>763</v>
      </c>
      <c r="F183" s="403" t="s">
        <v>1252</v>
      </c>
    </row>
    <row r="184" spans="1:6" hidden="1" x14ac:dyDescent="0.25">
      <c r="A184" s="403" t="s">
        <v>1883</v>
      </c>
      <c r="B184" s="403" t="s">
        <v>930</v>
      </c>
      <c r="C184" s="403" t="s">
        <v>43</v>
      </c>
      <c r="D184" s="403" t="s">
        <v>1627</v>
      </c>
      <c r="E184" s="403" t="s">
        <v>763</v>
      </c>
      <c r="F184" s="403" t="s">
        <v>128</v>
      </c>
    </row>
    <row r="185" spans="1:6" hidden="1" x14ac:dyDescent="0.25">
      <c r="A185" s="403" t="s">
        <v>1883</v>
      </c>
      <c r="B185" s="403" t="s">
        <v>930</v>
      </c>
      <c r="C185" s="403" t="s">
        <v>43</v>
      </c>
      <c r="D185" s="403" t="s">
        <v>931</v>
      </c>
      <c r="E185" s="403" t="s">
        <v>763</v>
      </c>
      <c r="F185" s="403" t="s">
        <v>128</v>
      </c>
    </row>
    <row r="186" spans="1:6" hidden="1" x14ac:dyDescent="0.25">
      <c r="A186" s="403" t="s">
        <v>1883</v>
      </c>
      <c r="B186" s="403" t="s">
        <v>930</v>
      </c>
      <c r="C186" s="403" t="s">
        <v>43</v>
      </c>
      <c r="D186" s="403" t="s">
        <v>931</v>
      </c>
      <c r="E186" s="403" t="s">
        <v>107</v>
      </c>
      <c r="F186" s="403" t="s">
        <v>454</v>
      </c>
    </row>
    <row r="187" spans="1:6" hidden="1" x14ac:dyDescent="0.25">
      <c r="A187" s="403" t="s">
        <v>1883</v>
      </c>
      <c r="B187" s="403" t="s">
        <v>930</v>
      </c>
      <c r="C187" s="403" t="s">
        <v>43</v>
      </c>
      <c r="D187" s="403" t="s">
        <v>1561</v>
      </c>
      <c r="E187" s="403" t="s">
        <v>763</v>
      </c>
      <c r="F187" s="403" t="s">
        <v>128</v>
      </c>
    </row>
    <row r="188" spans="1:6" hidden="1" x14ac:dyDescent="0.25">
      <c r="A188" s="403" t="s">
        <v>1884</v>
      </c>
      <c r="B188" s="403" t="s">
        <v>487</v>
      </c>
      <c r="C188" s="403" t="s">
        <v>29</v>
      </c>
      <c r="D188" s="403" t="s">
        <v>1088</v>
      </c>
      <c r="E188" s="403" t="s">
        <v>77</v>
      </c>
      <c r="F188" s="403" t="s">
        <v>128</v>
      </c>
    </row>
    <row r="189" spans="1:6" hidden="1" x14ac:dyDescent="0.25">
      <c r="A189" s="403" t="s">
        <v>1884</v>
      </c>
      <c r="B189" s="403" t="s">
        <v>487</v>
      </c>
      <c r="C189" s="403" t="s">
        <v>29</v>
      </c>
      <c r="D189" s="403" t="s">
        <v>1088</v>
      </c>
      <c r="E189" s="403" t="s">
        <v>120</v>
      </c>
      <c r="F189" s="403" t="s">
        <v>785</v>
      </c>
    </row>
    <row r="190" spans="1:6" hidden="1" x14ac:dyDescent="0.25">
      <c r="A190" s="403" t="s">
        <v>1884</v>
      </c>
      <c r="B190" s="403" t="s">
        <v>487</v>
      </c>
      <c r="C190" s="403" t="s">
        <v>29</v>
      </c>
      <c r="D190" s="403" t="s">
        <v>488</v>
      </c>
      <c r="E190" s="403" t="s">
        <v>107</v>
      </c>
      <c r="F190" s="403" t="s">
        <v>582</v>
      </c>
    </row>
    <row r="191" spans="1:6" hidden="1" x14ac:dyDescent="0.25">
      <c r="A191" s="403" t="s">
        <v>1884</v>
      </c>
      <c r="B191" s="403" t="s">
        <v>487</v>
      </c>
      <c r="C191" s="403" t="s">
        <v>29</v>
      </c>
      <c r="D191" s="403" t="s">
        <v>488</v>
      </c>
      <c r="E191" s="403" t="s">
        <v>107</v>
      </c>
      <c r="F191" s="403" t="s">
        <v>128</v>
      </c>
    </row>
    <row r="192" spans="1:6" hidden="1" x14ac:dyDescent="0.25">
      <c r="A192" s="403" t="s">
        <v>1884</v>
      </c>
      <c r="B192" s="403" t="s">
        <v>487</v>
      </c>
      <c r="C192" s="403" t="s">
        <v>29</v>
      </c>
      <c r="D192" s="403" t="s">
        <v>488</v>
      </c>
      <c r="E192" s="403" t="s">
        <v>120</v>
      </c>
      <c r="F192" s="403" t="s">
        <v>785</v>
      </c>
    </row>
    <row r="193" spans="1:6" hidden="1" x14ac:dyDescent="0.25">
      <c r="A193" s="403" t="s">
        <v>1884</v>
      </c>
      <c r="B193" s="403" t="s">
        <v>487</v>
      </c>
      <c r="C193" s="403" t="s">
        <v>29</v>
      </c>
      <c r="D193" s="403" t="s">
        <v>488</v>
      </c>
      <c r="E193" s="403" t="s">
        <v>39</v>
      </c>
      <c r="F193" s="403" t="s">
        <v>111</v>
      </c>
    </row>
    <row r="194" spans="1:6" hidden="1" x14ac:dyDescent="0.25">
      <c r="A194" s="403" t="s">
        <v>1884</v>
      </c>
      <c r="B194" s="403" t="s">
        <v>487</v>
      </c>
      <c r="C194" s="403" t="s">
        <v>29</v>
      </c>
      <c r="D194" s="403" t="s">
        <v>488</v>
      </c>
      <c r="E194" s="403" t="s">
        <v>39</v>
      </c>
      <c r="F194" s="403" t="s">
        <v>485</v>
      </c>
    </row>
    <row r="195" spans="1:6" hidden="1" x14ac:dyDescent="0.25">
      <c r="A195" s="403" t="s">
        <v>1884</v>
      </c>
      <c r="B195" s="403" t="s">
        <v>487</v>
      </c>
      <c r="C195" s="403" t="s">
        <v>29</v>
      </c>
      <c r="D195" s="403" t="s">
        <v>488</v>
      </c>
      <c r="E195" s="403" t="s">
        <v>295</v>
      </c>
      <c r="F195" s="403" t="s">
        <v>1404</v>
      </c>
    </row>
    <row r="196" spans="1:6" hidden="1" x14ac:dyDescent="0.25">
      <c r="A196" s="403" t="s">
        <v>1884</v>
      </c>
      <c r="B196" s="403" t="s">
        <v>487</v>
      </c>
      <c r="C196" s="403" t="s">
        <v>29</v>
      </c>
      <c r="D196" s="403" t="s">
        <v>1631</v>
      </c>
      <c r="E196" s="403" t="s">
        <v>77</v>
      </c>
      <c r="F196" s="403" t="s">
        <v>945</v>
      </c>
    </row>
    <row r="197" spans="1:6" hidden="1" x14ac:dyDescent="0.25">
      <c r="A197" s="403" t="s">
        <v>1884</v>
      </c>
      <c r="B197" s="403" t="s">
        <v>487</v>
      </c>
      <c r="C197" s="403" t="s">
        <v>29</v>
      </c>
      <c r="D197" s="403" t="s">
        <v>1392</v>
      </c>
      <c r="E197" s="403" t="s">
        <v>107</v>
      </c>
      <c r="F197" s="403" t="s">
        <v>128</v>
      </c>
    </row>
    <row r="198" spans="1:6" hidden="1" x14ac:dyDescent="0.25">
      <c r="A198" s="403" t="s">
        <v>1884</v>
      </c>
      <c r="B198" s="403" t="s">
        <v>487</v>
      </c>
      <c r="C198" s="403" t="s">
        <v>29</v>
      </c>
      <c r="D198" s="403" t="s">
        <v>1392</v>
      </c>
      <c r="E198" s="403" t="s">
        <v>77</v>
      </c>
      <c r="F198" s="403" t="s">
        <v>128</v>
      </c>
    </row>
    <row r="199" spans="1:6" hidden="1" x14ac:dyDescent="0.25">
      <c r="A199" s="403" t="s">
        <v>1884</v>
      </c>
      <c r="B199" s="403" t="s">
        <v>487</v>
      </c>
      <c r="C199" s="403" t="s">
        <v>29</v>
      </c>
      <c r="D199" s="403" t="s">
        <v>587</v>
      </c>
      <c r="E199" s="403" t="s">
        <v>107</v>
      </c>
      <c r="F199" s="403" t="s">
        <v>27</v>
      </c>
    </row>
    <row r="200" spans="1:6" hidden="1" x14ac:dyDescent="0.25">
      <c r="A200" s="403" t="s">
        <v>1884</v>
      </c>
      <c r="B200" s="403" t="s">
        <v>487</v>
      </c>
      <c r="C200" s="403" t="s">
        <v>29</v>
      </c>
      <c r="D200" s="403" t="s">
        <v>494</v>
      </c>
      <c r="E200" s="403" t="s">
        <v>107</v>
      </c>
      <c r="F200" s="403" t="s">
        <v>454</v>
      </c>
    </row>
    <row r="201" spans="1:6" hidden="1" x14ac:dyDescent="0.25">
      <c r="A201" s="403" t="s">
        <v>1884</v>
      </c>
      <c r="B201" s="403" t="s">
        <v>487</v>
      </c>
      <c r="C201" s="403" t="s">
        <v>29</v>
      </c>
      <c r="D201" s="403" t="s">
        <v>494</v>
      </c>
      <c r="E201" s="403" t="s">
        <v>77</v>
      </c>
      <c r="F201" s="403" t="s">
        <v>128</v>
      </c>
    </row>
    <row r="202" spans="1:6" hidden="1" x14ac:dyDescent="0.25">
      <c r="A202" s="403" t="s">
        <v>1884</v>
      </c>
      <c r="B202" s="403" t="s">
        <v>487</v>
      </c>
      <c r="C202" s="403" t="s">
        <v>29</v>
      </c>
      <c r="D202" s="403" t="s">
        <v>494</v>
      </c>
      <c r="E202" s="403" t="s">
        <v>116</v>
      </c>
      <c r="F202" s="403" t="s">
        <v>27</v>
      </c>
    </row>
    <row r="203" spans="1:6" hidden="1" x14ac:dyDescent="0.25">
      <c r="A203" s="403" t="s">
        <v>1884</v>
      </c>
      <c r="B203" s="403" t="s">
        <v>487</v>
      </c>
      <c r="C203" s="403" t="s">
        <v>29</v>
      </c>
      <c r="D203" s="403" t="s">
        <v>494</v>
      </c>
      <c r="E203" s="403" t="s">
        <v>120</v>
      </c>
      <c r="F203" s="403" t="s">
        <v>128</v>
      </c>
    </row>
    <row r="204" spans="1:6" hidden="1" x14ac:dyDescent="0.25">
      <c r="A204" s="403" t="s">
        <v>1884</v>
      </c>
      <c r="B204" s="403" t="s">
        <v>487</v>
      </c>
      <c r="C204" s="403" t="s">
        <v>29</v>
      </c>
      <c r="D204" s="403" t="s">
        <v>494</v>
      </c>
      <c r="E204" s="403" t="s">
        <v>120</v>
      </c>
      <c r="F204" s="403" t="s">
        <v>785</v>
      </c>
    </row>
    <row r="205" spans="1:6" hidden="1" x14ac:dyDescent="0.25">
      <c r="A205" s="403" t="s">
        <v>1884</v>
      </c>
      <c r="B205" s="403" t="s">
        <v>487</v>
      </c>
      <c r="C205" s="403" t="s">
        <v>29</v>
      </c>
      <c r="D205" s="403" t="s">
        <v>494</v>
      </c>
      <c r="E205" s="403" t="s">
        <v>39</v>
      </c>
      <c r="F205" s="403" t="s">
        <v>111</v>
      </c>
    </row>
    <row r="206" spans="1:6" hidden="1" x14ac:dyDescent="0.25">
      <c r="A206" s="403" t="s">
        <v>1884</v>
      </c>
      <c r="B206" s="403" t="s">
        <v>487</v>
      </c>
      <c r="C206" s="403" t="s">
        <v>29</v>
      </c>
      <c r="D206" s="403" t="s">
        <v>714</v>
      </c>
      <c r="E206" s="403" t="s">
        <v>107</v>
      </c>
      <c r="F206" s="403" t="s">
        <v>27</v>
      </c>
    </row>
    <row r="207" spans="1:6" hidden="1" x14ac:dyDescent="0.25">
      <c r="A207" s="403" t="s">
        <v>1884</v>
      </c>
      <c r="B207" s="403" t="s">
        <v>487</v>
      </c>
      <c r="C207" s="403" t="s">
        <v>29</v>
      </c>
      <c r="D207" s="403" t="s">
        <v>714</v>
      </c>
      <c r="E207" s="403" t="s">
        <v>120</v>
      </c>
      <c r="F207" s="403" t="s">
        <v>128</v>
      </c>
    </row>
    <row r="208" spans="1:6" hidden="1" x14ac:dyDescent="0.25">
      <c r="A208" s="403" t="s">
        <v>1884</v>
      </c>
      <c r="B208" s="403" t="s">
        <v>487</v>
      </c>
      <c r="C208" s="403" t="s">
        <v>29</v>
      </c>
      <c r="D208" s="403" t="s">
        <v>1177</v>
      </c>
      <c r="E208" s="403" t="s">
        <v>107</v>
      </c>
      <c r="F208" s="403" t="s">
        <v>128</v>
      </c>
    </row>
    <row r="209" spans="1:6" hidden="1" x14ac:dyDescent="0.25">
      <c r="A209" s="403" t="s">
        <v>1884</v>
      </c>
      <c r="B209" s="403" t="s">
        <v>487</v>
      </c>
      <c r="C209" s="403" t="s">
        <v>29</v>
      </c>
      <c r="D209" s="403" t="s">
        <v>1177</v>
      </c>
      <c r="E209" s="403" t="s">
        <v>77</v>
      </c>
      <c r="F209" s="403" t="s">
        <v>128</v>
      </c>
    </row>
    <row r="210" spans="1:6" hidden="1" x14ac:dyDescent="0.25">
      <c r="A210" s="403" t="s">
        <v>1884</v>
      </c>
      <c r="B210" s="403" t="s">
        <v>487</v>
      </c>
      <c r="C210" s="403" t="s">
        <v>29</v>
      </c>
      <c r="D210" s="403" t="s">
        <v>1177</v>
      </c>
      <c r="E210" s="403" t="s">
        <v>120</v>
      </c>
      <c r="F210" s="403" t="s">
        <v>128</v>
      </c>
    </row>
    <row r="211" spans="1:6" hidden="1" x14ac:dyDescent="0.25">
      <c r="A211" s="403" t="s">
        <v>1884</v>
      </c>
      <c r="B211" s="403" t="s">
        <v>71</v>
      </c>
      <c r="C211" s="403" t="s">
        <v>366</v>
      </c>
      <c r="D211" s="403" t="s">
        <v>92</v>
      </c>
      <c r="E211" s="403" t="s">
        <v>107</v>
      </c>
      <c r="F211" s="403" t="s">
        <v>1353</v>
      </c>
    </row>
    <row r="212" spans="1:6" hidden="1" x14ac:dyDescent="0.25">
      <c r="A212" s="403" t="s">
        <v>1884</v>
      </c>
      <c r="B212" s="403" t="s">
        <v>71</v>
      </c>
      <c r="C212" s="403" t="s">
        <v>366</v>
      </c>
      <c r="D212" s="403" t="s">
        <v>92</v>
      </c>
      <c r="E212" s="403" t="s">
        <v>107</v>
      </c>
      <c r="F212" s="403" t="s">
        <v>1423</v>
      </c>
    </row>
    <row r="213" spans="1:6" hidden="1" x14ac:dyDescent="0.25">
      <c r="A213" s="403" t="s">
        <v>1884</v>
      </c>
      <c r="B213" s="403" t="s">
        <v>71</v>
      </c>
      <c r="C213" s="403" t="s">
        <v>366</v>
      </c>
      <c r="D213" s="403" t="s">
        <v>92</v>
      </c>
      <c r="E213" s="403" t="s">
        <v>120</v>
      </c>
      <c r="F213" s="403" t="s">
        <v>276</v>
      </c>
    </row>
    <row r="214" spans="1:6" hidden="1" x14ac:dyDescent="0.25">
      <c r="A214" s="403" t="s">
        <v>1884</v>
      </c>
      <c r="B214" s="403" t="s">
        <v>71</v>
      </c>
      <c r="C214" s="403" t="s">
        <v>366</v>
      </c>
      <c r="D214" s="403" t="s">
        <v>92</v>
      </c>
      <c r="E214" s="403" t="s">
        <v>222</v>
      </c>
      <c r="F214" s="403" t="s">
        <v>1030</v>
      </c>
    </row>
    <row r="215" spans="1:6" hidden="1" x14ac:dyDescent="0.25">
      <c r="A215" s="403" t="s">
        <v>1884</v>
      </c>
      <c r="B215" s="403" t="s">
        <v>71</v>
      </c>
      <c r="C215" s="403" t="s">
        <v>366</v>
      </c>
      <c r="D215" s="403" t="s">
        <v>92</v>
      </c>
      <c r="E215" s="403" t="s">
        <v>26</v>
      </c>
      <c r="F215" s="403" t="s">
        <v>364</v>
      </c>
    </row>
    <row r="216" spans="1:6" hidden="1" x14ac:dyDescent="0.25">
      <c r="A216" s="403" t="s">
        <v>1884</v>
      </c>
      <c r="B216" s="403" t="s">
        <v>71</v>
      </c>
      <c r="C216" s="403" t="s">
        <v>29</v>
      </c>
      <c r="D216" s="403" t="s">
        <v>72</v>
      </c>
      <c r="E216" s="403" t="s">
        <v>396</v>
      </c>
      <c r="F216" s="403" t="s">
        <v>60</v>
      </c>
    </row>
    <row r="217" spans="1:6" hidden="1" x14ac:dyDescent="0.25">
      <c r="A217" s="403" t="s">
        <v>1884</v>
      </c>
      <c r="B217" s="403" t="s">
        <v>158</v>
      </c>
      <c r="C217" s="403" t="s">
        <v>29</v>
      </c>
      <c r="D217" s="403" t="s">
        <v>159</v>
      </c>
      <c r="E217" s="403" t="s">
        <v>107</v>
      </c>
      <c r="F217" s="403" t="s">
        <v>578</v>
      </c>
    </row>
    <row r="218" spans="1:6" hidden="1" x14ac:dyDescent="0.25">
      <c r="A218" s="403" t="s">
        <v>1884</v>
      </c>
      <c r="B218" s="403" t="s">
        <v>158</v>
      </c>
      <c r="C218" s="403" t="s">
        <v>29</v>
      </c>
      <c r="D218" s="403" t="s">
        <v>159</v>
      </c>
      <c r="E218" s="403" t="s">
        <v>77</v>
      </c>
      <c r="F218" s="403" t="s">
        <v>157</v>
      </c>
    </row>
    <row r="219" spans="1:6" hidden="1" x14ac:dyDescent="0.25">
      <c r="A219" s="403" t="s">
        <v>1884</v>
      </c>
      <c r="B219" s="403" t="s">
        <v>158</v>
      </c>
      <c r="C219" s="403" t="s">
        <v>29</v>
      </c>
      <c r="D219" s="403" t="s">
        <v>159</v>
      </c>
      <c r="E219" s="403" t="s">
        <v>156</v>
      </c>
      <c r="F219" s="403" t="s">
        <v>157</v>
      </c>
    </row>
    <row r="220" spans="1:6" hidden="1" x14ac:dyDescent="0.25">
      <c r="A220" s="403" t="s">
        <v>1884</v>
      </c>
      <c r="B220" s="403" t="s">
        <v>42</v>
      </c>
      <c r="C220" s="403" t="s">
        <v>29</v>
      </c>
      <c r="D220" s="403" t="s">
        <v>731</v>
      </c>
      <c r="E220" s="403" t="s">
        <v>107</v>
      </c>
      <c r="F220" s="403" t="s">
        <v>617</v>
      </c>
    </row>
    <row r="221" spans="1:6" hidden="1" x14ac:dyDescent="0.25">
      <c r="A221" s="403" t="s">
        <v>1884</v>
      </c>
      <c r="B221" s="403" t="s">
        <v>42</v>
      </c>
      <c r="C221" s="403" t="s">
        <v>29</v>
      </c>
      <c r="D221" s="403" t="s">
        <v>731</v>
      </c>
      <c r="E221" s="403" t="s">
        <v>77</v>
      </c>
      <c r="F221" s="403" t="s">
        <v>617</v>
      </c>
    </row>
    <row r="222" spans="1:6" hidden="1" x14ac:dyDescent="0.25">
      <c r="A222" s="403" t="s">
        <v>1884</v>
      </c>
      <c r="B222" s="403" t="s">
        <v>42</v>
      </c>
      <c r="C222" s="403" t="s">
        <v>43</v>
      </c>
      <c r="D222" s="403" t="s">
        <v>41</v>
      </c>
      <c r="E222" s="403" t="s">
        <v>107</v>
      </c>
      <c r="F222" s="403" t="s">
        <v>454</v>
      </c>
    </row>
    <row r="223" spans="1:6" hidden="1" x14ac:dyDescent="0.25">
      <c r="A223" s="403" t="s">
        <v>1884</v>
      </c>
      <c r="B223" s="403" t="s">
        <v>42</v>
      </c>
      <c r="C223" s="403" t="s">
        <v>43</v>
      </c>
      <c r="D223" s="403" t="s">
        <v>41</v>
      </c>
      <c r="E223" s="403" t="s">
        <v>107</v>
      </c>
      <c r="F223" s="403" t="s">
        <v>1575</v>
      </c>
    </row>
    <row r="224" spans="1:6" hidden="1" x14ac:dyDescent="0.25">
      <c r="A224" s="403" t="s">
        <v>1884</v>
      </c>
      <c r="B224" s="403" t="s">
        <v>42</v>
      </c>
      <c r="C224" s="403" t="s">
        <v>43</v>
      </c>
      <c r="D224" s="403" t="s">
        <v>41</v>
      </c>
      <c r="E224" s="403" t="s">
        <v>103</v>
      </c>
      <c r="F224" s="403" t="s">
        <v>104</v>
      </c>
    </row>
    <row r="225" spans="1:6" hidden="1" x14ac:dyDescent="0.25">
      <c r="A225" s="403" t="s">
        <v>1884</v>
      </c>
      <c r="B225" s="403" t="s">
        <v>42</v>
      </c>
      <c r="C225" s="403" t="s">
        <v>1190</v>
      </c>
      <c r="D225" s="403" t="s">
        <v>1416</v>
      </c>
      <c r="E225" s="403" t="s">
        <v>1670</v>
      </c>
      <c r="F225" s="403" t="s">
        <v>1671</v>
      </c>
    </row>
    <row r="226" spans="1:6" hidden="1" x14ac:dyDescent="0.25">
      <c r="A226" s="403" t="s">
        <v>1884</v>
      </c>
      <c r="B226" s="403" t="s">
        <v>42</v>
      </c>
      <c r="C226" s="403" t="s">
        <v>62</v>
      </c>
      <c r="D226" s="403" t="s">
        <v>1047</v>
      </c>
      <c r="E226" s="403" t="s">
        <v>222</v>
      </c>
      <c r="F226" s="403" t="s">
        <v>325</v>
      </c>
    </row>
    <row r="227" spans="1:6" hidden="1" x14ac:dyDescent="0.25">
      <c r="A227" s="403" t="s">
        <v>1884</v>
      </c>
      <c r="B227" s="403" t="s">
        <v>42</v>
      </c>
      <c r="C227" s="403" t="s">
        <v>62</v>
      </c>
      <c r="D227" s="403" t="s">
        <v>709</v>
      </c>
      <c r="E227" s="403" t="s">
        <v>167</v>
      </c>
      <c r="F227" s="403" t="s">
        <v>707</v>
      </c>
    </row>
    <row r="228" spans="1:6" hidden="1" x14ac:dyDescent="0.25">
      <c r="A228" s="403" t="s">
        <v>1884</v>
      </c>
      <c r="B228" s="403" t="s">
        <v>61</v>
      </c>
      <c r="C228" s="403" t="s">
        <v>29</v>
      </c>
      <c r="D228" s="403" t="s">
        <v>68</v>
      </c>
      <c r="E228" s="403" t="s">
        <v>59</v>
      </c>
      <c r="F228" s="403" t="s">
        <v>60</v>
      </c>
    </row>
    <row r="229" spans="1:6" hidden="1" x14ac:dyDescent="0.25">
      <c r="A229" s="403" t="s">
        <v>1884</v>
      </c>
      <c r="B229" s="403" t="s">
        <v>61</v>
      </c>
      <c r="C229" s="403" t="s">
        <v>29</v>
      </c>
      <c r="D229" s="403" t="s">
        <v>68</v>
      </c>
      <c r="E229" s="403" t="s">
        <v>396</v>
      </c>
      <c r="F229" s="403" t="s">
        <v>60</v>
      </c>
    </row>
    <row r="230" spans="1:6" hidden="1" x14ac:dyDescent="0.25">
      <c r="A230" s="403" t="s">
        <v>1884</v>
      </c>
      <c r="B230" s="403" t="s">
        <v>61</v>
      </c>
      <c r="C230" s="403" t="s">
        <v>62</v>
      </c>
      <c r="D230" s="403" t="s">
        <v>63</v>
      </c>
      <c r="E230" s="403" t="s">
        <v>59</v>
      </c>
      <c r="F230" s="403" t="s">
        <v>60</v>
      </c>
    </row>
    <row r="231" spans="1:6" hidden="1" x14ac:dyDescent="0.25">
      <c r="A231" s="403" t="s">
        <v>1884</v>
      </c>
      <c r="B231" s="403" t="s">
        <v>61</v>
      </c>
      <c r="C231" s="403" t="s">
        <v>62</v>
      </c>
      <c r="D231" s="403" t="s">
        <v>63</v>
      </c>
      <c r="E231" s="403" t="s">
        <v>396</v>
      </c>
      <c r="F231" s="403" t="s">
        <v>60</v>
      </c>
    </row>
    <row r="232" spans="1:6" hidden="1" x14ac:dyDescent="0.25">
      <c r="A232" s="403" t="s">
        <v>1884</v>
      </c>
      <c r="B232" s="403" t="s">
        <v>61</v>
      </c>
      <c r="C232" s="403" t="s">
        <v>62</v>
      </c>
      <c r="D232" s="403" t="s">
        <v>725</v>
      </c>
      <c r="E232" s="403" t="s">
        <v>51</v>
      </c>
      <c r="F232" s="403" t="s">
        <v>27</v>
      </c>
    </row>
    <row r="233" spans="1:6" hidden="1" x14ac:dyDescent="0.25">
      <c r="A233" s="403" t="s">
        <v>1884</v>
      </c>
      <c r="B233" s="403" t="s">
        <v>61</v>
      </c>
      <c r="C233" s="403" t="s">
        <v>1196</v>
      </c>
      <c r="D233" s="403" t="s">
        <v>1197</v>
      </c>
      <c r="E233" s="403" t="s">
        <v>107</v>
      </c>
      <c r="F233" s="403" t="s">
        <v>128</v>
      </c>
    </row>
    <row r="234" spans="1:6" hidden="1" x14ac:dyDescent="0.25">
      <c r="A234" s="403" t="s">
        <v>1884</v>
      </c>
      <c r="B234" s="403" t="s">
        <v>61</v>
      </c>
      <c r="C234" s="403" t="s">
        <v>1196</v>
      </c>
      <c r="D234" s="403" t="s">
        <v>1197</v>
      </c>
      <c r="E234" s="403" t="s">
        <v>77</v>
      </c>
      <c r="F234" s="403" t="s">
        <v>128</v>
      </c>
    </row>
    <row r="235" spans="1:6" hidden="1" x14ac:dyDescent="0.25">
      <c r="A235" s="403" t="s">
        <v>1884</v>
      </c>
      <c r="B235" s="403" t="s">
        <v>61</v>
      </c>
      <c r="C235" s="403" t="s">
        <v>1196</v>
      </c>
      <c r="D235" s="403" t="s">
        <v>1378</v>
      </c>
      <c r="E235" s="403" t="s">
        <v>107</v>
      </c>
      <c r="F235" s="403" t="s">
        <v>27</v>
      </c>
    </row>
    <row r="236" spans="1:6" hidden="1" x14ac:dyDescent="0.25">
      <c r="A236" s="403" t="s">
        <v>1884</v>
      </c>
      <c r="B236" s="403" t="s">
        <v>79</v>
      </c>
      <c r="C236" s="403" t="s">
        <v>29</v>
      </c>
      <c r="D236" s="403" t="s">
        <v>609</v>
      </c>
      <c r="E236" s="403" t="s">
        <v>107</v>
      </c>
      <c r="F236" s="403" t="s">
        <v>128</v>
      </c>
    </row>
    <row r="237" spans="1:6" hidden="1" x14ac:dyDescent="0.25">
      <c r="A237" s="403" t="s">
        <v>1884</v>
      </c>
      <c r="B237" s="403" t="s">
        <v>79</v>
      </c>
      <c r="C237" s="403" t="s">
        <v>29</v>
      </c>
      <c r="D237" s="403" t="s">
        <v>609</v>
      </c>
      <c r="E237" s="403" t="s">
        <v>120</v>
      </c>
      <c r="F237" s="403" t="s">
        <v>121</v>
      </c>
    </row>
    <row r="238" spans="1:6" hidden="1" x14ac:dyDescent="0.25">
      <c r="A238" s="403" t="s">
        <v>1884</v>
      </c>
      <c r="B238" s="403" t="s">
        <v>79</v>
      </c>
      <c r="C238" s="403" t="s">
        <v>29</v>
      </c>
      <c r="D238" s="403" t="s">
        <v>121</v>
      </c>
      <c r="E238" s="403" t="s">
        <v>107</v>
      </c>
      <c r="F238" s="403" t="s">
        <v>121</v>
      </c>
    </row>
    <row r="239" spans="1:6" hidden="1" x14ac:dyDescent="0.25">
      <c r="A239" s="403" t="s">
        <v>1884</v>
      </c>
      <c r="B239" s="403" t="s">
        <v>79</v>
      </c>
      <c r="C239" s="403" t="s">
        <v>29</v>
      </c>
      <c r="D239" s="403" t="s">
        <v>121</v>
      </c>
      <c r="E239" s="403" t="s">
        <v>120</v>
      </c>
      <c r="F239" s="403" t="s">
        <v>121</v>
      </c>
    </row>
    <row r="240" spans="1:6" hidden="1" x14ac:dyDescent="0.25">
      <c r="A240" s="403" t="s">
        <v>1884</v>
      </c>
      <c r="B240" s="403" t="s">
        <v>79</v>
      </c>
      <c r="C240" s="403" t="s">
        <v>29</v>
      </c>
      <c r="D240" s="403" t="s">
        <v>80</v>
      </c>
      <c r="E240" s="403" t="s">
        <v>441</v>
      </c>
      <c r="F240" s="403" t="s">
        <v>128</v>
      </c>
    </row>
    <row r="241" spans="1:6" hidden="1" x14ac:dyDescent="0.25">
      <c r="A241" s="403" t="s">
        <v>1884</v>
      </c>
      <c r="B241" s="403" t="s">
        <v>79</v>
      </c>
      <c r="C241" s="403" t="s">
        <v>29</v>
      </c>
      <c r="D241" s="403" t="s">
        <v>80</v>
      </c>
      <c r="E241" s="403" t="s">
        <v>107</v>
      </c>
      <c r="F241" s="403" t="s">
        <v>651</v>
      </c>
    </row>
    <row r="242" spans="1:6" hidden="1" x14ac:dyDescent="0.25">
      <c r="A242" s="403" t="s">
        <v>1884</v>
      </c>
      <c r="B242" s="403" t="s">
        <v>79</v>
      </c>
      <c r="C242" s="403" t="s">
        <v>29</v>
      </c>
      <c r="D242" s="403" t="s">
        <v>80</v>
      </c>
      <c r="E242" s="403" t="s">
        <v>107</v>
      </c>
      <c r="F242" s="403" t="s">
        <v>654</v>
      </c>
    </row>
    <row r="243" spans="1:6" hidden="1" x14ac:dyDescent="0.25">
      <c r="A243" s="403" t="s">
        <v>1884</v>
      </c>
      <c r="B243" s="403" t="s">
        <v>79</v>
      </c>
      <c r="C243" s="403" t="s">
        <v>29</v>
      </c>
      <c r="D243" s="403" t="s">
        <v>80</v>
      </c>
      <c r="E243" s="403" t="s">
        <v>107</v>
      </c>
      <c r="F243" s="403" t="s">
        <v>657</v>
      </c>
    </row>
    <row r="244" spans="1:6" hidden="1" x14ac:dyDescent="0.25">
      <c r="A244" s="403" t="s">
        <v>1884</v>
      </c>
      <c r="B244" s="403" t="s">
        <v>79</v>
      </c>
      <c r="C244" s="403" t="s">
        <v>29</v>
      </c>
      <c r="D244" s="403" t="s">
        <v>80</v>
      </c>
      <c r="E244" s="403" t="s">
        <v>107</v>
      </c>
      <c r="F244" s="403" t="s">
        <v>396</v>
      </c>
    </row>
    <row r="245" spans="1:6" hidden="1" x14ac:dyDescent="0.25">
      <c r="A245" s="403" t="s">
        <v>1884</v>
      </c>
      <c r="B245" s="403" t="s">
        <v>79</v>
      </c>
      <c r="C245" s="403" t="s">
        <v>29</v>
      </c>
      <c r="D245" s="403" t="s">
        <v>80</v>
      </c>
      <c r="E245" s="403" t="s">
        <v>107</v>
      </c>
      <c r="F245" s="403" t="s">
        <v>325</v>
      </c>
    </row>
    <row r="246" spans="1:6" hidden="1" x14ac:dyDescent="0.25">
      <c r="A246" s="403" t="s">
        <v>1884</v>
      </c>
      <c r="B246" s="403" t="s">
        <v>79</v>
      </c>
      <c r="C246" s="403" t="s">
        <v>29</v>
      </c>
      <c r="D246" s="403" t="s">
        <v>80</v>
      </c>
      <c r="E246" s="403" t="s">
        <v>107</v>
      </c>
      <c r="F246" s="403" t="s">
        <v>1353</v>
      </c>
    </row>
    <row r="247" spans="1:6" hidden="1" x14ac:dyDescent="0.25">
      <c r="A247" s="403" t="s">
        <v>1884</v>
      </c>
      <c r="B247" s="403" t="s">
        <v>79</v>
      </c>
      <c r="C247" s="403" t="s">
        <v>29</v>
      </c>
      <c r="D247" s="403" t="s">
        <v>80</v>
      </c>
      <c r="E247" s="403" t="s">
        <v>107</v>
      </c>
      <c r="F247" s="403" t="s">
        <v>121</v>
      </c>
    </row>
    <row r="248" spans="1:6" hidden="1" x14ac:dyDescent="0.25">
      <c r="A248" s="403" t="s">
        <v>1884</v>
      </c>
      <c r="B248" s="403" t="s">
        <v>79</v>
      </c>
      <c r="C248" s="403" t="s">
        <v>29</v>
      </c>
      <c r="D248" s="403" t="s">
        <v>80</v>
      </c>
      <c r="E248" s="403" t="s">
        <v>51</v>
      </c>
      <c r="F248" s="403" t="s">
        <v>651</v>
      </c>
    </row>
    <row r="249" spans="1:6" hidden="1" x14ac:dyDescent="0.25">
      <c r="A249" s="403" t="s">
        <v>1884</v>
      </c>
      <c r="B249" s="403" t="s">
        <v>79</v>
      </c>
      <c r="C249" s="403" t="s">
        <v>29</v>
      </c>
      <c r="D249" s="403" t="s">
        <v>80</v>
      </c>
      <c r="E249" s="403" t="s">
        <v>51</v>
      </c>
      <c r="F249" s="403" t="s">
        <v>654</v>
      </c>
    </row>
    <row r="250" spans="1:6" hidden="1" x14ac:dyDescent="0.25">
      <c r="A250" s="403" t="s">
        <v>1884</v>
      </c>
      <c r="B250" s="403" t="s">
        <v>79</v>
      </c>
      <c r="C250" s="403" t="s">
        <v>29</v>
      </c>
      <c r="D250" s="403" t="s">
        <v>80</v>
      </c>
      <c r="E250" s="403" t="s">
        <v>51</v>
      </c>
      <c r="F250" s="403" t="s">
        <v>657</v>
      </c>
    </row>
    <row r="251" spans="1:6" hidden="1" x14ac:dyDescent="0.25">
      <c r="A251" s="403" t="s">
        <v>1884</v>
      </c>
      <c r="B251" s="403" t="s">
        <v>79</v>
      </c>
      <c r="C251" s="403" t="s">
        <v>29</v>
      </c>
      <c r="D251" s="403" t="s">
        <v>80</v>
      </c>
      <c r="E251" s="403" t="s">
        <v>51</v>
      </c>
      <c r="F251" s="403" t="s">
        <v>27</v>
      </c>
    </row>
    <row r="252" spans="1:6" hidden="1" x14ac:dyDescent="0.25">
      <c r="A252" s="403" t="s">
        <v>1884</v>
      </c>
      <c r="B252" s="403" t="s">
        <v>79</v>
      </c>
      <c r="C252" s="403" t="s">
        <v>29</v>
      </c>
      <c r="D252" s="403" t="s">
        <v>80</v>
      </c>
      <c r="E252" s="403" t="s">
        <v>51</v>
      </c>
      <c r="F252" s="403" t="s">
        <v>396</v>
      </c>
    </row>
    <row r="253" spans="1:6" hidden="1" x14ac:dyDescent="0.25">
      <c r="A253" s="403" t="s">
        <v>1884</v>
      </c>
      <c r="B253" s="403" t="s">
        <v>79</v>
      </c>
      <c r="C253" s="403" t="s">
        <v>29</v>
      </c>
      <c r="D253" s="403" t="s">
        <v>80</v>
      </c>
      <c r="E253" s="403" t="s">
        <v>77</v>
      </c>
      <c r="F253" s="403" t="s">
        <v>657</v>
      </c>
    </row>
    <row r="254" spans="1:6" hidden="1" x14ac:dyDescent="0.25">
      <c r="A254" s="403" t="s">
        <v>1884</v>
      </c>
      <c r="B254" s="403" t="s">
        <v>79</v>
      </c>
      <c r="C254" s="403" t="s">
        <v>29</v>
      </c>
      <c r="D254" s="403" t="s">
        <v>80</v>
      </c>
      <c r="E254" s="403" t="s">
        <v>77</v>
      </c>
      <c r="F254" s="403" t="s">
        <v>27</v>
      </c>
    </row>
    <row r="255" spans="1:6" hidden="1" x14ac:dyDescent="0.25">
      <c r="A255" s="403" t="s">
        <v>1884</v>
      </c>
      <c r="B255" s="403" t="s">
        <v>79</v>
      </c>
      <c r="C255" s="403" t="s">
        <v>29</v>
      </c>
      <c r="D255" s="403" t="s">
        <v>80</v>
      </c>
      <c r="E255" s="403" t="s">
        <v>77</v>
      </c>
      <c r="F255" s="403" t="s">
        <v>59</v>
      </c>
    </row>
    <row r="256" spans="1:6" hidden="1" x14ac:dyDescent="0.25">
      <c r="A256" s="403" t="s">
        <v>1884</v>
      </c>
      <c r="B256" s="403" t="s">
        <v>79</v>
      </c>
      <c r="C256" s="403" t="s">
        <v>29</v>
      </c>
      <c r="D256" s="403" t="s">
        <v>80</v>
      </c>
      <c r="E256" s="403" t="s">
        <v>77</v>
      </c>
      <c r="F256" s="403" t="s">
        <v>128</v>
      </c>
    </row>
    <row r="257" spans="1:6" hidden="1" x14ac:dyDescent="0.25">
      <c r="A257" s="403" t="s">
        <v>1884</v>
      </c>
      <c r="B257" s="403" t="s">
        <v>79</v>
      </c>
      <c r="C257" s="403" t="s">
        <v>29</v>
      </c>
      <c r="D257" s="403" t="s">
        <v>80</v>
      </c>
      <c r="E257" s="403" t="s">
        <v>77</v>
      </c>
      <c r="F257" s="403" t="s">
        <v>325</v>
      </c>
    </row>
    <row r="258" spans="1:6" hidden="1" x14ac:dyDescent="0.25">
      <c r="A258" s="403" t="s">
        <v>1884</v>
      </c>
      <c r="B258" s="403" t="s">
        <v>79</v>
      </c>
      <c r="C258" s="403" t="s">
        <v>29</v>
      </c>
      <c r="D258" s="403" t="s">
        <v>80</v>
      </c>
      <c r="E258" s="403" t="s">
        <v>116</v>
      </c>
      <c r="F258" s="403" t="s">
        <v>27</v>
      </c>
    </row>
    <row r="259" spans="1:6" hidden="1" x14ac:dyDescent="0.25">
      <c r="A259" s="403" t="s">
        <v>1884</v>
      </c>
      <c r="B259" s="403" t="s">
        <v>79</v>
      </c>
      <c r="C259" s="403" t="s">
        <v>29</v>
      </c>
      <c r="D259" s="403" t="s">
        <v>80</v>
      </c>
      <c r="E259" s="403" t="s">
        <v>116</v>
      </c>
      <c r="F259" s="403" t="s">
        <v>128</v>
      </c>
    </row>
    <row r="260" spans="1:6" hidden="1" x14ac:dyDescent="0.25">
      <c r="A260" s="403" t="s">
        <v>1884</v>
      </c>
      <c r="B260" s="403" t="s">
        <v>79</v>
      </c>
      <c r="C260" s="403" t="s">
        <v>29</v>
      </c>
      <c r="D260" s="403" t="s">
        <v>80</v>
      </c>
      <c r="E260" s="403" t="s">
        <v>120</v>
      </c>
      <c r="F260" s="403" t="s">
        <v>128</v>
      </c>
    </row>
    <row r="261" spans="1:6" hidden="1" x14ac:dyDescent="0.25">
      <c r="A261" s="403" t="s">
        <v>1884</v>
      </c>
      <c r="B261" s="403" t="s">
        <v>79</v>
      </c>
      <c r="C261" s="403" t="s">
        <v>29</v>
      </c>
      <c r="D261" s="403" t="s">
        <v>80</v>
      </c>
      <c r="E261" s="403" t="s">
        <v>120</v>
      </c>
      <c r="F261" s="403" t="s">
        <v>276</v>
      </c>
    </row>
    <row r="262" spans="1:6" hidden="1" x14ac:dyDescent="0.25">
      <c r="A262" s="403" t="s">
        <v>1884</v>
      </c>
      <c r="B262" s="403" t="s">
        <v>79</v>
      </c>
      <c r="C262" s="403" t="s">
        <v>29</v>
      </c>
      <c r="D262" s="403" t="s">
        <v>80</v>
      </c>
      <c r="E262" s="403" t="s">
        <v>120</v>
      </c>
      <c r="F262" s="403" t="s">
        <v>121</v>
      </c>
    </row>
    <row r="263" spans="1:6" hidden="1" x14ac:dyDescent="0.25">
      <c r="A263" s="403" t="s">
        <v>1884</v>
      </c>
      <c r="B263" s="403" t="s">
        <v>79</v>
      </c>
      <c r="C263" s="403" t="s">
        <v>29</v>
      </c>
      <c r="D263" s="403" t="s">
        <v>80</v>
      </c>
      <c r="E263" s="403" t="s">
        <v>1353</v>
      </c>
      <c r="F263" s="403" t="s">
        <v>1062</v>
      </c>
    </row>
    <row r="264" spans="1:6" hidden="1" x14ac:dyDescent="0.25">
      <c r="A264" s="403" t="s">
        <v>1884</v>
      </c>
      <c r="B264" s="403" t="s">
        <v>79</v>
      </c>
      <c r="C264" s="403" t="s">
        <v>29</v>
      </c>
      <c r="D264" s="403" t="s">
        <v>678</v>
      </c>
      <c r="E264" s="403" t="s">
        <v>107</v>
      </c>
      <c r="F264" s="403" t="s">
        <v>121</v>
      </c>
    </row>
    <row r="265" spans="1:6" hidden="1" x14ac:dyDescent="0.25">
      <c r="A265" s="403" t="s">
        <v>1884</v>
      </c>
      <c r="B265" s="403" t="s">
        <v>79</v>
      </c>
      <c r="C265" s="403" t="s">
        <v>29</v>
      </c>
      <c r="D265" s="403" t="s">
        <v>678</v>
      </c>
      <c r="E265" s="403" t="s">
        <v>77</v>
      </c>
      <c r="F265" s="403" t="s">
        <v>128</v>
      </c>
    </row>
    <row r="266" spans="1:6" hidden="1" x14ac:dyDescent="0.25">
      <c r="A266" s="403" t="s">
        <v>1884</v>
      </c>
      <c r="B266" s="403" t="s">
        <v>79</v>
      </c>
      <c r="C266" s="403" t="s">
        <v>29</v>
      </c>
      <c r="D266" s="403" t="s">
        <v>678</v>
      </c>
      <c r="E266" s="403" t="s">
        <v>116</v>
      </c>
      <c r="F266" s="403" t="s">
        <v>27</v>
      </c>
    </row>
    <row r="267" spans="1:6" hidden="1" x14ac:dyDescent="0.25">
      <c r="A267" s="403" t="s">
        <v>1884</v>
      </c>
      <c r="B267" s="403" t="s">
        <v>79</v>
      </c>
      <c r="C267" s="403" t="s">
        <v>29</v>
      </c>
      <c r="D267" s="403" t="s">
        <v>678</v>
      </c>
      <c r="E267" s="403" t="s">
        <v>120</v>
      </c>
      <c r="F267" s="403" t="s">
        <v>785</v>
      </c>
    </row>
    <row r="268" spans="1:6" hidden="1" x14ac:dyDescent="0.25">
      <c r="A268" s="403" t="s">
        <v>1884</v>
      </c>
      <c r="B268" s="403" t="s">
        <v>79</v>
      </c>
      <c r="C268" s="403" t="s">
        <v>29</v>
      </c>
      <c r="D268" s="403" t="s">
        <v>1659</v>
      </c>
      <c r="E268" s="403" t="s">
        <v>441</v>
      </c>
      <c r="F268" s="403" t="s">
        <v>128</v>
      </c>
    </row>
    <row r="269" spans="1:6" hidden="1" x14ac:dyDescent="0.25">
      <c r="A269" s="403" t="s">
        <v>1884</v>
      </c>
      <c r="B269" s="403" t="s">
        <v>79</v>
      </c>
      <c r="C269" s="403" t="s">
        <v>29</v>
      </c>
      <c r="D269" s="403" t="s">
        <v>1659</v>
      </c>
      <c r="E269" s="403" t="s">
        <v>120</v>
      </c>
      <c r="F269" s="403" t="s">
        <v>785</v>
      </c>
    </row>
  </sheetData>
  <autoFilter ref="A3:F269">
    <filterColumn colId="4">
      <filters>
        <filter val="URGENCIAS"/>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X124"/>
  <sheetViews>
    <sheetView workbookViewId="0">
      <selection activeCell="B42" sqref="B42"/>
    </sheetView>
  </sheetViews>
  <sheetFormatPr baseColWidth="10" defaultRowHeight="15" x14ac:dyDescent="0.25"/>
  <sheetData>
    <row r="1" spans="1:50" ht="17.25" x14ac:dyDescent="0.3">
      <c r="A1" s="7" t="s">
        <v>2172</v>
      </c>
      <c r="B1" s="7" t="s">
        <v>0</v>
      </c>
      <c r="C1" s="7" t="s">
        <v>1</v>
      </c>
      <c r="D1" s="7" t="s">
        <v>1855</v>
      </c>
      <c r="E1" s="7" t="s">
        <v>8</v>
      </c>
      <c r="F1" s="7" t="s">
        <v>9</v>
      </c>
      <c r="G1" s="7" t="s">
        <v>10</v>
      </c>
      <c r="H1" s="7" t="s">
        <v>11</v>
      </c>
      <c r="I1" s="7" t="s">
        <v>12</v>
      </c>
      <c r="J1" s="7" t="s">
        <v>13</v>
      </c>
      <c r="K1" s="7" t="s">
        <v>1856</v>
      </c>
      <c r="L1" s="7" t="s">
        <v>1857</v>
      </c>
      <c r="M1" s="7" t="s">
        <v>14</v>
      </c>
      <c r="N1" s="7" t="s">
        <v>15</v>
      </c>
      <c r="O1" s="7" t="s">
        <v>16</v>
      </c>
      <c r="P1" s="7" t="s">
        <v>17</v>
      </c>
      <c r="Q1" s="7" t="s">
        <v>18</v>
      </c>
      <c r="R1" s="7" t="s">
        <v>19</v>
      </c>
      <c r="S1" s="7" t="s">
        <v>20</v>
      </c>
      <c r="T1" s="7" t="s">
        <v>1858</v>
      </c>
      <c r="U1" s="7" t="s">
        <v>21</v>
      </c>
      <c r="V1" s="7" t="s">
        <v>22</v>
      </c>
      <c r="W1" s="7" t="s">
        <v>1859</v>
      </c>
      <c r="X1" s="7" t="s">
        <v>1860</v>
      </c>
      <c r="Y1" s="7" t="s">
        <v>1861</v>
      </c>
      <c r="Z1" s="1" t="s">
        <v>1862</v>
      </c>
      <c r="AA1" s="1" t="s">
        <v>1863</v>
      </c>
      <c r="AB1" s="1" t="s">
        <v>1864</v>
      </c>
      <c r="AC1" s="2" t="s">
        <v>1865</v>
      </c>
      <c r="AD1" s="1" t="s">
        <v>1866</v>
      </c>
      <c r="AE1" s="1" t="s">
        <v>1867</v>
      </c>
      <c r="AF1" s="1" t="s">
        <v>1868</v>
      </c>
      <c r="AG1" s="1" t="s">
        <v>1869</v>
      </c>
      <c r="AH1" s="1" t="s">
        <v>1870</v>
      </c>
      <c r="AI1" s="1" t="s">
        <v>1871</v>
      </c>
      <c r="AJ1" s="1" t="s">
        <v>1872</v>
      </c>
      <c r="AK1" s="13" t="s">
        <v>1873</v>
      </c>
      <c r="AL1" s="13" t="s">
        <v>1874</v>
      </c>
      <c r="AM1" s="13" t="s">
        <v>1875</v>
      </c>
      <c r="AN1" s="13" t="s">
        <v>1876</v>
      </c>
      <c r="AO1" s="13" t="s">
        <v>1877</v>
      </c>
      <c r="AP1" s="371" t="s">
        <v>1878</v>
      </c>
      <c r="AQ1" s="1" t="s">
        <v>1879</v>
      </c>
      <c r="AR1" s="1" t="s">
        <v>1880</v>
      </c>
      <c r="AS1" s="1" t="s">
        <v>1881</v>
      </c>
      <c r="AT1" s="1" t="s">
        <v>2199</v>
      </c>
      <c r="AU1" s="1" t="s">
        <v>2200</v>
      </c>
      <c r="AV1" s="371" t="s">
        <v>13463</v>
      </c>
      <c r="AW1" s="371" t="s">
        <v>13462</v>
      </c>
      <c r="AX1" s="371" t="s">
        <v>13464</v>
      </c>
    </row>
    <row r="2" spans="1:50" x14ac:dyDescent="0.25">
      <c r="A2" t="s">
        <v>395</v>
      </c>
      <c r="B2" t="s">
        <v>881</v>
      </c>
      <c r="C2" t="s">
        <v>25</v>
      </c>
      <c r="D2" t="s">
        <v>1996</v>
      </c>
      <c r="E2" t="s">
        <v>62</v>
      </c>
      <c r="F2" t="s">
        <v>359</v>
      </c>
      <c r="G2" t="s">
        <v>398</v>
      </c>
      <c r="H2" t="s">
        <v>399</v>
      </c>
      <c r="I2">
        <v>9888</v>
      </c>
      <c r="J2" t="s">
        <v>2197</v>
      </c>
      <c r="L2" s="6" t="s">
        <v>1938</v>
      </c>
      <c r="M2" t="s">
        <v>34</v>
      </c>
      <c r="N2" t="s">
        <v>34</v>
      </c>
      <c r="O2" s="4">
        <v>1687.14</v>
      </c>
      <c r="P2" t="s">
        <v>34</v>
      </c>
      <c r="Q2">
        <v>263</v>
      </c>
      <c r="R2" t="s">
        <v>400</v>
      </c>
      <c r="S2" t="s">
        <v>36</v>
      </c>
      <c r="T2" t="s">
        <v>34</v>
      </c>
      <c r="U2" s="3" t="s">
        <v>1885</v>
      </c>
      <c r="V2" s="3" t="s">
        <v>1885</v>
      </c>
      <c r="W2" s="3" t="s">
        <v>1885</v>
      </c>
      <c r="X2" s="3" t="s">
        <v>1885</v>
      </c>
      <c r="Y2" s="3" t="s">
        <v>1885</v>
      </c>
      <c r="Z2" s="3"/>
      <c r="AA2" s="3" t="s">
        <v>1885</v>
      </c>
      <c r="AB2" s="3" t="s">
        <v>1885</v>
      </c>
      <c r="AC2" s="3"/>
      <c r="AD2" s="4"/>
      <c r="AE2" s="5"/>
      <c r="AF2" s="5" t="s">
        <v>1914</v>
      </c>
      <c r="AG2" s="5" t="s">
        <v>1914</v>
      </c>
      <c r="AH2" s="3" t="s">
        <v>1885</v>
      </c>
      <c r="AI2" s="3" t="s">
        <v>1885</v>
      </c>
      <c r="AJ2" s="3" t="s">
        <v>1885</v>
      </c>
      <c r="AK2" s="5"/>
      <c r="AL2" s="3" t="s">
        <v>1885</v>
      </c>
      <c r="AM2" s="5"/>
      <c r="AN2" s="5"/>
      <c r="AO2" s="3" t="s">
        <v>1885</v>
      </c>
      <c r="AP2" s="5" t="s">
        <v>1888</v>
      </c>
      <c r="AQ2" s="5"/>
      <c r="AR2" s="3" t="s">
        <v>1885</v>
      </c>
      <c r="AS2" s="3" t="s">
        <v>1885</v>
      </c>
      <c r="AT2" s="9" t="s">
        <v>13520</v>
      </c>
      <c r="AW2" t="s">
        <v>6552</v>
      </c>
      <c r="AX2" t="e">
        <v>#N/A</v>
      </c>
    </row>
    <row r="3" spans="1:50" x14ac:dyDescent="0.25">
      <c r="A3" t="s">
        <v>1580</v>
      </c>
      <c r="B3" t="s">
        <v>881</v>
      </c>
      <c r="C3" t="s">
        <v>25</v>
      </c>
      <c r="D3" t="s">
        <v>1997</v>
      </c>
      <c r="E3" t="s">
        <v>62</v>
      </c>
      <c r="F3" t="s">
        <v>359</v>
      </c>
      <c r="G3" t="s">
        <v>883</v>
      </c>
      <c r="H3">
        <v>420</v>
      </c>
      <c r="I3" t="s">
        <v>1583</v>
      </c>
      <c r="J3" t="s">
        <v>2197</v>
      </c>
      <c r="L3" t="s">
        <v>1939</v>
      </c>
      <c r="M3" t="s">
        <v>34</v>
      </c>
      <c r="N3" t="s">
        <v>34</v>
      </c>
      <c r="O3" s="4">
        <v>2913.4560000000001</v>
      </c>
      <c r="P3" t="s">
        <v>34</v>
      </c>
      <c r="Q3">
        <v>1304</v>
      </c>
      <c r="R3" t="s">
        <v>649</v>
      </c>
      <c r="S3" t="s">
        <v>66</v>
      </c>
      <c r="T3" t="s">
        <v>34</v>
      </c>
      <c r="U3" s="3" t="s">
        <v>1885</v>
      </c>
      <c r="V3" s="3" t="s">
        <v>1885</v>
      </c>
      <c r="W3" s="3" t="s">
        <v>1885</v>
      </c>
      <c r="X3" s="3" t="s">
        <v>1885</v>
      </c>
      <c r="Y3" s="3" t="s">
        <v>1885</v>
      </c>
      <c r="Z3" s="3"/>
      <c r="AA3" s="3" t="s">
        <v>1885</v>
      </c>
      <c r="AB3" s="3" t="s">
        <v>1885</v>
      </c>
      <c r="AC3" s="3"/>
      <c r="AD3" s="4"/>
      <c r="AE3" s="5"/>
      <c r="AF3" s="5" t="s">
        <v>1914</v>
      </c>
      <c r="AG3" s="5" t="s">
        <v>1914</v>
      </c>
      <c r="AH3" s="3" t="s">
        <v>1885</v>
      </c>
      <c r="AI3" s="3" t="s">
        <v>1885</v>
      </c>
      <c r="AJ3" s="3" t="s">
        <v>1885</v>
      </c>
      <c r="AK3" s="5"/>
      <c r="AL3" s="3" t="s">
        <v>1885</v>
      </c>
      <c r="AM3" s="5"/>
      <c r="AN3" s="5"/>
      <c r="AO3" s="3" t="s">
        <v>1885</v>
      </c>
      <c r="AP3" s="5" t="s">
        <v>1889</v>
      </c>
      <c r="AQ3" s="5"/>
      <c r="AR3" s="3" t="s">
        <v>1885</v>
      </c>
      <c r="AS3" s="3" t="s">
        <v>1885</v>
      </c>
      <c r="AT3" s="9" t="s">
        <v>13520</v>
      </c>
      <c r="AW3" t="s">
        <v>6553</v>
      </c>
      <c r="AX3" t="e">
        <v>#N/A</v>
      </c>
    </row>
    <row r="4" spans="1:50" x14ac:dyDescent="0.25">
      <c r="A4" t="s">
        <v>574</v>
      </c>
      <c r="B4" t="s">
        <v>881</v>
      </c>
      <c r="C4" t="s">
        <v>25</v>
      </c>
      <c r="D4" t="s">
        <v>1998</v>
      </c>
      <c r="E4" t="s">
        <v>43</v>
      </c>
      <c r="F4" t="s">
        <v>359</v>
      </c>
      <c r="G4" t="s">
        <v>577</v>
      </c>
      <c r="H4">
        <v>725</v>
      </c>
      <c r="I4" t="s">
        <v>46</v>
      </c>
      <c r="J4" t="s">
        <v>2197</v>
      </c>
      <c r="L4" s="6" t="s">
        <v>1938</v>
      </c>
      <c r="M4" t="s">
        <v>34</v>
      </c>
      <c r="N4" t="s">
        <v>34</v>
      </c>
      <c r="O4" s="4">
        <v>3936.66</v>
      </c>
      <c r="P4" t="s">
        <v>34</v>
      </c>
      <c r="Q4">
        <v>88</v>
      </c>
      <c r="R4" t="s">
        <v>361</v>
      </c>
      <c r="S4" t="s">
        <v>36</v>
      </c>
      <c r="T4" t="s">
        <v>34</v>
      </c>
      <c r="U4" s="3" t="s">
        <v>1885</v>
      </c>
      <c r="V4" s="3" t="s">
        <v>1885</v>
      </c>
      <c r="W4" s="3" t="s">
        <v>1885</v>
      </c>
      <c r="X4" s="3" t="s">
        <v>1885</v>
      </c>
      <c r="Y4" s="3" t="s">
        <v>1885</v>
      </c>
      <c r="Z4" s="3"/>
      <c r="AA4" s="3" t="s">
        <v>1885</v>
      </c>
      <c r="AB4" s="3" t="s">
        <v>1885</v>
      </c>
      <c r="AC4" s="3"/>
      <c r="AD4" s="4"/>
      <c r="AE4" s="5"/>
      <c r="AF4" s="5" t="s">
        <v>1915</v>
      </c>
      <c r="AG4" s="5" t="s">
        <v>1915</v>
      </c>
      <c r="AH4" s="3" t="s">
        <v>1885</v>
      </c>
      <c r="AI4" s="3" t="s">
        <v>1885</v>
      </c>
      <c r="AJ4" s="3" t="s">
        <v>1885</v>
      </c>
      <c r="AK4" s="5"/>
      <c r="AL4" s="3" t="s">
        <v>1885</v>
      </c>
      <c r="AM4" s="5"/>
      <c r="AN4" s="5"/>
      <c r="AO4" s="3" t="s">
        <v>1885</v>
      </c>
      <c r="AP4" s="5" t="s">
        <v>1886</v>
      </c>
      <c r="AQ4" s="5"/>
      <c r="AR4" s="3" t="s">
        <v>1885</v>
      </c>
      <c r="AS4" s="3" t="s">
        <v>1885</v>
      </c>
      <c r="AT4" s="9" t="s">
        <v>13520</v>
      </c>
      <c r="AW4" t="s">
        <v>6554</v>
      </c>
      <c r="AX4" t="e">
        <v>#N/A</v>
      </c>
    </row>
    <row r="5" spans="1:50" x14ac:dyDescent="0.25">
      <c r="A5" t="s">
        <v>1432</v>
      </c>
      <c r="B5" t="s">
        <v>881</v>
      </c>
      <c r="C5" t="s">
        <v>25</v>
      </c>
      <c r="D5" t="s">
        <v>1999</v>
      </c>
      <c r="E5" t="s">
        <v>43</v>
      </c>
      <c r="F5" t="s">
        <v>359</v>
      </c>
      <c r="G5" t="s">
        <v>577</v>
      </c>
      <c r="H5">
        <v>725</v>
      </c>
      <c r="I5">
        <v>2725143035975</v>
      </c>
      <c r="J5" t="s">
        <v>2197</v>
      </c>
      <c r="L5" s="6" t="s">
        <v>1938</v>
      </c>
      <c r="M5" t="s">
        <v>34</v>
      </c>
      <c r="N5" t="s">
        <v>34</v>
      </c>
      <c r="O5" s="4">
        <v>3936.66</v>
      </c>
      <c r="P5" t="s">
        <v>34</v>
      </c>
      <c r="Q5">
        <v>88</v>
      </c>
      <c r="R5" t="s">
        <v>361</v>
      </c>
      <c r="S5" t="s">
        <v>66</v>
      </c>
      <c r="T5" t="s">
        <v>34</v>
      </c>
      <c r="U5" s="3" t="s">
        <v>1885</v>
      </c>
      <c r="V5" s="3" t="s">
        <v>1885</v>
      </c>
      <c r="W5" s="3" t="s">
        <v>1885</v>
      </c>
      <c r="X5" s="3" t="s">
        <v>1885</v>
      </c>
      <c r="Y5" s="3" t="s">
        <v>1885</v>
      </c>
      <c r="Z5" s="3"/>
      <c r="AA5" s="3" t="s">
        <v>1885</v>
      </c>
      <c r="AB5" s="3" t="s">
        <v>1885</v>
      </c>
      <c r="AC5" s="3"/>
      <c r="AD5" s="4"/>
      <c r="AE5" s="5"/>
      <c r="AF5" s="5" t="s">
        <v>1915</v>
      </c>
      <c r="AG5" s="5" t="s">
        <v>1915</v>
      </c>
      <c r="AH5" s="3" t="s">
        <v>1885</v>
      </c>
      <c r="AI5" s="3" t="s">
        <v>1885</v>
      </c>
      <c r="AJ5" s="3" t="s">
        <v>1885</v>
      </c>
      <c r="AK5" s="5"/>
      <c r="AL5" s="3" t="s">
        <v>1885</v>
      </c>
      <c r="AM5" s="5"/>
      <c r="AN5" s="5"/>
      <c r="AO5" s="3" t="s">
        <v>1885</v>
      </c>
      <c r="AP5" s="5" t="s">
        <v>1890</v>
      </c>
      <c r="AQ5" s="5"/>
      <c r="AR5" s="3" t="s">
        <v>1885</v>
      </c>
      <c r="AS5" s="3" t="s">
        <v>1885</v>
      </c>
      <c r="AT5" s="9" t="s">
        <v>13520</v>
      </c>
      <c r="AW5" t="s">
        <v>6555</v>
      </c>
      <c r="AX5" t="e">
        <v>#N/A</v>
      </c>
    </row>
    <row r="6" spans="1:50" x14ac:dyDescent="0.25">
      <c r="A6" t="s">
        <v>1016</v>
      </c>
      <c r="B6" t="s">
        <v>881</v>
      </c>
      <c r="C6" t="s">
        <v>25</v>
      </c>
      <c r="D6" t="s">
        <v>2000</v>
      </c>
      <c r="E6" t="s">
        <v>62</v>
      </c>
      <c r="F6" t="s">
        <v>359</v>
      </c>
      <c r="G6" t="s">
        <v>1019</v>
      </c>
      <c r="H6" t="s">
        <v>1020</v>
      </c>
      <c r="I6" t="s">
        <v>46</v>
      </c>
      <c r="J6" t="s">
        <v>2197</v>
      </c>
      <c r="L6" t="s">
        <v>1940</v>
      </c>
      <c r="M6" t="s">
        <v>34</v>
      </c>
      <c r="N6" t="s">
        <v>34</v>
      </c>
      <c r="O6" s="4">
        <v>4386.5640000000003</v>
      </c>
      <c r="P6" t="s">
        <v>34</v>
      </c>
      <c r="Q6">
        <v>1225</v>
      </c>
      <c r="R6" t="s">
        <v>1021</v>
      </c>
      <c r="S6" t="s">
        <v>66</v>
      </c>
      <c r="T6" t="s">
        <v>34</v>
      </c>
      <c r="U6" s="3" t="s">
        <v>1885</v>
      </c>
      <c r="V6" s="3" t="s">
        <v>1885</v>
      </c>
      <c r="W6" s="3" t="s">
        <v>1885</v>
      </c>
      <c r="X6" s="3" t="s">
        <v>1885</v>
      </c>
      <c r="Y6" s="3" t="s">
        <v>1885</v>
      </c>
      <c r="Z6" s="3"/>
      <c r="AA6" s="3" t="s">
        <v>1885</v>
      </c>
      <c r="AB6" s="3" t="s">
        <v>1885</v>
      </c>
      <c r="AC6" s="3"/>
      <c r="AD6" s="4"/>
      <c r="AE6" s="5"/>
      <c r="AF6" s="5" t="s">
        <v>1914</v>
      </c>
      <c r="AG6" s="5" t="s">
        <v>1914</v>
      </c>
      <c r="AH6" s="3" t="s">
        <v>1885</v>
      </c>
      <c r="AI6" s="3" t="s">
        <v>1885</v>
      </c>
      <c r="AJ6" s="3" t="s">
        <v>1885</v>
      </c>
      <c r="AK6" s="5"/>
      <c r="AL6" s="3" t="s">
        <v>1885</v>
      </c>
      <c r="AM6" s="5"/>
      <c r="AN6" s="5"/>
      <c r="AO6" s="3" t="s">
        <v>1885</v>
      </c>
      <c r="AP6" s="5" t="s">
        <v>1891</v>
      </c>
      <c r="AQ6" s="5"/>
      <c r="AR6" s="3" t="s">
        <v>1885</v>
      </c>
      <c r="AS6" s="3" t="s">
        <v>1885</v>
      </c>
      <c r="AT6" s="9" t="s">
        <v>13520</v>
      </c>
      <c r="AW6" t="s">
        <v>6556</v>
      </c>
      <c r="AX6" t="e">
        <v>#N/A</v>
      </c>
    </row>
    <row r="7" spans="1:50" x14ac:dyDescent="0.25">
      <c r="A7" t="s">
        <v>1042</v>
      </c>
      <c r="B7" t="s">
        <v>1043</v>
      </c>
      <c r="C7" t="s">
        <v>25</v>
      </c>
      <c r="D7" t="s">
        <v>2001</v>
      </c>
      <c r="E7" t="s">
        <v>62</v>
      </c>
      <c r="F7" t="s">
        <v>359</v>
      </c>
      <c r="G7" t="s">
        <v>545</v>
      </c>
      <c r="H7">
        <v>1550</v>
      </c>
      <c r="I7">
        <v>2684</v>
      </c>
      <c r="J7" t="s">
        <v>2197</v>
      </c>
      <c r="L7" s="6" t="s">
        <v>1938</v>
      </c>
      <c r="M7" t="s">
        <v>34</v>
      </c>
      <c r="N7" t="s">
        <v>34</v>
      </c>
      <c r="O7" s="4">
        <v>7310.94</v>
      </c>
      <c r="P7" t="s">
        <v>34</v>
      </c>
      <c r="Q7">
        <v>1225</v>
      </c>
      <c r="R7" t="s">
        <v>1021</v>
      </c>
      <c r="S7" t="s">
        <v>66</v>
      </c>
      <c r="T7" t="s">
        <v>34</v>
      </c>
      <c r="U7" s="3" t="s">
        <v>1885</v>
      </c>
      <c r="V7" s="3" t="s">
        <v>1885</v>
      </c>
      <c r="W7" s="3" t="s">
        <v>1885</v>
      </c>
      <c r="X7" s="3" t="s">
        <v>1885</v>
      </c>
      <c r="Y7" s="3" t="s">
        <v>1885</v>
      </c>
      <c r="Z7" s="3"/>
      <c r="AA7" s="3" t="s">
        <v>1885</v>
      </c>
      <c r="AB7" s="3" t="s">
        <v>1885</v>
      </c>
      <c r="AC7" s="3"/>
      <c r="AD7" s="4"/>
      <c r="AE7" s="5"/>
      <c r="AF7" s="5" t="s">
        <v>1915</v>
      </c>
      <c r="AG7" s="5" t="s">
        <v>1915</v>
      </c>
      <c r="AH7" s="3" t="s">
        <v>1885</v>
      </c>
      <c r="AI7" s="3" t="s">
        <v>1885</v>
      </c>
      <c r="AJ7" s="3" t="s">
        <v>1885</v>
      </c>
      <c r="AK7" s="5"/>
      <c r="AL7" s="3" t="s">
        <v>1885</v>
      </c>
      <c r="AM7" s="5"/>
      <c r="AN7" s="5"/>
      <c r="AO7" s="3" t="s">
        <v>1885</v>
      </c>
      <c r="AP7" s="5" t="s">
        <v>1891</v>
      </c>
      <c r="AQ7" s="5"/>
      <c r="AR7" s="3" t="s">
        <v>1885</v>
      </c>
      <c r="AS7" s="3" t="s">
        <v>1885</v>
      </c>
      <c r="AT7" s="9" t="s">
        <v>13520</v>
      </c>
      <c r="AW7" t="s">
        <v>6557</v>
      </c>
      <c r="AX7" t="e">
        <v>#N/A</v>
      </c>
    </row>
    <row r="8" spans="1:50" x14ac:dyDescent="0.25">
      <c r="A8" t="s">
        <v>355</v>
      </c>
      <c r="B8" t="s">
        <v>881</v>
      </c>
      <c r="C8" t="s">
        <v>25</v>
      </c>
      <c r="D8" t="s">
        <v>1998</v>
      </c>
      <c r="E8" t="s">
        <v>62</v>
      </c>
      <c r="F8" t="s">
        <v>359</v>
      </c>
      <c r="G8" t="s">
        <v>360</v>
      </c>
      <c r="H8" t="s">
        <v>65</v>
      </c>
      <c r="I8" t="s">
        <v>46</v>
      </c>
      <c r="J8" t="s">
        <v>2197</v>
      </c>
      <c r="L8" s="6" t="s">
        <v>1938</v>
      </c>
      <c r="M8" t="s">
        <v>34</v>
      </c>
      <c r="N8" t="s">
        <v>34</v>
      </c>
      <c r="O8" s="4">
        <v>3936.66</v>
      </c>
      <c r="P8" t="s">
        <v>34</v>
      </c>
      <c r="Q8">
        <v>88</v>
      </c>
      <c r="R8" t="s">
        <v>361</v>
      </c>
      <c r="S8" t="s">
        <v>36</v>
      </c>
      <c r="T8" t="s">
        <v>34</v>
      </c>
      <c r="U8" s="3" t="s">
        <v>1885</v>
      </c>
      <c r="V8" s="3" t="s">
        <v>1885</v>
      </c>
      <c r="W8" s="3" t="s">
        <v>1885</v>
      </c>
      <c r="X8" s="3" t="s">
        <v>1885</v>
      </c>
      <c r="Y8" s="3" t="s">
        <v>1885</v>
      </c>
      <c r="Z8" s="3"/>
      <c r="AA8" s="3" t="s">
        <v>1885</v>
      </c>
      <c r="AB8" s="3" t="s">
        <v>1885</v>
      </c>
      <c r="AC8" s="3"/>
      <c r="AD8" s="4"/>
      <c r="AE8" s="5"/>
      <c r="AF8" s="5" t="s">
        <v>1911</v>
      </c>
      <c r="AG8" s="5" t="s">
        <v>1911</v>
      </c>
      <c r="AH8" s="3" t="s">
        <v>1885</v>
      </c>
      <c r="AI8" s="3" t="s">
        <v>1885</v>
      </c>
      <c r="AJ8" s="3" t="s">
        <v>1885</v>
      </c>
      <c r="AK8" s="5"/>
      <c r="AL8" s="3" t="s">
        <v>1885</v>
      </c>
      <c r="AM8" s="5"/>
      <c r="AN8" s="5"/>
      <c r="AO8" s="3" t="s">
        <v>1885</v>
      </c>
      <c r="AP8" s="5" t="s">
        <v>1892</v>
      </c>
      <c r="AQ8" s="5"/>
      <c r="AR8" s="3" t="s">
        <v>1885</v>
      </c>
      <c r="AS8" s="3" t="s">
        <v>1885</v>
      </c>
      <c r="AT8" s="9" t="s">
        <v>13520</v>
      </c>
      <c r="AW8" t="s">
        <v>6558</v>
      </c>
      <c r="AX8" t="e">
        <v>#N/A</v>
      </c>
    </row>
    <row r="9" spans="1:50" x14ac:dyDescent="0.25">
      <c r="A9" t="s">
        <v>857</v>
      </c>
      <c r="B9" t="s">
        <v>881</v>
      </c>
      <c r="C9" t="s">
        <v>25</v>
      </c>
      <c r="D9" t="s">
        <v>1998</v>
      </c>
      <c r="E9" t="s">
        <v>43</v>
      </c>
      <c r="F9" t="s">
        <v>359</v>
      </c>
      <c r="G9" t="s">
        <v>577</v>
      </c>
      <c r="H9">
        <v>725</v>
      </c>
      <c r="I9">
        <v>2725143035971</v>
      </c>
      <c r="J9" t="s">
        <v>2197</v>
      </c>
      <c r="L9" t="s">
        <v>1941</v>
      </c>
      <c r="M9" t="s">
        <v>34</v>
      </c>
      <c r="N9" t="s">
        <v>34</v>
      </c>
      <c r="O9" s="4">
        <v>3936.66</v>
      </c>
      <c r="P9" t="s">
        <v>34</v>
      </c>
      <c r="Q9">
        <v>88</v>
      </c>
      <c r="R9" t="s">
        <v>361</v>
      </c>
      <c r="S9" t="s">
        <v>66</v>
      </c>
      <c r="T9" t="s">
        <v>34</v>
      </c>
      <c r="U9" s="3" t="s">
        <v>1885</v>
      </c>
      <c r="V9" s="3" t="s">
        <v>1885</v>
      </c>
      <c r="W9" s="3" t="s">
        <v>1885</v>
      </c>
      <c r="X9" s="3" t="s">
        <v>1885</v>
      </c>
      <c r="Y9" s="3" t="s">
        <v>1885</v>
      </c>
      <c r="Z9" s="3"/>
      <c r="AA9" s="3" t="s">
        <v>1885</v>
      </c>
      <c r="AB9" s="3" t="s">
        <v>1885</v>
      </c>
      <c r="AC9" s="3"/>
      <c r="AD9" s="4"/>
      <c r="AE9" s="5"/>
      <c r="AF9" s="5" t="s">
        <v>1915</v>
      </c>
      <c r="AG9" s="5" t="s">
        <v>1915</v>
      </c>
      <c r="AH9" s="3" t="s">
        <v>1885</v>
      </c>
      <c r="AI9" s="3" t="s">
        <v>1885</v>
      </c>
      <c r="AJ9" s="3" t="s">
        <v>1885</v>
      </c>
      <c r="AK9" s="5"/>
      <c r="AL9" s="3" t="s">
        <v>1885</v>
      </c>
      <c r="AM9" s="5"/>
      <c r="AN9" s="5"/>
      <c r="AO9" s="3" t="s">
        <v>1885</v>
      </c>
      <c r="AP9" s="5" t="s">
        <v>1886</v>
      </c>
      <c r="AQ9" s="5"/>
      <c r="AR9" s="3" t="s">
        <v>1885</v>
      </c>
      <c r="AS9" s="3" t="s">
        <v>1885</v>
      </c>
      <c r="AT9" s="9" t="s">
        <v>13520</v>
      </c>
      <c r="AW9" t="s">
        <v>6559</v>
      </c>
      <c r="AX9" t="e">
        <v>#N/A</v>
      </c>
    </row>
    <row r="10" spans="1:50" x14ac:dyDescent="0.25">
      <c r="A10" t="s">
        <v>1434</v>
      </c>
      <c r="B10" t="s">
        <v>881</v>
      </c>
      <c r="C10" t="s">
        <v>25</v>
      </c>
      <c r="D10" t="s">
        <v>1999</v>
      </c>
      <c r="E10" t="s">
        <v>62</v>
      </c>
      <c r="F10" t="s">
        <v>359</v>
      </c>
      <c r="G10" t="s">
        <v>1436</v>
      </c>
      <c r="H10" t="s">
        <v>1437</v>
      </c>
      <c r="I10">
        <v>39656</v>
      </c>
      <c r="J10" t="s">
        <v>2197</v>
      </c>
      <c r="L10" s="6" t="s">
        <v>1938</v>
      </c>
      <c r="M10" t="s">
        <v>34</v>
      </c>
      <c r="N10" t="s">
        <v>34</v>
      </c>
      <c r="O10" s="4">
        <v>6298.6559999999999</v>
      </c>
      <c r="P10" t="s">
        <v>34</v>
      </c>
      <c r="Q10">
        <v>88</v>
      </c>
      <c r="R10" t="s">
        <v>361</v>
      </c>
      <c r="S10" t="s">
        <v>66</v>
      </c>
      <c r="T10" t="s">
        <v>34</v>
      </c>
      <c r="U10" s="3" t="s">
        <v>1885</v>
      </c>
      <c r="V10" s="3" t="s">
        <v>1885</v>
      </c>
      <c r="W10" s="3" t="s">
        <v>1885</v>
      </c>
      <c r="X10" s="3" t="s">
        <v>1885</v>
      </c>
      <c r="Y10" s="3" t="s">
        <v>1885</v>
      </c>
      <c r="Z10" s="3"/>
      <c r="AA10" s="3" t="s">
        <v>1885</v>
      </c>
      <c r="AB10" s="3" t="s">
        <v>1885</v>
      </c>
      <c r="AC10" s="3"/>
      <c r="AD10" s="4"/>
      <c r="AE10" s="5"/>
      <c r="AF10" s="5" t="s">
        <v>1914</v>
      </c>
      <c r="AG10" s="5" t="s">
        <v>1914</v>
      </c>
      <c r="AH10" s="3" t="s">
        <v>1885</v>
      </c>
      <c r="AI10" s="3" t="s">
        <v>1885</v>
      </c>
      <c r="AJ10" s="3" t="s">
        <v>1885</v>
      </c>
      <c r="AK10" s="5"/>
      <c r="AL10" s="3" t="s">
        <v>1885</v>
      </c>
      <c r="AM10" s="5"/>
      <c r="AN10" s="5"/>
      <c r="AO10" s="3" t="s">
        <v>1885</v>
      </c>
      <c r="AP10" s="5" t="s">
        <v>1890</v>
      </c>
      <c r="AQ10" s="5"/>
      <c r="AR10" s="3" t="s">
        <v>1885</v>
      </c>
      <c r="AS10" s="3" t="s">
        <v>1885</v>
      </c>
      <c r="AT10" s="9" t="s">
        <v>13520</v>
      </c>
      <c r="AW10" t="s">
        <v>6560</v>
      </c>
      <c r="AX10" t="e">
        <v>#N/A</v>
      </c>
    </row>
    <row r="11" spans="1:50" x14ac:dyDescent="0.25">
      <c r="A11" t="s">
        <v>1590</v>
      </c>
      <c r="B11" t="s">
        <v>881</v>
      </c>
      <c r="C11" t="s">
        <v>25</v>
      </c>
      <c r="D11" t="s">
        <v>1890</v>
      </c>
      <c r="E11" t="s">
        <v>43</v>
      </c>
      <c r="F11" t="s">
        <v>359</v>
      </c>
      <c r="G11" t="s">
        <v>1591</v>
      </c>
      <c r="H11">
        <v>1480</v>
      </c>
      <c r="I11" t="s">
        <v>46</v>
      </c>
      <c r="J11" t="s">
        <v>2197</v>
      </c>
      <c r="L11" s="6" t="s">
        <v>1938</v>
      </c>
      <c r="M11" t="s">
        <v>34</v>
      </c>
      <c r="N11" t="s">
        <v>34</v>
      </c>
      <c r="O11" s="4">
        <v>5061.42</v>
      </c>
      <c r="P11" t="s">
        <v>34</v>
      </c>
      <c r="Q11">
        <v>691</v>
      </c>
      <c r="R11" t="s">
        <v>522</v>
      </c>
      <c r="S11" t="s">
        <v>66</v>
      </c>
      <c r="T11" t="s">
        <v>34</v>
      </c>
      <c r="U11" s="3" t="s">
        <v>1885</v>
      </c>
      <c r="V11" s="3" t="s">
        <v>1885</v>
      </c>
      <c r="W11" s="3" t="s">
        <v>1885</v>
      </c>
      <c r="X11" s="3" t="s">
        <v>1885</v>
      </c>
      <c r="Y11" s="3" t="s">
        <v>1885</v>
      </c>
      <c r="Z11" s="3"/>
      <c r="AA11" s="3" t="s">
        <v>1885</v>
      </c>
      <c r="AB11" s="3" t="s">
        <v>1885</v>
      </c>
      <c r="AC11" s="3"/>
      <c r="AD11" s="4"/>
      <c r="AE11" s="5"/>
      <c r="AF11" s="5" t="s">
        <v>1915</v>
      </c>
      <c r="AG11" s="5" t="s">
        <v>1915</v>
      </c>
      <c r="AH11" s="3" t="s">
        <v>1885</v>
      </c>
      <c r="AI11" s="3" t="s">
        <v>1885</v>
      </c>
      <c r="AJ11" s="3" t="s">
        <v>1885</v>
      </c>
      <c r="AK11" s="5"/>
      <c r="AL11" s="3" t="s">
        <v>1885</v>
      </c>
      <c r="AM11" s="5"/>
      <c r="AN11" s="5"/>
      <c r="AO11" s="3" t="s">
        <v>1885</v>
      </c>
      <c r="AP11" s="5" t="s">
        <v>1889</v>
      </c>
      <c r="AQ11" s="5"/>
      <c r="AR11" s="3" t="s">
        <v>1885</v>
      </c>
      <c r="AS11" s="3" t="s">
        <v>1885</v>
      </c>
      <c r="AT11" s="9" t="s">
        <v>13520</v>
      </c>
      <c r="AW11" t="s">
        <v>6561</v>
      </c>
      <c r="AX11" t="e">
        <v>#N/A</v>
      </c>
    </row>
    <row r="12" spans="1:50" x14ac:dyDescent="0.25">
      <c r="A12" t="s">
        <v>874</v>
      </c>
      <c r="B12" t="s">
        <v>881</v>
      </c>
      <c r="C12" t="s">
        <v>25</v>
      </c>
      <c r="D12" t="s">
        <v>1886</v>
      </c>
      <c r="E12" t="s">
        <v>62</v>
      </c>
      <c r="F12" t="s">
        <v>359</v>
      </c>
      <c r="G12" t="s">
        <v>577</v>
      </c>
      <c r="H12">
        <v>750</v>
      </c>
      <c r="I12">
        <v>275004033188</v>
      </c>
      <c r="J12" t="s">
        <v>2197</v>
      </c>
      <c r="L12" t="s">
        <v>1945</v>
      </c>
      <c r="M12" t="s">
        <v>34</v>
      </c>
      <c r="N12" t="s">
        <v>34</v>
      </c>
      <c r="O12" s="8">
        <v>3605</v>
      </c>
      <c r="P12" t="s">
        <v>34</v>
      </c>
      <c r="Q12">
        <v>88</v>
      </c>
      <c r="R12" t="s">
        <v>361</v>
      </c>
      <c r="S12" t="s">
        <v>36</v>
      </c>
      <c r="T12" t="s">
        <v>34</v>
      </c>
      <c r="U12" s="3" t="s">
        <v>1885</v>
      </c>
      <c r="V12" s="3" t="s">
        <v>1885</v>
      </c>
      <c r="W12" s="3" t="s">
        <v>1885</v>
      </c>
      <c r="X12" s="3" t="s">
        <v>1885</v>
      </c>
      <c r="Y12" s="3" t="s">
        <v>1885</v>
      </c>
      <c r="Z12" s="3"/>
      <c r="AA12" s="3" t="s">
        <v>1885</v>
      </c>
      <c r="AB12" s="3" t="s">
        <v>1885</v>
      </c>
      <c r="AC12" s="3"/>
      <c r="AD12" s="4"/>
      <c r="AE12" s="5"/>
      <c r="AF12" s="5" t="s">
        <v>1914</v>
      </c>
      <c r="AG12" s="5" t="s">
        <v>1914</v>
      </c>
      <c r="AH12" s="3" t="s">
        <v>1885</v>
      </c>
      <c r="AI12" s="3" t="s">
        <v>1885</v>
      </c>
      <c r="AJ12" s="3" t="s">
        <v>1885</v>
      </c>
      <c r="AK12" s="5"/>
      <c r="AL12" s="3" t="s">
        <v>1885</v>
      </c>
      <c r="AM12" s="5"/>
      <c r="AN12" s="5"/>
      <c r="AO12" s="3" t="s">
        <v>1885</v>
      </c>
      <c r="AP12" s="5" t="s">
        <v>1886</v>
      </c>
      <c r="AQ12" s="5"/>
      <c r="AR12" s="3" t="s">
        <v>1885</v>
      </c>
      <c r="AS12" s="3" t="s">
        <v>1885</v>
      </c>
      <c r="AT12" s="9" t="s">
        <v>13520</v>
      </c>
      <c r="AW12" t="s">
        <v>6562</v>
      </c>
      <c r="AX12" t="e">
        <v>#N/A</v>
      </c>
    </row>
    <row r="13" spans="1:50" x14ac:dyDescent="0.25">
      <c r="A13" t="s">
        <v>567</v>
      </c>
      <c r="B13" t="s">
        <v>568</v>
      </c>
      <c r="C13" t="s">
        <v>25</v>
      </c>
      <c r="D13" t="s">
        <v>2005</v>
      </c>
      <c r="E13" t="s">
        <v>62</v>
      </c>
      <c r="F13" t="s">
        <v>539</v>
      </c>
      <c r="G13" t="s">
        <v>558</v>
      </c>
      <c r="H13" t="s">
        <v>65</v>
      </c>
      <c r="I13" t="s">
        <v>570</v>
      </c>
      <c r="J13" t="s">
        <v>2197</v>
      </c>
      <c r="L13" t="s">
        <v>1950</v>
      </c>
      <c r="M13" t="s">
        <v>34</v>
      </c>
      <c r="N13" t="s">
        <v>34</v>
      </c>
      <c r="O13" s="4">
        <v>6298.6559999999999</v>
      </c>
      <c r="P13" t="s">
        <v>34</v>
      </c>
      <c r="Q13">
        <v>1268</v>
      </c>
      <c r="R13" t="s">
        <v>542</v>
      </c>
      <c r="S13" t="s">
        <v>36</v>
      </c>
      <c r="T13" t="s">
        <v>34</v>
      </c>
      <c r="U13" s="3" t="s">
        <v>1885</v>
      </c>
      <c r="V13" s="3" t="s">
        <v>1885</v>
      </c>
      <c r="W13" s="3" t="s">
        <v>1885</v>
      </c>
      <c r="X13" s="3" t="s">
        <v>1885</v>
      </c>
      <c r="Y13" s="3" t="s">
        <v>1885</v>
      </c>
      <c r="Z13" s="3"/>
      <c r="AA13" s="3" t="s">
        <v>1885</v>
      </c>
      <c r="AB13" s="3" t="s">
        <v>1885</v>
      </c>
      <c r="AC13" s="3"/>
      <c r="AD13" s="4"/>
      <c r="AE13" s="5"/>
      <c r="AF13" s="5" t="s">
        <v>1915</v>
      </c>
      <c r="AG13" s="5" t="s">
        <v>1915</v>
      </c>
      <c r="AH13" s="3" t="s">
        <v>1885</v>
      </c>
      <c r="AI13" s="3" t="s">
        <v>1885</v>
      </c>
      <c r="AJ13" s="3" t="s">
        <v>1885</v>
      </c>
      <c r="AK13" s="5"/>
      <c r="AL13" s="3" t="s">
        <v>1885</v>
      </c>
      <c r="AM13" s="5"/>
      <c r="AN13" s="5"/>
      <c r="AO13" s="3" t="s">
        <v>1885</v>
      </c>
      <c r="AP13" s="5" t="s">
        <v>1886</v>
      </c>
      <c r="AQ13" s="5"/>
      <c r="AR13" s="3" t="s">
        <v>1885</v>
      </c>
      <c r="AS13" s="3" t="s">
        <v>1885</v>
      </c>
      <c r="AT13" s="9" t="s">
        <v>13520</v>
      </c>
      <c r="AW13" t="s">
        <v>6563</v>
      </c>
      <c r="AX13" t="e">
        <v>#N/A</v>
      </c>
    </row>
    <row r="14" spans="1:50" x14ac:dyDescent="0.25">
      <c r="A14" t="s">
        <v>867</v>
      </c>
      <c r="B14" t="s">
        <v>868</v>
      </c>
      <c r="C14" t="s">
        <v>25</v>
      </c>
      <c r="D14" t="s">
        <v>2005</v>
      </c>
      <c r="E14" t="s">
        <v>62</v>
      </c>
      <c r="F14" t="s">
        <v>539</v>
      </c>
      <c r="G14" t="s">
        <v>540</v>
      </c>
      <c r="H14" t="s">
        <v>552</v>
      </c>
      <c r="I14" t="s">
        <v>869</v>
      </c>
      <c r="J14" t="s">
        <v>2197</v>
      </c>
      <c r="L14" t="s">
        <v>1951</v>
      </c>
      <c r="M14" t="s">
        <v>34</v>
      </c>
      <c r="N14" t="s">
        <v>34</v>
      </c>
      <c r="O14" s="4">
        <v>6298.6559999999999</v>
      </c>
      <c r="P14" t="s">
        <v>34</v>
      </c>
      <c r="Q14">
        <v>1268</v>
      </c>
      <c r="R14" t="s">
        <v>542</v>
      </c>
      <c r="S14" t="s">
        <v>36</v>
      </c>
      <c r="T14" t="s">
        <v>34</v>
      </c>
      <c r="U14" s="3" t="s">
        <v>1885</v>
      </c>
      <c r="V14" s="3" t="s">
        <v>1885</v>
      </c>
      <c r="W14" s="3" t="s">
        <v>1885</v>
      </c>
      <c r="X14" s="3" t="s">
        <v>1885</v>
      </c>
      <c r="Y14" s="3" t="s">
        <v>1885</v>
      </c>
      <c r="Z14" s="3"/>
      <c r="AA14" s="3" t="s">
        <v>1885</v>
      </c>
      <c r="AB14" s="3" t="s">
        <v>1885</v>
      </c>
      <c r="AC14" s="3"/>
      <c r="AD14" s="4"/>
      <c r="AE14" s="5"/>
      <c r="AF14" s="5" t="s">
        <v>1915</v>
      </c>
      <c r="AG14" s="5" t="s">
        <v>1915</v>
      </c>
      <c r="AH14" s="3" t="s">
        <v>1885</v>
      </c>
      <c r="AI14" s="3" t="s">
        <v>1885</v>
      </c>
      <c r="AJ14" s="3" t="s">
        <v>1885</v>
      </c>
      <c r="AK14" s="5"/>
      <c r="AL14" s="3" t="s">
        <v>1885</v>
      </c>
      <c r="AM14" s="5"/>
      <c r="AN14" s="5"/>
      <c r="AO14" s="3" t="s">
        <v>1885</v>
      </c>
      <c r="AP14" s="5" t="s">
        <v>1886</v>
      </c>
      <c r="AQ14" s="5"/>
      <c r="AR14" s="3" t="s">
        <v>1885</v>
      </c>
      <c r="AS14" s="3" t="s">
        <v>1885</v>
      </c>
      <c r="AT14" s="9" t="s">
        <v>13520</v>
      </c>
      <c r="AW14" t="s">
        <v>6564</v>
      </c>
      <c r="AX14" t="e">
        <v>#N/A</v>
      </c>
    </row>
    <row r="15" spans="1:50" x14ac:dyDescent="0.25">
      <c r="A15" t="s">
        <v>870</v>
      </c>
      <c r="B15" t="s">
        <v>871</v>
      </c>
      <c r="C15" t="s">
        <v>25</v>
      </c>
      <c r="D15" t="s">
        <v>2005</v>
      </c>
      <c r="E15" t="s">
        <v>62</v>
      </c>
      <c r="F15" t="s">
        <v>539</v>
      </c>
      <c r="G15" t="s">
        <v>540</v>
      </c>
      <c r="H15" t="s">
        <v>872</v>
      </c>
      <c r="I15" t="s">
        <v>873</v>
      </c>
      <c r="J15" t="s">
        <v>2197</v>
      </c>
      <c r="L15" t="s">
        <v>1952</v>
      </c>
      <c r="M15" t="s">
        <v>34</v>
      </c>
      <c r="N15" t="s">
        <v>34</v>
      </c>
      <c r="O15" s="4">
        <v>6298.6559999999999</v>
      </c>
      <c r="P15" t="s">
        <v>34</v>
      </c>
      <c r="Q15">
        <v>1268</v>
      </c>
      <c r="R15" t="s">
        <v>542</v>
      </c>
      <c r="S15" t="s">
        <v>36</v>
      </c>
      <c r="T15" t="s">
        <v>34</v>
      </c>
      <c r="U15" s="3" t="s">
        <v>1885</v>
      </c>
      <c r="V15" s="3" t="s">
        <v>1885</v>
      </c>
      <c r="W15" s="3" t="s">
        <v>1885</v>
      </c>
      <c r="X15" s="3" t="s">
        <v>1885</v>
      </c>
      <c r="Y15" s="3" t="s">
        <v>1885</v>
      </c>
      <c r="Z15" s="3"/>
      <c r="AA15" s="3" t="s">
        <v>1885</v>
      </c>
      <c r="AB15" s="3" t="s">
        <v>1885</v>
      </c>
      <c r="AC15" s="3"/>
      <c r="AD15" s="4"/>
      <c r="AE15" s="5"/>
      <c r="AF15" s="5" t="s">
        <v>1915</v>
      </c>
      <c r="AG15" s="5" t="s">
        <v>1915</v>
      </c>
      <c r="AH15" s="3" t="s">
        <v>1885</v>
      </c>
      <c r="AI15" s="3" t="s">
        <v>1885</v>
      </c>
      <c r="AJ15" s="3" t="s">
        <v>1885</v>
      </c>
      <c r="AK15" s="5"/>
      <c r="AL15" s="3" t="s">
        <v>1885</v>
      </c>
      <c r="AM15" s="5"/>
      <c r="AN15" s="5"/>
      <c r="AO15" s="3" t="s">
        <v>1885</v>
      </c>
      <c r="AP15" s="5" t="s">
        <v>1886</v>
      </c>
      <c r="AQ15" s="5"/>
      <c r="AR15" s="3" t="s">
        <v>1885</v>
      </c>
      <c r="AS15" s="3" t="s">
        <v>1885</v>
      </c>
      <c r="AT15" s="9" t="s">
        <v>13520</v>
      </c>
      <c r="AW15" t="s">
        <v>6565</v>
      </c>
      <c r="AX15" t="e">
        <v>#N/A</v>
      </c>
    </row>
    <row r="16" spans="1:50" x14ac:dyDescent="0.25">
      <c r="A16" t="s">
        <v>669</v>
      </c>
      <c r="B16" t="s">
        <v>670</v>
      </c>
      <c r="C16" t="s">
        <v>25</v>
      </c>
      <c r="D16" t="s">
        <v>2005</v>
      </c>
      <c r="E16" t="s">
        <v>62</v>
      </c>
      <c r="F16" t="s">
        <v>539</v>
      </c>
      <c r="G16" t="s">
        <v>558</v>
      </c>
      <c r="H16" t="s">
        <v>65</v>
      </c>
      <c r="I16" t="s">
        <v>671</v>
      </c>
      <c r="J16" t="s">
        <v>2197</v>
      </c>
      <c r="L16" t="s">
        <v>1953</v>
      </c>
      <c r="M16" t="s">
        <v>34</v>
      </c>
      <c r="N16" t="s">
        <v>34</v>
      </c>
      <c r="O16" s="4">
        <v>6298.6559999999999</v>
      </c>
      <c r="P16" t="s">
        <v>34</v>
      </c>
      <c r="Q16">
        <v>1268</v>
      </c>
      <c r="R16" t="s">
        <v>542</v>
      </c>
      <c r="S16" t="s">
        <v>36</v>
      </c>
      <c r="T16" t="s">
        <v>34</v>
      </c>
      <c r="U16" s="3" t="s">
        <v>1885</v>
      </c>
      <c r="V16" s="3" t="s">
        <v>1885</v>
      </c>
      <c r="W16" s="3" t="s">
        <v>1885</v>
      </c>
      <c r="X16" s="3" t="s">
        <v>1885</v>
      </c>
      <c r="Y16" s="3" t="s">
        <v>1885</v>
      </c>
      <c r="Z16" s="3"/>
      <c r="AA16" s="3" t="s">
        <v>1885</v>
      </c>
      <c r="AB16" s="3" t="s">
        <v>1885</v>
      </c>
      <c r="AC16" s="3"/>
      <c r="AD16" s="4"/>
      <c r="AE16" s="5"/>
      <c r="AF16" s="5" t="s">
        <v>1915</v>
      </c>
      <c r="AG16" s="5" t="s">
        <v>1915</v>
      </c>
      <c r="AH16" s="3" t="s">
        <v>1885</v>
      </c>
      <c r="AI16" s="3" t="s">
        <v>1885</v>
      </c>
      <c r="AJ16" s="3" t="s">
        <v>1885</v>
      </c>
      <c r="AK16" s="5"/>
      <c r="AL16" s="3" t="s">
        <v>1885</v>
      </c>
      <c r="AM16" s="5"/>
      <c r="AN16" s="5"/>
      <c r="AO16" s="3" t="s">
        <v>1885</v>
      </c>
      <c r="AP16" s="5" t="s">
        <v>1886</v>
      </c>
      <c r="AQ16" s="5"/>
      <c r="AR16" s="3" t="s">
        <v>1885</v>
      </c>
      <c r="AS16" s="3" t="s">
        <v>1885</v>
      </c>
      <c r="AT16" s="9" t="s">
        <v>13520</v>
      </c>
      <c r="AW16" t="s">
        <v>6566</v>
      </c>
      <c r="AX16" t="e">
        <v>#N/A</v>
      </c>
    </row>
    <row r="17" spans="1:50" x14ac:dyDescent="0.25">
      <c r="A17" t="s">
        <v>571</v>
      </c>
      <c r="B17" t="s">
        <v>572</v>
      </c>
      <c r="C17" t="s">
        <v>25</v>
      </c>
      <c r="D17" t="s">
        <v>2006</v>
      </c>
      <c r="E17" t="s">
        <v>62</v>
      </c>
      <c r="F17" t="s">
        <v>539</v>
      </c>
      <c r="G17" t="s">
        <v>558</v>
      </c>
      <c r="H17" t="s">
        <v>65</v>
      </c>
      <c r="I17" t="s">
        <v>573</v>
      </c>
      <c r="J17" t="s">
        <v>2197</v>
      </c>
      <c r="L17" t="s">
        <v>1954</v>
      </c>
      <c r="M17" t="s">
        <v>34</v>
      </c>
      <c r="N17" t="s">
        <v>34</v>
      </c>
      <c r="O17" s="4">
        <v>6298.6559999999999</v>
      </c>
      <c r="P17" t="s">
        <v>34</v>
      </c>
      <c r="Q17">
        <v>1268</v>
      </c>
      <c r="R17" t="s">
        <v>542</v>
      </c>
      <c r="S17" t="s">
        <v>36</v>
      </c>
      <c r="T17" t="s">
        <v>34</v>
      </c>
      <c r="U17" s="3" t="s">
        <v>1885</v>
      </c>
      <c r="V17" s="3" t="s">
        <v>1885</v>
      </c>
      <c r="W17" s="3" t="s">
        <v>1885</v>
      </c>
      <c r="X17" s="3" t="s">
        <v>1885</v>
      </c>
      <c r="Y17" s="3" t="s">
        <v>1885</v>
      </c>
      <c r="Z17" s="3"/>
      <c r="AA17" s="3" t="s">
        <v>1885</v>
      </c>
      <c r="AB17" s="3" t="s">
        <v>1885</v>
      </c>
      <c r="AC17" s="3"/>
      <c r="AD17" s="4"/>
      <c r="AE17" s="5"/>
      <c r="AF17" s="5" t="s">
        <v>1915</v>
      </c>
      <c r="AG17" s="5" t="s">
        <v>1915</v>
      </c>
      <c r="AH17" s="3" t="s">
        <v>1885</v>
      </c>
      <c r="AI17" s="3" t="s">
        <v>1885</v>
      </c>
      <c r="AJ17" s="3" t="s">
        <v>1885</v>
      </c>
      <c r="AK17" s="5"/>
      <c r="AL17" s="3" t="s">
        <v>1885</v>
      </c>
      <c r="AM17" s="5"/>
      <c r="AN17" s="5"/>
      <c r="AO17" s="3" t="s">
        <v>1885</v>
      </c>
      <c r="AP17" s="5" t="s">
        <v>1886</v>
      </c>
      <c r="AQ17" s="5"/>
      <c r="AR17" s="3" t="s">
        <v>1885</v>
      </c>
      <c r="AS17" s="3" t="s">
        <v>1885</v>
      </c>
      <c r="AT17" s="9" t="s">
        <v>13520</v>
      </c>
      <c r="AW17" t="s">
        <v>6567</v>
      </c>
      <c r="AX17" t="e">
        <v>#N/A</v>
      </c>
    </row>
    <row r="18" spans="1:50" x14ac:dyDescent="0.25">
      <c r="A18" t="s">
        <v>875</v>
      </c>
      <c r="B18" t="s">
        <v>876</v>
      </c>
      <c r="C18" t="s">
        <v>25</v>
      </c>
      <c r="D18" t="s">
        <v>2006</v>
      </c>
      <c r="E18" t="s">
        <v>62</v>
      </c>
      <c r="F18" t="s">
        <v>539</v>
      </c>
      <c r="G18" t="s">
        <v>540</v>
      </c>
      <c r="H18" t="s">
        <v>552</v>
      </c>
      <c r="I18" t="s">
        <v>877</v>
      </c>
      <c r="J18" t="s">
        <v>2197</v>
      </c>
      <c r="L18" t="s">
        <v>1955</v>
      </c>
      <c r="M18" t="s">
        <v>34</v>
      </c>
      <c r="N18" t="s">
        <v>34</v>
      </c>
      <c r="O18" s="4">
        <v>6298.6559999999999</v>
      </c>
      <c r="P18" t="s">
        <v>34</v>
      </c>
      <c r="Q18">
        <v>1268</v>
      </c>
      <c r="R18" t="s">
        <v>542</v>
      </c>
      <c r="S18" t="s">
        <v>36</v>
      </c>
      <c r="T18" t="s">
        <v>34</v>
      </c>
      <c r="U18" s="3" t="s">
        <v>1885</v>
      </c>
      <c r="V18" s="3" t="s">
        <v>1885</v>
      </c>
      <c r="W18" s="3" t="s">
        <v>1885</v>
      </c>
      <c r="X18" s="3" t="s">
        <v>1885</v>
      </c>
      <c r="Y18" s="3" t="s">
        <v>1885</v>
      </c>
      <c r="Z18" s="3"/>
      <c r="AA18" s="3" t="s">
        <v>1885</v>
      </c>
      <c r="AB18" s="3" t="s">
        <v>1885</v>
      </c>
      <c r="AC18" s="3"/>
      <c r="AD18" s="4"/>
      <c r="AE18" s="5"/>
      <c r="AF18" s="5" t="s">
        <v>1915</v>
      </c>
      <c r="AG18" s="5" t="s">
        <v>1915</v>
      </c>
      <c r="AH18" s="3" t="s">
        <v>1885</v>
      </c>
      <c r="AI18" s="3" t="s">
        <v>1885</v>
      </c>
      <c r="AJ18" s="3" t="s">
        <v>1885</v>
      </c>
      <c r="AK18" s="5"/>
      <c r="AL18" s="3" t="s">
        <v>1885</v>
      </c>
      <c r="AM18" s="5"/>
      <c r="AN18" s="5"/>
      <c r="AO18" s="3" t="s">
        <v>1885</v>
      </c>
      <c r="AP18" s="5" t="s">
        <v>1886</v>
      </c>
      <c r="AQ18" s="5"/>
      <c r="AR18" s="3" t="s">
        <v>1885</v>
      </c>
      <c r="AS18" s="3" t="s">
        <v>1885</v>
      </c>
      <c r="AT18" s="9" t="s">
        <v>13520</v>
      </c>
      <c r="AW18" t="s">
        <v>6568</v>
      </c>
      <c r="AX18" t="e">
        <v>#N/A</v>
      </c>
    </row>
    <row r="19" spans="1:50" x14ac:dyDescent="0.25">
      <c r="A19" t="s">
        <v>546</v>
      </c>
      <c r="B19" t="s">
        <v>547</v>
      </c>
      <c r="C19" t="s">
        <v>25</v>
      </c>
      <c r="D19" t="s">
        <v>2006</v>
      </c>
      <c r="E19" t="s">
        <v>62</v>
      </c>
      <c r="F19" t="s">
        <v>539</v>
      </c>
      <c r="G19" t="s">
        <v>548</v>
      </c>
      <c r="H19" t="s">
        <v>549</v>
      </c>
      <c r="I19" t="s">
        <v>46</v>
      </c>
      <c r="J19" t="s">
        <v>2197</v>
      </c>
      <c r="L19" t="s">
        <v>1956</v>
      </c>
      <c r="M19" t="s">
        <v>34</v>
      </c>
      <c r="N19" t="s">
        <v>34</v>
      </c>
      <c r="O19" s="4">
        <v>6298.6559999999999</v>
      </c>
      <c r="P19" t="s">
        <v>34</v>
      </c>
      <c r="Q19">
        <v>1268</v>
      </c>
      <c r="R19" t="s">
        <v>542</v>
      </c>
      <c r="S19" t="s">
        <v>36</v>
      </c>
      <c r="T19" t="s">
        <v>34</v>
      </c>
      <c r="U19" s="3" t="s">
        <v>1885</v>
      </c>
      <c r="V19" s="3" t="s">
        <v>1885</v>
      </c>
      <c r="W19" s="3" t="s">
        <v>1885</v>
      </c>
      <c r="X19" s="3" t="s">
        <v>1885</v>
      </c>
      <c r="Y19" s="3" t="s">
        <v>1885</v>
      </c>
      <c r="Z19" s="3"/>
      <c r="AA19" s="3" t="s">
        <v>1885</v>
      </c>
      <c r="AB19" s="3" t="s">
        <v>1885</v>
      </c>
      <c r="AC19" s="3"/>
      <c r="AD19" s="4"/>
      <c r="AE19" s="5"/>
      <c r="AF19" s="5" t="s">
        <v>1915</v>
      </c>
      <c r="AG19" s="5" t="s">
        <v>1915</v>
      </c>
      <c r="AH19" s="3" t="s">
        <v>1885</v>
      </c>
      <c r="AI19" s="3" t="s">
        <v>1885</v>
      </c>
      <c r="AJ19" s="3" t="s">
        <v>1885</v>
      </c>
      <c r="AK19" s="5"/>
      <c r="AL19" s="3" t="s">
        <v>1885</v>
      </c>
      <c r="AM19" s="5"/>
      <c r="AN19" s="5"/>
      <c r="AO19" s="3" t="s">
        <v>1885</v>
      </c>
      <c r="AP19" s="5" t="s">
        <v>1886</v>
      </c>
      <c r="AQ19" s="5"/>
      <c r="AR19" s="3" t="s">
        <v>1885</v>
      </c>
      <c r="AS19" s="3" t="s">
        <v>1885</v>
      </c>
      <c r="AT19" s="9" t="s">
        <v>13520</v>
      </c>
      <c r="AW19" t="s">
        <v>6569</v>
      </c>
      <c r="AX19" t="e">
        <v>#N/A</v>
      </c>
    </row>
    <row r="20" spans="1:50" x14ac:dyDescent="0.25">
      <c r="A20" t="s">
        <v>878</v>
      </c>
      <c r="B20" t="s">
        <v>879</v>
      </c>
      <c r="C20" t="s">
        <v>25</v>
      </c>
      <c r="D20" t="s">
        <v>2007</v>
      </c>
      <c r="E20" t="s">
        <v>62</v>
      </c>
      <c r="F20" t="s">
        <v>539</v>
      </c>
      <c r="G20" t="s">
        <v>548</v>
      </c>
      <c r="H20" t="s">
        <v>549</v>
      </c>
      <c r="I20" t="s">
        <v>46</v>
      </c>
      <c r="J20" t="s">
        <v>2197</v>
      </c>
      <c r="L20" t="s">
        <v>1957</v>
      </c>
      <c r="M20" t="s">
        <v>34</v>
      </c>
      <c r="N20" t="s">
        <v>34</v>
      </c>
      <c r="O20" s="4">
        <v>6298.6559999999999</v>
      </c>
      <c r="P20" t="s">
        <v>34</v>
      </c>
      <c r="Q20">
        <v>1268</v>
      </c>
      <c r="R20" t="s">
        <v>542</v>
      </c>
      <c r="S20" t="s">
        <v>36</v>
      </c>
      <c r="T20" t="s">
        <v>34</v>
      </c>
      <c r="U20" s="3" t="s">
        <v>1885</v>
      </c>
      <c r="V20" s="3" t="s">
        <v>1885</v>
      </c>
      <c r="W20" s="3" t="s">
        <v>1885</v>
      </c>
      <c r="X20" s="3" t="s">
        <v>1885</v>
      </c>
      <c r="Y20" s="3" t="s">
        <v>1885</v>
      </c>
      <c r="Z20" s="3"/>
      <c r="AA20" s="3" t="s">
        <v>1885</v>
      </c>
      <c r="AB20" s="3" t="s">
        <v>1885</v>
      </c>
      <c r="AC20" s="3"/>
      <c r="AD20" s="4"/>
      <c r="AE20" s="5"/>
      <c r="AF20" s="5" t="s">
        <v>1915</v>
      </c>
      <c r="AG20" s="5" t="s">
        <v>1915</v>
      </c>
      <c r="AH20" s="3" t="s">
        <v>1885</v>
      </c>
      <c r="AI20" s="3" t="s">
        <v>1885</v>
      </c>
      <c r="AJ20" s="3" t="s">
        <v>1885</v>
      </c>
      <c r="AK20" s="5"/>
      <c r="AL20" s="3" t="s">
        <v>1885</v>
      </c>
      <c r="AM20" s="5"/>
      <c r="AN20" s="5"/>
      <c r="AO20" s="3" t="s">
        <v>1885</v>
      </c>
      <c r="AP20" s="5" t="s">
        <v>1886</v>
      </c>
      <c r="AQ20" s="5"/>
      <c r="AR20" s="3" t="s">
        <v>1885</v>
      </c>
      <c r="AS20" s="3" t="s">
        <v>1885</v>
      </c>
      <c r="AT20" s="9" t="s">
        <v>13520</v>
      </c>
      <c r="AW20" t="s">
        <v>6570</v>
      </c>
      <c r="AX20" t="e">
        <v>#N/A</v>
      </c>
    </row>
    <row r="21" spans="1:50" x14ac:dyDescent="0.25">
      <c r="A21" t="s">
        <v>554</v>
      </c>
      <c r="B21" t="s">
        <v>555</v>
      </c>
      <c r="C21" t="s">
        <v>25</v>
      </c>
      <c r="D21" t="s">
        <v>2007</v>
      </c>
      <c r="E21" t="s">
        <v>62</v>
      </c>
      <c r="F21" t="s">
        <v>539</v>
      </c>
      <c r="G21" t="s">
        <v>548</v>
      </c>
      <c r="H21" t="s">
        <v>549</v>
      </c>
      <c r="I21" t="s">
        <v>46</v>
      </c>
      <c r="J21" t="s">
        <v>2197</v>
      </c>
      <c r="L21" t="s">
        <v>1958</v>
      </c>
      <c r="M21" t="s">
        <v>34</v>
      </c>
      <c r="N21" t="s">
        <v>34</v>
      </c>
      <c r="O21" s="4">
        <v>6298.6559999999999</v>
      </c>
      <c r="P21" t="s">
        <v>34</v>
      </c>
      <c r="Q21">
        <v>1268</v>
      </c>
      <c r="R21" t="s">
        <v>542</v>
      </c>
      <c r="S21" t="s">
        <v>36</v>
      </c>
      <c r="T21" t="s">
        <v>34</v>
      </c>
      <c r="U21" s="3" t="s">
        <v>1885</v>
      </c>
      <c r="V21" s="3" t="s">
        <v>1885</v>
      </c>
      <c r="W21" s="3" t="s">
        <v>1885</v>
      </c>
      <c r="X21" s="3" t="s">
        <v>1885</v>
      </c>
      <c r="Y21" s="3" t="s">
        <v>1885</v>
      </c>
      <c r="Z21" s="3"/>
      <c r="AA21" s="3" t="s">
        <v>1885</v>
      </c>
      <c r="AB21" s="3" t="s">
        <v>1885</v>
      </c>
      <c r="AC21" s="3"/>
      <c r="AD21" s="4"/>
      <c r="AE21" s="5"/>
      <c r="AF21" s="5" t="s">
        <v>1915</v>
      </c>
      <c r="AG21" s="5" t="s">
        <v>1915</v>
      </c>
      <c r="AH21" s="3" t="s">
        <v>1885</v>
      </c>
      <c r="AI21" s="3" t="s">
        <v>1885</v>
      </c>
      <c r="AJ21" s="3" t="s">
        <v>1885</v>
      </c>
      <c r="AK21" s="5"/>
      <c r="AL21" s="3" t="s">
        <v>1885</v>
      </c>
      <c r="AM21" s="5"/>
      <c r="AN21" s="5"/>
      <c r="AO21" s="3" t="s">
        <v>1885</v>
      </c>
      <c r="AP21" s="5" t="s">
        <v>1886</v>
      </c>
      <c r="AQ21" s="5"/>
      <c r="AR21" s="3" t="s">
        <v>1885</v>
      </c>
      <c r="AS21" s="3" t="s">
        <v>1885</v>
      </c>
      <c r="AT21" s="9" t="s">
        <v>13520</v>
      </c>
      <c r="AW21" t="s">
        <v>6571</v>
      </c>
      <c r="AX21" t="e">
        <v>#N/A</v>
      </c>
    </row>
    <row r="22" spans="1:50" x14ac:dyDescent="0.25">
      <c r="A22" t="s">
        <v>556</v>
      </c>
      <c r="B22" t="s">
        <v>557</v>
      </c>
      <c r="C22" t="s">
        <v>25</v>
      </c>
      <c r="D22" t="s">
        <v>2007</v>
      </c>
      <c r="E22" t="s">
        <v>62</v>
      </c>
      <c r="F22" t="s">
        <v>539</v>
      </c>
      <c r="G22" t="s">
        <v>558</v>
      </c>
      <c r="H22" t="s">
        <v>65</v>
      </c>
      <c r="I22">
        <v>22002052</v>
      </c>
      <c r="J22" t="s">
        <v>2197</v>
      </c>
      <c r="L22" t="s">
        <v>1959</v>
      </c>
      <c r="M22" t="s">
        <v>34</v>
      </c>
      <c r="N22" t="s">
        <v>34</v>
      </c>
      <c r="O22" s="8">
        <v>3500</v>
      </c>
      <c r="P22" t="s">
        <v>34</v>
      </c>
      <c r="Q22">
        <v>1268</v>
      </c>
      <c r="R22" t="s">
        <v>542</v>
      </c>
      <c r="S22" t="s">
        <v>36</v>
      </c>
      <c r="T22" t="s">
        <v>34</v>
      </c>
      <c r="U22" s="3" t="s">
        <v>1885</v>
      </c>
      <c r="V22" s="3" t="s">
        <v>1885</v>
      </c>
      <c r="W22" s="3" t="s">
        <v>1885</v>
      </c>
      <c r="X22" s="3" t="s">
        <v>1885</v>
      </c>
      <c r="Y22" s="3" t="s">
        <v>1885</v>
      </c>
      <c r="Z22" s="3"/>
      <c r="AA22" s="3" t="s">
        <v>1885</v>
      </c>
      <c r="AB22" s="3" t="s">
        <v>1885</v>
      </c>
      <c r="AC22" s="3"/>
      <c r="AD22" s="4"/>
      <c r="AE22" s="5"/>
      <c r="AF22" s="5" t="s">
        <v>1915</v>
      </c>
      <c r="AG22" s="5" t="s">
        <v>1915</v>
      </c>
      <c r="AH22" s="3" t="s">
        <v>1885</v>
      </c>
      <c r="AI22" s="3" t="s">
        <v>1885</v>
      </c>
      <c r="AJ22" s="3" t="s">
        <v>1885</v>
      </c>
      <c r="AK22" s="5"/>
      <c r="AL22" s="3" t="s">
        <v>1885</v>
      </c>
      <c r="AM22" s="5"/>
      <c r="AN22" s="5"/>
      <c r="AO22" s="3" t="s">
        <v>1885</v>
      </c>
      <c r="AP22" s="5" t="s">
        <v>1886</v>
      </c>
      <c r="AQ22" s="5"/>
      <c r="AR22" s="3" t="s">
        <v>1885</v>
      </c>
      <c r="AS22" s="3" t="s">
        <v>1885</v>
      </c>
      <c r="AT22" s="9" t="s">
        <v>13520</v>
      </c>
      <c r="AW22" t="s">
        <v>6572</v>
      </c>
      <c r="AX22" t="e">
        <v>#N/A</v>
      </c>
    </row>
    <row r="23" spans="1:50" x14ac:dyDescent="0.25">
      <c r="A23" t="s">
        <v>559</v>
      </c>
      <c r="B23" t="s">
        <v>560</v>
      </c>
      <c r="C23" t="s">
        <v>25</v>
      </c>
      <c r="D23" t="s">
        <v>2007</v>
      </c>
      <c r="E23" t="s">
        <v>62</v>
      </c>
      <c r="F23" t="s">
        <v>539</v>
      </c>
      <c r="G23" t="s">
        <v>548</v>
      </c>
      <c r="H23" t="s">
        <v>549</v>
      </c>
      <c r="I23" t="s">
        <v>46</v>
      </c>
      <c r="J23" t="s">
        <v>2197</v>
      </c>
      <c r="L23" t="s">
        <v>1960</v>
      </c>
      <c r="M23" t="s">
        <v>34</v>
      </c>
      <c r="N23" t="s">
        <v>34</v>
      </c>
      <c r="O23" s="4">
        <v>6298.6559999999999</v>
      </c>
      <c r="P23" t="s">
        <v>34</v>
      </c>
      <c r="Q23">
        <v>1268</v>
      </c>
      <c r="R23" t="s">
        <v>542</v>
      </c>
      <c r="S23" t="s">
        <v>36</v>
      </c>
      <c r="T23" t="s">
        <v>34</v>
      </c>
      <c r="U23" s="3" t="s">
        <v>1885</v>
      </c>
      <c r="V23" s="3" t="s">
        <v>1885</v>
      </c>
      <c r="W23" s="3" t="s">
        <v>1885</v>
      </c>
      <c r="X23" s="3" t="s">
        <v>1885</v>
      </c>
      <c r="Y23" s="3" t="s">
        <v>1885</v>
      </c>
      <c r="Z23" s="3"/>
      <c r="AA23" s="3" t="s">
        <v>1885</v>
      </c>
      <c r="AB23" s="3" t="s">
        <v>1885</v>
      </c>
      <c r="AC23" s="3"/>
      <c r="AD23" s="4"/>
      <c r="AE23" s="5"/>
      <c r="AF23" s="5" t="s">
        <v>1915</v>
      </c>
      <c r="AG23" s="5" t="s">
        <v>1915</v>
      </c>
      <c r="AH23" s="3" t="s">
        <v>1885</v>
      </c>
      <c r="AI23" s="3" t="s">
        <v>1885</v>
      </c>
      <c r="AJ23" s="3" t="s">
        <v>1885</v>
      </c>
      <c r="AK23" s="5"/>
      <c r="AL23" s="3" t="s">
        <v>1885</v>
      </c>
      <c r="AM23" s="5"/>
      <c r="AN23" s="5"/>
      <c r="AO23" s="3" t="s">
        <v>1885</v>
      </c>
      <c r="AP23" s="5" t="s">
        <v>1886</v>
      </c>
      <c r="AQ23" s="5"/>
      <c r="AR23" s="3" t="s">
        <v>1885</v>
      </c>
      <c r="AS23" s="3" t="s">
        <v>1885</v>
      </c>
      <c r="AT23" s="9" t="s">
        <v>13520</v>
      </c>
      <c r="AW23" t="s">
        <v>6573</v>
      </c>
      <c r="AX23" t="e">
        <v>#N/A</v>
      </c>
    </row>
    <row r="24" spans="1:50" x14ac:dyDescent="0.25">
      <c r="A24" t="s">
        <v>856</v>
      </c>
      <c r="B24" t="s">
        <v>516</v>
      </c>
      <c r="C24" t="s">
        <v>25</v>
      </c>
      <c r="D24" t="s">
        <v>2006</v>
      </c>
      <c r="E24" t="s">
        <v>62</v>
      </c>
      <c r="F24" t="s">
        <v>520</v>
      </c>
      <c r="G24" t="s">
        <v>521</v>
      </c>
      <c r="H24" t="s">
        <v>532</v>
      </c>
      <c r="I24">
        <v>702089739</v>
      </c>
      <c r="J24" t="s">
        <v>2197</v>
      </c>
      <c r="L24" t="s">
        <v>1969</v>
      </c>
      <c r="M24" t="s">
        <v>34</v>
      </c>
      <c r="N24" t="s">
        <v>34</v>
      </c>
      <c r="O24" s="4">
        <v>14059.5</v>
      </c>
      <c r="P24" t="s">
        <v>34</v>
      </c>
      <c r="Q24">
        <v>1268</v>
      </c>
      <c r="R24" t="s">
        <v>542</v>
      </c>
      <c r="S24" t="s">
        <v>36</v>
      </c>
      <c r="T24" t="s">
        <v>34</v>
      </c>
      <c r="U24" s="3" t="s">
        <v>1885</v>
      </c>
      <c r="V24" s="3" t="s">
        <v>1885</v>
      </c>
      <c r="W24" s="3" t="s">
        <v>1885</v>
      </c>
      <c r="X24" s="3" t="s">
        <v>1885</v>
      </c>
      <c r="Y24" s="3" t="s">
        <v>1885</v>
      </c>
      <c r="Z24" s="3"/>
      <c r="AA24" s="3" t="s">
        <v>1885</v>
      </c>
      <c r="AB24" s="3" t="s">
        <v>1885</v>
      </c>
      <c r="AC24" s="3"/>
      <c r="AD24" s="4"/>
      <c r="AE24" s="5"/>
      <c r="AF24" s="5" t="s">
        <v>1914</v>
      </c>
      <c r="AG24" s="5" t="s">
        <v>1914</v>
      </c>
      <c r="AH24" s="3" t="s">
        <v>1885</v>
      </c>
      <c r="AI24" s="3" t="s">
        <v>1885</v>
      </c>
      <c r="AJ24" s="3" t="s">
        <v>1885</v>
      </c>
      <c r="AK24" s="5"/>
      <c r="AL24" s="3" t="s">
        <v>1885</v>
      </c>
      <c r="AM24" s="5"/>
      <c r="AN24" s="5"/>
      <c r="AO24" s="3" t="s">
        <v>1885</v>
      </c>
      <c r="AP24" s="5" t="s">
        <v>1886</v>
      </c>
      <c r="AQ24" s="5"/>
      <c r="AR24" s="3" t="s">
        <v>1885</v>
      </c>
      <c r="AS24" s="3" t="s">
        <v>1885</v>
      </c>
      <c r="AT24" s="9" t="s">
        <v>13520</v>
      </c>
      <c r="AW24" t="s">
        <v>6574</v>
      </c>
      <c r="AX24" t="e">
        <v>#N/A</v>
      </c>
    </row>
    <row r="25" spans="1:50" x14ac:dyDescent="0.25">
      <c r="A25" t="s">
        <v>1651</v>
      </c>
      <c r="B25" t="s">
        <v>24</v>
      </c>
      <c r="C25" t="s">
        <v>25</v>
      </c>
      <c r="D25" t="s">
        <v>2030</v>
      </c>
      <c r="E25" t="s">
        <v>29</v>
      </c>
      <c r="F25" t="s">
        <v>30</v>
      </c>
      <c r="G25" t="s">
        <v>31</v>
      </c>
      <c r="H25" t="s">
        <v>2189</v>
      </c>
      <c r="I25" t="s">
        <v>2189</v>
      </c>
      <c r="J25" t="s">
        <v>2197</v>
      </c>
      <c r="L25" s="6" t="s">
        <v>1938</v>
      </c>
      <c r="M25" t="s">
        <v>47</v>
      </c>
      <c r="N25" t="s">
        <v>34</v>
      </c>
      <c r="O25" s="8">
        <v>140000</v>
      </c>
      <c r="P25" t="s">
        <v>47</v>
      </c>
      <c r="Q25">
        <v>1864</v>
      </c>
      <c r="R25" t="s">
        <v>918</v>
      </c>
      <c r="S25" t="s">
        <v>36</v>
      </c>
      <c r="T25" t="s">
        <v>34</v>
      </c>
      <c r="U25" s="3" t="s">
        <v>1885</v>
      </c>
      <c r="V25" s="3" t="s">
        <v>1885</v>
      </c>
      <c r="W25" s="3" t="s">
        <v>1885</v>
      </c>
      <c r="X25" s="3" t="s">
        <v>1885</v>
      </c>
      <c r="Y25" s="3" t="s">
        <v>1885</v>
      </c>
      <c r="Z25" s="3"/>
      <c r="AA25" s="3" t="s">
        <v>1885</v>
      </c>
      <c r="AB25" s="3" t="s">
        <v>1885</v>
      </c>
      <c r="AC25" s="3"/>
      <c r="AD25" s="4"/>
      <c r="AE25" s="5"/>
      <c r="AF25" s="5"/>
      <c r="AG25" s="5"/>
      <c r="AH25" s="3" t="s">
        <v>1885</v>
      </c>
      <c r="AI25" s="3" t="s">
        <v>1885</v>
      </c>
      <c r="AJ25" s="3" t="s">
        <v>1885</v>
      </c>
      <c r="AK25" s="5"/>
      <c r="AL25" s="3" t="s">
        <v>1885</v>
      </c>
      <c r="AM25" s="5"/>
      <c r="AN25" s="5"/>
      <c r="AO25" s="3" t="s">
        <v>1885</v>
      </c>
      <c r="AP25" s="5" t="s">
        <v>1886</v>
      </c>
      <c r="AQ25" s="5"/>
      <c r="AR25" s="3" t="s">
        <v>1885</v>
      </c>
      <c r="AS25" s="3" t="s">
        <v>1885</v>
      </c>
      <c r="AT25" s="9" t="s">
        <v>13520</v>
      </c>
      <c r="AW25" t="s">
        <v>6575</v>
      </c>
      <c r="AX25" t="e">
        <v>#N/A</v>
      </c>
    </row>
    <row r="26" spans="1:50" x14ac:dyDescent="0.25">
      <c r="A26" t="s">
        <v>982</v>
      </c>
      <c r="B26" t="s">
        <v>944</v>
      </c>
      <c r="C26" t="s">
        <v>25</v>
      </c>
      <c r="D26" t="s">
        <v>1886</v>
      </c>
      <c r="E26" t="s">
        <v>29</v>
      </c>
      <c r="F26" t="s">
        <v>372</v>
      </c>
      <c r="G26" t="s">
        <v>983</v>
      </c>
      <c r="H26" t="s">
        <v>984</v>
      </c>
      <c r="I26" t="s">
        <v>985</v>
      </c>
      <c r="J26" t="s">
        <v>2197</v>
      </c>
      <c r="L26" s="6" t="s">
        <v>1938</v>
      </c>
      <c r="M26" t="s">
        <v>47</v>
      </c>
      <c r="N26" t="s">
        <v>34</v>
      </c>
      <c r="O26" s="8">
        <v>14600</v>
      </c>
      <c r="P26" t="s">
        <v>47</v>
      </c>
      <c r="Q26">
        <v>272</v>
      </c>
      <c r="R26" t="s">
        <v>310</v>
      </c>
      <c r="S26" t="s">
        <v>36</v>
      </c>
      <c r="T26" t="s">
        <v>34</v>
      </c>
      <c r="U26" s="3" t="s">
        <v>1885</v>
      </c>
      <c r="V26" s="3" t="s">
        <v>1885</v>
      </c>
      <c r="W26" s="3" t="s">
        <v>1885</v>
      </c>
      <c r="X26" s="3" t="s">
        <v>1885</v>
      </c>
      <c r="Y26" s="3" t="s">
        <v>1885</v>
      </c>
      <c r="Z26" s="3"/>
      <c r="AA26" s="3" t="s">
        <v>1885</v>
      </c>
      <c r="AB26" s="3" t="s">
        <v>1885</v>
      </c>
      <c r="AC26" s="3"/>
      <c r="AD26" s="4">
        <v>9245</v>
      </c>
      <c r="AE26" s="5"/>
      <c r="AF26" s="5"/>
      <c r="AG26" s="5"/>
      <c r="AH26" s="3" t="s">
        <v>1885</v>
      </c>
      <c r="AI26" s="3" t="s">
        <v>1885</v>
      </c>
      <c r="AJ26" s="3" t="s">
        <v>1885</v>
      </c>
      <c r="AK26" s="5"/>
      <c r="AL26" s="3" t="s">
        <v>1885</v>
      </c>
      <c r="AM26" s="5" t="s">
        <v>1909</v>
      </c>
      <c r="AN26" s="5" t="s">
        <v>1910</v>
      </c>
      <c r="AO26" s="3" t="s">
        <v>1885</v>
      </c>
      <c r="AP26" s="5" t="s">
        <v>1886</v>
      </c>
      <c r="AQ26" s="5"/>
      <c r="AR26" s="3" t="s">
        <v>1885</v>
      </c>
      <c r="AS26" s="3" t="s">
        <v>1885</v>
      </c>
      <c r="AT26" s="9" t="s">
        <v>13520</v>
      </c>
      <c r="AW26" t="s">
        <v>6576</v>
      </c>
      <c r="AX26" t="e">
        <v>#N/A</v>
      </c>
    </row>
    <row r="27" spans="1:50" x14ac:dyDescent="0.25">
      <c r="A27" t="s">
        <v>1669</v>
      </c>
      <c r="B27" t="s">
        <v>1770</v>
      </c>
      <c r="C27" t="s">
        <v>25</v>
      </c>
      <c r="D27" t="s">
        <v>2187</v>
      </c>
      <c r="E27" t="s">
        <v>1190</v>
      </c>
      <c r="F27" t="s">
        <v>1416</v>
      </c>
      <c r="G27" t="s">
        <v>1672</v>
      </c>
      <c r="H27" t="s">
        <v>1673</v>
      </c>
      <c r="I27" t="s">
        <v>1674</v>
      </c>
      <c r="J27" t="s">
        <v>2196</v>
      </c>
      <c r="L27" s="6" t="s">
        <v>1938</v>
      </c>
      <c r="M27" t="s">
        <v>47</v>
      </c>
      <c r="N27" t="s">
        <v>47</v>
      </c>
      <c r="O27" s="8">
        <v>3100</v>
      </c>
      <c r="P27" t="s">
        <v>47</v>
      </c>
      <c r="Q27">
        <v>2255</v>
      </c>
      <c r="R27" t="s">
        <v>1675</v>
      </c>
      <c r="S27" t="s">
        <v>36</v>
      </c>
      <c r="T27" s="3" t="s">
        <v>47</v>
      </c>
      <c r="U27" s="3" t="s">
        <v>1885</v>
      </c>
      <c r="V27" s="3" t="s">
        <v>1885</v>
      </c>
      <c r="W27" s="3" t="s">
        <v>1885</v>
      </c>
      <c r="X27" s="3" t="s">
        <v>1885</v>
      </c>
      <c r="Y27" s="3" t="s">
        <v>1885</v>
      </c>
      <c r="Z27" s="3"/>
      <c r="AA27" s="3" t="s">
        <v>1885</v>
      </c>
      <c r="AB27" s="3" t="s">
        <v>1885</v>
      </c>
      <c r="AC27" s="3"/>
      <c r="AD27" s="4"/>
      <c r="AE27" s="5"/>
      <c r="AF27" s="5"/>
      <c r="AG27" s="5"/>
      <c r="AH27" s="3" t="s">
        <v>1885</v>
      </c>
      <c r="AI27" s="3" t="s">
        <v>1885</v>
      </c>
      <c r="AJ27" s="3" t="s">
        <v>1885</v>
      </c>
      <c r="AK27" s="5"/>
      <c r="AL27" s="3" t="s">
        <v>1885</v>
      </c>
      <c r="AM27" s="5"/>
      <c r="AN27" s="5"/>
      <c r="AO27" s="3" t="s">
        <v>1885</v>
      </c>
      <c r="AP27" s="5"/>
      <c r="AQ27" s="5"/>
      <c r="AR27" s="3" t="s">
        <v>1885</v>
      </c>
      <c r="AS27" s="3" t="s">
        <v>1885</v>
      </c>
      <c r="AT27" s="9" t="s">
        <v>13520</v>
      </c>
      <c r="AW27" t="s">
        <v>6577</v>
      </c>
      <c r="AX27" t="e">
        <v>#N/A</v>
      </c>
    </row>
    <row r="28" spans="1:50" x14ac:dyDescent="0.25">
      <c r="A28" t="s">
        <v>403</v>
      </c>
      <c r="B28" t="s">
        <v>67</v>
      </c>
      <c r="C28" t="s">
        <v>25</v>
      </c>
      <c r="D28" t="s">
        <v>2014</v>
      </c>
      <c r="E28" t="s">
        <v>29</v>
      </c>
      <c r="F28" t="s">
        <v>68</v>
      </c>
      <c r="G28" t="s">
        <v>69</v>
      </c>
      <c r="H28" t="s">
        <v>65</v>
      </c>
      <c r="I28" t="s">
        <v>46</v>
      </c>
      <c r="J28" t="s">
        <v>2197</v>
      </c>
      <c r="L28" t="s">
        <v>1972</v>
      </c>
      <c r="M28" t="s">
        <v>34</v>
      </c>
      <c r="N28" t="s">
        <v>34</v>
      </c>
      <c r="O28" s="8">
        <v>120000</v>
      </c>
      <c r="P28" t="s">
        <v>34</v>
      </c>
      <c r="Q28">
        <v>263</v>
      </c>
      <c r="R28" t="s">
        <v>400</v>
      </c>
      <c r="S28" t="s">
        <v>36</v>
      </c>
      <c r="T28" t="s">
        <v>34</v>
      </c>
      <c r="U28" s="3" t="s">
        <v>1885</v>
      </c>
      <c r="V28" s="3" t="s">
        <v>1885</v>
      </c>
      <c r="W28" s="3" t="s">
        <v>1885</v>
      </c>
      <c r="X28" s="3" t="s">
        <v>1885</v>
      </c>
      <c r="Y28" s="3" t="s">
        <v>1885</v>
      </c>
      <c r="Z28" s="3"/>
      <c r="AA28" s="3" t="s">
        <v>1885</v>
      </c>
      <c r="AB28" s="3" t="s">
        <v>1885</v>
      </c>
      <c r="AC28" s="3"/>
      <c r="AD28" s="4"/>
      <c r="AE28" s="5"/>
      <c r="AF28" s="5" t="s">
        <v>1914</v>
      </c>
      <c r="AG28" s="5" t="s">
        <v>1914</v>
      </c>
      <c r="AH28" s="3" t="s">
        <v>1885</v>
      </c>
      <c r="AI28" s="3" t="s">
        <v>1885</v>
      </c>
      <c r="AJ28" s="3" t="s">
        <v>1885</v>
      </c>
      <c r="AK28" s="5"/>
      <c r="AL28" s="3" t="s">
        <v>1885</v>
      </c>
      <c r="AM28" s="5"/>
      <c r="AN28" s="5"/>
      <c r="AO28" s="3" t="s">
        <v>1885</v>
      </c>
      <c r="AP28" s="5" t="s">
        <v>1888</v>
      </c>
      <c r="AQ28" s="5"/>
      <c r="AR28" s="3" t="s">
        <v>1885</v>
      </c>
      <c r="AS28" s="3" t="s">
        <v>1885</v>
      </c>
      <c r="AT28" s="9" t="s">
        <v>13520</v>
      </c>
      <c r="AW28" t="s">
        <v>6578</v>
      </c>
      <c r="AX28" t="e">
        <v>#N/A</v>
      </c>
    </row>
    <row r="29" spans="1:50" x14ac:dyDescent="0.25">
      <c r="A29" t="s">
        <v>543</v>
      </c>
      <c r="B29" t="s">
        <v>881</v>
      </c>
      <c r="C29" t="s">
        <v>25</v>
      </c>
      <c r="D29" t="s">
        <v>2050</v>
      </c>
      <c r="E29" t="s">
        <v>62</v>
      </c>
      <c r="F29" t="s">
        <v>359</v>
      </c>
      <c r="G29" t="s">
        <v>545</v>
      </c>
      <c r="H29" t="s">
        <v>65</v>
      </c>
      <c r="I29" t="s">
        <v>46</v>
      </c>
      <c r="J29" t="s">
        <v>2197</v>
      </c>
      <c r="L29" t="s">
        <v>1973</v>
      </c>
      <c r="M29" t="s">
        <v>34</v>
      </c>
      <c r="N29" t="s">
        <v>34</v>
      </c>
      <c r="O29" s="8">
        <v>2200</v>
      </c>
      <c r="P29" t="s">
        <v>34</v>
      </c>
      <c r="Q29">
        <v>1169</v>
      </c>
      <c r="R29" s="9" t="s">
        <v>2208</v>
      </c>
      <c r="S29" t="s">
        <v>36</v>
      </c>
      <c r="T29" t="s">
        <v>34</v>
      </c>
      <c r="U29" s="3" t="s">
        <v>1885</v>
      </c>
      <c r="V29" s="3" t="s">
        <v>1885</v>
      </c>
      <c r="W29" s="3" t="s">
        <v>1885</v>
      </c>
      <c r="X29" s="3" t="s">
        <v>1885</v>
      </c>
      <c r="Y29" s="3" t="s">
        <v>1885</v>
      </c>
      <c r="Z29" s="3"/>
      <c r="AA29" s="3" t="s">
        <v>1885</v>
      </c>
      <c r="AB29" s="3" t="s">
        <v>1885</v>
      </c>
      <c r="AC29" s="3"/>
      <c r="AD29" s="4"/>
      <c r="AE29" s="5"/>
      <c r="AF29" s="5" t="s">
        <v>1911</v>
      </c>
      <c r="AG29" s="5" t="s">
        <v>1911</v>
      </c>
      <c r="AH29" s="3" t="s">
        <v>1885</v>
      </c>
      <c r="AI29" s="3" t="s">
        <v>1885</v>
      </c>
      <c r="AJ29" s="3" t="s">
        <v>1885</v>
      </c>
      <c r="AK29" s="5"/>
      <c r="AL29" s="3" t="s">
        <v>1885</v>
      </c>
      <c r="AM29" s="5"/>
      <c r="AN29" s="5"/>
      <c r="AO29" s="3" t="s">
        <v>1885</v>
      </c>
      <c r="AP29" s="5" t="s">
        <v>1886</v>
      </c>
      <c r="AQ29" s="5"/>
      <c r="AR29" s="3" t="s">
        <v>1885</v>
      </c>
      <c r="AS29" s="3" t="s">
        <v>1885</v>
      </c>
      <c r="AT29" s="9" t="s">
        <v>13520</v>
      </c>
      <c r="AW29" t="s">
        <v>6579</v>
      </c>
      <c r="AX29" t="e">
        <v>#N/A</v>
      </c>
    </row>
    <row r="30" spans="1:50" x14ac:dyDescent="0.25">
      <c r="A30" t="s">
        <v>1073</v>
      </c>
      <c r="B30" t="s">
        <v>1799</v>
      </c>
      <c r="C30" t="s">
        <v>25</v>
      </c>
      <c r="D30" t="s">
        <v>2053</v>
      </c>
      <c r="E30" t="s">
        <v>366</v>
      </c>
      <c r="F30" t="s">
        <v>1074</v>
      </c>
      <c r="G30" t="s">
        <v>1075</v>
      </c>
      <c r="H30" t="s">
        <v>65</v>
      </c>
      <c r="I30" t="s">
        <v>46</v>
      </c>
      <c r="J30" t="s">
        <v>2196</v>
      </c>
      <c r="L30" s="6" t="s">
        <v>1938</v>
      </c>
      <c r="M30" t="s">
        <v>34</v>
      </c>
      <c r="N30" t="s">
        <v>34</v>
      </c>
      <c r="O30" s="11" t="s">
        <v>2202</v>
      </c>
      <c r="P30" t="s">
        <v>47</v>
      </c>
      <c r="Q30">
        <v>578</v>
      </c>
      <c r="R30" t="s">
        <v>499</v>
      </c>
      <c r="S30" t="s">
        <v>36</v>
      </c>
      <c r="T30" t="s">
        <v>34</v>
      </c>
      <c r="U30" s="3" t="s">
        <v>1885</v>
      </c>
      <c r="V30" s="3" t="s">
        <v>1885</v>
      </c>
      <c r="W30" s="3" t="s">
        <v>1885</v>
      </c>
      <c r="X30" s="3" t="s">
        <v>1885</v>
      </c>
      <c r="Y30" s="3" t="s">
        <v>1885</v>
      </c>
      <c r="Z30" s="3"/>
      <c r="AA30" s="3" t="s">
        <v>1885</v>
      </c>
      <c r="AB30" s="3" t="s">
        <v>1885</v>
      </c>
      <c r="AC30" s="3"/>
      <c r="AD30" s="4"/>
      <c r="AE30" s="5"/>
      <c r="AF30" s="5" t="s">
        <v>1914</v>
      </c>
      <c r="AG30" s="5" t="s">
        <v>1914</v>
      </c>
      <c r="AH30" s="3" t="s">
        <v>1885</v>
      </c>
      <c r="AI30" s="3" t="s">
        <v>1885</v>
      </c>
      <c r="AJ30" s="3" t="s">
        <v>1885</v>
      </c>
      <c r="AK30" s="5"/>
      <c r="AL30" s="3" t="s">
        <v>1885</v>
      </c>
      <c r="AM30" s="5"/>
      <c r="AN30" s="5"/>
      <c r="AO30" s="3" t="s">
        <v>1885</v>
      </c>
      <c r="AP30" s="5" t="s">
        <v>25</v>
      </c>
      <c r="AQ30" s="5"/>
      <c r="AR30" s="3" t="s">
        <v>1885</v>
      </c>
      <c r="AS30" s="3" t="s">
        <v>1885</v>
      </c>
      <c r="AT30" s="9" t="s">
        <v>13520</v>
      </c>
      <c r="AW30" t="s">
        <v>6580</v>
      </c>
      <c r="AX30" t="e">
        <v>#N/A</v>
      </c>
    </row>
    <row r="31" spans="1:50" x14ac:dyDescent="0.25">
      <c r="A31" t="s">
        <v>1076</v>
      </c>
      <c r="B31" t="s">
        <v>492</v>
      </c>
      <c r="C31" t="s">
        <v>25</v>
      </c>
      <c r="D31" t="s">
        <v>2054</v>
      </c>
      <c r="E31" t="s">
        <v>29</v>
      </c>
      <c r="F31" t="s">
        <v>494</v>
      </c>
      <c r="G31" t="s">
        <v>495</v>
      </c>
      <c r="H31" t="s">
        <v>1078</v>
      </c>
      <c r="I31" t="s">
        <v>1079</v>
      </c>
      <c r="J31" t="s">
        <v>2197</v>
      </c>
      <c r="L31" t="s">
        <v>1976</v>
      </c>
      <c r="M31" t="s">
        <v>34</v>
      </c>
      <c r="N31" t="s">
        <v>34</v>
      </c>
      <c r="O31" s="4">
        <v>7749.924</v>
      </c>
      <c r="P31" t="s">
        <v>34</v>
      </c>
      <c r="Q31">
        <v>945</v>
      </c>
      <c r="R31" t="s">
        <v>118</v>
      </c>
      <c r="S31" t="s">
        <v>36</v>
      </c>
      <c r="T31" t="s">
        <v>34</v>
      </c>
      <c r="U31" s="3" t="s">
        <v>1885</v>
      </c>
      <c r="V31" s="3" t="s">
        <v>1885</v>
      </c>
      <c r="W31" s="3" t="s">
        <v>1885</v>
      </c>
      <c r="X31" s="3" t="s">
        <v>1885</v>
      </c>
      <c r="Y31" s="3" t="s">
        <v>1885</v>
      </c>
      <c r="Z31" s="3"/>
      <c r="AA31" s="3" t="s">
        <v>1885</v>
      </c>
      <c r="AB31" s="3" t="s">
        <v>1885</v>
      </c>
      <c r="AC31" s="3"/>
      <c r="AD31" s="4"/>
      <c r="AE31" s="5"/>
      <c r="AF31" s="5" t="s">
        <v>1919</v>
      </c>
      <c r="AG31" s="5" t="s">
        <v>1919</v>
      </c>
      <c r="AH31" s="3" t="s">
        <v>1885</v>
      </c>
      <c r="AI31" s="3" t="s">
        <v>1885</v>
      </c>
      <c r="AJ31" s="3" t="s">
        <v>1885</v>
      </c>
      <c r="AK31" s="5"/>
      <c r="AL31" s="3" t="s">
        <v>1885</v>
      </c>
      <c r="AM31" s="5"/>
      <c r="AN31" s="5"/>
      <c r="AO31" s="3" t="s">
        <v>1885</v>
      </c>
      <c r="AP31" s="5" t="s">
        <v>25</v>
      </c>
      <c r="AQ31" s="5"/>
      <c r="AR31" s="3" t="s">
        <v>1885</v>
      </c>
      <c r="AS31" s="3" t="s">
        <v>1885</v>
      </c>
      <c r="AT31" s="9" t="s">
        <v>13520</v>
      </c>
      <c r="AW31" t="s">
        <v>6581</v>
      </c>
      <c r="AX31" t="e">
        <v>#N/A</v>
      </c>
    </row>
    <row r="32" spans="1:50" x14ac:dyDescent="0.25">
      <c r="A32" t="s">
        <v>1080</v>
      </c>
      <c r="B32" t="s">
        <v>492</v>
      </c>
      <c r="C32" t="s">
        <v>25</v>
      </c>
      <c r="D32" t="s">
        <v>2054</v>
      </c>
      <c r="E32" t="s">
        <v>29</v>
      </c>
      <c r="F32" t="s">
        <v>494</v>
      </c>
      <c r="G32" t="s">
        <v>495</v>
      </c>
      <c r="H32" t="s">
        <v>1078</v>
      </c>
      <c r="I32" t="s">
        <v>1081</v>
      </c>
      <c r="J32" t="s">
        <v>2197</v>
      </c>
      <c r="L32" t="s">
        <v>1977</v>
      </c>
      <c r="M32" t="s">
        <v>34</v>
      </c>
      <c r="N32" t="s">
        <v>34</v>
      </c>
      <c r="O32" s="4">
        <v>7749.924</v>
      </c>
      <c r="P32" t="s">
        <v>34</v>
      </c>
      <c r="Q32">
        <v>945</v>
      </c>
      <c r="R32" t="s">
        <v>118</v>
      </c>
      <c r="S32" t="s">
        <v>36</v>
      </c>
      <c r="T32" t="s">
        <v>34</v>
      </c>
      <c r="U32" s="3" t="s">
        <v>1885</v>
      </c>
      <c r="V32" s="3" t="s">
        <v>1885</v>
      </c>
      <c r="W32" s="3" t="s">
        <v>1885</v>
      </c>
      <c r="X32" s="3" t="s">
        <v>1885</v>
      </c>
      <c r="Y32" s="3" t="s">
        <v>1885</v>
      </c>
      <c r="Z32" s="3"/>
      <c r="AA32" s="3" t="s">
        <v>1885</v>
      </c>
      <c r="AB32" s="3" t="s">
        <v>1885</v>
      </c>
      <c r="AC32" s="3"/>
      <c r="AD32" s="4"/>
      <c r="AE32" s="5"/>
      <c r="AF32" s="5" t="s">
        <v>1919</v>
      </c>
      <c r="AG32" s="5" t="s">
        <v>1919</v>
      </c>
      <c r="AH32" s="3" t="s">
        <v>1885</v>
      </c>
      <c r="AI32" s="3" t="s">
        <v>1885</v>
      </c>
      <c r="AJ32" s="3" t="s">
        <v>1885</v>
      </c>
      <c r="AK32" s="5"/>
      <c r="AL32" s="3" t="s">
        <v>1885</v>
      </c>
      <c r="AM32" s="5"/>
      <c r="AN32" s="5"/>
      <c r="AO32" s="3" t="s">
        <v>1885</v>
      </c>
      <c r="AP32" s="5" t="s">
        <v>25</v>
      </c>
      <c r="AQ32" s="5"/>
      <c r="AR32" s="3" t="s">
        <v>1885</v>
      </c>
      <c r="AS32" s="3" t="s">
        <v>1885</v>
      </c>
      <c r="AT32" s="9" t="s">
        <v>13520</v>
      </c>
      <c r="AW32" t="s">
        <v>6582</v>
      </c>
      <c r="AX32" t="e">
        <v>#N/A</v>
      </c>
    </row>
    <row r="33" spans="1:50" x14ac:dyDescent="0.25">
      <c r="A33" t="s">
        <v>1092</v>
      </c>
      <c r="B33" t="s">
        <v>492</v>
      </c>
      <c r="C33" t="s">
        <v>25</v>
      </c>
      <c r="D33" t="s">
        <v>1886</v>
      </c>
      <c r="E33" t="s">
        <v>29</v>
      </c>
      <c r="F33" t="s">
        <v>494</v>
      </c>
      <c r="G33" t="s">
        <v>715</v>
      </c>
      <c r="H33" t="s">
        <v>1094</v>
      </c>
      <c r="I33" t="s">
        <v>1095</v>
      </c>
      <c r="J33" t="s">
        <v>2197</v>
      </c>
      <c r="L33" t="s">
        <v>1978</v>
      </c>
      <c r="M33" t="s">
        <v>34</v>
      </c>
      <c r="N33" t="s">
        <v>34</v>
      </c>
      <c r="O33" s="4">
        <v>6888.3360000000002</v>
      </c>
      <c r="P33" t="s">
        <v>34</v>
      </c>
      <c r="Q33">
        <v>2017</v>
      </c>
      <c r="R33" t="s">
        <v>716</v>
      </c>
      <c r="S33" t="s">
        <v>36</v>
      </c>
      <c r="T33" t="s">
        <v>34</v>
      </c>
      <c r="U33" s="3" t="s">
        <v>1885</v>
      </c>
      <c r="V33" s="3" t="s">
        <v>1885</v>
      </c>
      <c r="W33" s="3" t="s">
        <v>1885</v>
      </c>
      <c r="X33" s="3" t="s">
        <v>1885</v>
      </c>
      <c r="Y33" s="3" t="s">
        <v>1885</v>
      </c>
      <c r="Z33" s="3"/>
      <c r="AA33" s="3" t="s">
        <v>1885</v>
      </c>
      <c r="AB33" s="3" t="s">
        <v>1885</v>
      </c>
      <c r="AC33" s="3"/>
      <c r="AD33" s="4"/>
      <c r="AE33" s="5"/>
      <c r="AF33" s="5" t="s">
        <v>1911</v>
      </c>
      <c r="AG33" s="5" t="s">
        <v>1911</v>
      </c>
      <c r="AH33" s="3" t="s">
        <v>1885</v>
      </c>
      <c r="AI33" s="3" t="s">
        <v>1885</v>
      </c>
      <c r="AJ33" s="3" t="s">
        <v>1885</v>
      </c>
      <c r="AK33" s="5"/>
      <c r="AL33" s="3" t="s">
        <v>1885</v>
      </c>
      <c r="AM33" s="5"/>
      <c r="AN33" s="5"/>
      <c r="AO33" s="3" t="s">
        <v>1885</v>
      </c>
      <c r="AP33" s="5" t="s">
        <v>25</v>
      </c>
      <c r="AQ33" s="5"/>
      <c r="AR33" s="3" t="s">
        <v>1885</v>
      </c>
      <c r="AS33" s="3" t="s">
        <v>1885</v>
      </c>
      <c r="AT33" s="9" t="s">
        <v>13520</v>
      </c>
      <c r="AW33" t="s">
        <v>6583</v>
      </c>
      <c r="AX33" t="e">
        <v>#N/A</v>
      </c>
    </row>
    <row r="34" spans="1:50" x14ac:dyDescent="0.25">
      <c r="A34" t="s">
        <v>1096</v>
      </c>
      <c r="B34" t="s">
        <v>492</v>
      </c>
      <c r="C34" t="s">
        <v>25</v>
      </c>
      <c r="D34" t="s">
        <v>1886</v>
      </c>
      <c r="E34" t="s">
        <v>29</v>
      </c>
      <c r="F34" t="s">
        <v>494</v>
      </c>
      <c r="G34" t="s">
        <v>715</v>
      </c>
      <c r="H34" t="s">
        <v>1094</v>
      </c>
      <c r="I34" t="s">
        <v>1097</v>
      </c>
      <c r="J34" t="s">
        <v>2197</v>
      </c>
      <c r="L34" t="s">
        <v>1979</v>
      </c>
      <c r="M34" t="s">
        <v>34</v>
      </c>
      <c r="N34" t="s">
        <v>34</v>
      </c>
      <c r="O34" s="4">
        <v>6888.3360000000002</v>
      </c>
      <c r="P34" t="s">
        <v>34</v>
      </c>
      <c r="Q34">
        <v>2017</v>
      </c>
      <c r="R34" t="s">
        <v>716</v>
      </c>
      <c r="S34" t="s">
        <v>36</v>
      </c>
      <c r="T34" t="s">
        <v>34</v>
      </c>
      <c r="U34" s="3" t="s">
        <v>1885</v>
      </c>
      <c r="V34" s="3" t="s">
        <v>1885</v>
      </c>
      <c r="W34" s="3" t="s">
        <v>1885</v>
      </c>
      <c r="X34" s="3" t="s">
        <v>1885</v>
      </c>
      <c r="Y34" s="3" t="s">
        <v>1885</v>
      </c>
      <c r="Z34" s="3"/>
      <c r="AA34" s="3" t="s">
        <v>1885</v>
      </c>
      <c r="AB34" s="3" t="s">
        <v>1885</v>
      </c>
      <c r="AC34" s="3"/>
      <c r="AD34" s="4"/>
      <c r="AE34" s="5"/>
      <c r="AF34" s="5" t="s">
        <v>1911</v>
      </c>
      <c r="AG34" s="5" t="s">
        <v>1911</v>
      </c>
      <c r="AH34" s="3" t="s">
        <v>1885</v>
      </c>
      <c r="AI34" s="3" t="s">
        <v>1885</v>
      </c>
      <c r="AJ34" s="3" t="s">
        <v>1885</v>
      </c>
      <c r="AK34" s="5"/>
      <c r="AL34" s="3" t="s">
        <v>1885</v>
      </c>
      <c r="AM34" s="5"/>
      <c r="AN34" s="5"/>
      <c r="AO34" s="3" t="s">
        <v>1885</v>
      </c>
      <c r="AP34" s="5" t="s">
        <v>25</v>
      </c>
      <c r="AQ34" s="5"/>
      <c r="AR34" s="3" t="s">
        <v>1885</v>
      </c>
      <c r="AS34" s="3" t="s">
        <v>1885</v>
      </c>
      <c r="AT34" s="9" t="s">
        <v>13520</v>
      </c>
      <c r="AW34" t="s">
        <v>6584</v>
      </c>
      <c r="AX34" t="e">
        <v>#N/A</v>
      </c>
    </row>
    <row r="35" spans="1:50" x14ac:dyDescent="0.25">
      <c r="A35" t="s">
        <v>1127</v>
      </c>
      <c r="B35" t="s">
        <v>492</v>
      </c>
      <c r="C35" t="s">
        <v>25</v>
      </c>
      <c r="D35" t="s">
        <v>2055</v>
      </c>
      <c r="E35" t="s">
        <v>29</v>
      </c>
      <c r="F35" t="s">
        <v>494</v>
      </c>
      <c r="G35" t="s">
        <v>495</v>
      </c>
      <c r="H35" t="s">
        <v>1129</v>
      </c>
      <c r="I35" t="s">
        <v>1130</v>
      </c>
      <c r="J35" t="s">
        <v>2197</v>
      </c>
      <c r="L35" t="s">
        <v>1980</v>
      </c>
      <c r="M35" t="s">
        <v>34</v>
      </c>
      <c r="N35" t="s">
        <v>34</v>
      </c>
      <c r="O35" s="4">
        <v>22533.42</v>
      </c>
      <c r="P35" t="s">
        <v>34</v>
      </c>
      <c r="Q35">
        <v>2017</v>
      </c>
      <c r="R35" t="s">
        <v>716</v>
      </c>
      <c r="S35" t="s">
        <v>36</v>
      </c>
      <c r="T35" t="s">
        <v>34</v>
      </c>
      <c r="U35" s="3" t="s">
        <v>1885</v>
      </c>
      <c r="V35" s="3" t="s">
        <v>1885</v>
      </c>
      <c r="W35" s="3" t="s">
        <v>1885</v>
      </c>
      <c r="X35" s="3" t="s">
        <v>1885</v>
      </c>
      <c r="Y35" s="3" t="s">
        <v>1885</v>
      </c>
      <c r="Z35" s="3"/>
      <c r="AA35" s="3" t="s">
        <v>1885</v>
      </c>
      <c r="AB35" s="3" t="s">
        <v>1885</v>
      </c>
      <c r="AC35" s="3"/>
      <c r="AD35" s="4"/>
      <c r="AE35" s="5"/>
      <c r="AF35" s="5" t="s">
        <v>1914</v>
      </c>
      <c r="AG35" s="5" t="s">
        <v>1914</v>
      </c>
      <c r="AH35" s="3" t="s">
        <v>1885</v>
      </c>
      <c r="AI35" s="3" t="s">
        <v>1885</v>
      </c>
      <c r="AJ35" s="3" t="s">
        <v>1885</v>
      </c>
      <c r="AK35" s="5"/>
      <c r="AL35" s="3" t="s">
        <v>1885</v>
      </c>
      <c r="AM35" s="5"/>
      <c r="AN35" s="5"/>
      <c r="AO35" s="3" t="s">
        <v>1885</v>
      </c>
      <c r="AP35" s="5" t="s">
        <v>25</v>
      </c>
      <c r="AQ35" s="5"/>
      <c r="AR35" s="3" t="s">
        <v>1885</v>
      </c>
      <c r="AS35" s="3" t="s">
        <v>1885</v>
      </c>
      <c r="AT35" s="9" t="s">
        <v>13520</v>
      </c>
      <c r="AW35" t="s">
        <v>6585</v>
      </c>
      <c r="AX35" t="e">
        <v>#N/A</v>
      </c>
    </row>
    <row r="36" spans="1:50" x14ac:dyDescent="0.25">
      <c r="A36" t="s">
        <v>1098</v>
      </c>
      <c r="B36" t="s">
        <v>492</v>
      </c>
      <c r="C36" t="s">
        <v>25</v>
      </c>
      <c r="D36" t="s">
        <v>1886</v>
      </c>
      <c r="E36" t="s">
        <v>29</v>
      </c>
      <c r="F36" t="s">
        <v>494</v>
      </c>
      <c r="G36" t="s">
        <v>495</v>
      </c>
      <c r="H36" t="s">
        <v>1100</v>
      </c>
      <c r="I36" t="s">
        <v>1101</v>
      </c>
      <c r="J36" t="s">
        <v>2197</v>
      </c>
      <c r="L36" t="s">
        <v>1981</v>
      </c>
      <c r="M36" t="s">
        <v>34</v>
      </c>
      <c r="N36" t="s">
        <v>34</v>
      </c>
      <c r="O36" s="4">
        <v>5052.6840000000002</v>
      </c>
      <c r="P36" t="s">
        <v>34</v>
      </c>
      <c r="Q36">
        <v>2017</v>
      </c>
      <c r="R36" t="s">
        <v>716</v>
      </c>
      <c r="S36" t="s">
        <v>36</v>
      </c>
      <c r="T36" t="s">
        <v>34</v>
      </c>
      <c r="U36" s="3" t="s">
        <v>1885</v>
      </c>
      <c r="V36" s="3" t="s">
        <v>1885</v>
      </c>
      <c r="W36" s="3" t="s">
        <v>1885</v>
      </c>
      <c r="X36" s="3" t="s">
        <v>1885</v>
      </c>
      <c r="Y36" s="3" t="s">
        <v>1885</v>
      </c>
      <c r="Z36" s="3"/>
      <c r="AA36" s="3" t="s">
        <v>1885</v>
      </c>
      <c r="AB36" s="3" t="s">
        <v>1885</v>
      </c>
      <c r="AC36" s="3"/>
      <c r="AD36" s="4"/>
      <c r="AE36" s="5"/>
      <c r="AF36" s="5" t="s">
        <v>1911</v>
      </c>
      <c r="AG36" s="5" t="s">
        <v>1911</v>
      </c>
      <c r="AH36" s="3" t="s">
        <v>1885</v>
      </c>
      <c r="AI36" s="3" t="s">
        <v>1885</v>
      </c>
      <c r="AJ36" s="3" t="s">
        <v>1885</v>
      </c>
      <c r="AK36" s="5"/>
      <c r="AL36" s="3" t="s">
        <v>1885</v>
      </c>
      <c r="AM36" s="5"/>
      <c r="AN36" s="5"/>
      <c r="AO36" s="3" t="s">
        <v>1885</v>
      </c>
      <c r="AP36" s="5" t="s">
        <v>25</v>
      </c>
      <c r="AQ36" s="5"/>
      <c r="AR36" s="3" t="s">
        <v>1885</v>
      </c>
      <c r="AS36" s="3" t="s">
        <v>1885</v>
      </c>
      <c r="AT36" s="9" t="s">
        <v>13520</v>
      </c>
      <c r="AW36" t="s">
        <v>6586</v>
      </c>
      <c r="AX36" t="e">
        <v>#N/A</v>
      </c>
    </row>
    <row r="37" spans="1:50" x14ac:dyDescent="0.25">
      <c r="A37" t="s">
        <v>1102</v>
      </c>
      <c r="B37" t="s">
        <v>492</v>
      </c>
      <c r="C37" t="s">
        <v>25</v>
      </c>
      <c r="D37" t="s">
        <v>1886</v>
      </c>
      <c r="E37" t="s">
        <v>29</v>
      </c>
      <c r="F37" t="s">
        <v>494</v>
      </c>
      <c r="G37" t="s">
        <v>495</v>
      </c>
      <c r="H37" t="s">
        <v>1100</v>
      </c>
      <c r="I37" t="s">
        <v>1103</v>
      </c>
      <c r="J37" t="s">
        <v>2197</v>
      </c>
      <c r="L37" t="s">
        <v>1982</v>
      </c>
      <c r="M37" t="s">
        <v>34</v>
      </c>
      <c r="N37" t="s">
        <v>34</v>
      </c>
      <c r="O37" s="4">
        <v>5052.6840000000002</v>
      </c>
      <c r="P37" t="s">
        <v>34</v>
      </c>
      <c r="Q37">
        <v>2017</v>
      </c>
      <c r="R37" t="s">
        <v>716</v>
      </c>
      <c r="S37" t="s">
        <v>36</v>
      </c>
      <c r="T37" t="s">
        <v>34</v>
      </c>
      <c r="U37" s="3" t="s">
        <v>1885</v>
      </c>
      <c r="V37" s="3" t="s">
        <v>1885</v>
      </c>
      <c r="W37" s="3" t="s">
        <v>1885</v>
      </c>
      <c r="X37" s="3" t="s">
        <v>1885</v>
      </c>
      <c r="Y37" s="3" t="s">
        <v>1885</v>
      </c>
      <c r="Z37" s="3"/>
      <c r="AA37" s="3" t="s">
        <v>1885</v>
      </c>
      <c r="AB37" s="3" t="s">
        <v>1885</v>
      </c>
      <c r="AC37" s="3"/>
      <c r="AD37" s="4"/>
      <c r="AE37" s="5"/>
      <c r="AF37" s="5" t="s">
        <v>1911</v>
      </c>
      <c r="AG37" s="5" t="s">
        <v>1911</v>
      </c>
      <c r="AH37" s="3" t="s">
        <v>1885</v>
      </c>
      <c r="AI37" s="3" t="s">
        <v>1885</v>
      </c>
      <c r="AJ37" s="3" t="s">
        <v>1885</v>
      </c>
      <c r="AK37" s="5"/>
      <c r="AL37" s="3" t="s">
        <v>1885</v>
      </c>
      <c r="AM37" s="5"/>
      <c r="AN37" s="5"/>
      <c r="AO37" s="3" t="s">
        <v>1885</v>
      </c>
      <c r="AP37" s="5" t="s">
        <v>25</v>
      </c>
      <c r="AQ37" s="5"/>
      <c r="AR37" s="3" t="s">
        <v>1885</v>
      </c>
      <c r="AS37" s="3" t="s">
        <v>1885</v>
      </c>
      <c r="AT37" s="9" t="s">
        <v>13520</v>
      </c>
      <c r="AW37" t="s">
        <v>6587</v>
      </c>
      <c r="AX37" t="e">
        <v>#N/A</v>
      </c>
    </row>
    <row r="38" spans="1:50" x14ac:dyDescent="0.25">
      <c r="A38" t="s">
        <v>1104</v>
      </c>
      <c r="B38" t="s">
        <v>492</v>
      </c>
      <c r="C38" t="s">
        <v>25</v>
      </c>
      <c r="D38" t="s">
        <v>1886</v>
      </c>
      <c r="E38" t="s">
        <v>29</v>
      </c>
      <c r="F38" t="s">
        <v>494</v>
      </c>
      <c r="G38" t="s">
        <v>495</v>
      </c>
      <c r="H38" t="s">
        <v>1106</v>
      </c>
      <c r="I38" t="s">
        <v>1107</v>
      </c>
      <c r="J38" t="s">
        <v>2197</v>
      </c>
      <c r="L38" s="6" t="s">
        <v>1938</v>
      </c>
      <c r="M38" t="s">
        <v>34</v>
      </c>
      <c r="N38" t="s">
        <v>34</v>
      </c>
      <c r="O38" s="4">
        <v>7749.924</v>
      </c>
      <c r="P38" t="s">
        <v>34</v>
      </c>
      <c r="Q38">
        <v>2017</v>
      </c>
      <c r="R38" t="s">
        <v>716</v>
      </c>
      <c r="S38" t="s">
        <v>36</v>
      </c>
      <c r="T38" t="s">
        <v>34</v>
      </c>
      <c r="U38" s="3" t="s">
        <v>1885</v>
      </c>
      <c r="V38" s="3" t="s">
        <v>1885</v>
      </c>
      <c r="W38" s="3" t="s">
        <v>1885</v>
      </c>
      <c r="X38" s="3" t="s">
        <v>1885</v>
      </c>
      <c r="Y38" s="3" t="s">
        <v>1885</v>
      </c>
      <c r="Z38" s="3"/>
      <c r="AA38" s="3" t="s">
        <v>1885</v>
      </c>
      <c r="AB38" s="3" t="s">
        <v>1885</v>
      </c>
      <c r="AC38" s="3"/>
      <c r="AD38" s="4"/>
      <c r="AE38" s="5"/>
      <c r="AF38" s="5" t="s">
        <v>1911</v>
      </c>
      <c r="AG38" s="5" t="s">
        <v>1911</v>
      </c>
      <c r="AH38" s="3" t="s">
        <v>1885</v>
      </c>
      <c r="AI38" s="3" t="s">
        <v>1885</v>
      </c>
      <c r="AJ38" s="3" t="s">
        <v>1885</v>
      </c>
      <c r="AK38" s="5"/>
      <c r="AL38" s="3" t="s">
        <v>1885</v>
      </c>
      <c r="AM38" s="5"/>
      <c r="AN38" s="5"/>
      <c r="AO38" s="3" t="s">
        <v>1885</v>
      </c>
      <c r="AP38" s="5" t="s">
        <v>25</v>
      </c>
      <c r="AQ38" s="5"/>
      <c r="AR38" s="3" t="s">
        <v>1885</v>
      </c>
      <c r="AS38" s="3" t="s">
        <v>1885</v>
      </c>
      <c r="AT38" s="9" t="s">
        <v>13520</v>
      </c>
      <c r="AW38" t="s">
        <v>6588</v>
      </c>
      <c r="AX38" t="e">
        <v>#N/A</v>
      </c>
    </row>
    <row r="39" spans="1:50" x14ac:dyDescent="0.25">
      <c r="A39" t="s">
        <v>1108</v>
      </c>
      <c r="B39" t="s">
        <v>492</v>
      </c>
      <c r="C39" t="s">
        <v>25</v>
      </c>
      <c r="D39" t="s">
        <v>1886</v>
      </c>
      <c r="E39" t="s">
        <v>29</v>
      </c>
      <c r="F39" t="s">
        <v>494</v>
      </c>
      <c r="G39" t="s">
        <v>495</v>
      </c>
      <c r="H39" t="s">
        <v>1109</v>
      </c>
      <c r="I39" t="s">
        <v>1110</v>
      </c>
      <c r="J39" t="s">
        <v>2197</v>
      </c>
      <c r="L39" s="6" t="s">
        <v>1938</v>
      </c>
      <c r="M39" t="s">
        <v>34</v>
      </c>
      <c r="N39" t="s">
        <v>34</v>
      </c>
      <c r="O39" s="4">
        <v>6888.3360000000002</v>
      </c>
      <c r="P39" t="s">
        <v>34</v>
      </c>
      <c r="Q39">
        <v>2017</v>
      </c>
      <c r="R39" t="s">
        <v>716</v>
      </c>
      <c r="S39" t="s">
        <v>36</v>
      </c>
      <c r="T39" t="s">
        <v>34</v>
      </c>
      <c r="U39" s="3" t="s">
        <v>1885</v>
      </c>
      <c r="V39" s="3" t="s">
        <v>1885</v>
      </c>
      <c r="W39" s="3" t="s">
        <v>1885</v>
      </c>
      <c r="X39" s="3" t="s">
        <v>1885</v>
      </c>
      <c r="Y39" s="3" t="s">
        <v>1885</v>
      </c>
      <c r="Z39" s="3"/>
      <c r="AA39" s="3" t="s">
        <v>1885</v>
      </c>
      <c r="AB39" s="3" t="s">
        <v>1885</v>
      </c>
      <c r="AC39" s="3"/>
      <c r="AD39" s="4"/>
      <c r="AE39" s="5"/>
      <c r="AF39" s="5" t="s">
        <v>1911</v>
      </c>
      <c r="AG39" s="5" t="s">
        <v>1911</v>
      </c>
      <c r="AH39" s="3" t="s">
        <v>1885</v>
      </c>
      <c r="AI39" s="3" t="s">
        <v>1885</v>
      </c>
      <c r="AJ39" s="3" t="s">
        <v>1885</v>
      </c>
      <c r="AK39" s="5"/>
      <c r="AL39" s="3" t="s">
        <v>1885</v>
      </c>
      <c r="AM39" s="5"/>
      <c r="AN39" s="5"/>
      <c r="AO39" s="3" t="s">
        <v>1885</v>
      </c>
      <c r="AP39" s="5" t="s">
        <v>25</v>
      </c>
      <c r="AQ39" s="5"/>
      <c r="AR39" s="3" t="s">
        <v>1885</v>
      </c>
      <c r="AS39" s="3" t="s">
        <v>1885</v>
      </c>
      <c r="AT39" s="9" t="s">
        <v>13520</v>
      </c>
      <c r="AW39" t="s">
        <v>6589</v>
      </c>
      <c r="AX39" t="e">
        <v>#N/A</v>
      </c>
    </row>
    <row r="40" spans="1:50" x14ac:dyDescent="0.25">
      <c r="A40" t="s">
        <v>1111</v>
      </c>
      <c r="B40" t="s">
        <v>492</v>
      </c>
      <c r="C40" t="s">
        <v>25</v>
      </c>
      <c r="D40" t="s">
        <v>1886</v>
      </c>
      <c r="E40" t="s">
        <v>29</v>
      </c>
      <c r="F40" t="s">
        <v>494</v>
      </c>
      <c r="G40" t="s">
        <v>495</v>
      </c>
      <c r="H40" t="s">
        <v>1113</v>
      </c>
      <c r="I40" t="s">
        <v>46</v>
      </c>
      <c r="J40" t="s">
        <v>2197</v>
      </c>
      <c r="L40" s="6" t="s">
        <v>1938</v>
      </c>
      <c r="M40" t="s">
        <v>34</v>
      </c>
      <c r="N40" t="s">
        <v>34</v>
      </c>
      <c r="O40" s="4">
        <v>4387.76</v>
      </c>
      <c r="P40" t="s">
        <v>34</v>
      </c>
      <c r="Q40">
        <v>2017</v>
      </c>
      <c r="R40" t="s">
        <v>716</v>
      </c>
      <c r="S40" t="s">
        <v>36</v>
      </c>
      <c r="T40" t="s">
        <v>34</v>
      </c>
      <c r="U40" s="3" t="s">
        <v>1885</v>
      </c>
      <c r="V40" s="3" t="s">
        <v>1885</v>
      </c>
      <c r="W40" s="3" t="s">
        <v>1885</v>
      </c>
      <c r="X40" s="3" t="s">
        <v>1885</v>
      </c>
      <c r="Y40" s="3" t="s">
        <v>1885</v>
      </c>
      <c r="Z40" s="3"/>
      <c r="AA40" s="3" t="s">
        <v>1885</v>
      </c>
      <c r="AB40" s="3" t="s">
        <v>1885</v>
      </c>
      <c r="AC40" s="3"/>
      <c r="AD40" s="4"/>
      <c r="AE40" s="5"/>
      <c r="AF40" s="5" t="s">
        <v>1911</v>
      </c>
      <c r="AG40" s="5" t="s">
        <v>1911</v>
      </c>
      <c r="AH40" s="3" t="s">
        <v>1885</v>
      </c>
      <c r="AI40" s="3" t="s">
        <v>1885</v>
      </c>
      <c r="AJ40" s="3" t="s">
        <v>1885</v>
      </c>
      <c r="AK40" s="5"/>
      <c r="AL40" s="3" t="s">
        <v>1885</v>
      </c>
      <c r="AM40" s="5"/>
      <c r="AN40" s="5"/>
      <c r="AO40" s="3" t="s">
        <v>1885</v>
      </c>
      <c r="AP40" s="5" t="s">
        <v>25</v>
      </c>
      <c r="AQ40" s="5"/>
      <c r="AR40" s="3" t="s">
        <v>1885</v>
      </c>
      <c r="AS40" s="3" t="s">
        <v>1885</v>
      </c>
      <c r="AT40" s="9" t="s">
        <v>13520</v>
      </c>
      <c r="AW40" t="s">
        <v>6590</v>
      </c>
      <c r="AX40" t="e">
        <v>#N/A</v>
      </c>
    </row>
    <row r="41" spans="1:50" x14ac:dyDescent="0.25">
      <c r="A41" t="s">
        <v>1114</v>
      </c>
      <c r="B41" t="s">
        <v>492</v>
      </c>
      <c r="C41" t="s">
        <v>25</v>
      </c>
      <c r="D41" t="s">
        <v>1886</v>
      </c>
      <c r="E41" t="s">
        <v>29</v>
      </c>
      <c r="F41" t="s">
        <v>494</v>
      </c>
      <c r="G41" t="s">
        <v>495</v>
      </c>
      <c r="H41" t="s">
        <v>65</v>
      </c>
      <c r="I41" t="s">
        <v>46</v>
      </c>
      <c r="J41" t="s">
        <v>2197</v>
      </c>
      <c r="L41" s="6" t="s">
        <v>1938</v>
      </c>
      <c r="M41" t="s">
        <v>34</v>
      </c>
      <c r="N41" t="s">
        <v>34</v>
      </c>
      <c r="O41" s="4">
        <v>4387.76</v>
      </c>
      <c r="P41" t="s">
        <v>34</v>
      </c>
      <c r="Q41">
        <v>2017</v>
      </c>
      <c r="R41" t="s">
        <v>716</v>
      </c>
      <c r="S41" t="s">
        <v>36</v>
      </c>
      <c r="T41" t="s">
        <v>34</v>
      </c>
      <c r="U41" s="3" t="s">
        <v>1885</v>
      </c>
      <c r="V41" s="3" t="s">
        <v>1885</v>
      </c>
      <c r="W41" s="3" t="s">
        <v>1885</v>
      </c>
      <c r="X41" s="3" t="s">
        <v>1885</v>
      </c>
      <c r="Y41" s="3" t="s">
        <v>1885</v>
      </c>
      <c r="Z41" s="3"/>
      <c r="AA41" s="3" t="s">
        <v>1885</v>
      </c>
      <c r="AB41" s="3" t="s">
        <v>1885</v>
      </c>
      <c r="AC41" s="3"/>
      <c r="AD41" s="4"/>
      <c r="AE41" s="5"/>
      <c r="AF41" s="5" t="s">
        <v>1911</v>
      </c>
      <c r="AG41" s="5" t="s">
        <v>1911</v>
      </c>
      <c r="AH41" s="3" t="s">
        <v>1885</v>
      </c>
      <c r="AI41" s="3" t="s">
        <v>1885</v>
      </c>
      <c r="AJ41" s="3" t="s">
        <v>1885</v>
      </c>
      <c r="AK41" s="5"/>
      <c r="AL41" s="3" t="s">
        <v>1885</v>
      </c>
      <c r="AM41" s="5"/>
      <c r="AN41" s="5"/>
      <c r="AO41" s="3" t="s">
        <v>1885</v>
      </c>
      <c r="AP41" s="5" t="s">
        <v>25</v>
      </c>
      <c r="AQ41" s="5"/>
      <c r="AR41" s="3" t="s">
        <v>1885</v>
      </c>
      <c r="AS41" s="3" t="s">
        <v>1885</v>
      </c>
      <c r="AT41" s="9" t="s">
        <v>13520</v>
      </c>
      <c r="AW41" t="s">
        <v>6591</v>
      </c>
      <c r="AX41" t="e">
        <v>#N/A</v>
      </c>
    </row>
    <row r="42" spans="1:50" x14ac:dyDescent="0.25">
      <c r="A42" t="s">
        <v>1115</v>
      </c>
      <c r="B42" t="s">
        <v>492</v>
      </c>
      <c r="C42" t="s">
        <v>25</v>
      </c>
      <c r="D42" t="s">
        <v>1886</v>
      </c>
      <c r="E42" t="s">
        <v>29</v>
      </c>
      <c r="F42" t="s">
        <v>494</v>
      </c>
      <c r="G42" t="s">
        <v>495</v>
      </c>
      <c r="H42" t="s">
        <v>1116</v>
      </c>
      <c r="I42" t="s">
        <v>1117</v>
      </c>
      <c r="J42" t="s">
        <v>2197</v>
      </c>
      <c r="L42" s="6" t="s">
        <v>1938</v>
      </c>
      <c r="M42" t="s">
        <v>34</v>
      </c>
      <c r="N42" t="s">
        <v>34</v>
      </c>
      <c r="O42" s="4">
        <v>5052.6840000000002</v>
      </c>
      <c r="P42" t="s">
        <v>34</v>
      </c>
      <c r="Q42">
        <v>2017</v>
      </c>
      <c r="R42" t="s">
        <v>716</v>
      </c>
      <c r="S42" t="s">
        <v>36</v>
      </c>
      <c r="T42" t="s">
        <v>34</v>
      </c>
      <c r="U42" s="3" t="s">
        <v>1885</v>
      </c>
      <c r="V42" s="3" t="s">
        <v>1885</v>
      </c>
      <c r="W42" s="3" t="s">
        <v>1885</v>
      </c>
      <c r="X42" s="3" t="s">
        <v>1885</v>
      </c>
      <c r="Y42" s="3" t="s">
        <v>1885</v>
      </c>
      <c r="Z42" s="3"/>
      <c r="AA42" s="3" t="s">
        <v>1885</v>
      </c>
      <c r="AB42" s="3" t="s">
        <v>1885</v>
      </c>
      <c r="AC42" s="3"/>
      <c r="AD42" s="4"/>
      <c r="AE42" s="5"/>
      <c r="AF42" s="5" t="s">
        <v>1911</v>
      </c>
      <c r="AG42" s="5" t="s">
        <v>1911</v>
      </c>
      <c r="AH42" s="3" t="s">
        <v>1885</v>
      </c>
      <c r="AI42" s="3" t="s">
        <v>1885</v>
      </c>
      <c r="AJ42" s="3" t="s">
        <v>1885</v>
      </c>
      <c r="AK42" s="5"/>
      <c r="AL42" s="3" t="s">
        <v>1885</v>
      </c>
      <c r="AM42" s="5"/>
      <c r="AN42" s="5"/>
      <c r="AO42" s="3" t="s">
        <v>1885</v>
      </c>
      <c r="AP42" s="5" t="s">
        <v>25</v>
      </c>
      <c r="AQ42" s="5"/>
      <c r="AR42" s="3" t="s">
        <v>1885</v>
      </c>
      <c r="AS42" s="3" t="s">
        <v>1885</v>
      </c>
      <c r="AT42" s="9" t="s">
        <v>13520</v>
      </c>
      <c r="AW42" t="s">
        <v>6592</v>
      </c>
      <c r="AX42" t="e">
        <v>#N/A</v>
      </c>
    </row>
    <row r="43" spans="1:50" x14ac:dyDescent="0.25">
      <c r="A43" t="s">
        <v>1131</v>
      </c>
      <c r="B43" t="s">
        <v>492</v>
      </c>
      <c r="C43" t="s">
        <v>25</v>
      </c>
      <c r="D43" t="s">
        <v>2055</v>
      </c>
      <c r="E43" t="s">
        <v>29</v>
      </c>
      <c r="F43" t="s">
        <v>494</v>
      </c>
      <c r="G43" t="s">
        <v>1133</v>
      </c>
      <c r="H43" t="s">
        <v>1134</v>
      </c>
      <c r="I43" t="s">
        <v>1135</v>
      </c>
      <c r="J43" t="s">
        <v>2197</v>
      </c>
      <c r="L43" t="s">
        <v>1983</v>
      </c>
      <c r="M43" t="s">
        <v>34</v>
      </c>
      <c r="N43" t="s">
        <v>34</v>
      </c>
      <c r="O43" s="4">
        <v>4387.76</v>
      </c>
      <c r="P43" t="s">
        <v>34</v>
      </c>
      <c r="Q43">
        <v>2017</v>
      </c>
      <c r="R43" t="s">
        <v>716</v>
      </c>
      <c r="S43" t="s">
        <v>36</v>
      </c>
      <c r="T43" t="s">
        <v>34</v>
      </c>
      <c r="U43" s="3" t="s">
        <v>1885</v>
      </c>
      <c r="V43" s="3" t="s">
        <v>1885</v>
      </c>
      <c r="W43" s="3" t="s">
        <v>1885</v>
      </c>
      <c r="X43" s="3" t="s">
        <v>1885</v>
      </c>
      <c r="Y43" s="3" t="s">
        <v>1885</v>
      </c>
      <c r="Z43" s="3"/>
      <c r="AA43" s="3" t="s">
        <v>1885</v>
      </c>
      <c r="AB43" s="3" t="s">
        <v>1885</v>
      </c>
      <c r="AC43" s="3"/>
      <c r="AD43" s="4"/>
      <c r="AE43" s="5"/>
      <c r="AF43" s="5" t="s">
        <v>1914</v>
      </c>
      <c r="AG43" s="5" t="s">
        <v>1914</v>
      </c>
      <c r="AH43" s="3" t="s">
        <v>1885</v>
      </c>
      <c r="AI43" s="3" t="s">
        <v>1885</v>
      </c>
      <c r="AJ43" s="3" t="s">
        <v>1885</v>
      </c>
      <c r="AK43" s="5"/>
      <c r="AL43" s="3" t="s">
        <v>1885</v>
      </c>
      <c r="AM43" s="5"/>
      <c r="AN43" s="5"/>
      <c r="AO43" s="3" t="s">
        <v>1885</v>
      </c>
      <c r="AP43" s="5" t="s">
        <v>25</v>
      </c>
      <c r="AQ43" s="5"/>
      <c r="AR43" s="3" t="s">
        <v>1885</v>
      </c>
      <c r="AS43" s="3" t="s">
        <v>1885</v>
      </c>
      <c r="AT43" s="9" t="s">
        <v>13520</v>
      </c>
      <c r="AW43" t="s">
        <v>6593</v>
      </c>
      <c r="AX43" t="e">
        <v>#N/A</v>
      </c>
    </row>
    <row r="44" spans="1:50" x14ac:dyDescent="0.25">
      <c r="A44" t="s">
        <v>1136</v>
      </c>
      <c r="B44" t="s">
        <v>492</v>
      </c>
      <c r="C44" t="s">
        <v>25</v>
      </c>
      <c r="D44" t="s">
        <v>2054</v>
      </c>
      <c r="E44" t="s">
        <v>29</v>
      </c>
      <c r="F44" t="s">
        <v>494</v>
      </c>
      <c r="G44" t="s">
        <v>1137</v>
      </c>
      <c r="H44" t="s">
        <v>1138</v>
      </c>
      <c r="I44">
        <v>2905014</v>
      </c>
      <c r="J44" t="s">
        <v>2197</v>
      </c>
      <c r="L44" t="s">
        <v>1984</v>
      </c>
      <c r="M44" t="s">
        <v>34</v>
      </c>
      <c r="N44" t="s">
        <v>34</v>
      </c>
      <c r="O44" s="4">
        <v>17331.599999999999</v>
      </c>
      <c r="P44" t="s">
        <v>34</v>
      </c>
      <c r="Q44">
        <v>2017</v>
      </c>
      <c r="R44" t="s">
        <v>716</v>
      </c>
      <c r="S44" t="s">
        <v>36</v>
      </c>
      <c r="T44" t="s">
        <v>34</v>
      </c>
      <c r="U44" s="3" t="s">
        <v>1885</v>
      </c>
      <c r="V44" s="3" t="s">
        <v>1885</v>
      </c>
      <c r="W44" s="3" t="s">
        <v>1885</v>
      </c>
      <c r="X44" s="3" t="s">
        <v>1885</v>
      </c>
      <c r="Y44" s="3" t="s">
        <v>1885</v>
      </c>
      <c r="Z44" s="3"/>
      <c r="AA44" s="3" t="s">
        <v>1885</v>
      </c>
      <c r="AB44" s="3" t="s">
        <v>1885</v>
      </c>
      <c r="AC44" s="3"/>
      <c r="AD44" s="4"/>
      <c r="AE44" s="5"/>
      <c r="AF44" s="5" t="s">
        <v>1914</v>
      </c>
      <c r="AG44" s="5" t="s">
        <v>1914</v>
      </c>
      <c r="AH44" s="3" t="s">
        <v>1885</v>
      </c>
      <c r="AI44" s="3" t="s">
        <v>1885</v>
      </c>
      <c r="AJ44" s="3" t="s">
        <v>1885</v>
      </c>
      <c r="AK44" s="5"/>
      <c r="AL44" s="3" t="s">
        <v>1885</v>
      </c>
      <c r="AM44" s="5"/>
      <c r="AN44" s="5"/>
      <c r="AO44" s="3" t="s">
        <v>1885</v>
      </c>
      <c r="AP44" s="5" t="s">
        <v>25</v>
      </c>
      <c r="AQ44" s="5"/>
      <c r="AR44" s="3" t="s">
        <v>1885</v>
      </c>
      <c r="AS44" s="3" t="s">
        <v>1885</v>
      </c>
      <c r="AT44" s="9" t="s">
        <v>13520</v>
      </c>
      <c r="AW44" t="s">
        <v>6594</v>
      </c>
      <c r="AX44" t="e">
        <v>#N/A</v>
      </c>
    </row>
    <row r="45" spans="1:50" x14ac:dyDescent="0.25">
      <c r="A45" t="s">
        <v>491</v>
      </c>
      <c r="B45" t="s">
        <v>492</v>
      </c>
      <c r="C45" t="s">
        <v>25</v>
      </c>
      <c r="D45" t="s">
        <v>2053</v>
      </c>
      <c r="E45" t="s">
        <v>29</v>
      </c>
      <c r="F45" t="s">
        <v>494</v>
      </c>
      <c r="G45" t="s">
        <v>495</v>
      </c>
      <c r="H45" t="s">
        <v>496</v>
      </c>
      <c r="I45" t="s">
        <v>497</v>
      </c>
      <c r="J45" t="s">
        <v>2197</v>
      </c>
      <c r="L45" s="6" t="s">
        <v>1938</v>
      </c>
      <c r="M45" t="s">
        <v>34</v>
      </c>
      <c r="N45" t="s">
        <v>34</v>
      </c>
      <c r="O45" s="8">
        <v>10350</v>
      </c>
      <c r="P45" t="s">
        <v>34</v>
      </c>
      <c r="Q45">
        <v>945</v>
      </c>
      <c r="R45" t="s">
        <v>118</v>
      </c>
      <c r="S45" t="s">
        <v>36</v>
      </c>
      <c r="T45" t="s">
        <v>34</v>
      </c>
      <c r="U45" s="3" t="s">
        <v>1885</v>
      </c>
      <c r="V45" s="3" t="s">
        <v>1885</v>
      </c>
      <c r="W45" s="3" t="s">
        <v>1885</v>
      </c>
      <c r="X45" s="3" t="s">
        <v>1885</v>
      </c>
      <c r="Y45" s="3" t="s">
        <v>1885</v>
      </c>
      <c r="Z45" s="3"/>
      <c r="AA45" s="3" t="s">
        <v>1885</v>
      </c>
      <c r="AB45" s="3" t="s">
        <v>1885</v>
      </c>
      <c r="AC45" s="3"/>
      <c r="AD45" s="4"/>
      <c r="AE45" s="5"/>
      <c r="AF45" s="5" t="s">
        <v>1915</v>
      </c>
      <c r="AG45" s="5" t="s">
        <v>1915</v>
      </c>
      <c r="AH45" s="3" t="s">
        <v>1885</v>
      </c>
      <c r="AI45" s="3" t="s">
        <v>1885</v>
      </c>
      <c r="AJ45" s="3" t="s">
        <v>1885</v>
      </c>
      <c r="AK45" s="5"/>
      <c r="AL45" s="3" t="s">
        <v>1885</v>
      </c>
      <c r="AM45" s="5"/>
      <c r="AN45" s="5"/>
      <c r="AO45" s="3" t="s">
        <v>1885</v>
      </c>
      <c r="AP45" s="5" t="s">
        <v>1896</v>
      </c>
      <c r="AQ45" s="5"/>
      <c r="AR45" s="3" t="s">
        <v>1885</v>
      </c>
      <c r="AS45" s="3" t="s">
        <v>1885</v>
      </c>
      <c r="AT45" s="9" t="s">
        <v>13520</v>
      </c>
      <c r="AW45" t="s">
        <v>6595</v>
      </c>
      <c r="AX45" t="e">
        <v>#N/A</v>
      </c>
    </row>
    <row r="46" spans="1:50" x14ac:dyDescent="0.25">
      <c r="A46" t="s">
        <v>1082</v>
      </c>
      <c r="B46" t="s">
        <v>492</v>
      </c>
      <c r="C46" t="s">
        <v>25</v>
      </c>
      <c r="D46" t="s">
        <v>2017</v>
      </c>
      <c r="E46" t="s">
        <v>29</v>
      </c>
      <c r="F46" t="s">
        <v>494</v>
      </c>
      <c r="G46" t="s">
        <v>495</v>
      </c>
      <c r="H46" t="s">
        <v>1083</v>
      </c>
      <c r="I46" t="s">
        <v>1084</v>
      </c>
      <c r="J46" t="s">
        <v>2197</v>
      </c>
      <c r="L46" s="6" t="s">
        <v>1938</v>
      </c>
      <c r="M46" t="s">
        <v>34</v>
      </c>
      <c r="N46" t="s">
        <v>34</v>
      </c>
      <c r="O46" s="4">
        <v>5052.6840000000002</v>
      </c>
      <c r="P46" t="s">
        <v>34</v>
      </c>
      <c r="Q46">
        <v>945</v>
      </c>
      <c r="R46" t="s">
        <v>118</v>
      </c>
      <c r="S46" t="s">
        <v>36</v>
      </c>
      <c r="T46" t="s">
        <v>34</v>
      </c>
      <c r="U46" s="3" t="s">
        <v>1885</v>
      </c>
      <c r="V46" s="3" t="s">
        <v>1885</v>
      </c>
      <c r="W46" s="3" t="s">
        <v>1885</v>
      </c>
      <c r="X46" s="3" t="s">
        <v>1885</v>
      </c>
      <c r="Y46" s="3" t="s">
        <v>1885</v>
      </c>
      <c r="Z46" s="3"/>
      <c r="AA46" s="3" t="s">
        <v>1885</v>
      </c>
      <c r="AB46" s="3" t="s">
        <v>1885</v>
      </c>
      <c r="AC46" s="3"/>
      <c r="AD46" s="4"/>
      <c r="AE46" s="5"/>
      <c r="AF46" s="5" t="s">
        <v>1916</v>
      </c>
      <c r="AG46" s="5" t="s">
        <v>1916</v>
      </c>
      <c r="AH46" s="3" t="s">
        <v>1885</v>
      </c>
      <c r="AI46" s="3" t="s">
        <v>1885</v>
      </c>
      <c r="AJ46" s="3" t="s">
        <v>1885</v>
      </c>
      <c r="AK46" s="5"/>
      <c r="AL46" s="3" t="s">
        <v>1885</v>
      </c>
      <c r="AM46" s="5"/>
      <c r="AN46" s="5"/>
      <c r="AO46" s="3" t="s">
        <v>1885</v>
      </c>
      <c r="AP46" s="5" t="s">
        <v>25</v>
      </c>
      <c r="AQ46" s="5"/>
      <c r="AR46" s="3" t="s">
        <v>1885</v>
      </c>
      <c r="AS46" s="3" t="s">
        <v>1885</v>
      </c>
      <c r="AT46" s="9" t="s">
        <v>13520</v>
      </c>
      <c r="AW46" t="s">
        <v>6596</v>
      </c>
      <c r="AX46" t="e">
        <v>#N/A</v>
      </c>
    </row>
    <row r="47" spans="1:50" x14ac:dyDescent="0.25">
      <c r="A47" t="s">
        <v>1118</v>
      </c>
      <c r="B47" t="s">
        <v>492</v>
      </c>
      <c r="C47" t="s">
        <v>25</v>
      </c>
      <c r="D47" t="s">
        <v>2017</v>
      </c>
      <c r="E47" t="s">
        <v>29</v>
      </c>
      <c r="F47" t="s">
        <v>494</v>
      </c>
      <c r="G47" t="s">
        <v>495</v>
      </c>
      <c r="H47" t="s">
        <v>1119</v>
      </c>
      <c r="I47" t="s">
        <v>1120</v>
      </c>
      <c r="J47" t="s">
        <v>2197</v>
      </c>
      <c r="L47" s="6" t="s">
        <v>1938</v>
      </c>
      <c r="M47" t="s">
        <v>34</v>
      </c>
      <c r="N47" t="s">
        <v>34</v>
      </c>
      <c r="O47" s="4">
        <v>6888.3360000000002</v>
      </c>
      <c r="P47" t="s">
        <v>34</v>
      </c>
      <c r="Q47">
        <v>945</v>
      </c>
      <c r="R47" t="s">
        <v>118</v>
      </c>
      <c r="S47" t="s">
        <v>36</v>
      </c>
      <c r="T47" t="s">
        <v>34</v>
      </c>
      <c r="U47" s="3" t="s">
        <v>1885</v>
      </c>
      <c r="V47" s="3" t="s">
        <v>1885</v>
      </c>
      <c r="W47" s="3" t="s">
        <v>1885</v>
      </c>
      <c r="X47" s="3" t="s">
        <v>1885</v>
      </c>
      <c r="Y47" s="3" t="s">
        <v>1885</v>
      </c>
      <c r="Z47" s="3"/>
      <c r="AA47" s="3" t="s">
        <v>1885</v>
      </c>
      <c r="AB47" s="3" t="s">
        <v>1885</v>
      </c>
      <c r="AC47" s="3"/>
      <c r="AD47" s="4"/>
      <c r="AE47" s="5"/>
      <c r="AF47" s="5" t="s">
        <v>1911</v>
      </c>
      <c r="AG47" s="5" t="s">
        <v>1911</v>
      </c>
      <c r="AH47" s="3" t="s">
        <v>1885</v>
      </c>
      <c r="AI47" s="3" t="s">
        <v>1885</v>
      </c>
      <c r="AJ47" s="3" t="s">
        <v>1885</v>
      </c>
      <c r="AK47" s="5"/>
      <c r="AL47" s="3" t="s">
        <v>1885</v>
      </c>
      <c r="AM47" s="5"/>
      <c r="AN47" s="5"/>
      <c r="AO47" s="3" t="s">
        <v>1885</v>
      </c>
      <c r="AP47" s="5" t="s">
        <v>25</v>
      </c>
      <c r="AQ47" s="5"/>
      <c r="AR47" s="3" t="s">
        <v>1885</v>
      </c>
      <c r="AS47" s="3" t="s">
        <v>1885</v>
      </c>
      <c r="AT47" s="9" t="s">
        <v>13520</v>
      </c>
      <c r="AW47" t="s">
        <v>6597</v>
      </c>
      <c r="AX47" t="e">
        <v>#N/A</v>
      </c>
    </row>
    <row r="48" spans="1:50" x14ac:dyDescent="0.25">
      <c r="A48" t="s">
        <v>1139</v>
      </c>
      <c r="B48" t="s">
        <v>1086</v>
      </c>
      <c r="C48" t="s">
        <v>25</v>
      </c>
      <c r="D48" t="s">
        <v>2017</v>
      </c>
      <c r="E48" t="s">
        <v>29</v>
      </c>
      <c r="F48" t="s">
        <v>1088</v>
      </c>
      <c r="G48" t="s">
        <v>1089</v>
      </c>
      <c r="H48" t="s">
        <v>65</v>
      </c>
      <c r="I48" t="s">
        <v>46</v>
      </c>
      <c r="J48" t="s">
        <v>2197</v>
      </c>
      <c r="L48" t="s">
        <v>1985</v>
      </c>
      <c r="M48" t="s">
        <v>34</v>
      </c>
      <c r="N48" t="s">
        <v>34</v>
      </c>
      <c r="O48" s="4">
        <v>68889.911999999997</v>
      </c>
      <c r="P48" t="s">
        <v>34</v>
      </c>
      <c r="Q48">
        <v>2017</v>
      </c>
      <c r="R48" t="s">
        <v>716</v>
      </c>
      <c r="S48" t="s">
        <v>36</v>
      </c>
      <c r="T48" t="s">
        <v>34</v>
      </c>
      <c r="U48" s="3" t="s">
        <v>1885</v>
      </c>
      <c r="V48" s="3" t="s">
        <v>1885</v>
      </c>
      <c r="W48" s="3" t="s">
        <v>1885</v>
      </c>
      <c r="X48" s="3" t="s">
        <v>1885</v>
      </c>
      <c r="Y48" s="3" t="s">
        <v>1885</v>
      </c>
      <c r="Z48" s="3"/>
      <c r="AA48" s="3" t="s">
        <v>1885</v>
      </c>
      <c r="AB48" s="3" t="s">
        <v>1885</v>
      </c>
      <c r="AC48" s="3"/>
      <c r="AD48" s="4"/>
      <c r="AE48" s="5"/>
      <c r="AF48" s="5" t="s">
        <v>1914</v>
      </c>
      <c r="AG48" s="5" t="s">
        <v>1914</v>
      </c>
      <c r="AH48" s="3" t="s">
        <v>1885</v>
      </c>
      <c r="AI48" s="3" t="s">
        <v>1885</v>
      </c>
      <c r="AJ48" s="3" t="s">
        <v>1885</v>
      </c>
      <c r="AK48" s="5"/>
      <c r="AL48" s="3" t="s">
        <v>1885</v>
      </c>
      <c r="AM48" s="5"/>
      <c r="AN48" s="5"/>
      <c r="AO48" s="3" t="s">
        <v>1885</v>
      </c>
      <c r="AP48" s="5" t="s">
        <v>25</v>
      </c>
      <c r="AQ48" s="5"/>
      <c r="AR48" s="3" t="s">
        <v>1885</v>
      </c>
      <c r="AS48" s="3" t="s">
        <v>1885</v>
      </c>
      <c r="AT48" s="9" t="s">
        <v>13520</v>
      </c>
      <c r="AW48" t="s">
        <v>6598</v>
      </c>
      <c r="AX48" t="e">
        <v>#N/A</v>
      </c>
    </row>
    <row r="49" spans="1:50" x14ac:dyDescent="0.25">
      <c r="A49" t="s">
        <v>1085</v>
      </c>
      <c r="B49" t="s">
        <v>1086</v>
      </c>
      <c r="C49" t="s">
        <v>25</v>
      </c>
      <c r="D49" t="s">
        <v>2054</v>
      </c>
      <c r="E49" t="s">
        <v>29</v>
      </c>
      <c r="F49" t="s">
        <v>1088</v>
      </c>
      <c r="G49" t="s">
        <v>1089</v>
      </c>
      <c r="H49" t="s">
        <v>1090</v>
      </c>
      <c r="I49" t="s">
        <v>1091</v>
      </c>
      <c r="J49" t="s">
        <v>2197</v>
      </c>
      <c r="L49" t="s">
        <v>1986</v>
      </c>
      <c r="M49" t="s">
        <v>34</v>
      </c>
      <c r="N49" t="s">
        <v>34</v>
      </c>
      <c r="O49" s="4">
        <v>60654.879999999997</v>
      </c>
      <c r="P49" t="s">
        <v>34</v>
      </c>
      <c r="Q49">
        <v>2017</v>
      </c>
      <c r="R49" t="s">
        <v>716</v>
      </c>
      <c r="S49" t="s">
        <v>36</v>
      </c>
      <c r="T49" t="s">
        <v>34</v>
      </c>
      <c r="U49" s="3" t="s">
        <v>1885</v>
      </c>
      <c r="V49" s="3" t="s">
        <v>1885</v>
      </c>
      <c r="W49" s="3" t="s">
        <v>1885</v>
      </c>
      <c r="X49" s="3" t="s">
        <v>1885</v>
      </c>
      <c r="Y49" s="3" t="s">
        <v>1885</v>
      </c>
      <c r="Z49" s="3"/>
      <c r="AA49" s="3" t="s">
        <v>1885</v>
      </c>
      <c r="AB49" s="3" t="s">
        <v>1885</v>
      </c>
      <c r="AC49" s="3"/>
      <c r="AD49" s="4"/>
      <c r="AE49" s="5"/>
      <c r="AF49" s="5" t="s">
        <v>1914</v>
      </c>
      <c r="AG49" s="5" t="s">
        <v>1914</v>
      </c>
      <c r="AH49" s="3" t="s">
        <v>1885</v>
      </c>
      <c r="AI49" s="3" t="s">
        <v>1885</v>
      </c>
      <c r="AJ49" s="3" t="s">
        <v>1885</v>
      </c>
      <c r="AK49" s="5"/>
      <c r="AL49" s="3" t="s">
        <v>1885</v>
      </c>
      <c r="AM49" s="5"/>
      <c r="AN49" s="5"/>
      <c r="AO49" s="3" t="s">
        <v>1885</v>
      </c>
      <c r="AP49" s="5" t="s">
        <v>25</v>
      </c>
      <c r="AQ49" s="5"/>
      <c r="AR49" s="3" t="s">
        <v>1885</v>
      </c>
      <c r="AS49" s="3" t="s">
        <v>1885</v>
      </c>
      <c r="AT49" s="9" t="s">
        <v>13520</v>
      </c>
      <c r="AW49" t="s">
        <v>6599</v>
      </c>
      <c r="AX49" t="e">
        <v>#N/A</v>
      </c>
    </row>
    <row r="50" spans="1:50" x14ac:dyDescent="0.25">
      <c r="A50" t="s">
        <v>489</v>
      </c>
      <c r="B50" t="s">
        <v>484</v>
      </c>
      <c r="C50" t="s">
        <v>25</v>
      </c>
      <c r="D50" t="s">
        <v>2056</v>
      </c>
      <c r="E50" t="s">
        <v>29</v>
      </c>
      <c r="F50" t="s">
        <v>488</v>
      </c>
      <c r="G50" t="s">
        <v>437</v>
      </c>
      <c r="H50" t="s">
        <v>2189</v>
      </c>
      <c r="I50" t="s">
        <v>46</v>
      </c>
      <c r="J50" t="s">
        <v>2197</v>
      </c>
      <c r="L50" s="6" t="s">
        <v>1938</v>
      </c>
      <c r="M50" t="s">
        <v>34</v>
      </c>
      <c r="N50" t="s">
        <v>34</v>
      </c>
      <c r="O50" s="8">
        <v>7000</v>
      </c>
      <c r="P50" t="s">
        <v>34</v>
      </c>
      <c r="Q50">
        <v>945</v>
      </c>
      <c r="R50" t="s">
        <v>118</v>
      </c>
      <c r="S50" t="s">
        <v>36</v>
      </c>
      <c r="T50" t="s">
        <v>34</v>
      </c>
      <c r="U50" s="3" t="s">
        <v>1885</v>
      </c>
      <c r="V50" s="3" t="s">
        <v>1885</v>
      </c>
      <c r="W50" s="3" t="s">
        <v>1885</v>
      </c>
      <c r="X50" s="3" t="s">
        <v>1885</v>
      </c>
      <c r="Y50" s="3" t="s">
        <v>1885</v>
      </c>
      <c r="Z50" s="3"/>
      <c r="AA50" s="3" t="s">
        <v>1885</v>
      </c>
      <c r="AB50" s="3" t="s">
        <v>1885</v>
      </c>
      <c r="AC50" s="3"/>
      <c r="AD50" s="4"/>
      <c r="AE50" s="5"/>
      <c r="AF50" s="5" t="s">
        <v>1915</v>
      </c>
      <c r="AG50" s="5" t="s">
        <v>1915</v>
      </c>
      <c r="AH50" s="3" t="s">
        <v>1885</v>
      </c>
      <c r="AI50" s="3" t="s">
        <v>1885</v>
      </c>
      <c r="AJ50" s="3" t="s">
        <v>1885</v>
      </c>
      <c r="AK50" s="5"/>
      <c r="AL50" s="3" t="s">
        <v>1885</v>
      </c>
      <c r="AM50" s="5"/>
      <c r="AN50" s="5"/>
      <c r="AO50" s="3" t="s">
        <v>1885</v>
      </c>
      <c r="AP50" s="5" t="s">
        <v>1896</v>
      </c>
      <c r="AQ50" s="5"/>
      <c r="AR50" s="3" t="s">
        <v>1885</v>
      </c>
      <c r="AS50" s="3" t="s">
        <v>1885</v>
      </c>
      <c r="AT50" s="9" t="s">
        <v>13520</v>
      </c>
      <c r="AW50" t="s">
        <v>6600</v>
      </c>
      <c r="AX50" t="e">
        <v>#N/A</v>
      </c>
    </row>
    <row r="51" spans="1:50" x14ac:dyDescent="0.25">
      <c r="A51" t="s">
        <v>490</v>
      </c>
      <c r="B51" t="s">
        <v>484</v>
      </c>
      <c r="C51" t="s">
        <v>25</v>
      </c>
      <c r="D51" t="s">
        <v>2053</v>
      </c>
      <c r="E51" t="s">
        <v>29</v>
      </c>
      <c r="F51" t="s">
        <v>488</v>
      </c>
      <c r="G51" t="s">
        <v>437</v>
      </c>
      <c r="H51" t="s">
        <v>65</v>
      </c>
      <c r="I51" t="s">
        <v>46</v>
      </c>
      <c r="J51" t="s">
        <v>2197</v>
      </c>
      <c r="L51" s="6" t="s">
        <v>1938</v>
      </c>
      <c r="M51" t="s">
        <v>34</v>
      </c>
      <c r="N51" t="s">
        <v>34</v>
      </c>
      <c r="O51" s="8">
        <v>9000</v>
      </c>
      <c r="P51" t="s">
        <v>34</v>
      </c>
      <c r="Q51">
        <v>945</v>
      </c>
      <c r="R51" t="s">
        <v>118</v>
      </c>
      <c r="S51" t="s">
        <v>36</v>
      </c>
      <c r="T51" t="s">
        <v>34</v>
      </c>
      <c r="U51" s="3" t="s">
        <v>1885</v>
      </c>
      <c r="V51" s="3" t="s">
        <v>1885</v>
      </c>
      <c r="W51" s="3" t="s">
        <v>1885</v>
      </c>
      <c r="X51" s="3" t="s">
        <v>1885</v>
      </c>
      <c r="Y51" s="3" t="s">
        <v>1885</v>
      </c>
      <c r="Z51" s="3"/>
      <c r="AA51" s="3" t="s">
        <v>1885</v>
      </c>
      <c r="AB51" s="3" t="s">
        <v>1885</v>
      </c>
      <c r="AC51" s="3"/>
      <c r="AD51" s="4"/>
      <c r="AE51" s="5"/>
      <c r="AF51" s="5" t="s">
        <v>1915</v>
      </c>
      <c r="AG51" s="5" t="s">
        <v>1915</v>
      </c>
      <c r="AH51" s="3" t="s">
        <v>1885</v>
      </c>
      <c r="AI51" s="3" t="s">
        <v>1885</v>
      </c>
      <c r="AJ51" s="3" t="s">
        <v>1885</v>
      </c>
      <c r="AK51" s="5"/>
      <c r="AL51" s="3" t="s">
        <v>1885</v>
      </c>
      <c r="AM51" s="5"/>
      <c r="AN51" s="5"/>
      <c r="AO51" s="3" t="s">
        <v>1885</v>
      </c>
      <c r="AP51" s="5" t="s">
        <v>1896</v>
      </c>
      <c r="AQ51" s="5"/>
      <c r="AR51" s="3" t="s">
        <v>1885</v>
      </c>
      <c r="AS51" s="3" t="s">
        <v>1885</v>
      </c>
      <c r="AT51" s="9" t="s">
        <v>13520</v>
      </c>
      <c r="AW51" t="s">
        <v>6601</v>
      </c>
      <c r="AX51" t="e">
        <v>#N/A</v>
      </c>
    </row>
    <row r="52" spans="1:50" x14ac:dyDescent="0.25">
      <c r="A52" t="s">
        <v>581</v>
      </c>
      <c r="B52" t="s">
        <v>484</v>
      </c>
      <c r="C52" t="s">
        <v>25</v>
      </c>
      <c r="D52" t="s">
        <v>2065</v>
      </c>
      <c r="E52" t="s">
        <v>29</v>
      </c>
      <c r="F52" t="s">
        <v>488</v>
      </c>
      <c r="G52" t="s">
        <v>437</v>
      </c>
      <c r="H52" t="s">
        <v>65</v>
      </c>
      <c r="I52" t="s">
        <v>46</v>
      </c>
      <c r="J52" t="s">
        <v>2197</v>
      </c>
      <c r="L52" s="6" t="s">
        <v>1938</v>
      </c>
      <c r="M52" t="s">
        <v>34</v>
      </c>
      <c r="N52" t="s">
        <v>34</v>
      </c>
      <c r="O52" s="8">
        <v>12000</v>
      </c>
      <c r="P52" t="s">
        <v>34</v>
      </c>
      <c r="Q52">
        <v>945</v>
      </c>
      <c r="R52" t="s">
        <v>118</v>
      </c>
      <c r="S52" t="s">
        <v>36</v>
      </c>
      <c r="T52" t="s">
        <v>34</v>
      </c>
      <c r="U52" s="3" t="s">
        <v>1885</v>
      </c>
      <c r="V52" s="3" t="s">
        <v>1885</v>
      </c>
      <c r="W52" s="3" t="s">
        <v>1885</v>
      </c>
      <c r="X52" s="3" t="s">
        <v>1885</v>
      </c>
      <c r="Y52" s="3" t="s">
        <v>1885</v>
      </c>
      <c r="Z52" s="3"/>
      <c r="AA52" s="3" t="s">
        <v>1885</v>
      </c>
      <c r="AB52" s="3" t="s">
        <v>1885</v>
      </c>
      <c r="AC52" s="3"/>
      <c r="AD52" s="4"/>
      <c r="AE52" s="5"/>
      <c r="AF52" s="5" t="s">
        <v>1915</v>
      </c>
      <c r="AG52" s="5" t="s">
        <v>1915</v>
      </c>
      <c r="AH52" s="3" t="s">
        <v>1885</v>
      </c>
      <c r="AI52" s="3" t="s">
        <v>1885</v>
      </c>
      <c r="AJ52" s="3" t="s">
        <v>1885</v>
      </c>
      <c r="AK52" s="5"/>
      <c r="AL52" s="3" t="s">
        <v>1885</v>
      </c>
      <c r="AM52" s="5"/>
      <c r="AN52" s="5"/>
      <c r="AO52" s="3" t="s">
        <v>1885</v>
      </c>
      <c r="AP52" s="5" t="s">
        <v>1886</v>
      </c>
      <c r="AQ52" s="5"/>
      <c r="AR52" s="3" t="s">
        <v>1885</v>
      </c>
      <c r="AS52" s="3" t="s">
        <v>1885</v>
      </c>
      <c r="AT52" s="9" t="s">
        <v>13520</v>
      </c>
      <c r="AW52" t="s">
        <v>6602</v>
      </c>
      <c r="AX52" t="e">
        <v>#N/A</v>
      </c>
    </row>
    <row r="53" spans="1:50" x14ac:dyDescent="0.25">
      <c r="A53" t="s">
        <v>1146</v>
      </c>
      <c r="B53" t="s">
        <v>676</v>
      </c>
      <c r="C53" t="s">
        <v>25</v>
      </c>
      <c r="D53" t="s">
        <v>2055</v>
      </c>
      <c r="E53" t="s">
        <v>29</v>
      </c>
      <c r="F53" t="s">
        <v>678</v>
      </c>
      <c r="G53" t="s">
        <v>1148</v>
      </c>
      <c r="H53" t="s">
        <v>65</v>
      </c>
      <c r="I53" t="s">
        <v>1149</v>
      </c>
      <c r="J53" t="s">
        <v>2197</v>
      </c>
      <c r="L53" s="6" t="s">
        <v>1938</v>
      </c>
      <c r="M53" t="s">
        <v>34</v>
      </c>
      <c r="N53" t="s">
        <v>34</v>
      </c>
      <c r="O53" s="4">
        <v>20583.108</v>
      </c>
      <c r="P53" t="s">
        <v>34</v>
      </c>
      <c r="Q53">
        <v>836</v>
      </c>
      <c r="R53" t="s">
        <v>83</v>
      </c>
      <c r="S53" t="s">
        <v>36</v>
      </c>
      <c r="T53" t="s">
        <v>34</v>
      </c>
      <c r="U53" s="3" t="s">
        <v>1885</v>
      </c>
      <c r="V53" s="3" t="s">
        <v>1885</v>
      </c>
      <c r="W53" s="3" t="s">
        <v>1885</v>
      </c>
      <c r="X53" s="3" t="s">
        <v>1885</v>
      </c>
      <c r="Y53" s="3" t="s">
        <v>1885</v>
      </c>
      <c r="Z53" s="3"/>
      <c r="AA53" s="3" t="s">
        <v>1885</v>
      </c>
      <c r="AB53" s="3" t="s">
        <v>1885</v>
      </c>
      <c r="AC53" s="3"/>
      <c r="AD53" s="4"/>
      <c r="AE53" s="5"/>
      <c r="AF53" s="5" t="s">
        <v>1914</v>
      </c>
      <c r="AG53" s="5" t="s">
        <v>1914</v>
      </c>
      <c r="AH53" s="3" t="s">
        <v>1885</v>
      </c>
      <c r="AI53" s="3" t="s">
        <v>1885</v>
      </c>
      <c r="AJ53" s="3" t="s">
        <v>1885</v>
      </c>
      <c r="AK53" s="5"/>
      <c r="AL53" s="3" t="s">
        <v>1885</v>
      </c>
      <c r="AM53" s="5"/>
      <c r="AN53" s="5"/>
      <c r="AO53" s="3" t="s">
        <v>1885</v>
      </c>
      <c r="AP53" s="5" t="s">
        <v>25</v>
      </c>
      <c r="AQ53" s="5"/>
      <c r="AR53" s="3" t="s">
        <v>1885</v>
      </c>
      <c r="AS53" s="3" t="s">
        <v>1885</v>
      </c>
      <c r="AT53" s="9" t="s">
        <v>13520</v>
      </c>
      <c r="AW53" t="s">
        <v>6603</v>
      </c>
      <c r="AX53" t="e">
        <v>#N/A</v>
      </c>
    </row>
    <row r="54" spans="1:50" x14ac:dyDescent="0.25">
      <c r="A54" t="s">
        <v>1200</v>
      </c>
      <c r="B54" t="s">
        <v>676</v>
      </c>
      <c r="C54" t="s">
        <v>25</v>
      </c>
      <c r="D54" t="s">
        <v>2017</v>
      </c>
      <c r="E54" t="s">
        <v>29</v>
      </c>
      <c r="F54" t="s">
        <v>678</v>
      </c>
      <c r="G54" t="s">
        <v>1202</v>
      </c>
      <c r="H54" t="s">
        <v>1203</v>
      </c>
      <c r="I54">
        <v>19746</v>
      </c>
      <c r="J54" t="s">
        <v>2197</v>
      </c>
      <c r="L54" s="6" t="s">
        <v>1938</v>
      </c>
      <c r="M54" t="s">
        <v>34</v>
      </c>
      <c r="N54" t="s">
        <v>34</v>
      </c>
      <c r="O54" s="4">
        <v>47239.92</v>
      </c>
      <c r="P54" t="s">
        <v>34</v>
      </c>
      <c r="Q54">
        <v>836</v>
      </c>
      <c r="R54" t="s">
        <v>83</v>
      </c>
      <c r="S54" t="s">
        <v>36</v>
      </c>
      <c r="T54" t="s">
        <v>34</v>
      </c>
      <c r="U54" s="3" t="s">
        <v>1885</v>
      </c>
      <c r="V54" s="3" t="s">
        <v>1885</v>
      </c>
      <c r="W54" s="3" t="s">
        <v>1885</v>
      </c>
      <c r="X54" s="3" t="s">
        <v>1885</v>
      </c>
      <c r="Y54" s="3" t="s">
        <v>1885</v>
      </c>
      <c r="Z54" s="3"/>
      <c r="AA54" s="3" t="s">
        <v>1885</v>
      </c>
      <c r="AB54" s="3" t="s">
        <v>1885</v>
      </c>
      <c r="AC54" s="3"/>
      <c r="AD54" s="4"/>
      <c r="AE54" s="5"/>
      <c r="AF54" s="5" t="s">
        <v>1914</v>
      </c>
      <c r="AG54" s="5" t="s">
        <v>1914</v>
      </c>
      <c r="AH54" s="3" t="s">
        <v>1885</v>
      </c>
      <c r="AI54" s="3" t="s">
        <v>1885</v>
      </c>
      <c r="AJ54" s="3" t="s">
        <v>1885</v>
      </c>
      <c r="AK54" s="5"/>
      <c r="AL54" s="3" t="s">
        <v>1885</v>
      </c>
      <c r="AM54" s="5"/>
      <c r="AN54" s="5"/>
      <c r="AO54" s="3" t="s">
        <v>1885</v>
      </c>
      <c r="AP54" s="5" t="s">
        <v>25</v>
      </c>
      <c r="AQ54" s="5"/>
      <c r="AR54" s="3" t="s">
        <v>1885</v>
      </c>
      <c r="AS54" s="3" t="s">
        <v>1885</v>
      </c>
      <c r="AT54" s="9" t="s">
        <v>13520</v>
      </c>
      <c r="AW54" t="s">
        <v>6604</v>
      </c>
      <c r="AX54" t="e">
        <v>#N/A</v>
      </c>
    </row>
    <row r="55" spans="1:50" x14ac:dyDescent="0.25">
      <c r="A55" t="s">
        <v>1150</v>
      </c>
      <c r="B55" t="s">
        <v>676</v>
      </c>
      <c r="C55" t="s">
        <v>25</v>
      </c>
      <c r="D55" t="s">
        <v>2077</v>
      </c>
      <c r="E55" t="s">
        <v>29</v>
      </c>
      <c r="F55" t="s">
        <v>678</v>
      </c>
      <c r="G55" t="s">
        <v>603</v>
      </c>
      <c r="H55" t="s">
        <v>1152</v>
      </c>
      <c r="I55" t="s">
        <v>1153</v>
      </c>
      <c r="J55" t="s">
        <v>2197</v>
      </c>
      <c r="L55" s="6" t="s">
        <v>1938</v>
      </c>
      <c r="M55" t="s">
        <v>34</v>
      </c>
      <c r="N55" t="s">
        <v>34</v>
      </c>
      <c r="O55" s="4">
        <v>28793.856</v>
      </c>
      <c r="P55" t="s">
        <v>34</v>
      </c>
      <c r="Q55">
        <v>836</v>
      </c>
      <c r="R55" t="s">
        <v>83</v>
      </c>
      <c r="S55" t="s">
        <v>36</v>
      </c>
      <c r="T55" t="s">
        <v>34</v>
      </c>
      <c r="U55" s="3" t="s">
        <v>1885</v>
      </c>
      <c r="V55" s="3" t="s">
        <v>1885</v>
      </c>
      <c r="W55" s="3" t="s">
        <v>1885</v>
      </c>
      <c r="X55" s="3" t="s">
        <v>1885</v>
      </c>
      <c r="Y55" s="3" t="s">
        <v>1885</v>
      </c>
      <c r="Z55" s="3"/>
      <c r="AA55" s="3" t="s">
        <v>1885</v>
      </c>
      <c r="AB55" s="3" t="s">
        <v>1885</v>
      </c>
      <c r="AC55" s="3"/>
      <c r="AD55" s="4"/>
      <c r="AE55" s="5"/>
      <c r="AF55" s="5" t="s">
        <v>1914</v>
      </c>
      <c r="AG55" s="5" t="s">
        <v>1914</v>
      </c>
      <c r="AH55" s="3" t="s">
        <v>1885</v>
      </c>
      <c r="AI55" s="3" t="s">
        <v>1885</v>
      </c>
      <c r="AJ55" s="3" t="s">
        <v>1885</v>
      </c>
      <c r="AK55" s="5"/>
      <c r="AL55" s="3" t="s">
        <v>1885</v>
      </c>
      <c r="AM55" s="5"/>
      <c r="AN55" s="5"/>
      <c r="AO55" s="3" t="s">
        <v>1885</v>
      </c>
      <c r="AP55" s="5" t="s">
        <v>25</v>
      </c>
      <c r="AQ55" s="5"/>
      <c r="AR55" s="3" t="s">
        <v>1885</v>
      </c>
      <c r="AS55" s="3" t="s">
        <v>1885</v>
      </c>
      <c r="AT55" s="9" t="s">
        <v>13520</v>
      </c>
      <c r="AW55" t="s">
        <v>6605</v>
      </c>
      <c r="AX55" t="e">
        <v>#N/A</v>
      </c>
    </row>
    <row r="56" spans="1:50" x14ac:dyDescent="0.25">
      <c r="A56" t="s">
        <v>469</v>
      </c>
      <c r="B56" t="s">
        <v>50</v>
      </c>
      <c r="C56" t="s">
        <v>25</v>
      </c>
      <c r="D56" t="s">
        <v>2053</v>
      </c>
      <c r="E56" t="s">
        <v>29</v>
      </c>
      <c r="F56" t="s">
        <v>53</v>
      </c>
      <c r="G56" t="s">
        <v>54</v>
      </c>
      <c r="H56" t="s">
        <v>471</v>
      </c>
      <c r="I56">
        <v>640852000</v>
      </c>
      <c r="J56" t="s">
        <v>2197</v>
      </c>
      <c r="L56" s="6" t="s">
        <v>1938</v>
      </c>
      <c r="M56" t="s">
        <v>34</v>
      </c>
      <c r="N56" t="s">
        <v>34</v>
      </c>
      <c r="O56" s="8">
        <v>11432.147999999999</v>
      </c>
      <c r="P56" t="s">
        <v>34</v>
      </c>
      <c r="Q56">
        <v>945</v>
      </c>
      <c r="R56" t="s">
        <v>118</v>
      </c>
      <c r="S56" t="s">
        <v>36</v>
      </c>
      <c r="T56" t="s">
        <v>34</v>
      </c>
      <c r="U56" s="3" t="s">
        <v>1885</v>
      </c>
      <c r="V56" s="3" t="s">
        <v>1885</v>
      </c>
      <c r="W56" s="3" t="s">
        <v>1885</v>
      </c>
      <c r="X56" s="3" t="s">
        <v>1885</v>
      </c>
      <c r="Y56" s="3" t="s">
        <v>1885</v>
      </c>
      <c r="Z56" s="3"/>
      <c r="AA56" s="3" t="s">
        <v>1885</v>
      </c>
      <c r="AB56" s="3" t="s">
        <v>1885</v>
      </c>
      <c r="AC56" s="3"/>
      <c r="AD56" s="4"/>
      <c r="AE56" s="5"/>
      <c r="AF56" s="5" t="s">
        <v>1920</v>
      </c>
      <c r="AG56" s="5" t="s">
        <v>1920</v>
      </c>
      <c r="AH56" s="3" t="s">
        <v>1885</v>
      </c>
      <c r="AI56" s="3" t="s">
        <v>1885</v>
      </c>
      <c r="AJ56" s="3" t="s">
        <v>1885</v>
      </c>
      <c r="AK56" s="5"/>
      <c r="AL56" s="3" t="s">
        <v>1885</v>
      </c>
      <c r="AM56" s="5"/>
      <c r="AN56" s="5"/>
      <c r="AO56" s="3" t="s">
        <v>1885</v>
      </c>
      <c r="AP56" s="5" t="s">
        <v>1896</v>
      </c>
      <c r="AQ56" s="5"/>
      <c r="AR56" s="3" t="s">
        <v>1885</v>
      </c>
      <c r="AS56" s="3" t="s">
        <v>1885</v>
      </c>
      <c r="AT56" s="9" t="s">
        <v>13520</v>
      </c>
      <c r="AW56" t="s">
        <v>6606</v>
      </c>
      <c r="AX56" t="e">
        <v>#N/A</v>
      </c>
    </row>
    <row r="57" spans="1:50" x14ac:dyDescent="0.25">
      <c r="A57" t="s">
        <v>472</v>
      </c>
      <c r="B57" t="s">
        <v>50</v>
      </c>
      <c r="C57" t="s">
        <v>25</v>
      </c>
      <c r="D57" t="s">
        <v>2078</v>
      </c>
      <c r="E57" t="s">
        <v>29</v>
      </c>
      <c r="F57" t="s">
        <v>53</v>
      </c>
      <c r="G57" t="s">
        <v>54</v>
      </c>
      <c r="H57" t="s">
        <v>475</v>
      </c>
      <c r="I57">
        <v>640143000</v>
      </c>
      <c r="J57" t="s">
        <v>2197</v>
      </c>
      <c r="L57" s="6" t="s">
        <v>1938</v>
      </c>
      <c r="M57" t="s">
        <v>34</v>
      </c>
      <c r="N57" t="s">
        <v>34</v>
      </c>
      <c r="O57" s="8">
        <v>11432.147999999999</v>
      </c>
      <c r="P57" t="s">
        <v>34</v>
      </c>
      <c r="Q57">
        <v>945</v>
      </c>
      <c r="R57" t="s">
        <v>118</v>
      </c>
      <c r="S57" t="s">
        <v>36</v>
      </c>
      <c r="T57" t="s">
        <v>34</v>
      </c>
      <c r="U57" s="3" t="s">
        <v>1885</v>
      </c>
      <c r="V57" s="3" t="s">
        <v>1885</v>
      </c>
      <c r="W57" s="3" t="s">
        <v>1885</v>
      </c>
      <c r="X57" s="3" t="s">
        <v>1885</v>
      </c>
      <c r="Y57" s="3" t="s">
        <v>1885</v>
      </c>
      <c r="Z57" s="3"/>
      <c r="AA57" s="3" t="s">
        <v>1885</v>
      </c>
      <c r="AB57" s="3" t="s">
        <v>1885</v>
      </c>
      <c r="AC57" s="3"/>
      <c r="AD57" s="4"/>
      <c r="AE57" s="5"/>
      <c r="AF57" s="5" t="s">
        <v>1920</v>
      </c>
      <c r="AG57" s="5" t="s">
        <v>1920</v>
      </c>
      <c r="AH57" s="3" t="s">
        <v>1885</v>
      </c>
      <c r="AI57" s="3" t="s">
        <v>1885</v>
      </c>
      <c r="AJ57" s="3" t="s">
        <v>1885</v>
      </c>
      <c r="AK57" s="5"/>
      <c r="AL57" s="3" t="s">
        <v>1885</v>
      </c>
      <c r="AM57" s="5"/>
      <c r="AN57" s="5"/>
      <c r="AO57" s="3" t="s">
        <v>1885</v>
      </c>
      <c r="AP57" s="5" t="s">
        <v>1896</v>
      </c>
      <c r="AQ57" s="5"/>
      <c r="AR57" s="3" t="s">
        <v>1885</v>
      </c>
      <c r="AS57" s="3" t="s">
        <v>1885</v>
      </c>
      <c r="AT57" s="9" t="s">
        <v>13520</v>
      </c>
      <c r="AW57" t="s">
        <v>6607</v>
      </c>
      <c r="AX57" t="e">
        <v>#N/A</v>
      </c>
    </row>
    <row r="58" spans="1:50" x14ac:dyDescent="0.25">
      <c r="A58" t="s">
        <v>476</v>
      </c>
      <c r="B58" t="s">
        <v>50</v>
      </c>
      <c r="C58" t="s">
        <v>25</v>
      </c>
      <c r="D58" t="s">
        <v>2079</v>
      </c>
      <c r="E58" t="s">
        <v>29</v>
      </c>
      <c r="F58" t="s">
        <v>53</v>
      </c>
      <c r="G58" t="s">
        <v>54</v>
      </c>
      <c r="H58" t="s">
        <v>475</v>
      </c>
      <c r="I58">
        <v>640063000</v>
      </c>
      <c r="J58" t="s">
        <v>2197</v>
      </c>
      <c r="L58" s="6" t="s">
        <v>1938</v>
      </c>
      <c r="M58" t="s">
        <v>34</v>
      </c>
      <c r="N58" t="s">
        <v>34</v>
      </c>
      <c r="O58" s="8">
        <v>11432.147999999999</v>
      </c>
      <c r="P58" t="s">
        <v>34</v>
      </c>
      <c r="Q58">
        <v>945</v>
      </c>
      <c r="R58" t="s">
        <v>118</v>
      </c>
      <c r="S58" t="s">
        <v>36</v>
      </c>
      <c r="T58" t="s">
        <v>34</v>
      </c>
      <c r="U58" s="3" t="s">
        <v>1885</v>
      </c>
      <c r="V58" s="3" t="s">
        <v>1885</v>
      </c>
      <c r="W58" s="3" t="s">
        <v>1885</v>
      </c>
      <c r="X58" s="3" t="s">
        <v>1885</v>
      </c>
      <c r="Y58" s="3" t="s">
        <v>1885</v>
      </c>
      <c r="Z58" s="3"/>
      <c r="AA58" s="3" t="s">
        <v>1885</v>
      </c>
      <c r="AB58" s="3" t="s">
        <v>1885</v>
      </c>
      <c r="AC58" s="3"/>
      <c r="AD58" s="4"/>
      <c r="AE58" s="5"/>
      <c r="AF58" s="5" t="s">
        <v>1920</v>
      </c>
      <c r="AG58" s="5" t="s">
        <v>1920</v>
      </c>
      <c r="AH58" s="3" t="s">
        <v>1885</v>
      </c>
      <c r="AI58" s="3" t="s">
        <v>1885</v>
      </c>
      <c r="AJ58" s="3" t="s">
        <v>1885</v>
      </c>
      <c r="AK58" s="5"/>
      <c r="AL58" s="3" t="s">
        <v>1885</v>
      </c>
      <c r="AM58" s="5"/>
      <c r="AN58" s="5"/>
      <c r="AO58" s="3" t="s">
        <v>1885</v>
      </c>
      <c r="AP58" s="5" t="s">
        <v>1896</v>
      </c>
      <c r="AQ58" s="5"/>
      <c r="AR58" s="3" t="s">
        <v>1885</v>
      </c>
      <c r="AS58" s="3" t="s">
        <v>1885</v>
      </c>
      <c r="AT58" s="9" t="s">
        <v>13520</v>
      </c>
      <c r="AW58" t="s">
        <v>6608</v>
      </c>
      <c r="AX58" t="e">
        <v>#N/A</v>
      </c>
    </row>
    <row r="59" spans="1:50" x14ac:dyDescent="0.25">
      <c r="A59" t="s">
        <v>479</v>
      </c>
      <c r="B59" t="s">
        <v>50</v>
      </c>
      <c r="C59" t="s">
        <v>25</v>
      </c>
      <c r="D59" t="s">
        <v>2080</v>
      </c>
      <c r="E59" t="s">
        <v>29</v>
      </c>
      <c r="F59" t="s">
        <v>53</v>
      </c>
      <c r="G59" t="s">
        <v>54</v>
      </c>
      <c r="H59" t="s">
        <v>475</v>
      </c>
      <c r="I59">
        <v>638831000</v>
      </c>
      <c r="J59" t="s">
        <v>2197</v>
      </c>
      <c r="L59" s="6" t="s">
        <v>1938</v>
      </c>
      <c r="M59" t="s">
        <v>34</v>
      </c>
      <c r="N59" t="s">
        <v>34</v>
      </c>
      <c r="O59" s="8">
        <v>11432.147999999999</v>
      </c>
      <c r="P59" t="s">
        <v>34</v>
      </c>
      <c r="Q59">
        <v>945</v>
      </c>
      <c r="R59" t="s">
        <v>118</v>
      </c>
      <c r="S59" t="s">
        <v>36</v>
      </c>
      <c r="T59" t="s">
        <v>34</v>
      </c>
      <c r="U59" s="3" t="s">
        <v>1885</v>
      </c>
      <c r="V59" s="3" t="s">
        <v>1885</v>
      </c>
      <c r="W59" s="3" t="s">
        <v>1885</v>
      </c>
      <c r="X59" s="3" t="s">
        <v>1885</v>
      </c>
      <c r="Y59" s="3" t="s">
        <v>1885</v>
      </c>
      <c r="Z59" s="3"/>
      <c r="AA59" s="3" t="s">
        <v>1885</v>
      </c>
      <c r="AB59" s="3" t="s">
        <v>1885</v>
      </c>
      <c r="AC59" s="3"/>
      <c r="AD59" s="4"/>
      <c r="AE59" s="5"/>
      <c r="AF59" s="5" t="s">
        <v>1920</v>
      </c>
      <c r="AG59" s="5" t="s">
        <v>1920</v>
      </c>
      <c r="AH59" s="3" t="s">
        <v>1885</v>
      </c>
      <c r="AI59" s="3" t="s">
        <v>1885</v>
      </c>
      <c r="AJ59" s="3" t="s">
        <v>1885</v>
      </c>
      <c r="AK59" s="5"/>
      <c r="AL59" s="3" t="s">
        <v>1885</v>
      </c>
      <c r="AM59" s="5"/>
      <c r="AN59" s="5"/>
      <c r="AO59" s="3" t="s">
        <v>1885</v>
      </c>
      <c r="AP59" s="5" t="s">
        <v>1896</v>
      </c>
      <c r="AQ59" s="5"/>
      <c r="AR59" s="3" t="s">
        <v>1885</v>
      </c>
      <c r="AS59" s="3" t="s">
        <v>1885</v>
      </c>
      <c r="AT59" s="9" t="s">
        <v>13520</v>
      </c>
      <c r="AW59" t="s">
        <v>6609</v>
      </c>
      <c r="AX59" t="e">
        <v>#N/A</v>
      </c>
    </row>
    <row r="60" spans="1:50" x14ac:dyDescent="0.25">
      <c r="A60" t="s">
        <v>481</v>
      </c>
      <c r="B60" t="s">
        <v>50</v>
      </c>
      <c r="C60" t="s">
        <v>25</v>
      </c>
      <c r="D60" t="s">
        <v>2081</v>
      </c>
      <c r="E60" t="s">
        <v>29</v>
      </c>
      <c r="F60" t="s">
        <v>53</v>
      </c>
      <c r="G60" t="s">
        <v>54</v>
      </c>
      <c r="H60" t="s">
        <v>482</v>
      </c>
      <c r="I60" t="s">
        <v>46</v>
      </c>
      <c r="J60" t="s">
        <v>2197</v>
      </c>
      <c r="L60" s="6" t="s">
        <v>1938</v>
      </c>
      <c r="M60" t="s">
        <v>34</v>
      </c>
      <c r="N60" t="s">
        <v>34</v>
      </c>
      <c r="O60" s="8">
        <v>11432.147999999999</v>
      </c>
      <c r="P60" t="s">
        <v>34</v>
      </c>
      <c r="Q60">
        <v>945</v>
      </c>
      <c r="R60" t="s">
        <v>118</v>
      </c>
      <c r="S60" t="s">
        <v>36</v>
      </c>
      <c r="T60" t="s">
        <v>34</v>
      </c>
      <c r="U60" s="3" t="s">
        <v>1885</v>
      </c>
      <c r="V60" s="3" t="s">
        <v>1885</v>
      </c>
      <c r="W60" s="3" t="s">
        <v>1885</v>
      </c>
      <c r="X60" s="3" t="s">
        <v>1885</v>
      </c>
      <c r="Y60" s="3" t="s">
        <v>1885</v>
      </c>
      <c r="Z60" s="3"/>
      <c r="AA60" s="3" t="s">
        <v>1885</v>
      </c>
      <c r="AB60" s="3" t="s">
        <v>1885</v>
      </c>
      <c r="AC60" s="3"/>
      <c r="AD60" s="4"/>
      <c r="AE60" s="5"/>
      <c r="AF60" s="5" t="s">
        <v>1920</v>
      </c>
      <c r="AG60" s="5" t="s">
        <v>1920</v>
      </c>
      <c r="AH60" s="3" t="s">
        <v>1885</v>
      </c>
      <c r="AI60" s="3" t="s">
        <v>1885</v>
      </c>
      <c r="AJ60" s="3" t="s">
        <v>1885</v>
      </c>
      <c r="AK60" s="5"/>
      <c r="AL60" s="3" t="s">
        <v>1885</v>
      </c>
      <c r="AM60" s="5"/>
      <c r="AN60" s="5"/>
      <c r="AO60" s="3" t="s">
        <v>1885</v>
      </c>
      <c r="AP60" s="5" t="s">
        <v>1896</v>
      </c>
      <c r="AQ60" s="5"/>
      <c r="AR60" s="3" t="s">
        <v>1885</v>
      </c>
      <c r="AS60" s="3" t="s">
        <v>1885</v>
      </c>
      <c r="AT60" s="9" t="s">
        <v>13520</v>
      </c>
      <c r="AW60" t="s">
        <v>6610</v>
      </c>
      <c r="AX60" t="e">
        <v>#N/A</v>
      </c>
    </row>
    <row r="61" spans="1:50" x14ac:dyDescent="0.25">
      <c r="A61" t="s">
        <v>115</v>
      </c>
      <c r="B61" t="s">
        <v>50</v>
      </c>
      <c r="C61" t="s">
        <v>25</v>
      </c>
      <c r="D61" t="s">
        <v>2082</v>
      </c>
      <c r="E61" t="s">
        <v>29</v>
      </c>
      <c r="F61" t="s">
        <v>53</v>
      </c>
      <c r="G61" t="s">
        <v>54</v>
      </c>
      <c r="H61" t="s">
        <v>55</v>
      </c>
      <c r="I61">
        <v>641721000</v>
      </c>
      <c r="J61" t="s">
        <v>2197</v>
      </c>
      <c r="L61" s="6" t="s">
        <v>1938</v>
      </c>
      <c r="M61" t="s">
        <v>34</v>
      </c>
      <c r="N61" t="s">
        <v>34</v>
      </c>
      <c r="O61" s="8">
        <v>2000</v>
      </c>
      <c r="P61" t="s">
        <v>47</v>
      </c>
      <c r="Q61">
        <v>945</v>
      </c>
      <c r="R61" t="s">
        <v>118</v>
      </c>
      <c r="S61" t="s">
        <v>36</v>
      </c>
      <c r="T61" t="s">
        <v>34</v>
      </c>
      <c r="U61" s="3" t="s">
        <v>1885</v>
      </c>
      <c r="V61" s="3" t="s">
        <v>1885</v>
      </c>
      <c r="W61" s="3" t="s">
        <v>1885</v>
      </c>
      <c r="X61" s="3" t="s">
        <v>1885</v>
      </c>
      <c r="Y61" s="3" t="s">
        <v>1885</v>
      </c>
      <c r="Z61" s="3"/>
      <c r="AA61" s="3" t="s">
        <v>1885</v>
      </c>
      <c r="AB61" s="3" t="s">
        <v>1885</v>
      </c>
      <c r="AC61" s="3"/>
      <c r="AD61" s="4"/>
      <c r="AE61" s="5"/>
      <c r="AF61" s="5" t="s">
        <v>1914</v>
      </c>
      <c r="AG61" s="5" t="s">
        <v>1914</v>
      </c>
      <c r="AH61" s="3" t="s">
        <v>1885</v>
      </c>
      <c r="AI61" s="3" t="s">
        <v>1885</v>
      </c>
      <c r="AJ61" s="3" t="s">
        <v>1885</v>
      </c>
      <c r="AK61" s="5"/>
      <c r="AL61" s="3" t="s">
        <v>1885</v>
      </c>
      <c r="AM61" s="5"/>
      <c r="AN61" s="5"/>
      <c r="AO61" s="3" t="s">
        <v>1885</v>
      </c>
      <c r="AP61" s="5" t="s">
        <v>1895</v>
      </c>
      <c r="AQ61" s="5"/>
      <c r="AR61" s="3" t="s">
        <v>1885</v>
      </c>
      <c r="AS61" s="3" t="s">
        <v>1885</v>
      </c>
      <c r="AT61" s="9" t="s">
        <v>13520</v>
      </c>
      <c r="AW61" t="s">
        <v>6611</v>
      </c>
      <c r="AX61" t="e">
        <v>#N/A</v>
      </c>
    </row>
    <row r="62" spans="1:50" x14ac:dyDescent="0.25">
      <c r="A62" t="s">
        <v>993</v>
      </c>
      <c r="B62" t="s">
        <v>994</v>
      </c>
      <c r="C62" t="s">
        <v>25</v>
      </c>
      <c r="D62" t="s">
        <v>2137</v>
      </c>
      <c r="E62" t="s">
        <v>29</v>
      </c>
      <c r="F62" t="s">
        <v>372</v>
      </c>
      <c r="G62" t="s">
        <v>171</v>
      </c>
      <c r="H62" t="s">
        <v>996</v>
      </c>
      <c r="I62" t="s">
        <v>997</v>
      </c>
      <c r="J62" t="s">
        <v>2197</v>
      </c>
      <c r="L62" s="6" t="s">
        <v>1938</v>
      </c>
      <c r="M62" t="s">
        <v>34</v>
      </c>
      <c r="N62" t="s">
        <v>34</v>
      </c>
      <c r="O62" s="4">
        <v>6792.24</v>
      </c>
      <c r="P62" t="s">
        <v>34</v>
      </c>
      <c r="Q62">
        <v>2105</v>
      </c>
      <c r="R62" t="s">
        <v>181</v>
      </c>
      <c r="S62" t="s">
        <v>36</v>
      </c>
      <c r="T62" t="s">
        <v>34</v>
      </c>
      <c r="U62" s="3" t="s">
        <v>1885</v>
      </c>
      <c r="V62" s="3" t="s">
        <v>1885</v>
      </c>
      <c r="W62" s="3" t="s">
        <v>1885</v>
      </c>
      <c r="X62" s="3" t="s">
        <v>1885</v>
      </c>
      <c r="Y62" s="3" t="s">
        <v>1885</v>
      </c>
      <c r="Z62" s="3"/>
      <c r="AA62" s="3" t="s">
        <v>1885</v>
      </c>
      <c r="AB62" s="3" t="s">
        <v>1885</v>
      </c>
      <c r="AC62" s="3"/>
      <c r="AD62" s="4"/>
      <c r="AE62" s="5"/>
      <c r="AF62" s="5" t="s">
        <v>1913</v>
      </c>
      <c r="AG62" s="5" t="s">
        <v>1913</v>
      </c>
      <c r="AH62" s="3" t="s">
        <v>1885</v>
      </c>
      <c r="AI62" s="3" t="s">
        <v>1885</v>
      </c>
      <c r="AJ62" s="3" t="s">
        <v>1885</v>
      </c>
      <c r="AK62" s="5"/>
      <c r="AL62" s="3" t="s">
        <v>1885</v>
      </c>
      <c r="AM62" s="5"/>
      <c r="AN62" s="5"/>
      <c r="AO62" s="3" t="s">
        <v>1885</v>
      </c>
      <c r="AP62" s="5" t="s">
        <v>1898</v>
      </c>
      <c r="AQ62" s="5"/>
      <c r="AR62" s="3" t="s">
        <v>1885</v>
      </c>
      <c r="AS62" s="3" t="s">
        <v>1885</v>
      </c>
      <c r="AT62" s="9" t="s">
        <v>13520</v>
      </c>
      <c r="AW62" t="s">
        <v>6612</v>
      </c>
      <c r="AX62" t="e">
        <v>#N/A</v>
      </c>
    </row>
    <row r="63" spans="1:50" x14ac:dyDescent="0.25">
      <c r="A63" t="s">
        <v>998</v>
      </c>
      <c r="B63" t="s">
        <v>994</v>
      </c>
      <c r="C63" t="s">
        <v>25</v>
      </c>
      <c r="D63" t="s">
        <v>2138</v>
      </c>
      <c r="E63" t="s">
        <v>29</v>
      </c>
      <c r="F63" t="s">
        <v>372</v>
      </c>
      <c r="G63" t="s">
        <v>171</v>
      </c>
      <c r="H63" t="s">
        <v>996</v>
      </c>
      <c r="I63" t="s">
        <v>1000</v>
      </c>
      <c r="J63" t="s">
        <v>2197</v>
      </c>
      <c r="L63" s="6" t="s">
        <v>1938</v>
      </c>
      <c r="M63" t="s">
        <v>34</v>
      </c>
      <c r="N63" t="s">
        <v>34</v>
      </c>
      <c r="O63" s="4">
        <v>6792.24</v>
      </c>
      <c r="P63" t="s">
        <v>34</v>
      </c>
      <c r="Q63">
        <v>2105</v>
      </c>
      <c r="R63" t="s">
        <v>181</v>
      </c>
      <c r="S63" t="s">
        <v>36</v>
      </c>
      <c r="T63" t="s">
        <v>34</v>
      </c>
      <c r="U63" s="3" t="s">
        <v>1885</v>
      </c>
      <c r="V63" s="3" t="s">
        <v>1885</v>
      </c>
      <c r="W63" s="3" t="s">
        <v>1885</v>
      </c>
      <c r="X63" s="3" t="s">
        <v>1885</v>
      </c>
      <c r="Y63" s="3" t="s">
        <v>1885</v>
      </c>
      <c r="Z63" s="3"/>
      <c r="AA63" s="3" t="s">
        <v>1885</v>
      </c>
      <c r="AB63" s="3" t="s">
        <v>1885</v>
      </c>
      <c r="AC63" s="3"/>
      <c r="AD63" s="4"/>
      <c r="AE63" s="5"/>
      <c r="AF63" s="5" t="s">
        <v>1913</v>
      </c>
      <c r="AG63" s="5" t="s">
        <v>1913</v>
      </c>
      <c r="AH63" s="3" t="s">
        <v>1885</v>
      </c>
      <c r="AI63" s="3" t="s">
        <v>1885</v>
      </c>
      <c r="AJ63" s="3" t="s">
        <v>1885</v>
      </c>
      <c r="AK63" s="5"/>
      <c r="AL63" s="3" t="s">
        <v>1885</v>
      </c>
      <c r="AM63" s="5"/>
      <c r="AN63" s="5"/>
      <c r="AO63" s="3" t="s">
        <v>1885</v>
      </c>
      <c r="AP63" s="5" t="s">
        <v>1898</v>
      </c>
      <c r="AQ63" s="5"/>
      <c r="AR63" s="3" t="s">
        <v>1885</v>
      </c>
      <c r="AS63" s="3" t="s">
        <v>1885</v>
      </c>
      <c r="AT63" s="9" t="s">
        <v>13520</v>
      </c>
      <c r="AW63" t="s">
        <v>6613</v>
      </c>
      <c r="AX63" t="e">
        <v>#N/A</v>
      </c>
    </row>
    <row r="64" spans="1:50" x14ac:dyDescent="0.25">
      <c r="A64" t="s">
        <v>1001</v>
      </c>
      <c r="B64" t="s">
        <v>994</v>
      </c>
      <c r="C64" t="s">
        <v>25</v>
      </c>
      <c r="D64" t="s">
        <v>2139</v>
      </c>
      <c r="E64" t="s">
        <v>29</v>
      </c>
      <c r="F64" t="s">
        <v>372</v>
      </c>
      <c r="G64" t="s">
        <v>171</v>
      </c>
      <c r="H64" t="s">
        <v>996</v>
      </c>
      <c r="I64" t="s">
        <v>1003</v>
      </c>
      <c r="J64" t="s">
        <v>2197</v>
      </c>
      <c r="L64" s="6" t="s">
        <v>1938</v>
      </c>
      <c r="M64" t="s">
        <v>34</v>
      </c>
      <c r="N64" t="s">
        <v>34</v>
      </c>
      <c r="O64" s="4">
        <v>6792.24</v>
      </c>
      <c r="P64" t="s">
        <v>34</v>
      </c>
      <c r="Q64">
        <v>2105</v>
      </c>
      <c r="R64" t="s">
        <v>181</v>
      </c>
      <c r="S64" t="s">
        <v>36</v>
      </c>
      <c r="T64" t="s">
        <v>34</v>
      </c>
      <c r="U64" s="3" t="s">
        <v>1885</v>
      </c>
      <c r="V64" s="3" t="s">
        <v>1885</v>
      </c>
      <c r="W64" s="3" t="s">
        <v>1885</v>
      </c>
      <c r="X64" s="3" t="s">
        <v>1885</v>
      </c>
      <c r="Y64" s="3" t="s">
        <v>1885</v>
      </c>
      <c r="Z64" s="3"/>
      <c r="AA64" s="3" t="s">
        <v>1885</v>
      </c>
      <c r="AB64" s="3" t="s">
        <v>1885</v>
      </c>
      <c r="AC64" s="3"/>
      <c r="AD64" s="4"/>
      <c r="AE64" s="5"/>
      <c r="AF64" s="5" t="s">
        <v>1913</v>
      </c>
      <c r="AG64" s="5" t="s">
        <v>1913</v>
      </c>
      <c r="AH64" s="3" t="s">
        <v>1885</v>
      </c>
      <c r="AI64" s="3" t="s">
        <v>1885</v>
      </c>
      <c r="AJ64" s="3" t="s">
        <v>1885</v>
      </c>
      <c r="AK64" s="5"/>
      <c r="AL64" s="3" t="s">
        <v>1885</v>
      </c>
      <c r="AM64" s="5"/>
      <c r="AN64" s="5"/>
      <c r="AO64" s="3" t="s">
        <v>1885</v>
      </c>
      <c r="AP64" s="5" t="s">
        <v>1898</v>
      </c>
      <c r="AQ64" s="5"/>
      <c r="AR64" s="3" t="s">
        <v>1885</v>
      </c>
      <c r="AS64" s="3" t="s">
        <v>1885</v>
      </c>
      <c r="AT64" s="9" t="s">
        <v>13520</v>
      </c>
      <c r="AW64" t="s">
        <v>6614</v>
      </c>
      <c r="AX64" t="e">
        <v>#N/A</v>
      </c>
    </row>
    <row r="65" spans="1:50" x14ac:dyDescent="0.25">
      <c r="A65" t="s">
        <v>331</v>
      </c>
      <c r="B65" t="s">
        <v>332</v>
      </c>
      <c r="C65" t="s">
        <v>25</v>
      </c>
      <c r="D65" t="s">
        <v>2077</v>
      </c>
      <c r="E65" t="s">
        <v>29</v>
      </c>
      <c r="F65" t="s">
        <v>334</v>
      </c>
      <c r="G65" t="s">
        <v>171</v>
      </c>
      <c r="H65" t="s">
        <v>335</v>
      </c>
      <c r="I65" t="s">
        <v>336</v>
      </c>
      <c r="J65" t="s">
        <v>2197</v>
      </c>
      <c r="L65" s="6" t="s">
        <v>1938</v>
      </c>
      <c r="M65" t="s">
        <v>34</v>
      </c>
      <c r="N65" t="s">
        <v>34</v>
      </c>
      <c r="O65" s="4">
        <v>6792.24</v>
      </c>
      <c r="P65" t="s">
        <v>34</v>
      </c>
      <c r="Q65">
        <v>945</v>
      </c>
      <c r="R65" t="s">
        <v>118</v>
      </c>
      <c r="S65" t="s">
        <v>36</v>
      </c>
      <c r="T65" t="s">
        <v>34</v>
      </c>
      <c r="U65" s="3" t="s">
        <v>1885</v>
      </c>
      <c r="V65" s="3" t="s">
        <v>1885</v>
      </c>
      <c r="W65" s="3" t="s">
        <v>1885</v>
      </c>
      <c r="X65" s="3" t="s">
        <v>1885</v>
      </c>
      <c r="Y65" s="3" t="s">
        <v>1885</v>
      </c>
      <c r="Z65" s="3"/>
      <c r="AA65" s="3" t="s">
        <v>1885</v>
      </c>
      <c r="AB65" s="3" t="s">
        <v>1885</v>
      </c>
      <c r="AC65" s="3"/>
      <c r="AD65" s="4"/>
      <c r="AE65" s="5"/>
      <c r="AF65" s="5" t="s">
        <v>1913</v>
      </c>
      <c r="AG65" s="5" t="s">
        <v>1913</v>
      </c>
      <c r="AH65" s="3" t="s">
        <v>1885</v>
      </c>
      <c r="AI65" s="3" t="s">
        <v>1885</v>
      </c>
      <c r="AJ65" s="3" t="s">
        <v>1885</v>
      </c>
      <c r="AK65" s="5"/>
      <c r="AL65" s="3" t="s">
        <v>1885</v>
      </c>
      <c r="AM65" s="5"/>
      <c r="AN65" s="5"/>
      <c r="AO65" s="3" t="s">
        <v>1885</v>
      </c>
      <c r="AP65" s="5" t="s">
        <v>1895</v>
      </c>
      <c r="AQ65" s="5"/>
      <c r="AR65" s="3" t="s">
        <v>1885</v>
      </c>
      <c r="AS65" s="3" t="s">
        <v>1885</v>
      </c>
      <c r="AT65" s="9" t="s">
        <v>13520</v>
      </c>
      <c r="AW65" t="s">
        <v>6615</v>
      </c>
      <c r="AX65" t="e">
        <v>#N/A</v>
      </c>
    </row>
    <row r="66" spans="1:50" x14ac:dyDescent="0.25">
      <c r="A66" t="s">
        <v>337</v>
      </c>
      <c r="B66" t="s">
        <v>332</v>
      </c>
      <c r="C66" t="s">
        <v>25</v>
      </c>
      <c r="D66" t="s">
        <v>2077</v>
      </c>
      <c r="E66" t="s">
        <v>29</v>
      </c>
      <c r="F66" t="s">
        <v>334</v>
      </c>
      <c r="G66" t="s">
        <v>171</v>
      </c>
      <c r="H66" t="s">
        <v>335</v>
      </c>
      <c r="I66" t="s">
        <v>338</v>
      </c>
      <c r="J66" t="s">
        <v>2197</v>
      </c>
      <c r="L66" s="6" t="s">
        <v>1938</v>
      </c>
      <c r="M66" t="s">
        <v>34</v>
      </c>
      <c r="N66" t="s">
        <v>34</v>
      </c>
      <c r="O66" s="8">
        <v>45000</v>
      </c>
      <c r="P66" t="s">
        <v>34</v>
      </c>
      <c r="Q66">
        <v>945</v>
      </c>
      <c r="R66" t="s">
        <v>118</v>
      </c>
      <c r="S66" t="s">
        <v>36</v>
      </c>
      <c r="T66" t="s">
        <v>34</v>
      </c>
      <c r="U66" s="3" t="s">
        <v>1885</v>
      </c>
      <c r="V66" s="3" t="s">
        <v>1885</v>
      </c>
      <c r="W66" s="3" t="s">
        <v>1885</v>
      </c>
      <c r="X66" s="3" t="s">
        <v>1885</v>
      </c>
      <c r="Y66" s="3" t="s">
        <v>1885</v>
      </c>
      <c r="Z66" s="3"/>
      <c r="AA66" s="3" t="s">
        <v>1885</v>
      </c>
      <c r="AB66" s="3" t="s">
        <v>1885</v>
      </c>
      <c r="AC66" s="3"/>
      <c r="AD66" s="4"/>
      <c r="AE66" s="5"/>
      <c r="AF66" s="5" t="s">
        <v>1913</v>
      </c>
      <c r="AG66" s="5" t="s">
        <v>1913</v>
      </c>
      <c r="AH66" s="3" t="s">
        <v>1885</v>
      </c>
      <c r="AI66" s="3" t="s">
        <v>1885</v>
      </c>
      <c r="AJ66" s="3" t="s">
        <v>1885</v>
      </c>
      <c r="AK66" s="5"/>
      <c r="AL66" s="3" t="s">
        <v>1885</v>
      </c>
      <c r="AM66" s="5"/>
      <c r="AN66" s="5"/>
      <c r="AO66" s="3" t="s">
        <v>1885</v>
      </c>
      <c r="AP66" s="5" t="s">
        <v>1895</v>
      </c>
      <c r="AQ66" s="5"/>
      <c r="AR66" s="3" t="s">
        <v>1885</v>
      </c>
      <c r="AS66" s="3" t="s">
        <v>1885</v>
      </c>
      <c r="AT66" s="9" t="s">
        <v>13520</v>
      </c>
      <c r="AW66" t="s">
        <v>6616</v>
      </c>
      <c r="AX66" t="e">
        <v>#N/A</v>
      </c>
    </row>
    <row r="67" spans="1:50" x14ac:dyDescent="0.25">
      <c r="A67" t="s">
        <v>339</v>
      </c>
      <c r="B67" t="s">
        <v>332</v>
      </c>
      <c r="C67" t="s">
        <v>25</v>
      </c>
      <c r="D67" t="s">
        <v>2077</v>
      </c>
      <c r="E67" t="s">
        <v>29</v>
      </c>
      <c r="F67" t="s">
        <v>334</v>
      </c>
      <c r="G67" t="s">
        <v>171</v>
      </c>
      <c r="H67" t="s">
        <v>335</v>
      </c>
      <c r="I67" t="s">
        <v>340</v>
      </c>
      <c r="J67" t="s">
        <v>2197</v>
      </c>
      <c r="L67" s="6" t="s">
        <v>1938</v>
      </c>
      <c r="M67" t="s">
        <v>34</v>
      </c>
      <c r="N67" t="s">
        <v>34</v>
      </c>
      <c r="O67" s="8">
        <v>45000</v>
      </c>
      <c r="P67" t="s">
        <v>34</v>
      </c>
      <c r="Q67">
        <v>945</v>
      </c>
      <c r="R67" t="s">
        <v>118</v>
      </c>
      <c r="S67" t="s">
        <v>36</v>
      </c>
      <c r="T67" t="s">
        <v>34</v>
      </c>
      <c r="U67" s="3" t="s">
        <v>1885</v>
      </c>
      <c r="V67" s="3" t="s">
        <v>1885</v>
      </c>
      <c r="W67" s="3" t="s">
        <v>1885</v>
      </c>
      <c r="X67" s="3" t="s">
        <v>1885</v>
      </c>
      <c r="Y67" s="3" t="s">
        <v>1885</v>
      </c>
      <c r="Z67" s="3"/>
      <c r="AA67" s="3" t="s">
        <v>1885</v>
      </c>
      <c r="AB67" s="3" t="s">
        <v>1885</v>
      </c>
      <c r="AC67" s="3"/>
      <c r="AD67" s="4"/>
      <c r="AE67" s="5"/>
      <c r="AF67" s="5" t="s">
        <v>1913</v>
      </c>
      <c r="AG67" s="5" t="s">
        <v>1913</v>
      </c>
      <c r="AH67" s="3" t="s">
        <v>1885</v>
      </c>
      <c r="AI67" s="3" t="s">
        <v>1885</v>
      </c>
      <c r="AJ67" s="3" t="s">
        <v>1885</v>
      </c>
      <c r="AK67" s="5"/>
      <c r="AL67" s="3" t="s">
        <v>1885</v>
      </c>
      <c r="AM67" s="5"/>
      <c r="AN67" s="5"/>
      <c r="AO67" s="3" t="s">
        <v>1885</v>
      </c>
      <c r="AP67" s="5" t="s">
        <v>1895</v>
      </c>
      <c r="AQ67" s="5"/>
      <c r="AR67" s="3" t="s">
        <v>1885</v>
      </c>
      <c r="AS67" s="3" t="s">
        <v>1885</v>
      </c>
      <c r="AT67" s="9" t="s">
        <v>13520</v>
      </c>
      <c r="AW67" t="s">
        <v>6617</v>
      </c>
      <c r="AX67" t="e">
        <v>#N/A</v>
      </c>
    </row>
    <row r="68" spans="1:50" x14ac:dyDescent="0.25">
      <c r="A68" t="s">
        <v>341</v>
      </c>
      <c r="B68" t="s">
        <v>342</v>
      </c>
      <c r="C68" t="s">
        <v>25</v>
      </c>
      <c r="D68" t="s">
        <v>2077</v>
      </c>
      <c r="E68" t="s">
        <v>29</v>
      </c>
      <c r="F68" t="s">
        <v>344</v>
      </c>
      <c r="G68" t="s">
        <v>171</v>
      </c>
      <c r="H68" t="s">
        <v>345</v>
      </c>
      <c r="I68" t="s">
        <v>346</v>
      </c>
      <c r="J68" t="s">
        <v>2197</v>
      </c>
      <c r="L68" s="6" t="s">
        <v>1938</v>
      </c>
      <c r="M68" t="s">
        <v>34</v>
      </c>
      <c r="N68" t="s">
        <v>34</v>
      </c>
      <c r="O68" s="4">
        <v>602790.55200000003</v>
      </c>
      <c r="P68" t="s">
        <v>34</v>
      </c>
      <c r="Q68">
        <v>2301</v>
      </c>
      <c r="R68" t="s">
        <v>124</v>
      </c>
      <c r="S68" t="s">
        <v>36</v>
      </c>
      <c r="T68" t="s">
        <v>34</v>
      </c>
      <c r="U68" s="3" t="s">
        <v>1885</v>
      </c>
      <c r="V68" s="3" t="s">
        <v>1885</v>
      </c>
      <c r="W68" s="3" t="s">
        <v>1885</v>
      </c>
      <c r="X68" s="3" t="s">
        <v>1885</v>
      </c>
      <c r="Y68" s="3" t="s">
        <v>1885</v>
      </c>
      <c r="Z68" s="3"/>
      <c r="AA68" s="3" t="s">
        <v>1885</v>
      </c>
      <c r="AB68" s="3" t="s">
        <v>1885</v>
      </c>
      <c r="AC68" s="3"/>
      <c r="AD68" s="4"/>
      <c r="AE68" s="5" t="s">
        <v>1921</v>
      </c>
      <c r="AF68" s="5" t="s">
        <v>1913</v>
      </c>
      <c r="AG68" s="5" t="s">
        <v>1913</v>
      </c>
      <c r="AH68" s="3" t="s">
        <v>1885</v>
      </c>
      <c r="AI68" s="3" t="s">
        <v>1885</v>
      </c>
      <c r="AJ68" s="3" t="s">
        <v>1885</v>
      </c>
      <c r="AK68" s="5"/>
      <c r="AL68" s="3" t="s">
        <v>1885</v>
      </c>
      <c r="AM68" s="5"/>
      <c r="AN68" s="5"/>
      <c r="AO68" s="3" t="s">
        <v>1885</v>
      </c>
      <c r="AP68" s="5" t="s">
        <v>1895</v>
      </c>
      <c r="AQ68" s="5"/>
      <c r="AR68" s="3" t="s">
        <v>1885</v>
      </c>
      <c r="AS68" s="3" t="s">
        <v>1885</v>
      </c>
      <c r="AT68" s="9" t="s">
        <v>13520</v>
      </c>
      <c r="AW68" t="s">
        <v>6618</v>
      </c>
      <c r="AX68" t="e">
        <v>#N/A</v>
      </c>
    </row>
    <row r="69" spans="1:50" x14ac:dyDescent="0.25">
      <c r="A69" t="s">
        <v>347</v>
      </c>
      <c r="B69" t="s">
        <v>342</v>
      </c>
      <c r="C69" t="s">
        <v>25</v>
      </c>
      <c r="D69" t="s">
        <v>2077</v>
      </c>
      <c r="E69" t="s">
        <v>29</v>
      </c>
      <c r="F69" t="s">
        <v>344</v>
      </c>
      <c r="G69" t="s">
        <v>171</v>
      </c>
      <c r="H69" t="s">
        <v>349</v>
      </c>
      <c r="I69" t="s">
        <v>350</v>
      </c>
      <c r="J69" t="s">
        <v>2197</v>
      </c>
      <c r="L69" s="6" t="s">
        <v>1938</v>
      </c>
      <c r="M69" t="s">
        <v>34</v>
      </c>
      <c r="N69" t="s">
        <v>34</v>
      </c>
      <c r="O69" s="4">
        <v>904185.82799999998</v>
      </c>
      <c r="P69" t="s">
        <v>34</v>
      </c>
      <c r="Q69">
        <v>2301</v>
      </c>
      <c r="R69" t="s">
        <v>124</v>
      </c>
      <c r="S69" t="s">
        <v>36</v>
      </c>
      <c r="T69" t="s">
        <v>34</v>
      </c>
      <c r="U69" s="3" t="s">
        <v>1885</v>
      </c>
      <c r="V69" s="3" t="s">
        <v>1885</v>
      </c>
      <c r="W69" s="3" t="s">
        <v>1885</v>
      </c>
      <c r="X69" s="3" t="s">
        <v>1885</v>
      </c>
      <c r="Y69" s="3" t="s">
        <v>1885</v>
      </c>
      <c r="Z69" s="3"/>
      <c r="AA69" s="3" t="s">
        <v>1885</v>
      </c>
      <c r="AB69" s="3" t="s">
        <v>1885</v>
      </c>
      <c r="AC69" s="3"/>
      <c r="AD69" s="4"/>
      <c r="AE69" s="5" t="s">
        <v>1921</v>
      </c>
      <c r="AF69" s="5" t="s">
        <v>1913</v>
      </c>
      <c r="AG69" s="5" t="s">
        <v>1913</v>
      </c>
      <c r="AH69" s="3" t="s">
        <v>1885</v>
      </c>
      <c r="AI69" s="3" t="s">
        <v>1885</v>
      </c>
      <c r="AJ69" s="3" t="s">
        <v>1885</v>
      </c>
      <c r="AK69" s="5"/>
      <c r="AL69" s="3" t="s">
        <v>1885</v>
      </c>
      <c r="AM69" s="5"/>
      <c r="AN69" s="5"/>
      <c r="AO69" s="3" t="s">
        <v>1885</v>
      </c>
      <c r="AP69" s="5" t="s">
        <v>1895</v>
      </c>
      <c r="AQ69" s="5"/>
      <c r="AR69" s="3" t="s">
        <v>1885</v>
      </c>
      <c r="AS69" s="3" t="s">
        <v>1885</v>
      </c>
      <c r="AT69" s="9" t="s">
        <v>13520</v>
      </c>
      <c r="AW69" t="s">
        <v>6619</v>
      </c>
      <c r="AX69" t="e">
        <v>#N/A</v>
      </c>
    </row>
    <row r="70" spans="1:50" x14ac:dyDescent="0.25">
      <c r="A70" t="s">
        <v>590</v>
      </c>
      <c r="B70" t="s">
        <v>585</v>
      </c>
      <c r="C70" t="s">
        <v>25</v>
      </c>
      <c r="D70" t="s">
        <v>2142</v>
      </c>
      <c r="E70" t="s">
        <v>29</v>
      </c>
      <c r="F70" t="s">
        <v>587</v>
      </c>
      <c r="G70" t="s">
        <v>588</v>
      </c>
      <c r="H70" t="s">
        <v>592</v>
      </c>
      <c r="I70" t="s">
        <v>46</v>
      </c>
      <c r="J70" t="s">
        <v>2197</v>
      </c>
      <c r="L70" s="6" t="s">
        <v>1938</v>
      </c>
      <c r="M70" t="s">
        <v>34</v>
      </c>
      <c r="N70" t="s">
        <v>34</v>
      </c>
      <c r="O70" s="8">
        <v>5000</v>
      </c>
      <c r="P70" t="s">
        <v>34</v>
      </c>
      <c r="Q70">
        <v>945</v>
      </c>
      <c r="R70" t="s">
        <v>118</v>
      </c>
      <c r="S70" t="s">
        <v>36</v>
      </c>
      <c r="T70" t="s">
        <v>34</v>
      </c>
      <c r="U70" s="3" t="s">
        <v>1885</v>
      </c>
      <c r="V70" s="3" t="s">
        <v>1885</v>
      </c>
      <c r="W70" s="3" t="s">
        <v>1885</v>
      </c>
      <c r="X70" s="3" t="s">
        <v>1885</v>
      </c>
      <c r="Y70" s="3" t="s">
        <v>1885</v>
      </c>
      <c r="Z70" s="3"/>
      <c r="AA70" s="3" t="s">
        <v>1885</v>
      </c>
      <c r="AB70" s="3" t="s">
        <v>1885</v>
      </c>
      <c r="AC70" s="3"/>
      <c r="AD70" s="4"/>
      <c r="AE70" s="5"/>
      <c r="AF70" s="5" t="s">
        <v>1911</v>
      </c>
      <c r="AG70" s="5" t="s">
        <v>1911</v>
      </c>
      <c r="AH70" s="3" t="s">
        <v>1885</v>
      </c>
      <c r="AI70" s="3" t="s">
        <v>1885</v>
      </c>
      <c r="AJ70" s="3" t="s">
        <v>1885</v>
      </c>
      <c r="AK70" s="5"/>
      <c r="AL70" s="3" t="s">
        <v>1885</v>
      </c>
      <c r="AM70" s="5"/>
      <c r="AN70" s="5"/>
      <c r="AO70" s="3" t="s">
        <v>1885</v>
      </c>
      <c r="AP70" s="5" t="s">
        <v>1886</v>
      </c>
      <c r="AQ70" s="5"/>
      <c r="AR70" s="3" t="s">
        <v>1885</v>
      </c>
      <c r="AS70" s="3" t="s">
        <v>1885</v>
      </c>
      <c r="AT70" s="9" t="s">
        <v>13520</v>
      </c>
      <c r="AW70" t="s">
        <v>6620</v>
      </c>
      <c r="AX70" t="e">
        <v>#N/A</v>
      </c>
    </row>
    <row r="71" spans="1:50" x14ac:dyDescent="0.25">
      <c r="A71" t="s">
        <v>1012</v>
      </c>
      <c r="B71" t="s">
        <v>50</v>
      </c>
      <c r="C71" t="s">
        <v>25</v>
      </c>
      <c r="D71" t="s">
        <v>2013</v>
      </c>
      <c r="E71" t="s">
        <v>29</v>
      </c>
      <c r="F71" t="s">
        <v>53</v>
      </c>
      <c r="G71" t="s">
        <v>54</v>
      </c>
      <c r="H71" t="s">
        <v>1015</v>
      </c>
      <c r="I71">
        <v>99110004</v>
      </c>
      <c r="J71" t="s">
        <v>2197</v>
      </c>
      <c r="L71" s="6" t="s">
        <v>1938</v>
      </c>
      <c r="M71" t="s">
        <v>34</v>
      </c>
      <c r="N71" t="s">
        <v>34</v>
      </c>
      <c r="O71" s="8">
        <v>4000</v>
      </c>
      <c r="P71" t="s">
        <v>34</v>
      </c>
      <c r="Q71">
        <v>381</v>
      </c>
      <c r="R71" t="s">
        <v>224</v>
      </c>
      <c r="S71" t="s">
        <v>36</v>
      </c>
      <c r="T71" t="s">
        <v>34</v>
      </c>
      <c r="U71" s="3" t="s">
        <v>1885</v>
      </c>
      <c r="V71" s="3" t="s">
        <v>1885</v>
      </c>
      <c r="W71" s="3" t="s">
        <v>1885</v>
      </c>
      <c r="X71" s="3" t="s">
        <v>1885</v>
      </c>
      <c r="Y71" s="3" t="s">
        <v>1885</v>
      </c>
      <c r="Z71" s="3"/>
      <c r="AA71" s="3" t="s">
        <v>1885</v>
      </c>
      <c r="AB71" s="3" t="s">
        <v>1885</v>
      </c>
      <c r="AC71" s="3"/>
      <c r="AD71" s="4"/>
      <c r="AE71" s="5"/>
      <c r="AF71" s="5" t="s">
        <v>1914</v>
      </c>
      <c r="AG71" s="5" t="s">
        <v>1914</v>
      </c>
      <c r="AH71" s="3" t="s">
        <v>1885</v>
      </c>
      <c r="AI71" s="3" t="s">
        <v>1885</v>
      </c>
      <c r="AJ71" s="3" t="s">
        <v>1885</v>
      </c>
      <c r="AK71" s="5"/>
      <c r="AL71" s="3" t="s">
        <v>1885</v>
      </c>
      <c r="AM71" s="5"/>
      <c r="AN71" s="5"/>
      <c r="AO71" s="3" t="s">
        <v>1885</v>
      </c>
      <c r="AP71" s="5" t="s">
        <v>1891</v>
      </c>
      <c r="AQ71" s="5"/>
      <c r="AR71" s="3" t="s">
        <v>1885</v>
      </c>
      <c r="AS71" s="3" t="s">
        <v>1885</v>
      </c>
      <c r="AT71" s="9" t="s">
        <v>13520</v>
      </c>
      <c r="AW71" t="s">
        <v>6621</v>
      </c>
      <c r="AX71" t="e">
        <v>#N/A</v>
      </c>
    </row>
    <row r="72" spans="1:50" x14ac:dyDescent="0.25">
      <c r="A72" t="s">
        <v>57</v>
      </c>
      <c r="B72" t="s">
        <v>58</v>
      </c>
      <c r="C72" t="s">
        <v>25</v>
      </c>
      <c r="D72" t="s">
        <v>2014</v>
      </c>
      <c r="E72" t="s">
        <v>62</v>
      </c>
      <c r="F72" t="s">
        <v>63</v>
      </c>
      <c r="G72" t="s">
        <v>64</v>
      </c>
      <c r="H72" t="s">
        <v>65</v>
      </c>
      <c r="I72" t="s">
        <v>46</v>
      </c>
      <c r="J72" t="s">
        <v>2197</v>
      </c>
      <c r="L72" t="s">
        <v>1991</v>
      </c>
      <c r="M72" t="s">
        <v>34</v>
      </c>
      <c r="N72" t="s">
        <v>34</v>
      </c>
      <c r="O72" s="8">
        <v>38000</v>
      </c>
      <c r="P72" t="s">
        <v>34</v>
      </c>
      <c r="Q72">
        <v>722</v>
      </c>
      <c r="R72" t="s">
        <v>56</v>
      </c>
      <c r="S72" t="s">
        <v>66</v>
      </c>
      <c r="T72" t="s">
        <v>34</v>
      </c>
      <c r="U72" s="3" t="s">
        <v>1885</v>
      </c>
      <c r="V72" s="3" t="s">
        <v>1885</v>
      </c>
      <c r="W72" s="3" t="s">
        <v>1885</v>
      </c>
      <c r="X72" s="3" t="s">
        <v>1885</v>
      </c>
      <c r="Y72" s="3" t="s">
        <v>1885</v>
      </c>
      <c r="Z72" s="3"/>
      <c r="AA72" s="3" t="s">
        <v>1885</v>
      </c>
      <c r="AB72" s="3" t="s">
        <v>1885</v>
      </c>
      <c r="AC72" s="3"/>
      <c r="AD72" s="4"/>
      <c r="AE72" s="5"/>
      <c r="AF72" s="5" t="s">
        <v>1913</v>
      </c>
      <c r="AG72" s="5" t="s">
        <v>1913</v>
      </c>
      <c r="AH72" s="3" t="s">
        <v>1885</v>
      </c>
      <c r="AI72" s="3" t="s">
        <v>1885</v>
      </c>
      <c r="AJ72" s="3" t="s">
        <v>1885</v>
      </c>
      <c r="AK72" s="5"/>
      <c r="AL72" s="3" t="s">
        <v>1885</v>
      </c>
      <c r="AM72" s="5"/>
      <c r="AN72" s="5"/>
      <c r="AO72" s="3" t="s">
        <v>1885</v>
      </c>
      <c r="AP72" s="5" t="s">
        <v>1893</v>
      </c>
      <c r="AQ72" s="5"/>
      <c r="AR72" s="3" t="s">
        <v>1885</v>
      </c>
      <c r="AS72" s="3" t="s">
        <v>1885</v>
      </c>
      <c r="AT72" s="9" t="s">
        <v>13520</v>
      </c>
      <c r="AW72" t="s">
        <v>6622</v>
      </c>
      <c r="AX72" t="e">
        <v>#N/A</v>
      </c>
    </row>
    <row r="73" spans="1:50" x14ac:dyDescent="0.25">
      <c r="A73" t="s">
        <v>1178</v>
      </c>
      <c r="B73" t="s">
        <v>1176</v>
      </c>
      <c r="C73" t="s">
        <v>25</v>
      </c>
      <c r="D73" t="s">
        <v>2055</v>
      </c>
      <c r="E73" t="s">
        <v>29</v>
      </c>
      <c r="F73" t="s">
        <v>1177</v>
      </c>
      <c r="G73" t="s">
        <v>437</v>
      </c>
      <c r="H73" t="s">
        <v>65</v>
      </c>
      <c r="I73" t="s">
        <v>46</v>
      </c>
      <c r="J73" t="s">
        <v>2197</v>
      </c>
      <c r="L73" s="6" t="s">
        <v>1938</v>
      </c>
      <c r="M73" t="s">
        <v>47</v>
      </c>
      <c r="N73" s="9" t="s">
        <v>34</v>
      </c>
      <c r="O73" s="8">
        <v>23000</v>
      </c>
      <c r="P73" t="s">
        <v>34</v>
      </c>
      <c r="Q73">
        <v>836</v>
      </c>
      <c r="R73" t="s">
        <v>83</v>
      </c>
      <c r="S73" t="s">
        <v>36</v>
      </c>
      <c r="T73" t="s">
        <v>34</v>
      </c>
      <c r="U73" s="3" t="s">
        <v>1885</v>
      </c>
      <c r="V73" s="3" t="s">
        <v>1885</v>
      </c>
      <c r="W73" s="3" t="s">
        <v>1885</v>
      </c>
      <c r="X73" s="3" t="s">
        <v>1885</v>
      </c>
      <c r="Y73" s="3" t="s">
        <v>1885</v>
      </c>
      <c r="Z73" s="3"/>
      <c r="AA73" s="3" t="s">
        <v>1885</v>
      </c>
      <c r="AB73" s="3" t="s">
        <v>1885</v>
      </c>
      <c r="AC73" s="3"/>
      <c r="AD73" s="4">
        <v>42375</v>
      </c>
      <c r="AE73" s="5"/>
      <c r="AF73" s="5" t="s">
        <v>1914</v>
      </c>
      <c r="AG73" s="5" t="s">
        <v>1914</v>
      </c>
      <c r="AH73" s="3" t="s">
        <v>1885</v>
      </c>
      <c r="AI73" s="3" t="s">
        <v>1885</v>
      </c>
      <c r="AJ73" s="3" t="s">
        <v>1885</v>
      </c>
      <c r="AK73" s="5"/>
      <c r="AL73" s="3" t="s">
        <v>1885</v>
      </c>
      <c r="AM73" s="5"/>
      <c r="AN73" s="5"/>
      <c r="AO73" s="3" t="s">
        <v>1885</v>
      </c>
      <c r="AP73" s="5" t="s">
        <v>25</v>
      </c>
      <c r="AQ73" s="5"/>
      <c r="AR73" s="3" t="s">
        <v>1885</v>
      </c>
      <c r="AS73" s="3" t="s">
        <v>1885</v>
      </c>
      <c r="AT73" s="9" t="s">
        <v>13520</v>
      </c>
      <c r="AW73" t="s">
        <v>6623</v>
      </c>
      <c r="AX73" t="e">
        <v>#N/A</v>
      </c>
    </row>
    <row r="74" spans="1:50" x14ac:dyDescent="0.25">
      <c r="A74" t="s">
        <v>717</v>
      </c>
      <c r="B74" t="s">
        <v>159</v>
      </c>
      <c r="C74" t="s">
        <v>25</v>
      </c>
      <c r="D74" t="s">
        <v>2144</v>
      </c>
      <c r="E74" t="s">
        <v>29</v>
      </c>
      <c r="F74" t="s">
        <v>720</v>
      </c>
      <c r="G74" t="s">
        <v>721</v>
      </c>
      <c r="H74" t="s">
        <v>722</v>
      </c>
      <c r="I74" t="s">
        <v>46</v>
      </c>
      <c r="J74" t="s">
        <v>2197</v>
      </c>
      <c r="L74" s="6" t="s">
        <v>1938</v>
      </c>
      <c r="M74" t="s">
        <v>34</v>
      </c>
      <c r="N74" t="s">
        <v>34</v>
      </c>
      <c r="O74" s="8">
        <v>80000</v>
      </c>
      <c r="P74" t="s">
        <v>34</v>
      </c>
      <c r="Q74">
        <v>2301</v>
      </c>
      <c r="R74" t="s">
        <v>124</v>
      </c>
      <c r="S74" t="s">
        <v>36</v>
      </c>
      <c r="T74" t="s">
        <v>34</v>
      </c>
      <c r="U74" s="3" t="s">
        <v>1885</v>
      </c>
      <c r="V74" s="3" t="s">
        <v>1885</v>
      </c>
      <c r="W74" s="3" t="s">
        <v>1885</v>
      </c>
      <c r="X74" s="3" t="s">
        <v>1885</v>
      </c>
      <c r="Y74" s="3" t="s">
        <v>1885</v>
      </c>
      <c r="Z74" s="3"/>
      <c r="AA74" s="3" t="s">
        <v>1885</v>
      </c>
      <c r="AB74" s="3" t="s">
        <v>1885</v>
      </c>
      <c r="AC74" s="3"/>
      <c r="AD74" s="4"/>
      <c r="AE74" s="5" t="s">
        <v>1922</v>
      </c>
      <c r="AF74" s="5" t="s">
        <v>1913</v>
      </c>
      <c r="AG74" s="5" t="s">
        <v>1913</v>
      </c>
      <c r="AH74" s="3" t="s">
        <v>1885</v>
      </c>
      <c r="AI74" s="3" t="s">
        <v>1885</v>
      </c>
      <c r="AJ74" s="3" t="s">
        <v>1885</v>
      </c>
      <c r="AK74" s="5"/>
      <c r="AL74" s="3" t="s">
        <v>1885</v>
      </c>
      <c r="AM74" s="5"/>
      <c r="AN74" s="5"/>
      <c r="AO74" s="3" t="s">
        <v>1885</v>
      </c>
      <c r="AP74" s="5" t="s">
        <v>1886</v>
      </c>
      <c r="AQ74" s="5"/>
      <c r="AR74" s="3" t="s">
        <v>1885</v>
      </c>
      <c r="AS74" s="3" t="s">
        <v>1885</v>
      </c>
      <c r="AT74" s="9" t="s">
        <v>13520</v>
      </c>
      <c r="AV74" s="9"/>
      <c r="AW74" t="s">
        <v>6624</v>
      </c>
      <c r="AX74" t="e">
        <v>#N/A</v>
      </c>
    </row>
    <row r="75" spans="1:50" x14ac:dyDescent="0.25">
      <c r="A75" t="s">
        <v>914</v>
      </c>
      <c r="B75" t="s">
        <v>915</v>
      </c>
      <c r="C75" t="s">
        <v>25</v>
      </c>
      <c r="D75" t="s">
        <v>1902</v>
      </c>
      <c r="E75" t="s">
        <v>29</v>
      </c>
      <c r="F75" t="s">
        <v>915</v>
      </c>
      <c r="G75" t="s">
        <v>823</v>
      </c>
      <c r="H75" t="s">
        <v>916</v>
      </c>
      <c r="I75" t="s">
        <v>917</v>
      </c>
      <c r="J75" t="s">
        <v>2197</v>
      </c>
      <c r="L75" s="6" t="s">
        <v>1938</v>
      </c>
      <c r="M75" t="s">
        <v>47</v>
      </c>
      <c r="N75" t="s">
        <v>34</v>
      </c>
      <c r="O75" s="4">
        <v>128644.152</v>
      </c>
      <c r="P75" t="s">
        <v>34</v>
      </c>
      <c r="Q75">
        <v>1864</v>
      </c>
      <c r="R75" t="s">
        <v>918</v>
      </c>
      <c r="S75" t="s">
        <v>36</v>
      </c>
      <c r="T75" t="s">
        <v>34</v>
      </c>
      <c r="U75" s="3" t="s">
        <v>1885</v>
      </c>
      <c r="V75" s="3" t="s">
        <v>1885</v>
      </c>
      <c r="W75" s="3" t="s">
        <v>1885</v>
      </c>
      <c r="X75" s="3" t="s">
        <v>1885</v>
      </c>
      <c r="Y75" s="3" t="s">
        <v>1885</v>
      </c>
      <c r="Z75" s="3"/>
      <c r="AA75" s="3" t="s">
        <v>1885</v>
      </c>
      <c r="AB75" s="3" t="s">
        <v>1885</v>
      </c>
      <c r="AC75" s="3"/>
      <c r="AD75" s="4">
        <v>108928</v>
      </c>
      <c r="AE75" s="5"/>
      <c r="AF75" s="5" t="s">
        <v>1913</v>
      </c>
      <c r="AG75" s="5" t="s">
        <v>1913</v>
      </c>
      <c r="AH75" s="3" t="s">
        <v>1885</v>
      </c>
      <c r="AI75" s="3" t="s">
        <v>1885</v>
      </c>
      <c r="AJ75" s="3" t="s">
        <v>1885</v>
      </c>
      <c r="AK75" s="5"/>
      <c r="AL75" s="3" t="s">
        <v>1885</v>
      </c>
      <c r="AM75" s="5"/>
      <c r="AN75" s="5"/>
      <c r="AO75" s="3" t="s">
        <v>1885</v>
      </c>
      <c r="AP75" s="5" t="s">
        <v>1886</v>
      </c>
      <c r="AQ75" s="5" t="s">
        <v>2211</v>
      </c>
      <c r="AR75" s="3" t="s">
        <v>1885</v>
      </c>
      <c r="AS75" s="3" t="s">
        <v>1885</v>
      </c>
      <c r="AT75" s="9" t="s">
        <v>13520</v>
      </c>
      <c r="AW75" t="s">
        <v>6625</v>
      </c>
      <c r="AX75" t="e">
        <v>#N/A</v>
      </c>
    </row>
    <row r="76" spans="1:50" x14ac:dyDescent="0.25">
      <c r="A76" t="s">
        <v>919</v>
      </c>
      <c r="B76" t="s">
        <v>915</v>
      </c>
      <c r="C76" t="s">
        <v>25</v>
      </c>
      <c r="D76" t="s">
        <v>1886</v>
      </c>
      <c r="E76" t="s">
        <v>29</v>
      </c>
      <c r="F76" t="s">
        <v>915</v>
      </c>
      <c r="G76" t="s">
        <v>823</v>
      </c>
      <c r="H76" t="s">
        <v>920</v>
      </c>
      <c r="I76" t="s">
        <v>921</v>
      </c>
      <c r="J76" t="s">
        <v>2197</v>
      </c>
      <c r="L76" s="6" t="s">
        <v>1938</v>
      </c>
      <c r="M76" t="s">
        <v>47</v>
      </c>
      <c r="N76" t="s">
        <v>34</v>
      </c>
      <c r="O76" s="4">
        <v>128644.152</v>
      </c>
      <c r="P76" t="s">
        <v>47</v>
      </c>
      <c r="Q76">
        <v>1864</v>
      </c>
      <c r="R76" t="s">
        <v>918</v>
      </c>
      <c r="S76" t="s">
        <v>36</v>
      </c>
      <c r="T76" t="s">
        <v>34</v>
      </c>
      <c r="U76" s="3" t="s">
        <v>1885</v>
      </c>
      <c r="V76" s="3" t="s">
        <v>1885</v>
      </c>
      <c r="W76" s="3" t="s">
        <v>1885</v>
      </c>
      <c r="X76" s="3" t="s">
        <v>1885</v>
      </c>
      <c r="Y76" s="3" t="s">
        <v>1885</v>
      </c>
      <c r="Z76" s="3"/>
      <c r="AA76" s="3" t="s">
        <v>1885</v>
      </c>
      <c r="AB76" s="3" t="s">
        <v>1885</v>
      </c>
      <c r="AC76" s="3"/>
      <c r="AD76" s="4">
        <v>108928</v>
      </c>
      <c r="AE76" s="5"/>
      <c r="AF76" s="5" t="s">
        <v>1913</v>
      </c>
      <c r="AG76" s="5" t="s">
        <v>1913</v>
      </c>
      <c r="AH76" s="3" t="s">
        <v>1885</v>
      </c>
      <c r="AI76" s="3" t="s">
        <v>1885</v>
      </c>
      <c r="AJ76" s="3" t="s">
        <v>1885</v>
      </c>
      <c r="AK76" s="5"/>
      <c r="AL76" s="3" t="s">
        <v>1885</v>
      </c>
      <c r="AM76" s="5"/>
      <c r="AN76" s="5"/>
      <c r="AO76" s="3" t="s">
        <v>1885</v>
      </c>
      <c r="AP76" s="5" t="s">
        <v>1886</v>
      </c>
      <c r="AQ76" s="5" t="s">
        <v>2211</v>
      </c>
      <c r="AR76" s="3" t="s">
        <v>1885</v>
      </c>
      <c r="AS76" s="3" t="s">
        <v>1885</v>
      </c>
      <c r="AT76" s="9" t="s">
        <v>13520</v>
      </c>
      <c r="AW76" t="s">
        <v>6626</v>
      </c>
      <c r="AX76" t="e">
        <v>#N/A</v>
      </c>
    </row>
    <row r="77" spans="1:50" x14ac:dyDescent="0.25">
      <c r="A77" t="s">
        <v>1448</v>
      </c>
      <c r="B77" t="s">
        <v>1449</v>
      </c>
      <c r="C77" t="s">
        <v>25</v>
      </c>
      <c r="D77" t="s">
        <v>2149</v>
      </c>
      <c r="E77" t="s">
        <v>29</v>
      </c>
      <c r="F77" t="s">
        <v>1451</v>
      </c>
      <c r="G77" t="s">
        <v>823</v>
      </c>
      <c r="H77" t="s">
        <v>1452</v>
      </c>
      <c r="I77" t="s">
        <v>1453</v>
      </c>
      <c r="J77" t="s">
        <v>2197</v>
      </c>
      <c r="L77" s="6" t="s">
        <v>1938</v>
      </c>
      <c r="M77" t="s">
        <v>47</v>
      </c>
      <c r="N77" t="s">
        <v>34</v>
      </c>
      <c r="O77" s="4">
        <v>335558.49599999998</v>
      </c>
      <c r="P77" t="s">
        <v>34</v>
      </c>
      <c r="Q77">
        <v>1864</v>
      </c>
      <c r="R77" t="s">
        <v>918</v>
      </c>
      <c r="S77" t="s">
        <v>36</v>
      </c>
      <c r="T77" t="s">
        <v>34</v>
      </c>
      <c r="U77" s="3" t="s">
        <v>1885</v>
      </c>
      <c r="V77" s="3" t="s">
        <v>1885</v>
      </c>
      <c r="W77" s="3" t="s">
        <v>1885</v>
      </c>
      <c r="X77" s="3" t="s">
        <v>1885</v>
      </c>
      <c r="Y77" s="3" t="s">
        <v>1885</v>
      </c>
      <c r="Z77" s="3"/>
      <c r="AA77" s="3" t="s">
        <v>1885</v>
      </c>
      <c r="AB77" s="3" t="s">
        <v>1885</v>
      </c>
      <c r="AC77" s="3"/>
      <c r="AD77" s="4">
        <v>284131.56</v>
      </c>
      <c r="AE77" s="5"/>
      <c r="AF77" s="5" t="s">
        <v>1913</v>
      </c>
      <c r="AG77" s="5" t="s">
        <v>1913</v>
      </c>
      <c r="AH77" s="3" t="s">
        <v>1885</v>
      </c>
      <c r="AI77" s="3" t="s">
        <v>1885</v>
      </c>
      <c r="AJ77" s="3" t="s">
        <v>1885</v>
      </c>
      <c r="AK77" s="5"/>
      <c r="AL77" s="3" t="s">
        <v>1885</v>
      </c>
      <c r="AM77" s="5"/>
      <c r="AN77" s="5"/>
      <c r="AO77" s="3" t="s">
        <v>1885</v>
      </c>
      <c r="AP77" s="5" t="s">
        <v>1899</v>
      </c>
      <c r="AQ77" s="5" t="s">
        <v>2211</v>
      </c>
      <c r="AR77" s="3" t="s">
        <v>1885</v>
      </c>
      <c r="AS77" s="3" t="s">
        <v>1885</v>
      </c>
      <c r="AT77" s="9" t="s">
        <v>13520</v>
      </c>
      <c r="AW77" t="s">
        <v>6627</v>
      </c>
      <c r="AX77" t="e">
        <v>#N/A</v>
      </c>
    </row>
    <row r="78" spans="1:50" x14ac:dyDescent="0.25">
      <c r="A78" t="s">
        <v>1454</v>
      </c>
      <c r="B78" t="s">
        <v>1752</v>
      </c>
      <c r="C78" t="s">
        <v>25</v>
      </c>
      <c r="D78" t="s">
        <v>2149</v>
      </c>
      <c r="E78" t="s">
        <v>29</v>
      </c>
      <c r="F78" t="s">
        <v>334</v>
      </c>
      <c r="G78" t="s">
        <v>823</v>
      </c>
      <c r="H78" t="s">
        <v>1456</v>
      </c>
      <c r="I78" t="s">
        <v>1457</v>
      </c>
      <c r="J78" t="s">
        <v>2197</v>
      </c>
      <c r="L78" s="6" t="s">
        <v>1938</v>
      </c>
      <c r="M78" t="s">
        <v>47</v>
      </c>
      <c r="N78" t="s">
        <v>34</v>
      </c>
      <c r="O78" s="4">
        <v>46905.767999999996</v>
      </c>
      <c r="P78" t="s">
        <v>34</v>
      </c>
      <c r="Q78">
        <v>1864</v>
      </c>
      <c r="R78" t="s">
        <v>918</v>
      </c>
      <c r="S78" t="s">
        <v>36</v>
      </c>
      <c r="T78" t="s">
        <v>34</v>
      </c>
      <c r="U78" s="3" t="s">
        <v>1885</v>
      </c>
      <c r="V78" s="3" t="s">
        <v>1885</v>
      </c>
      <c r="W78" s="3" t="s">
        <v>1885</v>
      </c>
      <c r="X78" s="3" t="s">
        <v>1885</v>
      </c>
      <c r="Y78" s="3" t="s">
        <v>1885</v>
      </c>
      <c r="Z78" s="3"/>
      <c r="AA78" s="3" t="s">
        <v>1885</v>
      </c>
      <c r="AB78" s="3" t="s">
        <v>1885</v>
      </c>
      <c r="AC78" s="3"/>
      <c r="AD78" s="4">
        <v>39717.06</v>
      </c>
      <c r="AE78" s="5"/>
      <c r="AF78" s="5" t="s">
        <v>1913</v>
      </c>
      <c r="AG78" s="5" t="s">
        <v>1913</v>
      </c>
      <c r="AH78" s="3" t="s">
        <v>1885</v>
      </c>
      <c r="AI78" s="3" t="s">
        <v>1885</v>
      </c>
      <c r="AJ78" s="3" t="s">
        <v>1885</v>
      </c>
      <c r="AK78" s="5"/>
      <c r="AL78" s="3" t="s">
        <v>1885</v>
      </c>
      <c r="AM78" s="5"/>
      <c r="AN78" s="5"/>
      <c r="AO78" s="3" t="s">
        <v>1885</v>
      </c>
      <c r="AP78" s="5" t="s">
        <v>1899</v>
      </c>
      <c r="AQ78" s="5" t="s">
        <v>2211</v>
      </c>
      <c r="AR78" s="3" t="s">
        <v>1885</v>
      </c>
      <c r="AS78" s="3" t="s">
        <v>1885</v>
      </c>
      <c r="AT78" s="9" t="s">
        <v>13520</v>
      </c>
      <c r="AW78" t="s">
        <v>6628</v>
      </c>
      <c r="AX78" t="e">
        <v>#N/A</v>
      </c>
    </row>
    <row r="79" spans="1:50" x14ac:dyDescent="0.25">
      <c r="A79" t="s">
        <v>1461</v>
      </c>
      <c r="B79" t="s">
        <v>1449</v>
      </c>
      <c r="C79" t="s">
        <v>25</v>
      </c>
      <c r="D79" t="s">
        <v>1462</v>
      </c>
      <c r="E79" t="s">
        <v>29</v>
      </c>
      <c r="F79" t="s">
        <v>1451</v>
      </c>
      <c r="G79" t="s">
        <v>823</v>
      </c>
      <c r="H79" t="s">
        <v>1464</v>
      </c>
      <c r="I79" t="s">
        <v>1465</v>
      </c>
      <c r="J79" t="s">
        <v>2197</v>
      </c>
      <c r="L79" s="6" t="s">
        <v>1938</v>
      </c>
      <c r="M79" t="s">
        <v>47</v>
      </c>
      <c r="N79" t="s">
        <v>34</v>
      </c>
      <c r="O79" s="4">
        <v>347363.016</v>
      </c>
      <c r="P79" t="s">
        <v>34</v>
      </c>
      <c r="Q79">
        <v>1864</v>
      </c>
      <c r="R79" t="s">
        <v>918</v>
      </c>
      <c r="S79" t="s">
        <v>36</v>
      </c>
      <c r="T79" t="s">
        <v>34</v>
      </c>
      <c r="U79" s="3" t="s">
        <v>1885</v>
      </c>
      <c r="V79" s="3" t="s">
        <v>1885</v>
      </c>
      <c r="W79" s="3" t="s">
        <v>1885</v>
      </c>
      <c r="X79" s="3" t="s">
        <v>1885</v>
      </c>
      <c r="Y79" s="3" t="s">
        <v>1885</v>
      </c>
      <c r="Z79" s="3"/>
      <c r="AA79" s="3" t="s">
        <v>1885</v>
      </c>
      <c r="AB79" s="3" t="s">
        <v>1885</v>
      </c>
      <c r="AC79" s="3"/>
      <c r="AD79" s="4">
        <v>294126.74</v>
      </c>
      <c r="AE79" s="5"/>
      <c r="AF79" s="5" t="s">
        <v>1913</v>
      </c>
      <c r="AG79" s="5" t="s">
        <v>1913</v>
      </c>
      <c r="AH79" s="3" t="s">
        <v>1885</v>
      </c>
      <c r="AI79" s="3" t="s">
        <v>1885</v>
      </c>
      <c r="AJ79" s="3" t="s">
        <v>1885</v>
      </c>
      <c r="AK79" s="5"/>
      <c r="AL79" s="3" t="s">
        <v>1885</v>
      </c>
      <c r="AM79" s="5"/>
      <c r="AN79" s="5"/>
      <c r="AO79" s="3" t="s">
        <v>1885</v>
      </c>
      <c r="AP79" s="5" t="s">
        <v>1899</v>
      </c>
      <c r="AQ79" s="5" t="s">
        <v>2211</v>
      </c>
      <c r="AR79" s="3" t="s">
        <v>1885</v>
      </c>
      <c r="AS79" s="3" t="s">
        <v>1885</v>
      </c>
      <c r="AT79" s="9" t="s">
        <v>13520</v>
      </c>
      <c r="AW79" t="s">
        <v>6629</v>
      </c>
      <c r="AX79" t="e">
        <v>#N/A</v>
      </c>
    </row>
    <row r="80" spans="1:50" x14ac:dyDescent="0.25">
      <c r="A80" t="s">
        <v>1466</v>
      </c>
      <c r="B80" t="s">
        <v>1752</v>
      </c>
      <c r="C80" t="s">
        <v>25</v>
      </c>
      <c r="D80" t="s">
        <v>1462</v>
      </c>
      <c r="E80" t="s">
        <v>29</v>
      </c>
      <c r="F80" t="s">
        <v>334</v>
      </c>
      <c r="G80" t="s">
        <v>823</v>
      </c>
      <c r="H80" t="s">
        <v>1468</v>
      </c>
      <c r="I80" t="s">
        <v>1469</v>
      </c>
      <c r="J80" t="s">
        <v>2197</v>
      </c>
      <c r="L80" s="6" t="s">
        <v>1938</v>
      </c>
      <c r="M80" t="s">
        <v>47</v>
      </c>
      <c r="N80" t="s">
        <v>34</v>
      </c>
      <c r="O80" s="4">
        <v>50797.656000000003</v>
      </c>
      <c r="P80" t="s">
        <v>34</v>
      </c>
      <c r="Q80">
        <v>1864</v>
      </c>
      <c r="R80" t="s">
        <v>918</v>
      </c>
      <c r="S80" t="s">
        <v>36</v>
      </c>
      <c r="T80" t="s">
        <v>34</v>
      </c>
      <c r="U80" s="3" t="s">
        <v>1885</v>
      </c>
      <c r="V80" s="3" t="s">
        <v>1885</v>
      </c>
      <c r="W80" s="3" t="s">
        <v>1885</v>
      </c>
      <c r="X80" s="3" t="s">
        <v>1885</v>
      </c>
      <c r="Y80" s="3" t="s">
        <v>1885</v>
      </c>
      <c r="Z80" s="3"/>
      <c r="AA80" s="3" t="s">
        <v>1885</v>
      </c>
      <c r="AB80" s="3" t="s">
        <v>1885</v>
      </c>
      <c r="AC80" s="3"/>
      <c r="AD80" s="4">
        <v>43012.72</v>
      </c>
      <c r="AE80" s="5"/>
      <c r="AF80" s="5" t="s">
        <v>1913</v>
      </c>
      <c r="AG80" s="5" t="s">
        <v>1913</v>
      </c>
      <c r="AH80" s="3" t="s">
        <v>1885</v>
      </c>
      <c r="AI80" s="3" t="s">
        <v>1885</v>
      </c>
      <c r="AJ80" s="3" t="s">
        <v>1885</v>
      </c>
      <c r="AK80" s="5"/>
      <c r="AL80" s="3" t="s">
        <v>1885</v>
      </c>
      <c r="AM80" s="5"/>
      <c r="AN80" s="5"/>
      <c r="AO80" s="3" t="s">
        <v>1885</v>
      </c>
      <c r="AP80" s="5" t="s">
        <v>1899</v>
      </c>
      <c r="AQ80" s="5" t="s">
        <v>2211</v>
      </c>
      <c r="AR80" s="3" t="s">
        <v>1885</v>
      </c>
      <c r="AS80" s="3" t="s">
        <v>1885</v>
      </c>
      <c r="AT80" s="9" t="s">
        <v>13520</v>
      </c>
      <c r="AW80" t="s">
        <v>6630</v>
      </c>
      <c r="AX80" t="e">
        <v>#N/A</v>
      </c>
    </row>
    <row r="81" spans="1:50" x14ac:dyDescent="0.25">
      <c r="A81" t="s">
        <v>1281</v>
      </c>
      <c r="B81" t="s">
        <v>1747</v>
      </c>
      <c r="C81" t="s">
        <v>25</v>
      </c>
      <c r="D81" t="s">
        <v>2150</v>
      </c>
      <c r="E81" t="s">
        <v>366</v>
      </c>
      <c r="F81" t="s">
        <v>1284</v>
      </c>
      <c r="G81" t="s">
        <v>1285</v>
      </c>
      <c r="H81" t="s">
        <v>1286</v>
      </c>
      <c r="I81" t="s">
        <v>46</v>
      </c>
      <c r="J81" t="s">
        <v>2196</v>
      </c>
      <c r="L81" s="6" t="s">
        <v>1938</v>
      </c>
      <c r="M81" t="s">
        <v>34</v>
      </c>
      <c r="N81" t="s">
        <v>34</v>
      </c>
      <c r="O81" s="4">
        <v>15234.96</v>
      </c>
      <c r="P81" t="s">
        <v>34</v>
      </c>
      <c r="Q81">
        <v>836</v>
      </c>
      <c r="R81" t="s">
        <v>83</v>
      </c>
      <c r="S81" t="s">
        <v>36</v>
      </c>
      <c r="T81" t="s">
        <v>34</v>
      </c>
      <c r="U81" s="3" t="s">
        <v>1885</v>
      </c>
      <c r="V81" s="3" t="s">
        <v>1885</v>
      </c>
      <c r="W81" s="3" t="s">
        <v>1885</v>
      </c>
      <c r="X81" s="3" t="s">
        <v>1885</v>
      </c>
      <c r="Y81" s="3" t="s">
        <v>1885</v>
      </c>
      <c r="Z81" s="3"/>
      <c r="AA81" s="3" t="s">
        <v>1885</v>
      </c>
      <c r="AB81" s="3" t="s">
        <v>1885</v>
      </c>
      <c r="AC81" s="3"/>
      <c r="AD81" s="4">
        <v>12900</v>
      </c>
      <c r="AE81" s="5"/>
      <c r="AF81" s="5" t="s">
        <v>1918</v>
      </c>
      <c r="AG81" s="5" t="s">
        <v>1918</v>
      </c>
      <c r="AH81" s="3" t="s">
        <v>1885</v>
      </c>
      <c r="AI81" s="3" t="s">
        <v>1885</v>
      </c>
      <c r="AJ81" s="3" t="s">
        <v>1885</v>
      </c>
      <c r="AK81" s="5"/>
      <c r="AL81" s="3" t="s">
        <v>1885</v>
      </c>
      <c r="AM81" s="5"/>
      <c r="AN81" s="5"/>
      <c r="AO81" s="3" t="s">
        <v>1885</v>
      </c>
      <c r="AP81" s="5" t="s">
        <v>25</v>
      </c>
      <c r="AQ81" s="5"/>
      <c r="AR81" s="3" t="s">
        <v>1885</v>
      </c>
      <c r="AS81" s="3" t="s">
        <v>1885</v>
      </c>
      <c r="AT81" s="9" t="s">
        <v>13520</v>
      </c>
      <c r="AW81" t="s">
        <v>6631</v>
      </c>
      <c r="AX81" t="e">
        <v>#N/A</v>
      </c>
    </row>
    <row r="82" spans="1:50" x14ac:dyDescent="0.25">
      <c r="A82" t="s">
        <v>1458</v>
      </c>
      <c r="B82" t="s">
        <v>50</v>
      </c>
      <c r="C82" t="s">
        <v>25</v>
      </c>
      <c r="D82" t="s">
        <v>2151</v>
      </c>
      <c r="E82" t="s">
        <v>29</v>
      </c>
      <c r="F82" t="s">
        <v>53</v>
      </c>
      <c r="G82" t="s">
        <v>1358</v>
      </c>
      <c r="H82" t="s">
        <v>1460</v>
      </c>
      <c r="I82" t="s">
        <v>46</v>
      </c>
      <c r="J82" t="s">
        <v>2197</v>
      </c>
      <c r="L82" s="6" t="s">
        <v>1938</v>
      </c>
      <c r="M82" t="s">
        <v>47</v>
      </c>
      <c r="N82" t="s">
        <v>34</v>
      </c>
      <c r="O82" s="4">
        <v>11432.147999999999</v>
      </c>
      <c r="P82" t="s">
        <v>34</v>
      </c>
      <c r="Q82">
        <v>2017</v>
      </c>
      <c r="R82" t="s">
        <v>716</v>
      </c>
      <c r="S82" t="s">
        <v>36</v>
      </c>
      <c r="T82" t="s">
        <v>34</v>
      </c>
      <c r="U82" s="3" t="s">
        <v>1885</v>
      </c>
      <c r="V82" s="3" t="s">
        <v>1885</v>
      </c>
      <c r="W82" s="3" t="s">
        <v>1885</v>
      </c>
      <c r="X82" s="3" t="s">
        <v>1885</v>
      </c>
      <c r="Y82" s="3" t="s">
        <v>1885</v>
      </c>
      <c r="Z82" s="3"/>
      <c r="AA82" s="3" t="s">
        <v>1885</v>
      </c>
      <c r="AB82" s="3" t="s">
        <v>1885</v>
      </c>
      <c r="AC82" s="3"/>
      <c r="AD82" s="4">
        <v>9679.7546999999995</v>
      </c>
      <c r="AE82" s="5"/>
      <c r="AF82" s="5" t="s">
        <v>1913</v>
      </c>
      <c r="AG82" s="5" t="s">
        <v>1913</v>
      </c>
      <c r="AH82" s="3" t="s">
        <v>1885</v>
      </c>
      <c r="AI82" s="3" t="s">
        <v>1885</v>
      </c>
      <c r="AJ82" s="3" t="s">
        <v>1885</v>
      </c>
      <c r="AK82" s="5"/>
      <c r="AL82" s="3" t="s">
        <v>1885</v>
      </c>
      <c r="AM82" s="5"/>
      <c r="AN82" s="5"/>
      <c r="AO82" s="3" t="s">
        <v>1885</v>
      </c>
      <c r="AP82" s="5" t="s">
        <v>1899</v>
      </c>
      <c r="AQ82" s="5" t="s">
        <v>2211</v>
      </c>
      <c r="AR82" s="3" t="s">
        <v>1885</v>
      </c>
      <c r="AS82" s="3" t="s">
        <v>1885</v>
      </c>
      <c r="AT82" s="9" t="s">
        <v>13520</v>
      </c>
      <c r="AW82" t="s">
        <v>6632</v>
      </c>
      <c r="AX82" t="e">
        <v>#N/A</v>
      </c>
    </row>
    <row r="83" spans="1:50" x14ac:dyDescent="0.25">
      <c r="A83" t="s">
        <v>1470</v>
      </c>
      <c r="B83" t="s">
        <v>50</v>
      </c>
      <c r="C83" t="s">
        <v>25</v>
      </c>
      <c r="D83" t="s">
        <v>2151</v>
      </c>
      <c r="E83" t="s">
        <v>29</v>
      </c>
      <c r="F83" t="s">
        <v>53</v>
      </c>
      <c r="G83" t="s">
        <v>1358</v>
      </c>
      <c r="H83" t="s">
        <v>1460</v>
      </c>
      <c r="I83" t="s">
        <v>46</v>
      </c>
      <c r="J83" t="s">
        <v>2197</v>
      </c>
      <c r="L83" s="6" t="s">
        <v>1938</v>
      </c>
      <c r="M83" t="s">
        <v>47</v>
      </c>
      <c r="N83" t="s">
        <v>34</v>
      </c>
      <c r="O83" s="4">
        <v>11432.147999999999</v>
      </c>
      <c r="P83" t="s">
        <v>34</v>
      </c>
      <c r="Q83">
        <v>2017</v>
      </c>
      <c r="R83" t="s">
        <v>716</v>
      </c>
      <c r="S83" t="s">
        <v>36</v>
      </c>
      <c r="T83" t="s">
        <v>34</v>
      </c>
      <c r="U83" s="3" t="s">
        <v>1885</v>
      </c>
      <c r="V83" s="3" t="s">
        <v>1885</v>
      </c>
      <c r="W83" s="3" t="s">
        <v>1885</v>
      </c>
      <c r="X83" s="3" t="s">
        <v>1885</v>
      </c>
      <c r="Y83" s="3" t="s">
        <v>1885</v>
      </c>
      <c r="Z83" s="3"/>
      <c r="AA83" s="3" t="s">
        <v>1885</v>
      </c>
      <c r="AB83" s="3" t="s">
        <v>1885</v>
      </c>
      <c r="AC83" s="3"/>
      <c r="AD83" s="4">
        <v>9679.7546999999995</v>
      </c>
      <c r="AE83" s="5"/>
      <c r="AF83" s="5" t="s">
        <v>1913</v>
      </c>
      <c r="AG83" s="5" t="s">
        <v>1913</v>
      </c>
      <c r="AH83" s="3" t="s">
        <v>1885</v>
      </c>
      <c r="AI83" s="3" t="s">
        <v>1885</v>
      </c>
      <c r="AJ83" s="3" t="s">
        <v>1885</v>
      </c>
      <c r="AK83" s="5"/>
      <c r="AL83" s="3" t="s">
        <v>1885</v>
      </c>
      <c r="AM83" s="5"/>
      <c r="AN83" s="5"/>
      <c r="AO83" s="3" t="s">
        <v>1885</v>
      </c>
      <c r="AP83" s="5" t="s">
        <v>1899</v>
      </c>
      <c r="AQ83" s="5" t="s">
        <v>2211</v>
      </c>
      <c r="AR83" s="3" t="s">
        <v>1885</v>
      </c>
      <c r="AS83" s="3" t="s">
        <v>1885</v>
      </c>
      <c r="AT83" s="9" t="s">
        <v>13520</v>
      </c>
      <c r="AW83" t="s">
        <v>6633</v>
      </c>
      <c r="AX83" t="e">
        <v>#N/A</v>
      </c>
    </row>
    <row r="84" spans="1:50" x14ac:dyDescent="0.25">
      <c r="A84" t="s">
        <v>1319</v>
      </c>
      <c r="B84" t="s">
        <v>492</v>
      </c>
      <c r="C84" t="s">
        <v>25</v>
      </c>
      <c r="D84" t="s">
        <v>2077</v>
      </c>
      <c r="E84" t="s">
        <v>29</v>
      </c>
      <c r="F84" t="s">
        <v>494</v>
      </c>
      <c r="G84" t="s">
        <v>495</v>
      </c>
      <c r="H84" t="s">
        <v>1321</v>
      </c>
      <c r="I84" t="s">
        <v>1322</v>
      </c>
      <c r="J84" t="s">
        <v>2197</v>
      </c>
      <c r="L84" s="6" t="s">
        <v>1938</v>
      </c>
      <c r="M84" t="s">
        <v>47</v>
      </c>
      <c r="N84" t="s">
        <v>34</v>
      </c>
      <c r="O84" s="4">
        <v>31756.452000000001</v>
      </c>
      <c r="P84" t="s">
        <v>34</v>
      </c>
      <c r="Q84">
        <v>2017</v>
      </c>
      <c r="R84" t="s">
        <v>716</v>
      </c>
      <c r="S84" t="s">
        <v>36</v>
      </c>
      <c r="T84" t="s">
        <v>34</v>
      </c>
      <c r="U84" s="3" t="s">
        <v>1885</v>
      </c>
      <c r="V84" s="3" t="s">
        <v>1885</v>
      </c>
      <c r="W84" s="3" t="s">
        <v>1885</v>
      </c>
      <c r="X84" s="3" t="s">
        <v>1885</v>
      </c>
      <c r="Y84" s="3" t="s">
        <v>1885</v>
      </c>
      <c r="Z84" s="3"/>
      <c r="AA84" s="3" t="s">
        <v>1885</v>
      </c>
      <c r="AB84" s="3" t="s">
        <v>1885</v>
      </c>
      <c r="AC84" s="3"/>
      <c r="AD84" s="4">
        <v>26889.354800000001</v>
      </c>
      <c r="AE84" s="5"/>
      <c r="AF84" s="5" t="s">
        <v>1911</v>
      </c>
      <c r="AG84" s="5" t="s">
        <v>1911</v>
      </c>
      <c r="AH84" s="3" t="s">
        <v>1885</v>
      </c>
      <c r="AI84" s="3" t="s">
        <v>1885</v>
      </c>
      <c r="AJ84" s="3" t="s">
        <v>1885</v>
      </c>
      <c r="AK84" s="5"/>
      <c r="AL84" s="3" t="s">
        <v>1885</v>
      </c>
      <c r="AM84" s="5"/>
      <c r="AN84" s="5"/>
      <c r="AO84" s="3" t="s">
        <v>1885</v>
      </c>
      <c r="AP84" s="5" t="s">
        <v>25</v>
      </c>
      <c r="AQ84" s="5" t="s">
        <v>2211</v>
      </c>
      <c r="AR84" s="3" t="s">
        <v>1885</v>
      </c>
      <c r="AS84" s="3" t="s">
        <v>1885</v>
      </c>
      <c r="AT84" s="9" t="s">
        <v>13520</v>
      </c>
      <c r="AW84" t="s">
        <v>6634</v>
      </c>
      <c r="AX84" t="e">
        <v>#N/A</v>
      </c>
    </row>
    <row r="85" spans="1:50" x14ac:dyDescent="0.25">
      <c r="A85" t="s">
        <v>1323</v>
      </c>
      <c r="B85" t="s">
        <v>492</v>
      </c>
      <c r="C85" t="s">
        <v>25</v>
      </c>
      <c r="D85" t="s">
        <v>2077</v>
      </c>
      <c r="E85" t="s">
        <v>29</v>
      </c>
      <c r="F85" t="s">
        <v>494</v>
      </c>
      <c r="G85" t="s">
        <v>495</v>
      </c>
      <c r="H85" t="s">
        <v>1321</v>
      </c>
      <c r="I85" t="s">
        <v>1324</v>
      </c>
      <c r="J85" t="s">
        <v>2197</v>
      </c>
      <c r="L85" s="6" t="s">
        <v>1938</v>
      </c>
      <c r="M85" t="s">
        <v>47</v>
      </c>
      <c r="N85" t="s">
        <v>34</v>
      </c>
      <c r="O85" s="4">
        <v>31756.452000000001</v>
      </c>
      <c r="P85" t="s">
        <v>34</v>
      </c>
      <c r="Q85">
        <v>2017</v>
      </c>
      <c r="R85" t="s">
        <v>716</v>
      </c>
      <c r="S85" t="s">
        <v>36</v>
      </c>
      <c r="T85" t="s">
        <v>34</v>
      </c>
      <c r="U85" s="3" t="s">
        <v>1885</v>
      </c>
      <c r="V85" s="3" t="s">
        <v>1885</v>
      </c>
      <c r="W85" s="3" t="s">
        <v>1885</v>
      </c>
      <c r="X85" s="3" t="s">
        <v>1885</v>
      </c>
      <c r="Y85" s="3" t="s">
        <v>1885</v>
      </c>
      <c r="Z85" s="3"/>
      <c r="AA85" s="3" t="s">
        <v>1885</v>
      </c>
      <c r="AB85" s="3" t="s">
        <v>1885</v>
      </c>
      <c r="AC85" s="3"/>
      <c r="AD85" s="4">
        <v>26889.354800000001</v>
      </c>
      <c r="AE85" s="5"/>
      <c r="AF85" s="5" t="s">
        <v>1911</v>
      </c>
      <c r="AG85" s="5" t="s">
        <v>1911</v>
      </c>
      <c r="AH85" s="3" t="s">
        <v>1885</v>
      </c>
      <c r="AI85" s="3" t="s">
        <v>1885</v>
      </c>
      <c r="AJ85" s="3" t="s">
        <v>1885</v>
      </c>
      <c r="AK85" s="5"/>
      <c r="AL85" s="3" t="s">
        <v>1885</v>
      </c>
      <c r="AM85" s="5"/>
      <c r="AN85" s="5"/>
      <c r="AO85" s="3" t="s">
        <v>1885</v>
      </c>
      <c r="AP85" s="5" t="s">
        <v>25</v>
      </c>
      <c r="AQ85" s="5" t="s">
        <v>2211</v>
      </c>
      <c r="AR85" s="3" t="s">
        <v>1885</v>
      </c>
      <c r="AS85" s="3" t="s">
        <v>1885</v>
      </c>
      <c r="AT85" s="9" t="s">
        <v>13520</v>
      </c>
      <c r="AW85" t="s">
        <v>6635</v>
      </c>
      <c r="AX85" t="e">
        <v>#N/A</v>
      </c>
    </row>
    <row r="86" spans="1:50" x14ac:dyDescent="0.25">
      <c r="A86" t="s">
        <v>1325</v>
      </c>
      <c r="B86" t="s">
        <v>492</v>
      </c>
      <c r="C86" t="s">
        <v>25</v>
      </c>
      <c r="D86" t="s">
        <v>2077</v>
      </c>
      <c r="E86" t="s">
        <v>29</v>
      </c>
      <c r="F86" t="s">
        <v>494</v>
      </c>
      <c r="G86" t="s">
        <v>495</v>
      </c>
      <c r="H86" t="s">
        <v>1321</v>
      </c>
      <c r="I86" t="s">
        <v>1326</v>
      </c>
      <c r="J86" t="s">
        <v>2197</v>
      </c>
      <c r="L86" s="6" t="s">
        <v>1938</v>
      </c>
      <c r="M86" t="s">
        <v>47</v>
      </c>
      <c r="N86" t="s">
        <v>34</v>
      </c>
      <c r="O86" s="4">
        <v>31756.452000000001</v>
      </c>
      <c r="P86" t="s">
        <v>34</v>
      </c>
      <c r="Q86">
        <v>2017</v>
      </c>
      <c r="R86" t="s">
        <v>716</v>
      </c>
      <c r="S86" t="s">
        <v>36</v>
      </c>
      <c r="T86" t="s">
        <v>34</v>
      </c>
      <c r="U86" s="3" t="s">
        <v>1885</v>
      </c>
      <c r="V86" s="3" t="s">
        <v>1885</v>
      </c>
      <c r="W86" s="3" t="s">
        <v>1885</v>
      </c>
      <c r="X86" s="3" t="s">
        <v>1885</v>
      </c>
      <c r="Y86" s="3" t="s">
        <v>1885</v>
      </c>
      <c r="Z86" s="3"/>
      <c r="AA86" s="3" t="s">
        <v>1885</v>
      </c>
      <c r="AB86" s="3" t="s">
        <v>1885</v>
      </c>
      <c r="AC86" s="3"/>
      <c r="AD86" s="4">
        <v>26889.354800000001</v>
      </c>
      <c r="AE86" s="5"/>
      <c r="AF86" s="5" t="s">
        <v>1911</v>
      </c>
      <c r="AG86" s="5" t="s">
        <v>1911</v>
      </c>
      <c r="AH86" s="3" t="s">
        <v>1885</v>
      </c>
      <c r="AI86" s="3" t="s">
        <v>1885</v>
      </c>
      <c r="AJ86" s="3" t="s">
        <v>1885</v>
      </c>
      <c r="AK86" s="5"/>
      <c r="AL86" s="3" t="s">
        <v>1885</v>
      </c>
      <c r="AM86" s="5"/>
      <c r="AN86" s="5"/>
      <c r="AO86" s="3" t="s">
        <v>1885</v>
      </c>
      <c r="AP86" s="5" t="s">
        <v>25</v>
      </c>
      <c r="AQ86" s="5" t="s">
        <v>2211</v>
      </c>
      <c r="AR86" s="3" t="s">
        <v>1885</v>
      </c>
      <c r="AS86" s="3" t="s">
        <v>1885</v>
      </c>
      <c r="AT86" s="9" t="s">
        <v>13520</v>
      </c>
      <c r="AW86" t="s">
        <v>6636</v>
      </c>
      <c r="AX86" t="e">
        <v>#N/A</v>
      </c>
    </row>
    <row r="87" spans="1:50" x14ac:dyDescent="0.25">
      <c r="A87" t="s">
        <v>1356</v>
      </c>
      <c r="B87" t="s">
        <v>50</v>
      </c>
      <c r="C87" t="s">
        <v>25</v>
      </c>
      <c r="D87" t="s">
        <v>2037</v>
      </c>
      <c r="E87" t="s">
        <v>29</v>
      </c>
      <c r="F87" t="s">
        <v>53</v>
      </c>
      <c r="G87" t="s">
        <v>1358</v>
      </c>
      <c r="H87" t="s">
        <v>1359</v>
      </c>
      <c r="I87">
        <v>120067028001</v>
      </c>
      <c r="J87" t="s">
        <v>2197</v>
      </c>
      <c r="L87" s="6" t="s">
        <v>1938</v>
      </c>
      <c r="M87" t="s">
        <v>47</v>
      </c>
      <c r="N87" t="s">
        <v>34</v>
      </c>
      <c r="O87" s="4">
        <v>33769.07</v>
      </c>
      <c r="P87" t="s">
        <v>34</v>
      </c>
      <c r="Q87">
        <v>945</v>
      </c>
      <c r="R87" t="s">
        <v>118</v>
      </c>
      <c r="S87" t="s">
        <v>36</v>
      </c>
      <c r="T87" t="s">
        <v>34</v>
      </c>
      <c r="U87" s="3" t="s">
        <v>1885</v>
      </c>
      <c r="V87" s="3" t="s">
        <v>1885</v>
      </c>
      <c r="W87" s="3" t="s">
        <v>1885</v>
      </c>
      <c r="X87" s="3" t="s">
        <v>1885</v>
      </c>
      <c r="Y87" s="3" t="s">
        <v>1885</v>
      </c>
      <c r="Z87" s="3"/>
      <c r="AA87" s="3" t="s">
        <v>1885</v>
      </c>
      <c r="AB87" s="3" t="s">
        <v>1885</v>
      </c>
      <c r="AC87" s="3"/>
      <c r="AD87" s="4">
        <v>33769</v>
      </c>
      <c r="AE87" s="5"/>
      <c r="AF87" s="5" t="s">
        <v>1911</v>
      </c>
      <c r="AG87" s="5" t="s">
        <v>1911</v>
      </c>
      <c r="AH87" s="3" t="s">
        <v>1885</v>
      </c>
      <c r="AI87" s="3" t="s">
        <v>1885</v>
      </c>
      <c r="AJ87" s="3" t="s">
        <v>1885</v>
      </c>
      <c r="AK87" s="5"/>
      <c r="AL87" s="3" t="s">
        <v>1885</v>
      </c>
      <c r="AM87" s="5"/>
      <c r="AN87" s="5"/>
      <c r="AO87" s="3" t="s">
        <v>1885</v>
      </c>
      <c r="AP87" s="5" t="s">
        <v>25</v>
      </c>
      <c r="AQ87" s="5" t="s">
        <v>2211</v>
      </c>
      <c r="AR87" s="3" t="s">
        <v>1885</v>
      </c>
      <c r="AS87" s="3" t="s">
        <v>1885</v>
      </c>
      <c r="AT87" s="9" t="s">
        <v>13520</v>
      </c>
      <c r="AW87" t="s">
        <v>6637</v>
      </c>
      <c r="AX87" t="e">
        <v>#N/A</v>
      </c>
    </row>
    <row r="88" spans="1:50" x14ac:dyDescent="0.25">
      <c r="A88" t="s">
        <v>1655</v>
      </c>
      <c r="B88" t="s">
        <v>1656</v>
      </c>
      <c r="C88" t="s">
        <v>25</v>
      </c>
      <c r="D88" t="s">
        <v>2143</v>
      </c>
      <c r="E88" t="s">
        <v>29</v>
      </c>
      <c r="F88" t="s">
        <v>931</v>
      </c>
      <c r="G88" t="s">
        <v>1657</v>
      </c>
      <c r="H88" t="s">
        <v>65</v>
      </c>
      <c r="I88" t="s">
        <v>46</v>
      </c>
      <c r="J88" t="s">
        <v>2196</v>
      </c>
      <c r="L88" s="6" t="s">
        <v>1938</v>
      </c>
      <c r="M88" t="s">
        <v>47</v>
      </c>
      <c r="N88" t="s">
        <v>34</v>
      </c>
      <c r="O88" s="4">
        <v>393666</v>
      </c>
      <c r="P88" t="s">
        <v>47</v>
      </c>
      <c r="Q88">
        <v>836</v>
      </c>
      <c r="R88" t="s">
        <v>83</v>
      </c>
      <c r="S88" t="s">
        <v>36</v>
      </c>
      <c r="T88" t="s">
        <v>34</v>
      </c>
      <c r="U88" s="3" t="s">
        <v>1885</v>
      </c>
      <c r="V88" s="3" t="s">
        <v>1885</v>
      </c>
      <c r="W88" s="3" t="s">
        <v>1885</v>
      </c>
      <c r="X88" s="3" t="s">
        <v>1885</v>
      </c>
      <c r="Y88" s="3" t="s">
        <v>1885</v>
      </c>
      <c r="Z88" s="3"/>
      <c r="AA88" s="3" t="s">
        <v>1885</v>
      </c>
      <c r="AB88" s="3" t="s">
        <v>1885</v>
      </c>
      <c r="AC88" s="3"/>
      <c r="AD88" s="4">
        <v>99346.26</v>
      </c>
      <c r="AE88" s="5"/>
      <c r="AF88" s="5" t="s">
        <v>1914</v>
      </c>
      <c r="AG88" s="5" t="s">
        <v>1914</v>
      </c>
      <c r="AH88" s="3" t="s">
        <v>1885</v>
      </c>
      <c r="AI88" s="3" t="s">
        <v>1885</v>
      </c>
      <c r="AJ88" s="3" t="s">
        <v>1885</v>
      </c>
      <c r="AK88" s="5"/>
      <c r="AL88" s="3" t="s">
        <v>1885</v>
      </c>
      <c r="AM88" s="5"/>
      <c r="AN88" s="5"/>
      <c r="AO88" s="3" t="s">
        <v>1885</v>
      </c>
      <c r="AP88" s="5" t="s">
        <v>1886</v>
      </c>
      <c r="AQ88" s="5"/>
      <c r="AR88" s="3" t="s">
        <v>1885</v>
      </c>
      <c r="AS88" s="3" t="s">
        <v>1885</v>
      </c>
      <c r="AT88" s="9" t="s">
        <v>13520</v>
      </c>
      <c r="AW88" t="s">
        <v>6638</v>
      </c>
      <c r="AX88" t="e">
        <v>#N/A</v>
      </c>
    </row>
    <row r="89" spans="1:50" x14ac:dyDescent="0.25">
      <c r="A89" t="s">
        <v>422</v>
      </c>
      <c r="B89" t="s">
        <v>86</v>
      </c>
      <c r="C89" t="s">
        <v>25</v>
      </c>
      <c r="D89" t="s">
        <v>2152</v>
      </c>
      <c r="E89" t="s">
        <v>43</v>
      </c>
      <c r="F89" t="s">
        <v>87</v>
      </c>
      <c r="G89" t="s">
        <v>424</v>
      </c>
      <c r="H89" t="s">
        <v>425</v>
      </c>
      <c r="I89" t="s">
        <v>426</v>
      </c>
      <c r="J89" t="s">
        <v>2197</v>
      </c>
      <c r="L89" s="6" t="s">
        <v>1938</v>
      </c>
      <c r="M89" t="s">
        <v>47</v>
      </c>
      <c r="N89" t="s">
        <v>34</v>
      </c>
      <c r="O89" s="4">
        <v>2249.52</v>
      </c>
      <c r="P89" t="s">
        <v>47</v>
      </c>
      <c r="Q89">
        <v>263</v>
      </c>
      <c r="R89" t="s">
        <v>400</v>
      </c>
      <c r="S89" t="s">
        <v>36</v>
      </c>
      <c r="T89" t="s">
        <v>34</v>
      </c>
      <c r="U89" s="3" t="s">
        <v>1885</v>
      </c>
      <c r="V89" s="3" t="s">
        <v>1885</v>
      </c>
      <c r="W89" s="3" t="s">
        <v>1885</v>
      </c>
      <c r="X89" s="3" t="s">
        <v>1885</v>
      </c>
      <c r="Y89" s="3" t="s">
        <v>1885</v>
      </c>
      <c r="Z89" s="3"/>
      <c r="AA89" s="3" t="s">
        <v>1885</v>
      </c>
      <c r="AB89" s="3" t="s">
        <v>1885</v>
      </c>
      <c r="AC89" s="3"/>
      <c r="AD89" s="4"/>
      <c r="AE89" s="5"/>
      <c r="AF89" s="5" t="s">
        <v>1915</v>
      </c>
      <c r="AG89" s="5" t="s">
        <v>1915</v>
      </c>
      <c r="AH89" s="3" t="s">
        <v>1885</v>
      </c>
      <c r="AI89" s="3" t="s">
        <v>1885</v>
      </c>
      <c r="AJ89" s="3" t="s">
        <v>1885</v>
      </c>
      <c r="AK89" s="5"/>
      <c r="AL89" s="3" t="s">
        <v>1885</v>
      </c>
      <c r="AM89" s="5"/>
      <c r="AN89" s="5"/>
      <c r="AO89" s="3" t="s">
        <v>1885</v>
      </c>
      <c r="AP89" s="5" t="s">
        <v>1888</v>
      </c>
      <c r="AQ89" s="5" t="s">
        <v>2211</v>
      </c>
      <c r="AR89" s="3" t="s">
        <v>1885</v>
      </c>
      <c r="AS89" s="3" t="s">
        <v>1885</v>
      </c>
      <c r="AT89" s="9" t="s">
        <v>13520</v>
      </c>
      <c r="AW89" t="s">
        <v>6639</v>
      </c>
      <c r="AX89" t="e">
        <v>#N/A</v>
      </c>
    </row>
    <row r="90" spans="1:50" x14ac:dyDescent="0.25">
      <c r="A90" t="s">
        <v>907</v>
      </c>
      <c r="B90" t="s">
        <v>881</v>
      </c>
      <c r="C90" t="s">
        <v>25</v>
      </c>
      <c r="D90" t="s">
        <v>1998</v>
      </c>
      <c r="E90" t="s">
        <v>62</v>
      </c>
      <c r="F90" t="s">
        <v>359</v>
      </c>
      <c r="G90" t="s">
        <v>908</v>
      </c>
      <c r="H90" t="s">
        <v>909</v>
      </c>
      <c r="I90">
        <v>6300025110</v>
      </c>
      <c r="J90" t="s">
        <v>2197</v>
      </c>
      <c r="L90" s="6" t="s">
        <v>1938</v>
      </c>
      <c r="M90" t="s">
        <v>47</v>
      </c>
      <c r="N90" t="s">
        <v>34</v>
      </c>
      <c r="O90" s="4">
        <v>6298.6559999999999</v>
      </c>
      <c r="P90" t="s">
        <v>34</v>
      </c>
      <c r="Q90">
        <v>88</v>
      </c>
      <c r="R90" t="s">
        <v>361</v>
      </c>
      <c r="S90" t="s">
        <v>36</v>
      </c>
      <c r="T90" t="s">
        <v>34</v>
      </c>
      <c r="U90" s="3" t="s">
        <v>1885</v>
      </c>
      <c r="V90" s="3" t="s">
        <v>1885</v>
      </c>
      <c r="W90" s="3" t="s">
        <v>1885</v>
      </c>
      <c r="X90" s="3" t="s">
        <v>1885</v>
      </c>
      <c r="Y90" s="3" t="s">
        <v>1885</v>
      </c>
      <c r="Z90" s="3"/>
      <c r="AA90" s="3" t="s">
        <v>1885</v>
      </c>
      <c r="AB90" s="3" t="s">
        <v>1885</v>
      </c>
      <c r="AC90" s="3"/>
      <c r="AD90" s="4">
        <v>2880</v>
      </c>
      <c r="AE90" s="5"/>
      <c r="AF90" s="5" t="s">
        <v>1915</v>
      </c>
      <c r="AG90" s="5" t="s">
        <v>1915</v>
      </c>
      <c r="AH90" s="3" t="s">
        <v>1885</v>
      </c>
      <c r="AI90" s="3" t="s">
        <v>1885</v>
      </c>
      <c r="AJ90" s="3" t="s">
        <v>1885</v>
      </c>
      <c r="AK90" s="5"/>
      <c r="AL90" s="3" t="s">
        <v>1885</v>
      </c>
      <c r="AM90" s="5"/>
      <c r="AN90" s="5"/>
      <c r="AO90" s="3" t="s">
        <v>1885</v>
      </c>
      <c r="AP90" s="5" t="s">
        <v>1886</v>
      </c>
      <c r="AQ90" s="5"/>
      <c r="AR90" s="3" t="s">
        <v>1885</v>
      </c>
      <c r="AS90" s="3" t="s">
        <v>1885</v>
      </c>
      <c r="AT90" s="9" t="s">
        <v>13520</v>
      </c>
      <c r="AW90" t="s">
        <v>6640</v>
      </c>
      <c r="AX90" t="e">
        <v>#N/A</v>
      </c>
    </row>
    <row r="91" spans="1:50" x14ac:dyDescent="0.25">
      <c r="A91" t="s">
        <v>413</v>
      </c>
      <c r="B91" t="s">
        <v>414</v>
      </c>
      <c r="C91" t="s">
        <v>25</v>
      </c>
      <c r="D91" t="s">
        <v>2019</v>
      </c>
      <c r="E91" t="s">
        <v>29</v>
      </c>
      <c r="F91" t="s">
        <v>416</v>
      </c>
      <c r="G91" t="s">
        <v>417</v>
      </c>
      <c r="H91" t="s">
        <v>418</v>
      </c>
      <c r="I91" t="s">
        <v>419</v>
      </c>
      <c r="J91" t="s">
        <v>2197</v>
      </c>
      <c r="L91" s="6" t="s">
        <v>1938</v>
      </c>
      <c r="M91" t="s">
        <v>34</v>
      </c>
      <c r="N91" t="s">
        <v>47</v>
      </c>
      <c r="O91" s="8">
        <v>5600</v>
      </c>
      <c r="P91" t="s">
        <v>34</v>
      </c>
      <c r="Q91">
        <v>263</v>
      </c>
      <c r="R91" t="s">
        <v>400</v>
      </c>
      <c r="S91" t="s">
        <v>36</v>
      </c>
      <c r="T91" t="s">
        <v>34</v>
      </c>
      <c r="U91" s="3" t="s">
        <v>1885</v>
      </c>
      <c r="V91" s="3" t="s">
        <v>1885</v>
      </c>
      <c r="W91" s="3" t="s">
        <v>1885</v>
      </c>
      <c r="X91" s="3" t="s">
        <v>1885</v>
      </c>
      <c r="Y91" s="3" t="s">
        <v>1885</v>
      </c>
      <c r="Z91" s="3"/>
      <c r="AA91" s="3" t="s">
        <v>1885</v>
      </c>
      <c r="AB91" s="3" t="s">
        <v>1885</v>
      </c>
      <c r="AC91" s="3"/>
      <c r="AD91" s="4">
        <v>2787</v>
      </c>
      <c r="AE91" s="5"/>
      <c r="AF91" s="5" t="s">
        <v>1917</v>
      </c>
      <c r="AG91" s="5" t="s">
        <v>1917</v>
      </c>
      <c r="AH91" s="3" t="s">
        <v>1885</v>
      </c>
      <c r="AI91" s="3" t="s">
        <v>1885</v>
      </c>
      <c r="AJ91" s="3" t="s">
        <v>1885</v>
      </c>
      <c r="AK91" s="5"/>
      <c r="AL91" s="3" t="s">
        <v>1885</v>
      </c>
      <c r="AM91" s="5"/>
      <c r="AN91" s="5"/>
      <c r="AO91" s="3" t="s">
        <v>1885</v>
      </c>
      <c r="AP91" s="5" t="s">
        <v>1888</v>
      </c>
      <c r="AQ91" s="5"/>
      <c r="AR91" s="3" t="s">
        <v>1885</v>
      </c>
      <c r="AS91" s="3" t="s">
        <v>1885</v>
      </c>
      <c r="AT91" s="9" t="s">
        <v>13520</v>
      </c>
      <c r="AW91" t="s">
        <v>6641</v>
      </c>
      <c r="AX91" t="e">
        <v>#N/A</v>
      </c>
    </row>
    <row r="92" spans="1:50" x14ac:dyDescent="0.25">
      <c r="A92" t="s">
        <v>1502</v>
      </c>
      <c r="B92" t="s">
        <v>1449</v>
      </c>
      <c r="C92" t="s">
        <v>25</v>
      </c>
      <c r="D92" t="s">
        <v>2155</v>
      </c>
      <c r="E92" t="s">
        <v>29</v>
      </c>
      <c r="F92" t="s">
        <v>1451</v>
      </c>
      <c r="G92" t="s">
        <v>823</v>
      </c>
      <c r="H92" t="s">
        <v>1452</v>
      </c>
      <c r="I92" t="s">
        <v>1504</v>
      </c>
      <c r="J92" t="s">
        <v>2197</v>
      </c>
      <c r="L92" s="6" t="s">
        <v>1938</v>
      </c>
      <c r="M92" t="s">
        <v>47</v>
      </c>
      <c r="N92" t="s">
        <v>34</v>
      </c>
      <c r="O92" s="4">
        <v>335558.49599999998</v>
      </c>
      <c r="P92" t="s">
        <v>34</v>
      </c>
      <c r="Q92">
        <v>1864</v>
      </c>
      <c r="R92" t="s">
        <v>918</v>
      </c>
      <c r="S92" t="s">
        <v>36</v>
      </c>
      <c r="T92" t="s">
        <v>34</v>
      </c>
      <c r="U92" s="3" t="s">
        <v>1885</v>
      </c>
      <c r="V92" s="3" t="s">
        <v>1885</v>
      </c>
      <c r="W92" s="3" t="s">
        <v>1885</v>
      </c>
      <c r="X92" s="3" t="s">
        <v>1885</v>
      </c>
      <c r="Y92" s="3" t="s">
        <v>1885</v>
      </c>
      <c r="Z92" s="3"/>
      <c r="AA92" s="3" t="s">
        <v>1885</v>
      </c>
      <c r="AB92" s="3" t="s">
        <v>1885</v>
      </c>
      <c r="AC92" s="3"/>
      <c r="AD92" s="4">
        <v>284131.56</v>
      </c>
      <c r="AE92" s="5"/>
      <c r="AF92" s="5" t="s">
        <v>1913</v>
      </c>
      <c r="AG92" s="5" t="s">
        <v>1913</v>
      </c>
      <c r="AH92" s="3" t="s">
        <v>1885</v>
      </c>
      <c r="AI92" s="3" t="s">
        <v>1885</v>
      </c>
      <c r="AJ92" s="3" t="s">
        <v>1885</v>
      </c>
      <c r="AK92" s="5"/>
      <c r="AL92" s="3" t="s">
        <v>1885</v>
      </c>
      <c r="AM92" s="5"/>
      <c r="AN92" s="5"/>
      <c r="AO92" s="3" t="s">
        <v>1885</v>
      </c>
      <c r="AP92" s="5" t="s">
        <v>1899</v>
      </c>
      <c r="AQ92" s="5" t="s">
        <v>2211</v>
      </c>
      <c r="AR92" s="3" t="s">
        <v>1885</v>
      </c>
      <c r="AS92" s="3" t="s">
        <v>1885</v>
      </c>
      <c r="AT92" s="9" t="s">
        <v>13520</v>
      </c>
      <c r="AW92" t="s">
        <v>6642</v>
      </c>
      <c r="AX92" t="e">
        <v>#N/A</v>
      </c>
    </row>
    <row r="93" spans="1:50" x14ac:dyDescent="0.25">
      <c r="A93" t="s">
        <v>1505</v>
      </c>
      <c r="B93" t="s">
        <v>1752</v>
      </c>
      <c r="C93" t="s">
        <v>25</v>
      </c>
      <c r="D93" t="s">
        <v>2155</v>
      </c>
      <c r="E93" t="s">
        <v>29</v>
      </c>
      <c r="F93" t="s">
        <v>334</v>
      </c>
      <c r="G93" t="s">
        <v>823</v>
      </c>
      <c r="H93" t="s">
        <v>1456</v>
      </c>
      <c r="I93" t="s">
        <v>1507</v>
      </c>
      <c r="J93" t="s">
        <v>2197</v>
      </c>
      <c r="L93" s="6" t="s">
        <v>1938</v>
      </c>
      <c r="M93" t="s">
        <v>47</v>
      </c>
      <c r="N93" t="s">
        <v>34</v>
      </c>
      <c r="O93" s="4">
        <v>46905.767999999996</v>
      </c>
      <c r="P93" t="s">
        <v>34</v>
      </c>
      <c r="Q93">
        <v>1864</v>
      </c>
      <c r="R93" t="s">
        <v>918</v>
      </c>
      <c r="S93" t="s">
        <v>36</v>
      </c>
      <c r="T93" t="s">
        <v>34</v>
      </c>
      <c r="U93" s="3" t="s">
        <v>1885</v>
      </c>
      <c r="V93" s="3" t="s">
        <v>1885</v>
      </c>
      <c r="W93" s="3" t="s">
        <v>1885</v>
      </c>
      <c r="X93" s="3" t="s">
        <v>1885</v>
      </c>
      <c r="Y93" s="3" t="s">
        <v>1885</v>
      </c>
      <c r="Z93" s="3"/>
      <c r="AA93" s="3" t="s">
        <v>1885</v>
      </c>
      <c r="AB93" s="3" t="s">
        <v>1885</v>
      </c>
      <c r="AC93" s="3"/>
      <c r="AD93" s="4">
        <v>39717.06</v>
      </c>
      <c r="AE93" s="5"/>
      <c r="AF93" s="5" t="s">
        <v>1913</v>
      </c>
      <c r="AG93" s="5" t="s">
        <v>1913</v>
      </c>
      <c r="AH93" s="3" t="s">
        <v>1885</v>
      </c>
      <c r="AI93" s="3" t="s">
        <v>1885</v>
      </c>
      <c r="AJ93" s="3" t="s">
        <v>1885</v>
      </c>
      <c r="AK93" s="5"/>
      <c r="AL93" s="3" t="s">
        <v>1885</v>
      </c>
      <c r="AM93" s="5"/>
      <c r="AN93" s="5"/>
      <c r="AO93" s="3" t="s">
        <v>1885</v>
      </c>
      <c r="AP93" s="5" t="s">
        <v>1899</v>
      </c>
      <c r="AQ93" s="5" t="s">
        <v>2211</v>
      </c>
      <c r="AR93" s="3" t="s">
        <v>1885</v>
      </c>
      <c r="AS93" s="3" t="s">
        <v>1885</v>
      </c>
      <c r="AT93" s="9" t="s">
        <v>13520</v>
      </c>
      <c r="AW93" t="s">
        <v>6643</v>
      </c>
      <c r="AX93" t="e">
        <v>#N/A</v>
      </c>
    </row>
    <row r="94" spans="1:50" x14ac:dyDescent="0.25">
      <c r="A94" t="s">
        <v>1508</v>
      </c>
      <c r="B94" t="s">
        <v>50</v>
      </c>
      <c r="C94" t="s">
        <v>25</v>
      </c>
      <c r="D94" t="s">
        <v>2151</v>
      </c>
      <c r="E94" t="s">
        <v>29</v>
      </c>
      <c r="F94" t="s">
        <v>53</v>
      </c>
      <c r="G94" t="s">
        <v>1358</v>
      </c>
      <c r="H94" t="s">
        <v>1460</v>
      </c>
      <c r="I94" t="s">
        <v>46</v>
      </c>
      <c r="J94" t="s">
        <v>2197</v>
      </c>
      <c r="L94" s="6" t="s">
        <v>1938</v>
      </c>
      <c r="M94" t="s">
        <v>34</v>
      </c>
      <c r="N94" t="s">
        <v>34</v>
      </c>
      <c r="O94" s="4">
        <v>11432.147999999999</v>
      </c>
      <c r="P94" t="s">
        <v>34</v>
      </c>
      <c r="Q94">
        <v>2017</v>
      </c>
      <c r="R94" t="s">
        <v>716</v>
      </c>
      <c r="S94" t="s">
        <v>36</v>
      </c>
      <c r="T94" t="s">
        <v>34</v>
      </c>
      <c r="U94" s="3" t="s">
        <v>1885</v>
      </c>
      <c r="V94" s="3" t="s">
        <v>1885</v>
      </c>
      <c r="W94" s="3" t="s">
        <v>1885</v>
      </c>
      <c r="X94" s="3" t="s">
        <v>1885</v>
      </c>
      <c r="Y94" s="3" t="s">
        <v>1885</v>
      </c>
      <c r="Z94" s="3"/>
      <c r="AA94" s="3" t="s">
        <v>1885</v>
      </c>
      <c r="AB94" s="3" t="s">
        <v>1885</v>
      </c>
      <c r="AC94" s="3"/>
      <c r="AD94" s="4">
        <v>9679.7546999999995</v>
      </c>
      <c r="AE94" s="5"/>
      <c r="AF94" s="5" t="s">
        <v>1913</v>
      </c>
      <c r="AG94" s="5" t="s">
        <v>1913</v>
      </c>
      <c r="AH94" s="3" t="s">
        <v>1885</v>
      </c>
      <c r="AI94" s="3" t="s">
        <v>1885</v>
      </c>
      <c r="AJ94" s="3" t="s">
        <v>1885</v>
      </c>
      <c r="AK94" s="5"/>
      <c r="AL94" s="3" t="s">
        <v>1885</v>
      </c>
      <c r="AM94" s="5"/>
      <c r="AN94" s="5"/>
      <c r="AO94" s="3" t="s">
        <v>1885</v>
      </c>
      <c r="AP94" s="5" t="s">
        <v>1899</v>
      </c>
      <c r="AQ94" s="5" t="s">
        <v>2211</v>
      </c>
      <c r="AR94" s="3" t="s">
        <v>1885</v>
      </c>
      <c r="AS94" s="3" t="s">
        <v>1885</v>
      </c>
      <c r="AT94" s="9" t="s">
        <v>13520</v>
      </c>
      <c r="AW94" t="s">
        <v>6644</v>
      </c>
      <c r="AX94" t="e">
        <v>#N/A</v>
      </c>
    </row>
    <row r="95" spans="1:50" x14ac:dyDescent="0.25">
      <c r="A95" t="s">
        <v>1510</v>
      </c>
      <c r="B95" t="s">
        <v>1449</v>
      </c>
      <c r="C95" t="s">
        <v>25</v>
      </c>
      <c r="D95" t="s">
        <v>2156</v>
      </c>
      <c r="E95" t="s">
        <v>29</v>
      </c>
      <c r="F95" t="s">
        <v>1451</v>
      </c>
      <c r="G95" t="s">
        <v>823</v>
      </c>
      <c r="H95" t="s">
        <v>1452</v>
      </c>
      <c r="I95" t="s">
        <v>1512</v>
      </c>
      <c r="J95" t="s">
        <v>2197</v>
      </c>
      <c r="L95" s="6" t="s">
        <v>1938</v>
      </c>
      <c r="M95" t="s">
        <v>47</v>
      </c>
      <c r="N95" t="s">
        <v>34</v>
      </c>
      <c r="O95" s="4">
        <v>335558.49599999998</v>
      </c>
      <c r="P95" t="s">
        <v>34</v>
      </c>
      <c r="Q95">
        <v>1864</v>
      </c>
      <c r="R95" t="s">
        <v>918</v>
      </c>
      <c r="S95" t="s">
        <v>36</v>
      </c>
      <c r="T95" t="s">
        <v>34</v>
      </c>
      <c r="U95" s="3" t="s">
        <v>1885</v>
      </c>
      <c r="V95" s="3" t="s">
        <v>1885</v>
      </c>
      <c r="W95" s="3" t="s">
        <v>1885</v>
      </c>
      <c r="X95" s="3" t="s">
        <v>1885</v>
      </c>
      <c r="Y95" s="3" t="s">
        <v>1885</v>
      </c>
      <c r="Z95" s="3"/>
      <c r="AA95" s="3" t="s">
        <v>1885</v>
      </c>
      <c r="AB95" s="3" t="s">
        <v>1885</v>
      </c>
      <c r="AC95" s="3"/>
      <c r="AD95" s="4">
        <v>284131.56</v>
      </c>
      <c r="AE95" s="5"/>
      <c r="AF95" s="5" t="s">
        <v>1913</v>
      </c>
      <c r="AG95" s="5" t="s">
        <v>1913</v>
      </c>
      <c r="AH95" s="3" t="s">
        <v>1885</v>
      </c>
      <c r="AI95" s="3" t="s">
        <v>1885</v>
      </c>
      <c r="AJ95" s="3" t="s">
        <v>1885</v>
      </c>
      <c r="AK95" s="5"/>
      <c r="AL95" s="3" t="s">
        <v>1885</v>
      </c>
      <c r="AM95" s="5"/>
      <c r="AN95" s="5"/>
      <c r="AO95" s="3" t="s">
        <v>1885</v>
      </c>
      <c r="AP95" s="5" t="s">
        <v>1899</v>
      </c>
      <c r="AQ95" s="5" t="s">
        <v>2211</v>
      </c>
      <c r="AR95" s="3" t="s">
        <v>1885</v>
      </c>
      <c r="AS95" s="3" t="s">
        <v>1885</v>
      </c>
      <c r="AT95" s="9" t="s">
        <v>13520</v>
      </c>
      <c r="AW95" t="s">
        <v>6645</v>
      </c>
      <c r="AX95" t="e">
        <v>#N/A</v>
      </c>
    </row>
    <row r="96" spans="1:50" x14ac:dyDescent="0.25">
      <c r="A96" t="s">
        <v>1513</v>
      </c>
      <c r="B96" t="s">
        <v>1752</v>
      </c>
      <c r="C96" t="s">
        <v>25</v>
      </c>
      <c r="D96" t="s">
        <v>2156</v>
      </c>
      <c r="E96" t="s">
        <v>29</v>
      </c>
      <c r="F96" t="s">
        <v>334</v>
      </c>
      <c r="G96" t="s">
        <v>823</v>
      </c>
      <c r="H96" t="s">
        <v>1456</v>
      </c>
      <c r="I96" t="s">
        <v>1515</v>
      </c>
      <c r="J96" t="s">
        <v>2197</v>
      </c>
      <c r="L96" s="6" t="s">
        <v>1938</v>
      </c>
      <c r="M96" t="s">
        <v>47</v>
      </c>
      <c r="N96" t="s">
        <v>34</v>
      </c>
      <c r="O96" s="4">
        <v>335558.49599999998</v>
      </c>
      <c r="P96" t="s">
        <v>34</v>
      </c>
      <c r="Q96">
        <v>1864</v>
      </c>
      <c r="R96" t="s">
        <v>918</v>
      </c>
      <c r="S96" t="s">
        <v>36</v>
      </c>
      <c r="T96" t="s">
        <v>34</v>
      </c>
      <c r="U96" s="3" t="s">
        <v>1885</v>
      </c>
      <c r="V96" s="3" t="s">
        <v>1885</v>
      </c>
      <c r="W96" s="3" t="s">
        <v>1885</v>
      </c>
      <c r="X96" s="3" t="s">
        <v>1885</v>
      </c>
      <c r="Y96" s="3" t="s">
        <v>1885</v>
      </c>
      <c r="Z96" s="3"/>
      <c r="AA96" s="3" t="s">
        <v>1885</v>
      </c>
      <c r="AB96" s="3" t="s">
        <v>1885</v>
      </c>
      <c r="AC96" s="3"/>
      <c r="AD96" s="4">
        <v>39717.06</v>
      </c>
      <c r="AE96" s="5"/>
      <c r="AF96" s="5" t="s">
        <v>1913</v>
      </c>
      <c r="AG96" s="5" t="s">
        <v>1913</v>
      </c>
      <c r="AH96" s="3" t="s">
        <v>1885</v>
      </c>
      <c r="AI96" s="3" t="s">
        <v>1885</v>
      </c>
      <c r="AJ96" s="3" t="s">
        <v>1885</v>
      </c>
      <c r="AK96" s="5"/>
      <c r="AL96" s="3" t="s">
        <v>1885</v>
      </c>
      <c r="AM96" s="5"/>
      <c r="AN96" s="5"/>
      <c r="AO96" s="3" t="s">
        <v>1885</v>
      </c>
      <c r="AP96" s="5" t="s">
        <v>1899</v>
      </c>
      <c r="AQ96" s="5" t="s">
        <v>2211</v>
      </c>
      <c r="AR96" s="3" t="s">
        <v>1885</v>
      </c>
      <c r="AS96" s="3" t="s">
        <v>1885</v>
      </c>
      <c r="AT96" s="9" t="s">
        <v>13520</v>
      </c>
      <c r="AW96" t="s">
        <v>6646</v>
      </c>
      <c r="AX96" t="e">
        <v>#N/A</v>
      </c>
    </row>
    <row r="97" spans="1:50" x14ac:dyDescent="0.25">
      <c r="A97" t="s">
        <v>1516</v>
      </c>
      <c r="B97" t="s">
        <v>50</v>
      </c>
      <c r="C97" t="s">
        <v>25</v>
      </c>
      <c r="D97" t="s">
        <v>2151</v>
      </c>
      <c r="E97" t="s">
        <v>29</v>
      </c>
      <c r="F97" t="s">
        <v>53</v>
      </c>
      <c r="G97" t="s">
        <v>1358</v>
      </c>
      <c r="H97" t="s">
        <v>1460</v>
      </c>
      <c r="I97" t="s">
        <v>46</v>
      </c>
      <c r="J97" t="s">
        <v>2197</v>
      </c>
      <c r="L97" s="6" t="s">
        <v>1938</v>
      </c>
      <c r="M97" t="s">
        <v>34</v>
      </c>
      <c r="N97" t="s">
        <v>34</v>
      </c>
      <c r="O97" s="4">
        <v>11432.147999999999</v>
      </c>
      <c r="P97" t="s">
        <v>34</v>
      </c>
      <c r="Q97">
        <v>2017</v>
      </c>
      <c r="R97" t="s">
        <v>716</v>
      </c>
      <c r="S97" t="s">
        <v>36</v>
      </c>
      <c r="T97" t="s">
        <v>34</v>
      </c>
      <c r="U97" s="3" t="s">
        <v>1885</v>
      </c>
      <c r="V97" s="3" t="s">
        <v>1885</v>
      </c>
      <c r="W97" s="3" t="s">
        <v>1885</v>
      </c>
      <c r="X97" s="3" t="s">
        <v>1885</v>
      </c>
      <c r="Y97" s="3" t="s">
        <v>1885</v>
      </c>
      <c r="Z97" s="3"/>
      <c r="AA97" s="3" t="s">
        <v>1885</v>
      </c>
      <c r="AB97" s="3" t="s">
        <v>1885</v>
      </c>
      <c r="AC97" s="3"/>
      <c r="AD97" s="4">
        <v>9679.7546999999995</v>
      </c>
      <c r="AE97" s="5"/>
      <c r="AF97" s="5" t="s">
        <v>1913</v>
      </c>
      <c r="AG97" s="5" t="s">
        <v>1913</v>
      </c>
      <c r="AH97" s="3" t="s">
        <v>1885</v>
      </c>
      <c r="AI97" s="3" t="s">
        <v>1885</v>
      </c>
      <c r="AJ97" s="3" t="s">
        <v>1885</v>
      </c>
      <c r="AK97" s="5"/>
      <c r="AL97" s="3" t="s">
        <v>1885</v>
      </c>
      <c r="AM97" s="5"/>
      <c r="AN97" s="5"/>
      <c r="AO97" s="3" t="s">
        <v>1885</v>
      </c>
      <c r="AP97" s="5" t="s">
        <v>1899</v>
      </c>
      <c r="AQ97" s="5" t="s">
        <v>2211</v>
      </c>
      <c r="AR97" s="3" t="s">
        <v>1885</v>
      </c>
      <c r="AS97" s="3" t="s">
        <v>1885</v>
      </c>
      <c r="AT97" s="9" t="s">
        <v>13520</v>
      </c>
      <c r="AW97" t="s">
        <v>6647</v>
      </c>
      <c r="AX97" t="e">
        <v>#N/A</v>
      </c>
    </row>
    <row r="98" spans="1:50" x14ac:dyDescent="0.25">
      <c r="A98" t="s">
        <v>1518</v>
      </c>
      <c r="B98" t="s">
        <v>1449</v>
      </c>
      <c r="C98" t="s">
        <v>25</v>
      </c>
      <c r="D98" t="s">
        <v>2157</v>
      </c>
      <c r="E98" t="s">
        <v>29</v>
      </c>
      <c r="F98" t="s">
        <v>1451</v>
      </c>
      <c r="G98" t="s">
        <v>823</v>
      </c>
      <c r="H98" t="s">
        <v>1452</v>
      </c>
      <c r="I98" t="s">
        <v>1520</v>
      </c>
      <c r="J98" t="s">
        <v>2197</v>
      </c>
      <c r="L98" s="6" t="s">
        <v>1938</v>
      </c>
      <c r="M98" t="s">
        <v>47</v>
      </c>
      <c r="N98" t="s">
        <v>34</v>
      </c>
      <c r="O98" s="4">
        <v>335558.49599999998</v>
      </c>
      <c r="P98" t="s">
        <v>34</v>
      </c>
      <c r="Q98">
        <v>1864</v>
      </c>
      <c r="R98" t="s">
        <v>918</v>
      </c>
      <c r="S98" t="s">
        <v>36</v>
      </c>
      <c r="T98" t="s">
        <v>34</v>
      </c>
      <c r="U98" s="3" t="s">
        <v>1885</v>
      </c>
      <c r="V98" s="3" t="s">
        <v>1885</v>
      </c>
      <c r="W98" s="3" t="s">
        <v>1885</v>
      </c>
      <c r="X98" s="3" t="s">
        <v>1885</v>
      </c>
      <c r="Y98" s="3" t="s">
        <v>1885</v>
      </c>
      <c r="Z98" s="3"/>
      <c r="AA98" s="3" t="s">
        <v>1885</v>
      </c>
      <c r="AB98" s="3" t="s">
        <v>1885</v>
      </c>
      <c r="AC98" s="3"/>
      <c r="AD98" s="4">
        <v>284131.56</v>
      </c>
      <c r="AE98" s="5"/>
      <c r="AF98" s="5" t="s">
        <v>1913</v>
      </c>
      <c r="AG98" s="5" t="s">
        <v>1913</v>
      </c>
      <c r="AH98" s="3" t="s">
        <v>1885</v>
      </c>
      <c r="AI98" s="3" t="s">
        <v>1885</v>
      </c>
      <c r="AJ98" s="3" t="s">
        <v>1885</v>
      </c>
      <c r="AK98" s="5"/>
      <c r="AL98" s="3" t="s">
        <v>1885</v>
      </c>
      <c r="AM98" s="5"/>
      <c r="AN98" s="5"/>
      <c r="AO98" s="3" t="s">
        <v>1885</v>
      </c>
      <c r="AP98" s="5" t="s">
        <v>1899</v>
      </c>
      <c r="AQ98" s="5" t="s">
        <v>2211</v>
      </c>
      <c r="AR98" s="3" t="s">
        <v>1885</v>
      </c>
      <c r="AS98" s="3" t="s">
        <v>1885</v>
      </c>
      <c r="AT98" s="9" t="s">
        <v>13520</v>
      </c>
      <c r="AW98" t="s">
        <v>6648</v>
      </c>
      <c r="AX98" t="e">
        <v>#N/A</v>
      </c>
    </row>
    <row r="99" spans="1:50" x14ac:dyDescent="0.25">
      <c r="A99" t="s">
        <v>1521</v>
      </c>
      <c r="B99" t="s">
        <v>1752</v>
      </c>
      <c r="C99" t="s">
        <v>25</v>
      </c>
      <c r="D99" t="s">
        <v>2157</v>
      </c>
      <c r="E99" t="s">
        <v>29</v>
      </c>
      <c r="F99" t="s">
        <v>334</v>
      </c>
      <c r="G99" t="s">
        <v>823</v>
      </c>
      <c r="H99" t="s">
        <v>1456</v>
      </c>
      <c r="I99" t="s">
        <v>1523</v>
      </c>
      <c r="J99" t="s">
        <v>2197</v>
      </c>
      <c r="L99" s="6" t="s">
        <v>1938</v>
      </c>
      <c r="M99" t="s">
        <v>47</v>
      </c>
      <c r="N99" t="s">
        <v>34</v>
      </c>
      <c r="O99" s="4">
        <v>46905.767999999996</v>
      </c>
      <c r="P99" t="s">
        <v>34</v>
      </c>
      <c r="Q99">
        <v>1864</v>
      </c>
      <c r="R99" t="s">
        <v>918</v>
      </c>
      <c r="S99" t="s">
        <v>36</v>
      </c>
      <c r="T99" t="s">
        <v>34</v>
      </c>
      <c r="U99" s="3" t="s">
        <v>1885</v>
      </c>
      <c r="V99" s="3" t="s">
        <v>1885</v>
      </c>
      <c r="W99" s="3" t="s">
        <v>1885</v>
      </c>
      <c r="X99" s="3" t="s">
        <v>1885</v>
      </c>
      <c r="Y99" s="3" t="s">
        <v>1885</v>
      </c>
      <c r="Z99" s="3"/>
      <c r="AA99" s="3" t="s">
        <v>1885</v>
      </c>
      <c r="AB99" s="3" t="s">
        <v>1885</v>
      </c>
      <c r="AC99" s="3"/>
      <c r="AD99" s="4">
        <v>39717.06</v>
      </c>
      <c r="AE99" s="5"/>
      <c r="AF99" s="5" t="s">
        <v>1913</v>
      </c>
      <c r="AG99" s="5" t="s">
        <v>1913</v>
      </c>
      <c r="AH99" s="3" t="s">
        <v>1885</v>
      </c>
      <c r="AI99" s="3" t="s">
        <v>1885</v>
      </c>
      <c r="AJ99" s="3" t="s">
        <v>1885</v>
      </c>
      <c r="AK99" s="5"/>
      <c r="AL99" s="3" t="s">
        <v>1885</v>
      </c>
      <c r="AM99" s="5"/>
      <c r="AN99" s="5"/>
      <c r="AO99" s="3" t="s">
        <v>1885</v>
      </c>
      <c r="AP99" s="5" t="s">
        <v>1899</v>
      </c>
      <c r="AQ99" s="5" t="s">
        <v>2211</v>
      </c>
      <c r="AR99" s="3" t="s">
        <v>1885</v>
      </c>
      <c r="AS99" s="3" t="s">
        <v>1885</v>
      </c>
      <c r="AT99" s="9" t="s">
        <v>13520</v>
      </c>
      <c r="AW99" t="s">
        <v>6649</v>
      </c>
      <c r="AX99" t="e">
        <v>#N/A</v>
      </c>
    </row>
    <row r="100" spans="1:50" x14ac:dyDescent="0.25">
      <c r="A100" t="s">
        <v>1524</v>
      </c>
      <c r="B100" t="s">
        <v>50</v>
      </c>
      <c r="C100" t="s">
        <v>25</v>
      </c>
      <c r="D100" t="s">
        <v>2151</v>
      </c>
      <c r="E100" t="s">
        <v>29</v>
      </c>
      <c r="F100" t="s">
        <v>53</v>
      </c>
      <c r="G100" t="s">
        <v>1358</v>
      </c>
      <c r="H100" t="s">
        <v>1460</v>
      </c>
      <c r="I100" t="s">
        <v>46</v>
      </c>
      <c r="J100" t="s">
        <v>2197</v>
      </c>
      <c r="L100" s="6" t="s">
        <v>1938</v>
      </c>
      <c r="M100" t="s">
        <v>34</v>
      </c>
      <c r="N100" t="s">
        <v>34</v>
      </c>
      <c r="O100" s="4">
        <v>11432.147999999999</v>
      </c>
      <c r="P100" t="s">
        <v>34</v>
      </c>
      <c r="Q100">
        <v>2017</v>
      </c>
      <c r="R100" t="s">
        <v>716</v>
      </c>
      <c r="S100" t="s">
        <v>36</v>
      </c>
      <c r="T100" t="s">
        <v>34</v>
      </c>
      <c r="U100" s="3" t="s">
        <v>1885</v>
      </c>
      <c r="V100" s="3" t="s">
        <v>1885</v>
      </c>
      <c r="W100" s="3" t="s">
        <v>1885</v>
      </c>
      <c r="X100" s="3" t="s">
        <v>1885</v>
      </c>
      <c r="Y100" s="3" t="s">
        <v>1885</v>
      </c>
      <c r="Z100" s="3"/>
      <c r="AA100" s="3" t="s">
        <v>1885</v>
      </c>
      <c r="AB100" s="3" t="s">
        <v>1885</v>
      </c>
      <c r="AC100" s="3"/>
      <c r="AD100" s="4">
        <v>9679.7546999999995</v>
      </c>
      <c r="AE100" s="5"/>
      <c r="AF100" s="5" t="s">
        <v>1913</v>
      </c>
      <c r="AG100" s="5" t="s">
        <v>1913</v>
      </c>
      <c r="AH100" s="3" t="s">
        <v>1885</v>
      </c>
      <c r="AI100" s="3" t="s">
        <v>1885</v>
      </c>
      <c r="AJ100" s="3" t="s">
        <v>1885</v>
      </c>
      <c r="AK100" s="5"/>
      <c r="AL100" s="3" t="s">
        <v>1885</v>
      </c>
      <c r="AM100" s="5"/>
      <c r="AN100" s="5"/>
      <c r="AO100" s="3" t="s">
        <v>1885</v>
      </c>
      <c r="AP100" s="5" t="s">
        <v>1899</v>
      </c>
      <c r="AQ100" s="5" t="s">
        <v>2211</v>
      </c>
      <c r="AR100" s="3" t="s">
        <v>1885</v>
      </c>
      <c r="AS100" s="3" t="s">
        <v>1885</v>
      </c>
      <c r="AT100" s="9" t="s">
        <v>13520</v>
      </c>
      <c r="AW100" t="s">
        <v>6650</v>
      </c>
      <c r="AX100" t="e">
        <v>#N/A</v>
      </c>
    </row>
    <row r="101" spans="1:50" x14ac:dyDescent="0.25">
      <c r="A101" t="s">
        <v>1472</v>
      </c>
      <c r="B101" t="s">
        <v>1449</v>
      </c>
      <c r="C101" t="s">
        <v>25</v>
      </c>
      <c r="D101" t="s">
        <v>2158</v>
      </c>
      <c r="E101" t="s">
        <v>29</v>
      </c>
      <c r="F101" t="s">
        <v>1451</v>
      </c>
      <c r="G101" t="s">
        <v>823</v>
      </c>
      <c r="H101" t="s">
        <v>1452</v>
      </c>
      <c r="I101" t="s">
        <v>1474</v>
      </c>
      <c r="J101" t="s">
        <v>2197</v>
      </c>
      <c r="L101" s="6" t="s">
        <v>1938</v>
      </c>
      <c r="M101" t="s">
        <v>47</v>
      </c>
      <c r="N101" t="s">
        <v>34</v>
      </c>
      <c r="O101" s="4">
        <v>335558.49599999998</v>
      </c>
      <c r="P101" t="s">
        <v>34</v>
      </c>
      <c r="Q101">
        <v>1864</v>
      </c>
      <c r="R101" t="s">
        <v>918</v>
      </c>
      <c r="S101" t="s">
        <v>36</v>
      </c>
      <c r="T101" t="s">
        <v>34</v>
      </c>
      <c r="U101" s="3" t="s">
        <v>1885</v>
      </c>
      <c r="V101" s="3" t="s">
        <v>1885</v>
      </c>
      <c r="W101" s="3" t="s">
        <v>1885</v>
      </c>
      <c r="X101" s="3" t="s">
        <v>1885</v>
      </c>
      <c r="Y101" s="3" t="s">
        <v>1885</v>
      </c>
      <c r="Z101" s="3"/>
      <c r="AA101" s="3" t="s">
        <v>1885</v>
      </c>
      <c r="AB101" s="3" t="s">
        <v>1885</v>
      </c>
      <c r="AC101" s="3"/>
      <c r="AD101" s="4">
        <v>284131.56</v>
      </c>
      <c r="AE101" s="5"/>
      <c r="AF101" s="5" t="s">
        <v>1913</v>
      </c>
      <c r="AG101" s="5" t="s">
        <v>1913</v>
      </c>
      <c r="AH101" s="3" t="s">
        <v>1885</v>
      </c>
      <c r="AI101" s="3" t="s">
        <v>1885</v>
      </c>
      <c r="AJ101" s="3" t="s">
        <v>1885</v>
      </c>
      <c r="AK101" s="5"/>
      <c r="AL101" s="3" t="s">
        <v>1885</v>
      </c>
      <c r="AM101" s="5"/>
      <c r="AN101" s="5"/>
      <c r="AO101" s="3" t="s">
        <v>1885</v>
      </c>
      <c r="AP101" s="5" t="s">
        <v>1899</v>
      </c>
      <c r="AQ101" s="5" t="s">
        <v>2211</v>
      </c>
      <c r="AR101" s="3" t="s">
        <v>1885</v>
      </c>
      <c r="AS101" s="3" t="s">
        <v>1885</v>
      </c>
      <c r="AT101" s="9" t="s">
        <v>13520</v>
      </c>
      <c r="AW101" t="s">
        <v>6651</v>
      </c>
      <c r="AX101" t="e">
        <v>#N/A</v>
      </c>
    </row>
    <row r="102" spans="1:50" x14ac:dyDescent="0.25">
      <c r="A102" t="s">
        <v>1475</v>
      </c>
      <c r="B102" t="s">
        <v>1752</v>
      </c>
      <c r="C102" t="s">
        <v>25</v>
      </c>
      <c r="D102" t="s">
        <v>2158</v>
      </c>
      <c r="E102" t="s">
        <v>29</v>
      </c>
      <c r="F102" t="s">
        <v>334</v>
      </c>
      <c r="G102" t="s">
        <v>823</v>
      </c>
      <c r="H102" t="s">
        <v>1456</v>
      </c>
      <c r="I102" t="s">
        <v>1477</v>
      </c>
      <c r="J102" t="s">
        <v>2197</v>
      </c>
      <c r="L102" s="6" t="s">
        <v>1938</v>
      </c>
      <c r="M102" t="s">
        <v>47</v>
      </c>
      <c r="N102" t="s">
        <v>34</v>
      </c>
      <c r="O102" s="4">
        <v>46905.767999999996</v>
      </c>
      <c r="P102" t="s">
        <v>34</v>
      </c>
      <c r="Q102">
        <v>1864</v>
      </c>
      <c r="R102" t="s">
        <v>918</v>
      </c>
      <c r="S102" t="s">
        <v>36</v>
      </c>
      <c r="T102" t="s">
        <v>34</v>
      </c>
      <c r="U102" s="3" t="s">
        <v>1885</v>
      </c>
      <c r="V102" s="3" t="s">
        <v>1885</v>
      </c>
      <c r="W102" s="3" t="s">
        <v>1885</v>
      </c>
      <c r="X102" s="3" t="s">
        <v>1885</v>
      </c>
      <c r="Y102" s="3" t="s">
        <v>1885</v>
      </c>
      <c r="Z102" s="3"/>
      <c r="AA102" s="3" t="s">
        <v>1885</v>
      </c>
      <c r="AB102" s="3" t="s">
        <v>1885</v>
      </c>
      <c r="AC102" s="3"/>
      <c r="AD102" s="4">
        <v>39717.06</v>
      </c>
      <c r="AE102" s="5"/>
      <c r="AF102" s="5" t="s">
        <v>1913</v>
      </c>
      <c r="AG102" s="5" t="s">
        <v>1913</v>
      </c>
      <c r="AH102" s="3" t="s">
        <v>1885</v>
      </c>
      <c r="AI102" s="3" t="s">
        <v>1885</v>
      </c>
      <c r="AJ102" s="3" t="s">
        <v>1885</v>
      </c>
      <c r="AK102" s="5"/>
      <c r="AL102" s="3" t="s">
        <v>1885</v>
      </c>
      <c r="AM102" s="5"/>
      <c r="AN102" s="5"/>
      <c r="AO102" s="3" t="s">
        <v>1885</v>
      </c>
      <c r="AP102" s="5" t="s">
        <v>1899</v>
      </c>
      <c r="AQ102" s="5" t="s">
        <v>2211</v>
      </c>
      <c r="AR102" s="3" t="s">
        <v>1885</v>
      </c>
      <c r="AS102" s="3" t="s">
        <v>1885</v>
      </c>
      <c r="AT102" s="9" t="s">
        <v>13520</v>
      </c>
      <c r="AW102" t="s">
        <v>6652</v>
      </c>
      <c r="AX102" t="e">
        <v>#N/A</v>
      </c>
    </row>
    <row r="103" spans="1:50" x14ac:dyDescent="0.25">
      <c r="A103" t="s">
        <v>1478</v>
      </c>
      <c r="B103" t="s">
        <v>50</v>
      </c>
      <c r="C103" t="s">
        <v>25</v>
      </c>
      <c r="D103" t="s">
        <v>2151</v>
      </c>
      <c r="E103" t="s">
        <v>29</v>
      </c>
      <c r="F103" t="s">
        <v>53</v>
      </c>
      <c r="G103" t="s">
        <v>1358</v>
      </c>
      <c r="H103" t="s">
        <v>1460</v>
      </c>
      <c r="I103" t="s">
        <v>46</v>
      </c>
      <c r="J103" t="s">
        <v>2197</v>
      </c>
      <c r="L103" s="6" t="s">
        <v>1938</v>
      </c>
      <c r="M103" t="s">
        <v>47</v>
      </c>
      <c r="N103" t="s">
        <v>34</v>
      </c>
      <c r="O103" s="4">
        <v>11432.147999999999</v>
      </c>
      <c r="P103" t="s">
        <v>34</v>
      </c>
      <c r="Q103">
        <v>2017</v>
      </c>
      <c r="R103" t="s">
        <v>716</v>
      </c>
      <c r="S103" t="s">
        <v>36</v>
      </c>
      <c r="T103" t="s">
        <v>34</v>
      </c>
      <c r="U103" s="3" t="s">
        <v>1885</v>
      </c>
      <c r="V103" s="3" t="s">
        <v>1885</v>
      </c>
      <c r="W103" s="3" t="s">
        <v>1885</v>
      </c>
      <c r="X103" s="3" t="s">
        <v>1885</v>
      </c>
      <c r="Y103" s="3" t="s">
        <v>1885</v>
      </c>
      <c r="Z103" s="3"/>
      <c r="AA103" s="3" t="s">
        <v>1885</v>
      </c>
      <c r="AB103" s="3" t="s">
        <v>1885</v>
      </c>
      <c r="AC103" s="3"/>
      <c r="AD103" s="4">
        <v>9679.7546999999995</v>
      </c>
      <c r="AE103" s="5"/>
      <c r="AF103" s="5" t="s">
        <v>1913</v>
      </c>
      <c r="AG103" s="5" t="s">
        <v>1913</v>
      </c>
      <c r="AH103" s="3" t="s">
        <v>1885</v>
      </c>
      <c r="AI103" s="3" t="s">
        <v>1885</v>
      </c>
      <c r="AJ103" s="3" t="s">
        <v>1885</v>
      </c>
      <c r="AK103" s="5"/>
      <c r="AL103" s="3" t="s">
        <v>1885</v>
      </c>
      <c r="AM103" s="5"/>
      <c r="AN103" s="5"/>
      <c r="AO103" s="3" t="s">
        <v>1885</v>
      </c>
      <c r="AP103" s="5" t="s">
        <v>1899</v>
      </c>
      <c r="AQ103" s="5" t="s">
        <v>2211</v>
      </c>
      <c r="AR103" s="3" t="s">
        <v>1885</v>
      </c>
      <c r="AS103" s="3" t="s">
        <v>1885</v>
      </c>
      <c r="AT103" s="9" t="s">
        <v>13520</v>
      </c>
      <c r="AW103" t="s">
        <v>6653</v>
      </c>
      <c r="AX103" t="e">
        <v>#N/A</v>
      </c>
    </row>
    <row r="104" spans="1:50" x14ac:dyDescent="0.25">
      <c r="A104" t="s">
        <v>1480</v>
      </c>
      <c r="B104" t="s">
        <v>941</v>
      </c>
      <c r="C104" t="s">
        <v>25</v>
      </c>
      <c r="D104" t="s">
        <v>2159</v>
      </c>
      <c r="E104" t="s">
        <v>29</v>
      </c>
      <c r="F104" t="s">
        <v>372</v>
      </c>
      <c r="G104" t="s">
        <v>823</v>
      </c>
      <c r="H104" t="s">
        <v>1288</v>
      </c>
      <c r="I104" t="s">
        <v>1482</v>
      </c>
      <c r="J104" t="s">
        <v>2197</v>
      </c>
      <c r="L104" s="6" t="s">
        <v>1938</v>
      </c>
      <c r="M104" t="s">
        <v>47</v>
      </c>
      <c r="N104" t="s">
        <v>34</v>
      </c>
      <c r="O104" s="4">
        <v>21295.092000000001</v>
      </c>
      <c r="P104" t="s">
        <v>34</v>
      </c>
      <c r="Q104">
        <v>1953</v>
      </c>
      <c r="R104" t="s">
        <v>48</v>
      </c>
      <c r="S104" t="s">
        <v>36</v>
      </c>
      <c r="T104" t="s">
        <v>34</v>
      </c>
      <c r="U104" s="3" t="s">
        <v>1885</v>
      </c>
      <c r="V104" s="3" t="s">
        <v>1885</v>
      </c>
      <c r="W104" s="3" t="s">
        <v>1885</v>
      </c>
      <c r="X104" s="3" t="s">
        <v>1885</v>
      </c>
      <c r="Y104" s="3" t="s">
        <v>1885</v>
      </c>
      <c r="Z104" s="3"/>
      <c r="AA104" s="3" t="s">
        <v>1885</v>
      </c>
      <c r="AB104" s="3" t="s">
        <v>1885</v>
      </c>
      <c r="AC104" s="3"/>
      <c r="AD104" s="4">
        <v>18031.629000000001</v>
      </c>
      <c r="AE104" s="5"/>
      <c r="AF104" s="5" t="s">
        <v>1913</v>
      </c>
      <c r="AG104" s="5" t="s">
        <v>1913</v>
      </c>
      <c r="AH104" s="3" t="s">
        <v>1885</v>
      </c>
      <c r="AI104" s="3" t="s">
        <v>1885</v>
      </c>
      <c r="AJ104" s="3" t="s">
        <v>1885</v>
      </c>
      <c r="AK104" s="5"/>
      <c r="AL104" s="3" t="s">
        <v>1885</v>
      </c>
      <c r="AM104" s="5"/>
      <c r="AN104" s="5"/>
      <c r="AO104" s="3" t="s">
        <v>1885</v>
      </c>
      <c r="AP104" s="5" t="s">
        <v>1899</v>
      </c>
      <c r="AQ104" s="5" t="s">
        <v>2211</v>
      </c>
      <c r="AR104" s="3" t="s">
        <v>1885</v>
      </c>
      <c r="AS104" s="3" t="s">
        <v>1885</v>
      </c>
      <c r="AT104" s="9" t="s">
        <v>13520</v>
      </c>
      <c r="AW104" t="s">
        <v>6654</v>
      </c>
      <c r="AX104" t="e">
        <v>#N/A</v>
      </c>
    </row>
    <row r="105" spans="1:50" x14ac:dyDescent="0.25">
      <c r="A105" t="s">
        <v>1483</v>
      </c>
      <c r="B105" t="s">
        <v>1484</v>
      </c>
      <c r="C105" t="s">
        <v>25</v>
      </c>
      <c r="D105" t="s">
        <v>2151</v>
      </c>
      <c r="E105" t="s">
        <v>29</v>
      </c>
      <c r="F105" t="s">
        <v>1485</v>
      </c>
      <c r="G105" t="s">
        <v>1358</v>
      </c>
      <c r="H105" t="s">
        <v>1486</v>
      </c>
      <c r="I105" t="s">
        <v>46</v>
      </c>
      <c r="J105" t="s">
        <v>2197</v>
      </c>
      <c r="L105" s="6" t="s">
        <v>1938</v>
      </c>
      <c r="M105" t="s">
        <v>47</v>
      </c>
      <c r="N105" t="s">
        <v>47</v>
      </c>
      <c r="O105" s="8">
        <v>5000</v>
      </c>
      <c r="P105" t="s">
        <v>34</v>
      </c>
      <c r="Q105">
        <v>2017</v>
      </c>
      <c r="R105" t="s">
        <v>716</v>
      </c>
      <c r="S105" t="s">
        <v>36</v>
      </c>
      <c r="T105" t="s">
        <v>34</v>
      </c>
      <c r="U105" s="3" t="s">
        <v>1885</v>
      </c>
      <c r="V105" s="3" t="s">
        <v>1885</v>
      </c>
      <c r="W105" s="3" t="s">
        <v>1885</v>
      </c>
      <c r="X105" s="3" t="s">
        <v>1885</v>
      </c>
      <c r="Y105" s="3" t="s">
        <v>1885</v>
      </c>
      <c r="Z105" s="3"/>
      <c r="AA105" s="3" t="s">
        <v>1885</v>
      </c>
      <c r="AB105" s="3" t="s">
        <v>1885</v>
      </c>
      <c r="AC105" s="3"/>
      <c r="AD105" s="4">
        <v>6813</v>
      </c>
      <c r="AE105" s="5"/>
      <c r="AF105" s="5" t="s">
        <v>1913</v>
      </c>
      <c r="AG105" s="5" t="s">
        <v>1913</v>
      </c>
      <c r="AH105" s="3" t="s">
        <v>1885</v>
      </c>
      <c r="AI105" s="3" t="s">
        <v>1885</v>
      </c>
      <c r="AJ105" s="3" t="s">
        <v>1885</v>
      </c>
      <c r="AK105" s="5"/>
      <c r="AL105" s="3" t="s">
        <v>1885</v>
      </c>
      <c r="AM105" s="5"/>
      <c r="AN105" s="5"/>
      <c r="AO105" s="3" t="s">
        <v>1885</v>
      </c>
      <c r="AP105" s="5" t="s">
        <v>1899</v>
      </c>
      <c r="AQ105" s="5" t="s">
        <v>2211</v>
      </c>
      <c r="AR105" s="3" t="s">
        <v>1885</v>
      </c>
      <c r="AS105" s="3" t="s">
        <v>1885</v>
      </c>
      <c r="AT105" s="9" t="s">
        <v>13520</v>
      </c>
      <c r="AW105" t="s">
        <v>6655</v>
      </c>
      <c r="AX105" t="e">
        <v>#N/A</v>
      </c>
    </row>
    <row r="106" spans="1:50" x14ac:dyDescent="0.25">
      <c r="A106" t="s">
        <v>1487</v>
      </c>
      <c r="B106" t="s">
        <v>1488</v>
      </c>
      <c r="C106" t="s">
        <v>25</v>
      </c>
      <c r="D106" t="s">
        <v>2151</v>
      </c>
      <c r="E106" t="s">
        <v>29</v>
      </c>
      <c r="F106" t="s">
        <v>1485</v>
      </c>
      <c r="G106" t="s">
        <v>1358</v>
      </c>
      <c r="H106" t="s">
        <v>1489</v>
      </c>
      <c r="I106" t="s">
        <v>46</v>
      </c>
      <c r="J106" t="s">
        <v>2197</v>
      </c>
      <c r="L106" s="6" t="s">
        <v>1938</v>
      </c>
      <c r="M106" t="s">
        <v>47</v>
      </c>
      <c r="N106" t="s">
        <v>47</v>
      </c>
      <c r="O106" s="8">
        <v>5000</v>
      </c>
      <c r="P106" t="s">
        <v>34</v>
      </c>
      <c r="Q106">
        <v>2017</v>
      </c>
      <c r="R106" t="s">
        <v>716</v>
      </c>
      <c r="S106" t="s">
        <v>36</v>
      </c>
      <c r="T106" t="s">
        <v>34</v>
      </c>
      <c r="U106" s="3" t="s">
        <v>1885</v>
      </c>
      <c r="V106" s="3" t="s">
        <v>1885</v>
      </c>
      <c r="W106" s="3" t="s">
        <v>1885</v>
      </c>
      <c r="X106" s="3" t="s">
        <v>1885</v>
      </c>
      <c r="Y106" s="3" t="s">
        <v>1885</v>
      </c>
      <c r="Z106" s="3"/>
      <c r="AA106" s="3" t="s">
        <v>1885</v>
      </c>
      <c r="AB106" s="3" t="s">
        <v>1885</v>
      </c>
      <c r="AC106" s="3"/>
      <c r="AD106" s="4">
        <v>6813</v>
      </c>
      <c r="AE106" s="5"/>
      <c r="AF106" s="5" t="s">
        <v>1913</v>
      </c>
      <c r="AG106" s="5" t="s">
        <v>1913</v>
      </c>
      <c r="AH106" s="3" t="s">
        <v>1885</v>
      </c>
      <c r="AI106" s="3" t="s">
        <v>1885</v>
      </c>
      <c r="AJ106" s="3" t="s">
        <v>1885</v>
      </c>
      <c r="AK106" s="5"/>
      <c r="AL106" s="3" t="s">
        <v>1885</v>
      </c>
      <c r="AM106" s="5"/>
      <c r="AN106" s="5"/>
      <c r="AO106" s="3" t="s">
        <v>1885</v>
      </c>
      <c r="AP106" s="5" t="s">
        <v>1899</v>
      </c>
      <c r="AQ106" s="5" t="s">
        <v>2211</v>
      </c>
      <c r="AR106" s="3" t="s">
        <v>1885</v>
      </c>
      <c r="AS106" s="3" t="s">
        <v>1885</v>
      </c>
      <c r="AT106" s="9" t="s">
        <v>13520</v>
      </c>
      <c r="AW106" t="s">
        <v>6656</v>
      </c>
      <c r="AX106" t="e">
        <v>#N/A</v>
      </c>
    </row>
    <row r="107" spans="1:50" x14ac:dyDescent="0.25">
      <c r="A107" t="s">
        <v>1331</v>
      </c>
      <c r="B107" t="s">
        <v>1332</v>
      </c>
      <c r="C107" t="s">
        <v>25</v>
      </c>
      <c r="D107" t="s">
        <v>2077</v>
      </c>
      <c r="E107" t="s">
        <v>29</v>
      </c>
      <c r="F107" t="s">
        <v>1333</v>
      </c>
      <c r="G107" t="s">
        <v>1334</v>
      </c>
      <c r="H107" t="s">
        <v>1335</v>
      </c>
      <c r="I107" t="s">
        <v>46</v>
      </c>
      <c r="J107" t="s">
        <v>2197</v>
      </c>
      <c r="L107" s="6" t="s">
        <v>1938</v>
      </c>
      <c r="M107" t="s">
        <v>47</v>
      </c>
      <c r="N107" t="s">
        <v>34</v>
      </c>
      <c r="O107" s="4">
        <v>12886.691999999999</v>
      </c>
      <c r="P107" t="s">
        <v>34</v>
      </c>
      <c r="Q107">
        <v>836</v>
      </c>
      <c r="R107" t="s">
        <v>83</v>
      </c>
      <c r="S107" t="s">
        <v>36</v>
      </c>
      <c r="T107" t="s">
        <v>34</v>
      </c>
      <c r="U107" s="3" t="s">
        <v>1885</v>
      </c>
      <c r="V107" s="3" t="s">
        <v>1885</v>
      </c>
      <c r="W107" s="3" t="s">
        <v>1885</v>
      </c>
      <c r="X107" s="3" t="s">
        <v>1885</v>
      </c>
      <c r="Y107" s="3" t="s">
        <v>1885</v>
      </c>
      <c r="Z107" s="3"/>
      <c r="AA107" s="3" t="s">
        <v>1885</v>
      </c>
      <c r="AB107" s="3" t="s">
        <v>1885</v>
      </c>
      <c r="AC107" s="3"/>
      <c r="AD107" s="4">
        <v>10911</v>
      </c>
      <c r="AE107" s="5"/>
      <c r="AF107" s="5" t="s">
        <v>1913</v>
      </c>
      <c r="AG107" s="5" t="s">
        <v>1913</v>
      </c>
      <c r="AH107" s="3" t="s">
        <v>1885</v>
      </c>
      <c r="AI107" s="3" t="s">
        <v>1885</v>
      </c>
      <c r="AJ107" s="3" t="s">
        <v>1885</v>
      </c>
      <c r="AK107" s="5"/>
      <c r="AL107" s="3" t="s">
        <v>1885</v>
      </c>
      <c r="AM107" s="5"/>
      <c r="AN107" s="5"/>
      <c r="AO107" s="3" t="s">
        <v>1885</v>
      </c>
      <c r="AP107" s="5" t="s">
        <v>25</v>
      </c>
      <c r="AQ107" s="5"/>
      <c r="AR107" s="3" t="s">
        <v>1885</v>
      </c>
      <c r="AS107" s="3" t="s">
        <v>1885</v>
      </c>
      <c r="AT107" s="9" t="s">
        <v>13520</v>
      </c>
      <c r="AW107" t="s">
        <v>6657</v>
      </c>
      <c r="AX107" t="e">
        <v>#N/A</v>
      </c>
    </row>
    <row r="108" spans="1:50" x14ac:dyDescent="0.25">
      <c r="A108" t="s">
        <v>1663</v>
      </c>
      <c r="B108" t="s">
        <v>1659</v>
      </c>
      <c r="C108" t="s">
        <v>25</v>
      </c>
      <c r="D108" t="s">
        <v>2015</v>
      </c>
      <c r="E108" t="s">
        <v>29</v>
      </c>
      <c r="F108" t="s">
        <v>1659</v>
      </c>
      <c r="G108" t="s">
        <v>1661</v>
      </c>
      <c r="H108" t="s">
        <v>1665</v>
      </c>
      <c r="I108" t="s">
        <v>46</v>
      </c>
      <c r="J108" t="s">
        <v>2197</v>
      </c>
      <c r="L108" s="6" t="s">
        <v>1938</v>
      </c>
      <c r="M108" t="s">
        <v>47</v>
      </c>
      <c r="N108" t="s">
        <v>34</v>
      </c>
      <c r="O108" s="4">
        <v>512828</v>
      </c>
      <c r="P108" t="s">
        <v>34</v>
      </c>
      <c r="Q108">
        <v>2301</v>
      </c>
      <c r="R108" t="s">
        <v>124</v>
      </c>
      <c r="S108" t="s">
        <v>36</v>
      </c>
      <c r="T108" t="s">
        <v>34</v>
      </c>
      <c r="U108" s="3" t="s">
        <v>1885</v>
      </c>
      <c r="V108" s="3" t="s">
        <v>1885</v>
      </c>
      <c r="W108" s="3" t="s">
        <v>1885</v>
      </c>
      <c r="X108" s="3" t="s">
        <v>1885</v>
      </c>
      <c r="Y108" s="3" t="s">
        <v>1885</v>
      </c>
      <c r="Z108" s="3"/>
      <c r="AA108" s="3" t="s">
        <v>1885</v>
      </c>
      <c r="AB108" s="3" t="s">
        <v>1885</v>
      </c>
      <c r="AC108" s="3"/>
      <c r="AD108" s="4">
        <v>474182</v>
      </c>
      <c r="AE108" s="5"/>
      <c r="AF108" s="5" t="s">
        <v>1911</v>
      </c>
      <c r="AG108" s="5" t="s">
        <v>1911</v>
      </c>
      <c r="AH108" s="3" t="s">
        <v>1885</v>
      </c>
      <c r="AI108" s="3" t="s">
        <v>1885</v>
      </c>
      <c r="AJ108" s="3" t="s">
        <v>1885</v>
      </c>
      <c r="AK108" s="5"/>
      <c r="AL108" s="3" t="s">
        <v>1885</v>
      </c>
      <c r="AM108" s="5"/>
      <c r="AN108" s="5"/>
      <c r="AO108" s="3" t="s">
        <v>1885</v>
      </c>
      <c r="AP108" s="5" t="s">
        <v>25</v>
      </c>
      <c r="AQ108" s="5" t="s">
        <v>2211</v>
      </c>
      <c r="AR108" s="3" t="s">
        <v>1885</v>
      </c>
      <c r="AS108" s="3" t="s">
        <v>1885</v>
      </c>
      <c r="AT108" s="9" t="s">
        <v>13520</v>
      </c>
      <c r="AW108" t="s">
        <v>6658</v>
      </c>
      <c r="AX108" t="e">
        <v>#N/A</v>
      </c>
    </row>
    <row r="109" spans="1:50" x14ac:dyDescent="0.25">
      <c r="A109" t="s">
        <v>1666</v>
      </c>
      <c r="B109" t="s">
        <v>1659</v>
      </c>
      <c r="C109" t="s">
        <v>25</v>
      </c>
      <c r="D109" t="s">
        <v>2015</v>
      </c>
      <c r="E109" t="s">
        <v>29</v>
      </c>
      <c r="F109" t="s">
        <v>1659</v>
      </c>
      <c r="G109" t="s">
        <v>1661</v>
      </c>
      <c r="H109" t="s">
        <v>1668</v>
      </c>
      <c r="I109" t="s">
        <v>46</v>
      </c>
      <c r="J109" t="s">
        <v>2197</v>
      </c>
      <c r="L109" s="6" t="s">
        <v>1938</v>
      </c>
      <c r="M109" t="s">
        <v>47</v>
      </c>
      <c r="N109" t="s">
        <v>34</v>
      </c>
      <c r="O109" s="4">
        <v>114280</v>
      </c>
      <c r="P109" t="s">
        <v>34</v>
      </c>
      <c r="Q109">
        <v>2301</v>
      </c>
      <c r="R109" t="s">
        <v>124</v>
      </c>
      <c r="S109" t="s">
        <v>36</v>
      </c>
      <c r="T109" t="s">
        <v>34</v>
      </c>
      <c r="U109" s="3" t="s">
        <v>1885</v>
      </c>
      <c r="V109" s="3" t="s">
        <v>1885</v>
      </c>
      <c r="W109" s="3" t="s">
        <v>1885</v>
      </c>
      <c r="X109" s="3" t="s">
        <v>1885</v>
      </c>
      <c r="Y109" s="3" t="s">
        <v>1885</v>
      </c>
      <c r="Z109" s="3"/>
      <c r="AA109" s="3" t="s">
        <v>1885</v>
      </c>
      <c r="AB109" s="3" t="s">
        <v>1885</v>
      </c>
      <c r="AC109" s="3"/>
      <c r="AD109" s="4">
        <v>105668</v>
      </c>
      <c r="AE109" s="5"/>
      <c r="AF109" s="5" t="s">
        <v>1911</v>
      </c>
      <c r="AG109" s="5" t="s">
        <v>1911</v>
      </c>
      <c r="AH109" s="3" t="s">
        <v>1885</v>
      </c>
      <c r="AI109" s="3" t="s">
        <v>1885</v>
      </c>
      <c r="AJ109" s="3" t="s">
        <v>1885</v>
      </c>
      <c r="AK109" s="5"/>
      <c r="AL109" s="3" t="s">
        <v>1885</v>
      </c>
      <c r="AM109" s="5"/>
      <c r="AN109" s="5"/>
      <c r="AO109" s="3" t="s">
        <v>1885</v>
      </c>
      <c r="AP109" s="5" t="s">
        <v>25</v>
      </c>
      <c r="AQ109" s="5" t="s">
        <v>2211</v>
      </c>
      <c r="AR109" s="3" t="s">
        <v>1885</v>
      </c>
      <c r="AS109" s="3" t="s">
        <v>1885</v>
      </c>
      <c r="AT109" s="9" t="s">
        <v>13520</v>
      </c>
      <c r="AW109" t="s">
        <v>6659</v>
      </c>
      <c r="AX109" t="e">
        <v>#N/A</v>
      </c>
    </row>
    <row r="110" spans="1:50" x14ac:dyDescent="0.25">
      <c r="A110" t="s">
        <v>1544</v>
      </c>
      <c r="B110" t="s">
        <v>1545</v>
      </c>
      <c r="C110" t="s">
        <v>25</v>
      </c>
      <c r="D110" t="s">
        <v>2015</v>
      </c>
      <c r="E110" t="s">
        <v>366</v>
      </c>
      <c r="F110" t="s">
        <v>1546</v>
      </c>
      <c r="G110" t="s">
        <v>1547</v>
      </c>
      <c r="H110" t="s">
        <v>65</v>
      </c>
      <c r="I110" t="s">
        <v>46</v>
      </c>
      <c r="J110" t="s">
        <v>2197</v>
      </c>
      <c r="L110" s="6" t="s">
        <v>1938</v>
      </c>
      <c r="M110" t="s">
        <v>47</v>
      </c>
      <c r="N110" t="s">
        <v>47</v>
      </c>
      <c r="O110" s="8">
        <v>500</v>
      </c>
      <c r="P110" t="s">
        <v>34</v>
      </c>
      <c r="Q110">
        <v>2017</v>
      </c>
      <c r="R110" t="s">
        <v>716</v>
      </c>
      <c r="S110" t="s">
        <v>36</v>
      </c>
      <c r="T110" t="s">
        <v>34</v>
      </c>
      <c r="U110" s="3" t="s">
        <v>1885</v>
      </c>
      <c r="V110" s="3" t="s">
        <v>1885</v>
      </c>
      <c r="W110" s="3" t="s">
        <v>1885</v>
      </c>
      <c r="X110" s="3" t="s">
        <v>1885</v>
      </c>
      <c r="Y110" s="3" t="s">
        <v>1885</v>
      </c>
      <c r="Z110" s="3"/>
      <c r="AA110" s="3" t="s">
        <v>1885</v>
      </c>
      <c r="AB110" s="3" t="s">
        <v>1885</v>
      </c>
      <c r="AC110" s="3"/>
      <c r="AD110" s="4">
        <v>6567</v>
      </c>
      <c r="AE110" s="5"/>
      <c r="AF110" s="5" t="s">
        <v>1911</v>
      </c>
      <c r="AG110" s="5" t="s">
        <v>1911</v>
      </c>
      <c r="AH110" s="3" t="s">
        <v>1885</v>
      </c>
      <c r="AI110" s="3" t="s">
        <v>1885</v>
      </c>
      <c r="AJ110" s="3" t="s">
        <v>1885</v>
      </c>
      <c r="AK110" s="5"/>
      <c r="AL110" s="3" t="s">
        <v>1885</v>
      </c>
      <c r="AM110" s="5"/>
      <c r="AN110" s="5"/>
      <c r="AO110" s="3" t="s">
        <v>1885</v>
      </c>
      <c r="AP110" s="5" t="s">
        <v>1899</v>
      </c>
      <c r="AQ110" s="5"/>
      <c r="AR110" s="3" t="s">
        <v>1885</v>
      </c>
      <c r="AS110" s="3" t="s">
        <v>1885</v>
      </c>
      <c r="AT110" s="9" t="s">
        <v>13520</v>
      </c>
      <c r="AW110" t="s">
        <v>6660</v>
      </c>
      <c r="AX110" t="e">
        <v>#N/A</v>
      </c>
    </row>
    <row r="111" spans="1:50" x14ac:dyDescent="0.25">
      <c r="A111" t="s">
        <v>1376</v>
      </c>
      <c r="B111" t="s">
        <v>1378</v>
      </c>
      <c r="C111" t="s">
        <v>25</v>
      </c>
      <c r="D111" t="s">
        <v>2037</v>
      </c>
      <c r="E111" t="s">
        <v>1196</v>
      </c>
      <c r="F111" t="s">
        <v>1378</v>
      </c>
      <c r="G111" t="s">
        <v>1379</v>
      </c>
      <c r="H111" t="s">
        <v>1380</v>
      </c>
      <c r="I111">
        <v>747667</v>
      </c>
      <c r="J111" t="s">
        <v>2197</v>
      </c>
      <c r="L111" s="6" t="s">
        <v>1938</v>
      </c>
      <c r="M111" t="s">
        <v>47</v>
      </c>
      <c r="N111" t="s">
        <v>34</v>
      </c>
      <c r="O111" s="4">
        <v>15506.67</v>
      </c>
      <c r="P111" t="s">
        <v>34</v>
      </c>
      <c r="Q111">
        <v>836</v>
      </c>
      <c r="R111" t="s">
        <v>83</v>
      </c>
      <c r="S111" t="s">
        <v>36</v>
      </c>
      <c r="T111" t="s">
        <v>34</v>
      </c>
      <c r="U111" s="3" t="s">
        <v>1885</v>
      </c>
      <c r="V111" s="3" t="s">
        <v>1885</v>
      </c>
      <c r="W111" s="3" t="s">
        <v>1885</v>
      </c>
      <c r="X111" s="3" t="s">
        <v>1885</v>
      </c>
      <c r="Y111" s="3" t="s">
        <v>1885</v>
      </c>
      <c r="Z111" s="3"/>
      <c r="AA111" s="3" t="s">
        <v>1885</v>
      </c>
      <c r="AB111" s="3" t="s">
        <v>1885</v>
      </c>
      <c r="AC111" s="3"/>
      <c r="AD111" s="4">
        <v>15506</v>
      </c>
      <c r="AE111" s="5"/>
      <c r="AF111" s="5" t="s">
        <v>1914</v>
      </c>
      <c r="AG111" s="5" t="s">
        <v>1914</v>
      </c>
      <c r="AH111" s="3" t="s">
        <v>1885</v>
      </c>
      <c r="AI111" s="3" t="s">
        <v>1885</v>
      </c>
      <c r="AJ111" s="3" t="s">
        <v>1885</v>
      </c>
      <c r="AK111" s="5"/>
      <c r="AL111" s="3" t="s">
        <v>1885</v>
      </c>
      <c r="AM111" s="5"/>
      <c r="AN111" s="5"/>
      <c r="AO111" s="3" t="s">
        <v>1885</v>
      </c>
      <c r="AP111" s="5" t="s">
        <v>25</v>
      </c>
      <c r="AQ111" s="5"/>
      <c r="AR111" s="3" t="s">
        <v>1885</v>
      </c>
      <c r="AS111" s="3" t="s">
        <v>1885</v>
      </c>
      <c r="AT111" s="9" t="s">
        <v>13520</v>
      </c>
      <c r="AW111" t="s">
        <v>6661</v>
      </c>
      <c r="AX111" t="e">
        <v>#N/A</v>
      </c>
    </row>
    <row r="112" spans="1:50" x14ac:dyDescent="0.25">
      <c r="A112" t="s">
        <v>1526</v>
      </c>
      <c r="B112" t="s">
        <v>1527</v>
      </c>
      <c r="C112" t="s">
        <v>25</v>
      </c>
      <c r="D112" t="s">
        <v>2161</v>
      </c>
      <c r="E112" t="s">
        <v>29</v>
      </c>
      <c r="F112" t="s">
        <v>1527</v>
      </c>
      <c r="G112" t="s">
        <v>1528</v>
      </c>
      <c r="H112" t="s">
        <v>1529</v>
      </c>
      <c r="I112" t="s">
        <v>46</v>
      </c>
      <c r="J112" t="s">
        <v>2197</v>
      </c>
      <c r="L112" s="6" t="s">
        <v>1938</v>
      </c>
      <c r="M112" t="s">
        <v>47</v>
      </c>
      <c r="N112" t="s">
        <v>34</v>
      </c>
      <c r="O112" s="8">
        <v>16000</v>
      </c>
      <c r="P112" t="s">
        <v>34</v>
      </c>
      <c r="Q112">
        <v>1864</v>
      </c>
      <c r="R112" t="s">
        <v>918</v>
      </c>
      <c r="S112" t="s">
        <v>36</v>
      </c>
      <c r="T112" t="s">
        <v>34</v>
      </c>
      <c r="U112" s="3" t="s">
        <v>1885</v>
      </c>
      <c r="V112" s="3" t="s">
        <v>1885</v>
      </c>
      <c r="W112" s="3" t="s">
        <v>1885</v>
      </c>
      <c r="X112" s="3" t="s">
        <v>1885</v>
      </c>
      <c r="Y112" s="3" t="s">
        <v>1885</v>
      </c>
      <c r="Z112" s="3"/>
      <c r="AA112" s="3" t="s">
        <v>1885</v>
      </c>
      <c r="AB112" s="3" t="s">
        <v>1885</v>
      </c>
      <c r="AC112" s="3"/>
      <c r="AD112" s="4">
        <v>16026</v>
      </c>
      <c r="AE112" s="5"/>
      <c r="AF112" s="5" t="s">
        <v>1915</v>
      </c>
      <c r="AG112" s="5" t="s">
        <v>1915</v>
      </c>
      <c r="AH112" s="3" t="s">
        <v>1885</v>
      </c>
      <c r="AI112" s="3" t="s">
        <v>1885</v>
      </c>
      <c r="AJ112" s="3" t="s">
        <v>1885</v>
      </c>
      <c r="AK112" s="5"/>
      <c r="AL112" s="3" t="s">
        <v>1885</v>
      </c>
      <c r="AM112" s="5"/>
      <c r="AN112" s="5"/>
      <c r="AO112" s="3" t="s">
        <v>1885</v>
      </c>
      <c r="AP112" s="5" t="s">
        <v>1899</v>
      </c>
      <c r="AQ112" s="5"/>
      <c r="AR112" s="3" t="s">
        <v>1885</v>
      </c>
      <c r="AS112" s="3" t="s">
        <v>1885</v>
      </c>
      <c r="AT112" s="9" t="s">
        <v>13520</v>
      </c>
      <c r="AW112" t="s">
        <v>6662</v>
      </c>
      <c r="AX112" t="e">
        <v>#N/A</v>
      </c>
    </row>
    <row r="113" spans="1:50" x14ac:dyDescent="0.25">
      <c r="A113" t="s">
        <v>1308</v>
      </c>
      <c r="B113" t="s">
        <v>585</v>
      </c>
      <c r="C113" t="s">
        <v>25</v>
      </c>
      <c r="D113" t="s">
        <v>2037</v>
      </c>
      <c r="E113" t="s">
        <v>29</v>
      </c>
      <c r="F113" t="s">
        <v>587</v>
      </c>
      <c r="G113" t="s">
        <v>588</v>
      </c>
      <c r="H113" t="s">
        <v>1310</v>
      </c>
      <c r="I113" t="s">
        <v>46</v>
      </c>
      <c r="J113" t="s">
        <v>2197</v>
      </c>
      <c r="L113" s="6" t="s">
        <v>1938</v>
      </c>
      <c r="M113" t="s">
        <v>34</v>
      </c>
      <c r="N113" t="s">
        <v>34</v>
      </c>
      <c r="O113" s="4">
        <v>6793</v>
      </c>
      <c r="P113" t="s">
        <v>34</v>
      </c>
      <c r="Q113">
        <v>945</v>
      </c>
      <c r="R113" t="s">
        <v>118</v>
      </c>
      <c r="S113" t="s">
        <v>36</v>
      </c>
      <c r="T113" t="s">
        <v>34</v>
      </c>
      <c r="U113" s="3" t="s">
        <v>1885</v>
      </c>
      <c r="V113" s="3" t="s">
        <v>1885</v>
      </c>
      <c r="W113" s="3" t="s">
        <v>1885</v>
      </c>
      <c r="X113" s="3" t="s">
        <v>1885</v>
      </c>
      <c r="Y113" s="3" t="s">
        <v>1885</v>
      </c>
      <c r="Z113" s="3"/>
      <c r="AA113" s="3" t="s">
        <v>1885</v>
      </c>
      <c r="AB113" s="3" t="s">
        <v>1885</v>
      </c>
      <c r="AC113" s="3"/>
      <c r="AD113" s="4">
        <v>6595</v>
      </c>
      <c r="AE113" s="5"/>
      <c r="AF113" s="5" t="s">
        <v>1915</v>
      </c>
      <c r="AG113" s="5" t="s">
        <v>1915</v>
      </c>
      <c r="AH113" s="3" t="s">
        <v>1885</v>
      </c>
      <c r="AI113" s="3" t="s">
        <v>1885</v>
      </c>
      <c r="AJ113" s="3" t="s">
        <v>1885</v>
      </c>
      <c r="AK113" s="5"/>
      <c r="AL113" s="3" t="s">
        <v>1885</v>
      </c>
      <c r="AM113" s="5"/>
      <c r="AN113" s="5"/>
      <c r="AO113" s="3" t="s">
        <v>1885</v>
      </c>
      <c r="AP113" s="5" t="s">
        <v>25</v>
      </c>
      <c r="AQ113" s="5"/>
      <c r="AR113" s="3" t="s">
        <v>1885</v>
      </c>
      <c r="AS113" s="3" t="s">
        <v>1885</v>
      </c>
      <c r="AT113" s="9" t="s">
        <v>13520</v>
      </c>
      <c r="AW113" t="s">
        <v>6663</v>
      </c>
      <c r="AX113" t="e">
        <v>#N/A</v>
      </c>
    </row>
    <row r="114" spans="1:50" x14ac:dyDescent="0.25">
      <c r="A114" t="s">
        <v>106</v>
      </c>
      <c r="B114" t="s">
        <v>38</v>
      </c>
      <c r="C114" t="s">
        <v>25</v>
      </c>
      <c r="D114" t="s">
        <v>1900</v>
      </c>
      <c r="E114" t="s">
        <v>43</v>
      </c>
      <c r="F114" t="s">
        <v>41</v>
      </c>
      <c r="G114" t="s">
        <v>44</v>
      </c>
      <c r="H114" t="s">
        <v>45</v>
      </c>
      <c r="I114" t="s">
        <v>46</v>
      </c>
      <c r="J114" t="s">
        <v>2196</v>
      </c>
      <c r="L114" s="6" t="s">
        <v>1938</v>
      </c>
      <c r="M114" t="s">
        <v>47</v>
      </c>
      <c r="N114" t="s">
        <v>34</v>
      </c>
      <c r="O114" s="4">
        <v>10910.172</v>
      </c>
      <c r="P114" t="s">
        <v>47</v>
      </c>
      <c r="Q114">
        <v>785</v>
      </c>
      <c r="R114" t="s">
        <v>109</v>
      </c>
      <c r="S114" t="s">
        <v>36</v>
      </c>
      <c r="T114" t="s">
        <v>34</v>
      </c>
      <c r="U114" s="3" t="s">
        <v>1885</v>
      </c>
      <c r="V114" s="3" t="s">
        <v>1885</v>
      </c>
      <c r="W114" s="3" t="s">
        <v>1885</v>
      </c>
      <c r="X114" s="3" t="s">
        <v>1885</v>
      </c>
      <c r="Y114" s="3" t="s">
        <v>1885</v>
      </c>
      <c r="Z114" s="3"/>
      <c r="AA114" s="3" t="s">
        <v>1885</v>
      </c>
      <c r="AB114" s="3" t="s">
        <v>1885</v>
      </c>
      <c r="AC114" s="3"/>
      <c r="AD114" s="4">
        <v>9700</v>
      </c>
      <c r="AE114" s="5"/>
      <c r="AF114" s="5" t="s">
        <v>1915</v>
      </c>
      <c r="AG114" s="5" t="s">
        <v>1915</v>
      </c>
      <c r="AH114" s="3" t="s">
        <v>1885</v>
      </c>
      <c r="AI114" s="3" t="s">
        <v>1885</v>
      </c>
      <c r="AJ114" s="3" t="s">
        <v>1885</v>
      </c>
      <c r="AK114" s="5"/>
      <c r="AL114" s="3" t="s">
        <v>1885</v>
      </c>
      <c r="AM114" s="5"/>
      <c r="AN114" s="5"/>
      <c r="AO114" s="3" t="s">
        <v>1885</v>
      </c>
      <c r="AP114" s="5" t="s">
        <v>1900</v>
      </c>
      <c r="AQ114" s="5"/>
      <c r="AR114" s="3" t="s">
        <v>1885</v>
      </c>
      <c r="AS114" s="3" t="s">
        <v>1885</v>
      </c>
      <c r="AT114" s="9" t="s">
        <v>13520</v>
      </c>
      <c r="AW114" t="s">
        <v>6664</v>
      </c>
      <c r="AX114" t="e">
        <v>#N/A</v>
      </c>
    </row>
    <row r="115" spans="1:50" x14ac:dyDescent="0.25">
      <c r="A115" t="s">
        <v>1426</v>
      </c>
      <c r="B115" t="s">
        <v>38</v>
      </c>
      <c r="C115" t="s">
        <v>25</v>
      </c>
      <c r="D115" t="s">
        <v>2163</v>
      </c>
      <c r="E115" t="s">
        <v>43</v>
      </c>
      <c r="F115" t="s">
        <v>41</v>
      </c>
      <c r="G115" t="s">
        <v>44</v>
      </c>
      <c r="H115" t="s">
        <v>45</v>
      </c>
      <c r="I115" t="s">
        <v>46</v>
      </c>
      <c r="J115" t="s">
        <v>2196</v>
      </c>
      <c r="L115" s="6" t="s">
        <v>1938</v>
      </c>
      <c r="M115" t="s">
        <v>47</v>
      </c>
      <c r="N115" t="s">
        <v>34</v>
      </c>
      <c r="O115" s="4">
        <v>9700</v>
      </c>
      <c r="P115" t="s">
        <v>34</v>
      </c>
      <c r="Q115">
        <v>1304</v>
      </c>
      <c r="R115" t="s">
        <v>649</v>
      </c>
      <c r="S115" t="s">
        <v>36</v>
      </c>
      <c r="T115" t="s">
        <v>34</v>
      </c>
      <c r="U115" s="3" t="s">
        <v>1885</v>
      </c>
      <c r="V115" s="3" t="s">
        <v>1885</v>
      </c>
      <c r="W115" s="3" t="s">
        <v>1885</v>
      </c>
      <c r="X115" s="3" t="s">
        <v>1885</v>
      </c>
      <c r="Y115" s="3" t="s">
        <v>1885</v>
      </c>
      <c r="Z115" s="3"/>
      <c r="AA115" s="3" t="s">
        <v>1885</v>
      </c>
      <c r="AB115" s="3" t="s">
        <v>1885</v>
      </c>
      <c r="AC115" s="3"/>
      <c r="AD115" s="4">
        <v>9700</v>
      </c>
      <c r="AE115" s="5"/>
      <c r="AF115" s="5" t="s">
        <v>1915</v>
      </c>
      <c r="AG115" s="5" t="s">
        <v>1915</v>
      </c>
      <c r="AH115" s="3" t="s">
        <v>1885</v>
      </c>
      <c r="AI115" s="3" t="s">
        <v>1885</v>
      </c>
      <c r="AJ115" s="3" t="s">
        <v>1885</v>
      </c>
      <c r="AK115" s="5"/>
      <c r="AL115" s="3" t="s">
        <v>1885</v>
      </c>
      <c r="AM115" s="5"/>
      <c r="AN115" s="5"/>
      <c r="AO115" s="3" t="s">
        <v>1885</v>
      </c>
      <c r="AP115" s="5" t="s">
        <v>1901</v>
      </c>
      <c r="AQ115" s="5"/>
      <c r="AR115" s="3" t="s">
        <v>1885</v>
      </c>
      <c r="AS115" s="3" t="s">
        <v>1885</v>
      </c>
      <c r="AT115" s="9" t="s">
        <v>13520</v>
      </c>
      <c r="AW115" t="s">
        <v>6665</v>
      </c>
      <c r="AX115" t="e">
        <v>#N/A</v>
      </c>
    </row>
    <row r="116" spans="1:50" x14ac:dyDescent="0.25">
      <c r="A116" t="s">
        <v>508</v>
      </c>
      <c r="B116" t="s">
        <v>38</v>
      </c>
      <c r="C116" t="s">
        <v>25</v>
      </c>
      <c r="D116" t="s">
        <v>1897</v>
      </c>
      <c r="E116" t="s">
        <v>43</v>
      </c>
      <c r="F116" t="s">
        <v>41</v>
      </c>
      <c r="G116" t="s">
        <v>44</v>
      </c>
      <c r="H116" t="s">
        <v>45</v>
      </c>
      <c r="I116" t="s">
        <v>46</v>
      </c>
      <c r="J116" t="s">
        <v>2196</v>
      </c>
      <c r="L116" s="6" t="s">
        <v>1938</v>
      </c>
      <c r="M116" t="s">
        <v>47</v>
      </c>
      <c r="N116" t="s">
        <v>34</v>
      </c>
      <c r="O116" s="4">
        <v>10910.172</v>
      </c>
      <c r="P116" t="s">
        <v>47</v>
      </c>
      <c r="Q116">
        <v>155</v>
      </c>
      <c r="R116" t="s">
        <v>278</v>
      </c>
      <c r="S116" t="s">
        <v>36</v>
      </c>
      <c r="T116" t="s">
        <v>34</v>
      </c>
      <c r="U116" s="3" t="s">
        <v>1885</v>
      </c>
      <c r="V116" s="3" t="s">
        <v>1885</v>
      </c>
      <c r="W116" s="3" t="s">
        <v>1885</v>
      </c>
      <c r="X116" s="3" t="s">
        <v>1885</v>
      </c>
      <c r="Y116" s="3" t="s">
        <v>1885</v>
      </c>
      <c r="Z116" s="3"/>
      <c r="AA116" s="3" t="s">
        <v>1885</v>
      </c>
      <c r="AB116" s="3" t="s">
        <v>1885</v>
      </c>
      <c r="AC116" s="3"/>
      <c r="AD116" s="4">
        <v>9700</v>
      </c>
      <c r="AE116" s="5"/>
      <c r="AF116" s="5" t="s">
        <v>1915</v>
      </c>
      <c r="AG116" s="5" t="s">
        <v>1915</v>
      </c>
      <c r="AH116" s="3" t="s">
        <v>1885</v>
      </c>
      <c r="AI116" s="3" t="s">
        <v>1885</v>
      </c>
      <c r="AJ116" s="3" t="s">
        <v>1885</v>
      </c>
      <c r="AK116" s="5"/>
      <c r="AL116" s="3" t="s">
        <v>1885</v>
      </c>
      <c r="AM116" s="5"/>
      <c r="AN116" s="5"/>
      <c r="AO116" s="3" t="s">
        <v>1885</v>
      </c>
      <c r="AP116" s="5" t="s">
        <v>1897</v>
      </c>
      <c r="AQ116" s="5"/>
      <c r="AR116" s="3" t="s">
        <v>1885</v>
      </c>
      <c r="AS116" s="3" t="s">
        <v>1885</v>
      </c>
      <c r="AT116" s="9" t="s">
        <v>13520</v>
      </c>
      <c r="AW116" t="s">
        <v>6666</v>
      </c>
      <c r="AX116" t="e">
        <v>#N/A</v>
      </c>
    </row>
    <row r="117" spans="1:50" x14ac:dyDescent="0.25">
      <c r="A117" t="s">
        <v>1438</v>
      </c>
      <c r="B117" t="s">
        <v>38</v>
      </c>
      <c r="C117" t="s">
        <v>25</v>
      </c>
      <c r="D117" t="s">
        <v>1998</v>
      </c>
      <c r="E117" t="s">
        <v>43</v>
      </c>
      <c r="F117" t="s">
        <v>41</v>
      </c>
      <c r="G117" t="s">
        <v>44</v>
      </c>
      <c r="H117" t="s">
        <v>45</v>
      </c>
      <c r="I117" t="s">
        <v>46</v>
      </c>
      <c r="J117" t="s">
        <v>2196</v>
      </c>
      <c r="L117" s="6" t="s">
        <v>1938</v>
      </c>
      <c r="M117" t="s">
        <v>47</v>
      </c>
      <c r="N117" t="s">
        <v>34</v>
      </c>
      <c r="O117" s="4">
        <v>9700</v>
      </c>
      <c r="P117" t="s">
        <v>47</v>
      </c>
      <c r="Q117">
        <v>88</v>
      </c>
      <c r="R117" t="s">
        <v>361</v>
      </c>
      <c r="S117" t="s">
        <v>36</v>
      </c>
      <c r="T117" t="s">
        <v>34</v>
      </c>
      <c r="U117" s="3" t="s">
        <v>1885</v>
      </c>
      <c r="V117" s="3" t="s">
        <v>1885</v>
      </c>
      <c r="W117" s="3" t="s">
        <v>1885</v>
      </c>
      <c r="X117" s="3" t="s">
        <v>1885</v>
      </c>
      <c r="Y117" s="3" t="s">
        <v>1885</v>
      </c>
      <c r="Z117" s="3"/>
      <c r="AA117" s="3" t="s">
        <v>1885</v>
      </c>
      <c r="AB117" s="3" t="s">
        <v>1885</v>
      </c>
      <c r="AC117" s="3"/>
      <c r="AD117" s="4">
        <v>9700</v>
      </c>
      <c r="AE117" s="5"/>
      <c r="AF117" s="5" t="s">
        <v>1915</v>
      </c>
      <c r="AG117" s="5" t="s">
        <v>1915</v>
      </c>
      <c r="AH117" s="3" t="s">
        <v>1885</v>
      </c>
      <c r="AI117" s="3" t="s">
        <v>1885</v>
      </c>
      <c r="AJ117" s="3" t="s">
        <v>1885</v>
      </c>
      <c r="AK117" s="5"/>
      <c r="AL117" s="3" t="s">
        <v>1885</v>
      </c>
      <c r="AM117" s="5"/>
      <c r="AN117" s="5"/>
      <c r="AO117" s="3" t="s">
        <v>1885</v>
      </c>
      <c r="AP117" s="5" t="s">
        <v>1890</v>
      </c>
      <c r="AQ117" s="5"/>
      <c r="AR117" s="3" t="s">
        <v>1885</v>
      </c>
      <c r="AS117" s="3" t="s">
        <v>1885</v>
      </c>
      <c r="AT117" s="9" t="s">
        <v>13520</v>
      </c>
      <c r="AW117" t="s">
        <v>6667</v>
      </c>
      <c r="AX117" t="e">
        <v>#N/A</v>
      </c>
    </row>
    <row r="118" spans="1:50" x14ac:dyDescent="0.25">
      <c r="A118" t="s">
        <v>895</v>
      </c>
      <c r="B118" t="s">
        <v>881</v>
      </c>
      <c r="C118" t="s">
        <v>25</v>
      </c>
      <c r="D118" t="s">
        <v>1998</v>
      </c>
      <c r="E118" t="s">
        <v>62</v>
      </c>
      <c r="F118" t="s">
        <v>359</v>
      </c>
      <c r="G118" t="s">
        <v>898</v>
      </c>
      <c r="H118" t="s">
        <v>65</v>
      </c>
      <c r="I118" t="s">
        <v>46</v>
      </c>
      <c r="J118" t="s">
        <v>2197</v>
      </c>
      <c r="L118" s="6" t="s">
        <v>1938</v>
      </c>
      <c r="M118" t="s">
        <v>34</v>
      </c>
      <c r="N118" t="s">
        <v>34</v>
      </c>
      <c r="O118" s="4">
        <v>5061.42</v>
      </c>
      <c r="P118" t="s">
        <v>34</v>
      </c>
      <c r="Q118">
        <v>88</v>
      </c>
      <c r="R118" t="s">
        <v>361</v>
      </c>
      <c r="S118" t="s">
        <v>36</v>
      </c>
      <c r="T118" t="s">
        <v>34</v>
      </c>
      <c r="U118" s="3" t="s">
        <v>1885</v>
      </c>
      <c r="V118" s="3" t="s">
        <v>1885</v>
      </c>
      <c r="W118" s="3" t="s">
        <v>1885</v>
      </c>
      <c r="X118" s="3" t="s">
        <v>1885</v>
      </c>
      <c r="Y118" s="3" t="s">
        <v>1885</v>
      </c>
      <c r="Z118" s="3"/>
      <c r="AA118" s="3" t="s">
        <v>1885</v>
      </c>
      <c r="AB118" s="3" t="s">
        <v>1885</v>
      </c>
      <c r="AC118" s="3"/>
      <c r="AD118" s="4"/>
      <c r="AE118" s="5"/>
      <c r="AF118" s="5" t="s">
        <v>1915</v>
      </c>
      <c r="AG118" s="5" t="s">
        <v>1915</v>
      </c>
      <c r="AH118" s="3" t="s">
        <v>1885</v>
      </c>
      <c r="AI118" s="3" t="s">
        <v>1885</v>
      </c>
      <c r="AJ118" s="3" t="s">
        <v>1885</v>
      </c>
      <c r="AK118" s="5"/>
      <c r="AL118" s="3" t="s">
        <v>1885</v>
      </c>
      <c r="AM118" s="5"/>
      <c r="AN118" s="5"/>
      <c r="AO118" s="3" t="s">
        <v>1885</v>
      </c>
      <c r="AP118" s="5" t="s">
        <v>1886</v>
      </c>
      <c r="AQ118" s="5"/>
      <c r="AR118" s="3" t="s">
        <v>1885</v>
      </c>
      <c r="AS118" s="3" t="s">
        <v>1885</v>
      </c>
      <c r="AT118" s="9" t="s">
        <v>13520</v>
      </c>
      <c r="AW118" t="s">
        <v>6668</v>
      </c>
      <c r="AX118" t="e">
        <v>#N/A</v>
      </c>
    </row>
    <row r="119" spans="1:50" x14ac:dyDescent="0.25">
      <c r="A119" t="s">
        <v>890</v>
      </c>
      <c r="B119" t="s">
        <v>881</v>
      </c>
      <c r="C119" t="s">
        <v>25</v>
      </c>
      <c r="D119" t="s">
        <v>1998</v>
      </c>
      <c r="E119" t="s">
        <v>62</v>
      </c>
      <c r="F119" t="s">
        <v>359</v>
      </c>
      <c r="G119" t="s">
        <v>893</v>
      </c>
      <c r="H119" t="s">
        <v>894</v>
      </c>
      <c r="I119">
        <v>2806</v>
      </c>
      <c r="J119" t="s">
        <v>2197</v>
      </c>
      <c r="L119" s="6" t="s">
        <v>1938</v>
      </c>
      <c r="M119" t="s">
        <v>34</v>
      </c>
      <c r="N119" t="s">
        <v>34</v>
      </c>
      <c r="O119" s="4">
        <v>5848.7520000000004</v>
      </c>
      <c r="P119" t="s">
        <v>34</v>
      </c>
      <c r="Q119">
        <v>88</v>
      </c>
      <c r="R119" t="s">
        <v>361</v>
      </c>
      <c r="S119" t="s">
        <v>36</v>
      </c>
      <c r="T119" t="s">
        <v>34</v>
      </c>
      <c r="U119" s="3" t="s">
        <v>1885</v>
      </c>
      <c r="V119" s="3" t="s">
        <v>1885</v>
      </c>
      <c r="W119" s="3" t="s">
        <v>1885</v>
      </c>
      <c r="X119" s="3" t="s">
        <v>1885</v>
      </c>
      <c r="Y119" s="3" t="s">
        <v>1885</v>
      </c>
      <c r="Z119" s="3"/>
      <c r="AA119" s="3" t="s">
        <v>1885</v>
      </c>
      <c r="AB119" s="3" t="s">
        <v>1885</v>
      </c>
      <c r="AC119" s="3"/>
      <c r="AD119" s="4"/>
      <c r="AE119" s="5"/>
      <c r="AF119" s="5" t="s">
        <v>1917</v>
      </c>
      <c r="AG119" s="5" t="s">
        <v>1917</v>
      </c>
      <c r="AH119" s="3" t="s">
        <v>1885</v>
      </c>
      <c r="AI119" s="3" t="s">
        <v>1885</v>
      </c>
      <c r="AJ119" s="3" t="s">
        <v>1885</v>
      </c>
      <c r="AK119" s="5"/>
      <c r="AL119" s="3" t="s">
        <v>1885</v>
      </c>
      <c r="AM119" s="5"/>
      <c r="AN119" s="5"/>
      <c r="AO119" s="3" t="s">
        <v>1885</v>
      </c>
      <c r="AP119" s="5" t="s">
        <v>1886</v>
      </c>
      <c r="AQ119" s="5"/>
      <c r="AR119" s="3" t="s">
        <v>1885</v>
      </c>
      <c r="AS119" s="3" t="s">
        <v>1885</v>
      </c>
      <c r="AT119" s="9" t="s">
        <v>13520</v>
      </c>
      <c r="AW119" t="s">
        <v>6669</v>
      </c>
      <c r="AX119" t="e">
        <v>#N/A</v>
      </c>
    </row>
    <row r="120" spans="1:50" x14ac:dyDescent="0.25">
      <c r="A120" t="s">
        <v>885</v>
      </c>
      <c r="B120" t="s">
        <v>881</v>
      </c>
      <c r="C120" t="s">
        <v>25</v>
      </c>
      <c r="D120" t="s">
        <v>2164</v>
      </c>
      <c r="E120" t="s">
        <v>62</v>
      </c>
      <c r="F120" t="s">
        <v>359</v>
      </c>
      <c r="G120" t="s">
        <v>888</v>
      </c>
      <c r="H120" t="s">
        <v>889</v>
      </c>
      <c r="I120">
        <v>710001356</v>
      </c>
      <c r="J120" t="s">
        <v>2197</v>
      </c>
      <c r="L120" s="6" t="s">
        <v>1938</v>
      </c>
      <c r="M120" t="s">
        <v>34</v>
      </c>
      <c r="N120" t="s">
        <v>34</v>
      </c>
      <c r="O120" s="4">
        <v>6298.6559999999999</v>
      </c>
      <c r="P120" t="s">
        <v>34</v>
      </c>
      <c r="Q120">
        <v>1416</v>
      </c>
      <c r="R120" t="s">
        <v>274</v>
      </c>
      <c r="S120" t="s">
        <v>66</v>
      </c>
      <c r="T120" t="s">
        <v>34</v>
      </c>
      <c r="U120" s="3" t="s">
        <v>1885</v>
      </c>
      <c r="V120" s="3" t="s">
        <v>1885</v>
      </c>
      <c r="W120" s="3" t="s">
        <v>1885</v>
      </c>
      <c r="X120" s="3" t="s">
        <v>1885</v>
      </c>
      <c r="Y120" s="3" t="s">
        <v>1885</v>
      </c>
      <c r="Z120" s="3"/>
      <c r="AA120" s="3" t="s">
        <v>1885</v>
      </c>
      <c r="AB120" s="3" t="s">
        <v>1885</v>
      </c>
      <c r="AC120" s="3"/>
      <c r="AD120" s="4"/>
      <c r="AE120" s="5"/>
      <c r="AF120" s="5" t="s">
        <v>1914</v>
      </c>
      <c r="AG120" s="5" t="s">
        <v>1914</v>
      </c>
      <c r="AH120" s="3" t="s">
        <v>1885</v>
      </c>
      <c r="AI120" s="3" t="s">
        <v>1885</v>
      </c>
      <c r="AJ120" s="3" t="s">
        <v>1885</v>
      </c>
      <c r="AK120" s="5"/>
      <c r="AL120" s="3" t="s">
        <v>1885</v>
      </c>
      <c r="AM120" s="5"/>
      <c r="AN120" s="5"/>
      <c r="AO120" s="3" t="s">
        <v>1885</v>
      </c>
      <c r="AP120" s="5" t="s">
        <v>1886</v>
      </c>
      <c r="AQ120" s="5"/>
      <c r="AR120" s="3" t="s">
        <v>1885</v>
      </c>
      <c r="AS120" s="3" t="s">
        <v>1885</v>
      </c>
      <c r="AT120" s="9" t="s">
        <v>13520</v>
      </c>
      <c r="AW120" t="s">
        <v>6670</v>
      </c>
      <c r="AX120" t="e">
        <v>#N/A</v>
      </c>
    </row>
    <row r="121" spans="1:50" x14ac:dyDescent="0.25">
      <c r="A121" t="s">
        <v>1596</v>
      </c>
      <c r="B121" t="s">
        <v>881</v>
      </c>
      <c r="C121" t="s">
        <v>25</v>
      </c>
      <c r="D121" t="s">
        <v>2002</v>
      </c>
      <c r="E121" t="s">
        <v>62</v>
      </c>
      <c r="F121" t="s">
        <v>359</v>
      </c>
      <c r="G121" t="s">
        <v>883</v>
      </c>
      <c r="H121">
        <v>425</v>
      </c>
      <c r="I121" t="s">
        <v>1598</v>
      </c>
      <c r="J121" t="s">
        <v>2197</v>
      </c>
      <c r="L121" s="6" t="s">
        <v>1938</v>
      </c>
      <c r="M121" t="s">
        <v>34</v>
      </c>
      <c r="N121" t="s">
        <v>34</v>
      </c>
      <c r="O121" s="4">
        <v>2913.4560000000001</v>
      </c>
      <c r="P121" t="s">
        <v>34</v>
      </c>
      <c r="Q121">
        <v>691</v>
      </c>
      <c r="R121" t="s">
        <v>522</v>
      </c>
      <c r="S121" t="s">
        <v>36</v>
      </c>
      <c r="T121" t="s">
        <v>34</v>
      </c>
      <c r="U121" s="3" t="s">
        <v>1885</v>
      </c>
      <c r="V121" s="3" t="s">
        <v>1885</v>
      </c>
      <c r="W121" s="3" t="s">
        <v>1885</v>
      </c>
      <c r="X121" s="3" t="s">
        <v>1885</v>
      </c>
      <c r="Y121" s="3" t="s">
        <v>1885</v>
      </c>
      <c r="Z121" s="3"/>
      <c r="AA121" s="3" t="s">
        <v>1885</v>
      </c>
      <c r="AB121" s="3" t="s">
        <v>1885</v>
      </c>
      <c r="AC121" s="3"/>
      <c r="AD121" s="4"/>
      <c r="AE121" s="5"/>
      <c r="AF121" s="5" t="s">
        <v>1915</v>
      </c>
      <c r="AG121" s="5" t="s">
        <v>1915</v>
      </c>
      <c r="AH121" s="3" t="s">
        <v>1885</v>
      </c>
      <c r="AI121" s="3" t="s">
        <v>1885</v>
      </c>
      <c r="AJ121" s="3" t="s">
        <v>1885</v>
      </c>
      <c r="AK121" s="5"/>
      <c r="AL121" s="3" t="s">
        <v>1885</v>
      </c>
      <c r="AM121" s="5"/>
      <c r="AN121" s="5"/>
      <c r="AO121" s="3" t="s">
        <v>1885</v>
      </c>
      <c r="AP121" s="5" t="s">
        <v>1889</v>
      </c>
      <c r="AQ121" s="5"/>
      <c r="AR121" s="3" t="s">
        <v>1885</v>
      </c>
      <c r="AS121" s="3" t="s">
        <v>1885</v>
      </c>
      <c r="AT121" s="9" t="s">
        <v>13520</v>
      </c>
      <c r="AW121" t="s">
        <v>6671</v>
      </c>
      <c r="AX121" t="e">
        <v>#N/A</v>
      </c>
    </row>
    <row r="122" spans="1:50" x14ac:dyDescent="0.25">
      <c r="A122" t="s">
        <v>880</v>
      </c>
      <c r="B122" t="s">
        <v>881</v>
      </c>
      <c r="C122" t="s">
        <v>25</v>
      </c>
      <c r="D122" t="s">
        <v>1998</v>
      </c>
      <c r="E122" t="s">
        <v>62</v>
      </c>
      <c r="F122" t="s">
        <v>359</v>
      </c>
      <c r="G122" t="s">
        <v>883</v>
      </c>
      <c r="H122">
        <v>425</v>
      </c>
      <c r="I122" t="s">
        <v>884</v>
      </c>
      <c r="J122" t="s">
        <v>2197</v>
      </c>
      <c r="L122" s="6" t="s">
        <v>1938</v>
      </c>
      <c r="M122" t="s">
        <v>34</v>
      </c>
      <c r="N122" t="s">
        <v>34</v>
      </c>
      <c r="O122" s="4">
        <v>2913.4560000000001</v>
      </c>
      <c r="P122" t="s">
        <v>34</v>
      </c>
      <c r="Q122">
        <v>88</v>
      </c>
      <c r="R122" t="s">
        <v>361</v>
      </c>
      <c r="S122" t="s">
        <v>36</v>
      </c>
      <c r="T122" t="s">
        <v>34</v>
      </c>
      <c r="U122" s="3" t="s">
        <v>1885</v>
      </c>
      <c r="V122" s="3" t="s">
        <v>1885</v>
      </c>
      <c r="W122" s="3" t="s">
        <v>1885</v>
      </c>
      <c r="X122" s="3" t="s">
        <v>1885</v>
      </c>
      <c r="Y122" s="3" t="s">
        <v>1885</v>
      </c>
      <c r="Z122" s="3"/>
      <c r="AA122" s="3" t="s">
        <v>1885</v>
      </c>
      <c r="AB122" s="3" t="s">
        <v>1885</v>
      </c>
      <c r="AC122" s="3"/>
      <c r="AD122" s="4"/>
      <c r="AE122" s="5"/>
      <c r="AF122" s="5" t="s">
        <v>1915</v>
      </c>
      <c r="AG122" s="5" t="s">
        <v>1915</v>
      </c>
      <c r="AH122" s="3" t="s">
        <v>1885</v>
      </c>
      <c r="AI122" s="3" t="s">
        <v>1885</v>
      </c>
      <c r="AJ122" s="3" t="s">
        <v>1885</v>
      </c>
      <c r="AK122" s="5"/>
      <c r="AL122" s="3" t="s">
        <v>1885</v>
      </c>
      <c r="AM122" s="5"/>
      <c r="AN122" s="5"/>
      <c r="AO122" s="3" t="s">
        <v>1885</v>
      </c>
      <c r="AP122" s="5" t="s">
        <v>1886</v>
      </c>
      <c r="AQ122" s="5"/>
      <c r="AR122" s="3" t="s">
        <v>1885</v>
      </c>
      <c r="AS122" s="3" t="s">
        <v>1885</v>
      </c>
      <c r="AT122" s="9" t="s">
        <v>13520</v>
      </c>
      <c r="AW122" t="s">
        <v>6672</v>
      </c>
      <c r="AX122" t="e">
        <v>#N/A</v>
      </c>
    </row>
    <row r="123" spans="1:50" x14ac:dyDescent="0.25">
      <c r="A123" t="s">
        <v>1312</v>
      </c>
      <c r="B123" t="s">
        <v>484</v>
      </c>
      <c r="C123" t="s">
        <v>25</v>
      </c>
      <c r="D123" t="s">
        <v>2029</v>
      </c>
      <c r="E123" t="s">
        <v>29</v>
      </c>
      <c r="F123" t="s">
        <v>488</v>
      </c>
      <c r="G123" t="s">
        <v>437</v>
      </c>
      <c r="H123" t="s">
        <v>65</v>
      </c>
      <c r="I123" t="s">
        <v>46</v>
      </c>
      <c r="J123" t="s">
        <v>2197</v>
      </c>
      <c r="L123" s="6" t="s">
        <v>1938</v>
      </c>
      <c r="M123" t="s">
        <v>34</v>
      </c>
      <c r="N123" t="s">
        <v>34</v>
      </c>
      <c r="O123" s="4">
        <v>7907</v>
      </c>
      <c r="P123" t="s">
        <v>34</v>
      </c>
      <c r="Q123">
        <v>945</v>
      </c>
      <c r="R123" t="s">
        <v>118</v>
      </c>
      <c r="S123" t="s">
        <v>36</v>
      </c>
      <c r="T123" t="s">
        <v>34</v>
      </c>
      <c r="U123" s="3" t="s">
        <v>1885</v>
      </c>
      <c r="V123" s="3" t="s">
        <v>1885</v>
      </c>
      <c r="W123" s="3" t="s">
        <v>1885</v>
      </c>
      <c r="X123" s="3" t="s">
        <v>1885</v>
      </c>
      <c r="Y123" s="3" t="s">
        <v>1885</v>
      </c>
      <c r="Z123" s="3"/>
      <c r="AA123" s="3" t="s">
        <v>1885</v>
      </c>
      <c r="AB123" s="3" t="s">
        <v>1885</v>
      </c>
      <c r="AC123" s="3"/>
      <c r="AD123" s="4">
        <v>7677</v>
      </c>
      <c r="AE123" s="5"/>
      <c r="AF123" s="5" t="s">
        <v>1915</v>
      </c>
      <c r="AG123" s="5" t="s">
        <v>1915</v>
      </c>
      <c r="AH123" s="3" t="s">
        <v>1885</v>
      </c>
      <c r="AI123" s="3" t="s">
        <v>1885</v>
      </c>
      <c r="AJ123" s="3" t="s">
        <v>1885</v>
      </c>
      <c r="AK123" s="5"/>
      <c r="AL123" s="3" t="s">
        <v>1885</v>
      </c>
      <c r="AM123" s="5"/>
      <c r="AN123" s="5"/>
      <c r="AO123" s="3" t="s">
        <v>1885</v>
      </c>
      <c r="AP123" s="5" t="s">
        <v>25</v>
      </c>
      <c r="AQ123" s="5"/>
      <c r="AR123" s="3" t="s">
        <v>1885</v>
      </c>
      <c r="AS123" s="3" t="s">
        <v>1885</v>
      </c>
      <c r="AT123" s="9" t="s">
        <v>13520</v>
      </c>
      <c r="AW123" t="s">
        <v>6673</v>
      </c>
      <c r="AX123" t="e">
        <v>#N/A</v>
      </c>
    </row>
    <row r="124" spans="1:50" x14ac:dyDescent="0.25">
      <c r="A124" t="s">
        <v>986</v>
      </c>
      <c r="B124" t="s">
        <v>332</v>
      </c>
      <c r="C124" t="s">
        <v>25</v>
      </c>
      <c r="D124" t="s">
        <v>1886</v>
      </c>
      <c r="E124" t="s">
        <v>29</v>
      </c>
      <c r="F124" t="s">
        <v>987</v>
      </c>
      <c r="G124" t="s">
        <v>983</v>
      </c>
      <c r="H124" t="s">
        <v>988</v>
      </c>
      <c r="I124" t="s">
        <v>989</v>
      </c>
      <c r="J124" t="s">
        <v>2197</v>
      </c>
      <c r="L124" s="6" t="s">
        <v>1938</v>
      </c>
      <c r="M124" t="s">
        <v>47</v>
      </c>
      <c r="N124" t="s">
        <v>34</v>
      </c>
      <c r="O124" s="8">
        <v>14600</v>
      </c>
      <c r="P124" t="s">
        <v>47</v>
      </c>
      <c r="Q124">
        <v>836</v>
      </c>
      <c r="R124" t="s">
        <v>83</v>
      </c>
      <c r="S124" t="s">
        <v>36</v>
      </c>
      <c r="T124" t="s">
        <v>34</v>
      </c>
      <c r="U124" s="3" t="s">
        <v>1885</v>
      </c>
      <c r="V124" s="3" t="s">
        <v>1885</v>
      </c>
      <c r="W124" s="3" t="s">
        <v>1885</v>
      </c>
      <c r="X124" s="3" t="s">
        <v>1885</v>
      </c>
      <c r="Y124" s="3" t="s">
        <v>1885</v>
      </c>
      <c r="Z124" s="3"/>
      <c r="AA124" s="3" t="s">
        <v>1885</v>
      </c>
      <c r="AB124" s="3" t="s">
        <v>1885</v>
      </c>
      <c r="AC124" s="3"/>
      <c r="AD124" s="4">
        <v>9245</v>
      </c>
      <c r="AE124" s="5"/>
      <c r="AF124" s="5"/>
      <c r="AG124" s="5"/>
      <c r="AH124" s="3" t="s">
        <v>1885</v>
      </c>
      <c r="AI124" s="3" t="s">
        <v>1885</v>
      </c>
      <c r="AJ124" s="3" t="s">
        <v>1885</v>
      </c>
      <c r="AK124" s="5"/>
      <c r="AL124" s="3" t="s">
        <v>1885</v>
      </c>
      <c r="AM124" s="5" t="s">
        <v>1909</v>
      </c>
      <c r="AN124" s="5" t="s">
        <v>1910</v>
      </c>
      <c r="AO124" s="3" t="s">
        <v>1885</v>
      </c>
      <c r="AP124" s="5" t="s">
        <v>1886</v>
      </c>
      <c r="AQ124" s="5"/>
      <c r="AR124" s="3" t="s">
        <v>1885</v>
      </c>
      <c r="AS124" s="3" t="s">
        <v>1885</v>
      </c>
      <c r="AT124" s="9" t="s">
        <v>13520</v>
      </c>
      <c r="AW124" t="s">
        <v>6674</v>
      </c>
      <c r="AX124" t="e">
        <v>#N/A</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4793"/>
  <sheetViews>
    <sheetView workbookViewId="0">
      <pane ySplit="1" topLeftCell="A4781" activePane="bottomLeft" state="frozen"/>
      <selection pane="bottomLeft" activeCell="D1" sqref="D1:D1048576"/>
    </sheetView>
  </sheetViews>
  <sheetFormatPr baseColWidth="10" defaultRowHeight="15" x14ac:dyDescent="0.25"/>
  <cols>
    <col min="1" max="1" width="22.5703125" customWidth="1"/>
  </cols>
  <sheetData>
    <row r="1" spans="1:37" ht="60" x14ac:dyDescent="0.25">
      <c r="A1" t="s">
        <v>13509</v>
      </c>
      <c r="B1" s="14" t="s">
        <v>2213</v>
      </c>
      <c r="C1" s="15" t="s">
        <v>2214</v>
      </c>
      <c r="D1" s="14" t="s">
        <v>2215</v>
      </c>
      <c r="E1" s="14" t="s">
        <v>10</v>
      </c>
      <c r="F1" s="14" t="s">
        <v>11</v>
      </c>
      <c r="G1" s="14" t="s">
        <v>6675</v>
      </c>
      <c r="H1" s="68" t="s">
        <v>6676</v>
      </c>
      <c r="I1" s="69" t="s">
        <v>6677</v>
      </c>
      <c r="J1" s="70" t="s">
        <v>6678</v>
      </c>
      <c r="K1" s="71" t="s">
        <v>6679</v>
      </c>
      <c r="L1" s="72" t="s">
        <v>6680</v>
      </c>
      <c r="M1" s="70" t="s">
        <v>6681</v>
      </c>
      <c r="N1" s="70" t="s">
        <v>6682</v>
      </c>
      <c r="O1" s="71" t="s">
        <v>6683</v>
      </c>
      <c r="P1" s="70" t="s">
        <v>6684</v>
      </c>
      <c r="Q1" s="73" t="s">
        <v>6685</v>
      </c>
      <c r="R1" s="73" t="s">
        <v>6686</v>
      </c>
      <c r="S1" s="74" t="s">
        <v>6687</v>
      </c>
      <c r="T1" s="74" t="s">
        <v>6688</v>
      </c>
      <c r="U1" s="75" t="s">
        <v>6689</v>
      </c>
      <c r="V1" s="76" t="s">
        <v>6690</v>
      </c>
      <c r="W1" s="74" t="s">
        <v>6691</v>
      </c>
      <c r="X1" s="77" t="s">
        <v>6692</v>
      </c>
      <c r="Y1" s="70" t="s">
        <v>6693</v>
      </c>
      <c r="Z1" s="70" t="s">
        <v>6694</v>
      </c>
      <c r="AA1" s="78" t="s">
        <v>6695</v>
      </c>
      <c r="AB1" s="70" t="s">
        <v>6696</v>
      </c>
      <c r="AC1" s="70" t="s">
        <v>6697</v>
      </c>
      <c r="AD1" s="79" t="s">
        <v>6698</v>
      </c>
      <c r="AE1" s="80" t="s">
        <v>6699</v>
      </c>
      <c r="AF1" s="70" t="s">
        <v>6700</v>
      </c>
      <c r="AG1" s="81" t="s">
        <v>6701</v>
      </c>
      <c r="AH1" s="70" t="s">
        <v>6702</v>
      </c>
      <c r="AI1" s="81" t="s">
        <v>6703</v>
      </c>
      <c r="AJ1" s="82" t="s">
        <v>6704</v>
      </c>
      <c r="AK1" s="83" t="s">
        <v>6705</v>
      </c>
    </row>
    <row r="2" spans="1:37" x14ac:dyDescent="0.25">
      <c r="A2" t="str">
        <f t="shared" ref="A2:A65" si="0">+LEFT(C2,2)&amp;RIGHT(C2,5)</f>
        <v>AF00482</v>
      </c>
      <c r="B2" s="16" t="s">
        <v>2216</v>
      </c>
      <c r="C2" s="227" t="s">
        <v>2217</v>
      </c>
      <c r="D2" s="16" t="s">
        <v>2218</v>
      </c>
      <c r="E2" s="22" t="s">
        <v>6706</v>
      </c>
      <c r="F2" s="22">
        <v>5500</v>
      </c>
      <c r="G2" s="22"/>
      <c r="H2" s="84">
        <v>2727</v>
      </c>
      <c r="I2" s="85" t="s">
        <v>6707</v>
      </c>
      <c r="J2" s="22" t="s">
        <v>6708</v>
      </c>
      <c r="K2" s="86">
        <v>35620</v>
      </c>
      <c r="L2" s="87">
        <v>57189.599999999999</v>
      </c>
      <c r="M2" s="22" t="s">
        <v>6709</v>
      </c>
      <c r="N2" s="22"/>
      <c r="O2" s="88">
        <v>35642</v>
      </c>
      <c r="P2" s="22" t="s">
        <v>6710</v>
      </c>
      <c r="Q2" s="89">
        <v>57189.599999999999</v>
      </c>
      <c r="R2" s="89"/>
      <c r="S2" s="89"/>
      <c r="T2" s="89"/>
      <c r="U2" s="89">
        <v>57190.61</v>
      </c>
      <c r="V2" s="90">
        <v>0</v>
      </c>
      <c r="W2" s="89">
        <v>0</v>
      </c>
      <c r="X2" s="91">
        <v>1997</v>
      </c>
      <c r="Y2" s="22" t="s">
        <v>6711</v>
      </c>
      <c r="Z2" s="22" t="s">
        <v>6712</v>
      </c>
      <c r="AA2" s="22" t="s">
        <v>6713</v>
      </c>
      <c r="AB2" s="22" t="s">
        <v>6714</v>
      </c>
      <c r="AC2" s="22"/>
      <c r="AD2" s="92" t="s">
        <v>6715</v>
      </c>
      <c r="AE2" s="93">
        <v>0</v>
      </c>
      <c r="AF2" s="22" t="s">
        <v>6716</v>
      </c>
      <c r="AG2" s="94">
        <v>35642</v>
      </c>
      <c r="AH2" s="245">
        <v>42004</v>
      </c>
      <c r="AI2" s="94">
        <v>42004</v>
      </c>
      <c r="AJ2" s="94">
        <v>42005</v>
      </c>
      <c r="AK2" s="22"/>
    </row>
    <row r="3" spans="1:37" x14ac:dyDescent="0.25">
      <c r="A3" t="str">
        <f t="shared" si="0"/>
        <v>AF00994</v>
      </c>
      <c r="B3" s="16" t="s">
        <v>2216</v>
      </c>
      <c r="C3" s="227" t="s">
        <v>2219</v>
      </c>
      <c r="D3" s="16" t="s">
        <v>2220</v>
      </c>
      <c r="E3" s="22"/>
      <c r="F3" s="22"/>
      <c r="G3" s="22" t="s">
        <v>6717</v>
      </c>
      <c r="H3" s="84" t="s">
        <v>6718</v>
      </c>
      <c r="I3" s="85" t="s">
        <v>6719</v>
      </c>
      <c r="J3" s="22" t="s">
        <v>6720</v>
      </c>
      <c r="K3" s="86">
        <v>35622</v>
      </c>
      <c r="L3" s="87">
        <v>633.91</v>
      </c>
      <c r="M3" s="22" t="s">
        <v>6721</v>
      </c>
      <c r="N3" s="22"/>
      <c r="O3" s="88">
        <v>35642</v>
      </c>
      <c r="P3" s="22" t="s">
        <v>6722</v>
      </c>
      <c r="Q3" s="89">
        <v>4162.6099999999997</v>
      </c>
      <c r="R3" s="89"/>
      <c r="S3" s="89"/>
      <c r="T3" s="89"/>
      <c r="U3" s="89">
        <v>633.91</v>
      </c>
      <c r="V3" s="90">
        <v>0</v>
      </c>
      <c r="W3" s="89">
        <v>0</v>
      </c>
      <c r="X3" s="91">
        <v>1997</v>
      </c>
      <c r="Y3" s="22" t="s">
        <v>6711</v>
      </c>
      <c r="Z3" s="22" t="s">
        <v>6712</v>
      </c>
      <c r="AA3" s="22" t="s">
        <v>6713</v>
      </c>
      <c r="AB3" s="22" t="s">
        <v>6714</v>
      </c>
      <c r="AC3" s="22"/>
      <c r="AD3" s="92" t="s">
        <v>6715</v>
      </c>
      <c r="AE3" s="93">
        <v>0</v>
      </c>
      <c r="AF3" s="22" t="s">
        <v>6716</v>
      </c>
      <c r="AG3" s="94">
        <v>35642</v>
      </c>
      <c r="AH3" s="245">
        <v>42004</v>
      </c>
      <c r="AI3" s="94">
        <v>42004</v>
      </c>
      <c r="AJ3" s="94">
        <v>42005</v>
      </c>
      <c r="AK3" s="22"/>
    </row>
    <row r="4" spans="1:37" x14ac:dyDescent="0.25">
      <c r="A4" t="str">
        <f t="shared" si="0"/>
        <v>AF00995</v>
      </c>
      <c r="B4" s="16" t="s">
        <v>2216</v>
      </c>
      <c r="C4" s="227" t="s">
        <v>2221</v>
      </c>
      <c r="D4" s="16" t="s">
        <v>2220</v>
      </c>
      <c r="E4" s="22"/>
      <c r="F4" s="22"/>
      <c r="G4" s="22"/>
      <c r="H4" s="84" t="s">
        <v>6718</v>
      </c>
      <c r="I4" s="85" t="s">
        <v>6719</v>
      </c>
      <c r="J4" s="22" t="s">
        <v>6720</v>
      </c>
      <c r="K4" s="86">
        <v>35622</v>
      </c>
      <c r="L4" s="87">
        <v>633.91</v>
      </c>
      <c r="M4" s="22" t="s">
        <v>6721</v>
      </c>
      <c r="N4" s="22"/>
      <c r="O4" s="88">
        <v>35642</v>
      </c>
      <c r="P4" s="22" t="s">
        <v>6722</v>
      </c>
      <c r="Q4" s="89"/>
      <c r="R4" s="89"/>
      <c r="S4" s="89"/>
      <c r="T4" s="89"/>
      <c r="U4" s="89">
        <v>633.91</v>
      </c>
      <c r="V4" s="90">
        <v>0</v>
      </c>
      <c r="W4" s="89">
        <v>0</v>
      </c>
      <c r="X4" s="91">
        <v>1997</v>
      </c>
      <c r="Y4" s="22" t="s">
        <v>6711</v>
      </c>
      <c r="Z4" s="22" t="s">
        <v>6712</v>
      </c>
      <c r="AA4" s="22" t="s">
        <v>6713</v>
      </c>
      <c r="AB4" s="22" t="s">
        <v>6714</v>
      </c>
      <c r="AC4" s="22"/>
      <c r="AD4" s="92" t="s">
        <v>6715</v>
      </c>
      <c r="AE4" s="93">
        <v>0</v>
      </c>
      <c r="AF4" s="22" t="s">
        <v>6716</v>
      </c>
      <c r="AG4" s="94">
        <v>35642</v>
      </c>
      <c r="AH4" s="245">
        <v>42004</v>
      </c>
      <c r="AI4" s="94">
        <v>42004</v>
      </c>
      <c r="AJ4" s="94">
        <v>42005</v>
      </c>
      <c r="AK4" s="22"/>
    </row>
    <row r="5" spans="1:37" x14ac:dyDescent="0.25">
      <c r="A5" t="str">
        <f t="shared" si="0"/>
        <v>AF01000</v>
      </c>
      <c r="B5" s="16" t="s">
        <v>2216</v>
      </c>
      <c r="C5" s="227" t="s">
        <v>2222</v>
      </c>
      <c r="D5" s="16" t="s">
        <v>2220</v>
      </c>
      <c r="E5" s="22"/>
      <c r="F5" s="22"/>
      <c r="G5" s="22"/>
      <c r="H5" s="84" t="s">
        <v>6718</v>
      </c>
      <c r="I5" s="85" t="s">
        <v>6719</v>
      </c>
      <c r="J5" s="22" t="s">
        <v>6720</v>
      </c>
      <c r="K5" s="86">
        <v>35622</v>
      </c>
      <c r="L5" s="87">
        <v>633.91</v>
      </c>
      <c r="M5" s="22" t="s">
        <v>6721</v>
      </c>
      <c r="N5" s="22"/>
      <c r="O5" s="88">
        <v>35642</v>
      </c>
      <c r="P5" s="22" t="s">
        <v>6722</v>
      </c>
      <c r="Q5" s="89"/>
      <c r="R5" s="89"/>
      <c r="S5" s="89"/>
      <c r="T5" s="89"/>
      <c r="U5" s="89">
        <v>633.91</v>
      </c>
      <c r="V5" s="90">
        <v>0</v>
      </c>
      <c r="W5" s="89">
        <v>0</v>
      </c>
      <c r="X5" s="91">
        <v>1997</v>
      </c>
      <c r="Y5" s="22" t="s">
        <v>6711</v>
      </c>
      <c r="Z5" s="22" t="s">
        <v>6712</v>
      </c>
      <c r="AA5" s="22" t="s">
        <v>6713</v>
      </c>
      <c r="AB5" s="22" t="s">
        <v>6714</v>
      </c>
      <c r="AC5" s="22"/>
      <c r="AD5" s="92" t="s">
        <v>6715</v>
      </c>
      <c r="AE5" s="93">
        <v>0</v>
      </c>
      <c r="AF5" s="22" t="s">
        <v>6716</v>
      </c>
      <c r="AG5" s="94">
        <v>35642</v>
      </c>
      <c r="AH5" s="245">
        <v>42004</v>
      </c>
      <c r="AI5" s="94">
        <v>42004</v>
      </c>
      <c r="AJ5" s="94">
        <v>42005</v>
      </c>
      <c r="AK5" s="22"/>
    </row>
    <row r="6" spans="1:37" x14ac:dyDescent="0.25">
      <c r="A6" t="str">
        <f t="shared" si="0"/>
        <v>AF01212</v>
      </c>
      <c r="B6" s="16" t="s">
        <v>2216</v>
      </c>
      <c r="C6" s="227" t="s">
        <v>2223</v>
      </c>
      <c r="D6" s="16" t="s">
        <v>2220</v>
      </c>
      <c r="E6" s="22"/>
      <c r="F6" s="22"/>
      <c r="G6" s="22"/>
      <c r="H6" s="84" t="s">
        <v>6718</v>
      </c>
      <c r="I6" s="85" t="s">
        <v>6719</v>
      </c>
      <c r="J6" s="22" t="s">
        <v>6720</v>
      </c>
      <c r="K6" s="86">
        <v>35622</v>
      </c>
      <c r="L6" s="87">
        <v>633.91</v>
      </c>
      <c r="M6" s="22" t="s">
        <v>6721</v>
      </c>
      <c r="N6" s="22"/>
      <c r="O6" s="88">
        <v>35642</v>
      </c>
      <c r="P6" s="22" t="s">
        <v>6722</v>
      </c>
      <c r="Q6" s="89"/>
      <c r="R6" s="89"/>
      <c r="S6" s="89"/>
      <c r="T6" s="89"/>
      <c r="U6" s="89">
        <v>633.91</v>
      </c>
      <c r="V6" s="90">
        <v>0</v>
      </c>
      <c r="W6" s="89">
        <v>0</v>
      </c>
      <c r="X6" s="91">
        <v>1997</v>
      </c>
      <c r="Y6" s="22" t="s">
        <v>6711</v>
      </c>
      <c r="Z6" s="22" t="s">
        <v>6712</v>
      </c>
      <c r="AA6" s="22" t="s">
        <v>6713</v>
      </c>
      <c r="AB6" s="22" t="s">
        <v>6714</v>
      </c>
      <c r="AC6" s="22"/>
      <c r="AD6" s="92" t="s">
        <v>6715</v>
      </c>
      <c r="AE6" s="93">
        <v>0</v>
      </c>
      <c r="AF6" s="22" t="s">
        <v>6716</v>
      </c>
      <c r="AG6" s="94">
        <v>35642</v>
      </c>
      <c r="AH6" s="245">
        <v>42004</v>
      </c>
      <c r="AI6" s="94">
        <v>42004</v>
      </c>
      <c r="AJ6" s="94">
        <v>42005</v>
      </c>
      <c r="AK6" s="22"/>
    </row>
    <row r="7" spans="1:37" x14ac:dyDescent="0.25">
      <c r="A7" t="str">
        <f t="shared" si="0"/>
        <v>AF01228</v>
      </c>
      <c r="B7" s="16" t="s">
        <v>2216</v>
      </c>
      <c r="C7" s="227" t="s">
        <v>2224</v>
      </c>
      <c r="D7" s="16" t="s">
        <v>2220</v>
      </c>
      <c r="E7" s="22"/>
      <c r="F7" s="22"/>
      <c r="G7" s="22"/>
      <c r="H7" s="84" t="s">
        <v>6718</v>
      </c>
      <c r="I7" s="85" t="s">
        <v>6719</v>
      </c>
      <c r="J7" s="22" t="s">
        <v>6720</v>
      </c>
      <c r="K7" s="86">
        <v>35622</v>
      </c>
      <c r="L7" s="87">
        <v>633.91</v>
      </c>
      <c r="M7" s="22" t="s">
        <v>6721</v>
      </c>
      <c r="N7" s="22"/>
      <c r="O7" s="88">
        <v>35642</v>
      </c>
      <c r="P7" s="22" t="s">
        <v>6722</v>
      </c>
      <c r="Q7" s="89"/>
      <c r="R7" s="89"/>
      <c r="S7" s="89"/>
      <c r="T7" s="89"/>
      <c r="U7" s="89">
        <v>633.91</v>
      </c>
      <c r="V7" s="90">
        <v>0</v>
      </c>
      <c r="W7" s="89">
        <v>0</v>
      </c>
      <c r="X7" s="91">
        <v>1997</v>
      </c>
      <c r="Y7" s="22" t="s">
        <v>6711</v>
      </c>
      <c r="Z7" s="22" t="s">
        <v>6712</v>
      </c>
      <c r="AA7" s="22" t="s">
        <v>6713</v>
      </c>
      <c r="AB7" s="22" t="s">
        <v>6714</v>
      </c>
      <c r="AC7" s="22"/>
      <c r="AD7" s="92" t="s">
        <v>6715</v>
      </c>
      <c r="AE7" s="93">
        <v>0</v>
      </c>
      <c r="AF7" s="22" t="s">
        <v>6716</v>
      </c>
      <c r="AG7" s="94">
        <v>35642</v>
      </c>
      <c r="AH7" s="245">
        <v>42004</v>
      </c>
      <c r="AI7" s="94">
        <v>42004</v>
      </c>
      <c r="AJ7" s="94">
        <v>42005</v>
      </c>
      <c r="AK7" s="22"/>
    </row>
    <row r="8" spans="1:37" x14ac:dyDescent="0.25">
      <c r="A8" t="str">
        <f t="shared" si="0"/>
        <v>AF01238</v>
      </c>
      <c r="B8" s="16" t="s">
        <v>2216</v>
      </c>
      <c r="C8" s="227" t="s">
        <v>2225</v>
      </c>
      <c r="D8" s="16" t="s">
        <v>2220</v>
      </c>
      <c r="E8" s="22"/>
      <c r="F8" s="22"/>
      <c r="G8" s="22"/>
      <c r="H8" s="84" t="s">
        <v>6718</v>
      </c>
      <c r="I8" s="85" t="s">
        <v>6719</v>
      </c>
      <c r="J8" s="22" t="s">
        <v>6720</v>
      </c>
      <c r="K8" s="86">
        <v>35622</v>
      </c>
      <c r="L8" s="87">
        <v>633.91</v>
      </c>
      <c r="M8" s="22" t="s">
        <v>6721</v>
      </c>
      <c r="N8" s="22"/>
      <c r="O8" s="88">
        <v>35642</v>
      </c>
      <c r="P8" s="22" t="s">
        <v>6722</v>
      </c>
      <c r="Q8" s="89"/>
      <c r="R8" s="89"/>
      <c r="S8" s="89"/>
      <c r="T8" s="89"/>
      <c r="U8" s="89">
        <v>633.91</v>
      </c>
      <c r="V8" s="90">
        <v>0</v>
      </c>
      <c r="W8" s="89">
        <v>0</v>
      </c>
      <c r="X8" s="91">
        <v>1997</v>
      </c>
      <c r="Y8" s="22" t="s">
        <v>6711</v>
      </c>
      <c r="Z8" s="22" t="s">
        <v>6712</v>
      </c>
      <c r="AA8" s="22" t="s">
        <v>6713</v>
      </c>
      <c r="AB8" s="22" t="s">
        <v>6714</v>
      </c>
      <c r="AC8" s="22"/>
      <c r="AD8" s="92" t="s">
        <v>6715</v>
      </c>
      <c r="AE8" s="93">
        <v>0</v>
      </c>
      <c r="AF8" s="22" t="s">
        <v>6716</v>
      </c>
      <c r="AG8" s="94">
        <v>35642</v>
      </c>
      <c r="AH8" s="245">
        <v>42004</v>
      </c>
      <c r="AI8" s="94">
        <v>42004</v>
      </c>
      <c r="AJ8" s="94">
        <v>42005</v>
      </c>
      <c r="AK8" s="22"/>
    </row>
    <row r="9" spans="1:37" x14ac:dyDescent="0.25">
      <c r="A9" t="str">
        <f t="shared" si="0"/>
        <v>AF00193</v>
      </c>
      <c r="B9" s="16" t="s">
        <v>2216</v>
      </c>
      <c r="C9" s="227" t="s">
        <v>2226</v>
      </c>
      <c r="D9" s="16" t="s">
        <v>2220</v>
      </c>
      <c r="E9" s="22"/>
      <c r="F9" s="22"/>
      <c r="G9" s="22" t="s">
        <v>6723</v>
      </c>
      <c r="H9" s="84" t="s">
        <v>6724</v>
      </c>
      <c r="I9" s="85" t="s">
        <v>6719</v>
      </c>
      <c r="J9" s="22" t="s">
        <v>6725</v>
      </c>
      <c r="K9" s="86">
        <v>35622</v>
      </c>
      <c r="L9" s="87">
        <v>359.15</v>
      </c>
      <c r="M9" s="22" t="s">
        <v>6721</v>
      </c>
      <c r="N9" s="22"/>
      <c r="O9" s="88">
        <v>35642</v>
      </c>
      <c r="P9" s="22" t="s">
        <v>6722</v>
      </c>
      <c r="Q9" s="89"/>
      <c r="R9" s="89"/>
      <c r="S9" s="89" t="s">
        <v>6726</v>
      </c>
      <c r="T9" s="89"/>
      <c r="U9" s="89">
        <v>359.15</v>
      </c>
      <c r="V9" s="90">
        <v>0</v>
      </c>
      <c r="W9" s="89">
        <v>0</v>
      </c>
      <c r="X9" s="91">
        <v>1997</v>
      </c>
      <c r="Y9" s="22" t="s">
        <v>6711</v>
      </c>
      <c r="Z9" s="22" t="s">
        <v>6712</v>
      </c>
      <c r="AA9" s="22" t="s">
        <v>6713</v>
      </c>
      <c r="AB9" s="22" t="s">
        <v>6714</v>
      </c>
      <c r="AC9" s="22"/>
      <c r="AD9" s="92" t="s">
        <v>6715</v>
      </c>
      <c r="AE9" s="93">
        <v>0</v>
      </c>
      <c r="AF9" s="22" t="s">
        <v>6716</v>
      </c>
      <c r="AG9" s="94">
        <v>35642</v>
      </c>
      <c r="AH9" s="245">
        <v>42004</v>
      </c>
      <c r="AI9" s="94">
        <v>42004</v>
      </c>
      <c r="AJ9" s="94">
        <v>42005</v>
      </c>
      <c r="AK9" s="22"/>
    </row>
    <row r="10" spans="1:37" x14ac:dyDescent="0.25">
      <c r="A10" t="str">
        <f t="shared" si="0"/>
        <v>AF01476</v>
      </c>
      <c r="B10" s="16" t="s">
        <v>2216</v>
      </c>
      <c r="C10" s="227" t="s">
        <v>498</v>
      </c>
      <c r="D10" s="16" t="s">
        <v>2227</v>
      </c>
      <c r="E10" s="22"/>
      <c r="F10" s="22"/>
      <c r="G10" s="22"/>
      <c r="H10" s="84">
        <v>8422</v>
      </c>
      <c r="I10" s="85" t="s">
        <v>6727</v>
      </c>
      <c r="J10" s="22" t="s">
        <v>6728</v>
      </c>
      <c r="K10" s="86">
        <v>35662</v>
      </c>
      <c r="L10" s="87">
        <v>12500</v>
      </c>
      <c r="M10" s="22" t="s">
        <v>6729</v>
      </c>
      <c r="N10" s="22"/>
      <c r="O10" s="88">
        <v>35673</v>
      </c>
      <c r="P10" s="22" t="s">
        <v>6730</v>
      </c>
      <c r="Q10" s="89">
        <v>12500</v>
      </c>
      <c r="R10" s="89"/>
      <c r="S10" s="89" t="s">
        <v>6726</v>
      </c>
      <c r="T10" s="89"/>
      <c r="U10" s="89">
        <v>12500</v>
      </c>
      <c r="V10" s="90">
        <v>0</v>
      </c>
      <c r="W10" s="89">
        <v>0</v>
      </c>
      <c r="X10" s="96">
        <v>1997</v>
      </c>
      <c r="Y10" s="22" t="s">
        <v>6731</v>
      </c>
      <c r="Z10" s="22" t="s">
        <v>6712</v>
      </c>
      <c r="AA10" s="22" t="s">
        <v>6713</v>
      </c>
      <c r="AB10" s="22" t="s">
        <v>6714</v>
      </c>
      <c r="AC10" s="22"/>
      <c r="AD10" s="92" t="s">
        <v>6715</v>
      </c>
      <c r="AE10" s="93">
        <v>0</v>
      </c>
      <c r="AF10" s="22"/>
      <c r="AG10" s="94">
        <v>35673</v>
      </c>
      <c r="AH10" s="245">
        <v>42004</v>
      </c>
      <c r="AI10" s="94">
        <v>42004</v>
      </c>
      <c r="AJ10" s="94">
        <v>42005</v>
      </c>
      <c r="AK10" s="94">
        <v>43556</v>
      </c>
    </row>
    <row r="11" spans="1:37" x14ac:dyDescent="0.25">
      <c r="A11" t="str">
        <f t="shared" si="0"/>
        <v>AF01239</v>
      </c>
      <c r="B11" s="16" t="s">
        <v>2216</v>
      </c>
      <c r="C11" s="227" t="s">
        <v>2229</v>
      </c>
      <c r="D11" s="16" t="s">
        <v>2230</v>
      </c>
      <c r="E11" s="22" t="s">
        <v>6737</v>
      </c>
      <c r="F11" s="22"/>
      <c r="G11" s="22"/>
      <c r="H11" s="84">
        <v>425</v>
      </c>
      <c r="I11" s="85" t="s">
        <v>6738</v>
      </c>
      <c r="J11" s="22" t="s">
        <v>6739</v>
      </c>
      <c r="K11" s="86">
        <v>35758</v>
      </c>
      <c r="L11" s="87">
        <v>3410.36</v>
      </c>
      <c r="M11" s="22" t="s">
        <v>6740</v>
      </c>
      <c r="N11" s="22"/>
      <c r="O11" s="88">
        <v>35764</v>
      </c>
      <c r="P11" s="22" t="s">
        <v>6741</v>
      </c>
      <c r="Q11" s="89">
        <v>3410.36</v>
      </c>
      <c r="R11" s="89"/>
      <c r="S11" s="89" t="s">
        <v>6726</v>
      </c>
      <c r="T11" s="89"/>
      <c r="U11" s="89">
        <v>3410.36</v>
      </c>
      <c r="V11" s="90">
        <v>0</v>
      </c>
      <c r="W11" s="89">
        <v>0</v>
      </c>
      <c r="X11" s="91">
        <v>1997</v>
      </c>
      <c r="Y11" s="22" t="s">
        <v>6742</v>
      </c>
      <c r="Z11" s="22" t="s">
        <v>6712</v>
      </c>
      <c r="AA11" s="22" t="s">
        <v>6713</v>
      </c>
      <c r="AB11" s="22" t="s">
        <v>6714</v>
      </c>
      <c r="AC11" s="22"/>
      <c r="AD11" s="92" t="s">
        <v>6715</v>
      </c>
      <c r="AE11" s="93">
        <v>0</v>
      </c>
      <c r="AF11" s="22" t="s">
        <v>6716</v>
      </c>
      <c r="AG11" s="94">
        <v>35764</v>
      </c>
      <c r="AH11" s="245">
        <v>42004</v>
      </c>
      <c r="AI11" s="94">
        <v>42004</v>
      </c>
      <c r="AJ11" s="94">
        <v>42005</v>
      </c>
      <c r="AK11" s="22"/>
    </row>
    <row r="12" spans="1:37" x14ac:dyDescent="0.25">
      <c r="A12" t="str">
        <f t="shared" si="0"/>
        <v>AF00702</v>
      </c>
      <c r="B12" s="16" t="s">
        <v>2216</v>
      </c>
      <c r="C12" s="227" t="s">
        <v>2231</v>
      </c>
      <c r="D12" s="16" t="s">
        <v>2232</v>
      </c>
      <c r="E12" s="22" t="s">
        <v>6743</v>
      </c>
      <c r="F12" s="22" t="s">
        <v>6744</v>
      </c>
      <c r="G12" s="22" t="s">
        <v>6745</v>
      </c>
      <c r="H12" s="84">
        <v>9286</v>
      </c>
      <c r="I12" s="85" t="s">
        <v>6727</v>
      </c>
      <c r="J12" s="22" t="s">
        <v>6746</v>
      </c>
      <c r="K12" s="86">
        <v>35859</v>
      </c>
      <c r="L12" s="87">
        <v>33000</v>
      </c>
      <c r="M12" s="22" t="s">
        <v>6747</v>
      </c>
      <c r="N12" s="22"/>
      <c r="O12" s="88">
        <v>35885</v>
      </c>
      <c r="P12" s="22" t="s">
        <v>6748</v>
      </c>
      <c r="Q12" s="89">
        <v>37900</v>
      </c>
      <c r="R12" s="89"/>
      <c r="S12" s="89" t="s">
        <v>6749</v>
      </c>
      <c r="T12" s="89"/>
      <c r="U12" s="89">
        <v>33000</v>
      </c>
      <c r="V12" s="90">
        <v>0</v>
      </c>
      <c r="W12" s="89">
        <v>0</v>
      </c>
      <c r="X12" s="91">
        <v>1998</v>
      </c>
      <c r="Y12" s="22" t="s">
        <v>6750</v>
      </c>
      <c r="Z12" s="22" t="s">
        <v>6712</v>
      </c>
      <c r="AA12" s="22" t="s">
        <v>6713</v>
      </c>
      <c r="AB12" s="22" t="s">
        <v>6714</v>
      </c>
      <c r="AC12" s="22"/>
      <c r="AD12" s="92" t="s">
        <v>6715</v>
      </c>
      <c r="AE12" s="93">
        <v>0</v>
      </c>
      <c r="AF12" s="22" t="s">
        <v>6716</v>
      </c>
      <c r="AG12" s="94">
        <v>35885</v>
      </c>
      <c r="AH12" s="245">
        <v>42004</v>
      </c>
      <c r="AI12" s="94">
        <v>42004</v>
      </c>
      <c r="AJ12" s="94">
        <v>42005</v>
      </c>
      <c r="AK12" s="22"/>
    </row>
    <row r="13" spans="1:37" x14ac:dyDescent="0.25">
      <c r="A13" t="str">
        <f t="shared" si="0"/>
        <v>AF00702</v>
      </c>
      <c r="B13" s="16" t="s">
        <v>2216</v>
      </c>
      <c r="C13" s="227" t="s">
        <v>2231</v>
      </c>
      <c r="D13" s="16" t="s">
        <v>2232</v>
      </c>
      <c r="E13" s="22" t="s">
        <v>6743</v>
      </c>
      <c r="F13" s="22"/>
      <c r="G13" s="22" t="s">
        <v>6751</v>
      </c>
      <c r="H13" s="84">
        <v>9286</v>
      </c>
      <c r="I13" s="85" t="s">
        <v>6727</v>
      </c>
      <c r="J13" s="22" t="s">
        <v>6752</v>
      </c>
      <c r="K13" s="86">
        <v>35859</v>
      </c>
      <c r="L13" s="87">
        <v>2300</v>
      </c>
      <c r="M13" s="22" t="s">
        <v>6747</v>
      </c>
      <c r="N13" s="22"/>
      <c r="O13" s="88">
        <v>35885</v>
      </c>
      <c r="P13" s="22" t="s">
        <v>6748</v>
      </c>
      <c r="Q13" s="89"/>
      <c r="R13" s="89"/>
      <c r="S13" s="89"/>
      <c r="T13" s="89"/>
      <c r="U13" s="89">
        <v>2300</v>
      </c>
      <c r="V13" s="90">
        <v>0</v>
      </c>
      <c r="W13" s="89">
        <v>0</v>
      </c>
      <c r="X13" s="91">
        <v>1998</v>
      </c>
      <c r="Y13" s="22" t="s">
        <v>6750</v>
      </c>
      <c r="Z13" s="22" t="s">
        <v>6712</v>
      </c>
      <c r="AA13" s="22" t="s">
        <v>6713</v>
      </c>
      <c r="AB13" s="22" t="s">
        <v>6714</v>
      </c>
      <c r="AC13" s="22"/>
      <c r="AD13" s="92" t="s">
        <v>6715</v>
      </c>
      <c r="AE13" s="93">
        <v>0</v>
      </c>
      <c r="AF13" s="22" t="s">
        <v>6716</v>
      </c>
      <c r="AG13" s="94">
        <v>35885</v>
      </c>
      <c r="AH13" s="245">
        <v>42004</v>
      </c>
      <c r="AI13" s="94">
        <v>42004</v>
      </c>
      <c r="AJ13" s="94">
        <v>42005</v>
      </c>
      <c r="AK13" s="22"/>
    </row>
    <row r="14" spans="1:37" x14ac:dyDescent="0.25">
      <c r="A14" t="str">
        <f t="shared" si="0"/>
        <v>AF00702</v>
      </c>
      <c r="B14" s="16" t="s">
        <v>2216</v>
      </c>
      <c r="C14" s="227" t="s">
        <v>2231</v>
      </c>
      <c r="D14" s="16" t="s">
        <v>2232</v>
      </c>
      <c r="E14" s="22" t="s">
        <v>6743</v>
      </c>
      <c r="F14" s="22"/>
      <c r="G14" s="22" t="s">
        <v>6753</v>
      </c>
      <c r="H14" s="84">
        <v>9286</v>
      </c>
      <c r="I14" s="85" t="s">
        <v>6727</v>
      </c>
      <c r="J14" s="22" t="s">
        <v>6754</v>
      </c>
      <c r="K14" s="86">
        <v>35859</v>
      </c>
      <c r="L14" s="87">
        <v>2600</v>
      </c>
      <c r="M14" s="22" t="s">
        <v>6747</v>
      </c>
      <c r="N14" s="22"/>
      <c r="O14" s="88">
        <v>35885</v>
      </c>
      <c r="P14" s="22" t="s">
        <v>6748</v>
      </c>
      <c r="Q14" s="89"/>
      <c r="R14" s="89"/>
      <c r="S14" s="89"/>
      <c r="T14" s="89"/>
      <c r="U14" s="89">
        <v>2600</v>
      </c>
      <c r="V14" s="90">
        <v>0</v>
      </c>
      <c r="W14" s="89">
        <v>0</v>
      </c>
      <c r="X14" s="91">
        <v>1998</v>
      </c>
      <c r="Y14" s="22" t="s">
        <v>6750</v>
      </c>
      <c r="Z14" s="22" t="s">
        <v>6712</v>
      </c>
      <c r="AA14" s="22" t="s">
        <v>6713</v>
      </c>
      <c r="AB14" s="22" t="s">
        <v>6714</v>
      </c>
      <c r="AC14" s="22"/>
      <c r="AD14" s="92" t="s">
        <v>6715</v>
      </c>
      <c r="AE14" s="93">
        <v>0</v>
      </c>
      <c r="AF14" s="22" t="s">
        <v>6716</v>
      </c>
      <c r="AG14" s="94">
        <v>35885</v>
      </c>
      <c r="AH14" s="245">
        <v>42004</v>
      </c>
      <c r="AI14" s="94">
        <v>42004</v>
      </c>
      <c r="AJ14" s="94">
        <v>42005</v>
      </c>
      <c r="AK14" s="22"/>
    </row>
    <row r="15" spans="1:37" x14ac:dyDescent="0.25">
      <c r="A15" t="str">
        <f t="shared" si="0"/>
        <v>AF00468</v>
      </c>
      <c r="B15" s="16" t="s">
        <v>2216</v>
      </c>
      <c r="C15" s="227" t="s">
        <v>2233</v>
      </c>
      <c r="D15" s="16" t="s">
        <v>2234</v>
      </c>
      <c r="E15" s="22" t="s">
        <v>6759</v>
      </c>
      <c r="F15" s="22" t="s">
        <v>6760</v>
      </c>
      <c r="G15" s="22" t="s">
        <v>6761</v>
      </c>
      <c r="H15" s="84" t="s">
        <v>6762</v>
      </c>
      <c r="I15" s="85" t="s">
        <v>6763</v>
      </c>
      <c r="J15" s="22" t="s">
        <v>6764</v>
      </c>
      <c r="K15" s="86">
        <v>36241</v>
      </c>
      <c r="L15" s="87">
        <v>125954.4</v>
      </c>
      <c r="M15" s="22" t="s">
        <v>6765</v>
      </c>
      <c r="N15" s="22"/>
      <c r="O15" s="88">
        <v>36250</v>
      </c>
      <c r="P15" s="22" t="s">
        <v>6766</v>
      </c>
      <c r="Q15" s="89">
        <v>125954.4</v>
      </c>
      <c r="R15" s="89"/>
      <c r="S15" s="89"/>
      <c r="T15" s="89"/>
      <c r="U15" s="89">
        <v>125954.4</v>
      </c>
      <c r="V15" s="90">
        <v>0</v>
      </c>
      <c r="W15" s="89">
        <v>0</v>
      </c>
      <c r="X15" s="91">
        <v>1999</v>
      </c>
      <c r="Y15" s="22" t="s">
        <v>6750</v>
      </c>
      <c r="Z15" s="22" t="s">
        <v>6712</v>
      </c>
      <c r="AA15" s="22" t="s">
        <v>6713</v>
      </c>
      <c r="AB15" s="22" t="s">
        <v>6758</v>
      </c>
      <c r="AC15" s="22"/>
      <c r="AD15" s="92" t="s">
        <v>6715</v>
      </c>
      <c r="AE15" s="93">
        <v>0</v>
      </c>
      <c r="AF15" s="22" t="s">
        <v>6716</v>
      </c>
      <c r="AG15" s="94">
        <v>36250</v>
      </c>
      <c r="AH15" s="245">
        <v>42004</v>
      </c>
      <c r="AI15" s="94">
        <v>42004</v>
      </c>
      <c r="AJ15" s="94">
        <v>42005</v>
      </c>
      <c r="AK15" s="22"/>
    </row>
    <row r="16" spans="1:37" x14ac:dyDescent="0.25">
      <c r="A16" t="str">
        <f t="shared" si="0"/>
        <v>AF00470</v>
      </c>
      <c r="B16" s="16" t="s">
        <v>2216</v>
      </c>
      <c r="C16" s="227" t="s">
        <v>2235</v>
      </c>
      <c r="D16" s="16" t="s">
        <v>2234</v>
      </c>
      <c r="E16" s="22" t="s">
        <v>6769</v>
      </c>
      <c r="F16" s="22" t="s">
        <v>6770</v>
      </c>
      <c r="G16" s="22"/>
      <c r="H16" s="84">
        <v>1195</v>
      </c>
      <c r="I16" s="85" t="s">
        <v>6771</v>
      </c>
      <c r="J16" s="22" t="s">
        <v>6772</v>
      </c>
      <c r="K16" s="86">
        <v>36300</v>
      </c>
      <c r="L16" s="87">
        <v>110082.42</v>
      </c>
      <c r="M16" s="22" t="s">
        <v>6773</v>
      </c>
      <c r="N16" s="22"/>
      <c r="O16" s="88">
        <v>36311</v>
      </c>
      <c r="P16" s="22" t="s">
        <v>6774</v>
      </c>
      <c r="Q16" s="89">
        <v>110082.42</v>
      </c>
      <c r="R16" s="89"/>
      <c r="S16" s="89"/>
      <c r="T16" s="89"/>
      <c r="U16" s="89">
        <v>110082.42</v>
      </c>
      <c r="V16" s="90">
        <v>0</v>
      </c>
      <c r="W16" s="89">
        <v>0</v>
      </c>
      <c r="X16" s="91">
        <v>1999</v>
      </c>
      <c r="Y16" s="22" t="s">
        <v>6775</v>
      </c>
      <c r="Z16" s="22" t="s">
        <v>6712</v>
      </c>
      <c r="AA16" s="22" t="s">
        <v>6713</v>
      </c>
      <c r="AB16" s="22" t="s">
        <v>6758</v>
      </c>
      <c r="AC16" s="22"/>
      <c r="AD16" s="92" t="s">
        <v>6715</v>
      </c>
      <c r="AE16" s="93">
        <v>0</v>
      </c>
      <c r="AF16" s="22" t="s">
        <v>6716</v>
      </c>
      <c r="AG16" s="94">
        <v>36311</v>
      </c>
      <c r="AH16" s="245">
        <v>42004</v>
      </c>
      <c r="AI16" s="94">
        <v>42004</v>
      </c>
      <c r="AJ16" s="94">
        <v>42005</v>
      </c>
      <c r="AK16" s="22"/>
    </row>
    <row r="17" spans="1:37" x14ac:dyDescent="0.25">
      <c r="A17" t="str">
        <f t="shared" si="0"/>
        <v>AF00172</v>
      </c>
      <c r="B17" s="16" t="s">
        <v>2216</v>
      </c>
      <c r="C17" s="227" t="s">
        <v>2236</v>
      </c>
      <c r="D17" s="16" t="s">
        <v>2237</v>
      </c>
      <c r="E17" s="22" t="s">
        <v>6778</v>
      </c>
      <c r="F17" s="22" t="s">
        <v>6779</v>
      </c>
      <c r="G17" s="22"/>
      <c r="H17" s="84">
        <v>325</v>
      </c>
      <c r="I17" s="85" t="s">
        <v>6780</v>
      </c>
      <c r="J17" s="22" t="s">
        <v>6781</v>
      </c>
      <c r="K17" s="86">
        <v>36507</v>
      </c>
      <c r="L17" s="87">
        <v>57000</v>
      </c>
      <c r="M17" s="22" t="s">
        <v>6782</v>
      </c>
      <c r="N17" s="22"/>
      <c r="O17" s="88">
        <v>36525</v>
      </c>
      <c r="P17" s="22" t="s">
        <v>6783</v>
      </c>
      <c r="Q17" s="89">
        <v>57000</v>
      </c>
      <c r="R17" s="89"/>
      <c r="S17" s="89"/>
      <c r="T17" s="89"/>
      <c r="U17" s="89">
        <v>57000</v>
      </c>
      <c r="V17" s="90">
        <v>0</v>
      </c>
      <c r="W17" s="89">
        <v>0</v>
      </c>
      <c r="X17" s="91">
        <v>1999</v>
      </c>
      <c r="Y17" s="22" t="s">
        <v>6784</v>
      </c>
      <c r="Z17" s="22" t="s">
        <v>6712</v>
      </c>
      <c r="AA17" s="22" t="s">
        <v>6713</v>
      </c>
      <c r="AB17" s="22" t="s">
        <v>6758</v>
      </c>
      <c r="AC17" s="22"/>
      <c r="AD17" s="92" t="s">
        <v>6715</v>
      </c>
      <c r="AE17" s="93">
        <v>0</v>
      </c>
      <c r="AF17" s="22" t="s">
        <v>6716</v>
      </c>
      <c r="AG17" s="94">
        <v>36525</v>
      </c>
      <c r="AH17" s="245">
        <v>42004</v>
      </c>
      <c r="AI17" s="94">
        <v>42004</v>
      </c>
      <c r="AJ17" s="94">
        <v>42005</v>
      </c>
      <c r="AK17" s="22"/>
    </row>
    <row r="18" spans="1:37" x14ac:dyDescent="0.25">
      <c r="A18" t="str">
        <f t="shared" si="0"/>
        <v>AF01466</v>
      </c>
      <c r="B18" s="16" t="s">
        <v>2216</v>
      </c>
      <c r="C18" s="227" t="s">
        <v>515</v>
      </c>
      <c r="D18" s="16" t="s">
        <v>516</v>
      </c>
      <c r="E18" s="22"/>
      <c r="F18" s="22">
        <v>9911030893</v>
      </c>
      <c r="G18" s="22"/>
      <c r="H18" s="97">
        <v>6492</v>
      </c>
      <c r="I18" s="85" t="s">
        <v>6785</v>
      </c>
      <c r="J18" s="22" t="s">
        <v>6786</v>
      </c>
      <c r="K18" s="86">
        <v>36508</v>
      </c>
      <c r="L18" s="87">
        <v>26828</v>
      </c>
      <c r="M18" s="22" t="s">
        <v>6787</v>
      </c>
      <c r="N18" s="22"/>
      <c r="O18" s="88">
        <v>36525</v>
      </c>
      <c r="P18" s="22" t="s">
        <v>6788</v>
      </c>
      <c r="Q18" s="89">
        <v>81396</v>
      </c>
      <c r="R18" s="89"/>
      <c r="S18" s="89"/>
      <c r="T18" s="89"/>
      <c r="U18" s="89">
        <v>26828</v>
      </c>
      <c r="V18" s="90">
        <v>0</v>
      </c>
      <c r="W18" s="89">
        <v>0</v>
      </c>
      <c r="X18" s="96">
        <v>1999</v>
      </c>
      <c r="Y18" s="22" t="s">
        <v>6784</v>
      </c>
      <c r="Z18" s="22" t="s">
        <v>6712</v>
      </c>
      <c r="AA18" s="22" t="s">
        <v>6713</v>
      </c>
      <c r="AB18" s="22" t="s">
        <v>6758</v>
      </c>
      <c r="AC18" s="22"/>
      <c r="AD18" s="92" t="s">
        <v>6715</v>
      </c>
      <c r="AE18" s="93">
        <v>0</v>
      </c>
      <c r="AF18" s="22" t="s">
        <v>6789</v>
      </c>
      <c r="AG18" s="94">
        <v>36525</v>
      </c>
      <c r="AH18" s="245">
        <v>42004</v>
      </c>
      <c r="AI18" s="94">
        <v>42004</v>
      </c>
      <c r="AJ18" s="94">
        <v>42005</v>
      </c>
      <c r="AK18" s="22"/>
    </row>
    <row r="19" spans="1:37" x14ac:dyDescent="0.25">
      <c r="A19" t="str">
        <f t="shared" si="0"/>
        <v>AF01466</v>
      </c>
      <c r="B19" s="16" t="s">
        <v>2216</v>
      </c>
      <c r="C19" s="227" t="s">
        <v>515</v>
      </c>
      <c r="D19" s="16" t="s">
        <v>516</v>
      </c>
      <c r="E19" s="22"/>
      <c r="F19" s="22"/>
      <c r="G19" s="22"/>
      <c r="H19" s="97">
        <v>6492</v>
      </c>
      <c r="I19" s="85" t="s">
        <v>6785</v>
      </c>
      <c r="J19" s="22" t="s">
        <v>6790</v>
      </c>
      <c r="K19" s="86">
        <v>36508</v>
      </c>
      <c r="L19" s="87">
        <v>855</v>
      </c>
      <c r="M19" s="22" t="s">
        <v>6787</v>
      </c>
      <c r="N19" s="22"/>
      <c r="O19" s="88">
        <v>36525</v>
      </c>
      <c r="P19" s="22" t="s">
        <v>6788</v>
      </c>
      <c r="Q19" s="89"/>
      <c r="R19" s="89"/>
      <c r="S19" s="89"/>
      <c r="T19" s="89"/>
      <c r="U19" s="89">
        <v>855</v>
      </c>
      <c r="V19" s="90">
        <v>0</v>
      </c>
      <c r="W19" s="89">
        <v>0</v>
      </c>
      <c r="X19" s="96">
        <v>1999</v>
      </c>
      <c r="Y19" s="22" t="s">
        <v>6784</v>
      </c>
      <c r="Z19" s="22" t="s">
        <v>6712</v>
      </c>
      <c r="AA19" s="22" t="s">
        <v>6713</v>
      </c>
      <c r="AB19" s="22" t="s">
        <v>6758</v>
      </c>
      <c r="AC19" s="22"/>
      <c r="AD19" s="92" t="s">
        <v>6715</v>
      </c>
      <c r="AE19" s="93">
        <v>0</v>
      </c>
      <c r="AF19" s="22" t="s">
        <v>6789</v>
      </c>
      <c r="AG19" s="94">
        <v>36525</v>
      </c>
      <c r="AH19" s="245">
        <v>42004</v>
      </c>
      <c r="AI19" s="94">
        <v>42004</v>
      </c>
      <c r="AJ19" s="94">
        <v>42005</v>
      </c>
      <c r="AK19" s="22"/>
    </row>
    <row r="20" spans="1:37" x14ac:dyDescent="0.25">
      <c r="A20" t="str">
        <f t="shared" si="0"/>
        <v>AF01466</v>
      </c>
      <c r="B20" s="16" t="s">
        <v>2216</v>
      </c>
      <c r="C20" s="227" t="s">
        <v>515</v>
      </c>
      <c r="D20" s="16" t="s">
        <v>516</v>
      </c>
      <c r="E20" s="22"/>
      <c r="F20" s="22"/>
      <c r="G20" s="22"/>
      <c r="H20" s="97">
        <v>6492</v>
      </c>
      <c r="I20" s="85" t="s">
        <v>6785</v>
      </c>
      <c r="J20" s="22" t="s">
        <v>6791</v>
      </c>
      <c r="K20" s="86">
        <v>36508</v>
      </c>
      <c r="L20" s="87">
        <v>4845</v>
      </c>
      <c r="M20" s="22" t="s">
        <v>6787</v>
      </c>
      <c r="N20" s="22"/>
      <c r="O20" s="88">
        <v>36525</v>
      </c>
      <c r="P20" s="22" t="s">
        <v>6788</v>
      </c>
      <c r="Q20" s="89"/>
      <c r="R20" s="89"/>
      <c r="S20" s="89"/>
      <c r="T20" s="89"/>
      <c r="U20" s="89">
        <v>4845</v>
      </c>
      <c r="V20" s="90">
        <v>0</v>
      </c>
      <c r="W20" s="89">
        <v>0</v>
      </c>
      <c r="X20" s="96">
        <v>1999</v>
      </c>
      <c r="Y20" s="22" t="s">
        <v>6784</v>
      </c>
      <c r="Z20" s="22" t="s">
        <v>6712</v>
      </c>
      <c r="AA20" s="22" t="s">
        <v>6713</v>
      </c>
      <c r="AB20" s="22" t="s">
        <v>6758</v>
      </c>
      <c r="AC20" s="22"/>
      <c r="AD20" s="92" t="s">
        <v>6715</v>
      </c>
      <c r="AE20" s="93">
        <v>0</v>
      </c>
      <c r="AF20" s="22" t="s">
        <v>6789</v>
      </c>
      <c r="AG20" s="94">
        <v>36525</v>
      </c>
      <c r="AH20" s="245">
        <v>42004</v>
      </c>
      <c r="AI20" s="94">
        <v>42004</v>
      </c>
      <c r="AJ20" s="94">
        <v>42005</v>
      </c>
      <c r="AK20" s="22"/>
    </row>
    <row r="21" spans="1:37" x14ac:dyDescent="0.25">
      <c r="A21" t="str">
        <f t="shared" si="0"/>
        <v>AF01466</v>
      </c>
      <c r="B21" s="16" t="s">
        <v>2216</v>
      </c>
      <c r="C21" s="227" t="s">
        <v>515</v>
      </c>
      <c r="D21" s="16" t="s">
        <v>516</v>
      </c>
      <c r="E21" s="22"/>
      <c r="F21" s="22"/>
      <c r="G21" s="22"/>
      <c r="H21" s="97">
        <v>6492</v>
      </c>
      <c r="I21" s="85" t="s">
        <v>6785</v>
      </c>
      <c r="J21" s="22" t="s">
        <v>6792</v>
      </c>
      <c r="K21" s="86">
        <v>36508</v>
      </c>
      <c r="L21" s="87">
        <v>2897.5</v>
      </c>
      <c r="M21" s="22" t="s">
        <v>6787</v>
      </c>
      <c r="N21" s="22"/>
      <c r="O21" s="88">
        <v>36525</v>
      </c>
      <c r="P21" s="22" t="s">
        <v>6788</v>
      </c>
      <c r="Q21" s="89"/>
      <c r="R21" s="89"/>
      <c r="S21" s="89"/>
      <c r="T21" s="89"/>
      <c r="U21" s="89">
        <v>2897.5</v>
      </c>
      <c r="V21" s="90">
        <v>0</v>
      </c>
      <c r="W21" s="89">
        <v>0</v>
      </c>
      <c r="X21" s="96">
        <v>1999</v>
      </c>
      <c r="Y21" s="22" t="s">
        <v>6784</v>
      </c>
      <c r="Z21" s="22" t="s">
        <v>6712</v>
      </c>
      <c r="AA21" s="22" t="s">
        <v>6713</v>
      </c>
      <c r="AB21" s="22" t="s">
        <v>6758</v>
      </c>
      <c r="AC21" s="22"/>
      <c r="AD21" s="92" t="s">
        <v>6715</v>
      </c>
      <c r="AE21" s="93">
        <v>0</v>
      </c>
      <c r="AF21" s="22" t="s">
        <v>6789</v>
      </c>
      <c r="AG21" s="94">
        <v>36525</v>
      </c>
      <c r="AH21" s="245">
        <v>42004</v>
      </c>
      <c r="AI21" s="94">
        <v>42004</v>
      </c>
      <c r="AJ21" s="94">
        <v>42005</v>
      </c>
      <c r="AK21" s="22"/>
    </row>
    <row r="22" spans="1:37" x14ac:dyDescent="0.25">
      <c r="A22" t="str">
        <f t="shared" si="0"/>
        <v>AF01466</v>
      </c>
      <c r="B22" s="16" t="s">
        <v>2216</v>
      </c>
      <c r="C22" s="227" t="s">
        <v>515</v>
      </c>
      <c r="D22" s="16" t="s">
        <v>516</v>
      </c>
      <c r="E22" s="22"/>
      <c r="F22" s="22"/>
      <c r="G22" s="22"/>
      <c r="H22" s="97">
        <v>6492</v>
      </c>
      <c r="I22" s="85" t="s">
        <v>6785</v>
      </c>
      <c r="J22" s="22" t="s">
        <v>6793</v>
      </c>
      <c r="K22" s="86">
        <v>36508</v>
      </c>
      <c r="L22" s="87">
        <v>1947.5</v>
      </c>
      <c r="M22" s="22" t="s">
        <v>6787</v>
      </c>
      <c r="N22" s="22"/>
      <c r="O22" s="88">
        <v>36525</v>
      </c>
      <c r="P22" s="22" t="s">
        <v>6788</v>
      </c>
      <c r="Q22" s="89"/>
      <c r="R22" s="89"/>
      <c r="S22" s="89"/>
      <c r="T22" s="89"/>
      <c r="U22" s="89">
        <v>1947.5</v>
      </c>
      <c r="V22" s="90">
        <v>0</v>
      </c>
      <c r="W22" s="89">
        <v>0</v>
      </c>
      <c r="X22" s="96">
        <v>1999</v>
      </c>
      <c r="Y22" s="22" t="s">
        <v>6784</v>
      </c>
      <c r="Z22" s="22" t="s">
        <v>6712</v>
      </c>
      <c r="AA22" s="22" t="s">
        <v>6713</v>
      </c>
      <c r="AB22" s="22" t="s">
        <v>6758</v>
      </c>
      <c r="AC22" s="22"/>
      <c r="AD22" s="92" t="s">
        <v>6715</v>
      </c>
      <c r="AE22" s="93">
        <v>0</v>
      </c>
      <c r="AF22" s="22" t="s">
        <v>6789</v>
      </c>
      <c r="AG22" s="94">
        <v>36525</v>
      </c>
      <c r="AH22" s="245">
        <v>42004</v>
      </c>
      <c r="AI22" s="94">
        <v>42004</v>
      </c>
      <c r="AJ22" s="94">
        <v>42005</v>
      </c>
      <c r="AK22" s="22"/>
    </row>
    <row r="23" spans="1:37" x14ac:dyDescent="0.25">
      <c r="A23" t="str">
        <f t="shared" si="0"/>
        <v>AF01466</v>
      </c>
      <c r="B23" s="16" t="s">
        <v>2216</v>
      </c>
      <c r="C23" s="227" t="s">
        <v>515</v>
      </c>
      <c r="D23" s="16" t="s">
        <v>516</v>
      </c>
      <c r="E23" s="22"/>
      <c r="F23" s="22"/>
      <c r="G23" s="22"/>
      <c r="H23" s="97">
        <v>6492</v>
      </c>
      <c r="I23" s="85" t="s">
        <v>6785</v>
      </c>
      <c r="J23" s="22" t="s">
        <v>6794</v>
      </c>
      <c r="K23" s="86">
        <v>36508</v>
      </c>
      <c r="L23" s="87">
        <v>950</v>
      </c>
      <c r="M23" s="22" t="s">
        <v>6787</v>
      </c>
      <c r="N23" s="22"/>
      <c r="O23" s="88">
        <v>36525</v>
      </c>
      <c r="P23" s="22" t="s">
        <v>6788</v>
      </c>
      <c r="Q23" s="89"/>
      <c r="R23" s="89"/>
      <c r="S23" s="89"/>
      <c r="T23" s="89"/>
      <c r="U23" s="89">
        <v>950</v>
      </c>
      <c r="V23" s="90">
        <v>0</v>
      </c>
      <c r="W23" s="89">
        <v>0</v>
      </c>
      <c r="X23" s="96">
        <v>1999</v>
      </c>
      <c r="Y23" s="22" t="s">
        <v>6784</v>
      </c>
      <c r="Z23" s="22" t="s">
        <v>6712</v>
      </c>
      <c r="AA23" s="22" t="s">
        <v>6713</v>
      </c>
      <c r="AB23" s="22" t="s">
        <v>6758</v>
      </c>
      <c r="AC23" s="22"/>
      <c r="AD23" s="92" t="s">
        <v>6715</v>
      </c>
      <c r="AE23" s="93">
        <v>0</v>
      </c>
      <c r="AF23" s="22" t="s">
        <v>6789</v>
      </c>
      <c r="AG23" s="94">
        <v>36525</v>
      </c>
      <c r="AH23" s="245">
        <v>42004</v>
      </c>
      <c r="AI23" s="94">
        <v>42004</v>
      </c>
      <c r="AJ23" s="94">
        <v>42005</v>
      </c>
      <c r="AK23" s="22"/>
    </row>
    <row r="24" spans="1:37" x14ac:dyDescent="0.25">
      <c r="A24" t="str">
        <f t="shared" si="0"/>
        <v>AF01466</v>
      </c>
      <c r="B24" s="16" t="s">
        <v>2216</v>
      </c>
      <c r="C24" s="227" t="s">
        <v>515</v>
      </c>
      <c r="D24" s="16" t="s">
        <v>516</v>
      </c>
      <c r="E24" s="22"/>
      <c r="F24" s="22"/>
      <c r="G24" s="22"/>
      <c r="H24" s="97">
        <v>6492</v>
      </c>
      <c r="I24" s="85" t="s">
        <v>6785</v>
      </c>
      <c r="J24" s="22" t="s">
        <v>6795</v>
      </c>
      <c r="K24" s="86">
        <v>36508</v>
      </c>
      <c r="L24" s="87">
        <v>2375</v>
      </c>
      <c r="M24" s="22" t="s">
        <v>6787</v>
      </c>
      <c r="N24" s="22"/>
      <c r="O24" s="88">
        <v>36525</v>
      </c>
      <c r="P24" s="22" t="s">
        <v>6788</v>
      </c>
      <c r="Q24" s="89"/>
      <c r="R24" s="89"/>
      <c r="S24" s="89"/>
      <c r="T24" s="89"/>
      <c r="U24" s="89">
        <v>2375</v>
      </c>
      <c r="V24" s="90">
        <v>0</v>
      </c>
      <c r="W24" s="89">
        <v>0</v>
      </c>
      <c r="X24" s="96">
        <v>1999</v>
      </c>
      <c r="Y24" s="22" t="s">
        <v>6784</v>
      </c>
      <c r="Z24" s="22" t="s">
        <v>6712</v>
      </c>
      <c r="AA24" s="22" t="s">
        <v>6713</v>
      </c>
      <c r="AB24" s="22" t="s">
        <v>6758</v>
      </c>
      <c r="AC24" s="22"/>
      <c r="AD24" s="92" t="s">
        <v>6715</v>
      </c>
      <c r="AE24" s="93">
        <v>0</v>
      </c>
      <c r="AF24" s="22" t="s">
        <v>6789</v>
      </c>
      <c r="AG24" s="94">
        <v>36525</v>
      </c>
      <c r="AH24" s="245">
        <v>42004</v>
      </c>
      <c r="AI24" s="94">
        <v>42004</v>
      </c>
      <c r="AJ24" s="94">
        <v>42005</v>
      </c>
      <c r="AK24" s="22"/>
    </row>
    <row r="25" spans="1:37" x14ac:dyDescent="0.25">
      <c r="A25" t="str">
        <f t="shared" si="0"/>
        <v>AF00480</v>
      </c>
      <c r="B25" s="16" t="s">
        <v>2216</v>
      </c>
      <c r="C25" s="227" t="s">
        <v>2238</v>
      </c>
      <c r="D25" s="16" t="s">
        <v>2218</v>
      </c>
      <c r="E25" s="22"/>
      <c r="F25" s="22"/>
      <c r="G25" s="22"/>
      <c r="H25" s="84">
        <v>18780</v>
      </c>
      <c r="I25" s="85" t="s">
        <v>6796</v>
      </c>
      <c r="J25" s="22" t="s">
        <v>6797</v>
      </c>
      <c r="K25" s="86">
        <v>36502</v>
      </c>
      <c r="L25" s="87">
        <v>103895.03999999999</v>
      </c>
      <c r="M25" s="22" t="s">
        <v>6798</v>
      </c>
      <c r="N25" s="22"/>
      <c r="O25" s="88">
        <v>36525</v>
      </c>
      <c r="P25" s="22" t="s">
        <v>6799</v>
      </c>
      <c r="Q25" s="89"/>
      <c r="R25" s="89"/>
      <c r="S25" s="89"/>
      <c r="T25" s="89"/>
      <c r="U25" s="89">
        <v>51947.519999999997</v>
      </c>
      <c r="V25" s="90">
        <v>0</v>
      </c>
      <c r="W25" s="89">
        <v>0</v>
      </c>
      <c r="X25" s="91">
        <v>1999</v>
      </c>
      <c r="Y25" s="22" t="s">
        <v>6784</v>
      </c>
      <c r="Z25" s="22" t="s">
        <v>6712</v>
      </c>
      <c r="AA25" s="22" t="s">
        <v>6713</v>
      </c>
      <c r="AB25" s="22" t="s">
        <v>6758</v>
      </c>
      <c r="AC25" s="22"/>
      <c r="AD25" s="92" t="s">
        <v>6715</v>
      </c>
      <c r="AE25" s="93">
        <v>0</v>
      </c>
      <c r="AF25" s="22" t="s">
        <v>6716</v>
      </c>
      <c r="AG25" s="94">
        <v>36525</v>
      </c>
      <c r="AH25" s="245">
        <v>42004</v>
      </c>
      <c r="AI25" s="94">
        <v>42004</v>
      </c>
      <c r="AJ25" s="94">
        <v>42005</v>
      </c>
      <c r="AK25" s="22"/>
    </row>
    <row r="26" spans="1:37" x14ac:dyDescent="0.25">
      <c r="A26" t="str">
        <f t="shared" si="0"/>
        <v>AF00481</v>
      </c>
      <c r="B26" s="16" t="s">
        <v>2216</v>
      </c>
      <c r="C26" s="227" t="s">
        <v>2239</v>
      </c>
      <c r="D26" s="16" t="s">
        <v>2218</v>
      </c>
      <c r="E26" s="22"/>
      <c r="F26" s="22"/>
      <c r="G26" s="22"/>
      <c r="H26" s="84">
        <v>18780</v>
      </c>
      <c r="I26" s="85" t="s">
        <v>6796</v>
      </c>
      <c r="J26" s="22" t="s">
        <v>6797</v>
      </c>
      <c r="K26" s="86">
        <v>36502</v>
      </c>
      <c r="L26" s="87">
        <v>103895.03999999999</v>
      </c>
      <c r="M26" s="22" t="s">
        <v>6798</v>
      </c>
      <c r="N26" s="22"/>
      <c r="O26" s="88">
        <v>36525</v>
      </c>
      <c r="P26" s="22" t="s">
        <v>6799</v>
      </c>
      <c r="Q26" s="89">
        <v>103895.03999999999</v>
      </c>
      <c r="R26" s="89"/>
      <c r="S26" s="89"/>
      <c r="T26" s="89"/>
      <c r="U26" s="89">
        <v>51947.519999999997</v>
      </c>
      <c r="V26" s="90">
        <v>0</v>
      </c>
      <c r="W26" s="89">
        <v>0</v>
      </c>
      <c r="X26" s="91">
        <v>1999</v>
      </c>
      <c r="Y26" s="22" t="s">
        <v>6784</v>
      </c>
      <c r="Z26" s="22" t="s">
        <v>6712</v>
      </c>
      <c r="AA26" s="22" t="s">
        <v>6713</v>
      </c>
      <c r="AB26" s="22" t="s">
        <v>6758</v>
      </c>
      <c r="AC26" s="22"/>
      <c r="AD26" s="92" t="s">
        <v>6715</v>
      </c>
      <c r="AE26" s="93">
        <v>0</v>
      </c>
      <c r="AF26" s="22" t="s">
        <v>6716</v>
      </c>
      <c r="AG26" s="94">
        <v>36525</v>
      </c>
      <c r="AH26" s="245">
        <v>42004</v>
      </c>
      <c r="AI26" s="94">
        <v>42004</v>
      </c>
      <c r="AJ26" s="94">
        <v>42005</v>
      </c>
      <c r="AK26" s="22"/>
    </row>
    <row r="27" spans="1:37" x14ac:dyDescent="0.25">
      <c r="A27" t="str">
        <f t="shared" si="0"/>
        <v>AF00480</v>
      </c>
      <c r="B27" s="16" t="s">
        <v>2216</v>
      </c>
      <c r="C27" s="227" t="s">
        <v>2238</v>
      </c>
      <c r="D27" s="16" t="s">
        <v>2218</v>
      </c>
      <c r="E27" s="22"/>
      <c r="F27" s="22"/>
      <c r="G27" s="22"/>
      <c r="H27" s="22">
        <v>19292</v>
      </c>
      <c r="I27" s="22" t="s">
        <v>6796</v>
      </c>
      <c r="J27" s="22" t="s">
        <v>6800</v>
      </c>
      <c r="K27" s="86">
        <v>36556</v>
      </c>
      <c r="L27" s="87">
        <v>52587.51</v>
      </c>
      <c r="M27" s="22" t="s">
        <v>6801</v>
      </c>
      <c r="N27" s="22"/>
      <c r="O27" s="88">
        <v>36556</v>
      </c>
      <c r="P27" s="22" t="s">
        <v>6802</v>
      </c>
      <c r="Q27" s="89">
        <v>105175.03</v>
      </c>
      <c r="R27" s="89"/>
      <c r="S27" s="89"/>
      <c r="T27" s="89"/>
      <c r="U27" s="89">
        <v>52587.51</v>
      </c>
      <c r="V27" s="90">
        <v>0</v>
      </c>
      <c r="W27" s="89">
        <v>0</v>
      </c>
      <c r="X27" s="91">
        <v>2000</v>
      </c>
      <c r="Y27" s="22" t="s">
        <v>6757</v>
      </c>
      <c r="Z27" s="22" t="s">
        <v>6712</v>
      </c>
      <c r="AA27" s="22" t="s">
        <v>6713</v>
      </c>
      <c r="AB27" s="22" t="s">
        <v>6803</v>
      </c>
      <c r="AC27" s="22"/>
      <c r="AD27" s="92" t="s">
        <v>6715</v>
      </c>
      <c r="AE27" s="93">
        <v>0</v>
      </c>
      <c r="AF27" s="22" t="s">
        <v>6716</v>
      </c>
      <c r="AG27" s="94">
        <v>36525</v>
      </c>
      <c r="AH27" s="245">
        <v>42004</v>
      </c>
      <c r="AI27" s="94">
        <v>42004</v>
      </c>
      <c r="AJ27" s="94">
        <v>42005</v>
      </c>
      <c r="AK27" s="22"/>
    </row>
    <row r="28" spans="1:37" x14ac:dyDescent="0.25">
      <c r="A28" t="str">
        <f t="shared" si="0"/>
        <v>AF00481</v>
      </c>
      <c r="B28" s="16" t="s">
        <v>2216</v>
      </c>
      <c r="C28" s="227" t="s">
        <v>2239</v>
      </c>
      <c r="D28" s="16" t="s">
        <v>2218</v>
      </c>
      <c r="E28" s="22"/>
      <c r="F28" s="22"/>
      <c r="G28" s="22"/>
      <c r="H28" s="22">
        <v>19292</v>
      </c>
      <c r="I28" s="22" t="s">
        <v>6796</v>
      </c>
      <c r="J28" s="22" t="s">
        <v>6800</v>
      </c>
      <c r="K28" s="86">
        <v>36556</v>
      </c>
      <c r="L28" s="87">
        <v>52587.51</v>
      </c>
      <c r="M28" s="22" t="s">
        <v>6801</v>
      </c>
      <c r="N28" s="22"/>
      <c r="O28" s="88">
        <v>36556</v>
      </c>
      <c r="P28" s="22" t="s">
        <v>6802</v>
      </c>
      <c r="Q28" s="89"/>
      <c r="R28" s="89"/>
      <c r="S28" s="89"/>
      <c r="T28" s="89"/>
      <c r="U28" s="89">
        <v>52587.51</v>
      </c>
      <c r="V28" s="90">
        <v>0</v>
      </c>
      <c r="W28" s="89">
        <v>0</v>
      </c>
      <c r="X28" s="91">
        <v>2000</v>
      </c>
      <c r="Y28" s="22" t="s">
        <v>6757</v>
      </c>
      <c r="Z28" s="22" t="s">
        <v>6712</v>
      </c>
      <c r="AA28" s="22" t="s">
        <v>6713</v>
      </c>
      <c r="AB28" s="22" t="s">
        <v>6803</v>
      </c>
      <c r="AC28" s="22"/>
      <c r="AD28" s="92" t="s">
        <v>6715</v>
      </c>
      <c r="AE28" s="93">
        <v>0</v>
      </c>
      <c r="AF28" s="22" t="s">
        <v>6716</v>
      </c>
      <c r="AG28" s="94">
        <v>36525</v>
      </c>
      <c r="AH28" s="245">
        <v>42004</v>
      </c>
      <c r="AI28" s="94">
        <v>42004</v>
      </c>
      <c r="AJ28" s="94">
        <v>42005</v>
      </c>
      <c r="AK28" s="22"/>
    </row>
    <row r="29" spans="1:37" x14ac:dyDescent="0.25">
      <c r="A29" t="str">
        <f t="shared" si="0"/>
        <v>AF00464</v>
      </c>
      <c r="B29" s="16" t="s">
        <v>2216</v>
      </c>
      <c r="C29" s="227" t="s">
        <v>2240</v>
      </c>
      <c r="D29" s="16" t="s">
        <v>2241</v>
      </c>
      <c r="E29" s="22" t="s">
        <v>6804</v>
      </c>
      <c r="F29" s="22">
        <v>5250</v>
      </c>
      <c r="G29" s="22" t="s">
        <v>6805</v>
      </c>
      <c r="H29" s="22">
        <v>1047</v>
      </c>
      <c r="I29" s="22" t="s">
        <v>6806</v>
      </c>
      <c r="J29" s="22" t="s">
        <v>6807</v>
      </c>
      <c r="K29" s="86">
        <v>36586</v>
      </c>
      <c r="L29" s="87">
        <v>26038.04</v>
      </c>
      <c r="M29" s="22" t="s">
        <v>6808</v>
      </c>
      <c r="N29" s="22"/>
      <c r="O29" s="88">
        <v>36556</v>
      </c>
      <c r="P29" s="22" t="s">
        <v>6809</v>
      </c>
      <c r="Q29" s="89">
        <v>26038.04</v>
      </c>
      <c r="R29" s="89"/>
      <c r="S29" s="89"/>
      <c r="T29" s="89"/>
      <c r="U29" s="89">
        <v>26038.04</v>
      </c>
      <c r="V29" s="90">
        <v>0</v>
      </c>
      <c r="W29" s="89">
        <v>0</v>
      </c>
      <c r="X29" s="91">
        <v>2000</v>
      </c>
      <c r="Y29" s="22" t="s">
        <v>6757</v>
      </c>
      <c r="Z29" s="22" t="s">
        <v>6712</v>
      </c>
      <c r="AA29" s="22" t="s">
        <v>6713</v>
      </c>
      <c r="AB29" s="22" t="s">
        <v>6803</v>
      </c>
      <c r="AC29" s="22"/>
      <c r="AD29" s="92" t="s">
        <v>6715</v>
      </c>
      <c r="AE29" s="93">
        <v>0</v>
      </c>
      <c r="AF29" s="22" t="s">
        <v>6716</v>
      </c>
      <c r="AG29" s="94">
        <v>36556</v>
      </c>
      <c r="AH29" s="245">
        <v>42004</v>
      </c>
      <c r="AI29" s="94">
        <v>42004</v>
      </c>
      <c r="AJ29" s="94">
        <v>42005</v>
      </c>
      <c r="AK29" s="22"/>
    </row>
    <row r="30" spans="1:37" x14ac:dyDescent="0.25">
      <c r="A30" t="str">
        <f t="shared" si="0"/>
        <v>AF00192</v>
      </c>
      <c r="B30" s="16" t="s">
        <v>2216</v>
      </c>
      <c r="C30" s="227" t="s">
        <v>2242</v>
      </c>
      <c r="D30" s="16" t="s">
        <v>2243</v>
      </c>
      <c r="E30" s="22" t="s">
        <v>6810</v>
      </c>
      <c r="F30" s="22" t="s">
        <v>6811</v>
      </c>
      <c r="G30" s="22"/>
      <c r="H30" s="22">
        <v>1647</v>
      </c>
      <c r="I30" s="22" t="s">
        <v>6771</v>
      </c>
      <c r="J30" s="22" t="s">
        <v>2243</v>
      </c>
      <c r="K30" s="86">
        <v>36598</v>
      </c>
      <c r="L30" s="87">
        <v>34502.06</v>
      </c>
      <c r="M30" s="22" t="s">
        <v>6812</v>
      </c>
      <c r="N30" s="22"/>
      <c r="O30" s="88">
        <v>36616</v>
      </c>
      <c r="P30" s="22" t="s">
        <v>6809</v>
      </c>
      <c r="Q30" s="89">
        <v>69004.12</v>
      </c>
      <c r="R30" s="89"/>
      <c r="S30" s="89"/>
      <c r="T30" s="89"/>
      <c r="U30" s="89">
        <v>34502.06</v>
      </c>
      <c r="V30" s="90">
        <v>0</v>
      </c>
      <c r="W30" s="89">
        <v>0</v>
      </c>
      <c r="X30" s="96">
        <v>2000</v>
      </c>
      <c r="Y30" s="22" t="s">
        <v>6750</v>
      </c>
      <c r="Z30" s="22" t="s">
        <v>6712</v>
      </c>
      <c r="AA30" s="22" t="s">
        <v>6713</v>
      </c>
      <c r="AB30" s="22" t="s">
        <v>6803</v>
      </c>
      <c r="AC30" s="22"/>
      <c r="AD30" s="92" t="s">
        <v>6715</v>
      </c>
      <c r="AE30" s="93">
        <v>0</v>
      </c>
      <c r="AF30" s="22" t="s">
        <v>6813</v>
      </c>
      <c r="AG30" s="94">
        <v>36616</v>
      </c>
      <c r="AH30" s="245">
        <v>42004</v>
      </c>
      <c r="AI30" s="94">
        <v>42004</v>
      </c>
      <c r="AJ30" s="94">
        <v>42005</v>
      </c>
      <c r="AK30" s="22"/>
    </row>
    <row r="31" spans="1:37" x14ac:dyDescent="0.25">
      <c r="A31" t="str">
        <f t="shared" si="0"/>
        <v>AF00192</v>
      </c>
      <c r="B31" s="16" t="s">
        <v>2216</v>
      </c>
      <c r="C31" s="227" t="s">
        <v>2242</v>
      </c>
      <c r="D31" s="16" t="s">
        <v>2243</v>
      </c>
      <c r="E31" s="22" t="s">
        <v>6810</v>
      </c>
      <c r="F31" s="22" t="s">
        <v>6811</v>
      </c>
      <c r="G31" s="22"/>
      <c r="H31" s="22">
        <v>1647</v>
      </c>
      <c r="I31" s="22" t="s">
        <v>6771</v>
      </c>
      <c r="J31" s="22" t="s">
        <v>2243</v>
      </c>
      <c r="K31" s="86">
        <v>36598</v>
      </c>
      <c r="L31" s="87">
        <v>34502.06</v>
      </c>
      <c r="M31" s="22" t="s">
        <v>6812</v>
      </c>
      <c r="N31" s="22"/>
      <c r="O31" s="88">
        <v>36616</v>
      </c>
      <c r="P31" s="22" t="s">
        <v>6809</v>
      </c>
      <c r="Q31" s="89"/>
      <c r="R31" s="89"/>
      <c r="S31" s="89"/>
      <c r="T31" s="89"/>
      <c r="U31" s="89">
        <v>34502.06</v>
      </c>
      <c r="V31" s="90">
        <v>0</v>
      </c>
      <c r="W31" s="89">
        <v>0</v>
      </c>
      <c r="X31" s="96">
        <v>2000</v>
      </c>
      <c r="Y31" s="22" t="s">
        <v>6750</v>
      </c>
      <c r="Z31" s="22" t="s">
        <v>6712</v>
      </c>
      <c r="AA31" s="22" t="s">
        <v>6713</v>
      </c>
      <c r="AB31" s="22" t="s">
        <v>6803</v>
      </c>
      <c r="AC31" s="22"/>
      <c r="AD31" s="92" t="s">
        <v>6715</v>
      </c>
      <c r="AE31" s="93">
        <v>0</v>
      </c>
      <c r="AF31" s="22" t="s">
        <v>6813</v>
      </c>
      <c r="AG31" s="94">
        <v>36616</v>
      </c>
      <c r="AH31" s="245">
        <v>42004</v>
      </c>
      <c r="AI31" s="94">
        <v>42004</v>
      </c>
      <c r="AJ31" s="94">
        <v>42005</v>
      </c>
      <c r="AK31" s="22"/>
    </row>
    <row r="32" spans="1:37" x14ac:dyDescent="0.25">
      <c r="A32" t="str">
        <f t="shared" si="0"/>
        <v>AF00913</v>
      </c>
      <c r="B32" s="16" t="s">
        <v>2216</v>
      </c>
      <c r="C32" s="227" t="s">
        <v>2244</v>
      </c>
      <c r="D32" s="16" t="s">
        <v>2245</v>
      </c>
      <c r="E32" s="22"/>
      <c r="F32" s="22">
        <v>7200</v>
      </c>
      <c r="G32" s="22"/>
      <c r="H32" s="22">
        <v>7580</v>
      </c>
      <c r="I32" s="22" t="s">
        <v>6814</v>
      </c>
      <c r="J32" s="22" t="s">
        <v>6815</v>
      </c>
      <c r="K32" s="86">
        <v>36629</v>
      </c>
      <c r="L32" s="87">
        <v>270332</v>
      </c>
      <c r="M32" s="22" t="s">
        <v>6816</v>
      </c>
      <c r="N32" s="22"/>
      <c r="O32" s="88">
        <v>36646</v>
      </c>
      <c r="P32" s="22" t="s">
        <v>6817</v>
      </c>
      <c r="Q32" s="89">
        <v>540664</v>
      </c>
      <c r="R32" s="89"/>
      <c r="S32" s="89"/>
      <c r="T32" s="89"/>
      <c r="U32" s="89">
        <v>270332</v>
      </c>
      <c r="V32" s="90">
        <v>0</v>
      </c>
      <c r="W32" s="89">
        <v>0</v>
      </c>
      <c r="X32" s="91">
        <v>2000</v>
      </c>
      <c r="Y32" s="22" t="s">
        <v>6768</v>
      </c>
      <c r="Z32" s="22" t="s">
        <v>6712</v>
      </c>
      <c r="AA32" s="22" t="s">
        <v>6713</v>
      </c>
      <c r="AB32" s="22" t="s">
        <v>6803</v>
      </c>
      <c r="AC32" s="22"/>
      <c r="AD32" s="92" t="s">
        <v>6715</v>
      </c>
      <c r="AE32" s="93">
        <v>0</v>
      </c>
      <c r="AF32" s="22" t="s">
        <v>6716</v>
      </c>
      <c r="AG32" s="94">
        <v>36646</v>
      </c>
      <c r="AH32" s="245">
        <v>42004</v>
      </c>
      <c r="AI32" s="94">
        <v>42004</v>
      </c>
      <c r="AJ32" s="94">
        <v>42005</v>
      </c>
      <c r="AK32" s="94">
        <v>43466</v>
      </c>
    </row>
    <row r="33" spans="1:37" x14ac:dyDescent="0.25">
      <c r="A33" t="str">
        <f t="shared" si="0"/>
        <v>AF00927</v>
      </c>
      <c r="B33" s="16" t="s">
        <v>2216</v>
      </c>
      <c r="C33" s="227" t="s">
        <v>2246</v>
      </c>
      <c r="D33" s="16" t="s">
        <v>2245</v>
      </c>
      <c r="E33" s="22"/>
      <c r="F33" s="22">
        <v>7200</v>
      </c>
      <c r="G33" s="22"/>
      <c r="H33" s="22">
        <v>7580</v>
      </c>
      <c r="I33" s="22" t="s">
        <v>6814</v>
      </c>
      <c r="J33" s="22" t="s">
        <v>6815</v>
      </c>
      <c r="K33" s="86">
        <v>36629</v>
      </c>
      <c r="L33" s="87">
        <v>270332</v>
      </c>
      <c r="M33" s="22" t="s">
        <v>6816</v>
      </c>
      <c r="N33" s="22"/>
      <c r="O33" s="88">
        <v>36646</v>
      </c>
      <c r="P33" s="22" t="s">
        <v>6817</v>
      </c>
      <c r="Q33" s="89"/>
      <c r="R33" s="89"/>
      <c r="S33" s="89"/>
      <c r="T33" s="89"/>
      <c r="U33" s="89">
        <v>270332</v>
      </c>
      <c r="V33" s="90">
        <v>0</v>
      </c>
      <c r="W33" s="89">
        <v>0</v>
      </c>
      <c r="X33" s="91">
        <v>2000</v>
      </c>
      <c r="Y33" s="22" t="s">
        <v>6768</v>
      </c>
      <c r="Z33" s="22" t="s">
        <v>6712</v>
      </c>
      <c r="AA33" s="22" t="s">
        <v>6713</v>
      </c>
      <c r="AB33" s="22" t="s">
        <v>6803</v>
      </c>
      <c r="AC33" s="22"/>
      <c r="AD33" s="92" t="s">
        <v>6715</v>
      </c>
      <c r="AE33" s="93">
        <v>0</v>
      </c>
      <c r="AF33" s="22" t="s">
        <v>6716</v>
      </c>
      <c r="AG33" s="94">
        <v>36646</v>
      </c>
      <c r="AH33" s="245">
        <v>42004</v>
      </c>
      <c r="AI33" s="94">
        <v>42004</v>
      </c>
      <c r="AJ33" s="94">
        <v>42005</v>
      </c>
      <c r="AK33" s="22"/>
    </row>
    <row r="34" spans="1:37" x14ac:dyDescent="0.25">
      <c r="A34" t="str">
        <f t="shared" si="0"/>
        <v>AF00771</v>
      </c>
      <c r="B34" s="16" t="s">
        <v>2216</v>
      </c>
      <c r="C34" s="227" t="s">
        <v>2247</v>
      </c>
      <c r="D34" s="16" t="s">
        <v>2248</v>
      </c>
      <c r="E34" s="22"/>
      <c r="F34" s="22"/>
      <c r="G34" s="22"/>
      <c r="H34" s="22">
        <v>616</v>
      </c>
      <c r="I34" s="22" t="s">
        <v>6818</v>
      </c>
      <c r="J34" s="22" t="s">
        <v>6819</v>
      </c>
      <c r="K34" s="86">
        <v>36627</v>
      </c>
      <c r="L34" s="87">
        <v>17500</v>
      </c>
      <c r="M34" s="22" t="s">
        <v>6820</v>
      </c>
      <c r="N34" s="22"/>
      <c r="O34" s="88">
        <v>36646</v>
      </c>
      <c r="P34" s="22" t="s">
        <v>6821</v>
      </c>
      <c r="Q34" s="89">
        <v>43200</v>
      </c>
      <c r="R34" s="89"/>
      <c r="S34" s="89"/>
      <c r="T34" s="89"/>
      <c r="U34" s="89">
        <v>17500</v>
      </c>
      <c r="V34" s="90">
        <v>0</v>
      </c>
      <c r="W34" s="89">
        <v>0</v>
      </c>
      <c r="X34" s="91">
        <v>2000</v>
      </c>
      <c r="Y34" s="22" t="s">
        <v>6768</v>
      </c>
      <c r="Z34" s="22" t="s">
        <v>6712</v>
      </c>
      <c r="AA34" s="22" t="s">
        <v>6713</v>
      </c>
      <c r="AB34" s="22" t="s">
        <v>6803</v>
      </c>
      <c r="AC34" s="22"/>
      <c r="AD34" s="92" t="s">
        <v>6715</v>
      </c>
      <c r="AE34" s="93">
        <v>0</v>
      </c>
      <c r="AF34" s="22" t="s">
        <v>6716</v>
      </c>
      <c r="AG34" s="94">
        <v>36646</v>
      </c>
      <c r="AH34" s="245">
        <v>42004</v>
      </c>
      <c r="AI34" s="94">
        <v>42004</v>
      </c>
      <c r="AJ34" s="94">
        <v>42005</v>
      </c>
      <c r="AK34" s="22"/>
    </row>
    <row r="35" spans="1:37" x14ac:dyDescent="0.25">
      <c r="A35" t="str">
        <f t="shared" si="0"/>
        <v>AF00771</v>
      </c>
      <c r="B35" s="16" t="s">
        <v>2216</v>
      </c>
      <c r="C35" s="227" t="s">
        <v>2247</v>
      </c>
      <c r="D35" s="16" t="s">
        <v>2248</v>
      </c>
      <c r="E35" s="22"/>
      <c r="F35" s="22"/>
      <c r="G35" s="22"/>
      <c r="H35" s="22">
        <v>616</v>
      </c>
      <c r="I35" s="22" t="s">
        <v>6818</v>
      </c>
      <c r="J35" s="22" t="s">
        <v>6822</v>
      </c>
      <c r="K35" s="86">
        <v>36627</v>
      </c>
      <c r="L35" s="87">
        <v>25700</v>
      </c>
      <c r="M35" s="22" t="s">
        <v>6820</v>
      </c>
      <c r="N35" s="22"/>
      <c r="O35" s="88">
        <v>36646</v>
      </c>
      <c r="P35" s="22" t="s">
        <v>6821</v>
      </c>
      <c r="Q35" s="89"/>
      <c r="R35" s="89"/>
      <c r="S35" s="89"/>
      <c r="T35" s="89"/>
      <c r="U35" s="89">
        <v>25700</v>
      </c>
      <c r="V35" s="90">
        <v>0</v>
      </c>
      <c r="W35" s="89">
        <v>0</v>
      </c>
      <c r="X35" s="91">
        <v>2000</v>
      </c>
      <c r="Y35" s="22" t="s">
        <v>6768</v>
      </c>
      <c r="Z35" s="22" t="s">
        <v>6712</v>
      </c>
      <c r="AA35" s="22" t="s">
        <v>6713</v>
      </c>
      <c r="AB35" s="22" t="s">
        <v>6803</v>
      </c>
      <c r="AC35" s="22"/>
      <c r="AD35" s="92" t="s">
        <v>6715</v>
      </c>
      <c r="AE35" s="93">
        <v>0</v>
      </c>
      <c r="AF35" s="22" t="s">
        <v>6716</v>
      </c>
      <c r="AG35" s="94">
        <v>36646</v>
      </c>
      <c r="AH35" s="245">
        <v>42004</v>
      </c>
      <c r="AI35" s="94">
        <v>42004</v>
      </c>
      <c r="AJ35" s="94">
        <v>42005</v>
      </c>
      <c r="AK35" s="22"/>
    </row>
    <row r="36" spans="1:37" x14ac:dyDescent="0.25">
      <c r="A36" t="str">
        <f t="shared" si="0"/>
        <v>AF00751</v>
      </c>
      <c r="B36" s="16" t="s">
        <v>2216</v>
      </c>
      <c r="C36" s="227" t="s">
        <v>2249</v>
      </c>
      <c r="D36" s="16" t="s">
        <v>2250</v>
      </c>
      <c r="E36" s="22" t="s">
        <v>6810</v>
      </c>
      <c r="F36" s="22" t="s">
        <v>6823</v>
      </c>
      <c r="G36" s="22"/>
      <c r="H36" s="22">
        <v>1744</v>
      </c>
      <c r="I36" s="22" t="s">
        <v>6771</v>
      </c>
      <c r="J36" s="22" t="s">
        <v>6824</v>
      </c>
      <c r="K36" s="86">
        <v>36682</v>
      </c>
      <c r="L36" s="87">
        <v>136604.69099999999</v>
      </c>
      <c r="M36" s="22" t="s">
        <v>6825</v>
      </c>
      <c r="N36" s="98"/>
      <c r="O36" s="88">
        <v>36707</v>
      </c>
      <c r="P36" s="22" t="s">
        <v>6826</v>
      </c>
      <c r="Q36" s="89">
        <v>986012.44</v>
      </c>
      <c r="R36" s="89"/>
      <c r="S36" s="89"/>
      <c r="T36" s="99">
        <v>0.21150000000000002</v>
      </c>
      <c r="U36" s="89">
        <v>107712.79885349999</v>
      </c>
      <c r="V36" s="90">
        <v>0</v>
      </c>
      <c r="W36" s="89">
        <v>0</v>
      </c>
      <c r="X36" s="91">
        <v>2000</v>
      </c>
      <c r="Y36" s="22" t="s">
        <v>6755</v>
      </c>
      <c r="Z36" s="22" t="s">
        <v>6712</v>
      </c>
      <c r="AA36" s="22" t="s">
        <v>6713</v>
      </c>
      <c r="AB36" s="22" t="s">
        <v>6803</v>
      </c>
      <c r="AC36" s="22"/>
      <c r="AD36" s="92" t="s">
        <v>6715</v>
      </c>
      <c r="AE36" s="93">
        <v>0</v>
      </c>
      <c r="AF36" s="22" t="s">
        <v>6716</v>
      </c>
      <c r="AG36" s="94">
        <v>36707</v>
      </c>
      <c r="AH36" s="245">
        <v>42004</v>
      </c>
      <c r="AI36" s="94">
        <v>42004</v>
      </c>
      <c r="AJ36" s="94">
        <v>42005</v>
      </c>
      <c r="AK36" s="22"/>
    </row>
    <row r="37" spans="1:37" x14ac:dyDescent="0.25">
      <c r="A37" t="str">
        <f t="shared" si="0"/>
        <v>AF00752</v>
      </c>
      <c r="B37" s="16" t="s">
        <v>2216</v>
      </c>
      <c r="C37" s="227" t="s">
        <v>2251</v>
      </c>
      <c r="D37" s="16" t="s">
        <v>2250</v>
      </c>
      <c r="E37" s="22" t="s">
        <v>6810</v>
      </c>
      <c r="F37" s="22" t="s">
        <v>6823</v>
      </c>
      <c r="G37" s="22"/>
      <c r="H37" s="22">
        <v>1744</v>
      </c>
      <c r="I37" s="22" t="s">
        <v>6771</v>
      </c>
      <c r="J37" s="22" t="s">
        <v>6824</v>
      </c>
      <c r="K37" s="86">
        <v>36682</v>
      </c>
      <c r="L37" s="87">
        <v>136604.69099999999</v>
      </c>
      <c r="M37" s="22" t="s">
        <v>6825</v>
      </c>
      <c r="N37" s="98"/>
      <c r="O37" s="88">
        <v>36707</v>
      </c>
      <c r="P37" s="22" t="s">
        <v>6826</v>
      </c>
      <c r="Q37" s="89"/>
      <c r="R37" s="89"/>
      <c r="S37" s="89"/>
      <c r="T37" s="99">
        <v>0.21150000000000002</v>
      </c>
      <c r="U37" s="89">
        <v>107712.79885349999</v>
      </c>
      <c r="V37" s="90">
        <v>0</v>
      </c>
      <c r="W37" s="89">
        <v>0</v>
      </c>
      <c r="X37" s="91">
        <v>2000</v>
      </c>
      <c r="Y37" s="22" t="s">
        <v>6755</v>
      </c>
      <c r="Z37" s="22" t="s">
        <v>6712</v>
      </c>
      <c r="AA37" s="22" t="s">
        <v>6713</v>
      </c>
      <c r="AB37" s="22" t="s">
        <v>6803</v>
      </c>
      <c r="AC37" s="22"/>
      <c r="AD37" s="92" t="s">
        <v>6715</v>
      </c>
      <c r="AE37" s="93">
        <v>0</v>
      </c>
      <c r="AF37" s="22" t="s">
        <v>6716</v>
      </c>
      <c r="AG37" s="94">
        <v>36707</v>
      </c>
      <c r="AH37" s="245">
        <v>42004</v>
      </c>
      <c r="AI37" s="94">
        <v>42004</v>
      </c>
      <c r="AJ37" s="94">
        <v>42005</v>
      </c>
      <c r="AK37" s="22"/>
    </row>
    <row r="38" spans="1:37" x14ac:dyDescent="0.25">
      <c r="A38" t="str">
        <f t="shared" si="0"/>
        <v>AF00753</v>
      </c>
      <c r="B38" s="16" t="s">
        <v>2216</v>
      </c>
      <c r="C38" s="227" t="s">
        <v>2252</v>
      </c>
      <c r="D38" s="16" t="s">
        <v>2250</v>
      </c>
      <c r="E38" s="22" t="s">
        <v>6810</v>
      </c>
      <c r="F38" s="22" t="s">
        <v>6823</v>
      </c>
      <c r="G38" s="22"/>
      <c r="H38" s="22">
        <v>1744</v>
      </c>
      <c r="I38" s="22" t="s">
        <v>6771</v>
      </c>
      <c r="J38" s="22" t="s">
        <v>6824</v>
      </c>
      <c r="K38" s="86">
        <v>36682</v>
      </c>
      <c r="L38" s="87">
        <v>136604.69099999999</v>
      </c>
      <c r="M38" s="22" t="s">
        <v>6825</v>
      </c>
      <c r="N38" s="98"/>
      <c r="O38" s="88">
        <v>36707</v>
      </c>
      <c r="P38" s="22" t="s">
        <v>6826</v>
      </c>
      <c r="Q38" s="89"/>
      <c r="R38" s="89"/>
      <c r="S38" s="89"/>
      <c r="T38" s="99">
        <v>0.21150000000000002</v>
      </c>
      <c r="U38" s="89">
        <v>107712.79885349999</v>
      </c>
      <c r="V38" s="90">
        <v>0</v>
      </c>
      <c r="W38" s="89">
        <v>0</v>
      </c>
      <c r="X38" s="91">
        <v>2000</v>
      </c>
      <c r="Y38" s="22" t="s">
        <v>6755</v>
      </c>
      <c r="Z38" s="22" t="s">
        <v>6712</v>
      </c>
      <c r="AA38" s="22" t="s">
        <v>6713</v>
      </c>
      <c r="AB38" s="22" t="s">
        <v>6803</v>
      </c>
      <c r="AC38" s="22"/>
      <c r="AD38" s="92" t="s">
        <v>6715</v>
      </c>
      <c r="AE38" s="93">
        <v>0</v>
      </c>
      <c r="AF38" s="22" t="s">
        <v>6716</v>
      </c>
      <c r="AG38" s="94">
        <v>36707</v>
      </c>
      <c r="AH38" s="245">
        <v>42004</v>
      </c>
      <c r="AI38" s="94">
        <v>42004</v>
      </c>
      <c r="AJ38" s="94">
        <v>42005</v>
      </c>
      <c r="AK38" s="22"/>
    </row>
    <row r="39" spans="1:37" x14ac:dyDescent="0.25">
      <c r="A39" t="str">
        <f t="shared" si="0"/>
        <v>AF00754</v>
      </c>
      <c r="B39" s="16" t="s">
        <v>2216</v>
      </c>
      <c r="C39" s="227" t="s">
        <v>2253</v>
      </c>
      <c r="D39" s="16" t="s">
        <v>2250</v>
      </c>
      <c r="E39" s="22" t="s">
        <v>6810</v>
      </c>
      <c r="F39" s="22" t="s">
        <v>6823</v>
      </c>
      <c r="G39" s="22"/>
      <c r="H39" s="22">
        <v>1744</v>
      </c>
      <c r="I39" s="22" t="s">
        <v>6771</v>
      </c>
      <c r="J39" s="22" t="s">
        <v>6824</v>
      </c>
      <c r="K39" s="86">
        <v>36682</v>
      </c>
      <c r="L39" s="87">
        <v>136604.69099999999</v>
      </c>
      <c r="M39" s="22" t="s">
        <v>6825</v>
      </c>
      <c r="N39" s="98"/>
      <c r="O39" s="88">
        <v>36707</v>
      </c>
      <c r="P39" s="22" t="s">
        <v>6826</v>
      </c>
      <c r="Q39" s="89"/>
      <c r="R39" s="89"/>
      <c r="S39" s="89"/>
      <c r="T39" s="99">
        <v>0.21150000000000002</v>
      </c>
      <c r="U39" s="89">
        <v>107712.79885349999</v>
      </c>
      <c r="V39" s="90">
        <v>0</v>
      </c>
      <c r="W39" s="89">
        <v>0</v>
      </c>
      <c r="X39" s="91">
        <v>2000</v>
      </c>
      <c r="Y39" s="22" t="s">
        <v>6755</v>
      </c>
      <c r="Z39" s="22" t="s">
        <v>6712</v>
      </c>
      <c r="AA39" s="22" t="s">
        <v>6713</v>
      </c>
      <c r="AB39" s="22" t="s">
        <v>6803</v>
      </c>
      <c r="AC39" s="22"/>
      <c r="AD39" s="92" t="s">
        <v>6715</v>
      </c>
      <c r="AE39" s="93">
        <v>0</v>
      </c>
      <c r="AF39" s="22" t="s">
        <v>6716</v>
      </c>
      <c r="AG39" s="94">
        <v>36707</v>
      </c>
      <c r="AH39" s="245">
        <v>42004</v>
      </c>
      <c r="AI39" s="94">
        <v>42004</v>
      </c>
      <c r="AJ39" s="94">
        <v>42005</v>
      </c>
      <c r="AK39" s="22"/>
    </row>
    <row r="40" spans="1:37" x14ac:dyDescent="0.25">
      <c r="A40" t="str">
        <f t="shared" si="0"/>
        <v>AF00755</v>
      </c>
      <c r="B40" s="16" t="s">
        <v>2216</v>
      </c>
      <c r="C40" s="227" t="s">
        <v>2254</v>
      </c>
      <c r="D40" s="16" t="s">
        <v>2250</v>
      </c>
      <c r="E40" s="22" t="s">
        <v>6810</v>
      </c>
      <c r="F40" s="22" t="s">
        <v>6823</v>
      </c>
      <c r="G40" s="22"/>
      <c r="H40" s="22">
        <v>1744</v>
      </c>
      <c r="I40" s="22" t="s">
        <v>6771</v>
      </c>
      <c r="J40" s="22" t="s">
        <v>6824</v>
      </c>
      <c r="K40" s="86">
        <v>36682</v>
      </c>
      <c r="L40" s="87">
        <v>136604.69099999999</v>
      </c>
      <c r="M40" s="22" t="s">
        <v>6825</v>
      </c>
      <c r="N40" s="98"/>
      <c r="O40" s="88">
        <v>36707</v>
      </c>
      <c r="P40" s="22" t="s">
        <v>6826</v>
      </c>
      <c r="Q40" s="89"/>
      <c r="R40" s="89"/>
      <c r="S40" s="89"/>
      <c r="T40" s="99">
        <v>0.21150000000000002</v>
      </c>
      <c r="U40" s="89">
        <v>107712.79885349999</v>
      </c>
      <c r="V40" s="90">
        <v>0</v>
      </c>
      <c r="W40" s="89">
        <v>0</v>
      </c>
      <c r="X40" s="91">
        <v>2000</v>
      </c>
      <c r="Y40" s="22" t="s">
        <v>6755</v>
      </c>
      <c r="Z40" s="22" t="s">
        <v>6712</v>
      </c>
      <c r="AA40" s="22" t="s">
        <v>6713</v>
      </c>
      <c r="AB40" s="22" t="s">
        <v>6803</v>
      </c>
      <c r="AC40" s="22"/>
      <c r="AD40" s="92" t="s">
        <v>6715</v>
      </c>
      <c r="AE40" s="93">
        <v>0</v>
      </c>
      <c r="AF40" s="22" t="s">
        <v>6716</v>
      </c>
      <c r="AG40" s="94">
        <v>36707</v>
      </c>
      <c r="AH40" s="245">
        <v>42004</v>
      </c>
      <c r="AI40" s="94">
        <v>42004</v>
      </c>
      <c r="AJ40" s="94">
        <v>42005</v>
      </c>
      <c r="AK40" s="22"/>
    </row>
    <row r="41" spans="1:37" x14ac:dyDescent="0.25">
      <c r="A41" t="str">
        <f t="shared" si="0"/>
        <v>AF00756</v>
      </c>
      <c r="B41" s="16" t="s">
        <v>2216</v>
      </c>
      <c r="C41" s="227" t="s">
        <v>2255</v>
      </c>
      <c r="D41" s="16" t="s">
        <v>2250</v>
      </c>
      <c r="E41" s="22" t="s">
        <v>6810</v>
      </c>
      <c r="F41" s="22" t="s">
        <v>6823</v>
      </c>
      <c r="G41" s="22"/>
      <c r="H41" s="22">
        <v>1744</v>
      </c>
      <c r="I41" s="22" t="s">
        <v>6771</v>
      </c>
      <c r="J41" s="22" t="s">
        <v>6824</v>
      </c>
      <c r="K41" s="86">
        <v>36682</v>
      </c>
      <c r="L41" s="87">
        <v>136604.69099999999</v>
      </c>
      <c r="M41" s="22" t="s">
        <v>6825</v>
      </c>
      <c r="N41" s="98"/>
      <c r="O41" s="88">
        <v>36707</v>
      </c>
      <c r="P41" s="22" t="s">
        <v>6826</v>
      </c>
      <c r="Q41" s="89"/>
      <c r="R41" s="89"/>
      <c r="S41" s="89"/>
      <c r="T41" s="99">
        <v>0.21150000000000002</v>
      </c>
      <c r="U41" s="89">
        <v>107712.79885349999</v>
      </c>
      <c r="V41" s="90">
        <v>0</v>
      </c>
      <c r="W41" s="89">
        <v>0</v>
      </c>
      <c r="X41" s="91">
        <v>2000</v>
      </c>
      <c r="Y41" s="22" t="s">
        <v>6755</v>
      </c>
      <c r="Z41" s="22" t="s">
        <v>6712</v>
      </c>
      <c r="AA41" s="22" t="s">
        <v>6713</v>
      </c>
      <c r="AB41" s="22" t="s">
        <v>6803</v>
      </c>
      <c r="AC41" s="22"/>
      <c r="AD41" s="92" t="s">
        <v>6715</v>
      </c>
      <c r="AE41" s="93">
        <v>0</v>
      </c>
      <c r="AF41" s="22" t="s">
        <v>6716</v>
      </c>
      <c r="AG41" s="94">
        <v>36707</v>
      </c>
      <c r="AH41" s="245">
        <v>42004</v>
      </c>
      <c r="AI41" s="94">
        <v>42004</v>
      </c>
      <c r="AJ41" s="94">
        <v>42005</v>
      </c>
      <c r="AK41" s="22"/>
    </row>
    <row r="42" spans="1:37" x14ac:dyDescent="0.25">
      <c r="A42" t="str">
        <f t="shared" si="0"/>
        <v>AF00772</v>
      </c>
      <c r="B42" s="16" t="s">
        <v>2216</v>
      </c>
      <c r="C42" s="227" t="s">
        <v>2256</v>
      </c>
      <c r="D42" s="16" t="s">
        <v>2257</v>
      </c>
      <c r="E42" s="22"/>
      <c r="F42" s="22"/>
      <c r="G42" s="22"/>
      <c r="H42" s="22">
        <v>1744</v>
      </c>
      <c r="I42" s="22" t="s">
        <v>6771</v>
      </c>
      <c r="J42" s="22" t="s">
        <v>6827</v>
      </c>
      <c r="K42" s="86">
        <v>36682</v>
      </c>
      <c r="L42" s="87">
        <v>94983.694999999992</v>
      </c>
      <c r="M42" s="22" t="s">
        <v>6825</v>
      </c>
      <c r="N42" s="98"/>
      <c r="O42" s="88">
        <v>36707</v>
      </c>
      <c r="P42" s="22" t="s">
        <v>6826</v>
      </c>
      <c r="Q42" s="89"/>
      <c r="R42" s="89"/>
      <c r="S42" s="89"/>
      <c r="T42" s="99">
        <v>0.21150000000000002</v>
      </c>
      <c r="U42" s="89">
        <v>74894.64350749999</v>
      </c>
      <c r="V42" s="90">
        <v>0</v>
      </c>
      <c r="W42" s="89">
        <v>0</v>
      </c>
      <c r="X42" s="91">
        <v>2000</v>
      </c>
      <c r="Y42" s="22" t="s">
        <v>6755</v>
      </c>
      <c r="Z42" s="22" t="s">
        <v>6712</v>
      </c>
      <c r="AA42" s="22" t="s">
        <v>6713</v>
      </c>
      <c r="AB42" s="22" t="s">
        <v>6803</v>
      </c>
      <c r="AC42" s="22"/>
      <c r="AD42" s="92" t="s">
        <v>6715</v>
      </c>
      <c r="AE42" s="93">
        <v>0</v>
      </c>
      <c r="AF42" s="22" t="s">
        <v>6716</v>
      </c>
      <c r="AG42" s="94">
        <v>36707</v>
      </c>
      <c r="AH42" s="245">
        <v>42004</v>
      </c>
      <c r="AI42" s="94">
        <v>42004</v>
      </c>
      <c r="AJ42" s="94">
        <v>42005</v>
      </c>
      <c r="AK42" s="22"/>
    </row>
    <row r="43" spans="1:37" x14ac:dyDescent="0.25">
      <c r="A43" t="str">
        <f t="shared" si="0"/>
        <v>AF00751</v>
      </c>
      <c r="B43" s="16" t="s">
        <v>2216</v>
      </c>
      <c r="C43" s="227" t="s">
        <v>2249</v>
      </c>
      <c r="D43" s="16" t="s">
        <v>2250</v>
      </c>
      <c r="E43" s="22"/>
      <c r="F43" s="22"/>
      <c r="G43" s="22"/>
      <c r="H43" s="22">
        <v>1744</v>
      </c>
      <c r="I43" s="22" t="s">
        <v>6771</v>
      </c>
      <c r="J43" s="22" t="s">
        <v>6828</v>
      </c>
      <c r="K43" s="86">
        <v>36682</v>
      </c>
      <c r="L43" s="87">
        <v>5250.3549999999996</v>
      </c>
      <c r="M43" s="22" t="s">
        <v>6825</v>
      </c>
      <c r="N43" s="98"/>
      <c r="O43" s="88">
        <v>36707</v>
      </c>
      <c r="P43" s="22" t="s">
        <v>6826</v>
      </c>
      <c r="Q43" s="89"/>
      <c r="R43" s="89"/>
      <c r="S43" s="89"/>
      <c r="T43" s="99">
        <v>0.21150000000000002</v>
      </c>
      <c r="U43" s="89">
        <v>4139.9049174999991</v>
      </c>
      <c r="V43" s="90">
        <v>0</v>
      </c>
      <c r="W43" s="89">
        <v>0</v>
      </c>
      <c r="X43" s="91">
        <v>2000</v>
      </c>
      <c r="Y43" s="22" t="s">
        <v>6755</v>
      </c>
      <c r="Z43" s="22" t="s">
        <v>6712</v>
      </c>
      <c r="AA43" s="22" t="s">
        <v>6713</v>
      </c>
      <c r="AB43" s="22" t="s">
        <v>6803</v>
      </c>
      <c r="AC43" s="22"/>
      <c r="AD43" s="92" t="s">
        <v>6715</v>
      </c>
      <c r="AE43" s="93">
        <v>0</v>
      </c>
      <c r="AF43" s="22" t="s">
        <v>6716</v>
      </c>
      <c r="AG43" s="94">
        <v>36707</v>
      </c>
      <c r="AH43" s="245">
        <v>42004</v>
      </c>
      <c r="AI43" s="94">
        <v>42004</v>
      </c>
      <c r="AJ43" s="94">
        <v>42005</v>
      </c>
      <c r="AK43" s="22"/>
    </row>
    <row r="44" spans="1:37" x14ac:dyDescent="0.25">
      <c r="A44" t="str">
        <f t="shared" si="0"/>
        <v>AF00752</v>
      </c>
      <c r="B44" s="16" t="s">
        <v>2216</v>
      </c>
      <c r="C44" s="227" t="s">
        <v>2251</v>
      </c>
      <c r="D44" s="16" t="s">
        <v>2250</v>
      </c>
      <c r="E44" s="22"/>
      <c r="F44" s="22"/>
      <c r="G44" s="22"/>
      <c r="H44" s="22">
        <v>1744</v>
      </c>
      <c r="I44" s="22" t="s">
        <v>6771</v>
      </c>
      <c r="J44" s="22" t="s">
        <v>6828</v>
      </c>
      <c r="K44" s="86">
        <v>36682</v>
      </c>
      <c r="L44" s="87">
        <v>5250.3549999999996</v>
      </c>
      <c r="M44" s="22" t="s">
        <v>6825</v>
      </c>
      <c r="N44" s="98"/>
      <c r="O44" s="88">
        <v>36707</v>
      </c>
      <c r="P44" s="22" t="s">
        <v>6826</v>
      </c>
      <c r="Q44" s="89"/>
      <c r="R44" s="89"/>
      <c r="S44" s="89"/>
      <c r="T44" s="99">
        <v>0.21150000000000002</v>
      </c>
      <c r="U44" s="89">
        <v>4139.9049174999991</v>
      </c>
      <c r="V44" s="90">
        <v>0</v>
      </c>
      <c r="W44" s="89">
        <v>0</v>
      </c>
      <c r="X44" s="91">
        <v>2000</v>
      </c>
      <c r="Y44" s="22" t="s">
        <v>6755</v>
      </c>
      <c r="Z44" s="22" t="s">
        <v>6712</v>
      </c>
      <c r="AA44" s="22" t="s">
        <v>6713</v>
      </c>
      <c r="AB44" s="22" t="s">
        <v>6803</v>
      </c>
      <c r="AC44" s="22"/>
      <c r="AD44" s="92" t="s">
        <v>6715</v>
      </c>
      <c r="AE44" s="93">
        <v>0</v>
      </c>
      <c r="AF44" s="22" t="s">
        <v>6716</v>
      </c>
      <c r="AG44" s="94">
        <v>36707</v>
      </c>
      <c r="AH44" s="245">
        <v>42004</v>
      </c>
      <c r="AI44" s="94">
        <v>42004</v>
      </c>
      <c r="AJ44" s="94">
        <v>42005</v>
      </c>
      <c r="AK44" s="22"/>
    </row>
    <row r="45" spans="1:37" x14ac:dyDescent="0.25">
      <c r="A45" t="str">
        <f t="shared" si="0"/>
        <v>AF00753</v>
      </c>
      <c r="B45" s="16" t="s">
        <v>2216</v>
      </c>
      <c r="C45" s="227" t="s">
        <v>2252</v>
      </c>
      <c r="D45" s="16" t="s">
        <v>2250</v>
      </c>
      <c r="E45" s="22"/>
      <c r="F45" s="22"/>
      <c r="G45" s="22"/>
      <c r="H45" s="22">
        <v>1744</v>
      </c>
      <c r="I45" s="22" t="s">
        <v>6771</v>
      </c>
      <c r="J45" s="22" t="s">
        <v>6828</v>
      </c>
      <c r="K45" s="86">
        <v>36682</v>
      </c>
      <c r="L45" s="87">
        <v>5250.3549999999996</v>
      </c>
      <c r="M45" s="22" t="s">
        <v>6825</v>
      </c>
      <c r="N45" s="98"/>
      <c r="O45" s="88">
        <v>36707</v>
      </c>
      <c r="P45" s="22" t="s">
        <v>6826</v>
      </c>
      <c r="Q45" s="89"/>
      <c r="R45" s="89"/>
      <c r="S45" s="89"/>
      <c r="T45" s="99">
        <v>0.21150000000000002</v>
      </c>
      <c r="U45" s="89">
        <v>4139.9049174999991</v>
      </c>
      <c r="V45" s="90">
        <v>0</v>
      </c>
      <c r="W45" s="89">
        <v>0</v>
      </c>
      <c r="X45" s="91">
        <v>2000</v>
      </c>
      <c r="Y45" s="22" t="s">
        <v>6755</v>
      </c>
      <c r="Z45" s="22" t="s">
        <v>6712</v>
      </c>
      <c r="AA45" s="22" t="s">
        <v>6713</v>
      </c>
      <c r="AB45" s="22" t="s">
        <v>6803</v>
      </c>
      <c r="AC45" s="22"/>
      <c r="AD45" s="92" t="s">
        <v>6715</v>
      </c>
      <c r="AE45" s="93">
        <v>0</v>
      </c>
      <c r="AF45" s="22" t="s">
        <v>6716</v>
      </c>
      <c r="AG45" s="94">
        <v>36707</v>
      </c>
      <c r="AH45" s="245">
        <v>42004</v>
      </c>
      <c r="AI45" s="94">
        <v>42004</v>
      </c>
      <c r="AJ45" s="94">
        <v>42005</v>
      </c>
      <c r="AK45" s="22"/>
    </row>
    <row r="46" spans="1:37" x14ac:dyDescent="0.25">
      <c r="A46" t="str">
        <f t="shared" si="0"/>
        <v>AF00754</v>
      </c>
      <c r="B46" s="16" t="s">
        <v>2216</v>
      </c>
      <c r="C46" s="227" t="s">
        <v>2253</v>
      </c>
      <c r="D46" s="16" t="s">
        <v>2250</v>
      </c>
      <c r="E46" s="22"/>
      <c r="F46" s="22"/>
      <c r="G46" s="22"/>
      <c r="H46" s="22">
        <v>1744</v>
      </c>
      <c r="I46" s="22" t="s">
        <v>6771</v>
      </c>
      <c r="J46" s="22" t="s">
        <v>6828</v>
      </c>
      <c r="K46" s="86">
        <v>36682</v>
      </c>
      <c r="L46" s="87">
        <v>5250.3549999999996</v>
      </c>
      <c r="M46" s="22" t="s">
        <v>6825</v>
      </c>
      <c r="N46" s="98"/>
      <c r="O46" s="88">
        <v>36707</v>
      </c>
      <c r="P46" s="22" t="s">
        <v>6826</v>
      </c>
      <c r="Q46" s="89"/>
      <c r="R46" s="89"/>
      <c r="S46" s="89"/>
      <c r="T46" s="99">
        <v>0.21150000000000002</v>
      </c>
      <c r="U46" s="89">
        <v>4139.9049174999991</v>
      </c>
      <c r="V46" s="90">
        <v>0</v>
      </c>
      <c r="W46" s="89">
        <v>0</v>
      </c>
      <c r="X46" s="91">
        <v>2000</v>
      </c>
      <c r="Y46" s="22" t="s">
        <v>6755</v>
      </c>
      <c r="Z46" s="22" t="s">
        <v>6712</v>
      </c>
      <c r="AA46" s="22" t="s">
        <v>6713</v>
      </c>
      <c r="AB46" s="22" t="s">
        <v>6803</v>
      </c>
      <c r="AC46" s="22"/>
      <c r="AD46" s="92" t="s">
        <v>6715</v>
      </c>
      <c r="AE46" s="93">
        <v>0</v>
      </c>
      <c r="AF46" s="22" t="s">
        <v>6716</v>
      </c>
      <c r="AG46" s="94">
        <v>36707</v>
      </c>
      <c r="AH46" s="245">
        <v>42004</v>
      </c>
      <c r="AI46" s="94">
        <v>42004</v>
      </c>
      <c r="AJ46" s="94">
        <v>42005</v>
      </c>
      <c r="AK46" s="22"/>
    </row>
    <row r="47" spans="1:37" x14ac:dyDescent="0.25">
      <c r="A47" t="str">
        <f t="shared" si="0"/>
        <v>AF00755</v>
      </c>
      <c r="B47" s="16" t="s">
        <v>2216</v>
      </c>
      <c r="C47" s="227" t="s">
        <v>2254</v>
      </c>
      <c r="D47" s="16" t="s">
        <v>2250</v>
      </c>
      <c r="E47" s="22"/>
      <c r="F47" s="22"/>
      <c r="G47" s="22"/>
      <c r="H47" s="22">
        <v>1744</v>
      </c>
      <c r="I47" s="22" t="s">
        <v>6771</v>
      </c>
      <c r="J47" s="22" t="s">
        <v>6828</v>
      </c>
      <c r="K47" s="86">
        <v>36682</v>
      </c>
      <c r="L47" s="87">
        <v>5250.3549999999996</v>
      </c>
      <c r="M47" s="22" t="s">
        <v>6825</v>
      </c>
      <c r="N47" s="98"/>
      <c r="O47" s="88">
        <v>36707</v>
      </c>
      <c r="P47" s="22" t="s">
        <v>6826</v>
      </c>
      <c r="Q47" s="89"/>
      <c r="R47" s="89"/>
      <c r="S47" s="89"/>
      <c r="T47" s="99">
        <v>0.21150000000000002</v>
      </c>
      <c r="U47" s="89">
        <v>4139.9049174999991</v>
      </c>
      <c r="V47" s="90">
        <v>0</v>
      </c>
      <c r="W47" s="89">
        <v>0</v>
      </c>
      <c r="X47" s="91">
        <v>2000</v>
      </c>
      <c r="Y47" s="22" t="s">
        <v>6755</v>
      </c>
      <c r="Z47" s="22" t="s">
        <v>6712</v>
      </c>
      <c r="AA47" s="22" t="s">
        <v>6713</v>
      </c>
      <c r="AB47" s="22" t="s">
        <v>6803</v>
      </c>
      <c r="AC47" s="22"/>
      <c r="AD47" s="92" t="s">
        <v>6715</v>
      </c>
      <c r="AE47" s="93">
        <v>0</v>
      </c>
      <c r="AF47" s="22" t="s">
        <v>6716</v>
      </c>
      <c r="AG47" s="94">
        <v>36707</v>
      </c>
      <c r="AH47" s="245">
        <v>42004</v>
      </c>
      <c r="AI47" s="94">
        <v>42004</v>
      </c>
      <c r="AJ47" s="94">
        <v>42005</v>
      </c>
      <c r="AK47" s="22"/>
    </row>
    <row r="48" spans="1:37" x14ac:dyDescent="0.25">
      <c r="A48" t="str">
        <f t="shared" si="0"/>
        <v>AF00756</v>
      </c>
      <c r="B48" s="16" t="s">
        <v>2216</v>
      </c>
      <c r="C48" s="227" t="s">
        <v>2255</v>
      </c>
      <c r="D48" s="16" t="s">
        <v>2250</v>
      </c>
      <c r="E48" s="22"/>
      <c r="F48" s="22"/>
      <c r="G48" s="22"/>
      <c r="H48" s="22">
        <v>1744</v>
      </c>
      <c r="I48" s="22" t="s">
        <v>6771</v>
      </c>
      <c r="J48" s="22" t="s">
        <v>6828</v>
      </c>
      <c r="K48" s="86">
        <v>36682</v>
      </c>
      <c r="L48" s="87">
        <v>5250.3549999999996</v>
      </c>
      <c r="M48" s="22" t="s">
        <v>6825</v>
      </c>
      <c r="N48" s="98"/>
      <c r="O48" s="88">
        <v>36707</v>
      </c>
      <c r="P48" s="22" t="s">
        <v>6826</v>
      </c>
      <c r="Q48" s="89"/>
      <c r="R48" s="89"/>
      <c r="S48" s="89"/>
      <c r="T48" s="99">
        <v>0.21150000000000002</v>
      </c>
      <c r="U48" s="89">
        <v>4139.9049174999991</v>
      </c>
      <c r="V48" s="90">
        <v>0</v>
      </c>
      <c r="W48" s="89">
        <v>0</v>
      </c>
      <c r="X48" s="91">
        <v>2000</v>
      </c>
      <c r="Y48" s="22" t="s">
        <v>6755</v>
      </c>
      <c r="Z48" s="22" t="s">
        <v>6712</v>
      </c>
      <c r="AA48" s="22" t="s">
        <v>6713</v>
      </c>
      <c r="AB48" s="22" t="s">
        <v>6803</v>
      </c>
      <c r="AC48" s="22"/>
      <c r="AD48" s="92" t="s">
        <v>6715</v>
      </c>
      <c r="AE48" s="93">
        <v>0</v>
      </c>
      <c r="AF48" s="22" t="s">
        <v>6716</v>
      </c>
      <c r="AG48" s="94">
        <v>36707</v>
      </c>
      <c r="AH48" s="245">
        <v>42004</v>
      </c>
      <c r="AI48" s="94">
        <v>42004</v>
      </c>
      <c r="AJ48" s="94">
        <v>42005</v>
      </c>
      <c r="AK48" s="22"/>
    </row>
    <row r="49" spans="1:37" x14ac:dyDescent="0.25">
      <c r="A49" t="str">
        <f t="shared" si="0"/>
        <v>AF00751</v>
      </c>
      <c r="B49" s="16" t="s">
        <v>2216</v>
      </c>
      <c r="C49" s="227" t="s">
        <v>2249</v>
      </c>
      <c r="D49" s="16" t="s">
        <v>2250</v>
      </c>
      <c r="E49" s="22"/>
      <c r="F49" s="22"/>
      <c r="G49" s="22"/>
      <c r="H49" s="22">
        <v>1744</v>
      </c>
      <c r="I49" s="22" t="s">
        <v>6771</v>
      </c>
      <c r="J49" s="22" t="s">
        <v>6829</v>
      </c>
      <c r="K49" s="86">
        <v>36682</v>
      </c>
      <c r="L49" s="87">
        <v>572.76599999999996</v>
      </c>
      <c r="M49" s="22" t="s">
        <v>6825</v>
      </c>
      <c r="N49" s="98"/>
      <c r="O49" s="88">
        <v>36707</v>
      </c>
      <c r="P49" s="22" t="s">
        <v>6826</v>
      </c>
      <c r="Q49" s="89"/>
      <c r="R49" s="89"/>
      <c r="S49" s="89"/>
      <c r="T49" s="99">
        <v>0.21150000000000002</v>
      </c>
      <c r="U49" s="89">
        <v>451.62599099999994</v>
      </c>
      <c r="V49" s="90">
        <v>0</v>
      </c>
      <c r="W49" s="89">
        <v>0</v>
      </c>
      <c r="X49" s="91">
        <v>2000</v>
      </c>
      <c r="Y49" s="22" t="s">
        <v>6755</v>
      </c>
      <c r="Z49" s="22" t="s">
        <v>6712</v>
      </c>
      <c r="AA49" s="22" t="s">
        <v>6713</v>
      </c>
      <c r="AB49" s="22" t="s">
        <v>6803</v>
      </c>
      <c r="AC49" s="22"/>
      <c r="AD49" s="92" t="s">
        <v>6715</v>
      </c>
      <c r="AE49" s="93">
        <v>0</v>
      </c>
      <c r="AF49" s="22" t="s">
        <v>6716</v>
      </c>
      <c r="AG49" s="94">
        <v>36707</v>
      </c>
      <c r="AH49" s="245">
        <v>42004</v>
      </c>
      <c r="AI49" s="94">
        <v>42004</v>
      </c>
      <c r="AJ49" s="94">
        <v>42005</v>
      </c>
      <c r="AK49" s="22"/>
    </row>
    <row r="50" spans="1:37" x14ac:dyDescent="0.25">
      <c r="A50" t="str">
        <f t="shared" si="0"/>
        <v>AF00752</v>
      </c>
      <c r="B50" s="16" t="s">
        <v>2216</v>
      </c>
      <c r="C50" s="227" t="s">
        <v>2251</v>
      </c>
      <c r="D50" s="16" t="s">
        <v>2250</v>
      </c>
      <c r="E50" s="22"/>
      <c r="F50" s="22"/>
      <c r="G50" s="22"/>
      <c r="H50" s="22">
        <v>1744</v>
      </c>
      <c r="I50" s="22" t="s">
        <v>6771</v>
      </c>
      <c r="J50" s="22" t="s">
        <v>6829</v>
      </c>
      <c r="K50" s="86">
        <v>36682</v>
      </c>
      <c r="L50" s="87">
        <v>572.76599999999996</v>
      </c>
      <c r="M50" s="22" t="s">
        <v>6825</v>
      </c>
      <c r="N50" s="98"/>
      <c r="O50" s="88">
        <v>36707</v>
      </c>
      <c r="P50" s="22" t="s">
        <v>6826</v>
      </c>
      <c r="Q50" s="89"/>
      <c r="R50" s="89"/>
      <c r="S50" s="89"/>
      <c r="T50" s="99">
        <v>0.21150000000000002</v>
      </c>
      <c r="U50" s="89">
        <v>451.62599099999994</v>
      </c>
      <c r="V50" s="90">
        <v>0</v>
      </c>
      <c r="W50" s="89">
        <v>0</v>
      </c>
      <c r="X50" s="91">
        <v>2000</v>
      </c>
      <c r="Y50" s="22" t="s">
        <v>6755</v>
      </c>
      <c r="Z50" s="22" t="s">
        <v>6712</v>
      </c>
      <c r="AA50" s="22" t="s">
        <v>6713</v>
      </c>
      <c r="AB50" s="22" t="s">
        <v>6803</v>
      </c>
      <c r="AC50" s="22"/>
      <c r="AD50" s="92" t="s">
        <v>6715</v>
      </c>
      <c r="AE50" s="93">
        <v>0</v>
      </c>
      <c r="AF50" s="22" t="s">
        <v>6716</v>
      </c>
      <c r="AG50" s="94">
        <v>36707</v>
      </c>
      <c r="AH50" s="245">
        <v>42004</v>
      </c>
      <c r="AI50" s="94">
        <v>42004</v>
      </c>
      <c r="AJ50" s="94">
        <v>42005</v>
      </c>
      <c r="AK50" s="22"/>
    </row>
    <row r="51" spans="1:37" x14ac:dyDescent="0.25">
      <c r="A51" t="str">
        <f t="shared" si="0"/>
        <v>AF00753</v>
      </c>
      <c r="B51" s="16" t="s">
        <v>2216</v>
      </c>
      <c r="C51" s="227" t="s">
        <v>2252</v>
      </c>
      <c r="D51" s="16" t="s">
        <v>2250</v>
      </c>
      <c r="E51" s="22"/>
      <c r="F51" s="22"/>
      <c r="G51" s="22"/>
      <c r="H51" s="22">
        <v>1744</v>
      </c>
      <c r="I51" s="22" t="s">
        <v>6771</v>
      </c>
      <c r="J51" s="22" t="s">
        <v>6829</v>
      </c>
      <c r="K51" s="86">
        <v>36682</v>
      </c>
      <c r="L51" s="87">
        <v>572.76599999999996</v>
      </c>
      <c r="M51" s="22" t="s">
        <v>6825</v>
      </c>
      <c r="N51" s="98"/>
      <c r="O51" s="88">
        <v>36707</v>
      </c>
      <c r="P51" s="22" t="s">
        <v>6826</v>
      </c>
      <c r="Q51" s="89"/>
      <c r="R51" s="89"/>
      <c r="S51" s="89"/>
      <c r="T51" s="99">
        <v>0.21150000000000002</v>
      </c>
      <c r="U51" s="89">
        <v>451.62599099999994</v>
      </c>
      <c r="V51" s="90">
        <v>0</v>
      </c>
      <c r="W51" s="89">
        <v>0</v>
      </c>
      <c r="X51" s="91">
        <v>2000</v>
      </c>
      <c r="Y51" s="22" t="s">
        <v>6755</v>
      </c>
      <c r="Z51" s="22" t="s">
        <v>6712</v>
      </c>
      <c r="AA51" s="22" t="s">
        <v>6713</v>
      </c>
      <c r="AB51" s="22" t="s">
        <v>6803</v>
      </c>
      <c r="AC51" s="22"/>
      <c r="AD51" s="92" t="s">
        <v>6715</v>
      </c>
      <c r="AE51" s="93">
        <v>0</v>
      </c>
      <c r="AF51" s="22" t="s">
        <v>6716</v>
      </c>
      <c r="AG51" s="94">
        <v>36707</v>
      </c>
      <c r="AH51" s="245">
        <v>42004</v>
      </c>
      <c r="AI51" s="94">
        <v>42004</v>
      </c>
      <c r="AJ51" s="94">
        <v>42005</v>
      </c>
      <c r="AK51" s="22"/>
    </row>
    <row r="52" spans="1:37" x14ac:dyDescent="0.25">
      <c r="A52" t="str">
        <f t="shared" si="0"/>
        <v>AF00754</v>
      </c>
      <c r="B52" s="16" t="s">
        <v>2216</v>
      </c>
      <c r="C52" s="227" t="s">
        <v>2253</v>
      </c>
      <c r="D52" s="16" t="s">
        <v>2250</v>
      </c>
      <c r="E52" s="22"/>
      <c r="F52" s="22"/>
      <c r="G52" s="22"/>
      <c r="H52" s="22">
        <v>1744</v>
      </c>
      <c r="I52" s="22" t="s">
        <v>6771</v>
      </c>
      <c r="J52" s="22" t="s">
        <v>6829</v>
      </c>
      <c r="K52" s="86">
        <v>36682</v>
      </c>
      <c r="L52" s="87">
        <v>572.76599999999996</v>
      </c>
      <c r="M52" s="22" t="s">
        <v>6825</v>
      </c>
      <c r="N52" s="98"/>
      <c r="O52" s="88">
        <v>36707</v>
      </c>
      <c r="P52" s="22" t="s">
        <v>6826</v>
      </c>
      <c r="Q52" s="89"/>
      <c r="R52" s="89"/>
      <c r="S52" s="89"/>
      <c r="T52" s="99">
        <v>0.21150000000000002</v>
      </c>
      <c r="U52" s="89">
        <v>451.62599099999994</v>
      </c>
      <c r="V52" s="90">
        <v>0</v>
      </c>
      <c r="W52" s="89">
        <v>0</v>
      </c>
      <c r="X52" s="91">
        <v>2000</v>
      </c>
      <c r="Y52" s="22" t="s">
        <v>6755</v>
      </c>
      <c r="Z52" s="22" t="s">
        <v>6712</v>
      </c>
      <c r="AA52" s="22" t="s">
        <v>6713</v>
      </c>
      <c r="AB52" s="22" t="s">
        <v>6803</v>
      </c>
      <c r="AC52" s="22"/>
      <c r="AD52" s="92" t="s">
        <v>6715</v>
      </c>
      <c r="AE52" s="93">
        <v>0</v>
      </c>
      <c r="AF52" s="22" t="s">
        <v>6716</v>
      </c>
      <c r="AG52" s="94">
        <v>36707</v>
      </c>
      <c r="AH52" s="245">
        <v>42004</v>
      </c>
      <c r="AI52" s="94">
        <v>42004</v>
      </c>
      <c r="AJ52" s="94">
        <v>42005</v>
      </c>
      <c r="AK52" s="22"/>
    </row>
    <row r="53" spans="1:37" x14ac:dyDescent="0.25">
      <c r="A53" t="str">
        <f t="shared" si="0"/>
        <v>AF00755</v>
      </c>
      <c r="B53" s="16" t="s">
        <v>2216</v>
      </c>
      <c r="C53" s="227" t="s">
        <v>2254</v>
      </c>
      <c r="D53" s="16" t="s">
        <v>2250</v>
      </c>
      <c r="E53" s="22"/>
      <c r="F53" s="22"/>
      <c r="G53" s="22"/>
      <c r="H53" s="22">
        <v>1744</v>
      </c>
      <c r="I53" s="22" t="s">
        <v>6771</v>
      </c>
      <c r="J53" s="22" t="s">
        <v>6829</v>
      </c>
      <c r="K53" s="86">
        <v>36682</v>
      </c>
      <c r="L53" s="87">
        <v>572.76599999999996</v>
      </c>
      <c r="M53" s="22" t="s">
        <v>6825</v>
      </c>
      <c r="N53" s="98"/>
      <c r="O53" s="88">
        <v>36707</v>
      </c>
      <c r="P53" s="22" t="s">
        <v>6826</v>
      </c>
      <c r="Q53" s="89"/>
      <c r="R53" s="89"/>
      <c r="S53" s="89"/>
      <c r="T53" s="99">
        <v>0.21150000000000002</v>
      </c>
      <c r="U53" s="89">
        <v>451.62599099999994</v>
      </c>
      <c r="V53" s="90">
        <v>0</v>
      </c>
      <c r="W53" s="89">
        <v>0</v>
      </c>
      <c r="X53" s="91">
        <v>2000</v>
      </c>
      <c r="Y53" s="22" t="s">
        <v>6755</v>
      </c>
      <c r="Z53" s="22" t="s">
        <v>6712</v>
      </c>
      <c r="AA53" s="22" t="s">
        <v>6713</v>
      </c>
      <c r="AB53" s="22" t="s">
        <v>6803</v>
      </c>
      <c r="AC53" s="22"/>
      <c r="AD53" s="92" t="s">
        <v>6715</v>
      </c>
      <c r="AE53" s="93">
        <v>0</v>
      </c>
      <c r="AF53" s="22" t="s">
        <v>6716</v>
      </c>
      <c r="AG53" s="94">
        <v>36707</v>
      </c>
      <c r="AH53" s="245">
        <v>42004</v>
      </c>
      <c r="AI53" s="94">
        <v>42004</v>
      </c>
      <c r="AJ53" s="94">
        <v>42005</v>
      </c>
      <c r="AK53" s="22"/>
    </row>
    <row r="54" spans="1:37" x14ac:dyDescent="0.25">
      <c r="A54" t="str">
        <f t="shared" si="0"/>
        <v>AF00756</v>
      </c>
      <c r="B54" s="16" t="s">
        <v>2216</v>
      </c>
      <c r="C54" s="227" t="s">
        <v>2255</v>
      </c>
      <c r="D54" s="16" t="s">
        <v>2250</v>
      </c>
      <c r="E54" s="22"/>
      <c r="F54" s="22"/>
      <c r="G54" s="22"/>
      <c r="H54" s="22">
        <v>1744</v>
      </c>
      <c r="I54" s="22" t="s">
        <v>6771</v>
      </c>
      <c r="J54" s="22" t="s">
        <v>6829</v>
      </c>
      <c r="K54" s="86">
        <v>36682</v>
      </c>
      <c r="L54" s="87">
        <v>572.76599999999996</v>
      </c>
      <c r="M54" s="22" t="s">
        <v>6825</v>
      </c>
      <c r="N54" s="98"/>
      <c r="O54" s="88">
        <v>36707</v>
      </c>
      <c r="P54" s="22" t="s">
        <v>6826</v>
      </c>
      <c r="Q54" s="89"/>
      <c r="R54" s="89"/>
      <c r="S54" s="89"/>
      <c r="T54" s="99">
        <v>0.21150000000000002</v>
      </c>
      <c r="U54" s="89">
        <v>451.62599099999994</v>
      </c>
      <c r="V54" s="90">
        <v>0</v>
      </c>
      <c r="W54" s="89">
        <v>0</v>
      </c>
      <c r="X54" s="91">
        <v>2000</v>
      </c>
      <c r="Y54" s="22" t="s">
        <v>6755</v>
      </c>
      <c r="Z54" s="22" t="s">
        <v>6712</v>
      </c>
      <c r="AA54" s="22" t="s">
        <v>6713</v>
      </c>
      <c r="AB54" s="22" t="s">
        <v>6803</v>
      </c>
      <c r="AC54" s="22"/>
      <c r="AD54" s="92" t="s">
        <v>6715</v>
      </c>
      <c r="AE54" s="93">
        <v>0</v>
      </c>
      <c r="AF54" s="22" t="s">
        <v>6716</v>
      </c>
      <c r="AG54" s="94">
        <v>36707</v>
      </c>
      <c r="AH54" s="245">
        <v>42004</v>
      </c>
      <c r="AI54" s="94">
        <v>42004</v>
      </c>
      <c r="AJ54" s="94">
        <v>42005</v>
      </c>
      <c r="AK54" s="22"/>
    </row>
    <row r="55" spans="1:37" x14ac:dyDescent="0.25">
      <c r="A55" t="str">
        <f t="shared" si="0"/>
        <v>AF00772</v>
      </c>
      <c r="B55" s="16" t="s">
        <v>2216</v>
      </c>
      <c r="C55" s="227" t="s">
        <v>2256</v>
      </c>
      <c r="D55" s="16" t="s">
        <v>2257</v>
      </c>
      <c r="E55" s="22"/>
      <c r="F55" s="22"/>
      <c r="G55" s="22"/>
      <c r="H55" s="22">
        <v>1744</v>
      </c>
      <c r="I55" s="22" t="s">
        <v>6771</v>
      </c>
      <c r="J55" s="22" t="s">
        <v>6829</v>
      </c>
      <c r="K55" s="86">
        <v>36682</v>
      </c>
      <c r="L55" s="87">
        <v>572.76599999999996</v>
      </c>
      <c r="M55" s="22" t="s">
        <v>6825</v>
      </c>
      <c r="N55" s="98"/>
      <c r="O55" s="88">
        <v>36707</v>
      </c>
      <c r="P55" s="22" t="s">
        <v>6826</v>
      </c>
      <c r="Q55" s="89"/>
      <c r="R55" s="89"/>
      <c r="S55" s="89"/>
      <c r="T55" s="99">
        <v>0.21150000000000002</v>
      </c>
      <c r="U55" s="89">
        <v>451.62599099999994</v>
      </c>
      <c r="V55" s="90">
        <v>0</v>
      </c>
      <c r="W55" s="89">
        <v>0</v>
      </c>
      <c r="X55" s="91">
        <v>2000</v>
      </c>
      <c r="Y55" s="22" t="s">
        <v>6755</v>
      </c>
      <c r="Z55" s="22" t="s">
        <v>6712</v>
      </c>
      <c r="AA55" s="22" t="s">
        <v>6713</v>
      </c>
      <c r="AB55" s="22" t="s">
        <v>6803</v>
      </c>
      <c r="AC55" s="22"/>
      <c r="AD55" s="92" t="s">
        <v>6715</v>
      </c>
      <c r="AE55" s="93">
        <v>0</v>
      </c>
      <c r="AF55" s="22" t="s">
        <v>6716</v>
      </c>
      <c r="AG55" s="94">
        <v>36707</v>
      </c>
      <c r="AH55" s="245">
        <v>42004</v>
      </c>
      <c r="AI55" s="94">
        <v>42004</v>
      </c>
      <c r="AJ55" s="94">
        <v>42005</v>
      </c>
      <c r="AK55" s="22"/>
    </row>
    <row r="56" spans="1:37" x14ac:dyDescent="0.25">
      <c r="A56" t="str">
        <f t="shared" si="0"/>
        <v>AF00751</v>
      </c>
      <c r="B56" s="16" t="s">
        <v>2216</v>
      </c>
      <c r="C56" s="227" t="s">
        <v>2249</v>
      </c>
      <c r="D56" s="16" t="s">
        <v>2250</v>
      </c>
      <c r="E56" s="22"/>
      <c r="F56" s="22"/>
      <c r="G56" s="22"/>
      <c r="H56" s="22">
        <v>1744</v>
      </c>
      <c r="I56" s="22" t="s">
        <v>6771</v>
      </c>
      <c r="J56" s="22" t="s">
        <v>6830</v>
      </c>
      <c r="K56" s="86">
        <v>36682</v>
      </c>
      <c r="L56" s="87">
        <v>906.87949999999989</v>
      </c>
      <c r="M56" s="22" t="s">
        <v>6825</v>
      </c>
      <c r="N56" s="98"/>
      <c r="O56" s="88">
        <v>36707</v>
      </c>
      <c r="P56" s="22" t="s">
        <v>6826</v>
      </c>
      <c r="Q56" s="89"/>
      <c r="R56" s="89"/>
      <c r="S56" s="89"/>
      <c r="T56" s="99">
        <v>0.21150000000000002</v>
      </c>
      <c r="U56" s="89">
        <v>715.07448574999989</v>
      </c>
      <c r="V56" s="90">
        <v>0</v>
      </c>
      <c r="W56" s="89">
        <v>0</v>
      </c>
      <c r="X56" s="91">
        <v>2000</v>
      </c>
      <c r="Y56" s="22" t="s">
        <v>6755</v>
      </c>
      <c r="Z56" s="22" t="s">
        <v>6712</v>
      </c>
      <c r="AA56" s="22" t="s">
        <v>6713</v>
      </c>
      <c r="AB56" s="22" t="s">
        <v>6803</v>
      </c>
      <c r="AC56" s="22"/>
      <c r="AD56" s="92" t="s">
        <v>6715</v>
      </c>
      <c r="AE56" s="93">
        <v>0</v>
      </c>
      <c r="AF56" s="22" t="s">
        <v>6716</v>
      </c>
      <c r="AG56" s="94">
        <v>36707</v>
      </c>
      <c r="AH56" s="245">
        <v>42004</v>
      </c>
      <c r="AI56" s="94">
        <v>42004</v>
      </c>
      <c r="AJ56" s="94">
        <v>42005</v>
      </c>
      <c r="AK56" s="22"/>
    </row>
    <row r="57" spans="1:37" x14ac:dyDescent="0.25">
      <c r="A57" t="str">
        <f t="shared" si="0"/>
        <v>AF00752</v>
      </c>
      <c r="B57" s="16" t="s">
        <v>2216</v>
      </c>
      <c r="C57" s="227" t="s">
        <v>2251</v>
      </c>
      <c r="D57" s="16" t="s">
        <v>2250</v>
      </c>
      <c r="E57" s="22"/>
      <c r="F57" s="22"/>
      <c r="G57" s="22"/>
      <c r="H57" s="22">
        <v>1744</v>
      </c>
      <c r="I57" s="22" t="s">
        <v>6771</v>
      </c>
      <c r="J57" s="22" t="s">
        <v>6830</v>
      </c>
      <c r="K57" s="86">
        <v>36682</v>
      </c>
      <c r="L57" s="87">
        <v>906.87949999999989</v>
      </c>
      <c r="M57" s="22" t="s">
        <v>6825</v>
      </c>
      <c r="N57" s="98"/>
      <c r="O57" s="88">
        <v>36707</v>
      </c>
      <c r="P57" s="22" t="s">
        <v>6826</v>
      </c>
      <c r="Q57" s="89"/>
      <c r="R57" s="89"/>
      <c r="S57" s="89"/>
      <c r="T57" s="99">
        <v>0.21150000000000002</v>
      </c>
      <c r="U57" s="89">
        <v>715.07448574999989</v>
      </c>
      <c r="V57" s="90">
        <v>0</v>
      </c>
      <c r="W57" s="89">
        <v>0</v>
      </c>
      <c r="X57" s="91">
        <v>2000</v>
      </c>
      <c r="Y57" s="22" t="s">
        <v>6755</v>
      </c>
      <c r="Z57" s="22" t="s">
        <v>6712</v>
      </c>
      <c r="AA57" s="22" t="s">
        <v>6713</v>
      </c>
      <c r="AB57" s="22" t="s">
        <v>6803</v>
      </c>
      <c r="AC57" s="22"/>
      <c r="AD57" s="92" t="s">
        <v>6715</v>
      </c>
      <c r="AE57" s="93">
        <v>0</v>
      </c>
      <c r="AF57" s="22" t="s">
        <v>6716</v>
      </c>
      <c r="AG57" s="94">
        <v>36707</v>
      </c>
      <c r="AH57" s="245">
        <v>42004</v>
      </c>
      <c r="AI57" s="94">
        <v>42004</v>
      </c>
      <c r="AJ57" s="94">
        <v>42005</v>
      </c>
      <c r="AK57" s="22"/>
    </row>
    <row r="58" spans="1:37" x14ac:dyDescent="0.25">
      <c r="A58" t="str">
        <f t="shared" si="0"/>
        <v>AF00753</v>
      </c>
      <c r="B58" s="16" t="s">
        <v>2216</v>
      </c>
      <c r="C58" s="227" t="s">
        <v>2252</v>
      </c>
      <c r="D58" s="16" t="s">
        <v>2250</v>
      </c>
      <c r="E58" s="22"/>
      <c r="F58" s="22"/>
      <c r="G58" s="22"/>
      <c r="H58" s="22">
        <v>1744</v>
      </c>
      <c r="I58" s="22" t="s">
        <v>6771</v>
      </c>
      <c r="J58" s="22" t="s">
        <v>6830</v>
      </c>
      <c r="K58" s="86">
        <v>36682</v>
      </c>
      <c r="L58" s="87">
        <v>906.87949999999989</v>
      </c>
      <c r="M58" s="22" t="s">
        <v>6825</v>
      </c>
      <c r="N58" s="98"/>
      <c r="O58" s="88">
        <v>36707</v>
      </c>
      <c r="P58" s="22" t="s">
        <v>6826</v>
      </c>
      <c r="Q58" s="89"/>
      <c r="R58" s="89"/>
      <c r="S58" s="89"/>
      <c r="T58" s="99">
        <v>0.21150000000000002</v>
      </c>
      <c r="U58" s="89">
        <v>715.07448574999989</v>
      </c>
      <c r="V58" s="90">
        <v>0</v>
      </c>
      <c r="W58" s="89">
        <v>0</v>
      </c>
      <c r="X58" s="91">
        <v>2000</v>
      </c>
      <c r="Y58" s="22" t="s">
        <v>6755</v>
      </c>
      <c r="Z58" s="22" t="s">
        <v>6712</v>
      </c>
      <c r="AA58" s="22" t="s">
        <v>6713</v>
      </c>
      <c r="AB58" s="22" t="s">
        <v>6803</v>
      </c>
      <c r="AC58" s="22"/>
      <c r="AD58" s="92" t="s">
        <v>6715</v>
      </c>
      <c r="AE58" s="93">
        <v>0</v>
      </c>
      <c r="AF58" s="22" t="s">
        <v>6716</v>
      </c>
      <c r="AG58" s="94">
        <v>36707</v>
      </c>
      <c r="AH58" s="245">
        <v>42004</v>
      </c>
      <c r="AI58" s="94">
        <v>42004</v>
      </c>
      <c r="AJ58" s="94">
        <v>42005</v>
      </c>
      <c r="AK58" s="22"/>
    </row>
    <row r="59" spans="1:37" x14ac:dyDescent="0.25">
      <c r="A59" t="str">
        <f t="shared" si="0"/>
        <v>AF00754</v>
      </c>
      <c r="B59" s="16" t="s">
        <v>2216</v>
      </c>
      <c r="C59" s="227" t="s">
        <v>2253</v>
      </c>
      <c r="D59" s="16" t="s">
        <v>2250</v>
      </c>
      <c r="E59" s="22"/>
      <c r="F59" s="22"/>
      <c r="G59" s="22"/>
      <c r="H59" s="22">
        <v>1744</v>
      </c>
      <c r="I59" s="22" t="s">
        <v>6771</v>
      </c>
      <c r="J59" s="22" t="s">
        <v>6830</v>
      </c>
      <c r="K59" s="86">
        <v>36682</v>
      </c>
      <c r="L59" s="87">
        <v>906.87949999999989</v>
      </c>
      <c r="M59" s="22" t="s">
        <v>6825</v>
      </c>
      <c r="N59" s="98"/>
      <c r="O59" s="88">
        <v>36707</v>
      </c>
      <c r="P59" s="22" t="s">
        <v>6826</v>
      </c>
      <c r="Q59" s="89"/>
      <c r="R59" s="89"/>
      <c r="S59" s="89"/>
      <c r="T59" s="99">
        <v>0.21150000000000002</v>
      </c>
      <c r="U59" s="89">
        <v>715.07448574999989</v>
      </c>
      <c r="V59" s="90">
        <v>0</v>
      </c>
      <c r="W59" s="89">
        <v>0</v>
      </c>
      <c r="X59" s="91">
        <v>2000</v>
      </c>
      <c r="Y59" s="22" t="s">
        <v>6755</v>
      </c>
      <c r="Z59" s="22" t="s">
        <v>6712</v>
      </c>
      <c r="AA59" s="22" t="s">
        <v>6713</v>
      </c>
      <c r="AB59" s="22" t="s">
        <v>6803</v>
      </c>
      <c r="AC59" s="22"/>
      <c r="AD59" s="92" t="s">
        <v>6715</v>
      </c>
      <c r="AE59" s="93">
        <v>0</v>
      </c>
      <c r="AF59" s="22" t="s">
        <v>6716</v>
      </c>
      <c r="AG59" s="94">
        <v>36707</v>
      </c>
      <c r="AH59" s="245">
        <v>42004</v>
      </c>
      <c r="AI59" s="94">
        <v>42004</v>
      </c>
      <c r="AJ59" s="94">
        <v>42005</v>
      </c>
      <c r="AK59" s="22"/>
    </row>
    <row r="60" spans="1:37" x14ac:dyDescent="0.25">
      <c r="A60" t="str">
        <f t="shared" si="0"/>
        <v>AF00755</v>
      </c>
      <c r="B60" s="16" t="s">
        <v>2216</v>
      </c>
      <c r="C60" s="227" t="s">
        <v>2254</v>
      </c>
      <c r="D60" s="16" t="s">
        <v>2250</v>
      </c>
      <c r="E60" s="22"/>
      <c r="F60" s="22"/>
      <c r="G60" s="22"/>
      <c r="H60" s="22">
        <v>1744</v>
      </c>
      <c r="I60" s="22" t="s">
        <v>6771</v>
      </c>
      <c r="J60" s="22" t="s">
        <v>6830</v>
      </c>
      <c r="K60" s="86">
        <v>36682</v>
      </c>
      <c r="L60" s="87">
        <v>906.87949999999989</v>
      </c>
      <c r="M60" s="22" t="s">
        <v>6825</v>
      </c>
      <c r="N60" s="98"/>
      <c r="O60" s="88">
        <v>36707</v>
      </c>
      <c r="P60" s="22" t="s">
        <v>6826</v>
      </c>
      <c r="Q60" s="89"/>
      <c r="R60" s="89"/>
      <c r="S60" s="89"/>
      <c r="T60" s="99">
        <v>0.21150000000000002</v>
      </c>
      <c r="U60" s="89">
        <v>715.07448574999989</v>
      </c>
      <c r="V60" s="90">
        <v>0</v>
      </c>
      <c r="W60" s="89">
        <v>0</v>
      </c>
      <c r="X60" s="91">
        <v>2000</v>
      </c>
      <c r="Y60" s="22" t="s">
        <v>6755</v>
      </c>
      <c r="Z60" s="22" t="s">
        <v>6712</v>
      </c>
      <c r="AA60" s="22" t="s">
        <v>6713</v>
      </c>
      <c r="AB60" s="22" t="s">
        <v>6803</v>
      </c>
      <c r="AC60" s="22"/>
      <c r="AD60" s="92" t="s">
        <v>6715</v>
      </c>
      <c r="AE60" s="93">
        <v>0</v>
      </c>
      <c r="AF60" s="22" t="s">
        <v>6716</v>
      </c>
      <c r="AG60" s="94">
        <v>36707</v>
      </c>
      <c r="AH60" s="245">
        <v>42004</v>
      </c>
      <c r="AI60" s="94">
        <v>42004</v>
      </c>
      <c r="AJ60" s="94">
        <v>42005</v>
      </c>
      <c r="AK60" s="22"/>
    </row>
    <row r="61" spans="1:37" x14ac:dyDescent="0.25">
      <c r="A61" t="str">
        <f t="shared" si="0"/>
        <v>AF00756</v>
      </c>
      <c r="B61" s="16" t="s">
        <v>2216</v>
      </c>
      <c r="C61" s="227" t="s">
        <v>2255</v>
      </c>
      <c r="D61" s="16" t="s">
        <v>2250</v>
      </c>
      <c r="E61" s="22"/>
      <c r="F61" s="22"/>
      <c r="G61" s="22"/>
      <c r="H61" s="22">
        <v>1744</v>
      </c>
      <c r="I61" s="22" t="s">
        <v>6771</v>
      </c>
      <c r="J61" s="22" t="s">
        <v>6830</v>
      </c>
      <c r="K61" s="86">
        <v>36682</v>
      </c>
      <c r="L61" s="87">
        <v>906.87949999999989</v>
      </c>
      <c r="M61" s="22" t="s">
        <v>6825</v>
      </c>
      <c r="N61" s="98"/>
      <c r="O61" s="88">
        <v>36707</v>
      </c>
      <c r="P61" s="22" t="s">
        <v>6826</v>
      </c>
      <c r="Q61" s="89"/>
      <c r="R61" s="89"/>
      <c r="S61" s="89"/>
      <c r="T61" s="99">
        <v>0.21150000000000002</v>
      </c>
      <c r="U61" s="89">
        <v>715.07448574999989</v>
      </c>
      <c r="V61" s="90">
        <v>0</v>
      </c>
      <c r="W61" s="89">
        <v>0</v>
      </c>
      <c r="X61" s="91">
        <v>2000</v>
      </c>
      <c r="Y61" s="22" t="s">
        <v>6755</v>
      </c>
      <c r="Z61" s="22" t="s">
        <v>6712</v>
      </c>
      <c r="AA61" s="22" t="s">
        <v>6713</v>
      </c>
      <c r="AB61" s="22" t="s">
        <v>6803</v>
      </c>
      <c r="AC61" s="22"/>
      <c r="AD61" s="92" t="s">
        <v>6715</v>
      </c>
      <c r="AE61" s="93">
        <v>0</v>
      </c>
      <c r="AF61" s="22" t="s">
        <v>6716</v>
      </c>
      <c r="AG61" s="94">
        <v>36707</v>
      </c>
      <c r="AH61" s="245">
        <v>42004</v>
      </c>
      <c r="AI61" s="94">
        <v>42004</v>
      </c>
      <c r="AJ61" s="94">
        <v>42005</v>
      </c>
      <c r="AK61" s="22"/>
    </row>
    <row r="62" spans="1:37" x14ac:dyDescent="0.25">
      <c r="A62" t="str">
        <f t="shared" si="0"/>
        <v>AF00772</v>
      </c>
      <c r="B62" s="16" t="s">
        <v>2216</v>
      </c>
      <c r="C62" s="227" t="s">
        <v>2256</v>
      </c>
      <c r="D62" s="16" t="s">
        <v>2257</v>
      </c>
      <c r="E62" s="22"/>
      <c r="F62" s="22"/>
      <c r="G62" s="22"/>
      <c r="H62" s="22">
        <v>1744</v>
      </c>
      <c r="I62" s="22" t="s">
        <v>6771</v>
      </c>
      <c r="J62" s="22" t="s">
        <v>6830</v>
      </c>
      <c r="K62" s="86">
        <v>36682</v>
      </c>
      <c r="L62" s="87">
        <v>906.87949999999989</v>
      </c>
      <c r="M62" s="22" t="s">
        <v>6825</v>
      </c>
      <c r="N62" s="98"/>
      <c r="O62" s="88">
        <v>36707</v>
      </c>
      <c r="P62" s="22" t="s">
        <v>6826</v>
      </c>
      <c r="Q62" s="89"/>
      <c r="R62" s="89"/>
      <c r="S62" s="89"/>
      <c r="T62" s="99">
        <v>0.21150000000000002</v>
      </c>
      <c r="U62" s="89">
        <v>715.07448574999989</v>
      </c>
      <c r="V62" s="90">
        <v>0</v>
      </c>
      <c r="W62" s="89">
        <v>0</v>
      </c>
      <c r="X62" s="91">
        <v>2000</v>
      </c>
      <c r="Y62" s="22" t="s">
        <v>6755</v>
      </c>
      <c r="Z62" s="22" t="s">
        <v>6712</v>
      </c>
      <c r="AA62" s="22" t="s">
        <v>6713</v>
      </c>
      <c r="AB62" s="22" t="s">
        <v>6803</v>
      </c>
      <c r="AC62" s="22"/>
      <c r="AD62" s="92" t="s">
        <v>6715</v>
      </c>
      <c r="AE62" s="93">
        <v>0</v>
      </c>
      <c r="AF62" s="22" t="s">
        <v>6716</v>
      </c>
      <c r="AG62" s="94">
        <v>36707</v>
      </c>
      <c r="AH62" s="245">
        <v>42004</v>
      </c>
      <c r="AI62" s="94">
        <v>42004</v>
      </c>
      <c r="AJ62" s="94">
        <v>42005</v>
      </c>
      <c r="AK62" s="22"/>
    </row>
    <row r="63" spans="1:37" x14ac:dyDescent="0.25">
      <c r="A63" t="str">
        <f t="shared" si="0"/>
        <v>AF00712</v>
      </c>
      <c r="B63" s="16" t="s">
        <v>2216</v>
      </c>
      <c r="C63" s="227" t="s">
        <v>2258</v>
      </c>
      <c r="D63" s="16" t="s">
        <v>2259</v>
      </c>
      <c r="E63" s="22" t="s">
        <v>6831</v>
      </c>
      <c r="F63" s="22"/>
      <c r="G63" s="22"/>
      <c r="H63" s="22">
        <v>49</v>
      </c>
      <c r="I63" s="22" t="s">
        <v>6832</v>
      </c>
      <c r="J63" s="22" t="s">
        <v>6833</v>
      </c>
      <c r="K63" s="86">
        <v>36719</v>
      </c>
      <c r="L63" s="87">
        <v>26630.2</v>
      </c>
      <c r="M63" s="22" t="s">
        <v>6834</v>
      </c>
      <c r="N63" s="22"/>
      <c r="O63" s="88">
        <v>36738</v>
      </c>
      <c r="P63" s="22" t="s">
        <v>6835</v>
      </c>
      <c r="Q63" s="89">
        <v>26630.2</v>
      </c>
      <c r="R63" s="89"/>
      <c r="S63" s="89"/>
      <c r="T63" s="89"/>
      <c r="U63" s="89">
        <v>26630.2</v>
      </c>
      <c r="V63" s="90">
        <v>0</v>
      </c>
      <c r="W63" s="89">
        <v>0</v>
      </c>
      <c r="X63" s="91">
        <v>2000</v>
      </c>
      <c r="Y63" s="22" t="s">
        <v>6711</v>
      </c>
      <c r="Z63" s="22" t="s">
        <v>6712</v>
      </c>
      <c r="AA63" s="22" t="s">
        <v>6713</v>
      </c>
      <c r="AB63" s="22" t="s">
        <v>6758</v>
      </c>
      <c r="AC63" s="22"/>
      <c r="AD63" s="92" t="s">
        <v>6715</v>
      </c>
      <c r="AE63" s="93">
        <v>0</v>
      </c>
      <c r="AF63" s="22" t="s">
        <v>6716</v>
      </c>
      <c r="AG63" s="94">
        <v>36738</v>
      </c>
      <c r="AH63" s="245">
        <v>42004</v>
      </c>
      <c r="AI63" s="94">
        <v>42004</v>
      </c>
      <c r="AJ63" s="94">
        <v>42005</v>
      </c>
      <c r="AK63" s="22"/>
    </row>
    <row r="64" spans="1:37" x14ac:dyDescent="0.25">
      <c r="A64" t="str">
        <f t="shared" si="0"/>
        <v>AF00766</v>
      </c>
      <c r="B64" s="16" t="s">
        <v>2216</v>
      </c>
      <c r="C64" s="227" t="s">
        <v>2260</v>
      </c>
      <c r="D64" s="16" t="s">
        <v>2261</v>
      </c>
      <c r="E64" s="22"/>
      <c r="F64" s="22"/>
      <c r="G64" s="22"/>
      <c r="H64" s="100" t="s">
        <v>6837</v>
      </c>
      <c r="I64" s="22" t="s">
        <v>6785</v>
      </c>
      <c r="J64" s="22" t="s">
        <v>6838</v>
      </c>
      <c r="K64" s="86">
        <v>36719</v>
      </c>
      <c r="L64" s="87">
        <v>72466.8</v>
      </c>
      <c r="M64" s="22" t="s">
        <v>6839</v>
      </c>
      <c r="N64" s="22"/>
      <c r="O64" s="88">
        <v>36738</v>
      </c>
      <c r="P64" s="22" t="s">
        <v>6840</v>
      </c>
      <c r="Q64" s="89">
        <v>538436.57999999996</v>
      </c>
      <c r="R64" s="89"/>
      <c r="S64" s="89"/>
      <c r="T64" s="89"/>
      <c r="U64" s="89">
        <v>72466.8</v>
      </c>
      <c r="V64" s="90">
        <v>0</v>
      </c>
      <c r="W64" s="89">
        <v>0</v>
      </c>
      <c r="X64" s="91">
        <v>2000</v>
      </c>
      <c r="Y64" s="22" t="s">
        <v>6711</v>
      </c>
      <c r="Z64" s="22" t="s">
        <v>6712</v>
      </c>
      <c r="AA64" s="22" t="s">
        <v>6713</v>
      </c>
      <c r="AB64" s="22" t="s">
        <v>6758</v>
      </c>
      <c r="AC64" s="22"/>
      <c r="AD64" s="92" t="s">
        <v>6715</v>
      </c>
      <c r="AE64" s="93">
        <v>0</v>
      </c>
      <c r="AF64" s="22" t="s">
        <v>6716</v>
      </c>
      <c r="AG64" s="94">
        <v>36738</v>
      </c>
      <c r="AH64" s="245">
        <v>42004</v>
      </c>
      <c r="AI64" s="94">
        <v>42004</v>
      </c>
      <c r="AJ64" s="94">
        <v>42005</v>
      </c>
      <c r="AK64" s="94">
        <v>42552</v>
      </c>
    </row>
    <row r="65" spans="1:37" x14ac:dyDescent="0.25">
      <c r="A65" t="str">
        <f t="shared" si="0"/>
        <v>AF00764</v>
      </c>
      <c r="B65" s="16" t="s">
        <v>2216</v>
      </c>
      <c r="C65" s="227" t="s">
        <v>2262</v>
      </c>
      <c r="D65" s="16" t="s">
        <v>2261</v>
      </c>
      <c r="E65" s="22"/>
      <c r="F65" s="22"/>
      <c r="G65" s="22"/>
      <c r="H65" s="100" t="s">
        <v>6837</v>
      </c>
      <c r="I65" s="22" t="s">
        <v>6785</v>
      </c>
      <c r="J65" s="22" t="s">
        <v>6838</v>
      </c>
      <c r="K65" s="86">
        <v>36719</v>
      </c>
      <c r="L65" s="87">
        <v>72466.8</v>
      </c>
      <c r="M65" s="22" t="s">
        <v>6839</v>
      </c>
      <c r="N65" s="22"/>
      <c r="O65" s="88">
        <v>36738</v>
      </c>
      <c r="P65" s="22" t="s">
        <v>6840</v>
      </c>
      <c r="Q65" s="89"/>
      <c r="R65" s="89"/>
      <c r="S65" s="89"/>
      <c r="T65" s="89"/>
      <c r="U65" s="89">
        <v>72466.8</v>
      </c>
      <c r="V65" s="90">
        <v>0</v>
      </c>
      <c r="W65" s="89">
        <v>0</v>
      </c>
      <c r="X65" s="91">
        <v>2000</v>
      </c>
      <c r="Y65" s="22" t="s">
        <v>6711</v>
      </c>
      <c r="Z65" s="22" t="s">
        <v>6712</v>
      </c>
      <c r="AA65" s="22" t="s">
        <v>6713</v>
      </c>
      <c r="AB65" s="22" t="s">
        <v>6758</v>
      </c>
      <c r="AC65" s="22"/>
      <c r="AD65" s="92" t="s">
        <v>6715</v>
      </c>
      <c r="AE65" s="93">
        <v>0</v>
      </c>
      <c r="AF65" s="22" t="s">
        <v>6716</v>
      </c>
      <c r="AG65" s="94">
        <v>36738</v>
      </c>
      <c r="AH65" s="245">
        <v>42004</v>
      </c>
      <c r="AI65" s="94">
        <v>42004</v>
      </c>
      <c r="AJ65" s="94">
        <v>42005</v>
      </c>
      <c r="AK65" s="94">
        <v>42552</v>
      </c>
    </row>
    <row r="66" spans="1:37" x14ac:dyDescent="0.25">
      <c r="A66" t="str">
        <f t="shared" ref="A66:A129" si="1">+LEFT(C66,2)&amp;RIGHT(C66,5)</f>
        <v>AF00768</v>
      </c>
      <c r="B66" s="16" t="s">
        <v>2216</v>
      </c>
      <c r="C66" s="227" t="s">
        <v>2263</v>
      </c>
      <c r="D66" s="16" t="s">
        <v>2261</v>
      </c>
      <c r="E66" s="22"/>
      <c r="F66" s="22"/>
      <c r="G66" s="22"/>
      <c r="H66" s="100" t="s">
        <v>6837</v>
      </c>
      <c r="I66" s="22" t="s">
        <v>6785</v>
      </c>
      <c r="J66" s="22" t="s">
        <v>6838</v>
      </c>
      <c r="K66" s="86">
        <v>36719</v>
      </c>
      <c r="L66" s="87">
        <v>72466.8</v>
      </c>
      <c r="M66" s="22" t="s">
        <v>6839</v>
      </c>
      <c r="N66" s="22"/>
      <c r="O66" s="88">
        <v>36738</v>
      </c>
      <c r="P66" s="22" t="s">
        <v>6840</v>
      </c>
      <c r="Q66" s="89"/>
      <c r="R66" s="89"/>
      <c r="S66" s="89"/>
      <c r="T66" s="89"/>
      <c r="U66" s="89">
        <v>72466.8</v>
      </c>
      <c r="V66" s="90">
        <v>0</v>
      </c>
      <c r="W66" s="89">
        <v>0</v>
      </c>
      <c r="X66" s="91">
        <v>2000</v>
      </c>
      <c r="Y66" s="22" t="s">
        <v>6711</v>
      </c>
      <c r="Z66" s="22" t="s">
        <v>6712</v>
      </c>
      <c r="AA66" s="22" t="s">
        <v>6713</v>
      </c>
      <c r="AB66" s="22" t="s">
        <v>6758</v>
      </c>
      <c r="AC66" s="22"/>
      <c r="AD66" s="92" t="s">
        <v>6715</v>
      </c>
      <c r="AE66" s="93">
        <v>0</v>
      </c>
      <c r="AF66" s="22" t="s">
        <v>6716</v>
      </c>
      <c r="AG66" s="94">
        <v>36738</v>
      </c>
      <c r="AH66" s="245">
        <v>42004</v>
      </c>
      <c r="AI66" s="94">
        <v>42004</v>
      </c>
      <c r="AJ66" s="94">
        <v>42005</v>
      </c>
      <c r="AK66" s="94">
        <v>42552</v>
      </c>
    </row>
    <row r="67" spans="1:37" x14ac:dyDescent="0.25">
      <c r="A67" t="str">
        <f t="shared" si="1"/>
        <v>AF00766</v>
      </c>
      <c r="B67" s="16" t="s">
        <v>2216</v>
      </c>
      <c r="C67" s="227" t="s">
        <v>2260</v>
      </c>
      <c r="D67" s="16" t="s">
        <v>2261</v>
      </c>
      <c r="E67" s="22"/>
      <c r="F67" s="22"/>
      <c r="G67" s="22"/>
      <c r="H67" s="100" t="s">
        <v>6837</v>
      </c>
      <c r="I67" s="22" t="s">
        <v>6785</v>
      </c>
      <c r="J67" s="22" t="s">
        <v>6841</v>
      </c>
      <c r="K67" s="86">
        <v>36719</v>
      </c>
      <c r="L67" s="87">
        <v>2882.2</v>
      </c>
      <c r="M67" s="22" t="s">
        <v>6839</v>
      </c>
      <c r="N67" s="22"/>
      <c r="O67" s="88">
        <v>36738</v>
      </c>
      <c r="P67" s="22" t="s">
        <v>6840</v>
      </c>
      <c r="Q67" s="89"/>
      <c r="R67" s="89"/>
      <c r="S67" s="89"/>
      <c r="T67" s="89"/>
      <c r="U67" s="89">
        <v>2882.2</v>
      </c>
      <c r="V67" s="90">
        <v>0</v>
      </c>
      <c r="W67" s="89">
        <v>0</v>
      </c>
      <c r="X67" s="91">
        <v>2000</v>
      </c>
      <c r="Y67" s="22" t="s">
        <v>6711</v>
      </c>
      <c r="Z67" s="22" t="s">
        <v>6712</v>
      </c>
      <c r="AA67" s="22" t="s">
        <v>6713</v>
      </c>
      <c r="AB67" s="22" t="s">
        <v>6758</v>
      </c>
      <c r="AC67" s="22"/>
      <c r="AD67" s="92" t="s">
        <v>6715</v>
      </c>
      <c r="AE67" s="93">
        <v>0</v>
      </c>
      <c r="AF67" s="22" t="s">
        <v>6716</v>
      </c>
      <c r="AG67" s="94">
        <v>36738</v>
      </c>
      <c r="AH67" s="245">
        <v>42004</v>
      </c>
      <c r="AI67" s="94">
        <v>42004</v>
      </c>
      <c r="AJ67" s="94">
        <v>42005</v>
      </c>
      <c r="AK67" s="94">
        <v>42552</v>
      </c>
    </row>
    <row r="68" spans="1:37" x14ac:dyDescent="0.25">
      <c r="A68" t="str">
        <f t="shared" si="1"/>
        <v>AF00764</v>
      </c>
      <c r="B68" s="16" t="s">
        <v>2216</v>
      </c>
      <c r="C68" s="227" t="s">
        <v>2262</v>
      </c>
      <c r="D68" s="16" t="s">
        <v>2261</v>
      </c>
      <c r="E68" s="22"/>
      <c r="F68" s="22"/>
      <c r="G68" s="22"/>
      <c r="H68" s="100" t="s">
        <v>6837</v>
      </c>
      <c r="I68" s="22" t="s">
        <v>6785</v>
      </c>
      <c r="J68" s="22" t="s">
        <v>6841</v>
      </c>
      <c r="K68" s="86">
        <v>36719</v>
      </c>
      <c r="L68" s="87">
        <v>2882.2</v>
      </c>
      <c r="M68" s="22" t="s">
        <v>6839</v>
      </c>
      <c r="N68" s="22"/>
      <c r="O68" s="88">
        <v>36738</v>
      </c>
      <c r="P68" s="22" t="s">
        <v>6840</v>
      </c>
      <c r="Q68" s="89"/>
      <c r="R68" s="89"/>
      <c r="S68" s="89"/>
      <c r="T68" s="89"/>
      <c r="U68" s="89">
        <v>2882.2</v>
      </c>
      <c r="V68" s="90">
        <v>0</v>
      </c>
      <c r="W68" s="89">
        <v>0</v>
      </c>
      <c r="X68" s="91">
        <v>2000</v>
      </c>
      <c r="Y68" s="22" t="s">
        <v>6711</v>
      </c>
      <c r="Z68" s="22" t="s">
        <v>6712</v>
      </c>
      <c r="AA68" s="22" t="s">
        <v>6713</v>
      </c>
      <c r="AB68" s="22" t="s">
        <v>6758</v>
      </c>
      <c r="AC68" s="22"/>
      <c r="AD68" s="92" t="s">
        <v>6715</v>
      </c>
      <c r="AE68" s="93">
        <v>0</v>
      </c>
      <c r="AF68" s="22" t="s">
        <v>6716</v>
      </c>
      <c r="AG68" s="94">
        <v>36738</v>
      </c>
      <c r="AH68" s="245">
        <v>42004</v>
      </c>
      <c r="AI68" s="94">
        <v>42004</v>
      </c>
      <c r="AJ68" s="94">
        <v>42005</v>
      </c>
      <c r="AK68" s="94">
        <v>42552</v>
      </c>
    </row>
    <row r="69" spans="1:37" x14ac:dyDescent="0.25">
      <c r="A69" t="str">
        <f t="shared" si="1"/>
        <v>AF00768</v>
      </c>
      <c r="B69" s="16" t="s">
        <v>2216</v>
      </c>
      <c r="C69" s="227" t="s">
        <v>2263</v>
      </c>
      <c r="D69" s="16" t="s">
        <v>2261</v>
      </c>
      <c r="E69" s="22"/>
      <c r="F69" s="22"/>
      <c r="G69" s="22"/>
      <c r="H69" s="100" t="s">
        <v>6837</v>
      </c>
      <c r="I69" s="22" t="s">
        <v>6785</v>
      </c>
      <c r="J69" s="22" t="s">
        <v>6841</v>
      </c>
      <c r="K69" s="86">
        <v>36719</v>
      </c>
      <c r="L69" s="87">
        <v>2882.2</v>
      </c>
      <c r="M69" s="22" t="s">
        <v>6839</v>
      </c>
      <c r="N69" s="22"/>
      <c r="O69" s="88">
        <v>36738</v>
      </c>
      <c r="P69" s="22" t="s">
        <v>6840</v>
      </c>
      <c r="Q69" s="89"/>
      <c r="R69" s="89"/>
      <c r="S69" s="89"/>
      <c r="T69" s="89"/>
      <c r="U69" s="89">
        <v>2882.2</v>
      </c>
      <c r="V69" s="90">
        <v>0</v>
      </c>
      <c r="W69" s="89">
        <v>0</v>
      </c>
      <c r="X69" s="91">
        <v>2000</v>
      </c>
      <c r="Y69" s="22" t="s">
        <v>6711</v>
      </c>
      <c r="Z69" s="22" t="s">
        <v>6712</v>
      </c>
      <c r="AA69" s="22" t="s">
        <v>6713</v>
      </c>
      <c r="AB69" s="22" t="s">
        <v>6758</v>
      </c>
      <c r="AC69" s="22"/>
      <c r="AD69" s="92" t="s">
        <v>6715</v>
      </c>
      <c r="AE69" s="93">
        <v>0</v>
      </c>
      <c r="AF69" s="22" t="s">
        <v>6716</v>
      </c>
      <c r="AG69" s="94">
        <v>36738</v>
      </c>
      <c r="AH69" s="245">
        <v>42004</v>
      </c>
      <c r="AI69" s="94">
        <v>42004</v>
      </c>
      <c r="AJ69" s="94">
        <v>42005</v>
      </c>
      <c r="AK69" s="94">
        <v>42552</v>
      </c>
    </row>
    <row r="70" spans="1:37" x14ac:dyDescent="0.25">
      <c r="A70" t="str">
        <f t="shared" si="1"/>
        <v>AF00766</v>
      </c>
      <c r="B70" s="16" t="s">
        <v>2216</v>
      </c>
      <c r="C70" s="227" t="s">
        <v>2260</v>
      </c>
      <c r="D70" s="16" t="s">
        <v>2261</v>
      </c>
      <c r="E70" s="22"/>
      <c r="F70" s="22"/>
      <c r="G70" s="22"/>
      <c r="H70" s="100" t="s">
        <v>6837</v>
      </c>
      <c r="I70" s="22" t="s">
        <v>6785</v>
      </c>
      <c r="J70" s="22" t="s">
        <v>6842</v>
      </c>
      <c r="K70" s="86">
        <v>36719</v>
      </c>
      <c r="L70" s="87">
        <v>8893.65</v>
      </c>
      <c r="M70" s="22" t="s">
        <v>6839</v>
      </c>
      <c r="N70" s="22"/>
      <c r="O70" s="88">
        <v>36738</v>
      </c>
      <c r="P70" s="22" t="s">
        <v>6840</v>
      </c>
      <c r="Q70" s="89"/>
      <c r="R70" s="89"/>
      <c r="S70" s="89">
        <v>988.18333333333328</v>
      </c>
      <c r="T70" s="89"/>
      <c r="U70" s="89">
        <v>2964.5499999999997</v>
      </c>
      <c r="V70" s="90">
        <v>0</v>
      </c>
      <c r="W70" s="89">
        <v>0</v>
      </c>
      <c r="X70" s="91">
        <v>2000</v>
      </c>
      <c r="Y70" s="22" t="s">
        <v>6711</v>
      </c>
      <c r="Z70" s="22" t="s">
        <v>6712</v>
      </c>
      <c r="AA70" s="22" t="s">
        <v>6713</v>
      </c>
      <c r="AB70" s="22" t="s">
        <v>6758</v>
      </c>
      <c r="AC70" s="22"/>
      <c r="AD70" s="92" t="s">
        <v>6715</v>
      </c>
      <c r="AE70" s="93">
        <v>0</v>
      </c>
      <c r="AF70" s="22" t="s">
        <v>6716</v>
      </c>
      <c r="AG70" s="94">
        <v>36738</v>
      </c>
      <c r="AH70" s="245">
        <v>42004</v>
      </c>
      <c r="AI70" s="94">
        <v>42004</v>
      </c>
      <c r="AJ70" s="94">
        <v>42005</v>
      </c>
      <c r="AK70" s="94">
        <v>42552</v>
      </c>
    </row>
    <row r="71" spans="1:37" x14ac:dyDescent="0.25">
      <c r="A71" t="str">
        <f t="shared" si="1"/>
        <v>AF00764</v>
      </c>
      <c r="B71" s="16" t="s">
        <v>2216</v>
      </c>
      <c r="C71" s="227" t="s">
        <v>2262</v>
      </c>
      <c r="D71" s="16" t="s">
        <v>2261</v>
      </c>
      <c r="E71" s="22"/>
      <c r="F71" s="22"/>
      <c r="G71" s="22"/>
      <c r="H71" s="100" t="s">
        <v>6837</v>
      </c>
      <c r="I71" s="22" t="s">
        <v>6785</v>
      </c>
      <c r="J71" s="22" t="s">
        <v>6842</v>
      </c>
      <c r="K71" s="86">
        <v>36719</v>
      </c>
      <c r="L71" s="87">
        <v>8893.65</v>
      </c>
      <c r="M71" s="22" t="s">
        <v>6839</v>
      </c>
      <c r="N71" s="22"/>
      <c r="O71" s="88">
        <v>36738</v>
      </c>
      <c r="P71" s="22" t="s">
        <v>6840</v>
      </c>
      <c r="Q71" s="89"/>
      <c r="R71" s="89"/>
      <c r="S71" s="89"/>
      <c r="T71" s="89"/>
      <c r="U71" s="89">
        <v>2964.5499999999997</v>
      </c>
      <c r="V71" s="90">
        <v>0</v>
      </c>
      <c r="W71" s="89">
        <v>0</v>
      </c>
      <c r="X71" s="91">
        <v>2000</v>
      </c>
      <c r="Y71" s="22" t="s">
        <v>6711</v>
      </c>
      <c r="Z71" s="22" t="s">
        <v>6712</v>
      </c>
      <c r="AA71" s="22" t="s">
        <v>6713</v>
      </c>
      <c r="AB71" s="22" t="s">
        <v>6758</v>
      </c>
      <c r="AC71" s="22"/>
      <c r="AD71" s="92" t="s">
        <v>6715</v>
      </c>
      <c r="AE71" s="93">
        <v>0</v>
      </c>
      <c r="AF71" s="22" t="s">
        <v>6716</v>
      </c>
      <c r="AG71" s="94">
        <v>36738</v>
      </c>
      <c r="AH71" s="245">
        <v>42004</v>
      </c>
      <c r="AI71" s="94">
        <v>42004</v>
      </c>
      <c r="AJ71" s="94">
        <v>42005</v>
      </c>
      <c r="AK71" s="94">
        <v>42552</v>
      </c>
    </row>
    <row r="72" spans="1:37" x14ac:dyDescent="0.25">
      <c r="A72" t="str">
        <f t="shared" si="1"/>
        <v>AF00768</v>
      </c>
      <c r="B72" s="16" t="s">
        <v>2216</v>
      </c>
      <c r="C72" s="227" t="s">
        <v>2263</v>
      </c>
      <c r="D72" s="16" t="s">
        <v>2261</v>
      </c>
      <c r="E72" s="22"/>
      <c r="F72" s="22"/>
      <c r="G72" s="22"/>
      <c r="H72" s="100" t="s">
        <v>6837</v>
      </c>
      <c r="I72" s="22" t="s">
        <v>6785</v>
      </c>
      <c r="J72" s="22" t="s">
        <v>6842</v>
      </c>
      <c r="K72" s="86">
        <v>36719</v>
      </c>
      <c r="L72" s="87">
        <v>8893.65</v>
      </c>
      <c r="M72" s="22" t="s">
        <v>6839</v>
      </c>
      <c r="N72" s="22"/>
      <c r="O72" s="88">
        <v>36738</v>
      </c>
      <c r="P72" s="22" t="s">
        <v>6840</v>
      </c>
      <c r="Q72" s="89"/>
      <c r="R72" s="89"/>
      <c r="S72" s="89"/>
      <c r="T72" s="89"/>
      <c r="U72" s="89">
        <v>2964.5499999999997</v>
      </c>
      <c r="V72" s="90">
        <v>0</v>
      </c>
      <c r="W72" s="89">
        <v>0</v>
      </c>
      <c r="X72" s="91">
        <v>2000</v>
      </c>
      <c r="Y72" s="22" t="s">
        <v>6711</v>
      </c>
      <c r="Z72" s="22" t="s">
        <v>6712</v>
      </c>
      <c r="AA72" s="22" t="s">
        <v>6713</v>
      </c>
      <c r="AB72" s="22" t="s">
        <v>6758</v>
      </c>
      <c r="AC72" s="22"/>
      <c r="AD72" s="92" t="s">
        <v>6715</v>
      </c>
      <c r="AE72" s="93">
        <v>0</v>
      </c>
      <c r="AF72" s="22" t="s">
        <v>6716</v>
      </c>
      <c r="AG72" s="94">
        <v>36738</v>
      </c>
      <c r="AH72" s="245">
        <v>42004</v>
      </c>
      <c r="AI72" s="94">
        <v>42004</v>
      </c>
      <c r="AJ72" s="94">
        <v>42005</v>
      </c>
      <c r="AK72" s="94">
        <v>42552</v>
      </c>
    </row>
    <row r="73" spans="1:37" x14ac:dyDescent="0.25">
      <c r="A73" t="str">
        <f t="shared" si="1"/>
        <v>AF00766</v>
      </c>
      <c r="B73" s="16" t="s">
        <v>2216</v>
      </c>
      <c r="C73" s="227" t="s">
        <v>2260</v>
      </c>
      <c r="D73" s="16" t="s">
        <v>2261</v>
      </c>
      <c r="E73" s="22"/>
      <c r="F73" s="22"/>
      <c r="G73" s="22"/>
      <c r="H73" s="100" t="s">
        <v>6837</v>
      </c>
      <c r="I73" s="22" t="s">
        <v>6785</v>
      </c>
      <c r="J73" s="22" t="s">
        <v>6843</v>
      </c>
      <c r="K73" s="86">
        <v>36719</v>
      </c>
      <c r="L73" s="87">
        <v>2223.42</v>
      </c>
      <c r="M73" s="22" t="s">
        <v>6839</v>
      </c>
      <c r="N73" s="22"/>
      <c r="O73" s="88">
        <v>36738</v>
      </c>
      <c r="P73" s="22" t="s">
        <v>6840</v>
      </c>
      <c r="Q73" s="89"/>
      <c r="R73" s="89"/>
      <c r="S73" s="89">
        <v>247.04666666666665</v>
      </c>
      <c r="T73" s="89"/>
      <c r="U73" s="89">
        <v>741.14</v>
      </c>
      <c r="V73" s="90">
        <v>0</v>
      </c>
      <c r="W73" s="89">
        <v>0</v>
      </c>
      <c r="X73" s="91">
        <v>2000</v>
      </c>
      <c r="Y73" s="22" t="s">
        <v>6711</v>
      </c>
      <c r="Z73" s="22" t="s">
        <v>6712</v>
      </c>
      <c r="AA73" s="22" t="s">
        <v>6713</v>
      </c>
      <c r="AB73" s="22" t="s">
        <v>6758</v>
      </c>
      <c r="AC73" s="22"/>
      <c r="AD73" s="92" t="s">
        <v>6715</v>
      </c>
      <c r="AE73" s="93">
        <v>0</v>
      </c>
      <c r="AF73" s="22" t="s">
        <v>6716</v>
      </c>
      <c r="AG73" s="94">
        <v>36738</v>
      </c>
      <c r="AH73" s="245">
        <v>42004</v>
      </c>
      <c r="AI73" s="94">
        <v>42004</v>
      </c>
      <c r="AJ73" s="94">
        <v>42005</v>
      </c>
      <c r="AK73" s="94">
        <v>42552</v>
      </c>
    </row>
    <row r="74" spans="1:37" x14ac:dyDescent="0.25">
      <c r="A74" t="str">
        <f t="shared" si="1"/>
        <v>AF00764</v>
      </c>
      <c r="B74" s="16" t="s">
        <v>2216</v>
      </c>
      <c r="C74" s="227" t="s">
        <v>2262</v>
      </c>
      <c r="D74" s="16" t="s">
        <v>2261</v>
      </c>
      <c r="E74" s="22"/>
      <c r="F74" s="22"/>
      <c r="G74" s="22"/>
      <c r="H74" s="100" t="s">
        <v>6837</v>
      </c>
      <c r="I74" s="22" t="s">
        <v>6785</v>
      </c>
      <c r="J74" s="22" t="s">
        <v>6843</v>
      </c>
      <c r="K74" s="86">
        <v>36719</v>
      </c>
      <c r="L74" s="87">
        <v>2223.42</v>
      </c>
      <c r="M74" s="22" t="s">
        <v>6839</v>
      </c>
      <c r="N74" s="22"/>
      <c r="O74" s="88">
        <v>36738</v>
      </c>
      <c r="P74" s="22" t="s">
        <v>6840</v>
      </c>
      <c r="Q74" s="89"/>
      <c r="R74" s="89"/>
      <c r="S74" s="89"/>
      <c r="T74" s="89"/>
      <c r="U74" s="89">
        <v>741.14</v>
      </c>
      <c r="V74" s="90">
        <v>0</v>
      </c>
      <c r="W74" s="89">
        <v>0</v>
      </c>
      <c r="X74" s="91">
        <v>2000</v>
      </c>
      <c r="Y74" s="22" t="s">
        <v>6711</v>
      </c>
      <c r="Z74" s="22" t="s">
        <v>6712</v>
      </c>
      <c r="AA74" s="22" t="s">
        <v>6713</v>
      </c>
      <c r="AB74" s="22" t="s">
        <v>6758</v>
      </c>
      <c r="AC74" s="22"/>
      <c r="AD74" s="92" t="s">
        <v>6715</v>
      </c>
      <c r="AE74" s="93">
        <v>0</v>
      </c>
      <c r="AF74" s="22" t="s">
        <v>6716</v>
      </c>
      <c r="AG74" s="94">
        <v>36738</v>
      </c>
      <c r="AH74" s="245">
        <v>42004</v>
      </c>
      <c r="AI74" s="94">
        <v>42004</v>
      </c>
      <c r="AJ74" s="94">
        <v>42005</v>
      </c>
      <c r="AK74" s="94">
        <v>42552</v>
      </c>
    </row>
    <row r="75" spans="1:37" x14ac:dyDescent="0.25">
      <c r="A75" t="str">
        <f t="shared" si="1"/>
        <v>AF00768</v>
      </c>
      <c r="B75" s="16" t="s">
        <v>2216</v>
      </c>
      <c r="C75" s="227" t="s">
        <v>2263</v>
      </c>
      <c r="D75" s="16" t="s">
        <v>2261</v>
      </c>
      <c r="E75" s="22"/>
      <c r="F75" s="22"/>
      <c r="G75" s="22"/>
      <c r="H75" s="100" t="s">
        <v>6837</v>
      </c>
      <c r="I75" s="22" t="s">
        <v>6785</v>
      </c>
      <c r="J75" s="22" t="s">
        <v>6843</v>
      </c>
      <c r="K75" s="86">
        <v>36719</v>
      </c>
      <c r="L75" s="87">
        <v>2223.42</v>
      </c>
      <c r="M75" s="22" t="s">
        <v>6839</v>
      </c>
      <c r="N75" s="22"/>
      <c r="O75" s="88">
        <v>36738</v>
      </c>
      <c r="P75" s="22" t="s">
        <v>6840</v>
      </c>
      <c r="Q75" s="89"/>
      <c r="R75" s="89"/>
      <c r="S75" s="89"/>
      <c r="T75" s="89"/>
      <c r="U75" s="89">
        <v>741.14</v>
      </c>
      <c r="V75" s="90">
        <v>0</v>
      </c>
      <c r="W75" s="89">
        <v>0</v>
      </c>
      <c r="X75" s="91">
        <v>2000</v>
      </c>
      <c r="Y75" s="22" t="s">
        <v>6711</v>
      </c>
      <c r="Z75" s="22" t="s">
        <v>6712</v>
      </c>
      <c r="AA75" s="22" t="s">
        <v>6713</v>
      </c>
      <c r="AB75" s="22" t="s">
        <v>6758</v>
      </c>
      <c r="AC75" s="22"/>
      <c r="AD75" s="92" t="s">
        <v>6715</v>
      </c>
      <c r="AE75" s="93">
        <v>0</v>
      </c>
      <c r="AF75" s="22" t="s">
        <v>6716</v>
      </c>
      <c r="AG75" s="94">
        <v>36738</v>
      </c>
      <c r="AH75" s="245">
        <v>42004</v>
      </c>
      <c r="AI75" s="94">
        <v>42004</v>
      </c>
      <c r="AJ75" s="94">
        <v>42005</v>
      </c>
      <c r="AK75" s="94">
        <v>42552</v>
      </c>
    </row>
    <row r="76" spans="1:37" x14ac:dyDescent="0.25">
      <c r="A76" t="str">
        <f t="shared" si="1"/>
        <v>AF00766</v>
      </c>
      <c r="B76" s="16" t="s">
        <v>2216</v>
      </c>
      <c r="C76" s="227" t="s">
        <v>2260</v>
      </c>
      <c r="D76" s="16" t="s">
        <v>2261</v>
      </c>
      <c r="E76" s="22"/>
      <c r="F76" s="22"/>
      <c r="G76" s="22"/>
      <c r="H76" s="100" t="s">
        <v>6844</v>
      </c>
      <c r="I76" s="22" t="s">
        <v>6785</v>
      </c>
      <c r="J76" s="22" t="s">
        <v>6838</v>
      </c>
      <c r="K76" s="86">
        <v>36719</v>
      </c>
      <c r="L76" s="87">
        <v>72466.8</v>
      </c>
      <c r="M76" s="22" t="s">
        <v>6839</v>
      </c>
      <c r="N76" s="22"/>
      <c r="O76" s="88">
        <v>36738</v>
      </c>
      <c r="P76" s="22" t="s">
        <v>6840</v>
      </c>
      <c r="Q76" s="89"/>
      <c r="R76" s="89"/>
      <c r="S76" s="89"/>
      <c r="T76" s="89"/>
      <c r="U76" s="89">
        <v>72466.8</v>
      </c>
      <c r="V76" s="90">
        <v>0</v>
      </c>
      <c r="W76" s="89">
        <v>0</v>
      </c>
      <c r="X76" s="91">
        <v>2000</v>
      </c>
      <c r="Y76" s="22" t="s">
        <v>6711</v>
      </c>
      <c r="Z76" s="22" t="s">
        <v>6712</v>
      </c>
      <c r="AA76" s="22" t="s">
        <v>6713</v>
      </c>
      <c r="AB76" s="22" t="s">
        <v>6758</v>
      </c>
      <c r="AC76" s="22"/>
      <c r="AD76" s="92" t="s">
        <v>6715</v>
      </c>
      <c r="AE76" s="93">
        <v>0</v>
      </c>
      <c r="AF76" s="22" t="s">
        <v>6716</v>
      </c>
      <c r="AG76" s="94">
        <v>36738</v>
      </c>
      <c r="AH76" s="245">
        <v>42004</v>
      </c>
      <c r="AI76" s="94">
        <v>42004</v>
      </c>
      <c r="AJ76" s="94">
        <v>42005</v>
      </c>
      <c r="AK76" s="94">
        <v>42552</v>
      </c>
    </row>
    <row r="77" spans="1:37" x14ac:dyDescent="0.25">
      <c r="A77" t="str">
        <f t="shared" si="1"/>
        <v>AF00764</v>
      </c>
      <c r="B77" s="16" t="s">
        <v>2216</v>
      </c>
      <c r="C77" s="227" t="s">
        <v>2262</v>
      </c>
      <c r="D77" s="16" t="s">
        <v>2261</v>
      </c>
      <c r="E77" s="22"/>
      <c r="F77" s="22"/>
      <c r="G77" s="22"/>
      <c r="H77" s="100" t="s">
        <v>6844</v>
      </c>
      <c r="I77" s="22" t="s">
        <v>6785</v>
      </c>
      <c r="J77" s="22" t="s">
        <v>6838</v>
      </c>
      <c r="K77" s="86">
        <v>36719</v>
      </c>
      <c r="L77" s="87">
        <v>72466.8</v>
      </c>
      <c r="M77" s="22" t="s">
        <v>6839</v>
      </c>
      <c r="N77" s="22"/>
      <c r="O77" s="88">
        <v>36738</v>
      </c>
      <c r="P77" s="22" t="s">
        <v>6840</v>
      </c>
      <c r="Q77" s="89"/>
      <c r="R77" s="89"/>
      <c r="S77" s="89"/>
      <c r="T77" s="89"/>
      <c r="U77" s="89">
        <v>72466.8</v>
      </c>
      <c r="V77" s="90">
        <v>0</v>
      </c>
      <c r="W77" s="89">
        <v>0</v>
      </c>
      <c r="X77" s="91">
        <v>2000</v>
      </c>
      <c r="Y77" s="22" t="s">
        <v>6711</v>
      </c>
      <c r="Z77" s="22" t="s">
        <v>6712</v>
      </c>
      <c r="AA77" s="22" t="s">
        <v>6713</v>
      </c>
      <c r="AB77" s="22" t="s">
        <v>6758</v>
      </c>
      <c r="AC77" s="22"/>
      <c r="AD77" s="92" t="s">
        <v>6715</v>
      </c>
      <c r="AE77" s="93">
        <v>0</v>
      </c>
      <c r="AF77" s="22" t="s">
        <v>6716</v>
      </c>
      <c r="AG77" s="94">
        <v>36738</v>
      </c>
      <c r="AH77" s="245">
        <v>42004</v>
      </c>
      <c r="AI77" s="94">
        <v>42004</v>
      </c>
      <c r="AJ77" s="94">
        <v>42005</v>
      </c>
      <c r="AK77" s="94">
        <v>42552</v>
      </c>
    </row>
    <row r="78" spans="1:37" x14ac:dyDescent="0.25">
      <c r="A78" t="str">
        <f t="shared" si="1"/>
        <v>AF00768</v>
      </c>
      <c r="B78" s="16" t="s">
        <v>2216</v>
      </c>
      <c r="C78" s="227" t="s">
        <v>2263</v>
      </c>
      <c r="D78" s="16" t="s">
        <v>2261</v>
      </c>
      <c r="E78" s="22"/>
      <c r="F78" s="22"/>
      <c r="G78" s="22"/>
      <c r="H78" s="100" t="s">
        <v>6844</v>
      </c>
      <c r="I78" s="22" t="s">
        <v>6785</v>
      </c>
      <c r="J78" s="22" t="s">
        <v>6838</v>
      </c>
      <c r="K78" s="86">
        <v>36719</v>
      </c>
      <c r="L78" s="87">
        <v>72466.8</v>
      </c>
      <c r="M78" s="22" t="s">
        <v>6839</v>
      </c>
      <c r="N78" s="22"/>
      <c r="O78" s="88">
        <v>36738</v>
      </c>
      <c r="P78" s="22" t="s">
        <v>6840</v>
      </c>
      <c r="Q78" s="89"/>
      <c r="R78" s="89"/>
      <c r="S78" s="89"/>
      <c r="T78" s="89"/>
      <c r="U78" s="89">
        <v>72466.8</v>
      </c>
      <c r="V78" s="90">
        <v>0</v>
      </c>
      <c r="W78" s="89">
        <v>0</v>
      </c>
      <c r="X78" s="91">
        <v>2000</v>
      </c>
      <c r="Y78" s="22" t="s">
        <v>6711</v>
      </c>
      <c r="Z78" s="22" t="s">
        <v>6712</v>
      </c>
      <c r="AA78" s="22" t="s">
        <v>6713</v>
      </c>
      <c r="AB78" s="22" t="s">
        <v>6758</v>
      </c>
      <c r="AC78" s="22"/>
      <c r="AD78" s="92" t="s">
        <v>6715</v>
      </c>
      <c r="AE78" s="93">
        <v>0</v>
      </c>
      <c r="AF78" s="22" t="s">
        <v>6716</v>
      </c>
      <c r="AG78" s="94">
        <v>36738</v>
      </c>
      <c r="AH78" s="245">
        <v>42004</v>
      </c>
      <c r="AI78" s="94">
        <v>42004</v>
      </c>
      <c r="AJ78" s="94">
        <v>42005</v>
      </c>
      <c r="AK78" s="94">
        <v>42552</v>
      </c>
    </row>
    <row r="79" spans="1:37" x14ac:dyDescent="0.25">
      <c r="A79" t="str">
        <f t="shared" si="1"/>
        <v>AF00766</v>
      </c>
      <c r="B79" s="16" t="s">
        <v>2216</v>
      </c>
      <c r="C79" s="227" t="s">
        <v>2260</v>
      </c>
      <c r="D79" s="16" t="s">
        <v>2261</v>
      </c>
      <c r="E79" s="22"/>
      <c r="F79" s="22"/>
      <c r="G79" s="22"/>
      <c r="H79" s="100" t="s">
        <v>6844</v>
      </c>
      <c r="I79" s="22" t="s">
        <v>6785</v>
      </c>
      <c r="J79" s="22" t="s">
        <v>6841</v>
      </c>
      <c r="K79" s="86">
        <v>36719</v>
      </c>
      <c r="L79" s="87">
        <v>2882.2</v>
      </c>
      <c r="M79" s="22" t="s">
        <v>6839</v>
      </c>
      <c r="N79" s="22"/>
      <c r="O79" s="88">
        <v>36738</v>
      </c>
      <c r="P79" s="22" t="s">
        <v>6840</v>
      </c>
      <c r="Q79" s="89"/>
      <c r="R79" s="89"/>
      <c r="S79" s="89"/>
      <c r="T79" s="89"/>
      <c r="U79" s="89">
        <v>2882.2</v>
      </c>
      <c r="V79" s="90">
        <v>0</v>
      </c>
      <c r="W79" s="89">
        <v>0</v>
      </c>
      <c r="X79" s="91">
        <v>2000</v>
      </c>
      <c r="Y79" s="22" t="s">
        <v>6711</v>
      </c>
      <c r="Z79" s="22" t="s">
        <v>6712</v>
      </c>
      <c r="AA79" s="22" t="s">
        <v>6713</v>
      </c>
      <c r="AB79" s="22" t="s">
        <v>6758</v>
      </c>
      <c r="AC79" s="22"/>
      <c r="AD79" s="92" t="s">
        <v>6715</v>
      </c>
      <c r="AE79" s="93">
        <v>0</v>
      </c>
      <c r="AF79" s="22" t="s">
        <v>6716</v>
      </c>
      <c r="AG79" s="94">
        <v>36738</v>
      </c>
      <c r="AH79" s="245">
        <v>42004</v>
      </c>
      <c r="AI79" s="94">
        <v>42004</v>
      </c>
      <c r="AJ79" s="94">
        <v>42005</v>
      </c>
      <c r="AK79" s="94">
        <v>42552</v>
      </c>
    </row>
    <row r="80" spans="1:37" x14ac:dyDescent="0.25">
      <c r="A80" t="str">
        <f t="shared" si="1"/>
        <v>AF00764</v>
      </c>
      <c r="B80" s="16" t="s">
        <v>2216</v>
      </c>
      <c r="C80" s="227" t="s">
        <v>2262</v>
      </c>
      <c r="D80" s="16" t="s">
        <v>2261</v>
      </c>
      <c r="E80" s="22"/>
      <c r="F80" s="22"/>
      <c r="G80" s="22"/>
      <c r="H80" s="100" t="s">
        <v>6844</v>
      </c>
      <c r="I80" s="22" t="s">
        <v>6785</v>
      </c>
      <c r="J80" s="22" t="s">
        <v>6841</v>
      </c>
      <c r="K80" s="86">
        <v>36719</v>
      </c>
      <c r="L80" s="87">
        <v>2882.2</v>
      </c>
      <c r="M80" s="22" t="s">
        <v>6839</v>
      </c>
      <c r="N80" s="22"/>
      <c r="O80" s="88">
        <v>36738</v>
      </c>
      <c r="P80" s="22" t="s">
        <v>6840</v>
      </c>
      <c r="Q80" s="89"/>
      <c r="R80" s="89"/>
      <c r="S80" s="89"/>
      <c r="T80" s="89"/>
      <c r="U80" s="89">
        <v>2882.2</v>
      </c>
      <c r="V80" s="90">
        <v>0</v>
      </c>
      <c r="W80" s="89">
        <v>0</v>
      </c>
      <c r="X80" s="91">
        <v>2000</v>
      </c>
      <c r="Y80" s="22" t="s">
        <v>6711</v>
      </c>
      <c r="Z80" s="22" t="s">
        <v>6712</v>
      </c>
      <c r="AA80" s="22" t="s">
        <v>6713</v>
      </c>
      <c r="AB80" s="22" t="s">
        <v>6758</v>
      </c>
      <c r="AC80" s="22"/>
      <c r="AD80" s="92" t="s">
        <v>6715</v>
      </c>
      <c r="AE80" s="93">
        <v>0</v>
      </c>
      <c r="AF80" s="22" t="s">
        <v>6716</v>
      </c>
      <c r="AG80" s="94">
        <v>36738</v>
      </c>
      <c r="AH80" s="245">
        <v>42004</v>
      </c>
      <c r="AI80" s="94">
        <v>42004</v>
      </c>
      <c r="AJ80" s="94">
        <v>42005</v>
      </c>
      <c r="AK80" s="94">
        <v>42552</v>
      </c>
    </row>
    <row r="81" spans="1:37" x14ac:dyDescent="0.25">
      <c r="A81" t="str">
        <f t="shared" si="1"/>
        <v>AF00768</v>
      </c>
      <c r="B81" s="16" t="s">
        <v>2216</v>
      </c>
      <c r="C81" s="227" t="s">
        <v>2263</v>
      </c>
      <c r="D81" s="16" t="s">
        <v>2261</v>
      </c>
      <c r="E81" s="22"/>
      <c r="F81" s="22"/>
      <c r="G81" s="22"/>
      <c r="H81" s="100" t="s">
        <v>6844</v>
      </c>
      <c r="I81" s="22" t="s">
        <v>6785</v>
      </c>
      <c r="J81" s="22" t="s">
        <v>6841</v>
      </c>
      <c r="K81" s="86">
        <v>36719</v>
      </c>
      <c r="L81" s="87">
        <v>2882.2</v>
      </c>
      <c r="M81" s="22" t="s">
        <v>6839</v>
      </c>
      <c r="N81" s="22"/>
      <c r="O81" s="88">
        <v>36738</v>
      </c>
      <c r="P81" s="22" t="s">
        <v>6840</v>
      </c>
      <c r="Q81" s="89"/>
      <c r="R81" s="89"/>
      <c r="S81" s="89"/>
      <c r="T81" s="89"/>
      <c r="U81" s="89">
        <v>2882.2</v>
      </c>
      <c r="V81" s="90">
        <v>0</v>
      </c>
      <c r="W81" s="89">
        <v>0</v>
      </c>
      <c r="X81" s="91">
        <v>2000</v>
      </c>
      <c r="Y81" s="22" t="s">
        <v>6711</v>
      </c>
      <c r="Z81" s="22" t="s">
        <v>6712</v>
      </c>
      <c r="AA81" s="22" t="s">
        <v>6713</v>
      </c>
      <c r="AB81" s="22" t="s">
        <v>6758</v>
      </c>
      <c r="AC81" s="22"/>
      <c r="AD81" s="92" t="s">
        <v>6715</v>
      </c>
      <c r="AE81" s="93">
        <v>0</v>
      </c>
      <c r="AF81" s="22" t="s">
        <v>6716</v>
      </c>
      <c r="AG81" s="94">
        <v>36738</v>
      </c>
      <c r="AH81" s="245">
        <v>42004</v>
      </c>
      <c r="AI81" s="94">
        <v>42004</v>
      </c>
      <c r="AJ81" s="94">
        <v>42005</v>
      </c>
      <c r="AK81" s="94">
        <v>42552</v>
      </c>
    </row>
    <row r="82" spans="1:37" x14ac:dyDescent="0.25">
      <c r="A82" t="str">
        <f t="shared" si="1"/>
        <v>AF00766</v>
      </c>
      <c r="B82" s="16" t="s">
        <v>2216</v>
      </c>
      <c r="C82" s="227" t="s">
        <v>2260</v>
      </c>
      <c r="D82" s="16" t="s">
        <v>2261</v>
      </c>
      <c r="E82" s="22"/>
      <c r="F82" s="22"/>
      <c r="G82" s="22"/>
      <c r="H82" s="100" t="s">
        <v>6844</v>
      </c>
      <c r="I82" s="22" t="s">
        <v>6785</v>
      </c>
      <c r="J82" s="22" t="s">
        <v>6845</v>
      </c>
      <c r="K82" s="86">
        <v>36719</v>
      </c>
      <c r="L82" s="87">
        <v>21369.47</v>
      </c>
      <c r="M82" s="22" t="s">
        <v>6839</v>
      </c>
      <c r="N82" s="22"/>
      <c r="O82" s="88">
        <v>36738</v>
      </c>
      <c r="P82" s="22" t="s">
        <v>6840</v>
      </c>
      <c r="Q82" s="89"/>
      <c r="R82" s="89"/>
      <c r="S82" s="89">
        <v>7123.1566666666668</v>
      </c>
      <c r="T82" s="89"/>
      <c r="U82" s="89">
        <v>21369.47</v>
      </c>
      <c r="V82" s="90">
        <v>0</v>
      </c>
      <c r="W82" s="89">
        <v>0</v>
      </c>
      <c r="X82" s="91">
        <v>2000</v>
      </c>
      <c r="Y82" s="22" t="s">
        <v>6711</v>
      </c>
      <c r="Z82" s="22" t="s">
        <v>6712</v>
      </c>
      <c r="AA82" s="22" t="s">
        <v>6713</v>
      </c>
      <c r="AB82" s="22" t="s">
        <v>6758</v>
      </c>
      <c r="AC82" s="22"/>
      <c r="AD82" s="92" t="s">
        <v>6715</v>
      </c>
      <c r="AE82" s="93">
        <v>0</v>
      </c>
      <c r="AF82" s="22" t="s">
        <v>6716</v>
      </c>
      <c r="AG82" s="94">
        <v>36738</v>
      </c>
      <c r="AH82" s="245">
        <v>42004</v>
      </c>
      <c r="AI82" s="94">
        <v>42004</v>
      </c>
      <c r="AJ82" s="94">
        <v>42005</v>
      </c>
      <c r="AK82" s="94">
        <v>42552</v>
      </c>
    </row>
    <row r="83" spans="1:37" x14ac:dyDescent="0.25">
      <c r="A83" t="str">
        <f t="shared" si="1"/>
        <v>AF00764</v>
      </c>
      <c r="B83" s="16" t="s">
        <v>2216</v>
      </c>
      <c r="C83" s="227" t="s">
        <v>2262</v>
      </c>
      <c r="D83" s="16" t="s">
        <v>2261</v>
      </c>
      <c r="E83" s="22"/>
      <c r="F83" s="22"/>
      <c r="G83" s="22"/>
      <c r="H83" s="100" t="s">
        <v>6844</v>
      </c>
      <c r="I83" s="22" t="s">
        <v>6785</v>
      </c>
      <c r="J83" s="22" t="s">
        <v>6845</v>
      </c>
      <c r="K83" s="86">
        <v>36719</v>
      </c>
      <c r="L83" s="87">
        <v>21369.47</v>
      </c>
      <c r="M83" s="22" t="s">
        <v>6839</v>
      </c>
      <c r="N83" s="22"/>
      <c r="O83" s="88">
        <v>36738</v>
      </c>
      <c r="P83" s="22" t="s">
        <v>6840</v>
      </c>
      <c r="Q83" s="89"/>
      <c r="R83" s="89"/>
      <c r="S83" s="89"/>
      <c r="T83" s="89"/>
      <c r="U83" s="89">
        <v>21369.47</v>
      </c>
      <c r="V83" s="90">
        <v>0</v>
      </c>
      <c r="W83" s="89">
        <v>0</v>
      </c>
      <c r="X83" s="91">
        <v>2000</v>
      </c>
      <c r="Y83" s="22" t="s">
        <v>6711</v>
      </c>
      <c r="Z83" s="22" t="s">
        <v>6712</v>
      </c>
      <c r="AA83" s="22" t="s">
        <v>6713</v>
      </c>
      <c r="AB83" s="22" t="s">
        <v>6758</v>
      </c>
      <c r="AC83" s="22"/>
      <c r="AD83" s="92" t="s">
        <v>6715</v>
      </c>
      <c r="AE83" s="93">
        <v>0</v>
      </c>
      <c r="AF83" s="22" t="s">
        <v>6716</v>
      </c>
      <c r="AG83" s="94">
        <v>36738</v>
      </c>
      <c r="AH83" s="245">
        <v>42004</v>
      </c>
      <c r="AI83" s="94">
        <v>42004</v>
      </c>
      <c r="AJ83" s="94">
        <v>42005</v>
      </c>
      <c r="AK83" s="94">
        <v>42552</v>
      </c>
    </row>
    <row r="84" spans="1:37" x14ac:dyDescent="0.25">
      <c r="A84" t="str">
        <f t="shared" si="1"/>
        <v>AF00768</v>
      </c>
      <c r="B84" s="16" t="s">
        <v>2216</v>
      </c>
      <c r="C84" s="227" t="s">
        <v>2263</v>
      </c>
      <c r="D84" s="16" t="s">
        <v>2261</v>
      </c>
      <c r="E84" s="22"/>
      <c r="F84" s="22"/>
      <c r="G84" s="22"/>
      <c r="H84" s="100" t="s">
        <v>6844</v>
      </c>
      <c r="I84" s="22" t="s">
        <v>6785</v>
      </c>
      <c r="J84" s="22" t="s">
        <v>6845</v>
      </c>
      <c r="K84" s="86">
        <v>36719</v>
      </c>
      <c r="L84" s="87">
        <v>21369.47</v>
      </c>
      <c r="M84" s="22" t="s">
        <v>6839</v>
      </c>
      <c r="N84" s="22"/>
      <c r="O84" s="88">
        <v>36738</v>
      </c>
      <c r="P84" s="22" t="s">
        <v>6840</v>
      </c>
      <c r="Q84" s="89"/>
      <c r="R84" s="89"/>
      <c r="S84" s="89"/>
      <c r="T84" s="89"/>
      <c r="U84" s="89">
        <v>21369.47</v>
      </c>
      <c r="V84" s="90">
        <v>0</v>
      </c>
      <c r="W84" s="89">
        <v>0</v>
      </c>
      <c r="X84" s="91">
        <v>2000</v>
      </c>
      <c r="Y84" s="22" t="s">
        <v>6711</v>
      </c>
      <c r="Z84" s="22" t="s">
        <v>6712</v>
      </c>
      <c r="AA84" s="22" t="s">
        <v>6713</v>
      </c>
      <c r="AB84" s="22" t="s">
        <v>6758</v>
      </c>
      <c r="AC84" s="22"/>
      <c r="AD84" s="92" t="s">
        <v>6715</v>
      </c>
      <c r="AE84" s="93">
        <v>0</v>
      </c>
      <c r="AF84" s="22" t="s">
        <v>6716</v>
      </c>
      <c r="AG84" s="94">
        <v>36738</v>
      </c>
      <c r="AH84" s="245">
        <v>42004</v>
      </c>
      <c r="AI84" s="94">
        <v>42004</v>
      </c>
      <c r="AJ84" s="94">
        <v>42005</v>
      </c>
      <c r="AK84" s="94">
        <v>42552</v>
      </c>
    </row>
    <row r="85" spans="1:37" x14ac:dyDescent="0.25">
      <c r="A85" t="str">
        <f t="shared" si="1"/>
        <v>AF00766</v>
      </c>
      <c r="B85" s="16" t="s">
        <v>2216</v>
      </c>
      <c r="C85" s="227" t="s">
        <v>2260</v>
      </c>
      <c r="D85" s="16" t="s">
        <v>2261</v>
      </c>
      <c r="E85" s="22"/>
      <c r="F85" s="22"/>
      <c r="G85" s="22"/>
      <c r="H85" s="100" t="s">
        <v>6844</v>
      </c>
      <c r="I85" s="22" t="s">
        <v>6785</v>
      </c>
      <c r="J85" s="22" t="s">
        <v>6842</v>
      </c>
      <c r="K85" s="86">
        <v>36719</v>
      </c>
      <c r="L85" s="87">
        <v>8893.65</v>
      </c>
      <c r="M85" s="22" t="s">
        <v>6839</v>
      </c>
      <c r="N85" s="22"/>
      <c r="O85" s="88">
        <v>36738</v>
      </c>
      <c r="P85" s="22" t="s">
        <v>6840</v>
      </c>
      <c r="Q85" s="89"/>
      <c r="R85" s="89"/>
      <c r="S85" s="89">
        <v>988.18333333333328</v>
      </c>
      <c r="T85" s="89"/>
      <c r="U85" s="89">
        <v>2964.5499999999997</v>
      </c>
      <c r="V85" s="90">
        <v>0</v>
      </c>
      <c r="W85" s="89">
        <v>0</v>
      </c>
      <c r="X85" s="91">
        <v>2000</v>
      </c>
      <c r="Y85" s="22" t="s">
        <v>6711</v>
      </c>
      <c r="Z85" s="22" t="s">
        <v>6712</v>
      </c>
      <c r="AA85" s="22" t="s">
        <v>6713</v>
      </c>
      <c r="AB85" s="22" t="s">
        <v>6758</v>
      </c>
      <c r="AC85" s="22"/>
      <c r="AD85" s="92" t="s">
        <v>6715</v>
      </c>
      <c r="AE85" s="93">
        <v>0</v>
      </c>
      <c r="AF85" s="22" t="s">
        <v>6716</v>
      </c>
      <c r="AG85" s="94">
        <v>36738</v>
      </c>
      <c r="AH85" s="245">
        <v>42004</v>
      </c>
      <c r="AI85" s="94">
        <v>42004</v>
      </c>
      <c r="AJ85" s="94">
        <v>42005</v>
      </c>
      <c r="AK85" s="94">
        <v>42552</v>
      </c>
    </row>
    <row r="86" spans="1:37" x14ac:dyDescent="0.25">
      <c r="A86" t="str">
        <f t="shared" si="1"/>
        <v>AF00764</v>
      </c>
      <c r="B86" s="16" t="s">
        <v>2216</v>
      </c>
      <c r="C86" s="227" t="s">
        <v>2262</v>
      </c>
      <c r="D86" s="16" t="s">
        <v>2261</v>
      </c>
      <c r="E86" s="22"/>
      <c r="F86" s="22"/>
      <c r="G86" s="22"/>
      <c r="H86" s="100" t="s">
        <v>6844</v>
      </c>
      <c r="I86" s="22" t="s">
        <v>6785</v>
      </c>
      <c r="J86" s="22" t="s">
        <v>6842</v>
      </c>
      <c r="K86" s="86">
        <v>36719</v>
      </c>
      <c r="L86" s="87">
        <v>8893.65</v>
      </c>
      <c r="M86" s="22" t="s">
        <v>6839</v>
      </c>
      <c r="N86" s="22"/>
      <c r="O86" s="88">
        <v>36738</v>
      </c>
      <c r="P86" s="22" t="s">
        <v>6840</v>
      </c>
      <c r="Q86" s="89"/>
      <c r="R86" s="89"/>
      <c r="S86" s="89"/>
      <c r="T86" s="89"/>
      <c r="U86" s="89">
        <v>2964.5499999999997</v>
      </c>
      <c r="V86" s="90">
        <v>0</v>
      </c>
      <c r="W86" s="89">
        <v>0</v>
      </c>
      <c r="X86" s="91">
        <v>2000</v>
      </c>
      <c r="Y86" s="22" t="s">
        <v>6711</v>
      </c>
      <c r="Z86" s="22" t="s">
        <v>6712</v>
      </c>
      <c r="AA86" s="22" t="s">
        <v>6713</v>
      </c>
      <c r="AB86" s="22" t="s">
        <v>6758</v>
      </c>
      <c r="AC86" s="22"/>
      <c r="AD86" s="92" t="s">
        <v>6715</v>
      </c>
      <c r="AE86" s="93">
        <v>0</v>
      </c>
      <c r="AF86" s="22" t="s">
        <v>6716</v>
      </c>
      <c r="AG86" s="94">
        <v>36738</v>
      </c>
      <c r="AH86" s="245">
        <v>42004</v>
      </c>
      <c r="AI86" s="94">
        <v>42004</v>
      </c>
      <c r="AJ86" s="94">
        <v>42005</v>
      </c>
      <c r="AK86" s="94">
        <v>42552</v>
      </c>
    </row>
    <row r="87" spans="1:37" x14ac:dyDescent="0.25">
      <c r="A87" t="str">
        <f t="shared" si="1"/>
        <v>AF00768</v>
      </c>
      <c r="B87" s="16" t="s">
        <v>2216</v>
      </c>
      <c r="C87" s="227" t="s">
        <v>2263</v>
      </c>
      <c r="D87" s="16" t="s">
        <v>2261</v>
      </c>
      <c r="E87" s="22"/>
      <c r="F87" s="22"/>
      <c r="G87" s="22"/>
      <c r="H87" s="100" t="s">
        <v>6844</v>
      </c>
      <c r="I87" s="22" t="s">
        <v>6785</v>
      </c>
      <c r="J87" s="22" t="s">
        <v>6842</v>
      </c>
      <c r="K87" s="86">
        <v>36719</v>
      </c>
      <c r="L87" s="87">
        <v>8893.65</v>
      </c>
      <c r="M87" s="22" t="s">
        <v>6839</v>
      </c>
      <c r="N87" s="22"/>
      <c r="O87" s="88">
        <v>36738</v>
      </c>
      <c r="P87" s="22" t="s">
        <v>6840</v>
      </c>
      <c r="Q87" s="89"/>
      <c r="R87" s="89"/>
      <c r="S87" s="89"/>
      <c r="T87" s="89"/>
      <c r="U87" s="89">
        <v>2964.5499999999997</v>
      </c>
      <c r="V87" s="90">
        <v>0</v>
      </c>
      <c r="W87" s="89">
        <v>0</v>
      </c>
      <c r="X87" s="91">
        <v>2000</v>
      </c>
      <c r="Y87" s="22" t="s">
        <v>6711</v>
      </c>
      <c r="Z87" s="22" t="s">
        <v>6712</v>
      </c>
      <c r="AA87" s="22" t="s">
        <v>6713</v>
      </c>
      <c r="AB87" s="22" t="s">
        <v>6758</v>
      </c>
      <c r="AC87" s="22"/>
      <c r="AD87" s="92" t="s">
        <v>6715</v>
      </c>
      <c r="AE87" s="93">
        <v>0</v>
      </c>
      <c r="AF87" s="22" t="s">
        <v>6716</v>
      </c>
      <c r="AG87" s="94">
        <v>36738</v>
      </c>
      <c r="AH87" s="245">
        <v>42004</v>
      </c>
      <c r="AI87" s="94">
        <v>42004</v>
      </c>
      <c r="AJ87" s="94">
        <v>42005</v>
      </c>
      <c r="AK87" s="94">
        <v>42552</v>
      </c>
    </row>
    <row r="88" spans="1:37" x14ac:dyDescent="0.25">
      <c r="A88" t="str">
        <f t="shared" si="1"/>
        <v>AF00766</v>
      </c>
      <c r="B88" s="16" t="s">
        <v>2216</v>
      </c>
      <c r="C88" s="227" t="s">
        <v>2260</v>
      </c>
      <c r="D88" s="16" t="s">
        <v>2261</v>
      </c>
      <c r="E88" s="22"/>
      <c r="F88" s="22"/>
      <c r="G88" s="22"/>
      <c r="H88" s="100" t="s">
        <v>6844</v>
      </c>
      <c r="I88" s="22" t="s">
        <v>6785</v>
      </c>
      <c r="J88" s="22" t="s">
        <v>6843</v>
      </c>
      <c r="K88" s="86">
        <v>36719</v>
      </c>
      <c r="L88" s="87">
        <v>2223.42</v>
      </c>
      <c r="M88" s="22" t="s">
        <v>6839</v>
      </c>
      <c r="N88" s="22"/>
      <c r="O88" s="88">
        <v>36738</v>
      </c>
      <c r="P88" s="22" t="s">
        <v>6840</v>
      </c>
      <c r="Q88" s="89"/>
      <c r="R88" s="89"/>
      <c r="S88" s="89">
        <v>2223.42</v>
      </c>
      <c r="T88" s="89"/>
      <c r="U88" s="89">
        <v>741.14</v>
      </c>
      <c r="V88" s="90">
        <v>0</v>
      </c>
      <c r="W88" s="89">
        <v>0</v>
      </c>
      <c r="X88" s="91">
        <v>2000</v>
      </c>
      <c r="Y88" s="22" t="s">
        <v>6711</v>
      </c>
      <c r="Z88" s="22" t="s">
        <v>6712</v>
      </c>
      <c r="AA88" s="22" t="s">
        <v>6713</v>
      </c>
      <c r="AB88" s="22" t="s">
        <v>6758</v>
      </c>
      <c r="AC88" s="22"/>
      <c r="AD88" s="92" t="s">
        <v>6715</v>
      </c>
      <c r="AE88" s="93">
        <v>0</v>
      </c>
      <c r="AF88" s="22" t="s">
        <v>6716</v>
      </c>
      <c r="AG88" s="94">
        <v>36738</v>
      </c>
      <c r="AH88" s="245">
        <v>42004</v>
      </c>
      <c r="AI88" s="94">
        <v>42004</v>
      </c>
      <c r="AJ88" s="94">
        <v>42005</v>
      </c>
      <c r="AK88" s="94">
        <v>42552</v>
      </c>
    </row>
    <row r="89" spans="1:37" x14ac:dyDescent="0.25">
      <c r="A89" t="str">
        <f t="shared" si="1"/>
        <v>AF00764</v>
      </c>
      <c r="B89" s="16" t="s">
        <v>2216</v>
      </c>
      <c r="C89" s="227" t="s">
        <v>2262</v>
      </c>
      <c r="D89" s="16" t="s">
        <v>2261</v>
      </c>
      <c r="E89" s="22"/>
      <c r="F89" s="22"/>
      <c r="G89" s="22"/>
      <c r="H89" s="100" t="s">
        <v>6844</v>
      </c>
      <c r="I89" s="22" t="s">
        <v>6785</v>
      </c>
      <c r="J89" s="22" t="s">
        <v>6843</v>
      </c>
      <c r="K89" s="86">
        <v>36719</v>
      </c>
      <c r="L89" s="87">
        <v>2223.42</v>
      </c>
      <c r="M89" s="22" t="s">
        <v>6839</v>
      </c>
      <c r="N89" s="22"/>
      <c r="O89" s="88">
        <v>36738</v>
      </c>
      <c r="P89" s="22" t="s">
        <v>6840</v>
      </c>
      <c r="Q89" s="89"/>
      <c r="R89" s="89"/>
      <c r="S89" s="89"/>
      <c r="T89" s="89"/>
      <c r="U89" s="89">
        <v>741.14</v>
      </c>
      <c r="V89" s="90">
        <v>0</v>
      </c>
      <c r="W89" s="89">
        <v>0</v>
      </c>
      <c r="X89" s="91">
        <v>2000</v>
      </c>
      <c r="Y89" s="22" t="s">
        <v>6711</v>
      </c>
      <c r="Z89" s="22" t="s">
        <v>6712</v>
      </c>
      <c r="AA89" s="22" t="s">
        <v>6713</v>
      </c>
      <c r="AB89" s="22" t="s">
        <v>6758</v>
      </c>
      <c r="AC89" s="22"/>
      <c r="AD89" s="92" t="s">
        <v>6715</v>
      </c>
      <c r="AE89" s="93">
        <v>0</v>
      </c>
      <c r="AF89" s="22" t="s">
        <v>6716</v>
      </c>
      <c r="AG89" s="94">
        <v>36738</v>
      </c>
      <c r="AH89" s="245">
        <v>42004</v>
      </c>
      <c r="AI89" s="94">
        <v>42004</v>
      </c>
      <c r="AJ89" s="94">
        <v>42005</v>
      </c>
      <c r="AK89" s="94">
        <v>42552</v>
      </c>
    </row>
    <row r="90" spans="1:37" x14ac:dyDescent="0.25">
      <c r="A90" t="str">
        <f t="shared" si="1"/>
        <v>AF00768</v>
      </c>
      <c r="B90" s="16" t="s">
        <v>2216</v>
      </c>
      <c r="C90" s="227" t="s">
        <v>2263</v>
      </c>
      <c r="D90" s="16" t="s">
        <v>2261</v>
      </c>
      <c r="E90" s="22"/>
      <c r="F90" s="22"/>
      <c r="G90" s="22"/>
      <c r="H90" s="100" t="s">
        <v>6844</v>
      </c>
      <c r="I90" s="22" t="s">
        <v>6785</v>
      </c>
      <c r="J90" s="22" t="s">
        <v>6843</v>
      </c>
      <c r="K90" s="86">
        <v>36719</v>
      </c>
      <c r="L90" s="87">
        <v>2223.42</v>
      </c>
      <c r="M90" s="22" t="s">
        <v>6839</v>
      </c>
      <c r="N90" s="22"/>
      <c r="O90" s="88">
        <v>36738</v>
      </c>
      <c r="P90" s="22" t="s">
        <v>6840</v>
      </c>
      <c r="Q90" s="89"/>
      <c r="R90" s="89"/>
      <c r="S90" s="89"/>
      <c r="T90" s="89"/>
      <c r="U90" s="89">
        <v>741.14</v>
      </c>
      <c r="V90" s="90">
        <v>0</v>
      </c>
      <c r="W90" s="89">
        <v>0</v>
      </c>
      <c r="X90" s="91">
        <v>2000</v>
      </c>
      <c r="Y90" s="22" t="s">
        <v>6711</v>
      </c>
      <c r="Z90" s="22" t="s">
        <v>6712</v>
      </c>
      <c r="AA90" s="22" t="s">
        <v>6713</v>
      </c>
      <c r="AB90" s="22" t="s">
        <v>6758</v>
      </c>
      <c r="AC90" s="22"/>
      <c r="AD90" s="92" t="s">
        <v>6715</v>
      </c>
      <c r="AE90" s="93">
        <v>0</v>
      </c>
      <c r="AF90" s="22" t="s">
        <v>6716</v>
      </c>
      <c r="AG90" s="94">
        <v>36738</v>
      </c>
      <c r="AH90" s="245">
        <v>42004</v>
      </c>
      <c r="AI90" s="94">
        <v>42004</v>
      </c>
      <c r="AJ90" s="94">
        <v>42005</v>
      </c>
      <c r="AK90" s="94">
        <v>42552</v>
      </c>
    </row>
    <row r="91" spans="1:37" x14ac:dyDescent="0.25">
      <c r="A91" t="str">
        <f t="shared" si="1"/>
        <v>AF00366</v>
      </c>
      <c r="B91" s="16" t="s">
        <v>2216</v>
      </c>
      <c r="C91" s="227" t="s">
        <v>386</v>
      </c>
      <c r="D91" s="16" t="s">
        <v>2264</v>
      </c>
      <c r="E91" s="22" t="s">
        <v>6846</v>
      </c>
      <c r="F91" s="22" t="s">
        <v>6847</v>
      </c>
      <c r="G91" s="22"/>
      <c r="H91" s="22">
        <v>1134</v>
      </c>
      <c r="I91" s="22" t="s">
        <v>6738</v>
      </c>
      <c r="J91" s="22" t="s">
        <v>6848</v>
      </c>
      <c r="K91" s="86">
        <v>36760</v>
      </c>
      <c r="L91" s="87">
        <v>3834</v>
      </c>
      <c r="M91" s="22" t="s">
        <v>6820</v>
      </c>
      <c r="N91" s="22"/>
      <c r="O91" s="88">
        <v>36769</v>
      </c>
      <c r="P91" s="22" t="s">
        <v>6849</v>
      </c>
      <c r="Q91" s="89">
        <v>3834</v>
      </c>
      <c r="R91" s="89"/>
      <c r="S91" s="89"/>
      <c r="T91" s="89"/>
      <c r="U91" s="89">
        <v>3834</v>
      </c>
      <c r="V91" s="90">
        <v>0</v>
      </c>
      <c r="W91" s="89">
        <v>0</v>
      </c>
      <c r="X91" s="96">
        <v>2000</v>
      </c>
      <c r="Y91" s="22" t="s">
        <v>6731</v>
      </c>
      <c r="Z91" s="22" t="s">
        <v>6712</v>
      </c>
      <c r="AA91" s="22" t="s">
        <v>6713</v>
      </c>
      <c r="AB91" s="22" t="s">
        <v>6758</v>
      </c>
      <c r="AC91" s="22"/>
      <c r="AD91" s="92" t="s">
        <v>6715</v>
      </c>
      <c r="AE91" s="93">
        <v>0</v>
      </c>
      <c r="AF91" s="22" t="s">
        <v>6850</v>
      </c>
      <c r="AG91" s="94">
        <v>36769</v>
      </c>
      <c r="AH91" s="245">
        <v>42004</v>
      </c>
      <c r="AI91" s="94">
        <v>42004</v>
      </c>
      <c r="AJ91" s="94">
        <v>42005</v>
      </c>
      <c r="AK91" s="22"/>
    </row>
    <row r="92" spans="1:37" x14ac:dyDescent="0.25">
      <c r="A92" t="str">
        <f t="shared" si="1"/>
        <v>AF00785</v>
      </c>
      <c r="B92" s="16" t="s">
        <v>2216</v>
      </c>
      <c r="C92" s="227" t="s">
        <v>2265</v>
      </c>
      <c r="D92" s="16" t="s">
        <v>2266</v>
      </c>
      <c r="E92" s="22" t="s">
        <v>6851</v>
      </c>
      <c r="F92" s="22"/>
      <c r="G92" s="22"/>
      <c r="H92" s="22">
        <v>9983</v>
      </c>
      <c r="I92" s="22" t="s">
        <v>6852</v>
      </c>
      <c r="J92" s="22" t="s">
        <v>6853</v>
      </c>
      <c r="K92" s="86">
        <v>36775</v>
      </c>
      <c r="L92" s="87">
        <v>44985.62</v>
      </c>
      <c r="M92" s="22" t="s">
        <v>6854</v>
      </c>
      <c r="N92" s="22"/>
      <c r="O92" s="88">
        <v>36775</v>
      </c>
      <c r="P92" s="22" t="s">
        <v>6855</v>
      </c>
      <c r="Q92" s="89">
        <v>44985.62</v>
      </c>
      <c r="R92" s="89"/>
      <c r="S92" s="89"/>
      <c r="T92" s="89"/>
      <c r="U92" s="89">
        <v>44985.62</v>
      </c>
      <c r="V92" s="90">
        <v>0</v>
      </c>
      <c r="W92" s="89">
        <v>0</v>
      </c>
      <c r="X92" s="91">
        <v>2000</v>
      </c>
      <c r="Y92" s="22" t="s">
        <v>6736</v>
      </c>
      <c r="Z92" s="22" t="s">
        <v>6712</v>
      </c>
      <c r="AA92" s="22" t="s">
        <v>6713</v>
      </c>
      <c r="AB92" s="22" t="s">
        <v>6758</v>
      </c>
      <c r="AC92" s="22"/>
      <c r="AD92" s="92" t="s">
        <v>6715</v>
      </c>
      <c r="AE92" s="93">
        <v>0</v>
      </c>
      <c r="AF92" s="22" t="s">
        <v>6716</v>
      </c>
      <c r="AG92" s="94">
        <v>36775</v>
      </c>
      <c r="AH92" s="245">
        <v>42004</v>
      </c>
      <c r="AI92" s="94">
        <v>42004</v>
      </c>
      <c r="AJ92" s="94">
        <v>42005</v>
      </c>
      <c r="AK92" s="22"/>
    </row>
    <row r="93" spans="1:37" x14ac:dyDescent="0.25">
      <c r="A93" t="str">
        <f t="shared" si="1"/>
        <v>AF00773</v>
      </c>
      <c r="B93" s="16" t="s">
        <v>2216</v>
      </c>
      <c r="C93" s="227" t="s">
        <v>2267</v>
      </c>
      <c r="D93" s="16" t="s">
        <v>2243</v>
      </c>
      <c r="E93" s="22"/>
      <c r="F93" s="22"/>
      <c r="G93" s="22">
        <v>7259</v>
      </c>
      <c r="H93" s="22">
        <v>12318</v>
      </c>
      <c r="I93" s="22" t="s">
        <v>6856</v>
      </c>
      <c r="J93" s="22" t="s">
        <v>6857</v>
      </c>
      <c r="K93" s="86">
        <v>36770</v>
      </c>
      <c r="L93" s="87">
        <v>16086.95</v>
      </c>
      <c r="M93" s="22" t="s">
        <v>6808</v>
      </c>
      <c r="N93" s="22"/>
      <c r="O93" s="88">
        <v>36799</v>
      </c>
      <c r="P93" s="22" t="s">
        <v>6858</v>
      </c>
      <c r="Q93" s="89">
        <v>16086.95</v>
      </c>
      <c r="R93" s="89"/>
      <c r="S93" s="89"/>
      <c r="T93" s="89"/>
      <c r="U93" s="89">
        <v>16086.95</v>
      </c>
      <c r="V93" s="90">
        <v>0</v>
      </c>
      <c r="W93" s="89">
        <v>0</v>
      </c>
      <c r="X93" s="96">
        <v>2000</v>
      </c>
      <c r="Y93" s="22" t="s">
        <v>6736</v>
      </c>
      <c r="Z93" s="22" t="s">
        <v>6712</v>
      </c>
      <c r="AA93" s="22" t="s">
        <v>6713</v>
      </c>
      <c r="AB93" s="22" t="s">
        <v>6758</v>
      </c>
      <c r="AC93" s="22"/>
      <c r="AD93" s="92" t="s">
        <v>6715</v>
      </c>
      <c r="AE93" s="93">
        <v>0</v>
      </c>
      <c r="AF93" s="22" t="s">
        <v>6813</v>
      </c>
      <c r="AG93" s="94">
        <v>36799</v>
      </c>
      <c r="AH93" s="245">
        <v>42004</v>
      </c>
      <c r="AI93" s="94">
        <v>42004</v>
      </c>
      <c r="AJ93" s="94">
        <v>42005</v>
      </c>
      <c r="AK93" s="22"/>
    </row>
    <row r="94" spans="1:37" x14ac:dyDescent="0.25">
      <c r="A94" t="str">
        <f t="shared" si="1"/>
        <v>AF00701</v>
      </c>
      <c r="B94" s="16" t="s">
        <v>2216</v>
      </c>
      <c r="C94" s="227" t="s">
        <v>2268</v>
      </c>
      <c r="D94" s="16" t="s">
        <v>2232</v>
      </c>
      <c r="E94" s="22" t="s">
        <v>6743</v>
      </c>
      <c r="F94" s="22"/>
      <c r="G94" s="22"/>
      <c r="H94" s="22">
        <v>51901</v>
      </c>
      <c r="I94" s="22" t="s">
        <v>6859</v>
      </c>
      <c r="J94" s="22" t="s">
        <v>6860</v>
      </c>
      <c r="K94" s="86">
        <v>36798</v>
      </c>
      <c r="L94" s="87">
        <v>46500</v>
      </c>
      <c r="M94" s="22" t="s">
        <v>6812</v>
      </c>
      <c r="N94" s="22"/>
      <c r="O94" s="88">
        <v>36799</v>
      </c>
      <c r="P94" s="22" t="s">
        <v>6861</v>
      </c>
      <c r="Q94" s="89">
        <v>46500</v>
      </c>
      <c r="R94" s="89"/>
      <c r="S94" s="89"/>
      <c r="T94" s="89"/>
      <c r="U94" s="89">
        <v>46500</v>
      </c>
      <c r="V94" s="90">
        <v>0</v>
      </c>
      <c r="W94" s="89">
        <v>0</v>
      </c>
      <c r="X94" s="91">
        <v>2000</v>
      </c>
      <c r="Y94" s="22" t="s">
        <v>6736</v>
      </c>
      <c r="Z94" s="22" t="s">
        <v>6712</v>
      </c>
      <c r="AA94" s="22" t="s">
        <v>6713</v>
      </c>
      <c r="AB94" s="22" t="s">
        <v>6758</v>
      </c>
      <c r="AC94" s="22"/>
      <c r="AD94" s="92" t="s">
        <v>6715</v>
      </c>
      <c r="AE94" s="93">
        <v>0</v>
      </c>
      <c r="AF94" s="22" t="s">
        <v>6716</v>
      </c>
      <c r="AG94" s="94">
        <v>36799</v>
      </c>
      <c r="AH94" s="245">
        <v>42004</v>
      </c>
      <c r="AI94" s="94">
        <v>42004</v>
      </c>
      <c r="AJ94" s="94">
        <v>42005</v>
      </c>
      <c r="AK94" s="22"/>
    </row>
    <row r="95" spans="1:37" x14ac:dyDescent="0.25">
      <c r="A95" t="str">
        <f t="shared" si="1"/>
        <v>AF00464</v>
      </c>
      <c r="B95" s="16" t="s">
        <v>2216</v>
      </c>
      <c r="C95" s="227" t="s">
        <v>2240</v>
      </c>
      <c r="D95" s="16" t="s">
        <v>2241</v>
      </c>
      <c r="E95" s="22" t="s">
        <v>6862</v>
      </c>
      <c r="F95" s="22" t="s">
        <v>6863</v>
      </c>
      <c r="G95" s="22" t="s">
        <v>6864</v>
      </c>
      <c r="H95" s="22">
        <v>1554</v>
      </c>
      <c r="I95" s="22" t="s">
        <v>6806</v>
      </c>
      <c r="J95" s="22" t="s">
        <v>6865</v>
      </c>
      <c r="K95" s="86">
        <v>36774</v>
      </c>
      <c r="L95" s="87">
        <v>8309.09</v>
      </c>
      <c r="M95" s="22" t="s">
        <v>6866</v>
      </c>
      <c r="N95" s="22"/>
      <c r="O95" s="88">
        <v>36799</v>
      </c>
      <c r="P95" s="22" t="s">
        <v>6867</v>
      </c>
      <c r="Q95" s="89">
        <v>8309.09</v>
      </c>
      <c r="R95" s="89"/>
      <c r="S95" s="89"/>
      <c r="T95" s="89"/>
      <c r="U95" s="89">
        <v>8309.09</v>
      </c>
      <c r="V95" s="90">
        <v>0</v>
      </c>
      <c r="W95" s="89">
        <v>0</v>
      </c>
      <c r="X95" s="91">
        <v>2000</v>
      </c>
      <c r="Y95" s="22" t="s">
        <v>6736</v>
      </c>
      <c r="Z95" s="22" t="s">
        <v>6712</v>
      </c>
      <c r="AA95" s="22" t="s">
        <v>6713</v>
      </c>
      <c r="AB95" s="22" t="s">
        <v>6758</v>
      </c>
      <c r="AC95" s="22"/>
      <c r="AD95" s="92" t="s">
        <v>6715</v>
      </c>
      <c r="AE95" s="93">
        <v>0</v>
      </c>
      <c r="AF95" s="22" t="s">
        <v>6716</v>
      </c>
      <c r="AG95" s="94">
        <v>36556</v>
      </c>
      <c r="AH95" s="245">
        <v>42004</v>
      </c>
      <c r="AI95" s="94">
        <v>42004</v>
      </c>
      <c r="AJ95" s="94">
        <v>42005</v>
      </c>
      <c r="AK95" s="22"/>
    </row>
    <row r="96" spans="1:37" x14ac:dyDescent="0.25">
      <c r="A96" t="str">
        <f t="shared" si="1"/>
        <v>AF00945</v>
      </c>
      <c r="B96" s="16" t="s">
        <v>2216</v>
      </c>
      <c r="C96" s="227" t="s">
        <v>2269</v>
      </c>
      <c r="D96" s="16" t="s">
        <v>2270</v>
      </c>
      <c r="E96" s="22" t="s">
        <v>6868</v>
      </c>
      <c r="F96" s="22" t="s">
        <v>6869</v>
      </c>
      <c r="G96" s="22"/>
      <c r="H96" s="22">
        <v>1068</v>
      </c>
      <c r="I96" s="22" t="s">
        <v>6870</v>
      </c>
      <c r="J96" s="22" t="s">
        <v>6871</v>
      </c>
      <c r="K96" s="86">
        <v>36808</v>
      </c>
      <c r="L96" s="87">
        <v>4950</v>
      </c>
      <c r="M96" s="22" t="s">
        <v>6816</v>
      </c>
      <c r="N96" s="22"/>
      <c r="O96" s="88">
        <v>36829</v>
      </c>
      <c r="P96" s="22" t="s">
        <v>6872</v>
      </c>
      <c r="Q96" s="89"/>
      <c r="R96" s="89"/>
      <c r="S96" s="89"/>
      <c r="T96" s="89"/>
      <c r="U96" s="89">
        <v>4950</v>
      </c>
      <c r="V96" s="90">
        <v>0</v>
      </c>
      <c r="W96" s="89">
        <v>0</v>
      </c>
      <c r="X96" s="91">
        <v>2000</v>
      </c>
      <c r="Y96" s="22" t="s">
        <v>6873</v>
      </c>
      <c r="Z96" s="22" t="s">
        <v>6712</v>
      </c>
      <c r="AA96" s="22" t="s">
        <v>6713</v>
      </c>
      <c r="AB96" s="22" t="s">
        <v>6758</v>
      </c>
      <c r="AC96" s="22"/>
      <c r="AD96" s="92" t="s">
        <v>6715</v>
      </c>
      <c r="AE96" s="93">
        <v>0</v>
      </c>
      <c r="AF96" s="22" t="s">
        <v>6716</v>
      </c>
      <c r="AG96" s="94">
        <v>36829</v>
      </c>
      <c r="AH96" s="245">
        <v>42004</v>
      </c>
      <c r="AI96" s="94">
        <v>42004</v>
      </c>
      <c r="AJ96" s="94">
        <v>42005</v>
      </c>
      <c r="AK96" s="94">
        <v>42948</v>
      </c>
    </row>
    <row r="97" spans="1:37" x14ac:dyDescent="0.25">
      <c r="A97" t="str">
        <f t="shared" si="1"/>
        <v>AF00492</v>
      </c>
      <c r="B97" s="16" t="s">
        <v>2216</v>
      </c>
      <c r="C97" s="227" t="s">
        <v>2271</v>
      </c>
      <c r="D97" s="16" t="s">
        <v>2272</v>
      </c>
      <c r="E97" s="22"/>
      <c r="F97" s="22"/>
      <c r="G97" s="22"/>
      <c r="H97" s="22">
        <v>169</v>
      </c>
      <c r="I97" s="22" t="s">
        <v>6832</v>
      </c>
      <c r="J97" s="22" t="s">
        <v>6875</v>
      </c>
      <c r="K97" s="86">
        <v>36859</v>
      </c>
      <c r="L97" s="87">
        <v>230000.06</v>
      </c>
      <c r="M97" s="22" t="s">
        <v>6876</v>
      </c>
      <c r="N97" s="22"/>
      <c r="O97" s="88">
        <v>36860</v>
      </c>
      <c r="P97" s="22" t="s">
        <v>6877</v>
      </c>
      <c r="Q97" s="89">
        <v>230000.06</v>
      </c>
      <c r="R97" s="89"/>
      <c r="S97" s="89"/>
      <c r="T97" s="89"/>
      <c r="U97" s="89">
        <v>230000.06</v>
      </c>
      <c r="V97" s="90">
        <v>0</v>
      </c>
      <c r="W97" s="89">
        <v>0</v>
      </c>
      <c r="X97" s="91">
        <v>2000</v>
      </c>
      <c r="Y97" s="22" t="s">
        <v>6742</v>
      </c>
      <c r="Z97" s="22" t="s">
        <v>6712</v>
      </c>
      <c r="AA97" s="22" t="s">
        <v>6713</v>
      </c>
      <c r="AB97" s="22" t="s">
        <v>6758</v>
      </c>
      <c r="AC97" s="22"/>
      <c r="AD97" s="92" t="s">
        <v>6715</v>
      </c>
      <c r="AE97" s="93">
        <v>0</v>
      </c>
      <c r="AF97" s="22" t="s">
        <v>6716</v>
      </c>
      <c r="AG97" s="94">
        <v>36860</v>
      </c>
      <c r="AH97" s="245">
        <v>42004</v>
      </c>
      <c r="AI97" s="94">
        <v>42004</v>
      </c>
      <c r="AJ97" s="94">
        <v>42005</v>
      </c>
      <c r="AK97" s="22"/>
    </row>
    <row r="98" spans="1:37" x14ac:dyDescent="0.25">
      <c r="A98" t="str">
        <f t="shared" si="1"/>
        <v>AF00476</v>
      </c>
      <c r="B98" s="16" t="s">
        <v>2216</v>
      </c>
      <c r="C98" s="227" t="s">
        <v>2273</v>
      </c>
      <c r="D98" s="16" t="s">
        <v>2274</v>
      </c>
      <c r="E98" s="22"/>
      <c r="F98" s="22"/>
      <c r="G98" s="22"/>
      <c r="H98" s="22">
        <v>141</v>
      </c>
      <c r="I98" s="22" t="s">
        <v>6832</v>
      </c>
      <c r="J98" s="22" t="s">
        <v>6878</v>
      </c>
      <c r="K98" s="86">
        <v>36836</v>
      </c>
      <c r="L98" s="87">
        <v>307168</v>
      </c>
      <c r="M98" s="22" t="s">
        <v>6879</v>
      </c>
      <c r="N98" s="22"/>
      <c r="O98" s="88">
        <v>36860</v>
      </c>
      <c r="P98" s="22" t="s">
        <v>6880</v>
      </c>
      <c r="Q98" s="89">
        <v>307168</v>
      </c>
      <c r="R98" s="89"/>
      <c r="S98" s="89"/>
      <c r="T98" s="89"/>
      <c r="U98" s="89">
        <v>307168</v>
      </c>
      <c r="V98" s="90">
        <v>0</v>
      </c>
      <c r="W98" s="89">
        <v>0</v>
      </c>
      <c r="X98" s="91">
        <v>2000</v>
      </c>
      <c r="Y98" s="22" t="s">
        <v>6742</v>
      </c>
      <c r="Z98" s="22" t="s">
        <v>6712</v>
      </c>
      <c r="AA98" s="22" t="s">
        <v>6713</v>
      </c>
      <c r="AB98" s="22" t="s">
        <v>6758</v>
      </c>
      <c r="AC98" s="22"/>
      <c r="AD98" s="92" t="s">
        <v>6715</v>
      </c>
      <c r="AE98" s="93">
        <v>0</v>
      </c>
      <c r="AF98" s="22" t="s">
        <v>6716</v>
      </c>
      <c r="AG98" s="94">
        <v>36860</v>
      </c>
      <c r="AH98" s="245">
        <v>42004</v>
      </c>
      <c r="AI98" s="94">
        <v>42004</v>
      </c>
      <c r="AJ98" s="94">
        <v>42005</v>
      </c>
      <c r="AK98" s="94">
        <v>42461</v>
      </c>
    </row>
    <row r="99" spans="1:37" x14ac:dyDescent="0.25">
      <c r="A99" t="str">
        <f t="shared" si="1"/>
        <v>AF00393</v>
      </c>
      <c r="B99" s="16" t="s">
        <v>2216</v>
      </c>
      <c r="C99" s="227" t="s">
        <v>847</v>
      </c>
      <c r="D99" s="16" t="s">
        <v>516</v>
      </c>
      <c r="E99" s="22"/>
      <c r="F99" s="22"/>
      <c r="G99" s="22">
        <v>11030674</v>
      </c>
      <c r="H99" s="100">
        <v>8637</v>
      </c>
      <c r="I99" s="22" t="s">
        <v>6785</v>
      </c>
      <c r="J99" s="22" t="s">
        <v>6881</v>
      </c>
      <c r="K99" s="86">
        <v>36846</v>
      </c>
      <c r="L99" s="87">
        <v>41988.383999999998</v>
      </c>
      <c r="M99" s="22" t="s">
        <v>6882</v>
      </c>
      <c r="N99" s="22"/>
      <c r="O99" s="88">
        <v>36860</v>
      </c>
      <c r="P99" s="22" t="s">
        <v>6883</v>
      </c>
      <c r="Q99" s="89">
        <v>218950.52</v>
      </c>
      <c r="R99" s="89"/>
      <c r="S99" s="89"/>
      <c r="T99" s="89"/>
      <c r="U99" s="89">
        <v>41988.383999999998</v>
      </c>
      <c r="V99" s="90">
        <v>0</v>
      </c>
      <c r="W99" s="89">
        <v>0</v>
      </c>
      <c r="X99" s="96">
        <v>2000</v>
      </c>
      <c r="Y99" s="22" t="s">
        <v>6742</v>
      </c>
      <c r="Z99" s="22" t="s">
        <v>6712</v>
      </c>
      <c r="AA99" s="22" t="s">
        <v>6713</v>
      </c>
      <c r="AB99" s="22" t="s">
        <v>6803</v>
      </c>
      <c r="AC99" s="22"/>
      <c r="AD99" s="92" t="s">
        <v>6715</v>
      </c>
      <c r="AE99" s="93">
        <v>0</v>
      </c>
      <c r="AF99" s="22" t="s">
        <v>6789</v>
      </c>
      <c r="AG99" s="94">
        <v>36860</v>
      </c>
      <c r="AH99" s="245">
        <v>42004</v>
      </c>
      <c r="AI99" s="94">
        <v>42004</v>
      </c>
      <c r="AJ99" s="94">
        <v>42005</v>
      </c>
      <c r="AK99" s="22"/>
    </row>
    <row r="100" spans="1:37" x14ac:dyDescent="0.25">
      <c r="A100" t="str">
        <f t="shared" si="1"/>
        <v>AF00395</v>
      </c>
      <c r="B100" s="16" t="s">
        <v>2216</v>
      </c>
      <c r="C100" s="227" t="s">
        <v>851</v>
      </c>
      <c r="D100" s="16" t="s">
        <v>516</v>
      </c>
      <c r="E100" s="22"/>
      <c r="F100" s="22"/>
      <c r="G100" s="22">
        <v>11030676</v>
      </c>
      <c r="H100" s="100">
        <v>8637</v>
      </c>
      <c r="I100" s="22" t="s">
        <v>6785</v>
      </c>
      <c r="J100" s="22" t="s">
        <v>6881</v>
      </c>
      <c r="K100" s="86">
        <v>36846</v>
      </c>
      <c r="L100" s="87">
        <v>41988.383999999998</v>
      </c>
      <c r="M100" s="22" t="s">
        <v>6882</v>
      </c>
      <c r="N100" s="22"/>
      <c r="O100" s="88">
        <v>36860</v>
      </c>
      <c r="P100" s="22" t="s">
        <v>6883</v>
      </c>
      <c r="Q100" s="89"/>
      <c r="R100" s="89"/>
      <c r="S100" s="89"/>
      <c r="T100" s="89"/>
      <c r="U100" s="89">
        <v>41988.383999999998</v>
      </c>
      <c r="V100" s="90">
        <v>0</v>
      </c>
      <c r="W100" s="89">
        <v>0</v>
      </c>
      <c r="X100" s="96">
        <v>2000</v>
      </c>
      <c r="Y100" s="22" t="s">
        <v>6742</v>
      </c>
      <c r="Z100" s="22" t="s">
        <v>6712</v>
      </c>
      <c r="AA100" s="22" t="s">
        <v>6713</v>
      </c>
      <c r="AB100" s="22" t="s">
        <v>6803</v>
      </c>
      <c r="AC100" s="22"/>
      <c r="AD100" s="92" t="s">
        <v>6715</v>
      </c>
      <c r="AE100" s="93">
        <v>0</v>
      </c>
      <c r="AF100" s="22" t="s">
        <v>6789</v>
      </c>
      <c r="AG100" s="94">
        <v>36860</v>
      </c>
      <c r="AH100" s="245">
        <v>42004</v>
      </c>
      <c r="AI100" s="94">
        <v>42004</v>
      </c>
      <c r="AJ100" s="94">
        <v>42005</v>
      </c>
      <c r="AK100" s="22"/>
    </row>
    <row r="101" spans="1:37" x14ac:dyDescent="0.25">
      <c r="A101" t="str">
        <f t="shared" si="1"/>
        <v>AF01462</v>
      </c>
      <c r="B101" s="16" t="s">
        <v>2216</v>
      </c>
      <c r="C101" s="227" t="s">
        <v>1593</v>
      </c>
      <c r="D101" s="16" t="s">
        <v>516</v>
      </c>
      <c r="E101" s="22"/>
      <c r="F101" s="22"/>
      <c r="G101" s="22">
        <v>11030677</v>
      </c>
      <c r="H101" s="100">
        <v>8637</v>
      </c>
      <c r="I101" s="22" t="s">
        <v>6785</v>
      </c>
      <c r="J101" s="22" t="s">
        <v>6881</v>
      </c>
      <c r="K101" s="86">
        <v>36846</v>
      </c>
      <c r="L101" s="87">
        <v>41988.383999999998</v>
      </c>
      <c r="M101" s="22" t="s">
        <v>6882</v>
      </c>
      <c r="N101" s="22"/>
      <c r="O101" s="88">
        <v>36860</v>
      </c>
      <c r="P101" s="22" t="s">
        <v>6883</v>
      </c>
      <c r="Q101" s="89"/>
      <c r="R101" s="89"/>
      <c r="S101" s="89"/>
      <c r="T101" s="89"/>
      <c r="U101" s="89">
        <v>41988.383999999998</v>
      </c>
      <c r="V101" s="90">
        <v>0</v>
      </c>
      <c r="W101" s="89">
        <v>0</v>
      </c>
      <c r="X101" s="96">
        <v>2000</v>
      </c>
      <c r="Y101" s="22" t="s">
        <v>6742</v>
      </c>
      <c r="Z101" s="22" t="s">
        <v>6712</v>
      </c>
      <c r="AA101" s="22" t="s">
        <v>6713</v>
      </c>
      <c r="AB101" s="22" t="s">
        <v>6803</v>
      </c>
      <c r="AC101" s="22"/>
      <c r="AD101" s="92" t="s">
        <v>6715</v>
      </c>
      <c r="AE101" s="93">
        <v>0</v>
      </c>
      <c r="AF101" s="22" t="s">
        <v>6789</v>
      </c>
      <c r="AG101" s="94">
        <v>36860</v>
      </c>
      <c r="AH101" s="245">
        <v>42004</v>
      </c>
      <c r="AI101" s="94">
        <v>42004</v>
      </c>
      <c r="AJ101" s="94">
        <v>42005</v>
      </c>
      <c r="AK101" s="22"/>
    </row>
    <row r="102" spans="1:37" x14ac:dyDescent="0.25">
      <c r="A102" t="str">
        <f t="shared" si="1"/>
        <v>AF01473</v>
      </c>
      <c r="B102" s="16" t="s">
        <v>2216</v>
      </c>
      <c r="C102" s="227" t="s">
        <v>534</v>
      </c>
      <c r="D102" s="16" t="s">
        <v>516</v>
      </c>
      <c r="E102" s="22"/>
      <c r="F102" s="22"/>
      <c r="G102" s="22">
        <v>11030678</v>
      </c>
      <c r="H102" s="100">
        <v>8637</v>
      </c>
      <c r="I102" s="22" t="s">
        <v>6785</v>
      </c>
      <c r="J102" s="22" t="s">
        <v>6881</v>
      </c>
      <c r="K102" s="86">
        <v>36846</v>
      </c>
      <c r="L102" s="87">
        <v>41988.383999999998</v>
      </c>
      <c r="M102" s="22" t="s">
        <v>6882</v>
      </c>
      <c r="N102" s="22"/>
      <c r="O102" s="88">
        <v>36860</v>
      </c>
      <c r="P102" s="22" t="s">
        <v>6883</v>
      </c>
      <c r="Q102" s="89"/>
      <c r="R102" s="89"/>
      <c r="S102" s="89"/>
      <c r="T102" s="89"/>
      <c r="U102" s="89">
        <v>41988.383999999998</v>
      </c>
      <c r="V102" s="90">
        <v>0</v>
      </c>
      <c r="W102" s="89">
        <v>0</v>
      </c>
      <c r="X102" s="96">
        <v>2000</v>
      </c>
      <c r="Y102" s="22" t="s">
        <v>6742</v>
      </c>
      <c r="Z102" s="22" t="s">
        <v>6712</v>
      </c>
      <c r="AA102" s="22" t="s">
        <v>6713</v>
      </c>
      <c r="AB102" s="22" t="s">
        <v>6803</v>
      </c>
      <c r="AC102" s="22"/>
      <c r="AD102" s="92" t="s">
        <v>6715</v>
      </c>
      <c r="AE102" s="93">
        <v>0</v>
      </c>
      <c r="AF102" s="22" t="s">
        <v>6789</v>
      </c>
      <c r="AG102" s="94">
        <v>36860</v>
      </c>
      <c r="AH102" s="245">
        <v>42004</v>
      </c>
      <c r="AI102" s="94">
        <v>42004</v>
      </c>
      <c r="AJ102" s="94">
        <v>42005</v>
      </c>
      <c r="AK102" s="22"/>
    </row>
    <row r="103" spans="1:37" x14ac:dyDescent="0.25">
      <c r="A103" t="str">
        <f t="shared" si="1"/>
        <v>AF00393</v>
      </c>
      <c r="B103" s="16" t="s">
        <v>2216</v>
      </c>
      <c r="C103" s="227" t="s">
        <v>847</v>
      </c>
      <c r="D103" s="16" t="s">
        <v>516</v>
      </c>
      <c r="E103" s="22"/>
      <c r="F103" s="22"/>
      <c r="G103" s="22"/>
      <c r="H103" s="100">
        <v>8637</v>
      </c>
      <c r="I103" s="22" t="s">
        <v>6785</v>
      </c>
      <c r="J103" s="22" t="s">
        <v>6884</v>
      </c>
      <c r="K103" s="86">
        <v>36846</v>
      </c>
      <c r="L103" s="87">
        <v>4063.39</v>
      </c>
      <c r="M103" s="22" t="s">
        <v>6882</v>
      </c>
      <c r="N103" s="22"/>
      <c r="O103" s="88">
        <v>36860</v>
      </c>
      <c r="P103" s="22" t="s">
        <v>6883</v>
      </c>
      <c r="Q103" s="89"/>
      <c r="R103" s="89"/>
      <c r="S103" s="89"/>
      <c r="T103" s="89"/>
      <c r="U103" s="89">
        <v>812.678</v>
      </c>
      <c r="V103" s="90">
        <v>0</v>
      </c>
      <c r="W103" s="89">
        <v>0</v>
      </c>
      <c r="X103" s="96">
        <v>2000</v>
      </c>
      <c r="Y103" s="22" t="s">
        <v>6742</v>
      </c>
      <c r="Z103" s="22" t="s">
        <v>6712</v>
      </c>
      <c r="AA103" s="22" t="s">
        <v>6713</v>
      </c>
      <c r="AB103" s="22" t="s">
        <v>6803</v>
      </c>
      <c r="AC103" s="22"/>
      <c r="AD103" s="92" t="s">
        <v>6715</v>
      </c>
      <c r="AE103" s="93">
        <v>0</v>
      </c>
      <c r="AF103" s="22" t="s">
        <v>6789</v>
      </c>
      <c r="AG103" s="94">
        <v>36860</v>
      </c>
      <c r="AH103" s="245">
        <v>42004</v>
      </c>
      <c r="AI103" s="94">
        <v>42004</v>
      </c>
      <c r="AJ103" s="94">
        <v>42005</v>
      </c>
      <c r="AK103" s="22"/>
    </row>
    <row r="104" spans="1:37" x14ac:dyDescent="0.25">
      <c r="A104" t="str">
        <f t="shared" si="1"/>
        <v>AF00395</v>
      </c>
      <c r="B104" s="16" t="s">
        <v>2216</v>
      </c>
      <c r="C104" s="227" t="s">
        <v>851</v>
      </c>
      <c r="D104" s="16" t="s">
        <v>516</v>
      </c>
      <c r="E104" s="22"/>
      <c r="F104" s="22"/>
      <c r="G104" s="22"/>
      <c r="H104" s="100">
        <v>8637</v>
      </c>
      <c r="I104" s="22" t="s">
        <v>6785</v>
      </c>
      <c r="J104" s="22" t="s">
        <v>6884</v>
      </c>
      <c r="K104" s="86">
        <v>36846</v>
      </c>
      <c r="L104" s="87">
        <v>4063.39</v>
      </c>
      <c r="M104" s="22" t="s">
        <v>6882</v>
      </c>
      <c r="N104" s="22"/>
      <c r="O104" s="88">
        <v>36860</v>
      </c>
      <c r="P104" s="22" t="s">
        <v>6883</v>
      </c>
      <c r="Q104" s="89"/>
      <c r="R104" s="89"/>
      <c r="S104" s="89"/>
      <c r="T104" s="89"/>
      <c r="U104" s="89">
        <v>812.678</v>
      </c>
      <c r="V104" s="90">
        <v>0</v>
      </c>
      <c r="W104" s="89">
        <v>0</v>
      </c>
      <c r="X104" s="96">
        <v>2000</v>
      </c>
      <c r="Y104" s="22" t="s">
        <v>6742</v>
      </c>
      <c r="Z104" s="22" t="s">
        <v>6712</v>
      </c>
      <c r="AA104" s="22" t="s">
        <v>6713</v>
      </c>
      <c r="AB104" s="22" t="s">
        <v>6803</v>
      </c>
      <c r="AC104" s="22"/>
      <c r="AD104" s="92" t="s">
        <v>6715</v>
      </c>
      <c r="AE104" s="93">
        <v>0</v>
      </c>
      <c r="AF104" s="22" t="s">
        <v>6789</v>
      </c>
      <c r="AG104" s="94">
        <v>36860</v>
      </c>
      <c r="AH104" s="245">
        <v>42004</v>
      </c>
      <c r="AI104" s="94">
        <v>42004</v>
      </c>
      <c r="AJ104" s="94">
        <v>42005</v>
      </c>
      <c r="AK104" s="22"/>
    </row>
    <row r="105" spans="1:37" x14ac:dyDescent="0.25">
      <c r="A105" t="str">
        <f t="shared" si="1"/>
        <v>AF01462</v>
      </c>
      <c r="B105" s="16" t="s">
        <v>2216</v>
      </c>
      <c r="C105" s="227" t="s">
        <v>1593</v>
      </c>
      <c r="D105" s="16" t="s">
        <v>516</v>
      </c>
      <c r="E105" s="22"/>
      <c r="F105" s="22"/>
      <c r="G105" s="22"/>
      <c r="H105" s="100">
        <v>8637</v>
      </c>
      <c r="I105" s="22" t="s">
        <v>6785</v>
      </c>
      <c r="J105" s="22" t="s">
        <v>6884</v>
      </c>
      <c r="K105" s="86">
        <v>36846</v>
      </c>
      <c r="L105" s="87">
        <v>4063.39</v>
      </c>
      <c r="M105" s="22" t="s">
        <v>6882</v>
      </c>
      <c r="N105" s="22"/>
      <c r="O105" s="88">
        <v>36860</v>
      </c>
      <c r="P105" s="22" t="s">
        <v>6883</v>
      </c>
      <c r="Q105" s="89"/>
      <c r="R105" s="89"/>
      <c r="S105" s="89"/>
      <c r="T105" s="89"/>
      <c r="U105" s="89">
        <v>812.678</v>
      </c>
      <c r="V105" s="90">
        <v>0</v>
      </c>
      <c r="W105" s="89">
        <v>0</v>
      </c>
      <c r="X105" s="96">
        <v>2000</v>
      </c>
      <c r="Y105" s="22" t="s">
        <v>6742</v>
      </c>
      <c r="Z105" s="22" t="s">
        <v>6712</v>
      </c>
      <c r="AA105" s="22" t="s">
        <v>6713</v>
      </c>
      <c r="AB105" s="22" t="s">
        <v>6803</v>
      </c>
      <c r="AC105" s="22"/>
      <c r="AD105" s="92" t="s">
        <v>6715</v>
      </c>
      <c r="AE105" s="93">
        <v>0</v>
      </c>
      <c r="AF105" s="22" t="s">
        <v>6789</v>
      </c>
      <c r="AG105" s="94">
        <v>36860</v>
      </c>
      <c r="AH105" s="245">
        <v>42004</v>
      </c>
      <c r="AI105" s="94">
        <v>42004</v>
      </c>
      <c r="AJ105" s="94">
        <v>42005</v>
      </c>
      <c r="AK105" s="22"/>
    </row>
    <row r="106" spans="1:37" x14ac:dyDescent="0.25">
      <c r="A106" t="str">
        <f t="shared" si="1"/>
        <v>AF01473</v>
      </c>
      <c r="B106" s="16" t="s">
        <v>2216</v>
      </c>
      <c r="C106" s="227" t="s">
        <v>534</v>
      </c>
      <c r="D106" s="16" t="s">
        <v>516</v>
      </c>
      <c r="E106" s="22"/>
      <c r="F106" s="22"/>
      <c r="G106" s="22"/>
      <c r="H106" s="100">
        <v>8637</v>
      </c>
      <c r="I106" s="22" t="s">
        <v>6785</v>
      </c>
      <c r="J106" s="22" t="s">
        <v>6884</v>
      </c>
      <c r="K106" s="86">
        <v>36846</v>
      </c>
      <c r="L106" s="87">
        <v>4063.39</v>
      </c>
      <c r="M106" s="22" t="s">
        <v>6882</v>
      </c>
      <c r="N106" s="22"/>
      <c r="O106" s="88">
        <v>36860</v>
      </c>
      <c r="P106" s="22" t="s">
        <v>6883</v>
      </c>
      <c r="Q106" s="89"/>
      <c r="R106" s="89"/>
      <c r="S106" s="89"/>
      <c r="T106" s="89"/>
      <c r="U106" s="89">
        <v>812.678</v>
      </c>
      <c r="V106" s="90">
        <v>0</v>
      </c>
      <c r="W106" s="89">
        <v>0</v>
      </c>
      <c r="X106" s="96">
        <v>2000</v>
      </c>
      <c r="Y106" s="22" t="s">
        <v>6742</v>
      </c>
      <c r="Z106" s="22" t="s">
        <v>6712</v>
      </c>
      <c r="AA106" s="22" t="s">
        <v>6713</v>
      </c>
      <c r="AB106" s="22" t="s">
        <v>6803</v>
      </c>
      <c r="AC106" s="22"/>
      <c r="AD106" s="92" t="s">
        <v>6715</v>
      </c>
      <c r="AE106" s="93">
        <v>0</v>
      </c>
      <c r="AF106" s="22" t="s">
        <v>6789</v>
      </c>
      <c r="AG106" s="94">
        <v>36860</v>
      </c>
      <c r="AH106" s="245">
        <v>42004</v>
      </c>
      <c r="AI106" s="94">
        <v>42004</v>
      </c>
      <c r="AJ106" s="94">
        <v>42005</v>
      </c>
      <c r="AK106" s="22"/>
    </row>
    <row r="107" spans="1:37" x14ac:dyDescent="0.25">
      <c r="A107" t="str">
        <f t="shared" si="1"/>
        <v>AF00393</v>
      </c>
      <c r="B107" s="16" t="s">
        <v>2216</v>
      </c>
      <c r="C107" s="227" t="s">
        <v>847</v>
      </c>
      <c r="D107" s="16" t="s">
        <v>516</v>
      </c>
      <c r="E107" s="22"/>
      <c r="F107" s="22"/>
      <c r="G107" s="22"/>
      <c r="H107" s="100">
        <v>8637</v>
      </c>
      <c r="I107" s="22" t="s">
        <v>6785</v>
      </c>
      <c r="J107" s="22" t="s">
        <v>6885</v>
      </c>
      <c r="K107" s="86">
        <v>36846</v>
      </c>
      <c r="L107" s="87">
        <v>4945.21</v>
      </c>
      <c r="M107" s="22" t="s">
        <v>6882</v>
      </c>
      <c r="N107" s="22"/>
      <c r="O107" s="88">
        <v>36860</v>
      </c>
      <c r="P107" s="22" t="s">
        <v>6883</v>
      </c>
      <c r="Q107" s="89"/>
      <c r="R107" s="89"/>
      <c r="S107" s="89">
        <v>197.80840000000001</v>
      </c>
      <c r="T107" s="89"/>
      <c r="U107" s="89">
        <v>989.04200000000003</v>
      </c>
      <c r="V107" s="90">
        <v>0</v>
      </c>
      <c r="W107" s="89">
        <v>0</v>
      </c>
      <c r="X107" s="96">
        <v>2000</v>
      </c>
      <c r="Y107" s="22" t="s">
        <v>6742</v>
      </c>
      <c r="Z107" s="22" t="s">
        <v>6712</v>
      </c>
      <c r="AA107" s="22" t="s">
        <v>6713</v>
      </c>
      <c r="AB107" s="22" t="s">
        <v>6803</v>
      </c>
      <c r="AC107" s="22"/>
      <c r="AD107" s="92" t="s">
        <v>6715</v>
      </c>
      <c r="AE107" s="93">
        <v>0</v>
      </c>
      <c r="AF107" s="22" t="s">
        <v>6789</v>
      </c>
      <c r="AG107" s="94">
        <v>36860</v>
      </c>
      <c r="AH107" s="245">
        <v>42004</v>
      </c>
      <c r="AI107" s="94">
        <v>42004</v>
      </c>
      <c r="AJ107" s="94">
        <v>42005</v>
      </c>
      <c r="AK107" s="22"/>
    </row>
    <row r="108" spans="1:37" x14ac:dyDescent="0.25">
      <c r="A108" t="str">
        <f t="shared" si="1"/>
        <v>AF00395</v>
      </c>
      <c r="B108" s="16" t="s">
        <v>2216</v>
      </c>
      <c r="C108" s="227" t="s">
        <v>851</v>
      </c>
      <c r="D108" s="16" t="s">
        <v>516</v>
      </c>
      <c r="E108" s="22"/>
      <c r="F108" s="22"/>
      <c r="G108" s="22"/>
      <c r="H108" s="100">
        <v>8637</v>
      </c>
      <c r="I108" s="22" t="s">
        <v>6785</v>
      </c>
      <c r="J108" s="22" t="s">
        <v>6885</v>
      </c>
      <c r="K108" s="86">
        <v>36846</v>
      </c>
      <c r="L108" s="87">
        <v>4945.21</v>
      </c>
      <c r="M108" s="22" t="s">
        <v>6882</v>
      </c>
      <c r="N108" s="22"/>
      <c r="O108" s="88">
        <v>36860</v>
      </c>
      <c r="P108" s="22" t="s">
        <v>6883</v>
      </c>
      <c r="Q108" s="89"/>
      <c r="R108" s="89"/>
      <c r="S108" s="89"/>
      <c r="T108" s="89"/>
      <c r="U108" s="89">
        <v>989.04200000000003</v>
      </c>
      <c r="V108" s="90">
        <v>0</v>
      </c>
      <c r="W108" s="89">
        <v>0</v>
      </c>
      <c r="X108" s="96">
        <v>2000</v>
      </c>
      <c r="Y108" s="22" t="s">
        <v>6742</v>
      </c>
      <c r="Z108" s="22" t="s">
        <v>6712</v>
      </c>
      <c r="AA108" s="22" t="s">
        <v>6713</v>
      </c>
      <c r="AB108" s="22" t="s">
        <v>6803</v>
      </c>
      <c r="AC108" s="22"/>
      <c r="AD108" s="92" t="s">
        <v>6715</v>
      </c>
      <c r="AE108" s="93">
        <v>0</v>
      </c>
      <c r="AF108" s="22" t="s">
        <v>6789</v>
      </c>
      <c r="AG108" s="94">
        <v>36860</v>
      </c>
      <c r="AH108" s="245">
        <v>42004</v>
      </c>
      <c r="AI108" s="94">
        <v>42004</v>
      </c>
      <c r="AJ108" s="94">
        <v>42005</v>
      </c>
      <c r="AK108" s="22"/>
    </row>
    <row r="109" spans="1:37" x14ac:dyDescent="0.25">
      <c r="A109" t="str">
        <f t="shared" si="1"/>
        <v>AF01462</v>
      </c>
      <c r="B109" s="16" t="s">
        <v>2216</v>
      </c>
      <c r="C109" s="227" t="s">
        <v>1593</v>
      </c>
      <c r="D109" s="16" t="s">
        <v>516</v>
      </c>
      <c r="E109" s="22"/>
      <c r="F109" s="22"/>
      <c r="G109" s="22"/>
      <c r="H109" s="100">
        <v>8637</v>
      </c>
      <c r="I109" s="22" t="s">
        <v>6785</v>
      </c>
      <c r="J109" s="22" t="s">
        <v>6885</v>
      </c>
      <c r="K109" s="86">
        <v>36846</v>
      </c>
      <c r="L109" s="87">
        <v>4945.21</v>
      </c>
      <c r="M109" s="22" t="s">
        <v>6882</v>
      </c>
      <c r="N109" s="22"/>
      <c r="O109" s="88">
        <v>36860</v>
      </c>
      <c r="P109" s="22" t="s">
        <v>6883</v>
      </c>
      <c r="Q109" s="89"/>
      <c r="R109" s="89"/>
      <c r="S109" s="89"/>
      <c r="T109" s="89"/>
      <c r="U109" s="89">
        <v>989.04200000000003</v>
      </c>
      <c r="V109" s="90">
        <v>0</v>
      </c>
      <c r="W109" s="89">
        <v>0</v>
      </c>
      <c r="X109" s="96">
        <v>2000</v>
      </c>
      <c r="Y109" s="22" t="s">
        <v>6742</v>
      </c>
      <c r="Z109" s="22" t="s">
        <v>6712</v>
      </c>
      <c r="AA109" s="22" t="s">
        <v>6713</v>
      </c>
      <c r="AB109" s="22" t="s">
        <v>6803</v>
      </c>
      <c r="AC109" s="22"/>
      <c r="AD109" s="92" t="s">
        <v>6715</v>
      </c>
      <c r="AE109" s="93">
        <v>0</v>
      </c>
      <c r="AF109" s="22" t="s">
        <v>6789</v>
      </c>
      <c r="AG109" s="94">
        <v>36860</v>
      </c>
      <c r="AH109" s="245">
        <v>42004</v>
      </c>
      <c r="AI109" s="94">
        <v>42004</v>
      </c>
      <c r="AJ109" s="94">
        <v>42005</v>
      </c>
      <c r="AK109" s="22"/>
    </row>
    <row r="110" spans="1:37" x14ac:dyDescent="0.25">
      <c r="A110" t="str">
        <f t="shared" si="1"/>
        <v>AF01473</v>
      </c>
      <c r="B110" s="16" t="s">
        <v>2216</v>
      </c>
      <c r="C110" s="227" t="s">
        <v>534</v>
      </c>
      <c r="D110" s="16" t="s">
        <v>516</v>
      </c>
      <c r="E110" s="22"/>
      <c r="F110" s="22"/>
      <c r="G110" s="22"/>
      <c r="H110" s="100">
        <v>8637</v>
      </c>
      <c r="I110" s="22" t="s">
        <v>6785</v>
      </c>
      <c r="J110" s="22" t="s">
        <v>6885</v>
      </c>
      <c r="K110" s="86">
        <v>36846</v>
      </c>
      <c r="L110" s="87">
        <v>4945.21</v>
      </c>
      <c r="M110" s="22" t="s">
        <v>6882</v>
      </c>
      <c r="N110" s="22"/>
      <c r="O110" s="88">
        <v>36860</v>
      </c>
      <c r="P110" s="22" t="s">
        <v>6883</v>
      </c>
      <c r="Q110" s="89"/>
      <c r="R110" s="89"/>
      <c r="S110" s="89"/>
      <c r="T110" s="89"/>
      <c r="U110" s="89">
        <v>989.04200000000003</v>
      </c>
      <c r="V110" s="90">
        <v>0</v>
      </c>
      <c r="W110" s="89">
        <v>0</v>
      </c>
      <c r="X110" s="96">
        <v>2000</v>
      </c>
      <c r="Y110" s="22" t="s">
        <v>6742</v>
      </c>
      <c r="Z110" s="22" t="s">
        <v>6712</v>
      </c>
      <c r="AA110" s="22" t="s">
        <v>6713</v>
      </c>
      <c r="AB110" s="22" t="s">
        <v>6803</v>
      </c>
      <c r="AC110" s="22"/>
      <c r="AD110" s="92" t="s">
        <v>6715</v>
      </c>
      <c r="AE110" s="93">
        <v>0</v>
      </c>
      <c r="AF110" s="22" t="s">
        <v>6789</v>
      </c>
      <c r="AG110" s="94">
        <v>36860</v>
      </c>
      <c r="AH110" s="245">
        <v>42004</v>
      </c>
      <c r="AI110" s="94">
        <v>42004</v>
      </c>
      <c r="AJ110" s="94">
        <v>42005</v>
      </c>
      <c r="AK110" s="22"/>
    </row>
    <row r="111" spans="1:37" x14ac:dyDescent="0.25">
      <c r="A111" t="str">
        <f t="shared" si="1"/>
        <v>AF00714</v>
      </c>
      <c r="B111" s="16" t="s">
        <v>2216</v>
      </c>
      <c r="C111" s="227" t="s">
        <v>2275</v>
      </c>
      <c r="D111" s="16" t="s">
        <v>2276</v>
      </c>
      <c r="E111" s="22"/>
      <c r="F111" s="22"/>
      <c r="G111" s="22"/>
      <c r="H111" s="97">
        <v>9119</v>
      </c>
      <c r="I111" s="85" t="s">
        <v>6785</v>
      </c>
      <c r="J111" s="22" t="s">
        <v>6886</v>
      </c>
      <c r="K111" s="86">
        <v>36901</v>
      </c>
      <c r="L111" s="87">
        <v>4432.4750000000004</v>
      </c>
      <c r="M111" s="22" t="s">
        <v>6887</v>
      </c>
      <c r="N111" s="22"/>
      <c r="O111" s="88">
        <v>36922</v>
      </c>
      <c r="P111" s="22" t="s">
        <v>6888</v>
      </c>
      <c r="Q111" s="89">
        <v>8864.9500000000007</v>
      </c>
      <c r="R111" s="89"/>
      <c r="S111" s="89"/>
      <c r="T111" s="89"/>
      <c r="U111" s="89">
        <v>4432.4750000000004</v>
      </c>
      <c r="V111" s="90">
        <v>0</v>
      </c>
      <c r="W111" s="89">
        <v>0</v>
      </c>
      <c r="X111" s="91">
        <v>2001</v>
      </c>
      <c r="Y111" s="22" t="s">
        <v>6757</v>
      </c>
      <c r="Z111" s="22" t="s">
        <v>6712</v>
      </c>
      <c r="AA111" s="22" t="s">
        <v>6713</v>
      </c>
      <c r="AB111" s="22" t="s">
        <v>6758</v>
      </c>
      <c r="AC111" s="22"/>
      <c r="AD111" s="92" t="s">
        <v>6715</v>
      </c>
      <c r="AE111" s="93">
        <v>0</v>
      </c>
      <c r="AF111" s="22" t="s">
        <v>6716</v>
      </c>
      <c r="AG111" s="94">
        <v>36922</v>
      </c>
      <c r="AH111" s="245">
        <v>42004</v>
      </c>
      <c r="AI111" s="94">
        <v>42004</v>
      </c>
      <c r="AJ111" s="94">
        <v>42005</v>
      </c>
      <c r="AK111" s="22"/>
    </row>
    <row r="112" spans="1:37" x14ac:dyDescent="0.25">
      <c r="A112" t="str">
        <f t="shared" si="1"/>
        <v>AF00715</v>
      </c>
      <c r="B112" s="16" t="s">
        <v>2216</v>
      </c>
      <c r="C112" s="227" t="s">
        <v>2277</v>
      </c>
      <c r="D112" s="16" t="s">
        <v>2276</v>
      </c>
      <c r="E112" s="22"/>
      <c r="F112" s="22"/>
      <c r="G112" s="22"/>
      <c r="H112" s="97">
        <v>9119</v>
      </c>
      <c r="I112" s="85" t="s">
        <v>6785</v>
      </c>
      <c r="J112" s="22" t="s">
        <v>6886</v>
      </c>
      <c r="K112" s="86">
        <v>36901</v>
      </c>
      <c r="L112" s="87">
        <v>4432.4750000000004</v>
      </c>
      <c r="M112" s="22" t="s">
        <v>6887</v>
      </c>
      <c r="N112" s="22"/>
      <c r="O112" s="88">
        <v>36922</v>
      </c>
      <c r="P112" s="22" t="s">
        <v>6888</v>
      </c>
      <c r="Q112" s="89"/>
      <c r="R112" s="89"/>
      <c r="S112" s="89"/>
      <c r="T112" s="89"/>
      <c r="U112" s="89">
        <v>4432.4750000000004</v>
      </c>
      <c r="V112" s="90">
        <v>0</v>
      </c>
      <c r="W112" s="89">
        <v>0</v>
      </c>
      <c r="X112" s="91">
        <v>2001</v>
      </c>
      <c r="Y112" s="22" t="s">
        <v>6757</v>
      </c>
      <c r="Z112" s="22" t="s">
        <v>6712</v>
      </c>
      <c r="AA112" s="22" t="s">
        <v>6713</v>
      </c>
      <c r="AB112" s="22" t="s">
        <v>6758</v>
      </c>
      <c r="AC112" s="22"/>
      <c r="AD112" s="92" t="s">
        <v>6715</v>
      </c>
      <c r="AE112" s="93">
        <v>0</v>
      </c>
      <c r="AF112" s="22" t="s">
        <v>6716</v>
      </c>
      <c r="AG112" s="94">
        <v>36922</v>
      </c>
      <c r="AH112" s="245">
        <v>42004</v>
      </c>
      <c r="AI112" s="94">
        <v>42004</v>
      </c>
      <c r="AJ112" s="94">
        <v>42005</v>
      </c>
      <c r="AK112" s="22"/>
    </row>
    <row r="113" spans="1:37" x14ac:dyDescent="0.25">
      <c r="A113" t="str">
        <f t="shared" si="1"/>
        <v>AF00714</v>
      </c>
      <c r="B113" s="16" t="s">
        <v>2216</v>
      </c>
      <c r="C113" s="227" t="s">
        <v>2275</v>
      </c>
      <c r="D113" s="16" t="s">
        <v>2276</v>
      </c>
      <c r="E113" s="22"/>
      <c r="F113" s="22"/>
      <c r="G113" s="22"/>
      <c r="H113" s="97">
        <v>9135</v>
      </c>
      <c r="I113" s="85" t="s">
        <v>6785</v>
      </c>
      <c r="J113" s="22" t="s">
        <v>6886</v>
      </c>
      <c r="K113" s="86">
        <v>36906</v>
      </c>
      <c r="L113" s="87">
        <v>4495.3090000000002</v>
      </c>
      <c r="M113" s="22" t="s">
        <v>6889</v>
      </c>
      <c r="N113" s="22"/>
      <c r="O113" s="88">
        <v>36922</v>
      </c>
      <c r="P113" s="22" t="s">
        <v>6890</v>
      </c>
      <c r="Q113" s="89">
        <v>8990.6200000000008</v>
      </c>
      <c r="R113" s="89"/>
      <c r="S113" s="89"/>
      <c r="T113" s="89"/>
      <c r="U113" s="89">
        <v>4495.3090000000002</v>
      </c>
      <c r="V113" s="90">
        <v>0</v>
      </c>
      <c r="W113" s="89">
        <v>0</v>
      </c>
      <c r="X113" s="91">
        <v>2001</v>
      </c>
      <c r="Y113" s="22" t="s">
        <v>6757</v>
      </c>
      <c r="Z113" s="22" t="s">
        <v>6712</v>
      </c>
      <c r="AA113" s="22" t="s">
        <v>6713</v>
      </c>
      <c r="AB113" s="22" t="s">
        <v>6758</v>
      </c>
      <c r="AC113" s="22"/>
      <c r="AD113" s="92" t="s">
        <v>6715</v>
      </c>
      <c r="AE113" s="93">
        <v>0</v>
      </c>
      <c r="AF113" s="22" t="s">
        <v>6716</v>
      </c>
      <c r="AG113" s="94">
        <v>36922</v>
      </c>
      <c r="AH113" s="245">
        <v>42004</v>
      </c>
      <c r="AI113" s="94">
        <v>42004</v>
      </c>
      <c r="AJ113" s="94">
        <v>42005</v>
      </c>
      <c r="AK113" s="22"/>
    </row>
    <row r="114" spans="1:37" x14ac:dyDescent="0.25">
      <c r="A114" t="str">
        <f t="shared" si="1"/>
        <v>AF00715</v>
      </c>
      <c r="B114" s="16" t="s">
        <v>2216</v>
      </c>
      <c r="C114" s="227" t="s">
        <v>2277</v>
      </c>
      <c r="D114" s="16" t="s">
        <v>2276</v>
      </c>
      <c r="E114" s="22"/>
      <c r="F114" s="22"/>
      <c r="G114" s="22"/>
      <c r="H114" s="97">
        <v>9135</v>
      </c>
      <c r="I114" s="85" t="s">
        <v>6785</v>
      </c>
      <c r="J114" s="22" t="s">
        <v>6886</v>
      </c>
      <c r="K114" s="86">
        <v>36906</v>
      </c>
      <c r="L114" s="87">
        <v>4495.3090000000002</v>
      </c>
      <c r="M114" s="22" t="s">
        <v>6889</v>
      </c>
      <c r="N114" s="22"/>
      <c r="O114" s="88">
        <v>36922</v>
      </c>
      <c r="P114" s="22" t="s">
        <v>6890</v>
      </c>
      <c r="Q114" s="89"/>
      <c r="R114" s="89"/>
      <c r="S114" s="89"/>
      <c r="T114" s="89"/>
      <c r="U114" s="89">
        <v>4495.3090000000002</v>
      </c>
      <c r="V114" s="90">
        <v>0</v>
      </c>
      <c r="W114" s="89">
        <v>0</v>
      </c>
      <c r="X114" s="91">
        <v>2001</v>
      </c>
      <c r="Y114" s="22" t="s">
        <v>6757</v>
      </c>
      <c r="Z114" s="22" t="s">
        <v>6712</v>
      </c>
      <c r="AA114" s="22" t="s">
        <v>6713</v>
      </c>
      <c r="AB114" s="22" t="s">
        <v>6758</v>
      </c>
      <c r="AC114" s="22"/>
      <c r="AD114" s="92" t="s">
        <v>6715</v>
      </c>
      <c r="AE114" s="93">
        <v>0</v>
      </c>
      <c r="AF114" s="22" t="s">
        <v>6716</v>
      </c>
      <c r="AG114" s="94">
        <v>36922</v>
      </c>
      <c r="AH114" s="245">
        <v>42004</v>
      </c>
      <c r="AI114" s="94">
        <v>42004</v>
      </c>
      <c r="AJ114" s="94">
        <v>42005</v>
      </c>
      <c r="AK114" s="22"/>
    </row>
    <row r="115" spans="1:37" x14ac:dyDescent="0.25">
      <c r="A115" t="str">
        <f t="shared" si="1"/>
        <v>AF00944</v>
      </c>
      <c r="B115" s="16" t="s">
        <v>2216</v>
      </c>
      <c r="C115" s="227" t="s">
        <v>2278</v>
      </c>
      <c r="D115" s="16" t="s">
        <v>2279</v>
      </c>
      <c r="E115" s="22" t="s">
        <v>6891</v>
      </c>
      <c r="F115" s="22" t="s">
        <v>6892</v>
      </c>
      <c r="G115" s="22"/>
      <c r="H115" s="84">
        <v>1205</v>
      </c>
      <c r="I115" s="85" t="s">
        <v>6870</v>
      </c>
      <c r="J115" s="22" t="s">
        <v>6893</v>
      </c>
      <c r="K115" s="86">
        <v>37011</v>
      </c>
      <c r="L115" s="87">
        <v>26840</v>
      </c>
      <c r="M115" s="22" t="s">
        <v>6894</v>
      </c>
      <c r="N115" s="22"/>
      <c r="O115" s="88">
        <v>37011</v>
      </c>
      <c r="P115" s="22" t="s">
        <v>6895</v>
      </c>
      <c r="Q115" s="89">
        <v>26840</v>
      </c>
      <c r="R115" s="89"/>
      <c r="S115" s="89"/>
      <c r="T115" s="89"/>
      <c r="U115" s="89">
        <v>26840</v>
      </c>
      <c r="V115" s="90">
        <v>0</v>
      </c>
      <c r="W115" s="89">
        <v>0</v>
      </c>
      <c r="X115" s="91">
        <v>2001</v>
      </c>
      <c r="Y115" s="22" t="s">
        <v>6768</v>
      </c>
      <c r="Z115" s="22" t="s">
        <v>6712</v>
      </c>
      <c r="AA115" s="22" t="s">
        <v>6713</v>
      </c>
      <c r="AB115" s="22" t="s">
        <v>6758</v>
      </c>
      <c r="AC115" s="22"/>
      <c r="AD115" s="92" t="s">
        <v>6715</v>
      </c>
      <c r="AE115" s="93">
        <v>0</v>
      </c>
      <c r="AF115" s="22" t="s">
        <v>6716</v>
      </c>
      <c r="AG115" s="94">
        <v>37011</v>
      </c>
      <c r="AH115" s="245">
        <v>42004</v>
      </c>
      <c r="AI115" s="94">
        <v>42004</v>
      </c>
      <c r="AJ115" s="94">
        <v>42005</v>
      </c>
      <c r="AK115" s="94">
        <v>43466</v>
      </c>
    </row>
    <row r="116" spans="1:37" x14ac:dyDescent="0.25">
      <c r="A116" t="str">
        <f t="shared" si="1"/>
        <v>AF00794</v>
      </c>
      <c r="B116" s="16" t="s">
        <v>2216</v>
      </c>
      <c r="C116" s="227" t="s">
        <v>2280</v>
      </c>
      <c r="D116" s="16" t="s">
        <v>2281</v>
      </c>
      <c r="E116" s="22" t="s">
        <v>6896</v>
      </c>
      <c r="F116" s="22" t="s">
        <v>6897</v>
      </c>
      <c r="G116" s="22"/>
      <c r="H116" s="84">
        <v>3265</v>
      </c>
      <c r="I116" s="85" t="s">
        <v>6898</v>
      </c>
      <c r="J116" s="22" t="s">
        <v>6899</v>
      </c>
      <c r="K116" s="86">
        <v>37132</v>
      </c>
      <c r="L116" s="87">
        <v>56700</v>
      </c>
      <c r="M116" s="22" t="s">
        <v>6900</v>
      </c>
      <c r="N116" s="22"/>
      <c r="O116" s="88">
        <v>37134</v>
      </c>
      <c r="P116" s="22" t="s">
        <v>6901</v>
      </c>
      <c r="Q116" s="89">
        <v>56700</v>
      </c>
      <c r="R116" s="89"/>
      <c r="S116" s="89"/>
      <c r="T116" s="89"/>
      <c r="U116" s="89">
        <v>56700</v>
      </c>
      <c r="V116" s="90">
        <v>0</v>
      </c>
      <c r="W116" s="89">
        <v>0</v>
      </c>
      <c r="X116" s="91">
        <v>2001</v>
      </c>
      <c r="Y116" s="22" t="s">
        <v>6731</v>
      </c>
      <c r="Z116" s="22" t="s">
        <v>6712</v>
      </c>
      <c r="AA116" s="22" t="s">
        <v>6713</v>
      </c>
      <c r="AB116" s="22" t="s">
        <v>6758</v>
      </c>
      <c r="AC116" s="22"/>
      <c r="AD116" s="92" t="s">
        <v>6715</v>
      </c>
      <c r="AE116" s="93">
        <v>0</v>
      </c>
      <c r="AF116" s="22" t="s">
        <v>6716</v>
      </c>
      <c r="AG116" s="94">
        <v>37134</v>
      </c>
      <c r="AH116" s="245">
        <v>42004</v>
      </c>
      <c r="AI116" s="94">
        <v>42004</v>
      </c>
      <c r="AJ116" s="94">
        <v>42005</v>
      </c>
      <c r="AK116" s="22"/>
    </row>
    <row r="117" spans="1:37" x14ac:dyDescent="0.25">
      <c r="A117" t="str">
        <f t="shared" si="1"/>
        <v>AF00169</v>
      </c>
      <c r="B117" s="16" t="s">
        <v>2216</v>
      </c>
      <c r="C117" s="227" t="s">
        <v>2282</v>
      </c>
      <c r="D117" s="16" t="s">
        <v>2228</v>
      </c>
      <c r="E117" s="22"/>
      <c r="F117" s="22">
        <v>8600</v>
      </c>
      <c r="G117" s="22"/>
      <c r="H117" s="84" t="s">
        <v>6902</v>
      </c>
      <c r="I117" s="85" t="s">
        <v>6903</v>
      </c>
      <c r="J117" s="22" t="s">
        <v>6904</v>
      </c>
      <c r="K117" s="86">
        <v>37158</v>
      </c>
      <c r="L117" s="87">
        <v>11922.1</v>
      </c>
      <c r="M117" s="22" t="s">
        <v>6905</v>
      </c>
      <c r="N117" s="22"/>
      <c r="O117" s="88">
        <v>37164</v>
      </c>
      <c r="P117" s="22" t="s">
        <v>6906</v>
      </c>
      <c r="Q117" s="89">
        <v>95707.93</v>
      </c>
      <c r="R117" s="89"/>
      <c r="S117" s="89"/>
      <c r="T117" s="89"/>
      <c r="U117" s="89">
        <v>11922.1</v>
      </c>
      <c r="V117" s="90">
        <v>0</v>
      </c>
      <c r="W117" s="89">
        <v>0</v>
      </c>
      <c r="X117" s="91">
        <v>2001</v>
      </c>
      <c r="Y117" s="22" t="s">
        <v>6736</v>
      </c>
      <c r="Z117" s="22" t="s">
        <v>6712</v>
      </c>
      <c r="AA117" s="22" t="s">
        <v>6713</v>
      </c>
      <c r="AB117" s="22" t="s">
        <v>6758</v>
      </c>
      <c r="AC117" s="22"/>
      <c r="AD117" s="92" t="s">
        <v>6715</v>
      </c>
      <c r="AE117" s="93">
        <v>0</v>
      </c>
      <c r="AF117" s="22" t="s">
        <v>6716</v>
      </c>
      <c r="AG117" s="94">
        <v>37164</v>
      </c>
      <c r="AH117" s="245">
        <v>42004</v>
      </c>
      <c r="AI117" s="94">
        <v>42004</v>
      </c>
      <c r="AJ117" s="94">
        <v>42005</v>
      </c>
      <c r="AK117" s="22"/>
    </row>
    <row r="118" spans="1:37" x14ac:dyDescent="0.25">
      <c r="A118" t="str">
        <f t="shared" si="1"/>
        <v>AF00119</v>
      </c>
      <c r="B118" s="16" t="s">
        <v>2216</v>
      </c>
      <c r="C118" s="227" t="s">
        <v>2283</v>
      </c>
      <c r="D118" s="16" t="s">
        <v>2228</v>
      </c>
      <c r="E118" s="22"/>
      <c r="F118" s="22">
        <v>8600</v>
      </c>
      <c r="G118" s="22"/>
      <c r="H118" s="84" t="s">
        <v>6902</v>
      </c>
      <c r="I118" s="85" t="s">
        <v>6903</v>
      </c>
      <c r="J118" s="22" t="s">
        <v>6904</v>
      </c>
      <c r="K118" s="86">
        <v>37158</v>
      </c>
      <c r="L118" s="87">
        <v>11922.1</v>
      </c>
      <c r="M118" s="22" t="s">
        <v>6905</v>
      </c>
      <c r="N118" s="22"/>
      <c r="O118" s="88">
        <v>37164</v>
      </c>
      <c r="P118" s="22" t="s">
        <v>6906</v>
      </c>
      <c r="Q118" s="89"/>
      <c r="R118" s="89"/>
      <c r="S118" s="89"/>
      <c r="T118" s="89"/>
      <c r="U118" s="89">
        <v>11922.1</v>
      </c>
      <c r="V118" s="90">
        <v>0</v>
      </c>
      <c r="W118" s="89">
        <v>0</v>
      </c>
      <c r="X118" s="91">
        <v>2001</v>
      </c>
      <c r="Y118" s="22" t="s">
        <v>6736</v>
      </c>
      <c r="Z118" s="22" t="s">
        <v>6712</v>
      </c>
      <c r="AA118" s="22" t="s">
        <v>6713</v>
      </c>
      <c r="AB118" s="22" t="s">
        <v>6758</v>
      </c>
      <c r="AC118" s="22"/>
      <c r="AD118" s="92" t="s">
        <v>6715</v>
      </c>
      <c r="AE118" s="93">
        <v>0</v>
      </c>
      <c r="AF118" s="22" t="s">
        <v>6716</v>
      </c>
      <c r="AG118" s="94">
        <v>37164</v>
      </c>
      <c r="AH118" s="245">
        <v>42004</v>
      </c>
      <c r="AI118" s="94">
        <v>42004</v>
      </c>
      <c r="AJ118" s="94">
        <v>42005</v>
      </c>
      <c r="AK118" s="94">
        <v>42675</v>
      </c>
    </row>
    <row r="119" spans="1:37" x14ac:dyDescent="0.25">
      <c r="A119" t="str">
        <f t="shared" si="1"/>
        <v>AF00120</v>
      </c>
      <c r="B119" s="16" t="s">
        <v>2216</v>
      </c>
      <c r="C119" s="227" t="s">
        <v>2284</v>
      </c>
      <c r="D119" s="16" t="s">
        <v>2228</v>
      </c>
      <c r="E119" s="22"/>
      <c r="F119" s="22">
        <v>8600</v>
      </c>
      <c r="G119" s="22"/>
      <c r="H119" s="84" t="s">
        <v>6902</v>
      </c>
      <c r="I119" s="85" t="s">
        <v>6903</v>
      </c>
      <c r="J119" s="22" t="s">
        <v>6904</v>
      </c>
      <c r="K119" s="86">
        <v>37158</v>
      </c>
      <c r="L119" s="87">
        <v>11922.1</v>
      </c>
      <c r="M119" s="22" t="s">
        <v>6905</v>
      </c>
      <c r="N119" s="22"/>
      <c r="O119" s="88">
        <v>37164</v>
      </c>
      <c r="P119" s="22" t="s">
        <v>6906</v>
      </c>
      <c r="Q119" s="89"/>
      <c r="R119" s="89"/>
      <c r="S119" s="89"/>
      <c r="T119" s="89"/>
      <c r="U119" s="89">
        <v>11922.1</v>
      </c>
      <c r="V119" s="90">
        <v>0</v>
      </c>
      <c r="W119" s="89">
        <v>0</v>
      </c>
      <c r="X119" s="91">
        <v>2001</v>
      </c>
      <c r="Y119" s="22" t="s">
        <v>6736</v>
      </c>
      <c r="Z119" s="22" t="s">
        <v>6712</v>
      </c>
      <c r="AA119" s="22" t="s">
        <v>6713</v>
      </c>
      <c r="AB119" s="22" t="s">
        <v>6758</v>
      </c>
      <c r="AC119" s="22"/>
      <c r="AD119" s="92" t="s">
        <v>6715</v>
      </c>
      <c r="AE119" s="93">
        <v>0</v>
      </c>
      <c r="AF119" s="22" t="s">
        <v>6716</v>
      </c>
      <c r="AG119" s="94">
        <v>37164</v>
      </c>
      <c r="AH119" s="245">
        <v>42004</v>
      </c>
      <c r="AI119" s="94">
        <v>42004</v>
      </c>
      <c r="AJ119" s="94">
        <v>42005</v>
      </c>
      <c r="AK119" s="94">
        <v>42675</v>
      </c>
    </row>
    <row r="120" spans="1:37" x14ac:dyDescent="0.25">
      <c r="A120" t="str">
        <f t="shared" si="1"/>
        <v>AF00121</v>
      </c>
      <c r="B120" s="16" t="s">
        <v>2216</v>
      </c>
      <c r="C120" s="227" t="s">
        <v>2285</v>
      </c>
      <c r="D120" s="16" t="s">
        <v>2228</v>
      </c>
      <c r="E120" s="22"/>
      <c r="F120" s="22">
        <v>8600</v>
      </c>
      <c r="G120" s="22"/>
      <c r="H120" s="84" t="s">
        <v>6902</v>
      </c>
      <c r="I120" s="85" t="s">
        <v>6903</v>
      </c>
      <c r="J120" s="22" t="s">
        <v>6904</v>
      </c>
      <c r="K120" s="86">
        <v>37158</v>
      </c>
      <c r="L120" s="87">
        <v>11922.1</v>
      </c>
      <c r="M120" s="22" t="s">
        <v>6905</v>
      </c>
      <c r="N120" s="22"/>
      <c r="O120" s="88">
        <v>37164</v>
      </c>
      <c r="P120" s="22" t="s">
        <v>6906</v>
      </c>
      <c r="Q120" s="89"/>
      <c r="R120" s="89"/>
      <c r="S120" s="89"/>
      <c r="T120" s="89"/>
      <c r="U120" s="89">
        <v>11922.1</v>
      </c>
      <c r="V120" s="90">
        <v>0</v>
      </c>
      <c r="W120" s="89">
        <v>0</v>
      </c>
      <c r="X120" s="91">
        <v>2001</v>
      </c>
      <c r="Y120" s="22" t="s">
        <v>6736</v>
      </c>
      <c r="Z120" s="22" t="s">
        <v>6712</v>
      </c>
      <c r="AA120" s="22" t="s">
        <v>6713</v>
      </c>
      <c r="AB120" s="22" t="s">
        <v>6758</v>
      </c>
      <c r="AC120" s="22"/>
      <c r="AD120" s="92" t="s">
        <v>6715</v>
      </c>
      <c r="AE120" s="93">
        <v>0</v>
      </c>
      <c r="AF120" s="22" t="s">
        <v>6716</v>
      </c>
      <c r="AG120" s="94">
        <v>37164</v>
      </c>
      <c r="AH120" s="245">
        <v>42004</v>
      </c>
      <c r="AI120" s="94">
        <v>42004</v>
      </c>
      <c r="AJ120" s="94">
        <v>42005</v>
      </c>
      <c r="AK120" s="94">
        <v>42675</v>
      </c>
    </row>
    <row r="121" spans="1:37" x14ac:dyDescent="0.25">
      <c r="A121" t="str">
        <f t="shared" si="1"/>
        <v>AF00122</v>
      </c>
      <c r="B121" s="16" t="s">
        <v>2216</v>
      </c>
      <c r="C121" s="227" t="s">
        <v>2286</v>
      </c>
      <c r="D121" s="16" t="s">
        <v>2228</v>
      </c>
      <c r="E121" s="22"/>
      <c r="F121" s="22">
        <v>8600</v>
      </c>
      <c r="G121" s="22"/>
      <c r="H121" s="84" t="s">
        <v>6902</v>
      </c>
      <c r="I121" s="85" t="s">
        <v>6903</v>
      </c>
      <c r="J121" s="22" t="s">
        <v>6904</v>
      </c>
      <c r="K121" s="86">
        <v>37158</v>
      </c>
      <c r="L121" s="87">
        <v>11922.1</v>
      </c>
      <c r="M121" s="22" t="s">
        <v>6905</v>
      </c>
      <c r="N121" s="22"/>
      <c r="O121" s="88">
        <v>37164</v>
      </c>
      <c r="P121" s="22" t="s">
        <v>6906</v>
      </c>
      <c r="Q121" s="89"/>
      <c r="R121" s="89"/>
      <c r="S121" s="89"/>
      <c r="T121" s="89"/>
      <c r="U121" s="89">
        <v>11922.1</v>
      </c>
      <c r="V121" s="90">
        <v>0</v>
      </c>
      <c r="W121" s="89">
        <v>0</v>
      </c>
      <c r="X121" s="91">
        <v>2001</v>
      </c>
      <c r="Y121" s="22" t="s">
        <v>6736</v>
      </c>
      <c r="Z121" s="22" t="s">
        <v>6712</v>
      </c>
      <c r="AA121" s="22" t="s">
        <v>6713</v>
      </c>
      <c r="AB121" s="22" t="s">
        <v>6758</v>
      </c>
      <c r="AC121" s="22"/>
      <c r="AD121" s="92" t="s">
        <v>6715</v>
      </c>
      <c r="AE121" s="93">
        <v>0</v>
      </c>
      <c r="AF121" s="22" t="s">
        <v>6716</v>
      </c>
      <c r="AG121" s="94">
        <v>37164</v>
      </c>
      <c r="AH121" s="245">
        <v>42004</v>
      </c>
      <c r="AI121" s="94">
        <v>42004</v>
      </c>
      <c r="AJ121" s="94">
        <v>42005</v>
      </c>
      <c r="AK121" s="94">
        <v>42675</v>
      </c>
    </row>
    <row r="122" spans="1:37" x14ac:dyDescent="0.25">
      <c r="A122" t="str">
        <f t="shared" si="1"/>
        <v>AF00123</v>
      </c>
      <c r="B122" s="16" t="s">
        <v>2216</v>
      </c>
      <c r="C122" s="227" t="s">
        <v>2287</v>
      </c>
      <c r="D122" s="16" t="s">
        <v>2228</v>
      </c>
      <c r="E122" s="22"/>
      <c r="F122" s="22">
        <v>8600</v>
      </c>
      <c r="G122" s="22"/>
      <c r="H122" s="84" t="s">
        <v>6902</v>
      </c>
      <c r="I122" s="85" t="s">
        <v>6903</v>
      </c>
      <c r="J122" s="22" t="s">
        <v>6904</v>
      </c>
      <c r="K122" s="86">
        <v>37158</v>
      </c>
      <c r="L122" s="87">
        <v>11922.1</v>
      </c>
      <c r="M122" s="22" t="s">
        <v>6905</v>
      </c>
      <c r="N122" s="22"/>
      <c r="O122" s="88">
        <v>37164</v>
      </c>
      <c r="P122" s="22" t="s">
        <v>6906</v>
      </c>
      <c r="Q122" s="89"/>
      <c r="R122" s="89"/>
      <c r="S122" s="89"/>
      <c r="T122" s="89"/>
      <c r="U122" s="89">
        <v>11922.1</v>
      </c>
      <c r="V122" s="90">
        <v>0</v>
      </c>
      <c r="W122" s="89">
        <v>0</v>
      </c>
      <c r="X122" s="91">
        <v>2001</v>
      </c>
      <c r="Y122" s="22" t="s">
        <v>6736</v>
      </c>
      <c r="Z122" s="22" t="s">
        <v>6712</v>
      </c>
      <c r="AA122" s="22" t="s">
        <v>6713</v>
      </c>
      <c r="AB122" s="22" t="s">
        <v>6758</v>
      </c>
      <c r="AC122" s="22"/>
      <c r="AD122" s="92" t="s">
        <v>6715</v>
      </c>
      <c r="AE122" s="93">
        <v>0</v>
      </c>
      <c r="AF122" s="22" t="s">
        <v>6716</v>
      </c>
      <c r="AG122" s="94">
        <v>37164</v>
      </c>
      <c r="AH122" s="245">
        <v>42004</v>
      </c>
      <c r="AI122" s="94">
        <v>42004</v>
      </c>
      <c r="AJ122" s="94">
        <v>42005</v>
      </c>
      <c r="AK122" s="94">
        <v>42675</v>
      </c>
    </row>
    <row r="123" spans="1:37" x14ac:dyDescent="0.25">
      <c r="A123" t="str">
        <f t="shared" si="1"/>
        <v>AF00176</v>
      </c>
      <c r="B123" s="16" t="s">
        <v>2216</v>
      </c>
      <c r="C123" s="227" t="s">
        <v>2288</v>
      </c>
      <c r="D123" s="16" t="s">
        <v>2228</v>
      </c>
      <c r="E123" s="22"/>
      <c r="F123" s="22">
        <v>8500</v>
      </c>
      <c r="G123" s="22"/>
      <c r="H123" s="84" t="s">
        <v>6902</v>
      </c>
      <c r="I123" s="85" t="s">
        <v>6903</v>
      </c>
      <c r="J123" s="22" t="s">
        <v>6904</v>
      </c>
      <c r="K123" s="86">
        <v>37158</v>
      </c>
      <c r="L123" s="87">
        <v>6584.1</v>
      </c>
      <c r="M123" s="22" t="s">
        <v>6905</v>
      </c>
      <c r="N123" s="22"/>
      <c r="O123" s="88">
        <v>37164</v>
      </c>
      <c r="P123" s="22" t="s">
        <v>6906</v>
      </c>
      <c r="Q123" s="89"/>
      <c r="R123" s="89"/>
      <c r="S123" s="89"/>
      <c r="T123" s="89"/>
      <c r="U123" s="89">
        <v>6584.1</v>
      </c>
      <c r="V123" s="90">
        <v>0</v>
      </c>
      <c r="W123" s="89">
        <v>0</v>
      </c>
      <c r="X123" s="91">
        <v>2001</v>
      </c>
      <c r="Y123" s="22" t="s">
        <v>6736</v>
      </c>
      <c r="Z123" s="22" t="s">
        <v>6712</v>
      </c>
      <c r="AA123" s="22" t="s">
        <v>6713</v>
      </c>
      <c r="AB123" s="22" t="s">
        <v>6758</v>
      </c>
      <c r="AC123" s="22"/>
      <c r="AD123" s="92" t="s">
        <v>6715</v>
      </c>
      <c r="AE123" s="93">
        <v>0</v>
      </c>
      <c r="AF123" s="22" t="s">
        <v>6716</v>
      </c>
      <c r="AG123" s="94">
        <v>37164</v>
      </c>
      <c r="AH123" s="245">
        <v>42004</v>
      </c>
      <c r="AI123" s="94">
        <v>42004</v>
      </c>
      <c r="AJ123" s="94">
        <v>42005</v>
      </c>
      <c r="AK123" s="22"/>
    </row>
    <row r="124" spans="1:37" x14ac:dyDescent="0.25">
      <c r="A124" t="str">
        <f t="shared" si="1"/>
        <v>AF00177</v>
      </c>
      <c r="B124" s="16" t="s">
        <v>2216</v>
      </c>
      <c r="C124" s="227" t="s">
        <v>2289</v>
      </c>
      <c r="D124" s="16" t="s">
        <v>2228</v>
      </c>
      <c r="E124" s="22"/>
      <c r="F124" s="22">
        <v>9500</v>
      </c>
      <c r="G124" s="22"/>
      <c r="H124" s="84" t="s">
        <v>6902</v>
      </c>
      <c r="I124" s="85" t="s">
        <v>6903</v>
      </c>
      <c r="J124" s="22" t="s">
        <v>6904</v>
      </c>
      <c r="K124" s="86">
        <v>37158</v>
      </c>
      <c r="L124" s="87">
        <v>3363.45</v>
      </c>
      <c r="M124" s="22" t="s">
        <v>6905</v>
      </c>
      <c r="N124" s="22"/>
      <c r="O124" s="88">
        <v>37164</v>
      </c>
      <c r="P124" s="22" t="s">
        <v>6906</v>
      </c>
      <c r="Q124" s="89"/>
      <c r="R124" s="89"/>
      <c r="S124" s="89"/>
      <c r="T124" s="89"/>
      <c r="U124" s="89">
        <v>3363.45</v>
      </c>
      <c r="V124" s="90">
        <v>0</v>
      </c>
      <c r="W124" s="89">
        <v>0</v>
      </c>
      <c r="X124" s="91">
        <v>2001</v>
      </c>
      <c r="Y124" s="22" t="s">
        <v>6736</v>
      </c>
      <c r="Z124" s="22" t="s">
        <v>6712</v>
      </c>
      <c r="AA124" s="22" t="s">
        <v>6713</v>
      </c>
      <c r="AB124" s="22" t="s">
        <v>6758</v>
      </c>
      <c r="AC124" s="22"/>
      <c r="AD124" s="92" t="s">
        <v>6715</v>
      </c>
      <c r="AE124" s="93">
        <v>0</v>
      </c>
      <c r="AF124" s="22" t="s">
        <v>6716</v>
      </c>
      <c r="AG124" s="94">
        <v>37164</v>
      </c>
      <c r="AH124" s="245">
        <v>42004</v>
      </c>
      <c r="AI124" s="94">
        <v>42004</v>
      </c>
      <c r="AJ124" s="94">
        <v>42005</v>
      </c>
      <c r="AK124" s="22"/>
    </row>
    <row r="125" spans="1:37" x14ac:dyDescent="0.25">
      <c r="A125" t="str">
        <f t="shared" si="1"/>
        <v>AF00800</v>
      </c>
      <c r="B125" s="16" t="s">
        <v>2216</v>
      </c>
      <c r="C125" s="227" t="s">
        <v>2290</v>
      </c>
      <c r="D125" s="16" t="s">
        <v>2228</v>
      </c>
      <c r="E125" s="22"/>
      <c r="F125" s="22">
        <v>9500</v>
      </c>
      <c r="G125" s="22"/>
      <c r="H125" s="84" t="s">
        <v>6902</v>
      </c>
      <c r="I125" s="85" t="s">
        <v>6903</v>
      </c>
      <c r="J125" s="22" t="s">
        <v>6904</v>
      </c>
      <c r="K125" s="86">
        <v>37158</v>
      </c>
      <c r="L125" s="87">
        <v>3363.45</v>
      </c>
      <c r="M125" s="22" t="s">
        <v>6905</v>
      </c>
      <c r="N125" s="22"/>
      <c r="O125" s="88">
        <v>37164</v>
      </c>
      <c r="P125" s="22" t="s">
        <v>6906</v>
      </c>
      <c r="Q125" s="89"/>
      <c r="R125" s="89"/>
      <c r="S125" s="89"/>
      <c r="T125" s="89"/>
      <c r="U125" s="89">
        <v>3363.45</v>
      </c>
      <c r="V125" s="90">
        <v>0</v>
      </c>
      <c r="W125" s="89">
        <v>0</v>
      </c>
      <c r="X125" s="91">
        <v>2001</v>
      </c>
      <c r="Y125" s="22" t="s">
        <v>6736</v>
      </c>
      <c r="Z125" s="22" t="s">
        <v>6712</v>
      </c>
      <c r="AA125" s="22" t="s">
        <v>6713</v>
      </c>
      <c r="AB125" s="22" t="s">
        <v>6758</v>
      </c>
      <c r="AC125" s="22"/>
      <c r="AD125" s="92" t="s">
        <v>6715</v>
      </c>
      <c r="AE125" s="93">
        <v>0</v>
      </c>
      <c r="AF125" s="22" t="s">
        <v>6716</v>
      </c>
      <c r="AG125" s="94">
        <v>37164</v>
      </c>
      <c r="AH125" s="245">
        <v>42004</v>
      </c>
      <c r="AI125" s="94">
        <v>42004</v>
      </c>
      <c r="AJ125" s="94">
        <v>42005</v>
      </c>
      <c r="AK125" s="22"/>
    </row>
    <row r="126" spans="1:37" x14ac:dyDescent="0.25">
      <c r="A126" t="str">
        <f t="shared" si="1"/>
        <v>AF01292</v>
      </c>
      <c r="B126" s="16" t="s">
        <v>2216</v>
      </c>
      <c r="C126" s="227" t="s">
        <v>2291</v>
      </c>
      <c r="D126" s="16" t="s">
        <v>2228</v>
      </c>
      <c r="E126" s="22"/>
      <c r="F126" s="22">
        <v>9500</v>
      </c>
      <c r="G126" s="22"/>
      <c r="H126" s="84" t="s">
        <v>6902</v>
      </c>
      <c r="I126" s="85" t="s">
        <v>6903</v>
      </c>
      <c r="J126" s="22" t="s">
        <v>6904</v>
      </c>
      <c r="K126" s="86">
        <v>37158</v>
      </c>
      <c r="L126" s="87">
        <v>3363.45</v>
      </c>
      <c r="M126" s="22" t="s">
        <v>6905</v>
      </c>
      <c r="N126" s="22"/>
      <c r="O126" s="88">
        <v>37164</v>
      </c>
      <c r="P126" s="22" t="s">
        <v>6906</v>
      </c>
      <c r="Q126" s="89"/>
      <c r="R126" s="89"/>
      <c r="S126" s="89"/>
      <c r="T126" s="89"/>
      <c r="U126" s="89">
        <v>3363.45</v>
      </c>
      <c r="V126" s="90">
        <v>0</v>
      </c>
      <c r="W126" s="89">
        <v>0</v>
      </c>
      <c r="X126" s="91">
        <v>2001</v>
      </c>
      <c r="Y126" s="22" t="s">
        <v>6736</v>
      </c>
      <c r="Z126" s="22" t="s">
        <v>6712</v>
      </c>
      <c r="AA126" s="22" t="s">
        <v>6713</v>
      </c>
      <c r="AB126" s="22" t="s">
        <v>6758</v>
      </c>
      <c r="AC126" s="22"/>
      <c r="AD126" s="92" t="s">
        <v>6715</v>
      </c>
      <c r="AE126" s="93">
        <v>0</v>
      </c>
      <c r="AF126" s="22" t="s">
        <v>6716</v>
      </c>
      <c r="AG126" s="94">
        <v>37164</v>
      </c>
      <c r="AH126" s="245">
        <v>42004</v>
      </c>
      <c r="AI126" s="94">
        <v>42004</v>
      </c>
      <c r="AJ126" s="94">
        <v>42005</v>
      </c>
      <c r="AK126" s="94">
        <v>43466</v>
      </c>
    </row>
    <row r="127" spans="1:37" x14ac:dyDescent="0.25">
      <c r="A127" t="str">
        <f t="shared" si="1"/>
        <v>AF01416</v>
      </c>
      <c r="B127" s="16" t="s">
        <v>2216</v>
      </c>
      <c r="C127" s="227" t="s">
        <v>2292</v>
      </c>
      <c r="D127" s="16" t="s">
        <v>2228</v>
      </c>
      <c r="E127" s="22"/>
      <c r="F127" s="22">
        <v>9500</v>
      </c>
      <c r="G127" s="22"/>
      <c r="H127" s="84" t="s">
        <v>6902</v>
      </c>
      <c r="I127" s="85" t="s">
        <v>6903</v>
      </c>
      <c r="J127" s="22" t="s">
        <v>6904</v>
      </c>
      <c r="K127" s="86">
        <v>37158</v>
      </c>
      <c r="L127" s="87">
        <v>3363.45</v>
      </c>
      <c r="M127" s="22" t="s">
        <v>6905</v>
      </c>
      <c r="N127" s="22"/>
      <c r="O127" s="88">
        <v>37164</v>
      </c>
      <c r="P127" s="22" t="s">
        <v>6906</v>
      </c>
      <c r="Q127" s="89"/>
      <c r="R127" s="89"/>
      <c r="S127" s="89"/>
      <c r="T127" s="89"/>
      <c r="U127" s="89">
        <v>3363.45</v>
      </c>
      <c r="V127" s="90">
        <v>0</v>
      </c>
      <c r="W127" s="89">
        <v>0</v>
      </c>
      <c r="X127" s="91">
        <v>2001</v>
      </c>
      <c r="Y127" s="22" t="s">
        <v>6736</v>
      </c>
      <c r="Z127" s="22" t="s">
        <v>6712</v>
      </c>
      <c r="AA127" s="22" t="s">
        <v>6713</v>
      </c>
      <c r="AB127" s="22" t="s">
        <v>6758</v>
      </c>
      <c r="AC127" s="22"/>
      <c r="AD127" s="92" t="s">
        <v>6715</v>
      </c>
      <c r="AE127" s="93">
        <v>0</v>
      </c>
      <c r="AF127" s="22" t="s">
        <v>6716</v>
      </c>
      <c r="AG127" s="94">
        <v>37164</v>
      </c>
      <c r="AH127" s="245">
        <v>42004</v>
      </c>
      <c r="AI127" s="94">
        <v>42004</v>
      </c>
      <c r="AJ127" s="94">
        <v>42005</v>
      </c>
      <c r="AK127" s="94">
        <v>43466</v>
      </c>
    </row>
    <row r="128" spans="1:37" x14ac:dyDescent="0.25">
      <c r="A128" t="str">
        <f t="shared" si="1"/>
        <v>AF01417</v>
      </c>
      <c r="B128" s="16" t="s">
        <v>2216</v>
      </c>
      <c r="C128" s="227" t="s">
        <v>2293</v>
      </c>
      <c r="D128" s="16" t="s">
        <v>2294</v>
      </c>
      <c r="E128" s="22"/>
      <c r="F128" s="22"/>
      <c r="G128" s="22"/>
      <c r="H128" s="84" t="s">
        <v>6902</v>
      </c>
      <c r="I128" s="85" t="s">
        <v>6903</v>
      </c>
      <c r="J128" s="22" t="s">
        <v>6907</v>
      </c>
      <c r="K128" s="86">
        <v>37158</v>
      </c>
      <c r="L128" s="87">
        <v>1821.55</v>
      </c>
      <c r="M128" s="22" t="s">
        <v>6905</v>
      </c>
      <c r="N128" s="22"/>
      <c r="O128" s="88">
        <v>37164</v>
      </c>
      <c r="P128" s="22" t="s">
        <v>6906</v>
      </c>
      <c r="Q128" s="89"/>
      <c r="R128" s="89"/>
      <c r="S128" s="89"/>
      <c r="T128" s="89"/>
      <c r="U128" s="89">
        <v>1821.55</v>
      </c>
      <c r="V128" s="90">
        <v>0</v>
      </c>
      <c r="W128" s="89">
        <v>0</v>
      </c>
      <c r="X128" s="91">
        <v>2001</v>
      </c>
      <c r="Y128" s="22" t="s">
        <v>6736</v>
      </c>
      <c r="Z128" s="22" t="s">
        <v>6712</v>
      </c>
      <c r="AA128" s="22" t="s">
        <v>6713</v>
      </c>
      <c r="AB128" s="22" t="s">
        <v>6758</v>
      </c>
      <c r="AC128" s="22"/>
      <c r="AD128" s="92" t="s">
        <v>6715</v>
      </c>
      <c r="AE128" s="93">
        <v>0</v>
      </c>
      <c r="AF128" s="22" t="s">
        <v>6716</v>
      </c>
      <c r="AG128" s="94">
        <v>37164</v>
      </c>
      <c r="AH128" s="245">
        <v>42004</v>
      </c>
      <c r="AI128" s="94">
        <v>42004</v>
      </c>
      <c r="AJ128" s="94">
        <v>42005</v>
      </c>
      <c r="AK128" s="22"/>
    </row>
    <row r="129" spans="1:37" x14ac:dyDescent="0.25">
      <c r="A129" t="str">
        <f t="shared" si="1"/>
        <v>AF02892</v>
      </c>
      <c r="B129" s="16" t="s">
        <v>2216</v>
      </c>
      <c r="C129" s="227" t="s">
        <v>2295</v>
      </c>
      <c r="D129" s="16" t="s">
        <v>2294</v>
      </c>
      <c r="E129" s="22"/>
      <c r="F129" s="22"/>
      <c r="G129" s="22"/>
      <c r="H129" s="84" t="s">
        <v>6902</v>
      </c>
      <c r="I129" s="85" t="s">
        <v>6903</v>
      </c>
      <c r="J129" s="22" t="s">
        <v>6907</v>
      </c>
      <c r="K129" s="86">
        <v>37158</v>
      </c>
      <c r="L129" s="87">
        <v>1821.55</v>
      </c>
      <c r="M129" s="22" t="s">
        <v>6905</v>
      </c>
      <c r="N129" s="22"/>
      <c r="O129" s="88">
        <v>37164</v>
      </c>
      <c r="P129" s="22" t="s">
        <v>6906</v>
      </c>
      <c r="Q129" s="89"/>
      <c r="R129" s="89"/>
      <c r="S129" s="89"/>
      <c r="T129" s="89"/>
      <c r="U129" s="89">
        <v>1821.55</v>
      </c>
      <c r="V129" s="90">
        <v>0</v>
      </c>
      <c r="W129" s="89">
        <v>0</v>
      </c>
      <c r="X129" s="91">
        <v>2001</v>
      </c>
      <c r="Y129" s="22" t="s">
        <v>6736</v>
      </c>
      <c r="Z129" s="22" t="s">
        <v>6712</v>
      </c>
      <c r="AA129" s="22" t="s">
        <v>6713</v>
      </c>
      <c r="AB129" s="22" t="s">
        <v>6758</v>
      </c>
      <c r="AC129" s="22"/>
      <c r="AD129" s="92" t="s">
        <v>6715</v>
      </c>
      <c r="AE129" s="93">
        <v>0</v>
      </c>
      <c r="AF129" s="22" t="s">
        <v>6716</v>
      </c>
      <c r="AG129" s="94">
        <v>37164</v>
      </c>
      <c r="AH129" s="245">
        <v>42004</v>
      </c>
      <c r="AI129" s="94">
        <v>42004</v>
      </c>
      <c r="AJ129" s="94">
        <v>42005</v>
      </c>
      <c r="AK129" s="94">
        <v>43466</v>
      </c>
    </row>
    <row r="130" spans="1:37" x14ac:dyDescent="0.25">
      <c r="A130" t="str">
        <f t="shared" ref="A130:A193" si="2">+LEFT(C130,2)&amp;RIGHT(C130,5)</f>
        <v>AF00126</v>
      </c>
      <c r="B130" s="16" t="s">
        <v>2216</v>
      </c>
      <c r="C130" s="227" t="s">
        <v>2296</v>
      </c>
      <c r="D130" s="16" t="s">
        <v>2234</v>
      </c>
      <c r="E130" s="22"/>
      <c r="F130" s="22" t="s">
        <v>6909</v>
      </c>
      <c r="G130" s="22"/>
      <c r="H130" s="84">
        <v>2489</v>
      </c>
      <c r="I130" s="85" t="s">
        <v>6771</v>
      </c>
      <c r="J130" s="22" t="s">
        <v>6910</v>
      </c>
      <c r="K130" s="86">
        <v>37194</v>
      </c>
      <c r="L130" s="87">
        <v>44362.080000000002</v>
      </c>
      <c r="M130" s="22" t="s">
        <v>6911</v>
      </c>
      <c r="N130" s="22"/>
      <c r="O130" s="88">
        <v>37195</v>
      </c>
      <c r="P130" s="22" t="s">
        <v>6912</v>
      </c>
      <c r="Q130" s="89">
        <v>44362.080000000002</v>
      </c>
      <c r="R130" s="89"/>
      <c r="S130" s="89"/>
      <c r="T130" s="89"/>
      <c r="U130" s="89">
        <v>44362.080000000002</v>
      </c>
      <c r="V130" s="90">
        <v>0</v>
      </c>
      <c r="W130" s="89">
        <v>0</v>
      </c>
      <c r="X130" s="91">
        <v>2001</v>
      </c>
      <c r="Y130" s="22" t="s">
        <v>6873</v>
      </c>
      <c r="Z130" s="22" t="s">
        <v>6712</v>
      </c>
      <c r="AA130" s="22" t="s">
        <v>6713</v>
      </c>
      <c r="AB130" s="22" t="s">
        <v>6758</v>
      </c>
      <c r="AC130" s="22"/>
      <c r="AD130" s="92" t="s">
        <v>6715</v>
      </c>
      <c r="AE130" s="93">
        <v>0</v>
      </c>
      <c r="AF130" s="22" t="s">
        <v>6716</v>
      </c>
      <c r="AG130" s="94">
        <v>37195</v>
      </c>
      <c r="AH130" s="245">
        <v>42004</v>
      </c>
      <c r="AI130" s="94">
        <v>42004</v>
      </c>
      <c r="AJ130" s="94">
        <v>42005</v>
      </c>
      <c r="AK130" s="22"/>
    </row>
    <row r="131" spans="1:37" x14ac:dyDescent="0.25">
      <c r="A131" t="str">
        <f t="shared" si="2"/>
        <v>AF00478</v>
      </c>
      <c r="B131" s="16" t="s">
        <v>2216</v>
      </c>
      <c r="C131" s="227" t="s">
        <v>2297</v>
      </c>
      <c r="D131" s="16" t="s">
        <v>2298</v>
      </c>
      <c r="E131" s="22" t="s">
        <v>6804</v>
      </c>
      <c r="F131" s="22">
        <v>4400</v>
      </c>
      <c r="G131" s="22" t="s">
        <v>6913</v>
      </c>
      <c r="H131" s="84">
        <v>12039</v>
      </c>
      <c r="I131" s="85" t="s">
        <v>6852</v>
      </c>
      <c r="J131" s="22" t="s">
        <v>6914</v>
      </c>
      <c r="K131" s="86">
        <v>37253</v>
      </c>
      <c r="L131" s="87">
        <v>159917.26999999999</v>
      </c>
      <c r="M131" s="22" t="s">
        <v>6915</v>
      </c>
      <c r="N131" s="22"/>
      <c r="O131" s="88">
        <v>37256</v>
      </c>
      <c r="P131" s="22" t="s">
        <v>6916</v>
      </c>
      <c r="Q131" s="89">
        <v>159917.26999999999</v>
      </c>
      <c r="R131" s="89"/>
      <c r="S131" s="89"/>
      <c r="T131" s="89"/>
      <c r="U131" s="89">
        <v>159917.26999999999</v>
      </c>
      <c r="V131" s="90">
        <v>0</v>
      </c>
      <c r="W131" s="89">
        <v>0</v>
      </c>
      <c r="X131" s="91">
        <v>2001</v>
      </c>
      <c r="Y131" s="22" t="s">
        <v>6784</v>
      </c>
      <c r="Z131" s="22" t="s">
        <v>6712</v>
      </c>
      <c r="AA131" s="22" t="s">
        <v>6713</v>
      </c>
      <c r="AB131" s="22" t="s">
        <v>6758</v>
      </c>
      <c r="AC131" s="22"/>
      <c r="AD131" s="92" t="s">
        <v>6715</v>
      </c>
      <c r="AE131" s="93">
        <v>0</v>
      </c>
      <c r="AF131" s="22" t="s">
        <v>6716</v>
      </c>
      <c r="AG131" s="94">
        <v>37256</v>
      </c>
      <c r="AH131" s="245">
        <v>42004</v>
      </c>
      <c r="AI131" s="94">
        <v>42004</v>
      </c>
      <c r="AJ131" s="94">
        <v>42005</v>
      </c>
      <c r="AK131" s="22"/>
    </row>
    <row r="132" spans="1:37" x14ac:dyDescent="0.25">
      <c r="A132" t="str">
        <f t="shared" si="2"/>
        <v>AF00795</v>
      </c>
      <c r="B132" s="16" t="s">
        <v>2216</v>
      </c>
      <c r="C132" s="227" t="s">
        <v>2299</v>
      </c>
      <c r="D132" s="16" t="s">
        <v>2298</v>
      </c>
      <c r="E132" s="22" t="s">
        <v>6917</v>
      </c>
      <c r="F132" s="22" t="s">
        <v>6918</v>
      </c>
      <c r="G132" s="22"/>
      <c r="H132" s="84">
        <v>3363</v>
      </c>
      <c r="I132" s="85" t="s">
        <v>6898</v>
      </c>
      <c r="J132" s="22" t="s">
        <v>6919</v>
      </c>
      <c r="K132" s="86">
        <v>37228</v>
      </c>
      <c r="L132" s="87">
        <v>42596</v>
      </c>
      <c r="M132" s="22" t="s">
        <v>6900</v>
      </c>
      <c r="N132" s="22"/>
      <c r="O132" s="88">
        <v>37256</v>
      </c>
      <c r="P132" s="22" t="s">
        <v>6920</v>
      </c>
      <c r="Q132" s="89">
        <v>95496</v>
      </c>
      <c r="R132" s="89"/>
      <c r="S132" s="89"/>
      <c r="T132" s="89"/>
      <c r="U132" s="89">
        <v>42596</v>
      </c>
      <c r="V132" s="90">
        <v>0</v>
      </c>
      <c r="W132" s="89">
        <v>0</v>
      </c>
      <c r="X132" s="91">
        <v>2001</v>
      </c>
      <c r="Y132" s="22" t="s">
        <v>6784</v>
      </c>
      <c r="Z132" s="22" t="s">
        <v>6712</v>
      </c>
      <c r="AA132" s="22" t="s">
        <v>6713</v>
      </c>
      <c r="AB132" s="22" t="s">
        <v>6758</v>
      </c>
      <c r="AC132" s="22"/>
      <c r="AD132" s="92" t="s">
        <v>6715</v>
      </c>
      <c r="AE132" s="93">
        <v>0</v>
      </c>
      <c r="AF132" s="22" t="s">
        <v>6716</v>
      </c>
      <c r="AG132" s="94">
        <v>37256</v>
      </c>
      <c r="AH132" s="245">
        <v>42004</v>
      </c>
      <c r="AI132" s="94">
        <v>42004</v>
      </c>
      <c r="AJ132" s="94">
        <v>42005</v>
      </c>
      <c r="AK132" s="22"/>
    </row>
    <row r="133" spans="1:37" x14ac:dyDescent="0.25">
      <c r="A133" t="str">
        <f t="shared" si="2"/>
        <v>AF00796</v>
      </c>
      <c r="B133" s="16" t="s">
        <v>2216</v>
      </c>
      <c r="C133" s="228" t="s">
        <v>2300</v>
      </c>
      <c r="D133" s="16" t="s">
        <v>2298</v>
      </c>
      <c r="E133" s="22" t="s">
        <v>6917</v>
      </c>
      <c r="F133" s="22" t="s">
        <v>6921</v>
      </c>
      <c r="G133" s="22"/>
      <c r="H133" s="84">
        <v>3363</v>
      </c>
      <c r="I133" s="85" t="s">
        <v>6898</v>
      </c>
      <c r="J133" s="22" t="s">
        <v>6922</v>
      </c>
      <c r="K133" s="86">
        <v>37228</v>
      </c>
      <c r="L133" s="87">
        <v>20470</v>
      </c>
      <c r="M133" s="22" t="s">
        <v>6900</v>
      </c>
      <c r="N133" s="22"/>
      <c r="O133" s="88">
        <v>37256</v>
      </c>
      <c r="P133" s="22" t="s">
        <v>6920</v>
      </c>
      <c r="Q133" s="89"/>
      <c r="R133" s="89"/>
      <c r="S133" s="89"/>
      <c r="T133" s="89"/>
      <c r="U133" s="89">
        <v>20470</v>
      </c>
      <c r="V133" s="90">
        <v>0</v>
      </c>
      <c r="W133" s="89">
        <v>0</v>
      </c>
      <c r="X133" s="91">
        <v>2001</v>
      </c>
      <c r="Y133" s="22" t="s">
        <v>6784</v>
      </c>
      <c r="Z133" s="22" t="s">
        <v>6712</v>
      </c>
      <c r="AA133" s="22" t="s">
        <v>6713</v>
      </c>
      <c r="AB133" s="22" t="s">
        <v>6758</v>
      </c>
      <c r="AC133" s="22"/>
      <c r="AD133" s="92" t="s">
        <v>6715</v>
      </c>
      <c r="AE133" s="93">
        <v>0</v>
      </c>
      <c r="AF133" s="22" t="s">
        <v>6716</v>
      </c>
      <c r="AG133" s="94">
        <v>37256</v>
      </c>
      <c r="AH133" s="245">
        <v>42004</v>
      </c>
      <c r="AI133" s="94">
        <v>42004</v>
      </c>
      <c r="AJ133" s="94">
        <v>42005</v>
      </c>
      <c r="AK133" s="94">
        <v>42979</v>
      </c>
    </row>
    <row r="134" spans="1:37" x14ac:dyDescent="0.25">
      <c r="A134" t="str">
        <f t="shared" si="2"/>
        <v>AF00797</v>
      </c>
      <c r="B134" s="16" t="s">
        <v>2216</v>
      </c>
      <c r="C134" s="227" t="s">
        <v>2301</v>
      </c>
      <c r="D134" s="16" t="s">
        <v>2302</v>
      </c>
      <c r="E134" s="22" t="s">
        <v>6917</v>
      </c>
      <c r="F134" s="22" t="s">
        <v>6923</v>
      </c>
      <c r="G134" s="22"/>
      <c r="H134" s="84">
        <v>3363</v>
      </c>
      <c r="I134" s="85" t="s">
        <v>6898</v>
      </c>
      <c r="J134" s="22" t="s">
        <v>6924</v>
      </c>
      <c r="K134" s="86">
        <v>37228</v>
      </c>
      <c r="L134" s="87">
        <v>32430</v>
      </c>
      <c r="M134" s="22" t="s">
        <v>6900</v>
      </c>
      <c r="N134" s="22"/>
      <c r="O134" s="88">
        <v>37256</v>
      </c>
      <c r="P134" s="22" t="s">
        <v>6920</v>
      </c>
      <c r="Q134" s="89"/>
      <c r="R134" s="89"/>
      <c r="S134" s="89"/>
      <c r="T134" s="89"/>
      <c r="U134" s="89">
        <v>32430</v>
      </c>
      <c r="V134" s="90">
        <v>0</v>
      </c>
      <c r="W134" s="89">
        <v>0</v>
      </c>
      <c r="X134" s="91">
        <v>2001</v>
      </c>
      <c r="Y134" s="22" t="s">
        <v>6784</v>
      </c>
      <c r="Z134" s="22" t="s">
        <v>6712</v>
      </c>
      <c r="AA134" s="22" t="s">
        <v>6713</v>
      </c>
      <c r="AB134" s="22" t="s">
        <v>6758</v>
      </c>
      <c r="AC134" s="22"/>
      <c r="AD134" s="92" t="s">
        <v>6715</v>
      </c>
      <c r="AE134" s="93">
        <v>0</v>
      </c>
      <c r="AF134" s="22" t="s">
        <v>6716</v>
      </c>
      <c r="AG134" s="94">
        <v>37256</v>
      </c>
      <c r="AH134" s="245">
        <v>42004</v>
      </c>
      <c r="AI134" s="94">
        <v>42004</v>
      </c>
      <c r="AJ134" s="94">
        <v>42005</v>
      </c>
      <c r="AK134" s="22"/>
    </row>
    <row r="135" spans="1:37" x14ac:dyDescent="0.25">
      <c r="A135" t="str">
        <f t="shared" si="2"/>
        <v>AF00799</v>
      </c>
      <c r="B135" s="16" t="s">
        <v>2216</v>
      </c>
      <c r="C135" s="227" t="s">
        <v>2303</v>
      </c>
      <c r="D135" s="16" t="s">
        <v>2228</v>
      </c>
      <c r="E135" s="22"/>
      <c r="F135" s="22" t="s">
        <v>6925</v>
      </c>
      <c r="G135" s="22"/>
      <c r="H135" s="84" t="s">
        <v>6926</v>
      </c>
      <c r="I135" s="85" t="s">
        <v>6903</v>
      </c>
      <c r="J135" s="22" t="s">
        <v>6904</v>
      </c>
      <c r="K135" s="86">
        <v>37245</v>
      </c>
      <c r="L135" s="87">
        <v>12623.47</v>
      </c>
      <c r="M135" s="22" t="s">
        <v>6927</v>
      </c>
      <c r="N135" s="22"/>
      <c r="O135" s="88">
        <v>37256</v>
      </c>
      <c r="P135" s="22" t="s">
        <v>6928</v>
      </c>
      <c r="Q135" s="89">
        <v>27748.15</v>
      </c>
      <c r="R135" s="89"/>
      <c r="S135" s="89"/>
      <c r="T135" s="89"/>
      <c r="U135" s="89">
        <v>12623.47</v>
      </c>
      <c r="V135" s="90">
        <v>0</v>
      </c>
      <c r="W135" s="89">
        <v>0</v>
      </c>
      <c r="X135" s="91">
        <v>2001</v>
      </c>
      <c r="Y135" s="22" t="s">
        <v>6784</v>
      </c>
      <c r="Z135" s="22" t="s">
        <v>6712</v>
      </c>
      <c r="AA135" s="22" t="s">
        <v>6713</v>
      </c>
      <c r="AB135" s="22" t="s">
        <v>6758</v>
      </c>
      <c r="AC135" s="22"/>
      <c r="AD135" s="92" t="s">
        <v>6715</v>
      </c>
      <c r="AE135" s="93">
        <v>0</v>
      </c>
      <c r="AF135" s="22" t="s">
        <v>6716</v>
      </c>
      <c r="AG135" s="94">
        <v>37256</v>
      </c>
      <c r="AH135" s="245">
        <v>42004</v>
      </c>
      <c r="AI135" s="94">
        <v>42004</v>
      </c>
      <c r="AJ135" s="94">
        <v>42005</v>
      </c>
      <c r="AK135" s="22"/>
    </row>
    <row r="136" spans="1:37" x14ac:dyDescent="0.25">
      <c r="A136" t="str">
        <f t="shared" si="2"/>
        <v>AF00901</v>
      </c>
      <c r="B136" s="16" t="s">
        <v>2216</v>
      </c>
      <c r="C136" s="227" t="s">
        <v>2304</v>
      </c>
      <c r="D136" s="16" t="s">
        <v>2228</v>
      </c>
      <c r="E136" s="22"/>
      <c r="F136" s="22" t="s">
        <v>6925</v>
      </c>
      <c r="G136" s="22"/>
      <c r="H136" s="84" t="s">
        <v>6926</v>
      </c>
      <c r="I136" s="85" t="s">
        <v>6903</v>
      </c>
      <c r="J136" s="22" t="s">
        <v>6904</v>
      </c>
      <c r="K136" s="86">
        <v>37245</v>
      </c>
      <c r="L136" s="87">
        <v>12623.47</v>
      </c>
      <c r="M136" s="22" t="s">
        <v>6927</v>
      </c>
      <c r="N136" s="22"/>
      <c r="O136" s="88">
        <v>37256</v>
      </c>
      <c r="P136" s="22" t="s">
        <v>6928</v>
      </c>
      <c r="Q136" s="89"/>
      <c r="R136" s="89"/>
      <c r="S136" s="89"/>
      <c r="T136" s="89"/>
      <c r="U136" s="89">
        <v>12623.47</v>
      </c>
      <c r="V136" s="90">
        <v>0</v>
      </c>
      <c r="W136" s="89">
        <v>0</v>
      </c>
      <c r="X136" s="91">
        <v>2001</v>
      </c>
      <c r="Y136" s="22" t="s">
        <v>6784</v>
      </c>
      <c r="Z136" s="22" t="s">
        <v>6712</v>
      </c>
      <c r="AA136" s="22" t="s">
        <v>6713</v>
      </c>
      <c r="AB136" s="22" t="s">
        <v>6758</v>
      </c>
      <c r="AC136" s="22"/>
      <c r="AD136" s="92" t="s">
        <v>6715</v>
      </c>
      <c r="AE136" s="93">
        <v>0</v>
      </c>
      <c r="AF136" s="22" t="s">
        <v>6716</v>
      </c>
      <c r="AG136" s="94">
        <v>37256</v>
      </c>
      <c r="AH136" s="245">
        <v>42004</v>
      </c>
      <c r="AI136" s="94">
        <v>42004</v>
      </c>
      <c r="AJ136" s="94">
        <v>42005</v>
      </c>
      <c r="AK136" s="22"/>
    </row>
    <row r="137" spans="1:37" x14ac:dyDescent="0.25">
      <c r="A137" t="str">
        <f t="shared" si="2"/>
        <v>AF02906</v>
      </c>
      <c r="B137" s="16" t="s">
        <v>2216</v>
      </c>
      <c r="C137" s="227" t="s">
        <v>2305</v>
      </c>
      <c r="D137" s="16" t="s">
        <v>2306</v>
      </c>
      <c r="E137" s="22"/>
      <c r="F137" s="22"/>
      <c r="G137" s="22"/>
      <c r="H137" s="84" t="s">
        <v>6926</v>
      </c>
      <c r="I137" s="85" t="s">
        <v>6903</v>
      </c>
      <c r="J137" s="22" t="s">
        <v>6929</v>
      </c>
      <c r="K137" s="86">
        <v>37245</v>
      </c>
      <c r="L137" s="87">
        <v>1250.5999999999999</v>
      </c>
      <c r="M137" s="22" t="s">
        <v>6927</v>
      </c>
      <c r="N137" s="22"/>
      <c r="O137" s="88">
        <v>37256</v>
      </c>
      <c r="P137" s="22" t="s">
        <v>6928</v>
      </c>
      <c r="Q137" s="89"/>
      <c r="R137" s="89"/>
      <c r="S137" s="89"/>
      <c r="T137" s="89"/>
      <c r="U137" s="89">
        <v>1250.5999999999999</v>
      </c>
      <c r="V137" s="90">
        <v>0</v>
      </c>
      <c r="W137" s="89">
        <v>0</v>
      </c>
      <c r="X137" s="91">
        <v>2001</v>
      </c>
      <c r="Y137" s="22" t="s">
        <v>6784</v>
      </c>
      <c r="Z137" s="22" t="s">
        <v>6712</v>
      </c>
      <c r="AA137" s="22" t="s">
        <v>6713</v>
      </c>
      <c r="AB137" s="22" t="s">
        <v>6758</v>
      </c>
      <c r="AC137" s="22"/>
      <c r="AD137" s="92" t="s">
        <v>6715</v>
      </c>
      <c r="AE137" s="93">
        <v>0</v>
      </c>
      <c r="AF137" s="22" t="s">
        <v>6716</v>
      </c>
      <c r="AG137" s="94">
        <v>37256</v>
      </c>
      <c r="AH137" s="245">
        <v>42004</v>
      </c>
      <c r="AI137" s="94">
        <v>42004</v>
      </c>
      <c r="AJ137" s="94">
        <v>42005</v>
      </c>
      <c r="AK137" s="94">
        <v>43466</v>
      </c>
    </row>
    <row r="138" spans="1:37" x14ac:dyDescent="0.25">
      <c r="A138" t="str">
        <f t="shared" si="2"/>
        <v>AF01219</v>
      </c>
      <c r="B138" s="16" t="s">
        <v>2216</v>
      </c>
      <c r="C138" s="227" t="s">
        <v>2307</v>
      </c>
      <c r="D138" s="16" t="s">
        <v>2306</v>
      </c>
      <c r="E138" s="22"/>
      <c r="F138" s="22"/>
      <c r="G138" s="22"/>
      <c r="H138" s="84" t="s">
        <v>6926</v>
      </c>
      <c r="I138" s="85" t="s">
        <v>6903</v>
      </c>
      <c r="J138" s="22" t="s">
        <v>6929</v>
      </c>
      <c r="K138" s="86">
        <v>37245</v>
      </c>
      <c r="L138" s="87">
        <v>1250.5999999999999</v>
      </c>
      <c r="M138" s="22" t="s">
        <v>6927</v>
      </c>
      <c r="N138" s="22"/>
      <c r="O138" s="88">
        <v>37256</v>
      </c>
      <c r="P138" s="22" t="s">
        <v>6928</v>
      </c>
      <c r="Q138" s="89"/>
      <c r="R138" s="89"/>
      <c r="S138" s="89"/>
      <c r="T138" s="89"/>
      <c r="U138" s="89">
        <v>1250.5999999999999</v>
      </c>
      <c r="V138" s="90">
        <v>0</v>
      </c>
      <c r="W138" s="89">
        <v>0</v>
      </c>
      <c r="X138" s="91">
        <v>2001</v>
      </c>
      <c r="Y138" s="22" t="s">
        <v>6784</v>
      </c>
      <c r="Z138" s="22" t="s">
        <v>6712</v>
      </c>
      <c r="AA138" s="22" t="s">
        <v>6713</v>
      </c>
      <c r="AB138" s="22" t="s">
        <v>6758</v>
      </c>
      <c r="AC138" s="22"/>
      <c r="AD138" s="92" t="s">
        <v>6715</v>
      </c>
      <c r="AE138" s="93">
        <v>0</v>
      </c>
      <c r="AF138" s="22" t="s">
        <v>6716</v>
      </c>
      <c r="AG138" s="94">
        <v>37256</v>
      </c>
      <c r="AH138" s="245">
        <v>42004</v>
      </c>
      <c r="AI138" s="94">
        <v>42004</v>
      </c>
      <c r="AJ138" s="94">
        <v>42005</v>
      </c>
      <c r="AK138" s="94">
        <v>43466</v>
      </c>
    </row>
    <row r="139" spans="1:37" x14ac:dyDescent="0.25">
      <c r="A139" t="str">
        <f t="shared" si="2"/>
        <v>AF00973</v>
      </c>
      <c r="B139" s="16" t="s">
        <v>2216</v>
      </c>
      <c r="C139" s="227" t="s">
        <v>2308</v>
      </c>
      <c r="D139" s="16" t="s">
        <v>2309</v>
      </c>
      <c r="E139" s="22" t="s">
        <v>6932</v>
      </c>
      <c r="F139" s="22"/>
      <c r="G139" s="22">
        <v>107357</v>
      </c>
      <c r="H139" s="22">
        <v>69895</v>
      </c>
      <c r="I139" s="22" t="s">
        <v>6859</v>
      </c>
      <c r="J139" s="22" t="s">
        <v>6933</v>
      </c>
      <c r="K139" s="86">
        <v>37523</v>
      </c>
      <c r="L139" s="87">
        <v>65458.31</v>
      </c>
      <c r="M139" s="22" t="s">
        <v>6934</v>
      </c>
      <c r="N139" s="22"/>
      <c r="O139" s="88">
        <v>37590</v>
      </c>
      <c r="P139" s="22" t="s">
        <v>6935</v>
      </c>
      <c r="Q139" s="89">
        <v>65458.31</v>
      </c>
      <c r="R139" s="89"/>
      <c r="S139" s="89"/>
      <c r="T139" s="89"/>
      <c r="U139" s="89">
        <v>65458.31</v>
      </c>
      <c r="V139" s="90">
        <v>0</v>
      </c>
      <c r="W139" s="89">
        <v>0</v>
      </c>
      <c r="X139" s="91">
        <v>2002</v>
      </c>
      <c r="Y139" s="22" t="s">
        <v>6742</v>
      </c>
      <c r="Z139" s="22" t="s">
        <v>6712</v>
      </c>
      <c r="AA139" s="22" t="s">
        <v>6713</v>
      </c>
      <c r="AB139" s="22" t="s">
        <v>6803</v>
      </c>
      <c r="AC139" s="22"/>
      <c r="AD139" s="92" t="s">
        <v>6715</v>
      </c>
      <c r="AE139" s="93">
        <v>0</v>
      </c>
      <c r="AF139" s="22" t="s">
        <v>6716</v>
      </c>
      <c r="AG139" s="94">
        <v>37590</v>
      </c>
      <c r="AH139" s="245">
        <v>42004</v>
      </c>
      <c r="AI139" s="94">
        <v>42004</v>
      </c>
      <c r="AJ139" s="94">
        <v>42005</v>
      </c>
      <c r="AK139" s="22"/>
    </row>
    <row r="140" spans="1:37" x14ac:dyDescent="0.25">
      <c r="A140" t="str">
        <f t="shared" si="2"/>
        <v>AF00469</v>
      </c>
      <c r="B140" s="16" t="s">
        <v>2216</v>
      </c>
      <c r="C140" s="227" t="s">
        <v>2310</v>
      </c>
      <c r="D140" s="16" t="s">
        <v>2234</v>
      </c>
      <c r="E140" s="22" t="s">
        <v>6937</v>
      </c>
      <c r="F140" s="22" t="s">
        <v>6770</v>
      </c>
      <c r="G140" s="22" t="s">
        <v>6938</v>
      </c>
      <c r="H140" s="84">
        <v>3410</v>
      </c>
      <c r="I140" s="85" t="s">
        <v>6771</v>
      </c>
      <c r="J140" s="22" t="s">
        <v>6939</v>
      </c>
      <c r="K140" s="86">
        <v>37690</v>
      </c>
      <c r="L140" s="87">
        <v>165717.82</v>
      </c>
      <c r="M140" s="22" t="s">
        <v>6911</v>
      </c>
      <c r="N140" s="22"/>
      <c r="O140" s="88">
        <v>37699</v>
      </c>
      <c r="P140" s="22" t="s">
        <v>6940</v>
      </c>
      <c r="Q140" s="89">
        <v>165717.82</v>
      </c>
      <c r="R140" s="89"/>
      <c r="S140" s="89"/>
      <c r="T140" s="89"/>
      <c r="U140" s="89">
        <v>165717.82</v>
      </c>
      <c r="V140" s="90">
        <v>0</v>
      </c>
      <c r="W140" s="89">
        <v>0</v>
      </c>
      <c r="X140" s="91">
        <v>2003</v>
      </c>
      <c r="Y140" s="22" t="s">
        <v>6750</v>
      </c>
      <c r="Z140" s="22" t="s">
        <v>6712</v>
      </c>
      <c r="AA140" s="22" t="s">
        <v>6713</v>
      </c>
      <c r="AB140" s="22" t="s">
        <v>6758</v>
      </c>
      <c r="AC140" s="22"/>
      <c r="AD140" s="92" t="s">
        <v>6715</v>
      </c>
      <c r="AE140" s="93">
        <v>0</v>
      </c>
      <c r="AF140" s="22" t="s">
        <v>6716</v>
      </c>
      <c r="AG140" s="94">
        <v>37699</v>
      </c>
      <c r="AH140" s="245">
        <v>42004</v>
      </c>
      <c r="AI140" s="94">
        <v>42004</v>
      </c>
      <c r="AJ140" s="94">
        <v>42005</v>
      </c>
      <c r="AK140" s="22"/>
    </row>
    <row r="141" spans="1:37" x14ac:dyDescent="0.25">
      <c r="A141" t="str">
        <f t="shared" si="2"/>
        <v>AF00405</v>
      </c>
      <c r="B141" s="16" t="s">
        <v>2216</v>
      </c>
      <c r="C141" s="227" t="s">
        <v>2311</v>
      </c>
      <c r="D141" s="16" t="s">
        <v>2257</v>
      </c>
      <c r="E141" s="22" t="s">
        <v>6937</v>
      </c>
      <c r="F141" s="22" t="s">
        <v>6941</v>
      </c>
      <c r="G141" s="22" t="s">
        <v>6942</v>
      </c>
      <c r="H141" s="84">
        <v>3411</v>
      </c>
      <c r="I141" s="85" t="s">
        <v>6771</v>
      </c>
      <c r="J141" s="22" t="s">
        <v>6943</v>
      </c>
      <c r="K141" s="86">
        <v>37690</v>
      </c>
      <c r="L141" s="87">
        <v>155522.29999999999</v>
      </c>
      <c r="M141" s="22" t="s">
        <v>6887</v>
      </c>
      <c r="N141" s="22"/>
      <c r="O141" s="88">
        <v>37699</v>
      </c>
      <c r="P141" s="22" t="s">
        <v>6944</v>
      </c>
      <c r="Q141" s="89">
        <v>155522.29999999999</v>
      </c>
      <c r="R141" s="89"/>
      <c r="S141" s="89"/>
      <c r="T141" s="89"/>
      <c r="U141" s="89">
        <v>155522.29999999999</v>
      </c>
      <c r="V141" s="90">
        <v>0</v>
      </c>
      <c r="W141" s="89">
        <v>0</v>
      </c>
      <c r="X141" s="91">
        <v>2003</v>
      </c>
      <c r="Y141" s="22" t="s">
        <v>6750</v>
      </c>
      <c r="Z141" s="22" t="s">
        <v>6712</v>
      </c>
      <c r="AA141" s="22" t="s">
        <v>6713</v>
      </c>
      <c r="AB141" s="22" t="s">
        <v>6758</v>
      </c>
      <c r="AC141" s="22"/>
      <c r="AD141" s="92" t="s">
        <v>6715</v>
      </c>
      <c r="AE141" s="93">
        <v>0</v>
      </c>
      <c r="AF141" s="22" t="s">
        <v>6716</v>
      </c>
      <c r="AG141" s="94">
        <v>37699</v>
      </c>
      <c r="AH141" s="245">
        <v>42004</v>
      </c>
      <c r="AI141" s="94">
        <v>42004</v>
      </c>
      <c r="AJ141" s="94">
        <v>42005</v>
      </c>
      <c r="AK141" s="22"/>
    </row>
    <row r="142" spans="1:37" x14ac:dyDescent="0.25">
      <c r="A142" t="str">
        <f t="shared" si="2"/>
        <v>AF00784</v>
      </c>
      <c r="B142" s="16" t="s">
        <v>2216</v>
      </c>
      <c r="C142" s="227" t="s">
        <v>2312</v>
      </c>
      <c r="D142" s="16" t="s">
        <v>2266</v>
      </c>
      <c r="E142" s="22"/>
      <c r="F142" s="22"/>
      <c r="G142" s="22" t="s">
        <v>6945</v>
      </c>
      <c r="H142" s="84">
        <v>13846</v>
      </c>
      <c r="I142" s="85" t="s">
        <v>6852</v>
      </c>
      <c r="J142" s="22" t="s">
        <v>6946</v>
      </c>
      <c r="K142" s="86">
        <v>37788</v>
      </c>
      <c r="L142" s="87">
        <v>46117.98</v>
      </c>
      <c r="M142" s="22" t="s">
        <v>6905</v>
      </c>
      <c r="N142" s="22"/>
      <c r="O142" s="88">
        <v>37795</v>
      </c>
      <c r="P142" s="22" t="s">
        <v>6947</v>
      </c>
      <c r="Q142" s="89">
        <v>46117.98</v>
      </c>
      <c r="R142" s="89"/>
      <c r="S142" s="89"/>
      <c r="T142" s="89"/>
      <c r="U142" s="89">
        <v>46117.98</v>
      </c>
      <c r="V142" s="90">
        <v>0</v>
      </c>
      <c r="W142" s="89">
        <v>0</v>
      </c>
      <c r="X142" s="91">
        <v>2003</v>
      </c>
      <c r="Y142" s="22" t="s">
        <v>6755</v>
      </c>
      <c r="Z142" s="22" t="s">
        <v>6712</v>
      </c>
      <c r="AA142" s="22" t="s">
        <v>6713</v>
      </c>
      <c r="AB142" s="22" t="s">
        <v>6758</v>
      </c>
      <c r="AC142" s="22"/>
      <c r="AD142" s="92" t="s">
        <v>6715</v>
      </c>
      <c r="AE142" s="93">
        <v>0</v>
      </c>
      <c r="AF142" s="22" t="s">
        <v>6716</v>
      </c>
      <c r="AG142" s="94">
        <v>37795</v>
      </c>
      <c r="AH142" s="245">
        <v>42004</v>
      </c>
      <c r="AI142" s="94">
        <v>42004</v>
      </c>
      <c r="AJ142" s="94">
        <v>42005</v>
      </c>
      <c r="AK142" s="22"/>
    </row>
    <row r="143" spans="1:37" x14ac:dyDescent="0.25">
      <c r="A143" t="str">
        <f t="shared" si="2"/>
        <v>AF00905</v>
      </c>
      <c r="B143" s="16" t="s">
        <v>2216</v>
      </c>
      <c r="C143" s="227" t="s">
        <v>2313</v>
      </c>
      <c r="D143" s="16" t="s">
        <v>2245</v>
      </c>
      <c r="E143" s="22" t="s">
        <v>6948</v>
      </c>
      <c r="F143" s="22" t="s">
        <v>6949</v>
      </c>
      <c r="G143" s="22" t="s">
        <v>6950</v>
      </c>
      <c r="H143" s="84">
        <v>13878</v>
      </c>
      <c r="I143" s="85" t="s">
        <v>6852</v>
      </c>
      <c r="J143" s="22" t="s">
        <v>6951</v>
      </c>
      <c r="K143" s="86">
        <v>37795</v>
      </c>
      <c r="L143" s="87">
        <v>183641.76</v>
      </c>
      <c r="M143" s="22" t="s">
        <v>6952</v>
      </c>
      <c r="N143" s="22"/>
      <c r="O143" s="88">
        <v>37802</v>
      </c>
      <c r="P143" s="22" t="s">
        <v>6953</v>
      </c>
      <c r="Q143" s="89">
        <v>183641.76</v>
      </c>
      <c r="R143" s="89"/>
      <c r="S143" s="89"/>
      <c r="T143" s="89"/>
      <c r="U143" s="89">
        <v>183641.76</v>
      </c>
      <c r="V143" s="90">
        <v>0</v>
      </c>
      <c r="W143" s="89">
        <v>0</v>
      </c>
      <c r="X143" s="91">
        <v>2003</v>
      </c>
      <c r="Y143" s="22" t="s">
        <v>6755</v>
      </c>
      <c r="Z143" s="22" t="s">
        <v>6712</v>
      </c>
      <c r="AA143" s="22" t="s">
        <v>6713</v>
      </c>
      <c r="AB143" s="22" t="s">
        <v>6758</v>
      </c>
      <c r="AC143" s="22"/>
      <c r="AD143" s="92" t="s">
        <v>6715</v>
      </c>
      <c r="AE143" s="93">
        <v>0</v>
      </c>
      <c r="AF143" s="22" t="s">
        <v>6716</v>
      </c>
      <c r="AG143" s="94">
        <v>37802</v>
      </c>
      <c r="AH143" s="245">
        <v>42004</v>
      </c>
      <c r="AI143" s="94">
        <v>42004</v>
      </c>
      <c r="AJ143" s="94">
        <v>42005</v>
      </c>
      <c r="AK143" s="22"/>
    </row>
    <row r="144" spans="1:37" x14ac:dyDescent="0.25">
      <c r="A144" t="str">
        <f t="shared" si="2"/>
        <v>AF00930</v>
      </c>
      <c r="B144" s="16" t="s">
        <v>2216</v>
      </c>
      <c r="C144" s="227" t="s">
        <v>2314</v>
      </c>
      <c r="D144" s="16" t="s">
        <v>2245</v>
      </c>
      <c r="E144" s="22"/>
      <c r="F144" s="22"/>
      <c r="G144" s="22" t="s">
        <v>6954</v>
      </c>
      <c r="H144" s="84">
        <v>9439</v>
      </c>
      <c r="I144" s="85" t="s">
        <v>6955</v>
      </c>
      <c r="J144" s="22" t="s">
        <v>6956</v>
      </c>
      <c r="K144" s="86">
        <v>37833</v>
      </c>
      <c r="L144" s="87">
        <v>290000</v>
      </c>
      <c r="M144" s="22" t="s">
        <v>6957</v>
      </c>
      <c r="N144" s="22"/>
      <c r="O144" s="88">
        <v>37832</v>
      </c>
      <c r="P144" s="22" t="s">
        <v>6958</v>
      </c>
      <c r="Q144" s="89">
        <v>290000</v>
      </c>
      <c r="R144" s="89"/>
      <c r="S144" s="89"/>
      <c r="T144" s="89"/>
      <c r="U144" s="89">
        <v>290000</v>
      </c>
      <c r="V144" s="90">
        <v>0</v>
      </c>
      <c r="W144" s="89">
        <v>0</v>
      </c>
      <c r="X144" s="91">
        <v>2003</v>
      </c>
      <c r="Y144" s="22" t="s">
        <v>6711</v>
      </c>
      <c r="Z144" s="22" t="s">
        <v>6712</v>
      </c>
      <c r="AA144" s="22" t="s">
        <v>6713</v>
      </c>
      <c r="AB144" s="22" t="s">
        <v>6758</v>
      </c>
      <c r="AC144" s="22"/>
      <c r="AD144" s="92" t="s">
        <v>6715</v>
      </c>
      <c r="AE144" s="93">
        <v>0</v>
      </c>
      <c r="AF144" s="22" t="s">
        <v>6716</v>
      </c>
      <c r="AG144" s="94">
        <v>37832</v>
      </c>
      <c r="AH144" s="245">
        <v>42004</v>
      </c>
      <c r="AI144" s="94">
        <v>42004</v>
      </c>
      <c r="AJ144" s="94">
        <v>42005</v>
      </c>
      <c r="AK144" s="22"/>
    </row>
    <row r="145" spans="1:37" x14ac:dyDescent="0.25">
      <c r="A145" t="str">
        <f t="shared" si="2"/>
        <v>AF00786</v>
      </c>
      <c r="B145" s="16" t="s">
        <v>2216</v>
      </c>
      <c r="C145" s="227" t="s">
        <v>2315</v>
      </c>
      <c r="D145" s="16" t="s">
        <v>2266</v>
      </c>
      <c r="E145" s="22" t="s">
        <v>6959</v>
      </c>
      <c r="F145" s="22" t="s">
        <v>6960</v>
      </c>
      <c r="G145" s="22"/>
      <c r="H145" s="84">
        <v>14038</v>
      </c>
      <c r="I145" s="85" t="s">
        <v>6852</v>
      </c>
      <c r="J145" s="22" t="s">
        <v>6961</v>
      </c>
      <c r="K145" s="86">
        <v>37834</v>
      </c>
      <c r="L145" s="87">
        <v>26000</v>
      </c>
      <c r="M145" s="22" t="s">
        <v>6962</v>
      </c>
      <c r="N145" s="22"/>
      <c r="O145" s="88">
        <v>37846</v>
      </c>
      <c r="P145" s="22" t="s">
        <v>6963</v>
      </c>
      <c r="Q145" s="89">
        <v>26000</v>
      </c>
      <c r="R145" s="89"/>
      <c r="S145" s="89"/>
      <c r="T145" s="89"/>
      <c r="U145" s="89">
        <v>26000</v>
      </c>
      <c r="V145" s="90">
        <v>0</v>
      </c>
      <c r="W145" s="89">
        <v>0</v>
      </c>
      <c r="X145" s="91">
        <v>2003</v>
      </c>
      <c r="Y145" s="22" t="s">
        <v>6731</v>
      </c>
      <c r="Z145" s="22" t="s">
        <v>6712</v>
      </c>
      <c r="AA145" s="22" t="s">
        <v>6713</v>
      </c>
      <c r="AB145" s="22" t="s">
        <v>6758</v>
      </c>
      <c r="AC145" s="22"/>
      <c r="AD145" s="92" t="s">
        <v>6715</v>
      </c>
      <c r="AE145" s="93">
        <v>0</v>
      </c>
      <c r="AF145" s="22" t="s">
        <v>6716</v>
      </c>
      <c r="AG145" s="94">
        <v>37846</v>
      </c>
      <c r="AH145" s="245">
        <v>42004</v>
      </c>
      <c r="AI145" s="94">
        <v>42004</v>
      </c>
      <c r="AJ145" s="94">
        <v>42005</v>
      </c>
      <c r="AK145" s="94">
        <v>42430</v>
      </c>
    </row>
    <row r="146" spans="1:37" x14ac:dyDescent="0.25">
      <c r="A146" t="str">
        <f t="shared" si="2"/>
        <v>AF00360</v>
      </c>
      <c r="B146" s="16" t="s">
        <v>2216</v>
      </c>
      <c r="C146" s="227" t="s">
        <v>384</v>
      </c>
      <c r="D146" s="16" t="s">
        <v>2316</v>
      </c>
      <c r="E146" s="22"/>
      <c r="F146" s="22"/>
      <c r="G146" s="22"/>
      <c r="H146" s="84">
        <v>3480</v>
      </c>
      <c r="I146" s="85" t="s">
        <v>6964</v>
      </c>
      <c r="J146" s="22" t="s">
        <v>6965</v>
      </c>
      <c r="K146" s="86">
        <v>37839</v>
      </c>
      <c r="L146" s="87">
        <v>2589</v>
      </c>
      <c r="M146" s="22" t="s">
        <v>6966</v>
      </c>
      <c r="N146" s="22"/>
      <c r="O146" s="88">
        <v>37848</v>
      </c>
      <c r="P146" s="22" t="s">
        <v>6967</v>
      </c>
      <c r="Q146" s="89">
        <v>7767</v>
      </c>
      <c r="R146" s="89"/>
      <c r="S146" s="89"/>
      <c r="T146" s="89"/>
      <c r="U146" s="89">
        <v>2589</v>
      </c>
      <c r="V146" s="90">
        <v>0</v>
      </c>
      <c r="W146" s="89">
        <v>0</v>
      </c>
      <c r="X146" s="96">
        <v>2003</v>
      </c>
      <c r="Y146" s="22" t="s">
        <v>6731</v>
      </c>
      <c r="Z146" s="22" t="s">
        <v>6712</v>
      </c>
      <c r="AA146" s="22" t="s">
        <v>6713</v>
      </c>
      <c r="AB146" s="22" t="s">
        <v>6758</v>
      </c>
      <c r="AC146" s="22"/>
      <c r="AD146" s="92" t="s">
        <v>6715</v>
      </c>
      <c r="AE146" s="93">
        <v>0</v>
      </c>
      <c r="AF146" s="22" t="s">
        <v>6850</v>
      </c>
      <c r="AG146" s="94">
        <v>37848</v>
      </c>
      <c r="AH146" s="245">
        <v>42004</v>
      </c>
      <c r="AI146" s="94">
        <v>42004</v>
      </c>
      <c r="AJ146" s="94">
        <v>42005</v>
      </c>
      <c r="AK146" s="22"/>
    </row>
    <row r="147" spans="1:37" x14ac:dyDescent="0.25">
      <c r="A147" t="str">
        <f t="shared" si="2"/>
        <v>AF00362</v>
      </c>
      <c r="B147" s="16" t="s">
        <v>2216</v>
      </c>
      <c r="C147" s="227" t="s">
        <v>2317</v>
      </c>
      <c r="D147" s="16" t="s">
        <v>2316</v>
      </c>
      <c r="E147" s="22"/>
      <c r="F147" s="22"/>
      <c r="G147" s="22"/>
      <c r="H147" s="84">
        <v>3480</v>
      </c>
      <c r="I147" s="85" t="s">
        <v>6964</v>
      </c>
      <c r="J147" s="22" t="s">
        <v>6965</v>
      </c>
      <c r="K147" s="86">
        <v>37839</v>
      </c>
      <c r="L147" s="87">
        <v>2589</v>
      </c>
      <c r="M147" s="22" t="s">
        <v>6966</v>
      </c>
      <c r="N147" s="22"/>
      <c r="O147" s="88">
        <v>37848</v>
      </c>
      <c r="P147" s="22" t="s">
        <v>6967</v>
      </c>
      <c r="Q147" s="89">
        <v>2589</v>
      </c>
      <c r="R147" s="89"/>
      <c r="S147" s="89"/>
      <c r="T147" s="89"/>
      <c r="U147" s="89">
        <v>2589</v>
      </c>
      <c r="V147" s="90">
        <v>0</v>
      </c>
      <c r="W147" s="89">
        <v>0</v>
      </c>
      <c r="X147" s="96">
        <v>2003</v>
      </c>
      <c r="Y147" s="22" t="s">
        <v>6731</v>
      </c>
      <c r="Z147" s="22" t="s">
        <v>6712</v>
      </c>
      <c r="AA147" s="22" t="s">
        <v>6713</v>
      </c>
      <c r="AB147" s="22" t="s">
        <v>6758</v>
      </c>
      <c r="AC147" s="22"/>
      <c r="AD147" s="92" t="s">
        <v>6715</v>
      </c>
      <c r="AE147" s="93">
        <v>0</v>
      </c>
      <c r="AF147" s="22" t="s">
        <v>6850</v>
      </c>
      <c r="AG147" s="94">
        <v>37848</v>
      </c>
      <c r="AH147" s="245">
        <v>42004</v>
      </c>
      <c r="AI147" s="94">
        <v>42004</v>
      </c>
      <c r="AJ147" s="94">
        <v>42005</v>
      </c>
      <c r="AK147" s="22"/>
    </row>
    <row r="148" spans="1:37" x14ac:dyDescent="0.25">
      <c r="A148" t="str">
        <f t="shared" si="2"/>
        <v>AF02884</v>
      </c>
      <c r="B148" s="16" t="s">
        <v>2216</v>
      </c>
      <c r="C148" s="227" t="s">
        <v>2318</v>
      </c>
      <c r="D148" s="16" t="s">
        <v>2319</v>
      </c>
      <c r="E148" s="22" t="s">
        <v>6968</v>
      </c>
      <c r="F148" s="22">
        <v>9500</v>
      </c>
      <c r="G148" s="22"/>
      <c r="H148" s="84" t="s">
        <v>6969</v>
      </c>
      <c r="I148" s="85" t="s">
        <v>6903</v>
      </c>
      <c r="J148" s="22" t="s">
        <v>6970</v>
      </c>
      <c r="K148" s="86">
        <v>37841</v>
      </c>
      <c r="L148" s="87">
        <v>3434.78</v>
      </c>
      <c r="M148" s="22" t="s">
        <v>6767</v>
      </c>
      <c r="N148" s="22"/>
      <c r="O148" s="88">
        <v>37853</v>
      </c>
      <c r="P148" s="22" t="s">
        <v>6971</v>
      </c>
      <c r="Q148" s="89"/>
      <c r="R148" s="89"/>
      <c r="S148" s="89"/>
      <c r="T148" s="89"/>
      <c r="U148" s="89">
        <v>3434.78</v>
      </c>
      <c r="V148" s="90">
        <v>0</v>
      </c>
      <c r="W148" s="89">
        <v>0</v>
      </c>
      <c r="X148" s="91">
        <v>2003</v>
      </c>
      <c r="Y148" s="22" t="s">
        <v>6731</v>
      </c>
      <c r="Z148" s="22" t="s">
        <v>6712</v>
      </c>
      <c r="AA148" s="22" t="s">
        <v>6713</v>
      </c>
      <c r="AB148" s="22" t="s">
        <v>6758</v>
      </c>
      <c r="AC148" s="22"/>
      <c r="AD148" s="92" t="s">
        <v>6715</v>
      </c>
      <c r="AE148" s="93">
        <v>0</v>
      </c>
      <c r="AF148" s="22" t="s">
        <v>6716</v>
      </c>
      <c r="AG148" s="94">
        <v>37853</v>
      </c>
      <c r="AH148" s="245">
        <v>42004</v>
      </c>
      <c r="AI148" s="94">
        <v>42004</v>
      </c>
      <c r="AJ148" s="94">
        <v>42005</v>
      </c>
      <c r="AK148" s="94">
        <v>43466</v>
      </c>
    </row>
    <row r="149" spans="1:37" x14ac:dyDescent="0.25">
      <c r="A149" t="str">
        <f t="shared" si="2"/>
        <v>AF00408</v>
      </c>
      <c r="B149" s="16" t="s">
        <v>2216</v>
      </c>
      <c r="C149" s="227" t="s">
        <v>2320</v>
      </c>
      <c r="D149" s="16" t="s">
        <v>2234</v>
      </c>
      <c r="E149" s="22" t="s">
        <v>6972</v>
      </c>
      <c r="F149" s="22" t="s">
        <v>6973</v>
      </c>
      <c r="G149" s="101" t="s">
        <v>6974</v>
      </c>
      <c r="H149" s="84">
        <v>4154</v>
      </c>
      <c r="I149" s="85" t="s">
        <v>6898</v>
      </c>
      <c r="J149" s="22" t="s">
        <v>6975</v>
      </c>
      <c r="K149" s="86">
        <v>37854</v>
      </c>
      <c r="L149" s="87">
        <v>44850</v>
      </c>
      <c r="M149" s="22" t="s">
        <v>6976</v>
      </c>
      <c r="N149" s="22"/>
      <c r="O149" s="88">
        <v>37863</v>
      </c>
      <c r="P149" s="22" t="s">
        <v>6977</v>
      </c>
      <c r="Q149" s="89">
        <v>99900</v>
      </c>
      <c r="R149" s="89"/>
      <c r="S149" s="89"/>
      <c r="T149" s="89"/>
      <c r="U149" s="89">
        <v>44850</v>
      </c>
      <c r="V149" s="90">
        <v>0</v>
      </c>
      <c r="W149" s="89">
        <v>0</v>
      </c>
      <c r="X149" s="91">
        <v>2003</v>
      </c>
      <c r="Y149" s="22" t="s">
        <v>6731</v>
      </c>
      <c r="Z149" s="22" t="s">
        <v>6712</v>
      </c>
      <c r="AA149" s="22" t="s">
        <v>6713</v>
      </c>
      <c r="AB149" s="22" t="s">
        <v>6758</v>
      </c>
      <c r="AC149" s="22"/>
      <c r="AD149" s="92" t="s">
        <v>6715</v>
      </c>
      <c r="AE149" s="93">
        <v>0</v>
      </c>
      <c r="AF149" s="22" t="s">
        <v>6716</v>
      </c>
      <c r="AG149" s="94">
        <v>37863</v>
      </c>
      <c r="AH149" s="245">
        <v>42004</v>
      </c>
      <c r="AI149" s="94">
        <v>42004</v>
      </c>
      <c r="AJ149" s="94">
        <v>42005</v>
      </c>
      <c r="AK149" s="22"/>
    </row>
    <row r="150" spans="1:37" x14ac:dyDescent="0.25">
      <c r="A150" t="str">
        <f t="shared" si="2"/>
        <v>AF00409</v>
      </c>
      <c r="B150" s="16" t="s">
        <v>2216</v>
      </c>
      <c r="C150" s="227" t="s">
        <v>2321</v>
      </c>
      <c r="D150" s="16" t="s">
        <v>2234</v>
      </c>
      <c r="E150" s="22" t="s">
        <v>6972</v>
      </c>
      <c r="F150" s="22" t="s">
        <v>6973</v>
      </c>
      <c r="G150" s="101" t="s">
        <v>6978</v>
      </c>
      <c r="H150" s="84">
        <v>4154</v>
      </c>
      <c r="I150" s="85" t="s">
        <v>6898</v>
      </c>
      <c r="J150" s="22" t="s">
        <v>6975</v>
      </c>
      <c r="K150" s="86">
        <v>37854</v>
      </c>
      <c r="L150" s="87">
        <v>44850</v>
      </c>
      <c r="M150" s="22" t="s">
        <v>6976</v>
      </c>
      <c r="N150" s="22"/>
      <c r="O150" s="88">
        <v>37863</v>
      </c>
      <c r="P150" s="22" t="s">
        <v>6977</v>
      </c>
      <c r="Q150" s="89"/>
      <c r="R150" s="89"/>
      <c r="S150" s="89"/>
      <c r="T150" s="89"/>
      <c r="U150" s="89">
        <v>44850</v>
      </c>
      <c r="V150" s="90">
        <v>0</v>
      </c>
      <c r="W150" s="89">
        <v>0</v>
      </c>
      <c r="X150" s="91">
        <v>2003</v>
      </c>
      <c r="Y150" s="22" t="s">
        <v>6731</v>
      </c>
      <c r="Z150" s="22" t="s">
        <v>6712</v>
      </c>
      <c r="AA150" s="22" t="s">
        <v>6713</v>
      </c>
      <c r="AB150" s="22" t="s">
        <v>6758</v>
      </c>
      <c r="AC150" s="22"/>
      <c r="AD150" s="92" t="s">
        <v>6715</v>
      </c>
      <c r="AE150" s="93">
        <v>0</v>
      </c>
      <c r="AF150" s="22" t="s">
        <v>6716</v>
      </c>
      <c r="AG150" s="94">
        <v>37863</v>
      </c>
      <c r="AH150" s="245">
        <v>42004</v>
      </c>
      <c r="AI150" s="94">
        <v>42004</v>
      </c>
      <c r="AJ150" s="94">
        <v>42005</v>
      </c>
      <c r="AK150" s="22"/>
    </row>
    <row r="151" spans="1:37" x14ac:dyDescent="0.25">
      <c r="A151" t="str">
        <f t="shared" si="2"/>
        <v>AF00408</v>
      </c>
      <c r="B151" s="16" t="s">
        <v>2216</v>
      </c>
      <c r="C151" s="227" t="s">
        <v>2320</v>
      </c>
      <c r="D151" s="16" t="s">
        <v>2234</v>
      </c>
      <c r="E151" s="22" t="s">
        <v>6972</v>
      </c>
      <c r="F151" s="22"/>
      <c r="G151" s="22"/>
      <c r="H151" s="84">
        <v>4154</v>
      </c>
      <c r="I151" s="85" t="s">
        <v>6898</v>
      </c>
      <c r="J151" s="22" t="s">
        <v>6979</v>
      </c>
      <c r="K151" s="86">
        <v>37854</v>
      </c>
      <c r="L151" s="87">
        <v>10200</v>
      </c>
      <c r="M151" s="22" t="s">
        <v>6976</v>
      </c>
      <c r="N151" s="22"/>
      <c r="O151" s="88">
        <v>37863</v>
      </c>
      <c r="P151" s="22" t="s">
        <v>6977</v>
      </c>
      <c r="Q151" s="89"/>
      <c r="R151" s="89"/>
      <c r="S151" s="89"/>
      <c r="T151" s="89"/>
      <c r="U151" s="89">
        <v>5100</v>
      </c>
      <c r="V151" s="90">
        <v>0</v>
      </c>
      <c r="W151" s="89">
        <v>0</v>
      </c>
      <c r="X151" s="91">
        <v>2003</v>
      </c>
      <c r="Y151" s="22" t="s">
        <v>6731</v>
      </c>
      <c r="Z151" s="22" t="s">
        <v>6712</v>
      </c>
      <c r="AA151" s="22" t="s">
        <v>6713</v>
      </c>
      <c r="AB151" s="22" t="s">
        <v>6758</v>
      </c>
      <c r="AC151" s="22"/>
      <c r="AD151" s="92" t="s">
        <v>6715</v>
      </c>
      <c r="AE151" s="93">
        <v>0</v>
      </c>
      <c r="AF151" s="22" t="s">
        <v>6716</v>
      </c>
      <c r="AG151" s="94">
        <v>37863</v>
      </c>
      <c r="AH151" s="245">
        <v>42004</v>
      </c>
      <c r="AI151" s="94">
        <v>42004</v>
      </c>
      <c r="AJ151" s="94">
        <v>42005</v>
      </c>
      <c r="AK151" s="22"/>
    </row>
    <row r="152" spans="1:37" x14ac:dyDescent="0.25">
      <c r="A152" t="str">
        <f t="shared" si="2"/>
        <v>AF00409</v>
      </c>
      <c r="B152" s="16" t="s">
        <v>2216</v>
      </c>
      <c r="C152" s="227" t="s">
        <v>2321</v>
      </c>
      <c r="D152" s="16" t="s">
        <v>2234</v>
      </c>
      <c r="E152" s="22" t="s">
        <v>6972</v>
      </c>
      <c r="F152" s="22"/>
      <c r="G152" s="22"/>
      <c r="H152" s="84">
        <v>4154</v>
      </c>
      <c r="I152" s="85" t="s">
        <v>6898</v>
      </c>
      <c r="J152" s="22" t="s">
        <v>6979</v>
      </c>
      <c r="K152" s="86">
        <v>37854</v>
      </c>
      <c r="L152" s="87">
        <v>10200</v>
      </c>
      <c r="M152" s="22" t="s">
        <v>6976</v>
      </c>
      <c r="N152" s="22"/>
      <c r="O152" s="88">
        <v>37863</v>
      </c>
      <c r="P152" s="22" t="s">
        <v>6977</v>
      </c>
      <c r="Q152" s="89"/>
      <c r="R152" s="89"/>
      <c r="S152" s="89"/>
      <c r="T152" s="89"/>
      <c r="U152" s="89">
        <v>5100</v>
      </c>
      <c r="V152" s="90">
        <v>0</v>
      </c>
      <c r="W152" s="89">
        <v>0</v>
      </c>
      <c r="X152" s="91">
        <v>2003</v>
      </c>
      <c r="Y152" s="22" t="s">
        <v>6731</v>
      </c>
      <c r="Z152" s="22" t="s">
        <v>6712</v>
      </c>
      <c r="AA152" s="22" t="s">
        <v>6713</v>
      </c>
      <c r="AB152" s="22" t="s">
        <v>6758</v>
      </c>
      <c r="AC152" s="22"/>
      <c r="AD152" s="92" t="s">
        <v>6715</v>
      </c>
      <c r="AE152" s="93">
        <v>0</v>
      </c>
      <c r="AF152" s="22" t="s">
        <v>6716</v>
      </c>
      <c r="AG152" s="94">
        <v>37863</v>
      </c>
      <c r="AH152" s="245">
        <v>42004</v>
      </c>
      <c r="AI152" s="94">
        <v>42004</v>
      </c>
      <c r="AJ152" s="94">
        <v>42005</v>
      </c>
      <c r="AK152" s="22"/>
    </row>
    <row r="153" spans="1:37" x14ac:dyDescent="0.25">
      <c r="A153" t="str">
        <f t="shared" si="2"/>
        <v>AF00907</v>
      </c>
      <c r="B153" s="16" t="s">
        <v>2216</v>
      </c>
      <c r="C153" s="227" t="s">
        <v>2322</v>
      </c>
      <c r="D153" s="16" t="s">
        <v>2323</v>
      </c>
      <c r="E153" s="22"/>
      <c r="F153" s="22" t="s">
        <v>6980</v>
      </c>
      <c r="G153" s="22" t="s">
        <v>6981</v>
      </c>
      <c r="H153" s="84">
        <v>217</v>
      </c>
      <c r="I153" s="85" t="s">
        <v>6982</v>
      </c>
      <c r="J153" s="22" t="s">
        <v>6983</v>
      </c>
      <c r="K153" s="86">
        <v>37866</v>
      </c>
      <c r="L153" s="87">
        <v>23429.759999999998</v>
      </c>
      <c r="M153" s="22" t="s">
        <v>6984</v>
      </c>
      <c r="N153" s="22"/>
      <c r="O153" s="88">
        <v>37887</v>
      </c>
      <c r="P153" s="22" t="s">
        <v>6985</v>
      </c>
      <c r="Q153" s="89">
        <v>28237.93</v>
      </c>
      <c r="R153" s="89"/>
      <c r="S153" s="89"/>
      <c r="T153" s="89"/>
      <c r="U153" s="89">
        <v>23429.759999999998</v>
      </c>
      <c r="V153" s="90">
        <v>0</v>
      </c>
      <c r="W153" s="89">
        <v>0</v>
      </c>
      <c r="X153" s="91">
        <v>2003</v>
      </c>
      <c r="Y153" s="22" t="s">
        <v>6736</v>
      </c>
      <c r="Z153" s="22" t="s">
        <v>6712</v>
      </c>
      <c r="AA153" s="22" t="s">
        <v>6713</v>
      </c>
      <c r="AB153" s="22" t="s">
        <v>6758</v>
      </c>
      <c r="AC153" s="22"/>
      <c r="AD153" s="92" t="s">
        <v>6715</v>
      </c>
      <c r="AE153" s="93">
        <v>0</v>
      </c>
      <c r="AF153" s="22" t="s">
        <v>6716</v>
      </c>
      <c r="AG153" s="94">
        <v>37887</v>
      </c>
      <c r="AH153" s="245">
        <v>42004</v>
      </c>
      <c r="AI153" s="94">
        <v>42004</v>
      </c>
      <c r="AJ153" s="94">
        <v>42005</v>
      </c>
      <c r="AK153" s="94">
        <v>42614</v>
      </c>
    </row>
    <row r="154" spans="1:37" x14ac:dyDescent="0.25">
      <c r="A154" t="str">
        <f t="shared" si="2"/>
        <v>AF00907</v>
      </c>
      <c r="B154" s="16" t="s">
        <v>2216</v>
      </c>
      <c r="C154" s="227" t="s">
        <v>2322</v>
      </c>
      <c r="D154" s="16" t="s">
        <v>2323</v>
      </c>
      <c r="E154" s="22"/>
      <c r="F154" s="22" t="s">
        <v>6986</v>
      </c>
      <c r="G154" s="22"/>
      <c r="H154" s="84">
        <v>217</v>
      </c>
      <c r="I154" s="85" t="s">
        <v>6982</v>
      </c>
      <c r="J154" s="22" t="s">
        <v>6987</v>
      </c>
      <c r="K154" s="86">
        <v>37866</v>
      </c>
      <c r="L154" s="87">
        <v>3656.21</v>
      </c>
      <c r="M154" s="22" t="s">
        <v>6984</v>
      </c>
      <c r="N154" s="22"/>
      <c r="O154" s="88">
        <v>37887</v>
      </c>
      <c r="P154" s="22" t="s">
        <v>6985</v>
      </c>
      <c r="Q154" s="89"/>
      <c r="R154" s="89"/>
      <c r="S154" s="89"/>
      <c r="T154" s="89"/>
      <c r="U154" s="89">
        <v>3656.21</v>
      </c>
      <c r="V154" s="90">
        <v>0</v>
      </c>
      <c r="W154" s="89">
        <v>0</v>
      </c>
      <c r="X154" s="91">
        <v>2003</v>
      </c>
      <c r="Y154" s="22" t="s">
        <v>6736</v>
      </c>
      <c r="Z154" s="22" t="s">
        <v>6712</v>
      </c>
      <c r="AA154" s="22" t="s">
        <v>6713</v>
      </c>
      <c r="AB154" s="22" t="s">
        <v>6758</v>
      </c>
      <c r="AC154" s="22"/>
      <c r="AD154" s="92" t="s">
        <v>6715</v>
      </c>
      <c r="AE154" s="93">
        <v>0</v>
      </c>
      <c r="AF154" s="22" t="s">
        <v>6716</v>
      </c>
      <c r="AG154" s="94">
        <v>37887</v>
      </c>
      <c r="AH154" s="245">
        <v>42004</v>
      </c>
      <c r="AI154" s="94">
        <v>42004</v>
      </c>
      <c r="AJ154" s="94">
        <v>42005</v>
      </c>
      <c r="AK154" s="94">
        <v>42614</v>
      </c>
    </row>
    <row r="155" spans="1:37" x14ac:dyDescent="0.25">
      <c r="A155" t="str">
        <f t="shared" si="2"/>
        <v>AF00907</v>
      </c>
      <c r="B155" s="16" t="s">
        <v>2216</v>
      </c>
      <c r="C155" s="227" t="s">
        <v>2322</v>
      </c>
      <c r="D155" s="16" t="s">
        <v>2323</v>
      </c>
      <c r="E155" s="22"/>
      <c r="F155" s="22" t="s">
        <v>6988</v>
      </c>
      <c r="G155" s="22"/>
      <c r="H155" s="84">
        <v>217</v>
      </c>
      <c r="I155" s="85" t="s">
        <v>6982</v>
      </c>
      <c r="J155" s="22" t="s">
        <v>6989</v>
      </c>
      <c r="K155" s="86">
        <v>37866</v>
      </c>
      <c r="L155" s="87">
        <v>1151.96</v>
      </c>
      <c r="M155" s="22" t="s">
        <v>6984</v>
      </c>
      <c r="N155" s="22"/>
      <c r="O155" s="88">
        <v>37887</v>
      </c>
      <c r="P155" s="22" t="s">
        <v>6985</v>
      </c>
      <c r="Q155" s="89"/>
      <c r="R155" s="89"/>
      <c r="S155" s="89"/>
      <c r="T155" s="89"/>
      <c r="U155" s="89">
        <v>1151.96</v>
      </c>
      <c r="V155" s="90">
        <v>0</v>
      </c>
      <c r="W155" s="89">
        <v>0</v>
      </c>
      <c r="X155" s="91">
        <v>2003</v>
      </c>
      <c r="Y155" s="22" t="s">
        <v>6736</v>
      </c>
      <c r="Z155" s="22" t="s">
        <v>6712</v>
      </c>
      <c r="AA155" s="22" t="s">
        <v>6713</v>
      </c>
      <c r="AB155" s="22" t="s">
        <v>6758</v>
      </c>
      <c r="AC155" s="22"/>
      <c r="AD155" s="92" t="s">
        <v>6715</v>
      </c>
      <c r="AE155" s="93">
        <v>0</v>
      </c>
      <c r="AF155" s="22" t="s">
        <v>6716</v>
      </c>
      <c r="AG155" s="94">
        <v>37887</v>
      </c>
      <c r="AH155" s="245">
        <v>42004</v>
      </c>
      <c r="AI155" s="94">
        <v>42004</v>
      </c>
      <c r="AJ155" s="94">
        <v>42005</v>
      </c>
      <c r="AK155" s="94">
        <v>42614</v>
      </c>
    </row>
    <row r="156" spans="1:37" x14ac:dyDescent="0.25">
      <c r="A156" t="str">
        <f t="shared" si="2"/>
        <v>AF00406</v>
      </c>
      <c r="B156" s="16" t="s">
        <v>2216</v>
      </c>
      <c r="C156" s="227" t="s">
        <v>2324</v>
      </c>
      <c r="D156" s="16" t="s">
        <v>2243</v>
      </c>
      <c r="E156" s="22" t="s">
        <v>6990</v>
      </c>
      <c r="F156" s="22" t="s">
        <v>6991</v>
      </c>
      <c r="G156" s="22"/>
      <c r="H156" s="84">
        <v>2745</v>
      </c>
      <c r="I156" s="85" t="s">
        <v>6992</v>
      </c>
      <c r="J156" s="22" t="s">
        <v>6993</v>
      </c>
      <c r="K156" s="86">
        <v>37881</v>
      </c>
      <c r="L156" s="87">
        <v>15500</v>
      </c>
      <c r="M156" s="22" t="s">
        <v>6994</v>
      </c>
      <c r="N156" s="22"/>
      <c r="O156" s="88">
        <v>37887</v>
      </c>
      <c r="P156" s="22" t="s">
        <v>6995</v>
      </c>
      <c r="Q156" s="89">
        <v>15500</v>
      </c>
      <c r="R156" s="89"/>
      <c r="S156" s="89"/>
      <c r="T156" s="89"/>
      <c r="U156" s="89">
        <v>15500</v>
      </c>
      <c r="V156" s="90">
        <v>0</v>
      </c>
      <c r="W156" s="89">
        <v>0</v>
      </c>
      <c r="X156" s="96">
        <v>2003</v>
      </c>
      <c r="Y156" s="22" t="s">
        <v>6736</v>
      </c>
      <c r="Z156" s="22" t="s">
        <v>6712</v>
      </c>
      <c r="AA156" s="22" t="s">
        <v>6713</v>
      </c>
      <c r="AB156" s="22" t="s">
        <v>6758</v>
      </c>
      <c r="AC156" s="22"/>
      <c r="AD156" s="92" t="s">
        <v>6715</v>
      </c>
      <c r="AE156" s="93">
        <v>0</v>
      </c>
      <c r="AF156" s="22" t="s">
        <v>6813</v>
      </c>
      <c r="AG156" s="94">
        <v>37887</v>
      </c>
      <c r="AH156" s="245">
        <v>42004</v>
      </c>
      <c r="AI156" s="94">
        <v>42004</v>
      </c>
      <c r="AJ156" s="94">
        <v>42005</v>
      </c>
      <c r="AK156" s="22"/>
    </row>
    <row r="157" spans="1:37" x14ac:dyDescent="0.25">
      <c r="A157" t="str">
        <f t="shared" si="2"/>
        <v>AF00957</v>
      </c>
      <c r="B157" s="16" t="s">
        <v>2216</v>
      </c>
      <c r="C157" s="227" t="s">
        <v>2325</v>
      </c>
      <c r="D157" s="16" t="s">
        <v>2326</v>
      </c>
      <c r="E157" s="22"/>
      <c r="F157" s="22"/>
      <c r="G157" s="22"/>
      <c r="H157" s="84">
        <v>37539</v>
      </c>
      <c r="I157" s="85" t="s">
        <v>6796</v>
      </c>
      <c r="J157" s="22" t="s">
        <v>6997</v>
      </c>
      <c r="K157" s="86">
        <v>37936</v>
      </c>
      <c r="L157" s="87">
        <v>25026.54</v>
      </c>
      <c r="M157" s="22" t="s">
        <v>6998</v>
      </c>
      <c r="N157" s="22"/>
      <c r="O157" s="88">
        <v>37949</v>
      </c>
      <c r="P157" s="22" t="s">
        <v>6999</v>
      </c>
      <c r="Q157" s="89">
        <v>25157.040000000001</v>
      </c>
      <c r="R157" s="89"/>
      <c r="S157" s="89"/>
      <c r="T157" s="89"/>
      <c r="U157" s="89">
        <v>25026.54</v>
      </c>
      <c r="V157" s="90">
        <v>0</v>
      </c>
      <c r="W157" s="89">
        <v>0</v>
      </c>
      <c r="X157" s="91">
        <v>2003</v>
      </c>
      <c r="Y157" s="22" t="s">
        <v>6742</v>
      </c>
      <c r="Z157" s="22" t="s">
        <v>6712</v>
      </c>
      <c r="AA157" s="22" t="s">
        <v>6713</v>
      </c>
      <c r="AB157" s="22" t="s">
        <v>6758</v>
      </c>
      <c r="AC157" s="22"/>
      <c r="AD157" s="92" t="s">
        <v>6715</v>
      </c>
      <c r="AE157" s="93">
        <v>0</v>
      </c>
      <c r="AF157" s="22" t="s">
        <v>6716</v>
      </c>
      <c r="AG157" s="94">
        <v>37949</v>
      </c>
      <c r="AH157" s="245">
        <v>42004</v>
      </c>
      <c r="AI157" s="94">
        <v>42004</v>
      </c>
      <c r="AJ157" s="94">
        <v>42005</v>
      </c>
      <c r="AK157" s="22"/>
    </row>
    <row r="158" spans="1:37" x14ac:dyDescent="0.25">
      <c r="A158" t="str">
        <f t="shared" si="2"/>
        <v>AF00957</v>
      </c>
      <c r="B158" s="16" t="s">
        <v>2216</v>
      </c>
      <c r="C158" s="227" t="s">
        <v>2325</v>
      </c>
      <c r="D158" s="16" t="s">
        <v>2326</v>
      </c>
      <c r="E158" s="22"/>
      <c r="F158" s="22"/>
      <c r="G158" s="22"/>
      <c r="H158" s="84">
        <v>37539</v>
      </c>
      <c r="I158" s="85" t="s">
        <v>6796</v>
      </c>
      <c r="J158" s="22" t="s">
        <v>7000</v>
      </c>
      <c r="K158" s="86">
        <v>37936</v>
      </c>
      <c r="L158" s="87">
        <v>130.5</v>
      </c>
      <c r="M158" s="22" t="s">
        <v>6998</v>
      </c>
      <c r="N158" s="22"/>
      <c r="O158" s="88">
        <v>37949</v>
      </c>
      <c r="P158" s="22" t="s">
        <v>6999</v>
      </c>
      <c r="Q158" s="89"/>
      <c r="R158" s="89"/>
      <c r="S158" s="89"/>
      <c r="T158" s="89"/>
      <c r="U158" s="89">
        <v>130.5</v>
      </c>
      <c r="V158" s="90">
        <v>0</v>
      </c>
      <c r="W158" s="89">
        <v>0</v>
      </c>
      <c r="X158" s="91">
        <v>2003</v>
      </c>
      <c r="Y158" s="22" t="s">
        <v>6742</v>
      </c>
      <c r="Z158" s="22" t="s">
        <v>6712</v>
      </c>
      <c r="AA158" s="22" t="s">
        <v>6713</v>
      </c>
      <c r="AB158" s="22" t="s">
        <v>6758</v>
      </c>
      <c r="AC158" s="22"/>
      <c r="AD158" s="92" t="s">
        <v>6715</v>
      </c>
      <c r="AE158" s="93">
        <v>0</v>
      </c>
      <c r="AF158" s="22" t="s">
        <v>6716</v>
      </c>
      <c r="AG158" s="94">
        <v>37949</v>
      </c>
      <c r="AH158" s="245">
        <v>42004</v>
      </c>
      <c r="AI158" s="94">
        <v>42004</v>
      </c>
      <c r="AJ158" s="94">
        <v>42005</v>
      </c>
      <c r="AK158" s="22"/>
    </row>
    <row r="159" spans="1:37" x14ac:dyDescent="0.25">
      <c r="A159" t="str">
        <f t="shared" si="2"/>
        <v>AF00126</v>
      </c>
      <c r="B159" s="16" t="s">
        <v>2216</v>
      </c>
      <c r="C159" s="227" t="s">
        <v>2296</v>
      </c>
      <c r="D159" s="16" t="s">
        <v>2234</v>
      </c>
      <c r="E159" s="22"/>
      <c r="F159" s="22" t="s">
        <v>7001</v>
      </c>
      <c r="G159" s="22"/>
      <c r="H159" s="84">
        <v>82665</v>
      </c>
      <c r="I159" s="85" t="s">
        <v>7002</v>
      </c>
      <c r="J159" s="22" t="s">
        <v>7003</v>
      </c>
      <c r="K159" s="86">
        <v>38283</v>
      </c>
      <c r="L159" s="87">
        <v>51575.58</v>
      </c>
      <c r="M159" s="22" t="s">
        <v>7004</v>
      </c>
      <c r="N159" s="22"/>
      <c r="O159" s="88">
        <v>38284</v>
      </c>
      <c r="P159" s="22" t="s">
        <v>7005</v>
      </c>
      <c r="Q159" s="89">
        <v>257877.9</v>
      </c>
      <c r="R159" s="89"/>
      <c r="S159" s="89"/>
      <c r="T159" s="89"/>
      <c r="U159" s="89">
        <v>51575.58</v>
      </c>
      <c r="V159" s="90">
        <v>0</v>
      </c>
      <c r="W159" s="89">
        <v>0</v>
      </c>
      <c r="X159" s="91">
        <v>2004</v>
      </c>
      <c r="Y159" s="22" t="s">
        <v>6873</v>
      </c>
      <c r="Z159" s="22" t="s">
        <v>6712</v>
      </c>
      <c r="AA159" s="22" t="s">
        <v>6713</v>
      </c>
      <c r="AB159" s="22" t="s">
        <v>6714</v>
      </c>
      <c r="AC159" s="22"/>
      <c r="AD159" s="92" t="s">
        <v>6715</v>
      </c>
      <c r="AE159" s="93">
        <v>0</v>
      </c>
      <c r="AF159" s="22" t="s">
        <v>6716</v>
      </c>
      <c r="AG159" s="94">
        <v>37195</v>
      </c>
      <c r="AH159" s="245">
        <v>42004</v>
      </c>
      <c r="AI159" s="94">
        <v>42004</v>
      </c>
      <c r="AJ159" s="94">
        <v>42005</v>
      </c>
      <c r="AK159" s="22"/>
    </row>
    <row r="160" spans="1:37" x14ac:dyDescent="0.25">
      <c r="A160" t="str">
        <f t="shared" si="2"/>
        <v>AF00128</v>
      </c>
      <c r="B160" s="16" t="s">
        <v>2216</v>
      </c>
      <c r="C160" s="227" t="s">
        <v>2327</v>
      </c>
      <c r="D160" s="16" t="s">
        <v>2234</v>
      </c>
      <c r="E160" s="22"/>
      <c r="F160" s="22" t="s">
        <v>7001</v>
      </c>
      <c r="G160" s="22"/>
      <c r="H160" s="84">
        <v>82665</v>
      </c>
      <c r="I160" s="85" t="s">
        <v>7002</v>
      </c>
      <c r="J160" s="22" t="s">
        <v>7003</v>
      </c>
      <c r="K160" s="86">
        <v>38283</v>
      </c>
      <c r="L160" s="87">
        <v>51575.58</v>
      </c>
      <c r="M160" s="22" t="s">
        <v>7004</v>
      </c>
      <c r="N160" s="22"/>
      <c r="O160" s="88">
        <v>38284</v>
      </c>
      <c r="P160" s="22" t="s">
        <v>7005</v>
      </c>
      <c r="Q160" s="89"/>
      <c r="R160" s="89"/>
      <c r="S160" s="89"/>
      <c r="T160" s="89"/>
      <c r="U160" s="89">
        <v>51575.58</v>
      </c>
      <c r="V160" s="90">
        <v>0</v>
      </c>
      <c r="W160" s="89">
        <v>0</v>
      </c>
      <c r="X160" s="91">
        <v>2004</v>
      </c>
      <c r="Y160" s="22" t="s">
        <v>6873</v>
      </c>
      <c r="Z160" s="22" t="s">
        <v>6712</v>
      </c>
      <c r="AA160" s="22" t="s">
        <v>6713</v>
      </c>
      <c r="AB160" s="22" t="s">
        <v>6714</v>
      </c>
      <c r="AC160" s="22"/>
      <c r="AD160" s="92" t="s">
        <v>6715</v>
      </c>
      <c r="AE160" s="93">
        <v>0</v>
      </c>
      <c r="AF160" s="22" t="s">
        <v>6716</v>
      </c>
      <c r="AG160" s="94">
        <v>38284</v>
      </c>
      <c r="AH160" s="245">
        <v>42004</v>
      </c>
      <c r="AI160" s="94">
        <v>42004</v>
      </c>
      <c r="AJ160" s="94">
        <v>42005</v>
      </c>
      <c r="AK160" s="22"/>
    </row>
    <row r="161" spans="1:37" x14ac:dyDescent="0.25">
      <c r="A161" t="str">
        <f t="shared" si="2"/>
        <v>AF00909</v>
      </c>
      <c r="B161" s="16" t="s">
        <v>2216</v>
      </c>
      <c r="C161" s="227" t="s">
        <v>2328</v>
      </c>
      <c r="D161" s="16" t="s">
        <v>2245</v>
      </c>
      <c r="E161" s="22" t="s">
        <v>7006</v>
      </c>
      <c r="F161" s="22" t="s">
        <v>7007</v>
      </c>
      <c r="G161" s="22" t="s">
        <v>7008</v>
      </c>
      <c r="H161" s="84">
        <v>15659</v>
      </c>
      <c r="I161" s="85" t="s">
        <v>6852</v>
      </c>
      <c r="J161" s="22" t="s">
        <v>7009</v>
      </c>
      <c r="K161" s="86">
        <v>38310</v>
      </c>
      <c r="L161" s="87">
        <v>411877.31</v>
      </c>
      <c r="M161" s="22" t="s">
        <v>6976</v>
      </c>
      <c r="N161" s="22"/>
      <c r="O161" s="88">
        <v>38321</v>
      </c>
      <c r="P161" s="22" t="s">
        <v>7010</v>
      </c>
      <c r="Q161" s="89">
        <v>411877.31</v>
      </c>
      <c r="R161" s="89"/>
      <c r="S161" s="89"/>
      <c r="T161" s="89"/>
      <c r="U161" s="89">
        <v>411877.31</v>
      </c>
      <c r="V161" s="90">
        <v>0</v>
      </c>
      <c r="W161" s="89">
        <v>0</v>
      </c>
      <c r="X161" s="91">
        <v>2004</v>
      </c>
      <c r="Y161" s="22" t="s">
        <v>6742</v>
      </c>
      <c r="Z161" s="22" t="s">
        <v>6712</v>
      </c>
      <c r="AA161" s="22" t="s">
        <v>6713</v>
      </c>
      <c r="AB161" s="22" t="s">
        <v>6714</v>
      </c>
      <c r="AC161" s="22"/>
      <c r="AD161" s="92" t="s">
        <v>6715</v>
      </c>
      <c r="AE161" s="93">
        <v>0</v>
      </c>
      <c r="AF161" s="22" t="s">
        <v>6716</v>
      </c>
      <c r="AG161" s="94">
        <v>38321</v>
      </c>
      <c r="AH161" s="245">
        <v>42004</v>
      </c>
      <c r="AI161" s="94">
        <v>42004</v>
      </c>
      <c r="AJ161" s="94">
        <v>42005</v>
      </c>
      <c r="AK161" s="22"/>
    </row>
    <row r="162" spans="1:37" x14ac:dyDescent="0.25">
      <c r="A162" t="str">
        <f t="shared" si="2"/>
        <v>AF00464</v>
      </c>
      <c r="B162" s="16" t="s">
        <v>2216</v>
      </c>
      <c r="C162" s="227" t="s">
        <v>2240</v>
      </c>
      <c r="D162" s="16" t="s">
        <v>2241</v>
      </c>
      <c r="E162" s="22"/>
      <c r="F162" s="22"/>
      <c r="G162" s="22"/>
      <c r="H162" s="84">
        <v>7823</v>
      </c>
      <c r="I162" s="85" t="s">
        <v>6806</v>
      </c>
      <c r="J162" s="22" t="s">
        <v>7011</v>
      </c>
      <c r="K162" s="86">
        <v>38306</v>
      </c>
      <c r="L162" s="87">
        <v>422576.53</v>
      </c>
      <c r="M162" s="22" t="s">
        <v>7012</v>
      </c>
      <c r="N162" s="22"/>
      <c r="O162" s="88">
        <v>38321</v>
      </c>
      <c r="P162" s="22" t="s">
        <v>7013</v>
      </c>
      <c r="Q162" s="89">
        <v>422576.53</v>
      </c>
      <c r="R162" s="89"/>
      <c r="S162" s="89"/>
      <c r="T162" s="89"/>
      <c r="U162" s="89">
        <v>422576.53</v>
      </c>
      <c r="V162" s="90">
        <v>0</v>
      </c>
      <c r="W162" s="89">
        <v>0</v>
      </c>
      <c r="X162" s="91">
        <v>2004</v>
      </c>
      <c r="Y162" s="22" t="s">
        <v>6742</v>
      </c>
      <c r="Z162" s="22" t="s">
        <v>6712</v>
      </c>
      <c r="AA162" s="22" t="s">
        <v>6713</v>
      </c>
      <c r="AB162" s="22" t="s">
        <v>6714</v>
      </c>
      <c r="AC162" s="22"/>
      <c r="AD162" s="92" t="s">
        <v>6715</v>
      </c>
      <c r="AE162" s="93">
        <v>0</v>
      </c>
      <c r="AF162" s="22" t="s">
        <v>6716</v>
      </c>
      <c r="AG162" s="94">
        <v>36556</v>
      </c>
      <c r="AH162" s="245">
        <v>42004</v>
      </c>
      <c r="AI162" s="94">
        <v>42004</v>
      </c>
      <c r="AJ162" s="94">
        <v>42005</v>
      </c>
      <c r="AK162" s="22"/>
    </row>
    <row r="163" spans="1:37" x14ac:dyDescent="0.25">
      <c r="A163" t="str">
        <f t="shared" si="2"/>
        <v>AF00475</v>
      </c>
      <c r="B163" s="16" t="s">
        <v>2216</v>
      </c>
      <c r="C163" s="227" t="s">
        <v>2329</v>
      </c>
      <c r="D163" s="16" t="s">
        <v>2274</v>
      </c>
      <c r="E163" s="22"/>
      <c r="F163" s="22"/>
      <c r="G163" s="22"/>
      <c r="H163" s="84">
        <v>18941</v>
      </c>
      <c r="I163" s="85" t="s">
        <v>7015</v>
      </c>
      <c r="J163" s="22" t="s">
        <v>7016</v>
      </c>
      <c r="K163" s="86">
        <v>38504</v>
      </c>
      <c r="L163" s="87">
        <v>231000</v>
      </c>
      <c r="M163" s="22" t="s">
        <v>7017</v>
      </c>
      <c r="N163" s="22"/>
      <c r="O163" s="88">
        <v>38533</v>
      </c>
      <c r="P163" s="22" t="s">
        <v>7018</v>
      </c>
      <c r="Q163" s="89">
        <v>231000</v>
      </c>
      <c r="R163" s="89"/>
      <c r="S163" s="89"/>
      <c r="T163" s="89"/>
      <c r="U163" s="89">
        <v>231000</v>
      </c>
      <c r="V163" s="90">
        <v>11550</v>
      </c>
      <c r="W163" s="89">
        <v>11550</v>
      </c>
      <c r="X163" s="91">
        <v>2005</v>
      </c>
      <c r="Y163" s="22" t="s">
        <v>6755</v>
      </c>
      <c r="Z163" s="22" t="s">
        <v>6712</v>
      </c>
      <c r="AA163" s="22" t="s">
        <v>6713</v>
      </c>
      <c r="AB163" s="22" t="s">
        <v>6803</v>
      </c>
      <c r="AC163" s="22"/>
      <c r="AD163" s="92" t="s">
        <v>6715</v>
      </c>
      <c r="AE163" s="93">
        <v>5.5</v>
      </c>
      <c r="AF163" s="22" t="s">
        <v>6716</v>
      </c>
      <c r="AG163" s="94">
        <v>38533</v>
      </c>
      <c r="AH163" s="245">
        <v>42004</v>
      </c>
      <c r="AI163" s="94">
        <v>42004</v>
      </c>
      <c r="AJ163" s="94">
        <v>42005</v>
      </c>
      <c r="AK163" s="22"/>
    </row>
    <row r="164" spans="1:37" x14ac:dyDescent="0.25">
      <c r="A164" t="str">
        <f t="shared" si="2"/>
        <v>AF00971</v>
      </c>
      <c r="B164" s="16" t="s">
        <v>2216</v>
      </c>
      <c r="C164" s="227" t="s">
        <v>2331</v>
      </c>
      <c r="D164" s="16" t="s">
        <v>2332</v>
      </c>
      <c r="E164" s="22"/>
      <c r="F164" s="22"/>
      <c r="G164" s="22"/>
      <c r="H164" s="84">
        <v>108794</v>
      </c>
      <c r="I164" s="85" t="s">
        <v>6930</v>
      </c>
      <c r="J164" s="22" t="s">
        <v>7019</v>
      </c>
      <c r="K164" s="86">
        <v>38539</v>
      </c>
      <c r="L164" s="87">
        <v>68038</v>
      </c>
      <c r="M164" s="22" t="s">
        <v>7020</v>
      </c>
      <c r="N164" s="22"/>
      <c r="O164" s="88">
        <v>38564</v>
      </c>
      <c r="P164" s="22" t="s">
        <v>7021</v>
      </c>
      <c r="Q164" s="89">
        <v>109511.06</v>
      </c>
      <c r="R164" s="89"/>
      <c r="S164" s="89"/>
      <c r="T164" s="89"/>
      <c r="U164" s="89">
        <v>34019</v>
      </c>
      <c r="V164" s="90">
        <v>1984.4416666666666</v>
      </c>
      <c r="W164" s="89">
        <v>1984.4416666666666</v>
      </c>
      <c r="X164" s="91">
        <v>2005</v>
      </c>
      <c r="Y164" s="22" t="s">
        <v>6711</v>
      </c>
      <c r="Z164" s="22" t="s">
        <v>6712</v>
      </c>
      <c r="AA164" s="22" t="s">
        <v>6713</v>
      </c>
      <c r="AB164" s="22" t="s">
        <v>6758</v>
      </c>
      <c r="AC164" s="22"/>
      <c r="AD164" s="92" t="s">
        <v>6715</v>
      </c>
      <c r="AE164" s="102">
        <v>1.5833333333333333</v>
      </c>
      <c r="AF164" s="22" t="s">
        <v>6716</v>
      </c>
      <c r="AG164" s="94">
        <v>38564</v>
      </c>
      <c r="AH164" s="245">
        <v>42004</v>
      </c>
      <c r="AI164" s="94">
        <v>42004</v>
      </c>
      <c r="AJ164" s="94">
        <v>42005</v>
      </c>
      <c r="AK164" s="22"/>
    </row>
    <row r="165" spans="1:37" x14ac:dyDescent="0.25">
      <c r="A165" t="str">
        <f t="shared" si="2"/>
        <v>AF00971</v>
      </c>
      <c r="B165" s="16" t="s">
        <v>2216</v>
      </c>
      <c r="C165" s="227" t="s">
        <v>2331</v>
      </c>
      <c r="D165" s="16" t="s">
        <v>2332</v>
      </c>
      <c r="E165" s="22" t="s">
        <v>7022</v>
      </c>
      <c r="F165" s="22"/>
      <c r="G165" s="22"/>
      <c r="H165" s="84">
        <v>108794</v>
      </c>
      <c r="I165" s="85" t="s">
        <v>6930</v>
      </c>
      <c r="J165" s="22" t="s">
        <v>7023</v>
      </c>
      <c r="K165" s="86">
        <v>38539</v>
      </c>
      <c r="L165" s="87">
        <v>41473.06</v>
      </c>
      <c r="M165" s="22" t="s">
        <v>7020</v>
      </c>
      <c r="N165" s="22"/>
      <c r="O165" s="88">
        <v>38564</v>
      </c>
      <c r="P165" s="22" t="s">
        <v>7021</v>
      </c>
      <c r="Q165" s="89"/>
      <c r="R165" s="89"/>
      <c r="S165" s="89"/>
      <c r="T165" s="89"/>
      <c r="U165" s="89">
        <v>20736.53</v>
      </c>
      <c r="V165" s="90">
        <v>1209.6309166666667</v>
      </c>
      <c r="W165" s="89">
        <v>1209.6309166666667</v>
      </c>
      <c r="X165" s="91">
        <v>2005</v>
      </c>
      <c r="Y165" s="22" t="s">
        <v>6711</v>
      </c>
      <c r="Z165" s="22" t="s">
        <v>6712</v>
      </c>
      <c r="AA165" s="22" t="s">
        <v>6713</v>
      </c>
      <c r="AB165" s="22" t="s">
        <v>6758</v>
      </c>
      <c r="AC165" s="22"/>
      <c r="AD165" s="92" t="s">
        <v>6715</v>
      </c>
      <c r="AE165" s="102">
        <v>1.5833333333333333</v>
      </c>
      <c r="AF165" s="22" t="s">
        <v>6716</v>
      </c>
      <c r="AG165" s="94">
        <v>38564</v>
      </c>
      <c r="AH165" s="245">
        <v>42004</v>
      </c>
      <c r="AI165" s="94">
        <v>42004</v>
      </c>
      <c r="AJ165" s="94">
        <v>42005</v>
      </c>
      <c r="AK165" s="22"/>
    </row>
    <row r="166" spans="1:37" x14ac:dyDescent="0.25">
      <c r="A166" t="str">
        <f t="shared" si="2"/>
        <v>AF00971</v>
      </c>
      <c r="B166" s="16" t="s">
        <v>2216</v>
      </c>
      <c r="C166" s="227" t="s">
        <v>2331</v>
      </c>
      <c r="D166" s="16" t="s">
        <v>2332</v>
      </c>
      <c r="E166" s="22"/>
      <c r="F166" s="22"/>
      <c r="G166" s="22"/>
      <c r="H166" s="84">
        <v>108795</v>
      </c>
      <c r="I166" s="85" t="s">
        <v>6930</v>
      </c>
      <c r="J166" s="22" t="s">
        <v>7019</v>
      </c>
      <c r="K166" s="86">
        <v>38539</v>
      </c>
      <c r="L166" s="87">
        <v>67351.948000000004</v>
      </c>
      <c r="M166" s="22" t="s">
        <v>7024</v>
      </c>
      <c r="N166" s="22"/>
      <c r="O166" s="88">
        <v>38564</v>
      </c>
      <c r="P166" s="22" t="s">
        <v>7025</v>
      </c>
      <c r="Q166" s="89">
        <v>110911.74</v>
      </c>
      <c r="R166" s="89"/>
      <c r="S166" s="89"/>
      <c r="T166" s="89"/>
      <c r="U166" s="89">
        <v>33675.974000000002</v>
      </c>
      <c r="V166" s="90">
        <v>1964.4318166666669</v>
      </c>
      <c r="W166" s="89">
        <v>1964.4318166666669</v>
      </c>
      <c r="X166" s="91">
        <v>2005</v>
      </c>
      <c r="Y166" s="22" t="s">
        <v>6711</v>
      </c>
      <c r="Z166" s="22" t="s">
        <v>6712</v>
      </c>
      <c r="AA166" s="22" t="s">
        <v>6713</v>
      </c>
      <c r="AB166" s="22" t="s">
        <v>6758</v>
      </c>
      <c r="AC166" s="22"/>
      <c r="AD166" s="92" t="s">
        <v>6715</v>
      </c>
      <c r="AE166" s="102">
        <v>1.5833333333333333</v>
      </c>
      <c r="AF166" s="22" t="s">
        <v>6716</v>
      </c>
      <c r="AG166" s="94">
        <v>38564</v>
      </c>
      <c r="AH166" s="245">
        <v>42004</v>
      </c>
      <c r="AI166" s="94">
        <v>42004</v>
      </c>
      <c r="AJ166" s="94">
        <v>42005</v>
      </c>
      <c r="AK166" s="22"/>
    </row>
    <row r="167" spans="1:37" x14ac:dyDescent="0.25">
      <c r="A167" t="str">
        <f t="shared" si="2"/>
        <v>AF00971</v>
      </c>
      <c r="B167" s="16" t="s">
        <v>2216</v>
      </c>
      <c r="C167" s="227" t="s">
        <v>2331</v>
      </c>
      <c r="D167" s="16" t="s">
        <v>2332</v>
      </c>
      <c r="E167" s="22"/>
      <c r="F167" s="22"/>
      <c r="G167" s="22"/>
      <c r="H167" s="84">
        <v>108795</v>
      </c>
      <c r="I167" s="85" t="s">
        <v>6930</v>
      </c>
      <c r="J167" s="22" t="s">
        <v>7026</v>
      </c>
      <c r="K167" s="86">
        <v>38539</v>
      </c>
      <c r="L167" s="87">
        <v>15633.948</v>
      </c>
      <c r="M167" s="22" t="s">
        <v>7024</v>
      </c>
      <c r="N167" s="22"/>
      <c r="O167" s="88">
        <v>38564</v>
      </c>
      <c r="P167" s="22" t="s">
        <v>7025</v>
      </c>
      <c r="Q167" s="89"/>
      <c r="R167" s="89"/>
      <c r="S167" s="89"/>
      <c r="T167" s="89"/>
      <c r="U167" s="89">
        <v>7816.9740000000002</v>
      </c>
      <c r="V167" s="90">
        <v>455.99015000000003</v>
      </c>
      <c r="W167" s="89">
        <v>455.99015000000003</v>
      </c>
      <c r="X167" s="91">
        <v>2005</v>
      </c>
      <c r="Y167" s="22" t="s">
        <v>6711</v>
      </c>
      <c r="Z167" s="22" t="s">
        <v>6712</v>
      </c>
      <c r="AA167" s="22" t="s">
        <v>6713</v>
      </c>
      <c r="AB167" s="22" t="s">
        <v>6758</v>
      </c>
      <c r="AC167" s="22"/>
      <c r="AD167" s="92" t="s">
        <v>6715</v>
      </c>
      <c r="AE167" s="102">
        <v>1.5833333333333333</v>
      </c>
      <c r="AF167" s="22" t="s">
        <v>6716</v>
      </c>
      <c r="AG167" s="94">
        <v>38564</v>
      </c>
      <c r="AH167" s="245">
        <v>42004</v>
      </c>
      <c r="AI167" s="94">
        <v>42004</v>
      </c>
      <c r="AJ167" s="94">
        <v>42005</v>
      </c>
      <c r="AK167" s="22"/>
    </row>
    <row r="168" spans="1:37" x14ac:dyDescent="0.25">
      <c r="A168" t="str">
        <f t="shared" si="2"/>
        <v>AF00971</v>
      </c>
      <c r="B168" s="16" t="s">
        <v>2216</v>
      </c>
      <c r="C168" s="227" t="s">
        <v>2331</v>
      </c>
      <c r="D168" s="16" t="s">
        <v>2332</v>
      </c>
      <c r="E168" s="22"/>
      <c r="F168" s="22"/>
      <c r="G168" s="22"/>
      <c r="H168" s="84">
        <v>108795</v>
      </c>
      <c r="I168" s="85" t="s">
        <v>6930</v>
      </c>
      <c r="J168" s="22" t="s">
        <v>7027</v>
      </c>
      <c r="K168" s="86">
        <v>38539</v>
      </c>
      <c r="L168" s="87">
        <v>17321.948</v>
      </c>
      <c r="M168" s="22" t="s">
        <v>7024</v>
      </c>
      <c r="N168" s="22"/>
      <c r="O168" s="88">
        <v>38564</v>
      </c>
      <c r="P168" s="22" t="s">
        <v>7025</v>
      </c>
      <c r="Q168" s="89"/>
      <c r="R168" s="89"/>
      <c r="S168" s="89"/>
      <c r="T168" s="89"/>
      <c r="U168" s="89">
        <v>8660.9740000000002</v>
      </c>
      <c r="V168" s="90">
        <v>505.22348333333338</v>
      </c>
      <c r="W168" s="89">
        <v>505.22348333333338</v>
      </c>
      <c r="X168" s="91">
        <v>2005</v>
      </c>
      <c r="Y168" s="22" t="s">
        <v>6711</v>
      </c>
      <c r="Z168" s="22" t="s">
        <v>6712</v>
      </c>
      <c r="AA168" s="22" t="s">
        <v>6713</v>
      </c>
      <c r="AB168" s="22" t="s">
        <v>6758</v>
      </c>
      <c r="AC168" s="22"/>
      <c r="AD168" s="92" t="s">
        <v>6715</v>
      </c>
      <c r="AE168" s="102">
        <v>1.5833333333333333</v>
      </c>
      <c r="AF168" s="22" t="s">
        <v>6716</v>
      </c>
      <c r="AG168" s="94">
        <v>38564</v>
      </c>
      <c r="AH168" s="245">
        <v>42004</v>
      </c>
      <c r="AI168" s="94">
        <v>42004</v>
      </c>
      <c r="AJ168" s="94">
        <v>42005</v>
      </c>
      <c r="AK168" s="22"/>
    </row>
    <row r="169" spans="1:37" x14ac:dyDescent="0.25">
      <c r="A169" t="str">
        <f t="shared" si="2"/>
        <v>AF00971</v>
      </c>
      <c r="B169" s="16" t="s">
        <v>2216</v>
      </c>
      <c r="C169" s="227" t="s">
        <v>2331</v>
      </c>
      <c r="D169" s="16" t="s">
        <v>2332</v>
      </c>
      <c r="E169" s="22"/>
      <c r="F169" s="22"/>
      <c r="G169" s="22"/>
      <c r="H169" s="84">
        <v>108795</v>
      </c>
      <c r="I169" s="85" t="s">
        <v>6930</v>
      </c>
      <c r="J169" s="22" t="s">
        <v>7028</v>
      </c>
      <c r="K169" s="86">
        <v>38539</v>
      </c>
      <c r="L169" s="87">
        <v>5301.9480000000003</v>
      </c>
      <c r="M169" s="22" t="s">
        <v>7024</v>
      </c>
      <c r="N169" s="22"/>
      <c r="O169" s="88">
        <v>38564</v>
      </c>
      <c r="P169" s="22" t="s">
        <v>7025</v>
      </c>
      <c r="Q169" s="89"/>
      <c r="R169" s="89"/>
      <c r="S169" s="89"/>
      <c r="T169" s="89"/>
      <c r="U169" s="89">
        <v>2650.9740000000002</v>
      </c>
      <c r="V169" s="90">
        <v>154.64015000000001</v>
      </c>
      <c r="W169" s="89">
        <v>154.64015000000001</v>
      </c>
      <c r="X169" s="91">
        <v>2005</v>
      </c>
      <c r="Y169" s="22" t="s">
        <v>6711</v>
      </c>
      <c r="Z169" s="22" t="s">
        <v>6712</v>
      </c>
      <c r="AA169" s="22" t="s">
        <v>6713</v>
      </c>
      <c r="AB169" s="22" t="s">
        <v>6758</v>
      </c>
      <c r="AC169" s="22"/>
      <c r="AD169" s="92" t="s">
        <v>6715</v>
      </c>
      <c r="AE169" s="102">
        <v>1.5833333333333333</v>
      </c>
      <c r="AF169" s="22" t="s">
        <v>6716</v>
      </c>
      <c r="AG169" s="94">
        <v>38564</v>
      </c>
      <c r="AH169" s="245">
        <v>42004</v>
      </c>
      <c r="AI169" s="94">
        <v>42004</v>
      </c>
      <c r="AJ169" s="94">
        <v>42005</v>
      </c>
      <c r="AK169" s="22"/>
    </row>
    <row r="170" spans="1:37" x14ac:dyDescent="0.25">
      <c r="A170" t="str">
        <f t="shared" si="2"/>
        <v>AF00971</v>
      </c>
      <c r="B170" s="16" t="s">
        <v>2216</v>
      </c>
      <c r="C170" s="227" t="s">
        <v>2331</v>
      </c>
      <c r="D170" s="16" t="s">
        <v>2332</v>
      </c>
      <c r="E170" s="22"/>
      <c r="F170" s="22"/>
      <c r="G170" s="22"/>
      <c r="H170" s="84">
        <v>108795</v>
      </c>
      <c r="I170" s="85" t="s">
        <v>6930</v>
      </c>
      <c r="J170" s="22" t="s">
        <v>7028</v>
      </c>
      <c r="K170" s="86">
        <v>38539</v>
      </c>
      <c r="L170" s="87">
        <v>5301.9480000000003</v>
      </c>
      <c r="M170" s="22" t="s">
        <v>7024</v>
      </c>
      <c r="N170" s="22"/>
      <c r="O170" s="88">
        <v>38564</v>
      </c>
      <c r="P170" s="22" t="s">
        <v>7025</v>
      </c>
      <c r="Q170" s="89"/>
      <c r="R170" s="89"/>
      <c r="S170" s="89"/>
      <c r="T170" s="89"/>
      <c r="U170" s="89">
        <v>2650.9740000000002</v>
      </c>
      <c r="V170" s="90">
        <v>154.64015000000001</v>
      </c>
      <c r="W170" s="89">
        <v>154.64015000000001</v>
      </c>
      <c r="X170" s="91">
        <v>2005</v>
      </c>
      <c r="Y170" s="22" t="s">
        <v>6711</v>
      </c>
      <c r="Z170" s="22" t="s">
        <v>6712</v>
      </c>
      <c r="AA170" s="22" t="s">
        <v>6713</v>
      </c>
      <c r="AB170" s="22" t="s">
        <v>6758</v>
      </c>
      <c r="AC170" s="22"/>
      <c r="AD170" s="92" t="s">
        <v>6715</v>
      </c>
      <c r="AE170" s="102">
        <v>1.5833333333333333</v>
      </c>
      <c r="AF170" s="22" t="s">
        <v>6716</v>
      </c>
      <c r="AG170" s="94">
        <v>38564</v>
      </c>
      <c r="AH170" s="245">
        <v>42004</v>
      </c>
      <c r="AI170" s="94">
        <v>42004</v>
      </c>
      <c r="AJ170" s="94">
        <v>42005</v>
      </c>
      <c r="AK170" s="22"/>
    </row>
    <row r="171" spans="1:37" x14ac:dyDescent="0.25">
      <c r="A171" t="str">
        <f t="shared" si="2"/>
        <v>AF00972</v>
      </c>
      <c r="B171" s="16" t="s">
        <v>2216</v>
      </c>
      <c r="C171" s="227" t="s">
        <v>2333</v>
      </c>
      <c r="D171" s="16" t="s">
        <v>2334</v>
      </c>
      <c r="E171" s="22"/>
      <c r="F171" s="22"/>
      <c r="G171" s="22"/>
      <c r="H171" s="84">
        <v>108794</v>
      </c>
      <c r="I171" s="85" t="s">
        <v>6930</v>
      </c>
      <c r="J171" s="22" t="s">
        <v>7019</v>
      </c>
      <c r="K171" s="86">
        <v>38539</v>
      </c>
      <c r="L171" s="87">
        <v>68038</v>
      </c>
      <c r="M171" s="22" t="s">
        <v>7020</v>
      </c>
      <c r="N171" s="22"/>
      <c r="O171" s="88">
        <v>38564</v>
      </c>
      <c r="P171" s="22" t="s">
        <v>7021</v>
      </c>
      <c r="Q171" s="89">
        <v>109511.06</v>
      </c>
      <c r="R171" s="89"/>
      <c r="S171" s="89"/>
      <c r="T171" s="89"/>
      <c r="U171" s="89">
        <v>34019</v>
      </c>
      <c r="V171" s="90">
        <v>1984.4416666666666</v>
      </c>
      <c r="W171" s="89">
        <v>1984.4416666666666</v>
      </c>
      <c r="X171" s="91">
        <v>2005</v>
      </c>
      <c r="Y171" s="22" t="s">
        <v>6711</v>
      </c>
      <c r="Z171" s="22" t="s">
        <v>6712</v>
      </c>
      <c r="AA171" s="22" t="s">
        <v>6713</v>
      </c>
      <c r="AB171" s="22" t="s">
        <v>6758</v>
      </c>
      <c r="AC171" s="22"/>
      <c r="AD171" s="92" t="s">
        <v>6715</v>
      </c>
      <c r="AE171" s="102">
        <v>1.5833333333333333</v>
      </c>
      <c r="AF171" s="22" t="s">
        <v>6716</v>
      </c>
      <c r="AG171" s="94">
        <v>38564</v>
      </c>
      <c r="AH171" s="245">
        <v>42004</v>
      </c>
      <c r="AI171" s="94">
        <v>42004</v>
      </c>
      <c r="AJ171" s="94">
        <v>42005</v>
      </c>
      <c r="AK171" s="22"/>
    </row>
    <row r="172" spans="1:37" x14ac:dyDescent="0.25">
      <c r="A172" t="str">
        <f t="shared" si="2"/>
        <v>AF00972</v>
      </c>
      <c r="B172" s="16" t="s">
        <v>2216</v>
      </c>
      <c r="C172" s="227" t="s">
        <v>2333</v>
      </c>
      <c r="D172" s="16" t="s">
        <v>2334</v>
      </c>
      <c r="E172" s="22" t="s">
        <v>7022</v>
      </c>
      <c r="F172" s="22"/>
      <c r="G172" s="22"/>
      <c r="H172" s="84">
        <v>108794</v>
      </c>
      <c r="I172" s="85" t="s">
        <v>6930</v>
      </c>
      <c r="J172" s="22" t="s">
        <v>7023</v>
      </c>
      <c r="K172" s="86">
        <v>38539</v>
      </c>
      <c r="L172" s="87">
        <v>41473.06</v>
      </c>
      <c r="M172" s="22" t="s">
        <v>7020</v>
      </c>
      <c r="N172" s="22"/>
      <c r="O172" s="88">
        <v>38564</v>
      </c>
      <c r="P172" s="22" t="s">
        <v>7021</v>
      </c>
      <c r="Q172" s="89"/>
      <c r="R172" s="89"/>
      <c r="S172" s="89"/>
      <c r="T172" s="89"/>
      <c r="U172" s="89">
        <v>20736.53</v>
      </c>
      <c r="V172" s="90">
        <v>1209.6309166666667</v>
      </c>
      <c r="W172" s="89">
        <v>1209.6309166666667</v>
      </c>
      <c r="X172" s="91">
        <v>2005</v>
      </c>
      <c r="Y172" s="22" t="s">
        <v>6711</v>
      </c>
      <c r="Z172" s="22" t="s">
        <v>6712</v>
      </c>
      <c r="AA172" s="22" t="s">
        <v>6713</v>
      </c>
      <c r="AB172" s="22" t="s">
        <v>6758</v>
      </c>
      <c r="AC172" s="22"/>
      <c r="AD172" s="92" t="s">
        <v>6715</v>
      </c>
      <c r="AE172" s="102">
        <v>1.5833333333333333</v>
      </c>
      <c r="AF172" s="22" t="s">
        <v>6716</v>
      </c>
      <c r="AG172" s="94">
        <v>38564</v>
      </c>
      <c r="AH172" s="245">
        <v>42004</v>
      </c>
      <c r="AI172" s="94">
        <v>42004</v>
      </c>
      <c r="AJ172" s="94">
        <v>42005</v>
      </c>
      <c r="AK172" s="22"/>
    </row>
    <row r="173" spans="1:37" x14ac:dyDescent="0.25">
      <c r="A173" t="str">
        <f t="shared" si="2"/>
        <v>AF00972</v>
      </c>
      <c r="B173" s="16" t="s">
        <v>2216</v>
      </c>
      <c r="C173" s="227" t="s">
        <v>2333</v>
      </c>
      <c r="D173" s="16" t="s">
        <v>2334</v>
      </c>
      <c r="E173" s="22"/>
      <c r="F173" s="22"/>
      <c r="G173" s="22"/>
      <c r="H173" s="84">
        <v>108795</v>
      </c>
      <c r="I173" s="85" t="s">
        <v>6930</v>
      </c>
      <c r="J173" s="22" t="s">
        <v>7019</v>
      </c>
      <c r="K173" s="86">
        <v>38539</v>
      </c>
      <c r="L173" s="87">
        <v>67351.948000000004</v>
      </c>
      <c r="M173" s="22" t="s">
        <v>7024</v>
      </c>
      <c r="N173" s="22"/>
      <c r="O173" s="88">
        <v>38564</v>
      </c>
      <c r="P173" s="22" t="s">
        <v>7025</v>
      </c>
      <c r="Q173" s="89">
        <v>110911.74</v>
      </c>
      <c r="R173" s="89"/>
      <c r="S173" s="89"/>
      <c r="T173" s="89"/>
      <c r="U173" s="89">
        <v>33675.974000000002</v>
      </c>
      <c r="V173" s="90">
        <v>1964.4318166666669</v>
      </c>
      <c r="W173" s="89">
        <v>1964.4318166666669</v>
      </c>
      <c r="X173" s="91">
        <v>2005</v>
      </c>
      <c r="Y173" s="22" t="s">
        <v>6711</v>
      </c>
      <c r="Z173" s="22" t="s">
        <v>6712</v>
      </c>
      <c r="AA173" s="22" t="s">
        <v>6713</v>
      </c>
      <c r="AB173" s="22" t="s">
        <v>6758</v>
      </c>
      <c r="AC173" s="22"/>
      <c r="AD173" s="92" t="s">
        <v>6715</v>
      </c>
      <c r="AE173" s="102">
        <v>1.5833333333333333</v>
      </c>
      <c r="AF173" s="22" t="s">
        <v>6716</v>
      </c>
      <c r="AG173" s="94">
        <v>38564</v>
      </c>
      <c r="AH173" s="245">
        <v>42004</v>
      </c>
      <c r="AI173" s="94">
        <v>42004</v>
      </c>
      <c r="AJ173" s="94">
        <v>42005</v>
      </c>
      <c r="AK173" s="22"/>
    </row>
    <row r="174" spans="1:37" x14ac:dyDescent="0.25">
      <c r="A174" t="str">
        <f t="shared" si="2"/>
        <v>AF00972</v>
      </c>
      <c r="B174" s="16" t="s">
        <v>2216</v>
      </c>
      <c r="C174" s="227" t="s">
        <v>2333</v>
      </c>
      <c r="D174" s="16" t="s">
        <v>2334</v>
      </c>
      <c r="E174" s="22"/>
      <c r="F174" s="22"/>
      <c r="G174" s="22"/>
      <c r="H174" s="84">
        <v>108795</v>
      </c>
      <c r="I174" s="85" t="s">
        <v>6930</v>
      </c>
      <c r="J174" s="22" t="s">
        <v>7026</v>
      </c>
      <c r="K174" s="86">
        <v>38539</v>
      </c>
      <c r="L174" s="87">
        <v>15633.948</v>
      </c>
      <c r="M174" s="22" t="s">
        <v>7024</v>
      </c>
      <c r="N174" s="22"/>
      <c r="O174" s="88">
        <v>38564</v>
      </c>
      <c r="P174" s="22" t="s">
        <v>7025</v>
      </c>
      <c r="Q174" s="89"/>
      <c r="R174" s="89"/>
      <c r="S174" s="89"/>
      <c r="T174" s="89"/>
      <c r="U174" s="89">
        <v>7816.9740000000002</v>
      </c>
      <c r="V174" s="90">
        <v>455.99015000000003</v>
      </c>
      <c r="W174" s="89">
        <v>455.99015000000003</v>
      </c>
      <c r="X174" s="91">
        <v>2005</v>
      </c>
      <c r="Y174" s="22" t="s">
        <v>6711</v>
      </c>
      <c r="Z174" s="22" t="s">
        <v>6712</v>
      </c>
      <c r="AA174" s="22" t="s">
        <v>6713</v>
      </c>
      <c r="AB174" s="22" t="s">
        <v>6758</v>
      </c>
      <c r="AC174" s="22"/>
      <c r="AD174" s="92" t="s">
        <v>6715</v>
      </c>
      <c r="AE174" s="102">
        <v>1.5833333333333333</v>
      </c>
      <c r="AF174" s="22" t="s">
        <v>6716</v>
      </c>
      <c r="AG174" s="94">
        <v>38564</v>
      </c>
      <c r="AH174" s="245">
        <v>42004</v>
      </c>
      <c r="AI174" s="94">
        <v>42004</v>
      </c>
      <c r="AJ174" s="94">
        <v>42005</v>
      </c>
      <c r="AK174" s="22"/>
    </row>
    <row r="175" spans="1:37" x14ac:dyDescent="0.25">
      <c r="A175" t="str">
        <f t="shared" si="2"/>
        <v>AF00972</v>
      </c>
      <c r="B175" s="16" t="s">
        <v>2216</v>
      </c>
      <c r="C175" s="227" t="s">
        <v>2333</v>
      </c>
      <c r="D175" s="16" t="s">
        <v>2334</v>
      </c>
      <c r="E175" s="22"/>
      <c r="F175" s="22"/>
      <c r="G175" s="22"/>
      <c r="H175" s="84">
        <v>108795</v>
      </c>
      <c r="I175" s="85" t="s">
        <v>6930</v>
      </c>
      <c r="J175" s="22" t="s">
        <v>7027</v>
      </c>
      <c r="K175" s="86">
        <v>38539</v>
      </c>
      <c r="L175" s="87">
        <v>17321.948</v>
      </c>
      <c r="M175" s="22" t="s">
        <v>7024</v>
      </c>
      <c r="N175" s="22"/>
      <c r="O175" s="88">
        <v>38564</v>
      </c>
      <c r="P175" s="22" t="s">
        <v>7025</v>
      </c>
      <c r="Q175" s="89"/>
      <c r="R175" s="89"/>
      <c r="S175" s="89"/>
      <c r="T175" s="89"/>
      <c r="U175" s="89">
        <v>8660.9740000000002</v>
      </c>
      <c r="V175" s="90">
        <v>505.22348333333338</v>
      </c>
      <c r="W175" s="89">
        <v>505.22348333333338</v>
      </c>
      <c r="X175" s="91">
        <v>2005</v>
      </c>
      <c r="Y175" s="22" t="s">
        <v>6711</v>
      </c>
      <c r="Z175" s="22" t="s">
        <v>6712</v>
      </c>
      <c r="AA175" s="22" t="s">
        <v>6713</v>
      </c>
      <c r="AB175" s="22" t="s">
        <v>6758</v>
      </c>
      <c r="AC175" s="22"/>
      <c r="AD175" s="92" t="s">
        <v>6715</v>
      </c>
      <c r="AE175" s="102">
        <v>1.5833333333333333</v>
      </c>
      <c r="AF175" s="22" t="s">
        <v>6716</v>
      </c>
      <c r="AG175" s="94">
        <v>38564</v>
      </c>
      <c r="AH175" s="245">
        <v>42004</v>
      </c>
      <c r="AI175" s="94">
        <v>42004</v>
      </c>
      <c r="AJ175" s="94">
        <v>42005</v>
      </c>
      <c r="AK175" s="22"/>
    </row>
    <row r="176" spans="1:37" x14ac:dyDescent="0.25">
      <c r="A176" t="str">
        <f t="shared" si="2"/>
        <v>AF00972</v>
      </c>
      <c r="B176" s="16" t="s">
        <v>2216</v>
      </c>
      <c r="C176" s="227" t="s">
        <v>2333</v>
      </c>
      <c r="D176" s="16" t="s">
        <v>2334</v>
      </c>
      <c r="E176" s="22"/>
      <c r="F176" s="22"/>
      <c r="G176" s="22"/>
      <c r="H176" s="84">
        <v>108795</v>
      </c>
      <c r="I176" s="85" t="s">
        <v>6930</v>
      </c>
      <c r="J176" s="22" t="s">
        <v>7028</v>
      </c>
      <c r="K176" s="86">
        <v>38539</v>
      </c>
      <c r="L176" s="87">
        <v>5301.9480000000003</v>
      </c>
      <c r="M176" s="22" t="s">
        <v>7024</v>
      </c>
      <c r="N176" s="22"/>
      <c r="O176" s="88">
        <v>38564</v>
      </c>
      <c r="P176" s="22" t="s">
        <v>7025</v>
      </c>
      <c r="Q176" s="89"/>
      <c r="R176" s="89"/>
      <c r="S176" s="89"/>
      <c r="T176" s="89"/>
      <c r="U176" s="89">
        <v>2650.9740000000002</v>
      </c>
      <c r="V176" s="90">
        <v>154.64015000000001</v>
      </c>
      <c r="W176" s="89">
        <v>154.64015000000001</v>
      </c>
      <c r="X176" s="91">
        <v>2005</v>
      </c>
      <c r="Y176" s="22" t="s">
        <v>6711</v>
      </c>
      <c r="Z176" s="22" t="s">
        <v>6712</v>
      </c>
      <c r="AA176" s="22" t="s">
        <v>6713</v>
      </c>
      <c r="AB176" s="22" t="s">
        <v>6758</v>
      </c>
      <c r="AC176" s="22"/>
      <c r="AD176" s="92" t="s">
        <v>6715</v>
      </c>
      <c r="AE176" s="102">
        <v>1.5833333333333333</v>
      </c>
      <c r="AF176" s="22" t="s">
        <v>6716</v>
      </c>
      <c r="AG176" s="94">
        <v>38564</v>
      </c>
      <c r="AH176" s="245">
        <v>42004</v>
      </c>
      <c r="AI176" s="94">
        <v>42004</v>
      </c>
      <c r="AJ176" s="94">
        <v>42005</v>
      </c>
      <c r="AK176" s="22"/>
    </row>
    <row r="177" spans="1:37" x14ac:dyDescent="0.25">
      <c r="A177" t="str">
        <f t="shared" si="2"/>
        <v>AF00972</v>
      </c>
      <c r="B177" s="16" t="s">
        <v>2216</v>
      </c>
      <c r="C177" s="227" t="s">
        <v>2333</v>
      </c>
      <c r="D177" s="16" t="s">
        <v>2334</v>
      </c>
      <c r="E177" s="22"/>
      <c r="F177" s="22"/>
      <c r="G177" s="22"/>
      <c r="H177" s="84">
        <v>108795</v>
      </c>
      <c r="I177" s="85" t="s">
        <v>6930</v>
      </c>
      <c r="J177" s="22" t="s">
        <v>7028</v>
      </c>
      <c r="K177" s="86">
        <v>38539</v>
      </c>
      <c r="L177" s="87">
        <v>5301.9480000000003</v>
      </c>
      <c r="M177" s="22" t="s">
        <v>7024</v>
      </c>
      <c r="N177" s="22"/>
      <c r="O177" s="88">
        <v>38564</v>
      </c>
      <c r="P177" s="22" t="s">
        <v>7025</v>
      </c>
      <c r="Q177" s="89"/>
      <c r="R177" s="89"/>
      <c r="S177" s="89"/>
      <c r="T177" s="89"/>
      <c r="U177" s="89">
        <v>2650.9740000000002</v>
      </c>
      <c r="V177" s="90">
        <v>154.64015000000001</v>
      </c>
      <c r="W177" s="89">
        <v>154.64015000000001</v>
      </c>
      <c r="X177" s="91">
        <v>2005</v>
      </c>
      <c r="Y177" s="22" t="s">
        <v>6711</v>
      </c>
      <c r="Z177" s="22" t="s">
        <v>6712</v>
      </c>
      <c r="AA177" s="22" t="s">
        <v>6713</v>
      </c>
      <c r="AB177" s="22" t="s">
        <v>6758</v>
      </c>
      <c r="AC177" s="22"/>
      <c r="AD177" s="92" t="s">
        <v>6715</v>
      </c>
      <c r="AE177" s="102">
        <v>1.5833333333333333</v>
      </c>
      <c r="AF177" s="22" t="s">
        <v>6716</v>
      </c>
      <c r="AG177" s="94">
        <v>38564</v>
      </c>
      <c r="AH177" s="245">
        <v>42004</v>
      </c>
      <c r="AI177" s="94">
        <v>42004</v>
      </c>
      <c r="AJ177" s="94">
        <v>42005</v>
      </c>
      <c r="AK177" s="22"/>
    </row>
    <row r="178" spans="1:37" x14ac:dyDescent="0.25">
      <c r="A178" t="str">
        <f t="shared" si="2"/>
        <v>AF00500</v>
      </c>
      <c r="B178" s="16" t="s">
        <v>2216</v>
      </c>
      <c r="C178" s="227" t="s">
        <v>2335</v>
      </c>
      <c r="D178" s="16" t="s">
        <v>2336</v>
      </c>
      <c r="E178" s="22" t="s">
        <v>7031</v>
      </c>
      <c r="F178" s="22"/>
      <c r="G178" s="22" t="s">
        <v>7032</v>
      </c>
      <c r="H178" s="84">
        <v>78432</v>
      </c>
      <c r="I178" s="85" t="s">
        <v>7033</v>
      </c>
      <c r="J178" s="22" t="s">
        <v>7034</v>
      </c>
      <c r="K178" s="86">
        <v>38905</v>
      </c>
      <c r="L178" s="87">
        <v>107984.46</v>
      </c>
      <c r="M178" s="22" t="s">
        <v>7035</v>
      </c>
      <c r="N178" s="22"/>
      <c r="O178" s="88">
        <v>38929</v>
      </c>
      <c r="P178" s="22" t="s">
        <v>7036</v>
      </c>
      <c r="Q178" s="89"/>
      <c r="R178" s="89"/>
      <c r="S178" s="89"/>
      <c r="T178" s="89"/>
      <c r="U178" s="89">
        <v>107984.46</v>
      </c>
      <c r="V178" s="90">
        <v>17097.539500000003</v>
      </c>
      <c r="W178" s="89">
        <v>17097.539500000003</v>
      </c>
      <c r="X178" s="91">
        <v>2006</v>
      </c>
      <c r="Y178" s="22" t="s">
        <v>6711</v>
      </c>
      <c r="Z178" s="22" t="s">
        <v>6712</v>
      </c>
      <c r="AA178" s="22" t="s">
        <v>6713</v>
      </c>
      <c r="AB178" s="22" t="s">
        <v>6714</v>
      </c>
      <c r="AC178" s="22"/>
      <c r="AD178" s="92" t="s">
        <v>6715</v>
      </c>
      <c r="AE178" s="93">
        <v>3.5833333333333335</v>
      </c>
      <c r="AF178" s="22" t="s">
        <v>6716</v>
      </c>
      <c r="AG178" s="94">
        <v>38929</v>
      </c>
      <c r="AH178" s="245">
        <v>42004</v>
      </c>
      <c r="AI178" s="94">
        <v>42004</v>
      </c>
      <c r="AJ178" s="94">
        <v>42005</v>
      </c>
      <c r="AK178" s="94">
        <v>43497</v>
      </c>
    </row>
    <row r="179" spans="1:37" x14ac:dyDescent="0.25">
      <c r="A179" t="str">
        <f t="shared" si="2"/>
        <v>AF00466</v>
      </c>
      <c r="B179" s="16" t="s">
        <v>2216</v>
      </c>
      <c r="C179" s="227" t="s">
        <v>2337</v>
      </c>
      <c r="D179" s="16" t="s">
        <v>2241</v>
      </c>
      <c r="E179" s="22"/>
      <c r="F179" s="22"/>
      <c r="G179" s="22"/>
      <c r="H179" s="84">
        <v>11182</v>
      </c>
      <c r="I179" s="85" t="s">
        <v>6806</v>
      </c>
      <c r="J179" s="22" t="s">
        <v>7037</v>
      </c>
      <c r="K179" s="86">
        <v>38932</v>
      </c>
      <c r="L179" s="87">
        <v>473872.9</v>
      </c>
      <c r="M179" s="22" t="s">
        <v>7038</v>
      </c>
      <c r="N179" s="22"/>
      <c r="O179" s="88">
        <v>38930</v>
      </c>
      <c r="P179" s="22" t="s">
        <v>7039</v>
      </c>
      <c r="Q179" s="89">
        <v>473872.9</v>
      </c>
      <c r="R179" s="89"/>
      <c r="S179" s="89"/>
      <c r="T179" s="89"/>
      <c r="U179" s="89">
        <v>473872.9</v>
      </c>
      <c r="V179" s="90">
        <v>78978.816666666666</v>
      </c>
      <c r="W179" s="89">
        <v>78978.816666666666</v>
      </c>
      <c r="X179" s="91">
        <v>2006</v>
      </c>
      <c r="Y179" s="22" t="s">
        <v>6731</v>
      </c>
      <c r="Z179" s="22" t="s">
        <v>6712</v>
      </c>
      <c r="AA179" s="22" t="s">
        <v>6713</v>
      </c>
      <c r="AB179" s="22" t="s">
        <v>6714</v>
      </c>
      <c r="AC179" s="22"/>
      <c r="AD179" s="92" t="s">
        <v>6715</v>
      </c>
      <c r="AE179" s="93">
        <v>1.6666666666666667</v>
      </c>
      <c r="AF179" s="22" t="s">
        <v>6716</v>
      </c>
      <c r="AG179" s="94">
        <v>38930</v>
      </c>
      <c r="AH179" s="245">
        <v>42004</v>
      </c>
      <c r="AI179" s="94">
        <v>42004</v>
      </c>
      <c r="AJ179" s="94">
        <v>42005</v>
      </c>
      <c r="AK179" s="22"/>
    </row>
    <row r="180" spans="1:37" x14ac:dyDescent="0.25">
      <c r="A180" t="str">
        <f t="shared" si="2"/>
        <v>AF00713</v>
      </c>
      <c r="B180" s="16" t="s">
        <v>2216</v>
      </c>
      <c r="C180" s="228" t="s">
        <v>2338</v>
      </c>
      <c r="D180" s="16" t="s">
        <v>2339</v>
      </c>
      <c r="E180" s="22" t="s">
        <v>7040</v>
      </c>
      <c r="F180" s="22"/>
      <c r="G180" s="22" t="s">
        <v>7041</v>
      </c>
      <c r="H180" s="84" t="s">
        <v>7042</v>
      </c>
      <c r="I180" s="85" t="s">
        <v>7030</v>
      </c>
      <c r="J180" s="22" t="s">
        <v>7043</v>
      </c>
      <c r="K180" s="86">
        <v>39146</v>
      </c>
      <c r="L180" s="87">
        <v>111000</v>
      </c>
      <c r="M180" s="22" t="s">
        <v>7044</v>
      </c>
      <c r="N180" s="22"/>
      <c r="O180" s="88">
        <v>39172</v>
      </c>
      <c r="P180" s="22" t="s">
        <v>7045</v>
      </c>
      <c r="Q180" s="89"/>
      <c r="R180" s="89"/>
      <c r="S180" s="89"/>
      <c r="T180" s="89"/>
      <c r="U180" s="89">
        <v>111000</v>
      </c>
      <c r="V180" s="90">
        <v>24975</v>
      </c>
      <c r="W180" s="89">
        <v>24975</v>
      </c>
      <c r="X180" s="91">
        <v>2007</v>
      </c>
      <c r="Y180" s="22" t="s">
        <v>6750</v>
      </c>
      <c r="Z180" s="22" t="s">
        <v>6712</v>
      </c>
      <c r="AA180" s="22" t="s">
        <v>6713</v>
      </c>
      <c r="AB180" s="22" t="s">
        <v>6803</v>
      </c>
      <c r="AC180" s="22"/>
      <c r="AD180" s="92" t="s">
        <v>6715</v>
      </c>
      <c r="AE180" s="93">
        <v>2.25</v>
      </c>
      <c r="AF180" s="22" t="s">
        <v>6716</v>
      </c>
      <c r="AG180" s="94">
        <v>39172</v>
      </c>
      <c r="AH180" s="245">
        <v>42004</v>
      </c>
      <c r="AI180" s="94">
        <v>42004</v>
      </c>
      <c r="AJ180" s="94">
        <v>42005</v>
      </c>
      <c r="AK180" s="94">
        <v>42979</v>
      </c>
    </row>
    <row r="181" spans="1:37" x14ac:dyDescent="0.25">
      <c r="A181" t="str">
        <f t="shared" si="2"/>
        <v>AF00713</v>
      </c>
      <c r="B181" s="16" t="s">
        <v>2216</v>
      </c>
      <c r="C181" s="228" t="s">
        <v>2338</v>
      </c>
      <c r="D181" s="16" t="s">
        <v>2339</v>
      </c>
      <c r="E181" s="22" t="s">
        <v>7040</v>
      </c>
      <c r="F181" s="22"/>
      <c r="G181" s="22" t="s">
        <v>7041</v>
      </c>
      <c r="H181" s="84" t="s">
        <v>7042</v>
      </c>
      <c r="I181" s="85" t="s">
        <v>7030</v>
      </c>
      <c r="J181" s="22" t="s">
        <v>7046</v>
      </c>
      <c r="K181" s="86">
        <v>39146</v>
      </c>
      <c r="L181" s="87">
        <v>25530</v>
      </c>
      <c r="M181" s="22" t="s">
        <v>7044</v>
      </c>
      <c r="N181" s="22"/>
      <c r="O181" s="88">
        <v>39172</v>
      </c>
      <c r="P181" s="22" t="s">
        <v>7045</v>
      </c>
      <c r="Q181" s="89"/>
      <c r="R181" s="89"/>
      <c r="S181" s="89"/>
      <c r="T181" s="89"/>
      <c r="U181" s="89">
        <v>25530</v>
      </c>
      <c r="V181" s="90">
        <v>5744.25</v>
      </c>
      <c r="W181" s="89">
        <v>5744.25</v>
      </c>
      <c r="X181" s="91">
        <v>2007</v>
      </c>
      <c r="Y181" s="22" t="s">
        <v>6750</v>
      </c>
      <c r="Z181" s="22" t="s">
        <v>6712</v>
      </c>
      <c r="AA181" s="22" t="s">
        <v>6713</v>
      </c>
      <c r="AB181" s="22" t="s">
        <v>6803</v>
      </c>
      <c r="AC181" s="22"/>
      <c r="AD181" s="92" t="s">
        <v>6715</v>
      </c>
      <c r="AE181" s="93">
        <v>2.25</v>
      </c>
      <c r="AF181" s="22" t="s">
        <v>6716</v>
      </c>
      <c r="AG181" s="94">
        <v>39172</v>
      </c>
      <c r="AH181" s="245">
        <v>42004</v>
      </c>
      <c r="AI181" s="94">
        <v>42004</v>
      </c>
      <c r="AJ181" s="94">
        <v>42005</v>
      </c>
      <c r="AK181" s="94">
        <v>42979</v>
      </c>
    </row>
    <row r="182" spans="1:37" x14ac:dyDescent="0.25">
      <c r="A182" t="str">
        <f t="shared" si="2"/>
        <v>AF00713</v>
      </c>
      <c r="B182" s="16" t="s">
        <v>2216</v>
      </c>
      <c r="C182" s="228" t="s">
        <v>2338</v>
      </c>
      <c r="D182" s="16" t="s">
        <v>2339</v>
      </c>
      <c r="E182" s="22" t="s">
        <v>7040</v>
      </c>
      <c r="F182" s="22"/>
      <c r="G182" s="22"/>
      <c r="H182" s="84" t="s">
        <v>7047</v>
      </c>
      <c r="I182" s="85" t="s">
        <v>7030</v>
      </c>
      <c r="J182" s="22" t="s">
        <v>7048</v>
      </c>
      <c r="K182" s="86">
        <v>39146</v>
      </c>
      <c r="L182" s="87">
        <v>11100</v>
      </c>
      <c r="M182" s="22" t="s">
        <v>7044</v>
      </c>
      <c r="N182" s="22"/>
      <c r="O182" s="88">
        <v>39172</v>
      </c>
      <c r="P182" s="22" t="s">
        <v>7045</v>
      </c>
      <c r="Q182" s="89"/>
      <c r="R182" s="89"/>
      <c r="S182" s="89"/>
      <c r="T182" s="89"/>
      <c r="U182" s="89">
        <v>11100</v>
      </c>
      <c r="V182" s="90">
        <v>2497.5</v>
      </c>
      <c r="W182" s="89">
        <v>2497.5</v>
      </c>
      <c r="X182" s="91">
        <v>2007</v>
      </c>
      <c r="Y182" s="22" t="s">
        <v>6750</v>
      </c>
      <c r="Z182" s="22" t="s">
        <v>6712</v>
      </c>
      <c r="AA182" s="22" t="s">
        <v>6713</v>
      </c>
      <c r="AB182" s="22" t="s">
        <v>6803</v>
      </c>
      <c r="AC182" s="22"/>
      <c r="AD182" s="92" t="s">
        <v>6715</v>
      </c>
      <c r="AE182" s="93">
        <v>2.25</v>
      </c>
      <c r="AF182" s="22" t="s">
        <v>6716</v>
      </c>
      <c r="AG182" s="94">
        <v>39172</v>
      </c>
      <c r="AH182" s="245">
        <v>42004</v>
      </c>
      <c r="AI182" s="94">
        <v>42004</v>
      </c>
      <c r="AJ182" s="94">
        <v>42005</v>
      </c>
      <c r="AK182" s="94">
        <v>42979</v>
      </c>
    </row>
    <row r="183" spans="1:37" x14ac:dyDescent="0.25">
      <c r="A183" t="str">
        <f t="shared" si="2"/>
        <v>AF00732</v>
      </c>
      <c r="B183" s="16" t="s">
        <v>2216</v>
      </c>
      <c r="C183" s="227" t="s">
        <v>2340</v>
      </c>
      <c r="D183" s="16" t="s">
        <v>2341</v>
      </c>
      <c r="E183" s="22" t="s">
        <v>7040</v>
      </c>
      <c r="F183" s="22"/>
      <c r="G183" s="22"/>
      <c r="H183" s="84" t="s">
        <v>7049</v>
      </c>
      <c r="I183" s="85" t="s">
        <v>7030</v>
      </c>
      <c r="J183" s="22" t="s">
        <v>7050</v>
      </c>
      <c r="K183" s="86">
        <v>39169</v>
      </c>
      <c r="L183" s="87">
        <v>5550</v>
      </c>
      <c r="M183" s="22" t="s">
        <v>7051</v>
      </c>
      <c r="N183" s="22"/>
      <c r="O183" s="88">
        <v>39172</v>
      </c>
      <c r="P183" s="22" t="s">
        <v>7052</v>
      </c>
      <c r="Q183" s="89"/>
      <c r="R183" s="89"/>
      <c r="S183" s="89"/>
      <c r="T183" s="89"/>
      <c r="U183" s="89">
        <v>5550</v>
      </c>
      <c r="V183" s="90">
        <v>1248.75</v>
      </c>
      <c r="W183" s="89">
        <v>1248.75</v>
      </c>
      <c r="X183" s="91">
        <v>2007</v>
      </c>
      <c r="Y183" s="22" t="s">
        <v>6750</v>
      </c>
      <c r="Z183" s="22" t="s">
        <v>6712</v>
      </c>
      <c r="AA183" s="22" t="s">
        <v>6713</v>
      </c>
      <c r="AB183" s="22" t="s">
        <v>6803</v>
      </c>
      <c r="AC183" s="22"/>
      <c r="AD183" s="92" t="s">
        <v>6715</v>
      </c>
      <c r="AE183" s="93">
        <v>2.25</v>
      </c>
      <c r="AF183" s="22" t="s">
        <v>6716</v>
      </c>
      <c r="AG183" s="94">
        <v>39172</v>
      </c>
      <c r="AH183" s="245">
        <v>42004</v>
      </c>
      <c r="AI183" s="94">
        <v>42004</v>
      </c>
      <c r="AJ183" s="94">
        <v>42005</v>
      </c>
      <c r="AK183" s="22"/>
    </row>
    <row r="184" spans="1:37" x14ac:dyDescent="0.25">
      <c r="A184" t="str">
        <f t="shared" si="2"/>
        <v>AF01422</v>
      </c>
      <c r="B184" s="16" t="s">
        <v>2216</v>
      </c>
      <c r="C184" s="227" t="s">
        <v>2342</v>
      </c>
      <c r="D184" s="16" t="s">
        <v>2341</v>
      </c>
      <c r="E184" s="22" t="s">
        <v>7040</v>
      </c>
      <c r="F184" s="22"/>
      <c r="G184" s="22"/>
      <c r="H184" s="84" t="s">
        <v>7049</v>
      </c>
      <c r="I184" s="85" t="s">
        <v>7030</v>
      </c>
      <c r="J184" s="22" t="s">
        <v>7050</v>
      </c>
      <c r="K184" s="86">
        <v>39169</v>
      </c>
      <c r="L184" s="87">
        <v>5550</v>
      </c>
      <c r="M184" s="22" t="s">
        <v>7051</v>
      </c>
      <c r="N184" s="22"/>
      <c r="O184" s="88">
        <v>39172</v>
      </c>
      <c r="P184" s="22" t="s">
        <v>7052</v>
      </c>
      <c r="Q184" s="89"/>
      <c r="R184" s="89"/>
      <c r="S184" s="89"/>
      <c r="T184" s="89"/>
      <c r="U184" s="89">
        <v>5550</v>
      </c>
      <c r="V184" s="90">
        <v>1248.75</v>
      </c>
      <c r="W184" s="89">
        <v>1248.75</v>
      </c>
      <c r="X184" s="91">
        <v>2007</v>
      </c>
      <c r="Y184" s="22" t="s">
        <v>6750</v>
      </c>
      <c r="Z184" s="22" t="s">
        <v>6712</v>
      </c>
      <c r="AA184" s="22" t="s">
        <v>6713</v>
      </c>
      <c r="AB184" s="22" t="s">
        <v>6803</v>
      </c>
      <c r="AC184" s="22"/>
      <c r="AD184" s="92" t="s">
        <v>6715</v>
      </c>
      <c r="AE184" s="93">
        <v>2.25</v>
      </c>
      <c r="AF184" s="22" t="s">
        <v>6716</v>
      </c>
      <c r="AG184" s="94">
        <v>39172</v>
      </c>
      <c r="AH184" s="245">
        <v>42004</v>
      </c>
      <c r="AI184" s="94">
        <v>42004</v>
      </c>
      <c r="AJ184" s="94">
        <v>42005</v>
      </c>
      <c r="AK184" s="22"/>
    </row>
    <row r="185" spans="1:37" x14ac:dyDescent="0.25">
      <c r="A185" t="str">
        <f t="shared" si="2"/>
        <v>AF01431</v>
      </c>
      <c r="B185" s="16" t="s">
        <v>2216</v>
      </c>
      <c r="C185" s="227" t="s">
        <v>2343</v>
      </c>
      <c r="D185" s="16" t="s">
        <v>2341</v>
      </c>
      <c r="E185" s="22" t="s">
        <v>7040</v>
      </c>
      <c r="F185" s="22"/>
      <c r="G185" s="22"/>
      <c r="H185" s="84" t="s">
        <v>7049</v>
      </c>
      <c r="I185" s="85" t="s">
        <v>7030</v>
      </c>
      <c r="J185" s="22" t="s">
        <v>7050</v>
      </c>
      <c r="K185" s="86">
        <v>39169</v>
      </c>
      <c r="L185" s="87">
        <v>5550</v>
      </c>
      <c r="M185" s="22" t="s">
        <v>7051</v>
      </c>
      <c r="N185" s="22"/>
      <c r="O185" s="88">
        <v>39172</v>
      </c>
      <c r="P185" s="22" t="s">
        <v>7052</v>
      </c>
      <c r="Q185" s="89"/>
      <c r="R185" s="89"/>
      <c r="S185" s="89"/>
      <c r="T185" s="89"/>
      <c r="U185" s="89">
        <v>5550</v>
      </c>
      <c r="V185" s="90">
        <v>1248.75</v>
      </c>
      <c r="W185" s="89">
        <v>1248.75</v>
      </c>
      <c r="X185" s="91">
        <v>2007</v>
      </c>
      <c r="Y185" s="22" t="s">
        <v>6750</v>
      </c>
      <c r="Z185" s="22" t="s">
        <v>6712</v>
      </c>
      <c r="AA185" s="22" t="s">
        <v>6713</v>
      </c>
      <c r="AB185" s="22" t="s">
        <v>6803</v>
      </c>
      <c r="AC185" s="22"/>
      <c r="AD185" s="92" t="s">
        <v>6715</v>
      </c>
      <c r="AE185" s="93">
        <v>2.25</v>
      </c>
      <c r="AF185" s="22" t="s">
        <v>6716</v>
      </c>
      <c r="AG185" s="94">
        <v>39172</v>
      </c>
      <c r="AH185" s="245">
        <v>42004</v>
      </c>
      <c r="AI185" s="94">
        <v>42004</v>
      </c>
      <c r="AJ185" s="94">
        <v>42005</v>
      </c>
      <c r="AK185" s="22"/>
    </row>
    <row r="186" spans="1:37" x14ac:dyDescent="0.25">
      <c r="A186" t="str">
        <f t="shared" si="2"/>
        <v>AF00200</v>
      </c>
      <c r="B186" s="16" t="s">
        <v>2216</v>
      </c>
      <c r="C186" s="227" t="s">
        <v>2344</v>
      </c>
      <c r="D186" s="16" t="s">
        <v>2234</v>
      </c>
      <c r="E186" s="22" t="s">
        <v>6937</v>
      </c>
      <c r="F186" s="22" t="s">
        <v>7053</v>
      </c>
      <c r="G186" s="22" t="s">
        <v>7054</v>
      </c>
      <c r="H186" s="84">
        <v>950213238</v>
      </c>
      <c r="I186" s="85" t="s">
        <v>7055</v>
      </c>
      <c r="J186" s="22" t="s">
        <v>7056</v>
      </c>
      <c r="K186" s="86">
        <v>39737</v>
      </c>
      <c r="L186" s="87">
        <v>300190.76</v>
      </c>
      <c r="M186" s="22" t="s">
        <v>7057</v>
      </c>
      <c r="N186" s="22"/>
      <c r="O186" s="88">
        <v>39752</v>
      </c>
      <c r="P186" s="22" t="s">
        <v>7058</v>
      </c>
      <c r="Q186" s="89">
        <v>317344.68</v>
      </c>
      <c r="R186" s="89"/>
      <c r="S186" s="89"/>
      <c r="T186" s="89"/>
      <c r="U186" s="89">
        <v>75047.69</v>
      </c>
      <c r="V186" s="90">
        <v>28768.281166666668</v>
      </c>
      <c r="W186" s="89">
        <v>28768.281166666668</v>
      </c>
      <c r="X186" s="91">
        <v>2008</v>
      </c>
      <c r="Y186" s="22" t="s">
        <v>6873</v>
      </c>
      <c r="Z186" s="22" t="s">
        <v>6712</v>
      </c>
      <c r="AA186" s="22" t="s">
        <v>6713</v>
      </c>
      <c r="AB186" s="22" t="s">
        <v>6803</v>
      </c>
      <c r="AC186" s="22"/>
      <c r="AD186" s="92" t="s">
        <v>6715</v>
      </c>
      <c r="AE186" s="93">
        <v>3.8333333333333335</v>
      </c>
      <c r="AF186" s="22" t="s">
        <v>6716</v>
      </c>
      <c r="AG186" s="94">
        <v>39752</v>
      </c>
      <c r="AH186" s="245">
        <v>42004</v>
      </c>
      <c r="AI186" s="94">
        <v>42004</v>
      </c>
      <c r="AJ186" s="94">
        <v>42005</v>
      </c>
      <c r="AK186" s="22"/>
    </row>
    <row r="187" spans="1:37" x14ac:dyDescent="0.25">
      <c r="A187" t="str">
        <f t="shared" si="2"/>
        <v>AF00111</v>
      </c>
      <c r="B187" s="16" t="s">
        <v>2216</v>
      </c>
      <c r="C187" s="227" t="s">
        <v>2345</v>
      </c>
      <c r="D187" s="16" t="s">
        <v>2234</v>
      </c>
      <c r="E187" s="22" t="s">
        <v>6937</v>
      </c>
      <c r="F187" s="22" t="s">
        <v>7053</v>
      </c>
      <c r="G187" s="22" t="s">
        <v>7059</v>
      </c>
      <c r="H187" s="84">
        <v>950213238</v>
      </c>
      <c r="I187" s="85" t="s">
        <v>7055</v>
      </c>
      <c r="J187" s="22" t="s">
        <v>7056</v>
      </c>
      <c r="K187" s="86">
        <v>39737</v>
      </c>
      <c r="L187" s="87"/>
      <c r="M187" s="22" t="s">
        <v>7057</v>
      </c>
      <c r="N187" s="22"/>
      <c r="O187" s="88">
        <v>39752</v>
      </c>
      <c r="P187" s="22" t="s">
        <v>7058</v>
      </c>
      <c r="Q187" s="89"/>
      <c r="R187" s="89"/>
      <c r="S187" s="89"/>
      <c r="T187" s="89"/>
      <c r="U187" s="89">
        <v>75047.69</v>
      </c>
      <c r="V187" s="90">
        <v>28768.281166666668</v>
      </c>
      <c r="W187" s="89">
        <v>28768.281166666668</v>
      </c>
      <c r="X187" s="91">
        <v>2008</v>
      </c>
      <c r="Y187" s="22" t="s">
        <v>6873</v>
      </c>
      <c r="Z187" s="22" t="s">
        <v>6712</v>
      </c>
      <c r="AA187" s="22" t="s">
        <v>6713</v>
      </c>
      <c r="AB187" s="22" t="s">
        <v>6803</v>
      </c>
      <c r="AC187" s="22"/>
      <c r="AD187" s="92" t="s">
        <v>6715</v>
      </c>
      <c r="AE187" s="93">
        <v>3.8333333333333335</v>
      </c>
      <c r="AF187" s="22" t="s">
        <v>6716</v>
      </c>
      <c r="AG187" s="94">
        <v>39752</v>
      </c>
      <c r="AH187" s="245">
        <v>42004</v>
      </c>
      <c r="AI187" s="94">
        <v>42004</v>
      </c>
      <c r="AJ187" s="94">
        <v>42005</v>
      </c>
      <c r="AK187" s="22"/>
    </row>
    <row r="188" spans="1:37" x14ac:dyDescent="0.25">
      <c r="A188" t="str">
        <f t="shared" si="2"/>
        <v>AF00112</v>
      </c>
      <c r="B188" s="16" t="s">
        <v>2216</v>
      </c>
      <c r="C188" s="227" t="s">
        <v>2346</v>
      </c>
      <c r="D188" s="16" t="s">
        <v>2234</v>
      </c>
      <c r="E188" s="22" t="s">
        <v>6937</v>
      </c>
      <c r="F188" s="22" t="s">
        <v>7053</v>
      </c>
      <c r="G188" s="22" t="s">
        <v>7060</v>
      </c>
      <c r="H188" s="84">
        <v>950213238</v>
      </c>
      <c r="I188" s="85" t="s">
        <v>7055</v>
      </c>
      <c r="J188" s="22" t="s">
        <v>7056</v>
      </c>
      <c r="K188" s="86">
        <v>39737</v>
      </c>
      <c r="L188" s="87"/>
      <c r="M188" s="22" t="s">
        <v>7057</v>
      </c>
      <c r="N188" s="22"/>
      <c r="O188" s="88">
        <v>39752</v>
      </c>
      <c r="P188" s="22" t="s">
        <v>7058</v>
      </c>
      <c r="Q188" s="89"/>
      <c r="R188" s="89"/>
      <c r="S188" s="89"/>
      <c r="T188" s="89"/>
      <c r="U188" s="89">
        <v>75047.69</v>
      </c>
      <c r="V188" s="90">
        <v>28768.281166666668</v>
      </c>
      <c r="W188" s="89">
        <v>28768.281166666668</v>
      </c>
      <c r="X188" s="91">
        <v>2008</v>
      </c>
      <c r="Y188" s="22" t="s">
        <v>6873</v>
      </c>
      <c r="Z188" s="22" t="s">
        <v>6712</v>
      </c>
      <c r="AA188" s="22" t="s">
        <v>6713</v>
      </c>
      <c r="AB188" s="22" t="s">
        <v>6803</v>
      </c>
      <c r="AC188" s="22"/>
      <c r="AD188" s="92" t="s">
        <v>6715</v>
      </c>
      <c r="AE188" s="93">
        <v>3.8333333333333335</v>
      </c>
      <c r="AF188" s="22" t="s">
        <v>6716</v>
      </c>
      <c r="AG188" s="94">
        <v>39752</v>
      </c>
      <c r="AH188" s="245">
        <v>42004</v>
      </c>
      <c r="AI188" s="94">
        <v>42004</v>
      </c>
      <c r="AJ188" s="94">
        <v>42005</v>
      </c>
      <c r="AK188" s="22"/>
    </row>
    <row r="189" spans="1:37" x14ac:dyDescent="0.25">
      <c r="A189" t="str">
        <f t="shared" si="2"/>
        <v>AF00110</v>
      </c>
      <c r="B189" s="16" t="s">
        <v>2216</v>
      </c>
      <c r="C189" s="227" t="s">
        <v>2347</v>
      </c>
      <c r="D189" s="16" t="s">
        <v>2234</v>
      </c>
      <c r="E189" s="22" t="s">
        <v>6937</v>
      </c>
      <c r="F189" s="22" t="s">
        <v>7053</v>
      </c>
      <c r="G189" s="22" t="s">
        <v>7061</v>
      </c>
      <c r="H189" s="84">
        <v>950213238</v>
      </c>
      <c r="I189" s="85" t="s">
        <v>7055</v>
      </c>
      <c r="J189" s="22" t="s">
        <v>7056</v>
      </c>
      <c r="K189" s="86">
        <v>39737</v>
      </c>
      <c r="L189" s="87"/>
      <c r="M189" s="22" t="s">
        <v>7057</v>
      </c>
      <c r="N189" s="22"/>
      <c r="O189" s="88">
        <v>39752</v>
      </c>
      <c r="P189" s="22" t="s">
        <v>7058</v>
      </c>
      <c r="Q189" s="89"/>
      <c r="R189" s="89"/>
      <c r="S189" s="89"/>
      <c r="T189" s="89"/>
      <c r="U189" s="89">
        <v>75047.69</v>
      </c>
      <c r="V189" s="90">
        <v>28768.281166666668</v>
      </c>
      <c r="W189" s="89">
        <v>28768.281166666668</v>
      </c>
      <c r="X189" s="91">
        <v>2008</v>
      </c>
      <c r="Y189" s="22" t="s">
        <v>6873</v>
      </c>
      <c r="Z189" s="22" t="s">
        <v>6712</v>
      </c>
      <c r="AA189" s="22" t="s">
        <v>6713</v>
      </c>
      <c r="AB189" s="22" t="s">
        <v>6803</v>
      </c>
      <c r="AC189" s="22"/>
      <c r="AD189" s="92" t="s">
        <v>6715</v>
      </c>
      <c r="AE189" s="93">
        <v>3.8333333333333335</v>
      </c>
      <c r="AF189" s="22" t="s">
        <v>6716</v>
      </c>
      <c r="AG189" s="94">
        <v>39752</v>
      </c>
      <c r="AH189" s="245">
        <v>42004</v>
      </c>
      <c r="AI189" s="94">
        <v>42004</v>
      </c>
      <c r="AJ189" s="94">
        <v>42005</v>
      </c>
      <c r="AK189" s="22"/>
    </row>
    <row r="190" spans="1:37" x14ac:dyDescent="0.25">
      <c r="A190" t="str">
        <f t="shared" si="2"/>
        <v>AF00110</v>
      </c>
      <c r="B190" s="16" t="s">
        <v>2216</v>
      </c>
      <c r="C190" s="227" t="s">
        <v>2347</v>
      </c>
      <c r="D190" s="16" t="s">
        <v>2234</v>
      </c>
      <c r="E190" s="22"/>
      <c r="F190" s="22"/>
      <c r="G190" s="22"/>
      <c r="H190" s="84">
        <v>950213238</v>
      </c>
      <c r="I190" s="85" t="s">
        <v>7055</v>
      </c>
      <c r="J190" s="22" t="s">
        <v>7062</v>
      </c>
      <c r="K190" s="86">
        <v>39737</v>
      </c>
      <c r="L190" s="87">
        <v>17153.919999999998</v>
      </c>
      <c r="M190" s="22" t="s">
        <v>7057</v>
      </c>
      <c r="N190" s="22"/>
      <c r="O190" s="88">
        <v>39752</v>
      </c>
      <c r="P190" s="22" t="s">
        <v>7058</v>
      </c>
      <c r="Q190" s="89"/>
      <c r="R190" s="89"/>
      <c r="S190" s="89"/>
      <c r="T190" s="89"/>
      <c r="U190" s="89">
        <v>4288.4799999999996</v>
      </c>
      <c r="V190" s="90">
        <v>1643.9173333333333</v>
      </c>
      <c r="W190" s="89">
        <v>1643.9173333333333</v>
      </c>
      <c r="X190" s="91">
        <v>2008</v>
      </c>
      <c r="Y190" s="22" t="s">
        <v>6873</v>
      </c>
      <c r="Z190" s="22" t="s">
        <v>6712</v>
      </c>
      <c r="AA190" s="22" t="s">
        <v>6713</v>
      </c>
      <c r="AB190" s="22" t="s">
        <v>6803</v>
      </c>
      <c r="AC190" s="22"/>
      <c r="AD190" s="92" t="s">
        <v>6715</v>
      </c>
      <c r="AE190" s="93">
        <v>3.8333333333333335</v>
      </c>
      <c r="AF190" s="22" t="s">
        <v>6716</v>
      </c>
      <c r="AG190" s="94">
        <v>39752</v>
      </c>
      <c r="AH190" s="245">
        <v>42004</v>
      </c>
      <c r="AI190" s="94">
        <v>42004</v>
      </c>
      <c r="AJ190" s="94">
        <v>42005</v>
      </c>
      <c r="AK190" s="22"/>
    </row>
    <row r="191" spans="1:37" x14ac:dyDescent="0.25">
      <c r="A191" t="str">
        <f t="shared" si="2"/>
        <v>AF00111</v>
      </c>
      <c r="B191" s="16" t="s">
        <v>2216</v>
      </c>
      <c r="C191" s="227" t="s">
        <v>2345</v>
      </c>
      <c r="D191" s="16" t="s">
        <v>2234</v>
      </c>
      <c r="E191" s="22"/>
      <c r="F191" s="22"/>
      <c r="G191" s="22"/>
      <c r="H191" s="84">
        <v>950213238</v>
      </c>
      <c r="I191" s="85" t="s">
        <v>7055</v>
      </c>
      <c r="J191" s="22" t="s">
        <v>7062</v>
      </c>
      <c r="K191" s="86">
        <v>39737</v>
      </c>
      <c r="L191" s="87">
        <v>17153.919999999998</v>
      </c>
      <c r="M191" s="22" t="s">
        <v>7057</v>
      </c>
      <c r="N191" s="22"/>
      <c r="O191" s="88">
        <v>39752</v>
      </c>
      <c r="P191" s="22" t="s">
        <v>7058</v>
      </c>
      <c r="Q191" s="89"/>
      <c r="R191" s="89"/>
      <c r="S191" s="89"/>
      <c r="T191" s="89"/>
      <c r="U191" s="89">
        <v>4288.4799999999996</v>
      </c>
      <c r="V191" s="90">
        <v>1643.9173333333333</v>
      </c>
      <c r="W191" s="89">
        <v>1643.9173333333333</v>
      </c>
      <c r="X191" s="91">
        <v>2008</v>
      </c>
      <c r="Y191" s="22" t="s">
        <v>6873</v>
      </c>
      <c r="Z191" s="22" t="s">
        <v>6712</v>
      </c>
      <c r="AA191" s="22" t="s">
        <v>6713</v>
      </c>
      <c r="AB191" s="22" t="s">
        <v>6803</v>
      </c>
      <c r="AC191" s="22"/>
      <c r="AD191" s="92" t="s">
        <v>6715</v>
      </c>
      <c r="AE191" s="93">
        <v>3.8333333333333335</v>
      </c>
      <c r="AF191" s="22" t="s">
        <v>6716</v>
      </c>
      <c r="AG191" s="94">
        <v>39752</v>
      </c>
      <c r="AH191" s="245">
        <v>42004</v>
      </c>
      <c r="AI191" s="94">
        <v>42004</v>
      </c>
      <c r="AJ191" s="94">
        <v>42005</v>
      </c>
      <c r="AK191" s="22"/>
    </row>
    <row r="192" spans="1:37" x14ac:dyDescent="0.25">
      <c r="A192" t="str">
        <f t="shared" si="2"/>
        <v>AF00112</v>
      </c>
      <c r="B192" s="16" t="s">
        <v>2216</v>
      </c>
      <c r="C192" s="227" t="s">
        <v>2346</v>
      </c>
      <c r="D192" s="16" t="s">
        <v>2234</v>
      </c>
      <c r="E192" s="22"/>
      <c r="F192" s="22"/>
      <c r="G192" s="22"/>
      <c r="H192" s="84">
        <v>950213238</v>
      </c>
      <c r="I192" s="85" t="s">
        <v>7055</v>
      </c>
      <c r="J192" s="22" t="s">
        <v>7062</v>
      </c>
      <c r="K192" s="86">
        <v>39737</v>
      </c>
      <c r="L192" s="87">
        <v>17153.919999999998</v>
      </c>
      <c r="M192" s="22" t="s">
        <v>7057</v>
      </c>
      <c r="N192" s="22"/>
      <c r="O192" s="88">
        <v>39752</v>
      </c>
      <c r="P192" s="22" t="s">
        <v>7058</v>
      </c>
      <c r="Q192" s="89"/>
      <c r="R192" s="89"/>
      <c r="S192" s="89"/>
      <c r="T192" s="89"/>
      <c r="U192" s="89">
        <v>4288.4799999999996</v>
      </c>
      <c r="V192" s="90">
        <v>1643.9173333333333</v>
      </c>
      <c r="W192" s="89">
        <v>1643.9173333333333</v>
      </c>
      <c r="X192" s="91">
        <v>2008</v>
      </c>
      <c r="Y192" s="22" t="s">
        <v>6873</v>
      </c>
      <c r="Z192" s="22" t="s">
        <v>6712</v>
      </c>
      <c r="AA192" s="22" t="s">
        <v>6713</v>
      </c>
      <c r="AB192" s="22" t="s">
        <v>6803</v>
      </c>
      <c r="AC192" s="22"/>
      <c r="AD192" s="92" t="s">
        <v>6715</v>
      </c>
      <c r="AE192" s="93">
        <v>3.8333333333333335</v>
      </c>
      <c r="AF192" s="22" t="s">
        <v>6716</v>
      </c>
      <c r="AG192" s="94">
        <v>39752</v>
      </c>
      <c r="AH192" s="245">
        <v>42004</v>
      </c>
      <c r="AI192" s="94">
        <v>42004</v>
      </c>
      <c r="AJ192" s="94">
        <v>42005</v>
      </c>
      <c r="AK192" s="22"/>
    </row>
    <row r="193" spans="1:37" x14ac:dyDescent="0.25">
      <c r="A193" t="str">
        <f t="shared" si="2"/>
        <v>AF00200</v>
      </c>
      <c r="B193" s="16" t="s">
        <v>2216</v>
      </c>
      <c r="C193" s="227" t="s">
        <v>2344</v>
      </c>
      <c r="D193" s="16" t="s">
        <v>2234</v>
      </c>
      <c r="E193" s="22"/>
      <c r="F193" s="22"/>
      <c r="G193" s="22"/>
      <c r="H193" s="84">
        <v>950213238</v>
      </c>
      <c r="I193" s="85" t="s">
        <v>7055</v>
      </c>
      <c r="J193" s="22" t="s">
        <v>7062</v>
      </c>
      <c r="K193" s="86">
        <v>39737</v>
      </c>
      <c r="L193" s="87">
        <v>17153.919999999998</v>
      </c>
      <c r="M193" s="22" t="s">
        <v>7057</v>
      </c>
      <c r="N193" s="22"/>
      <c r="O193" s="88">
        <v>39752</v>
      </c>
      <c r="P193" s="22" t="s">
        <v>7058</v>
      </c>
      <c r="Q193" s="89"/>
      <c r="R193" s="89"/>
      <c r="S193" s="89"/>
      <c r="T193" s="89"/>
      <c r="U193" s="89">
        <v>4288.4799999999996</v>
      </c>
      <c r="V193" s="90">
        <v>1643.9173333333333</v>
      </c>
      <c r="W193" s="89">
        <v>1643.9173333333333</v>
      </c>
      <c r="X193" s="91">
        <v>2008</v>
      </c>
      <c r="Y193" s="22" t="s">
        <v>6873</v>
      </c>
      <c r="Z193" s="22" t="s">
        <v>6712</v>
      </c>
      <c r="AA193" s="22" t="s">
        <v>6713</v>
      </c>
      <c r="AB193" s="22" t="s">
        <v>6803</v>
      </c>
      <c r="AC193" s="22"/>
      <c r="AD193" s="92" t="s">
        <v>6715</v>
      </c>
      <c r="AE193" s="93">
        <v>3.8333333333333335</v>
      </c>
      <c r="AF193" s="22" t="s">
        <v>6716</v>
      </c>
      <c r="AG193" s="94">
        <v>39752</v>
      </c>
      <c r="AH193" s="245">
        <v>42004</v>
      </c>
      <c r="AI193" s="94">
        <v>42004</v>
      </c>
      <c r="AJ193" s="94">
        <v>42005</v>
      </c>
      <c r="AK193" s="22"/>
    </row>
    <row r="194" spans="1:37" x14ac:dyDescent="0.25">
      <c r="A194" t="str">
        <f t="shared" ref="A194:A257" si="3">+LEFT(C194,2)&amp;RIGHT(C194,5)</f>
        <v>AF00490</v>
      </c>
      <c r="B194" s="16" t="s">
        <v>2216</v>
      </c>
      <c r="C194" s="227" t="s">
        <v>2348</v>
      </c>
      <c r="D194" s="16" t="s">
        <v>2349</v>
      </c>
      <c r="E194" s="22" t="s">
        <v>7063</v>
      </c>
      <c r="F194" s="22" t="s">
        <v>7064</v>
      </c>
      <c r="G194" s="22" t="s">
        <v>7065</v>
      </c>
      <c r="H194" s="84">
        <v>34695</v>
      </c>
      <c r="I194" s="85" t="s">
        <v>7015</v>
      </c>
      <c r="J194" s="22" t="s">
        <v>7066</v>
      </c>
      <c r="K194" s="86">
        <v>39756</v>
      </c>
      <c r="L194" s="87">
        <v>748068.75</v>
      </c>
      <c r="M194" s="22" t="s">
        <v>7067</v>
      </c>
      <c r="N194" s="22"/>
      <c r="O194" s="88">
        <v>39782</v>
      </c>
      <c r="P194" s="22" t="s">
        <v>7068</v>
      </c>
      <c r="Q194" s="89">
        <v>748068.75</v>
      </c>
      <c r="R194" s="89"/>
      <c r="S194" s="89"/>
      <c r="T194" s="89"/>
      <c r="U194" s="89">
        <v>748068.75</v>
      </c>
      <c r="V194" s="90">
        <v>292993.59375</v>
      </c>
      <c r="W194" s="89">
        <v>292993.59375</v>
      </c>
      <c r="X194" s="91">
        <v>2008</v>
      </c>
      <c r="Y194" s="22" t="s">
        <v>6742</v>
      </c>
      <c r="Z194" s="22" t="s">
        <v>6712</v>
      </c>
      <c r="AA194" s="22" t="s">
        <v>6713</v>
      </c>
      <c r="AB194" s="22" t="s">
        <v>6803</v>
      </c>
      <c r="AC194" s="22"/>
      <c r="AD194" s="92" t="s">
        <v>6715</v>
      </c>
      <c r="AE194" s="103">
        <v>2.9166666666666665</v>
      </c>
      <c r="AF194" s="22" t="s">
        <v>6716</v>
      </c>
      <c r="AG194" s="94">
        <v>39782</v>
      </c>
      <c r="AH194" s="245">
        <v>42004</v>
      </c>
      <c r="AI194" s="94">
        <v>42004</v>
      </c>
      <c r="AJ194" s="94">
        <v>42005</v>
      </c>
      <c r="AK194" s="22"/>
    </row>
    <row r="195" spans="1:37" x14ac:dyDescent="0.25">
      <c r="A195" t="str">
        <f t="shared" si="3"/>
        <v>AF00191</v>
      </c>
      <c r="B195" s="16" t="s">
        <v>2216</v>
      </c>
      <c r="C195" s="227" t="s">
        <v>2350</v>
      </c>
      <c r="D195" s="16" t="s">
        <v>2351</v>
      </c>
      <c r="E195" s="22" t="s">
        <v>7069</v>
      </c>
      <c r="F195" s="22"/>
      <c r="G195" s="22" t="s">
        <v>7070</v>
      </c>
      <c r="H195" s="84">
        <v>85350</v>
      </c>
      <c r="I195" s="85" t="s">
        <v>7071</v>
      </c>
      <c r="J195" s="22" t="s">
        <v>7072</v>
      </c>
      <c r="K195" s="86">
        <v>39820</v>
      </c>
      <c r="L195" s="87">
        <v>63869.599999999999</v>
      </c>
      <c r="M195" s="22" t="s">
        <v>7073</v>
      </c>
      <c r="N195" s="22">
        <v>85350</v>
      </c>
      <c r="O195" s="88">
        <v>39820</v>
      </c>
      <c r="P195" s="22" t="s">
        <v>7074</v>
      </c>
      <c r="Q195" s="89">
        <v>63869.599999999999</v>
      </c>
      <c r="R195" s="89"/>
      <c r="S195" s="89"/>
      <c r="T195" s="89"/>
      <c r="U195" s="89">
        <v>63869.599999999999</v>
      </c>
      <c r="V195" s="90">
        <v>26080.086666666666</v>
      </c>
      <c r="W195" s="89">
        <v>26080.086666666666</v>
      </c>
      <c r="X195" s="91">
        <v>2009</v>
      </c>
      <c r="Y195" s="22" t="s">
        <v>6757</v>
      </c>
      <c r="Z195" s="22" t="s">
        <v>6712</v>
      </c>
      <c r="AA195" s="22" t="s">
        <v>6713</v>
      </c>
      <c r="AB195" s="22" t="s">
        <v>6758</v>
      </c>
      <c r="AC195" s="22"/>
      <c r="AD195" s="92" t="s">
        <v>6715</v>
      </c>
      <c r="AE195" s="93">
        <v>4.083333333333333</v>
      </c>
      <c r="AF195" s="22" t="s">
        <v>6716</v>
      </c>
      <c r="AG195" s="94">
        <v>39820</v>
      </c>
      <c r="AH195" s="245">
        <v>42004</v>
      </c>
      <c r="AI195" s="94">
        <v>42004</v>
      </c>
      <c r="AJ195" s="94">
        <v>42005</v>
      </c>
      <c r="AK195" s="94">
        <v>42430</v>
      </c>
    </row>
    <row r="196" spans="1:37" x14ac:dyDescent="0.25">
      <c r="A196" t="str">
        <f t="shared" si="3"/>
        <v>AF00425</v>
      </c>
      <c r="B196" s="16" t="s">
        <v>2216</v>
      </c>
      <c r="C196" s="227" t="s">
        <v>2352</v>
      </c>
      <c r="D196" s="16" t="s">
        <v>2272</v>
      </c>
      <c r="E196" s="22" t="s">
        <v>7075</v>
      </c>
      <c r="F196" s="22"/>
      <c r="G196" s="22"/>
      <c r="H196" s="84" t="s">
        <v>7076</v>
      </c>
      <c r="I196" s="85" t="s">
        <v>7077</v>
      </c>
      <c r="J196" s="22" t="s">
        <v>7078</v>
      </c>
      <c r="K196" s="86">
        <v>39902</v>
      </c>
      <c r="L196" s="87">
        <v>14792.85</v>
      </c>
      <c r="M196" s="22" t="s">
        <v>7079</v>
      </c>
      <c r="N196" s="22">
        <v>8544</v>
      </c>
      <c r="O196" s="88">
        <v>39889</v>
      </c>
      <c r="P196" s="22" t="s">
        <v>7080</v>
      </c>
      <c r="Q196" s="89">
        <v>63225</v>
      </c>
      <c r="R196" s="89"/>
      <c r="S196" s="89"/>
      <c r="T196" s="89"/>
      <c r="U196" s="89">
        <v>14792.85</v>
      </c>
      <c r="V196" s="90">
        <v>6286.9612500000003</v>
      </c>
      <c r="W196" s="89">
        <v>6286.9612500000003</v>
      </c>
      <c r="X196" s="91">
        <v>2009</v>
      </c>
      <c r="Y196" s="22" t="s">
        <v>6750</v>
      </c>
      <c r="Z196" s="22" t="s">
        <v>6712</v>
      </c>
      <c r="AA196" s="22" t="s">
        <v>6713</v>
      </c>
      <c r="AB196" s="22" t="s">
        <v>6803</v>
      </c>
      <c r="AC196" s="22"/>
      <c r="AD196" s="92" t="s">
        <v>6715</v>
      </c>
      <c r="AE196" s="93">
        <v>6.25</v>
      </c>
      <c r="AF196" s="22" t="s">
        <v>6716</v>
      </c>
      <c r="AG196" s="94">
        <v>39889</v>
      </c>
      <c r="AH196" s="245">
        <v>42004</v>
      </c>
      <c r="AI196" s="94">
        <v>42004</v>
      </c>
      <c r="AJ196" s="94">
        <v>42005</v>
      </c>
      <c r="AK196" s="22"/>
    </row>
    <row r="197" spans="1:37" x14ac:dyDescent="0.25">
      <c r="A197" t="str">
        <f t="shared" si="3"/>
        <v>AF00425</v>
      </c>
      <c r="B197" s="16" t="s">
        <v>2216</v>
      </c>
      <c r="C197" s="227" t="s">
        <v>2352</v>
      </c>
      <c r="D197" s="16" t="s">
        <v>2272</v>
      </c>
      <c r="E197" s="22" t="s">
        <v>7081</v>
      </c>
      <c r="F197" s="22"/>
      <c r="G197" s="22">
        <v>3109008548</v>
      </c>
      <c r="H197" s="84" t="s">
        <v>7076</v>
      </c>
      <c r="I197" s="85" t="s">
        <v>7077</v>
      </c>
      <c r="J197" s="22" t="s">
        <v>7082</v>
      </c>
      <c r="K197" s="86">
        <v>39902</v>
      </c>
      <c r="L197" s="87">
        <v>299.55</v>
      </c>
      <c r="M197" s="22" t="s">
        <v>7079</v>
      </c>
      <c r="N197" s="22">
        <v>8544</v>
      </c>
      <c r="O197" s="88">
        <v>39889</v>
      </c>
      <c r="P197" s="22" t="s">
        <v>7080</v>
      </c>
      <c r="Q197" s="89"/>
      <c r="R197" s="89"/>
      <c r="S197" s="89"/>
      <c r="T197" s="89"/>
      <c r="U197" s="89">
        <v>299.55</v>
      </c>
      <c r="V197" s="90">
        <v>127.30875000000002</v>
      </c>
      <c r="W197" s="89">
        <v>127.30875000000002</v>
      </c>
      <c r="X197" s="91">
        <v>2009</v>
      </c>
      <c r="Y197" s="22" t="s">
        <v>6750</v>
      </c>
      <c r="Z197" s="22" t="s">
        <v>6712</v>
      </c>
      <c r="AA197" s="22" t="s">
        <v>6713</v>
      </c>
      <c r="AB197" s="22" t="s">
        <v>6803</v>
      </c>
      <c r="AC197" s="22"/>
      <c r="AD197" s="92" t="s">
        <v>6715</v>
      </c>
      <c r="AE197" s="93">
        <v>6.25</v>
      </c>
      <c r="AF197" s="22" t="s">
        <v>6716</v>
      </c>
      <c r="AG197" s="94">
        <v>39889</v>
      </c>
      <c r="AH197" s="245">
        <v>42004</v>
      </c>
      <c r="AI197" s="94">
        <v>42004</v>
      </c>
      <c r="AJ197" s="94">
        <v>42005</v>
      </c>
      <c r="AK197" s="22"/>
    </row>
    <row r="198" spans="1:37" x14ac:dyDescent="0.25">
      <c r="A198" t="str">
        <f t="shared" si="3"/>
        <v>AF00425</v>
      </c>
      <c r="B198" s="16" t="s">
        <v>2216</v>
      </c>
      <c r="C198" s="227" t="s">
        <v>2352</v>
      </c>
      <c r="D198" s="16" t="s">
        <v>2272</v>
      </c>
      <c r="E198" s="22"/>
      <c r="F198" s="22"/>
      <c r="G198" s="22"/>
      <c r="H198" s="84" t="s">
        <v>7076</v>
      </c>
      <c r="I198" s="85" t="s">
        <v>7077</v>
      </c>
      <c r="J198" s="22" t="s">
        <v>7083</v>
      </c>
      <c r="K198" s="86">
        <v>39902</v>
      </c>
      <c r="L198" s="87">
        <v>161.30000000000001</v>
      </c>
      <c r="M198" s="22" t="s">
        <v>7079</v>
      </c>
      <c r="N198" s="22">
        <v>8544</v>
      </c>
      <c r="O198" s="88">
        <v>39889</v>
      </c>
      <c r="P198" s="22" t="s">
        <v>7080</v>
      </c>
      <c r="Q198" s="89"/>
      <c r="R198" s="89"/>
      <c r="S198" s="89"/>
      <c r="T198" s="89"/>
      <c r="U198" s="89">
        <v>161.30000000000001</v>
      </c>
      <c r="V198" s="90">
        <v>68.552500000000009</v>
      </c>
      <c r="W198" s="89">
        <v>68.552500000000009</v>
      </c>
      <c r="X198" s="91">
        <v>2009</v>
      </c>
      <c r="Y198" s="22" t="s">
        <v>6750</v>
      </c>
      <c r="Z198" s="22" t="s">
        <v>6712</v>
      </c>
      <c r="AA198" s="22" t="s">
        <v>6713</v>
      </c>
      <c r="AB198" s="22" t="s">
        <v>6803</v>
      </c>
      <c r="AC198" s="22"/>
      <c r="AD198" s="92" t="s">
        <v>6715</v>
      </c>
      <c r="AE198" s="93">
        <v>6.25</v>
      </c>
      <c r="AF198" s="22" t="s">
        <v>6716</v>
      </c>
      <c r="AG198" s="94">
        <v>39889</v>
      </c>
      <c r="AH198" s="245">
        <v>42004</v>
      </c>
      <c r="AI198" s="94">
        <v>42004</v>
      </c>
      <c r="AJ198" s="94">
        <v>42005</v>
      </c>
      <c r="AK198" s="22"/>
    </row>
    <row r="199" spans="1:37" x14ac:dyDescent="0.25">
      <c r="A199" t="str">
        <f t="shared" si="3"/>
        <v>AF00425</v>
      </c>
      <c r="B199" s="16" t="s">
        <v>2216</v>
      </c>
      <c r="C199" s="227" t="s">
        <v>2352</v>
      </c>
      <c r="D199" s="16" t="s">
        <v>2272</v>
      </c>
      <c r="E199" s="22" t="s">
        <v>7081</v>
      </c>
      <c r="F199" s="22"/>
      <c r="G199" s="22"/>
      <c r="H199" s="84" t="s">
        <v>7076</v>
      </c>
      <c r="I199" s="85" t="s">
        <v>7077</v>
      </c>
      <c r="J199" s="22" t="s">
        <v>7084</v>
      </c>
      <c r="K199" s="86">
        <v>39902</v>
      </c>
      <c r="L199" s="87">
        <v>5528.34</v>
      </c>
      <c r="M199" s="22" t="s">
        <v>7079</v>
      </c>
      <c r="N199" s="22">
        <v>8544</v>
      </c>
      <c r="O199" s="88">
        <v>39889</v>
      </c>
      <c r="P199" s="22" t="s">
        <v>7080</v>
      </c>
      <c r="Q199" s="89"/>
      <c r="R199" s="89"/>
      <c r="S199" s="89"/>
      <c r="T199" s="89"/>
      <c r="U199" s="89">
        <v>5528.34</v>
      </c>
      <c r="V199" s="90">
        <v>2349.5445</v>
      </c>
      <c r="W199" s="89">
        <v>2349.5445</v>
      </c>
      <c r="X199" s="91">
        <v>2009</v>
      </c>
      <c r="Y199" s="22" t="s">
        <v>6750</v>
      </c>
      <c r="Z199" s="22" t="s">
        <v>6712</v>
      </c>
      <c r="AA199" s="22" t="s">
        <v>6713</v>
      </c>
      <c r="AB199" s="22" t="s">
        <v>6803</v>
      </c>
      <c r="AC199" s="22"/>
      <c r="AD199" s="92" t="s">
        <v>6715</v>
      </c>
      <c r="AE199" s="93">
        <v>6.25</v>
      </c>
      <c r="AF199" s="22" t="s">
        <v>6716</v>
      </c>
      <c r="AG199" s="94">
        <v>39889</v>
      </c>
      <c r="AH199" s="245">
        <v>42004</v>
      </c>
      <c r="AI199" s="94">
        <v>42004</v>
      </c>
      <c r="AJ199" s="94">
        <v>42005</v>
      </c>
      <c r="AK199" s="22"/>
    </row>
    <row r="200" spans="1:37" x14ac:dyDescent="0.25">
      <c r="A200" t="str">
        <f t="shared" si="3"/>
        <v>AF00425</v>
      </c>
      <c r="B200" s="16" t="s">
        <v>2216</v>
      </c>
      <c r="C200" s="227" t="s">
        <v>2352</v>
      </c>
      <c r="D200" s="16" t="s">
        <v>2272</v>
      </c>
      <c r="E200" s="22" t="s">
        <v>7081</v>
      </c>
      <c r="F200" s="22"/>
      <c r="G200" s="22"/>
      <c r="H200" s="84" t="s">
        <v>7076</v>
      </c>
      <c r="I200" s="85" t="s">
        <v>7077</v>
      </c>
      <c r="J200" s="22" t="s">
        <v>7085</v>
      </c>
      <c r="K200" s="86">
        <v>39902</v>
      </c>
      <c r="L200" s="87">
        <v>11866.52</v>
      </c>
      <c r="M200" s="22" t="s">
        <v>7079</v>
      </c>
      <c r="N200" s="22">
        <v>8544</v>
      </c>
      <c r="O200" s="88">
        <v>39889</v>
      </c>
      <c r="P200" s="22" t="s">
        <v>7080</v>
      </c>
      <c r="Q200" s="89"/>
      <c r="R200" s="89"/>
      <c r="S200" s="89"/>
      <c r="T200" s="89"/>
      <c r="U200" s="89">
        <v>11866.52</v>
      </c>
      <c r="V200" s="90">
        <v>5043.2710000000006</v>
      </c>
      <c r="W200" s="89">
        <v>5043.2710000000006</v>
      </c>
      <c r="X200" s="91">
        <v>2009</v>
      </c>
      <c r="Y200" s="22" t="s">
        <v>6750</v>
      </c>
      <c r="Z200" s="22" t="s">
        <v>6712</v>
      </c>
      <c r="AA200" s="22" t="s">
        <v>6713</v>
      </c>
      <c r="AB200" s="22" t="s">
        <v>6803</v>
      </c>
      <c r="AC200" s="22"/>
      <c r="AD200" s="92" t="s">
        <v>6715</v>
      </c>
      <c r="AE200" s="93">
        <v>6.25</v>
      </c>
      <c r="AF200" s="22" t="s">
        <v>6716</v>
      </c>
      <c r="AG200" s="94">
        <v>39889</v>
      </c>
      <c r="AH200" s="245">
        <v>42004</v>
      </c>
      <c r="AI200" s="94">
        <v>42004</v>
      </c>
      <c r="AJ200" s="94">
        <v>42005</v>
      </c>
      <c r="AK200" s="22"/>
    </row>
    <row r="201" spans="1:37" x14ac:dyDescent="0.25">
      <c r="A201" t="str">
        <f t="shared" si="3"/>
        <v>AF00425</v>
      </c>
      <c r="B201" s="16" t="s">
        <v>2216</v>
      </c>
      <c r="C201" s="227" t="s">
        <v>2352</v>
      </c>
      <c r="D201" s="16" t="s">
        <v>2272</v>
      </c>
      <c r="E201" s="22"/>
      <c r="F201" s="22"/>
      <c r="G201" s="22"/>
      <c r="H201" s="84" t="s">
        <v>7076</v>
      </c>
      <c r="I201" s="85" t="s">
        <v>7077</v>
      </c>
      <c r="J201" s="22" t="s">
        <v>7086</v>
      </c>
      <c r="K201" s="86">
        <v>39902</v>
      </c>
      <c r="L201" s="87">
        <v>207.38</v>
      </c>
      <c r="M201" s="22" t="s">
        <v>7079</v>
      </c>
      <c r="N201" s="22">
        <v>8544</v>
      </c>
      <c r="O201" s="88">
        <v>39889</v>
      </c>
      <c r="P201" s="22" t="s">
        <v>7080</v>
      </c>
      <c r="Q201" s="89"/>
      <c r="R201" s="89"/>
      <c r="S201" s="89"/>
      <c r="T201" s="89"/>
      <c r="U201" s="89">
        <v>207.38</v>
      </c>
      <c r="V201" s="90">
        <v>88.136499999999998</v>
      </c>
      <c r="W201" s="89">
        <v>88.136499999999998</v>
      </c>
      <c r="X201" s="91">
        <v>2009</v>
      </c>
      <c r="Y201" s="22" t="s">
        <v>6750</v>
      </c>
      <c r="Z201" s="22" t="s">
        <v>6712</v>
      </c>
      <c r="AA201" s="22" t="s">
        <v>6713</v>
      </c>
      <c r="AB201" s="22" t="s">
        <v>6803</v>
      </c>
      <c r="AC201" s="22"/>
      <c r="AD201" s="92" t="s">
        <v>6715</v>
      </c>
      <c r="AE201" s="93">
        <v>6.25</v>
      </c>
      <c r="AF201" s="22" t="s">
        <v>6716</v>
      </c>
      <c r="AG201" s="94">
        <v>39889</v>
      </c>
      <c r="AH201" s="245">
        <v>42004</v>
      </c>
      <c r="AI201" s="94">
        <v>42004</v>
      </c>
      <c r="AJ201" s="94">
        <v>42005</v>
      </c>
      <c r="AK201" s="22"/>
    </row>
    <row r="202" spans="1:37" x14ac:dyDescent="0.25">
      <c r="A202" t="str">
        <f t="shared" si="3"/>
        <v>AF00425</v>
      </c>
      <c r="B202" s="16" t="s">
        <v>2216</v>
      </c>
      <c r="C202" s="227" t="s">
        <v>2352</v>
      </c>
      <c r="D202" s="16" t="s">
        <v>2272</v>
      </c>
      <c r="E202" s="22"/>
      <c r="F202" s="22"/>
      <c r="G202" s="22"/>
      <c r="H202" s="84" t="s">
        <v>7076</v>
      </c>
      <c r="I202" s="85" t="s">
        <v>7077</v>
      </c>
      <c r="J202" s="22" t="s">
        <v>7087</v>
      </c>
      <c r="K202" s="86">
        <v>39902</v>
      </c>
      <c r="L202" s="87">
        <v>2972.39</v>
      </c>
      <c r="M202" s="22" t="s">
        <v>7079</v>
      </c>
      <c r="N202" s="22">
        <v>8544</v>
      </c>
      <c r="O202" s="88">
        <v>39889</v>
      </c>
      <c r="P202" s="22" t="s">
        <v>7080</v>
      </c>
      <c r="Q202" s="89"/>
      <c r="R202" s="89"/>
      <c r="S202" s="89"/>
      <c r="T202" s="89"/>
      <c r="U202" s="89">
        <v>2972.39</v>
      </c>
      <c r="V202" s="90">
        <v>1263.26575</v>
      </c>
      <c r="W202" s="89">
        <v>1263.26575</v>
      </c>
      <c r="X202" s="91">
        <v>2009</v>
      </c>
      <c r="Y202" s="22" t="s">
        <v>6750</v>
      </c>
      <c r="Z202" s="22" t="s">
        <v>6712</v>
      </c>
      <c r="AA202" s="22" t="s">
        <v>6713</v>
      </c>
      <c r="AB202" s="22" t="s">
        <v>6803</v>
      </c>
      <c r="AC202" s="22"/>
      <c r="AD202" s="92" t="s">
        <v>6715</v>
      </c>
      <c r="AE202" s="93">
        <v>6.25</v>
      </c>
      <c r="AF202" s="22" t="s">
        <v>6716</v>
      </c>
      <c r="AG202" s="94">
        <v>39889</v>
      </c>
      <c r="AH202" s="245">
        <v>42004</v>
      </c>
      <c r="AI202" s="94">
        <v>42004</v>
      </c>
      <c r="AJ202" s="94">
        <v>42005</v>
      </c>
      <c r="AK202" s="22"/>
    </row>
    <row r="203" spans="1:37" x14ac:dyDescent="0.25">
      <c r="A203" t="str">
        <f t="shared" si="3"/>
        <v>AF00425</v>
      </c>
      <c r="B203" s="16" t="s">
        <v>2216</v>
      </c>
      <c r="C203" s="227" t="s">
        <v>2352</v>
      </c>
      <c r="D203" s="16" t="s">
        <v>2272</v>
      </c>
      <c r="E203" s="22"/>
      <c r="F203" s="22"/>
      <c r="G203" s="22"/>
      <c r="H203" s="84" t="s">
        <v>7076</v>
      </c>
      <c r="I203" s="85" t="s">
        <v>7077</v>
      </c>
      <c r="J203" s="22" t="s">
        <v>7088</v>
      </c>
      <c r="K203" s="86">
        <v>39902</v>
      </c>
      <c r="L203" s="87">
        <v>6612.99</v>
      </c>
      <c r="M203" s="22" t="s">
        <v>7079</v>
      </c>
      <c r="N203" s="22">
        <v>8544</v>
      </c>
      <c r="O203" s="88">
        <v>39889</v>
      </c>
      <c r="P203" s="22" t="s">
        <v>7080</v>
      </c>
      <c r="Q203" s="89"/>
      <c r="R203" s="89"/>
      <c r="S203" s="89"/>
      <c r="T203" s="89"/>
      <c r="U203" s="89">
        <v>6612.99</v>
      </c>
      <c r="V203" s="90">
        <v>2810.5207499999997</v>
      </c>
      <c r="W203" s="89">
        <v>2810.5207499999997</v>
      </c>
      <c r="X203" s="91">
        <v>2009</v>
      </c>
      <c r="Y203" s="22" t="s">
        <v>6750</v>
      </c>
      <c r="Z203" s="22" t="s">
        <v>6712</v>
      </c>
      <c r="AA203" s="22" t="s">
        <v>6713</v>
      </c>
      <c r="AB203" s="22" t="s">
        <v>6803</v>
      </c>
      <c r="AC203" s="22"/>
      <c r="AD203" s="92" t="s">
        <v>6715</v>
      </c>
      <c r="AE203" s="93">
        <v>6.25</v>
      </c>
      <c r="AF203" s="22" t="s">
        <v>6716</v>
      </c>
      <c r="AG203" s="94">
        <v>39889</v>
      </c>
      <c r="AH203" s="245">
        <v>42004</v>
      </c>
      <c r="AI203" s="94">
        <v>42004</v>
      </c>
      <c r="AJ203" s="94">
        <v>42005</v>
      </c>
      <c r="AK203" s="22"/>
    </row>
    <row r="204" spans="1:37" x14ac:dyDescent="0.25">
      <c r="A204" t="str">
        <f t="shared" si="3"/>
        <v>AF00425</v>
      </c>
      <c r="B204" s="16" t="s">
        <v>2216</v>
      </c>
      <c r="C204" s="227" t="s">
        <v>2352</v>
      </c>
      <c r="D204" s="16" t="s">
        <v>2272</v>
      </c>
      <c r="E204" s="22"/>
      <c r="F204" s="22"/>
      <c r="G204" s="22"/>
      <c r="H204" s="84" t="s">
        <v>7076</v>
      </c>
      <c r="I204" s="85" t="s">
        <v>7077</v>
      </c>
      <c r="J204" s="22" t="s">
        <v>7089</v>
      </c>
      <c r="K204" s="86">
        <v>39902</v>
      </c>
      <c r="L204" s="87">
        <v>10760.51</v>
      </c>
      <c r="M204" s="22" t="s">
        <v>7079</v>
      </c>
      <c r="N204" s="22">
        <v>8544</v>
      </c>
      <c r="O204" s="88">
        <v>39889</v>
      </c>
      <c r="P204" s="22" t="s">
        <v>7080</v>
      </c>
      <c r="Q204" s="89"/>
      <c r="R204" s="89"/>
      <c r="S204" s="89"/>
      <c r="T204" s="89"/>
      <c r="U204" s="89">
        <v>10760.51</v>
      </c>
      <c r="V204" s="90">
        <v>4573.2167500000005</v>
      </c>
      <c r="W204" s="89">
        <v>4573.2167500000005</v>
      </c>
      <c r="X204" s="91">
        <v>2009</v>
      </c>
      <c r="Y204" s="22" t="s">
        <v>6750</v>
      </c>
      <c r="Z204" s="22" t="s">
        <v>6712</v>
      </c>
      <c r="AA204" s="22" t="s">
        <v>6713</v>
      </c>
      <c r="AB204" s="22" t="s">
        <v>6803</v>
      </c>
      <c r="AC204" s="22"/>
      <c r="AD204" s="92" t="s">
        <v>6715</v>
      </c>
      <c r="AE204" s="93">
        <v>6.25</v>
      </c>
      <c r="AF204" s="22" t="s">
        <v>6716</v>
      </c>
      <c r="AG204" s="94">
        <v>39889</v>
      </c>
      <c r="AH204" s="245">
        <v>42004</v>
      </c>
      <c r="AI204" s="94">
        <v>42004</v>
      </c>
      <c r="AJ204" s="94">
        <v>42005</v>
      </c>
      <c r="AK204" s="22"/>
    </row>
    <row r="205" spans="1:37" x14ac:dyDescent="0.25">
      <c r="A205" t="str">
        <f t="shared" si="3"/>
        <v>AF00425</v>
      </c>
      <c r="B205" s="16" t="s">
        <v>2216</v>
      </c>
      <c r="C205" s="227" t="s">
        <v>2352</v>
      </c>
      <c r="D205" s="16" t="s">
        <v>2272</v>
      </c>
      <c r="E205" s="22"/>
      <c r="F205" s="22"/>
      <c r="G205" s="22"/>
      <c r="H205" s="84" t="s">
        <v>7076</v>
      </c>
      <c r="I205" s="85" t="s">
        <v>7077</v>
      </c>
      <c r="J205" s="22" t="s">
        <v>7090</v>
      </c>
      <c r="K205" s="86">
        <v>39902</v>
      </c>
      <c r="L205" s="87">
        <v>2350.2600000000002</v>
      </c>
      <c r="M205" s="22" t="s">
        <v>7079</v>
      </c>
      <c r="N205" s="22">
        <v>8544</v>
      </c>
      <c r="O205" s="88">
        <v>39889</v>
      </c>
      <c r="P205" s="22" t="s">
        <v>7080</v>
      </c>
      <c r="Q205" s="89"/>
      <c r="R205" s="89"/>
      <c r="S205" s="89"/>
      <c r="T205" s="89"/>
      <c r="U205" s="89">
        <v>2350.2600000000002</v>
      </c>
      <c r="V205" s="90">
        <v>998.86050000000012</v>
      </c>
      <c r="W205" s="89">
        <v>998.86050000000012</v>
      </c>
      <c r="X205" s="91">
        <v>2009</v>
      </c>
      <c r="Y205" s="22" t="s">
        <v>6750</v>
      </c>
      <c r="Z205" s="22" t="s">
        <v>6712</v>
      </c>
      <c r="AA205" s="22" t="s">
        <v>6713</v>
      </c>
      <c r="AB205" s="22" t="s">
        <v>6803</v>
      </c>
      <c r="AC205" s="22"/>
      <c r="AD205" s="92" t="s">
        <v>6715</v>
      </c>
      <c r="AE205" s="93">
        <v>6.25</v>
      </c>
      <c r="AF205" s="22" t="s">
        <v>6716</v>
      </c>
      <c r="AG205" s="94">
        <v>39889</v>
      </c>
      <c r="AH205" s="245">
        <v>42004</v>
      </c>
      <c r="AI205" s="94">
        <v>42004</v>
      </c>
      <c r="AJ205" s="94">
        <v>42005</v>
      </c>
      <c r="AK205" s="22"/>
    </row>
    <row r="206" spans="1:37" x14ac:dyDescent="0.25">
      <c r="A206" t="str">
        <f t="shared" si="3"/>
        <v>AF00425</v>
      </c>
      <c r="B206" s="16" t="s">
        <v>2216</v>
      </c>
      <c r="C206" s="227" t="s">
        <v>2352</v>
      </c>
      <c r="D206" s="16" t="s">
        <v>2272</v>
      </c>
      <c r="E206" s="22"/>
      <c r="F206" s="22"/>
      <c r="G206" s="22"/>
      <c r="H206" s="84" t="s">
        <v>7076</v>
      </c>
      <c r="I206" s="85" t="s">
        <v>7077</v>
      </c>
      <c r="J206" s="22" t="s">
        <v>7091</v>
      </c>
      <c r="K206" s="86">
        <v>39902</v>
      </c>
      <c r="L206" s="87">
        <v>3202.81</v>
      </c>
      <c r="M206" s="22" t="s">
        <v>7079</v>
      </c>
      <c r="N206" s="22">
        <v>8544</v>
      </c>
      <c r="O206" s="88">
        <v>39889</v>
      </c>
      <c r="P206" s="22" t="s">
        <v>7080</v>
      </c>
      <c r="Q206" s="89"/>
      <c r="R206" s="89"/>
      <c r="S206" s="89"/>
      <c r="T206" s="89"/>
      <c r="U206" s="89">
        <v>3202.81</v>
      </c>
      <c r="V206" s="90">
        <v>1361.19425</v>
      </c>
      <c r="W206" s="89">
        <v>1361.19425</v>
      </c>
      <c r="X206" s="91">
        <v>2009</v>
      </c>
      <c r="Y206" s="22" t="s">
        <v>6750</v>
      </c>
      <c r="Z206" s="22" t="s">
        <v>6712</v>
      </c>
      <c r="AA206" s="22" t="s">
        <v>6713</v>
      </c>
      <c r="AB206" s="22" t="s">
        <v>6803</v>
      </c>
      <c r="AC206" s="22"/>
      <c r="AD206" s="92" t="s">
        <v>6715</v>
      </c>
      <c r="AE206" s="93">
        <v>6.25</v>
      </c>
      <c r="AF206" s="22" t="s">
        <v>6716</v>
      </c>
      <c r="AG206" s="94">
        <v>39889</v>
      </c>
      <c r="AH206" s="245">
        <v>42004</v>
      </c>
      <c r="AI206" s="94">
        <v>42004</v>
      </c>
      <c r="AJ206" s="94">
        <v>42005</v>
      </c>
      <c r="AK206" s="22"/>
    </row>
    <row r="207" spans="1:37" x14ac:dyDescent="0.25">
      <c r="A207" t="str">
        <f t="shared" si="3"/>
        <v>AF00425</v>
      </c>
      <c r="B207" s="16" t="s">
        <v>2216</v>
      </c>
      <c r="C207" s="227" t="s">
        <v>2352</v>
      </c>
      <c r="D207" s="16" t="s">
        <v>2272</v>
      </c>
      <c r="E207" s="22"/>
      <c r="F207" s="22"/>
      <c r="G207" s="22"/>
      <c r="H207" s="84" t="s">
        <v>7076</v>
      </c>
      <c r="I207" s="85" t="s">
        <v>7077</v>
      </c>
      <c r="J207" s="22" t="s">
        <v>7092</v>
      </c>
      <c r="K207" s="86">
        <v>39902</v>
      </c>
      <c r="L207" s="87">
        <v>4470.1000000000004</v>
      </c>
      <c r="M207" s="22" t="s">
        <v>7079</v>
      </c>
      <c r="N207" s="22">
        <v>8544</v>
      </c>
      <c r="O207" s="88">
        <v>39889</v>
      </c>
      <c r="P207" s="22" t="s">
        <v>7080</v>
      </c>
      <c r="Q207" s="89"/>
      <c r="R207" s="89"/>
      <c r="S207" s="89"/>
      <c r="T207" s="89"/>
      <c r="U207" s="89">
        <v>4470.1000000000004</v>
      </c>
      <c r="V207" s="90">
        <v>1899.7925000000002</v>
      </c>
      <c r="W207" s="89">
        <v>1899.7925000000002</v>
      </c>
      <c r="X207" s="91">
        <v>2009</v>
      </c>
      <c r="Y207" s="22" t="s">
        <v>6750</v>
      </c>
      <c r="Z207" s="22" t="s">
        <v>6712</v>
      </c>
      <c r="AA207" s="22" t="s">
        <v>6713</v>
      </c>
      <c r="AB207" s="22" t="s">
        <v>6803</v>
      </c>
      <c r="AC207" s="22"/>
      <c r="AD207" s="92" t="s">
        <v>6715</v>
      </c>
      <c r="AE207" s="93">
        <v>6.25</v>
      </c>
      <c r="AF207" s="22" t="s">
        <v>6716</v>
      </c>
      <c r="AG207" s="94">
        <v>39889</v>
      </c>
      <c r="AH207" s="245">
        <v>42004</v>
      </c>
      <c r="AI207" s="94">
        <v>42004</v>
      </c>
      <c r="AJ207" s="94">
        <v>42005</v>
      </c>
      <c r="AK207" s="22"/>
    </row>
    <row r="208" spans="1:37" x14ac:dyDescent="0.25">
      <c r="A208" t="str">
        <f t="shared" si="3"/>
        <v>AF00792</v>
      </c>
      <c r="B208" s="16" t="s">
        <v>2216</v>
      </c>
      <c r="C208" s="227" t="s">
        <v>2353</v>
      </c>
      <c r="D208" s="16" t="s">
        <v>2298</v>
      </c>
      <c r="E208" s="22" t="s">
        <v>7093</v>
      </c>
      <c r="F208" s="22" t="s">
        <v>7094</v>
      </c>
      <c r="G208" s="22"/>
      <c r="H208" s="84">
        <v>19607</v>
      </c>
      <c r="I208" s="85" t="s">
        <v>6852</v>
      </c>
      <c r="J208" s="22" t="s">
        <v>7095</v>
      </c>
      <c r="K208" s="86">
        <v>39919</v>
      </c>
      <c r="L208" s="87">
        <v>393193.82</v>
      </c>
      <c r="M208" s="22" t="s">
        <v>7096</v>
      </c>
      <c r="N208" s="22">
        <v>19607</v>
      </c>
      <c r="O208" s="88">
        <v>39924</v>
      </c>
      <c r="P208" s="22" t="s">
        <v>7097</v>
      </c>
      <c r="Q208" s="89">
        <v>393193.82</v>
      </c>
      <c r="R208" s="89"/>
      <c r="S208" s="89"/>
      <c r="T208" s="89"/>
      <c r="U208" s="89">
        <v>393193.82</v>
      </c>
      <c r="V208" s="90">
        <v>170383.98866666667</v>
      </c>
      <c r="W208" s="89">
        <v>170383.98866666667</v>
      </c>
      <c r="X208" s="91">
        <v>2009</v>
      </c>
      <c r="Y208" s="22" t="s">
        <v>6768</v>
      </c>
      <c r="Z208" s="22" t="s">
        <v>6712</v>
      </c>
      <c r="AA208" s="22" t="s">
        <v>6713</v>
      </c>
      <c r="AB208" s="22" t="s">
        <v>6803</v>
      </c>
      <c r="AC208" s="22"/>
      <c r="AD208" s="92" t="s">
        <v>6715</v>
      </c>
      <c r="AE208" s="93">
        <v>6.333333333333333</v>
      </c>
      <c r="AF208" s="22" t="s">
        <v>6716</v>
      </c>
      <c r="AG208" s="94">
        <v>39924</v>
      </c>
      <c r="AH208" s="245">
        <v>42004</v>
      </c>
      <c r="AI208" s="94">
        <v>42004</v>
      </c>
      <c r="AJ208" s="94">
        <v>42005</v>
      </c>
      <c r="AK208" s="22"/>
    </row>
    <row r="209" spans="1:37" x14ac:dyDescent="0.25">
      <c r="A209" t="str">
        <f t="shared" si="3"/>
        <v>AF00479</v>
      </c>
      <c r="B209" s="16" t="s">
        <v>2216</v>
      </c>
      <c r="C209" s="227" t="s">
        <v>2354</v>
      </c>
      <c r="D209" s="16" t="s">
        <v>2218</v>
      </c>
      <c r="E209" s="22" t="s">
        <v>7098</v>
      </c>
      <c r="F209" s="22" t="s">
        <v>7099</v>
      </c>
      <c r="G209" s="22"/>
      <c r="H209" s="84">
        <v>1587</v>
      </c>
      <c r="I209" s="85" t="s">
        <v>7100</v>
      </c>
      <c r="J209" s="22" t="s">
        <v>7101</v>
      </c>
      <c r="K209" s="86">
        <v>39904</v>
      </c>
      <c r="L209" s="87">
        <v>36200</v>
      </c>
      <c r="M209" s="22" t="s">
        <v>7102</v>
      </c>
      <c r="N209" s="22"/>
      <c r="O209" s="88">
        <v>39933</v>
      </c>
      <c r="P209" s="22" t="s">
        <v>7103</v>
      </c>
      <c r="Q209" s="89">
        <v>36200</v>
      </c>
      <c r="R209" s="89"/>
      <c r="S209" s="89"/>
      <c r="T209" s="89"/>
      <c r="U209" s="89">
        <v>36200</v>
      </c>
      <c r="V209" s="90">
        <v>15686.666666666668</v>
      </c>
      <c r="W209" s="89">
        <v>15686.666666666668</v>
      </c>
      <c r="X209" s="91">
        <v>2009</v>
      </c>
      <c r="Y209" s="22" t="s">
        <v>6768</v>
      </c>
      <c r="Z209" s="22" t="s">
        <v>6712</v>
      </c>
      <c r="AA209" s="22" t="s">
        <v>6713</v>
      </c>
      <c r="AB209" s="22" t="s">
        <v>6803</v>
      </c>
      <c r="AC209" s="22"/>
      <c r="AD209" s="92" t="s">
        <v>6715</v>
      </c>
      <c r="AE209" s="93">
        <v>4.333333333333333</v>
      </c>
      <c r="AF209" s="22" t="s">
        <v>6716</v>
      </c>
      <c r="AG209" s="94">
        <v>39933</v>
      </c>
      <c r="AH209" s="245">
        <v>42004</v>
      </c>
      <c r="AI209" s="94">
        <v>42004</v>
      </c>
      <c r="AJ209" s="94">
        <v>42005</v>
      </c>
      <c r="AK209" s="22"/>
    </row>
    <row r="210" spans="1:37" x14ac:dyDescent="0.25">
      <c r="A210" t="str">
        <f t="shared" si="3"/>
        <v>AF00419</v>
      </c>
      <c r="B210" s="16" t="s">
        <v>2216</v>
      </c>
      <c r="C210" s="227" t="s">
        <v>2355</v>
      </c>
      <c r="D210" s="16" t="s">
        <v>2356</v>
      </c>
      <c r="E210" s="22"/>
      <c r="F210" s="22" t="s">
        <v>7104</v>
      </c>
      <c r="G210" s="22" t="s">
        <v>7105</v>
      </c>
      <c r="H210" s="84">
        <v>1108</v>
      </c>
      <c r="I210" s="85" t="s">
        <v>7106</v>
      </c>
      <c r="J210" s="94" t="s">
        <v>7107</v>
      </c>
      <c r="K210" s="86">
        <v>40098</v>
      </c>
      <c r="L210" s="87">
        <v>97000</v>
      </c>
      <c r="M210" s="22" t="s">
        <v>7108</v>
      </c>
      <c r="N210" s="22">
        <v>1108</v>
      </c>
      <c r="O210" s="88">
        <v>40098</v>
      </c>
      <c r="P210" s="22" t="s">
        <v>7109</v>
      </c>
      <c r="Q210" s="89">
        <v>97000</v>
      </c>
      <c r="R210" s="89"/>
      <c r="S210" s="89"/>
      <c r="T210" s="89"/>
      <c r="U210" s="89">
        <v>97000</v>
      </c>
      <c r="V210" s="90">
        <v>46883.333333333336</v>
      </c>
      <c r="W210" s="89">
        <v>46883.333333333336</v>
      </c>
      <c r="X210" s="96">
        <v>2009</v>
      </c>
      <c r="Y210" s="22" t="s">
        <v>6873</v>
      </c>
      <c r="Z210" s="22" t="s">
        <v>6712</v>
      </c>
      <c r="AA210" s="22" t="s">
        <v>6713</v>
      </c>
      <c r="AB210" s="22" t="s">
        <v>6803</v>
      </c>
      <c r="AC210" s="22"/>
      <c r="AD210" s="92" t="s">
        <v>6715</v>
      </c>
      <c r="AE210" s="102">
        <v>1.8333333333333333</v>
      </c>
      <c r="AF210" s="22" t="s">
        <v>6813</v>
      </c>
      <c r="AG210" s="94">
        <v>40098</v>
      </c>
      <c r="AH210" s="245">
        <v>42004</v>
      </c>
      <c r="AI210" s="94">
        <v>42004</v>
      </c>
      <c r="AJ210" s="94">
        <v>42005</v>
      </c>
      <c r="AK210" s="22"/>
    </row>
    <row r="211" spans="1:37" x14ac:dyDescent="0.25">
      <c r="A211" t="str">
        <f t="shared" si="3"/>
        <v>AF00477</v>
      </c>
      <c r="B211" s="16" t="s">
        <v>2216</v>
      </c>
      <c r="C211" s="227" t="s">
        <v>2357</v>
      </c>
      <c r="D211" s="16" t="s">
        <v>2358</v>
      </c>
      <c r="E211" s="22"/>
      <c r="F211" s="22"/>
      <c r="G211" s="22"/>
      <c r="H211" s="22">
        <v>42053</v>
      </c>
      <c r="I211" s="22" t="s">
        <v>7110</v>
      </c>
      <c r="J211" s="22" t="s">
        <v>7111</v>
      </c>
      <c r="K211" s="86">
        <v>40288</v>
      </c>
      <c r="L211" s="87">
        <v>973700</v>
      </c>
      <c r="M211" s="22" t="s">
        <v>7112</v>
      </c>
      <c r="N211" s="22"/>
      <c r="O211" s="88">
        <v>40413</v>
      </c>
      <c r="P211" s="22" t="s">
        <v>7113</v>
      </c>
      <c r="Q211" s="89">
        <v>973700</v>
      </c>
      <c r="R211" s="89"/>
      <c r="S211" s="89"/>
      <c r="T211" s="89"/>
      <c r="U211" s="89">
        <v>973700</v>
      </c>
      <c r="V211" s="90">
        <v>551763.33333333337</v>
      </c>
      <c r="W211" s="89">
        <v>551763.33333333337</v>
      </c>
      <c r="X211" s="91">
        <v>2010</v>
      </c>
      <c r="Y211" s="22" t="s">
        <v>6731</v>
      </c>
      <c r="Z211" s="22" t="s">
        <v>6712</v>
      </c>
      <c r="AA211" s="22" t="s">
        <v>6713</v>
      </c>
      <c r="AB211" s="22" t="s">
        <v>6803</v>
      </c>
      <c r="AC211" s="22"/>
      <c r="AD211" s="92" t="s">
        <v>6715</v>
      </c>
      <c r="AE211" s="93">
        <v>7.666666666666667</v>
      </c>
      <c r="AF211" s="22" t="s">
        <v>6716</v>
      </c>
      <c r="AG211" s="94">
        <v>40413</v>
      </c>
      <c r="AH211" s="245">
        <v>42004</v>
      </c>
      <c r="AI211" s="94">
        <v>42004</v>
      </c>
      <c r="AJ211" s="94">
        <v>42005</v>
      </c>
      <c r="AK211" s="22"/>
    </row>
    <row r="212" spans="1:37" x14ac:dyDescent="0.25">
      <c r="A212" t="str">
        <f t="shared" si="3"/>
        <v>AF00477</v>
      </c>
      <c r="B212" s="16" t="s">
        <v>2216</v>
      </c>
      <c r="C212" s="227" t="s">
        <v>2357</v>
      </c>
      <c r="D212" s="16" t="s">
        <v>2358</v>
      </c>
      <c r="E212" s="22"/>
      <c r="F212" s="22" t="s">
        <v>7114</v>
      </c>
      <c r="G212" s="22"/>
      <c r="H212" s="22">
        <v>44195</v>
      </c>
      <c r="I212" s="22" t="s">
        <v>7115</v>
      </c>
      <c r="J212" s="22" t="s">
        <v>7116</v>
      </c>
      <c r="K212" s="86">
        <v>40408</v>
      </c>
      <c r="L212" s="87">
        <v>11400</v>
      </c>
      <c r="M212" s="22" t="s">
        <v>7117</v>
      </c>
      <c r="N212" s="22"/>
      <c r="O212" s="88">
        <v>40415</v>
      </c>
      <c r="P212" s="22" t="s">
        <v>7118</v>
      </c>
      <c r="Q212" s="89">
        <v>11400</v>
      </c>
      <c r="R212" s="89"/>
      <c r="S212" s="89"/>
      <c r="T212" s="89"/>
      <c r="U212" s="89">
        <v>11400</v>
      </c>
      <c r="V212" s="90">
        <v>6460</v>
      </c>
      <c r="W212" s="89">
        <v>6460</v>
      </c>
      <c r="X212" s="91">
        <v>2010</v>
      </c>
      <c r="Y212" s="22" t="s">
        <v>6731</v>
      </c>
      <c r="Z212" s="22" t="s">
        <v>6712</v>
      </c>
      <c r="AA212" s="22" t="s">
        <v>6713</v>
      </c>
      <c r="AB212" s="22" t="s">
        <v>6803</v>
      </c>
      <c r="AC212" s="22"/>
      <c r="AD212" s="92" t="s">
        <v>6715</v>
      </c>
      <c r="AE212" s="93">
        <v>7.666666666666667</v>
      </c>
      <c r="AF212" s="22" t="s">
        <v>6716</v>
      </c>
      <c r="AG212" s="94">
        <v>40413</v>
      </c>
      <c r="AH212" s="245">
        <v>42004</v>
      </c>
      <c r="AI212" s="94">
        <v>42004</v>
      </c>
      <c r="AJ212" s="94">
        <v>42005</v>
      </c>
      <c r="AK212" s="22"/>
    </row>
    <row r="213" spans="1:37" x14ac:dyDescent="0.25">
      <c r="A213" t="str">
        <f t="shared" si="3"/>
        <v>AF00937</v>
      </c>
      <c r="B213" s="16" t="s">
        <v>2216</v>
      </c>
      <c r="C213" s="227" t="s">
        <v>2359</v>
      </c>
      <c r="D213" s="16" t="s">
        <v>2245</v>
      </c>
      <c r="E213" s="22" t="s">
        <v>7119</v>
      </c>
      <c r="F213" s="104" t="s">
        <v>7120</v>
      </c>
      <c r="G213" s="22"/>
      <c r="H213" s="22">
        <v>2602</v>
      </c>
      <c r="I213" s="22" t="s">
        <v>7121</v>
      </c>
      <c r="J213" s="22" t="s">
        <v>7122</v>
      </c>
      <c r="K213" s="86">
        <v>40435</v>
      </c>
      <c r="L213" s="87">
        <v>12100</v>
      </c>
      <c r="M213" s="22" t="s">
        <v>7123</v>
      </c>
      <c r="N213" s="22"/>
      <c r="O213" s="88">
        <v>40444</v>
      </c>
      <c r="P213" s="22" t="s">
        <v>7124</v>
      </c>
      <c r="Q213" s="89">
        <v>12100</v>
      </c>
      <c r="R213" s="89"/>
      <c r="S213" s="89"/>
      <c r="T213" s="89"/>
      <c r="U213" s="89">
        <v>12100</v>
      </c>
      <c r="V213" s="90">
        <v>6957.5</v>
      </c>
      <c r="W213" s="89">
        <v>6957.5</v>
      </c>
      <c r="X213" s="91">
        <v>2010</v>
      </c>
      <c r="Y213" s="22" t="s">
        <v>6736</v>
      </c>
      <c r="Z213" s="22" t="s">
        <v>6712</v>
      </c>
      <c r="AA213" s="22" t="s">
        <v>6713</v>
      </c>
      <c r="AB213" s="22" t="s">
        <v>6803</v>
      </c>
      <c r="AC213" s="22"/>
      <c r="AD213" s="92" t="s">
        <v>6715</v>
      </c>
      <c r="AE213" s="93">
        <v>5.75</v>
      </c>
      <c r="AF213" s="22" t="s">
        <v>6716</v>
      </c>
      <c r="AG213" s="94">
        <v>40444</v>
      </c>
      <c r="AH213" s="245">
        <v>42004</v>
      </c>
      <c r="AI213" s="94">
        <v>42004</v>
      </c>
      <c r="AJ213" s="94">
        <v>42005</v>
      </c>
      <c r="AK213" s="94">
        <v>43466</v>
      </c>
    </row>
    <row r="214" spans="1:37" x14ac:dyDescent="0.25">
      <c r="A214" t="str">
        <f t="shared" si="3"/>
        <v>AF00940</v>
      </c>
      <c r="B214" s="16" t="s">
        <v>2216</v>
      </c>
      <c r="C214" s="227" t="s">
        <v>2360</v>
      </c>
      <c r="D214" s="16" t="s">
        <v>2361</v>
      </c>
      <c r="E214" s="22" t="s">
        <v>7125</v>
      </c>
      <c r="F214" s="22" t="s">
        <v>7126</v>
      </c>
      <c r="G214" s="22">
        <v>13983</v>
      </c>
      <c r="H214" s="22">
        <v>208</v>
      </c>
      <c r="I214" s="22" t="s">
        <v>7127</v>
      </c>
      <c r="J214" s="22" t="s">
        <v>7128</v>
      </c>
      <c r="K214" s="86">
        <v>40363</v>
      </c>
      <c r="L214" s="87">
        <v>10600</v>
      </c>
      <c r="M214" s="22" t="s">
        <v>7129</v>
      </c>
      <c r="N214" s="22"/>
      <c r="O214" s="88">
        <v>40458</v>
      </c>
      <c r="P214" s="22" t="s">
        <v>7130</v>
      </c>
      <c r="Q214" s="89">
        <v>10600</v>
      </c>
      <c r="R214" s="89"/>
      <c r="S214" s="89"/>
      <c r="T214" s="89"/>
      <c r="U214" s="89">
        <v>10600</v>
      </c>
      <c r="V214" s="90">
        <v>6183.333333333333</v>
      </c>
      <c r="W214" s="89">
        <v>6183.333333333333</v>
      </c>
      <c r="X214" s="91">
        <v>2010</v>
      </c>
      <c r="Y214" s="22" t="s">
        <v>6873</v>
      </c>
      <c r="Z214" s="22" t="s">
        <v>6712</v>
      </c>
      <c r="AA214" s="22" t="s">
        <v>6713</v>
      </c>
      <c r="AB214" s="22" t="s">
        <v>6803</v>
      </c>
      <c r="AC214" s="22"/>
      <c r="AD214" s="92" t="s">
        <v>6715</v>
      </c>
      <c r="AE214" s="102">
        <v>1.8333333333333333</v>
      </c>
      <c r="AF214" s="22" t="s">
        <v>6716</v>
      </c>
      <c r="AG214" s="94">
        <v>40458</v>
      </c>
      <c r="AH214" s="245">
        <v>42004</v>
      </c>
      <c r="AI214" s="94">
        <v>42004</v>
      </c>
      <c r="AJ214" s="94">
        <v>42005</v>
      </c>
      <c r="AK214" s="22"/>
    </row>
    <row r="215" spans="1:37" x14ac:dyDescent="0.25">
      <c r="A215" t="str">
        <f t="shared" si="3"/>
        <v>AF00967</v>
      </c>
      <c r="B215" s="16" t="s">
        <v>2216</v>
      </c>
      <c r="C215" s="227" t="s">
        <v>2362</v>
      </c>
      <c r="D215" s="16" t="s">
        <v>2326</v>
      </c>
      <c r="E215" s="22"/>
      <c r="F215" s="22"/>
      <c r="G215" s="22" t="s">
        <v>7131</v>
      </c>
      <c r="H215" s="22">
        <v>2778</v>
      </c>
      <c r="I215" s="22" t="s">
        <v>7132</v>
      </c>
      <c r="J215" s="22" t="s">
        <v>7133</v>
      </c>
      <c r="K215" s="86">
        <v>40494</v>
      </c>
      <c r="L215" s="87">
        <v>7327.59</v>
      </c>
      <c r="M215" s="22" t="s">
        <v>7134</v>
      </c>
      <c r="N215" s="22"/>
      <c r="O215" s="88">
        <v>40504</v>
      </c>
      <c r="P215" s="22" t="s">
        <v>7135</v>
      </c>
      <c r="Q215" s="89">
        <v>14655.18</v>
      </c>
      <c r="R215" s="89"/>
      <c r="S215" s="89"/>
      <c r="T215" s="89"/>
      <c r="U215" s="89">
        <v>7327.59</v>
      </c>
      <c r="V215" s="90">
        <v>4335.4907499999999</v>
      </c>
      <c r="W215" s="89">
        <v>4335.4907499999999</v>
      </c>
      <c r="X215" s="91">
        <v>2010</v>
      </c>
      <c r="Y215" s="22" t="s">
        <v>6742</v>
      </c>
      <c r="Z215" s="22" t="s">
        <v>6712</v>
      </c>
      <c r="AA215" s="22" t="s">
        <v>6713</v>
      </c>
      <c r="AB215" s="22" t="s">
        <v>6803</v>
      </c>
      <c r="AC215" s="22"/>
      <c r="AD215" s="92" t="s">
        <v>6715</v>
      </c>
      <c r="AE215" s="93">
        <v>0.91666666666666663</v>
      </c>
      <c r="AF215" s="22" t="s">
        <v>6716</v>
      </c>
      <c r="AG215" s="94">
        <v>40504</v>
      </c>
      <c r="AH215" s="245">
        <v>42004</v>
      </c>
      <c r="AI215" s="94">
        <v>42004</v>
      </c>
      <c r="AJ215" s="94">
        <v>42005</v>
      </c>
      <c r="AK215" s="94">
        <v>43525</v>
      </c>
    </row>
    <row r="216" spans="1:37" x14ac:dyDescent="0.25">
      <c r="A216" t="str">
        <f t="shared" si="3"/>
        <v>AF00968</v>
      </c>
      <c r="B216" s="16" t="s">
        <v>2216</v>
      </c>
      <c r="C216" s="227" t="s">
        <v>2363</v>
      </c>
      <c r="D216" s="16" t="s">
        <v>2326</v>
      </c>
      <c r="E216" s="22"/>
      <c r="F216" s="22"/>
      <c r="G216" s="22" t="s">
        <v>7136</v>
      </c>
      <c r="H216" s="22">
        <v>2778</v>
      </c>
      <c r="I216" s="22" t="s">
        <v>7132</v>
      </c>
      <c r="J216" s="22" t="s">
        <v>7133</v>
      </c>
      <c r="K216" s="86">
        <v>40494</v>
      </c>
      <c r="L216" s="87">
        <v>7327.59</v>
      </c>
      <c r="M216" s="22" t="s">
        <v>7134</v>
      </c>
      <c r="N216" s="22"/>
      <c r="O216" s="88">
        <v>40504</v>
      </c>
      <c r="P216" s="22" t="s">
        <v>7135</v>
      </c>
      <c r="Q216" s="89"/>
      <c r="R216" s="89"/>
      <c r="S216" s="89"/>
      <c r="T216" s="89"/>
      <c r="U216" s="89">
        <v>7327.59</v>
      </c>
      <c r="V216" s="90">
        <v>4335.4907499999999</v>
      </c>
      <c r="W216" s="89">
        <v>4335.4907499999999</v>
      </c>
      <c r="X216" s="91">
        <v>2010</v>
      </c>
      <c r="Y216" s="22" t="s">
        <v>6742</v>
      </c>
      <c r="Z216" s="22" t="s">
        <v>6712</v>
      </c>
      <c r="AA216" s="22" t="s">
        <v>6713</v>
      </c>
      <c r="AB216" s="22" t="s">
        <v>6803</v>
      </c>
      <c r="AC216" s="22"/>
      <c r="AD216" s="92" t="s">
        <v>6715</v>
      </c>
      <c r="AE216" s="93">
        <v>0.91666666666666663</v>
      </c>
      <c r="AF216" s="22" t="s">
        <v>6716</v>
      </c>
      <c r="AG216" s="94">
        <v>40504</v>
      </c>
      <c r="AH216" s="245">
        <v>42004</v>
      </c>
      <c r="AI216" s="94">
        <v>42004</v>
      </c>
      <c r="AJ216" s="94">
        <v>42005</v>
      </c>
      <c r="AK216" s="22"/>
    </row>
    <row r="217" spans="1:37" x14ac:dyDescent="0.25">
      <c r="A217" t="str">
        <f t="shared" si="3"/>
        <v>AF00969</v>
      </c>
      <c r="B217" s="16" t="s">
        <v>2216</v>
      </c>
      <c r="C217" s="227" t="s">
        <v>2364</v>
      </c>
      <c r="D217" s="16" t="s">
        <v>2326</v>
      </c>
      <c r="E217" s="22"/>
      <c r="F217" s="22"/>
      <c r="G217" s="22" t="s">
        <v>7137</v>
      </c>
      <c r="H217" s="22">
        <v>2777</v>
      </c>
      <c r="I217" s="22" t="s">
        <v>7132</v>
      </c>
      <c r="J217" s="22" t="s">
        <v>7133</v>
      </c>
      <c r="K217" s="86">
        <v>40494</v>
      </c>
      <c r="L217" s="87">
        <v>7327.59</v>
      </c>
      <c r="M217" s="22" t="s">
        <v>7138</v>
      </c>
      <c r="N217" s="22"/>
      <c r="O217" s="88">
        <v>40504</v>
      </c>
      <c r="P217" s="22" t="s">
        <v>7139</v>
      </c>
      <c r="Q217" s="89">
        <v>14655.18</v>
      </c>
      <c r="R217" s="89"/>
      <c r="S217" s="89"/>
      <c r="T217" s="89"/>
      <c r="U217" s="89">
        <v>7327.59</v>
      </c>
      <c r="V217" s="90">
        <v>4335.4907499999999</v>
      </c>
      <c r="W217" s="89">
        <v>4335.4907499999999</v>
      </c>
      <c r="X217" s="91">
        <v>2010</v>
      </c>
      <c r="Y217" s="22" t="s">
        <v>6742</v>
      </c>
      <c r="Z217" s="22" t="s">
        <v>6712</v>
      </c>
      <c r="AA217" s="22" t="s">
        <v>6713</v>
      </c>
      <c r="AB217" s="22" t="s">
        <v>6803</v>
      </c>
      <c r="AC217" s="22"/>
      <c r="AD217" s="92" t="s">
        <v>6715</v>
      </c>
      <c r="AE217" s="93">
        <v>0.91666666666666663</v>
      </c>
      <c r="AF217" s="22" t="s">
        <v>6716</v>
      </c>
      <c r="AG217" s="94">
        <v>40504</v>
      </c>
      <c r="AH217" s="245">
        <v>42004</v>
      </c>
      <c r="AI217" s="94">
        <v>42004</v>
      </c>
      <c r="AJ217" s="94">
        <v>42005</v>
      </c>
      <c r="AK217" s="94">
        <v>43525</v>
      </c>
    </row>
    <row r="218" spans="1:37" x14ac:dyDescent="0.25">
      <c r="A218" t="str">
        <f t="shared" si="3"/>
        <v>AF01277</v>
      </c>
      <c r="B218" s="16" t="s">
        <v>2216</v>
      </c>
      <c r="C218" s="227" t="s">
        <v>2365</v>
      </c>
      <c r="D218" s="16" t="s">
        <v>2326</v>
      </c>
      <c r="E218" s="22"/>
      <c r="F218" s="22"/>
      <c r="G218" s="22" t="s">
        <v>7140</v>
      </c>
      <c r="H218" s="22">
        <v>2777</v>
      </c>
      <c r="I218" s="22" t="s">
        <v>7132</v>
      </c>
      <c r="J218" s="22" t="s">
        <v>7133</v>
      </c>
      <c r="K218" s="86">
        <v>40494</v>
      </c>
      <c r="L218" s="87">
        <v>7327.59</v>
      </c>
      <c r="M218" s="22" t="s">
        <v>7138</v>
      </c>
      <c r="N218" s="22"/>
      <c r="O218" s="88">
        <v>40504</v>
      </c>
      <c r="P218" s="22" t="s">
        <v>7139</v>
      </c>
      <c r="Q218" s="89"/>
      <c r="R218" s="89"/>
      <c r="S218" s="89"/>
      <c r="T218" s="89"/>
      <c r="U218" s="89">
        <v>7327.59</v>
      </c>
      <c r="V218" s="90">
        <v>4335.4907499999999</v>
      </c>
      <c r="W218" s="89">
        <v>4335.4907499999999</v>
      </c>
      <c r="X218" s="91">
        <v>2010</v>
      </c>
      <c r="Y218" s="22" t="s">
        <v>6742</v>
      </c>
      <c r="Z218" s="22" t="s">
        <v>6712</v>
      </c>
      <c r="AA218" s="22" t="s">
        <v>6713</v>
      </c>
      <c r="AB218" s="22" t="s">
        <v>6803</v>
      </c>
      <c r="AC218" s="22"/>
      <c r="AD218" s="92" t="s">
        <v>6715</v>
      </c>
      <c r="AE218" s="93">
        <v>0.91666666666666663</v>
      </c>
      <c r="AF218" s="22" t="s">
        <v>6716</v>
      </c>
      <c r="AG218" s="94">
        <v>40504</v>
      </c>
      <c r="AH218" s="245">
        <v>42004</v>
      </c>
      <c r="AI218" s="94">
        <v>42004</v>
      </c>
      <c r="AJ218" s="94">
        <v>42005</v>
      </c>
      <c r="AK218" s="22"/>
    </row>
    <row r="219" spans="1:37" x14ac:dyDescent="0.25">
      <c r="A219" t="str">
        <f t="shared" si="3"/>
        <v>AF01295</v>
      </c>
      <c r="B219" s="16" t="s">
        <v>2216</v>
      </c>
      <c r="C219" s="227" t="s">
        <v>2366</v>
      </c>
      <c r="D219" s="16" t="s">
        <v>2326</v>
      </c>
      <c r="E219" s="22"/>
      <c r="F219" s="22"/>
      <c r="G219" s="22" t="s">
        <v>7141</v>
      </c>
      <c r="H219" s="22">
        <v>2776</v>
      </c>
      <c r="I219" s="22" t="s">
        <v>7132</v>
      </c>
      <c r="J219" s="22" t="s">
        <v>7133</v>
      </c>
      <c r="K219" s="86">
        <v>40494</v>
      </c>
      <c r="L219" s="87">
        <v>7327.59</v>
      </c>
      <c r="M219" s="22" t="s">
        <v>7142</v>
      </c>
      <c r="N219" s="22"/>
      <c r="O219" s="88">
        <v>40505</v>
      </c>
      <c r="P219" s="22" t="s">
        <v>7139</v>
      </c>
      <c r="Q219" s="89">
        <v>14655.18</v>
      </c>
      <c r="R219" s="89"/>
      <c r="S219" s="89"/>
      <c r="T219" s="89"/>
      <c r="U219" s="89">
        <v>7327.59</v>
      </c>
      <c r="V219" s="90">
        <v>4335.4907499999999</v>
      </c>
      <c r="W219" s="89">
        <v>4335.4907499999999</v>
      </c>
      <c r="X219" s="91">
        <v>2010</v>
      </c>
      <c r="Y219" s="22" t="s">
        <v>6742</v>
      </c>
      <c r="Z219" s="22" t="s">
        <v>6712</v>
      </c>
      <c r="AA219" s="22" t="s">
        <v>6713</v>
      </c>
      <c r="AB219" s="22" t="s">
        <v>6803</v>
      </c>
      <c r="AC219" s="22"/>
      <c r="AD219" s="92" t="s">
        <v>6715</v>
      </c>
      <c r="AE219" s="93">
        <v>0.91666666666666663</v>
      </c>
      <c r="AF219" s="22" t="s">
        <v>6716</v>
      </c>
      <c r="AG219" s="94">
        <v>40505</v>
      </c>
      <c r="AH219" s="245">
        <v>42004</v>
      </c>
      <c r="AI219" s="94">
        <v>42004</v>
      </c>
      <c r="AJ219" s="94">
        <v>42005</v>
      </c>
      <c r="AK219" s="22"/>
    </row>
    <row r="220" spans="1:37" x14ac:dyDescent="0.25">
      <c r="A220" t="str">
        <f t="shared" si="3"/>
        <v>AF01296</v>
      </c>
      <c r="B220" s="16" t="s">
        <v>2216</v>
      </c>
      <c r="C220" s="227" t="s">
        <v>2367</v>
      </c>
      <c r="D220" s="16" t="s">
        <v>2326</v>
      </c>
      <c r="E220" s="22"/>
      <c r="F220" s="22"/>
      <c r="G220" s="22" t="s">
        <v>7143</v>
      </c>
      <c r="H220" s="22">
        <v>2776</v>
      </c>
      <c r="I220" s="22" t="s">
        <v>7132</v>
      </c>
      <c r="J220" s="22" t="s">
        <v>7133</v>
      </c>
      <c r="K220" s="86">
        <v>40494</v>
      </c>
      <c r="L220" s="87">
        <v>7327.59</v>
      </c>
      <c r="M220" s="22" t="s">
        <v>7142</v>
      </c>
      <c r="N220" s="22"/>
      <c r="O220" s="88">
        <v>40505</v>
      </c>
      <c r="P220" s="22" t="s">
        <v>7139</v>
      </c>
      <c r="Q220" s="89"/>
      <c r="R220" s="89"/>
      <c r="S220" s="89"/>
      <c r="T220" s="89"/>
      <c r="U220" s="89">
        <v>7327.59</v>
      </c>
      <c r="V220" s="90">
        <v>4335.4907499999999</v>
      </c>
      <c r="W220" s="89">
        <v>4335.4907499999999</v>
      </c>
      <c r="X220" s="91">
        <v>2010</v>
      </c>
      <c r="Y220" s="22" t="s">
        <v>6742</v>
      </c>
      <c r="Z220" s="22" t="s">
        <v>6712</v>
      </c>
      <c r="AA220" s="22" t="s">
        <v>6713</v>
      </c>
      <c r="AB220" s="22" t="s">
        <v>6803</v>
      </c>
      <c r="AC220" s="22"/>
      <c r="AD220" s="92" t="s">
        <v>6715</v>
      </c>
      <c r="AE220" s="93">
        <v>0.91666666666666663</v>
      </c>
      <c r="AF220" s="22" t="s">
        <v>6716</v>
      </c>
      <c r="AG220" s="94">
        <v>40505</v>
      </c>
      <c r="AH220" s="245">
        <v>42004</v>
      </c>
      <c r="AI220" s="94">
        <v>42004</v>
      </c>
      <c r="AJ220" s="94">
        <v>42005</v>
      </c>
      <c r="AK220" s="22"/>
    </row>
    <row r="221" spans="1:37" x14ac:dyDescent="0.25">
      <c r="A221" t="str">
        <f t="shared" si="3"/>
        <v>AF930-?</v>
      </c>
      <c r="B221" s="16" t="s">
        <v>2216</v>
      </c>
      <c r="C221" s="227" t="s">
        <v>2368</v>
      </c>
      <c r="D221" s="16" t="s">
        <v>2369</v>
      </c>
      <c r="E221" s="22" t="s">
        <v>7119</v>
      </c>
      <c r="F221" s="22" t="s">
        <v>7145</v>
      </c>
      <c r="G221" s="22" t="s">
        <v>6950</v>
      </c>
      <c r="H221" s="22">
        <v>11116</v>
      </c>
      <c r="I221" s="22" t="s">
        <v>7146</v>
      </c>
      <c r="J221" s="22" t="s">
        <v>7147</v>
      </c>
      <c r="K221" s="86">
        <v>40525</v>
      </c>
      <c r="L221" s="87">
        <v>30803.4</v>
      </c>
      <c r="M221" s="22" t="s">
        <v>7148</v>
      </c>
      <c r="N221" s="22" t="s">
        <v>7149</v>
      </c>
      <c r="O221" s="88">
        <v>40574</v>
      </c>
      <c r="P221" s="22" t="s">
        <v>7150</v>
      </c>
      <c r="Q221" s="89">
        <v>30803.4</v>
      </c>
      <c r="R221" s="89"/>
      <c r="S221" s="89"/>
      <c r="T221" s="89"/>
      <c r="U221" s="89">
        <v>30803.4</v>
      </c>
      <c r="V221" s="90">
        <v>0</v>
      </c>
      <c r="W221" s="89">
        <v>0</v>
      </c>
      <c r="X221" s="91">
        <v>2011</v>
      </c>
      <c r="Y221" s="22" t="s">
        <v>6757</v>
      </c>
      <c r="Z221" s="22" t="s">
        <v>6712</v>
      </c>
      <c r="AA221" s="22" t="s">
        <v>6713</v>
      </c>
      <c r="AB221" s="22" t="s">
        <v>6803</v>
      </c>
      <c r="AC221" s="22"/>
      <c r="AD221" s="92" t="s">
        <v>7151</v>
      </c>
      <c r="AE221" s="93">
        <v>0</v>
      </c>
      <c r="AF221" s="22" t="s">
        <v>6716</v>
      </c>
      <c r="AG221" s="94">
        <v>40574</v>
      </c>
      <c r="AH221" s="245">
        <v>42004</v>
      </c>
      <c r="AI221" s="94">
        <v>42004</v>
      </c>
      <c r="AJ221" s="94">
        <v>42005</v>
      </c>
      <c r="AK221" s="22"/>
    </row>
    <row r="222" spans="1:37" x14ac:dyDescent="0.25">
      <c r="A222" t="str">
        <f t="shared" si="3"/>
        <v>AF03336</v>
      </c>
      <c r="B222" s="16" t="s">
        <v>2216</v>
      </c>
      <c r="C222" s="227" t="s">
        <v>2370</v>
      </c>
      <c r="D222" s="16" t="s">
        <v>2371</v>
      </c>
      <c r="E222" s="22"/>
      <c r="F222" s="22"/>
      <c r="G222" s="22"/>
      <c r="H222" s="22">
        <v>25</v>
      </c>
      <c r="I222" s="22" t="s">
        <v>7152</v>
      </c>
      <c r="J222" s="22" t="s">
        <v>7153</v>
      </c>
      <c r="K222" s="86">
        <v>40553</v>
      </c>
      <c r="L222" s="87">
        <v>70299.320000000007</v>
      </c>
      <c r="M222" s="22" t="s">
        <v>7154</v>
      </c>
      <c r="N222" s="22" t="s">
        <v>7155</v>
      </c>
      <c r="O222" s="88">
        <v>40633</v>
      </c>
      <c r="P222" s="22" t="s">
        <v>7156</v>
      </c>
      <c r="Q222" s="89">
        <v>70299.320000000007</v>
      </c>
      <c r="R222" s="89"/>
      <c r="S222" s="89"/>
      <c r="T222" s="89"/>
      <c r="U222" s="89">
        <v>70299.320000000007</v>
      </c>
      <c r="V222" s="90">
        <v>43937.075000000004</v>
      </c>
      <c r="W222" s="89">
        <v>43937.075000000004</v>
      </c>
      <c r="X222" s="96">
        <v>2011</v>
      </c>
      <c r="Y222" s="22" t="s">
        <v>6750</v>
      </c>
      <c r="Z222" s="22" t="s">
        <v>6712</v>
      </c>
      <c r="AA222" s="22" t="s">
        <v>6713</v>
      </c>
      <c r="AB222" s="22" t="s">
        <v>6714</v>
      </c>
      <c r="AC222" s="22"/>
      <c r="AD222" s="92" t="s">
        <v>6715</v>
      </c>
      <c r="AE222" s="93">
        <v>6.25</v>
      </c>
      <c r="AF222" s="22" t="s">
        <v>6789</v>
      </c>
      <c r="AG222" s="94">
        <v>40633</v>
      </c>
      <c r="AH222" s="245">
        <v>42004</v>
      </c>
      <c r="AI222" s="94">
        <v>42004</v>
      </c>
      <c r="AJ222" s="94">
        <v>42005</v>
      </c>
      <c r="AK222" s="22"/>
    </row>
    <row r="223" spans="1:37" x14ac:dyDescent="0.25">
      <c r="A223" t="str">
        <f t="shared" si="3"/>
        <v>AF03336</v>
      </c>
      <c r="B223" s="16" t="s">
        <v>2216</v>
      </c>
      <c r="C223" s="227" t="s">
        <v>2370</v>
      </c>
      <c r="D223" s="16" t="s">
        <v>2371</v>
      </c>
      <c r="E223" s="22"/>
      <c r="F223" s="22"/>
      <c r="G223" s="22"/>
      <c r="H223" s="22">
        <v>2599</v>
      </c>
      <c r="I223" s="22" t="s">
        <v>7152</v>
      </c>
      <c r="J223" s="22" t="s">
        <v>7157</v>
      </c>
      <c r="K223" s="86">
        <v>40603</v>
      </c>
      <c r="L223" s="87">
        <v>56239.46</v>
      </c>
      <c r="M223" s="22" t="s">
        <v>7154</v>
      </c>
      <c r="N223" s="22" t="s">
        <v>7155</v>
      </c>
      <c r="O223" s="88">
        <v>40633</v>
      </c>
      <c r="P223" s="22" t="s">
        <v>7156</v>
      </c>
      <c r="Q223" s="89">
        <v>56239.46</v>
      </c>
      <c r="R223" s="89"/>
      <c r="S223" s="89"/>
      <c r="T223" s="89"/>
      <c r="U223" s="89">
        <v>56239.46</v>
      </c>
      <c r="V223" s="90">
        <v>35149.662499999999</v>
      </c>
      <c r="W223" s="89">
        <v>35149.662499999999</v>
      </c>
      <c r="X223" s="96">
        <v>2011</v>
      </c>
      <c r="Y223" s="22" t="s">
        <v>6750</v>
      </c>
      <c r="Z223" s="22" t="s">
        <v>6712</v>
      </c>
      <c r="AA223" s="22" t="s">
        <v>6713</v>
      </c>
      <c r="AB223" s="22" t="s">
        <v>6803</v>
      </c>
      <c r="AC223" s="22"/>
      <c r="AD223" s="92" t="s">
        <v>6715</v>
      </c>
      <c r="AE223" s="93">
        <v>6.25</v>
      </c>
      <c r="AF223" s="22" t="s">
        <v>6789</v>
      </c>
      <c r="AG223" s="94">
        <v>40633</v>
      </c>
      <c r="AH223" s="245">
        <v>42004</v>
      </c>
      <c r="AI223" s="94">
        <v>42004</v>
      </c>
      <c r="AJ223" s="94">
        <v>42005</v>
      </c>
      <c r="AK223" s="22"/>
    </row>
    <row r="224" spans="1:37" x14ac:dyDescent="0.25">
      <c r="A224" t="str">
        <f t="shared" si="3"/>
        <v>AF03336</v>
      </c>
      <c r="B224" s="16" t="s">
        <v>2216</v>
      </c>
      <c r="C224" s="227" t="s">
        <v>2370</v>
      </c>
      <c r="D224" s="16" t="s">
        <v>2371</v>
      </c>
      <c r="E224" s="22"/>
      <c r="F224" s="22"/>
      <c r="G224" s="22"/>
      <c r="H224" s="22">
        <v>2600</v>
      </c>
      <c r="I224" s="22" t="s">
        <v>7152</v>
      </c>
      <c r="J224" s="22" t="s">
        <v>7157</v>
      </c>
      <c r="K224" s="86">
        <v>40603</v>
      </c>
      <c r="L224" s="87">
        <v>14059.86</v>
      </c>
      <c r="M224" s="22" t="s">
        <v>7154</v>
      </c>
      <c r="N224" s="22" t="s">
        <v>7155</v>
      </c>
      <c r="O224" s="88">
        <v>40633</v>
      </c>
      <c r="P224" s="22" t="s">
        <v>7156</v>
      </c>
      <c r="Q224" s="89">
        <v>14059.86</v>
      </c>
      <c r="R224" s="89"/>
      <c r="S224" s="89"/>
      <c r="T224" s="89"/>
      <c r="U224" s="89">
        <v>14059.86</v>
      </c>
      <c r="V224" s="90">
        <v>8787.4125000000004</v>
      </c>
      <c r="W224" s="89">
        <v>8787.4125000000004</v>
      </c>
      <c r="X224" s="96">
        <v>2011</v>
      </c>
      <c r="Y224" s="22" t="s">
        <v>6750</v>
      </c>
      <c r="Z224" s="22" t="s">
        <v>6712</v>
      </c>
      <c r="AA224" s="22" t="s">
        <v>6713</v>
      </c>
      <c r="AB224" s="22" t="s">
        <v>6803</v>
      </c>
      <c r="AC224" s="22"/>
      <c r="AD224" s="92" t="s">
        <v>6715</v>
      </c>
      <c r="AE224" s="93">
        <v>6.25</v>
      </c>
      <c r="AF224" s="22" t="s">
        <v>6789</v>
      </c>
      <c r="AG224" s="94">
        <v>40633</v>
      </c>
      <c r="AH224" s="245">
        <v>42004</v>
      </c>
      <c r="AI224" s="94">
        <v>42004</v>
      </c>
      <c r="AJ224" s="94">
        <v>42005</v>
      </c>
      <c r="AK224" s="22"/>
    </row>
    <row r="225" spans="1:37" x14ac:dyDescent="0.25">
      <c r="A225" t="str">
        <f t="shared" si="3"/>
        <v>AF00942</v>
      </c>
      <c r="B225" s="16" t="s">
        <v>2216</v>
      </c>
      <c r="C225" s="227" t="s">
        <v>2372</v>
      </c>
      <c r="D225" s="16" t="s">
        <v>2279</v>
      </c>
      <c r="E225" s="22"/>
      <c r="F225" s="22"/>
      <c r="G225" s="22" t="s">
        <v>7158</v>
      </c>
      <c r="H225" s="22">
        <v>298</v>
      </c>
      <c r="I225" s="22" t="s">
        <v>7159</v>
      </c>
      <c r="J225" s="22" t="s">
        <v>7160</v>
      </c>
      <c r="K225" s="86">
        <v>40701</v>
      </c>
      <c r="L225" s="87">
        <v>19100</v>
      </c>
      <c r="M225" s="22" t="s">
        <v>7161</v>
      </c>
      <c r="N225" s="22" t="s">
        <v>7162</v>
      </c>
      <c r="O225" s="88">
        <v>40774</v>
      </c>
      <c r="P225" s="22" t="s">
        <v>7163</v>
      </c>
      <c r="Q225" s="89">
        <v>19100</v>
      </c>
      <c r="R225" s="89"/>
      <c r="S225" s="89"/>
      <c r="T225" s="89"/>
      <c r="U225" s="89">
        <v>19100</v>
      </c>
      <c r="V225" s="90">
        <v>12733.333333333332</v>
      </c>
      <c r="W225" s="89">
        <v>12733.333333333332</v>
      </c>
      <c r="X225" s="91">
        <v>2011</v>
      </c>
      <c r="Y225" s="22" t="s">
        <v>6731</v>
      </c>
      <c r="Z225" s="22" t="s">
        <v>6712</v>
      </c>
      <c r="AA225" s="22" t="s">
        <v>6713</v>
      </c>
      <c r="AB225" s="22" t="s">
        <v>6803</v>
      </c>
      <c r="AC225" s="22"/>
      <c r="AD225" s="92" t="s">
        <v>7164</v>
      </c>
      <c r="AE225" s="93">
        <v>2.6666666666666665</v>
      </c>
      <c r="AF225" s="22" t="s">
        <v>6716</v>
      </c>
      <c r="AG225" s="94">
        <v>40774</v>
      </c>
      <c r="AH225" s="245">
        <v>42004</v>
      </c>
      <c r="AI225" s="94">
        <v>42004</v>
      </c>
      <c r="AJ225" s="94">
        <v>42005</v>
      </c>
      <c r="AK225" s="94">
        <v>43435</v>
      </c>
    </row>
    <row r="226" spans="1:37" x14ac:dyDescent="0.25">
      <c r="A226" t="str">
        <f t="shared" si="3"/>
        <v>AF00163</v>
      </c>
      <c r="B226" s="16" t="s">
        <v>2216</v>
      </c>
      <c r="C226" s="227" t="s">
        <v>2373</v>
      </c>
      <c r="D226" s="16" t="s">
        <v>2374</v>
      </c>
      <c r="E226" s="22" t="s">
        <v>495</v>
      </c>
      <c r="F226" s="22" t="s">
        <v>7167</v>
      </c>
      <c r="G226" s="22"/>
      <c r="H226" s="22">
        <v>488</v>
      </c>
      <c r="I226" s="22" t="s">
        <v>7168</v>
      </c>
      <c r="J226" s="22" t="s">
        <v>7169</v>
      </c>
      <c r="K226" s="86">
        <v>40787</v>
      </c>
      <c r="L226" s="87">
        <v>125582.39999999999</v>
      </c>
      <c r="M226" s="22" t="s">
        <v>7170</v>
      </c>
      <c r="N226" s="22"/>
      <c r="O226" s="88">
        <v>40847</v>
      </c>
      <c r="P226" s="22" t="s">
        <v>7171</v>
      </c>
      <c r="Q226" s="89">
        <v>125582.39999999999</v>
      </c>
      <c r="R226" s="89"/>
      <c r="S226" s="89"/>
      <c r="T226" s="89"/>
      <c r="U226" s="89">
        <v>125582.39999999999</v>
      </c>
      <c r="V226" s="90">
        <v>85814.64</v>
      </c>
      <c r="W226" s="89">
        <v>85814.64</v>
      </c>
      <c r="X226" s="91">
        <v>2011</v>
      </c>
      <c r="Y226" s="22" t="s">
        <v>6873</v>
      </c>
      <c r="Z226" s="22" t="s">
        <v>6712</v>
      </c>
      <c r="AA226" s="22" t="s">
        <v>6713</v>
      </c>
      <c r="AB226" s="22" t="s">
        <v>6803</v>
      </c>
      <c r="AC226" s="22"/>
      <c r="AD226" s="92" t="s">
        <v>6715</v>
      </c>
      <c r="AE226" s="93">
        <v>3.8333333333333335</v>
      </c>
      <c r="AF226" s="22" t="s">
        <v>6716</v>
      </c>
      <c r="AG226" s="94">
        <v>40847</v>
      </c>
      <c r="AH226" s="245">
        <v>42004</v>
      </c>
      <c r="AI226" s="94">
        <v>42004</v>
      </c>
      <c r="AJ226" s="94">
        <v>42005</v>
      </c>
      <c r="AK226" s="22"/>
    </row>
    <row r="227" spans="1:37" x14ac:dyDescent="0.25">
      <c r="A227" t="str">
        <f t="shared" si="3"/>
        <v>AF00935</v>
      </c>
      <c r="B227" s="16" t="s">
        <v>2216</v>
      </c>
      <c r="C227" s="227" t="s">
        <v>2375</v>
      </c>
      <c r="D227" s="16" t="s">
        <v>2376</v>
      </c>
      <c r="E227" s="22" t="s">
        <v>7172</v>
      </c>
      <c r="F227" s="22" t="s">
        <v>7173</v>
      </c>
      <c r="G227" s="22"/>
      <c r="H227" s="22">
        <v>8185</v>
      </c>
      <c r="I227" s="22" t="s">
        <v>7174</v>
      </c>
      <c r="J227" s="22" t="s">
        <v>7175</v>
      </c>
      <c r="K227" s="86">
        <v>40973</v>
      </c>
      <c r="L227" s="87">
        <v>34775.019999999997</v>
      </c>
      <c r="M227" s="22" t="s">
        <v>7176</v>
      </c>
      <c r="N227" s="22">
        <v>8185</v>
      </c>
      <c r="O227" s="88">
        <v>40998</v>
      </c>
      <c r="P227" s="22" t="s">
        <v>7177</v>
      </c>
      <c r="Q227" s="89">
        <v>34775.019999999997</v>
      </c>
      <c r="R227" s="89"/>
      <c r="S227" s="89"/>
      <c r="T227" s="89"/>
      <c r="U227" s="89">
        <v>34775.019999999997</v>
      </c>
      <c r="V227" s="90">
        <v>25211.889500000001</v>
      </c>
      <c r="W227" s="89">
        <v>25211.889500000001</v>
      </c>
      <c r="X227" s="91">
        <v>2012</v>
      </c>
      <c r="Y227" s="22" t="s">
        <v>6750</v>
      </c>
      <c r="Z227" s="22" t="s">
        <v>6712</v>
      </c>
      <c r="AA227" s="22" t="s">
        <v>6713</v>
      </c>
      <c r="AB227" s="22" t="s">
        <v>6803</v>
      </c>
      <c r="AC227" s="22"/>
      <c r="AD227" s="92" t="s">
        <v>7164</v>
      </c>
      <c r="AE227" s="93">
        <v>9.25</v>
      </c>
      <c r="AF227" s="22" t="s">
        <v>6716</v>
      </c>
      <c r="AG227" s="94">
        <v>40998</v>
      </c>
      <c r="AH227" s="245">
        <v>42004</v>
      </c>
      <c r="AI227" s="94">
        <v>42004</v>
      </c>
      <c r="AJ227" s="94">
        <v>42005</v>
      </c>
      <c r="AK227" s="94">
        <v>42430</v>
      </c>
    </row>
    <row r="228" spans="1:37" x14ac:dyDescent="0.25">
      <c r="A228" t="str">
        <f t="shared" si="3"/>
        <v>AF00934</v>
      </c>
      <c r="B228" s="16" t="s">
        <v>2216</v>
      </c>
      <c r="C228" s="227" t="s">
        <v>2377</v>
      </c>
      <c r="D228" s="16" t="s">
        <v>2378</v>
      </c>
      <c r="E228" s="22" t="s">
        <v>7178</v>
      </c>
      <c r="F228" s="22" t="s">
        <v>7179</v>
      </c>
      <c r="G228" s="22"/>
      <c r="H228" s="22">
        <v>330</v>
      </c>
      <c r="I228" s="22" t="s">
        <v>7180</v>
      </c>
      <c r="J228" s="22" t="s">
        <v>7181</v>
      </c>
      <c r="K228" s="86">
        <v>40921</v>
      </c>
      <c r="L228" s="87">
        <v>214675</v>
      </c>
      <c r="M228" s="22" t="s">
        <v>7182</v>
      </c>
      <c r="N228" s="22">
        <v>11608</v>
      </c>
      <c r="O228" s="88">
        <v>41029</v>
      </c>
      <c r="P228" s="22" t="s">
        <v>7183</v>
      </c>
      <c r="Q228" s="89">
        <v>214675</v>
      </c>
      <c r="R228" s="89"/>
      <c r="S228" s="89"/>
      <c r="T228" s="89"/>
      <c r="U228" s="89">
        <v>214675</v>
      </c>
      <c r="V228" s="90">
        <v>157428.33333333331</v>
      </c>
      <c r="W228" s="89">
        <v>157428.33333333331</v>
      </c>
      <c r="X228" s="91">
        <v>2012</v>
      </c>
      <c r="Y228" s="22" t="s">
        <v>6768</v>
      </c>
      <c r="Z228" s="22" t="s">
        <v>6712</v>
      </c>
      <c r="AA228" s="22" t="s">
        <v>6713</v>
      </c>
      <c r="AB228" s="22" t="s">
        <v>6803</v>
      </c>
      <c r="AC228" s="22" t="s">
        <v>7184</v>
      </c>
      <c r="AD228" s="92" t="s">
        <v>7164</v>
      </c>
      <c r="AE228" s="93">
        <v>7.333333333333333</v>
      </c>
      <c r="AF228" s="22" t="s">
        <v>6716</v>
      </c>
      <c r="AG228" s="94">
        <v>41029</v>
      </c>
      <c r="AH228" s="245">
        <v>42004</v>
      </c>
      <c r="AI228" s="94">
        <v>42004</v>
      </c>
      <c r="AJ228" s="94">
        <v>42005</v>
      </c>
      <c r="AK228" s="22"/>
    </row>
    <row r="229" spans="1:37" x14ac:dyDescent="0.25">
      <c r="A229" t="str">
        <f t="shared" si="3"/>
        <v>AF00498</v>
      </c>
      <c r="B229" s="16" t="s">
        <v>2216</v>
      </c>
      <c r="C229" s="227" t="s">
        <v>2379</v>
      </c>
      <c r="D229" s="16" t="s">
        <v>2380</v>
      </c>
      <c r="E229" s="22" t="s">
        <v>7185</v>
      </c>
      <c r="F229" s="22"/>
      <c r="G229" s="22"/>
      <c r="H229" s="22">
        <v>495</v>
      </c>
      <c r="I229" s="22" t="s">
        <v>7186</v>
      </c>
      <c r="J229" s="22" t="s">
        <v>7187</v>
      </c>
      <c r="K229" s="86">
        <v>41110</v>
      </c>
      <c r="L229" s="87">
        <v>6723</v>
      </c>
      <c r="M229" s="22" t="s">
        <v>7188</v>
      </c>
      <c r="N229" s="22">
        <v>495</v>
      </c>
      <c r="O229" s="88">
        <v>41120</v>
      </c>
      <c r="P229" s="22" t="s">
        <v>7189</v>
      </c>
      <c r="Q229" s="89">
        <v>6723</v>
      </c>
      <c r="R229" s="89"/>
      <c r="S229" s="89"/>
      <c r="T229" s="89"/>
      <c r="U229" s="89">
        <v>6723</v>
      </c>
      <c r="V229" s="90">
        <v>5098.2749999999996</v>
      </c>
      <c r="W229" s="89">
        <v>5098.2749999999996</v>
      </c>
      <c r="X229" s="91">
        <v>2012</v>
      </c>
      <c r="Y229" s="22" t="s">
        <v>6711</v>
      </c>
      <c r="Z229" s="22" t="s">
        <v>6712</v>
      </c>
      <c r="AA229" s="22" t="s">
        <v>6713</v>
      </c>
      <c r="AB229" s="22" t="s">
        <v>6803</v>
      </c>
      <c r="AC229" s="22"/>
      <c r="AD229" s="92" t="s">
        <v>1789</v>
      </c>
      <c r="AE229" s="93">
        <v>2.5833333333333335</v>
      </c>
      <c r="AF229" s="22" t="s">
        <v>6716</v>
      </c>
      <c r="AG229" s="94">
        <v>41120</v>
      </c>
      <c r="AH229" s="245">
        <v>42004</v>
      </c>
      <c r="AI229" s="94">
        <v>42004</v>
      </c>
      <c r="AJ229" s="94">
        <v>42005</v>
      </c>
      <c r="AK229" s="94">
        <v>43466</v>
      </c>
    </row>
    <row r="230" spans="1:37" x14ac:dyDescent="0.25">
      <c r="A230" t="str">
        <f t="shared" si="3"/>
        <v>AF02790</v>
      </c>
      <c r="B230" s="16" t="s">
        <v>2216</v>
      </c>
      <c r="C230" s="227" t="s">
        <v>2381</v>
      </c>
      <c r="D230" s="16" t="s">
        <v>2382</v>
      </c>
      <c r="E230" s="22"/>
      <c r="F230" s="22"/>
      <c r="G230" s="22"/>
      <c r="H230" s="22">
        <v>2063</v>
      </c>
      <c r="I230" s="22" t="s">
        <v>7106</v>
      </c>
      <c r="J230" s="22" t="s">
        <v>7190</v>
      </c>
      <c r="K230" s="86">
        <v>41169</v>
      </c>
      <c r="L230" s="87">
        <v>10500</v>
      </c>
      <c r="M230" s="22" t="s">
        <v>7191</v>
      </c>
      <c r="N230" s="22">
        <v>2063</v>
      </c>
      <c r="O230" s="88">
        <v>41177</v>
      </c>
      <c r="P230" s="22" t="s">
        <v>7192</v>
      </c>
      <c r="Q230" s="89">
        <v>10500</v>
      </c>
      <c r="R230" s="89"/>
      <c r="S230" s="89"/>
      <c r="T230" s="89"/>
      <c r="U230" s="89">
        <v>10500</v>
      </c>
      <c r="V230" s="90">
        <v>8137.5</v>
      </c>
      <c r="W230" s="89">
        <v>8137.5</v>
      </c>
      <c r="X230" s="91">
        <v>2012</v>
      </c>
      <c r="Y230" s="22" t="s">
        <v>6736</v>
      </c>
      <c r="Z230" s="22" t="s">
        <v>6712</v>
      </c>
      <c r="AA230" s="22" t="s">
        <v>6713</v>
      </c>
      <c r="AB230" s="22" t="s">
        <v>6803</v>
      </c>
      <c r="AC230" s="22"/>
      <c r="AD230" s="92" t="s">
        <v>6715</v>
      </c>
      <c r="AE230" s="93">
        <v>12.75</v>
      </c>
      <c r="AF230" s="22" t="s">
        <v>6716</v>
      </c>
      <c r="AG230" s="94">
        <v>41177</v>
      </c>
      <c r="AH230" s="245">
        <v>42004</v>
      </c>
      <c r="AI230" s="94">
        <v>42004</v>
      </c>
      <c r="AJ230" s="94">
        <v>42005</v>
      </c>
      <c r="AK230" s="22"/>
    </row>
    <row r="231" spans="1:37" x14ac:dyDescent="0.25">
      <c r="A231" t="str">
        <f t="shared" si="3"/>
        <v>AF02791</v>
      </c>
      <c r="B231" s="16" t="s">
        <v>2216</v>
      </c>
      <c r="C231" s="227" t="s">
        <v>2383</v>
      </c>
      <c r="D231" s="16" t="s">
        <v>2382</v>
      </c>
      <c r="E231" s="22"/>
      <c r="F231" s="22"/>
      <c r="G231" s="22"/>
      <c r="H231" s="22">
        <v>2063</v>
      </c>
      <c r="I231" s="22" t="s">
        <v>7106</v>
      </c>
      <c r="J231" s="22" t="s">
        <v>7190</v>
      </c>
      <c r="K231" s="86">
        <v>41169</v>
      </c>
      <c r="L231" s="87">
        <v>10500</v>
      </c>
      <c r="M231" s="22" t="s">
        <v>7191</v>
      </c>
      <c r="N231" s="22">
        <v>2063</v>
      </c>
      <c r="O231" s="88">
        <v>41177</v>
      </c>
      <c r="P231" s="22" t="s">
        <v>7192</v>
      </c>
      <c r="Q231" s="89">
        <v>10500</v>
      </c>
      <c r="R231" s="89"/>
      <c r="S231" s="89"/>
      <c r="T231" s="89"/>
      <c r="U231" s="89">
        <v>10500</v>
      </c>
      <c r="V231" s="90">
        <v>8137.5</v>
      </c>
      <c r="W231" s="89">
        <v>8137.5</v>
      </c>
      <c r="X231" s="91">
        <v>2012</v>
      </c>
      <c r="Y231" s="22" t="s">
        <v>6736</v>
      </c>
      <c r="Z231" s="22" t="s">
        <v>6712</v>
      </c>
      <c r="AA231" s="22" t="s">
        <v>6713</v>
      </c>
      <c r="AB231" s="22" t="s">
        <v>6803</v>
      </c>
      <c r="AC231" s="22"/>
      <c r="AD231" s="92" t="s">
        <v>6715</v>
      </c>
      <c r="AE231" s="93">
        <v>12.75</v>
      </c>
      <c r="AF231" s="22" t="s">
        <v>6716</v>
      </c>
      <c r="AG231" s="94">
        <v>41177</v>
      </c>
      <c r="AH231" s="245">
        <v>42004</v>
      </c>
      <c r="AI231" s="94">
        <v>42004</v>
      </c>
      <c r="AJ231" s="94">
        <v>42005</v>
      </c>
      <c r="AK231" s="22"/>
    </row>
    <row r="232" spans="1:37" x14ac:dyDescent="0.25">
      <c r="A232" t="str">
        <f t="shared" si="3"/>
        <v>AF02792</v>
      </c>
      <c r="B232" s="16" t="s">
        <v>2216</v>
      </c>
      <c r="C232" s="227" t="s">
        <v>2384</v>
      </c>
      <c r="D232" s="16" t="s">
        <v>2382</v>
      </c>
      <c r="E232" s="22"/>
      <c r="F232" s="22"/>
      <c r="G232" s="22"/>
      <c r="H232" s="22">
        <v>2063</v>
      </c>
      <c r="I232" s="22" t="s">
        <v>7106</v>
      </c>
      <c r="J232" s="22" t="s">
        <v>7190</v>
      </c>
      <c r="K232" s="86">
        <v>41169</v>
      </c>
      <c r="L232" s="87">
        <v>10500</v>
      </c>
      <c r="M232" s="22" t="s">
        <v>7191</v>
      </c>
      <c r="N232" s="22">
        <v>2063</v>
      </c>
      <c r="O232" s="88">
        <v>41177</v>
      </c>
      <c r="P232" s="22" t="s">
        <v>7192</v>
      </c>
      <c r="Q232" s="89">
        <v>10500</v>
      </c>
      <c r="R232" s="89"/>
      <c r="S232" s="89"/>
      <c r="T232" s="89"/>
      <c r="U232" s="89">
        <v>10500</v>
      </c>
      <c r="V232" s="90">
        <v>8137.5</v>
      </c>
      <c r="W232" s="89">
        <v>8137.5</v>
      </c>
      <c r="X232" s="91">
        <v>2012</v>
      </c>
      <c r="Y232" s="22" t="s">
        <v>6736</v>
      </c>
      <c r="Z232" s="22" t="s">
        <v>6712</v>
      </c>
      <c r="AA232" s="22" t="s">
        <v>6713</v>
      </c>
      <c r="AB232" s="22" t="s">
        <v>6803</v>
      </c>
      <c r="AC232" s="22"/>
      <c r="AD232" s="92" t="s">
        <v>6715</v>
      </c>
      <c r="AE232" s="93">
        <v>12.75</v>
      </c>
      <c r="AF232" s="22" t="s">
        <v>6716</v>
      </c>
      <c r="AG232" s="94">
        <v>41177</v>
      </c>
      <c r="AH232" s="245">
        <v>42004</v>
      </c>
      <c r="AI232" s="94">
        <v>42004</v>
      </c>
      <c r="AJ232" s="94">
        <v>42005</v>
      </c>
      <c r="AK232" s="22"/>
    </row>
    <row r="233" spans="1:37" x14ac:dyDescent="0.25">
      <c r="A233" t="str">
        <f t="shared" si="3"/>
        <v>AF02793</v>
      </c>
      <c r="B233" s="16" t="s">
        <v>2216</v>
      </c>
      <c r="C233" s="227" t="s">
        <v>2385</v>
      </c>
      <c r="D233" s="16" t="s">
        <v>2382</v>
      </c>
      <c r="E233" s="22"/>
      <c r="F233" s="22"/>
      <c r="G233" s="22"/>
      <c r="H233" s="22">
        <v>2063</v>
      </c>
      <c r="I233" s="22" t="s">
        <v>7106</v>
      </c>
      <c r="J233" s="22" t="s">
        <v>7190</v>
      </c>
      <c r="K233" s="86">
        <v>41169</v>
      </c>
      <c r="L233" s="87">
        <v>10500</v>
      </c>
      <c r="M233" s="22" t="s">
        <v>7191</v>
      </c>
      <c r="N233" s="22">
        <v>2063</v>
      </c>
      <c r="O233" s="88">
        <v>41177</v>
      </c>
      <c r="P233" s="22" t="s">
        <v>7192</v>
      </c>
      <c r="Q233" s="89">
        <v>10500</v>
      </c>
      <c r="R233" s="89"/>
      <c r="S233" s="89"/>
      <c r="T233" s="89"/>
      <c r="U233" s="89">
        <v>10500</v>
      </c>
      <c r="V233" s="90">
        <v>8137.5</v>
      </c>
      <c r="W233" s="89">
        <v>8137.5</v>
      </c>
      <c r="X233" s="91">
        <v>2012</v>
      </c>
      <c r="Y233" s="22" t="s">
        <v>6736</v>
      </c>
      <c r="Z233" s="22" t="s">
        <v>6712</v>
      </c>
      <c r="AA233" s="22" t="s">
        <v>6713</v>
      </c>
      <c r="AB233" s="22" t="s">
        <v>6803</v>
      </c>
      <c r="AC233" s="22"/>
      <c r="AD233" s="92" t="s">
        <v>6715</v>
      </c>
      <c r="AE233" s="93">
        <v>12.75</v>
      </c>
      <c r="AF233" s="22" t="s">
        <v>6716</v>
      </c>
      <c r="AG233" s="94">
        <v>41177</v>
      </c>
      <c r="AH233" s="245">
        <v>42004</v>
      </c>
      <c r="AI233" s="94">
        <v>42004</v>
      </c>
      <c r="AJ233" s="94">
        <v>42005</v>
      </c>
      <c r="AK233" s="22"/>
    </row>
    <row r="234" spans="1:37" x14ac:dyDescent="0.25">
      <c r="A234" t="str">
        <f t="shared" si="3"/>
        <v>AF02887</v>
      </c>
      <c r="B234" s="16" t="s">
        <v>2216</v>
      </c>
      <c r="C234" s="227" t="s">
        <v>2386</v>
      </c>
      <c r="D234" s="16" t="s">
        <v>2243</v>
      </c>
      <c r="E234" s="22"/>
      <c r="F234" s="22" t="s">
        <v>7193</v>
      </c>
      <c r="G234" s="22"/>
      <c r="H234" s="22">
        <v>5868</v>
      </c>
      <c r="I234" s="22" t="s">
        <v>7194</v>
      </c>
      <c r="J234" s="22" t="s">
        <v>2243</v>
      </c>
      <c r="K234" s="86">
        <v>41163</v>
      </c>
      <c r="L234" s="87">
        <v>51724.14</v>
      </c>
      <c r="M234" s="22" t="s">
        <v>7195</v>
      </c>
      <c r="N234" s="22">
        <v>5868</v>
      </c>
      <c r="O234" s="88">
        <v>41182</v>
      </c>
      <c r="P234" s="22" t="s">
        <v>7196</v>
      </c>
      <c r="Q234" s="89">
        <v>51724.14</v>
      </c>
      <c r="R234" s="89"/>
      <c r="S234" s="89"/>
      <c r="T234" s="89"/>
      <c r="U234" s="89">
        <v>51724.14</v>
      </c>
      <c r="V234" s="90">
        <v>40086.208500000001</v>
      </c>
      <c r="W234" s="89">
        <v>40086.208500000001</v>
      </c>
      <c r="X234" s="96">
        <v>2012</v>
      </c>
      <c r="Y234" s="22" t="s">
        <v>6736</v>
      </c>
      <c r="Z234" s="22" t="s">
        <v>6712</v>
      </c>
      <c r="AA234" s="22" t="s">
        <v>6713</v>
      </c>
      <c r="AB234" s="22" t="s">
        <v>6803</v>
      </c>
      <c r="AC234" s="22"/>
      <c r="AD234" s="92" t="s">
        <v>7197</v>
      </c>
      <c r="AE234" s="93">
        <v>7.75</v>
      </c>
      <c r="AF234" s="22" t="s">
        <v>6813</v>
      </c>
      <c r="AG234" s="94">
        <v>41182</v>
      </c>
      <c r="AH234" s="245">
        <v>42004</v>
      </c>
      <c r="AI234" s="94">
        <v>42004</v>
      </c>
      <c r="AJ234" s="94">
        <v>42005</v>
      </c>
      <c r="AK234" s="22"/>
    </row>
    <row r="235" spans="1:37" x14ac:dyDescent="0.25">
      <c r="A235" t="str">
        <f t="shared" si="3"/>
        <v>AF02794</v>
      </c>
      <c r="B235" s="16" t="s">
        <v>2216</v>
      </c>
      <c r="C235" s="227" t="s">
        <v>2387</v>
      </c>
      <c r="D235" s="16" t="s">
        <v>2257</v>
      </c>
      <c r="E235" s="22" t="s">
        <v>6937</v>
      </c>
      <c r="F235" s="22" t="s">
        <v>7198</v>
      </c>
      <c r="G235" s="22"/>
      <c r="H235" s="22">
        <v>110</v>
      </c>
      <c r="I235" s="22" t="s">
        <v>7199</v>
      </c>
      <c r="J235" s="22" t="s">
        <v>7200</v>
      </c>
      <c r="K235" s="86">
        <v>41113</v>
      </c>
      <c r="L235" s="87">
        <v>121707.96</v>
      </c>
      <c r="M235" s="22" t="s">
        <v>7195</v>
      </c>
      <c r="N235" s="22">
        <v>110</v>
      </c>
      <c r="O235" s="88">
        <v>41182</v>
      </c>
      <c r="P235" s="22" t="s">
        <v>7201</v>
      </c>
      <c r="Q235" s="89">
        <v>121707.96</v>
      </c>
      <c r="R235" s="89"/>
      <c r="S235" s="89"/>
      <c r="T235" s="89"/>
      <c r="U235" s="89">
        <v>121707.96</v>
      </c>
      <c r="V235" s="90">
        <v>94323.669000000009</v>
      </c>
      <c r="W235" s="89">
        <v>94323.669000000009</v>
      </c>
      <c r="X235" s="91">
        <v>2012</v>
      </c>
      <c r="Y235" s="22" t="s">
        <v>6736</v>
      </c>
      <c r="Z235" s="22" t="s">
        <v>6712</v>
      </c>
      <c r="AA235" s="22" t="s">
        <v>6713</v>
      </c>
      <c r="AB235" s="22" t="s">
        <v>6803</v>
      </c>
      <c r="AC235" s="22"/>
      <c r="AD235" s="92" t="s">
        <v>1789</v>
      </c>
      <c r="AE235" s="93">
        <v>7.75</v>
      </c>
      <c r="AF235" s="22" t="s">
        <v>6716</v>
      </c>
      <c r="AG235" s="94">
        <v>41182</v>
      </c>
      <c r="AH235" s="245">
        <v>42004</v>
      </c>
      <c r="AI235" s="94">
        <v>42004</v>
      </c>
      <c r="AJ235" s="94">
        <v>42005</v>
      </c>
      <c r="AK235" s="22"/>
    </row>
    <row r="236" spans="1:37" x14ac:dyDescent="0.25">
      <c r="A236" t="str">
        <f t="shared" si="3"/>
        <v>AF02886</v>
      </c>
      <c r="B236" s="16" t="s">
        <v>2216</v>
      </c>
      <c r="C236" s="227" t="s">
        <v>2388</v>
      </c>
      <c r="D236" s="16" t="s">
        <v>2389</v>
      </c>
      <c r="E236" s="22"/>
      <c r="F236" s="22"/>
      <c r="G236" s="22"/>
      <c r="H236" s="22">
        <v>6642</v>
      </c>
      <c r="I236" s="22" t="s">
        <v>7194</v>
      </c>
      <c r="J236" s="22" t="s">
        <v>7202</v>
      </c>
      <c r="K236" s="86">
        <v>41235</v>
      </c>
      <c r="L236" s="87">
        <v>12000</v>
      </c>
      <c r="M236" s="22" t="s">
        <v>7203</v>
      </c>
      <c r="N236" s="22">
        <v>6642</v>
      </c>
      <c r="O236" s="88">
        <v>41243</v>
      </c>
      <c r="P236" s="22" t="s">
        <v>7204</v>
      </c>
      <c r="Q236" s="89">
        <v>12000</v>
      </c>
      <c r="R236" s="89"/>
      <c r="S236" s="89"/>
      <c r="T236" s="89"/>
      <c r="U236" s="89">
        <v>12000</v>
      </c>
      <c r="V236" s="90">
        <v>9500</v>
      </c>
      <c r="W236" s="89">
        <v>9500</v>
      </c>
      <c r="X236" s="91">
        <v>2012</v>
      </c>
      <c r="Y236" s="22" t="s">
        <v>6742</v>
      </c>
      <c r="Z236" s="22" t="s">
        <v>6712</v>
      </c>
      <c r="AA236" s="22" t="s">
        <v>6713</v>
      </c>
      <c r="AB236" s="22" t="s">
        <v>6803</v>
      </c>
      <c r="AC236" s="22"/>
      <c r="AD236" s="92" t="s">
        <v>7197</v>
      </c>
      <c r="AE236" s="93">
        <v>9.9166666666666661</v>
      </c>
      <c r="AF236" s="22" t="s">
        <v>6716</v>
      </c>
      <c r="AG236" s="94">
        <v>41243</v>
      </c>
      <c r="AH236" s="245">
        <v>42004</v>
      </c>
      <c r="AI236" s="94">
        <v>42004</v>
      </c>
      <c r="AJ236" s="94">
        <v>42005</v>
      </c>
      <c r="AK236" s="22"/>
    </row>
    <row r="237" spans="1:37" x14ac:dyDescent="0.25">
      <c r="A237" t="str">
        <f t="shared" si="3"/>
        <v>AF02886</v>
      </c>
      <c r="B237" s="16" t="s">
        <v>2216</v>
      </c>
      <c r="C237" s="227" t="s">
        <v>2388</v>
      </c>
      <c r="D237" s="16" t="s">
        <v>2389</v>
      </c>
      <c r="E237" s="22"/>
      <c r="F237" s="22"/>
      <c r="G237" s="22"/>
      <c r="H237" s="22">
        <v>6642</v>
      </c>
      <c r="I237" s="22" t="s">
        <v>7194</v>
      </c>
      <c r="J237" s="22" t="s">
        <v>7205</v>
      </c>
      <c r="K237" s="86">
        <v>41235</v>
      </c>
      <c r="L237" s="87">
        <v>1000</v>
      </c>
      <c r="M237" s="22" t="s">
        <v>7203</v>
      </c>
      <c r="N237" s="22">
        <v>6642</v>
      </c>
      <c r="O237" s="88">
        <v>41243</v>
      </c>
      <c r="P237" s="22" t="s">
        <v>7204</v>
      </c>
      <c r="Q237" s="89">
        <v>1000</v>
      </c>
      <c r="R237" s="89"/>
      <c r="S237" s="89"/>
      <c r="T237" s="89"/>
      <c r="U237" s="89">
        <v>1000</v>
      </c>
      <c r="V237" s="90">
        <v>791.66666666666674</v>
      </c>
      <c r="W237" s="89">
        <v>791.66666666666674</v>
      </c>
      <c r="X237" s="91">
        <v>2012</v>
      </c>
      <c r="Y237" s="22" t="s">
        <v>6742</v>
      </c>
      <c r="Z237" s="22" t="s">
        <v>6712</v>
      </c>
      <c r="AA237" s="22" t="s">
        <v>6713</v>
      </c>
      <c r="AB237" s="22" t="s">
        <v>6803</v>
      </c>
      <c r="AC237" s="22"/>
      <c r="AD237" s="92" t="s">
        <v>7197</v>
      </c>
      <c r="AE237" s="93">
        <v>9.9166666666666661</v>
      </c>
      <c r="AF237" s="22" t="s">
        <v>6716</v>
      </c>
      <c r="AG237" s="94">
        <v>41243</v>
      </c>
      <c r="AH237" s="245">
        <v>42004</v>
      </c>
      <c r="AI237" s="94">
        <v>42004</v>
      </c>
      <c r="AJ237" s="94">
        <v>42005</v>
      </c>
      <c r="AK237" s="22"/>
    </row>
    <row r="238" spans="1:37" x14ac:dyDescent="0.25">
      <c r="A238" t="str">
        <f t="shared" si="3"/>
        <v>AF00141</v>
      </c>
      <c r="B238" s="16" t="s">
        <v>2216</v>
      </c>
      <c r="C238" s="227" t="s">
        <v>2390</v>
      </c>
      <c r="D238" s="16" t="s">
        <v>2220</v>
      </c>
      <c r="E238" s="22"/>
      <c r="F238" s="22"/>
      <c r="G238" s="22"/>
      <c r="H238" s="22">
        <v>6435</v>
      </c>
      <c r="I238" s="22" t="s">
        <v>7194</v>
      </c>
      <c r="J238" s="22" t="s">
        <v>7206</v>
      </c>
      <c r="K238" s="86">
        <v>41235</v>
      </c>
      <c r="L238" s="87">
        <v>8807</v>
      </c>
      <c r="M238" s="22" t="s">
        <v>7203</v>
      </c>
      <c r="N238" s="22">
        <v>6435</v>
      </c>
      <c r="O238" s="88">
        <v>41243</v>
      </c>
      <c r="P238" s="22" t="s">
        <v>7207</v>
      </c>
      <c r="Q238" s="89">
        <v>8807</v>
      </c>
      <c r="R238" s="89"/>
      <c r="S238" s="89"/>
      <c r="T238" s="89"/>
      <c r="U238" s="89">
        <v>8807</v>
      </c>
      <c r="V238" s="90">
        <v>6972.208333333333</v>
      </c>
      <c r="W238" s="89">
        <v>6972.208333333333</v>
      </c>
      <c r="X238" s="91">
        <v>2012</v>
      </c>
      <c r="Y238" s="22" t="s">
        <v>6742</v>
      </c>
      <c r="Z238" s="22" t="s">
        <v>6712</v>
      </c>
      <c r="AA238" s="22" t="s">
        <v>6713</v>
      </c>
      <c r="AB238" s="22" t="s">
        <v>6803</v>
      </c>
      <c r="AC238" s="22"/>
      <c r="AD238" s="92" t="s">
        <v>7197</v>
      </c>
      <c r="AE238" s="93">
        <v>5.916666666666667</v>
      </c>
      <c r="AF238" s="22" t="s">
        <v>6716</v>
      </c>
      <c r="AG238" s="94">
        <v>41243</v>
      </c>
      <c r="AH238" s="245">
        <v>42004</v>
      </c>
      <c r="AI238" s="94">
        <v>42004</v>
      </c>
      <c r="AJ238" s="94">
        <v>42005</v>
      </c>
      <c r="AK238" s="94">
        <v>43374</v>
      </c>
    </row>
    <row r="239" spans="1:37" x14ac:dyDescent="0.25">
      <c r="A239" t="str">
        <f t="shared" si="3"/>
        <v>AF02883</v>
      </c>
      <c r="B239" s="16" t="s">
        <v>2216</v>
      </c>
      <c r="C239" s="227" t="s">
        <v>2391</v>
      </c>
      <c r="D239" s="16" t="s">
        <v>2392</v>
      </c>
      <c r="E239" s="22"/>
      <c r="F239" s="22"/>
      <c r="G239" s="84">
        <v>100000914111</v>
      </c>
      <c r="H239" s="22">
        <v>2161</v>
      </c>
      <c r="I239" s="22" t="s">
        <v>7106</v>
      </c>
      <c r="J239" s="22" t="s">
        <v>7208</v>
      </c>
      <c r="K239" s="86">
        <v>41239</v>
      </c>
      <c r="L239" s="87">
        <v>8800</v>
      </c>
      <c r="M239" s="22" t="s">
        <v>7209</v>
      </c>
      <c r="N239" s="22">
        <v>2161</v>
      </c>
      <c r="O239" s="88">
        <v>41305</v>
      </c>
      <c r="P239" s="22" t="s">
        <v>7210</v>
      </c>
      <c r="Q239" s="89">
        <v>8800</v>
      </c>
      <c r="R239" s="89"/>
      <c r="S239" s="89"/>
      <c r="T239" s="89"/>
      <c r="U239" s="89">
        <v>8800</v>
      </c>
      <c r="V239" s="90">
        <v>7113.333333333333</v>
      </c>
      <c r="W239" s="89">
        <v>7113.333333333333</v>
      </c>
      <c r="X239" s="91">
        <v>2013</v>
      </c>
      <c r="Y239" s="22" t="s">
        <v>6757</v>
      </c>
      <c r="Z239" s="22" t="s">
        <v>6712</v>
      </c>
      <c r="AA239" s="22" t="s">
        <v>6713</v>
      </c>
      <c r="AB239" s="22" t="s">
        <v>6803</v>
      </c>
      <c r="AC239" s="22"/>
      <c r="AD239" s="92" t="s">
        <v>7164</v>
      </c>
      <c r="AE239" s="93">
        <v>4.083333333333333</v>
      </c>
      <c r="AF239" s="22" t="s">
        <v>6716</v>
      </c>
      <c r="AG239" s="94">
        <v>41305</v>
      </c>
      <c r="AH239" s="245">
        <v>42004</v>
      </c>
      <c r="AI239" s="94">
        <v>42004</v>
      </c>
      <c r="AJ239" s="94">
        <v>42005</v>
      </c>
      <c r="AK239" s="22"/>
    </row>
    <row r="240" spans="1:37" x14ac:dyDescent="0.25">
      <c r="A240" t="str">
        <f t="shared" si="3"/>
        <v>AF02805</v>
      </c>
      <c r="B240" s="16" t="s">
        <v>2216</v>
      </c>
      <c r="C240" s="227" t="s">
        <v>2393</v>
      </c>
      <c r="D240" s="16" t="s">
        <v>2220</v>
      </c>
      <c r="E240" s="22"/>
      <c r="F240" s="22"/>
      <c r="G240" s="22"/>
      <c r="H240" s="22">
        <v>6892</v>
      </c>
      <c r="I240" s="22" t="s">
        <v>7194</v>
      </c>
      <c r="J240" s="22" t="s">
        <v>4903</v>
      </c>
      <c r="K240" s="86">
        <v>41254</v>
      </c>
      <c r="L240" s="87">
        <v>13324</v>
      </c>
      <c r="M240" s="22" t="s">
        <v>7209</v>
      </c>
      <c r="N240" s="22">
        <v>6892</v>
      </c>
      <c r="O240" s="88">
        <v>41305</v>
      </c>
      <c r="P240" s="22" t="s">
        <v>7211</v>
      </c>
      <c r="Q240" s="89">
        <v>13324</v>
      </c>
      <c r="R240" s="89"/>
      <c r="S240" s="89"/>
      <c r="T240" s="89"/>
      <c r="U240" s="89">
        <v>13324</v>
      </c>
      <c r="V240" s="90">
        <v>10770.233333333334</v>
      </c>
      <c r="W240" s="89">
        <v>10770.233333333334</v>
      </c>
      <c r="X240" s="91">
        <v>2013</v>
      </c>
      <c r="Y240" s="22" t="s">
        <v>6757</v>
      </c>
      <c r="Z240" s="22" t="s">
        <v>6712</v>
      </c>
      <c r="AA240" s="22" t="s">
        <v>6713</v>
      </c>
      <c r="AB240" s="22" t="s">
        <v>6714</v>
      </c>
      <c r="AC240" s="22"/>
      <c r="AD240" s="92" t="s">
        <v>7212</v>
      </c>
      <c r="AE240" s="93">
        <v>6.083333333333333</v>
      </c>
      <c r="AF240" s="22" t="s">
        <v>6716</v>
      </c>
      <c r="AG240" s="94">
        <v>41305</v>
      </c>
      <c r="AH240" s="245">
        <v>42004</v>
      </c>
      <c r="AI240" s="94">
        <v>42004</v>
      </c>
      <c r="AJ240" s="94">
        <v>42005</v>
      </c>
      <c r="AK240" s="22"/>
    </row>
    <row r="241" spans="1:37" x14ac:dyDescent="0.25">
      <c r="A241" t="str">
        <f t="shared" si="3"/>
        <v>AF02815</v>
      </c>
      <c r="B241" s="16" t="s">
        <v>2216</v>
      </c>
      <c r="C241" s="227" t="s">
        <v>2394</v>
      </c>
      <c r="D241" s="16" t="s">
        <v>2395</v>
      </c>
      <c r="E241" s="22"/>
      <c r="F241" s="22"/>
      <c r="G241" s="22"/>
      <c r="H241" s="22">
        <v>2511</v>
      </c>
      <c r="I241" s="22" t="s">
        <v>7213</v>
      </c>
      <c r="J241" s="22" t="s">
        <v>7214</v>
      </c>
      <c r="K241" s="86">
        <v>41164</v>
      </c>
      <c r="L241" s="87">
        <v>468931.74</v>
      </c>
      <c r="M241" s="22" t="s">
        <v>7209</v>
      </c>
      <c r="N241" s="22">
        <v>2161</v>
      </c>
      <c r="O241" s="88">
        <v>41305</v>
      </c>
      <c r="P241" s="22" t="s">
        <v>7215</v>
      </c>
      <c r="Q241" s="89">
        <v>468931.74</v>
      </c>
      <c r="R241" s="89"/>
      <c r="S241" s="89"/>
      <c r="T241" s="89"/>
      <c r="U241" s="89">
        <v>468931.74</v>
      </c>
      <c r="V241" s="90">
        <v>379053.15649999998</v>
      </c>
      <c r="W241" s="89">
        <v>379053.15649999998</v>
      </c>
      <c r="X241" s="91">
        <v>2013</v>
      </c>
      <c r="Y241" s="22" t="s">
        <v>6757</v>
      </c>
      <c r="Z241" s="22" t="s">
        <v>6712</v>
      </c>
      <c r="AA241" s="22" t="s">
        <v>6713</v>
      </c>
      <c r="AB241" s="22" t="s">
        <v>6803</v>
      </c>
      <c r="AC241" s="22"/>
      <c r="AD241" s="92" t="s">
        <v>7216</v>
      </c>
      <c r="AE241" s="93">
        <v>8.0833333333333339</v>
      </c>
      <c r="AF241" s="22" t="s">
        <v>6716</v>
      </c>
      <c r="AG241" s="94">
        <v>41305</v>
      </c>
      <c r="AH241" s="245">
        <v>42004</v>
      </c>
      <c r="AI241" s="94">
        <v>42004</v>
      </c>
      <c r="AJ241" s="94">
        <v>42005</v>
      </c>
      <c r="AK241" s="22"/>
    </row>
    <row r="242" spans="1:37" x14ac:dyDescent="0.25">
      <c r="A242" t="str">
        <f t="shared" si="3"/>
        <v>AF03011</v>
      </c>
      <c r="B242" s="16" t="s">
        <v>2216</v>
      </c>
      <c r="C242" s="227" t="s">
        <v>2396</v>
      </c>
      <c r="D242" s="16" t="s">
        <v>2227</v>
      </c>
      <c r="E242" s="22"/>
      <c r="F242" s="22"/>
      <c r="G242" s="22"/>
      <c r="H242" s="22">
        <v>2234</v>
      </c>
      <c r="I242" s="22" t="s">
        <v>7106</v>
      </c>
      <c r="J242" s="22" t="s">
        <v>7218</v>
      </c>
      <c r="K242" s="86">
        <v>41278</v>
      </c>
      <c r="L242" s="87">
        <v>8806.0300000000007</v>
      </c>
      <c r="M242" s="22" t="s">
        <v>7209</v>
      </c>
      <c r="N242" s="22">
        <v>2234</v>
      </c>
      <c r="O242" s="88">
        <v>41305</v>
      </c>
      <c r="P242" s="22" t="s">
        <v>7219</v>
      </c>
      <c r="Q242" s="89">
        <v>8806.0300000000007</v>
      </c>
      <c r="R242" s="89"/>
      <c r="S242" s="89"/>
      <c r="T242" s="89"/>
      <c r="U242" s="89">
        <v>8806.0300000000007</v>
      </c>
      <c r="V242" s="90">
        <v>7118.2075833333338</v>
      </c>
      <c r="W242" s="89">
        <v>7118.2075833333338</v>
      </c>
      <c r="X242" s="96">
        <v>2013</v>
      </c>
      <c r="Y242" s="22" t="s">
        <v>6757</v>
      </c>
      <c r="Z242" s="22" t="s">
        <v>6712</v>
      </c>
      <c r="AA242" s="22" t="s">
        <v>6713</v>
      </c>
      <c r="AB242" s="22" t="s">
        <v>6803</v>
      </c>
      <c r="AC242" s="22"/>
      <c r="AD242" s="92" t="s">
        <v>6715</v>
      </c>
      <c r="AE242" s="93">
        <v>3.0833333333333335</v>
      </c>
      <c r="AF242" s="22" t="s">
        <v>7217</v>
      </c>
      <c r="AG242" s="94">
        <v>41305</v>
      </c>
      <c r="AH242" s="245">
        <v>42004</v>
      </c>
      <c r="AI242" s="94">
        <v>42004</v>
      </c>
      <c r="AJ242" s="94">
        <v>42005</v>
      </c>
      <c r="AK242" s="22"/>
    </row>
    <row r="243" spans="1:37" x14ac:dyDescent="0.25">
      <c r="A243" t="str">
        <f t="shared" si="3"/>
        <v>AF03011</v>
      </c>
      <c r="B243" s="16" t="s">
        <v>2216</v>
      </c>
      <c r="C243" s="227" t="s">
        <v>2396</v>
      </c>
      <c r="D243" s="16" t="s">
        <v>2227</v>
      </c>
      <c r="E243" s="22"/>
      <c r="F243" s="22"/>
      <c r="G243" s="22"/>
      <c r="H243" s="22">
        <v>2234</v>
      </c>
      <c r="I243" s="22" t="s">
        <v>7106</v>
      </c>
      <c r="J243" s="22" t="s">
        <v>678</v>
      </c>
      <c r="K243" s="86">
        <v>41278</v>
      </c>
      <c r="L243" s="87">
        <v>6337.93</v>
      </c>
      <c r="M243" s="22" t="s">
        <v>7209</v>
      </c>
      <c r="N243" s="22">
        <v>2234</v>
      </c>
      <c r="O243" s="88">
        <v>41305</v>
      </c>
      <c r="P243" s="22" t="s">
        <v>7220</v>
      </c>
      <c r="Q243" s="89">
        <v>6337.93</v>
      </c>
      <c r="R243" s="89"/>
      <c r="S243" s="89"/>
      <c r="T243" s="89"/>
      <c r="U243" s="89">
        <v>6337.93</v>
      </c>
      <c r="V243" s="90">
        <v>5123.1600833333341</v>
      </c>
      <c r="W243" s="89">
        <v>5123.1600833333341</v>
      </c>
      <c r="X243" s="96">
        <v>2013</v>
      </c>
      <c r="Y243" s="22" t="s">
        <v>6757</v>
      </c>
      <c r="Z243" s="22" t="s">
        <v>6712</v>
      </c>
      <c r="AA243" s="22" t="s">
        <v>6713</v>
      </c>
      <c r="AB243" s="22" t="s">
        <v>6803</v>
      </c>
      <c r="AC243" s="22"/>
      <c r="AD243" s="92" t="s">
        <v>6715</v>
      </c>
      <c r="AE243" s="93">
        <v>3.0833333333333335</v>
      </c>
      <c r="AF243" s="22" t="s">
        <v>7217</v>
      </c>
      <c r="AG243" s="94">
        <v>41305</v>
      </c>
      <c r="AH243" s="245">
        <v>42004</v>
      </c>
      <c r="AI243" s="94">
        <v>42004</v>
      </c>
      <c r="AJ243" s="94">
        <v>42005</v>
      </c>
      <c r="AK243" s="22"/>
    </row>
    <row r="244" spans="1:37" x14ac:dyDescent="0.25">
      <c r="A244" t="str">
        <f t="shared" si="3"/>
        <v>AF03010</v>
      </c>
      <c r="B244" s="16" t="s">
        <v>2216</v>
      </c>
      <c r="C244" s="227" t="s">
        <v>2397</v>
      </c>
      <c r="D244" s="16" t="s">
        <v>2227</v>
      </c>
      <c r="E244" s="22"/>
      <c r="F244" s="22"/>
      <c r="G244" s="22"/>
      <c r="H244" s="22">
        <v>2233</v>
      </c>
      <c r="I244" s="22" t="s">
        <v>7106</v>
      </c>
      <c r="J244" s="22" t="s">
        <v>7218</v>
      </c>
      <c r="K244" s="86">
        <v>41278</v>
      </c>
      <c r="L244" s="87">
        <v>8806.0300000000007</v>
      </c>
      <c r="M244" s="22" t="s">
        <v>7209</v>
      </c>
      <c r="N244" s="22">
        <v>2233</v>
      </c>
      <c r="O244" s="88">
        <v>41305</v>
      </c>
      <c r="P244" s="22" t="s">
        <v>7219</v>
      </c>
      <c r="Q244" s="89">
        <v>8806.0300000000007</v>
      </c>
      <c r="R244" s="89"/>
      <c r="S244" s="89"/>
      <c r="T244" s="89"/>
      <c r="U244" s="89">
        <v>8806.0300000000007</v>
      </c>
      <c r="V244" s="90">
        <v>7118.2075833333338</v>
      </c>
      <c r="W244" s="89">
        <v>7118.2075833333338</v>
      </c>
      <c r="X244" s="96">
        <v>2013</v>
      </c>
      <c r="Y244" s="22" t="s">
        <v>6757</v>
      </c>
      <c r="Z244" s="22" t="s">
        <v>6712</v>
      </c>
      <c r="AA244" s="22" t="s">
        <v>6713</v>
      </c>
      <c r="AB244" s="22" t="s">
        <v>6803</v>
      </c>
      <c r="AC244" s="22"/>
      <c r="AD244" s="92" t="s">
        <v>6715</v>
      </c>
      <c r="AE244" s="93">
        <v>3.0833333333333335</v>
      </c>
      <c r="AF244" s="22" t="s">
        <v>7217</v>
      </c>
      <c r="AG244" s="94">
        <v>41305</v>
      </c>
      <c r="AH244" s="245">
        <v>42004</v>
      </c>
      <c r="AI244" s="94">
        <v>42004</v>
      </c>
      <c r="AJ244" s="94">
        <v>42005</v>
      </c>
      <c r="AK244" s="22"/>
    </row>
    <row r="245" spans="1:37" x14ac:dyDescent="0.25">
      <c r="A245" t="str">
        <f t="shared" si="3"/>
        <v>AF03010</v>
      </c>
      <c r="B245" s="16" t="s">
        <v>2216</v>
      </c>
      <c r="C245" s="227" t="s">
        <v>2397</v>
      </c>
      <c r="D245" s="16" t="s">
        <v>2227</v>
      </c>
      <c r="E245" s="22"/>
      <c r="F245" s="22"/>
      <c r="G245" s="22"/>
      <c r="H245" s="22">
        <v>2233</v>
      </c>
      <c r="I245" s="22" t="s">
        <v>7106</v>
      </c>
      <c r="J245" s="22" t="s">
        <v>678</v>
      </c>
      <c r="K245" s="86">
        <v>41278</v>
      </c>
      <c r="L245" s="87">
        <v>6337.93</v>
      </c>
      <c r="M245" s="22" t="s">
        <v>7209</v>
      </c>
      <c r="N245" s="22">
        <v>2233</v>
      </c>
      <c r="O245" s="88">
        <v>41305</v>
      </c>
      <c r="P245" s="22" t="s">
        <v>7220</v>
      </c>
      <c r="Q245" s="89">
        <v>6337.93</v>
      </c>
      <c r="R245" s="89"/>
      <c r="S245" s="89"/>
      <c r="T245" s="89"/>
      <c r="U245" s="89">
        <v>6337.93</v>
      </c>
      <c r="V245" s="90">
        <v>5123.1600833333341</v>
      </c>
      <c r="W245" s="89">
        <v>5123.1600833333341</v>
      </c>
      <c r="X245" s="96">
        <v>2013</v>
      </c>
      <c r="Y245" s="22" t="s">
        <v>6757</v>
      </c>
      <c r="Z245" s="22" t="s">
        <v>6712</v>
      </c>
      <c r="AA245" s="22" t="s">
        <v>6713</v>
      </c>
      <c r="AB245" s="22" t="s">
        <v>6803</v>
      </c>
      <c r="AC245" s="22"/>
      <c r="AD245" s="92" t="s">
        <v>6715</v>
      </c>
      <c r="AE245" s="93">
        <v>3.0833333333333335</v>
      </c>
      <c r="AF245" s="22" t="s">
        <v>7217</v>
      </c>
      <c r="AG245" s="94">
        <v>41305</v>
      </c>
      <c r="AH245" s="245">
        <v>42004</v>
      </c>
      <c r="AI245" s="94">
        <v>42004</v>
      </c>
      <c r="AJ245" s="94">
        <v>42005</v>
      </c>
      <c r="AK245" s="22"/>
    </row>
    <row r="246" spans="1:37" x14ac:dyDescent="0.25">
      <c r="A246" t="str">
        <f t="shared" si="3"/>
        <v>BC01264</v>
      </c>
      <c r="B246" s="16" t="s">
        <v>2216</v>
      </c>
      <c r="C246" s="227" t="s">
        <v>2398</v>
      </c>
      <c r="D246" s="16" t="s">
        <v>2230</v>
      </c>
      <c r="E246" s="22"/>
      <c r="F246" s="22"/>
      <c r="G246" s="22"/>
      <c r="H246" s="22">
        <v>7099</v>
      </c>
      <c r="I246" s="22" t="s">
        <v>7194</v>
      </c>
      <c r="J246" s="22" t="s">
        <v>7221</v>
      </c>
      <c r="K246" s="86">
        <v>41122</v>
      </c>
      <c r="L246" s="87">
        <v>7600</v>
      </c>
      <c r="M246" s="22" t="s">
        <v>7209</v>
      </c>
      <c r="N246" s="22">
        <v>7099</v>
      </c>
      <c r="O246" s="88">
        <v>41305</v>
      </c>
      <c r="P246" s="22" t="s">
        <v>7222</v>
      </c>
      <c r="Q246" s="89">
        <v>7600</v>
      </c>
      <c r="R246" s="89"/>
      <c r="S246" s="89"/>
      <c r="T246" s="89"/>
      <c r="U246" s="89">
        <v>7600</v>
      </c>
      <c r="V246" s="90">
        <v>6143.3333333333339</v>
      </c>
      <c r="W246" s="89">
        <v>6143.3333333333339</v>
      </c>
      <c r="X246" s="91">
        <v>2013</v>
      </c>
      <c r="Y246" s="22" t="s">
        <v>6757</v>
      </c>
      <c r="Z246" s="22" t="s">
        <v>6712</v>
      </c>
      <c r="AA246" s="22" t="s">
        <v>7223</v>
      </c>
      <c r="AB246" s="22" t="s">
        <v>6803</v>
      </c>
      <c r="AC246" s="22"/>
      <c r="AD246" s="92" t="s">
        <v>1789</v>
      </c>
      <c r="AE246" s="93">
        <v>3.0833333333333335</v>
      </c>
      <c r="AF246" s="22" t="s">
        <v>6716</v>
      </c>
      <c r="AG246" s="94">
        <v>41305</v>
      </c>
      <c r="AH246" s="245">
        <v>42004</v>
      </c>
      <c r="AI246" s="94">
        <v>42004</v>
      </c>
      <c r="AJ246" s="94">
        <v>42005</v>
      </c>
      <c r="AK246" s="22"/>
    </row>
    <row r="247" spans="1:37" x14ac:dyDescent="0.25">
      <c r="A247" t="str">
        <f t="shared" si="3"/>
        <v>BC01265</v>
      </c>
      <c r="B247" s="16" t="s">
        <v>2216</v>
      </c>
      <c r="C247" s="227" t="s">
        <v>2399</v>
      </c>
      <c r="D247" s="16" t="s">
        <v>2230</v>
      </c>
      <c r="E247" s="22"/>
      <c r="F247" s="22"/>
      <c r="G247" s="22"/>
      <c r="H247" s="22">
        <v>7099</v>
      </c>
      <c r="I247" s="22" t="s">
        <v>7194</v>
      </c>
      <c r="J247" s="22" t="s">
        <v>7221</v>
      </c>
      <c r="K247" s="86">
        <v>41122</v>
      </c>
      <c r="L247" s="87">
        <v>7600</v>
      </c>
      <c r="M247" s="22" t="s">
        <v>7209</v>
      </c>
      <c r="N247" s="22">
        <v>7099</v>
      </c>
      <c r="O247" s="88">
        <v>41305</v>
      </c>
      <c r="P247" s="22" t="s">
        <v>7222</v>
      </c>
      <c r="Q247" s="89">
        <v>7600</v>
      </c>
      <c r="R247" s="89"/>
      <c r="S247" s="89"/>
      <c r="T247" s="89"/>
      <c r="U247" s="89">
        <v>7600</v>
      </c>
      <c r="V247" s="90">
        <v>6143.3333333333339</v>
      </c>
      <c r="W247" s="89">
        <v>6143.3333333333339</v>
      </c>
      <c r="X247" s="91">
        <v>2013</v>
      </c>
      <c r="Y247" s="22" t="s">
        <v>6757</v>
      </c>
      <c r="Z247" s="22" t="s">
        <v>6712</v>
      </c>
      <c r="AA247" s="22" t="s">
        <v>7223</v>
      </c>
      <c r="AB247" s="22" t="s">
        <v>6803</v>
      </c>
      <c r="AC247" s="22"/>
      <c r="AD247" s="92" t="s">
        <v>1789</v>
      </c>
      <c r="AE247" s="93">
        <v>3.0833333333333335</v>
      </c>
      <c r="AF247" s="22" t="s">
        <v>6716</v>
      </c>
      <c r="AG247" s="94">
        <v>41305</v>
      </c>
      <c r="AH247" s="245">
        <v>42004</v>
      </c>
      <c r="AI247" s="94">
        <v>42004</v>
      </c>
      <c r="AJ247" s="94">
        <v>42005</v>
      </c>
      <c r="AK247" s="22"/>
    </row>
    <row r="248" spans="1:37" x14ac:dyDescent="0.25">
      <c r="A248" t="str">
        <f t="shared" si="3"/>
        <v>AF02905</v>
      </c>
      <c r="B248" s="16" t="s">
        <v>2216</v>
      </c>
      <c r="C248" s="227" t="s">
        <v>2400</v>
      </c>
      <c r="D248" s="16" t="s">
        <v>2401</v>
      </c>
      <c r="E248" s="22"/>
      <c r="F248" s="22"/>
      <c r="G248" s="22"/>
      <c r="H248" s="22">
        <v>187822</v>
      </c>
      <c r="I248" s="22" t="s">
        <v>7224</v>
      </c>
      <c r="J248" s="22" t="s">
        <v>7225</v>
      </c>
      <c r="K248" s="86">
        <v>41256</v>
      </c>
      <c r="L248" s="87">
        <v>74488.13</v>
      </c>
      <c r="M248" s="22" t="s">
        <v>7226</v>
      </c>
      <c r="N248" s="22">
        <v>187822</v>
      </c>
      <c r="O248" s="88">
        <v>41333</v>
      </c>
      <c r="P248" s="22" t="s">
        <v>7227</v>
      </c>
      <c r="Q248" s="89">
        <v>74488.13</v>
      </c>
      <c r="R248" s="89"/>
      <c r="S248" s="89"/>
      <c r="T248" s="89"/>
      <c r="U248" s="89">
        <v>74488.13</v>
      </c>
      <c r="V248" s="90">
        <v>60831.972833333333</v>
      </c>
      <c r="W248" s="89">
        <v>60831.972833333333</v>
      </c>
      <c r="X248" s="91">
        <v>2013</v>
      </c>
      <c r="Y248" s="22" t="s">
        <v>6936</v>
      </c>
      <c r="Z248" s="22" t="s">
        <v>6712</v>
      </c>
      <c r="AA248" s="22" t="s">
        <v>6713</v>
      </c>
      <c r="AB248" s="22" t="s">
        <v>6803</v>
      </c>
      <c r="AC248" s="22"/>
      <c r="AD248" s="92" t="s">
        <v>7164</v>
      </c>
      <c r="AE248" s="93">
        <v>8.1666666666666661</v>
      </c>
      <c r="AF248" s="22" t="s">
        <v>6716</v>
      </c>
      <c r="AG248" s="94">
        <v>41333</v>
      </c>
      <c r="AH248" s="245">
        <v>42004</v>
      </c>
      <c r="AI248" s="94">
        <v>42004</v>
      </c>
      <c r="AJ248" s="94">
        <v>42005</v>
      </c>
      <c r="AK248" s="22"/>
    </row>
    <row r="249" spans="1:37" x14ac:dyDescent="0.25">
      <c r="A249" t="str">
        <f t="shared" si="3"/>
        <v>AF03005</v>
      </c>
      <c r="B249" s="16" t="s">
        <v>2216</v>
      </c>
      <c r="C249" s="227" t="s">
        <v>2402</v>
      </c>
      <c r="D249" s="16" t="s">
        <v>2274</v>
      </c>
      <c r="E249" s="22"/>
      <c r="F249" s="22"/>
      <c r="G249" s="22"/>
      <c r="H249" s="22" t="s">
        <v>7228</v>
      </c>
      <c r="I249" s="22" t="s">
        <v>7015</v>
      </c>
      <c r="J249" s="22" t="s">
        <v>7229</v>
      </c>
      <c r="K249" s="86">
        <v>41331</v>
      </c>
      <c r="L249" s="87">
        <v>845352.2</v>
      </c>
      <c r="M249" s="22" t="s">
        <v>7230</v>
      </c>
      <c r="N249" s="22" t="s">
        <v>7228</v>
      </c>
      <c r="O249" s="88">
        <v>41364</v>
      </c>
      <c r="P249" s="22" t="s">
        <v>7231</v>
      </c>
      <c r="Q249" s="89">
        <v>845352.2</v>
      </c>
      <c r="R249" s="89"/>
      <c r="S249" s="89"/>
      <c r="T249" s="89"/>
      <c r="U249" s="89">
        <v>845352.2</v>
      </c>
      <c r="V249" s="90">
        <v>697415.56499999994</v>
      </c>
      <c r="W249" s="89">
        <v>697415.56499999994</v>
      </c>
      <c r="X249" s="91">
        <v>2013</v>
      </c>
      <c r="Y249" s="22" t="s">
        <v>6750</v>
      </c>
      <c r="Z249" s="22" t="s">
        <v>6712</v>
      </c>
      <c r="AA249" s="22" t="s">
        <v>6713</v>
      </c>
      <c r="AB249" s="22" t="s">
        <v>6803</v>
      </c>
      <c r="AC249" s="22"/>
      <c r="AD249" s="92" t="s">
        <v>1789</v>
      </c>
      <c r="AE249" s="93">
        <v>13.25</v>
      </c>
      <c r="AF249" s="22" t="s">
        <v>6716</v>
      </c>
      <c r="AG249" s="94">
        <v>41364</v>
      </c>
      <c r="AH249" s="245">
        <v>42004</v>
      </c>
      <c r="AI249" s="94">
        <v>42004</v>
      </c>
      <c r="AJ249" s="94">
        <v>42005</v>
      </c>
      <c r="AK249" s="22"/>
    </row>
    <row r="250" spans="1:37" x14ac:dyDescent="0.25">
      <c r="A250" t="str">
        <f t="shared" si="3"/>
        <v>AF02905</v>
      </c>
      <c r="B250" s="16" t="s">
        <v>2216</v>
      </c>
      <c r="C250" s="227" t="s">
        <v>2400</v>
      </c>
      <c r="D250" s="16" t="s">
        <v>2401</v>
      </c>
      <c r="E250" s="22"/>
      <c r="F250" s="22"/>
      <c r="G250" s="22"/>
      <c r="H250" s="22">
        <v>201043</v>
      </c>
      <c r="I250" s="22" t="s">
        <v>7224</v>
      </c>
      <c r="J250" s="22" t="s">
        <v>7232</v>
      </c>
      <c r="K250" s="86">
        <v>41353</v>
      </c>
      <c r="L250" s="87">
        <v>12819.92</v>
      </c>
      <c r="M250" s="22" t="s">
        <v>7233</v>
      </c>
      <c r="N250" s="22">
        <v>201043</v>
      </c>
      <c r="O250" s="88">
        <v>41394</v>
      </c>
      <c r="P250" s="22" t="s">
        <v>7234</v>
      </c>
      <c r="Q250" s="89">
        <v>12819.92</v>
      </c>
      <c r="R250" s="89"/>
      <c r="S250" s="89" t="s">
        <v>7235</v>
      </c>
      <c r="T250" s="89"/>
      <c r="U250" s="89">
        <v>12819.92</v>
      </c>
      <c r="V250" s="90">
        <v>10469.601333333334</v>
      </c>
      <c r="W250" s="89">
        <v>10469.601333333334</v>
      </c>
      <c r="X250" s="91">
        <v>2013</v>
      </c>
      <c r="Y250" s="22" t="s">
        <v>6768</v>
      </c>
      <c r="Z250" s="22" t="s">
        <v>6712</v>
      </c>
      <c r="AA250" s="22" t="s">
        <v>6713</v>
      </c>
      <c r="AB250" s="22" t="s">
        <v>6803</v>
      </c>
      <c r="AC250" s="22"/>
      <c r="AD250" s="92" t="s">
        <v>7164</v>
      </c>
      <c r="AE250" s="93">
        <v>8.1666666666666661</v>
      </c>
      <c r="AF250" s="22" t="s">
        <v>6716</v>
      </c>
      <c r="AG250" s="94">
        <v>41333</v>
      </c>
      <c r="AH250" s="245">
        <v>42004</v>
      </c>
      <c r="AI250" s="94">
        <v>42004</v>
      </c>
      <c r="AJ250" s="94">
        <v>42005</v>
      </c>
      <c r="AK250" s="22"/>
    </row>
    <row r="251" spans="1:37" x14ac:dyDescent="0.25">
      <c r="A251" t="str">
        <f t="shared" si="3"/>
        <v>AF00774</v>
      </c>
      <c r="B251" s="16" t="s">
        <v>2216</v>
      </c>
      <c r="C251" s="227" t="s">
        <v>2403</v>
      </c>
      <c r="D251" s="16" t="s">
        <v>2220</v>
      </c>
      <c r="E251" s="22"/>
      <c r="F251" s="22"/>
      <c r="G251" s="22"/>
      <c r="H251" s="22">
        <v>7957</v>
      </c>
      <c r="I251" s="22" t="s">
        <v>7194</v>
      </c>
      <c r="J251" s="22" t="s">
        <v>4903</v>
      </c>
      <c r="K251" s="86">
        <v>41359</v>
      </c>
      <c r="L251" s="87">
        <v>8807</v>
      </c>
      <c r="M251" s="22" t="s">
        <v>7236</v>
      </c>
      <c r="N251" s="22">
        <v>7957</v>
      </c>
      <c r="O251" s="88">
        <v>41394</v>
      </c>
      <c r="P251" s="22" t="s">
        <v>4903</v>
      </c>
      <c r="Q251" s="89">
        <v>8807</v>
      </c>
      <c r="R251" s="89"/>
      <c r="S251" s="89"/>
      <c r="T251" s="89"/>
      <c r="U251" s="89">
        <v>8807</v>
      </c>
      <c r="V251" s="90">
        <v>7339.166666666667</v>
      </c>
      <c r="W251" s="89">
        <v>7339.166666666667</v>
      </c>
      <c r="X251" s="91">
        <v>2013</v>
      </c>
      <c r="Y251" s="22" t="s">
        <v>6768</v>
      </c>
      <c r="Z251" s="22" t="s">
        <v>6712</v>
      </c>
      <c r="AA251" s="22" t="s">
        <v>6713</v>
      </c>
      <c r="AB251" s="22" t="s">
        <v>6803</v>
      </c>
      <c r="AC251" s="22"/>
      <c r="AD251" s="92" t="s">
        <v>7197</v>
      </c>
      <c r="AE251" s="93">
        <v>6.333333333333333</v>
      </c>
      <c r="AF251" s="22" t="s">
        <v>6716</v>
      </c>
      <c r="AG251" s="94">
        <v>41394</v>
      </c>
      <c r="AH251" s="245">
        <v>42004</v>
      </c>
      <c r="AI251" s="94">
        <v>42004</v>
      </c>
      <c r="AJ251" s="94">
        <v>42005</v>
      </c>
      <c r="AK251" s="94">
        <v>42522</v>
      </c>
    </row>
    <row r="252" spans="1:37" x14ac:dyDescent="0.25">
      <c r="A252" t="str">
        <f t="shared" si="3"/>
        <v>AF02853</v>
      </c>
      <c r="B252" s="16" t="s">
        <v>2216</v>
      </c>
      <c r="C252" s="227" t="s">
        <v>1265</v>
      </c>
      <c r="D252" s="16" t="s">
        <v>2371</v>
      </c>
      <c r="E252" s="22"/>
      <c r="F252" s="22"/>
      <c r="G252" s="22"/>
      <c r="H252" s="22">
        <v>1983</v>
      </c>
      <c r="I252" s="22" t="s">
        <v>7237</v>
      </c>
      <c r="J252" s="22" t="s">
        <v>7238</v>
      </c>
      <c r="K252" s="86">
        <v>41225</v>
      </c>
      <c r="L252" s="87">
        <v>88182.09</v>
      </c>
      <c r="M252" s="22" t="s">
        <v>7236</v>
      </c>
      <c r="N252" s="22"/>
      <c r="O252" s="88">
        <v>41394</v>
      </c>
      <c r="P252" s="22" t="s">
        <v>7239</v>
      </c>
      <c r="Q252" s="89">
        <v>880685.72</v>
      </c>
      <c r="R252" s="89"/>
      <c r="S252" s="89"/>
      <c r="T252" s="89"/>
      <c r="U252" s="89">
        <v>88182.09</v>
      </c>
      <c r="V252" s="90">
        <v>73485.074999999997</v>
      </c>
      <c r="W252" s="89">
        <v>73485.074999999997</v>
      </c>
      <c r="X252" s="96">
        <v>2013</v>
      </c>
      <c r="Y252" s="22" t="s">
        <v>6768</v>
      </c>
      <c r="Z252" s="22" t="s">
        <v>6712</v>
      </c>
      <c r="AA252" s="22" t="s">
        <v>6713</v>
      </c>
      <c r="AB252" s="22" t="s">
        <v>6803</v>
      </c>
      <c r="AC252" s="22"/>
      <c r="AD252" s="92" t="s">
        <v>1789</v>
      </c>
      <c r="AE252" s="93">
        <v>8.3333333333333339</v>
      </c>
      <c r="AF252" s="22" t="s">
        <v>6789</v>
      </c>
      <c r="AG252" s="94">
        <v>41394</v>
      </c>
      <c r="AH252" s="245">
        <v>42004</v>
      </c>
      <c r="AI252" s="94">
        <v>42004</v>
      </c>
      <c r="AJ252" s="94">
        <v>42005</v>
      </c>
      <c r="AK252" s="22"/>
    </row>
    <row r="253" spans="1:37" x14ac:dyDescent="0.25">
      <c r="A253" t="str">
        <f t="shared" si="3"/>
        <v>AF02853</v>
      </c>
      <c r="B253" s="16" t="s">
        <v>2216</v>
      </c>
      <c r="C253" s="227" t="s">
        <v>1265</v>
      </c>
      <c r="D253" s="16" t="s">
        <v>2371</v>
      </c>
      <c r="E253" s="22"/>
      <c r="F253" s="22"/>
      <c r="G253" s="22"/>
      <c r="H253" s="22" t="s">
        <v>7240</v>
      </c>
      <c r="I253" s="22" t="s">
        <v>7241</v>
      </c>
      <c r="J253" s="22" t="s">
        <v>7242</v>
      </c>
      <c r="K253" s="86">
        <v>41156</v>
      </c>
      <c r="L253" s="87">
        <v>295350.92</v>
      </c>
      <c r="M253" s="22" t="s">
        <v>7236</v>
      </c>
      <c r="N253" s="22"/>
      <c r="O253" s="88">
        <v>41394</v>
      </c>
      <c r="P253" s="22" t="s">
        <v>7239</v>
      </c>
      <c r="Q253" s="89"/>
      <c r="R253" s="89"/>
      <c r="S253" s="89"/>
      <c r="T253" s="89"/>
      <c r="U253" s="89">
        <v>295350.92</v>
      </c>
      <c r="V253" s="90">
        <v>246125.76666666663</v>
      </c>
      <c r="W253" s="89">
        <v>246125.76666666663</v>
      </c>
      <c r="X253" s="96">
        <v>2013</v>
      </c>
      <c r="Y253" s="22" t="s">
        <v>6768</v>
      </c>
      <c r="Z253" s="22" t="s">
        <v>6712</v>
      </c>
      <c r="AA253" s="22" t="s">
        <v>6713</v>
      </c>
      <c r="AB253" s="22" t="s">
        <v>6803</v>
      </c>
      <c r="AC253" s="22" t="s">
        <v>7243</v>
      </c>
      <c r="AD253" s="92" t="s">
        <v>1789</v>
      </c>
      <c r="AE253" s="93">
        <v>8.3333333333333339</v>
      </c>
      <c r="AF253" s="22" t="s">
        <v>6789</v>
      </c>
      <c r="AG253" s="94">
        <v>41394</v>
      </c>
      <c r="AH253" s="245">
        <v>42004</v>
      </c>
      <c r="AI253" s="94">
        <v>42004</v>
      </c>
      <c r="AJ253" s="94">
        <v>42005</v>
      </c>
      <c r="AK253" s="22"/>
    </row>
    <row r="254" spans="1:37" x14ac:dyDescent="0.25">
      <c r="A254" t="str">
        <f t="shared" si="3"/>
        <v>AF02853</v>
      </c>
      <c r="B254" s="16" t="s">
        <v>2216</v>
      </c>
      <c r="C254" s="227" t="s">
        <v>1265</v>
      </c>
      <c r="D254" s="16" t="s">
        <v>2371</v>
      </c>
      <c r="E254" s="22"/>
      <c r="F254" s="22"/>
      <c r="G254" s="22"/>
      <c r="H254" s="22" t="s">
        <v>7244</v>
      </c>
      <c r="I254" s="22" t="s">
        <v>7241</v>
      </c>
      <c r="J254" s="22" t="s">
        <v>7242</v>
      </c>
      <c r="K254" s="86">
        <v>41193</v>
      </c>
      <c r="L254" s="87">
        <v>177210.55</v>
      </c>
      <c r="M254" s="22" t="s">
        <v>7236</v>
      </c>
      <c r="N254" s="22"/>
      <c r="O254" s="88">
        <v>41394</v>
      </c>
      <c r="P254" s="22" t="s">
        <v>7239</v>
      </c>
      <c r="Q254" s="89"/>
      <c r="R254" s="89"/>
      <c r="S254" s="89"/>
      <c r="T254" s="89"/>
      <c r="U254" s="89">
        <v>177210.55</v>
      </c>
      <c r="V254" s="90">
        <v>147675.45833333331</v>
      </c>
      <c r="W254" s="89">
        <v>147675.45833333331</v>
      </c>
      <c r="X254" s="96">
        <v>2013</v>
      </c>
      <c r="Y254" s="22" t="s">
        <v>6768</v>
      </c>
      <c r="Z254" s="22" t="s">
        <v>6712</v>
      </c>
      <c r="AA254" s="22" t="s">
        <v>6713</v>
      </c>
      <c r="AB254" s="22" t="s">
        <v>6803</v>
      </c>
      <c r="AC254" s="22" t="s">
        <v>7245</v>
      </c>
      <c r="AD254" s="92" t="s">
        <v>1789</v>
      </c>
      <c r="AE254" s="93">
        <v>8.3333333333333339</v>
      </c>
      <c r="AF254" s="22" t="s">
        <v>6789</v>
      </c>
      <c r="AG254" s="94">
        <v>41394</v>
      </c>
      <c r="AH254" s="245">
        <v>42004</v>
      </c>
      <c r="AI254" s="94">
        <v>42004</v>
      </c>
      <c r="AJ254" s="94">
        <v>42005</v>
      </c>
      <c r="AK254" s="22"/>
    </row>
    <row r="255" spans="1:37" x14ac:dyDescent="0.25">
      <c r="A255" t="str">
        <f t="shared" si="3"/>
        <v>AF02853</v>
      </c>
      <c r="B255" s="16" t="s">
        <v>2216</v>
      </c>
      <c r="C255" s="227" t="s">
        <v>1265</v>
      </c>
      <c r="D255" s="16" t="s">
        <v>2371</v>
      </c>
      <c r="E255" s="22"/>
      <c r="F255" s="22"/>
      <c r="G255" s="22"/>
      <c r="H255" s="22">
        <v>1962</v>
      </c>
      <c r="I255" s="22" t="s">
        <v>7237</v>
      </c>
      <c r="J255" s="22" t="s">
        <v>7246</v>
      </c>
      <c r="K255" s="86">
        <v>41183</v>
      </c>
      <c r="L255" s="87">
        <v>58788.06</v>
      </c>
      <c r="M255" s="22" t="s">
        <v>7236</v>
      </c>
      <c r="N255" s="22"/>
      <c r="O255" s="88">
        <v>41394</v>
      </c>
      <c r="P255" s="22" t="s">
        <v>7239</v>
      </c>
      <c r="Q255" s="89"/>
      <c r="R255" s="89"/>
      <c r="S255" s="89"/>
      <c r="T255" s="89"/>
      <c r="U255" s="89">
        <v>58788.06</v>
      </c>
      <c r="V255" s="90">
        <v>48990.049999999996</v>
      </c>
      <c r="W255" s="89">
        <v>48990.049999999996</v>
      </c>
      <c r="X255" s="96">
        <v>2013</v>
      </c>
      <c r="Y255" s="22" t="s">
        <v>6768</v>
      </c>
      <c r="Z255" s="22" t="s">
        <v>6712</v>
      </c>
      <c r="AA255" s="22" t="s">
        <v>6713</v>
      </c>
      <c r="AB255" s="22" t="s">
        <v>6803</v>
      </c>
      <c r="AC255" s="22"/>
      <c r="AD255" s="92" t="s">
        <v>1789</v>
      </c>
      <c r="AE255" s="93">
        <v>8.3333333333333339</v>
      </c>
      <c r="AF255" s="22" t="s">
        <v>6789</v>
      </c>
      <c r="AG255" s="94">
        <v>41394</v>
      </c>
      <c r="AH255" s="245">
        <v>42004</v>
      </c>
      <c r="AI255" s="94">
        <v>42004</v>
      </c>
      <c r="AJ255" s="94">
        <v>42005</v>
      </c>
      <c r="AK255" s="22"/>
    </row>
    <row r="256" spans="1:37" x14ac:dyDescent="0.25">
      <c r="A256" t="str">
        <f t="shared" si="3"/>
        <v>AF02853</v>
      </c>
      <c r="B256" s="16" t="s">
        <v>2216</v>
      </c>
      <c r="C256" s="227" t="s">
        <v>1265</v>
      </c>
      <c r="D256" s="16" t="s">
        <v>2371</v>
      </c>
      <c r="E256" s="22"/>
      <c r="F256" s="22"/>
      <c r="G256" s="22"/>
      <c r="H256" s="22">
        <v>129</v>
      </c>
      <c r="I256" s="22" t="s">
        <v>7247</v>
      </c>
      <c r="J256" s="22" t="s">
        <v>7248</v>
      </c>
      <c r="K256" s="86">
        <v>41248</v>
      </c>
      <c r="L256" s="87">
        <v>22837.52</v>
      </c>
      <c r="M256" s="22" t="s">
        <v>7236</v>
      </c>
      <c r="N256" s="22"/>
      <c r="O256" s="88">
        <v>41394</v>
      </c>
      <c r="P256" s="22" t="s">
        <v>7239</v>
      </c>
      <c r="Q256" s="89"/>
      <c r="R256" s="89"/>
      <c r="S256" s="89"/>
      <c r="T256" s="89"/>
      <c r="U256" s="89">
        <v>22837.52</v>
      </c>
      <c r="V256" s="90">
        <v>19031.266666666666</v>
      </c>
      <c r="W256" s="89">
        <v>19031.266666666666</v>
      </c>
      <c r="X256" s="96">
        <v>2013</v>
      </c>
      <c r="Y256" s="22" t="s">
        <v>6768</v>
      </c>
      <c r="Z256" s="22" t="s">
        <v>6712</v>
      </c>
      <c r="AA256" s="22" t="s">
        <v>6713</v>
      </c>
      <c r="AB256" s="22" t="s">
        <v>6714</v>
      </c>
      <c r="AC256" s="22"/>
      <c r="AD256" s="92" t="s">
        <v>1789</v>
      </c>
      <c r="AE256" s="93">
        <v>8.3333333333333339</v>
      </c>
      <c r="AF256" s="22" t="s">
        <v>6789</v>
      </c>
      <c r="AG256" s="94">
        <v>41394</v>
      </c>
      <c r="AH256" s="245">
        <v>42004</v>
      </c>
      <c r="AI256" s="94">
        <v>42004</v>
      </c>
      <c r="AJ256" s="94">
        <v>42005</v>
      </c>
      <c r="AK256" s="22"/>
    </row>
    <row r="257" spans="1:37" x14ac:dyDescent="0.25">
      <c r="A257" t="str">
        <f t="shared" si="3"/>
        <v>AF02853</v>
      </c>
      <c r="B257" s="16" t="s">
        <v>2216</v>
      </c>
      <c r="C257" s="227" t="s">
        <v>1265</v>
      </c>
      <c r="D257" s="16" t="s">
        <v>2371</v>
      </c>
      <c r="E257" s="22"/>
      <c r="F257" s="22"/>
      <c r="G257" s="22"/>
      <c r="H257" s="22" t="s">
        <v>7249</v>
      </c>
      <c r="I257" s="22" t="s">
        <v>7241</v>
      </c>
      <c r="J257" s="22" t="s">
        <v>7242</v>
      </c>
      <c r="K257" s="86">
        <v>41212</v>
      </c>
      <c r="L257" s="87">
        <v>118140.37</v>
      </c>
      <c r="M257" s="22" t="s">
        <v>7236</v>
      </c>
      <c r="N257" s="22"/>
      <c r="O257" s="88">
        <v>41394</v>
      </c>
      <c r="P257" s="22" t="s">
        <v>7239</v>
      </c>
      <c r="Q257" s="89"/>
      <c r="R257" s="89"/>
      <c r="S257" s="89"/>
      <c r="T257" s="89"/>
      <c r="U257" s="89">
        <v>118140.37</v>
      </c>
      <c r="V257" s="90">
        <v>98450.308333333334</v>
      </c>
      <c r="W257" s="89">
        <v>98450.308333333334</v>
      </c>
      <c r="X257" s="96">
        <v>2013</v>
      </c>
      <c r="Y257" s="22" t="s">
        <v>6768</v>
      </c>
      <c r="Z257" s="22" t="s">
        <v>6712</v>
      </c>
      <c r="AA257" s="22" t="s">
        <v>6713</v>
      </c>
      <c r="AB257" s="22" t="s">
        <v>6803</v>
      </c>
      <c r="AC257" s="22" t="s">
        <v>7250</v>
      </c>
      <c r="AD257" s="92" t="s">
        <v>1789</v>
      </c>
      <c r="AE257" s="93">
        <v>8.3333333333333339</v>
      </c>
      <c r="AF257" s="22" t="s">
        <v>6789</v>
      </c>
      <c r="AG257" s="94">
        <v>41394</v>
      </c>
      <c r="AH257" s="245">
        <v>42004</v>
      </c>
      <c r="AI257" s="94">
        <v>42004</v>
      </c>
      <c r="AJ257" s="94">
        <v>42005</v>
      </c>
      <c r="AK257" s="22"/>
    </row>
    <row r="258" spans="1:37" x14ac:dyDescent="0.25">
      <c r="A258" t="str">
        <f t="shared" ref="A258:A321" si="4">+LEFT(C258,2)&amp;RIGHT(C258,5)</f>
        <v>AF02853</v>
      </c>
      <c r="B258" s="16" t="s">
        <v>2216</v>
      </c>
      <c r="C258" s="227" t="s">
        <v>1265</v>
      </c>
      <c r="D258" s="16" t="s">
        <v>2371</v>
      </c>
      <c r="E258" s="22"/>
      <c r="F258" s="22"/>
      <c r="G258" s="22"/>
      <c r="H258" s="22">
        <v>1995</v>
      </c>
      <c r="I258" s="22" t="s">
        <v>7237</v>
      </c>
      <c r="J258" s="22" t="s">
        <v>7251</v>
      </c>
      <c r="K258" s="86">
        <v>41240</v>
      </c>
      <c r="L258" s="87">
        <v>10804.43</v>
      </c>
      <c r="M258" s="22" t="s">
        <v>7236</v>
      </c>
      <c r="N258" s="22"/>
      <c r="O258" s="88">
        <v>41394</v>
      </c>
      <c r="P258" s="22" t="s">
        <v>7239</v>
      </c>
      <c r="Q258" s="89"/>
      <c r="R258" s="89"/>
      <c r="S258" s="89"/>
      <c r="T258" s="89"/>
      <c r="U258" s="89">
        <v>10804.43</v>
      </c>
      <c r="V258" s="90">
        <v>9003.6916666666675</v>
      </c>
      <c r="W258" s="89">
        <v>9003.6916666666675</v>
      </c>
      <c r="X258" s="96">
        <v>2013</v>
      </c>
      <c r="Y258" s="22" t="s">
        <v>6768</v>
      </c>
      <c r="Z258" s="22" t="s">
        <v>6712</v>
      </c>
      <c r="AA258" s="22" t="s">
        <v>6713</v>
      </c>
      <c r="AB258" s="22" t="s">
        <v>6803</v>
      </c>
      <c r="AC258" s="22"/>
      <c r="AD258" s="92" t="s">
        <v>1789</v>
      </c>
      <c r="AE258" s="93">
        <v>8.3333333333333339</v>
      </c>
      <c r="AF258" s="22" t="s">
        <v>6789</v>
      </c>
      <c r="AG258" s="94">
        <v>41394</v>
      </c>
      <c r="AH258" s="245">
        <v>42004</v>
      </c>
      <c r="AI258" s="94">
        <v>42004</v>
      </c>
      <c r="AJ258" s="94">
        <v>42005</v>
      </c>
      <c r="AK258" s="22"/>
    </row>
    <row r="259" spans="1:37" x14ac:dyDescent="0.25">
      <c r="A259" t="str">
        <f t="shared" si="4"/>
        <v>AF02853</v>
      </c>
      <c r="B259" s="16" t="s">
        <v>2216</v>
      </c>
      <c r="C259" s="227" t="s">
        <v>1265</v>
      </c>
      <c r="D259" s="16" t="s">
        <v>2371</v>
      </c>
      <c r="E259" s="22"/>
      <c r="F259" s="22"/>
      <c r="G259" s="22"/>
      <c r="H259" s="22">
        <v>108</v>
      </c>
      <c r="I259" s="22" t="s">
        <v>7247</v>
      </c>
      <c r="J259" s="22" t="s">
        <v>7252</v>
      </c>
      <c r="K259" s="86">
        <v>41162</v>
      </c>
      <c r="L259" s="87">
        <v>20500</v>
      </c>
      <c r="M259" s="22" t="s">
        <v>7236</v>
      </c>
      <c r="N259" s="22"/>
      <c r="O259" s="88">
        <v>41394</v>
      </c>
      <c r="P259" s="22" t="s">
        <v>7239</v>
      </c>
      <c r="Q259" s="89"/>
      <c r="R259" s="89"/>
      <c r="S259" s="89"/>
      <c r="T259" s="89"/>
      <c r="U259" s="89">
        <v>20500</v>
      </c>
      <c r="V259" s="90">
        <v>17083.333333333336</v>
      </c>
      <c r="W259" s="89">
        <v>17083.333333333336</v>
      </c>
      <c r="X259" s="96">
        <v>2013</v>
      </c>
      <c r="Y259" s="22" t="s">
        <v>6768</v>
      </c>
      <c r="Z259" s="22" t="s">
        <v>6712</v>
      </c>
      <c r="AA259" s="22" t="s">
        <v>6713</v>
      </c>
      <c r="AB259" s="22" t="s">
        <v>6803</v>
      </c>
      <c r="AC259" s="22"/>
      <c r="AD259" s="92" t="s">
        <v>1789</v>
      </c>
      <c r="AE259" s="93">
        <v>8.3333333333333339</v>
      </c>
      <c r="AF259" s="22" t="s">
        <v>6789</v>
      </c>
      <c r="AG259" s="94">
        <v>41394</v>
      </c>
      <c r="AH259" s="245">
        <v>42004</v>
      </c>
      <c r="AI259" s="94">
        <v>42004</v>
      </c>
      <c r="AJ259" s="94">
        <v>42005</v>
      </c>
      <c r="AK259" s="22"/>
    </row>
    <row r="260" spans="1:37" x14ac:dyDescent="0.25">
      <c r="A260" t="str">
        <f t="shared" si="4"/>
        <v>AF02853</v>
      </c>
      <c r="B260" s="16" t="s">
        <v>2216</v>
      </c>
      <c r="C260" s="227" t="s">
        <v>1265</v>
      </c>
      <c r="D260" s="16" t="s">
        <v>2371</v>
      </c>
      <c r="E260" s="22"/>
      <c r="F260" s="22"/>
      <c r="G260" s="22"/>
      <c r="H260" s="22">
        <v>107</v>
      </c>
      <c r="I260" s="22" t="s">
        <v>7247</v>
      </c>
      <c r="J260" s="22" t="s">
        <v>7253</v>
      </c>
      <c r="K260" s="86">
        <v>41162</v>
      </c>
      <c r="L260" s="87">
        <v>32000</v>
      </c>
      <c r="M260" s="22" t="s">
        <v>7236</v>
      </c>
      <c r="N260" s="22"/>
      <c r="O260" s="88">
        <v>41394</v>
      </c>
      <c r="P260" s="22" t="s">
        <v>7239</v>
      </c>
      <c r="Q260" s="89"/>
      <c r="R260" s="89"/>
      <c r="S260" s="89"/>
      <c r="T260" s="89"/>
      <c r="U260" s="89">
        <v>32000</v>
      </c>
      <c r="V260" s="90">
        <v>26666.666666666668</v>
      </c>
      <c r="W260" s="89">
        <v>26666.666666666668</v>
      </c>
      <c r="X260" s="96">
        <v>2013</v>
      </c>
      <c r="Y260" s="22" t="s">
        <v>6768</v>
      </c>
      <c r="Z260" s="22" t="s">
        <v>6712</v>
      </c>
      <c r="AA260" s="22" t="s">
        <v>6713</v>
      </c>
      <c r="AB260" s="22" t="s">
        <v>6803</v>
      </c>
      <c r="AC260" s="22"/>
      <c r="AD260" s="92" t="s">
        <v>1789</v>
      </c>
      <c r="AE260" s="93">
        <v>8.3333333333333339</v>
      </c>
      <c r="AF260" s="22" t="s">
        <v>6789</v>
      </c>
      <c r="AG260" s="94">
        <v>41394</v>
      </c>
      <c r="AH260" s="245">
        <v>42004</v>
      </c>
      <c r="AI260" s="94">
        <v>42004</v>
      </c>
      <c r="AJ260" s="94">
        <v>42005</v>
      </c>
      <c r="AK260" s="22"/>
    </row>
    <row r="261" spans="1:37" x14ac:dyDescent="0.25">
      <c r="A261" t="str">
        <f t="shared" si="4"/>
        <v>AF02853</v>
      </c>
      <c r="B261" s="16" t="s">
        <v>2216</v>
      </c>
      <c r="C261" s="227" t="s">
        <v>1265</v>
      </c>
      <c r="D261" s="16" t="s">
        <v>2371</v>
      </c>
      <c r="E261" s="22"/>
      <c r="F261" s="22"/>
      <c r="G261" s="22"/>
      <c r="H261" s="22">
        <v>113</v>
      </c>
      <c r="I261" s="22" t="s">
        <v>7247</v>
      </c>
      <c r="J261" s="22" t="s">
        <v>7254</v>
      </c>
      <c r="K261" s="86">
        <v>41184</v>
      </c>
      <c r="L261" s="87">
        <v>56871.78</v>
      </c>
      <c r="M261" s="22" t="s">
        <v>7236</v>
      </c>
      <c r="N261" s="22"/>
      <c r="O261" s="88">
        <v>41394</v>
      </c>
      <c r="P261" s="22" t="s">
        <v>7239</v>
      </c>
      <c r="Q261" s="89"/>
      <c r="R261" s="89"/>
      <c r="S261" s="89"/>
      <c r="T261" s="89"/>
      <c r="U261" s="89">
        <v>56871.78</v>
      </c>
      <c r="V261" s="90">
        <v>47393.149999999994</v>
      </c>
      <c r="W261" s="89">
        <v>47393.149999999994</v>
      </c>
      <c r="X261" s="96">
        <v>2013</v>
      </c>
      <c r="Y261" s="22" t="s">
        <v>6768</v>
      </c>
      <c r="Z261" s="22" t="s">
        <v>6712</v>
      </c>
      <c r="AA261" s="22" t="s">
        <v>6713</v>
      </c>
      <c r="AB261" s="22" t="s">
        <v>6803</v>
      </c>
      <c r="AC261" s="22"/>
      <c r="AD261" s="92" t="s">
        <v>1789</v>
      </c>
      <c r="AE261" s="93">
        <v>8.3333333333333339</v>
      </c>
      <c r="AF261" s="22" t="s">
        <v>6789</v>
      </c>
      <c r="AG261" s="94">
        <v>41394</v>
      </c>
      <c r="AH261" s="245">
        <v>42004</v>
      </c>
      <c r="AI261" s="94">
        <v>42004</v>
      </c>
      <c r="AJ261" s="94">
        <v>42005</v>
      </c>
      <c r="AK261" s="22"/>
    </row>
    <row r="262" spans="1:37" x14ac:dyDescent="0.25">
      <c r="A262" t="str">
        <f t="shared" si="4"/>
        <v>AF02896</v>
      </c>
      <c r="B262" s="16" t="s">
        <v>2216</v>
      </c>
      <c r="C262" s="227" t="s">
        <v>2404</v>
      </c>
      <c r="D262" s="16" t="s">
        <v>2234</v>
      </c>
      <c r="E262" s="22"/>
      <c r="F262" s="22"/>
      <c r="G262" s="22"/>
      <c r="H262" s="22">
        <v>1977</v>
      </c>
      <c r="I262" s="22" t="s">
        <v>7055</v>
      </c>
      <c r="J262" s="22" t="s">
        <v>5583</v>
      </c>
      <c r="K262" s="86">
        <v>41374</v>
      </c>
      <c r="L262" s="87">
        <v>81070.89</v>
      </c>
      <c r="M262" s="22" t="s">
        <v>7255</v>
      </c>
      <c r="N262" s="22">
        <v>1977</v>
      </c>
      <c r="O262" s="88">
        <v>41425</v>
      </c>
      <c r="P262" s="22" t="s">
        <v>7256</v>
      </c>
      <c r="Q262" s="89">
        <v>81070.89</v>
      </c>
      <c r="R262" s="89"/>
      <c r="S262" s="89"/>
      <c r="T262" s="89"/>
      <c r="U262" s="89">
        <v>81070.89</v>
      </c>
      <c r="V262" s="90">
        <v>68234.66575</v>
      </c>
      <c r="W262" s="89">
        <v>68234.66575</v>
      </c>
      <c r="X262" s="91">
        <v>2013</v>
      </c>
      <c r="Y262" s="22" t="s">
        <v>6775</v>
      </c>
      <c r="Z262" s="22" t="s">
        <v>6712</v>
      </c>
      <c r="AA262" s="22" t="s">
        <v>6713</v>
      </c>
      <c r="AB262" s="22" t="s">
        <v>6803</v>
      </c>
      <c r="AC262" s="22" t="s">
        <v>7257</v>
      </c>
      <c r="AD262" s="92" t="s">
        <v>1789</v>
      </c>
      <c r="AE262" s="93">
        <v>8.4166666666666661</v>
      </c>
      <c r="AF262" s="22" t="s">
        <v>6716</v>
      </c>
      <c r="AG262" s="94">
        <v>41425</v>
      </c>
      <c r="AH262" s="245">
        <v>42004</v>
      </c>
      <c r="AI262" s="94">
        <v>42004</v>
      </c>
      <c r="AJ262" s="94">
        <v>42005</v>
      </c>
      <c r="AK262" s="22"/>
    </row>
    <row r="263" spans="1:37" x14ac:dyDescent="0.25">
      <c r="A263" t="str">
        <f t="shared" si="4"/>
        <v>AF02897</v>
      </c>
      <c r="B263" s="16" t="s">
        <v>2216</v>
      </c>
      <c r="C263" s="227" t="s">
        <v>2405</v>
      </c>
      <c r="D263" s="16" t="s">
        <v>2234</v>
      </c>
      <c r="E263" s="22"/>
      <c r="F263" s="22"/>
      <c r="G263" s="22"/>
      <c r="H263" s="22">
        <v>1977</v>
      </c>
      <c r="I263" s="22" t="s">
        <v>7055</v>
      </c>
      <c r="J263" s="22" t="s">
        <v>5583</v>
      </c>
      <c r="K263" s="86">
        <v>41374</v>
      </c>
      <c r="L263" s="87">
        <v>81070.89</v>
      </c>
      <c r="M263" s="22" t="s">
        <v>7255</v>
      </c>
      <c r="N263" s="22">
        <v>1977</v>
      </c>
      <c r="O263" s="88">
        <v>41425</v>
      </c>
      <c r="P263" s="22" t="s">
        <v>7256</v>
      </c>
      <c r="Q263" s="89">
        <v>81070.89</v>
      </c>
      <c r="R263" s="89"/>
      <c r="S263" s="89"/>
      <c r="T263" s="89"/>
      <c r="U263" s="89">
        <v>81070.89</v>
      </c>
      <c r="V263" s="90">
        <v>68234.66575</v>
      </c>
      <c r="W263" s="89">
        <v>68234.66575</v>
      </c>
      <c r="X263" s="91">
        <v>2013</v>
      </c>
      <c r="Y263" s="22" t="s">
        <v>6775</v>
      </c>
      <c r="Z263" s="22" t="s">
        <v>6712</v>
      </c>
      <c r="AA263" s="22" t="s">
        <v>6713</v>
      </c>
      <c r="AB263" s="22" t="s">
        <v>6803</v>
      </c>
      <c r="AC263" s="22" t="s">
        <v>7257</v>
      </c>
      <c r="AD263" s="92" t="s">
        <v>1789</v>
      </c>
      <c r="AE263" s="93">
        <v>8.4166666666666661</v>
      </c>
      <c r="AF263" s="22" t="s">
        <v>6716</v>
      </c>
      <c r="AG263" s="94">
        <v>41425</v>
      </c>
      <c r="AH263" s="245">
        <v>42004</v>
      </c>
      <c r="AI263" s="94">
        <v>42004</v>
      </c>
      <c r="AJ263" s="94">
        <v>42005</v>
      </c>
      <c r="AK263" s="22"/>
    </row>
    <row r="264" spans="1:37" x14ac:dyDescent="0.25">
      <c r="A264" t="str">
        <f t="shared" si="4"/>
        <v>AF02898</v>
      </c>
      <c r="B264" s="16" t="s">
        <v>2216</v>
      </c>
      <c r="C264" s="227" t="s">
        <v>2406</v>
      </c>
      <c r="D264" s="16" t="s">
        <v>2234</v>
      </c>
      <c r="E264" s="22"/>
      <c r="F264" s="22"/>
      <c r="G264" s="22"/>
      <c r="H264" s="22">
        <v>1977</v>
      </c>
      <c r="I264" s="22" t="s">
        <v>7055</v>
      </c>
      <c r="J264" s="22" t="s">
        <v>5583</v>
      </c>
      <c r="K264" s="86">
        <v>41374</v>
      </c>
      <c r="L264" s="87">
        <v>81070.89</v>
      </c>
      <c r="M264" s="22" t="s">
        <v>7255</v>
      </c>
      <c r="N264" s="22">
        <v>1977</v>
      </c>
      <c r="O264" s="88">
        <v>41425</v>
      </c>
      <c r="P264" s="22" t="s">
        <v>7256</v>
      </c>
      <c r="Q264" s="89">
        <v>81070.89</v>
      </c>
      <c r="R264" s="89"/>
      <c r="S264" s="89"/>
      <c r="T264" s="89"/>
      <c r="U264" s="89">
        <v>81070.89</v>
      </c>
      <c r="V264" s="90">
        <v>68234.66575</v>
      </c>
      <c r="W264" s="89">
        <v>68234.66575</v>
      </c>
      <c r="X264" s="91">
        <v>2013</v>
      </c>
      <c r="Y264" s="22" t="s">
        <v>6775</v>
      </c>
      <c r="Z264" s="22" t="s">
        <v>6712</v>
      </c>
      <c r="AA264" s="22" t="s">
        <v>6713</v>
      </c>
      <c r="AB264" s="22" t="s">
        <v>6803</v>
      </c>
      <c r="AC264" s="22" t="s">
        <v>7257</v>
      </c>
      <c r="AD264" s="92" t="s">
        <v>7258</v>
      </c>
      <c r="AE264" s="93">
        <v>8.4166666666666661</v>
      </c>
      <c r="AF264" s="22" t="s">
        <v>6716</v>
      </c>
      <c r="AG264" s="94">
        <v>41425</v>
      </c>
      <c r="AH264" s="245">
        <v>42004</v>
      </c>
      <c r="AI264" s="94">
        <v>42004</v>
      </c>
      <c r="AJ264" s="94">
        <v>42005</v>
      </c>
      <c r="AK264" s="22"/>
    </row>
    <row r="265" spans="1:37" x14ac:dyDescent="0.25">
      <c r="A265" t="str">
        <f t="shared" si="4"/>
        <v>AF02899</v>
      </c>
      <c r="B265" s="16" t="s">
        <v>2216</v>
      </c>
      <c r="C265" s="227" t="s">
        <v>2407</v>
      </c>
      <c r="D265" s="16" t="s">
        <v>2234</v>
      </c>
      <c r="E265" s="22"/>
      <c r="F265" s="22"/>
      <c r="G265" s="22"/>
      <c r="H265" s="22">
        <v>1977</v>
      </c>
      <c r="I265" s="22" t="s">
        <v>7055</v>
      </c>
      <c r="J265" s="22" t="s">
        <v>5583</v>
      </c>
      <c r="K265" s="86">
        <v>41374</v>
      </c>
      <c r="L265" s="87">
        <v>81070.89</v>
      </c>
      <c r="M265" s="22" t="s">
        <v>7255</v>
      </c>
      <c r="N265" s="22">
        <v>1977</v>
      </c>
      <c r="O265" s="88">
        <v>41425</v>
      </c>
      <c r="P265" s="22" t="s">
        <v>7256</v>
      </c>
      <c r="Q265" s="89">
        <v>81070.89</v>
      </c>
      <c r="R265" s="89"/>
      <c r="S265" s="89"/>
      <c r="T265" s="89"/>
      <c r="U265" s="89">
        <v>81070.89</v>
      </c>
      <c r="V265" s="90">
        <v>68234.66575</v>
      </c>
      <c r="W265" s="89">
        <v>68234.66575</v>
      </c>
      <c r="X265" s="91">
        <v>2013</v>
      </c>
      <c r="Y265" s="22" t="s">
        <v>6775</v>
      </c>
      <c r="Z265" s="22" t="s">
        <v>6712</v>
      </c>
      <c r="AA265" s="22" t="s">
        <v>6713</v>
      </c>
      <c r="AB265" s="22" t="s">
        <v>6803</v>
      </c>
      <c r="AC265" s="22" t="s">
        <v>7257</v>
      </c>
      <c r="AD265" s="92" t="s">
        <v>7258</v>
      </c>
      <c r="AE265" s="93">
        <v>8.4166666666666661</v>
      </c>
      <c r="AF265" s="22" t="s">
        <v>6716</v>
      </c>
      <c r="AG265" s="94">
        <v>41425</v>
      </c>
      <c r="AH265" s="245">
        <v>42004</v>
      </c>
      <c r="AI265" s="94">
        <v>42004</v>
      </c>
      <c r="AJ265" s="94">
        <v>42005</v>
      </c>
      <c r="AK265" s="22"/>
    </row>
    <row r="266" spans="1:37" x14ac:dyDescent="0.25">
      <c r="A266" t="str">
        <f t="shared" si="4"/>
        <v>AF02900</v>
      </c>
      <c r="B266" s="16" t="s">
        <v>2216</v>
      </c>
      <c r="C266" s="227" t="s">
        <v>2408</v>
      </c>
      <c r="D266" s="16" t="s">
        <v>2234</v>
      </c>
      <c r="E266" s="22"/>
      <c r="F266" s="22"/>
      <c r="G266" s="22"/>
      <c r="H266" s="22">
        <v>1977</v>
      </c>
      <c r="I266" s="22" t="s">
        <v>7055</v>
      </c>
      <c r="J266" s="22" t="s">
        <v>5583</v>
      </c>
      <c r="K266" s="86">
        <v>41374</v>
      </c>
      <c r="L266" s="87">
        <v>81070.89</v>
      </c>
      <c r="M266" s="22" t="s">
        <v>7255</v>
      </c>
      <c r="N266" s="22">
        <v>1977</v>
      </c>
      <c r="O266" s="88">
        <v>41425</v>
      </c>
      <c r="P266" s="22" t="s">
        <v>7256</v>
      </c>
      <c r="Q266" s="89">
        <v>81070.89</v>
      </c>
      <c r="R266" s="89"/>
      <c r="S266" s="89"/>
      <c r="T266" s="89"/>
      <c r="U266" s="89">
        <v>81070.89</v>
      </c>
      <c r="V266" s="90">
        <v>68234.66575</v>
      </c>
      <c r="W266" s="89">
        <v>68234.66575</v>
      </c>
      <c r="X266" s="91">
        <v>2013</v>
      </c>
      <c r="Y266" s="22" t="s">
        <v>6775</v>
      </c>
      <c r="Z266" s="22" t="s">
        <v>6712</v>
      </c>
      <c r="AA266" s="22" t="s">
        <v>6713</v>
      </c>
      <c r="AB266" s="22" t="s">
        <v>6803</v>
      </c>
      <c r="AC266" s="22" t="s">
        <v>7257</v>
      </c>
      <c r="AD266" s="92" t="s">
        <v>7258</v>
      </c>
      <c r="AE266" s="93">
        <v>8.4166666666666661</v>
      </c>
      <c r="AF266" s="22" t="s">
        <v>6716</v>
      </c>
      <c r="AG266" s="94">
        <v>41425</v>
      </c>
      <c r="AH266" s="245">
        <v>42004</v>
      </c>
      <c r="AI266" s="94">
        <v>42004</v>
      </c>
      <c r="AJ266" s="94">
        <v>42005</v>
      </c>
      <c r="AK266" s="22"/>
    </row>
    <row r="267" spans="1:37" x14ac:dyDescent="0.25">
      <c r="A267" t="str">
        <f t="shared" si="4"/>
        <v>AF02901</v>
      </c>
      <c r="B267" s="16" t="s">
        <v>2216</v>
      </c>
      <c r="C267" s="227" t="s">
        <v>2409</v>
      </c>
      <c r="D267" s="16" t="s">
        <v>2234</v>
      </c>
      <c r="E267" s="22"/>
      <c r="F267" s="22"/>
      <c r="G267" s="22"/>
      <c r="H267" s="22">
        <v>1977</v>
      </c>
      <c r="I267" s="22" t="s">
        <v>7055</v>
      </c>
      <c r="J267" s="22" t="s">
        <v>5583</v>
      </c>
      <c r="K267" s="86">
        <v>41374</v>
      </c>
      <c r="L267" s="87">
        <v>81070.89</v>
      </c>
      <c r="M267" s="22" t="s">
        <v>7255</v>
      </c>
      <c r="N267" s="22">
        <v>1977</v>
      </c>
      <c r="O267" s="88">
        <v>41425</v>
      </c>
      <c r="P267" s="22" t="s">
        <v>7256</v>
      </c>
      <c r="Q267" s="89">
        <v>81070.89</v>
      </c>
      <c r="R267" s="89"/>
      <c r="S267" s="89"/>
      <c r="T267" s="89"/>
      <c r="U267" s="89">
        <v>81070.89</v>
      </c>
      <c r="V267" s="90">
        <v>68234.66575</v>
      </c>
      <c r="W267" s="89">
        <v>68234.66575</v>
      </c>
      <c r="X267" s="91">
        <v>2013</v>
      </c>
      <c r="Y267" s="22" t="s">
        <v>6775</v>
      </c>
      <c r="Z267" s="22" t="s">
        <v>6712</v>
      </c>
      <c r="AA267" s="22" t="s">
        <v>6713</v>
      </c>
      <c r="AB267" s="22" t="s">
        <v>6803</v>
      </c>
      <c r="AC267" s="22" t="s">
        <v>7257</v>
      </c>
      <c r="AD267" s="92" t="s">
        <v>7258</v>
      </c>
      <c r="AE267" s="93">
        <v>8.4166666666666661</v>
      </c>
      <c r="AF267" s="22" t="s">
        <v>6716</v>
      </c>
      <c r="AG267" s="94">
        <v>41425</v>
      </c>
      <c r="AH267" s="245">
        <v>42004</v>
      </c>
      <c r="AI267" s="94">
        <v>42004</v>
      </c>
      <c r="AJ267" s="94">
        <v>42005</v>
      </c>
      <c r="AK267" s="22"/>
    </row>
    <row r="268" spans="1:37" x14ac:dyDescent="0.25">
      <c r="A268" t="str">
        <f t="shared" si="4"/>
        <v>AF02902</v>
      </c>
      <c r="B268" s="16" t="s">
        <v>2216</v>
      </c>
      <c r="C268" s="227" t="s">
        <v>2410</v>
      </c>
      <c r="D268" s="16" t="s">
        <v>2234</v>
      </c>
      <c r="E268" s="22"/>
      <c r="F268" s="22"/>
      <c r="G268" s="22"/>
      <c r="H268" s="22">
        <v>1977</v>
      </c>
      <c r="I268" s="22" t="s">
        <v>7055</v>
      </c>
      <c r="J268" s="22" t="s">
        <v>5583</v>
      </c>
      <c r="K268" s="86">
        <v>41374</v>
      </c>
      <c r="L268" s="87">
        <v>81070.89</v>
      </c>
      <c r="M268" s="22" t="s">
        <v>7255</v>
      </c>
      <c r="N268" s="22">
        <v>1977</v>
      </c>
      <c r="O268" s="88">
        <v>41425</v>
      </c>
      <c r="P268" s="22" t="s">
        <v>7256</v>
      </c>
      <c r="Q268" s="89">
        <v>81070.89</v>
      </c>
      <c r="R268" s="89"/>
      <c r="S268" s="89"/>
      <c r="T268" s="89"/>
      <c r="U268" s="89">
        <v>81070.89</v>
      </c>
      <c r="V268" s="90">
        <v>68234.66575</v>
      </c>
      <c r="W268" s="89">
        <v>68234.66575</v>
      </c>
      <c r="X268" s="91">
        <v>2013</v>
      </c>
      <c r="Y268" s="22" t="s">
        <v>6775</v>
      </c>
      <c r="Z268" s="22" t="s">
        <v>6712</v>
      </c>
      <c r="AA268" s="22" t="s">
        <v>6713</v>
      </c>
      <c r="AB268" s="22" t="s">
        <v>6803</v>
      </c>
      <c r="AC268" s="22" t="s">
        <v>7257</v>
      </c>
      <c r="AD268" s="92" t="s">
        <v>7258</v>
      </c>
      <c r="AE268" s="93">
        <v>8.4166666666666661</v>
      </c>
      <c r="AF268" s="22" t="s">
        <v>6716</v>
      </c>
      <c r="AG268" s="94">
        <v>41425</v>
      </c>
      <c r="AH268" s="245">
        <v>42004</v>
      </c>
      <c r="AI268" s="94">
        <v>42004</v>
      </c>
      <c r="AJ268" s="94">
        <v>42005</v>
      </c>
      <c r="AK268" s="22"/>
    </row>
    <row r="269" spans="1:37" x14ac:dyDescent="0.25">
      <c r="A269" t="str">
        <f t="shared" si="4"/>
        <v>AF02903</v>
      </c>
      <c r="B269" s="16" t="s">
        <v>2216</v>
      </c>
      <c r="C269" s="227" t="s">
        <v>2411</v>
      </c>
      <c r="D269" s="16" t="s">
        <v>2234</v>
      </c>
      <c r="E269" s="22"/>
      <c r="F269" s="22"/>
      <c r="G269" s="22"/>
      <c r="H269" s="22">
        <v>1977</v>
      </c>
      <c r="I269" s="22" t="s">
        <v>7055</v>
      </c>
      <c r="J269" s="22" t="s">
        <v>5583</v>
      </c>
      <c r="K269" s="86">
        <v>41374</v>
      </c>
      <c r="L269" s="87">
        <v>81070.89</v>
      </c>
      <c r="M269" s="22" t="s">
        <v>7255</v>
      </c>
      <c r="N269" s="22">
        <v>1977</v>
      </c>
      <c r="O269" s="88">
        <v>41425</v>
      </c>
      <c r="P269" s="22" t="s">
        <v>7256</v>
      </c>
      <c r="Q269" s="89">
        <v>81070.89</v>
      </c>
      <c r="R269" s="89"/>
      <c r="S269" s="89"/>
      <c r="T269" s="89"/>
      <c r="U269" s="89">
        <v>81070.89</v>
      </c>
      <c r="V269" s="90">
        <v>68234.66575</v>
      </c>
      <c r="W269" s="89">
        <v>68234.66575</v>
      </c>
      <c r="X269" s="91">
        <v>2013</v>
      </c>
      <c r="Y269" s="22" t="s">
        <v>6775</v>
      </c>
      <c r="Z269" s="22" t="s">
        <v>6712</v>
      </c>
      <c r="AA269" s="22" t="s">
        <v>6713</v>
      </c>
      <c r="AB269" s="22" t="s">
        <v>6803</v>
      </c>
      <c r="AC269" s="22" t="s">
        <v>7257</v>
      </c>
      <c r="AD269" s="92" t="s">
        <v>7258</v>
      </c>
      <c r="AE269" s="93">
        <v>8.4166666666666661</v>
      </c>
      <c r="AF269" s="22" t="s">
        <v>6716</v>
      </c>
      <c r="AG269" s="94">
        <v>41425</v>
      </c>
      <c r="AH269" s="245">
        <v>42004</v>
      </c>
      <c r="AI269" s="94">
        <v>42004</v>
      </c>
      <c r="AJ269" s="94">
        <v>42005</v>
      </c>
      <c r="AK269" s="22"/>
    </row>
    <row r="270" spans="1:37" x14ac:dyDescent="0.25">
      <c r="A270" t="str">
        <f t="shared" si="4"/>
        <v>AF02895</v>
      </c>
      <c r="B270" s="16" t="s">
        <v>2216</v>
      </c>
      <c r="C270" s="227" t="s">
        <v>2412</v>
      </c>
      <c r="D270" s="16" t="s">
        <v>2413</v>
      </c>
      <c r="E270" s="22"/>
      <c r="F270" s="22"/>
      <c r="G270" s="22"/>
      <c r="H270" s="22">
        <v>1977</v>
      </c>
      <c r="I270" s="22" t="s">
        <v>7055</v>
      </c>
      <c r="J270" s="22" t="s">
        <v>7259</v>
      </c>
      <c r="K270" s="86">
        <v>41374</v>
      </c>
      <c r="L270" s="87">
        <v>710010.93</v>
      </c>
      <c r="M270" s="22" t="s">
        <v>7255</v>
      </c>
      <c r="N270" s="22">
        <v>1977</v>
      </c>
      <c r="O270" s="88">
        <v>41425</v>
      </c>
      <c r="P270" s="22" t="s">
        <v>7260</v>
      </c>
      <c r="Q270" s="89">
        <v>710010.93</v>
      </c>
      <c r="R270" s="89"/>
      <c r="S270" s="89"/>
      <c r="T270" s="89"/>
      <c r="U270" s="89">
        <v>710010.93</v>
      </c>
      <c r="V270" s="90">
        <v>597592.53275000001</v>
      </c>
      <c r="W270" s="89">
        <v>597592.53275000001</v>
      </c>
      <c r="X270" s="91">
        <v>2013</v>
      </c>
      <c r="Y270" s="22" t="s">
        <v>6775</v>
      </c>
      <c r="Z270" s="22" t="s">
        <v>6712</v>
      </c>
      <c r="AA270" s="22" t="s">
        <v>6713</v>
      </c>
      <c r="AB270" s="22" t="s">
        <v>6803</v>
      </c>
      <c r="AC270" s="22" t="s">
        <v>7257</v>
      </c>
      <c r="AD270" s="92" t="s">
        <v>7258</v>
      </c>
      <c r="AE270" s="93">
        <v>8.4166666666666661</v>
      </c>
      <c r="AF270" s="22" t="s">
        <v>6716</v>
      </c>
      <c r="AG270" s="94">
        <v>41425</v>
      </c>
      <c r="AH270" s="245">
        <v>42004</v>
      </c>
      <c r="AI270" s="94">
        <v>42004</v>
      </c>
      <c r="AJ270" s="94">
        <v>42005</v>
      </c>
      <c r="AK270" s="22"/>
    </row>
    <row r="271" spans="1:37" x14ac:dyDescent="0.25">
      <c r="A271" t="str">
        <f t="shared" si="4"/>
        <v>AF02806</v>
      </c>
      <c r="B271" s="16" t="s">
        <v>2216</v>
      </c>
      <c r="C271" s="227" t="s">
        <v>2414</v>
      </c>
      <c r="D271" s="16" t="s">
        <v>2220</v>
      </c>
      <c r="E271" s="22"/>
      <c r="F271" s="22"/>
      <c r="G271" s="22"/>
      <c r="H271" s="22">
        <v>6892</v>
      </c>
      <c r="I271" s="22" t="s">
        <v>7194</v>
      </c>
      <c r="J271" s="22" t="s">
        <v>4903</v>
      </c>
      <c r="K271" s="86">
        <v>41619</v>
      </c>
      <c r="L271" s="87">
        <v>13324</v>
      </c>
      <c r="M271" s="22" t="s">
        <v>7255</v>
      </c>
      <c r="N271" s="22">
        <v>6892</v>
      </c>
      <c r="O271" s="88">
        <v>41425</v>
      </c>
      <c r="P271" s="22" t="s">
        <v>7261</v>
      </c>
      <c r="Q271" s="89">
        <v>13324</v>
      </c>
      <c r="R271" s="89"/>
      <c r="S271" s="89"/>
      <c r="T271" s="89"/>
      <c r="U271" s="89">
        <v>13324</v>
      </c>
      <c r="V271" s="90">
        <v>11214.366666666667</v>
      </c>
      <c r="W271" s="89">
        <v>11214.366666666667</v>
      </c>
      <c r="X271" s="91">
        <v>2013</v>
      </c>
      <c r="Y271" s="22" t="s">
        <v>6775</v>
      </c>
      <c r="Z271" s="22" t="s">
        <v>6712</v>
      </c>
      <c r="AA271" s="22" t="s">
        <v>6713</v>
      </c>
      <c r="AB271" s="22" t="s">
        <v>6803</v>
      </c>
      <c r="AC271" s="22"/>
      <c r="AD271" s="92" t="s">
        <v>1789</v>
      </c>
      <c r="AE271" s="93">
        <v>6.416666666666667</v>
      </c>
      <c r="AF271" s="22" t="s">
        <v>6716</v>
      </c>
      <c r="AG271" s="94">
        <v>41425</v>
      </c>
      <c r="AH271" s="245">
        <v>42004</v>
      </c>
      <c r="AI271" s="94">
        <v>42004</v>
      </c>
      <c r="AJ271" s="94">
        <v>42005</v>
      </c>
      <c r="AK271" s="22"/>
    </row>
    <row r="272" spans="1:37" x14ac:dyDescent="0.25">
      <c r="A272" t="str">
        <f t="shared" si="4"/>
        <v>AF02893</v>
      </c>
      <c r="B272" s="16" t="s">
        <v>2216</v>
      </c>
      <c r="C272" s="227" t="s">
        <v>1027</v>
      </c>
      <c r="D272" s="16" t="s">
        <v>2302</v>
      </c>
      <c r="E272" s="22"/>
      <c r="F272" s="22"/>
      <c r="G272" s="22"/>
      <c r="H272" s="22">
        <v>3627</v>
      </c>
      <c r="I272" s="22" t="s">
        <v>7262</v>
      </c>
      <c r="J272" s="22" t="s">
        <v>7263</v>
      </c>
      <c r="K272" s="86">
        <v>41411</v>
      </c>
      <c r="L272" s="87">
        <v>103373.69</v>
      </c>
      <c r="M272" s="22" t="s">
        <v>7264</v>
      </c>
      <c r="N272" s="22">
        <v>3627</v>
      </c>
      <c r="O272" s="88">
        <v>41455</v>
      </c>
      <c r="P272" s="22" t="s">
        <v>7265</v>
      </c>
      <c r="Q272" s="89">
        <v>103373.69</v>
      </c>
      <c r="R272" s="89"/>
      <c r="S272" s="89"/>
      <c r="T272" s="89"/>
      <c r="U272" s="89">
        <v>17324.8</v>
      </c>
      <c r="V272" s="90">
        <v>14726.08</v>
      </c>
      <c r="W272" s="89">
        <v>14726.08</v>
      </c>
      <c r="X272" s="91">
        <v>2013</v>
      </c>
      <c r="Y272" s="22" t="s">
        <v>6755</v>
      </c>
      <c r="Z272" s="22" t="s">
        <v>6712</v>
      </c>
      <c r="AA272" s="22" t="s">
        <v>6713</v>
      </c>
      <c r="AB272" s="22" t="s">
        <v>6803</v>
      </c>
      <c r="AC272" s="22">
        <v>179.54119658119657</v>
      </c>
      <c r="AD272" s="92" t="s">
        <v>7216</v>
      </c>
      <c r="AE272" s="93">
        <v>8.5</v>
      </c>
      <c r="AF272" s="22" t="s">
        <v>6716</v>
      </c>
      <c r="AG272" s="94">
        <v>41455</v>
      </c>
      <c r="AH272" s="245">
        <v>42004</v>
      </c>
      <c r="AI272" s="94">
        <v>42004</v>
      </c>
      <c r="AJ272" s="94">
        <v>42005</v>
      </c>
      <c r="AK272" s="22"/>
    </row>
    <row r="273" spans="1:37" x14ac:dyDescent="0.25">
      <c r="A273" t="str">
        <f t="shared" si="4"/>
        <v>AF02893</v>
      </c>
      <c r="B273" s="16" t="s">
        <v>2216</v>
      </c>
      <c r="C273" s="227" t="s">
        <v>1027</v>
      </c>
      <c r="D273" s="16" t="s">
        <v>2302</v>
      </c>
      <c r="E273" s="22"/>
      <c r="F273" s="22"/>
      <c r="G273" s="22"/>
      <c r="H273" s="22">
        <v>3573</v>
      </c>
      <c r="I273" s="22" t="s">
        <v>7262</v>
      </c>
      <c r="J273" s="22" t="s">
        <v>7263</v>
      </c>
      <c r="K273" s="86">
        <v>41410</v>
      </c>
      <c r="L273" s="87">
        <v>25987.200000000001</v>
      </c>
      <c r="M273" s="22" t="s">
        <v>7264</v>
      </c>
      <c r="N273" s="22">
        <v>3573</v>
      </c>
      <c r="O273" s="88">
        <v>41455</v>
      </c>
      <c r="P273" s="22" t="s">
        <v>7265</v>
      </c>
      <c r="Q273" s="89"/>
      <c r="R273" s="89"/>
      <c r="S273" s="89"/>
      <c r="T273" s="89"/>
      <c r="U273" s="89">
        <v>25987.200000000001</v>
      </c>
      <c r="V273" s="90">
        <v>22089.119999999999</v>
      </c>
      <c r="W273" s="89">
        <v>22089.119999999999</v>
      </c>
      <c r="X273" s="91">
        <v>2013</v>
      </c>
      <c r="Y273" s="22" t="s">
        <v>6755</v>
      </c>
      <c r="Z273" s="22" t="s">
        <v>6712</v>
      </c>
      <c r="AA273" s="22" t="s">
        <v>6713</v>
      </c>
      <c r="AB273" s="22" t="s">
        <v>6803</v>
      </c>
      <c r="AC273" s="22">
        <v>269.31179487179486</v>
      </c>
      <c r="AD273" s="92" t="s">
        <v>7216</v>
      </c>
      <c r="AE273" s="93">
        <v>8.5</v>
      </c>
      <c r="AF273" s="22" t="s">
        <v>6716</v>
      </c>
      <c r="AG273" s="94">
        <v>41455</v>
      </c>
      <c r="AH273" s="245">
        <v>42004</v>
      </c>
      <c r="AI273" s="94">
        <v>42004</v>
      </c>
      <c r="AJ273" s="94">
        <v>42005</v>
      </c>
      <c r="AK273" s="22"/>
    </row>
    <row r="274" spans="1:37" x14ac:dyDescent="0.25">
      <c r="A274" t="str">
        <f t="shared" si="4"/>
        <v>AF02893</v>
      </c>
      <c r="B274" s="16" t="s">
        <v>2216</v>
      </c>
      <c r="C274" s="227" t="s">
        <v>1027</v>
      </c>
      <c r="D274" s="16" t="s">
        <v>2302</v>
      </c>
      <c r="E274" s="22"/>
      <c r="F274" s="22"/>
      <c r="G274" s="22"/>
      <c r="H274" s="22" t="s">
        <v>7266</v>
      </c>
      <c r="I274" s="22" t="s">
        <v>7267</v>
      </c>
      <c r="J274" s="22" t="s">
        <v>7263</v>
      </c>
      <c r="K274" s="86">
        <v>41249</v>
      </c>
      <c r="L274" s="87">
        <v>60061.69</v>
      </c>
      <c r="M274" s="22" t="s">
        <v>7264</v>
      </c>
      <c r="N274" s="22"/>
      <c r="O274" s="88">
        <v>41455</v>
      </c>
      <c r="P274" s="22" t="s">
        <v>7265</v>
      </c>
      <c r="Q274" s="89"/>
      <c r="R274" s="89"/>
      <c r="S274" s="89"/>
      <c r="T274" s="89"/>
      <c r="U274" s="89">
        <v>60061.69</v>
      </c>
      <c r="V274" s="90">
        <v>51052.436500000003</v>
      </c>
      <c r="W274" s="89">
        <v>51052.436500000003</v>
      </c>
      <c r="X274" s="91">
        <v>2013</v>
      </c>
      <c r="Y274" s="22" t="s">
        <v>6755</v>
      </c>
      <c r="Z274" s="22" t="s">
        <v>6712</v>
      </c>
      <c r="AA274" s="22" t="s">
        <v>6713</v>
      </c>
      <c r="AB274" s="22" t="s">
        <v>6714</v>
      </c>
      <c r="AC274" s="22" t="s">
        <v>7268</v>
      </c>
      <c r="AD274" s="92" t="s">
        <v>7216</v>
      </c>
      <c r="AE274" s="93">
        <v>8.5</v>
      </c>
      <c r="AF274" s="22" t="s">
        <v>6716</v>
      </c>
      <c r="AG274" s="94">
        <v>41455</v>
      </c>
      <c r="AH274" s="245">
        <v>42004</v>
      </c>
      <c r="AI274" s="94">
        <v>42004</v>
      </c>
      <c r="AJ274" s="94">
        <v>42005</v>
      </c>
      <c r="AK274" s="22"/>
    </row>
    <row r="275" spans="1:37" x14ac:dyDescent="0.25">
      <c r="A275" t="str">
        <f t="shared" si="4"/>
        <v>AF03018</v>
      </c>
      <c r="B275" s="16" t="s">
        <v>2216</v>
      </c>
      <c r="C275" s="227" t="s">
        <v>2415</v>
      </c>
      <c r="D275" s="16" t="s">
        <v>2218</v>
      </c>
      <c r="E275" s="22"/>
      <c r="F275" s="22"/>
      <c r="G275" s="22"/>
      <c r="H275" s="22">
        <v>552</v>
      </c>
      <c r="I275" s="22" t="s">
        <v>7269</v>
      </c>
      <c r="J275" s="22" t="s">
        <v>7270</v>
      </c>
      <c r="K275" s="86">
        <v>41431</v>
      </c>
      <c r="L275" s="87">
        <v>149934.56</v>
      </c>
      <c r="M275" s="22" t="s">
        <v>7271</v>
      </c>
      <c r="N275" s="22">
        <v>552</v>
      </c>
      <c r="O275" s="88">
        <v>41455</v>
      </c>
      <c r="P275" s="22" t="s">
        <v>7272</v>
      </c>
      <c r="Q275" s="89">
        <v>149934.56</v>
      </c>
      <c r="R275" s="89"/>
      <c r="S275" s="89"/>
      <c r="T275" s="89"/>
      <c r="U275" s="89">
        <v>149934.56</v>
      </c>
      <c r="V275" s="90">
        <v>127444.376</v>
      </c>
      <c r="W275" s="89">
        <v>127444.376</v>
      </c>
      <c r="X275" s="91">
        <v>2013</v>
      </c>
      <c r="Y275" s="22" t="s">
        <v>6755</v>
      </c>
      <c r="Z275" s="22" t="s">
        <v>6712</v>
      </c>
      <c r="AA275" s="22" t="s">
        <v>6713</v>
      </c>
      <c r="AB275" s="22" t="s">
        <v>6803</v>
      </c>
      <c r="AC275" s="22" t="s">
        <v>7273</v>
      </c>
      <c r="AD275" s="92" t="s">
        <v>1789</v>
      </c>
      <c r="AE275" s="93">
        <v>8.5</v>
      </c>
      <c r="AF275" s="22" t="s">
        <v>6716</v>
      </c>
      <c r="AG275" s="94">
        <v>41455</v>
      </c>
      <c r="AH275" s="245">
        <v>42004</v>
      </c>
      <c r="AI275" s="94">
        <v>42004</v>
      </c>
      <c r="AJ275" s="94">
        <v>42005</v>
      </c>
      <c r="AK275" s="22"/>
    </row>
    <row r="276" spans="1:37" x14ac:dyDescent="0.25">
      <c r="A276" t="str">
        <f t="shared" si="4"/>
        <v>AF03179</v>
      </c>
      <c r="B276" s="16" t="s">
        <v>2216</v>
      </c>
      <c r="C276" s="227" t="s">
        <v>2416</v>
      </c>
      <c r="D276" s="16" t="s">
        <v>2220</v>
      </c>
      <c r="E276" s="22"/>
      <c r="F276" s="22"/>
      <c r="G276" s="22"/>
      <c r="H276" s="22">
        <v>9183</v>
      </c>
      <c r="I276" s="22" t="s">
        <v>7194</v>
      </c>
      <c r="J276" s="22" t="s">
        <v>4903</v>
      </c>
      <c r="K276" s="86">
        <v>41472</v>
      </c>
      <c r="L276" s="87">
        <v>8807</v>
      </c>
      <c r="M276" s="22" t="s">
        <v>7274</v>
      </c>
      <c r="N276" s="22">
        <v>9183</v>
      </c>
      <c r="O276" s="88">
        <v>41486</v>
      </c>
      <c r="P276" s="22" t="s">
        <v>7261</v>
      </c>
      <c r="Q276" s="89">
        <v>8807</v>
      </c>
      <c r="R276" s="89"/>
      <c r="S276" s="89"/>
      <c r="T276" s="89"/>
      <c r="U276" s="89">
        <v>8807</v>
      </c>
      <c r="V276" s="90">
        <v>7559.3416666666662</v>
      </c>
      <c r="W276" s="89">
        <v>7559.3416666666662</v>
      </c>
      <c r="X276" s="91">
        <v>2013</v>
      </c>
      <c r="Y276" s="22" t="s">
        <v>6711</v>
      </c>
      <c r="Z276" s="22" t="s">
        <v>6712</v>
      </c>
      <c r="AA276" s="22" t="s">
        <v>6713</v>
      </c>
      <c r="AB276" s="22" t="s">
        <v>6803</v>
      </c>
      <c r="AC276" s="22"/>
      <c r="AD276" s="92" t="s">
        <v>1789</v>
      </c>
      <c r="AE276" s="93">
        <v>6.583333333333333</v>
      </c>
      <c r="AF276" s="22" t="s">
        <v>6716</v>
      </c>
      <c r="AG276" s="94">
        <v>41486</v>
      </c>
      <c r="AH276" s="245">
        <v>42004</v>
      </c>
      <c r="AI276" s="94">
        <v>42004</v>
      </c>
      <c r="AJ276" s="94">
        <v>42005</v>
      </c>
      <c r="AK276" s="22"/>
    </row>
    <row r="277" spans="1:37" x14ac:dyDescent="0.25">
      <c r="A277" t="str">
        <f t="shared" si="4"/>
        <v>AF03186</v>
      </c>
      <c r="B277" s="16" t="s">
        <v>2216</v>
      </c>
      <c r="C277" s="227" t="s">
        <v>2417</v>
      </c>
      <c r="D277" s="16" t="s">
        <v>2220</v>
      </c>
      <c r="E277" s="22"/>
      <c r="F277" s="22"/>
      <c r="G277" s="22"/>
      <c r="H277" s="22">
        <v>9183</v>
      </c>
      <c r="I277" s="22" t="s">
        <v>7194</v>
      </c>
      <c r="J277" s="22" t="s">
        <v>4903</v>
      </c>
      <c r="K277" s="86">
        <v>41472</v>
      </c>
      <c r="L277" s="87">
        <v>8807</v>
      </c>
      <c r="M277" s="22" t="s">
        <v>7274</v>
      </c>
      <c r="N277" s="22">
        <v>9183</v>
      </c>
      <c r="O277" s="88">
        <v>41486</v>
      </c>
      <c r="P277" s="22" t="s">
        <v>7261</v>
      </c>
      <c r="Q277" s="89">
        <v>8807</v>
      </c>
      <c r="R277" s="89"/>
      <c r="S277" s="89"/>
      <c r="T277" s="89"/>
      <c r="U277" s="89">
        <v>8807</v>
      </c>
      <c r="V277" s="90">
        <v>7559.3416666666662</v>
      </c>
      <c r="W277" s="89">
        <v>7559.3416666666662</v>
      </c>
      <c r="X277" s="91">
        <v>2013</v>
      </c>
      <c r="Y277" s="22" t="s">
        <v>6711</v>
      </c>
      <c r="Z277" s="22" t="s">
        <v>6712</v>
      </c>
      <c r="AA277" s="22" t="s">
        <v>6713</v>
      </c>
      <c r="AB277" s="22" t="s">
        <v>6803</v>
      </c>
      <c r="AC277" s="22"/>
      <c r="AD277" s="92" t="s">
        <v>1789</v>
      </c>
      <c r="AE277" s="93">
        <v>6.583333333333333</v>
      </c>
      <c r="AF277" s="22" t="s">
        <v>6716</v>
      </c>
      <c r="AG277" s="94">
        <v>41486</v>
      </c>
      <c r="AH277" s="245">
        <v>42004</v>
      </c>
      <c r="AI277" s="94">
        <v>42004</v>
      </c>
      <c r="AJ277" s="94">
        <v>42005</v>
      </c>
      <c r="AK277" s="22"/>
    </row>
    <row r="278" spans="1:37" x14ac:dyDescent="0.25">
      <c r="A278" t="str">
        <f t="shared" si="4"/>
        <v>AF03027</v>
      </c>
      <c r="B278" s="16" t="s">
        <v>2216</v>
      </c>
      <c r="C278" s="227" t="s">
        <v>2418</v>
      </c>
      <c r="D278" s="16" t="s">
        <v>2220</v>
      </c>
      <c r="E278" s="22"/>
      <c r="F278" s="22"/>
      <c r="G278" s="22"/>
      <c r="H278" s="22">
        <v>5701</v>
      </c>
      <c r="I278" s="22" t="s">
        <v>7194</v>
      </c>
      <c r="J278" s="22" t="s">
        <v>4903</v>
      </c>
      <c r="K278" s="86">
        <v>41514</v>
      </c>
      <c r="L278" s="87">
        <v>6775</v>
      </c>
      <c r="M278" s="22" t="s">
        <v>7275</v>
      </c>
      <c r="N278" s="22">
        <v>5701</v>
      </c>
      <c r="O278" s="88">
        <v>41486</v>
      </c>
      <c r="P278" s="22" t="s">
        <v>7276</v>
      </c>
      <c r="Q278" s="89">
        <v>6775</v>
      </c>
      <c r="R278" s="89"/>
      <c r="S278" s="89"/>
      <c r="T278" s="89"/>
      <c r="U278" s="89">
        <v>6775</v>
      </c>
      <c r="V278" s="90">
        <v>5815.2083333333339</v>
      </c>
      <c r="W278" s="89">
        <v>5815.2083333333339</v>
      </c>
      <c r="X278" s="91">
        <v>2013</v>
      </c>
      <c r="Y278" s="22" t="s">
        <v>6711</v>
      </c>
      <c r="Z278" s="22" t="s">
        <v>6712</v>
      </c>
      <c r="AA278" s="22" t="s">
        <v>6713</v>
      </c>
      <c r="AB278" s="22" t="s">
        <v>6803</v>
      </c>
      <c r="AC278" s="22"/>
      <c r="AD278" s="92" t="s">
        <v>1789</v>
      </c>
      <c r="AE278" s="93">
        <v>6.583333333333333</v>
      </c>
      <c r="AF278" s="22" t="s">
        <v>6716</v>
      </c>
      <c r="AG278" s="94">
        <v>41486</v>
      </c>
      <c r="AH278" s="245">
        <v>42004</v>
      </c>
      <c r="AI278" s="94">
        <v>42004</v>
      </c>
      <c r="AJ278" s="94">
        <v>42005</v>
      </c>
      <c r="AK278" s="22"/>
    </row>
    <row r="279" spans="1:37" x14ac:dyDescent="0.25">
      <c r="A279" t="str">
        <f t="shared" si="4"/>
        <v>AF03187</v>
      </c>
      <c r="B279" s="16" t="s">
        <v>2216</v>
      </c>
      <c r="C279" s="227" t="s">
        <v>2419</v>
      </c>
      <c r="D279" s="16" t="s">
        <v>2420</v>
      </c>
      <c r="E279" s="22"/>
      <c r="F279" s="22"/>
      <c r="G279" s="22"/>
      <c r="H279" s="22">
        <v>37989</v>
      </c>
      <c r="I279" s="22" t="s">
        <v>7262</v>
      </c>
      <c r="J279" s="22" t="s">
        <v>4863</v>
      </c>
      <c r="K279" s="86">
        <v>41526</v>
      </c>
      <c r="L279" s="87">
        <v>7644</v>
      </c>
      <c r="M279" s="22" t="s">
        <v>7277</v>
      </c>
      <c r="N279" s="22">
        <v>37989</v>
      </c>
      <c r="O279" s="88">
        <v>41547</v>
      </c>
      <c r="P279" s="22" t="s">
        <v>7278</v>
      </c>
      <c r="Q279" s="89">
        <v>7644</v>
      </c>
      <c r="R279" s="89"/>
      <c r="S279" s="89"/>
      <c r="T279" s="89"/>
      <c r="U279" s="89">
        <v>7644</v>
      </c>
      <c r="V279" s="90">
        <v>6688.5</v>
      </c>
      <c r="W279" s="89">
        <v>6688.5</v>
      </c>
      <c r="X279" s="91">
        <v>2013</v>
      </c>
      <c r="Y279" s="22" t="s">
        <v>6736</v>
      </c>
      <c r="Z279" s="22" t="s">
        <v>6712</v>
      </c>
      <c r="AA279" s="22" t="s">
        <v>6713</v>
      </c>
      <c r="AB279" s="22" t="s">
        <v>6803</v>
      </c>
      <c r="AC279" s="22"/>
      <c r="AD279" s="92" t="s">
        <v>7216</v>
      </c>
      <c r="AE279" s="93">
        <v>3.75</v>
      </c>
      <c r="AF279" s="22" t="s">
        <v>6716</v>
      </c>
      <c r="AG279" s="94">
        <v>41547</v>
      </c>
      <c r="AH279" s="245">
        <v>42004</v>
      </c>
      <c r="AI279" s="94">
        <v>42004</v>
      </c>
      <c r="AJ279" s="94">
        <v>42005</v>
      </c>
      <c r="AK279" s="94">
        <v>43009</v>
      </c>
    </row>
    <row r="280" spans="1:37" x14ac:dyDescent="0.25">
      <c r="A280" t="str">
        <f t="shared" si="4"/>
        <v>AF03389</v>
      </c>
      <c r="B280" s="16" t="s">
        <v>2216</v>
      </c>
      <c r="C280" s="227" t="s">
        <v>2421</v>
      </c>
      <c r="D280" s="16" t="s">
        <v>2422</v>
      </c>
      <c r="E280" s="22"/>
      <c r="F280" s="22"/>
      <c r="G280" s="22"/>
      <c r="H280" s="22">
        <v>4917</v>
      </c>
      <c r="I280" s="22" t="s">
        <v>7279</v>
      </c>
      <c r="J280" s="22" t="s">
        <v>4494</v>
      </c>
      <c r="K280" s="86">
        <v>41521</v>
      </c>
      <c r="L280" s="87">
        <v>18798</v>
      </c>
      <c r="M280" s="22" t="s">
        <v>7277</v>
      </c>
      <c r="N280" s="22">
        <v>4917</v>
      </c>
      <c r="O280" s="88">
        <v>41547</v>
      </c>
      <c r="P280" s="22" t="s">
        <v>7280</v>
      </c>
      <c r="Q280" s="89">
        <v>18798</v>
      </c>
      <c r="R280" s="89"/>
      <c r="S280" s="89"/>
      <c r="T280" s="89"/>
      <c r="U280" s="89">
        <v>18798</v>
      </c>
      <c r="V280" s="90">
        <v>16448.25</v>
      </c>
      <c r="W280" s="89">
        <v>16448.25</v>
      </c>
      <c r="X280" s="91">
        <v>2013</v>
      </c>
      <c r="Y280" s="22" t="s">
        <v>6736</v>
      </c>
      <c r="Z280" s="22" t="s">
        <v>6712</v>
      </c>
      <c r="AA280" s="22" t="s">
        <v>6713</v>
      </c>
      <c r="AB280" s="22" t="s">
        <v>6803</v>
      </c>
      <c r="AC280" s="22"/>
      <c r="AD280" s="92" t="s">
        <v>6715</v>
      </c>
      <c r="AE280" s="93">
        <v>3.75</v>
      </c>
      <c r="AF280" s="22" t="s">
        <v>6716</v>
      </c>
      <c r="AG280" s="94">
        <v>41547</v>
      </c>
      <c r="AH280" s="245">
        <v>42004</v>
      </c>
      <c r="AI280" s="94">
        <v>42004</v>
      </c>
      <c r="AJ280" s="94">
        <v>42005</v>
      </c>
      <c r="AK280" s="22"/>
    </row>
    <row r="281" spans="1:37" x14ac:dyDescent="0.25">
      <c r="A281" t="str">
        <f t="shared" si="4"/>
        <v>AF03162</v>
      </c>
      <c r="B281" s="16" t="s">
        <v>2216</v>
      </c>
      <c r="C281" s="227" t="s">
        <v>2423</v>
      </c>
      <c r="D281" s="16" t="s">
        <v>2422</v>
      </c>
      <c r="E281" s="22"/>
      <c r="F281" s="22"/>
      <c r="G281" s="22"/>
      <c r="H281" s="22">
        <v>4203</v>
      </c>
      <c r="I281" s="22" t="s">
        <v>7279</v>
      </c>
      <c r="J281" s="22" t="s">
        <v>7281</v>
      </c>
      <c r="K281" s="86">
        <v>41425</v>
      </c>
      <c r="L281" s="87">
        <v>15369</v>
      </c>
      <c r="M281" s="22" t="s">
        <v>7282</v>
      </c>
      <c r="N281" s="22">
        <v>4203</v>
      </c>
      <c r="O281" s="88">
        <v>41578</v>
      </c>
      <c r="P281" s="22" t="s">
        <v>7283</v>
      </c>
      <c r="Q281" s="89">
        <v>15369</v>
      </c>
      <c r="R281" s="89"/>
      <c r="S281" s="89"/>
      <c r="T281" s="89"/>
      <c r="U281" s="89">
        <v>15369</v>
      </c>
      <c r="V281" s="90">
        <v>13575.949999999999</v>
      </c>
      <c r="W281" s="89">
        <v>13575.949999999999</v>
      </c>
      <c r="X281" s="91">
        <v>2013</v>
      </c>
      <c r="Y281" s="22" t="s">
        <v>6873</v>
      </c>
      <c r="Z281" s="22" t="s">
        <v>6712</v>
      </c>
      <c r="AA281" s="22" t="s">
        <v>6713</v>
      </c>
      <c r="AB281" s="22" t="s">
        <v>6803</v>
      </c>
      <c r="AC281" s="22"/>
      <c r="AD281" s="92" t="s">
        <v>6715</v>
      </c>
      <c r="AE281" s="93">
        <v>3.8333333333333335</v>
      </c>
      <c r="AF281" s="22" t="s">
        <v>6716</v>
      </c>
      <c r="AG281" s="94">
        <v>41578</v>
      </c>
      <c r="AH281" s="245">
        <v>42004</v>
      </c>
      <c r="AI281" s="94">
        <v>42004</v>
      </c>
      <c r="AJ281" s="94">
        <v>42005</v>
      </c>
      <c r="AK281" s="22"/>
    </row>
    <row r="282" spans="1:37" x14ac:dyDescent="0.25">
      <c r="A282" t="str">
        <f t="shared" si="4"/>
        <v>AF03188</v>
      </c>
      <c r="B282" s="16" t="s">
        <v>2216</v>
      </c>
      <c r="C282" s="227" t="s">
        <v>2424</v>
      </c>
      <c r="D282" s="16" t="s">
        <v>2425</v>
      </c>
      <c r="E282" s="22"/>
      <c r="F282" s="22"/>
      <c r="G282" s="22"/>
      <c r="H282" s="22">
        <v>37838</v>
      </c>
      <c r="I282" s="22" t="s">
        <v>7262</v>
      </c>
      <c r="J282" s="22" t="s">
        <v>7284</v>
      </c>
      <c r="K282" s="86">
        <v>41522</v>
      </c>
      <c r="L282" s="87">
        <v>214185.71</v>
      </c>
      <c r="M282" s="22" t="s">
        <v>7282</v>
      </c>
      <c r="N282" s="22">
        <v>37838</v>
      </c>
      <c r="O282" s="88">
        <v>41578</v>
      </c>
      <c r="P282" s="22" t="s">
        <v>7285</v>
      </c>
      <c r="Q282" s="89">
        <v>214185.71</v>
      </c>
      <c r="R282" s="89"/>
      <c r="S282" s="89"/>
      <c r="T282" s="89"/>
      <c r="U282" s="89">
        <v>214185.71</v>
      </c>
      <c r="V282" s="90">
        <v>189197.37716666664</v>
      </c>
      <c r="W282" s="89">
        <v>189197.37716666664</v>
      </c>
      <c r="X282" s="91">
        <v>2013</v>
      </c>
      <c r="Y282" s="22" t="s">
        <v>6873</v>
      </c>
      <c r="Z282" s="22" t="s">
        <v>6712</v>
      </c>
      <c r="AA282" s="22" t="s">
        <v>6713</v>
      </c>
      <c r="AB282" s="22" t="s">
        <v>6803</v>
      </c>
      <c r="AC282" s="22"/>
      <c r="AD282" s="92" t="s">
        <v>7216</v>
      </c>
      <c r="AE282" s="93">
        <v>8.8333333333333339</v>
      </c>
      <c r="AF282" s="22" t="s">
        <v>6716</v>
      </c>
      <c r="AG282" s="94">
        <v>41578</v>
      </c>
      <c r="AH282" s="245">
        <v>42004</v>
      </c>
      <c r="AI282" s="94">
        <v>42004</v>
      </c>
      <c r="AJ282" s="94">
        <v>42005</v>
      </c>
      <c r="AK282" s="22"/>
    </row>
    <row r="283" spans="1:37" x14ac:dyDescent="0.25">
      <c r="A283" t="str">
        <f t="shared" si="4"/>
        <v>AF03166</v>
      </c>
      <c r="B283" s="16" t="s">
        <v>2216</v>
      </c>
      <c r="C283" s="227" t="s">
        <v>2426</v>
      </c>
      <c r="D283" s="16" t="s">
        <v>2427</v>
      </c>
      <c r="E283" s="22"/>
      <c r="F283" s="22"/>
      <c r="G283" s="22"/>
      <c r="H283" s="22">
        <v>20321</v>
      </c>
      <c r="I283" s="22" t="s">
        <v>7286</v>
      </c>
      <c r="J283" s="22" t="s">
        <v>7287</v>
      </c>
      <c r="K283" s="86">
        <v>41506</v>
      </c>
      <c r="L283" s="87">
        <v>18469.689999999999</v>
      </c>
      <c r="M283" s="22" t="s">
        <v>7282</v>
      </c>
      <c r="N283" s="22">
        <v>20321</v>
      </c>
      <c r="O283" s="88">
        <v>41578</v>
      </c>
      <c r="P283" s="22" t="s">
        <v>7288</v>
      </c>
      <c r="Q283" s="89">
        <v>18469.689999999999</v>
      </c>
      <c r="R283" s="89"/>
      <c r="S283" s="89"/>
      <c r="T283" s="89"/>
      <c r="U283" s="89">
        <v>18469.689999999999</v>
      </c>
      <c r="V283" s="90">
        <v>16314.892833333332</v>
      </c>
      <c r="W283" s="89">
        <v>16314.892833333332</v>
      </c>
      <c r="X283" s="91">
        <v>2013</v>
      </c>
      <c r="Y283" s="22" t="s">
        <v>6873</v>
      </c>
      <c r="Z283" s="22" t="s">
        <v>6712</v>
      </c>
      <c r="AA283" s="22" t="s">
        <v>6713</v>
      </c>
      <c r="AB283" s="22" t="s">
        <v>6803</v>
      </c>
      <c r="AC283" s="22"/>
      <c r="AD283" s="92" t="s">
        <v>1789</v>
      </c>
      <c r="AE283" s="93">
        <v>1.8333333333333333</v>
      </c>
      <c r="AF283" s="22" t="s">
        <v>6716</v>
      </c>
      <c r="AG283" s="94">
        <v>41578</v>
      </c>
      <c r="AH283" s="245">
        <v>42004</v>
      </c>
      <c r="AI283" s="94">
        <v>42004</v>
      </c>
      <c r="AJ283" s="94">
        <v>42005</v>
      </c>
      <c r="AK283" s="94">
        <v>43466</v>
      </c>
    </row>
    <row r="284" spans="1:37" x14ac:dyDescent="0.25">
      <c r="A284" t="str">
        <f t="shared" si="4"/>
        <v>AF03167</v>
      </c>
      <c r="B284" s="16" t="s">
        <v>2216</v>
      </c>
      <c r="C284" s="227" t="s">
        <v>2428</v>
      </c>
      <c r="D284" s="16" t="s">
        <v>2427</v>
      </c>
      <c r="E284" s="22"/>
      <c r="F284" s="22"/>
      <c r="G284" s="22"/>
      <c r="H284" s="22">
        <v>20321</v>
      </c>
      <c r="I284" s="22" t="s">
        <v>7286</v>
      </c>
      <c r="J284" s="22" t="s">
        <v>7287</v>
      </c>
      <c r="K284" s="86">
        <v>41506</v>
      </c>
      <c r="L284" s="87">
        <v>18469.689999999999</v>
      </c>
      <c r="M284" s="22" t="s">
        <v>7282</v>
      </c>
      <c r="N284" s="22">
        <v>20321</v>
      </c>
      <c r="O284" s="88">
        <v>41578</v>
      </c>
      <c r="P284" s="22" t="s">
        <v>7288</v>
      </c>
      <c r="Q284" s="89">
        <v>18469.689999999999</v>
      </c>
      <c r="R284" s="89"/>
      <c r="S284" s="89"/>
      <c r="T284" s="89"/>
      <c r="U284" s="89">
        <v>18469.689999999999</v>
      </c>
      <c r="V284" s="90">
        <v>16314.892833333332</v>
      </c>
      <c r="W284" s="89">
        <v>16314.892833333332</v>
      </c>
      <c r="X284" s="91">
        <v>2013</v>
      </c>
      <c r="Y284" s="22" t="s">
        <v>6873</v>
      </c>
      <c r="Z284" s="22" t="s">
        <v>6712</v>
      </c>
      <c r="AA284" s="22" t="s">
        <v>6713</v>
      </c>
      <c r="AB284" s="22" t="s">
        <v>6803</v>
      </c>
      <c r="AC284" s="22"/>
      <c r="AD284" s="92" t="s">
        <v>1789</v>
      </c>
      <c r="AE284" s="93">
        <v>1.8333333333333333</v>
      </c>
      <c r="AF284" s="22" t="s">
        <v>6716</v>
      </c>
      <c r="AG284" s="94">
        <v>41578</v>
      </c>
      <c r="AH284" s="245">
        <v>42004</v>
      </c>
      <c r="AI284" s="94">
        <v>42004</v>
      </c>
      <c r="AJ284" s="94">
        <v>42005</v>
      </c>
      <c r="AK284" s="22"/>
    </row>
    <row r="285" spans="1:37" x14ac:dyDescent="0.25">
      <c r="A285" t="str">
        <f t="shared" si="4"/>
        <v>AF03178</v>
      </c>
      <c r="B285" s="16" t="s">
        <v>2216</v>
      </c>
      <c r="C285" s="227" t="s">
        <v>2429</v>
      </c>
      <c r="D285" s="16" t="s">
        <v>2427</v>
      </c>
      <c r="E285" s="22"/>
      <c r="F285" s="22"/>
      <c r="G285" s="22"/>
      <c r="H285" s="22">
        <v>20321</v>
      </c>
      <c r="I285" s="22" t="s">
        <v>7286</v>
      </c>
      <c r="J285" s="22" t="s">
        <v>7287</v>
      </c>
      <c r="K285" s="86">
        <v>41506</v>
      </c>
      <c r="L285" s="87">
        <v>18469.689999999999</v>
      </c>
      <c r="M285" s="22" t="s">
        <v>7282</v>
      </c>
      <c r="N285" s="22">
        <v>20321</v>
      </c>
      <c r="O285" s="88">
        <v>41578</v>
      </c>
      <c r="P285" s="22" t="s">
        <v>7288</v>
      </c>
      <c r="Q285" s="89">
        <v>18469.689999999999</v>
      </c>
      <c r="R285" s="89"/>
      <c r="S285" s="89"/>
      <c r="T285" s="89"/>
      <c r="U285" s="89">
        <v>18469.689999999999</v>
      </c>
      <c r="V285" s="90">
        <v>16314.892833333332</v>
      </c>
      <c r="W285" s="89">
        <v>16314.892833333332</v>
      </c>
      <c r="X285" s="91">
        <v>2013</v>
      </c>
      <c r="Y285" s="22" t="s">
        <v>6873</v>
      </c>
      <c r="Z285" s="22" t="s">
        <v>6712</v>
      </c>
      <c r="AA285" s="22" t="s">
        <v>6713</v>
      </c>
      <c r="AB285" s="22" t="s">
        <v>6803</v>
      </c>
      <c r="AC285" s="22"/>
      <c r="AD285" s="92" t="s">
        <v>1789</v>
      </c>
      <c r="AE285" s="93">
        <v>1.8333333333333333</v>
      </c>
      <c r="AF285" s="22" t="s">
        <v>6716</v>
      </c>
      <c r="AG285" s="94">
        <v>41578</v>
      </c>
      <c r="AH285" s="245">
        <v>42004</v>
      </c>
      <c r="AI285" s="94">
        <v>42004</v>
      </c>
      <c r="AJ285" s="94">
        <v>42005</v>
      </c>
      <c r="AK285" s="22"/>
    </row>
    <row r="286" spans="1:37" x14ac:dyDescent="0.25">
      <c r="A286" t="str">
        <f t="shared" si="4"/>
        <v>AF03191</v>
      </c>
      <c r="B286" s="16" t="s">
        <v>2216</v>
      </c>
      <c r="C286" s="227" t="s">
        <v>2430</v>
      </c>
      <c r="D286" s="16" t="s">
        <v>2220</v>
      </c>
      <c r="E286" s="22"/>
      <c r="F286" s="22"/>
      <c r="G286" s="22"/>
      <c r="H286" s="22">
        <v>9913</v>
      </c>
      <c r="I286" s="22" t="s">
        <v>7194</v>
      </c>
      <c r="J286" s="22" t="s">
        <v>4903</v>
      </c>
      <c r="K286" s="86">
        <v>41541</v>
      </c>
      <c r="L286" s="87">
        <v>6896.55</v>
      </c>
      <c r="M286" s="22" t="s">
        <v>7282</v>
      </c>
      <c r="N286" s="22">
        <v>9913</v>
      </c>
      <c r="O286" s="88">
        <v>41578</v>
      </c>
      <c r="P286" s="22" t="s">
        <v>7289</v>
      </c>
      <c r="Q286" s="89">
        <v>6896.55</v>
      </c>
      <c r="R286" s="89"/>
      <c r="S286" s="89"/>
      <c r="T286" s="89"/>
      <c r="U286" s="89">
        <v>6896.55</v>
      </c>
      <c r="V286" s="90">
        <v>6091.9525000000003</v>
      </c>
      <c r="W286" s="89">
        <v>6091.9525000000003</v>
      </c>
      <c r="X286" s="91">
        <v>2013</v>
      </c>
      <c r="Y286" s="22" t="s">
        <v>6873</v>
      </c>
      <c r="Z286" s="22" t="s">
        <v>6712</v>
      </c>
      <c r="AA286" s="22" t="s">
        <v>6713</v>
      </c>
      <c r="AB286" s="22" t="s">
        <v>6714</v>
      </c>
      <c r="AC286" s="22"/>
      <c r="AD286" s="92" t="s">
        <v>7197</v>
      </c>
      <c r="AE286" s="93">
        <v>6.833333333333333</v>
      </c>
      <c r="AF286" s="22" t="s">
        <v>6716</v>
      </c>
      <c r="AG286" s="94">
        <v>41578</v>
      </c>
      <c r="AH286" s="245">
        <v>42004</v>
      </c>
      <c r="AI286" s="94">
        <v>42004</v>
      </c>
      <c r="AJ286" s="94">
        <v>42005</v>
      </c>
      <c r="AK286" s="22"/>
    </row>
    <row r="287" spans="1:37" x14ac:dyDescent="0.25">
      <c r="A287" t="str">
        <f t="shared" si="4"/>
        <v>AF03192</v>
      </c>
      <c r="B287" s="16" t="s">
        <v>2216</v>
      </c>
      <c r="C287" s="227" t="s">
        <v>2431</v>
      </c>
      <c r="D287" s="16" t="s">
        <v>2220</v>
      </c>
      <c r="E287" s="22"/>
      <c r="F287" s="22"/>
      <c r="G287" s="22"/>
      <c r="H287" s="22">
        <v>9913</v>
      </c>
      <c r="I287" s="22" t="s">
        <v>7194</v>
      </c>
      <c r="J287" s="22" t="s">
        <v>4903</v>
      </c>
      <c r="K287" s="86">
        <v>41541</v>
      </c>
      <c r="L287" s="87">
        <v>6896.55</v>
      </c>
      <c r="M287" s="22" t="s">
        <v>7282</v>
      </c>
      <c r="N287" s="22">
        <v>9913</v>
      </c>
      <c r="O287" s="88">
        <v>41578</v>
      </c>
      <c r="P287" s="22" t="s">
        <v>7289</v>
      </c>
      <c r="Q287" s="89">
        <v>6896.55</v>
      </c>
      <c r="R287" s="89"/>
      <c r="S287" s="89"/>
      <c r="T287" s="89"/>
      <c r="U287" s="89">
        <v>6896.55</v>
      </c>
      <c r="V287" s="90">
        <v>6091.9525000000003</v>
      </c>
      <c r="W287" s="89">
        <v>6091.9525000000003</v>
      </c>
      <c r="X287" s="91">
        <v>2013</v>
      </c>
      <c r="Y287" s="22" t="s">
        <v>6873</v>
      </c>
      <c r="Z287" s="22" t="s">
        <v>6712</v>
      </c>
      <c r="AA287" s="22" t="s">
        <v>6713</v>
      </c>
      <c r="AB287" s="22" t="s">
        <v>6714</v>
      </c>
      <c r="AC287" s="22"/>
      <c r="AD287" s="92" t="s">
        <v>7197</v>
      </c>
      <c r="AE287" s="93">
        <v>6.833333333333333</v>
      </c>
      <c r="AF287" s="22" t="s">
        <v>6716</v>
      </c>
      <c r="AG287" s="94">
        <v>41578</v>
      </c>
      <c r="AH287" s="245">
        <v>42004</v>
      </c>
      <c r="AI287" s="94">
        <v>42004</v>
      </c>
      <c r="AJ287" s="94">
        <v>42005</v>
      </c>
      <c r="AK287" s="22"/>
    </row>
    <row r="288" spans="1:37" x14ac:dyDescent="0.25">
      <c r="A288" t="str">
        <f t="shared" si="4"/>
        <v>AF02795</v>
      </c>
      <c r="B288" s="16" t="s">
        <v>2432</v>
      </c>
      <c r="C288" s="227" t="s">
        <v>2433</v>
      </c>
      <c r="D288" s="16" t="s">
        <v>2434</v>
      </c>
      <c r="E288" s="22"/>
      <c r="F288" s="22" t="s">
        <v>7290</v>
      </c>
      <c r="G288" s="22">
        <v>1091</v>
      </c>
      <c r="H288" s="84">
        <v>25969</v>
      </c>
      <c r="I288" s="85" t="s">
        <v>7291</v>
      </c>
      <c r="J288" s="22" t="s">
        <v>7292</v>
      </c>
      <c r="K288" s="86">
        <v>28291</v>
      </c>
      <c r="L288" s="87">
        <v>11330</v>
      </c>
      <c r="M288" s="22"/>
      <c r="N288" s="22" t="s">
        <v>7293</v>
      </c>
      <c r="O288" s="88">
        <v>35764</v>
      </c>
      <c r="P288" s="22"/>
      <c r="Q288" s="89"/>
      <c r="R288" s="89"/>
      <c r="S288" s="89"/>
      <c r="T288" s="89"/>
      <c r="U288" s="89">
        <v>6354.0409124953576</v>
      </c>
      <c r="V288" s="90">
        <v>0</v>
      </c>
      <c r="W288" s="89">
        <v>0</v>
      </c>
      <c r="X288" s="91">
        <v>1997</v>
      </c>
      <c r="Y288" s="22" t="s">
        <v>6742</v>
      </c>
      <c r="Z288" s="22" t="s">
        <v>6712</v>
      </c>
      <c r="AA288" s="22" t="s">
        <v>6713</v>
      </c>
      <c r="AB288" s="22" t="s">
        <v>6803</v>
      </c>
      <c r="AC288" s="22"/>
      <c r="AD288" s="92" t="s">
        <v>7212</v>
      </c>
      <c r="AE288" s="93">
        <v>0</v>
      </c>
      <c r="AF288" s="22" t="s">
        <v>6716</v>
      </c>
      <c r="AG288" s="94">
        <v>35764</v>
      </c>
      <c r="AH288" s="245">
        <v>42004</v>
      </c>
      <c r="AI288" s="94">
        <v>42004</v>
      </c>
      <c r="AJ288" s="94">
        <v>42005</v>
      </c>
      <c r="AK288" s="22"/>
    </row>
    <row r="289" spans="1:37" x14ac:dyDescent="0.25">
      <c r="A289" t="str">
        <f t="shared" si="4"/>
        <v>AF00189</v>
      </c>
      <c r="B289" s="16" t="s">
        <v>2432</v>
      </c>
      <c r="C289" s="227" t="s">
        <v>2435</v>
      </c>
      <c r="D289" s="16" t="s">
        <v>2422</v>
      </c>
      <c r="E289" s="22" t="s">
        <v>7294</v>
      </c>
      <c r="F289" s="22" t="s">
        <v>7295</v>
      </c>
      <c r="G289" s="22">
        <v>96240</v>
      </c>
      <c r="H289" s="84">
        <v>24699</v>
      </c>
      <c r="I289" s="85" t="s">
        <v>7296</v>
      </c>
      <c r="J289" s="22" t="s">
        <v>7297</v>
      </c>
      <c r="K289" s="86">
        <v>33814</v>
      </c>
      <c r="L289" s="87">
        <v>2574000</v>
      </c>
      <c r="M289" s="22" t="s">
        <v>7298</v>
      </c>
      <c r="N289" s="22" t="s">
        <v>7293</v>
      </c>
      <c r="O289" s="88">
        <v>35764</v>
      </c>
      <c r="P289" s="22" t="s">
        <v>7299</v>
      </c>
      <c r="Q289" s="89">
        <v>0</v>
      </c>
      <c r="R289" s="89"/>
      <c r="S289" s="89"/>
      <c r="T289" s="89"/>
      <c r="U289" s="89">
        <v>1443.5393917707902</v>
      </c>
      <c r="V289" s="90">
        <v>0</v>
      </c>
      <c r="W289" s="89">
        <v>0</v>
      </c>
      <c r="X289" s="105">
        <v>1997</v>
      </c>
      <c r="Y289" s="22" t="s">
        <v>6742</v>
      </c>
      <c r="Z289" s="22" t="s">
        <v>6712</v>
      </c>
      <c r="AA289" s="22" t="s">
        <v>6713</v>
      </c>
      <c r="AB289" s="22" t="s">
        <v>6714</v>
      </c>
      <c r="AC289" s="22"/>
      <c r="AD289" s="92" t="s">
        <v>7212</v>
      </c>
      <c r="AE289" s="93">
        <v>0</v>
      </c>
      <c r="AF289" s="22" t="s">
        <v>6716</v>
      </c>
      <c r="AG289" s="94">
        <v>35764</v>
      </c>
      <c r="AH289" s="245">
        <v>42004</v>
      </c>
      <c r="AI289" s="94">
        <v>42004</v>
      </c>
      <c r="AJ289" s="94">
        <v>42005</v>
      </c>
      <c r="AK289" s="22"/>
    </row>
    <row r="290" spans="1:37" x14ac:dyDescent="0.25">
      <c r="A290" t="str">
        <f t="shared" si="4"/>
        <v>AF00190</v>
      </c>
      <c r="B290" s="16" t="s">
        <v>2432</v>
      </c>
      <c r="C290" s="227" t="s">
        <v>2436</v>
      </c>
      <c r="D290" s="16" t="s">
        <v>2422</v>
      </c>
      <c r="E290" s="22" t="s">
        <v>7294</v>
      </c>
      <c r="F290" s="22" t="s">
        <v>7295</v>
      </c>
      <c r="G290" s="22">
        <v>99153</v>
      </c>
      <c r="H290" s="84">
        <v>24699</v>
      </c>
      <c r="I290" s="85" t="s">
        <v>7296</v>
      </c>
      <c r="J290" s="22" t="s">
        <v>7297</v>
      </c>
      <c r="K290" s="86">
        <v>33814</v>
      </c>
      <c r="L290" s="87">
        <v>2574000</v>
      </c>
      <c r="M290" s="22" t="s">
        <v>7298</v>
      </c>
      <c r="N290" s="22" t="s">
        <v>7293</v>
      </c>
      <c r="O290" s="88">
        <v>35764</v>
      </c>
      <c r="P290" s="22" t="s">
        <v>7299</v>
      </c>
      <c r="Q290" s="89">
        <v>0</v>
      </c>
      <c r="R290" s="89"/>
      <c r="S290" s="89"/>
      <c r="T290" s="89"/>
      <c r="U290" s="89">
        <v>1443.5393917707902</v>
      </c>
      <c r="V290" s="90">
        <v>0</v>
      </c>
      <c r="W290" s="89">
        <v>0</v>
      </c>
      <c r="X290" s="105">
        <v>1997</v>
      </c>
      <c r="Y290" s="22" t="s">
        <v>6742</v>
      </c>
      <c r="Z290" s="22" t="s">
        <v>6712</v>
      </c>
      <c r="AA290" s="22" t="s">
        <v>6713</v>
      </c>
      <c r="AB290" s="22" t="s">
        <v>6714</v>
      </c>
      <c r="AC290" s="22"/>
      <c r="AD290" s="92" t="s">
        <v>7212</v>
      </c>
      <c r="AE290" s="93">
        <v>0</v>
      </c>
      <c r="AF290" s="22" t="s">
        <v>6716</v>
      </c>
      <c r="AG290" s="94">
        <v>35764</v>
      </c>
      <c r="AH290" s="245">
        <v>42004</v>
      </c>
      <c r="AI290" s="94">
        <v>42004</v>
      </c>
      <c r="AJ290" s="94">
        <v>42005</v>
      </c>
      <c r="AK290" s="94">
        <v>43466</v>
      </c>
    </row>
    <row r="291" spans="1:37" x14ac:dyDescent="0.25">
      <c r="A291" t="str">
        <f t="shared" si="4"/>
        <v>AF00467</v>
      </c>
      <c r="B291" s="16" t="s">
        <v>2432</v>
      </c>
      <c r="C291" s="227" t="s">
        <v>2437</v>
      </c>
      <c r="D291" s="16" t="s">
        <v>2241</v>
      </c>
      <c r="E291" s="22"/>
      <c r="F291" s="22"/>
      <c r="G291" s="22" t="s">
        <v>7300</v>
      </c>
      <c r="H291" s="84">
        <v>3406</v>
      </c>
      <c r="I291" s="85" t="s">
        <v>6734</v>
      </c>
      <c r="J291" s="22" t="s">
        <v>7301</v>
      </c>
      <c r="K291" s="86">
        <v>34537</v>
      </c>
      <c r="L291" s="87">
        <v>121703</v>
      </c>
      <c r="M291" s="22"/>
      <c r="N291" s="22" t="s">
        <v>7293</v>
      </c>
      <c r="O291" s="88">
        <v>35764</v>
      </c>
      <c r="P291" s="22"/>
      <c r="Q291" s="89"/>
      <c r="R291" s="89"/>
      <c r="S291" s="89" t="s">
        <v>7302</v>
      </c>
      <c r="T291" s="89"/>
      <c r="U291" s="89">
        <v>68252.942733753094</v>
      </c>
      <c r="V291" s="90">
        <v>0</v>
      </c>
      <c r="W291" s="89">
        <v>0</v>
      </c>
      <c r="X291" s="91">
        <v>1997</v>
      </c>
      <c r="Y291" s="22" t="s">
        <v>6742</v>
      </c>
      <c r="Z291" s="22" t="s">
        <v>6712</v>
      </c>
      <c r="AA291" s="22" t="s">
        <v>6713</v>
      </c>
      <c r="AB291" s="22" t="s">
        <v>6714</v>
      </c>
      <c r="AC291" s="22"/>
      <c r="AD291" s="92" t="s">
        <v>7212</v>
      </c>
      <c r="AE291" s="93">
        <v>0</v>
      </c>
      <c r="AF291" s="22" t="s">
        <v>6716</v>
      </c>
      <c r="AG291" s="94">
        <v>35764</v>
      </c>
      <c r="AH291" s="245">
        <v>42004</v>
      </c>
      <c r="AI291" s="94">
        <v>42004</v>
      </c>
      <c r="AJ291" s="94">
        <v>42005</v>
      </c>
      <c r="AK291" s="22"/>
    </row>
    <row r="292" spans="1:37" x14ac:dyDescent="0.25">
      <c r="A292" t="str">
        <f t="shared" si="4"/>
        <v>AF00135</v>
      </c>
      <c r="B292" s="16" t="s">
        <v>2432</v>
      </c>
      <c r="C292" s="227" t="s">
        <v>2438</v>
      </c>
      <c r="D292" s="16" t="s">
        <v>2241</v>
      </c>
      <c r="E292" s="22"/>
      <c r="F292" s="22"/>
      <c r="G292" s="22" t="s">
        <v>7303</v>
      </c>
      <c r="H292" s="84">
        <v>3406</v>
      </c>
      <c r="I292" s="85" t="s">
        <v>6734</v>
      </c>
      <c r="J292" s="22" t="s">
        <v>7301</v>
      </c>
      <c r="K292" s="86">
        <v>34537</v>
      </c>
      <c r="L292" s="87">
        <v>121703</v>
      </c>
      <c r="M292" s="22"/>
      <c r="N292" s="22" t="s">
        <v>7293</v>
      </c>
      <c r="O292" s="88">
        <v>35764</v>
      </c>
      <c r="P292" s="22"/>
      <c r="Q292" s="89"/>
      <c r="R292" s="89"/>
      <c r="S292" s="89"/>
      <c r="T292" s="89"/>
      <c r="U292" s="89">
        <v>68252.942733753094</v>
      </c>
      <c r="V292" s="90">
        <v>0</v>
      </c>
      <c r="W292" s="89">
        <v>0</v>
      </c>
      <c r="X292" s="91">
        <v>1997</v>
      </c>
      <c r="Y292" s="22" t="s">
        <v>6742</v>
      </c>
      <c r="Z292" s="22" t="s">
        <v>6712</v>
      </c>
      <c r="AA292" s="22" t="s">
        <v>6713</v>
      </c>
      <c r="AB292" s="22" t="s">
        <v>6714</v>
      </c>
      <c r="AC292" s="22"/>
      <c r="AD292" s="92" t="s">
        <v>7212</v>
      </c>
      <c r="AE292" s="93">
        <v>0</v>
      </c>
      <c r="AF292" s="22" t="s">
        <v>6716</v>
      </c>
      <c r="AG292" s="94">
        <v>35764</v>
      </c>
      <c r="AH292" s="245">
        <v>42004</v>
      </c>
      <c r="AI292" s="94">
        <v>42004</v>
      </c>
      <c r="AJ292" s="94">
        <v>42005</v>
      </c>
      <c r="AK292" s="94">
        <v>43191</v>
      </c>
    </row>
    <row r="293" spans="1:37" x14ac:dyDescent="0.25">
      <c r="A293" t="str">
        <f t="shared" si="4"/>
        <v>AF00489</v>
      </c>
      <c r="B293" s="16" t="s">
        <v>2432</v>
      </c>
      <c r="C293" s="227" t="s">
        <v>2439</v>
      </c>
      <c r="D293" s="16" t="s">
        <v>2349</v>
      </c>
      <c r="E293" s="22" t="s">
        <v>7304</v>
      </c>
      <c r="F293" s="22"/>
      <c r="G293" s="22"/>
      <c r="H293" s="84">
        <v>999</v>
      </c>
      <c r="I293" s="85" t="s">
        <v>7305</v>
      </c>
      <c r="J293" s="22" t="s">
        <v>7306</v>
      </c>
      <c r="K293" s="86">
        <v>35076</v>
      </c>
      <c r="L293" s="87">
        <v>94683.75</v>
      </c>
      <c r="M293" s="22" t="s">
        <v>6765</v>
      </c>
      <c r="N293" s="22" t="s">
        <v>7293</v>
      </c>
      <c r="O293" s="88">
        <v>35764</v>
      </c>
      <c r="P293" s="22" t="s">
        <v>7307</v>
      </c>
      <c r="Q293" s="89">
        <v>94683.75</v>
      </c>
      <c r="R293" s="89"/>
      <c r="S293" s="89"/>
      <c r="T293" s="89"/>
      <c r="U293" s="89">
        <v>53100.12544117232</v>
      </c>
      <c r="V293" s="90">
        <v>0</v>
      </c>
      <c r="W293" s="89">
        <v>0</v>
      </c>
      <c r="X293" s="91">
        <v>1997</v>
      </c>
      <c r="Y293" s="22" t="s">
        <v>6742</v>
      </c>
      <c r="Z293" s="22" t="s">
        <v>6712</v>
      </c>
      <c r="AA293" s="22" t="s">
        <v>6713</v>
      </c>
      <c r="AB293" s="22" t="s">
        <v>6714</v>
      </c>
      <c r="AC293" s="22"/>
      <c r="AD293" s="92" t="s">
        <v>7212</v>
      </c>
      <c r="AE293" s="93">
        <v>0</v>
      </c>
      <c r="AF293" s="22" t="s">
        <v>6716</v>
      </c>
      <c r="AG293" s="94">
        <v>35764</v>
      </c>
      <c r="AH293" s="245">
        <v>42004</v>
      </c>
      <c r="AI293" s="94">
        <v>42004</v>
      </c>
      <c r="AJ293" s="94">
        <v>42005</v>
      </c>
      <c r="AK293" s="94">
        <v>42522</v>
      </c>
    </row>
    <row r="294" spans="1:37" x14ac:dyDescent="0.25">
      <c r="A294" t="str">
        <f t="shared" si="4"/>
        <v>AF00131</v>
      </c>
      <c r="B294" s="16" t="s">
        <v>2432</v>
      </c>
      <c r="C294" s="227" t="s">
        <v>2440</v>
      </c>
      <c r="D294" s="16" t="s">
        <v>2218</v>
      </c>
      <c r="E294" s="22" t="s">
        <v>7308</v>
      </c>
      <c r="F294" s="22"/>
      <c r="G294" s="22"/>
      <c r="H294" s="84">
        <v>596</v>
      </c>
      <c r="I294" s="85" t="s">
        <v>7309</v>
      </c>
      <c r="J294" s="22" t="s">
        <v>7310</v>
      </c>
      <c r="K294" s="86">
        <v>35285</v>
      </c>
      <c r="L294" s="87">
        <v>18200</v>
      </c>
      <c r="M294" s="22" t="s">
        <v>7311</v>
      </c>
      <c r="N294" s="22" t="s">
        <v>7293</v>
      </c>
      <c r="O294" s="88">
        <v>35764</v>
      </c>
      <c r="P294" s="22" t="s">
        <v>7312</v>
      </c>
      <c r="Q294" s="89">
        <v>18200</v>
      </c>
      <c r="R294" s="89"/>
      <c r="S294" s="89"/>
      <c r="T294" s="89"/>
      <c r="U294" s="89">
        <v>10206.844184237911</v>
      </c>
      <c r="V294" s="90">
        <v>0</v>
      </c>
      <c r="W294" s="89">
        <v>0</v>
      </c>
      <c r="X294" s="91">
        <v>1997</v>
      </c>
      <c r="Y294" s="22" t="s">
        <v>6742</v>
      </c>
      <c r="Z294" s="22" t="s">
        <v>6712</v>
      </c>
      <c r="AA294" s="22" t="s">
        <v>6713</v>
      </c>
      <c r="AB294" s="22" t="s">
        <v>6714</v>
      </c>
      <c r="AC294" s="22"/>
      <c r="AD294" s="92" t="s">
        <v>7212</v>
      </c>
      <c r="AE294" s="93">
        <v>0</v>
      </c>
      <c r="AF294" s="22" t="s">
        <v>6716</v>
      </c>
      <c r="AG294" s="94">
        <v>35764</v>
      </c>
      <c r="AH294" s="245">
        <v>42004</v>
      </c>
      <c r="AI294" s="94">
        <v>42004</v>
      </c>
      <c r="AJ294" s="94">
        <v>42005</v>
      </c>
      <c r="AK294" s="22"/>
    </row>
    <row r="295" spans="1:37" x14ac:dyDescent="0.25">
      <c r="A295" t="str">
        <f t="shared" si="4"/>
        <v>AF00606</v>
      </c>
      <c r="B295" s="16" t="s">
        <v>2441</v>
      </c>
      <c r="C295" s="227" t="s">
        <v>2442</v>
      </c>
      <c r="D295" s="16" t="s">
        <v>2443</v>
      </c>
      <c r="E295" s="22" t="s">
        <v>7313</v>
      </c>
      <c r="F295" s="22" t="s">
        <v>7314</v>
      </c>
      <c r="G295" s="22" t="s">
        <v>7315</v>
      </c>
      <c r="H295" s="84">
        <v>6118</v>
      </c>
      <c r="I295" s="85" t="s">
        <v>7316</v>
      </c>
      <c r="J295" s="22" t="s">
        <v>7317</v>
      </c>
      <c r="K295" s="86">
        <v>38005</v>
      </c>
      <c r="L295" s="87">
        <v>12147</v>
      </c>
      <c r="M295" s="22" t="s">
        <v>7318</v>
      </c>
      <c r="N295" s="22"/>
      <c r="O295" s="88">
        <v>38008</v>
      </c>
      <c r="P295" s="22" t="s">
        <v>7319</v>
      </c>
      <c r="Q295" s="89">
        <v>12147</v>
      </c>
      <c r="R295" s="89"/>
      <c r="S295" s="89"/>
      <c r="T295" s="89"/>
      <c r="U295" s="89">
        <v>12147</v>
      </c>
      <c r="V295" s="90">
        <v>0</v>
      </c>
      <c r="W295" s="89">
        <v>0</v>
      </c>
      <c r="X295" s="96">
        <v>2004</v>
      </c>
      <c r="Y295" s="22" t="s">
        <v>6757</v>
      </c>
      <c r="Z295" s="22" t="s">
        <v>6712</v>
      </c>
      <c r="AA295" s="22" t="s">
        <v>6713</v>
      </c>
      <c r="AB295" s="22" t="s">
        <v>6803</v>
      </c>
      <c r="AC295" s="22"/>
      <c r="AD295" s="92" t="s">
        <v>6715</v>
      </c>
      <c r="AE295" s="93">
        <v>0</v>
      </c>
      <c r="AF295" s="22" t="s">
        <v>6813</v>
      </c>
      <c r="AG295" s="94">
        <v>38008</v>
      </c>
      <c r="AH295" s="245">
        <v>42004</v>
      </c>
      <c r="AI295" s="94">
        <v>42004</v>
      </c>
      <c r="AJ295" s="94">
        <v>42005</v>
      </c>
      <c r="AK295" s="22"/>
    </row>
    <row r="296" spans="1:37" x14ac:dyDescent="0.25">
      <c r="A296" t="str">
        <f t="shared" si="4"/>
        <v>AF00098</v>
      </c>
      <c r="B296" s="16" t="s">
        <v>2441</v>
      </c>
      <c r="C296" s="227" t="s">
        <v>2445</v>
      </c>
      <c r="D296" s="16" t="s">
        <v>2443</v>
      </c>
      <c r="E296" s="22" t="s">
        <v>7313</v>
      </c>
      <c r="F296" s="22" t="s">
        <v>7314</v>
      </c>
      <c r="G296" s="22" t="s">
        <v>7324</v>
      </c>
      <c r="H296" s="84">
        <v>6220</v>
      </c>
      <c r="I296" s="85" t="s">
        <v>7316</v>
      </c>
      <c r="J296" s="22" t="s">
        <v>7317</v>
      </c>
      <c r="K296" s="86">
        <v>38049</v>
      </c>
      <c r="L296" s="87">
        <v>11500</v>
      </c>
      <c r="M296" s="22" t="s">
        <v>6908</v>
      </c>
      <c r="N296" s="22"/>
      <c r="O296" s="88">
        <v>38055</v>
      </c>
      <c r="P296" s="22" t="s">
        <v>7325</v>
      </c>
      <c r="Q296" s="89">
        <v>11500</v>
      </c>
      <c r="R296" s="89"/>
      <c r="S296" s="89"/>
      <c r="T296" s="89"/>
      <c r="U296" s="89">
        <v>11500</v>
      </c>
      <c r="V296" s="90">
        <v>0</v>
      </c>
      <c r="W296" s="89">
        <v>0</v>
      </c>
      <c r="X296" s="96">
        <v>2004</v>
      </c>
      <c r="Y296" s="22" t="s">
        <v>6750</v>
      </c>
      <c r="Z296" s="22" t="s">
        <v>6712</v>
      </c>
      <c r="AA296" s="22" t="s">
        <v>6713</v>
      </c>
      <c r="AB296" s="22" t="s">
        <v>6758</v>
      </c>
      <c r="AC296" s="22"/>
      <c r="AD296" s="92" t="s">
        <v>6715</v>
      </c>
      <c r="AE296" s="93">
        <v>0</v>
      </c>
      <c r="AF296" s="22" t="s">
        <v>6813</v>
      </c>
      <c r="AG296" s="94">
        <v>38055</v>
      </c>
      <c r="AH296" s="245">
        <v>42004</v>
      </c>
      <c r="AI296" s="94">
        <v>42004</v>
      </c>
      <c r="AJ296" s="94">
        <v>42005</v>
      </c>
      <c r="AK296" s="22"/>
    </row>
    <row r="297" spans="1:37" x14ac:dyDescent="0.25">
      <c r="A297" t="str">
        <f t="shared" si="4"/>
        <v>BC00892</v>
      </c>
      <c r="B297" s="16" t="s">
        <v>2441</v>
      </c>
      <c r="C297" s="227" t="s">
        <v>2446</v>
      </c>
      <c r="D297" s="16" t="s">
        <v>2447</v>
      </c>
      <c r="E297" s="22" t="s">
        <v>7326</v>
      </c>
      <c r="F297" s="22" t="s">
        <v>7327</v>
      </c>
      <c r="G297" s="22" t="s">
        <v>7328</v>
      </c>
      <c r="H297" s="84">
        <v>6429</v>
      </c>
      <c r="I297" s="85" t="s">
        <v>7329</v>
      </c>
      <c r="J297" s="22" t="s">
        <v>7330</v>
      </c>
      <c r="K297" s="86">
        <v>38104</v>
      </c>
      <c r="L297" s="87">
        <v>900</v>
      </c>
      <c r="M297" s="22" t="s">
        <v>7331</v>
      </c>
      <c r="N297" s="22"/>
      <c r="O297" s="88">
        <v>38107</v>
      </c>
      <c r="P297" s="22" t="s">
        <v>7332</v>
      </c>
      <c r="Q297" s="89">
        <v>4730</v>
      </c>
      <c r="R297" s="89"/>
      <c r="S297" s="89"/>
      <c r="T297" s="89"/>
      <c r="U297" s="89">
        <v>900</v>
      </c>
      <c r="V297" s="90">
        <v>0</v>
      </c>
      <c r="W297" s="89">
        <v>0</v>
      </c>
      <c r="X297" s="96">
        <v>2004</v>
      </c>
      <c r="Y297" s="22" t="s">
        <v>6768</v>
      </c>
      <c r="Z297" s="22" t="s">
        <v>6712</v>
      </c>
      <c r="AA297" s="22" t="s">
        <v>7223</v>
      </c>
      <c r="AB297" s="22" t="s">
        <v>6758</v>
      </c>
      <c r="AC297" s="22"/>
      <c r="AD297" s="92" t="s">
        <v>6715</v>
      </c>
      <c r="AE297" s="93">
        <v>0</v>
      </c>
      <c r="AF297" s="22" t="s">
        <v>6813</v>
      </c>
      <c r="AG297" s="94">
        <v>38107</v>
      </c>
      <c r="AH297" s="245">
        <v>42004</v>
      </c>
      <c r="AI297" s="94">
        <v>42004</v>
      </c>
      <c r="AJ297" s="94">
        <v>42005</v>
      </c>
      <c r="AK297" s="22"/>
    </row>
    <row r="298" spans="1:37" x14ac:dyDescent="0.25">
      <c r="A298" t="str">
        <f t="shared" si="4"/>
        <v>AF00668</v>
      </c>
      <c r="B298" s="16" t="s">
        <v>2441</v>
      </c>
      <c r="C298" s="227" t="s">
        <v>2448</v>
      </c>
      <c r="D298" s="16" t="s">
        <v>2443</v>
      </c>
      <c r="E298" s="22" t="s">
        <v>7313</v>
      </c>
      <c r="F298" s="22" t="s">
        <v>7314</v>
      </c>
      <c r="G298" s="22" t="s">
        <v>7333</v>
      </c>
      <c r="H298" s="84">
        <v>6546</v>
      </c>
      <c r="I298" s="85" t="s">
        <v>7316</v>
      </c>
      <c r="J298" s="22" t="s">
        <v>7334</v>
      </c>
      <c r="K298" s="86">
        <v>38239</v>
      </c>
      <c r="L298" s="87">
        <v>10400</v>
      </c>
      <c r="M298" s="22" t="s">
        <v>7335</v>
      </c>
      <c r="N298" s="22"/>
      <c r="O298" s="88">
        <v>38260</v>
      </c>
      <c r="P298" s="22" t="s">
        <v>7336</v>
      </c>
      <c r="Q298" s="89"/>
      <c r="R298" s="89"/>
      <c r="S298" s="89"/>
      <c r="T298" s="89"/>
      <c r="U298" s="89">
        <v>10400</v>
      </c>
      <c r="V298" s="90">
        <v>0</v>
      </c>
      <c r="W298" s="89">
        <v>0</v>
      </c>
      <c r="X298" s="96">
        <v>2004</v>
      </c>
      <c r="Y298" s="22" t="s">
        <v>6736</v>
      </c>
      <c r="Z298" s="22" t="s">
        <v>6712</v>
      </c>
      <c r="AA298" s="22" t="s">
        <v>6713</v>
      </c>
      <c r="AB298" s="22" t="s">
        <v>6758</v>
      </c>
      <c r="AC298" s="22"/>
      <c r="AD298" s="92" t="s">
        <v>6715</v>
      </c>
      <c r="AE298" s="93">
        <v>0</v>
      </c>
      <c r="AF298" s="22" t="s">
        <v>6813</v>
      </c>
      <c r="AG298" s="94">
        <v>38260</v>
      </c>
      <c r="AH298" s="245">
        <v>42004</v>
      </c>
      <c r="AI298" s="94">
        <v>42004</v>
      </c>
      <c r="AJ298" s="94">
        <v>42005</v>
      </c>
      <c r="AK298" s="22"/>
    </row>
    <row r="299" spans="1:37" x14ac:dyDescent="0.25">
      <c r="A299" t="str">
        <f t="shared" si="4"/>
        <v>AF00062</v>
      </c>
      <c r="B299" s="16" t="s">
        <v>2441</v>
      </c>
      <c r="C299" s="227" t="s">
        <v>2449</v>
      </c>
      <c r="D299" s="16" t="s">
        <v>2450</v>
      </c>
      <c r="E299" s="22" t="s">
        <v>7313</v>
      </c>
      <c r="F299" s="22" t="s">
        <v>7337</v>
      </c>
      <c r="G299" s="22" t="s">
        <v>7338</v>
      </c>
      <c r="H299" s="84">
        <v>6641</v>
      </c>
      <c r="I299" s="85" t="s">
        <v>7316</v>
      </c>
      <c r="J299" s="22" t="s">
        <v>7339</v>
      </c>
      <c r="K299" s="86">
        <v>38281</v>
      </c>
      <c r="L299" s="87">
        <v>20251</v>
      </c>
      <c r="M299" s="22" t="s">
        <v>7340</v>
      </c>
      <c r="N299" s="22"/>
      <c r="O299" s="88">
        <v>38291</v>
      </c>
      <c r="P299" s="22" t="s">
        <v>7341</v>
      </c>
      <c r="Q299" s="89">
        <v>21842</v>
      </c>
      <c r="R299" s="89"/>
      <c r="S299" s="89"/>
      <c r="T299" s="89"/>
      <c r="U299" s="89">
        <v>20251</v>
      </c>
      <c r="V299" s="90">
        <v>0</v>
      </c>
      <c r="W299" s="89">
        <v>0</v>
      </c>
      <c r="X299" s="96">
        <v>2004</v>
      </c>
      <c r="Y299" s="22" t="s">
        <v>6873</v>
      </c>
      <c r="Z299" s="22" t="s">
        <v>6712</v>
      </c>
      <c r="AA299" s="22" t="s">
        <v>6713</v>
      </c>
      <c r="AB299" s="22" t="s">
        <v>6758</v>
      </c>
      <c r="AC299" s="22"/>
      <c r="AD299" s="92" t="s">
        <v>6715</v>
      </c>
      <c r="AE299" s="93">
        <v>0</v>
      </c>
      <c r="AF299" s="22" t="s">
        <v>6813</v>
      </c>
      <c r="AG299" s="94">
        <v>38291</v>
      </c>
      <c r="AH299" s="245">
        <v>42004</v>
      </c>
      <c r="AI299" s="94">
        <v>42004</v>
      </c>
      <c r="AJ299" s="94">
        <v>42005</v>
      </c>
      <c r="AK299" s="94">
        <v>42430</v>
      </c>
    </row>
    <row r="300" spans="1:37" x14ac:dyDescent="0.25">
      <c r="A300" t="str">
        <f t="shared" si="4"/>
        <v>AF00062</v>
      </c>
      <c r="B300" s="16" t="s">
        <v>2441</v>
      </c>
      <c r="C300" s="227" t="s">
        <v>2449</v>
      </c>
      <c r="D300" s="16" t="s">
        <v>2451</v>
      </c>
      <c r="E300" s="22" t="s">
        <v>7313</v>
      </c>
      <c r="F300" s="22"/>
      <c r="G300" s="22" t="s">
        <v>7342</v>
      </c>
      <c r="H300" s="84">
        <v>6641</v>
      </c>
      <c r="I300" s="85" t="s">
        <v>7316</v>
      </c>
      <c r="J300" s="22" t="s">
        <v>7343</v>
      </c>
      <c r="K300" s="86">
        <v>38281</v>
      </c>
      <c r="L300" s="87">
        <v>1591</v>
      </c>
      <c r="M300" s="22" t="s">
        <v>7340</v>
      </c>
      <c r="N300" s="22"/>
      <c r="O300" s="88">
        <v>38291</v>
      </c>
      <c r="P300" s="22" t="s">
        <v>7341</v>
      </c>
      <c r="Q300" s="89"/>
      <c r="R300" s="89"/>
      <c r="S300" s="89"/>
      <c r="T300" s="89"/>
      <c r="U300" s="89">
        <v>1591</v>
      </c>
      <c r="V300" s="90">
        <v>0</v>
      </c>
      <c r="W300" s="89">
        <v>0</v>
      </c>
      <c r="X300" s="96">
        <v>2004</v>
      </c>
      <c r="Y300" s="22" t="s">
        <v>6873</v>
      </c>
      <c r="Z300" s="22" t="s">
        <v>6712</v>
      </c>
      <c r="AA300" s="22" t="s">
        <v>6713</v>
      </c>
      <c r="AB300" s="22" t="s">
        <v>6758</v>
      </c>
      <c r="AC300" s="22"/>
      <c r="AD300" s="92" t="s">
        <v>6715</v>
      </c>
      <c r="AE300" s="93">
        <v>0</v>
      </c>
      <c r="AF300" s="22" t="s">
        <v>6813</v>
      </c>
      <c r="AG300" s="94">
        <v>38291</v>
      </c>
      <c r="AH300" s="245">
        <v>42004</v>
      </c>
      <c r="AI300" s="94">
        <v>42004</v>
      </c>
      <c r="AJ300" s="94">
        <v>42005</v>
      </c>
      <c r="AK300" s="94">
        <v>42430</v>
      </c>
    </row>
    <row r="301" spans="1:37" x14ac:dyDescent="0.25">
      <c r="A301" t="str">
        <f t="shared" si="4"/>
        <v>AF01078</v>
      </c>
      <c r="B301" s="16" t="s">
        <v>2441</v>
      </c>
      <c r="C301" s="227" t="s">
        <v>2452</v>
      </c>
      <c r="D301" s="16" t="s">
        <v>2453</v>
      </c>
      <c r="E301" s="22"/>
      <c r="F301" s="22"/>
      <c r="G301" s="22"/>
      <c r="H301" s="84" t="s">
        <v>7344</v>
      </c>
      <c r="I301" s="85" t="s">
        <v>7345</v>
      </c>
      <c r="J301" s="22" t="s">
        <v>7346</v>
      </c>
      <c r="K301" s="86">
        <v>38336</v>
      </c>
      <c r="L301" s="87">
        <v>1700</v>
      </c>
      <c r="M301" s="22" t="s">
        <v>7347</v>
      </c>
      <c r="N301" s="22"/>
      <c r="O301" s="88">
        <v>38336</v>
      </c>
      <c r="P301" s="22" t="s">
        <v>7348</v>
      </c>
      <c r="Q301" s="89"/>
      <c r="R301" s="89"/>
      <c r="S301" s="89"/>
      <c r="T301" s="89"/>
      <c r="U301" s="89">
        <v>1700</v>
      </c>
      <c r="V301" s="90">
        <v>0</v>
      </c>
      <c r="W301" s="89">
        <v>0</v>
      </c>
      <c r="X301" s="96">
        <v>2004</v>
      </c>
      <c r="Y301" s="22" t="s">
        <v>6784</v>
      </c>
      <c r="Z301" s="22" t="s">
        <v>6712</v>
      </c>
      <c r="AA301" s="22" t="s">
        <v>6713</v>
      </c>
      <c r="AB301" s="22" t="s">
        <v>6758</v>
      </c>
      <c r="AC301" s="22"/>
      <c r="AD301" s="92" t="s">
        <v>6715</v>
      </c>
      <c r="AE301" s="93">
        <v>0</v>
      </c>
      <c r="AF301" s="22" t="s">
        <v>6813</v>
      </c>
      <c r="AG301" s="94">
        <v>37553</v>
      </c>
      <c r="AH301" s="245">
        <v>42004</v>
      </c>
      <c r="AI301" s="94">
        <v>42004</v>
      </c>
      <c r="AJ301" s="94">
        <v>42005</v>
      </c>
      <c r="AK301" s="22"/>
    </row>
    <row r="302" spans="1:37" x14ac:dyDescent="0.25">
      <c r="A302" t="str">
        <f t="shared" si="4"/>
        <v>AF01078</v>
      </c>
      <c r="B302" s="16" t="s">
        <v>2441</v>
      </c>
      <c r="C302" s="227" t="s">
        <v>2452</v>
      </c>
      <c r="D302" s="16" t="s">
        <v>2453</v>
      </c>
      <c r="E302" s="22"/>
      <c r="F302" s="22"/>
      <c r="G302" s="22"/>
      <c r="H302" s="84" t="s">
        <v>7344</v>
      </c>
      <c r="I302" s="85" t="s">
        <v>7345</v>
      </c>
      <c r="J302" s="22" t="s">
        <v>7349</v>
      </c>
      <c r="K302" s="86">
        <v>38336</v>
      </c>
      <c r="L302" s="87">
        <v>33760.35</v>
      </c>
      <c r="M302" s="22" t="s">
        <v>7347</v>
      </c>
      <c r="N302" s="22"/>
      <c r="O302" s="88">
        <v>38336</v>
      </c>
      <c r="P302" s="22" t="s">
        <v>7348</v>
      </c>
      <c r="Q302" s="89"/>
      <c r="R302" s="89"/>
      <c r="S302" s="89"/>
      <c r="T302" s="89"/>
      <c r="U302" s="89">
        <v>33760.35</v>
      </c>
      <c r="V302" s="90">
        <v>0</v>
      </c>
      <c r="W302" s="89">
        <v>0</v>
      </c>
      <c r="X302" s="96">
        <v>2004</v>
      </c>
      <c r="Y302" s="22" t="s">
        <v>6784</v>
      </c>
      <c r="Z302" s="22" t="s">
        <v>6712</v>
      </c>
      <c r="AA302" s="22" t="s">
        <v>6713</v>
      </c>
      <c r="AB302" s="22" t="s">
        <v>6758</v>
      </c>
      <c r="AC302" s="22"/>
      <c r="AD302" s="92" t="s">
        <v>6715</v>
      </c>
      <c r="AE302" s="93">
        <v>0</v>
      </c>
      <c r="AF302" s="22" t="s">
        <v>6813</v>
      </c>
      <c r="AG302" s="94">
        <v>37553</v>
      </c>
      <c r="AH302" s="245">
        <v>42004</v>
      </c>
      <c r="AI302" s="94">
        <v>42004</v>
      </c>
      <c r="AJ302" s="94">
        <v>42005</v>
      </c>
      <c r="AK302" s="22"/>
    </row>
    <row r="303" spans="1:37" x14ac:dyDescent="0.25">
      <c r="A303" t="str">
        <f t="shared" si="4"/>
        <v>AF00649</v>
      </c>
      <c r="B303" s="16" t="s">
        <v>2441</v>
      </c>
      <c r="C303" s="227" t="s">
        <v>2455</v>
      </c>
      <c r="D303" s="16" t="s">
        <v>2443</v>
      </c>
      <c r="E303" s="22" t="s">
        <v>7353</v>
      </c>
      <c r="F303" s="22" t="s">
        <v>7354</v>
      </c>
      <c r="G303" s="22" t="s">
        <v>7355</v>
      </c>
      <c r="H303" s="84">
        <v>6249</v>
      </c>
      <c r="I303" s="85" t="s">
        <v>7350</v>
      </c>
      <c r="J303" s="22" t="s">
        <v>7356</v>
      </c>
      <c r="K303" s="86">
        <v>38574</v>
      </c>
      <c r="L303" s="87">
        <v>8999</v>
      </c>
      <c r="M303" s="22" t="s">
        <v>7347</v>
      </c>
      <c r="N303" s="22"/>
      <c r="O303" s="88">
        <v>38595</v>
      </c>
      <c r="P303" s="22" t="s">
        <v>7357</v>
      </c>
      <c r="Q303" s="89"/>
      <c r="R303" s="89"/>
      <c r="S303" s="89"/>
      <c r="T303" s="89"/>
      <c r="U303" s="89">
        <v>8999</v>
      </c>
      <c r="V303" s="90">
        <v>0</v>
      </c>
      <c r="W303" s="89">
        <v>0</v>
      </c>
      <c r="X303" s="96">
        <v>2005</v>
      </c>
      <c r="Y303" s="22" t="s">
        <v>6731</v>
      </c>
      <c r="Z303" s="22" t="s">
        <v>6712</v>
      </c>
      <c r="AA303" s="22" t="s">
        <v>6713</v>
      </c>
      <c r="AB303" s="22" t="s">
        <v>6758</v>
      </c>
      <c r="AC303" s="22"/>
      <c r="AD303" s="92" t="s">
        <v>6715</v>
      </c>
      <c r="AE303" s="93">
        <v>0</v>
      </c>
      <c r="AF303" s="22" t="s">
        <v>6813</v>
      </c>
      <c r="AG303" s="94">
        <v>38595</v>
      </c>
      <c r="AH303" s="245">
        <v>42004</v>
      </c>
      <c r="AI303" s="94">
        <v>42004</v>
      </c>
      <c r="AJ303" s="94">
        <v>42005</v>
      </c>
      <c r="AK303" s="22"/>
    </row>
    <row r="304" spans="1:37" x14ac:dyDescent="0.25">
      <c r="A304" t="str">
        <f t="shared" si="4"/>
        <v>AF01036</v>
      </c>
      <c r="B304" s="16" t="s">
        <v>2441</v>
      </c>
      <c r="C304" s="227" t="s">
        <v>2456</v>
      </c>
      <c r="D304" s="16" t="s">
        <v>2443</v>
      </c>
      <c r="E304" s="22" t="s">
        <v>7353</v>
      </c>
      <c r="F304" s="22" t="s">
        <v>7354</v>
      </c>
      <c r="G304" s="22" t="s">
        <v>7358</v>
      </c>
      <c r="H304" s="84">
        <v>6249</v>
      </c>
      <c r="I304" s="85" t="s">
        <v>7350</v>
      </c>
      <c r="J304" s="22" t="s">
        <v>7356</v>
      </c>
      <c r="K304" s="86">
        <v>38574</v>
      </c>
      <c r="L304" s="87">
        <v>8999</v>
      </c>
      <c r="M304" s="22" t="s">
        <v>7347</v>
      </c>
      <c r="N304" s="22"/>
      <c r="O304" s="88">
        <v>38595</v>
      </c>
      <c r="P304" s="22" t="s">
        <v>7357</v>
      </c>
      <c r="Q304" s="89"/>
      <c r="R304" s="89"/>
      <c r="S304" s="89"/>
      <c r="T304" s="89"/>
      <c r="U304" s="89">
        <v>8999</v>
      </c>
      <c r="V304" s="90">
        <v>0</v>
      </c>
      <c r="W304" s="89">
        <v>0</v>
      </c>
      <c r="X304" s="96">
        <v>2005</v>
      </c>
      <c r="Y304" s="22" t="s">
        <v>6731</v>
      </c>
      <c r="Z304" s="22" t="s">
        <v>6712</v>
      </c>
      <c r="AA304" s="22" t="s">
        <v>6713</v>
      </c>
      <c r="AB304" s="22" t="s">
        <v>6758</v>
      </c>
      <c r="AC304" s="22"/>
      <c r="AD304" s="92" t="s">
        <v>6715</v>
      </c>
      <c r="AE304" s="93">
        <v>0</v>
      </c>
      <c r="AF304" s="22" t="s">
        <v>6813</v>
      </c>
      <c r="AG304" s="94">
        <v>38595</v>
      </c>
      <c r="AH304" s="245">
        <v>42004</v>
      </c>
      <c r="AI304" s="94">
        <v>42004</v>
      </c>
      <c r="AJ304" s="94">
        <v>42005</v>
      </c>
      <c r="AK304" s="22"/>
    </row>
    <row r="305" spans="1:37" x14ac:dyDescent="0.25">
      <c r="A305" t="str">
        <f t="shared" si="4"/>
        <v>AF01058</v>
      </c>
      <c r="B305" s="16" t="s">
        <v>2441</v>
      </c>
      <c r="C305" s="227" t="s">
        <v>2457</v>
      </c>
      <c r="D305" s="16" t="s">
        <v>2458</v>
      </c>
      <c r="E305" s="22"/>
      <c r="F305" s="22"/>
      <c r="G305" s="22" t="s">
        <v>7359</v>
      </c>
      <c r="H305" s="84">
        <v>224</v>
      </c>
      <c r="I305" s="85" t="s">
        <v>7352</v>
      </c>
      <c r="J305" s="22" t="s">
        <v>7360</v>
      </c>
      <c r="K305" s="86">
        <v>38579</v>
      </c>
      <c r="L305" s="87">
        <v>10031.91</v>
      </c>
      <c r="M305" s="22" t="s">
        <v>7361</v>
      </c>
      <c r="N305" s="22"/>
      <c r="O305" s="88">
        <v>38595</v>
      </c>
      <c r="P305" s="22" t="s">
        <v>7362</v>
      </c>
      <c r="Q305" s="89">
        <v>10031.91</v>
      </c>
      <c r="R305" s="89"/>
      <c r="S305" s="89"/>
      <c r="T305" s="89"/>
      <c r="U305" s="89">
        <v>10031.91</v>
      </c>
      <c r="V305" s="90">
        <v>0</v>
      </c>
      <c r="W305" s="89">
        <v>0</v>
      </c>
      <c r="X305" s="96">
        <v>2005</v>
      </c>
      <c r="Y305" s="22" t="s">
        <v>6731</v>
      </c>
      <c r="Z305" s="22" t="s">
        <v>6712</v>
      </c>
      <c r="AA305" s="22" t="s">
        <v>6713</v>
      </c>
      <c r="AB305" s="22" t="s">
        <v>6758</v>
      </c>
      <c r="AC305" s="22"/>
      <c r="AD305" s="92" t="s">
        <v>6715</v>
      </c>
      <c r="AE305" s="93">
        <v>0</v>
      </c>
      <c r="AF305" s="22" t="s">
        <v>7144</v>
      </c>
      <c r="AG305" s="94">
        <v>38595</v>
      </c>
      <c r="AH305" s="245">
        <v>42004</v>
      </c>
      <c r="AI305" s="94">
        <v>42004</v>
      </c>
      <c r="AJ305" s="94">
        <v>42005</v>
      </c>
      <c r="AK305" s="22"/>
    </row>
    <row r="306" spans="1:37" x14ac:dyDescent="0.25">
      <c r="A306" t="str">
        <f t="shared" si="4"/>
        <v>AF01088</v>
      </c>
      <c r="B306" s="16" t="s">
        <v>2441</v>
      </c>
      <c r="C306" s="227" t="s">
        <v>2459</v>
      </c>
      <c r="D306" s="16" t="s">
        <v>2443</v>
      </c>
      <c r="E306" s="22" t="s">
        <v>7313</v>
      </c>
      <c r="F306" s="22" t="s">
        <v>7354</v>
      </c>
      <c r="G306" s="22" t="s">
        <v>7363</v>
      </c>
      <c r="H306" s="84">
        <v>7238</v>
      </c>
      <c r="I306" s="85" t="s">
        <v>7316</v>
      </c>
      <c r="J306" s="22" t="s">
        <v>7364</v>
      </c>
      <c r="K306" s="86">
        <v>38614</v>
      </c>
      <c r="L306" s="87">
        <v>10294.9</v>
      </c>
      <c r="M306" s="22" t="s">
        <v>7365</v>
      </c>
      <c r="N306" s="22"/>
      <c r="O306" s="88">
        <v>38625</v>
      </c>
      <c r="P306" s="22" t="s">
        <v>7366</v>
      </c>
      <c r="Q306" s="89">
        <v>45753.3</v>
      </c>
      <c r="R306" s="89"/>
      <c r="S306" s="89"/>
      <c r="T306" s="89"/>
      <c r="U306" s="89">
        <v>10294.9</v>
      </c>
      <c r="V306" s="90">
        <v>0</v>
      </c>
      <c r="W306" s="89">
        <v>0</v>
      </c>
      <c r="X306" s="96">
        <v>2005</v>
      </c>
      <c r="Y306" s="22" t="s">
        <v>6736</v>
      </c>
      <c r="Z306" s="22" t="s">
        <v>6712</v>
      </c>
      <c r="AA306" s="22" t="s">
        <v>6713</v>
      </c>
      <c r="AB306" s="22" t="s">
        <v>6758</v>
      </c>
      <c r="AC306" s="22"/>
      <c r="AD306" s="92" t="s">
        <v>6715</v>
      </c>
      <c r="AE306" s="93">
        <v>0</v>
      </c>
      <c r="AF306" s="22" t="s">
        <v>6813</v>
      </c>
      <c r="AG306" s="94">
        <v>38625</v>
      </c>
      <c r="AH306" s="245">
        <v>42004</v>
      </c>
      <c r="AI306" s="94">
        <v>42004</v>
      </c>
      <c r="AJ306" s="94">
        <v>42005</v>
      </c>
      <c r="AK306" s="22"/>
    </row>
    <row r="307" spans="1:37" x14ac:dyDescent="0.25">
      <c r="A307" t="str">
        <f t="shared" si="4"/>
        <v>AF01027</v>
      </c>
      <c r="B307" s="16" t="s">
        <v>2441</v>
      </c>
      <c r="C307" s="227" t="s">
        <v>2460</v>
      </c>
      <c r="D307" s="16" t="s">
        <v>2443</v>
      </c>
      <c r="E307" s="22" t="s">
        <v>7313</v>
      </c>
      <c r="F307" s="22" t="s">
        <v>7354</v>
      </c>
      <c r="G307" s="22" t="s">
        <v>7367</v>
      </c>
      <c r="H307" s="84">
        <v>7238</v>
      </c>
      <c r="I307" s="85" t="s">
        <v>7316</v>
      </c>
      <c r="J307" s="22" t="s">
        <v>7364</v>
      </c>
      <c r="K307" s="86">
        <v>38614</v>
      </c>
      <c r="L307" s="87">
        <v>10294.9</v>
      </c>
      <c r="M307" s="22" t="s">
        <v>7365</v>
      </c>
      <c r="N307" s="22"/>
      <c r="O307" s="88">
        <v>38625</v>
      </c>
      <c r="P307" s="22" t="s">
        <v>7366</v>
      </c>
      <c r="Q307" s="89"/>
      <c r="R307" s="89"/>
      <c r="S307" s="89"/>
      <c r="T307" s="89"/>
      <c r="U307" s="89">
        <v>10294.9</v>
      </c>
      <c r="V307" s="90">
        <v>0</v>
      </c>
      <c r="W307" s="89">
        <v>0</v>
      </c>
      <c r="X307" s="96">
        <v>2005</v>
      </c>
      <c r="Y307" s="22" t="s">
        <v>6736</v>
      </c>
      <c r="Z307" s="22" t="s">
        <v>6712</v>
      </c>
      <c r="AA307" s="22" t="s">
        <v>6713</v>
      </c>
      <c r="AB307" s="22" t="s">
        <v>6758</v>
      </c>
      <c r="AC307" s="22"/>
      <c r="AD307" s="92" t="s">
        <v>6715</v>
      </c>
      <c r="AE307" s="93">
        <v>0</v>
      </c>
      <c r="AF307" s="22" t="s">
        <v>6813</v>
      </c>
      <c r="AG307" s="94">
        <v>38625</v>
      </c>
      <c r="AH307" s="245">
        <v>42004</v>
      </c>
      <c r="AI307" s="94">
        <v>42004</v>
      </c>
      <c r="AJ307" s="94">
        <v>42005</v>
      </c>
      <c r="AK307" s="22"/>
    </row>
    <row r="308" spans="1:37" x14ac:dyDescent="0.25">
      <c r="A308" t="str">
        <f t="shared" si="4"/>
        <v>BC00877</v>
      </c>
      <c r="B308" s="16" t="s">
        <v>2441</v>
      </c>
      <c r="C308" s="227" t="s">
        <v>2461</v>
      </c>
      <c r="D308" s="16" t="s">
        <v>2447</v>
      </c>
      <c r="E308" s="22" t="s">
        <v>7368</v>
      </c>
      <c r="F308" s="22" t="s">
        <v>7369</v>
      </c>
      <c r="G308" s="22" t="s">
        <v>7370</v>
      </c>
      <c r="H308" s="84">
        <v>7239</v>
      </c>
      <c r="I308" s="85" t="s">
        <v>7316</v>
      </c>
      <c r="J308" s="22" t="s">
        <v>7371</v>
      </c>
      <c r="K308" s="86">
        <v>38614</v>
      </c>
      <c r="L308" s="87">
        <v>3657.2</v>
      </c>
      <c r="M308" s="22" t="s">
        <v>7365</v>
      </c>
      <c r="N308" s="22"/>
      <c r="O308" s="88">
        <v>38625</v>
      </c>
      <c r="P308" s="22" t="s">
        <v>7366</v>
      </c>
      <c r="Q308" s="89"/>
      <c r="R308" s="89"/>
      <c r="S308" s="89"/>
      <c r="T308" s="89"/>
      <c r="U308" s="89">
        <v>3657.2</v>
      </c>
      <c r="V308" s="90">
        <v>0</v>
      </c>
      <c r="W308" s="89">
        <v>0</v>
      </c>
      <c r="X308" s="96">
        <v>2005</v>
      </c>
      <c r="Y308" s="22" t="s">
        <v>6736</v>
      </c>
      <c r="Z308" s="22" t="s">
        <v>6712</v>
      </c>
      <c r="AA308" s="22" t="s">
        <v>7223</v>
      </c>
      <c r="AB308" s="22" t="s">
        <v>6758</v>
      </c>
      <c r="AC308" s="22"/>
      <c r="AD308" s="92" t="s">
        <v>6715</v>
      </c>
      <c r="AE308" s="93">
        <v>0</v>
      </c>
      <c r="AF308" s="22" t="s">
        <v>6813</v>
      </c>
      <c r="AG308" s="94">
        <v>38625</v>
      </c>
      <c r="AH308" s="245">
        <v>42004</v>
      </c>
      <c r="AI308" s="94">
        <v>42004</v>
      </c>
      <c r="AJ308" s="94">
        <v>42005</v>
      </c>
      <c r="AK308" s="22"/>
    </row>
    <row r="309" spans="1:37" x14ac:dyDescent="0.25">
      <c r="A309" t="str">
        <f t="shared" si="4"/>
        <v>AF01090</v>
      </c>
      <c r="B309" s="16" t="s">
        <v>2441</v>
      </c>
      <c r="C309" s="227" t="s">
        <v>2462</v>
      </c>
      <c r="D309" s="16" t="s">
        <v>2463</v>
      </c>
      <c r="E309" s="22" t="s">
        <v>7372</v>
      </c>
      <c r="F309" s="22" t="s">
        <v>7373</v>
      </c>
      <c r="G309" s="22" t="s">
        <v>7374</v>
      </c>
      <c r="H309" s="84">
        <v>7265</v>
      </c>
      <c r="I309" s="85" t="s">
        <v>7316</v>
      </c>
      <c r="J309" s="22" t="s">
        <v>7375</v>
      </c>
      <c r="K309" s="86">
        <v>38630</v>
      </c>
      <c r="L309" s="87">
        <v>20358.8</v>
      </c>
      <c r="M309" s="22" t="s">
        <v>6994</v>
      </c>
      <c r="N309" s="22"/>
      <c r="O309" s="88">
        <v>38656</v>
      </c>
      <c r="P309" s="22" t="s">
        <v>7376</v>
      </c>
      <c r="Q309" s="89">
        <v>36670.9</v>
      </c>
      <c r="R309" s="89"/>
      <c r="S309" s="89"/>
      <c r="T309" s="89"/>
      <c r="U309" s="89">
        <v>20358.8</v>
      </c>
      <c r="V309" s="90">
        <v>0</v>
      </c>
      <c r="W309" s="89">
        <v>0</v>
      </c>
      <c r="X309" s="96">
        <v>2005</v>
      </c>
      <c r="Y309" s="22" t="s">
        <v>6873</v>
      </c>
      <c r="Z309" s="22" t="s">
        <v>6712</v>
      </c>
      <c r="AA309" s="22" t="s">
        <v>6713</v>
      </c>
      <c r="AB309" s="22" t="s">
        <v>6758</v>
      </c>
      <c r="AC309" s="22"/>
      <c r="AD309" s="92" t="s">
        <v>6715</v>
      </c>
      <c r="AE309" s="93">
        <v>0</v>
      </c>
      <c r="AF309" s="22" t="s">
        <v>6813</v>
      </c>
      <c r="AG309" s="94">
        <v>38656</v>
      </c>
      <c r="AH309" s="245">
        <v>42004</v>
      </c>
      <c r="AI309" s="94">
        <v>42004</v>
      </c>
      <c r="AJ309" s="94">
        <v>42005</v>
      </c>
      <c r="AK309" s="22"/>
    </row>
    <row r="310" spans="1:37" x14ac:dyDescent="0.25">
      <c r="A310" t="str">
        <f t="shared" si="4"/>
        <v>AF00694</v>
      </c>
      <c r="B310" s="16" t="s">
        <v>2441</v>
      </c>
      <c r="C310" s="227" t="s">
        <v>2464</v>
      </c>
      <c r="D310" s="16" t="s">
        <v>2443</v>
      </c>
      <c r="E310" s="22" t="s">
        <v>7377</v>
      </c>
      <c r="F310" s="22" t="s">
        <v>7354</v>
      </c>
      <c r="G310" s="22" t="s">
        <v>7378</v>
      </c>
      <c r="H310" s="84">
        <v>7282</v>
      </c>
      <c r="I310" s="85" t="s">
        <v>7316</v>
      </c>
      <c r="J310" s="22" t="s">
        <v>7379</v>
      </c>
      <c r="K310" s="86">
        <v>38630</v>
      </c>
      <c r="L310" s="87">
        <v>10294.9</v>
      </c>
      <c r="M310" s="22" t="s">
        <v>6994</v>
      </c>
      <c r="N310" s="22"/>
      <c r="O310" s="88">
        <v>38656</v>
      </c>
      <c r="P310" s="22" t="s">
        <v>7376</v>
      </c>
      <c r="Q310" s="89"/>
      <c r="R310" s="89"/>
      <c r="S310" s="89"/>
      <c r="T310" s="89"/>
      <c r="U310" s="89">
        <v>10294.9</v>
      </c>
      <c r="V310" s="90">
        <v>0</v>
      </c>
      <c r="W310" s="89">
        <v>0</v>
      </c>
      <c r="X310" s="96">
        <v>2005</v>
      </c>
      <c r="Y310" s="22" t="s">
        <v>6873</v>
      </c>
      <c r="Z310" s="22" t="s">
        <v>6712</v>
      </c>
      <c r="AA310" s="22" t="s">
        <v>6713</v>
      </c>
      <c r="AB310" s="22" t="s">
        <v>6758</v>
      </c>
      <c r="AC310" s="22"/>
      <c r="AD310" s="92" t="s">
        <v>6715</v>
      </c>
      <c r="AE310" s="93">
        <v>0</v>
      </c>
      <c r="AF310" s="22" t="s">
        <v>6813</v>
      </c>
      <c r="AG310" s="94">
        <v>38656</v>
      </c>
      <c r="AH310" s="245">
        <v>42004</v>
      </c>
      <c r="AI310" s="94">
        <v>42004</v>
      </c>
      <c r="AJ310" s="94">
        <v>42005</v>
      </c>
      <c r="AK310" s="22"/>
    </row>
    <row r="311" spans="1:37" x14ac:dyDescent="0.25">
      <c r="A311" t="str">
        <f t="shared" si="4"/>
        <v>AF01005</v>
      </c>
      <c r="B311" s="16" t="s">
        <v>2441</v>
      </c>
      <c r="C311" s="227" t="s">
        <v>2465</v>
      </c>
      <c r="D311" s="16" t="s">
        <v>2443</v>
      </c>
      <c r="E311" s="22" t="s">
        <v>7353</v>
      </c>
      <c r="F311" s="22" t="s">
        <v>7354</v>
      </c>
      <c r="G311" s="22" t="s">
        <v>7380</v>
      </c>
      <c r="H311" s="84">
        <v>6428</v>
      </c>
      <c r="I311" s="85" t="s">
        <v>7350</v>
      </c>
      <c r="J311" s="22" t="s">
        <v>7381</v>
      </c>
      <c r="K311" s="86">
        <v>38670</v>
      </c>
      <c r="L311" s="87">
        <v>10745</v>
      </c>
      <c r="M311" s="22" t="s">
        <v>7331</v>
      </c>
      <c r="N311" s="22"/>
      <c r="O311" s="88">
        <v>38686</v>
      </c>
      <c r="P311" s="22" t="s">
        <v>7382</v>
      </c>
      <c r="Q311" s="89">
        <v>10745</v>
      </c>
      <c r="R311" s="89"/>
      <c r="S311" s="89"/>
      <c r="T311" s="89"/>
      <c r="U311" s="89">
        <v>10745</v>
      </c>
      <c r="V311" s="90">
        <v>0</v>
      </c>
      <c r="W311" s="89">
        <v>0</v>
      </c>
      <c r="X311" s="96">
        <v>2005</v>
      </c>
      <c r="Y311" s="22" t="s">
        <v>6742</v>
      </c>
      <c r="Z311" s="22" t="s">
        <v>6712</v>
      </c>
      <c r="AA311" s="22" t="s">
        <v>6713</v>
      </c>
      <c r="AB311" s="22" t="s">
        <v>6758</v>
      </c>
      <c r="AC311" s="22"/>
      <c r="AD311" s="92" t="s">
        <v>6715</v>
      </c>
      <c r="AE311" s="93">
        <v>0</v>
      </c>
      <c r="AF311" s="22" t="s">
        <v>6813</v>
      </c>
      <c r="AG311" s="94">
        <v>38686</v>
      </c>
      <c r="AH311" s="245">
        <v>42004</v>
      </c>
      <c r="AI311" s="94">
        <v>42004</v>
      </c>
      <c r="AJ311" s="94">
        <v>42005</v>
      </c>
      <c r="AK311" s="94">
        <v>42644</v>
      </c>
    </row>
    <row r="312" spans="1:37" x14ac:dyDescent="0.25">
      <c r="A312" t="str">
        <f t="shared" si="4"/>
        <v>AF00670</v>
      </c>
      <c r="B312" s="16" t="s">
        <v>2441</v>
      </c>
      <c r="C312" s="227" t="s">
        <v>2466</v>
      </c>
      <c r="D312" s="16" t="s">
        <v>2443</v>
      </c>
      <c r="E312" s="22" t="s">
        <v>7353</v>
      </c>
      <c r="F312" s="22" t="s">
        <v>7354</v>
      </c>
      <c r="G312" s="22" t="s">
        <v>7383</v>
      </c>
      <c r="H312" s="84">
        <v>6523</v>
      </c>
      <c r="I312" s="85" t="s">
        <v>7350</v>
      </c>
      <c r="J312" s="22" t="s">
        <v>7384</v>
      </c>
      <c r="K312" s="86">
        <v>38705</v>
      </c>
      <c r="L312" s="87">
        <v>8699</v>
      </c>
      <c r="M312" s="22" t="s">
        <v>7385</v>
      </c>
      <c r="N312" s="22"/>
      <c r="O312" s="88">
        <v>38717</v>
      </c>
      <c r="P312" s="22" t="s">
        <v>7386</v>
      </c>
      <c r="Q312" s="89">
        <v>19224</v>
      </c>
      <c r="R312" s="89"/>
      <c r="S312" s="89"/>
      <c r="T312" s="89"/>
      <c r="U312" s="89">
        <v>8699</v>
      </c>
      <c r="V312" s="90">
        <v>0</v>
      </c>
      <c r="W312" s="89">
        <v>0</v>
      </c>
      <c r="X312" s="96">
        <v>2005</v>
      </c>
      <c r="Y312" s="22" t="s">
        <v>6784</v>
      </c>
      <c r="Z312" s="22" t="s">
        <v>6712</v>
      </c>
      <c r="AA312" s="22" t="s">
        <v>6713</v>
      </c>
      <c r="AB312" s="22" t="s">
        <v>6758</v>
      </c>
      <c r="AC312" s="22"/>
      <c r="AD312" s="92" t="s">
        <v>6715</v>
      </c>
      <c r="AE312" s="93">
        <v>0</v>
      </c>
      <c r="AF312" s="22" t="s">
        <v>6813</v>
      </c>
      <c r="AG312" s="94">
        <v>38717</v>
      </c>
      <c r="AH312" s="245">
        <v>42004</v>
      </c>
      <c r="AI312" s="94">
        <v>42004</v>
      </c>
      <c r="AJ312" s="94">
        <v>42005</v>
      </c>
      <c r="AK312" s="22"/>
    </row>
    <row r="313" spans="1:37" x14ac:dyDescent="0.25">
      <c r="A313" t="str">
        <f t="shared" si="4"/>
        <v>AF00665</v>
      </c>
      <c r="B313" s="16" t="s">
        <v>2441</v>
      </c>
      <c r="C313" s="227" t="s">
        <v>2467</v>
      </c>
      <c r="D313" s="16" t="s">
        <v>2443</v>
      </c>
      <c r="E313" s="22" t="s">
        <v>7387</v>
      </c>
      <c r="F313" s="22" t="s">
        <v>7388</v>
      </c>
      <c r="G313" s="22" t="s">
        <v>7389</v>
      </c>
      <c r="H313" s="84">
        <v>7557</v>
      </c>
      <c r="I313" s="85" t="s">
        <v>7316</v>
      </c>
      <c r="J313" s="22" t="s">
        <v>7390</v>
      </c>
      <c r="K313" s="86">
        <v>38749</v>
      </c>
      <c r="L313" s="87">
        <v>8473.7999999999993</v>
      </c>
      <c r="M313" s="22" t="s">
        <v>7391</v>
      </c>
      <c r="N313" s="22"/>
      <c r="O313" s="88">
        <v>38776</v>
      </c>
      <c r="P313" s="22" t="s">
        <v>7392</v>
      </c>
      <c r="Q313" s="89">
        <v>16947.599999999999</v>
      </c>
      <c r="R313" s="89"/>
      <c r="S313" s="89"/>
      <c r="T313" s="89"/>
      <c r="U313" s="89">
        <v>8473.7999999999993</v>
      </c>
      <c r="V313" s="90">
        <v>0</v>
      </c>
      <c r="W313" s="89">
        <v>0</v>
      </c>
      <c r="X313" s="96">
        <v>2006</v>
      </c>
      <c r="Y313" s="22" t="s">
        <v>6936</v>
      </c>
      <c r="Z313" s="22" t="s">
        <v>6712</v>
      </c>
      <c r="AA313" s="22" t="s">
        <v>6713</v>
      </c>
      <c r="AB313" s="22" t="s">
        <v>6803</v>
      </c>
      <c r="AC313" s="22"/>
      <c r="AD313" s="92" t="s">
        <v>6715</v>
      </c>
      <c r="AE313" s="93">
        <v>0</v>
      </c>
      <c r="AF313" s="22" t="s">
        <v>6813</v>
      </c>
      <c r="AG313" s="94">
        <v>38776</v>
      </c>
      <c r="AH313" s="245">
        <v>42004</v>
      </c>
      <c r="AI313" s="94">
        <v>42004</v>
      </c>
      <c r="AJ313" s="94">
        <v>42005</v>
      </c>
      <c r="AK313" s="22"/>
    </row>
    <row r="314" spans="1:37" x14ac:dyDescent="0.25">
      <c r="A314" t="str">
        <f t="shared" si="4"/>
        <v>AF00691</v>
      </c>
      <c r="B314" s="16" t="s">
        <v>2441</v>
      </c>
      <c r="C314" s="227" t="s">
        <v>2468</v>
      </c>
      <c r="D314" s="16" t="s">
        <v>2443</v>
      </c>
      <c r="E314" s="22" t="s">
        <v>7313</v>
      </c>
      <c r="F314" s="22" t="s">
        <v>7354</v>
      </c>
      <c r="G314" s="22" t="s">
        <v>7393</v>
      </c>
      <c r="H314" s="84">
        <v>7675</v>
      </c>
      <c r="I314" s="85" t="s">
        <v>7316</v>
      </c>
      <c r="J314" s="22" t="s">
        <v>7394</v>
      </c>
      <c r="K314" s="86">
        <v>38805</v>
      </c>
      <c r="L314" s="87">
        <v>7988</v>
      </c>
      <c r="M314" s="22" t="s">
        <v>7395</v>
      </c>
      <c r="N314" s="22"/>
      <c r="O314" s="88">
        <v>38807</v>
      </c>
      <c r="P314" s="22" t="s">
        <v>7396</v>
      </c>
      <c r="Q314" s="89"/>
      <c r="R314" s="89"/>
      <c r="S314" s="89"/>
      <c r="T314" s="89"/>
      <c r="U314" s="89">
        <v>7988</v>
      </c>
      <c r="V314" s="90">
        <v>0</v>
      </c>
      <c r="W314" s="89">
        <v>0</v>
      </c>
      <c r="X314" s="96">
        <v>2006</v>
      </c>
      <c r="Y314" s="22" t="s">
        <v>6750</v>
      </c>
      <c r="Z314" s="22" t="s">
        <v>6712</v>
      </c>
      <c r="AA314" s="22" t="s">
        <v>6713</v>
      </c>
      <c r="AB314" s="22" t="s">
        <v>6803</v>
      </c>
      <c r="AC314" s="22"/>
      <c r="AD314" s="92" t="s">
        <v>6715</v>
      </c>
      <c r="AE314" s="93">
        <v>0</v>
      </c>
      <c r="AF314" s="22" t="s">
        <v>6813</v>
      </c>
      <c r="AG314" s="94">
        <v>38807</v>
      </c>
      <c r="AH314" s="245">
        <v>42004</v>
      </c>
      <c r="AI314" s="94">
        <v>42004</v>
      </c>
      <c r="AJ314" s="94">
        <v>42005</v>
      </c>
      <c r="AK314" s="22"/>
    </row>
    <row r="315" spans="1:37" x14ac:dyDescent="0.25">
      <c r="A315" t="str">
        <f t="shared" si="4"/>
        <v>AF01014</v>
      </c>
      <c r="B315" s="16" t="s">
        <v>2441</v>
      </c>
      <c r="C315" s="227" t="s">
        <v>2469</v>
      </c>
      <c r="D315" s="16" t="s">
        <v>2443</v>
      </c>
      <c r="E315" s="22" t="s">
        <v>7313</v>
      </c>
      <c r="F315" s="22" t="s">
        <v>7354</v>
      </c>
      <c r="G315" s="22" t="s">
        <v>7397</v>
      </c>
      <c r="H315" s="84">
        <v>7675</v>
      </c>
      <c r="I315" s="85" t="s">
        <v>7316</v>
      </c>
      <c r="J315" s="22" t="s">
        <v>7394</v>
      </c>
      <c r="K315" s="86">
        <v>38805</v>
      </c>
      <c r="L315" s="87">
        <v>7988</v>
      </c>
      <c r="M315" s="22" t="s">
        <v>7395</v>
      </c>
      <c r="N315" s="22"/>
      <c r="O315" s="88">
        <v>38807</v>
      </c>
      <c r="P315" s="22" t="s">
        <v>7396</v>
      </c>
      <c r="Q315" s="89"/>
      <c r="R315" s="89"/>
      <c r="S315" s="89"/>
      <c r="T315" s="89"/>
      <c r="U315" s="89">
        <v>7988</v>
      </c>
      <c r="V315" s="90">
        <v>0</v>
      </c>
      <c r="W315" s="89">
        <v>0</v>
      </c>
      <c r="X315" s="96">
        <v>2006</v>
      </c>
      <c r="Y315" s="22" t="s">
        <v>6750</v>
      </c>
      <c r="Z315" s="22" t="s">
        <v>6712</v>
      </c>
      <c r="AA315" s="22" t="s">
        <v>6713</v>
      </c>
      <c r="AB315" s="22" t="s">
        <v>6803</v>
      </c>
      <c r="AC315" s="22"/>
      <c r="AD315" s="92" t="s">
        <v>6715</v>
      </c>
      <c r="AE315" s="93">
        <v>0</v>
      </c>
      <c r="AF315" s="22" t="s">
        <v>6813</v>
      </c>
      <c r="AG315" s="94">
        <v>38807</v>
      </c>
      <c r="AH315" s="245">
        <v>42004</v>
      </c>
      <c r="AI315" s="94">
        <v>42004</v>
      </c>
      <c r="AJ315" s="94">
        <v>42005</v>
      </c>
      <c r="AK315" s="22"/>
    </row>
    <row r="316" spans="1:37" x14ac:dyDescent="0.25">
      <c r="A316" t="str">
        <f t="shared" si="4"/>
        <v>BC00867</v>
      </c>
      <c r="B316" s="16" t="s">
        <v>2441</v>
      </c>
      <c r="C316" s="227" t="s">
        <v>2470</v>
      </c>
      <c r="D316" s="16" t="s">
        <v>2447</v>
      </c>
      <c r="E316" s="22" t="s">
        <v>7368</v>
      </c>
      <c r="F316" s="22" t="s">
        <v>7398</v>
      </c>
      <c r="G316" s="22" t="s">
        <v>7399</v>
      </c>
      <c r="H316" s="84">
        <v>7050</v>
      </c>
      <c r="I316" s="85" t="s">
        <v>7350</v>
      </c>
      <c r="J316" s="22" t="s">
        <v>7400</v>
      </c>
      <c r="K316" s="86">
        <v>39600</v>
      </c>
      <c r="L316" s="87">
        <v>3815</v>
      </c>
      <c r="M316" s="22" t="s">
        <v>7401</v>
      </c>
      <c r="N316" s="22"/>
      <c r="O316" s="88">
        <v>38898</v>
      </c>
      <c r="P316" s="22" t="s">
        <v>7402</v>
      </c>
      <c r="Q316" s="89">
        <v>3815</v>
      </c>
      <c r="R316" s="89"/>
      <c r="S316" s="89"/>
      <c r="T316" s="89"/>
      <c r="U316" s="89">
        <v>3815</v>
      </c>
      <c r="V316" s="90">
        <v>0</v>
      </c>
      <c r="W316" s="89">
        <v>0</v>
      </c>
      <c r="X316" s="96">
        <v>2006</v>
      </c>
      <c r="Y316" s="22" t="s">
        <v>6755</v>
      </c>
      <c r="Z316" s="22" t="s">
        <v>6712</v>
      </c>
      <c r="AA316" s="22" t="s">
        <v>7223</v>
      </c>
      <c r="AB316" s="22" t="s">
        <v>6803</v>
      </c>
      <c r="AC316" s="22"/>
      <c r="AD316" s="92" t="s">
        <v>6715</v>
      </c>
      <c r="AE316" s="93">
        <v>0</v>
      </c>
      <c r="AF316" s="22" t="s">
        <v>6813</v>
      </c>
      <c r="AG316" s="94">
        <v>38898</v>
      </c>
      <c r="AH316" s="245">
        <v>42004</v>
      </c>
      <c r="AI316" s="94">
        <v>42004</v>
      </c>
      <c r="AJ316" s="94">
        <v>42005</v>
      </c>
      <c r="AK316" s="22"/>
    </row>
    <row r="317" spans="1:37" x14ac:dyDescent="0.25">
      <c r="A317" t="str">
        <f t="shared" si="4"/>
        <v>AF00036</v>
      </c>
      <c r="B317" s="16" t="s">
        <v>2441</v>
      </c>
      <c r="C317" s="227" t="s">
        <v>2471</v>
      </c>
      <c r="D317" s="16" t="s">
        <v>2443</v>
      </c>
      <c r="E317" s="22" t="s">
        <v>7387</v>
      </c>
      <c r="F317" s="22" t="s">
        <v>7403</v>
      </c>
      <c r="G317" s="22" t="s">
        <v>7404</v>
      </c>
      <c r="H317" s="84">
        <v>7828</v>
      </c>
      <c r="I317" s="85" t="s">
        <v>7316</v>
      </c>
      <c r="J317" s="22" t="s">
        <v>7405</v>
      </c>
      <c r="K317" s="86">
        <v>38898</v>
      </c>
      <c r="L317" s="87">
        <v>8266</v>
      </c>
      <c r="M317" s="22" t="s">
        <v>7406</v>
      </c>
      <c r="N317" s="22"/>
      <c r="O317" s="88">
        <v>38898</v>
      </c>
      <c r="P317" s="22" t="s">
        <v>7407</v>
      </c>
      <c r="Q317" s="89"/>
      <c r="R317" s="89"/>
      <c r="S317" s="89"/>
      <c r="T317" s="89"/>
      <c r="U317" s="89">
        <v>8266</v>
      </c>
      <c r="V317" s="90">
        <v>0</v>
      </c>
      <c r="W317" s="89">
        <v>0</v>
      </c>
      <c r="X317" s="96">
        <v>2006</v>
      </c>
      <c r="Y317" s="22" t="s">
        <v>6755</v>
      </c>
      <c r="Z317" s="22" t="s">
        <v>6712</v>
      </c>
      <c r="AA317" s="22" t="s">
        <v>6713</v>
      </c>
      <c r="AB317" s="22" t="s">
        <v>6803</v>
      </c>
      <c r="AC317" s="22"/>
      <c r="AD317" s="92" t="s">
        <v>6715</v>
      </c>
      <c r="AE317" s="93">
        <v>0</v>
      </c>
      <c r="AF317" s="22" t="s">
        <v>6813</v>
      </c>
      <c r="AG317" s="94">
        <v>38898</v>
      </c>
      <c r="AH317" s="245">
        <v>42004</v>
      </c>
      <c r="AI317" s="94">
        <v>42004</v>
      </c>
      <c r="AJ317" s="94">
        <v>42005</v>
      </c>
      <c r="AK317" s="22"/>
    </row>
    <row r="318" spans="1:37" x14ac:dyDescent="0.25">
      <c r="A318" t="str">
        <f t="shared" si="4"/>
        <v>AF01002</v>
      </c>
      <c r="B318" s="16" t="s">
        <v>2441</v>
      </c>
      <c r="C318" s="227" t="s">
        <v>2472</v>
      </c>
      <c r="D318" s="16" t="s">
        <v>2443</v>
      </c>
      <c r="E318" s="22" t="s">
        <v>7408</v>
      </c>
      <c r="F318" s="22" t="s">
        <v>7409</v>
      </c>
      <c r="G318" s="22" t="s">
        <v>7410</v>
      </c>
      <c r="H318" s="84">
        <v>7359</v>
      </c>
      <c r="I318" s="85" t="s">
        <v>7350</v>
      </c>
      <c r="J318" s="22" t="s">
        <v>7411</v>
      </c>
      <c r="K318" s="86">
        <v>38974</v>
      </c>
      <c r="L318" s="87">
        <v>7399</v>
      </c>
      <c r="M318" s="22" t="s">
        <v>7412</v>
      </c>
      <c r="N318" s="22"/>
      <c r="O318" s="88">
        <v>38990</v>
      </c>
      <c r="P318" s="22" t="s">
        <v>7413</v>
      </c>
      <c r="Q318" s="89">
        <v>11959</v>
      </c>
      <c r="R318" s="89"/>
      <c r="S318" s="89"/>
      <c r="T318" s="89"/>
      <c r="U318" s="89">
        <v>7399</v>
      </c>
      <c r="V318" s="90">
        <v>0</v>
      </c>
      <c r="W318" s="89">
        <v>0</v>
      </c>
      <c r="X318" s="96">
        <v>2006</v>
      </c>
      <c r="Y318" s="22" t="s">
        <v>6736</v>
      </c>
      <c r="Z318" s="22" t="s">
        <v>6712</v>
      </c>
      <c r="AA318" s="22" t="s">
        <v>6713</v>
      </c>
      <c r="AB318" s="22" t="s">
        <v>6803</v>
      </c>
      <c r="AC318" s="22"/>
      <c r="AD318" s="92" t="s">
        <v>6715</v>
      </c>
      <c r="AE318" s="93">
        <v>0</v>
      </c>
      <c r="AF318" s="22" t="s">
        <v>6813</v>
      </c>
      <c r="AG318" s="94">
        <v>38990</v>
      </c>
      <c r="AH318" s="245">
        <v>42004</v>
      </c>
      <c r="AI318" s="94">
        <v>42004</v>
      </c>
      <c r="AJ318" s="94">
        <v>42005</v>
      </c>
      <c r="AK318" s="22"/>
    </row>
    <row r="319" spans="1:37" x14ac:dyDescent="0.25">
      <c r="A319" t="str">
        <f t="shared" si="4"/>
        <v>AF01002</v>
      </c>
      <c r="B319" s="16" t="s">
        <v>2441</v>
      </c>
      <c r="C319" s="227" t="s">
        <v>2472</v>
      </c>
      <c r="D319" s="16" t="s">
        <v>2443</v>
      </c>
      <c r="E319" s="22" t="s">
        <v>7414</v>
      </c>
      <c r="F319" s="22" t="s">
        <v>7415</v>
      </c>
      <c r="G319" s="22" t="s">
        <v>7416</v>
      </c>
      <c r="H319" s="84">
        <v>7359</v>
      </c>
      <c r="I319" s="85" t="s">
        <v>7350</v>
      </c>
      <c r="J319" s="22" t="s">
        <v>7417</v>
      </c>
      <c r="K319" s="86">
        <v>38974</v>
      </c>
      <c r="L319" s="87">
        <v>3229</v>
      </c>
      <c r="M319" s="22" t="s">
        <v>7412</v>
      </c>
      <c r="N319" s="22"/>
      <c r="O319" s="88">
        <v>38990</v>
      </c>
      <c r="P319" s="22" t="s">
        <v>7413</v>
      </c>
      <c r="Q319" s="89"/>
      <c r="R319" s="89"/>
      <c r="S319" s="89"/>
      <c r="T319" s="89"/>
      <c r="U319" s="89">
        <v>3229</v>
      </c>
      <c r="V319" s="90">
        <v>0</v>
      </c>
      <c r="W319" s="89">
        <v>0</v>
      </c>
      <c r="X319" s="96">
        <v>2006</v>
      </c>
      <c r="Y319" s="22" t="s">
        <v>6736</v>
      </c>
      <c r="Z319" s="22" t="s">
        <v>6712</v>
      </c>
      <c r="AA319" s="22" t="s">
        <v>6713</v>
      </c>
      <c r="AB319" s="22" t="s">
        <v>6803</v>
      </c>
      <c r="AC319" s="22"/>
      <c r="AD319" s="92" t="s">
        <v>6715</v>
      </c>
      <c r="AE319" s="93">
        <v>0</v>
      </c>
      <c r="AF319" s="22" t="s">
        <v>6813</v>
      </c>
      <c r="AG319" s="94">
        <v>38990</v>
      </c>
      <c r="AH319" s="245">
        <v>42004</v>
      </c>
      <c r="AI319" s="94">
        <v>42004</v>
      </c>
      <c r="AJ319" s="94">
        <v>42005</v>
      </c>
      <c r="AK319" s="22"/>
    </row>
    <row r="320" spans="1:37" x14ac:dyDescent="0.25">
      <c r="A320" t="str">
        <f t="shared" si="4"/>
        <v>AF01002</v>
      </c>
      <c r="B320" s="16" t="s">
        <v>2441</v>
      </c>
      <c r="C320" s="227" t="s">
        <v>2472</v>
      </c>
      <c r="D320" s="16" t="s">
        <v>2443</v>
      </c>
      <c r="E320" s="22"/>
      <c r="F320" s="22">
        <v>550</v>
      </c>
      <c r="G320" s="22"/>
      <c r="H320" s="84">
        <v>7359</v>
      </c>
      <c r="I320" s="85" t="s">
        <v>7350</v>
      </c>
      <c r="J320" s="22" t="s">
        <v>7418</v>
      </c>
      <c r="K320" s="86">
        <v>38974</v>
      </c>
      <c r="L320" s="87">
        <v>67</v>
      </c>
      <c r="M320" s="22" t="s">
        <v>7412</v>
      </c>
      <c r="N320" s="22"/>
      <c r="O320" s="88">
        <v>38990</v>
      </c>
      <c r="P320" s="22" t="s">
        <v>7413</v>
      </c>
      <c r="Q320" s="89"/>
      <c r="R320" s="89"/>
      <c r="S320" s="89"/>
      <c r="T320" s="89"/>
      <c r="U320" s="89">
        <v>67</v>
      </c>
      <c r="V320" s="90">
        <v>0</v>
      </c>
      <c r="W320" s="89">
        <v>0</v>
      </c>
      <c r="X320" s="96">
        <v>2006</v>
      </c>
      <c r="Y320" s="22" t="s">
        <v>6736</v>
      </c>
      <c r="Z320" s="22" t="s">
        <v>6712</v>
      </c>
      <c r="AA320" s="22" t="s">
        <v>6713</v>
      </c>
      <c r="AB320" s="22" t="s">
        <v>6803</v>
      </c>
      <c r="AC320" s="22"/>
      <c r="AD320" s="92" t="s">
        <v>6715</v>
      </c>
      <c r="AE320" s="93">
        <v>0</v>
      </c>
      <c r="AF320" s="22" t="s">
        <v>6813</v>
      </c>
      <c r="AG320" s="94">
        <v>38990</v>
      </c>
      <c r="AH320" s="245">
        <v>42004</v>
      </c>
      <c r="AI320" s="94">
        <v>42004</v>
      </c>
      <c r="AJ320" s="94">
        <v>42005</v>
      </c>
      <c r="AK320" s="22"/>
    </row>
    <row r="321" spans="1:37" x14ac:dyDescent="0.25">
      <c r="A321" t="str">
        <f t="shared" si="4"/>
        <v>AF01002</v>
      </c>
      <c r="B321" s="16" t="s">
        <v>2441</v>
      </c>
      <c r="C321" s="227" t="s">
        <v>2472</v>
      </c>
      <c r="D321" s="16" t="s">
        <v>2443</v>
      </c>
      <c r="E321" s="22"/>
      <c r="F321" s="22"/>
      <c r="G321" s="22" t="s">
        <v>7419</v>
      </c>
      <c r="H321" s="84">
        <v>7359</v>
      </c>
      <c r="I321" s="85" t="s">
        <v>7350</v>
      </c>
      <c r="J321" s="22" t="s">
        <v>7420</v>
      </c>
      <c r="K321" s="86">
        <v>38974</v>
      </c>
      <c r="L321" s="87">
        <v>1264</v>
      </c>
      <c r="M321" s="22" t="s">
        <v>7412</v>
      </c>
      <c r="N321" s="22"/>
      <c r="O321" s="88">
        <v>38990</v>
      </c>
      <c r="P321" s="22" t="s">
        <v>7413</v>
      </c>
      <c r="Q321" s="89"/>
      <c r="R321" s="89"/>
      <c r="S321" s="89"/>
      <c r="T321" s="89"/>
      <c r="U321" s="89">
        <v>1264</v>
      </c>
      <c r="V321" s="90">
        <v>0</v>
      </c>
      <c r="W321" s="89">
        <v>0</v>
      </c>
      <c r="X321" s="96">
        <v>2006</v>
      </c>
      <c r="Y321" s="22" t="s">
        <v>6736</v>
      </c>
      <c r="Z321" s="22" t="s">
        <v>6712</v>
      </c>
      <c r="AA321" s="22" t="s">
        <v>6713</v>
      </c>
      <c r="AB321" s="22" t="s">
        <v>6803</v>
      </c>
      <c r="AC321" s="22"/>
      <c r="AD321" s="92" t="s">
        <v>6715</v>
      </c>
      <c r="AE321" s="93">
        <v>0</v>
      </c>
      <c r="AF321" s="22" t="s">
        <v>6813</v>
      </c>
      <c r="AG321" s="94">
        <v>38990</v>
      </c>
      <c r="AH321" s="245">
        <v>42004</v>
      </c>
      <c r="AI321" s="94">
        <v>42004</v>
      </c>
      <c r="AJ321" s="94">
        <v>42005</v>
      </c>
      <c r="AK321" s="22"/>
    </row>
    <row r="322" spans="1:37" x14ac:dyDescent="0.25">
      <c r="A322" t="str">
        <f t="shared" ref="A322:A385" si="5">+LEFT(C322,2)&amp;RIGHT(C322,5)</f>
        <v>AF01771</v>
      </c>
      <c r="B322" s="16" t="s">
        <v>2441</v>
      </c>
      <c r="C322" s="227" t="s">
        <v>2473</v>
      </c>
      <c r="D322" s="16" t="s">
        <v>2443</v>
      </c>
      <c r="E322" s="22" t="s">
        <v>7408</v>
      </c>
      <c r="F322" s="22" t="s">
        <v>7409</v>
      </c>
      <c r="G322" s="22" t="s">
        <v>7421</v>
      </c>
      <c r="H322" s="84">
        <v>7381</v>
      </c>
      <c r="I322" s="85" t="s">
        <v>7350</v>
      </c>
      <c r="J322" s="22" t="s">
        <v>7422</v>
      </c>
      <c r="K322" s="86">
        <v>38978</v>
      </c>
      <c r="L322" s="87">
        <v>7399</v>
      </c>
      <c r="M322" s="22" t="s">
        <v>7423</v>
      </c>
      <c r="N322" s="22"/>
      <c r="O322" s="88">
        <v>38990</v>
      </c>
      <c r="P322" s="22" t="s">
        <v>7424</v>
      </c>
      <c r="Q322" s="89">
        <v>11892</v>
      </c>
      <c r="R322" s="89"/>
      <c r="S322" s="89"/>
      <c r="T322" s="89"/>
      <c r="U322" s="89">
        <v>7399</v>
      </c>
      <c r="V322" s="90">
        <v>0</v>
      </c>
      <c r="W322" s="89">
        <v>0</v>
      </c>
      <c r="X322" s="96">
        <v>2006</v>
      </c>
      <c r="Y322" s="22" t="s">
        <v>6736</v>
      </c>
      <c r="Z322" s="22" t="s">
        <v>6712</v>
      </c>
      <c r="AA322" s="22" t="s">
        <v>6713</v>
      </c>
      <c r="AB322" s="22" t="s">
        <v>6803</v>
      </c>
      <c r="AC322" s="22"/>
      <c r="AD322" s="92" t="s">
        <v>6715</v>
      </c>
      <c r="AE322" s="93">
        <v>0</v>
      </c>
      <c r="AF322" s="22" t="s">
        <v>6813</v>
      </c>
      <c r="AG322" s="94">
        <v>38990</v>
      </c>
      <c r="AH322" s="245">
        <v>42004</v>
      </c>
      <c r="AI322" s="94">
        <v>42004</v>
      </c>
      <c r="AJ322" s="94">
        <v>42005</v>
      </c>
      <c r="AK322" s="22"/>
    </row>
    <row r="323" spans="1:37" x14ac:dyDescent="0.25">
      <c r="A323" t="str">
        <f t="shared" si="5"/>
        <v>AF01771</v>
      </c>
      <c r="B323" s="16" t="s">
        <v>2441</v>
      </c>
      <c r="C323" s="227" t="s">
        <v>2473</v>
      </c>
      <c r="D323" s="16" t="s">
        <v>2443</v>
      </c>
      <c r="E323" s="22" t="s">
        <v>7414</v>
      </c>
      <c r="F323" s="22" t="s">
        <v>7415</v>
      </c>
      <c r="G323" s="22" t="s">
        <v>7425</v>
      </c>
      <c r="H323" s="84">
        <v>7381</v>
      </c>
      <c r="I323" s="85" t="s">
        <v>7350</v>
      </c>
      <c r="J323" s="22" t="s">
        <v>7417</v>
      </c>
      <c r="K323" s="86">
        <v>38978</v>
      </c>
      <c r="L323" s="87">
        <v>3229</v>
      </c>
      <c r="M323" s="22" t="s">
        <v>7423</v>
      </c>
      <c r="N323" s="22"/>
      <c r="O323" s="88">
        <v>38990</v>
      </c>
      <c r="P323" s="22" t="s">
        <v>7424</v>
      </c>
      <c r="Q323" s="89"/>
      <c r="R323" s="89"/>
      <c r="S323" s="89"/>
      <c r="T323" s="89"/>
      <c r="U323" s="89">
        <v>3229</v>
      </c>
      <c r="V323" s="90">
        <v>0</v>
      </c>
      <c r="W323" s="89">
        <v>0</v>
      </c>
      <c r="X323" s="96">
        <v>2006</v>
      </c>
      <c r="Y323" s="22" t="s">
        <v>6736</v>
      </c>
      <c r="Z323" s="22" t="s">
        <v>6712</v>
      </c>
      <c r="AA323" s="22" t="s">
        <v>6713</v>
      </c>
      <c r="AB323" s="22" t="s">
        <v>6803</v>
      </c>
      <c r="AC323" s="22"/>
      <c r="AD323" s="92" t="s">
        <v>6715</v>
      </c>
      <c r="AE323" s="93">
        <v>0</v>
      </c>
      <c r="AF323" s="22" t="s">
        <v>6813</v>
      </c>
      <c r="AG323" s="94">
        <v>38990</v>
      </c>
      <c r="AH323" s="245">
        <v>42004</v>
      </c>
      <c r="AI323" s="94">
        <v>42004</v>
      </c>
      <c r="AJ323" s="94">
        <v>42005</v>
      </c>
      <c r="AK323" s="22"/>
    </row>
    <row r="324" spans="1:37" x14ac:dyDescent="0.25">
      <c r="A324" t="str">
        <f t="shared" si="5"/>
        <v>AF01771</v>
      </c>
      <c r="B324" s="16" t="s">
        <v>2441</v>
      </c>
      <c r="C324" s="227" t="s">
        <v>2473</v>
      </c>
      <c r="D324" s="16" t="s">
        <v>2443</v>
      </c>
      <c r="E324" s="22"/>
      <c r="F324" s="22">
        <v>550</v>
      </c>
      <c r="G324" s="22" t="s">
        <v>7426</v>
      </c>
      <c r="H324" s="84">
        <v>7381</v>
      </c>
      <c r="I324" s="85" t="s">
        <v>7350</v>
      </c>
      <c r="J324" s="22" t="s">
        <v>7420</v>
      </c>
      <c r="K324" s="86">
        <v>38978</v>
      </c>
      <c r="L324" s="87">
        <v>1264</v>
      </c>
      <c r="M324" s="22" t="s">
        <v>7423</v>
      </c>
      <c r="N324" s="22"/>
      <c r="O324" s="88">
        <v>38990</v>
      </c>
      <c r="P324" s="22" t="s">
        <v>7424</v>
      </c>
      <c r="Q324" s="89"/>
      <c r="R324" s="89"/>
      <c r="S324" s="89"/>
      <c r="T324" s="89"/>
      <c r="U324" s="89">
        <v>1264</v>
      </c>
      <c r="V324" s="90">
        <v>0</v>
      </c>
      <c r="W324" s="89">
        <v>0</v>
      </c>
      <c r="X324" s="96">
        <v>2006</v>
      </c>
      <c r="Y324" s="22" t="s">
        <v>6736</v>
      </c>
      <c r="Z324" s="22" t="s">
        <v>6712</v>
      </c>
      <c r="AA324" s="22" t="s">
        <v>6713</v>
      </c>
      <c r="AB324" s="22" t="s">
        <v>6803</v>
      </c>
      <c r="AC324" s="22"/>
      <c r="AD324" s="92" t="s">
        <v>6715</v>
      </c>
      <c r="AE324" s="93">
        <v>0</v>
      </c>
      <c r="AF324" s="22" t="s">
        <v>6813</v>
      </c>
      <c r="AG324" s="94">
        <v>38990</v>
      </c>
      <c r="AH324" s="245">
        <v>42004</v>
      </c>
      <c r="AI324" s="94">
        <v>42004</v>
      </c>
      <c r="AJ324" s="94">
        <v>42005</v>
      </c>
      <c r="AK324" s="22"/>
    </row>
    <row r="325" spans="1:37" x14ac:dyDescent="0.25">
      <c r="A325" t="str">
        <f t="shared" si="5"/>
        <v>BC00057</v>
      </c>
      <c r="B325" s="16" t="s">
        <v>2441</v>
      </c>
      <c r="C325" s="227" t="s">
        <v>2474</v>
      </c>
      <c r="D325" s="16" t="s">
        <v>2451</v>
      </c>
      <c r="E325" s="22" t="s">
        <v>7427</v>
      </c>
      <c r="F325" s="22" t="s">
        <v>7415</v>
      </c>
      <c r="G325" s="22" t="s">
        <v>7428</v>
      </c>
      <c r="H325" s="84">
        <v>7389</v>
      </c>
      <c r="I325" s="85" t="s">
        <v>7350</v>
      </c>
      <c r="J325" s="22" t="s">
        <v>7429</v>
      </c>
      <c r="K325" s="86">
        <v>38981</v>
      </c>
      <c r="L325" s="87">
        <v>3229</v>
      </c>
      <c r="M325" s="22" t="s">
        <v>7430</v>
      </c>
      <c r="N325" s="22"/>
      <c r="O325" s="88">
        <v>38990</v>
      </c>
      <c r="P325" s="22" t="s">
        <v>7431</v>
      </c>
      <c r="Q325" s="89"/>
      <c r="R325" s="89"/>
      <c r="S325" s="89"/>
      <c r="T325" s="89"/>
      <c r="U325" s="89">
        <v>3229</v>
      </c>
      <c r="V325" s="90">
        <v>0</v>
      </c>
      <c r="W325" s="89">
        <v>0</v>
      </c>
      <c r="X325" s="96">
        <v>2006</v>
      </c>
      <c r="Y325" s="22" t="s">
        <v>6736</v>
      </c>
      <c r="Z325" s="22" t="s">
        <v>6712</v>
      </c>
      <c r="AA325" s="22" t="s">
        <v>7223</v>
      </c>
      <c r="AB325" s="22" t="s">
        <v>6803</v>
      </c>
      <c r="AC325" s="22"/>
      <c r="AD325" s="92" t="s">
        <v>6715</v>
      </c>
      <c r="AE325" s="93">
        <v>0</v>
      </c>
      <c r="AF325" s="22" t="s">
        <v>6813</v>
      </c>
      <c r="AG325" s="94">
        <v>38990</v>
      </c>
      <c r="AH325" s="245">
        <v>42004</v>
      </c>
      <c r="AI325" s="94">
        <v>42004</v>
      </c>
      <c r="AJ325" s="94">
        <v>42005</v>
      </c>
      <c r="AK325" s="22"/>
    </row>
    <row r="326" spans="1:37" x14ac:dyDescent="0.25">
      <c r="A326" t="str">
        <f t="shared" si="5"/>
        <v>AF00065</v>
      </c>
      <c r="B326" s="16" t="s">
        <v>2441</v>
      </c>
      <c r="C326" s="227" t="s">
        <v>2475</v>
      </c>
      <c r="D326" s="16" t="s">
        <v>2443</v>
      </c>
      <c r="E326" s="22" t="s">
        <v>7408</v>
      </c>
      <c r="F326" s="22" t="s">
        <v>7409</v>
      </c>
      <c r="G326" s="22" t="s">
        <v>7432</v>
      </c>
      <c r="H326" s="84">
        <v>7393</v>
      </c>
      <c r="I326" s="85" t="s">
        <v>7350</v>
      </c>
      <c r="J326" s="22" t="s">
        <v>7433</v>
      </c>
      <c r="K326" s="86">
        <v>38990</v>
      </c>
      <c r="L326" s="87">
        <v>7399</v>
      </c>
      <c r="M326" s="22" t="s">
        <v>7434</v>
      </c>
      <c r="N326" s="22"/>
      <c r="O326" s="88">
        <v>38990</v>
      </c>
      <c r="P326" s="22" t="s">
        <v>7435</v>
      </c>
      <c r="Q326" s="89">
        <v>22197</v>
      </c>
      <c r="R326" s="89"/>
      <c r="S326" s="89"/>
      <c r="T326" s="89"/>
      <c r="U326" s="89">
        <v>7399</v>
      </c>
      <c r="V326" s="90">
        <v>0</v>
      </c>
      <c r="W326" s="89">
        <v>0</v>
      </c>
      <c r="X326" s="96">
        <v>2006</v>
      </c>
      <c r="Y326" s="22" t="s">
        <v>6736</v>
      </c>
      <c r="Z326" s="22" t="s">
        <v>6712</v>
      </c>
      <c r="AA326" s="22" t="s">
        <v>6713</v>
      </c>
      <c r="AB326" s="22" t="s">
        <v>6803</v>
      </c>
      <c r="AC326" s="22"/>
      <c r="AD326" s="92" t="s">
        <v>6715</v>
      </c>
      <c r="AE326" s="93">
        <v>0</v>
      </c>
      <c r="AF326" s="22" t="s">
        <v>6813</v>
      </c>
      <c r="AG326" s="94">
        <v>38990</v>
      </c>
      <c r="AH326" s="245">
        <v>42004</v>
      </c>
      <c r="AI326" s="94">
        <v>42004</v>
      </c>
      <c r="AJ326" s="94">
        <v>42005</v>
      </c>
      <c r="AK326" s="22"/>
    </row>
    <row r="327" spans="1:37" x14ac:dyDescent="0.25">
      <c r="A327" t="str">
        <f t="shared" si="5"/>
        <v>AF00100</v>
      </c>
      <c r="B327" s="16" t="s">
        <v>2441</v>
      </c>
      <c r="C327" s="227" t="s">
        <v>2476</v>
      </c>
      <c r="D327" s="16" t="s">
        <v>2443</v>
      </c>
      <c r="E327" s="22" t="s">
        <v>7414</v>
      </c>
      <c r="F327" s="22" t="s">
        <v>7409</v>
      </c>
      <c r="G327" s="22" t="s">
        <v>7436</v>
      </c>
      <c r="H327" s="84">
        <v>7547</v>
      </c>
      <c r="I327" s="85" t="s">
        <v>7350</v>
      </c>
      <c r="J327" s="22" t="s">
        <v>7437</v>
      </c>
      <c r="K327" s="86">
        <v>39023</v>
      </c>
      <c r="L327" s="87">
        <v>7399</v>
      </c>
      <c r="M327" s="22" t="s">
        <v>7438</v>
      </c>
      <c r="N327" s="22"/>
      <c r="O327" s="88">
        <v>39051</v>
      </c>
      <c r="P327" s="22" t="s">
        <v>7439</v>
      </c>
      <c r="Q327" s="89">
        <v>27515</v>
      </c>
      <c r="R327" s="89"/>
      <c r="S327" s="89"/>
      <c r="T327" s="89"/>
      <c r="U327" s="89">
        <v>7399</v>
      </c>
      <c r="V327" s="90">
        <v>0</v>
      </c>
      <c r="W327" s="89">
        <v>0</v>
      </c>
      <c r="X327" s="96">
        <v>2006</v>
      </c>
      <c r="Y327" s="22" t="s">
        <v>6742</v>
      </c>
      <c r="Z327" s="22" t="s">
        <v>6712</v>
      </c>
      <c r="AA327" s="22" t="s">
        <v>6713</v>
      </c>
      <c r="AB327" s="22" t="s">
        <v>6803</v>
      </c>
      <c r="AC327" s="22"/>
      <c r="AD327" s="92" t="s">
        <v>6715</v>
      </c>
      <c r="AE327" s="93">
        <v>0</v>
      </c>
      <c r="AF327" s="22" t="s">
        <v>6813</v>
      </c>
      <c r="AG327" s="94">
        <v>39051</v>
      </c>
      <c r="AH327" s="245">
        <v>42004</v>
      </c>
      <c r="AI327" s="94">
        <v>42004</v>
      </c>
      <c r="AJ327" s="94">
        <v>42005</v>
      </c>
      <c r="AK327" s="22"/>
    </row>
    <row r="328" spans="1:37" x14ac:dyDescent="0.25">
      <c r="A328" t="str">
        <f t="shared" si="5"/>
        <v>BC00029</v>
      </c>
      <c r="B328" s="16" t="s">
        <v>2441</v>
      </c>
      <c r="C328" s="227" t="s">
        <v>2477</v>
      </c>
      <c r="D328" s="16" t="s">
        <v>2451</v>
      </c>
      <c r="E328" s="22" t="s">
        <v>7414</v>
      </c>
      <c r="F328" s="22" t="s">
        <v>7415</v>
      </c>
      <c r="G328" s="22" t="s">
        <v>7440</v>
      </c>
      <c r="H328" s="84">
        <v>7547</v>
      </c>
      <c r="I328" s="85" t="s">
        <v>7350</v>
      </c>
      <c r="J328" s="22" t="s">
        <v>7417</v>
      </c>
      <c r="K328" s="86">
        <v>39023</v>
      </c>
      <c r="L328" s="87">
        <v>3229</v>
      </c>
      <c r="M328" s="22" t="s">
        <v>7438</v>
      </c>
      <c r="N328" s="22"/>
      <c r="O328" s="88">
        <v>39051</v>
      </c>
      <c r="P328" s="22" t="s">
        <v>7439</v>
      </c>
      <c r="Q328" s="89"/>
      <c r="R328" s="89"/>
      <c r="S328" s="89"/>
      <c r="T328" s="89"/>
      <c r="U328" s="89">
        <v>3229</v>
      </c>
      <c r="V328" s="90">
        <v>0</v>
      </c>
      <c r="W328" s="89">
        <v>0</v>
      </c>
      <c r="X328" s="96">
        <v>2006</v>
      </c>
      <c r="Y328" s="22" t="s">
        <v>6742</v>
      </c>
      <c r="Z328" s="22" t="s">
        <v>6712</v>
      </c>
      <c r="AA328" s="22" t="s">
        <v>7223</v>
      </c>
      <c r="AB328" s="22" t="s">
        <v>6803</v>
      </c>
      <c r="AC328" s="22"/>
      <c r="AD328" s="92" t="s">
        <v>6715</v>
      </c>
      <c r="AE328" s="93">
        <v>0</v>
      </c>
      <c r="AF328" s="22" t="s">
        <v>6813</v>
      </c>
      <c r="AG328" s="94">
        <v>39051</v>
      </c>
      <c r="AH328" s="245">
        <v>42004</v>
      </c>
      <c r="AI328" s="94">
        <v>42004</v>
      </c>
      <c r="AJ328" s="94">
        <v>42005</v>
      </c>
      <c r="AK328" s="22"/>
    </row>
    <row r="329" spans="1:37" x14ac:dyDescent="0.25">
      <c r="A329" t="str">
        <f t="shared" si="5"/>
        <v>BC00585</v>
      </c>
      <c r="B329" s="16" t="s">
        <v>2441</v>
      </c>
      <c r="C329" s="227" t="s">
        <v>2478</v>
      </c>
      <c r="D329" s="16" t="s">
        <v>2447</v>
      </c>
      <c r="E329" s="22" t="s">
        <v>7368</v>
      </c>
      <c r="F329" s="22" t="s">
        <v>7441</v>
      </c>
      <c r="G329" s="22" t="s">
        <v>7442</v>
      </c>
      <c r="H329" s="84">
        <v>9346</v>
      </c>
      <c r="I329" s="85" t="s">
        <v>7329</v>
      </c>
      <c r="J329" s="22" t="s">
        <v>7443</v>
      </c>
      <c r="K329" s="86">
        <v>39042</v>
      </c>
      <c r="L329" s="87">
        <v>6230</v>
      </c>
      <c r="M329" s="22" t="s">
        <v>7444</v>
      </c>
      <c r="N329" s="22"/>
      <c r="O329" s="88">
        <v>39051</v>
      </c>
      <c r="P329" s="22" t="s">
        <v>7445</v>
      </c>
      <c r="Q329" s="89">
        <v>10030</v>
      </c>
      <c r="R329" s="89"/>
      <c r="S329" s="89"/>
      <c r="T329" s="89"/>
      <c r="U329" s="89">
        <v>6230</v>
      </c>
      <c r="V329" s="90">
        <v>0</v>
      </c>
      <c r="W329" s="89">
        <v>0</v>
      </c>
      <c r="X329" s="96">
        <v>2006</v>
      </c>
      <c r="Y329" s="22" t="s">
        <v>6742</v>
      </c>
      <c r="Z329" s="22" t="s">
        <v>6712</v>
      </c>
      <c r="AA329" s="22" t="s">
        <v>7223</v>
      </c>
      <c r="AB329" s="22" t="s">
        <v>6803</v>
      </c>
      <c r="AC329" s="22"/>
      <c r="AD329" s="92" t="s">
        <v>6715</v>
      </c>
      <c r="AE329" s="93">
        <v>0</v>
      </c>
      <c r="AF329" s="22" t="s">
        <v>6813</v>
      </c>
      <c r="AG329" s="94">
        <v>39051</v>
      </c>
      <c r="AH329" s="245">
        <v>42004</v>
      </c>
      <c r="AI329" s="94">
        <v>42004</v>
      </c>
      <c r="AJ329" s="94">
        <v>42005</v>
      </c>
      <c r="AK329" s="22"/>
    </row>
    <row r="330" spans="1:37" x14ac:dyDescent="0.25">
      <c r="A330" t="str">
        <f t="shared" si="5"/>
        <v>BC00585</v>
      </c>
      <c r="B330" s="16" t="s">
        <v>2441</v>
      </c>
      <c r="C330" s="227" t="s">
        <v>2478</v>
      </c>
      <c r="D330" s="16" t="s">
        <v>2444</v>
      </c>
      <c r="E330" s="22" t="s">
        <v>7368</v>
      </c>
      <c r="F330" s="22"/>
      <c r="G330" s="22" t="s">
        <v>7446</v>
      </c>
      <c r="H330" s="84">
        <v>9346</v>
      </c>
      <c r="I330" s="85" t="s">
        <v>7329</v>
      </c>
      <c r="J330" s="22" t="s">
        <v>7447</v>
      </c>
      <c r="K330" s="86">
        <v>39042</v>
      </c>
      <c r="L330" s="87">
        <v>2990</v>
      </c>
      <c r="M330" s="22" t="s">
        <v>7444</v>
      </c>
      <c r="N330" s="22"/>
      <c r="O330" s="88">
        <v>39051</v>
      </c>
      <c r="P330" s="22" t="s">
        <v>7445</v>
      </c>
      <c r="Q330" s="89"/>
      <c r="R330" s="89"/>
      <c r="S330" s="89"/>
      <c r="T330" s="89"/>
      <c r="U330" s="89">
        <v>2990</v>
      </c>
      <c r="V330" s="90">
        <v>0</v>
      </c>
      <c r="W330" s="89">
        <v>0</v>
      </c>
      <c r="X330" s="96">
        <v>2006</v>
      </c>
      <c r="Y330" s="22" t="s">
        <v>6742</v>
      </c>
      <c r="Z330" s="22" t="s">
        <v>6712</v>
      </c>
      <c r="AA330" s="22" t="s">
        <v>7223</v>
      </c>
      <c r="AB330" s="22" t="s">
        <v>6803</v>
      </c>
      <c r="AC330" s="22"/>
      <c r="AD330" s="92" t="s">
        <v>6715</v>
      </c>
      <c r="AE330" s="93">
        <v>0</v>
      </c>
      <c r="AF330" s="22" t="s">
        <v>7322</v>
      </c>
      <c r="AG330" s="94">
        <v>39051</v>
      </c>
      <c r="AH330" s="245">
        <v>42004</v>
      </c>
      <c r="AI330" s="94">
        <v>42004</v>
      </c>
      <c r="AJ330" s="94">
        <v>42005</v>
      </c>
      <c r="AK330" s="22"/>
    </row>
    <row r="331" spans="1:37" x14ac:dyDescent="0.25">
      <c r="A331" t="str">
        <f t="shared" si="5"/>
        <v>AF01038</v>
      </c>
      <c r="B331" s="16" t="s">
        <v>2441</v>
      </c>
      <c r="C331" s="227" t="s">
        <v>2479</v>
      </c>
      <c r="D331" s="16" t="s">
        <v>2443</v>
      </c>
      <c r="E331" s="22" t="s">
        <v>7448</v>
      </c>
      <c r="F331" s="22" t="s">
        <v>7449</v>
      </c>
      <c r="G331" s="22" t="s">
        <v>7450</v>
      </c>
      <c r="H331" s="22">
        <v>7750</v>
      </c>
      <c r="I331" s="22" t="s">
        <v>7350</v>
      </c>
      <c r="J331" s="22" t="s">
        <v>7451</v>
      </c>
      <c r="K331" s="86">
        <v>39093</v>
      </c>
      <c r="L331" s="87">
        <v>7329</v>
      </c>
      <c r="M331" s="22" t="s">
        <v>6787</v>
      </c>
      <c r="N331" s="22"/>
      <c r="O331" s="88">
        <v>39113</v>
      </c>
      <c r="P331" s="22" t="s">
        <v>7452</v>
      </c>
      <c r="Q331" s="89">
        <v>10203</v>
      </c>
      <c r="R331" s="89"/>
      <c r="S331" s="89"/>
      <c r="T331" s="89"/>
      <c r="U331" s="89">
        <v>7329</v>
      </c>
      <c r="V331" s="90">
        <v>0</v>
      </c>
      <c r="W331" s="89">
        <v>0</v>
      </c>
      <c r="X331" s="96">
        <v>2007</v>
      </c>
      <c r="Y331" s="22" t="s">
        <v>6757</v>
      </c>
      <c r="Z331" s="22" t="s">
        <v>6712</v>
      </c>
      <c r="AA331" s="22" t="s">
        <v>6713</v>
      </c>
      <c r="AB331" s="22" t="s">
        <v>6803</v>
      </c>
      <c r="AC331" s="22"/>
      <c r="AD331" s="92" t="s">
        <v>6715</v>
      </c>
      <c r="AE331" s="93">
        <v>0</v>
      </c>
      <c r="AF331" s="22" t="s">
        <v>6813</v>
      </c>
      <c r="AG331" s="94">
        <v>39113</v>
      </c>
      <c r="AH331" s="245">
        <v>42004</v>
      </c>
      <c r="AI331" s="94">
        <v>42004</v>
      </c>
      <c r="AJ331" s="94">
        <v>42005</v>
      </c>
      <c r="AK331" s="22"/>
    </row>
    <row r="332" spans="1:37" x14ac:dyDescent="0.25">
      <c r="A332" t="str">
        <f t="shared" si="5"/>
        <v>BC00030</v>
      </c>
      <c r="B332" s="16" t="s">
        <v>2441</v>
      </c>
      <c r="C332" s="227" t="s">
        <v>2480</v>
      </c>
      <c r="D332" s="16" t="s">
        <v>2443</v>
      </c>
      <c r="E332" s="22" t="s">
        <v>7414</v>
      </c>
      <c r="F332" s="22" t="s">
        <v>7453</v>
      </c>
      <c r="G332" s="22" t="s">
        <v>7454</v>
      </c>
      <c r="H332" s="22">
        <v>7750</v>
      </c>
      <c r="I332" s="22" t="s">
        <v>7350</v>
      </c>
      <c r="J332" s="22" t="s">
        <v>7455</v>
      </c>
      <c r="K332" s="86">
        <v>39093</v>
      </c>
      <c r="L332" s="87">
        <v>2799</v>
      </c>
      <c r="M332" s="22" t="s">
        <v>6787</v>
      </c>
      <c r="N332" s="22"/>
      <c r="O332" s="88">
        <v>39113</v>
      </c>
      <c r="P332" s="22" t="s">
        <v>7452</v>
      </c>
      <c r="Q332" s="89"/>
      <c r="R332" s="89"/>
      <c r="S332" s="89"/>
      <c r="T332" s="89"/>
      <c r="U332" s="89">
        <v>2799</v>
      </c>
      <c r="V332" s="90">
        <v>0</v>
      </c>
      <c r="W332" s="89">
        <v>0</v>
      </c>
      <c r="X332" s="96">
        <v>2007</v>
      </c>
      <c r="Y332" s="22" t="s">
        <v>6757</v>
      </c>
      <c r="Z332" s="22" t="s">
        <v>6712</v>
      </c>
      <c r="AA332" s="22" t="s">
        <v>7223</v>
      </c>
      <c r="AB332" s="22" t="s">
        <v>6803</v>
      </c>
      <c r="AC332" s="22"/>
      <c r="AD332" s="92" t="s">
        <v>6715</v>
      </c>
      <c r="AE332" s="93">
        <v>0</v>
      </c>
      <c r="AF332" s="22" t="s">
        <v>6813</v>
      </c>
      <c r="AG332" s="94">
        <v>39113</v>
      </c>
      <c r="AH332" s="245">
        <v>42004</v>
      </c>
      <c r="AI332" s="94">
        <v>42004</v>
      </c>
      <c r="AJ332" s="94">
        <v>42005</v>
      </c>
      <c r="AK332" s="22"/>
    </row>
    <row r="333" spans="1:37" x14ac:dyDescent="0.25">
      <c r="A333" t="str">
        <f t="shared" si="5"/>
        <v>AF01038</v>
      </c>
      <c r="B333" s="16" t="s">
        <v>2441</v>
      </c>
      <c r="C333" s="227" t="s">
        <v>2479</v>
      </c>
      <c r="D333" s="16" t="s">
        <v>2443</v>
      </c>
      <c r="E333" s="22"/>
      <c r="F333" s="22"/>
      <c r="G333" s="22"/>
      <c r="H333" s="22">
        <v>7750</v>
      </c>
      <c r="I333" s="22" t="s">
        <v>7350</v>
      </c>
      <c r="J333" s="22" t="s">
        <v>7456</v>
      </c>
      <c r="K333" s="86">
        <v>39093</v>
      </c>
      <c r="L333" s="87">
        <v>75</v>
      </c>
      <c r="M333" s="22" t="s">
        <v>6787</v>
      </c>
      <c r="N333" s="22"/>
      <c r="O333" s="88">
        <v>39113</v>
      </c>
      <c r="P333" s="22" t="s">
        <v>7452</v>
      </c>
      <c r="Q333" s="89"/>
      <c r="R333" s="89"/>
      <c r="S333" s="89"/>
      <c r="T333" s="89"/>
      <c r="U333" s="89">
        <v>75</v>
      </c>
      <c r="V333" s="90">
        <v>0</v>
      </c>
      <c r="W333" s="89">
        <v>0</v>
      </c>
      <c r="X333" s="96">
        <v>2007</v>
      </c>
      <c r="Y333" s="22" t="s">
        <v>6757</v>
      </c>
      <c r="Z333" s="22" t="s">
        <v>6712</v>
      </c>
      <c r="AA333" s="22" t="s">
        <v>6713</v>
      </c>
      <c r="AB333" s="22" t="s">
        <v>6803</v>
      </c>
      <c r="AC333" s="22"/>
      <c r="AD333" s="92" t="s">
        <v>6715</v>
      </c>
      <c r="AE333" s="93">
        <v>0</v>
      </c>
      <c r="AF333" s="22" t="s">
        <v>6813</v>
      </c>
      <c r="AG333" s="94">
        <v>39113</v>
      </c>
      <c r="AH333" s="245">
        <v>42004</v>
      </c>
      <c r="AI333" s="94">
        <v>42004</v>
      </c>
      <c r="AJ333" s="94">
        <v>42005</v>
      </c>
      <c r="AK333" s="22"/>
    </row>
    <row r="334" spans="1:37" x14ac:dyDescent="0.25">
      <c r="A334" t="str">
        <f t="shared" si="5"/>
        <v>BC00879</v>
      </c>
      <c r="B334" s="16" t="s">
        <v>2441</v>
      </c>
      <c r="C334" s="227" t="s">
        <v>2481</v>
      </c>
      <c r="D334" s="16" t="s">
        <v>2447</v>
      </c>
      <c r="E334" s="22" t="s">
        <v>7368</v>
      </c>
      <c r="F334" s="22" t="s">
        <v>7457</v>
      </c>
      <c r="G334" s="22" t="s">
        <v>7458</v>
      </c>
      <c r="H334" s="22">
        <v>9602</v>
      </c>
      <c r="I334" s="22" t="s">
        <v>7329</v>
      </c>
      <c r="J334" s="22" t="s">
        <v>7459</v>
      </c>
      <c r="K334" s="86">
        <v>39126</v>
      </c>
      <c r="L334" s="87">
        <v>3776</v>
      </c>
      <c r="M334" s="22" t="s">
        <v>7460</v>
      </c>
      <c r="N334" s="22"/>
      <c r="O334" s="88">
        <v>39141</v>
      </c>
      <c r="P334" s="22" t="s">
        <v>7461</v>
      </c>
      <c r="Q334" s="89">
        <v>14306</v>
      </c>
      <c r="R334" s="89"/>
      <c r="S334" s="89"/>
      <c r="T334" s="89"/>
      <c r="U334" s="89">
        <v>3776</v>
      </c>
      <c r="V334" s="90">
        <v>0</v>
      </c>
      <c r="W334" s="89">
        <v>0</v>
      </c>
      <c r="X334" s="96">
        <v>2007</v>
      </c>
      <c r="Y334" s="22" t="s">
        <v>6936</v>
      </c>
      <c r="Z334" s="22" t="s">
        <v>6712</v>
      </c>
      <c r="AA334" s="22" t="s">
        <v>7223</v>
      </c>
      <c r="AB334" s="22" t="s">
        <v>6803</v>
      </c>
      <c r="AC334" s="22"/>
      <c r="AD334" s="92" t="s">
        <v>6715</v>
      </c>
      <c r="AE334" s="93">
        <v>0</v>
      </c>
      <c r="AF334" s="22" t="s">
        <v>6813</v>
      </c>
      <c r="AG334" s="94">
        <v>39141</v>
      </c>
      <c r="AH334" s="245">
        <v>42004</v>
      </c>
      <c r="AI334" s="94">
        <v>42004</v>
      </c>
      <c r="AJ334" s="94">
        <v>42005</v>
      </c>
      <c r="AK334" s="22"/>
    </row>
    <row r="335" spans="1:37" x14ac:dyDescent="0.25">
      <c r="A335" t="str">
        <f t="shared" si="5"/>
        <v>BC00579</v>
      </c>
      <c r="B335" s="16" t="s">
        <v>2441</v>
      </c>
      <c r="C335" s="227" t="s">
        <v>2482</v>
      </c>
      <c r="D335" s="16" t="s">
        <v>2447</v>
      </c>
      <c r="E335" s="22" t="s">
        <v>7463</v>
      </c>
      <c r="F335" s="22" t="s">
        <v>7464</v>
      </c>
      <c r="G335" s="22" t="s">
        <v>7465</v>
      </c>
      <c r="H335" s="22">
        <v>10048</v>
      </c>
      <c r="I335" s="22" t="s">
        <v>7329</v>
      </c>
      <c r="J335" s="22" t="s">
        <v>7466</v>
      </c>
      <c r="K335" s="86">
        <v>39251</v>
      </c>
      <c r="L335" s="87">
        <v>3690</v>
      </c>
      <c r="M335" s="22" t="s">
        <v>7467</v>
      </c>
      <c r="N335" s="22"/>
      <c r="O335" s="88">
        <v>39263</v>
      </c>
      <c r="P335" s="22" t="s">
        <v>7468</v>
      </c>
      <c r="Q335" s="89"/>
      <c r="R335" s="89"/>
      <c r="S335" s="89"/>
      <c r="T335" s="89"/>
      <c r="U335" s="89">
        <v>3690</v>
      </c>
      <c r="V335" s="90">
        <v>0</v>
      </c>
      <c r="W335" s="89">
        <v>0</v>
      </c>
      <c r="X335" s="96">
        <v>2007</v>
      </c>
      <c r="Y335" s="22" t="s">
        <v>6755</v>
      </c>
      <c r="Z335" s="22" t="s">
        <v>6712</v>
      </c>
      <c r="AA335" s="22" t="s">
        <v>7223</v>
      </c>
      <c r="AB335" s="22" t="s">
        <v>6803</v>
      </c>
      <c r="AC335" s="22"/>
      <c r="AD335" s="92" t="s">
        <v>6715</v>
      </c>
      <c r="AE335" s="93">
        <v>0</v>
      </c>
      <c r="AF335" s="22" t="s">
        <v>6813</v>
      </c>
      <c r="AG335" s="94">
        <v>39263</v>
      </c>
      <c r="AH335" s="245">
        <v>42004</v>
      </c>
      <c r="AI335" s="94">
        <v>42004</v>
      </c>
      <c r="AJ335" s="94">
        <v>42005</v>
      </c>
      <c r="AK335" s="94">
        <v>43678</v>
      </c>
    </row>
    <row r="336" spans="1:37" x14ac:dyDescent="0.25">
      <c r="A336" t="str">
        <f t="shared" si="5"/>
        <v>BC00872</v>
      </c>
      <c r="B336" s="16" t="s">
        <v>2441</v>
      </c>
      <c r="C336" s="227" t="s">
        <v>2483</v>
      </c>
      <c r="D336" s="16" t="s">
        <v>2447</v>
      </c>
      <c r="E336" s="22" t="s">
        <v>7368</v>
      </c>
      <c r="F336" s="22"/>
      <c r="G336" s="22"/>
      <c r="H336" s="22">
        <v>10097</v>
      </c>
      <c r="I336" s="22" t="s">
        <v>7329</v>
      </c>
      <c r="J336" s="22" t="s">
        <v>7471</v>
      </c>
      <c r="K336" s="86">
        <v>39260</v>
      </c>
      <c r="L336" s="87">
        <v>5975</v>
      </c>
      <c r="M336" s="22" t="s">
        <v>7469</v>
      </c>
      <c r="N336" s="22"/>
      <c r="O336" s="88">
        <v>39263</v>
      </c>
      <c r="P336" s="22" t="s">
        <v>7470</v>
      </c>
      <c r="Q336" s="89"/>
      <c r="R336" s="89"/>
      <c r="S336" s="89"/>
      <c r="T336" s="89"/>
      <c r="U336" s="89">
        <v>5975</v>
      </c>
      <c r="V336" s="90">
        <v>0</v>
      </c>
      <c r="W336" s="89">
        <v>0</v>
      </c>
      <c r="X336" s="96">
        <v>2007</v>
      </c>
      <c r="Y336" s="22" t="s">
        <v>6755</v>
      </c>
      <c r="Z336" s="22" t="s">
        <v>6712</v>
      </c>
      <c r="AA336" s="22" t="s">
        <v>7223</v>
      </c>
      <c r="AB336" s="22" t="s">
        <v>6803</v>
      </c>
      <c r="AC336" s="22"/>
      <c r="AD336" s="92" t="s">
        <v>6715</v>
      </c>
      <c r="AE336" s="93">
        <v>0</v>
      </c>
      <c r="AF336" s="22" t="s">
        <v>6813</v>
      </c>
      <c r="AG336" s="94">
        <v>39263</v>
      </c>
      <c r="AH336" s="245">
        <v>42004</v>
      </c>
      <c r="AI336" s="94">
        <v>42004</v>
      </c>
      <c r="AJ336" s="94">
        <v>42005</v>
      </c>
      <c r="AK336" s="94">
        <v>42767</v>
      </c>
    </row>
    <row r="337" spans="1:37" x14ac:dyDescent="0.25">
      <c r="A337" t="str">
        <f t="shared" si="5"/>
        <v>BC00878</v>
      </c>
      <c r="B337" s="16" t="s">
        <v>2441</v>
      </c>
      <c r="C337" s="227" t="s">
        <v>2484</v>
      </c>
      <c r="D337" s="16" t="s">
        <v>2447</v>
      </c>
      <c r="E337" s="22" t="s">
        <v>7368</v>
      </c>
      <c r="F337" s="22"/>
      <c r="G337" s="22"/>
      <c r="H337" s="22">
        <v>10097</v>
      </c>
      <c r="I337" s="22" t="s">
        <v>7329</v>
      </c>
      <c r="J337" s="22" t="s">
        <v>7471</v>
      </c>
      <c r="K337" s="86">
        <v>39260</v>
      </c>
      <c r="L337" s="87">
        <v>5975</v>
      </c>
      <c r="M337" s="22" t="s">
        <v>7469</v>
      </c>
      <c r="N337" s="22"/>
      <c r="O337" s="88">
        <v>39263</v>
      </c>
      <c r="P337" s="22" t="s">
        <v>7470</v>
      </c>
      <c r="Q337" s="89"/>
      <c r="R337" s="89"/>
      <c r="S337" s="89"/>
      <c r="T337" s="89"/>
      <c r="U337" s="89">
        <v>5975</v>
      </c>
      <c r="V337" s="90">
        <v>0</v>
      </c>
      <c r="W337" s="89">
        <v>0</v>
      </c>
      <c r="X337" s="96">
        <v>2007</v>
      </c>
      <c r="Y337" s="22" t="s">
        <v>6755</v>
      </c>
      <c r="Z337" s="22" t="s">
        <v>6712</v>
      </c>
      <c r="AA337" s="22" t="s">
        <v>7223</v>
      </c>
      <c r="AB337" s="22" t="s">
        <v>6803</v>
      </c>
      <c r="AC337" s="22"/>
      <c r="AD337" s="92" t="s">
        <v>6715</v>
      </c>
      <c r="AE337" s="93">
        <v>0</v>
      </c>
      <c r="AF337" s="22" t="s">
        <v>6813</v>
      </c>
      <c r="AG337" s="94">
        <v>39263</v>
      </c>
      <c r="AH337" s="245">
        <v>42004</v>
      </c>
      <c r="AI337" s="94">
        <v>42004</v>
      </c>
      <c r="AJ337" s="94">
        <v>42005</v>
      </c>
      <c r="AK337" s="94">
        <v>42767</v>
      </c>
    </row>
    <row r="338" spans="1:37" x14ac:dyDescent="0.25">
      <c r="A338" t="str">
        <f t="shared" si="5"/>
        <v>AF01585</v>
      </c>
      <c r="B338" s="16" t="s">
        <v>2441</v>
      </c>
      <c r="C338" s="227" t="s">
        <v>2485</v>
      </c>
      <c r="D338" s="16" t="s">
        <v>2486</v>
      </c>
      <c r="E338" s="22" t="s">
        <v>7472</v>
      </c>
      <c r="F338" s="22">
        <v>2651</v>
      </c>
      <c r="G338" s="22" t="s">
        <v>7473</v>
      </c>
      <c r="H338" s="22">
        <v>30540</v>
      </c>
      <c r="I338" s="22" t="s">
        <v>7345</v>
      </c>
      <c r="J338" s="22" t="s">
        <v>7474</v>
      </c>
      <c r="K338" s="86">
        <v>39336</v>
      </c>
      <c r="L338" s="87">
        <v>8085</v>
      </c>
      <c r="M338" s="22" t="s">
        <v>7475</v>
      </c>
      <c r="N338" s="22"/>
      <c r="O338" s="88">
        <v>39355</v>
      </c>
      <c r="P338" s="22" t="s">
        <v>7476</v>
      </c>
      <c r="Q338" s="89">
        <v>10395</v>
      </c>
      <c r="R338" s="89"/>
      <c r="S338" s="89"/>
      <c r="T338" s="89"/>
      <c r="U338" s="89">
        <v>8085</v>
      </c>
      <c r="V338" s="90">
        <v>0</v>
      </c>
      <c r="W338" s="89">
        <v>0</v>
      </c>
      <c r="X338" s="96">
        <v>2007</v>
      </c>
      <c r="Y338" s="22" t="s">
        <v>6736</v>
      </c>
      <c r="Z338" s="22" t="s">
        <v>6712</v>
      </c>
      <c r="AA338" s="22" t="s">
        <v>6713</v>
      </c>
      <c r="AB338" s="22" t="s">
        <v>6803</v>
      </c>
      <c r="AC338" s="22"/>
      <c r="AD338" s="92" t="s">
        <v>6715</v>
      </c>
      <c r="AE338" s="93">
        <v>0</v>
      </c>
      <c r="AF338" s="22" t="s">
        <v>6813</v>
      </c>
      <c r="AG338" s="94">
        <v>39355</v>
      </c>
      <c r="AH338" s="245">
        <v>42004</v>
      </c>
      <c r="AI338" s="94">
        <v>42004</v>
      </c>
      <c r="AJ338" s="94">
        <v>42005</v>
      </c>
      <c r="AK338" s="22"/>
    </row>
    <row r="339" spans="1:37" x14ac:dyDescent="0.25">
      <c r="A339" t="str">
        <f t="shared" si="5"/>
        <v>AF01585</v>
      </c>
      <c r="B339" s="16" t="s">
        <v>2441</v>
      </c>
      <c r="C339" s="227" t="s">
        <v>2485</v>
      </c>
      <c r="D339" s="16" t="s">
        <v>2486</v>
      </c>
      <c r="E339" s="22"/>
      <c r="F339" s="22" t="s">
        <v>7477</v>
      </c>
      <c r="G339" s="22"/>
      <c r="H339" s="22">
        <v>30540</v>
      </c>
      <c r="I339" s="22" t="s">
        <v>7345</v>
      </c>
      <c r="J339" s="22" t="s">
        <v>7478</v>
      </c>
      <c r="K339" s="86">
        <v>39336</v>
      </c>
      <c r="L339" s="87">
        <v>935</v>
      </c>
      <c r="M339" s="22" t="s">
        <v>7475</v>
      </c>
      <c r="N339" s="22"/>
      <c r="O339" s="88">
        <v>39355</v>
      </c>
      <c r="P339" s="22" t="s">
        <v>7476</v>
      </c>
      <c r="Q339" s="89"/>
      <c r="R339" s="89"/>
      <c r="S339" s="89"/>
      <c r="T339" s="89"/>
      <c r="U339" s="89">
        <v>935</v>
      </c>
      <c r="V339" s="90">
        <v>0</v>
      </c>
      <c r="W339" s="89">
        <v>0</v>
      </c>
      <c r="X339" s="96">
        <v>2007</v>
      </c>
      <c r="Y339" s="22" t="s">
        <v>6736</v>
      </c>
      <c r="Z339" s="22" t="s">
        <v>6712</v>
      </c>
      <c r="AA339" s="22" t="s">
        <v>6713</v>
      </c>
      <c r="AB339" s="22" t="s">
        <v>6803</v>
      </c>
      <c r="AC339" s="22"/>
      <c r="AD339" s="92" t="s">
        <v>6715</v>
      </c>
      <c r="AE339" s="93">
        <v>0</v>
      </c>
      <c r="AF339" s="22" t="s">
        <v>6813</v>
      </c>
      <c r="AG339" s="94">
        <v>39355</v>
      </c>
      <c r="AH339" s="245">
        <v>42004</v>
      </c>
      <c r="AI339" s="94">
        <v>42004</v>
      </c>
      <c r="AJ339" s="94">
        <v>42005</v>
      </c>
      <c r="AK339" s="22"/>
    </row>
    <row r="340" spans="1:37" x14ac:dyDescent="0.25">
      <c r="A340" t="str">
        <f t="shared" si="5"/>
        <v>AF02863</v>
      </c>
      <c r="B340" s="16" t="s">
        <v>2441</v>
      </c>
      <c r="C340" s="227" t="s">
        <v>2487</v>
      </c>
      <c r="D340" s="16" t="s">
        <v>2443</v>
      </c>
      <c r="E340" s="22" t="s">
        <v>7479</v>
      </c>
      <c r="F340" s="22" t="s">
        <v>7480</v>
      </c>
      <c r="G340" s="22" t="s">
        <v>7481</v>
      </c>
      <c r="H340" s="84">
        <v>10989</v>
      </c>
      <c r="I340" s="85" t="s">
        <v>7329</v>
      </c>
      <c r="J340" s="22" t="s">
        <v>7482</v>
      </c>
      <c r="K340" s="86">
        <v>39499</v>
      </c>
      <c r="L340" s="87">
        <v>7793</v>
      </c>
      <c r="M340" s="22" t="s">
        <v>7483</v>
      </c>
      <c r="N340" s="22"/>
      <c r="O340" s="88">
        <v>39507</v>
      </c>
      <c r="P340" s="22" t="s">
        <v>7484</v>
      </c>
      <c r="Q340" s="89"/>
      <c r="R340" s="89"/>
      <c r="S340" s="89"/>
      <c r="T340" s="89"/>
      <c r="U340" s="89">
        <v>7793</v>
      </c>
      <c r="V340" s="90">
        <v>0</v>
      </c>
      <c r="W340" s="89">
        <v>0</v>
      </c>
      <c r="X340" s="96">
        <v>2008</v>
      </c>
      <c r="Y340" s="22" t="s">
        <v>6936</v>
      </c>
      <c r="Z340" s="22" t="s">
        <v>6712</v>
      </c>
      <c r="AA340" s="22" t="s">
        <v>6713</v>
      </c>
      <c r="AB340" s="22" t="s">
        <v>6803</v>
      </c>
      <c r="AC340" s="22"/>
      <c r="AD340" s="92" t="s">
        <v>6715</v>
      </c>
      <c r="AE340" s="93">
        <v>0</v>
      </c>
      <c r="AF340" s="22" t="s">
        <v>6813</v>
      </c>
      <c r="AG340" s="94">
        <v>39507</v>
      </c>
      <c r="AH340" s="245">
        <v>42004</v>
      </c>
      <c r="AI340" s="94">
        <v>42004</v>
      </c>
      <c r="AJ340" s="94">
        <v>42005</v>
      </c>
      <c r="AK340" s="22"/>
    </row>
    <row r="341" spans="1:37" x14ac:dyDescent="0.25">
      <c r="A341" t="str">
        <f t="shared" si="5"/>
        <v>BC00025</v>
      </c>
      <c r="B341" s="16" t="s">
        <v>2441</v>
      </c>
      <c r="C341" s="227" t="s">
        <v>2488</v>
      </c>
      <c r="D341" s="16" t="s">
        <v>2451</v>
      </c>
      <c r="E341" s="22" t="s">
        <v>7485</v>
      </c>
      <c r="F341" s="22" t="s">
        <v>7486</v>
      </c>
      <c r="G341" s="22" t="s">
        <v>7487</v>
      </c>
      <c r="H341" s="84">
        <v>11006</v>
      </c>
      <c r="I341" s="85" t="s">
        <v>7329</v>
      </c>
      <c r="J341" s="22" t="s">
        <v>7488</v>
      </c>
      <c r="K341" s="86">
        <v>39504</v>
      </c>
      <c r="L341" s="87">
        <v>2000</v>
      </c>
      <c r="M341" s="22" t="s">
        <v>7489</v>
      </c>
      <c r="N341" s="22"/>
      <c r="O341" s="88">
        <v>39507</v>
      </c>
      <c r="P341" s="22" t="s">
        <v>7490</v>
      </c>
      <c r="Q341" s="89">
        <v>4000</v>
      </c>
      <c r="R341" s="89"/>
      <c r="S341" s="89"/>
      <c r="T341" s="89"/>
      <c r="U341" s="89">
        <v>2000</v>
      </c>
      <c r="V341" s="90">
        <v>0</v>
      </c>
      <c r="W341" s="89">
        <v>0</v>
      </c>
      <c r="X341" s="96">
        <v>2008</v>
      </c>
      <c r="Y341" s="22" t="s">
        <v>6936</v>
      </c>
      <c r="Z341" s="22" t="s">
        <v>6712</v>
      </c>
      <c r="AA341" s="22" t="s">
        <v>7223</v>
      </c>
      <c r="AB341" s="22" t="s">
        <v>6803</v>
      </c>
      <c r="AC341" s="22"/>
      <c r="AD341" s="92" t="s">
        <v>6715</v>
      </c>
      <c r="AE341" s="93">
        <v>0</v>
      </c>
      <c r="AF341" s="22" t="s">
        <v>6813</v>
      </c>
      <c r="AG341" s="94">
        <v>39507</v>
      </c>
      <c r="AH341" s="245">
        <v>42004</v>
      </c>
      <c r="AI341" s="94">
        <v>42004</v>
      </c>
      <c r="AJ341" s="94">
        <v>42005</v>
      </c>
      <c r="AK341" s="22"/>
    </row>
    <row r="342" spans="1:37" x14ac:dyDescent="0.25">
      <c r="A342" t="str">
        <f t="shared" si="5"/>
        <v>BC01227</v>
      </c>
      <c r="B342" s="16" t="s">
        <v>2441</v>
      </c>
      <c r="C342" s="227" t="s">
        <v>2489</v>
      </c>
      <c r="D342" s="16" t="s">
        <v>2451</v>
      </c>
      <c r="E342" s="22" t="s">
        <v>7485</v>
      </c>
      <c r="F342" s="22" t="s">
        <v>7486</v>
      </c>
      <c r="G342" s="22" t="s">
        <v>7491</v>
      </c>
      <c r="H342" s="84">
        <v>11006</v>
      </c>
      <c r="I342" s="85" t="s">
        <v>7329</v>
      </c>
      <c r="J342" s="22" t="s">
        <v>7488</v>
      </c>
      <c r="K342" s="86">
        <v>39504</v>
      </c>
      <c r="L342" s="87">
        <v>2000</v>
      </c>
      <c r="M342" s="22" t="s">
        <v>7489</v>
      </c>
      <c r="N342" s="22"/>
      <c r="O342" s="88">
        <v>39507</v>
      </c>
      <c r="P342" s="22" t="s">
        <v>7490</v>
      </c>
      <c r="Q342" s="89"/>
      <c r="R342" s="89"/>
      <c r="S342" s="89"/>
      <c r="T342" s="89"/>
      <c r="U342" s="89">
        <v>2000</v>
      </c>
      <c r="V342" s="90">
        <v>0</v>
      </c>
      <c r="W342" s="89">
        <v>0</v>
      </c>
      <c r="X342" s="96">
        <v>2008</v>
      </c>
      <c r="Y342" s="22" t="s">
        <v>6936</v>
      </c>
      <c r="Z342" s="22" t="s">
        <v>6712</v>
      </c>
      <c r="AA342" s="22" t="s">
        <v>7223</v>
      </c>
      <c r="AB342" s="22" t="s">
        <v>6803</v>
      </c>
      <c r="AC342" s="22"/>
      <c r="AD342" s="92" t="s">
        <v>6715</v>
      </c>
      <c r="AE342" s="93">
        <v>0</v>
      </c>
      <c r="AF342" s="22" t="s">
        <v>6813</v>
      </c>
      <c r="AG342" s="94">
        <v>39507</v>
      </c>
      <c r="AH342" s="245">
        <v>42004</v>
      </c>
      <c r="AI342" s="94">
        <v>42004</v>
      </c>
      <c r="AJ342" s="94">
        <v>42005</v>
      </c>
      <c r="AK342" s="22"/>
    </row>
    <row r="343" spans="1:37" x14ac:dyDescent="0.25">
      <c r="A343" t="str">
        <f t="shared" si="5"/>
        <v>BC00014</v>
      </c>
      <c r="B343" s="16" t="s">
        <v>2441</v>
      </c>
      <c r="C343" s="227" t="s">
        <v>2490</v>
      </c>
      <c r="D343" s="16" t="s">
        <v>2451</v>
      </c>
      <c r="E343" s="22" t="s">
        <v>7463</v>
      </c>
      <c r="F343" s="22" t="s">
        <v>7492</v>
      </c>
      <c r="G343" s="22"/>
      <c r="H343" s="84">
        <v>11021</v>
      </c>
      <c r="I343" s="85" t="s">
        <v>7329</v>
      </c>
      <c r="J343" s="22" t="s">
        <v>7493</v>
      </c>
      <c r="K343" s="86">
        <v>39510</v>
      </c>
      <c r="L343" s="87">
        <v>2450</v>
      </c>
      <c r="M343" s="22" t="s">
        <v>7017</v>
      </c>
      <c r="N343" s="22"/>
      <c r="O343" s="88">
        <v>39538</v>
      </c>
      <c r="P343" s="22" t="s">
        <v>7494</v>
      </c>
      <c r="Q343" s="89">
        <v>4150</v>
      </c>
      <c r="R343" s="89"/>
      <c r="S343" s="89"/>
      <c r="T343" s="89"/>
      <c r="U343" s="89">
        <v>2450</v>
      </c>
      <c r="V343" s="90">
        <v>0</v>
      </c>
      <c r="W343" s="89">
        <v>0</v>
      </c>
      <c r="X343" s="96">
        <v>2008</v>
      </c>
      <c r="Y343" s="22" t="s">
        <v>6750</v>
      </c>
      <c r="Z343" s="22" t="s">
        <v>6712</v>
      </c>
      <c r="AA343" s="22" t="s">
        <v>7223</v>
      </c>
      <c r="AB343" s="22" t="s">
        <v>6803</v>
      </c>
      <c r="AC343" s="22"/>
      <c r="AD343" s="92" t="s">
        <v>6715</v>
      </c>
      <c r="AE343" s="93">
        <v>0</v>
      </c>
      <c r="AF343" s="22" t="s">
        <v>6813</v>
      </c>
      <c r="AG343" s="94">
        <v>39538</v>
      </c>
      <c r="AH343" s="245">
        <v>42004</v>
      </c>
      <c r="AI343" s="94">
        <v>42004</v>
      </c>
      <c r="AJ343" s="94">
        <v>42005</v>
      </c>
      <c r="AK343" s="22"/>
    </row>
    <row r="344" spans="1:37" x14ac:dyDescent="0.25">
      <c r="A344" t="str">
        <f t="shared" si="5"/>
        <v>BC00578</v>
      </c>
      <c r="B344" s="16" t="s">
        <v>2441</v>
      </c>
      <c r="C344" s="227" t="s">
        <v>2491</v>
      </c>
      <c r="D344" s="16" t="s">
        <v>2447</v>
      </c>
      <c r="E344" s="22" t="s">
        <v>7495</v>
      </c>
      <c r="F344" s="22"/>
      <c r="G344" s="22"/>
      <c r="H344" s="84">
        <v>11021</v>
      </c>
      <c r="I344" s="85" t="s">
        <v>7329</v>
      </c>
      <c r="J344" s="22" t="s">
        <v>7496</v>
      </c>
      <c r="K344" s="86">
        <v>39510</v>
      </c>
      <c r="L344" s="87">
        <v>1700</v>
      </c>
      <c r="M344" s="22" t="s">
        <v>7017</v>
      </c>
      <c r="N344" s="22"/>
      <c r="O344" s="88">
        <v>39538</v>
      </c>
      <c r="P344" s="22" t="s">
        <v>7494</v>
      </c>
      <c r="Q344" s="89"/>
      <c r="R344" s="89"/>
      <c r="S344" s="89"/>
      <c r="T344" s="89"/>
      <c r="U344" s="89">
        <v>1700</v>
      </c>
      <c r="V344" s="90">
        <v>0</v>
      </c>
      <c r="W344" s="89">
        <v>0</v>
      </c>
      <c r="X344" s="96">
        <v>2008</v>
      </c>
      <c r="Y344" s="22" t="s">
        <v>6750</v>
      </c>
      <c r="Z344" s="22" t="s">
        <v>6712</v>
      </c>
      <c r="AA344" s="22" t="s">
        <v>7223</v>
      </c>
      <c r="AB344" s="22" t="s">
        <v>6803</v>
      </c>
      <c r="AC344" s="22"/>
      <c r="AD344" s="92" t="s">
        <v>6715</v>
      </c>
      <c r="AE344" s="93">
        <v>0</v>
      </c>
      <c r="AF344" s="22" t="s">
        <v>6813</v>
      </c>
      <c r="AG344" s="94">
        <v>39538</v>
      </c>
      <c r="AH344" s="245">
        <v>42004</v>
      </c>
      <c r="AI344" s="94">
        <v>42004</v>
      </c>
      <c r="AJ344" s="94">
        <v>42005</v>
      </c>
      <c r="AK344" s="94">
        <v>42552</v>
      </c>
    </row>
    <row r="345" spans="1:37" x14ac:dyDescent="0.25">
      <c r="A345" t="str">
        <f t="shared" si="5"/>
        <v>BC00860</v>
      </c>
      <c r="B345" s="16" t="s">
        <v>2441</v>
      </c>
      <c r="C345" s="227" t="s">
        <v>2492</v>
      </c>
      <c r="D345" s="16" t="s">
        <v>2447</v>
      </c>
      <c r="E345" s="22" t="s">
        <v>6769</v>
      </c>
      <c r="F345" s="22" t="s">
        <v>7464</v>
      </c>
      <c r="G345" s="22" t="s">
        <v>7497</v>
      </c>
      <c r="H345" s="84">
        <v>11026</v>
      </c>
      <c r="I345" s="85" t="s">
        <v>7329</v>
      </c>
      <c r="J345" s="22" t="s">
        <v>7498</v>
      </c>
      <c r="K345" s="86">
        <v>39512</v>
      </c>
      <c r="L345" s="87">
        <v>3300</v>
      </c>
      <c r="M345" s="22" t="s">
        <v>7438</v>
      </c>
      <c r="N345" s="22"/>
      <c r="O345" s="88">
        <v>39538</v>
      </c>
      <c r="P345" s="22" t="s">
        <v>7499</v>
      </c>
      <c r="Q345" s="89">
        <v>3300</v>
      </c>
      <c r="R345" s="89"/>
      <c r="S345" s="89"/>
      <c r="T345" s="89"/>
      <c r="U345" s="89">
        <v>3300</v>
      </c>
      <c r="V345" s="90">
        <v>0</v>
      </c>
      <c r="W345" s="89">
        <v>0</v>
      </c>
      <c r="X345" s="96">
        <v>2008</v>
      </c>
      <c r="Y345" s="22" t="s">
        <v>6750</v>
      </c>
      <c r="Z345" s="22" t="s">
        <v>6712</v>
      </c>
      <c r="AA345" s="22" t="s">
        <v>7223</v>
      </c>
      <c r="AB345" s="22" t="s">
        <v>6803</v>
      </c>
      <c r="AC345" s="22"/>
      <c r="AD345" s="92" t="s">
        <v>6715</v>
      </c>
      <c r="AE345" s="93">
        <v>0</v>
      </c>
      <c r="AF345" s="22" t="s">
        <v>6813</v>
      </c>
      <c r="AG345" s="94">
        <v>39538</v>
      </c>
      <c r="AH345" s="245">
        <v>42004</v>
      </c>
      <c r="AI345" s="94">
        <v>42004</v>
      </c>
      <c r="AJ345" s="94">
        <v>42005</v>
      </c>
      <c r="AK345" s="22"/>
    </row>
    <row r="346" spans="1:37" x14ac:dyDescent="0.25">
      <c r="A346" t="str">
        <f t="shared" si="5"/>
        <v>BC00884</v>
      </c>
      <c r="B346" s="16" t="s">
        <v>2441</v>
      </c>
      <c r="C346" s="227" t="s">
        <v>2493</v>
      </c>
      <c r="D346" s="16" t="s">
        <v>2447</v>
      </c>
      <c r="E346" s="22" t="s">
        <v>6769</v>
      </c>
      <c r="F346" s="22" t="s">
        <v>7502</v>
      </c>
      <c r="G346" s="22" t="s">
        <v>7503</v>
      </c>
      <c r="H346" s="84">
        <v>11234</v>
      </c>
      <c r="I346" s="85" t="s">
        <v>7329</v>
      </c>
      <c r="J346" s="22" t="s">
        <v>7504</v>
      </c>
      <c r="K346" s="86">
        <v>39581</v>
      </c>
      <c r="L346" s="87">
        <v>9025</v>
      </c>
      <c r="M346" s="22" t="s">
        <v>7505</v>
      </c>
      <c r="N346" s="22"/>
      <c r="O346" s="88">
        <v>39599</v>
      </c>
      <c r="P346" s="22" t="s">
        <v>7506</v>
      </c>
      <c r="Q346" s="89">
        <v>10939</v>
      </c>
      <c r="R346" s="89"/>
      <c r="S346" s="89"/>
      <c r="T346" s="89"/>
      <c r="U346" s="89">
        <v>9025</v>
      </c>
      <c r="V346" s="90">
        <v>0</v>
      </c>
      <c r="W346" s="89">
        <v>0</v>
      </c>
      <c r="X346" s="96">
        <v>2008</v>
      </c>
      <c r="Y346" s="22" t="s">
        <v>6775</v>
      </c>
      <c r="Z346" s="22" t="s">
        <v>6712</v>
      </c>
      <c r="AA346" s="22" t="s">
        <v>7223</v>
      </c>
      <c r="AB346" s="22" t="s">
        <v>6803</v>
      </c>
      <c r="AC346" s="22"/>
      <c r="AD346" s="92" t="s">
        <v>6715</v>
      </c>
      <c r="AE346" s="93">
        <v>0</v>
      </c>
      <c r="AF346" s="22" t="s">
        <v>6813</v>
      </c>
      <c r="AG346" s="94">
        <v>39599</v>
      </c>
      <c r="AH346" s="245">
        <v>42004</v>
      </c>
      <c r="AI346" s="94">
        <v>42004</v>
      </c>
      <c r="AJ346" s="94">
        <v>42005</v>
      </c>
      <c r="AK346" s="22"/>
    </row>
    <row r="347" spans="1:37" x14ac:dyDescent="0.25">
      <c r="A347" t="str">
        <f t="shared" si="5"/>
        <v>AF00496</v>
      </c>
      <c r="B347" s="16" t="s">
        <v>2441</v>
      </c>
      <c r="C347" s="227" t="s">
        <v>2494</v>
      </c>
      <c r="D347" s="16" t="s">
        <v>2495</v>
      </c>
      <c r="E347" s="22" t="s">
        <v>7463</v>
      </c>
      <c r="F347" s="22" t="s">
        <v>7507</v>
      </c>
      <c r="G347" s="22" t="s">
        <v>7508</v>
      </c>
      <c r="H347" s="84">
        <v>11335</v>
      </c>
      <c r="I347" s="85" t="s">
        <v>7329</v>
      </c>
      <c r="J347" s="22" t="s">
        <v>7509</v>
      </c>
      <c r="K347" s="86">
        <v>39609</v>
      </c>
      <c r="L347" s="87">
        <v>15900</v>
      </c>
      <c r="M347" s="22" t="s">
        <v>7331</v>
      </c>
      <c r="N347" s="22"/>
      <c r="O347" s="88">
        <v>39629</v>
      </c>
      <c r="P347" s="22" t="s">
        <v>7510</v>
      </c>
      <c r="Q347" s="89">
        <v>37736</v>
      </c>
      <c r="R347" s="89"/>
      <c r="S347" s="89"/>
      <c r="T347" s="89"/>
      <c r="U347" s="89">
        <v>15900</v>
      </c>
      <c r="V347" s="90">
        <v>0</v>
      </c>
      <c r="W347" s="89">
        <v>0</v>
      </c>
      <c r="X347" s="91">
        <v>2008</v>
      </c>
      <c r="Y347" s="22" t="s">
        <v>6755</v>
      </c>
      <c r="Z347" s="22" t="s">
        <v>6712</v>
      </c>
      <c r="AA347" s="22" t="s">
        <v>6713</v>
      </c>
      <c r="AB347" s="22" t="s">
        <v>6803</v>
      </c>
      <c r="AC347" s="22"/>
      <c r="AD347" s="92" t="s">
        <v>6715</v>
      </c>
      <c r="AE347" s="93">
        <v>0</v>
      </c>
      <c r="AF347" s="22" t="s">
        <v>6716</v>
      </c>
      <c r="AG347" s="94">
        <v>39629</v>
      </c>
      <c r="AH347" s="245">
        <v>42004</v>
      </c>
      <c r="AI347" s="94">
        <v>42004</v>
      </c>
      <c r="AJ347" s="94">
        <v>42005</v>
      </c>
      <c r="AK347" s="94">
        <v>43040</v>
      </c>
    </row>
    <row r="348" spans="1:37" x14ac:dyDescent="0.25">
      <c r="A348" t="str">
        <f t="shared" si="5"/>
        <v>AF00496</v>
      </c>
      <c r="B348" s="16" t="s">
        <v>2441</v>
      </c>
      <c r="C348" s="227" t="s">
        <v>2494</v>
      </c>
      <c r="D348" s="16" t="s">
        <v>2495</v>
      </c>
      <c r="E348" s="22"/>
      <c r="F348" s="22"/>
      <c r="G348" s="22" t="s">
        <v>7511</v>
      </c>
      <c r="H348" s="84">
        <v>11335</v>
      </c>
      <c r="I348" s="85" t="s">
        <v>7329</v>
      </c>
      <c r="J348" s="22" t="s">
        <v>7512</v>
      </c>
      <c r="K348" s="86">
        <v>39609</v>
      </c>
      <c r="L348" s="87">
        <v>2968</v>
      </c>
      <c r="M348" s="22" t="s">
        <v>7331</v>
      </c>
      <c r="N348" s="22"/>
      <c r="O348" s="88">
        <v>39629</v>
      </c>
      <c r="P348" s="22" t="s">
        <v>7510</v>
      </c>
      <c r="Q348" s="89"/>
      <c r="R348" s="89"/>
      <c r="S348" s="89"/>
      <c r="T348" s="89"/>
      <c r="U348" s="89">
        <v>2968</v>
      </c>
      <c r="V348" s="90">
        <v>0</v>
      </c>
      <c r="W348" s="89">
        <v>0</v>
      </c>
      <c r="X348" s="91">
        <v>2008</v>
      </c>
      <c r="Y348" s="22" t="s">
        <v>6755</v>
      </c>
      <c r="Z348" s="22" t="s">
        <v>6712</v>
      </c>
      <c r="AA348" s="22" t="s">
        <v>6713</v>
      </c>
      <c r="AB348" s="22" t="s">
        <v>6803</v>
      </c>
      <c r="AC348" s="22"/>
      <c r="AD348" s="92" t="s">
        <v>6715</v>
      </c>
      <c r="AE348" s="93">
        <v>0</v>
      </c>
      <c r="AF348" s="22" t="s">
        <v>6716</v>
      </c>
      <c r="AG348" s="94">
        <v>39629</v>
      </c>
      <c r="AH348" s="245">
        <v>42004</v>
      </c>
      <c r="AI348" s="94">
        <v>42004</v>
      </c>
      <c r="AJ348" s="94">
        <v>42005</v>
      </c>
      <c r="AK348" s="94">
        <v>43040</v>
      </c>
    </row>
    <row r="349" spans="1:37" x14ac:dyDescent="0.25">
      <c r="A349" t="str">
        <f t="shared" si="5"/>
        <v>AF00497</v>
      </c>
      <c r="B349" s="16" t="s">
        <v>2441</v>
      </c>
      <c r="C349" s="227" t="s">
        <v>2496</v>
      </c>
      <c r="D349" s="16" t="s">
        <v>2495</v>
      </c>
      <c r="E349" s="22" t="s">
        <v>7463</v>
      </c>
      <c r="F349" s="22" t="s">
        <v>7507</v>
      </c>
      <c r="G349" s="22" t="s">
        <v>7513</v>
      </c>
      <c r="H349" s="84">
        <v>11328</v>
      </c>
      <c r="I349" s="85" t="s">
        <v>7329</v>
      </c>
      <c r="J349" s="22" t="s">
        <v>7509</v>
      </c>
      <c r="K349" s="86">
        <v>39605</v>
      </c>
      <c r="L349" s="87">
        <v>15900</v>
      </c>
      <c r="M349" s="22" t="s">
        <v>7331</v>
      </c>
      <c r="N349" s="22"/>
      <c r="O349" s="88">
        <v>39629</v>
      </c>
      <c r="P349" s="22" t="s">
        <v>7510</v>
      </c>
      <c r="Q349" s="89"/>
      <c r="R349" s="89"/>
      <c r="S349" s="89"/>
      <c r="T349" s="89"/>
      <c r="U349" s="89">
        <v>15900</v>
      </c>
      <c r="V349" s="90">
        <v>0</v>
      </c>
      <c r="W349" s="89">
        <v>0</v>
      </c>
      <c r="X349" s="91">
        <v>2008</v>
      </c>
      <c r="Y349" s="22" t="s">
        <v>6755</v>
      </c>
      <c r="Z349" s="22" t="s">
        <v>6712</v>
      </c>
      <c r="AA349" s="22" t="s">
        <v>6713</v>
      </c>
      <c r="AB349" s="22" t="s">
        <v>6803</v>
      </c>
      <c r="AC349" s="22"/>
      <c r="AD349" s="92" t="s">
        <v>6715</v>
      </c>
      <c r="AE349" s="93">
        <v>0</v>
      </c>
      <c r="AF349" s="22" t="s">
        <v>6716</v>
      </c>
      <c r="AG349" s="94">
        <v>39629</v>
      </c>
      <c r="AH349" s="245">
        <v>42004</v>
      </c>
      <c r="AI349" s="94">
        <v>42004</v>
      </c>
      <c r="AJ349" s="94">
        <v>42005</v>
      </c>
      <c r="AK349" s="94">
        <v>43040</v>
      </c>
    </row>
    <row r="350" spans="1:37" x14ac:dyDescent="0.25">
      <c r="A350" t="str">
        <f t="shared" si="5"/>
        <v>AF00497</v>
      </c>
      <c r="B350" s="16" t="s">
        <v>2441</v>
      </c>
      <c r="C350" s="227" t="s">
        <v>2496</v>
      </c>
      <c r="D350" s="16" t="s">
        <v>2495</v>
      </c>
      <c r="E350" s="22"/>
      <c r="F350" s="22"/>
      <c r="G350" s="22" t="s">
        <v>7514</v>
      </c>
      <c r="H350" s="84">
        <v>11328</v>
      </c>
      <c r="I350" s="85" t="s">
        <v>7329</v>
      </c>
      <c r="J350" s="22" t="s">
        <v>7512</v>
      </c>
      <c r="K350" s="86">
        <v>39605</v>
      </c>
      <c r="L350" s="87">
        <v>2968</v>
      </c>
      <c r="M350" s="22" t="s">
        <v>7331</v>
      </c>
      <c r="N350" s="22"/>
      <c r="O350" s="88">
        <v>39629</v>
      </c>
      <c r="P350" s="22" t="s">
        <v>7510</v>
      </c>
      <c r="Q350" s="89"/>
      <c r="R350" s="89"/>
      <c r="S350" s="89"/>
      <c r="T350" s="89"/>
      <c r="U350" s="89">
        <v>2968</v>
      </c>
      <c r="V350" s="90">
        <v>0</v>
      </c>
      <c r="W350" s="89">
        <v>0</v>
      </c>
      <c r="X350" s="91">
        <v>2008</v>
      </c>
      <c r="Y350" s="22" t="s">
        <v>6755</v>
      </c>
      <c r="Z350" s="22" t="s">
        <v>6712</v>
      </c>
      <c r="AA350" s="22" t="s">
        <v>6713</v>
      </c>
      <c r="AB350" s="22" t="s">
        <v>6803</v>
      </c>
      <c r="AC350" s="22"/>
      <c r="AD350" s="92" t="s">
        <v>6715</v>
      </c>
      <c r="AE350" s="93">
        <v>0</v>
      </c>
      <c r="AF350" s="22" t="s">
        <v>6716</v>
      </c>
      <c r="AG350" s="94">
        <v>39629</v>
      </c>
      <c r="AH350" s="245">
        <v>42004</v>
      </c>
      <c r="AI350" s="94">
        <v>42004</v>
      </c>
      <c r="AJ350" s="94">
        <v>42005</v>
      </c>
      <c r="AK350" s="94">
        <v>43040</v>
      </c>
    </row>
    <row r="351" spans="1:37" x14ac:dyDescent="0.25">
      <c r="A351" t="str">
        <f t="shared" si="5"/>
        <v>BC00598</v>
      </c>
      <c r="B351" s="16" t="s">
        <v>2441</v>
      </c>
      <c r="C351" s="227" t="s">
        <v>2497</v>
      </c>
      <c r="D351" s="16" t="s">
        <v>2447</v>
      </c>
      <c r="E351" s="22" t="s">
        <v>7515</v>
      </c>
      <c r="F351" s="22" t="s">
        <v>7516</v>
      </c>
      <c r="G351" s="22"/>
      <c r="H351" s="84" t="s">
        <v>7517</v>
      </c>
      <c r="I351" s="85" t="s">
        <v>7316</v>
      </c>
      <c r="J351" s="22" t="s">
        <v>7518</v>
      </c>
      <c r="K351" s="86">
        <v>39615</v>
      </c>
      <c r="L351" s="87">
        <v>3960.5</v>
      </c>
      <c r="M351" s="22" t="s">
        <v>7519</v>
      </c>
      <c r="N351" s="22"/>
      <c r="O351" s="88">
        <v>39629</v>
      </c>
      <c r="P351" s="22" t="s">
        <v>7520</v>
      </c>
      <c r="Q351" s="89">
        <v>35644.5</v>
      </c>
      <c r="R351" s="89"/>
      <c r="S351" s="89"/>
      <c r="T351" s="89"/>
      <c r="U351" s="89">
        <v>3960.5</v>
      </c>
      <c r="V351" s="90">
        <v>0</v>
      </c>
      <c r="W351" s="89">
        <v>0</v>
      </c>
      <c r="X351" s="96">
        <v>2008</v>
      </c>
      <c r="Y351" s="22" t="s">
        <v>6755</v>
      </c>
      <c r="Z351" s="22" t="s">
        <v>6712</v>
      </c>
      <c r="AA351" s="22" t="s">
        <v>7223</v>
      </c>
      <c r="AB351" s="22" t="s">
        <v>6803</v>
      </c>
      <c r="AC351" s="22"/>
      <c r="AD351" s="92" t="s">
        <v>6715</v>
      </c>
      <c r="AE351" s="93">
        <v>0</v>
      </c>
      <c r="AF351" s="22" t="s">
        <v>6813</v>
      </c>
      <c r="AG351" s="94">
        <v>39629</v>
      </c>
      <c r="AH351" s="245">
        <v>42004</v>
      </c>
      <c r="AI351" s="94">
        <v>42004</v>
      </c>
      <c r="AJ351" s="94">
        <v>42005</v>
      </c>
      <c r="AK351" s="22"/>
    </row>
    <row r="352" spans="1:37" x14ac:dyDescent="0.25">
      <c r="A352" t="str">
        <f t="shared" si="5"/>
        <v>BC00599</v>
      </c>
      <c r="B352" s="16" t="s">
        <v>2441</v>
      </c>
      <c r="C352" s="227" t="s">
        <v>2498</v>
      </c>
      <c r="D352" s="16" t="s">
        <v>2447</v>
      </c>
      <c r="E352" s="22" t="s">
        <v>7515</v>
      </c>
      <c r="F352" s="22" t="s">
        <v>7516</v>
      </c>
      <c r="G352" s="22"/>
      <c r="H352" s="84" t="s">
        <v>7517</v>
      </c>
      <c r="I352" s="85" t="s">
        <v>7316</v>
      </c>
      <c r="J352" s="22" t="s">
        <v>7518</v>
      </c>
      <c r="K352" s="86">
        <v>39615</v>
      </c>
      <c r="L352" s="87">
        <v>3960.5</v>
      </c>
      <c r="M352" s="22" t="s">
        <v>7519</v>
      </c>
      <c r="N352" s="22"/>
      <c r="O352" s="88">
        <v>39629</v>
      </c>
      <c r="P352" s="22" t="s">
        <v>7520</v>
      </c>
      <c r="Q352" s="89"/>
      <c r="R352" s="89"/>
      <c r="S352" s="89"/>
      <c r="T352" s="89"/>
      <c r="U352" s="89">
        <v>3960.5</v>
      </c>
      <c r="V352" s="90">
        <v>0</v>
      </c>
      <c r="W352" s="89">
        <v>0</v>
      </c>
      <c r="X352" s="96">
        <v>2008</v>
      </c>
      <c r="Y352" s="22" t="s">
        <v>6755</v>
      </c>
      <c r="Z352" s="22" t="s">
        <v>6712</v>
      </c>
      <c r="AA352" s="22" t="s">
        <v>7223</v>
      </c>
      <c r="AB352" s="22" t="s">
        <v>6803</v>
      </c>
      <c r="AC352" s="22"/>
      <c r="AD352" s="92" t="s">
        <v>6715</v>
      </c>
      <c r="AE352" s="93">
        <v>0</v>
      </c>
      <c r="AF352" s="22" t="s">
        <v>6813</v>
      </c>
      <c r="AG352" s="94">
        <v>39629</v>
      </c>
      <c r="AH352" s="245">
        <v>42004</v>
      </c>
      <c r="AI352" s="94">
        <v>42004</v>
      </c>
      <c r="AJ352" s="94">
        <v>42005</v>
      </c>
      <c r="AK352" s="22"/>
    </row>
    <row r="353" spans="1:37" x14ac:dyDescent="0.25">
      <c r="A353" t="str">
        <f t="shared" si="5"/>
        <v>BC00600</v>
      </c>
      <c r="B353" s="16" t="s">
        <v>2441</v>
      </c>
      <c r="C353" s="227" t="s">
        <v>2499</v>
      </c>
      <c r="D353" s="16" t="s">
        <v>2447</v>
      </c>
      <c r="E353" s="22" t="s">
        <v>7515</v>
      </c>
      <c r="F353" s="22" t="s">
        <v>7516</v>
      </c>
      <c r="G353" s="22"/>
      <c r="H353" s="84" t="s">
        <v>7517</v>
      </c>
      <c r="I353" s="85" t="s">
        <v>7316</v>
      </c>
      <c r="J353" s="22" t="s">
        <v>7518</v>
      </c>
      <c r="K353" s="86">
        <v>39615</v>
      </c>
      <c r="L353" s="87">
        <v>3960.5</v>
      </c>
      <c r="M353" s="22" t="s">
        <v>7519</v>
      </c>
      <c r="N353" s="22"/>
      <c r="O353" s="88">
        <v>39629</v>
      </c>
      <c r="P353" s="22" t="s">
        <v>7520</v>
      </c>
      <c r="Q353" s="89"/>
      <c r="R353" s="89"/>
      <c r="S353" s="89"/>
      <c r="T353" s="89"/>
      <c r="U353" s="89">
        <v>3960.5</v>
      </c>
      <c r="V353" s="90">
        <v>0</v>
      </c>
      <c r="W353" s="89">
        <v>0</v>
      </c>
      <c r="X353" s="96">
        <v>2008</v>
      </c>
      <c r="Y353" s="22" t="s">
        <v>6755</v>
      </c>
      <c r="Z353" s="22" t="s">
        <v>6712</v>
      </c>
      <c r="AA353" s="22" t="s">
        <v>7223</v>
      </c>
      <c r="AB353" s="22" t="s">
        <v>6803</v>
      </c>
      <c r="AC353" s="22"/>
      <c r="AD353" s="92" t="s">
        <v>6715</v>
      </c>
      <c r="AE353" s="93">
        <v>0</v>
      </c>
      <c r="AF353" s="22" t="s">
        <v>6813</v>
      </c>
      <c r="AG353" s="94">
        <v>39629</v>
      </c>
      <c r="AH353" s="245">
        <v>42004</v>
      </c>
      <c r="AI353" s="94">
        <v>42004</v>
      </c>
      <c r="AJ353" s="94">
        <v>42005</v>
      </c>
      <c r="AK353" s="22"/>
    </row>
    <row r="354" spans="1:37" x14ac:dyDescent="0.25">
      <c r="A354" t="str">
        <f t="shared" si="5"/>
        <v>BC00868</v>
      </c>
      <c r="B354" s="16" t="s">
        <v>2441</v>
      </c>
      <c r="C354" s="227" t="s">
        <v>2500</v>
      </c>
      <c r="D354" s="16" t="s">
        <v>2447</v>
      </c>
      <c r="E354" s="22" t="s">
        <v>7515</v>
      </c>
      <c r="F354" s="22" t="s">
        <v>7516</v>
      </c>
      <c r="G354" s="22"/>
      <c r="H354" s="84" t="s">
        <v>7517</v>
      </c>
      <c r="I354" s="85" t="s">
        <v>7316</v>
      </c>
      <c r="J354" s="22" t="s">
        <v>7518</v>
      </c>
      <c r="K354" s="86">
        <v>39615</v>
      </c>
      <c r="L354" s="87">
        <v>3960.5</v>
      </c>
      <c r="M354" s="22" t="s">
        <v>7519</v>
      </c>
      <c r="N354" s="22"/>
      <c r="O354" s="88">
        <v>39629</v>
      </c>
      <c r="P354" s="22" t="s">
        <v>7520</v>
      </c>
      <c r="Q354" s="89"/>
      <c r="R354" s="89"/>
      <c r="S354" s="89"/>
      <c r="T354" s="89"/>
      <c r="U354" s="89">
        <v>3960.5</v>
      </c>
      <c r="V354" s="90">
        <v>0</v>
      </c>
      <c r="W354" s="89">
        <v>0</v>
      </c>
      <c r="X354" s="96">
        <v>2008</v>
      </c>
      <c r="Y354" s="22" t="s">
        <v>6755</v>
      </c>
      <c r="Z354" s="22" t="s">
        <v>6712</v>
      </c>
      <c r="AA354" s="22" t="s">
        <v>7223</v>
      </c>
      <c r="AB354" s="22" t="s">
        <v>6803</v>
      </c>
      <c r="AC354" s="22"/>
      <c r="AD354" s="92" t="s">
        <v>6715</v>
      </c>
      <c r="AE354" s="93">
        <v>0</v>
      </c>
      <c r="AF354" s="22" t="s">
        <v>6813</v>
      </c>
      <c r="AG354" s="94">
        <v>39629</v>
      </c>
      <c r="AH354" s="245">
        <v>42004</v>
      </c>
      <c r="AI354" s="94">
        <v>42004</v>
      </c>
      <c r="AJ354" s="94">
        <v>42005</v>
      </c>
      <c r="AK354" s="22"/>
    </row>
    <row r="355" spans="1:37" x14ac:dyDescent="0.25">
      <c r="A355" t="str">
        <f t="shared" si="5"/>
        <v>BC00873</v>
      </c>
      <c r="B355" s="16" t="s">
        <v>2441</v>
      </c>
      <c r="C355" s="227" t="s">
        <v>2501</v>
      </c>
      <c r="D355" s="16" t="s">
        <v>2447</v>
      </c>
      <c r="E355" s="22" t="s">
        <v>7515</v>
      </c>
      <c r="F355" s="22" t="s">
        <v>7516</v>
      </c>
      <c r="G355" s="22"/>
      <c r="H355" s="84" t="s">
        <v>7517</v>
      </c>
      <c r="I355" s="85" t="s">
        <v>7316</v>
      </c>
      <c r="J355" s="22" t="s">
        <v>7518</v>
      </c>
      <c r="K355" s="86">
        <v>39615</v>
      </c>
      <c r="L355" s="87">
        <v>3960.5</v>
      </c>
      <c r="M355" s="22" t="s">
        <v>7519</v>
      </c>
      <c r="N355" s="22"/>
      <c r="O355" s="88">
        <v>39629</v>
      </c>
      <c r="P355" s="22" t="s">
        <v>7520</v>
      </c>
      <c r="Q355" s="89"/>
      <c r="R355" s="89"/>
      <c r="S355" s="89"/>
      <c r="T355" s="89"/>
      <c r="U355" s="89">
        <v>3960.5</v>
      </c>
      <c r="V355" s="90">
        <v>0</v>
      </c>
      <c r="W355" s="89">
        <v>0</v>
      </c>
      <c r="X355" s="96">
        <v>2008</v>
      </c>
      <c r="Y355" s="22" t="s">
        <v>6755</v>
      </c>
      <c r="Z355" s="22" t="s">
        <v>6712</v>
      </c>
      <c r="AA355" s="22" t="s">
        <v>7223</v>
      </c>
      <c r="AB355" s="22" t="s">
        <v>6803</v>
      </c>
      <c r="AC355" s="22"/>
      <c r="AD355" s="92" t="s">
        <v>6715</v>
      </c>
      <c r="AE355" s="93">
        <v>0</v>
      </c>
      <c r="AF355" s="22" t="s">
        <v>6813</v>
      </c>
      <c r="AG355" s="94">
        <v>39629</v>
      </c>
      <c r="AH355" s="245">
        <v>42004</v>
      </c>
      <c r="AI355" s="94">
        <v>42004</v>
      </c>
      <c r="AJ355" s="94">
        <v>42005</v>
      </c>
      <c r="AK355" s="22"/>
    </row>
    <row r="356" spans="1:37" x14ac:dyDescent="0.25">
      <c r="A356" t="str">
        <f t="shared" si="5"/>
        <v>BC00880</v>
      </c>
      <c r="B356" s="16" t="s">
        <v>2441</v>
      </c>
      <c r="C356" s="227" t="s">
        <v>2502</v>
      </c>
      <c r="D356" s="16" t="s">
        <v>2447</v>
      </c>
      <c r="E356" s="22" t="s">
        <v>7515</v>
      </c>
      <c r="F356" s="22" t="s">
        <v>7516</v>
      </c>
      <c r="G356" s="22"/>
      <c r="H356" s="84" t="s">
        <v>7517</v>
      </c>
      <c r="I356" s="85" t="s">
        <v>7316</v>
      </c>
      <c r="J356" s="22" t="s">
        <v>7518</v>
      </c>
      <c r="K356" s="86">
        <v>39615</v>
      </c>
      <c r="L356" s="87">
        <v>3960.5</v>
      </c>
      <c r="M356" s="22" t="s">
        <v>7519</v>
      </c>
      <c r="N356" s="22"/>
      <c r="O356" s="88">
        <v>39629</v>
      </c>
      <c r="P356" s="22" t="s">
        <v>7520</v>
      </c>
      <c r="Q356" s="89"/>
      <c r="R356" s="89"/>
      <c r="S356" s="89"/>
      <c r="T356" s="89"/>
      <c r="U356" s="89">
        <v>3960.5</v>
      </c>
      <c r="V356" s="90">
        <v>0</v>
      </c>
      <c r="W356" s="89">
        <v>0</v>
      </c>
      <c r="X356" s="96">
        <v>2008</v>
      </c>
      <c r="Y356" s="22" t="s">
        <v>6755</v>
      </c>
      <c r="Z356" s="22" t="s">
        <v>6712</v>
      </c>
      <c r="AA356" s="22" t="s">
        <v>7223</v>
      </c>
      <c r="AB356" s="22" t="s">
        <v>6803</v>
      </c>
      <c r="AC356" s="22"/>
      <c r="AD356" s="92" t="s">
        <v>6715</v>
      </c>
      <c r="AE356" s="93">
        <v>0</v>
      </c>
      <c r="AF356" s="22" t="s">
        <v>6813</v>
      </c>
      <c r="AG356" s="94">
        <v>39629</v>
      </c>
      <c r="AH356" s="245">
        <v>42004</v>
      </c>
      <c r="AI356" s="94">
        <v>42004</v>
      </c>
      <c r="AJ356" s="94">
        <v>42005</v>
      </c>
      <c r="AK356" s="22"/>
    </row>
    <row r="357" spans="1:37" x14ac:dyDescent="0.25">
      <c r="A357" t="str">
        <f t="shared" si="5"/>
        <v>BC00882</v>
      </c>
      <c r="B357" s="16" t="s">
        <v>2441</v>
      </c>
      <c r="C357" s="227" t="s">
        <v>2503</v>
      </c>
      <c r="D357" s="16" t="s">
        <v>2447</v>
      </c>
      <c r="E357" s="22" t="s">
        <v>7515</v>
      </c>
      <c r="F357" s="22" t="s">
        <v>7516</v>
      </c>
      <c r="G357" s="22"/>
      <c r="H357" s="84" t="s">
        <v>7517</v>
      </c>
      <c r="I357" s="85" t="s">
        <v>7316</v>
      </c>
      <c r="J357" s="22" t="s">
        <v>7518</v>
      </c>
      <c r="K357" s="86">
        <v>39615</v>
      </c>
      <c r="L357" s="87">
        <v>3960.5</v>
      </c>
      <c r="M357" s="22" t="s">
        <v>7519</v>
      </c>
      <c r="N357" s="22"/>
      <c r="O357" s="88">
        <v>39629</v>
      </c>
      <c r="P357" s="22" t="s">
        <v>7520</v>
      </c>
      <c r="Q357" s="89"/>
      <c r="R357" s="89"/>
      <c r="S357" s="89"/>
      <c r="T357" s="89"/>
      <c r="U357" s="89">
        <v>3960.5</v>
      </c>
      <c r="V357" s="90">
        <v>0</v>
      </c>
      <c r="W357" s="89">
        <v>0</v>
      </c>
      <c r="X357" s="96">
        <v>2008</v>
      </c>
      <c r="Y357" s="22" t="s">
        <v>6755</v>
      </c>
      <c r="Z357" s="22" t="s">
        <v>6712</v>
      </c>
      <c r="AA357" s="22" t="s">
        <v>7223</v>
      </c>
      <c r="AB357" s="22" t="s">
        <v>6803</v>
      </c>
      <c r="AC357" s="22"/>
      <c r="AD357" s="92" t="s">
        <v>6715</v>
      </c>
      <c r="AE357" s="93">
        <v>0</v>
      </c>
      <c r="AF357" s="22" t="s">
        <v>6813</v>
      </c>
      <c r="AG357" s="94">
        <v>39629</v>
      </c>
      <c r="AH357" s="245">
        <v>42004</v>
      </c>
      <c r="AI357" s="94">
        <v>42004</v>
      </c>
      <c r="AJ357" s="94">
        <v>42005</v>
      </c>
      <c r="AK357" s="22"/>
    </row>
    <row r="358" spans="1:37" x14ac:dyDescent="0.25">
      <c r="A358" t="str">
        <f t="shared" si="5"/>
        <v>BC00883</v>
      </c>
      <c r="B358" s="16" t="s">
        <v>2441</v>
      </c>
      <c r="C358" s="227" t="s">
        <v>2504</v>
      </c>
      <c r="D358" s="16" t="s">
        <v>2447</v>
      </c>
      <c r="E358" s="22" t="s">
        <v>7515</v>
      </c>
      <c r="F358" s="22" t="s">
        <v>7516</v>
      </c>
      <c r="G358" s="22"/>
      <c r="H358" s="84" t="s">
        <v>7517</v>
      </c>
      <c r="I358" s="85" t="s">
        <v>7316</v>
      </c>
      <c r="J358" s="22" t="s">
        <v>7518</v>
      </c>
      <c r="K358" s="86">
        <v>39615</v>
      </c>
      <c r="L358" s="87">
        <v>3960.5</v>
      </c>
      <c r="M358" s="22" t="s">
        <v>7519</v>
      </c>
      <c r="N358" s="22"/>
      <c r="O358" s="88">
        <v>39629</v>
      </c>
      <c r="P358" s="22" t="s">
        <v>7520</v>
      </c>
      <c r="Q358" s="89"/>
      <c r="R358" s="89"/>
      <c r="S358" s="89"/>
      <c r="T358" s="89"/>
      <c r="U358" s="89">
        <v>3960.5</v>
      </c>
      <c r="V358" s="90">
        <v>0</v>
      </c>
      <c r="W358" s="89">
        <v>0</v>
      </c>
      <c r="X358" s="96">
        <v>2008</v>
      </c>
      <c r="Y358" s="22" t="s">
        <v>6755</v>
      </c>
      <c r="Z358" s="22" t="s">
        <v>6712</v>
      </c>
      <c r="AA358" s="22" t="s">
        <v>7223</v>
      </c>
      <c r="AB358" s="22" t="s">
        <v>6803</v>
      </c>
      <c r="AC358" s="22"/>
      <c r="AD358" s="92" t="s">
        <v>6715</v>
      </c>
      <c r="AE358" s="93">
        <v>0</v>
      </c>
      <c r="AF358" s="22" t="s">
        <v>6813</v>
      </c>
      <c r="AG358" s="94">
        <v>39629</v>
      </c>
      <c r="AH358" s="245">
        <v>42004</v>
      </c>
      <c r="AI358" s="94">
        <v>42004</v>
      </c>
      <c r="AJ358" s="94">
        <v>42005</v>
      </c>
      <c r="AK358" s="22"/>
    </row>
    <row r="359" spans="1:37" x14ac:dyDescent="0.25">
      <c r="A359" t="str">
        <f t="shared" si="5"/>
        <v>BC00889</v>
      </c>
      <c r="B359" s="16" t="s">
        <v>2441</v>
      </c>
      <c r="C359" s="227" t="s">
        <v>2505</v>
      </c>
      <c r="D359" s="16" t="s">
        <v>2447</v>
      </c>
      <c r="E359" s="22" t="s">
        <v>7515</v>
      </c>
      <c r="F359" s="22" t="s">
        <v>7516</v>
      </c>
      <c r="G359" s="22"/>
      <c r="H359" s="84" t="s">
        <v>7517</v>
      </c>
      <c r="I359" s="85" t="s">
        <v>7316</v>
      </c>
      <c r="J359" s="22" t="s">
        <v>7518</v>
      </c>
      <c r="K359" s="86">
        <v>39615</v>
      </c>
      <c r="L359" s="87">
        <v>3960.5</v>
      </c>
      <c r="M359" s="22" t="s">
        <v>7519</v>
      </c>
      <c r="N359" s="22"/>
      <c r="O359" s="88">
        <v>39629</v>
      </c>
      <c r="P359" s="22" t="s">
        <v>7520</v>
      </c>
      <c r="Q359" s="89"/>
      <c r="R359" s="89"/>
      <c r="S359" s="89"/>
      <c r="T359" s="89"/>
      <c r="U359" s="89">
        <v>3960.5</v>
      </c>
      <c r="V359" s="90">
        <v>0</v>
      </c>
      <c r="W359" s="89">
        <v>0</v>
      </c>
      <c r="X359" s="96">
        <v>2008</v>
      </c>
      <c r="Y359" s="22" t="s">
        <v>6755</v>
      </c>
      <c r="Z359" s="22" t="s">
        <v>6712</v>
      </c>
      <c r="AA359" s="22" t="s">
        <v>7223</v>
      </c>
      <c r="AB359" s="22" t="s">
        <v>6803</v>
      </c>
      <c r="AC359" s="22"/>
      <c r="AD359" s="92" t="s">
        <v>6715</v>
      </c>
      <c r="AE359" s="93">
        <v>0</v>
      </c>
      <c r="AF359" s="22" t="s">
        <v>6813</v>
      </c>
      <c r="AG359" s="94">
        <v>39629</v>
      </c>
      <c r="AH359" s="245">
        <v>42004</v>
      </c>
      <c r="AI359" s="94">
        <v>42004</v>
      </c>
      <c r="AJ359" s="94">
        <v>42005</v>
      </c>
      <c r="AK359" s="22"/>
    </row>
    <row r="360" spans="1:37" x14ac:dyDescent="0.25">
      <c r="A360" t="str">
        <f t="shared" si="5"/>
        <v>BC00365</v>
      </c>
      <c r="B360" s="16" t="s">
        <v>2441</v>
      </c>
      <c r="C360" s="227" t="s">
        <v>2506</v>
      </c>
      <c r="D360" s="16" t="s">
        <v>2447</v>
      </c>
      <c r="E360" s="22" t="s">
        <v>7522</v>
      </c>
      <c r="F360" s="22" t="s">
        <v>7464</v>
      </c>
      <c r="G360" s="22"/>
      <c r="H360" s="84" t="s">
        <v>7523</v>
      </c>
      <c r="I360" s="85" t="s">
        <v>7316</v>
      </c>
      <c r="J360" s="22" t="s">
        <v>7524</v>
      </c>
      <c r="K360" s="86">
        <v>39640</v>
      </c>
      <c r="L360" s="87">
        <v>3960</v>
      </c>
      <c r="M360" s="22" t="s">
        <v>7525</v>
      </c>
      <c r="N360" s="22"/>
      <c r="O360" s="88">
        <v>39660</v>
      </c>
      <c r="P360" s="22" t="s">
        <v>7526</v>
      </c>
      <c r="Q360" s="89">
        <v>23760</v>
      </c>
      <c r="R360" s="89"/>
      <c r="S360" s="89"/>
      <c r="T360" s="89"/>
      <c r="U360" s="89">
        <v>3960</v>
      </c>
      <c r="V360" s="90">
        <v>0</v>
      </c>
      <c r="W360" s="89">
        <v>0</v>
      </c>
      <c r="X360" s="96">
        <v>2008</v>
      </c>
      <c r="Y360" s="22" t="s">
        <v>6711</v>
      </c>
      <c r="Z360" s="22" t="s">
        <v>6712</v>
      </c>
      <c r="AA360" s="22" t="s">
        <v>7223</v>
      </c>
      <c r="AB360" s="22" t="s">
        <v>6803</v>
      </c>
      <c r="AC360" s="22"/>
      <c r="AD360" s="92" t="s">
        <v>6715</v>
      </c>
      <c r="AE360" s="93">
        <v>0</v>
      </c>
      <c r="AF360" s="22" t="s">
        <v>6813</v>
      </c>
      <c r="AG360" s="94">
        <v>39660</v>
      </c>
      <c r="AH360" s="245">
        <v>42004</v>
      </c>
      <c r="AI360" s="94">
        <v>42004</v>
      </c>
      <c r="AJ360" s="94">
        <v>42005</v>
      </c>
      <c r="AK360" s="22"/>
    </row>
    <row r="361" spans="1:37" x14ac:dyDescent="0.25">
      <c r="A361" t="str">
        <f t="shared" si="5"/>
        <v>BC00501</v>
      </c>
      <c r="B361" s="16" t="s">
        <v>2441</v>
      </c>
      <c r="C361" s="227" t="s">
        <v>2507</v>
      </c>
      <c r="D361" s="16" t="s">
        <v>2447</v>
      </c>
      <c r="E361" s="22" t="s">
        <v>7522</v>
      </c>
      <c r="F361" s="22" t="s">
        <v>7464</v>
      </c>
      <c r="G361" s="22"/>
      <c r="H361" s="84" t="s">
        <v>7523</v>
      </c>
      <c r="I361" s="85" t="s">
        <v>7316</v>
      </c>
      <c r="J361" s="22" t="s">
        <v>7524</v>
      </c>
      <c r="K361" s="86">
        <v>39640</v>
      </c>
      <c r="L361" s="87">
        <v>3960</v>
      </c>
      <c r="M361" s="22" t="s">
        <v>7525</v>
      </c>
      <c r="N361" s="22"/>
      <c r="O361" s="88">
        <v>39660</v>
      </c>
      <c r="P361" s="22" t="s">
        <v>7526</v>
      </c>
      <c r="Q361" s="89"/>
      <c r="R361" s="89"/>
      <c r="S361" s="89"/>
      <c r="T361" s="89"/>
      <c r="U361" s="89">
        <v>3960</v>
      </c>
      <c r="V361" s="90">
        <v>0</v>
      </c>
      <c r="W361" s="89">
        <v>0</v>
      </c>
      <c r="X361" s="96">
        <v>2008</v>
      </c>
      <c r="Y361" s="22" t="s">
        <v>6711</v>
      </c>
      <c r="Z361" s="22" t="s">
        <v>6712</v>
      </c>
      <c r="AA361" s="22" t="s">
        <v>7223</v>
      </c>
      <c r="AB361" s="22" t="s">
        <v>6803</v>
      </c>
      <c r="AC361" s="22"/>
      <c r="AD361" s="92" t="s">
        <v>6715</v>
      </c>
      <c r="AE361" s="93">
        <v>0</v>
      </c>
      <c r="AF361" s="22" t="s">
        <v>6813</v>
      </c>
      <c r="AG361" s="94">
        <v>39660</v>
      </c>
      <c r="AH361" s="245">
        <v>42004</v>
      </c>
      <c r="AI361" s="94">
        <v>42004</v>
      </c>
      <c r="AJ361" s="94">
        <v>42005</v>
      </c>
      <c r="AK361" s="22"/>
    </row>
    <row r="362" spans="1:37" x14ac:dyDescent="0.25">
      <c r="A362" t="str">
        <f t="shared" si="5"/>
        <v>BC00504</v>
      </c>
      <c r="B362" s="16" t="s">
        <v>2441</v>
      </c>
      <c r="C362" s="227" t="s">
        <v>2508</v>
      </c>
      <c r="D362" s="16" t="s">
        <v>2447</v>
      </c>
      <c r="E362" s="22" t="s">
        <v>7522</v>
      </c>
      <c r="F362" s="22" t="s">
        <v>7464</v>
      </c>
      <c r="G362" s="22"/>
      <c r="H362" s="84" t="s">
        <v>7523</v>
      </c>
      <c r="I362" s="85" t="s">
        <v>7316</v>
      </c>
      <c r="J362" s="22" t="s">
        <v>7524</v>
      </c>
      <c r="K362" s="86">
        <v>39640</v>
      </c>
      <c r="L362" s="87">
        <v>3960</v>
      </c>
      <c r="M362" s="22" t="s">
        <v>7525</v>
      </c>
      <c r="N362" s="22"/>
      <c r="O362" s="88">
        <v>39660</v>
      </c>
      <c r="P362" s="22" t="s">
        <v>7526</v>
      </c>
      <c r="Q362" s="89"/>
      <c r="R362" s="89"/>
      <c r="S362" s="89"/>
      <c r="T362" s="89"/>
      <c r="U362" s="89">
        <v>3960</v>
      </c>
      <c r="V362" s="90">
        <v>0</v>
      </c>
      <c r="W362" s="89">
        <v>0</v>
      </c>
      <c r="X362" s="96">
        <v>2008</v>
      </c>
      <c r="Y362" s="22" t="s">
        <v>6711</v>
      </c>
      <c r="Z362" s="22" t="s">
        <v>6712</v>
      </c>
      <c r="AA362" s="22" t="s">
        <v>7223</v>
      </c>
      <c r="AB362" s="22" t="s">
        <v>6803</v>
      </c>
      <c r="AC362" s="22"/>
      <c r="AD362" s="92" t="s">
        <v>6715</v>
      </c>
      <c r="AE362" s="93">
        <v>0</v>
      </c>
      <c r="AF362" s="22" t="s">
        <v>6813</v>
      </c>
      <c r="AG362" s="94">
        <v>39660</v>
      </c>
      <c r="AH362" s="245">
        <v>42004</v>
      </c>
      <c r="AI362" s="94">
        <v>42004</v>
      </c>
      <c r="AJ362" s="94">
        <v>42005</v>
      </c>
      <c r="AK362" s="22"/>
    </row>
    <row r="363" spans="1:37" x14ac:dyDescent="0.25">
      <c r="A363" t="str">
        <f t="shared" si="5"/>
        <v>BC00509</v>
      </c>
      <c r="B363" s="16" t="s">
        <v>2441</v>
      </c>
      <c r="C363" s="227" t="s">
        <v>2509</v>
      </c>
      <c r="D363" s="16" t="s">
        <v>2447</v>
      </c>
      <c r="E363" s="22" t="s">
        <v>7522</v>
      </c>
      <c r="F363" s="22" t="s">
        <v>7464</v>
      </c>
      <c r="G363" s="22"/>
      <c r="H363" s="84" t="s">
        <v>7523</v>
      </c>
      <c r="I363" s="85" t="s">
        <v>7316</v>
      </c>
      <c r="J363" s="22" t="s">
        <v>7524</v>
      </c>
      <c r="K363" s="86">
        <v>39640</v>
      </c>
      <c r="L363" s="87">
        <v>3960</v>
      </c>
      <c r="M363" s="22" t="s">
        <v>7525</v>
      </c>
      <c r="N363" s="22"/>
      <c r="O363" s="88">
        <v>39660</v>
      </c>
      <c r="P363" s="22" t="s">
        <v>7526</v>
      </c>
      <c r="Q363" s="89"/>
      <c r="R363" s="89"/>
      <c r="S363" s="89"/>
      <c r="T363" s="89"/>
      <c r="U363" s="89">
        <v>3960</v>
      </c>
      <c r="V363" s="90">
        <v>0</v>
      </c>
      <c r="W363" s="89">
        <v>0</v>
      </c>
      <c r="X363" s="96">
        <v>2008</v>
      </c>
      <c r="Y363" s="22" t="s">
        <v>6711</v>
      </c>
      <c r="Z363" s="22" t="s">
        <v>6712</v>
      </c>
      <c r="AA363" s="22" t="s">
        <v>7223</v>
      </c>
      <c r="AB363" s="22" t="s">
        <v>6803</v>
      </c>
      <c r="AC363" s="22"/>
      <c r="AD363" s="92" t="s">
        <v>6715</v>
      </c>
      <c r="AE363" s="93">
        <v>0</v>
      </c>
      <c r="AF363" s="22" t="s">
        <v>6813</v>
      </c>
      <c r="AG363" s="94">
        <v>39660</v>
      </c>
      <c r="AH363" s="245">
        <v>42004</v>
      </c>
      <c r="AI363" s="94">
        <v>42004</v>
      </c>
      <c r="AJ363" s="94">
        <v>42005</v>
      </c>
      <c r="AK363" s="22"/>
    </row>
    <row r="364" spans="1:37" x14ac:dyDescent="0.25">
      <c r="A364" t="str">
        <f t="shared" si="5"/>
        <v>BC00590</v>
      </c>
      <c r="B364" s="16" t="s">
        <v>2441</v>
      </c>
      <c r="C364" s="227" t="s">
        <v>2510</v>
      </c>
      <c r="D364" s="16" t="s">
        <v>2447</v>
      </c>
      <c r="E364" s="22" t="s">
        <v>7522</v>
      </c>
      <c r="F364" s="22" t="s">
        <v>7464</v>
      </c>
      <c r="G364" s="22"/>
      <c r="H364" s="84" t="s">
        <v>7523</v>
      </c>
      <c r="I364" s="85" t="s">
        <v>7316</v>
      </c>
      <c r="J364" s="22" t="s">
        <v>7524</v>
      </c>
      <c r="K364" s="86">
        <v>39640</v>
      </c>
      <c r="L364" s="87">
        <v>3960</v>
      </c>
      <c r="M364" s="22" t="s">
        <v>7525</v>
      </c>
      <c r="N364" s="22"/>
      <c r="O364" s="88">
        <v>39660</v>
      </c>
      <c r="P364" s="22" t="s">
        <v>7526</v>
      </c>
      <c r="Q364" s="89"/>
      <c r="R364" s="89"/>
      <c r="S364" s="89"/>
      <c r="T364" s="89"/>
      <c r="U364" s="89">
        <v>3960</v>
      </c>
      <c r="V364" s="90">
        <v>0</v>
      </c>
      <c r="W364" s="89">
        <v>0</v>
      </c>
      <c r="X364" s="96">
        <v>2008</v>
      </c>
      <c r="Y364" s="22" t="s">
        <v>6711</v>
      </c>
      <c r="Z364" s="22" t="s">
        <v>6712</v>
      </c>
      <c r="AA364" s="22" t="s">
        <v>7223</v>
      </c>
      <c r="AB364" s="22" t="s">
        <v>6803</v>
      </c>
      <c r="AC364" s="22"/>
      <c r="AD364" s="92" t="s">
        <v>6715</v>
      </c>
      <c r="AE364" s="93">
        <v>0</v>
      </c>
      <c r="AF364" s="22" t="s">
        <v>6813</v>
      </c>
      <c r="AG364" s="94">
        <v>39660</v>
      </c>
      <c r="AH364" s="245">
        <v>42004</v>
      </c>
      <c r="AI364" s="94">
        <v>42004</v>
      </c>
      <c r="AJ364" s="94">
        <v>42005</v>
      </c>
      <c r="AK364" s="22"/>
    </row>
    <row r="365" spans="1:37" x14ac:dyDescent="0.25">
      <c r="A365" t="str">
        <f t="shared" si="5"/>
        <v>AF01709</v>
      </c>
      <c r="B365" s="16" t="s">
        <v>2441</v>
      </c>
      <c r="C365" s="227" t="s">
        <v>2511</v>
      </c>
      <c r="D365" s="16" t="s">
        <v>2447</v>
      </c>
      <c r="E365" s="22" t="s">
        <v>7522</v>
      </c>
      <c r="F365" s="22" t="s">
        <v>7464</v>
      </c>
      <c r="G365" s="22"/>
      <c r="H365" s="84" t="s">
        <v>7523</v>
      </c>
      <c r="I365" s="85" t="s">
        <v>7316</v>
      </c>
      <c r="J365" s="22" t="s">
        <v>7524</v>
      </c>
      <c r="K365" s="86">
        <v>39640</v>
      </c>
      <c r="L365" s="87">
        <v>3960</v>
      </c>
      <c r="M365" s="22" t="s">
        <v>7525</v>
      </c>
      <c r="N365" s="22"/>
      <c r="O365" s="88">
        <v>39660</v>
      </c>
      <c r="P365" s="22" t="s">
        <v>7526</v>
      </c>
      <c r="Q365" s="89"/>
      <c r="R365" s="89"/>
      <c r="S365" s="89"/>
      <c r="T365" s="89"/>
      <c r="U365" s="89">
        <v>3960</v>
      </c>
      <c r="V365" s="90">
        <v>0</v>
      </c>
      <c r="W365" s="89">
        <v>0</v>
      </c>
      <c r="X365" s="96">
        <v>2008</v>
      </c>
      <c r="Y365" s="22" t="s">
        <v>6711</v>
      </c>
      <c r="Z365" s="22" t="s">
        <v>6712</v>
      </c>
      <c r="AA365" s="22" t="s">
        <v>6713</v>
      </c>
      <c r="AB365" s="22" t="s">
        <v>6803</v>
      </c>
      <c r="AC365" s="22"/>
      <c r="AD365" s="92" t="s">
        <v>6715</v>
      </c>
      <c r="AE365" s="93">
        <v>0</v>
      </c>
      <c r="AF365" s="22" t="s">
        <v>6813</v>
      </c>
      <c r="AG365" s="94">
        <v>39660</v>
      </c>
      <c r="AH365" s="245">
        <v>42004</v>
      </c>
      <c r="AI365" s="94">
        <v>42004</v>
      </c>
      <c r="AJ365" s="94">
        <v>42005</v>
      </c>
      <c r="AK365" s="22"/>
    </row>
    <row r="366" spans="1:37" x14ac:dyDescent="0.25">
      <c r="A366" t="str">
        <f t="shared" si="5"/>
        <v>BC00389</v>
      </c>
      <c r="B366" s="16" t="s">
        <v>2441</v>
      </c>
      <c r="C366" s="227" t="s">
        <v>2512</v>
      </c>
      <c r="D366" s="16" t="s">
        <v>2447</v>
      </c>
      <c r="E366" s="22" t="s">
        <v>7515</v>
      </c>
      <c r="F366" s="22" t="s">
        <v>7464</v>
      </c>
      <c r="G366" s="22"/>
      <c r="H366" s="84" t="s">
        <v>7527</v>
      </c>
      <c r="I366" s="85" t="s">
        <v>7316</v>
      </c>
      <c r="J366" s="22" t="s">
        <v>7528</v>
      </c>
      <c r="K366" s="86">
        <v>39654</v>
      </c>
      <c r="L366" s="87">
        <v>3960</v>
      </c>
      <c r="M366" s="22" t="s">
        <v>7529</v>
      </c>
      <c r="N366" s="22"/>
      <c r="O366" s="88">
        <v>39660</v>
      </c>
      <c r="P366" s="22" t="s">
        <v>7530</v>
      </c>
      <c r="Q366" s="89"/>
      <c r="R366" s="89"/>
      <c r="S366" s="89"/>
      <c r="T366" s="89"/>
      <c r="U366" s="89">
        <v>3960</v>
      </c>
      <c r="V366" s="90">
        <v>0</v>
      </c>
      <c r="W366" s="89">
        <v>0</v>
      </c>
      <c r="X366" s="96">
        <v>2008</v>
      </c>
      <c r="Y366" s="22" t="s">
        <v>6711</v>
      </c>
      <c r="Z366" s="22" t="s">
        <v>6712</v>
      </c>
      <c r="AA366" s="22" t="s">
        <v>7223</v>
      </c>
      <c r="AB366" s="22" t="s">
        <v>6803</v>
      </c>
      <c r="AC366" s="22"/>
      <c r="AD366" s="92" t="s">
        <v>6715</v>
      </c>
      <c r="AE366" s="93">
        <v>0</v>
      </c>
      <c r="AF366" s="22" t="s">
        <v>6813</v>
      </c>
      <c r="AG366" s="94">
        <v>39660</v>
      </c>
      <c r="AH366" s="245">
        <v>42004</v>
      </c>
      <c r="AI366" s="94">
        <v>42004</v>
      </c>
      <c r="AJ366" s="94">
        <v>42005</v>
      </c>
      <c r="AK366" s="22"/>
    </row>
    <row r="367" spans="1:37" x14ac:dyDescent="0.25">
      <c r="A367" t="str">
        <f t="shared" si="5"/>
        <v>AF00054</v>
      </c>
      <c r="B367" s="16" t="s">
        <v>2441</v>
      </c>
      <c r="C367" s="227" t="s">
        <v>2513</v>
      </c>
      <c r="D367" s="16" t="s">
        <v>2450</v>
      </c>
      <c r="E367" s="22"/>
      <c r="F367" s="22"/>
      <c r="G367" s="22"/>
      <c r="H367" s="84">
        <v>5320</v>
      </c>
      <c r="I367" s="85" t="s">
        <v>7531</v>
      </c>
      <c r="J367" s="22" t="s">
        <v>7532</v>
      </c>
      <c r="K367" s="86">
        <v>39668</v>
      </c>
      <c r="L367" s="87">
        <v>11660</v>
      </c>
      <c r="M367" s="22" t="s">
        <v>7533</v>
      </c>
      <c r="N367" s="22"/>
      <c r="O367" s="88">
        <v>39691</v>
      </c>
      <c r="P367" s="22" t="s">
        <v>7534</v>
      </c>
      <c r="Q367" s="89">
        <v>11660</v>
      </c>
      <c r="R367" s="89"/>
      <c r="S367" s="89"/>
      <c r="T367" s="89"/>
      <c r="U367" s="89">
        <v>11660</v>
      </c>
      <c r="V367" s="90">
        <v>0</v>
      </c>
      <c r="W367" s="89">
        <v>0</v>
      </c>
      <c r="X367" s="96">
        <v>2008</v>
      </c>
      <c r="Y367" s="22" t="s">
        <v>6731</v>
      </c>
      <c r="Z367" s="22" t="s">
        <v>6712</v>
      </c>
      <c r="AA367" s="22" t="s">
        <v>6713</v>
      </c>
      <c r="AB367" s="22" t="s">
        <v>6803</v>
      </c>
      <c r="AC367" s="22"/>
      <c r="AD367" s="92" t="s">
        <v>6715</v>
      </c>
      <c r="AE367" s="93">
        <v>0</v>
      </c>
      <c r="AF367" s="22" t="s">
        <v>6813</v>
      </c>
      <c r="AG367" s="94">
        <v>39691</v>
      </c>
      <c r="AH367" s="245">
        <v>42004</v>
      </c>
      <c r="AI367" s="94">
        <v>42004</v>
      </c>
      <c r="AJ367" s="94">
        <v>42005</v>
      </c>
      <c r="AK367" s="94">
        <v>42552</v>
      </c>
    </row>
    <row r="368" spans="1:37" x14ac:dyDescent="0.25">
      <c r="A368" t="str">
        <f t="shared" si="5"/>
        <v>BC00364</v>
      </c>
      <c r="B368" s="16" t="s">
        <v>2441</v>
      </c>
      <c r="C368" s="227" t="s">
        <v>2514</v>
      </c>
      <c r="D368" s="16" t="s">
        <v>2447</v>
      </c>
      <c r="E368" s="22" t="s">
        <v>7535</v>
      </c>
      <c r="F368" s="22" t="s">
        <v>7536</v>
      </c>
      <c r="G368" s="22"/>
      <c r="H368" s="84" t="s">
        <v>7537</v>
      </c>
      <c r="I368" s="85" t="s">
        <v>7316</v>
      </c>
      <c r="J368" s="22" t="s">
        <v>7538</v>
      </c>
      <c r="K368" s="86">
        <v>39665</v>
      </c>
      <c r="L368" s="87">
        <v>1577</v>
      </c>
      <c r="M368" s="22" t="s">
        <v>7539</v>
      </c>
      <c r="N368" s="22"/>
      <c r="O368" s="88">
        <v>39691</v>
      </c>
      <c r="P368" s="22" t="s">
        <v>7540</v>
      </c>
      <c r="Q368" s="89"/>
      <c r="R368" s="89"/>
      <c r="S368" s="89"/>
      <c r="T368" s="89"/>
      <c r="U368" s="89">
        <v>1577</v>
      </c>
      <c r="V368" s="90">
        <v>0</v>
      </c>
      <c r="W368" s="89">
        <v>0</v>
      </c>
      <c r="X368" s="96">
        <v>2008</v>
      </c>
      <c r="Y368" s="22" t="s">
        <v>6731</v>
      </c>
      <c r="Z368" s="22" t="s">
        <v>6712</v>
      </c>
      <c r="AA368" s="22" t="s">
        <v>7223</v>
      </c>
      <c r="AB368" s="22" t="s">
        <v>6803</v>
      </c>
      <c r="AC368" s="22"/>
      <c r="AD368" s="92" t="s">
        <v>6715</v>
      </c>
      <c r="AE368" s="93">
        <v>0</v>
      </c>
      <c r="AF368" s="22" t="s">
        <v>6813</v>
      </c>
      <c r="AG368" s="94">
        <v>39691</v>
      </c>
      <c r="AH368" s="245">
        <v>42004</v>
      </c>
      <c r="AI368" s="94">
        <v>42004</v>
      </c>
      <c r="AJ368" s="94">
        <v>42005</v>
      </c>
      <c r="AK368" s="22"/>
    </row>
    <row r="369" spans="1:37" x14ac:dyDescent="0.25">
      <c r="A369" t="str">
        <f t="shared" si="5"/>
        <v>BC00575</v>
      </c>
      <c r="B369" s="16" t="s">
        <v>2441</v>
      </c>
      <c r="C369" s="227" t="s">
        <v>2515</v>
      </c>
      <c r="D369" s="16" t="s">
        <v>2447</v>
      </c>
      <c r="E369" s="22" t="s">
        <v>7535</v>
      </c>
      <c r="F369" s="22" t="s">
        <v>7536</v>
      </c>
      <c r="G369" s="22"/>
      <c r="H369" s="84" t="s">
        <v>7537</v>
      </c>
      <c r="I369" s="85" t="s">
        <v>7316</v>
      </c>
      <c r="J369" s="22" t="s">
        <v>7538</v>
      </c>
      <c r="K369" s="86">
        <v>39665</v>
      </c>
      <c r="L369" s="87">
        <v>1577</v>
      </c>
      <c r="M369" s="22" t="s">
        <v>7539</v>
      </c>
      <c r="N369" s="22"/>
      <c r="O369" s="88">
        <v>39691</v>
      </c>
      <c r="P369" s="22" t="s">
        <v>7540</v>
      </c>
      <c r="Q369" s="89"/>
      <c r="R369" s="89"/>
      <c r="S369" s="89"/>
      <c r="T369" s="89"/>
      <c r="U369" s="89">
        <v>1577</v>
      </c>
      <c r="V369" s="90">
        <v>0</v>
      </c>
      <c r="W369" s="89">
        <v>0</v>
      </c>
      <c r="X369" s="96">
        <v>2008</v>
      </c>
      <c r="Y369" s="22" t="s">
        <v>6731</v>
      </c>
      <c r="Z369" s="22" t="s">
        <v>6712</v>
      </c>
      <c r="AA369" s="22" t="s">
        <v>7223</v>
      </c>
      <c r="AB369" s="22" t="s">
        <v>6803</v>
      </c>
      <c r="AC369" s="22"/>
      <c r="AD369" s="92" t="s">
        <v>6715</v>
      </c>
      <c r="AE369" s="93">
        <v>0</v>
      </c>
      <c r="AF369" s="22" t="s">
        <v>6813</v>
      </c>
      <c r="AG369" s="94">
        <v>39691</v>
      </c>
      <c r="AH369" s="245">
        <v>42004</v>
      </c>
      <c r="AI369" s="94">
        <v>42004</v>
      </c>
      <c r="AJ369" s="94">
        <v>42005</v>
      </c>
      <c r="AK369" s="22"/>
    </row>
    <row r="370" spans="1:37" x14ac:dyDescent="0.25">
      <c r="A370" t="str">
        <f t="shared" si="5"/>
        <v>AF00004</v>
      </c>
      <c r="B370" s="16" t="s">
        <v>2441</v>
      </c>
      <c r="C370" s="17" t="s">
        <v>2516</v>
      </c>
      <c r="D370" s="16" t="s">
        <v>2443</v>
      </c>
      <c r="E370" s="22" t="s">
        <v>7353</v>
      </c>
      <c r="F370" s="22" t="s">
        <v>7541</v>
      </c>
      <c r="G370" s="22"/>
      <c r="H370" s="84" t="s">
        <v>7542</v>
      </c>
      <c r="I370" s="85" t="s">
        <v>7316</v>
      </c>
      <c r="J370" s="22" t="s">
        <v>7543</v>
      </c>
      <c r="K370" s="86">
        <v>39685</v>
      </c>
      <c r="L370" s="87">
        <v>8500</v>
      </c>
      <c r="M370" s="22" t="s">
        <v>7544</v>
      </c>
      <c r="N370" s="22"/>
      <c r="O370" s="88">
        <v>39691</v>
      </c>
      <c r="P370" s="22" t="s">
        <v>7545</v>
      </c>
      <c r="Q370" s="89">
        <v>20154</v>
      </c>
      <c r="R370" s="89"/>
      <c r="S370" s="89"/>
      <c r="T370" s="89"/>
      <c r="U370" s="89">
        <v>8500</v>
      </c>
      <c r="V370" s="90">
        <v>0</v>
      </c>
      <c r="W370" s="89">
        <v>0</v>
      </c>
      <c r="X370" s="96">
        <v>2008</v>
      </c>
      <c r="Y370" s="22" t="s">
        <v>6731</v>
      </c>
      <c r="Z370" s="22" t="s">
        <v>6712</v>
      </c>
      <c r="AA370" s="22" t="s">
        <v>6713</v>
      </c>
      <c r="AB370" s="22" t="s">
        <v>6803</v>
      </c>
      <c r="AC370" s="22"/>
      <c r="AD370" s="92" t="s">
        <v>6715</v>
      </c>
      <c r="AE370" s="93">
        <v>0</v>
      </c>
      <c r="AF370" s="22" t="s">
        <v>6813</v>
      </c>
      <c r="AG370" s="94">
        <v>39691</v>
      </c>
      <c r="AH370" s="245">
        <v>42004</v>
      </c>
      <c r="AI370" s="94">
        <v>42004</v>
      </c>
      <c r="AJ370" s="94">
        <v>42005</v>
      </c>
      <c r="AK370" s="22"/>
    </row>
    <row r="371" spans="1:37" x14ac:dyDescent="0.25">
      <c r="A371" t="str">
        <f t="shared" si="5"/>
        <v>AF00021</v>
      </c>
      <c r="B371" s="16" t="s">
        <v>2441</v>
      </c>
      <c r="C371" s="17" t="s">
        <v>2517</v>
      </c>
      <c r="D371" s="16" t="s">
        <v>2443</v>
      </c>
      <c r="E371" s="22" t="s">
        <v>7353</v>
      </c>
      <c r="F371" s="22" t="s">
        <v>7541</v>
      </c>
      <c r="G371" s="22"/>
      <c r="H371" s="84" t="s">
        <v>7542</v>
      </c>
      <c r="I371" s="85" t="s">
        <v>7316</v>
      </c>
      <c r="J371" s="22" t="s">
        <v>7543</v>
      </c>
      <c r="K371" s="86">
        <v>39685</v>
      </c>
      <c r="L371" s="87">
        <v>8500</v>
      </c>
      <c r="M371" s="22" t="s">
        <v>7544</v>
      </c>
      <c r="N371" s="22"/>
      <c r="O371" s="88">
        <v>39691</v>
      </c>
      <c r="P371" s="22" t="s">
        <v>7545</v>
      </c>
      <c r="Q371" s="89"/>
      <c r="R371" s="89"/>
      <c r="S371" s="89"/>
      <c r="T371" s="89"/>
      <c r="U371" s="89">
        <v>8500</v>
      </c>
      <c r="V371" s="90">
        <v>0</v>
      </c>
      <c r="W371" s="89">
        <v>0</v>
      </c>
      <c r="X371" s="96">
        <v>2008</v>
      </c>
      <c r="Y371" s="22" t="s">
        <v>6731</v>
      </c>
      <c r="Z371" s="22" t="s">
        <v>6712</v>
      </c>
      <c r="AA371" s="22" t="s">
        <v>6713</v>
      </c>
      <c r="AB371" s="22" t="s">
        <v>6803</v>
      </c>
      <c r="AC371" s="22"/>
      <c r="AD371" s="92" t="s">
        <v>6715</v>
      </c>
      <c r="AE371" s="93">
        <v>0</v>
      </c>
      <c r="AF371" s="22" t="s">
        <v>6813</v>
      </c>
      <c r="AG371" s="94">
        <v>39691</v>
      </c>
      <c r="AH371" s="245">
        <v>42004</v>
      </c>
      <c r="AI371" s="94">
        <v>42004</v>
      </c>
      <c r="AJ371" s="94">
        <v>42005</v>
      </c>
      <c r="AK371" s="22"/>
    </row>
    <row r="372" spans="1:37" x14ac:dyDescent="0.25">
      <c r="A372" t="str">
        <f t="shared" si="5"/>
        <v>BC00583</v>
      </c>
      <c r="B372" s="16" t="s">
        <v>2441</v>
      </c>
      <c r="C372" s="227" t="s">
        <v>2518</v>
      </c>
      <c r="D372" s="16" t="s">
        <v>2447</v>
      </c>
      <c r="E372" s="22" t="s">
        <v>7515</v>
      </c>
      <c r="F372" s="22" t="s">
        <v>7536</v>
      </c>
      <c r="G372" s="22"/>
      <c r="H372" s="84" t="s">
        <v>7542</v>
      </c>
      <c r="I372" s="85" t="s">
        <v>7316</v>
      </c>
      <c r="J372" s="22" t="s">
        <v>7546</v>
      </c>
      <c r="K372" s="86">
        <v>39685</v>
      </c>
      <c r="L372" s="87">
        <v>1577</v>
      </c>
      <c r="M372" s="22" t="s">
        <v>7544</v>
      </c>
      <c r="N372" s="22"/>
      <c r="O372" s="88">
        <v>39691</v>
      </c>
      <c r="P372" s="22" t="s">
        <v>7545</v>
      </c>
      <c r="Q372" s="89"/>
      <c r="R372" s="89"/>
      <c r="S372" s="89"/>
      <c r="T372" s="89"/>
      <c r="U372" s="89">
        <v>1577</v>
      </c>
      <c r="V372" s="90">
        <v>0</v>
      </c>
      <c r="W372" s="89">
        <v>0</v>
      </c>
      <c r="X372" s="96">
        <v>2008</v>
      </c>
      <c r="Y372" s="22" t="s">
        <v>6731</v>
      </c>
      <c r="Z372" s="22" t="s">
        <v>6712</v>
      </c>
      <c r="AA372" s="22" t="s">
        <v>7223</v>
      </c>
      <c r="AB372" s="22" t="s">
        <v>6803</v>
      </c>
      <c r="AC372" s="22"/>
      <c r="AD372" s="92" t="s">
        <v>6715</v>
      </c>
      <c r="AE372" s="93">
        <v>0</v>
      </c>
      <c r="AF372" s="22" t="s">
        <v>6813</v>
      </c>
      <c r="AG372" s="94">
        <v>39691</v>
      </c>
      <c r="AH372" s="245">
        <v>42004</v>
      </c>
      <c r="AI372" s="94">
        <v>42004</v>
      </c>
      <c r="AJ372" s="94">
        <v>42005</v>
      </c>
      <c r="AK372" s="22"/>
    </row>
    <row r="373" spans="1:37" x14ac:dyDescent="0.25">
      <c r="A373" t="str">
        <f t="shared" si="5"/>
        <v>BC00863</v>
      </c>
      <c r="B373" s="16" t="s">
        <v>2441</v>
      </c>
      <c r="C373" s="227" t="s">
        <v>2519</v>
      </c>
      <c r="D373" s="16" t="s">
        <v>2447</v>
      </c>
      <c r="E373" s="22" t="s">
        <v>7515</v>
      </c>
      <c r="F373" s="22" t="s">
        <v>7536</v>
      </c>
      <c r="G373" s="22"/>
      <c r="H373" s="84" t="s">
        <v>7542</v>
      </c>
      <c r="I373" s="85" t="s">
        <v>7316</v>
      </c>
      <c r="J373" s="22" t="s">
        <v>7546</v>
      </c>
      <c r="K373" s="86">
        <v>39685</v>
      </c>
      <c r="L373" s="87">
        <v>1577</v>
      </c>
      <c r="M373" s="22" t="s">
        <v>7544</v>
      </c>
      <c r="N373" s="22"/>
      <c r="O373" s="88">
        <v>39691</v>
      </c>
      <c r="P373" s="22" t="s">
        <v>7545</v>
      </c>
      <c r="Q373" s="89"/>
      <c r="R373" s="89"/>
      <c r="S373" s="89"/>
      <c r="T373" s="89"/>
      <c r="U373" s="89">
        <v>1577</v>
      </c>
      <c r="V373" s="90">
        <v>0</v>
      </c>
      <c r="W373" s="89">
        <v>0</v>
      </c>
      <c r="X373" s="96">
        <v>2008</v>
      </c>
      <c r="Y373" s="22" t="s">
        <v>6731</v>
      </c>
      <c r="Z373" s="22" t="s">
        <v>6712</v>
      </c>
      <c r="AA373" s="22" t="s">
        <v>7223</v>
      </c>
      <c r="AB373" s="22" t="s">
        <v>6803</v>
      </c>
      <c r="AC373" s="22"/>
      <c r="AD373" s="92" t="s">
        <v>6715</v>
      </c>
      <c r="AE373" s="93">
        <v>0</v>
      </c>
      <c r="AF373" s="22" t="s">
        <v>6813</v>
      </c>
      <c r="AG373" s="94">
        <v>39691</v>
      </c>
      <c r="AH373" s="245">
        <v>42004</v>
      </c>
      <c r="AI373" s="94">
        <v>42004</v>
      </c>
      <c r="AJ373" s="94">
        <v>42005</v>
      </c>
      <c r="AK373" s="94">
        <v>42552</v>
      </c>
    </row>
    <row r="374" spans="1:37" x14ac:dyDescent="0.25">
      <c r="A374" t="str">
        <f t="shared" si="5"/>
        <v>AF00063</v>
      </c>
      <c r="B374" s="16" t="s">
        <v>2441</v>
      </c>
      <c r="C374" s="17" t="s">
        <v>2520</v>
      </c>
      <c r="D374" s="16" t="s">
        <v>2443</v>
      </c>
      <c r="E374" s="22" t="s">
        <v>7353</v>
      </c>
      <c r="F374" s="22" t="s">
        <v>7541</v>
      </c>
      <c r="G374" s="22"/>
      <c r="H374" s="84" t="s">
        <v>7547</v>
      </c>
      <c r="I374" s="85" t="s">
        <v>7316</v>
      </c>
      <c r="J374" s="22" t="s">
        <v>7548</v>
      </c>
      <c r="K374" s="86">
        <v>39713</v>
      </c>
      <c r="L374" s="87">
        <v>8500</v>
      </c>
      <c r="M374" s="22" t="s">
        <v>6798</v>
      </c>
      <c r="N374" s="22"/>
      <c r="O374" s="88">
        <v>39721</v>
      </c>
      <c r="P374" s="22" t="s">
        <v>7549</v>
      </c>
      <c r="Q374" s="89">
        <v>8500</v>
      </c>
      <c r="R374" s="89"/>
      <c r="S374" s="89"/>
      <c r="T374" s="89"/>
      <c r="U374" s="89">
        <v>8500</v>
      </c>
      <c r="V374" s="90">
        <v>0</v>
      </c>
      <c r="W374" s="89">
        <v>0</v>
      </c>
      <c r="X374" s="96">
        <v>2008</v>
      </c>
      <c r="Y374" s="22" t="s">
        <v>6736</v>
      </c>
      <c r="Z374" s="22" t="s">
        <v>6712</v>
      </c>
      <c r="AA374" s="22" t="s">
        <v>6713</v>
      </c>
      <c r="AB374" s="22" t="s">
        <v>6803</v>
      </c>
      <c r="AC374" s="22"/>
      <c r="AD374" s="92" t="s">
        <v>6715</v>
      </c>
      <c r="AE374" s="93">
        <v>0</v>
      </c>
      <c r="AF374" s="22" t="s">
        <v>6813</v>
      </c>
      <c r="AG374" s="94">
        <v>39721</v>
      </c>
      <c r="AH374" s="245">
        <v>42004</v>
      </c>
      <c r="AI374" s="94">
        <v>42004</v>
      </c>
      <c r="AJ374" s="94">
        <v>42005</v>
      </c>
      <c r="AK374" s="22"/>
    </row>
    <row r="375" spans="1:37" x14ac:dyDescent="0.25">
      <c r="A375" t="str">
        <f t="shared" si="5"/>
        <v>AF00663</v>
      </c>
      <c r="B375" s="16" t="s">
        <v>2441</v>
      </c>
      <c r="C375" s="17" t="s">
        <v>2521</v>
      </c>
      <c r="D375" s="16" t="s">
        <v>2443</v>
      </c>
      <c r="E375" s="22" t="s">
        <v>7353</v>
      </c>
      <c r="F375" s="22" t="s">
        <v>7541</v>
      </c>
      <c r="G375" s="22"/>
      <c r="H375" s="84" t="s">
        <v>7550</v>
      </c>
      <c r="I375" s="85" t="s">
        <v>7316</v>
      </c>
      <c r="J375" s="22" t="s">
        <v>7551</v>
      </c>
      <c r="K375" s="86">
        <v>39729</v>
      </c>
      <c r="L375" s="87">
        <v>8500</v>
      </c>
      <c r="M375" s="22" t="s">
        <v>7552</v>
      </c>
      <c r="N375" s="22"/>
      <c r="O375" s="88">
        <v>39752</v>
      </c>
      <c r="P375" s="22" t="s">
        <v>7553</v>
      </c>
      <c r="Q375" s="89"/>
      <c r="R375" s="89"/>
      <c r="S375" s="89"/>
      <c r="T375" s="89"/>
      <c r="U375" s="89">
        <v>8500</v>
      </c>
      <c r="V375" s="90">
        <v>0</v>
      </c>
      <c r="W375" s="89">
        <v>0</v>
      </c>
      <c r="X375" s="96">
        <v>2008</v>
      </c>
      <c r="Y375" s="22" t="s">
        <v>6873</v>
      </c>
      <c r="Z375" s="22" t="s">
        <v>6712</v>
      </c>
      <c r="AA375" s="22" t="s">
        <v>6713</v>
      </c>
      <c r="AB375" s="22" t="s">
        <v>6803</v>
      </c>
      <c r="AC375" s="22"/>
      <c r="AD375" s="92" t="s">
        <v>6715</v>
      </c>
      <c r="AE375" s="93">
        <v>0</v>
      </c>
      <c r="AF375" s="22" t="s">
        <v>6813</v>
      </c>
      <c r="AG375" s="94">
        <v>39752</v>
      </c>
      <c r="AH375" s="245">
        <v>42004</v>
      </c>
      <c r="AI375" s="94">
        <v>42004</v>
      </c>
      <c r="AJ375" s="94">
        <v>42005</v>
      </c>
      <c r="AK375" s="22"/>
    </row>
    <row r="376" spans="1:37" x14ac:dyDescent="0.25">
      <c r="A376" t="str">
        <f t="shared" si="5"/>
        <v>AF00669</v>
      </c>
      <c r="B376" s="16" t="s">
        <v>2441</v>
      </c>
      <c r="C376" s="229" t="s">
        <v>2522</v>
      </c>
      <c r="D376" s="16" t="s">
        <v>2443</v>
      </c>
      <c r="E376" s="22"/>
      <c r="F376" s="22" t="s">
        <v>7541</v>
      </c>
      <c r="G376" s="22" t="s">
        <v>7554</v>
      </c>
      <c r="H376" s="84">
        <v>11901</v>
      </c>
      <c r="I376" s="85" t="s">
        <v>7329</v>
      </c>
      <c r="J376" s="22" t="s">
        <v>7555</v>
      </c>
      <c r="K376" s="86">
        <v>39767</v>
      </c>
      <c r="L376" s="87">
        <v>8490</v>
      </c>
      <c r="M376" s="22" t="s">
        <v>7556</v>
      </c>
      <c r="N376" s="22"/>
      <c r="O376" s="88">
        <v>39782</v>
      </c>
      <c r="P376" s="22" t="s">
        <v>7557</v>
      </c>
      <c r="Q376" s="89">
        <v>8489</v>
      </c>
      <c r="R376" s="89"/>
      <c r="S376" s="89"/>
      <c r="T376" s="89"/>
      <c r="U376" s="89">
        <v>8490</v>
      </c>
      <c r="V376" s="90">
        <v>0</v>
      </c>
      <c r="W376" s="89">
        <v>0</v>
      </c>
      <c r="X376" s="96">
        <v>2008</v>
      </c>
      <c r="Y376" s="22" t="s">
        <v>6742</v>
      </c>
      <c r="Z376" s="22" t="s">
        <v>6712</v>
      </c>
      <c r="AA376" s="22" t="s">
        <v>6713</v>
      </c>
      <c r="AB376" s="22" t="s">
        <v>6803</v>
      </c>
      <c r="AC376" s="22"/>
      <c r="AD376" s="92" t="s">
        <v>6715</v>
      </c>
      <c r="AE376" s="93">
        <v>0</v>
      </c>
      <c r="AF376" s="22" t="s">
        <v>6813</v>
      </c>
      <c r="AG376" s="94">
        <v>39782</v>
      </c>
      <c r="AH376" s="245">
        <v>42004</v>
      </c>
      <c r="AI376" s="94">
        <v>42004</v>
      </c>
      <c r="AJ376" s="94">
        <v>42005</v>
      </c>
      <c r="AK376" s="94">
        <v>43617</v>
      </c>
    </row>
    <row r="377" spans="1:37" x14ac:dyDescent="0.25">
      <c r="A377" t="str">
        <f t="shared" si="5"/>
        <v>AF00664</v>
      </c>
      <c r="B377" s="16" t="s">
        <v>2441</v>
      </c>
      <c r="C377" s="227" t="s">
        <v>2523</v>
      </c>
      <c r="D377" s="16" t="s">
        <v>2443</v>
      </c>
      <c r="E377" s="22"/>
      <c r="F377" s="22" t="s">
        <v>7541</v>
      </c>
      <c r="G377" s="22" t="s">
        <v>7558</v>
      </c>
      <c r="H377" s="84">
        <v>11935</v>
      </c>
      <c r="I377" s="85" t="s">
        <v>7329</v>
      </c>
      <c r="J377" s="22" t="s">
        <v>7559</v>
      </c>
      <c r="K377" s="86">
        <v>39776</v>
      </c>
      <c r="L377" s="87">
        <v>8590</v>
      </c>
      <c r="M377" s="22" t="s">
        <v>7560</v>
      </c>
      <c r="N377" s="22"/>
      <c r="O377" s="88">
        <v>39782</v>
      </c>
      <c r="P377" s="22" t="s">
        <v>7561</v>
      </c>
      <c r="Q377" s="89"/>
      <c r="R377" s="89"/>
      <c r="S377" s="89"/>
      <c r="T377" s="89"/>
      <c r="U377" s="89">
        <v>8590</v>
      </c>
      <c r="V377" s="90">
        <v>0</v>
      </c>
      <c r="W377" s="89">
        <v>0</v>
      </c>
      <c r="X377" s="96">
        <v>2008</v>
      </c>
      <c r="Y377" s="22" t="s">
        <v>6742</v>
      </c>
      <c r="Z377" s="22" t="s">
        <v>6712</v>
      </c>
      <c r="AA377" s="22" t="s">
        <v>6713</v>
      </c>
      <c r="AB377" s="22" t="s">
        <v>6803</v>
      </c>
      <c r="AC377" s="22"/>
      <c r="AD377" s="92" t="s">
        <v>6715</v>
      </c>
      <c r="AE377" s="93">
        <v>0</v>
      </c>
      <c r="AF377" s="22" t="s">
        <v>6813</v>
      </c>
      <c r="AG377" s="94">
        <v>39782</v>
      </c>
      <c r="AH377" s="245">
        <v>42004</v>
      </c>
      <c r="AI377" s="94">
        <v>42004</v>
      </c>
      <c r="AJ377" s="94">
        <v>42005</v>
      </c>
      <c r="AK377" s="22"/>
    </row>
    <row r="378" spans="1:37" x14ac:dyDescent="0.25">
      <c r="A378" t="str">
        <f t="shared" si="5"/>
        <v>BC00855</v>
      </c>
      <c r="B378" s="16" t="s">
        <v>2441</v>
      </c>
      <c r="C378" s="227" t="s">
        <v>2524</v>
      </c>
      <c r="D378" s="16" t="s">
        <v>2451</v>
      </c>
      <c r="E378" s="22" t="s">
        <v>7485</v>
      </c>
      <c r="F378" s="22" t="s">
        <v>7562</v>
      </c>
      <c r="G378" s="22" t="s">
        <v>7563</v>
      </c>
      <c r="H378" s="84">
        <v>11935</v>
      </c>
      <c r="I378" s="85" t="s">
        <v>7329</v>
      </c>
      <c r="J378" s="22" t="s">
        <v>7564</v>
      </c>
      <c r="K378" s="86">
        <v>39776</v>
      </c>
      <c r="L378" s="87">
        <v>1570</v>
      </c>
      <c r="M378" s="22" t="s">
        <v>7560</v>
      </c>
      <c r="N378" s="22"/>
      <c r="O378" s="88">
        <v>39782</v>
      </c>
      <c r="P378" s="22" t="s">
        <v>7561</v>
      </c>
      <c r="Q378" s="89"/>
      <c r="R378" s="89"/>
      <c r="S378" s="89"/>
      <c r="T378" s="89"/>
      <c r="U378" s="89">
        <v>1570</v>
      </c>
      <c r="V378" s="90">
        <v>0</v>
      </c>
      <c r="W378" s="89">
        <v>0</v>
      </c>
      <c r="X378" s="96">
        <v>2008</v>
      </c>
      <c r="Y378" s="22" t="s">
        <v>6742</v>
      </c>
      <c r="Z378" s="22" t="s">
        <v>6712</v>
      </c>
      <c r="AA378" s="22" t="s">
        <v>7223</v>
      </c>
      <c r="AB378" s="22" t="s">
        <v>6803</v>
      </c>
      <c r="AC378" s="22"/>
      <c r="AD378" s="92" t="s">
        <v>6715</v>
      </c>
      <c r="AE378" s="93">
        <v>0</v>
      </c>
      <c r="AF378" s="22" t="s">
        <v>6813</v>
      </c>
      <c r="AG378" s="94">
        <v>39782</v>
      </c>
      <c r="AH378" s="245">
        <v>42004</v>
      </c>
      <c r="AI378" s="94">
        <v>42004</v>
      </c>
      <c r="AJ378" s="94">
        <v>42005</v>
      </c>
      <c r="AK378" s="22"/>
    </row>
    <row r="379" spans="1:37" x14ac:dyDescent="0.25">
      <c r="A379" t="str">
        <f t="shared" si="5"/>
        <v>AF00664</v>
      </c>
      <c r="B379" s="16" t="s">
        <v>2441</v>
      </c>
      <c r="C379" s="227" t="s">
        <v>2523</v>
      </c>
      <c r="D379" s="16" t="s">
        <v>2451</v>
      </c>
      <c r="E379" s="22" t="s">
        <v>7485</v>
      </c>
      <c r="F379" s="22" t="s">
        <v>7562</v>
      </c>
      <c r="G379" s="22" t="s">
        <v>7565</v>
      </c>
      <c r="H379" s="84">
        <v>11935</v>
      </c>
      <c r="I379" s="85" t="s">
        <v>7329</v>
      </c>
      <c r="J379" s="22" t="s">
        <v>7564</v>
      </c>
      <c r="K379" s="86">
        <v>39776</v>
      </c>
      <c r="L379" s="87">
        <v>1570</v>
      </c>
      <c r="M379" s="22" t="s">
        <v>7560</v>
      </c>
      <c r="N379" s="22"/>
      <c r="O379" s="88">
        <v>39782</v>
      </c>
      <c r="P379" s="22" t="s">
        <v>7561</v>
      </c>
      <c r="Q379" s="89"/>
      <c r="R379" s="89"/>
      <c r="S379" s="89"/>
      <c r="T379" s="89"/>
      <c r="U379" s="89">
        <v>1570</v>
      </c>
      <c r="V379" s="90">
        <v>0</v>
      </c>
      <c r="W379" s="89">
        <v>0</v>
      </c>
      <c r="X379" s="96">
        <v>2008</v>
      </c>
      <c r="Y379" s="22" t="s">
        <v>6742</v>
      </c>
      <c r="Z379" s="22" t="s">
        <v>6712</v>
      </c>
      <c r="AA379" s="22" t="s">
        <v>6713</v>
      </c>
      <c r="AB379" s="22" t="s">
        <v>6803</v>
      </c>
      <c r="AC379" s="22"/>
      <c r="AD379" s="92" t="s">
        <v>6715</v>
      </c>
      <c r="AE379" s="93">
        <v>0</v>
      </c>
      <c r="AF379" s="22" t="s">
        <v>6813</v>
      </c>
      <c r="AG379" s="94">
        <v>39782</v>
      </c>
      <c r="AH379" s="245">
        <v>42004</v>
      </c>
      <c r="AI379" s="94">
        <v>42004</v>
      </c>
      <c r="AJ379" s="94">
        <v>42005</v>
      </c>
      <c r="AK379" s="22"/>
    </row>
    <row r="380" spans="1:37" x14ac:dyDescent="0.25">
      <c r="A380" t="str">
        <f t="shared" si="5"/>
        <v>BC00897</v>
      </c>
      <c r="B380" s="16" t="s">
        <v>2441</v>
      </c>
      <c r="C380" s="227" t="s">
        <v>2525</v>
      </c>
      <c r="D380" s="16" t="s">
        <v>2447</v>
      </c>
      <c r="E380" s="22" t="s">
        <v>7414</v>
      </c>
      <c r="F380" s="22" t="s">
        <v>7566</v>
      </c>
      <c r="G380" s="22" t="s">
        <v>7567</v>
      </c>
      <c r="H380" s="84">
        <v>11937</v>
      </c>
      <c r="I380" s="85" t="s">
        <v>7329</v>
      </c>
      <c r="J380" s="22" t="s">
        <v>7568</v>
      </c>
      <c r="K380" s="86">
        <v>39776</v>
      </c>
      <c r="L380" s="87">
        <v>1598</v>
      </c>
      <c r="M380" s="22" t="s">
        <v>7560</v>
      </c>
      <c r="N380" s="22"/>
      <c r="O380" s="88">
        <v>39782</v>
      </c>
      <c r="P380" s="22" t="s">
        <v>7561</v>
      </c>
      <c r="Q380" s="89"/>
      <c r="R380" s="89"/>
      <c r="S380" s="89"/>
      <c r="T380" s="89"/>
      <c r="U380" s="89">
        <v>1598</v>
      </c>
      <c r="V380" s="90">
        <v>0</v>
      </c>
      <c r="W380" s="89">
        <v>0</v>
      </c>
      <c r="X380" s="96">
        <v>2008</v>
      </c>
      <c r="Y380" s="22" t="s">
        <v>6742</v>
      </c>
      <c r="Z380" s="22" t="s">
        <v>6712</v>
      </c>
      <c r="AA380" s="22" t="s">
        <v>7223</v>
      </c>
      <c r="AB380" s="22" t="s">
        <v>6803</v>
      </c>
      <c r="AC380" s="22"/>
      <c r="AD380" s="92" t="s">
        <v>6715</v>
      </c>
      <c r="AE380" s="93">
        <v>0</v>
      </c>
      <c r="AF380" s="22" t="s">
        <v>6813</v>
      </c>
      <c r="AG380" s="94">
        <v>39782</v>
      </c>
      <c r="AH380" s="245">
        <v>42004</v>
      </c>
      <c r="AI380" s="94">
        <v>42004</v>
      </c>
      <c r="AJ380" s="94">
        <v>42005</v>
      </c>
      <c r="AK380" s="22"/>
    </row>
    <row r="381" spans="1:37" x14ac:dyDescent="0.25">
      <c r="A381" t="str">
        <f t="shared" si="5"/>
        <v>BC00861</v>
      </c>
      <c r="B381" s="16" t="s">
        <v>2441</v>
      </c>
      <c r="C381" s="227" t="s">
        <v>2526</v>
      </c>
      <c r="D381" s="16" t="s">
        <v>2447</v>
      </c>
      <c r="E381" s="22" t="s">
        <v>7414</v>
      </c>
      <c r="F381" s="22" t="s">
        <v>7566</v>
      </c>
      <c r="G381" s="22" t="s">
        <v>7569</v>
      </c>
      <c r="H381" s="84">
        <v>11937</v>
      </c>
      <c r="I381" s="85" t="s">
        <v>7329</v>
      </c>
      <c r="J381" s="22" t="s">
        <v>7568</v>
      </c>
      <c r="K381" s="86">
        <v>39776</v>
      </c>
      <c r="L381" s="87">
        <v>1598</v>
      </c>
      <c r="M381" s="22" t="s">
        <v>7560</v>
      </c>
      <c r="N381" s="22"/>
      <c r="O381" s="88">
        <v>39782</v>
      </c>
      <c r="P381" s="22" t="s">
        <v>7561</v>
      </c>
      <c r="Q381" s="89"/>
      <c r="R381" s="89"/>
      <c r="S381" s="89"/>
      <c r="T381" s="89"/>
      <c r="U381" s="89">
        <v>1598</v>
      </c>
      <c r="V381" s="90">
        <v>0</v>
      </c>
      <c r="W381" s="89">
        <v>0</v>
      </c>
      <c r="X381" s="96">
        <v>2008</v>
      </c>
      <c r="Y381" s="22" t="s">
        <v>6742</v>
      </c>
      <c r="Z381" s="22" t="s">
        <v>6712</v>
      </c>
      <c r="AA381" s="22" t="s">
        <v>7223</v>
      </c>
      <c r="AB381" s="22" t="s">
        <v>6803</v>
      </c>
      <c r="AC381" s="22"/>
      <c r="AD381" s="92" t="s">
        <v>6715</v>
      </c>
      <c r="AE381" s="93">
        <v>0</v>
      </c>
      <c r="AF381" s="22" t="s">
        <v>6813</v>
      </c>
      <c r="AG381" s="94">
        <v>39782</v>
      </c>
      <c r="AH381" s="245">
        <v>42004</v>
      </c>
      <c r="AI381" s="94">
        <v>42004</v>
      </c>
      <c r="AJ381" s="94">
        <v>42005</v>
      </c>
      <c r="AK381" s="22"/>
    </row>
    <row r="382" spans="1:37" x14ac:dyDescent="0.25">
      <c r="A382" t="str">
        <f t="shared" si="5"/>
        <v>AF00039</v>
      </c>
      <c r="B382" s="16" t="s">
        <v>2441</v>
      </c>
      <c r="C382" s="227" t="s">
        <v>2527</v>
      </c>
      <c r="D382" s="16" t="s">
        <v>2443</v>
      </c>
      <c r="E382" s="22"/>
      <c r="F382" s="22" t="s">
        <v>7541</v>
      </c>
      <c r="G382" s="22" t="s">
        <v>7570</v>
      </c>
      <c r="H382" s="84">
        <v>11979</v>
      </c>
      <c r="I382" s="85" t="s">
        <v>7329</v>
      </c>
      <c r="J382" s="22" t="s">
        <v>7571</v>
      </c>
      <c r="K382" s="86">
        <v>39787</v>
      </c>
      <c r="L382" s="87">
        <v>8590</v>
      </c>
      <c r="M382" s="22" t="s">
        <v>7572</v>
      </c>
      <c r="N382" s="22"/>
      <c r="O382" s="88">
        <v>39813</v>
      </c>
      <c r="P382" s="22" t="s">
        <v>7573</v>
      </c>
      <c r="Q382" s="89">
        <v>10160</v>
      </c>
      <c r="R382" s="89"/>
      <c r="S382" s="89"/>
      <c r="T382" s="89"/>
      <c r="U382" s="89">
        <v>8590</v>
      </c>
      <c r="V382" s="90">
        <v>0</v>
      </c>
      <c r="W382" s="89">
        <v>0</v>
      </c>
      <c r="X382" s="96">
        <v>2008</v>
      </c>
      <c r="Y382" s="22" t="s">
        <v>6784</v>
      </c>
      <c r="Z382" s="22" t="s">
        <v>6712</v>
      </c>
      <c r="AA382" s="22" t="s">
        <v>6713</v>
      </c>
      <c r="AB382" s="22" t="s">
        <v>6803</v>
      </c>
      <c r="AC382" s="22"/>
      <c r="AD382" s="92" t="s">
        <v>6715</v>
      </c>
      <c r="AE382" s="93">
        <v>0</v>
      </c>
      <c r="AF382" s="22" t="s">
        <v>6813</v>
      </c>
      <c r="AG382" s="94">
        <v>39813</v>
      </c>
      <c r="AH382" s="245">
        <v>42004</v>
      </c>
      <c r="AI382" s="94">
        <v>42004</v>
      </c>
      <c r="AJ382" s="94">
        <v>42005</v>
      </c>
      <c r="AK382" s="22"/>
    </row>
    <row r="383" spans="1:37" x14ac:dyDescent="0.25">
      <c r="A383" t="str">
        <f t="shared" si="5"/>
        <v>BC00358</v>
      </c>
      <c r="B383" s="16" t="s">
        <v>2441</v>
      </c>
      <c r="C383" s="227" t="s">
        <v>2528</v>
      </c>
      <c r="D383" s="16" t="s">
        <v>2451</v>
      </c>
      <c r="E383" s="22" t="s">
        <v>7574</v>
      </c>
      <c r="F383" s="22" t="s">
        <v>7575</v>
      </c>
      <c r="G383" s="22" t="s">
        <v>7576</v>
      </c>
      <c r="H383" s="84">
        <v>11979</v>
      </c>
      <c r="I383" s="85" t="s">
        <v>7329</v>
      </c>
      <c r="J383" s="22" t="s">
        <v>7577</v>
      </c>
      <c r="K383" s="86">
        <v>39787</v>
      </c>
      <c r="L383" s="87">
        <v>1570</v>
      </c>
      <c r="M383" s="22" t="s">
        <v>7572</v>
      </c>
      <c r="N383" s="22"/>
      <c r="O383" s="88">
        <v>39813</v>
      </c>
      <c r="P383" s="22" t="s">
        <v>7573</v>
      </c>
      <c r="Q383" s="89"/>
      <c r="R383" s="89"/>
      <c r="S383" s="89"/>
      <c r="T383" s="89"/>
      <c r="U383" s="89">
        <v>1570</v>
      </c>
      <c r="V383" s="90">
        <v>0</v>
      </c>
      <c r="W383" s="89">
        <v>0</v>
      </c>
      <c r="X383" s="96">
        <v>2008</v>
      </c>
      <c r="Y383" s="22" t="s">
        <v>6784</v>
      </c>
      <c r="Z383" s="22" t="s">
        <v>6712</v>
      </c>
      <c r="AA383" s="22" t="s">
        <v>7223</v>
      </c>
      <c r="AB383" s="22" t="s">
        <v>6803</v>
      </c>
      <c r="AC383" s="22"/>
      <c r="AD383" s="92" t="s">
        <v>6715</v>
      </c>
      <c r="AE383" s="93">
        <v>0</v>
      </c>
      <c r="AF383" s="22" t="s">
        <v>6813</v>
      </c>
      <c r="AG383" s="94">
        <v>39813</v>
      </c>
      <c r="AH383" s="245">
        <v>42004</v>
      </c>
      <c r="AI383" s="94">
        <v>42004</v>
      </c>
      <c r="AJ383" s="94">
        <v>42005</v>
      </c>
      <c r="AK383" s="94">
        <v>43678</v>
      </c>
    </row>
    <row r="384" spans="1:37" x14ac:dyDescent="0.25">
      <c r="A384" t="str">
        <f t="shared" si="5"/>
        <v>AF00010</v>
      </c>
      <c r="B384" s="16" t="s">
        <v>2441</v>
      </c>
      <c r="C384" s="227" t="s">
        <v>2529</v>
      </c>
      <c r="D384" s="16" t="s">
        <v>2463</v>
      </c>
      <c r="E384" s="22" t="s">
        <v>7578</v>
      </c>
      <c r="F384" s="22" t="s">
        <v>7579</v>
      </c>
      <c r="G384" s="22" t="s">
        <v>7580</v>
      </c>
      <c r="H384" s="84">
        <v>11990</v>
      </c>
      <c r="I384" s="85" t="s">
        <v>7329</v>
      </c>
      <c r="J384" s="22" t="s">
        <v>7581</v>
      </c>
      <c r="K384" s="86">
        <v>39793</v>
      </c>
      <c r="L384" s="87">
        <v>16466</v>
      </c>
      <c r="M384" s="22" t="s">
        <v>7582</v>
      </c>
      <c r="N384" s="22"/>
      <c r="O384" s="88">
        <v>39813</v>
      </c>
      <c r="P384" s="22" t="s">
        <v>7583</v>
      </c>
      <c r="Q384" s="89">
        <v>16466</v>
      </c>
      <c r="R384" s="89"/>
      <c r="S384" s="89"/>
      <c r="T384" s="89"/>
      <c r="U384" s="89">
        <v>16466</v>
      </c>
      <c r="V384" s="90">
        <v>0</v>
      </c>
      <c r="W384" s="89">
        <v>0</v>
      </c>
      <c r="X384" s="96">
        <v>2008</v>
      </c>
      <c r="Y384" s="22" t="s">
        <v>6784</v>
      </c>
      <c r="Z384" s="22" t="s">
        <v>6712</v>
      </c>
      <c r="AA384" s="22" t="s">
        <v>6713</v>
      </c>
      <c r="AB384" s="22" t="s">
        <v>6803</v>
      </c>
      <c r="AC384" s="22"/>
      <c r="AD384" s="92" t="s">
        <v>6715</v>
      </c>
      <c r="AE384" s="93">
        <v>0</v>
      </c>
      <c r="AF384" s="22" t="s">
        <v>6813</v>
      </c>
      <c r="AG384" s="94">
        <v>39813</v>
      </c>
      <c r="AH384" s="245">
        <v>42004</v>
      </c>
      <c r="AI384" s="94">
        <v>42004</v>
      </c>
      <c r="AJ384" s="94">
        <v>42005</v>
      </c>
      <c r="AK384" s="94">
        <v>43040</v>
      </c>
    </row>
    <row r="385" spans="1:37" x14ac:dyDescent="0.25">
      <c r="A385" t="str">
        <f t="shared" si="5"/>
        <v>BC00508</v>
      </c>
      <c r="B385" s="16" t="s">
        <v>2441</v>
      </c>
      <c r="C385" s="227" t="s">
        <v>2530</v>
      </c>
      <c r="D385" s="16" t="s">
        <v>2447</v>
      </c>
      <c r="E385" s="22" t="s">
        <v>7463</v>
      </c>
      <c r="F385" s="22" t="s">
        <v>7584</v>
      </c>
      <c r="G385" s="22" t="s">
        <v>7585</v>
      </c>
      <c r="H385" s="84">
        <v>12134</v>
      </c>
      <c r="I385" s="85" t="s">
        <v>7329</v>
      </c>
      <c r="J385" s="22" t="s">
        <v>7586</v>
      </c>
      <c r="K385" s="86">
        <v>39847</v>
      </c>
      <c r="L385" s="87">
        <v>4890</v>
      </c>
      <c r="M385" s="22" t="s">
        <v>7587</v>
      </c>
      <c r="N385" s="22">
        <v>12134</v>
      </c>
      <c r="O385" s="88">
        <v>39847</v>
      </c>
      <c r="P385" s="22" t="s">
        <v>7588</v>
      </c>
      <c r="Q385" s="89">
        <v>6990</v>
      </c>
      <c r="R385" s="89"/>
      <c r="S385" s="89"/>
      <c r="T385" s="89"/>
      <c r="U385" s="89">
        <v>4890</v>
      </c>
      <c r="V385" s="90">
        <v>0</v>
      </c>
      <c r="W385" s="89">
        <v>0</v>
      </c>
      <c r="X385" s="96">
        <v>2009</v>
      </c>
      <c r="Y385" s="22" t="s">
        <v>6936</v>
      </c>
      <c r="Z385" s="22" t="s">
        <v>6712</v>
      </c>
      <c r="AA385" s="22" t="s">
        <v>7223</v>
      </c>
      <c r="AB385" s="22" t="s">
        <v>6803</v>
      </c>
      <c r="AC385" s="22"/>
      <c r="AD385" s="92" t="s">
        <v>6715</v>
      </c>
      <c r="AE385" s="93">
        <v>0</v>
      </c>
      <c r="AF385" s="22" t="s">
        <v>6813</v>
      </c>
      <c r="AG385" s="94">
        <v>39847</v>
      </c>
      <c r="AH385" s="245">
        <v>42004</v>
      </c>
      <c r="AI385" s="94">
        <v>42004</v>
      </c>
      <c r="AJ385" s="94">
        <v>42005</v>
      </c>
      <c r="AK385" s="22"/>
    </row>
    <row r="386" spans="1:37" x14ac:dyDescent="0.25">
      <c r="A386" t="str">
        <f t="shared" ref="A386:A449" si="6">+LEFT(C386,2)&amp;RIGHT(C386,5)</f>
        <v>AF00697</v>
      </c>
      <c r="B386" s="16" t="s">
        <v>2441</v>
      </c>
      <c r="C386" s="227" t="s">
        <v>2531</v>
      </c>
      <c r="D386" s="16" t="s">
        <v>2443</v>
      </c>
      <c r="E386" s="22" t="s">
        <v>7427</v>
      </c>
      <c r="F386" s="22" t="s">
        <v>2443</v>
      </c>
      <c r="G386" s="22" t="s">
        <v>7589</v>
      </c>
      <c r="H386" s="84">
        <v>12166</v>
      </c>
      <c r="I386" s="85" t="s">
        <v>7329</v>
      </c>
      <c r="J386" s="22" t="s">
        <v>7590</v>
      </c>
      <c r="K386" s="86">
        <v>39857</v>
      </c>
      <c r="L386" s="87">
        <v>9300</v>
      </c>
      <c r="M386" s="22" t="s">
        <v>7591</v>
      </c>
      <c r="N386" s="22">
        <v>12166</v>
      </c>
      <c r="O386" s="88">
        <v>39857</v>
      </c>
      <c r="P386" s="22" t="s">
        <v>7592</v>
      </c>
      <c r="Q386" s="89">
        <v>22380</v>
      </c>
      <c r="R386" s="89"/>
      <c r="S386" s="89"/>
      <c r="T386" s="89"/>
      <c r="U386" s="89">
        <v>9300</v>
      </c>
      <c r="V386" s="90">
        <v>0</v>
      </c>
      <c r="W386" s="89">
        <v>0</v>
      </c>
      <c r="X386" s="96">
        <v>2009</v>
      </c>
      <c r="Y386" s="22" t="s">
        <v>6936</v>
      </c>
      <c r="Z386" s="22" t="s">
        <v>6712</v>
      </c>
      <c r="AA386" s="22" t="s">
        <v>6713</v>
      </c>
      <c r="AB386" s="22" t="s">
        <v>6803</v>
      </c>
      <c r="AC386" s="22"/>
      <c r="AD386" s="92" t="s">
        <v>6715</v>
      </c>
      <c r="AE386" s="93">
        <v>0</v>
      </c>
      <c r="AF386" s="22" t="s">
        <v>6813</v>
      </c>
      <c r="AG386" s="94">
        <v>39857</v>
      </c>
      <c r="AH386" s="245">
        <v>42004</v>
      </c>
      <c r="AI386" s="94">
        <v>42004</v>
      </c>
      <c r="AJ386" s="94">
        <v>42005</v>
      </c>
      <c r="AK386" s="94">
        <v>42767</v>
      </c>
    </row>
    <row r="387" spans="1:37" x14ac:dyDescent="0.25">
      <c r="A387" t="str">
        <f t="shared" si="6"/>
        <v>AF00007</v>
      </c>
      <c r="B387" s="16" t="s">
        <v>2441</v>
      </c>
      <c r="C387" s="227" t="s">
        <v>2532</v>
      </c>
      <c r="D387" s="16" t="s">
        <v>2443</v>
      </c>
      <c r="E387" s="22" t="s">
        <v>7463</v>
      </c>
      <c r="F387" s="22"/>
      <c r="G387" s="22" t="s">
        <v>7593</v>
      </c>
      <c r="H387" s="84">
        <v>12166</v>
      </c>
      <c r="I387" s="85" t="s">
        <v>7329</v>
      </c>
      <c r="J387" s="22" t="s">
        <v>7590</v>
      </c>
      <c r="K387" s="86">
        <v>39857</v>
      </c>
      <c r="L387" s="87">
        <v>9300</v>
      </c>
      <c r="M387" s="22" t="s">
        <v>7591</v>
      </c>
      <c r="N387" s="22">
        <v>12166</v>
      </c>
      <c r="O387" s="88">
        <v>39857</v>
      </c>
      <c r="P387" s="22" t="s">
        <v>7592</v>
      </c>
      <c r="Q387" s="89"/>
      <c r="R387" s="89"/>
      <c r="S387" s="89"/>
      <c r="T387" s="89"/>
      <c r="U387" s="89">
        <v>9300</v>
      </c>
      <c r="V387" s="90">
        <v>0</v>
      </c>
      <c r="W387" s="89">
        <v>0</v>
      </c>
      <c r="X387" s="96">
        <v>2009</v>
      </c>
      <c r="Y387" s="22" t="s">
        <v>6936</v>
      </c>
      <c r="Z387" s="22" t="s">
        <v>6712</v>
      </c>
      <c r="AA387" s="22" t="s">
        <v>6713</v>
      </c>
      <c r="AB387" s="22" t="s">
        <v>6803</v>
      </c>
      <c r="AC387" s="22"/>
      <c r="AD387" s="92" t="s">
        <v>6715</v>
      </c>
      <c r="AE387" s="93">
        <v>0</v>
      </c>
      <c r="AF387" s="22" t="s">
        <v>6813</v>
      </c>
      <c r="AG387" s="94">
        <v>39857</v>
      </c>
      <c r="AH387" s="245">
        <v>42004</v>
      </c>
      <c r="AI387" s="94">
        <v>42004</v>
      </c>
      <c r="AJ387" s="94">
        <v>42005</v>
      </c>
      <c r="AK387" s="94">
        <v>42767</v>
      </c>
    </row>
    <row r="388" spans="1:37" x14ac:dyDescent="0.25">
      <c r="A388" t="str">
        <f t="shared" si="6"/>
        <v>BC00891</v>
      </c>
      <c r="B388" s="16" t="s">
        <v>2441</v>
      </c>
      <c r="C388" s="227" t="s">
        <v>2533</v>
      </c>
      <c r="D388" s="16" t="s">
        <v>2447</v>
      </c>
      <c r="E388" s="22" t="s">
        <v>7463</v>
      </c>
      <c r="F388" s="22" t="s">
        <v>7566</v>
      </c>
      <c r="G388" s="22" t="s">
        <v>7594</v>
      </c>
      <c r="H388" s="84">
        <v>12168</v>
      </c>
      <c r="I388" s="85" t="s">
        <v>7329</v>
      </c>
      <c r="J388" s="22" t="s">
        <v>7595</v>
      </c>
      <c r="K388" s="86">
        <v>39857</v>
      </c>
      <c r="L388" s="87">
        <v>1990</v>
      </c>
      <c r="M388" s="22" t="s">
        <v>7596</v>
      </c>
      <c r="N388" s="22">
        <v>12168</v>
      </c>
      <c r="O388" s="88">
        <v>39857</v>
      </c>
      <c r="P388" s="22" t="s">
        <v>7597</v>
      </c>
      <c r="Q388" s="89"/>
      <c r="R388" s="89"/>
      <c r="S388" s="89"/>
      <c r="T388" s="89"/>
      <c r="U388" s="89">
        <v>1990</v>
      </c>
      <c r="V388" s="90">
        <v>0</v>
      </c>
      <c r="W388" s="89">
        <v>0</v>
      </c>
      <c r="X388" s="96">
        <v>2009</v>
      </c>
      <c r="Y388" s="22" t="s">
        <v>6936</v>
      </c>
      <c r="Z388" s="22" t="s">
        <v>6712</v>
      </c>
      <c r="AA388" s="22" t="s">
        <v>7223</v>
      </c>
      <c r="AB388" s="22" t="s">
        <v>6803</v>
      </c>
      <c r="AC388" s="22"/>
      <c r="AD388" s="92" t="s">
        <v>6715</v>
      </c>
      <c r="AE388" s="93">
        <v>0</v>
      </c>
      <c r="AF388" s="22" t="s">
        <v>6813</v>
      </c>
      <c r="AG388" s="94">
        <v>39857</v>
      </c>
      <c r="AH388" s="245">
        <v>42004</v>
      </c>
      <c r="AI388" s="94">
        <v>42004</v>
      </c>
      <c r="AJ388" s="94">
        <v>42005</v>
      </c>
      <c r="AK388" s="22"/>
    </row>
    <row r="389" spans="1:37" x14ac:dyDescent="0.25">
      <c r="A389" t="str">
        <f t="shared" si="6"/>
        <v>BC00582</v>
      </c>
      <c r="B389" s="16" t="s">
        <v>2441</v>
      </c>
      <c r="C389" s="227" t="s">
        <v>2534</v>
      </c>
      <c r="D389" s="16" t="s">
        <v>2447</v>
      </c>
      <c r="E389" s="22" t="s">
        <v>7463</v>
      </c>
      <c r="F389" s="22" t="s">
        <v>7566</v>
      </c>
      <c r="G389" s="22" t="s">
        <v>7598</v>
      </c>
      <c r="H389" s="84">
        <v>12168</v>
      </c>
      <c r="I389" s="85" t="s">
        <v>7329</v>
      </c>
      <c r="J389" s="22" t="s">
        <v>7595</v>
      </c>
      <c r="K389" s="86">
        <v>39857</v>
      </c>
      <c r="L389" s="87">
        <v>1990</v>
      </c>
      <c r="M389" s="22" t="s">
        <v>7596</v>
      </c>
      <c r="N389" s="22">
        <v>12168</v>
      </c>
      <c r="O389" s="88">
        <v>39857</v>
      </c>
      <c r="P389" s="22" t="s">
        <v>7597</v>
      </c>
      <c r="Q389" s="89"/>
      <c r="R389" s="89"/>
      <c r="S389" s="89"/>
      <c r="T389" s="89"/>
      <c r="U389" s="89">
        <v>1990</v>
      </c>
      <c r="V389" s="90">
        <v>0</v>
      </c>
      <c r="W389" s="89">
        <v>0</v>
      </c>
      <c r="X389" s="96">
        <v>2009</v>
      </c>
      <c r="Y389" s="22" t="s">
        <v>6936</v>
      </c>
      <c r="Z389" s="22" t="s">
        <v>6712</v>
      </c>
      <c r="AA389" s="22" t="s">
        <v>7223</v>
      </c>
      <c r="AB389" s="22" t="s">
        <v>6803</v>
      </c>
      <c r="AC389" s="22"/>
      <c r="AD389" s="92" t="s">
        <v>6715</v>
      </c>
      <c r="AE389" s="93">
        <v>0</v>
      </c>
      <c r="AF389" s="22" t="s">
        <v>6813</v>
      </c>
      <c r="AG389" s="94">
        <v>39857</v>
      </c>
      <c r="AH389" s="245">
        <v>42004</v>
      </c>
      <c r="AI389" s="94">
        <v>42004</v>
      </c>
      <c r="AJ389" s="94">
        <v>42005</v>
      </c>
      <c r="AK389" s="94">
        <v>43497</v>
      </c>
    </row>
    <row r="390" spans="1:37" x14ac:dyDescent="0.25">
      <c r="A390" t="str">
        <f t="shared" si="6"/>
        <v>AF01037</v>
      </c>
      <c r="B390" s="16" t="s">
        <v>2441</v>
      </c>
      <c r="C390" s="227" t="s">
        <v>2535</v>
      </c>
      <c r="D390" s="16" t="s">
        <v>2463</v>
      </c>
      <c r="E390" s="22" t="s">
        <v>7599</v>
      </c>
      <c r="F390" s="22" t="s">
        <v>7600</v>
      </c>
      <c r="G390" s="22" t="s">
        <v>7601</v>
      </c>
      <c r="H390" s="84">
        <v>12167</v>
      </c>
      <c r="I390" s="85" t="s">
        <v>7329</v>
      </c>
      <c r="J390" s="22" t="s">
        <v>7602</v>
      </c>
      <c r="K390" s="86">
        <v>39857</v>
      </c>
      <c r="L390" s="87">
        <v>22400</v>
      </c>
      <c r="M390" s="22" t="s">
        <v>7603</v>
      </c>
      <c r="N390" s="22">
        <v>12167</v>
      </c>
      <c r="O390" s="88">
        <v>39857</v>
      </c>
      <c r="P390" s="22" t="s">
        <v>7604</v>
      </c>
      <c r="Q390" s="89">
        <v>44800</v>
      </c>
      <c r="R390" s="89"/>
      <c r="S390" s="89"/>
      <c r="T390" s="89"/>
      <c r="U390" s="89">
        <v>22400</v>
      </c>
      <c r="V390" s="90">
        <v>0</v>
      </c>
      <c r="W390" s="89">
        <v>0</v>
      </c>
      <c r="X390" s="96">
        <v>2009</v>
      </c>
      <c r="Y390" s="22" t="s">
        <v>6936</v>
      </c>
      <c r="Z390" s="22" t="s">
        <v>6712</v>
      </c>
      <c r="AA390" s="22" t="s">
        <v>6713</v>
      </c>
      <c r="AB390" s="22" t="s">
        <v>6803</v>
      </c>
      <c r="AC390" s="22"/>
      <c r="AD390" s="92" t="s">
        <v>6715</v>
      </c>
      <c r="AE390" s="93">
        <v>0</v>
      </c>
      <c r="AF390" s="22" t="s">
        <v>6813</v>
      </c>
      <c r="AG390" s="94">
        <v>39857</v>
      </c>
      <c r="AH390" s="245">
        <v>42004</v>
      </c>
      <c r="AI390" s="94">
        <v>42004</v>
      </c>
      <c r="AJ390" s="94">
        <v>42005</v>
      </c>
      <c r="AK390" s="94">
        <v>43040</v>
      </c>
    </row>
    <row r="391" spans="1:37" x14ac:dyDescent="0.25">
      <c r="A391" t="str">
        <f t="shared" si="6"/>
        <v>AF01069</v>
      </c>
      <c r="B391" s="16" t="s">
        <v>2441</v>
      </c>
      <c r="C391" s="227" t="s">
        <v>2536</v>
      </c>
      <c r="D391" s="16" t="s">
        <v>2463</v>
      </c>
      <c r="E391" s="22" t="s">
        <v>7599</v>
      </c>
      <c r="F391" s="22" t="s">
        <v>7600</v>
      </c>
      <c r="G391" s="22" t="s">
        <v>7605</v>
      </c>
      <c r="H391" s="84">
        <v>12167</v>
      </c>
      <c r="I391" s="85" t="s">
        <v>7329</v>
      </c>
      <c r="J391" s="22" t="s">
        <v>7602</v>
      </c>
      <c r="K391" s="86">
        <v>39857</v>
      </c>
      <c r="L391" s="87">
        <v>22400</v>
      </c>
      <c r="M391" s="22" t="s">
        <v>7603</v>
      </c>
      <c r="N391" s="22">
        <v>12167</v>
      </c>
      <c r="O391" s="88">
        <v>39857</v>
      </c>
      <c r="P391" s="22" t="s">
        <v>7604</v>
      </c>
      <c r="Q391" s="89"/>
      <c r="R391" s="89"/>
      <c r="S391" s="89"/>
      <c r="T391" s="89"/>
      <c r="U391" s="89">
        <v>22400</v>
      </c>
      <c r="V391" s="90">
        <v>0</v>
      </c>
      <c r="W391" s="89">
        <v>0</v>
      </c>
      <c r="X391" s="96">
        <v>2009</v>
      </c>
      <c r="Y391" s="22" t="s">
        <v>6936</v>
      </c>
      <c r="Z391" s="22" t="s">
        <v>6712</v>
      </c>
      <c r="AA391" s="22" t="s">
        <v>6713</v>
      </c>
      <c r="AB391" s="22" t="s">
        <v>6803</v>
      </c>
      <c r="AC391" s="22"/>
      <c r="AD391" s="92" t="s">
        <v>6715</v>
      </c>
      <c r="AE391" s="93">
        <v>0</v>
      </c>
      <c r="AF391" s="22" t="s">
        <v>6813</v>
      </c>
      <c r="AG391" s="94">
        <v>39857</v>
      </c>
      <c r="AH391" s="245">
        <v>42004</v>
      </c>
      <c r="AI391" s="94">
        <v>42004</v>
      </c>
      <c r="AJ391" s="94">
        <v>42005</v>
      </c>
      <c r="AK391" s="22"/>
    </row>
    <row r="392" spans="1:37" x14ac:dyDescent="0.25">
      <c r="A392" t="str">
        <f t="shared" si="6"/>
        <v>AF00005</v>
      </c>
      <c r="B392" s="16" t="s">
        <v>2441</v>
      </c>
      <c r="C392" s="227" t="s">
        <v>2537</v>
      </c>
      <c r="D392" s="16" t="s">
        <v>2443</v>
      </c>
      <c r="E392" s="22" t="s">
        <v>7463</v>
      </c>
      <c r="F392" s="22" t="s">
        <v>7541</v>
      </c>
      <c r="G392" s="22" t="s">
        <v>7606</v>
      </c>
      <c r="H392" s="84">
        <v>12231</v>
      </c>
      <c r="I392" s="85" t="s">
        <v>7329</v>
      </c>
      <c r="J392" s="22" t="s">
        <v>7607</v>
      </c>
      <c r="K392" s="86">
        <v>39874</v>
      </c>
      <c r="L392" s="87">
        <v>10900</v>
      </c>
      <c r="M392" s="22" t="s">
        <v>7608</v>
      </c>
      <c r="N392" s="22">
        <v>12231</v>
      </c>
      <c r="O392" s="88">
        <v>39875</v>
      </c>
      <c r="P392" s="22" t="s">
        <v>7609</v>
      </c>
      <c r="Q392" s="89">
        <v>12780</v>
      </c>
      <c r="R392" s="89"/>
      <c r="S392" s="89"/>
      <c r="T392" s="89"/>
      <c r="U392" s="89">
        <v>10900</v>
      </c>
      <c r="V392" s="90">
        <v>0</v>
      </c>
      <c r="W392" s="89">
        <v>0</v>
      </c>
      <c r="X392" s="96">
        <v>2009</v>
      </c>
      <c r="Y392" s="22" t="s">
        <v>6750</v>
      </c>
      <c r="Z392" s="22" t="s">
        <v>6712</v>
      </c>
      <c r="AA392" s="22" t="s">
        <v>6713</v>
      </c>
      <c r="AB392" s="22" t="s">
        <v>6803</v>
      </c>
      <c r="AC392" s="22"/>
      <c r="AD392" s="92" t="s">
        <v>6715</v>
      </c>
      <c r="AE392" s="93">
        <v>0</v>
      </c>
      <c r="AF392" s="22" t="s">
        <v>6813</v>
      </c>
      <c r="AG392" s="94">
        <v>39875</v>
      </c>
      <c r="AH392" s="245">
        <v>42004</v>
      </c>
      <c r="AI392" s="94">
        <v>42004</v>
      </c>
      <c r="AJ392" s="94">
        <v>42005</v>
      </c>
      <c r="AK392" s="22"/>
    </row>
    <row r="393" spans="1:37" x14ac:dyDescent="0.25">
      <c r="A393" t="str">
        <f t="shared" si="6"/>
        <v>BC00596</v>
      </c>
      <c r="B393" s="16" t="s">
        <v>2441</v>
      </c>
      <c r="C393" s="227" t="s">
        <v>2538</v>
      </c>
      <c r="D393" s="16" t="s">
        <v>2447</v>
      </c>
      <c r="E393" s="22" t="s">
        <v>7463</v>
      </c>
      <c r="F393" s="22" t="s">
        <v>7610</v>
      </c>
      <c r="G393" s="22" t="s">
        <v>7611</v>
      </c>
      <c r="H393" s="84">
        <v>1248</v>
      </c>
      <c r="I393" s="85" t="s">
        <v>7329</v>
      </c>
      <c r="J393" s="22" t="s">
        <v>7612</v>
      </c>
      <c r="K393" s="86">
        <v>39881</v>
      </c>
      <c r="L393" s="87">
        <v>5530</v>
      </c>
      <c r="M393" s="22" t="s">
        <v>7613</v>
      </c>
      <c r="N393" s="22">
        <v>12248</v>
      </c>
      <c r="O393" s="88">
        <v>39882</v>
      </c>
      <c r="P393" s="22" t="s">
        <v>7614</v>
      </c>
      <c r="Q393" s="89">
        <v>5530</v>
      </c>
      <c r="R393" s="89"/>
      <c r="S393" s="89"/>
      <c r="T393" s="89"/>
      <c r="U393" s="89">
        <v>5530</v>
      </c>
      <c r="V393" s="90">
        <v>0</v>
      </c>
      <c r="W393" s="89">
        <v>0</v>
      </c>
      <c r="X393" s="96">
        <v>2009</v>
      </c>
      <c r="Y393" s="22" t="s">
        <v>6750</v>
      </c>
      <c r="Z393" s="22" t="s">
        <v>6712</v>
      </c>
      <c r="AA393" s="22" t="s">
        <v>7223</v>
      </c>
      <c r="AB393" s="22" t="s">
        <v>6803</v>
      </c>
      <c r="AC393" s="22"/>
      <c r="AD393" s="92" t="s">
        <v>6715</v>
      </c>
      <c r="AE393" s="93">
        <v>0</v>
      </c>
      <c r="AF393" s="22" t="s">
        <v>6813</v>
      </c>
      <c r="AG393" s="94">
        <v>39882</v>
      </c>
      <c r="AH393" s="245">
        <v>42004</v>
      </c>
      <c r="AI393" s="94">
        <v>42004</v>
      </c>
      <c r="AJ393" s="94">
        <v>42005</v>
      </c>
      <c r="AK393" s="22"/>
    </row>
    <row r="394" spans="1:37" x14ac:dyDescent="0.25">
      <c r="A394" t="str">
        <f t="shared" si="6"/>
        <v>BC00031</v>
      </c>
      <c r="B394" s="16" t="s">
        <v>2441</v>
      </c>
      <c r="C394" s="227" t="s">
        <v>2539</v>
      </c>
      <c r="D394" s="16" t="s">
        <v>2451</v>
      </c>
      <c r="E394" s="22" t="s">
        <v>7463</v>
      </c>
      <c r="F394" s="22" t="s">
        <v>7615</v>
      </c>
      <c r="G394" s="22" t="s">
        <v>7616</v>
      </c>
      <c r="H394" s="84">
        <v>12272</v>
      </c>
      <c r="I394" s="85" t="s">
        <v>7329</v>
      </c>
      <c r="J394" s="22" t="s">
        <v>7617</v>
      </c>
      <c r="K394" s="86">
        <v>39889</v>
      </c>
      <c r="L394" s="87">
        <v>3070</v>
      </c>
      <c r="M394" s="22" t="s">
        <v>7618</v>
      </c>
      <c r="N394" s="22">
        <v>12272</v>
      </c>
      <c r="O394" s="88">
        <v>39889</v>
      </c>
      <c r="P394" s="22" t="s">
        <v>7619</v>
      </c>
      <c r="Q394" s="89">
        <v>6140</v>
      </c>
      <c r="R394" s="89"/>
      <c r="S394" s="89"/>
      <c r="T394" s="89"/>
      <c r="U394" s="89">
        <v>3070</v>
      </c>
      <c r="V394" s="90">
        <v>0</v>
      </c>
      <c r="W394" s="89">
        <v>0</v>
      </c>
      <c r="X394" s="96">
        <v>2009</v>
      </c>
      <c r="Y394" s="22" t="s">
        <v>6750</v>
      </c>
      <c r="Z394" s="22" t="s">
        <v>6712</v>
      </c>
      <c r="AA394" s="22" t="s">
        <v>7223</v>
      </c>
      <c r="AB394" s="22" t="s">
        <v>6803</v>
      </c>
      <c r="AC394" s="22"/>
      <c r="AD394" s="92" t="s">
        <v>6715</v>
      </c>
      <c r="AE394" s="93">
        <v>0</v>
      </c>
      <c r="AF394" s="22" t="s">
        <v>6813</v>
      </c>
      <c r="AG394" s="94">
        <v>39889</v>
      </c>
      <c r="AH394" s="245">
        <v>42004</v>
      </c>
      <c r="AI394" s="94">
        <v>42004</v>
      </c>
      <c r="AJ394" s="94">
        <v>42005</v>
      </c>
      <c r="AK394" s="22"/>
    </row>
    <row r="395" spans="1:37" x14ac:dyDescent="0.25">
      <c r="A395" t="str">
        <f t="shared" si="6"/>
        <v>BC00071</v>
      </c>
      <c r="B395" s="16" t="s">
        <v>2441</v>
      </c>
      <c r="C395" s="227" t="s">
        <v>2540</v>
      </c>
      <c r="D395" s="16" t="s">
        <v>2451</v>
      </c>
      <c r="E395" s="22" t="s">
        <v>7463</v>
      </c>
      <c r="F395" s="22" t="s">
        <v>7615</v>
      </c>
      <c r="G395" s="22" t="s">
        <v>7620</v>
      </c>
      <c r="H395" s="84">
        <v>12272</v>
      </c>
      <c r="I395" s="85" t="s">
        <v>7329</v>
      </c>
      <c r="J395" s="22" t="s">
        <v>7617</v>
      </c>
      <c r="K395" s="86">
        <v>39889</v>
      </c>
      <c r="L395" s="87">
        <v>3070</v>
      </c>
      <c r="M395" s="22" t="s">
        <v>7618</v>
      </c>
      <c r="N395" s="22">
        <v>12272</v>
      </c>
      <c r="O395" s="88">
        <v>39889</v>
      </c>
      <c r="P395" s="22" t="s">
        <v>7619</v>
      </c>
      <c r="Q395" s="89"/>
      <c r="R395" s="89"/>
      <c r="S395" s="89"/>
      <c r="T395" s="89"/>
      <c r="U395" s="89">
        <v>3070</v>
      </c>
      <c r="V395" s="90">
        <v>0</v>
      </c>
      <c r="W395" s="89">
        <v>0</v>
      </c>
      <c r="X395" s="96">
        <v>2009</v>
      </c>
      <c r="Y395" s="22" t="s">
        <v>6750</v>
      </c>
      <c r="Z395" s="22" t="s">
        <v>6712</v>
      </c>
      <c r="AA395" s="22" t="s">
        <v>7223</v>
      </c>
      <c r="AB395" s="22" t="s">
        <v>6803</v>
      </c>
      <c r="AC395" s="22"/>
      <c r="AD395" s="92" t="s">
        <v>6715</v>
      </c>
      <c r="AE395" s="93">
        <v>0</v>
      </c>
      <c r="AF395" s="22" t="s">
        <v>6813</v>
      </c>
      <c r="AG395" s="94">
        <v>39889</v>
      </c>
      <c r="AH395" s="245">
        <v>42004</v>
      </c>
      <c r="AI395" s="94">
        <v>42004</v>
      </c>
      <c r="AJ395" s="94">
        <v>42005</v>
      </c>
      <c r="AK395" s="94">
        <v>42430</v>
      </c>
    </row>
    <row r="396" spans="1:37" x14ac:dyDescent="0.25">
      <c r="A396" t="str">
        <f t="shared" si="6"/>
        <v>AF00698</v>
      </c>
      <c r="B396" s="16" t="s">
        <v>2441</v>
      </c>
      <c r="C396" s="227" t="s">
        <v>2541</v>
      </c>
      <c r="D396" s="16" t="s">
        <v>2443</v>
      </c>
      <c r="E396" s="22" t="s">
        <v>7463</v>
      </c>
      <c r="F396" s="22" t="s">
        <v>7621</v>
      </c>
      <c r="G396" s="22" t="s">
        <v>7622</v>
      </c>
      <c r="H396" s="84">
        <v>12273</v>
      </c>
      <c r="I396" s="85" t="s">
        <v>7329</v>
      </c>
      <c r="J396" s="22" t="s">
        <v>7623</v>
      </c>
      <c r="K396" s="86">
        <v>39889</v>
      </c>
      <c r="L396" s="87">
        <v>12051</v>
      </c>
      <c r="M396" s="22" t="s">
        <v>7624</v>
      </c>
      <c r="N396" s="22">
        <v>42273</v>
      </c>
      <c r="O396" s="88">
        <v>39889</v>
      </c>
      <c r="P396" s="22" t="s">
        <v>7625</v>
      </c>
      <c r="Q396" s="89">
        <v>27862</v>
      </c>
      <c r="R396" s="89"/>
      <c r="S396" s="89"/>
      <c r="T396" s="89"/>
      <c r="U396" s="89">
        <v>12051</v>
      </c>
      <c r="V396" s="90">
        <v>0</v>
      </c>
      <c r="W396" s="89">
        <v>0</v>
      </c>
      <c r="X396" s="96">
        <v>2009</v>
      </c>
      <c r="Y396" s="22" t="s">
        <v>6750</v>
      </c>
      <c r="Z396" s="22" t="s">
        <v>6712</v>
      </c>
      <c r="AA396" s="22" t="s">
        <v>6713</v>
      </c>
      <c r="AB396" s="22" t="s">
        <v>6803</v>
      </c>
      <c r="AC396" s="22"/>
      <c r="AD396" s="92" t="s">
        <v>6715</v>
      </c>
      <c r="AE396" s="93">
        <v>0</v>
      </c>
      <c r="AF396" s="22" t="s">
        <v>6813</v>
      </c>
      <c r="AG396" s="94">
        <v>39889</v>
      </c>
      <c r="AH396" s="245">
        <v>42004</v>
      </c>
      <c r="AI396" s="94">
        <v>42004</v>
      </c>
      <c r="AJ396" s="94">
        <v>42005</v>
      </c>
      <c r="AK396" s="22"/>
    </row>
    <row r="397" spans="1:37" x14ac:dyDescent="0.25">
      <c r="A397" t="str">
        <f t="shared" si="6"/>
        <v>AF01016</v>
      </c>
      <c r="B397" s="16" t="s">
        <v>2441</v>
      </c>
      <c r="C397" s="227" t="s">
        <v>2542</v>
      </c>
      <c r="D397" s="16" t="s">
        <v>2443</v>
      </c>
      <c r="E397" s="22" t="s">
        <v>7463</v>
      </c>
      <c r="F397" s="22" t="s">
        <v>7621</v>
      </c>
      <c r="G397" s="22" t="s">
        <v>7626</v>
      </c>
      <c r="H397" s="84">
        <v>12273</v>
      </c>
      <c r="I397" s="85" t="s">
        <v>7329</v>
      </c>
      <c r="J397" s="22" t="s">
        <v>7623</v>
      </c>
      <c r="K397" s="86">
        <v>39889</v>
      </c>
      <c r="L397" s="87">
        <v>12051</v>
      </c>
      <c r="M397" s="22" t="s">
        <v>7624</v>
      </c>
      <c r="N397" s="22">
        <v>42273</v>
      </c>
      <c r="O397" s="88">
        <v>39889</v>
      </c>
      <c r="P397" s="22" t="s">
        <v>7625</v>
      </c>
      <c r="Q397" s="89"/>
      <c r="R397" s="89"/>
      <c r="S397" s="89"/>
      <c r="T397" s="89"/>
      <c r="U397" s="89">
        <v>12051</v>
      </c>
      <c r="V397" s="90">
        <v>0</v>
      </c>
      <c r="W397" s="89">
        <v>0</v>
      </c>
      <c r="X397" s="96">
        <v>2009</v>
      </c>
      <c r="Y397" s="22" t="s">
        <v>6750</v>
      </c>
      <c r="Z397" s="22" t="s">
        <v>6712</v>
      </c>
      <c r="AA397" s="22" t="s">
        <v>6713</v>
      </c>
      <c r="AB397" s="22" t="s">
        <v>6803</v>
      </c>
      <c r="AC397" s="22"/>
      <c r="AD397" s="92" t="s">
        <v>6715</v>
      </c>
      <c r="AE397" s="93">
        <v>0</v>
      </c>
      <c r="AF397" s="22" t="s">
        <v>6813</v>
      </c>
      <c r="AG397" s="94">
        <v>39889</v>
      </c>
      <c r="AH397" s="245">
        <v>42004</v>
      </c>
      <c r="AI397" s="94">
        <v>42004</v>
      </c>
      <c r="AJ397" s="94">
        <v>42005</v>
      </c>
      <c r="AK397" s="94">
        <v>42767</v>
      </c>
    </row>
    <row r="398" spans="1:37" x14ac:dyDescent="0.25">
      <c r="A398" t="str">
        <f t="shared" si="6"/>
        <v>AF01056</v>
      </c>
      <c r="B398" s="16" t="s">
        <v>2441</v>
      </c>
      <c r="C398" s="227" t="s">
        <v>2543</v>
      </c>
      <c r="D398" s="16" t="s">
        <v>2453</v>
      </c>
      <c r="E398" s="22" t="s">
        <v>7628</v>
      </c>
      <c r="F398" s="22" t="s">
        <v>7629</v>
      </c>
      <c r="G398" s="22">
        <v>68706431</v>
      </c>
      <c r="H398" s="84">
        <v>33688</v>
      </c>
      <c r="I398" s="85" t="s">
        <v>7345</v>
      </c>
      <c r="J398" s="22" t="s">
        <v>7630</v>
      </c>
      <c r="K398" s="86">
        <v>39903</v>
      </c>
      <c r="L398" s="87">
        <v>37635.360000000001</v>
      </c>
      <c r="M398" s="22" t="s">
        <v>7631</v>
      </c>
      <c r="N398" s="22">
        <v>33688</v>
      </c>
      <c r="O398" s="88">
        <v>39903</v>
      </c>
      <c r="P398" s="22" t="s">
        <v>7632</v>
      </c>
      <c r="Q398" s="89">
        <v>39485.360000000001</v>
      </c>
      <c r="R398" s="89"/>
      <c r="S398" s="89"/>
      <c r="T398" s="89"/>
      <c r="U398" s="89">
        <v>37635.360000000001</v>
      </c>
      <c r="V398" s="90">
        <v>0</v>
      </c>
      <c r="W398" s="89">
        <v>0</v>
      </c>
      <c r="X398" s="96">
        <v>2009</v>
      </c>
      <c r="Y398" s="22" t="s">
        <v>6750</v>
      </c>
      <c r="Z398" s="22" t="s">
        <v>6712</v>
      </c>
      <c r="AA398" s="22" t="s">
        <v>6713</v>
      </c>
      <c r="AB398" s="22" t="s">
        <v>6803</v>
      </c>
      <c r="AC398" s="22"/>
      <c r="AD398" s="92" t="s">
        <v>6715</v>
      </c>
      <c r="AE398" s="93">
        <v>0</v>
      </c>
      <c r="AF398" s="22" t="s">
        <v>6813</v>
      </c>
      <c r="AG398" s="94">
        <v>39903</v>
      </c>
      <c r="AH398" s="245">
        <v>42004</v>
      </c>
      <c r="AI398" s="94">
        <v>42004</v>
      </c>
      <c r="AJ398" s="94">
        <v>42005</v>
      </c>
      <c r="AK398" s="94">
        <v>43497</v>
      </c>
    </row>
    <row r="399" spans="1:37" x14ac:dyDescent="0.25">
      <c r="A399" t="str">
        <f t="shared" si="6"/>
        <v>AF01056</v>
      </c>
      <c r="B399" s="16" t="s">
        <v>2441</v>
      </c>
      <c r="C399" s="227" t="s">
        <v>2543</v>
      </c>
      <c r="D399" s="16" t="s">
        <v>2453</v>
      </c>
      <c r="E399" s="22"/>
      <c r="F399" s="22"/>
      <c r="G399" s="22"/>
      <c r="H399" s="84">
        <v>33688</v>
      </c>
      <c r="I399" s="85" t="s">
        <v>7345</v>
      </c>
      <c r="J399" s="22" t="s">
        <v>7633</v>
      </c>
      <c r="K399" s="86">
        <v>39903</v>
      </c>
      <c r="L399" s="87">
        <v>1850</v>
      </c>
      <c r="M399" s="22" t="s">
        <v>7631</v>
      </c>
      <c r="N399" s="22">
        <v>33688</v>
      </c>
      <c r="O399" s="88">
        <v>39903</v>
      </c>
      <c r="P399" s="22" t="s">
        <v>7632</v>
      </c>
      <c r="Q399" s="89"/>
      <c r="R399" s="89"/>
      <c r="S399" s="89"/>
      <c r="T399" s="89"/>
      <c r="U399" s="89">
        <v>1850</v>
      </c>
      <c r="V399" s="90">
        <v>0</v>
      </c>
      <c r="W399" s="89">
        <v>0</v>
      </c>
      <c r="X399" s="96">
        <v>2009</v>
      </c>
      <c r="Y399" s="22" t="s">
        <v>6750</v>
      </c>
      <c r="Z399" s="22" t="s">
        <v>6712</v>
      </c>
      <c r="AA399" s="22" t="s">
        <v>6713</v>
      </c>
      <c r="AB399" s="22" t="s">
        <v>6803</v>
      </c>
      <c r="AC399" s="22"/>
      <c r="AD399" s="92" t="s">
        <v>6715</v>
      </c>
      <c r="AE399" s="93">
        <v>0</v>
      </c>
      <c r="AF399" s="22" t="s">
        <v>6813</v>
      </c>
      <c r="AG399" s="94">
        <v>39903</v>
      </c>
      <c r="AH399" s="245">
        <v>42004</v>
      </c>
      <c r="AI399" s="94">
        <v>42004</v>
      </c>
      <c r="AJ399" s="94">
        <v>42005</v>
      </c>
      <c r="AK399" s="94">
        <v>43497</v>
      </c>
    </row>
    <row r="400" spans="1:37" x14ac:dyDescent="0.25">
      <c r="A400" t="str">
        <f t="shared" si="6"/>
        <v>AF01015</v>
      </c>
      <c r="B400" s="16" t="s">
        <v>2441</v>
      </c>
      <c r="C400" s="227" t="s">
        <v>2544</v>
      </c>
      <c r="D400" s="16" t="s">
        <v>2443</v>
      </c>
      <c r="E400" s="22"/>
      <c r="F400" s="22" t="s">
        <v>7541</v>
      </c>
      <c r="G400" s="22" t="s">
        <v>7634</v>
      </c>
      <c r="H400" s="84">
        <v>12328</v>
      </c>
      <c r="I400" s="85" t="s">
        <v>7329</v>
      </c>
      <c r="J400" s="22" t="s">
        <v>7635</v>
      </c>
      <c r="K400" s="86">
        <v>39917</v>
      </c>
      <c r="L400" s="87">
        <v>12107</v>
      </c>
      <c r="M400" s="22" t="s">
        <v>7636</v>
      </c>
      <c r="N400" s="22">
        <v>12328</v>
      </c>
      <c r="O400" s="88">
        <v>39918</v>
      </c>
      <c r="P400" s="22" t="s">
        <v>7637</v>
      </c>
      <c r="Q400" s="89">
        <v>22502</v>
      </c>
      <c r="R400" s="89"/>
      <c r="S400" s="89"/>
      <c r="T400" s="89"/>
      <c r="U400" s="89">
        <v>12107</v>
      </c>
      <c r="V400" s="90">
        <v>0</v>
      </c>
      <c r="W400" s="89">
        <v>0</v>
      </c>
      <c r="X400" s="96">
        <v>2009</v>
      </c>
      <c r="Y400" s="22" t="s">
        <v>6768</v>
      </c>
      <c r="Z400" s="22" t="s">
        <v>6712</v>
      </c>
      <c r="AA400" s="22" t="s">
        <v>6713</v>
      </c>
      <c r="AB400" s="22" t="s">
        <v>6803</v>
      </c>
      <c r="AC400" s="22"/>
      <c r="AD400" s="92" t="s">
        <v>6715</v>
      </c>
      <c r="AE400" s="93">
        <v>0</v>
      </c>
      <c r="AF400" s="22" t="s">
        <v>6813</v>
      </c>
      <c r="AG400" s="94">
        <v>39918</v>
      </c>
      <c r="AH400" s="245">
        <v>42004</v>
      </c>
      <c r="AI400" s="94">
        <v>42004</v>
      </c>
      <c r="AJ400" s="94">
        <v>42005</v>
      </c>
      <c r="AK400" s="22"/>
    </row>
    <row r="401" spans="1:37" x14ac:dyDescent="0.25">
      <c r="A401" t="str">
        <f t="shared" si="6"/>
        <v>AF01095</v>
      </c>
      <c r="B401" s="16" t="s">
        <v>2441</v>
      </c>
      <c r="C401" s="227" t="s">
        <v>2545</v>
      </c>
      <c r="D401" s="16" t="s">
        <v>2463</v>
      </c>
      <c r="E401" s="22"/>
      <c r="F401" s="22"/>
      <c r="G401" s="22" t="s">
        <v>7638</v>
      </c>
      <c r="H401" s="84">
        <v>12328</v>
      </c>
      <c r="I401" s="85" t="s">
        <v>7329</v>
      </c>
      <c r="J401" s="22" t="s">
        <v>7639</v>
      </c>
      <c r="K401" s="86">
        <v>39917</v>
      </c>
      <c r="L401" s="87">
        <v>10395</v>
      </c>
      <c r="M401" s="22" t="s">
        <v>7636</v>
      </c>
      <c r="N401" s="22">
        <v>12328</v>
      </c>
      <c r="O401" s="88">
        <v>39918</v>
      </c>
      <c r="P401" s="22" t="s">
        <v>7637</v>
      </c>
      <c r="Q401" s="89"/>
      <c r="R401" s="89"/>
      <c r="S401" s="89"/>
      <c r="T401" s="89"/>
      <c r="U401" s="89">
        <v>10395</v>
      </c>
      <c r="V401" s="90">
        <v>0</v>
      </c>
      <c r="W401" s="89">
        <v>0</v>
      </c>
      <c r="X401" s="96">
        <v>2009</v>
      </c>
      <c r="Y401" s="22" t="s">
        <v>6768</v>
      </c>
      <c r="Z401" s="22" t="s">
        <v>6712</v>
      </c>
      <c r="AA401" s="22" t="s">
        <v>6713</v>
      </c>
      <c r="AB401" s="22" t="s">
        <v>6803</v>
      </c>
      <c r="AC401" s="22"/>
      <c r="AD401" s="92" t="s">
        <v>6715</v>
      </c>
      <c r="AE401" s="93">
        <v>0</v>
      </c>
      <c r="AF401" s="22" t="s">
        <v>6813</v>
      </c>
      <c r="AG401" s="94">
        <v>39918</v>
      </c>
      <c r="AH401" s="245">
        <v>42004</v>
      </c>
      <c r="AI401" s="94">
        <v>42004</v>
      </c>
      <c r="AJ401" s="94">
        <v>42005</v>
      </c>
      <c r="AK401" s="22"/>
    </row>
    <row r="402" spans="1:37" x14ac:dyDescent="0.25">
      <c r="A402" t="str">
        <f t="shared" si="6"/>
        <v>AF00067</v>
      </c>
      <c r="B402" s="16" t="s">
        <v>2441</v>
      </c>
      <c r="C402" s="227" t="s">
        <v>2546</v>
      </c>
      <c r="D402" s="16" t="s">
        <v>2443</v>
      </c>
      <c r="E402" s="22" t="s">
        <v>7463</v>
      </c>
      <c r="F402" s="22" t="s">
        <v>7640</v>
      </c>
      <c r="G402" s="22" t="s">
        <v>7641</v>
      </c>
      <c r="H402" s="84">
        <v>12392</v>
      </c>
      <c r="I402" s="85" t="s">
        <v>7329</v>
      </c>
      <c r="J402" s="22" t="s">
        <v>7642</v>
      </c>
      <c r="K402" s="86">
        <v>39940</v>
      </c>
      <c r="L402" s="87">
        <v>12500</v>
      </c>
      <c r="M402" s="22" t="s">
        <v>7643</v>
      </c>
      <c r="N402" s="22">
        <v>12392</v>
      </c>
      <c r="O402" s="88">
        <v>39941</v>
      </c>
      <c r="P402" s="22" t="s">
        <v>7644</v>
      </c>
      <c r="Q402" s="89">
        <v>29200</v>
      </c>
      <c r="R402" s="89"/>
      <c r="S402" s="89"/>
      <c r="T402" s="89"/>
      <c r="U402" s="89">
        <v>12500</v>
      </c>
      <c r="V402" s="90">
        <v>0</v>
      </c>
      <c r="W402" s="89">
        <v>0</v>
      </c>
      <c r="X402" s="96">
        <v>2009</v>
      </c>
      <c r="Y402" s="22" t="s">
        <v>6775</v>
      </c>
      <c r="Z402" s="22" t="s">
        <v>6712</v>
      </c>
      <c r="AA402" s="22" t="s">
        <v>6713</v>
      </c>
      <c r="AB402" s="22" t="s">
        <v>6803</v>
      </c>
      <c r="AC402" s="22"/>
      <c r="AD402" s="92" t="s">
        <v>6715</v>
      </c>
      <c r="AE402" s="93">
        <v>0</v>
      </c>
      <c r="AF402" s="22" t="s">
        <v>6813</v>
      </c>
      <c r="AG402" s="94">
        <v>39941</v>
      </c>
      <c r="AH402" s="245">
        <v>42004</v>
      </c>
      <c r="AI402" s="94">
        <v>42004</v>
      </c>
      <c r="AJ402" s="94">
        <v>42005</v>
      </c>
      <c r="AK402" s="94">
        <v>43678</v>
      </c>
    </row>
    <row r="403" spans="1:37" x14ac:dyDescent="0.25">
      <c r="A403" t="str">
        <f t="shared" si="6"/>
        <v>AF00006</v>
      </c>
      <c r="B403" s="16" t="s">
        <v>2441</v>
      </c>
      <c r="C403" s="227" t="s">
        <v>2547</v>
      </c>
      <c r="D403" s="16" t="s">
        <v>2443</v>
      </c>
      <c r="E403" s="22" t="s">
        <v>7463</v>
      </c>
      <c r="F403" s="22" t="s">
        <v>7640</v>
      </c>
      <c r="G403" s="22" t="s">
        <v>7645</v>
      </c>
      <c r="H403" s="84">
        <v>12392</v>
      </c>
      <c r="I403" s="85" t="s">
        <v>7329</v>
      </c>
      <c r="J403" s="22" t="s">
        <v>7642</v>
      </c>
      <c r="K403" s="86">
        <v>39940</v>
      </c>
      <c r="L403" s="87">
        <v>12500</v>
      </c>
      <c r="M403" s="22" t="s">
        <v>7643</v>
      </c>
      <c r="N403" s="22">
        <v>12392</v>
      </c>
      <c r="O403" s="88">
        <v>39941</v>
      </c>
      <c r="P403" s="22" t="s">
        <v>7644</v>
      </c>
      <c r="Q403" s="89"/>
      <c r="R403" s="89"/>
      <c r="S403" s="89"/>
      <c r="T403" s="89"/>
      <c r="U403" s="89">
        <v>12500</v>
      </c>
      <c r="V403" s="90">
        <v>0</v>
      </c>
      <c r="W403" s="89">
        <v>0</v>
      </c>
      <c r="X403" s="96">
        <v>2009</v>
      </c>
      <c r="Y403" s="22" t="s">
        <v>6775</v>
      </c>
      <c r="Z403" s="22" t="s">
        <v>6712</v>
      </c>
      <c r="AA403" s="22" t="s">
        <v>6713</v>
      </c>
      <c r="AB403" s="22" t="s">
        <v>6803</v>
      </c>
      <c r="AC403" s="22"/>
      <c r="AD403" s="92" t="s">
        <v>6715</v>
      </c>
      <c r="AE403" s="93">
        <v>0</v>
      </c>
      <c r="AF403" s="22" t="s">
        <v>6813</v>
      </c>
      <c r="AG403" s="94">
        <v>39941</v>
      </c>
      <c r="AH403" s="245">
        <v>42004</v>
      </c>
      <c r="AI403" s="94">
        <v>42004</v>
      </c>
      <c r="AJ403" s="94">
        <v>42005</v>
      </c>
      <c r="AK403" s="22"/>
    </row>
    <row r="404" spans="1:37" x14ac:dyDescent="0.25">
      <c r="A404" t="str">
        <f t="shared" si="6"/>
        <v>AF01093</v>
      </c>
      <c r="B404" s="16" t="s">
        <v>2441</v>
      </c>
      <c r="C404" s="227" t="s">
        <v>2548</v>
      </c>
      <c r="D404" s="16" t="s">
        <v>2443</v>
      </c>
      <c r="E404" s="22" t="s">
        <v>7463</v>
      </c>
      <c r="F404" s="22" t="s">
        <v>7646</v>
      </c>
      <c r="G404" s="22" t="s">
        <v>7647</v>
      </c>
      <c r="H404" s="84">
        <v>12416</v>
      </c>
      <c r="I404" s="85" t="s">
        <v>7329</v>
      </c>
      <c r="J404" s="22" t="s">
        <v>7642</v>
      </c>
      <c r="K404" s="86">
        <v>39951</v>
      </c>
      <c r="L404" s="87">
        <v>12500</v>
      </c>
      <c r="M404" s="22" t="s">
        <v>7648</v>
      </c>
      <c r="N404" s="22">
        <v>12416</v>
      </c>
      <c r="O404" s="88">
        <v>39952</v>
      </c>
      <c r="P404" s="22" t="s">
        <v>7649</v>
      </c>
      <c r="Q404" s="89">
        <v>29200</v>
      </c>
      <c r="R404" s="89"/>
      <c r="S404" s="89"/>
      <c r="T404" s="89"/>
      <c r="U404" s="89">
        <v>12500</v>
      </c>
      <c r="V404" s="90">
        <v>0</v>
      </c>
      <c r="W404" s="89">
        <v>0</v>
      </c>
      <c r="X404" s="96">
        <v>2009</v>
      </c>
      <c r="Y404" s="22" t="s">
        <v>6775</v>
      </c>
      <c r="Z404" s="22" t="s">
        <v>6712</v>
      </c>
      <c r="AA404" s="22" t="s">
        <v>6713</v>
      </c>
      <c r="AB404" s="22" t="s">
        <v>6803</v>
      </c>
      <c r="AC404" s="22"/>
      <c r="AD404" s="92" t="s">
        <v>6715</v>
      </c>
      <c r="AE404" s="93">
        <v>0</v>
      </c>
      <c r="AF404" s="22" t="s">
        <v>6813</v>
      </c>
      <c r="AG404" s="94">
        <v>39952</v>
      </c>
      <c r="AH404" s="245">
        <v>42004</v>
      </c>
      <c r="AI404" s="94">
        <v>42004</v>
      </c>
      <c r="AJ404" s="94">
        <v>42005</v>
      </c>
      <c r="AK404" s="94">
        <v>42767</v>
      </c>
    </row>
    <row r="405" spans="1:37" x14ac:dyDescent="0.25">
      <c r="A405" t="str">
        <f t="shared" si="6"/>
        <v>AF00648</v>
      </c>
      <c r="B405" s="16" t="s">
        <v>2441</v>
      </c>
      <c r="C405" s="227" t="s">
        <v>2549</v>
      </c>
      <c r="D405" s="16" t="s">
        <v>2443</v>
      </c>
      <c r="E405" s="22" t="s">
        <v>7463</v>
      </c>
      <c r="F405" s="22" t="s">
        <v>7621</v>
      </c>
      <c r="G405" s="22" t="s">
        <v>7650</v>
      </c>
      <c r="H405" s="84">
        <v>12416</v>
      </c>
      <c r="I405" s="85" t="s">
        <v>7329</v>
      </c>
      <c r="J405" s="22" t="s">
        <v>7642</v>
      </c>
      <c r="K405" s="86">
        <v>39951</v>
      </c>
      <c r="L405" s="87">
        <v>12500</v>
      </c>
      <c r="M405" s="22" t="s">
        <v>7648</v>
      </c>
      <c r="N405" s="22">
        <v>12416</v>
      </c>
      <c r="O405" s="88">
        <v>39952</v>
      </c>
      <c r="P405" s="22" t="s">
        <v>7649</v>
      </c>
      <c r="Q405" s="89"/>
      <c r="R405" s="89"/>
      <c r="S405" s="89"/>
      <c r="T405" s="89"/>
      <c r="U405" s="89">
        <v>12500</v>
      </c>
      <c r="V405" s="90">
        <v>0</v>
      </c>
      <c r="W405" s="89">
        <v>0</v>
      </c>
      <c r="X405" s="96">
        <v>2009</v>
      </c>
      <c r="Y405" s="22" t="s">
        <v>6775</v>
      </c>
      <c r="Z405" s="22" t="s">
        <v>6712</v>
      </c>
      <c r="AA405" s="22" t="s">
        <v>6713</v>
      </c>
      <c r="AB405" s="22" t="s">
        <v>6803</v>
      </c>
      <c r="AC405" s="22"/>
      <c r="AD405" s="92" t="s">
        <v>6715</v>
      </c>
      <c r="AE405" s="93">
        <v>0</v>
      </c>
      <c r="AF405" s="22" t="s">
        <v>6813</v>
      </c>
      <c r="AG405" s="94">
        <v>39952</v>
      </c>
      <c r="AH405" s="245">
        <v>42004</v>
      </c>
      <c r="AI405" s="94">
        <v>42004</v>
      </c>
      <c r="AJ405" s="94">
        <v>42005</v>
      </c>
      <c r="AK405" s="22"/>
    </row>
    <row r="406" spans="1:37" x14ac:dyDescent="0.25">
      <c r="A406" t="str">
        <f t="shared" si="6"/>
        <v>AF01026</v>
      </c>
      <c r="B406" s="16" t="s">
        <v>2441</v>
      </c>
      <c r="C406" s="227" t="s">
        <v>2550</v>
      </c>
      <c r="D406" s="16" t="s">
        <v>2443</v>
      </c>
      <c r="E406" s="22" t="s">
        <v>7485</v>
      </c>
      <c r="F406" s="22" t="s">
        <v>7651</v>
      </c>
      <c r="G406" s="22" t="s">
        <v>7652</v>
      </c>
      <c r="H406" s="84">
        <v>12521</v>
      </c>
      <c r="I406" s="85" t="s">
        <v>7329</v>
      </c>
      <c r="J406" s="22" t="s">
        <v>7653</v>
      </c>
      <c r="K406" s="86">
        <v>39975</v>
      </c>
      <c r="L406" s="87">
        <v>12500</v>
      </c>
      <c r="M406" s="22" t="s">
        <v>7654</v>
      </c>
      <c r="N406" s="22">
        <v>12521</v>
      </c>
      <c r="O406" s="88">
        <v>39969</v>
      </c>
      <c r="P406" s="22" t="s">
        <v>7655</v>
      </c>
      <c r="Q406" s="89">
        <v>29200</v>
      </c>
      <c r="R406" s="89"/>
      <c r="S406" s="89"/>
      <c r="T406" s="89"/>
      <c r="U406" s="89">
        <v>12500</v>
      </c>
      <c r="V406" s="90">
        <v>0</v>
      </c>
      <c r="W406" s="89">
        <v>0</v>
      </c>
      <c r="X406" s="96">
        <v>2009</v>
      </c>
      <c r="Y406" s="22" t="s">
        <v>6755</v>
      </c>
      <c r="Z406" s="22" t="s">
        <v>6712</v>
      </c>
      <c r="AA406" s="22" t="s">
        <v>6713</v>
      </c>
      <c r="AB406" s="22" t="s">
        <v>6803</v>
      </c>
      <c r="AC406" s="22"/>
      <c r="AD406" s="92" t="s">
        <v>6715</v>
      </c>
      <c r="AE406" s="93">
        <v>0</v>
      </c>
      <c r="AF406" s="22" t="s">
        <v>6813</v>
      </c>
      <c r="AG406" s="94">
        <v>39969</v>
      </c>
      <c r="AH406" s="245">
        <v>42004</v>
      </c>
      <c r="AI406" s="94">
        <v>42004</v>
      </c>
      <c r="AJ406" s="94">
        <v>42005</v>
      </c>
      <c r="AK406" s="94">
        <v>42430</v>
      </c>
    </row>
    <row r="407" spans="1:37" x14ac:dyDescent="0.25">
      <c r="A407" t="str">
        <f t="shared" si="6"/>
        <v>AF01033</v>
      </c>
      <c r="B407" s="16" t="s">
        <v>2441</v>
      </c>
      <c r="C407" s="17" t="s">
        <v>2551</v>
      </c>
      <c r="D407" s="16" t="s">
        <v>2443</v>
      </c>
      <c r="E407" s="22" t="s">
        <v>7485</v>
      </c>
      <c r="F407" s="22" t="s">
        <v>7651</v>
      </c>
      <c r="G407" s="22" t="s">
        <v>7656</v>
      </c>
      <c r="H407" s="84">
        <v>12521</v>
      </c>
      <c r="I407" s="85" t="s">
        <v>7329</v>
      </c>
      <c r="J407" s="22" t="s">
        <v>7653</v>
      </c>
      <c r="K407" s="86">
        <v>39975</v>
      </c>
      <c r="L407" s="87">
        <v>12500</v>
      </c>
      <c r="M407" s="22" t="s">
        <v>7654</v>
      </c>
      <c r="N407" s="22">
        <v>12521</v>
      </c>
      <c r="O407" s="88">
        <v>39969</v>
      </c>
      <c r="P407" s="22" t="s">
        <v>7655</v>
      </c>
      <c r="Q407" s="89"/>
      <c r="R407" s="89"/>
      <c r="S407" s="89"/>
      <c r="T407" s="89"/>
      <c r="U407" s="89">
        <v>12500</v>
      </c>
      <c r="V407" s="90">
        <v>0</v>
      </c>
      <c r="W407" s="89">
        <v>0</v>
      </c>
      <c r="X407" s="96">
        <v>2009</v>
      </c>
      <c r="Y407" s="22" t="s">
        <v>6755</v>
      </c>
      <c r="Z407" s="22" t="s">
        <v>6712</v>
      </c>
      <c r="AA407" s="22" t="s">
        <v>6713</v>
      </c>
      <c r="AB407" s="22" t="s">
        <v>6803</v>
      </c>
      <c r="AC407" s="22"/>
      <c r="AD407" s="92" t="s">
        <v>6715</v>
      </c>
      <c r="AE407" s="93">
        <v>0</v>
      </c>
      <c r="AF407" s="22" t="s">
        <v>6813</v>
      </c>
      <c r="AG407" s="94">
        <v>39969</v>
      </c>
      <c r="AH407" s="245">
        <v>42004</v>
      </c>
      <c r="AI407" s="94">
        <v>42004</v>
      </c>
      <c r="AJ407" s="94">
        <v>42005</v>
      </c>
      <c r="AK407" s="22"/>
    </row>
    <row r="408" spans="1:37" x14ac:dyDescent="0.25">
      <c r="A408" t="str">
        <f t="shared" si="6"/>
        <v>AF00700</v>
      </c>
      <c r="B408" s="16" t="s">
        <v>2441</v>
      </c>
      <c r="C408" s="227" t="s">
        <v>2552</v>
      </c>
      <c r="D408" s="16" t="s">
        <v>2443</v>
      </c>
      <c r="E408" s="22" t="s">
        <v>7463</v>
      </c>
      <c r="F408" s="22" t="s">
        <v>7541</v>
      </c>
      <c r="G408" s="22" t="s">
        <v>7657</v>
      </c>
      <c r="H408" s="84">
        <v>106</v>
      </c>
      <c r="I408" s="85" t="s">
        <v>7658</v>
      </c>
      <c r="J408" s="22" t="s">
        <v>7659</v>
      </c>
      <c r="K408" s="86">
        <v>39972</v>
      </c>
      <c r="L408" s="87">
        <v>10434.780000000001</v>
      </c>
      <c r="M408" s="22" t="s">
        <v>7660</v>
      </c>
      <c r="N408" s="22">
        <v>106</v>
      </c>
      <c r="O408" s="88">
        <v>39980</v>
      </c>
      <c r="P408" s="22" t="s">
        <v>7661</v>
      </c>
      <c r="Q408" s="89">
        <v>13304.35</v>
      </c>
      <c r="R408" s="89"/>
      <c r="S408" s="89"/>
      <c r="T408" s="89"/>
      <c r="U408" s="89">
        <v>10434.780000000001</v>
      </c>
      <c r="V408" s="90">
        <v>0</v>
      </c>
      <c r="W408" s="89">
        <v>0</v>
      </c>
      <c r="X408" s="96">
        <v>2009</v>
      </c>
      <c r="Y408" s="22" t="s">
        <v>6755</v>
      </c>
      <c r="Z408" s="22" t="s">
        <v>6712</v>
      </c>
      <c r="AA408" s="22" t="s">
        <v>6713</v>
      </c>
      <c r="AB408" s="22" t="s">
        <v>6803</v>
      </c>
      <c r="AC408" s="22"/>
      <c r="AD408" s="92" t="s">
        <v>6715</v>
      </c>
      <c r="AE408" s="93">
        <v>0</v>
      </c>
      <c r="AF408" s="22" t="s">
        <v>6813</v>
      </c>
      <c r="AG408" s="94">
        <v>39980</v>
      </c>
      <c r="AH408" s="245">
        <v>42004</v>
      </c>
      <c r="AI408" s="94">
        <v>42004</v>
      </c>
      <c r="AJ408" s="94">
        <v>42005</v>
      </c>
      <c r="AK408" s="94">
        <v>43282</v>
      </c>
    </row>
    <row r="409" spans="1:37" x14ac:dyDescent="0.25">
      <c r="A409" t="str">
        <f t="shared" si="6"/>
        <v>AF00700</v>
      </c>
      <c r="B409" s="16" t="s">
        <v>2441</v>
      </c>
      <c r="C409" s="227" t="s">
        <v>2552</v>
      </c>
      <c r="D409" s="16" t="s">
        <v>2451</v>
      </c>
      <c r="E409" s="22" t="s">
        <v>7662</v>
      </c>
      <c r="F409" s="22"/>
      <c r="G409" s="22"/>
      <c r="H409" s="84">
        <v>106</v>
      </c>
      <c r="I409" s="85" t="s">
        <v>7658</v>
      </c>
      <c r="J409" s="22" t="s">
        <v>7663</v>
      </c>
      <c r="K409" s="86">
        <v>39972</v>
      </c>
      <c r="L409" s="87">
        <v>2869.57</v>
      </c>
      <c r="M409" s="22" t="s">
        <v>7660</v>
      </c>
      <c r="N409" s="22">
        <v>106</v>
      </c>
      <c r="O409" s="88">
        <v>39980</v>
      </c>
      <c r="P409" s="22" t="s">
        <v>7661</v>
      </c>
      <c r="Q409" s="89"/>
      <c r="R409" s="89"/>
      <c r="S409" s="89"/>
      <c r="T409" s="89"/>
      <c r="U409" s="89">
        <v>2869.57</v>
      </c>
      <c r="V409" s="90">
        <v>0</v>
      </c>
      <c r="W409" s="89">
        <v>0</v>
      </c>
      <c r="X409" s="96">
        <v>2009</v>
      </c>
      <c r="Y409" s="22" t="s">
        <v>6755</v>
      </c>
      <c r="Z409" s="22" t="s">
        <v>6712</v>
      </c>
      <c r="AA409" s="22" t="s">
        <v>6713</v>
      </c>
      <c r="AB409" s="22" t="s">
        <v>6803</v>
      </c>
      <c r="AC409" s="22"/>
      <c r="AD409" s="92" t="s">
        <v>6715</v>
      </c>
      <c r="AE409" s="93">
        <v>0</v>
      </c>
      <c r="AF409" s="22" t="s">
        <v>6813</v>
      </c>
      <c r="AG409" s="94">
        <v>39980</v>
      </c>
      <c r="AH409" s="245">
        <v>42004</v>
      </c>
      <c r="AI409" s="94">
        <v>42004</v>
      </c>
      <c r="AJ409" s="94">
        <v>42005</v>
      </c>
      <c r="AK409" s="94">
        <v>43282</v>
      </c>
    </row>
    <row r="410" spans="1:37" x14ac:dyDescent="0.25">
      <c r="A410" t="str">
        <f t="shared" si="6"/>
        <v>BC00594</v>
      </c>
      <c r="B410" s="16" t="s">
        <v>2441</v>
      </c>
      <c r="C410" s="227" t="s">
        <v>2553</v>
      </c>
      <c r="D410" s="16" t="s">
        <v>2447</v>
      </c>
      <c r="E410" s="22" t="s">
        <v>7463</v>
      </c>
      <c r="F410" s="22" t="s">
        <v>7664</v>
      </c>
      <c r="G410" s="22" t="s">
        <v>7665</v>
      </c>
      <c r="H410" s="84">
        <v>105</v>
      </c>
      <c r="I410" s="85" t="s">
        <v>7658</v>
      </c>
      <c r="J410" s="22" t="s">
        <v>7666</v>
      </c>
      <c r="K410" s="86">
        <v>39968</v>
      </c>
      <c r="L410" s="87">
        <v>2521.7399999999998</v>
      </c>
      <c r="M410" s="22" t="s">
        <v>7667</v>
      </c>
      <c r="N410" s="22">
        <v>105</v>
      </c>
      <c r="O410" s="88">
        <v>39980</v>
      </c>
      <c r="P410" s="22" t="s">
        <v>7668</v>
      </c>
      <c r="Q410" s="89">
        <v>2521.7399999999998</v>
      </c>
      <c r="R410" s="89"/>
      <c r="S410" s="89"/>
      <c r="T410" s="89"/>
      <c r="U410" s="89">
        <v>2521.7399999999998</v>
      </c>
      <c r="V410" s="90">
        <v>0</v>
      </c>
      <c r="W410" s="89">
        <v>0</v>
      </c>
      <c r="X410" s="96">
        <v>2009</v>
      </c>
      <c r="Y410" s="22" t="s">
        <v>6755</v>
      </c>
      <c r="Z410" s="22" t="s">
        <v>6712</v>
      </c>
      <c r="AA410" s="22" t="s">
        <v>7223</v>
      </c>
      <c r="AB410" s="22" t="s">
        <v>6803</v>
      </c>
      <c r="AC410" s="22"/>
      <c r="AD410" s="92" t="s">
        <v>6715</v>
      </c>
      <c r="AE410" s="93">
        <v>0</v>
      </c>
      <c r="AF410" s="22" t="s">
        <v>6813</v>
      </c>
      <c r="AG410" s="94">
        <v>39980</v>
      </c>
      <c r="AH410" s="245">
        <v>42004</v>
      </c>
      <c r="AI410" s="94">
        <v>42004</v>
      </c>
      <c r="AJ410" s="94">
        <v>42005</v>
      </c>
      <c r="AK410" s="94">
        <v>43678</v>
      </c>
    </row>
    <row r="411" spans="1:37" x14ac:dyDescent="0.25">
      <c r="A411" t="str">
        <f t="shared" si="6"/>
        <v>AF00069</v>
      </c>
      <c r="B411" s="16" t="s">
        <v>2441</v>
      </c>
      <c r="C411" s="227" t="s">
        <v>2554</v>
      </c>
      <c r="D411" s="16" t="s">
        <v>2450</v>
      </c>
      <c r="E411" s="22" t="s">
        <v>7485</v>
      </c>
      <c r="F411" s="22"/>
      <c r="G411" s="22" t="s">
        <v>7669</v>
      </c>
      <c r="H411" s="84">
        <v>12575</v>
      </c>
      <c r="I411" s="85" t="s">
        <v>7329</v>
      </c>
      <c r="J411" s="22" t="s">
        <v>7670</v>
      </c>
      <c r="K411" s="86">
        <v>39990</v>
      </c>
      <c r="L411" s="87">
        <v>12500</v>
      </c>
      <c r="M411" s="22" t="s">
        <v>7671</v>
      </c>
      <c r="N411" s="22">
        <v>12575</v>
      </c>
      <c r="O411" s="88">
        <v>39994</v>
      </c>
      <c r="P411" s="22" t="s">
        <v>7672</v>
      </c>
      <c r="Q411" s="89">
        <v>29200</v>
      </c>
      <c r="R411" s="89"/>
      <c r="S411" s="89"/>
      <c r="T411" s="89"/>
      <c r="U411" s="89">
        <v>12500</v>
      </c>
      <c r="V411" s="90">
        <v>0</v>
      </c>
      <c r="W411" s="89">
        <v>0</v>
      </c>
      <c r="X411" s="96">
        <v>2009</v>
      </c>
      <c r="Y411" s="22" t="s">
        <v>6755</v>
      </c>
      <c r="Z411" s="22" t="s">
        <v>6712</v>
      </c>
      <c r="AA411" s="22" t="s">
        <v>6713</v>
      </c>
      <c r="AB411" s="22" t="s">
        <v>6803</v>
      </c>
      <c r="AC411" s="22"/>
      <c r="AD411" s="92" t="s">
        <v>6715</v>
      </c>
      <c r="AE411" s="93">
        <v>0</v>
      </c>
      <c r="AF411" s="22" t="s">
        <v>6813</v>
      </c>
      <c r="AG411" s="94">
        <v>39994</v>
      </c>
      <c r="AH411" s="245">
        <v>42004</v>
      </c>
      <c r="AI411" s="94">
        <v>42004</v>
      </c>
      <c r="AJ411" s="94">
        <v>42005</v>
      </c>
      <c r="AK411" s="94">
        <v>43282</v>
      </c>
    </row>
    <row r="412" spans="1:37" x14ac:dyDescent="0.25">
      <c r="A412" t="str">
        <f t="shared" si="6"/>
        <v>AF01086</v>
      </c>
      <c r="B412" s="16" t="s">
        <v>2441</v>
      </c>
      <c r="C412" s="227" t="s">
        <v>2555</v>
      </c>
      <c r="D412" s="16" t="s">
        <v>2443</v>
      </c>
      <c r="E412" s="22" t="s">
        <v>7673</v>
      </c>
      <c r="F412" s="22" t="s">
        <v>7541</v>
      </c>
      <c r="G412" s="22" t="s">
        <v>7674</v>
      </c>
      <c r="H412" s="84">
        <v>12614</v>
      </c>
      <c r="I412" s="85" t="s">
        <v>7329</v>
      </c>
      <c r="J412" s="22" t="s">
        <v>7675</v>
      </c>
      <c r="K412" s="86">
        <v>40002</v>
      </c>
      <c r="L412" s="87">
        <v>12500</v>
      </c>
      <c r="M412" s="22" t="s">
        <v>7676</v>
      </c>
      <c r="N412" s="22">
        <v>12614</v>
      </c>
      <c r="O412" s="88">
        <v>40001</v>
      </c>
      <c r="P412" s="22" t="s">
        <v>7677</v>
      </c>
      <c r="Q412" s="89">
        <v>29200</v>
      </c>
      <c r="R412" s="89"/>
      <c r="S412" s="89"/>
      <c r="T412" s="89"/>
      <c r="U412" s="89">
        <v>12500</v>
      </c>
      <c r="V412" s="90">
        <v>0</v>
      </c>
      <c r="W412" s="89">
        <v>0</v>
      </c>
      <c r="X412" s="96">
        <v>2009</v>
      </c>
      <c r="Y412" s="22" t="s">
        <v>6711</v>
      </c>
      <c r="Z412" s="22" t="s">
        <v>6712</v>
      </c>
      <c r="AA412" s="22" t="s">
        <v>6713</v>
      </c>
      <c r="AB412" s="22" t="s">
        <v>6803</v>
      </c>
      <c r="AC412" s="22"/>
      <c r="AD412" s="92" t="s">
        <v>6715</v>
      </c>
      <c r="AE412" s="93">
        <v>0</v>
      </c>
      <c r="AF412" s="22" t="s">
        <v>6813</v>
      </c>
      <c r="AG412" s="94">
        <v>40001</v>
      </c>
      <c r="AH412" s="245">
        <v>42004</v>
      </c>
      <c r="AI412" s="94">
        <v>42004</v>
      </c>
      <c r="AJ412" s="94">
        <v>42005</v>
      </c>
      <c r="AK412" s="94">
        <v>42767</v>
      </c>
    </row>
    <row r="413" spans="1:37" x14ac:dyDescent="0.25">
      <c r="A413" t="str">
        <f t="shared" si="6"/>
        <v>AF01020</v>
      </c>
      <c r="B413" s="16" t="s">
        <v>2441</v>
      </c>
      <c r="C413" s="227" t="s">
        <v>2556</v>
      </c>
      <c r="D413" s="16" t="s">
        <v>2443</v>
      </c>
      <c r="E413" s="22"/>
      <c r="F413" s="22"/>
      <c r="G413" s="22" t="s">
        <v>7678</v>
      </c>
      <c r="H413" s="84">
        <v>12614</v>
      </c>
      <c r="I413" s="85" t="s">
        <v>7329</v>
      </c>
      <c r="J413" s="22" t="s">
        <v>7675</v>
      </c>
      <c r="K413" s="86">
        <v>40002</v>
      </c>
      <c r="L413" s="87">
        <v>12500</v>
      </c>
      <c r="M413" s="22" t="s">
        <v>7676</v>
      </c>
      <c r="N413" s="22">
        <v>12614</v>
      </c>
      <c r="O413" s="88">
        <v>40001</v>
      </c>
      <c r="P413" s="22" t="s">
        <v>7677</v>
      </c>
      <c r="Q413" s="89"/>
      <c r="R413" s="89"/>
      <c r="S413" s="89"/>
      <c r="T413" s="89"/>
      <c r="U413" s="89">
        <v>12500</v>
      </c>
      <c r="V413" s="90">
        <v>0</v>
      </c>
      <c r="W413" s="89">
        <v>0</v>
      </c>
      <c r="X413" s="96">
        <v>2009</v>
      </c>
      <c r="Y413" s="22" t="s">
        <v>6711</v>
      </c>
      <c r="Z413" s="22" t="s">
        <v>6712</v>
      </c>
      <c r="AA413" s="22" t="s">
        <v>6713</v>
      </c>
      <c r="AB413" s="22" t="s">
        <v>6803</v>
      </c>
      <c r="AC413" s="22"/>
      <c r="AD413" s="92" t="s">
        <v>6715</v>
      </c>
      <c r="AE413" s="93">
        <v>0</v>
      </c>
      <c r="AF413" s="22" t="s">
        <v>6813</v>
      </c>
      <c r="AG413" s="94">
        <v>40001</v>
      </c>
      <c r="AH413" s="245">
        <v>42004</v>
      </c>
      <c r="AI413" s="94">
        <v>42004</v>
      </c>
      <c r="AJ413" s="94">
        <v>42005</v>
      </c>
      <c r="AK413" s="22"/>
    </row>
    <row r="414" spans="1:37" x14ac:dyDescent="0.25">
      <c r="A414" t="str">
        <f t="shared" si="6"/>
        <v>BC01236</v>
      </c>
      <c r="B414" s="16" t="s">
        <v>2441</v>
      </c>
      <c r="C414" s="227" t="s">
        <v>2557</v>
      </c>
      <c r="D414" s="16" t="s">
        <v>2451</v>
      </c>
      <c r="E414" s="22" t="s">
        <v>7679</v>
      </c>
      <c r="F414" s="22" t="s">
        <v>7575</v>
      </c>
      <c r="G414" s="22" t="s">
        <v>7680</v>
      </c>
      <c r="H414" s="84">
        <v>12615</v>
      </c>
      <c r="I414" s="85" t="s">
        <v>7329</v>
      </c>
      <c r="J414" s="22" t="s">
        <v>7681</v>
      </c>
      <c r="K414" s="86">
        <v>40002</v>
      </c>
      <c r="L414" s="87">
        <v>2150</v>
      </c>
      <c r="M414" s="22" t="s">
        <v>7682</v>
      </c>
      <c r="N414" s="22">
        <v>12615</v>
      </c>
      <c r="O414" s="88">
        <v>40001</v>
      </c>
      <c r="P414" s="22" t="s">
        <v>7683</v>
      </c>
      <c r="Q414" s="89">
        <v>6450</v>
      </c>
      <c r="R414" s="89"/>
      <c r="S414" s="89" t="s">
        <v>7684</v>
      </c>
      <c r="T414" s="89"/>
      <c r="U414" s="89">
        <v>2150</v>
      </c>
      <c r="V414" s="90">
        <v>0</v>
      </c>
      <c r="W414" s="89">
        <v>0</v>
      </c>
      <c r="X414" s="96">
        <v>2009</v>
      </c>
      <c r="Y414" s="22" t="s">
        <v>6711</v>
      </c>
      <c r="Z414" s="22" t="s">
        <v>6712</v>
      </c>
      <c r="AA414" s="22" t="s">
        <v>7223</v>
      </c>
      <c r="AB414" s="22" t="s">
        <v>6803</v>
      </c>
      <c r="AC414" s="22"/>
      <c r="AD414" s="92" t="s">
        <v>6715</v>
      </c>
      <c r="AE414" s="93">
        <v>0</v>
      </c>
      <c r="AF414" s="22" t="s">
        <v>6813</v>
      </c>
      <c r="AG414" s="94">
        <v>40001</v>
      </c>
      <c r="AH414" s="245">
        <v>42004</v>
      </c>
      <c r="AI414" s="94">
        <v>42004</v>
      </c>
      <c r="AJ414" s="94">
        <v>42005</v>
      </c>
      <c r="AK414" s="94">
        <v>43678</v>
      </c>
    </row>
    <row r="415" spans="1:37" x14ac:dyDescent="0.25">
      <c r="A415" t="str">
        <f t="shared" si="6"/>
        <v>BC00520</v>
      </c>
      <c r="B415" s="16" t="s">
        <v>2441</v>
      </c>
      <c r="C415" s="227" t="s">
        <v>2558</v>
      </c>
      <c r="D415" s="16" t="s">
        <v>2451</v>
      </c>
      <c r="E415" s="22" t="s">
        <v>7679</v>
      </c>
      <c r="F415" s="22" t="s">
        <v>7575</v>
      </c>
      <c r="G415" s="22" t="s">
        <v>7685</v>
      </c>
      <c r="H415" s="84">
        <v>12615</v>
      </c>
      <c r="I415" s="85" t="s">
        <v>7329</v>
      </c>
      <c r="J415" s="22" t="s">
        <v>7681</v>
      </c>
      <c r="K415" s="86">
        <v>40002</v>
      </c>
      <c r="L415" s="87">
        <v>2150</v>
      </c>
      <c r="M415" s="22" t="s">
        <v>7682</v>
      </c>
      <c r="N415" s="22">
        <v>12615</v>
      </c>
      <c r="O415" s="88">
        <v>40001</v>
      </c>
      <c r="P415" s="22" t="s">
        <v>7683</v>
      </c>
      <c r="Q415" s="89"/>
      <c r="R415" s="89"/>
      <c r="S415" s="89"/>
      <c r="T415" s="89"/>
      <c r="U415" s="89">
        <v>2150</v>
      </c>
      <c r="V415" s="90">
        <v>0</v>
      </c>
      <c r="W415" s="89">
        <v>0</v>
      </c>
      <c r="X415" s="96">
        <v>2009</v>
      </c>
      <c r="Y415" s="22" t="s">
        <v>6711</v>
      </c>
      <c r="Z415" s="22" t="s">
        <v>6712</v>
      </c>
      <c r="AA415" s="22" t="s">
        <v>7223</v>
      </c>
      <c r="AB415" s="22" t="s">
        <v>6803</v>
      </c>
      <c r="AC415" s="22"/>
      <c r="AD415" s="92" t="s">
        <v>6715</v>
      </c>
      <c r="AE415" s="93">
        <v>0</v>
      </c>
      <c r="AF415" s="22" t="s">
        <v>6813</v>
      </c>
      <c r="AG415" s="94">
        <v>40001</v>
      </c>
      <c r="AH415" s="245">
        <v>42004</v>
      </c>
      <c r="AI415" s="94">
        <v>42004</v>
      </c>
      <c r="AJ415" s="94">
        <v>42005</v>
      </c>
      <c r="AK415" s="22"/>
    </row>
    <row r="416" spans="1:37" x14ac:dyDescent="0.25">
      <c r="A416" t="str">
        <f t="shared" si="6"/>
        <v>BC00042</v>
      </c>
      <c r="B416" s="16" t="s">
        <v>2441</v>
      </c>
      <c r="C416" s="227" t="s">
        <v>2559</v>
      </c>
      <c r="D416" s="16" t="s">
        <v>2451</v>
      </c>
      <c r="E416" s="22" t="s">
        <v>7679</v>
      </c>
      <c r="F416" s="22" t="s">
        <v>7575</v>
      </c>
      <c r="G416" s="22" t="s">
        <v>7686</v>
      </c>
      <c r="H416" s="84">
        <v>12615</v>
      </c>
      <c r="I416" s="85" t="s">
        <v>7329</v>
      </c>
      <c r="J416" s="22" t="s">
        <v>7681</v>
      </c>
      <c r="K416" s="86">
        <v>40002</v>
      </c>
      <c r="L416" s="87">
        <v>2150</v>
      </c>
      <c r="M416" s="22" t="s">
        <v>7682</v>
      </c>
      <c r="N416" s="22">
        <v>12615</v>
      </c>
      <c r="O416" s="88">
        <v>40001</v>
      </c>
      <c r="P416" s="22" t="s">
        <v>7683</v>
      </c>
      <c r="Q416" s="89"/>
      <c r="R416" s="89"/>
      <c r="S416" s="89"/>
      <c r="T416" s="89"/>
      <c r="U416" s="89">
        <v>2150</v>
      </c>
      <c r="V416" s="90">
        <v>0</v>
      </c>
      <c r="W416" s="89">
        <v>0</v>
      </c>
      <c r="X416" s="96">
        <v>2009</v>
      </c>
      <c r="Y416" s="22" t="s">
        <v>6711</v>
      </c>
      <c r="Z416" s="22" t="s">
        <v>6712</v>
      </c>
      <c r="AA416" s="22" t="s">
        <v>7223</v>
      </c>
      <c r="AB416" s="22" t="s">
        <v>6803</v>
      </c>
      <c r="AC416" s="22"/>
      <c r="AD416" s="92" t="s">
        <v>6715</v>
      </c>
      <c r="AE416" s="93">
        <v>0</v>
      </c>
      <c r="AF416" s="22" t="s">
        <v>6813</v>
      </c>
      <c r="AG416" s="94">
        <v>40001</v>
      </c>
      <c r="AH416" s="245">
        <v>42004</v>
      </c>
      <c r="AI416" s="94">
        <v>42004</v>
      </c>
      <c r="AJ416" s="94">
        <v>42005</v>
      </c>
      <c r="AK416" s="22"/>
    </row>
    <row r="417" spans="1:37" x14ac:dyDescent="0.25">
      <c r="A417" t="str">
        <f t="shared" si="6"/>
        <v>BC00552</v>
      </c>
      <c r="B417" s="16" t="s">
        <v>2441</v>
      </c>
      <c r="C417" s="227" t="s">
        <v>2560</v>
      </c>
      <c r="D417" s="16" t="s">
        <v>2447</v>
      </c>
      <c r="E417" s="22" t="s">
        <v>7463</v>
      </c>
      <c r="F417" s="22" t="s">
        <v>7687</v>
      </c>
      <c r="G417" s="22" t="s">
        <v>7688</v>
      </c>
      <c r="H417" s="84">
        <v>12638</v>
      </c>
      <c r="I417" s="85" t="s">
        <v>7329</v>
      </c>
      <c r="J417" s="22" t="s">
        <v>7689</v>
      </c>
      <c r="K417" s="86">
        <v>40010</v>
      </c>
      <c r="L417" s="87">
        <v>4500</v>
      </c>
      <c r="M417" s="22" t="s">
        <v>7690</v>
      </c>
      <c r="N417" s="22">
        <v>12638</v>
      </c>
      <c r="O417" s="88">
        <v>40010</v>
      </c>
      <c r="P417" s="22" t="s">
        <v>7691</v>
      </c>
      <c r="Q417" s="89">
        <v>4500</v>
      </c>
      <c r="R417" s="89"/>
      <c r="S417" s="89"/>
      <c r="T417" s="89"/>
      <c r="U417" s="89">
        <v>4500</v>
      </c>
      <c r="V417" s="90">
        <v>0</v>
      </c>
      <c r="W417" s="89">
        <v>0</v>
      </c>
      <c r="X417" s="96">
        <v>2009</v>
      </c>
      <c r="Y417" s="22" t="s">
        <v>6711</v>
      </c>
      <c r="Z417" s="22" t="s">
        <v>6712</v>
      </c>
      <c r="AA417" s="22" t="s">
        <v>7223</v>
      </c>
      <c r="AB417" s="22" t="s">
        <v>6803</v>
      </c>
      <c r="AC417" s="22"/>
      <c r="AD417" s="92" t="s">
        <v>6715</v>
      </c>
      <c r="AE417" s="93">
        <v>0</v>
      </c>
      <c r="AF417" s="22" t="s">
        <v>6813</v>
      </c>
      <c r="AG417" s="94">
        <v>40010</v>
      </c>
      <c r="AH417" s="245">
        <v>42004</v>
      </c>
      <c r="AI417" s="94">
        <v>42004</v>
      </c>
      <c r="AJ417" s="94">
        <v>42005</v>
      </c>
      <c r="AK417" s="22"/>
    </row>
    <row r="418" spans="1:37" x14ac:dyDescent="0.25">
      <c r="A418" t="str">
        <f t="shared" si="6"/>
        <v>AF03061</v>
      </c>
      <c r="B418" s="16" t="s">
        <v>2441</v>
      </c>
      <c r="C418" s="227" t="s">
        <v>2561</v>
      </c>
      <c r="D418" s="16" t="s">
        <v>2447</v>
      </c>
      <c r="E418" s="22" t="s">
        <v>7463</v>
      </c>
      <c r="F418" s="22" t="s">
        <v>7692</v>
      </c>
      <c r="G418" s="22" t="s">
        <v>7693</v>
      </c>
      <c r="H418" s="84">
        <v>12664</v>
      </c>
      <c r="I418" s="85" t="s">
        <v>7329</v>
      </c>
      <c r="J418" s="22" t="s">
        <v>7694</v>
      </c>
      <c r="K418" s="86">
        <v>40023</v>
      </c>
      <c r="L418" s="87">
        <v>7490</v>
      </c>
      <c r="M418" s="22" t="s">
        <v>7695</v>
      </c>
      <c r="N418" s="22">
        <v>12664</v>
      </c>
      <c r="O418" s="88">
        <v>40024</v>
      </c>
      <c r="P418" s="22" t="s">
        <v>7696</v>
      </c>
      <c r="Q418" s="89">
        <v>7490</v>
      </c>
      <c r="R418" s="89"/>
      <c r="S418" s="89"/>
      <c r="T418" s="89"/>
      <c r="U418" s="89">
        <v>7490</v>
      </c>
      <c r="V418" s="90">
        <v>0</v>
      </c>
      <c r="W418" s="89">
        <v>0</v>
      </c>
      <c r="X418" s="96">
        <v>2009</v>
      </c>
      <c r="Y418" s="22" t="s">
        <v>6711</v>
      </c>
      <c r="Z418" s="22" t="s">
        <v>6712</v>
      </c>
      <c r="AA418" s="22" t="s">
        <v>6713</v>
      </c>
      <c r="AB418" s="22" t="s">
        <v>6803</v>
      </c>
      <c r="AC418" s="22"/>
      <c r="AD418" s="92" t="s">
        <v>6715</v>
      </c>
      <c r="AE418" s="93">
        <v>0</v>
      </c>
      <c r="AF418" s="22" t="s">
        <v>6813</v>
      </c>
      <c r="AG418" s="94">
        <v>40024</v>
      </c>
      <c r="AH418" s="245">
        <v>42004</v>
      </c>
      <c r="AI418" s="94">
        <v>42004</v>
      </c>
      <c r="AJ418" s="94">
        <v>42005</v>
      </c>
      <c r="AK418" s="22"/>
    </row>
    <row r="419" spans="1:37" x14ac:dyDescent="0.25">
      <c r="A419" t="str">
        <f t="shared" si="6"/>
        <v>BC00876</v>
      </c>
      <c r="B419" s="16" t="s">
        <v>2441</v>
      </c>
      <c r="C419" s="227" t="s">
        <v>2562</v>
      </c>
      <c r="D419" s="16" t="s">
        <v>2447</v>
      </c>
      <c r="E419" s="22" t="s">
        <v>7463</v>
      </c>
      <c r="F419" s="22" t="s">
        <v>7687</v>
      </c>
      <c r="G419" s="22" t="s">
        <v>7697</v>
      </c>
      <c r="H419" s="84">
        <v>12665</v>
      </c>
      <c r="I419" s="85" t="s">
        <v>7329</v>
      </c>
      <c r="J419" s="22" t="s">
        <v>7698</v>
      </c>
      <c r="K419" s="86">
        <v>40023</v>
      </c>
      <c r="L419" s="87">
        <v>4500</v>
      </c>
      <c r="M419" s="22" t="s">
        <v>7699</v>
      </c>
      <c r="N419" s="22">
        <v>12665</v>
      </c>
      <c r="O419" s="88">
        <v>40024</v>
      </c>
      <c r="P419" s="22" t="s">
        <v>7691</v>
      </c>
      <c r="Q419" s="89">
        <v>4500</v>
      </c>
      <c r="R419" s="89"/>
      <c r="S419" s="89"/>
      <c r="T419" s="89"/>
      <c r="U419" s="89">
        <v>4500</v>
      </c>
      <c r="V419" s="90">
        <v>0</v>
      </c>
      <c r="W419" s="89">
        <v>0</v>
      </c>
      <c r="X419" s="96">
        <v>2009</v>
      </c>
      <c r="Y419" s="22" t="s">
        <v>6711</v>
      </c>
      <c r="Z419" s="22" t="s">
        <v>6712</v>
      </c>
      <c r="AA419" s="22" t="s">
        <v>7223</v>
      </c>
      <c r="AB419" s="22" t="s">
        <v>6803</v>
      </c>
      <c r="AC419" s="22"/>
      <c r="AD419" s="92" t="s">
        <v>6715</v>
      </c>
      <c r="AE419" s="93">
        <v>0</v>
      </c>
      <c r="AF419" s="22" t="s">
        <v>6813</v>
      </c>
      <c r="AG419" s="94">
        <v>40024</v>
      </c>
      <c r="AH419" s="245">
        <v>42004</v>
      </c>
      <c r="AI419" s="94">
        <v>42004</v>
      </c>
      <c r="AJ419" s="94">
        <v>42005</v>
      </c>
      <c r="AK419" s="22"/>
    </row>
    <row r="420" spans="1:37" x14ac:dyDescent="0.25">
      <c r="A420" t="str">
        <f t="shared" si="6"/>
        <v>AF00660</v>
      </c>
      <c r="B420" s="16" t="s">
        <v>2441</v>
      </c>
      <c r="C420" s="227" t="s">
        <v>2563</v>
      </c>
      <c r="D420" s="16" t="s">
        <v>2443</v>
      </c>
      <c r="E420" s="22" t="s">
        <v>7700</v>
      </c>
      <c r="F420" s="22" t="s">
        <v>7701</v>
      </c>
      <c r="G420" s="22" t="s">
        <v>7702</v>
      </c>
      <c r="H420" s="84">
        <v>12738</v>
      </c>
      <c r="I420" s="85" t="s">
        <v>7329</v>
      </c>
      <c r="J420" s="22" t="s">
        <v>7703</v>
      </c>
      <c r="K420" s="86">
        <v>40049</v>
      </c>
      <c r="L420" s="87">
        <v>12500</v>
      </c>
      <c r="M420" s="22" t="s">
        <v>7704</v>
      </c>
      <c r="N420" s="22">
        <v>12738</v>
      </c>
      <c r="O420" s="88">
        <v>40050</v>
      </c>
      <c r="P420" s="22" t="s">
        <v>7705</v>
      </c>
      <c r="Q420" s="89">
        <v>29408.75</v>
      </c>
      <c r="R420" s="89"/>
      <c r="S420" s="89"/>
      <c r="T420" s="89"/>
      <c r="U420" s="89">
        <v>12500</v>
      </c>
      <c r="V420" s="90">
        <v>0</v>
      </c>
      <c r="W420" s="89">
        <v>0</v>
      </c>
      <c r="X420" s="96">
        <v>2009</v>
      </c>
      <c r="Y420" s="22" t="s">
        <v>6731</v>
      </c>
      <c r="Z420" s="22" t="s">
        <v>6712</v>
      </c>
      <c r="AA420" s="22" t="s">
        <v>6713</v>
      </c>
      <c r="AB420" s="22" t="s">
        <v>6803</v>
      </c>
      <c r="AC420" s="22"/>
      <c r="AD420" s="92" t="s">
        <v>6715</v>
      </c>
      <c r="AE420" s="93">
        <v>0</v>
      </c>
      <c r="AF420" s="22" t="s">
        <v>6813</v>
      </c>
      <c r="AG420" s="94">
        <v>40050</v>
      </c>
      <c r="AH420" s="245">
        <v>42004</v>
      </c>
      <c r="AI420" s="94">
        <v>42004</v>
      </c>
      <c r="AJ420" s="94">
        <v>42005</v>
      </c>
      <c r="AK420" s="22"/>
    </row>
    <row r="421" spans="1:37" x14ac:dyDescent="0.25">
      <c r="A421" t="str">
        <f t="shared" si="6"/>
        <v>AF00012</v>
      </c>
      <c r="B421" s="16" t="s">
        <v>2441</v>
      </c>
      <c r="C421" s="227" t="s">
        <v>2564</v>
      </c>
      <c r="D421" s="16" t="s">
        <v>2463</v>
      </c>
      <c r="E421" s="22" t="s">
        <v>7706</v>
      </c>
      <c r="F421" s="22" t="s">
        <v>7707</v>
      </c>
      <c r="G421" s="22" t="s">
        <v>7708</v>
      </c>
      <c r="H421" s="84">
        <v>12738</v>
      </c>
      <c r="I421" s="85" t="s">
        <v>7329</v>
      </c>
      <c r="J421" s="22" t="s">
        <v>7709</v>
      </c>
      <c r="K421" s="86">
        <v>40049</v>
      </c>
      <c r="L421" s="87">
        <v>14808.75</v>
      </c>
      <c r="M421" s="22" t="s">
        <v>7704</v>
      </c>
      <c r="N421" s="22">
        <v>12738</v>
      </c>
      <c r="O421" s="88">
        <v>40050</v>
      </c>
      <c r="P421" s="22" t="s">
        <v>7705</v>
      </c>
      <c r="Q421" s="89"/>
      <c r="R421" s="89"/>
      <c r="S421" s="89"/>
      <c r="T421" s="89"/>
      <c r="U421" s="89">
        <v>14808.75</v>
      </c>
      <c r="V421" s="90">
        <v>0</v>
      </c>
      <c r="W421" s="89">
        <v>0</v>
      </c>
      <c r="X421" s="96">
        <v>2009</v>
      </c>
      <c r="Y421" s="22" t="s">
        <v>6731</v>
      </c>
      <c r="Z421" s="22" t="s">
        <v>6712</v>
      </c>
      <c r="AA421" s="22" t="s">
        <v>6713</v>
      </c>
      <c r="AB421" s="22" t="s">
        <v>6803</v>
      </c>
      <c r="AC421" s="22"/>
      <c r="AD421" s="92" t="s">
        <v>6715</v>
      </c>
      <c r="AE421" s="93">
        <v>0</v>
      </c>
      <c r="AF421" s="22" t="s">
        <v>6813</v>
      </c>
      <c r="AG421" s="94">
        <v>40050</v>
      </c>
      <c r="AH421" s="245">
        <v>42004</v>
      </c>
      <c r="AI421" s="94">
        <v>42004</v>
      </c>
      <c r="AJ421" s="94">
        <v>42005</v>
      </c>
      <c r="AK421" s="22"/>
    </row>
    <row r="422" spans="1:37" x14ac:dyDescent="0.25">
      <c r="A422" t="str">
        <f t="shared" si="6"/>
        <v>AF00073</v>
      </c>
      <c r="B422" s="16" t="s">
        <v>2441</v>
      </c>
      <c r="C422" s="227" t="s">
        <v>2565</v>
      </c>
      <c r="D422" s="16" t="s">
        <v>2443</v>
      </c>
      <c r="E422" s="22" t="s">
        <v>7463</v>
      </c>
      <c r="F422" s="22" t="s">
        <v>7710</v>
      </c>
      <c r="G422" s="22" t="s">
        <v>7711</v>
      </c>
      <c r="H422" s="84">
        <v>12770</v>
      </c>
      <c r="I422" s="85" t="s">
        <v>7329</v>
      </c>
      <c r="J422" s="22" t="s">
        <v>7712</v>
      </c>
      <c r="K422" s="86">
        <v>40065</v>
      </c>
      <c r="L422" s="87">
        <v>12500</v>
      </c>
      <c r="M422" s="22" t="s">
        <v>7713</v>
      </c>
      <c r="N422" s="22">
        <v>12770</v>
      </c>
      <c r="O422" s="88">
        <v>40065</v>
      </c>
      <c r="P422" s="22" t="s">
        <v>7714</v>
      </c>
      <c r="Q422" s="89">
        <v>29200</v>
      </c>
      <c r="R422" s="89"/>
      <c r="S422" s="89"/>
      <c r="T422" s="89"/>
      <c r="U422" s="89">
        <v>12500</v>
      </c>
      <c r="V422" s="90">
        <v>0</v>
      </c>
      <c r="W422" s="89">
        <v>0</v>
      </c>
      <c r="X422" s="96">
        <v>2009</v>
      </c>
      <c r="Y422" s="22" t="s">
        <v>6736</v>
      </c>
      <c r="Z422" s="22" t="s">
        <v>6712</v>
      </c>
      <c r="AA422" s="22" t="s">
        <v>6713</v>
      </c>
      <c r="AB422" s="22" t="s">
        <v>6803</v>
      </c>
      <c r="AC422" s="22"/>
      <c r="AD422" s="92" t="s">
        <v>6715</v>
      </c>
      <c r="AE422" s="93">
        <v>0</v>
      </c>
      <c r="AF422" s="22" t="s">
        <v>6813</v>
      </c>
      <c r="AG422" s="94">
        <v>40065</v>
      </c>
      <c r="AH422" s="245">
        <v>42004</v>
      </c>
      <c r="AI422" s="94">
        <v>42004</v>
      </c>
      <c r="AJ422" s="94">
        <v>42005</v>
      </c>
      <c r="AK422" s="94">
        <v>43497</v>
      </c>
    </row>
    <row r="423" spans="1:37" x14ac:dyDescent="0.25">
      <c r="A423" t="str">
        <f t="shared" si="6"/>
        <v>AF00058</v>
      </c>
      <c r="B423" s="16" t="s">
        <v>2441</v>
      </c>
      <c r="C423" s="227" t="s">
        <v>2566</v>
      </c>
      <c r="D423" s="16" t="s">
        <v>2443</v>
      </c>
      <c r="E423" s="22" t="s">
        <v>7463</v>
      </c>
      <c r="F423" s="22" t="s">
        <v>7715</v>
      </c>
      <c r="G423" s="22" t="s">
        <v>7716</v>
      </c>
      <c r="H423" s="84">
        <v>12784</v>
      </c>
      <c r="I423" s="85" t="s">
        <v>7329</v>
      </c>
      <c r="J423" s="22" t="s">
        <v>7712</v>
      </c>
      <c r="K423" s="86">
        <v>40071</v>
      </c>
      <c r="L423" s="87">
        <v>12500</v>
      </c>
      <c r="M423" s="22" t="s">
        <v>7717</v>
      </c>
      <c r="N423" s="22">
        <v>12784</v>
      </c>
      <c r="O423" s="88">
        <v>40073</v>
      </c>
      <c r="P423" s="22" t="s">
        <v>7718</v>
      </c>
      <c r="Q423" s="89">
        <v>14600</v>
      </c>
      <c r="R423" s="89"/>
      <c r="S423" s="89"/>
      <c r="T423" s="89"/>
      <c r="U423" s="89">
        <v>12500</v>
      </c>
      <c r="V423" s="90">
        <v>0</v>
      </c>
      <c r="W423" s="89">
        <v>0</v>
      </c>
      <c r="X423" s="96">
        <v>2009</v>
      </c>
      <c r="Y423" s="22" t="s">
        <v>6736</v>
      </c>
      <c r="Z423" s="22" t="s">
        <v>6712</v>
      </c>
      <c r="AA423" s="22" t="s">
        <v>6713</v>
      </c>
      <c r="AB423" s="22" t="s">
        <v>6803</v>
      </c>
      <c r="AC423" s="22"/>
      <c r="AD423" s="92" t="s">
        <v>6715</v>
      </c>
      <c r="AE423" s="93">
        <v>0</v>
      </c>
      <c r="AF423" s="22" t="s">
        <v>6813</v>
      </c>
      <c r="AG423" s="94">
        <v>40073</v>
      </c>
      <c r="AH423" s="245">
        <v>42004</v>
      </c>
      <c r="AI423" s="94">
        <v>42004</v>
      </c>
      <c r="AJ423" s="94">
        <v>42005</v>
      </c>
      <c r="AK423" s="22"/>
    </row>
    <row r="424" spans="1:37" x14ac:dyDescent="0.25">
      <c r="A424" t="str">
        <f t="shared" si="6"/>
        <v>AF01006</v>
      </c>
      <c r="B424" s="16" t="s">
        <v>2441</v>
      </c>
      <c r="C424" s="227" t="s">
        <v>2567</v>
      </c>
      <c r="D424" s="16" t="s">
        <v>2463</v>
      </c>
      <c r="E424" s="22" t="s">
        <v>7463</v>
      </c>
      <c r="F424" s="22" t="s">
        <v>7719</v>
      </c>
      <c r="G424" s="22" t="s">
        <v>7720</v>
      </c>
      <c r="H424" s="84">
        <v>12863</v>
      </c>
      <c r="I424" s="85" t="s">
        <v>7329</v>
      </c>
      <c r="J424" s="22" t="s">
        <v>7721</v>
      </c>
      <c r="K424" s="86">
        <v>40095</v>
      </c>
      <c r="L424" s="87">
        <v>15990</v>
      </c>
      <c r="M424" s="22" t="s">
        <v>7722</v>
      </c>
      <c r="N424" s="22">
        <v>12863</v>
      </c>
      <c r="O424" s="88">
        <v>40095</v>
      </c>
      <c r="P424" s="22" t="s">
        <v>7723</v>
      </c>
      <c r="Q424" s="89">
        <v>16650</v>
      </c>
      <c r="R424" s="89"/>
      <c r="S424" s="89"/>
      <c r="T424" s="89"/>
      <c r="U424" s="89">
        <v>15990</v>
      </c>
      <c r="V424" s="90">
        <v>0</v>
      </c>
      <c r="W424" s="89">
        <v>0</v>
      </c>
      <c r="X424" s="96">
        <v>2009</v>
      </c>
      <c r="Y424" s="22" t="s">
        <v>6873</v>
      </c>
      <c r="Z424" s="22" t="s">
        <v>6712</v>
      </c>
      <c r="AA424" s="22" t="s">
        <v>6713</v>
      </c>
      <c r="AB424" s="22" t="s">
        <v>6803</v>
      </c>
      <c r="AC424" s="22"/>
      <c r="AD424" s="92" t="s">
        <v>6715</v>
      </c>
      <c r="AE424" s="93">
        <v>0</v>
      </c>
      <c r="AF424" s="22" t="s">
        <v>6813</v>
      </c>
      <c r="AG424" s="94">
        <v>40095</v>
      </c>
      <c r="AH424" s="245">
        <v>42004</v>
      </c>
      <c r="AI424" s="94">
        <v>42004</v>
      </c>
      <c r="AJ424" s="94">
        <v>42005</v>
      </c>
      <c r="AK424" s="22"/>
    </row>
    <row r="425" spans="1:37" x14ac:dyDescent="0.25">
      <c r="A425" t="str">
        <f t="shared" si="6"/>
        <v>AF00016</v>
      </c>
      <c r="B425" s="16" t="s">
        <v>2441</v>
      </c>
      <c r="C425" s="227" t="s">
        <v>2568</v>
      </c>
      <c r="D425" s="16" t="s">
        <v>2444</v>
      </c>
      <c r="E425" s="22"/>
      <c r="F425" s="22"/>
      <c r="G425" s="22"/>
      <c r="H425" s="84">
        <v>12863</v>
      </c>
      <c r="I425" s="85" t="s">
        <v>7329</v>
      </c>
      <c r="J425" s="22" t="s">
        <v>7724</v>
      </c>
      <c r="K425" s="86">
        <v>40095</v>
      </c>
      <c r="L425" s="87">
        <v>660</v>
      </c>
      <c r="M425" s="22" t="s">
        <v>7722</v>
      </c>
      <c r="N425" s="22">
        <v>12863</v>
      </c>
      <c r="O425" s="88">
        <v>40095</v>
      </c>
      <c r="P425" s="22" t="s">
        <v>7723</v>
      </c>
      <c r="Q425" s="89"/>
      <c r="R425" s="89"/>
      <c r="S425" s="89"/>
      <c r="T425" s="89"/>
      <c r="U425" s="89">
        <v>660</v>
      </c>
      <c r="V425" s="90">
        <v>0</v>
      </c>
      <c r="W425" s="89">
        <v>0</v>
      </c>
      <c r="X425" s="96">
        <v>2009</v>
      </c>
      <c r="Y425" s="22" t="s">
        <v>6873</v>
      </c>
      <c r="Z425" s="22" t="s">
        <v>6712</v>
      </c>
      <c r="AA425" s="22" t="s">
        <v>6713</v>
      </c>
      <c r="AB425" s="22" t="s">
        <v>6803</v>
      </c>
      <c r="AC425" s="22"/>
      <c r="AD425" s="92" t="s">
        <v>6715</v>
      </c>
      <c r="AE425" s="93">
        <v>0</v>
      </c>
      <c r="AF425" s="22" t="s">
        <v>7322</v>
      </c>
      <c r="AG425" s="94">
        <v>40095</v>
      </c>
      <c r="AH425" s="245">
        <v>42004</v>
      </c>
      <c r="AI425" s="94">
        <v>42004</v>
      </c>
      <c r="AJ425" s="94">
        <v>42005</v>
      </c>
      <c r="AK425" s="22"/>
    </row>
    <row r="426" spans="1:37" x14ac:dyDescent="0.25">
      <c r="A426" t="str">
        <f t="shared" si="6"/>
        <v>AF01753</v>
      </c>
      <c r="B426" s="16" t="s">
        <v>2441</v>
      </c>
      <c r="C426" s="227" t="s">
        <v>2569</v>
      </c>
      <c r="D426" s="16" t="s">
        <v>2450</v>
      </c>
      <c r="E426" s="22" t="s">
        <v>7710</v>
      </c>
      <c r="F426" s="22"/>
      <c r="G426" s="22" t="s">
        <v>7725</v>
      </c>
      <c r="H426" s="84">
        <v>12943</v>
      </c>
      <c r="I426" s="85" t="s">
        <v>7329</v>
      </c>
      <c r="J426" s="22" t="s">
        <v>7726</v>
      </c>
      <c r="K426" s="86">
        <v>40127</v>
      </c>
      <c r="L426" s="87">
        <v>11870</v>
      </c>
      <c r="M426" s="22" t="s">
        <v>7727</v>
      </c>
      <c r="N426" s="22">
        <v>12943</v>
      </c>
      <c r="O426" s="88">
        <v>40127</v>
      </c>
      <c r="P426" s="22" t="s">
        <v>7728</v>
      </c>
      <c r="Q426" s="89">
        <v>27940</v>
      </c>
      <c r="R426" s="89"/>
      <c r="S426" s="89"/>
      <c r="T426" s="89"/>
      <c r="U426" s="89">
        <v>11870</v>
      </c>
      <c r="V426" s="90">
        <v>0</v>
      </c>
      <c r="W426" s="89">
        <v>0</v>
      </c>
      <c r="X426" s="96">
        <v>2009</v>
      </c>
      <c r="Y426" s="22" t="s">
        <v>6742</v>
      </c>
      <c r="Z426" s="22" t="s">
        <v>6712</v>
      </c>
      <c r="AA426" s="22" t="s">
        <v>6713</v>
      </c>
      <c r="AB426" s="22" t="s">
        <v>6803</v>
      </c>
      <c r="AC426" s="22"/>
      <c r="AD426" s="92" t="s">
        <v>6715</v>
      </c>
      <c r="AE426" s="93">
        <v>0</v>
      </c>
      <c r="AF426" s="22" t="s">
        <v>6813</v>
      </c>
      <c r="AG426" s="94">
        <v>40127</v>
      </c>
      <c r="AH426" s="245">
        <v>42004</v>
      </c>
      <c r="AI426" s="94">
        <v>42004</v>
      </c>
      <c r="AJ426" s="94">
        <v>42005</v>
      </c>
      <c r="AK426" s="22"/>
    </row>
    <row r="427" spans="1:37" x14ac:dyDescent="0.25">
      <c r="A427" t="str">
        <f t="shared" si="6"/>
        <v>AF01797</v>
      </c>
      <c r="B427" s="16" t="s">
        <v>2441</v>
      </c>
      <c r="C427" s="227" t="s">
        <v>2570</v>
      </c>
      <c r="D427" s="16" t="s">
        <v>2443</v>
      </c>
      <c r="E427" s="22" t="s">
        <v>7710</v>
      </c>
      <c r="F427" s="22"/>
      <c r="G427" s="22" t="s">
        <v>7729</v>
      </c>
      <c r="H427" s="84">
        <v>12943</v>
      </c>
      <c r="I427" s="85" t="s">
        <v>7329</v>
      </c>
      <c r="J427" s="22" t="s">
        <v>7726</v>
      </c>
      <c r="K427" s="86">
        <v>40127</v>
      </c>
      <c r="L427" s="87">
        <v>11870</v>
      </c>
      <c r="M427" s="22" t="s">
        <v>7727</v>
      </c>
      <c r="N427" s="22">
        <v>12943</v>
      </c>
      <c r="O427" s="88">
        <v>40127</v>
      </c>
      <c r="P427" s="22" t="s">
        <v>7728</v>
      </c>
      <c r="Q427" s="89"/>
      <c r="R427" s="89"/>
      <c r="S427" s="89"/>
      <c r="T427" s="89"/>
      <c r="U427" s="89">
        <v>11870</v>
      </c>
      <c r="V427" s="90">
        <v>0</v>
      </c>
      <c r="W427" s="89">
        <v>0</v>
      </c>
      <c r="X427" s="96">
        <v>2009</v>
      </c>
      <c r="Y427" s="22" t="s">
        <v>6742</v>
      </c>
      <c r="Z427" s="22" t="s">
        <v>6712</v>
      </c>
      <c r="AA427" s="22" t="s">
        <v>6713</v>
      </c>
      <c r="AB427" s="22" t="s">
        <v>6803</v>
      </c>
      <c r="AC427" s="22"/>
      <c r="AD427" s="92" t="s">
        <v>6715</v>
      </c>
      <c r="AE427" s="93">
        <v>0</v>
      </c>
      <c r="AF427" s="22" t="s">
        <v>6813</v>
      </c>
      <c r="AG427" s="94">
        <v>40127</v>
      </c>
      <c r="AH427" s="245">
        <v>42004</v>
      </c>
      <c r="AI427" s="94">
        <v>42004</v>
      </c>
      <c r="AJ427" s="94">
        <v>42005</v>
      </c>
      <c r="AK427" s="94">
        <v>42491</v>
      </c>
    </row>
    <row r="428" spans="1:37" x14ac:dyDescent="0.25">
      <c r="A428" t="str">
        <f t="shared" si="6"/>
        <v>AF02610</v>
      </c>
      <c r="B428" s="16" t="s">
        <v>2441</v>
      </c>
      <c r="C428" s="227" t="s">
        <v>2571</v>
      </c>
      <c r="D428" s="16" t="s">
        <v>2463</v>
      </c>
      <c r="E428" s="22" t="s">
        <v>7463</v>
      </c>
      <c r="F428" s="22" t="s">
        <v>7730</v>
      </c>
      <c r="G428" s="22" t="s">
        <v>7731</v>
      </c>
      <c r="H428" s="84">
        <v>12952</v>
      </c>
      <c r="I428" s="85" t="s">
        <v>7329</v>
      </c>
      <c r="J428" s="22" t="s">
        <v>7732</v>
      </c>
      <c r="K428" s="86">
        <v>40127</v>
      </c>
      <c r="L428" s="87">
        <v>15990</v>
      </c>
      <c r="M428" s="22" t="s">
        <v>7733</v>
      </c>
      <c r="N428" s="22">
        <v>12952</v>
      </c>
      <c r="O428" s="88">
        <v>40129</v>
      </c>
      <c r="P428" s="22" t="s">
        <v>7734</v>
      </c>
      <c r="Q428" s="89">
        <v>16650</v>
      </c>
      <c r="R428" s="89"/>
      <c r="S428" s="89"/>
      <c r="T428" s="89"/>
      <c r="U428" s="89">
        <v>15990</v>
      </c>
      <c r="V428" s="90">
        <v>0</v>
      </c>
      <c r="W428" s="89">
        <v>0</v>
      </c>
      <c r="X428" s="96">
        <v>2009</v>
      </c>
      <c r="Y428" s="22" t="s">
        <v>6742</v>
      </c>
      <c r="Z428" s="22" t="s">
        <v>6712</v>
      </c>
      <c r="AA428" s="22" t="s">
        <v>6713</v>
      </c>
      <c r="AB428" s="22" t="s">
        <v>6803</v>
      </c>
      <c r="AC428" s="22"/>
      <c r="AD428" s="92" t="s">
        <v>6715</v>
      </c>
      <c r="AE428" s="93">
        <v>0</v>
      </c>
      <c r="AF428" s="22" t="s">
        <v>6813</v>
      </c>
      <c r="AG428" s="94">
        <v>40129</v>
      </c>
      <c r="AH428" s="245">
        <v>42004</v>
      </c>
      <c r="AI428" s="94">
        <v>42004</v>
      </c>
      <c r="AJ428" s="94">
        <v>42005</v>
      </c>
      <c r="AK428" s="22"/>
    </row>
    <row r="429" spans="1:37" x14ac:dyDescent="0.25">
      <c r="A429" t="str">
        <f t="shared" si="6"/>
        <v>AF01100</v>
      </c>
      <c r="B429" s="16" t="s">
        <v>2441</v>
      </c>
      <c r="C429" s="227" t="s">
        <v>2572</v>
      </c>
      <c r="D429" s="16" t="s">
        <v>2573</v>
      </c>
      <c r="E429" s="22" t="s">
        <v>7736</v>
      </c>
      <c r="F429" s="22" t="s">
        <v>7737</v>
      </c>
      <c r="G429" s="22"/>
      <c r="H429" s="22">
        <v>7744</v>
      </c>
      <c r="I429" s="22" t="s">
        <v>7627</v>
      </c>
      <c r="J429" s="22" t="s">
        <v>7738</v>
      </c>
      <c r="K429" s="86">
        <v>40232</v>
      </c>
      <c r="L429" s="87">
        <v>617.76</v>
      </c>
      <c r="M429" s="22" t="s">
        <v>7739</v>
      </c>
      <c r="N429" s="22"/>
      <c r="O429" s="88">
        <v>40233</v>
      </c>
      <c r="P429" s="22" t="s">
        <v>7740</v>
      </c>
      <c r="Q429" s="89">
        <v>9884.16</v>
      </c>
      <c r="R429" s="89"/>
      <c r="S429" s="89"/>
      <c r="T429" s="89"/>
      <c r="U429" s="89">
        <v>617.76</v>
      </c>
      <c r="V429" s="90">
        <v>0</v>
      </c>
      <c r="W429" s="89">
        <v>0</v>
      </c>
      <c r="X429" s="96">
        <v>2010</v>
      </c>
      <c r="Y429" s="22" t="s">
        <v>6936</v>
      </c>
      <c r="Z429" s="22" t="s">
        <v>6712</v>
      </c>
      <c r="AA429" s="22" t="s">
        <v>6713</v>
      </c>
      <c r="AB429" s="22" t="s">
        <v>6803</v>
      </c>
      <c r="AC429" s="22"/>
      <c r="AD429" s="92" t="s">
        <v>6715</v>
      </c>
      <c r="AE429" s="93">
        <v>0</v>
      </c>
      <c r="AF429" s="22" t="s">
        <v>6813</v>
      </c>
      <c r="AG429" s="94">
        <v>40233</v>
      </c>
      <c r="AH429" s="245">
        <v>42004</v>
      </c>
      <c r="AI429" s="94">
        <v>42004</v>
      </c>
      <c r="AJ429" s="94">
        <v>42005</v>
      </c>
      <c r="AK429" s="22"/>
    </row>
    <row r="430" spans="1:37" x14ac:dyDescent="0.25">
      <c r="A430" t="str">
        <f t="shared" si="6"/>
        <v>AF01100</v>
      </c>
      <c r="B430" s="16" t="s">
        <v>2441</v>
      </c>
      <c r="C430" s="227" t="s">
        <v>2572</v>
      </c>
      <c r="D430" s="16" t="s">
        <v>2573</v>
      </c>
      <c r="E430" s="22" t="s">
        <v>7741</v>
      </c>
      <c r="F430" s="22" t="s">
        <v>7742</v>
      </c>
      <c r="G430" s="22" t="s">
        <v>7743</v>
      </c>
      <c r="H430" s="22">
        <v>7744</v>
      </c>
      <c r="I430" s="22" t="s">
        <v>7627</v>
      </c>
      <c r="J430" s="22" t="s">
        <v>7738</v>
      </c>
      <c r="K430" s="86">
        <v>40232</v>
      </c>
      <c r="L430" s="87">
        <v>617.76</v>
      </c>
      <c r="M430" s="22" t="s">
        <v>7739</v>
      </c>
      <c r="N430" s="22"/>
      <c r="O430" s="88">
        <v>40233</v>
      </c>
      <c r="P430" s="22" t="s">
        <v>7740</v>
      </c>
      <c r="Q430" s="89"/>
      <c r="R430" s="89"/>
      <c r="S430" s="89"/>
      <c r="T430" s="89"/>
      <c r="U430" s="89">
        <v>617.76</v>
      </c>
      <c r="V430" s="90">
        <v>0</v>
      </c>
      <c r="W430" s="89">
        <v>0</v>
      </c>
      <c r="X430" s="96">
        <v>2010</v>
      </c>
      <c r="Y430" s="22" t="s">
        <v>6936</v>
      </c>
      <c r="Z430" s="22" t="s">
        <v>6712</v>
      </c>
      <c r="AA430" s="22" t="s">
        <v>6713</v>
      </c>
      <c r="AB430" s="22" t="s">
        <v>6803</v>
      </c>
      <c r="AC430" s="22"/>
      <c r="AD430" s="92" t="s">
        <v>6715</v>
      </c>
      <c r="AE430" s="93">
        <v>0</v>
      </c>
      <c r="AF430" s="22" t="s">
        <v>6813</v>
      </c>
      <c r="AG430" s="94">
        <v>40233</v>
      </c>
      <c r="AH430" s="245">
        <v>42004</v>
      </c>
      <c r="AI430" s="94">
        <v>42004</v>
      </c>
      <c r="AJ430" s="94">
        <v>42005</v>
      </c>
      <c r="AK430" s="22"/>
    </row>
    <row r="431" spans="1:37" x14ac:dyDescent="0.25">
      <c r="A431" t="str">
        <f t="shared" si="6"/>
        <v>AF01100</v>
      </c>
      <c r="B431" s="16" t="s">
        <v>2441</v>
      </c>
      <c r="C431" s="227" t="s">
        <v>2572</v>
      </c>
      <c r="D431" s="16" t="s">
        <v>2573</v>
      </c>
      <c r="E431" s="22" t="s">
        <v>7744</v>
      </c>
      <c r="F431" s="22" t="s">
        <v>7745</v>
      </c>
      <c r="G431" s="22" t="s">
        <v>7314</v>
      </c>
      <c r="H431" s="22">
        <v>7744</v>
      </c>
      <c r="I431" s="22" t="s">
        <v>7627</v>
      </c>
      <c r="J431" s="22" t="s">
        <v>7738</v>
      </c>
      <c r="K431" s="86">
        <v>40232</v>
      </c>
      <c r="L431" s="87">
        <v>1853.28</v>
      </c>
      <c r="M431" s="22" t="s">
        <v>7739</v>
      </c>
      <c r="N431" s="22"/>
      <c r="O431" s="88">
        <v>40233</v>
      </c>
      <c r="P431" s="22" t="s">
        <v>7740</v>
      </c>
      <c r="Q431" s="89"/>
      <c r="R431" s="89"/>
      <c r="S431" s="89"/>
      <c r="T431" s="89"/>
      <c r="U431" s="89">
        <v>1853.28</v>
      </c>
      <c r="V431" s="90">
        <v>0</v>
      </c>
      <c r="W431" s="89">
        <v>0</v>
      </c>
      <c r="X431" s="96">
        <v>2010</v>
      </c>
      <c r="Y431" s="22" t="s">
        <v>6936</v>
      </c>
      <c r="Z431" s="22" t="s">
        <v>6712</v>
      </c>
      <c r="AA431" s="22" t="s">
        <v>6713</v>
      </c>
      <c r="AB431" s="22" t="s">
        <v>6803</v>
      </c>
      <c r="AC431" s="22"/>
      <c r="AD431" s="92" t="s">
        <v>6715</v>
      </c>
      <c r="AE431" s="93">
        <v>0</v>
      </c>
      <c r="AF431" s="22" t="s">
        <v>6813</v>
      </c>
      <c r="AG431" s="94">
        <v>40233</v>
      </c>
      <c r="AH431" s="245">
        <v>42004</v>
      </c>
      <c r="AI431" s="94">
        <v>42004</v>
      </c>
      <c r="AJ431" s="94">
        <v>42005</v>
      </c>
      <c r="AK431" s="22"/>
    </row>
    <row r="432" spans="1:37" x14ac:dyDescent="0.25">
      <c r="A432" t="str">
        <f t="shared" si="6"/>
        <v>AF01100</v>
      </c>
      <c r="B432" s="16" t="s">
        <v>2441</v>
      </c>
      <c r="C432" s="227" t="s">
        <v>2572</v>
      </c>
      <c r="D432" s="16" t="s">
        <v>2573</v>
      </c>
      <c r="E432" s="22" t="s">
        <v>7744</v>
      </c>
      <c r="F432" s="22" t="s">
        <v>7746</v>
      </c>
      <c r="G432" s="22" t="s">
        <v>7747</v>
      </c>
      <c r="H432" s="22">
        <v>7744</v>
      </c>
      <c r="I432" s="22" t="s">
        <v>7627</v>
      </c>
      <c r="J432" s="22" t="s">
        <v>7738</v>
      </c>
      <c r="K432" s="86">
        <v>40232</v>
      </c>
      <c r="L432" s="87">
        <v>617.76</v>
      </c>
      <c r="M432" s="22" t="s">
        <v>7739</v>
      </c>
      <c r="N432" s="22"/>
      <c r="O432" s="88">
        <v>40233</v>
      </c>
      <c r="P432" s="22" t="s">
        <v>7740</v>
      </c>
      <c r="Q432" s="89"/>
      <c r="R432" s="89"/>
      <c r="S432" s="89"/>
      <c r="T432" s="89"/>
      <c r="U432" s="89">
        <v>617.76</v>
      </c>
      <c r="V432" s="90">
        <v>0</v>
      </c>
      <c r="W432" s="89">
        <v>0</v>
      </c>
      <c r="X432" s="96">
        <v>2010</v>
      </c>
      <c r="Y432" s="22" t="s">
        <v>6936</v>
      </c>
      <c r="Z432" s="22" t="s">
        <v>6712</v>
      </c>
      <c r="AA432" s="22" t="s">
        <v>6713</v>
      </c>
      <c r="AB432" s="22" t="s">
        <v>6803</v>
      </c>
      <c r="AC432" s="22"/>
      <c r="AD432" s="92" t="s">
        <v>6715</v>
      </c>
      <c r="AE432" s="93">
        <v>0</v>
      </c>
      <c r="AF432" s="22" t="s">
        <v>6813</v>
      </c>
      <c r="AG432" s="94">
        <v>40233</v>
      </c>
      <c r="AH432" s="245">
        <v>42004</v>
      </c>
      <c r="AI432" s="94">
        <v>42004</v>
      </c>
      <c r="AJ432" s="94">
        <v>42005</v>
      </c>
      <c r="AK432" s="22"/>
    </row>
    <row r="433" spans="1:37" x14ac:dyDescent="0.25">
      <c r="A433" t="str">
        <f t="shared" si="6"/>
        <v>AF01100</v>
      </c>
      <c r="B433" s="16" t="s">
        <v>2441</v>
      </c>
      <c r="C433" s="227" t="s">
        <v>2572</v>
      </c>
      <c r="D433" s="16" t="s">
        <v>2573</v>
      </c>
      <c r="E433" s="22" t="s">
        <v>7744</v>
      </c>
      <c r="F433" s="22" t="s">
        <v>7746</v>
      </c>
      <c r="G433" s="22" t="s">
        <v>7748</v>
      </c>
      <c r="H433" s="22">
        <v>7744</v>
      </c>
      <c r="I433" s="22" t="s">
        <v>7627</v>
      </c>
      <c r="J433" s="22" t="s">
        <v>7738</v>
      </c>
      <c r="K433" s="86">
        <v>40232</v>
      </c>
      <c r="L433" s="87">
        <v>6177.6</v>
      </c>
      <c r="M433" s="22" t="s">
        <v>7739</v>
      </c>
      <c r="N433" s="22"/>
      <c r="O433" s="88">
        <v>40233</v>
      </c>
      <c r="P433" s="22" t="s">
        <v>7740</v>
      </c>
      <c r="Q433" s="89"/>
      <c r="R433" s="89"/>
      <c r="S433" s="89"/>
      <c r="T433" s="89"/>
      <c r="U433" s="89">
        <v>6177.6</v>
      </c>
      <c r="V433" s="90">
        <v>0</v>
      </c>
      <c r="W433" s="89">
        <v>0</v>
      </c>
      <c r="X433" s="96">
        <v>2010</v>
      </c>
      <c r="Y433" s="22" t="s">
        <v>6936</v>
      </c>
      <c r="Z433" s="22" t="s">
        <v>6712</v>
      </c>
      <c r="AA433" s="22" t="s">
        <v>6713</v>
      </c>
      <c r="AB433" s="22" t="s">
        <v>6803</v>
      </c>
      <c r="AC433" s="22"/>
      <c r="AD433" s="92" t="s">
        <v>6715</v>
      </c>
      <c r="AE433" s="93">
        <v>0</v>
      </c>
      <c r="AF433" s="22" t="s">
        <v>6813</v>
      </c>
      <c r="AG433" s="94">
        <v>40233</v>
      </c>
      <c r="AH433" s="245">
        <v>42004</v>
      </c>
      <c r="AI433" s="94">
        <v>42004</v>
      </c>
      <c r="AJ433" s="94">
        <v>42005</v>
      </c>
      <c r="AK433" s="22"/>
    </row>
    <row r="434" spans="1:37" x14ac:dyDescent="0.25">
      <c r="A434" t="str">
        <f t="shared" si="6"/>
        <v>AF01055</v>
      </c>
      <c r="B434" s="16" t="s">
        <v>2441</v>
      </c>
      <c r="C434" s="227" t="s">
        <v>2574</v>
      </c>
      <c r="D434" s="16" t="s">
        <v>2453</v>
      </c>
      <c r="E434" s="22"/>
      <c r="F434" s="22">
        <v>2200</v>
      </c>
      <c r="G434" s="22" t="s">
        <v>7749</v>
      </c>
      <c r="H434" s="22">
        <v>13169</v>
      </c>
      <c r="I434" s="22" t="s">
        <v>7329</v>
      </c>
      <c r="J434" s="22" t="s">
        <v>7750</v>
      </c>
      <c r="K434" s="86">
        <v>40233</v>
      </c>
      <c r="L434" s="87">
        <v>10500</v>
      </c>
      <c r="M434" s="22" t="s">
        <v>7751</v>
      </c>
      <c r="N434" s="22"/>
      <c r="O434" s="88">
        <v>40234</v>
      </c>
      <c r="P434" s="22" t="s">
        <v>7752</v>
      </c>
      <c r="Q434" s="89">
        <v>11193</v>
      </c>
      <c r="R434" s="89"/>
      <c r="S434" s="89"/>
      <c r="T434" s="89"/>
      <c r="U434" s="89">
        <v>10500</v>
      </c>
      <c r="V434" s="90">
        <v>0</v>
      </c>
      <c r="W434" s="89">
        <v>0</v>
      </c>
      <c r="X434" s="96">
        <v>2010</v>
      </c>
      <c r="Y434" s="22" t="s">
        <v>6936</v>
      </c>
      <c r="Z434" s="22" t="s">
        <v>6712</v>
      </c>
      <c r="AA434" s="22" t="s">
        <v>6713</v>
      </c>
      <c r="AB434" s="22" t="s">
        <v>6803</v>
      </c>
      <c r="AC434" s="22"/>
      <c r="AD434" s="92" t="s">
        <v>6715</v>
      </c>
      <c r="AE434" s="93">
        <v>0</v>
      </c>
      <c r="AF434" s="22" t="s">
        <v>6813</v>
      </c>
      <c r="AG434" s="94">
        <v>40234</v>
      </c>
      <c r="AH434" s="245">
        <v>42004</v>
      </c>
      <c r="AI434" s="94">
        <v>42004</v>
      </c>
      <c r="AJ434" s="94">
        <v>42005</v>
      </c>
      <c r="AK434" s="22"/>
    </row>
    <row r="435" spans="1:37" x14ac:dyDescent="0.25">
      <c r="A435" t="str">
        <f t="shared" si="6"/>
        <v>AF01010</v>
      </c>
      <c r="B435" s="16" t="s">
        <v>2441</v>
      </c>
      <c r="C435" s="227" t="s">
        <v>2575</v>
      </c>
      <c r="D435" s="16" t="s">
        <v>2443</v>
      </c>
      <c r="E435" s="22" t="s">
        <v>7463</v>
      </c>
      <c r="F435" s="22"/>
      <c r="G435" s="22" t="s">
        <v>7753</v>
      </c>
      <c r="H435" s="22">
        <v>13139</v>
      </c>
      <c r="I435" s="22" t="s">
        <v>7329</v>
      </c>
      <c r="J435" s="22" t="s">
        <v>7754</v>
      </c>
      <c r="K435" s="86">
        <v>40226</v>
      </c>
      <c r="L435" s="87">
        <v>7363</v>
      </c>
      <c r="M435" s="22" t="s">
        <v>7755</v>
      </c>
      <c r="N435" s="22"/>
      <c r="O435" s="88">
        <v>40227</v>
      </c>
      <c r="P435" s="22" t="s">
        <v>7756</v>
      </c>
      <c r="Q435" s="89">
        <v>14726</v>
      </c>
      <c r="R435" s="89"/>
      <c r="S435" s="89"/>
      <c r="T435" s="89"/>
      <c r="U435" s="89">
        <v>7363</v>
      </c>
      <c r="V435" s="90">
        <v>0</v>
      </c>
      <c r="W435" s="89">
        <v>0</v>
      </c>
      <c r="X435" s="96">
        <v>2010</v>
      </c>
      <c r="Y435" s="22" t="s">
        <v>6936</v>
      </c>
      <c r="Z435" s="22" t="s">
        <v>6712</v>
      </c>
      <c r="AA435" s="22" t="s">
        <v>6713</v>
      </c>
      <c r="AB435" s="22" t="s">
        <v>6803</v>
      </c>
      <c r="AC435" s="22"/>
      <c r="AD435" s="92" t="s">
        <v>6715</v>
      </c>
      <c r="AE435" s="93">
        <v>0</v>
      </c>
      <c r="AF435" s="22" t="s">
        <v>6813</v>
      </c>
      <c r="AG435" s="94">
        <v>40227</v>
      </c>
      <c r="AH435" s="245">
        <v>42004</v>
      </c>
      <c r="AI435" s="94">
        <v>42004</v>
      </c>
      <c r="AJ435" s="94">
        <v>42005</v>
      </c>
      <c r="AK435" s="22"/>
    </row>
    <row r="436" spans="1:37" x14ac:dyDescent="0.25">
      <c r="A436" t="str">
        <f t="shared" si="6"/>
        <v>AF00662</v>
      </c>
      <c r="B436" s="16" t="s">
        <v>2441</v>
      </c>
      <c r="C436" s="227" t="s">
        <v>2576</v>
      </c>
      <c r="D436" s="16" t="s">
        <v>2443</v>
      </c>
      <c r="E436" s="22" t="s">
        <v>7463</v>
      </c>
      <c r="F436" s="22"/>
      <c r="G436" s="22" t="s">
        <v>7757</v>
      </c>
      <c r="H436" s="22">
        <v>13139</v>
      </c>
      <c r="I436" s="22" t="s">
        <v>7329</v>
      </c>
      <c r="J436" s="22" t="s">
        <v>7754</v>
      </c>
      <c r="K436" s="86">
        <v>40226</v>
      </c>
      <c r="L436" s="87">
        <v>7363</v>
      </c>
      <c r="M436" s="22" t="s">
        <v>7755</v>
      </c>
      <c r="N436" s="22"/>
      <c r="O436" s="88">
        <v>40227</v>
      </c>
      <c r="P436" s="22" t="s">
        <v>7756</v>
      </c>
      <c r="Q436" s="89"/>
      <c r="R436" s="89"/>
      <c r="S436" s="89"/>
      <c r="T436" s="89"/>
      <c r="U436" s="89">
        <v>7363</v>
      </c>
      <c r="V436" s="90">
        <v>0</v>
      </c>
      <c r="W436" s="89">
        <v>0</v>
      </c>
      <c r="X436" s="96">
        <v>2010</v>
      </c>
      <c r="Y436" s="22" t="s">
        <v>6936</v>
      </c>
      <c r="Z436" s="22" t="s">
        <v>6712</v>
      </c>
      <c r="AA436" s="22" t="s">
        <v>6713</v>
      </c>
      <c r="AB436" s="22" t="s">
        <v>6803</v>
      </c>
      <c r="AC436" s="22"/>
      <c r="AD436" s="92" t="s">
        <v>6715</v>
      </c>
      <c r="AE436" s="93">
        <v>0</v>
      </c>
      <c r="AF436" s="22" t="s">
        <v>6813</v>
      </c>
      <c r="AG436" s="94">
        <v>40227</v>
      </c>
      <c r="AH436" s="245">
        <v>42004</v>
      </c>
      <c r="AI436" s="94">
        <v>42004</v>
      </c>
      <c r="AJ436" s="94">
        <v>42005</v>
      </c>
      <c r="AK436" s="22"/>
    </row>
    <row r="437" spans="1:37" x14ac:dyDescent="0.25">
      <c r="A437" t="str">
        <f t="shared" si="6"/>
        <v>AF00045</v>
      </c>
      <c r="B437" s="16" t="s">
        <v>2441</v>
      </c>
      <c r="C437" s="227" t="s">
        <v>2577</v>
      </c>
      <c r="D437" s="16" t="s">
        <v>2463</v>
      </c>
      <c r="E437" s="22" t="s">
        <v>7463</v>
      </c>
      <c r="F437" s="22" t="s">
        <v>7707</v>
      </c>
      <c r="G437" s="22" t="s">
        <v>7758</v>
      </c>
      <c r="H437" s="22">
        <v>13145</v>
      </c>
      <c r="I437" s="22" t="s">
        <v>7329</v>
      </c>
      <c r="J437" s="22" t="s">
        <v>7759</v>
      </c>
      <c r="K437" s="86">
        <v>40227</v>
      </c>
      <c r="L437" s="87">
        <v>15425</v>
      </c>
      <c r="M437" s="22" t="s">
        <v>7760</v>
      </c>
      <c r="N437" s="22"/>
      <c r="O437" s="88">
        <v>40228</v>
      </c>
      <c r="P437" s="22" t="s">
        <v>7761</v>
      </c>
      <c r="Q437" s="89">
        <v>15425</v>
      </c>
      <c r="R437" s="89"/>
      <c r="S437" s="89"/>
      <c r="T437" s="89"/>
      <c r="U437" s="89">
        <v>15425</v>
      </c>
      <c r="V437" s="90">
        <v>0</v>
      </c>
      <c r="W437" s="89">
        <v>0</v>
      </c>
      <c r="X437" s="96">
        <v>2010</v>
      </c>
      <c r="Y437" s="22" t="s">
        <v>6936</v>
      </c>
      <c r="Z437" s="22" t="s">
        <v>6712</v>
      </c>
      <c r="AA437" s="22" t="s">
        <v>6713</v>
      </c>
      <c r="AB437" s="22" t="s">
        <v>6803</v>
      </c>
      <c r="AC437" s="22"/>
      <c r="AD437" s="92" t="s">
        <v>6715</v>
      </c>
      <c r="AE437" s="93">
        <v>0</v>
      </c>
      <c r="AF437" s="22" t="s">
        <v>6813</v>
      </c>
      <c r="AG437" s="94">
        <v>40228</v>
      </c>
      <c r="AH437" s="245">
        <v>42004</v>
      </c>
      <c r="AI437" s="94">
        <v>42004</v>
      </c>
      <c r="AJ437" s="94">
        <v>42005</v>
      </c>
      <c r="AK437" s="94">
        <v>43040</v>
      </c>
    </row>
    <row r="438" spans="1:37" x14ac:dyDescent="0.25">
      <c r="A438" t="str">
        <f t="shared" si="6"/>
        <v>AF00695</v>
      </c>
      <c r="B438" s="16" t="s">
        <v>2441</v>
      </c>
      <c r="C438" s="227" t="s">
        <v>2578</v>
      </c>
      <c r="D438" s="16" t="s">
        <v>2443</v>
      </c>
      <c r="E438" s="22" t="s">
        <v>7463</v>
      </c>
      <c r="F438" s="22" t="s">
        <v>7762</v>
      </c>
      <c r="G438" s="22" t="s">
        <v>7763</v>
      </c>
      <c r="H438" s="22">
        <v>13278</v>
      </c>
      <c r="I438" s="22" t="s">
        <v>7329</v>
      </c>
      <c r="J438" s="22" t="s">
        <v>7764</v>
      </c>
      <c r="K438" s="86">
        <v>40263</v>
      </c>
      <c r="L438" s="87">
        <v>7350</v>
      </c>
      <c r="M438" s="22" t="s">
        <v>7765</v>
      </c>
      <c r="N438" s="22"/>
      <c r="O438" s="88">
        <v>40267</v>
      </c>
      <c r="P438" s="22" t="s">
        <v>7766</v>
      </c>
      <c r="Q438" s="89">
        <v>14700</v>
      </c>
      <c r="R438" s="89"/>
      <c r="S438" s="89"/>
      <c r="T438" s="89"/>
      <c r="U438" s="89">
        <v>7350</v>
      </c>
      <c r="V438" s="90">
        <v>0</v>
      </c>
      <c r="W438" s="89">
        <v>0</v>
      </c>
      <c r="X438" s="96">
        <v>2010</v>
      </c>
      <c r="Y438" s="22" t="s">
        <v>6750</v>
      </c>
      <c r="Z438" s="22" t="s">
        <v>6712</v>
      </c>
      <c r="AA438" s="22" t="s">
        <v>6713</v>
      </c>
      <c r="AB438" s="22" t="s">
        <v>6758</v>
      </c>
      <c r="AC438" s="22"/>
      <c r="AD438" s="92" t="s">
        <v>6715</v>
      </c>
      <c r="AE438" s="93">
        <v>0</v>
      </c>
      <c r="AF438" s="22" t="s">
        <v>6813</v>
      </c>
      <c r="AG438" s="94">
        <v>40267</v>
      </c>
      <c r="AH438" s="245">
        <v>42004</v>
      </c>
      <c r="AI438" s="94">
        <v>42004</v>
      </c>
      <c r="AJ438" s="94">
        <v>42005</v>
      </c>
      <c r="AK438" s="22"/>
    </row>
    <row r="439" spans="1:37" x14ac:dyDescent="0.25">
      <c r="A439" t="str">
        <f t="shared" si="6"/>
        <v>AF00043</v>
      </c>
      <c r="B439" s="16" t="s">
        <v>2441</v>
      </c>
      <c r="C439" s="227" t="s">
        <v>2579</v>
      </c>
      <c r="D439" s="16" t="s">
        <v>2443</v>
      </c>
      <c r="E439" s="22" t="s">
        <v>7463</v>
      </c>
      <c r="F439" s="22" t="s">
        <v>7762</v>
      </c>
      <c r="G439" s="22" t="s">
        <v>7767</v>
      </c>
      <c r="H439" s="22">
        <v>13278</v>
      </c>
      <c r="I439" s="22" t="s">
        <v>7329</v>
      </c>
      <c r="J439" s="22" t="s">
        <v>7764</v>
      </c>
      <c r="K439" s="86">
        <v>40263</v>
      </c>
      <c r="L439" s="87">
        <v>7350</v>
      </c>
      <c r="M439" s="22" t="s">
        <v>7765</v>
      </c>
      <c r="N439" s="22"/>
      <c r="O439" s="88">
        <v>40267</v>
      </c>
      <c r="P439" s="22" t="s">
        <v>7766</v>
      </c>
      <c r="Q439" s="89"/>
      <c r="R439" s="89"/>
      <c r="S439" s="89"/>
      <c r="T439" s="89"/>
      <c r="U439" s="89">
        <v>7350</v>
      </c>
      <c r="V439" s="90">
        <v>0</v>
      </c>
      <c r="W439" s="89">
        <v>0</v>
      </c>
      <c r="X439" s="96">
        <v>2010</v>
      </c>
      <c r="Y439" s="22" t="s">
        <v>6750</v>
      </c>
      <c r="Z439" s="22" t="s">
        <v>6712</v>
      </c>
      <c r="AA439" s="22" t="s">
        <v>6713</v>
      </c>
      <c r="AB439" s="22" t="s">
        <v>6758</v>
      </c>
      <c r="AC439" s="22"/>
      <c r="AD439" s="92" t="s">
        <v>6715</v>
      </c>
      <c r="AE439" s="93">
        <v>0</v>
      </c>
      <c r="AF439" s="22" t="s">
        <v>6813</v>
      </c>
      <c r="AG439" s="94">
        <v>40267</v>
      </c>
      <c r="AH439" s="245">
        <v>42004</v>
      </c>
      <c r="AI439" s="94">
        <v>42004</v>
      </c>
      <c r="AJ439" s="94">
        <v>42005</v>
      </c>
      <c r="AK439" s="22"/>
    </row>
    <row r="440" spans="1:37" x14ac:dyDescent="0.25">
      <c r="A440" t="str">
        <f t="shared" si="6"/>
        <v>AF01072</v>
      </c>
      <c r="B440" s="16" t="s">
        <v>2441</v>
      </c>
      <c r="C440" s="227" t="s">
        <v>2580</v>
      </c>
      <c r="D440" s="16" t="s">
        <v>2463</v>
      </c>
      <c r="E440" s="22" t="s">
        <v>7463</v>
      </c>
      <c r="F440" s="22" t="s">
        <v>7730</v>
      </c>
      <c r="G440" s="22" t="s">
        <v>7768</v>
      </c>
      <c r="H440" s="22">
        <v>13282</v>
      </c>
      <c r="I440" s="22" t="s">
        <v>7329</v>
      </c>
      <c r="J440" s="22" t="s">
        <v>7769</v>
      </c>
      <c r="K440" s="86">
        <v>40268</v>
      </c>
      <c r="L440" s="87">
        <v>14990.91</v>
      </c>
      <c r="M440" s="22" t="s">
        <v>7770</v>
      </c>
      <c r="N440" s="22"/>
      <c r="O440" s="88">
        <v>40268</v>
      </c>
      <c r="P440" s="22" t="s">
        <v>7771</v>
      </c>
      <c r="Q440" s="89">
        <v>29981.82</v>
      </c>
      <c r="R440" s="89"/>
      <c r="S440" s="89"/>
      <c r="T440" s="89"/>
      <c r="U440" s="89">
        <v>14990.91</v>
      </c>
      <c r="V440" s="90">
        <v>0</v>
      </c>
      <c r="W440" s="89">
        <v>0</v>
      </c>
      <c r="X440" s="96">
        <v>2010</v>
      </c>
      <c r="Y440" s="22" t="s">
        <v>6750</v>
      </c>
      <c r="Z440" s="22" t="s">
        <v>6712</v>
      </c>
      <c r="AA440" s="22" t="s">
        <v>6713</v>
      </c>
      <c r="AB440" s="22" t="s">
        <v>6803</v>
      </c>
      <c r="AC440" s="22"/>
      <c r="AD440" s="92" t="s">
        <v>6715</v>
      </c>
      <c r="AE440" s="93">
        <v>0</v>
      </c>
      <c r="AF440" s="22" t="s">
        <v>6813</v>
      </c>
      <c r="AG440" s="94">
        <v>40268</v>
      </c>
      <c r="AH440" s="245">
        <v>42004</v>
      </c>
      <c r="AI440" s="94">
        <v>42004</v>
      </c>
      <c r="AJ440" s="94">
        <v>42005</v>
      </c>
      <c r="AK440" s="22"/>
    </row>
    <row r="441" spans="1:37" x14ac:dyDescent="0.25">
      <c r="A441" t="str">
        <f t="shared" si="6"/>
        <v>AF01074</v>
      </c>
      <c r="B441" s="16" t="s">
        <v>2441</v>
      </c>
      <c r="C441" s="227" t="s">
        <v>2581</v>
      </c>
      <c r="D441" s="16" t="s">
        <v>2463</v>
      </c>
      <c r="E441" s="22" t="s">
        <v>7463</v>
      </c>
      <c r="F441" s="22" t="s">
        <v>7730</v>
      </c>
      <c r="G441" s="22" t="s">
        <v>7772</v>
      </c>
      <c r="H441" s="22">
        <v>13282</v>
      </c>
      <c r="I441" s="22" t="s">
        <v>7329</v>
      </c>
      <c r="J441" s="22" t="s">
        <v>7769</v>
      </c>
      <c r="K441" s="86">
        <v>40268</v>
      </c>
      <c r="L441" s="87">
        <v>14990.91</v>
      </c>
      <c r="M441" s="22" t="s">
        <v>7770</v>
      </c>
      <c r="N441" s="22"/>
      <c r="O441" s="88">
        <v>40268</v>
      </c>
      <c r="P441" s="22" t="s">
        <v>7771</v>
      </c>
      <c r="Q441" s="89"/>
      <c r="R441" s="89"/>
      <c r="S441" s="89"/>
      <c r="T441" s="89"/>
      <c r="U441" s="89">
        <v>14990.91</v>
      </c>
      <c r="V441" s="90">
        <v>0</v>
      </c>
      <c r="W441" s="89">
        <v>0</v>
      </c>
      <c r="X441" s="96">
        <v>2010</v>
      </c>
      <c r="Y441" s="22" t="s">
        <v>6750</v>
      </c>
      <c r="Z441" s="22" t="s">
        <v>6712</v>
      </c>
      <c r="AA441" s="22" t="s">
        <v>6713</v>
      </c>
      <c r="AB441" s="22" t="s">
        <v>6803</v>
      </c>
      <c r="AC441" s="22"/>
      <c r="AD441" s="92" t="s">
        <v>6715</v>
      </c>
      <c r="AE441" s="93">
        <v>0</v>
      </c>
      <c r="AF441" s="22" t="s">
        <v>6813</v>
      </c>
      <c r="AG441" s="94">
        <v>40268</v>
      </c>
      <c r="AH441" s="245">
        <v>42004</v>
      </c>
      <c r="AI441" s="94">
        <v>42004</v>
      </c>
      <c r="AJ441" s="94">
        <v>42005</v>
      </c>
      <c r="AK441" s="22"/>
    </row>
    <row r="442" spans="1:37" x14ac:dyDescent="0.25">
      <c r="A442" t="str">
        <f t="shared" si="6"/>
        <v>BC00874</v>
      </c>
      <c r="B442" s="16" t="s">
        <v>2441</v>
      </c>
      <c r="C442" s="227" t="s">
        <v>2582</v>
      </c>
      <c r="D442" s="16" t="s">
        <v>2447</v>
      </c>
      <c r="E442" s="22" t="s">
        <v>7463</v>
      </c>
      <c r="F442" s="22"/>
      <c r="G442" s="22" t="s">
        <v>7773</v>
      </c>
      <c r="H442" s="22">
        <v>13296</v>
      </c>
      <c r="I442" s="22" t="s">
        <v>7329</v>
      </c>
      <c r="J442" s="22" t="s">
        <v>7774</v>
      </c>
      <c r="K442" s="86">
        <v>40276</v>
      </c>
      <c r="L442" s="87">
        <v>5249</v>
      </c>
      <c r="M442" s="22" t="s">
        <v>7775</v>
      </c>
      <c r="N442" s="22"/>
      <c r="O442" s="88">
        <v>40281</v>
      </c>
      <c r="P442" s="22" t="s">
        <v>7776</v>
      </c>
      <c r="Q442" s="89">
        <v>5249</v>
      </c>
      <c r="R442" s="89"/>
      <c r="S442" s="89"/>
      <c r="T442" s="89"/>
      <c r="U442" s="89">
        <v>5249</v>
      </c>
      <c r="V442" s="90">
        <v>0</v>
      </c>
      <c r="W442" s="89">
        <v>0</v>
      </c>
      <c r="X442" s="96">
        <v>2010</v>
      </c>
      <c r="Y442" s="22" t="s">
        <v>6768</v>
      </c>
      <c r="Z442" s="22" t="s">
        <v>6712</v>
      </c>
      <c r="AA442" s="22" t="s">
        <v>7223</v>
      </c>
      <c r="AB442" s="22" t="s">
        <v>6803</v>
      </c>
      <c r="AC442" s="22"/>
      <c r="AD442" s="92" t="s">
        <v>6715</v>
      </c>
      <c r="AE442" s="93">
        <v>0</v>
      </c>
      <c r="AF442" s="22" t="s">
        <v>6813</v>
      </c>
      <c r="AG442" s="94">
        <v>40281</v>
      </c>
      <c r="AH442" s="245">
        <v>42004</v>
      </c>
      <c r="AI442" s="94">
        <v>42004</v>
      </c>
      <c r="AJ442" s="94">
        <v>42005</v>
      </c>
      <c r="AK442" s="22"/>
    </row>
    <row r="443" spans="1:37" x14ac:dyDescent="0.25">
      <c r="A443" t="str">
        <f t="shared" si="6"/>
        <v>AF02860</v>
      </c>
      <c r="B443" s="16" t="s">
        <v>2441</v>
      </c>
      <c r="C443" s="227" t="s">
        <v>2583</v>
      </c>
      <c r="D443" s="16" t="s">
        <v>2463</v>
      </c>
      <c r="E443" s="22" t="s">
        <v>7777</v>
      </c>
      <c r="F443" s="22" t="s">
        <v>7778</v>
      </c>
      <c r="G443" s="22"/>
      <c r="H443" s="22">
        <v>13301</v>
      </c>
      <c r="I443" s="22" t="s">
        <v>7329</v>
      </c>
      <c r="J443" s="22" t="s">
        <v>7779</v>
      </c>
      <c r="K443" s="86">
        <v>40280</v>
      </c>
      <c r="L443" s="87">
        <v>31099</v>
      </c>
      <c r="M443" s="22" t="s">
        <v>7775</v>
      </c>
      <c r="N443" s="22"/>
      <c r="O443" s="88">
        <v>40281</v>
      </c>
      <c r="P443" s="22" t="s">
        <v>7780</v>
      </c>
      <c r="Q443" s="89">
        <v>31099</v>
      </c>
      <c r="R443" s="89"/>
      <c r="S443" s="89"/>
      <c r="T443" s="89"/>
      <c r="U443" s="89">
        <v>31099</v>
      </c>
      <c r="V443" s="90">
        <v>0</v>
      </c>
      <c r="W443" s="89">
        <v>0</v>
      </c>
      <c r="X443" s="96">
        <v>2010</v>
      </c>
      <c r="Y443" s="22" t="s">
        <v>6768</v>
      </c>
      <c r="Z443" s="22" t="s">
        <v>6712</v>
      </c>
      <c r="AA443" s="22" t="s">
        <v>6713</v>
      </c>
      <c r="AB443" s="22" t="s">
        <v>6803</v>
      </c>
      <c r="AC443" s="22"/>
      <c r="AD443" s="92" t="s">
        <v>6715</v>
      </c>
      <c r="AE443" s="93">
        <v>0</v>
      </c>
      <c r="AF443" s="22" t="s">
        <v>6813</v>
      </c>
      <c r="AG443" s="94">
        <v>40281</v>
      </c>
      <c r="AH443" s="245">
        <v>42004</v>
      </c>
      <c r="AI443" s="94">
        <v>42004</v>
      </c>
      <c r="AJ443" s="94">
        <v>42005</v>
      </c>
      <c r="AK443" s="22"/>
    </row>
    <row r="444" spans="1:37" x14ac:dyDescent="0.25">
      <c r="A444" t="str">
        <f t="shared" si="6"/>
        <v>AF03065</v>
      </c>
      <c r="B444" s="16" t="s">
        <v>2441</v>
      </c>
      <c r="C444" s="227" t="s">
        <v>2584</v>
      </c>
      <c r="D444" s="16" t="s">
        <v>2463</v>
      </c>
      <c r="E444" s="22" t="s">
        <v>7777</v>
      </c>
      <c r="F444" s="22" t="s">
        <v>7778</v>
      </c>
      <c r="G444" s="22"/>
      <c r="H444" s="22">
        <v>13354</v>
      </c>
      <c r="I444" s="22" t="s">
        <v>7329</v>
      </c>
      <c r="J444" s="22" t="s">
        <v>7781</v>
      </c>
      <c r="K444" s="86">
        <v>40303</v>
      </c>
      <c r="L444" s="87">
        <v>31099</v>
      </c>
      <c r="M444" s="22" t="s">
        <v>7782</v>
      </c>
      <c r="N444" s="22"/>
      <c r="O444" s="88">
        <v>40305</v>
      </c>
      <c r="P444" s="22" t="s">
        <v>7783</v>
      </c>
      <c r="Q444" s="89">
        <v>62198</v>
      </c>
      <c r="R444" s="89"/>
      <c r="S444" s="89"/>
      <c r="T444" s="89"/>
      <c r="U444" s="89">
        <v>31099</v>
      </c>
      <c r="V444" s="90">
        <v>0</v>
      </c>
      <c r="W444" s="89">
        <v>0</v>
      </c>
      <c r="X444" s="96">
        <v>2010</v>
      </c>
      <c r="Y444" s="22" t="s">
        <v>6775</v>
      </c>
      <c r="Z444" s="22" t="s">
        <v>6712</v>
      </c>
      <c r="AA444" s="22" t="s">
        <v>6713</v>
      </c>
      <c r="AB444" s="22" t="s">
        <v>6803</v>
      </c>
      <c r="AC444" s="22"/>
      <c r="AD444" s="92" t="s">
        <v>6715</v>
      </c>
      <c r="AE444" s="93">
        <v>0</v>
      </c>
      <c r="AF444" s="22" t="s">
        <v>6813</v>
      </c>
      <c r="AG444" s="94">
        <v>40305</v>
      </c>
      <c r="AH444" s="245">
        <v>42004</v>
      </c>
      <c r="AI444" s="94">
        <v>42004</v>
      </c>
      <c r="AJ444" s="94">
        <v>42005</v>
      </c>
      <c r="AK444" s="22"/>
    </row>
    <row r="445" spans="1:37" x14ac:dyDescent="0.25">
      <c r="A445" t="str">
        <f t="shared" si="6"/>
        <v>AF03033</v>
      </c>
      <c r="B445" s="16" t="s">
        <v>2441</v>
      </c>
      <c r="C445" s="227" t="s">
        <v>2585</v>
      </c>
      <c r="D445" s="16" t="s">
        <v>2463</v>
      </c>
      <c r="E445" s="22" t="s">
        <v>7777</v>
      </c>
      <c r="F445" s="22" t="s">
        <v>7778</v>
      </c>
      <c r="G445" s="22"/>
      <c r="H445" s="22">
        <v>13354</v>
      </c>
      <c r="I445" s="22" t="s">
        <v>7329</v>
      </c>
      <c r="J445" s="22" t="s">
        <v>7781</v>
      </c>
      <c r="K445" s="86">
        <v>40303</v>
      </c>
      <c r="L445" s="87">
        <v>31099</v>
      </c>
      <c r="M445" s="22" t="s">
        <v>7782</v>
      </c>
      <c r="N445" s="22"/>
      <c r="O445" s="88">
        <v>40305</v>
      </c>
      <c r="P445" s="22" t="s">
        <v>7783</v>
      </c>
      <c r="Q445" s="89"/>
      <c r="R445" s="89"/>
      <c r="S445" s="89"/>
      <c r="T445" s="89"/>
      <c r="U445" s="89">
        <v>31099</v>
      </c>
      <c r="V445" s="90">
        <v>0</v>
      </c>
      <c r="W445" s="89">
        <v>0</v>
      </c>
      <c r="X445" s="96">
        <v>2010</v>
      </c>
      <c r="Y445" s="22" t="s">
        <v>6775</v>
      </c>
      <c r="Z445" s="22" t="s">
        <v>6712</v>
      </c>
      <c r="AA445" s="22" t="s">
        <v>6713</v>
      </c>
      <c r="AB445" s="22" t="s">
        <v>6803</v>
      </c>
      <c r="AC445" s="22"/>
      <c r="AD445" s="92" t="s">
        <v>6715</v>
      </c>
      <c r="AE445" s="93">
        <v>0</v>
      </c>
      <c r="AF445" s="22" t="s">
        <v>6813</v>
      </c>
      <c r="AG445" s="94">
        <v>40305</v>
      </c>
      <c r="AH445" s="245">
        <v>42004</v>
      </c>
      <c r="AI445" s="94">
        <v>42004</v>
      </c>
      <c r="AJ445" s="94">
        <v>42005</v>
      </c>
      <c r="AK445" s="22"/>
    </row>
    <row r="446" spans="1:37" x14ac:dyDescent="0.25">
      <c r="A446" t="str">
        <f t="shared" si="6"/>
        <v>BC00584</v>
      </c>
      <c r="B446" s="16" t="s">
        <v>2441</v>
      </c>
      <c r="C446" s="227" t="s">
        <v>2586</v>
      </c>
      <c r="D446" s="16" t="s">
        <v>2447</v>
      </c>
      <c r="E446" s="22" t="s">
        <v>7463</v>
      </c>
      <c r="F446" s="22" t="s">
        <v>7784</v>
      </c>
      <c r="G446" s="22"/>
      <c r="H446" s="22">
        <v>13392</v>
      </c>
      <c r="I446" s="22" t="s">
        <v>7329</v>
      </c>
      <c r="J446" s="22" t="s">
        <v>7785</v>
      </c>
      <c r="K446" s="86">
        <v>40316</v>
      </c>
      <c r="L446" s="87">
        <v>4609.8</v>
      </c>
      <c r="M446" s="22" t="s">
        <v>7786</v>
      </c>
      <c r="N446" s="22"/>
      <c r="O446" s="88">
        <v>40318</v>
      </c>
      <c r="P446" s="22" t="s">
        <v>7787</v>
      </c>
      <c r="Q446" s="89">
        <v>4609.8</v>
      </c>
      <c r="R446" s="89"/>
      <c r="S446" s="89"/>
      <c r="T446" s="89"/>
      <c r="U446" s="89">
        <v>4609.8</v>
      </c>
      <c r="V446" s="90">
        <v>0</v>
      </c>
      <c r="W446" s="89">
        <v>0</v>
      </c>
      <c r="X446" s="96">
        <v>2010</v>
      </c>
      <c r="Y446" s="22" t="s">
        <v>6775</v>
      </c>
      <c r="Z446" s="22" t="s">
        <v>6712</v>
      </c>
      <c r="AA446" s="22" t="s">
        <v>7223</v>
      </c>
      <c r="AB446" s="22" t="s">
        <v>6758</v>
      </c>
      <c r="AC446" s="22"/>
      <c r="AD446" s="92" t="s">
        <v>6715</v>
      </c>
      <c r="AE446" s="93">
        <v>0</v>
      </c>
      <c r="AF446" s="22" t="s">
        <v>6813</v>
      </c>
      <c r="AG446" s="94">
        <v>40318</v>
      </c>
      <c r="AH446" s="245">
        <v>42004</v>
      </c>
      <c r="AI446" s="94">
        <v>42004</v>
      </c>
      <c r="AJ446" s="94">
        <v>42005</v>
      </c>
      <c r="AK446" s="22"/>
    </row>
    <row r="447" spans="1:37" x14ac:dyDescent="0.25">
      <c r="A447" t="str">
        <f t="shared" si="6"/>
        <v>BC00592</v>
      </c>
      <c r="B447" s="16" t="s">
        <v>2441</v>
      </c>
      <c r="C447" s="227" t="s">
        <v>2587</v>
      </c>
      <c r="D447" s="16" t="s">
        <v>2447</v>
      </c>
      <c r="E447" s="22" t="s">
        <v>7788</v>
      </c>
      <c r="F447" s="22" t="s">
        <v>7789</v>
      </c>
      <c r="G447" s="22" t="s">
        <v>7790</v>
      </c>
      <c r="H447" s="22">
        <v>1078</v>
      </c>
      <c r="I447" s="22" t="s">
        <v>7791</v>
      </c>
      <c r="J447" s="22" t="s">
        <v>7792</v>
      </c>
      <c r="K447" s="86">
        <v>40344</v>
      </c>
      <c r="L447" s="87">
        <v>6988.8</v>
      </c>
      <c r="M447" s="22" t="s">
        <v>7793</v>
      </c>
      <c r="N447" s="22"/>
      <c r="O447" s="88">
        <v>40358</v>
      </c>
      <c r="P447" s="22" t="s">
        <v>7794</v>
      </c>
      <c r="Q447" s="89">
        <v>6988.8</v>
      </c>
      <c r="R447" s="89"/>
      <c r="S447" s="89"/>
      <c r="T447" s="89"/>
      <c r="U447" s="89">
        <v>6988.8</v>
      </c>
      <c r="V447" s="90">
        <v>0</v>
      </c>
      <c r="W447" s="89">
        <v>0</v>
      </c>
      <c r="X447" s="96">
        <v>2010</v>
      </c>
      <c r="Y447" s="22" t="s">
        <v>6755</v>
      </c>
      <c r="Z447" s="22" t="s">
        <v>6712</v>
      </c>
      <c r="AA447" s="22" t="s">
        <v>7223</v>
      </c>
      <c r="AB447" s="22" t="s">
        <v>6803</v>
      </c>
      <c r="AC447" s="22"/>
      <c r="AD447" s="92" t="s">
        <v>6715</v>
      </c>
      <c r="AE447" s="93">
        <v>0</v>
      </c>
      <c r="AF447" s="22" t="s">
        <v>6813</v>
      </c>
      <c r="AG447" s="94">
        <v>40358</v>
      </c>
      <c r="AH447" s="245">
        <v>42004</v>
      </c>
      <c r="AI447" s="94">
        <v>42004</v>
      </c>
      <c r="AJ447" s="94">
        <v>42005</v>
      </c>
      <c r="AK447" s="94">
        <v>42491</v>
      </c>
    </row>
    <row r="448" spans="1:37" x14ac:dyDescent="0.25">
      <c r="A448" t="str">
        <f t="shared" si="6"/>
        <v>AF00071</v>
      </c>
      <c r="B448" s="16" t="s">
        <v>2441</v>
      </c>
      <c r="C448" s="227" t="s">
        <v>2588</v>
      </c>
      <c r="D448" s="16" t="s">
        <v>2463</v>
      </c>
      <c r="E448" s="22" t="s">
        <v>7463</v>
      </c>
      <c r="F448" s="22" t="s">
        <v>7730</v>
      </c>
      <c r="G448" s="22" t="s">
        <v>7795</v>
      </c>
      <c r="H448" s="22">
        <v>13526</v>
      </c>
      <c r="I448" s="22" t="s">
        <v>7329</v>
      </c>
      <c r="J448" s="22" t="s">
        <v>7796</v>
      </c>
      <c r="K448" s="86">
        <v>40364</v>
      </c>
      <c r="L448" s="87">
        <v>14676.54</v>
      </c>
      <c r="M448" s="22" t="s">
        <v>7797</v>
      </c>
      <c r="N448" s="22"/>
      <c r="O448" s="88">
        <v>40364</v>
      </c>
      <c r="P448" s="22" t="s">
        <v>7798</v>
      </c>
      <c r="Q448" s="89">
        <v>14676.54</v>
      </c>
      <c r="R448" s="89"/>
      <c r="S448" s="89"/>
      <c r="T448" s="89"/>
      <c r="U448" s="89">
        <v>14676.54</v>
      </c>
      <c r="V448" s="90">
        <v>0</v>
      </c>
      <c r="W448" s="89">
        <v>0</v>
      </c>
      <c r="X448" s="96">
        <v>2010</v>
      </c>
      <c r="Y448" s="22" t="s">
        <v>6711</v>
      </c>
      <c r="Z448" s="22" t="s">
        <v>6712</v>
      </c>
      <c r="AA448" s="22" t="s">
        <v>6713</v>
      </c>
      <c r="AB448" s="22" t="s">
        <v>6803</v>
      </c>
      <c r="AC448" s="22"/>
      <c r="AD448" s="92" t="s">
        <v>6715</v>
      </c>
      <c r="AE448" s="93">
        <v>0</v>
      </c>
      <c r="AF448" s="22" t="s">
        <v>6813</v>
      </c>
      <c r="AG448" s="94">
        <v>40364</v>
      </c>
      <c r="AH448" s="245">
        <v>42004</v>
      </c>
      <c r="AI448" s="94">
        <v>42004</v>
      </c>
      <c r="AJ448" s="94">
        <v>42005</v>
      </c>
      <c r="AK448" s="94">
        <v>43040</v>
      </c>
    </row>
    <row r="449" spans="1:37" x14ac:dyDescent="0.25">
      <c r="A449" t="str">
        <f t="shared" si="6"/>
        <v>AF00652</v>
      </c>
      <c r="B449" s="16" t="s">
        <v>2441</v>
      </c>
      <c r="C449" s="227" t="s">
        <v>2589</v>
      </c>
      <c r="D449" s="16" t="s">
        <v>2443</v>
      </c>
      <c r="E449" s="22" t="s">
        <v>7463</v>
      </c>
      <c r="F449" s="22" t="s">
        <v>7799</v>
      </c>
      <c r="G449" s="22" t="s">
        <v>7800</v>
      </c>
      <c r="H449" s="22">
        <v>13554</v>
      </c>
      <c r="I449" s="22" t="s">
        <v>7329</v>
      </c>
      <c r="J449" s="22" t="s">
        <v>7801</v>
      </c>
      <c r="K449" s="86">
        <v>40373</v>
      </c>
      <c r="L449" s="87">
        <v>7350</v>
      </c>
      <c r="M449" s="22" t="s">
        <v>7802</v>
      </c>
      <c r="N449" s="22"/>
      <c r="O449" s="88">
        <v>40366</v>
      </c>
      <c r="P449" s="22" t="s">
        <v>7803</v>
      </c>
      <c r="Q449" s="89">
        <v>7350</v>
      </c>
      <c r="R449" s="89"/>
      <c r="S449" s="89"/>
      <c r="T449" s="89"/>
      <c r="U449" s="89">
        <v>7350</v>
      </c>
      <c r="V449" s="90">
        <v>0</v>
      </c>
      <c r="W449" s="89">
        <v>0</v>
      </c>
      <c r="X449" s="96">
        <v>2010</v>
      </c>
      <c r="Y449" s="22" t="s">
        <v>6711</v>
      </c>
      <c r="Z449" s="22" t="s">
        <v>6712</v>
      </c>
      <c r="AA449" s="22" t="s">
        <v>6713</v>
      </c>
      <c r="AB449" s="22" t="s">
        <v>6803</v>
      </c>
      <c r="AC449" s="22"/>
      <c r="AD449" s="92" t="s">
        <v>6715</v>
      </c>
      <c r="AE449" s="93">
        <v>0</v>
      </c>
      <c r="AF449" s="22" t="s">
        <v>6813</v>
      </c>
      <c r="AG449" s="94">
        <v>40366</v>
      </c>
      <c r="AH449" s="245">
        <v>42004</v>
      </c>
      <c r="AI449" s="94">
        <v>42004</v>
      </c>
      <c r="AJ449" s="94">
        <v>42005</v>
      </c>
      <c r="AK449" s="22"/>
    </row>
    <row r="450" spans="1:37" x14ac:dyDescent="0.25">
      <c r="A450" t="str">
        <f t="shared" ref="A450:A513" si="7">+LEFT(C450,2)&amp;RIGHT(C450,5)</f>
        <v>AF01013</v>
      </c>
      <c r="B450" s="16" t="s">
        <v>2441</v>
      </c>
      <c r="C450" s="227" t="s">
        <v>2590</v>
      </c>
      <c r="D450" s="16" t="s">
        <v>2443</v>
      </c>
      <c r="E450" s="22" t="s">
        <v>7463</v>
      </c>
      <c r="F450" s="22" t="s">
        <v>7799</v>
      </c>
      <c r="G450" s="22" t="s">
        <v>7804</v>
      </c>
      <c r="H450" s="22">
        <v>13538</v>
      </c>
      <c r="I450" s="22" t="s">
        <v>7329</v>
      </c>
      <c r="J450" s="22" t="s">
        <v>7805</v>
      </c>
      <c r="K450" s="86">
        <v>40366</v>
      </c>
      <c r="L450" s="87">
        <v>7350</v>
      </c>
      <c r="M450" s="22" t="s">
        <v>7806</v>
      </c>
      <c r="N450" s="22"/>
      <c r="O450" s="88">
        <v>40373</v>
      </c>
      <c r="P450" s="22" t="s">
        <v>7807</v>
      </c>
      <c r="Q450" s="89">
        <v>7350</v>
      </c>
      <c r="R450" s="89"/>
      <c r="S450" s="89"/>
      <c r="T450" s="89"/>
      <c r="U450" s="89">
        <v>7350</v>
      </c>
      <c r="V450" s="90">
        <v>0</v>
      </c>
      <c r="W450" s="89">
        <v>0</v>
      </c>
      <c r="X450" s="96">
        <v>2010</v>
      </c>
      <c r="Y450" s="22" t="s">
        <v>6711</v>
      </c>
      <c r="Z450" s="22" t="s">
        <v>6712</v>
      </c>
      <c r="AA450" s="22" t="s">
        <v>6713</v>
      </c>
      <c r="AB450" s="22" t="s">
        <v>6803</v>
      </c>
      <c r="AC450" s="22"/>
      <c r="AD450" s="92" t="s">
        <v>6715</v>
      </c>
      <c r="AE450" s="93">
        <v>0</v>
      </c>
      <c r="AF450" s="22" t="s">
        <v>6813</v>
      </c>
      <c r="AG450" s="94">
        <v>40373</v>
      </c>
      <c r="AH450" s="245">
        <v>42004</v>
      </c>
      <c r="AI450" s="94">
        <v>42004</v>
      </c>
      <c r="AJ450" s="94">
        <v>42005</v>
      </c>
      <c r="AK450" s="22"/>
    </row>
    <row r="451" spans="1:37" x14ac:dyDescent="0.25">
      <c r="A451" t="str">
        <f t="shared" si="7"/>
        <v>BC00875</v>
      </c>
      <c r="B451" s="16" t="s">
        <v>2441</v>
      </c>
      <c r="C451" s="227" t="s">
        <v>2591</v>
      </c>
      <c r="D451" s="16" t="s">
        <v>2447</v>
      </c>
      <c r="E451" s="22" t="s">
        <v>7463</v>
      </c>
      <c r="F451" s="22" t="s">
        <v>7784</v>
      </c>
      <c r="G451" s="22"/>
      <c r="H451" s="22">
        <v>13591</v>
      </c>
      <c r="I451" s="22" t="s">
        <v>7329</v>
      </c>
      <c r="J451" s="22" t="s">
        <v>7774</v>
      </c>
      <c r="K451" s="86">
        <v>40386</v>
      </c>
      <c r="L451" s="87">
        <v>4195.3999999999996</v>
      </c>
      <c r="M451" s="22" t="s">
        <v>7808</v>
      </c>
      <c r="N451" s="22"/>
      <c r="O451" s="88">
        <v>40387</v>
      </c>
      <c r="P451" s="22" t="s">
        <v>7809</v>
      </c>
      <c r="Q451" s="89">
        <v>4195.3999999999996</v>
      </c>
      <c r="R451" s="89"/>
      <c r="S451" s="89"/>
      <c r="T451" s="89"/>
      <c r="U451" s="89">
        <v>4195.3999999999996</v>
      </c>
      <c r="V451" s="90">
        <v>0</v>
      </c>
      <c r="W451" s="89">
        <v>0</v>
      </c>
      <c r="X451" s="96">
        <v>2010</v>
      </c>
      <c r="Y451" s="22" t="s">
        <v>6711</v>
      </c>
      <c r="Z451" s="22" t="s">
        <v>6712</v>
      </c>
      <c r="AA451" s="22" t="s">
        <v>7223</v>
      </c>
      <c r="AB451" s="22" t="s">
        <v>6803</v>
      </c>
      <c r="AC451" s="22"/>
      <c r="AD451" s="92" t="s">
        <v>6715</v>
      </c>
      <c r="AE451" s="93">
        <v>0</v>
      </c>
      <c r="AF451" s="22" t="s">
        <v>6813</v>
      </c>
      <c r="AG451" s="94">
        <v>40387</v>
      </c>
      <c r="AH451" s="245">
        <v>42004</v>
      </c>
      <c r="AI451" s="94">
        <v>42004</v>
      </c>
      <c r="AJ451" s="94">
        <v>42005</v>
      </c>
      <c r="AK451" s="22"/>
    </row>
    <row r="452" spans="1:37" x14ac:dyDescent="0.25">
      <c r="A452" t="str">
        <f t="shared" si="7"/>
        <v>AF01089</v>
      </c>
      <c r="B452" s="16" t="s">
        <v>2441</v>
      </c>
      <c r="C452" s="227" t="s">
        <v>2592</v>
      </c>
      <c r="D452" s="16" t="s">
        <v>2463</v>
      </c>
      <c r="E452" s="22" t="s">
        <v>7463</v>
      </c>
      <c r="F452" s="22" t="s">
        <v>7730</v>
      </c>
      <c r="G452" s="22" t="s">
        <v>7810</v>
      </c>
      <c r="H452" s="22">
        <v>13443</v>
      </c>
      <c r="I452" s="22" t="s">
        <v>7329</v>
      </c>
      <c r="J452" s="22" t="s">
        <v>7811</v>
      </c>
      <c r="K452" s="86">
        <v>40337</v>
      </c>
      <c r="L452" s="87">
        <v>14676.54</v>
      </c>
      <c r="M452" s="22" t="s">
        <v>7812</v>
      </c>
      <c r="N452" s="22"/>
      <c r="O452" s="88">
        <v>40392</v>
      </c>
      <c r="P452" s="22" t="s">
        <v>7813</v>
      </c>
      <c r="Q452" s="89">
        <v>14676.54</v>
      </c>
      <c r="R452" s="89"/>
      <c r="S452" s="89"/>
      <c r="T452" s="89"/>
      <c r="U452" s="89">
        <v>14676.54</v>
      </c>
      <c r="V452" s="90">
        <v>0</v>
      </c>
      <c r="W452" s="89">
        <v>0</v>
      </c>
      <c r="X452" s="96">
        <v>2010</v>
      </c>
      <c r="Y452" s="22" t="s">
        <v>6731</v>
      </c>
      <c r="Z452" s="22" t="s">
        <v>6712</v>
      </c>
      <c r="AA452" s="22" t="s">
        <v>6713</v>
      </c>
      <c r="AB452" s="22" t="s">
        <v>6803</v>
      </c>
      <c r="AC452" s="22"/>
      <c r="AD452" s="92" t="s">
        <v>6715</v>
      </c>
      <c r="AE452" s="93">
        <v>0</v>
      </c>
      <c r="AF452" s="22" t="s">
        <v>6813</v>
      </c>
      <c r="AG452" s="94">
        <v>40392</v>
      </c>
      <c r="AH452" s="245">
        <v>42004</v>
      </c>
      <c r="AI452" s="94">
        <v>42004</v>
      </c>
      <c r="AJ452" s="94">
        <v>42005</v>
      </c>
      <c r="AK452" s="22"/>
    </row>
    <row r="453" spans="1:37" x14ac:dyDescent="0.25">
      <c r="A453" t="str">
        <f t="shared" si="7"/>
        <v>BC00047</v>
      </c>
      <c r="B453" s="16" t="s">
        <v>2441</v>
      </c>
      <c r="C453" s="227" t="s">
        <v>2593</v>
      </c>
      <c r="D453" s="16" t="s">
        <v>2451</v>
      </c>
      <c r="E453" s="22" t="s">
        <v>7463</v>
      </c>
      <c r="F453" s="22" t="s">
        <v>7762</v>
      </c>
      <c r="G453" s="22" t="s">
        <v>7814</v>
      </c>
      <c r="H453" s="22">
        <v>13446</v>
      </c>
      <c r="I453" s="22" t="s">
        <v>7329</v>
      </c>
      <c r="J453" s="22" t="s">
        <v>7815</v>
      </c>
      <c r="K453" s="86">
        <v>40337</v>
      </c>
      <c r="L453" s="87">
        <v>7350</v>
      </c>
      <c r="M453" s="22" t="s">
        <v>7816</v>
      </c>
      <c r="N453" s="22"/>
      <c r="O453" s="88">
        <v>40392</v>
      </c>
      <c r="P453" s="22" t="s">
        <v>7817</v>
      </c>
      <c r="Q453" s="89">
        <v>7350</v>
      </c>
      <c r="R453" s="89"/>
      <c r="S453" s="89"/>
      <c r="T453" s="89"/>
      <c r="U453" s="89">
        <v>7350</v>
      </c>
      <c r="V453" s="90">
        <v>0</v>
      </c>
      <c r="W453" s="89">
        <v>0</v>
      </c>
      <c r="X453" s="96">
        <v>2010</v>
      </c>
      <c r="Y453" s="22" t="s">
        <v>6731</v>
      </c>
      <c r="Z453" s="22" t="s">
        <v>6712</v>
      </c>
      <c r="AA453" s="22" t="s">
        <v>7223</v>
      </c>
      <c r="AB453" s="22" t="s">
        <v>6803</v>
      </c>
      <c r="AC453" s="22"/>
      <c r="AD453" s="92" t="s">
        <v>6715</v>
      </c>
      <c r="AE453" s="93">
        <v>0</v>
      </c>
      <c r="AF453" s="22" t="s">
        <v>6813</v>
      </c>
      <c r="AG453" s="94">
        <v>40392</v>
      </c>
      <c r="AH453" s="245">
        <v>42004</v>
      </c>
      <c r="AI453" s="94">
        <v>42004</v>
      </c>
      <c r="AJ453" s="94">
        <v>42005</v>
      </c>
      <c r="AK453" s="22"/>
    </row>
    <row r="454" spans="1:37" x14ac:dyDescent="0.25">
      <c r="A454" t="str">
        <f t="shared" si="7"/>
        <v>AF01001</v>
      </c>
      <c r="B454" s="16" t="s">
        <v>2441</v>
      </c>
      <c r="C454" s="227" t="s">
        <v>2594</v>
      </c>
      <c r="D454" s="16" t="s">
        <v>2463</v>
      </c>
      <c r="E454" s="22" t="s">
        <v>7463</v>
      </c>
      <c r="F454" s="22" t="s">
        <v>7730</v>
      </c>
      <c r="G454" s="22" t="s">
        <v>7818</v>
      </c>
      <c r="H454" s="22">
        <v>13643</v>
      </c>
      <c r="I454" s="22" t="s">
        <v>7329</v>
      </c>
      <c r="J454" s="22" t="s">
        <v>7811</v>
      </c>
      <c r="K454" s="86">
        <v>40406</v>
      </c>
      <c r="L454" s="87">
        <v>14676.54</v>
      </c>
      <c r="M454" s="22" t="s">
        <v>7819</v>
      </c>
      <c r="N454" s="22"/>
      <c r="O454" s="88">
        <v>40408</v>
      </c>
      <c r="P454" s="22" t="s">
        <v>7820</v>
      </c>
      <c r="Q454" s="89">
        <v>14676.54</v>
      </c>
      <c r="R454" s="89"/>
      <c r="S454" s="89"/>
      <c r="T454" s="89"/>
      <c r="U454" s="89">
        <v>14676.54</v>
      </c>
      <c r="V454" s="90">
        <v>0</v>
      </c>
      <c r="W454" s="89">
        <v>0</v>
      </c>
      <c r="X454" s="96">
        <v>2010</v>
      </c>
      <c r="Y454" s="22" t="s">
        <v>6731</v>
      </c>
      <c r="Z454" s="22" t="s">
        <v>6712</v>
      </c>
      <c r="AA454" s="22" t="s">
        <v>6713</v>
      </c>
      <c r="AB454" s="22" t="s">
        <v>6803</v>
      </c>
      <c r="AC454" s="22"/>
      <c r="AD454" s="92" t="s">
        <v>6715</v>
      </c>
      <c r="AE454" s="93">
        <v>0</v>
      </c>
      <c r="AF454" s="22" t="s">
        <v>6813</v>
      </c>
      <c r="AG454" s="94">
        <v>40408</v>
      </c>
      <c r="AH454" s="245">
        <v>42004</v>
      </c>
      <c r="AI454" s="94">
        <v>42004</v>
      </c>
      <c r="AJ454" s="94">
        <v>42005</v>
      </c>
      <c r="AK454" s="22"/>
    </row>
    <row r="455" spans="1:37" x14ac:dyDescent="0.25">
      <c r="A455" t="str">
        <f t="shared" si="7"/>
        <v>AF01011</v>
      </c>
      <c r="B455" s="16" t="s">
        <v>2441</v>
      </c>
      <c r="C455" s="227" t="s">
        <v>2595</v>
      </c>
      <c r="D455" s="16" t="s">
        <v>2443</v>
      </c>
      <c r="E455" s="22" t="s">
        <v>7463</v>
      </c>
      <c r="F455" s="22" t="s">
        <v>7799</v>
      </c>
      <c r="G455" s="22" t="s">
        <v>7821</v>
      </c>
      <c r="H455" s="22">
        <v>13642</v>
      </c>
      <c r="I455" s="22" t="s">
        <v>7329</v>
      </c>
      <c r="J455" s="22" t="s">
        <v>7822</v>
      </c>
      <c r="K455" s="86">
        <v>40406</v>
      </c>
      <c r="L455" s="87">
        <v>7350</v>
      </c>
      <c r="M455" s="22" t="s">
        <v>7819</v>
      </c>
      <c r="N455" s="22"/>
      <c r="O455" s="88">
        <v>40408</v>
      </c>
      <c r="P455" s="22" t="s">
        <v>7823</v>
      </c>
      <c r="Q455" s="89">
        <v>14700</v>
      </c>
      <c r="R455" s="89"/>
      <c r="S455" s="89"/>
      <c r="T455" s="89"/>
      <c r="U455" s="89">
        <v>7350</v>
      </c>
      <c r="V455" s="90">
        <v>0</v>
      </c>
      <c r="W455" s="89">
        <v>0</v>
      </c>
      <c r="X455" s="96">
        <v>2010</v>
      </c>
      <c r="Y455" s="22" t="s">
        <v>6731</v>
      </c>
      <c r="Z455" s="22" t="s">
        <v>6712</v>
      </c>
      <c r="AA455" s="22" t="s">
        <v>6713</v>
      </c>
      <c r="AB455" s="22" t="s">
        <v>6803</v>
      </c>
      <c r="AC455" s="22"/>
      <c r="AD455" s="92" t="s">
        <v>6715</v>
      </c>
      <c r="AE455" s="93">
        <v>0</v>
      </c>
      <c r="AF455" s="22" t="s">
        <v>6813</v>
      </c>
      <c r="AG455" s="94">
        <v>40408</v>
      </c>
      <c r="AH455" s="245">
        <v>42004</v>
      </c>
      <c r="AI455" s="94">
        <v>42004</v>
      </c>
      <c r="AJ455" s="94">
        <v>42005</v>
      </c>
      <c r="AK455" s="22"/>
    </row>
    <row r="456" spans="1:37" x14ac:dyDescent="0.25">
      <c r="A456" t="str">
        <f t="shared" si="7"/>
        <v>AF00666</v>
      </c>
      <c r="B456" s="16" t="s">
        <v>2441</v>
      </c>
      <c r="C456" s="227" t="s">
        <v>2596</v>
      </c>
      <c r="D456" s="16" t="s">
        <v>2443</v>
      </c>
      <c r="E456" s="22"/>
      <c r="F456" s="22"/>
      <c r="G456" s="22" t="s">
        <v>7824</v>
      </c>
      <c r="H456" s="22">
        <v>13642</v>
      </c>
      <c r="I456" s="22" t="s">
        <v>7329</v>
      </c>
      <c r="J456" s="22" t="s">
        <v>7825</v>
      </c>
      <c r="K456" s="86">
        <v>40406</v>
      </c>
      <c r="L456" s="87">
        <v>7350</v>
      </c>
      <c r="M456" s="22" t="s">
        <v>7819</v>
      </c>
      <c r="N456" s="22"/>
      <c r="O456" s="88">
        <v>40408</v>
      </c>
      <c r="P456" s="22" t="s">
        <v>7823</v>
      </c>
      <c r="Q456" s="89"/>
      <c r="R456" s="89"/>
      <c r="S456" s="89"/>
      <c r="T456" s="89"/>
      <c r="U456" s="89">
        <v>7350</v>
      </c>
      <c r="V456" s="90">
        <v>0</v>
      </c>
      <c r="W456" s="89">
        <v>0</v>
      </c>
      <c r="X456" s="96">
        <v>2010</v>
      </c>
      <c r="Y456" s="22" t="s">
        <v>6731</v>
      </c>
      <c r="Z456" s="22" t="s">
        <v>6712</v>
      </c>
      <c r="AA456" s="22" t="s">
        <v>6713</v>
      </c>
      <c r="AB456" s="22" t="s">
        <v>6803</v>
      </c>
      <c r="AC456" s="22"/>
      <c r="AD456" s="92" t="s">
        <v>6715</v>
      </c>
      <c r="AE456" s="93">
        <v>0</v>
      </c>
      <c r="AF456" s="22" t="s">
        <v>6813</v>
      </c>
      <c r="AG456" s="94">
        <v>40408</v>
      </c>
      <c r="AH456" s="245">
        <v>42004</v>
      </c>
      <c r="AI456" s="94">
        <v>42004</v>
      </c>
      <c r="AJ456" s="94">
        <v>42005</v>
      </c>
      <c r="AK456" s="22"/>
    </row>
    <row r="457" spans="1:37" x14ac:dyDescent="0.25">
      <c r="A457" t="str">
        <f t="shared" si="7"/>
        <v>AF01075</v>
      </c>
      <c r="B457" s="16" t="s">
        <v>2441</v>
      </c>
      <c r="C457" s="227" t="s">
        <v>2597</v>
      </c>
      <c r="D457" s="16" t="s">
        <v>2443</v>
      </c>
      <c r="E457" s="22" t="s">
        <v>7463</v>
      </c>
      <c r="F457" s="22" t="s">
        <v>7799</v>
      </c>
      <c r="G457" s="22" t="s">
        <v>7826</v>
      </c>
      <c r="H457" s="22">
        <v>13534</v>
      </c>
      <c r="I457" s="22" t="s">
        <v>7329</v>
      </c>
      <c r="J457" s="22" t="s">
        <v>7827</v>
      </c>
      <c r="K457" s="86">
        <v>40365</v>
      </c>
      <c r="L457" s="87">
        <v>7350</v>
      </c>
      <c r="M457" s="22" t="s">
        <v>7802</v>
      </c>
      <c r="N457" s="22"/>
      <c r="O457" s="88">
        <v>40413</v>
      </c>
      <c r="P457" s="22" t="s">
        <v>7828</v>
      </c>
      <c r="Q457" s="89">
        <v>14700</v>
      </c>
      <c r="R457" s="89"/>
      <c r="S457" s="89"/>
      <c r="T457" s="89"/>
      <c r="U457" s="89">
        <v>7350</v>
      </c>
      <c r="V457" s="90">
        <v>0</v>
      </c>
      <c r="W457" s="89">
        <v>0</v>
      </c>
      <c r="X457" s="96">
        <v>2010</v>
      </c>
      <c r="Y457" s="22" t="s">
        <v>6731</v>
      </c>
      <c r="Z457" s="22" t="s">
        <v>6712</v>
      </c>
      <c r="AA457" s="22" t="s">
        <v>6713</v>
      </c>
      <c r="AB457" s="22" t="s">
        <v>6803</v>
      </c>
      <c r="AC457" s="22"/>
      <c r="AD457" s="92" t="s">
        <v>6715</v>
      </c>
      <c r="AE457" s="93">
        <v>0</v>
      </c>
      <c r="AF457" s="22" t="s">
        <v>6813</v>
      </c>
      <c r="AG457" s="94">
        <v>40413</v>
      </c>
      <c r="AH457" s="245">
        <v>42004</v>
      </c>
      <c r="AI457" s="94">
        <v>42004</v>
      </c>
      <c r="AJ457" s="94">
        <v>42005</v>
      </c>
      <c r="AK457" s="94">
        <v>42491</v>
      </c>
    </row>
    <row r="458" spans="1:37" x14ac:dyDescent="0.25">
      <c r="A458" t="str">
        <f t="shared" si="7"/>
        <v>AF01012</v>
      </c>
      <c r="B458" s="16" t="s">
        <v>2441</v>
      </c>
      <c r="C458" s="227" t="s">
        <v>2598</v>
      </c>
      <c r="D458" s="16" t="s">
        <v>2443</v>
      </c>
      <c r="E458" s="22" t="s">
        <v>7463</v>
      </c>
      <c r="F458" s="22" t="s">
        <v>7799</v>
      </c>
      <c r="G458" s="22" t="s">
        <v>7829</v>
      </c>
      <c r="H458" s="22">
        <v>13534</v>
      </c>
      <c r="I458" s="22" t="s">
        <v>7329</v>
      </c>
      <c r="J458" s="22" t="s">
        <v>7827</v>
      </c>
      <c r="K458" s="86">
        <v>40365</v>
      </c>
      <c r="L458" s="87">
        <v>7350</v>
      </c>
      <c r="M458" s="22" t="s">
        <v>7802</v>
      </c>
      <c r="N458" s="22"/>
      <c r="O458" s="88">
        <v>40413</v>
      </c>
      <c r="P458" s="22" t="s">
        <v>7828</v>
      </c>
      <c r="Q458" s="89"/>
      <c r="R458" s="89"/>
      <c r="S458" s="89"/>
      <c r="T458" s="89"/>
      <c r="U458" s="89">
        <v>7350</v>
      </c>
      <c r="V458" s="90">
        <v>0</v>
      </c>
      <c r="W458" s="89">
        <v>0</v>
      </c>
      <c r="X458" s="96">
        <v>2010</v>
      </c>
      <c r="Y458" s="22" t="s">
        <v>6731</v>
      </c>
      <c r="Z458" s="22" t="s">
        <v>6712</v>
      </c>
      <c r="AA458" s="22" t="s">
        <v>6713</v>
      </c>
      <c r="AB458" s="22" t="s">
        <v>6803</v>
      </c>
      <c r="AC458" s="22"/>
      <c r="AD458" s="92" t="s">
        <v>6715</v>
      </c>
      <c r="AE458" s="93">
        <v>0</v>
      </c>
      <c r="AF458" s="22" t="s">
        <v>6813</v>
      </c>
      <c r="AG458" s="94">
        <v>40413</v>
      </c>
      <c r="AH458" s="245">
        <v>42004</v>
      </c>
      <c r="AI458" s="94">
        <v>42004</v>
      </c>
      <c r="AJ458" s="94">
        <v>42005</v>
      </c>
      <c r="AK458" s="22"/>
    </row>
    <row r="459" spans="1:37" x14ac:dyDescent="0.25">
      <c r="A459" t="str">
        <f t="shared" si="7"/>
        <v>BC00887</v>
      </c>
      <c r="B459" s="16" t="s">
        <v>2441</v>
      </c>
      <c r="C459" s="227" t="s">
        <v>2599</v>
      </c>
      <c r="D459" s="16" t="s">
        <v>2447</v>
      </c>
      <c r="E459" s="22" t="s">
        <v>7463</v>
      </c>
      <c r="F459" s="22" t="s">
        <v>7830</v>
      </c>
      <c r="G459" s="22"/>
      <c r="H459" s="22">
        <v>15375</v>
      </c>
      <c r="I459" s="22" t="s">
        <v>7831</v>
      </c>
      <c r="J459" s="22" t="s">
        <v>7832</v>
      </c>
      <c r="K459" s="86">
        <v>40228</v>
      </c>
      <c r="L459" s="87">
        <v>30890</v>
      </c>
      <c r="M459" s="22" t="s">
        <v>7751</v>
      </c>
      <c r="N459" s="22"/>
      <c r="O459" s="88">
        <v>40409</v>
      </c>
      <c r="P459" s="22" t="s">
        <v>7833</v>
      </c>
      <c r="Q459" s="89">
        <v>30890</v>
      </c>
      <c r="R459" s="89"/>
      <c r="S459" s="89"/>
      <c r="T459" s="89"/>
      <c r="U459" s="89">
        <v>30890</v>
      </c>
      <c r="V459" s="90">
        <v>0</v>
      </c>
      <c r="W459" s="89">
        <v>0</v>
      </c>
      <c r="X459" s="96">
        <v>2010</v>
      </c>
      <c r="Y459" s="22" t="s">
        <v>6731</v>
      </c>
      <c r="Z459" s="22" t="s">
        <v>6712</v>
      </c>
      <c r="AA459" s="22" t="s">
        <v>7223</v>
      </c>
      <c r="AB459" s="22" t="s">
        <v>6758</v>
      </c>
      <c r="AC459" s="22"/>
      <c r="AD459" s="92" t="s">
        <v>6715</v>
      </c>
      <c r="AE459" s="93">
        <v>0</v>
      </c>
      <c r="AF459" s="22" t="s">
        <v>6813</v>
      </c>
      <c r="AG459" s="94">
        <v>40409</v>
      </c>
      <c r="AH459" s="245">
        <v>42004</v>
      </c>
      <c r="AI459" s="94">
        <v>42004</v>
      </c>
      <c r="AJ459" s="94">
        <v>42005</v>
      </c>
      <c r="AK459" s="94">
        <v>43678</v>
      </c>
    </row>
    <row r="460" spans="1:37" x14ac:dyDescent="0.25">
      <c r="A460" t="str">
        <f t="shared" si="7"/>
        <v>AF01792</v>
      </c>
      <c r="B460" s="16" t="s">
        <v>2441</v>
      </c>
      <c r="C460" s="227" t="s">
        <v>2600</v>
      </c>
      <c r="D460" s="16" t="s">
        <v>2601</v>
      </c>
      <c r="E460" s="22"/>
      <c r="F460" s="22" t="s">
        <v>7834</v>
      </c>
      <c r="G460" s="22" t="s">
        <v>7835</v>
      </c>
      <c r="H460" s="22">
        <v>140</v>
      </c>
      <c r="I460" s="22" t="s">
        <v>7836</v>
      </c>
      <c r="J460" s="22" t="s">
        <v>7837</v>
      </c>
      <c r="K460" s="86">
        <v>40183</v>
      </c>
      <c r="L460" s="87">
        <v>27552</v>
      </c>
      <c r="M460" s="22" t="s">
        <v>7735</v>
      </c>
      <c r="N460" s="22"/>
      <c r="O460" s="88">
        <v>40413</v>
      </c>
      <c r="P460" s="22" t="s">
        <v>7838</v>
      </c>
      <c r="Q460" s="89">
        <v>27552</v>
      </c>
      <c r="R460" s="89"/>
      <c r="S460" s="89"/>
      <c r="T460" s="89"/>
      <c r="U460" s="89">
        <v>27552</v>
      </c>
      <c r="V460" s="90">
        <v>0</v>
      </c>
      <c r="W460" s="89">
        <v>0</v>
      </c>
      <c r="X460" s="96">
        <v>2010</v>
      </c>
      <c r="Y460" s="22" t="s">
        <v>6731</v>
      </c>
      <c r="Z460" s="22" t="s">
        <v>6712</v>
      </c>
      <c r="AA460" s="22" t="s">
        <v>6713</v>
      </c>
      <c r="AB460" s="22" t="s">
        <v>6714</v>
      </c>
      <c r="AC460" s="22"/>
      <c r="AD460" s="92" t="s">
        <v>6715</v>
      </c>
      <c r="AE460" s="93">
        <v>0</v>
      </c>
      <c r="AF460" s="22" t="s">
        <v>7144</v>
      </c>
      <c r="AG460" s="94">
        <v>40413</v>
      </c>
      <c r="AH460" s="245">
        <v>42004</v>
      </c>
      <c r="AI460" s="94">
        <v>42004</v>
      </c>
      <c r="AJ460" s="94">
        <v>42005</v>
      </c>
      <c r="AK460" s="22"/>
    </row>
    <row r="461" spans="1:37" x14ac:dyDescent="0.25">
      <c r="A461" t="str">
        <f t="shared" si="7"/>
        <v>AF01792</v>
      </c>
      <c r="B461" s="16" t="s">
        <v>2441</v>
      </c>
      <c r="C461" s="227" t="s">
        <v>2600</v>
      </c>
      <c r="D461" s="16" t="s">
        <v>2447</v>
      </c>
      <c r="E461" s="22"/>
      <c r="F461" s="22" t="s">
        <v>7839</v>
      </c>
      <c r="G461" s="22"/>
      <c r="H461" s="22">
        <v>140</v>
      </c>
      <c r="I461" s="22" t="s">
        <v>7836</v>
      </c>
      <c r="J461" s="22" t="s">
        <v>7840</v>
      </c>
      <c r="K461" s="86">
        <v>40183</v>
      </c>
      <c r="L461" s="87">
        <v>6140</v>
      </c>
      <c r="M461" s="22" t="s">
        <v>7735</v>
      </c>
      <c r="N461" s="22"/>
      <c r="O461" s="88">
        <v>40413</v>
      </c>
      <c r="P461" s="22" t="s">
        <v>7838</v>
      </c>
      <c r="Q461" s="89">
        <v>6140</v>
      </c>
      <c r="R461" s="89"/>
      <c r="S461" s="89"/>
      <c r="T461" s="89"/>
      <c r="U461" s="89">
        <v>6140</v>
      </c>
      <c r="V461" s="90">
        <v>0</v>
      </c>
      <c r="W461" s="89">
        <v>0</v>
      </c>
      <c r="X461" s="96">
        <v>2010</v>
      </c>
      <c r="Y461" s="22" t="s">
        <v>6731</v>
      </c>
      <c r="Z461" s="22" t="s">
        <v>6712</v>
      </c>
      <c r="AA461" s="22" t="s">
        <v>6713</v>
      </c>
      <c r="AB461" s="22" t="s">
        <v>6714</v>
      </c>
      <c r="AC461" s="22"/>
      <c r="AD461" s="92" t="s">
        <v>6715</v>
      </c>
      <c r="AE461" s="93">
        <v>0</v>
      </c>
      <c r="AF461" s="22" t="s">
        <v>6813</v>
      </c>
      <c r="AG461" s="94">
        <v>40413</v>
      </c>
      <c r="AH461" s="245">
        <v>42004</v>
      </c>
      <c r="AI461" s="94">
        <v>42004</v>
      </c>
      <c r="AJ461" s="94">
        <v>42005</v>
      </c>
      <c r="AK461" s="22"/>
    </row>
    <row r="462" spans="1:37" x14ac:dyDescent="0.25">
      <c r="A462" t="str">
        <f t="shared" si="7"/>
        <v>AF01792</v>
      </c>
      <c r="B462" s="16" t="s">
        <v>2441</v>
      </c>
      <c r="C462" s="227" t="s">
        <v>2600</v>
      </c>
      <c r="D462" s="16" t="s">
        <v>2602</v>
      </c>
      <c r="E462" s="22"/>
      <c r="F462" s="22" t="s">
        <v>7841</v>
      </c>
      <c r="G462" s="22"/>
      <c r="H462" s="22">
        <v>140</v>
      </c>
      <c r="I462" s="22" t="s">
        <v>7836</v>
      </c>
      <c r="J462" s="22" t="s">
        <v>7842</v>
      </c>
      <c r="K462" s="86">
        <v>40183</v>
      </c>
      <c r="L462" s="87">
        <v>1836</v>
      </c>
      <c r="M462" s="22" t="s">
        <v>7735</v>
      </c>
      <c r="N462" s="22"/>
      <c r="O462" s="88">
        <v>40421</v>
      </c>
      <c r="P462" s="22" t="s">
        <v>7838</v>
      </c>
      <c r="Q462" s="89">
        <v>1836</v>
      </c>
      <c r="R462" s="89"/>
      <c r="S462" s="89"/>
      <c r="T462" s="89"/>
      <c r="U462" s="89">
        <v>1836</v>
      </c>
      <c r="V462" s="90">
        <v>0</v>
      </c>
      <c r="W462" s="89">
        <v>0</v>
      </c>
      <c r="X462" s="96">
        <v>2010</v>
      </c>
      <c r="Y462" s="22" t="s">
        <v>6731</v>
      </c>
      <c r="Z462" s="22" t="s">
        <v>6712</v>
      </c>
      <c r="AA462" s="22" t="s">
        <v>6713</v>
      </c>
      <c r="AB462" s="22" t="s">
        <v>6714</v>
      </c>
      <c r="AC462" s="22"/>
      <c r="AD462" s="92" t="s">
        <v>6715</v>
      </c>
      <c r="AE462" s="93">
        <v>0</v>
      </c>
      <c r="AF462" s="22" t="s">
        <v>7144</v>
      </c>
      <c r="AG462" s="94">
        <v>40413</v>
      </c>
      <c r="AH462" s="245">
        <v>42004</v>
      </c>
      <c r="AI462" s="94">
        <v>42004</v>
      </c>
      <c r="AJ462" s="94">
        <v>42005</v>
      </c>
      <c r="AK462" s="22"/>
    </row>
    <row r="463" spans="1:37" x14ac:dyDescent="0.25">
      <c r="A463" t="str">
        <f t="shared" si="7"/>
        <v>AF01791</v>
      </c>
      <c r="B463" s="16" t="s">
        <v>2441</v>
      </c>
      <c r="C463" s="227" t="s">
        <v>2603</v>
      </c>
      <c r="D463" s="16" t="s">
        <v>2604</v>
      </c>
      <c r="E463" s="22" t="s">
        <v>7843</v>
      </c>
      <c r="F463" s="22" t="s">
        <v>7844</v>
      </c>
      <c r="G463" s="22" t="s">
        <v>7845</v>
      </c>
      <c r="H463" s="22">
        <v>13696</v>
      </c>
      <c r="I463" s="22" t="s">
        <v>7329</v>
      </c>
      <c r="J463" s="22" t="s">
        <v>7846</v>
      </c>
      <c r="K463" s="86">
        <v>40423</v>
      </c>
      <c r="L463" s="87">
        <v>6795</v>
      </c>
      <c r="M463" s="22" t="s">
        <v>7847</v>
      </c>
      <c r="N463" s="22" t="s">
        <v>7848</v>
      </c>
      <c r="O463" s="88">
        <v>40428</v>
      </c>
      <c r="P463" s="22" t="s">
        <v>7849</v>
      </c>
      <c r="Q463" s="89">
        <v>7480</v>
      </c>
      <c r="R463" s="89"/>
      <c r="S463" s="89"/>
      <c r="T463" s="89"/>
      <c r="U463" s="89">
        <v>6795</v>
      </c>
      <c r="V463" s="90">
        <v>0</v>
      </c>
      <c r="W463" s="89">
        <v>0</v>
      </c>
      <c r="X463" s="96">
        <v>2010</v>
      </c>
      <c r="Y463" s="22" t="s">
        <v>6736</v>
      </c>
      <c r="Z463" s="22" t="s">
        <v>6712</v>
      </c>
      <c r="AA463" s="22" t="s">
        <v>6713</v>
      </c>
      <c r="AB463" s="22" t="s">
        <v>6803</v>
      </c>
      <c r="AC463" s="22"/>
      <c r="AD463" s="92" t="s">
        <v>6715</v>
      </c>
      <c r="AE463" s="93">
        <v>0</v>
      </c>
      <c r="AF463" s="22" t="s">
        <v>6813</v>
      </c>
      <c r="AG463" s="94">
        <v>40428</v>
      </c>
      <c r="AH463" s="245">
        <v>42004</v>
      </c>
      <c r="AI463" s="94">
        <v>42004</v>
      </c>
      <c r="AJ463" s="94">
        <v>42005</v>
      </c>
      <c r="AK463" s="22"/>
    </row>
    <row r="464" spans="1:37" x14ac:dyDescent="0.25">
      <c r="A464" t="str">
        <f t="shared" si="7"/>
        <v>AF01791</v>
      </c>
      <c r="B464" s="16" t="s">
        <v>2441</v>
      </c>
      <c r="C464" s="227" t="s">
        <v>2603</v>
      </c>
      <c r="D464" s="16" t="s">
        <v>2604</v>
      </c>
      <c r="E464" s="22" t="s">
        <v>7850</v>
      </c>
      <c r="F464" s="22"/>
      <c r="G464" s="22"/>
      <c r="H464" s="22">
        <v>13696</v>
      </c>
      <c r="I464" s="22" t="s">
        <v>7329</v>
      </c>
      <c r="J464" s="22" t="s">
        <v>7851</v>
      </c>
      <c r="K464" s="86">
        <v>40423</v>
      </c>
      <c r="L464" s="87">
        <v>685</v>
      </c>
      <c r="M464" s="22" t="s">
        <v>7847</v>
      </c>
      <c r="N464" s="22" t="s">
        <v>7848</v>
      </c>
      <c r="O464" s="88">
        <v>40428</v>
      </c>
      <c r="P464" s="22" t="s">
        <v>7849</v>
      </c>
      <c r="Q464" s="89"/>
      <c r="R464" s="89"/>
      <c r="S464" s="89"/>
      <c r="T464" s="89"/>
      <c r="U464" s="89">
        <v>685</v>
      </c>
      <c r="V464" s="90">
        <v>0</v>
      </c>
      <c r="W464" s="89">
        <v>0</v>
      </c>
      <c r="X464" s="96">
        <v>2010</v>
      </c>
      <c r="Y464" s="22" t="s">
        <v>6736</v>
      </c>
      <c r="Z464" s="22" t="s">
        <v>6712</v>
      </c>
      <c r="AA464" s="22" t="s">
        <v>6713</v>
      </c>
      <c r="AB464" s="22" t="s">
        <v>6803</v>
      </c>
      <c r="AC464" s="22"/>
      <c r="AD464" s="92" t="s">
        <v>6715</v>
      </c>
      <c r="AE464" s="93">
        <v>0</v>
      </c>
      <c r="AF464" s="22" t="s">
        <v>6813</v>
      </c>
      <c r="AG464" s="94">
        <v>40428</v>
      </c>
      <c r="AH464" s="245">
        <v>42004</v>
      </c>
      <c r="AI464" s="94">
        <v>42004</v>
      </c>
      <c r="AJ464" s="94">
        <v>42005</v>
      </c>
      <c r="AK464" s="22"/>
    </row>
    <row r="465" spans="1:37" x14ac:dyDescent="0.25">
      <c r="A465" t="str">
        <f t="shared" si="7"/>
        <v>AF01789</v>
      </c>
      <c r="B465" s="16" t="s">
        <v>2441</v>
      </c>
      <c r="C465" s="227" t="s">
        <v>2605</v>
      </c>
      <c r="D465" s="16" t="s">
        <v>2604</v>
      </c>
      <c r="E465" s="22" t="s">
        <v>7843</v>
      </c>
      <c r="F465" s="22" t="s">
        <v>7852</v>
      </c>
      <c r="G465" s="22" t="s">
        <v>7853</v>
      </c>
      <c r="H465" s="22">
        <v>13703</v>
      </c>
      <c r="I465" s="22" t="s">
        <v>7329</v>
      </c>
      <c r="J465" s="22" t="s">
        <v>7854</v>
      </c>
      <c r="K465" s="86">
        <v>40428</v>
      </c>
      <c r="L465" s="87">
        <v>6795</v>
      </c>
      <c r="M465" s="22" t="s">
        <v>7847</v>
      </c>
      <c r="N465" s="22" t="s">
        <v>7855</v>
      </c>
      <c r="O465" s="88">
        <v>40428</v>
      </c>
      <c r="P465" s="22" t="s">
        <v>7849</v>
      </c>
      <c r="Q465" s="89">
        <v>13590</v>
      </c>
      <c r="R465" s="89"/>
      <c r="S465" s="89"/>
      <c r="T465" s="89"/>
      <c r="U465" s="89">
        <v>6795</v>
      </c>
      <c r="V465" s="90">
        <v>0</v>
      </c>
      <c r="W465" s="89">
        <v>0</v>
      </c>
      <c r="X465" s="96">
        <v>2010</v>
      </c>
      <c r="Y465" s="22" t="s">
        <v>6736</v>
      </c>
      <c r="Z465" s="22" t="s">
        <v>6712</v>
      </c>
      <c r="AA465" s="22" t="s">
        <v>6713</v>
      </c>
      <c r="AB465" s="22" t="s">
        <v>6803</v>
      </c>
      <c r="AC465" s="22"/>
      <c r="AD465" s="92" t="s">
        <v>6715</v>
      </c>
      <c r="AE465" s="93">
        <v>0</v>
      </c>
      <c r="AF465" s="22" t="s">
        <v>6813</v>
      </c>
      <c r="AG465" s="94">
        <v>40428</v>
      </c>
      <c r="AH465" s="245">
        <v>42004</v>
      </c>
      <c r="AI465" s="94">
        <v>42004</v>
      </c>
      <c r="AJ465" s="94">
        <v>42005</v>
      </c>
      <c r="AK465" s="22"/>
    </row>
    <row r="466" spans="1:37" x14ac:dyDescent="0.25">
      <c r="A466" t="str">
        <f t="shared" si="7"/>
        <v>AF01790</v>
      </c>
      <c r="B466" s="16" t="s">
        <v>2441</v>
      </c>
      <c r="C466" s="227" t="s">
        <v>2606</v>
      </c>
      <c r="D466" s="16" t="s">
        <v>2604</v>
      </c>
      <c r="E466" s="22" t="s">
        <v>7843</v>
      </c>
      <c r="F466" s="22" t="s">
        <v>7852</v>
      </c>
      <c r="G466" s="22" t="s">
        <v>7856</v>
      </c>
      <c r="H466" s="22">
        <v>13703</v>
      </c>
      <c r="I466" s="22" t="s">
        <v>7329</v>
      </c>
      <c r="J466" s="22" t="s">
        <v>7854</v>
      </c>
      <c r="K466" s="86">
        <v>40428</v>
      </c>
      <c r="L466" s="87">
        <v>6795</v>
      </c>
      <c r="M466" s="22" t="s">
        <v>7847</v>
      </c>
      <c r="N466" s="22" t="s">
        <v>7855</v>
      </c>
      <c r="O466" s="88">
        <v>40428</v>
      </c>
      <c r="P466" s="22" t="s">
        <v>7849</v>
      </c>
      <c r="Q466" s="89"/>
      <c r="R466" s="89"/>
      <c r="S466" s="89"/>
      <c r="T466" s="89"/>
      <c r="U466" s="89">
        <v>6795</v>
      </c>
      <c r="V466" s="90">
        <v>0</v>
      </c>
      <c r="W466" s="89">
        <v>0</v>
      </c>
      <c r="X466" s="96">
        <v>2010</v>
      </c>
      <c r="Y466" s="22" t="s">
        <v>6736</v>
      </c>
      <c r="Z466" s="22" t="s">
        <v>6712</v>
      </c>
      <c r="AA466" s="22" t="s">
        <v>6713</v>
      </c>
      <c r="AB466" s="22" t="s">
        <v>6803</v>
      </c>
      <c r="AC466" s="22"/>
      <c r="AD466" s="92" t="s">
        <v>6715</v>
      </c>
      <c r="AE466" s="93">
        <v>0</v>
      </c>
      <c r="AF466" s="22" t="s">
        <v>6813</v>
      </c>
      <c r="AG466" s="94">
        <v>40428</v>
      </c>
      <c r="AH466" s="245">
        <v>42004</v>
      </c>
      <c r="AI466" s="94">
        <v>42004</v>
      </c>
      <c r="AJ466" s="94">
        <v>42005</v>
      </c>
      <c r="AK466" s="22"/>
    </row>
    <row r="467" spans="1:37" x14ac:dyDescent="0.25">
      <c r="A467" t="str">
        <f t="shared" si="7"/>
        <v>AF03542</v>
      </c>
      <c r="B467" s="16" t="s">
        <v>2441</v>
      </c>
      <c r="C467" s="227" t="s">
        <v>2607</v>
      </c>
      <c r="D467" s="16" t="s">
        <v>2453</v>
      </c>
      <c r="E467" s="22" t="s">
        <v>7463</v>
      </c>
      <c r="F467" s="22"/>
      <c r="G467" s="22"/>
      <c r="H467" s="22">
        <v>13747</v>
      </c>
      <c r="I467" s="22" t="s">
        <v>7329</v>
      </c>
      <c r="J467" s="22" t="s">
        <v>7857</v>
      </c>
      <c r="K467" s="86">
        <v>40445</v>
      </c>
      <c r="L467" s="87">
        <v>8650</v>
      </c>
      <c r="M467" s="22" t="s">
        <v>7858</v>
      </c>
      <c r="N467" s="22" t="s">
        <v>7855</v>
      </c>
      <c r="O467" s="88">
        <v>40448</v>
      </c>
      <c r="P467" s="22" t="s">
        <v>7859</v>
      </c>
      <c r="Q467" s="89">
        <v>8650</v>
      </c>
      <c r="R467" s="89"/>
      <c r="S467" s="89"/>
      <c r="T467" s="89"/>
      <c r="U467" s="89">
        <v>8650</v>
      </c>
      <c r="V467" s="90">
        <v>0</v>
      </c>
      <c r="W467" s="89">
        <v>0</v>
      </c>
      <c r="X467" s="96">
        <v>2010</v>
      </c>
      <c r="Y467" s="22" t="s">
        <v>6736</v>
      </c>
      <c r="Z467" s="22" t="s">
        <v>6712</v>
      </c>
      <c r="AA467" s="22" t="s">
        <v>6713</v>
      </c>
      <c r="AB467" s="22" t="s">
        <v>6803</v>
      </c>
      <c r="AC467" s="22"/>
      <c r="AD467" s="92" t="s">
        <v>6715</v>
      </c>
      <c r="AE467" s="93">
        <v>0</v>
      </c>
      <c r="AF467" s="22" t="s">
        <v>6813</v>
      </c>
      <c r="AG467" s="94">
        <v>40448</v>
      </c>
      <c r="AH467" s="245">
        <v>42004</v>
      </c>
      <c r="AI467" s="94">
        <v>42004</v>
      </c>
      <c r="AJ467" s="94">
        <v>42005</v>
      </c>
      <c r="AK467" s="22"/>
    </row>
    <row r="468" spans="1:37" x14ac:dyDescent="0.25">
      <c r="A468" t="str">
        <f t="shared" si="7"/>
        <v>BC00069</v>
      </c>
      <c r="B468" s="16" t="s">
        <v>2441</v>
      </c>
      <c r="C468" s="227" t="s">
        <v>2608</v>
      </c>
      <c r="D468" s="16" t="s">
        <v>2451</v>
      </c>
      <c r="E468" s="22" t="s">
        <v>7700</v>
      </c>
      <c r="F468" s="22" t="s">
        <v>7860</v>
      </c>
      <c r="G468" s="22" t="s">
        <v>7861</v>
      </c>
      <c r="H468" s="22">
        <v>13731</v>
      </c>
      <c r="I468" s="22" t="s">
        <v>7329</v>
      </c>
      <c r="J468" s="22" t="s">
        <v>7862</v>
      </c>
      <c r="K468" s="86">
        <v>40438</v>
      </c>
      <c r="L468" s="87">
        <v>1690</v>
      </c>
      <c r="M468" s="22" t="s">
        <v>7858</v>
      </c>
      <c r="N468" s="22" t="s">
        <v>7855</v>
      </c>
      <c r="O468" s="88">
        <v>40448</v>
      </c>
      <c r="P468" s="22" t="s">
        <v>7863</v>
      </c>
      <c r="Q468" s="89">
        <v>1690</v>
      </c>
      <c r="R468" s="89"/>
      <c r="S468" s="89"/>
      <c r="T468" s="89"/>
      <c r="U468" s="89">
        <v>1690</v>
      </c>
      <c r="V468" s="90">
        <v>0</v>
      </c>
      <c r="W468" s="89">
        <v>0</v>
      </c>
      <c r="X468" s="96">
        <v>2010</v>
      </c>
      <c r="Y468" s="22" t="s">
        <v>6736</v>
      </c>
      <c r="Z468" s="22" t="s">
        <v>6712</v>
      </c>
      <c r="AA468" s="22" t="s">
        <v>7223</v>
      </c>
      <c r="AB468" s="22" t="s">
        <v>6803</v>
      </c>
      <c r="AC468" s="22"/>
      <c r="AD468" s="92" t="s">
        <v>6715</v>
      </c>
      <c r="AE468" s="93">
        <v>0</v>
      </c>
      <c r="AF468" s="22" t="s">
        <v>6813</v>
      </c>
      <c r="AG468" s="94">
        <v>40448</v>
      </c>
      <c r="AH468" s="245">
        <v>42004</v>
      </c>
      <c r="AI468" s="94">
        <v>42004</v>
      </c>
      <c r="AJ468" s="94">
        <v>42005</v>
      </c>
      <c r="AK468" s="22"/>
    </row>
    <row r="469" spans="1:37" x14ac:dyDescent="0.25">
      <c r="A469" t="str">
        <f t="shared" si="7"/>
        <v>BC00886</v>
      </c>
      <c r="B469" s="16" t="s">
        <v>2441</v>
      </c>
      <c r="C469" s="227" t="s">
        <v>2609</v>
      </c>
      <c r="D469" s="16" t="s">
        <v>2447</v>
      </c>
      <c r="E469" s="22" t="s">
        <v>7788</v>
      </c>
      <c r="F469" s="22" t="s">
        <v>7864</v>
      </c>
      <c r="G469" s="22" t="s">
        <v>7865</v>
      </c>
      <c r="H469" s="22">
        <v>1027</v>
      </c>
      <c r="I469" s="22" t="s">
        <v>7866</v>
      </c>
      <c r="J469" s="22" t="s">
        <v>7792</v>
      </c>
      <c r="K469" s="86">
        <v>40288</v>
      </c>
      <c r="L469" s="87">
        <v>22631.24</v>
      </c>
      <c r="M469" s="22" t="s">
        <v>7867</v>
      </c>
      <c r="N469" s="22"/>
      <c r="O469" s="88">
        <v>40451</v>
      </c>
      <c r="P469" s="22" t="s">
        <v>7868</v>
      </c>
      <c r="Q469" s="89">
        <v>22631.24</v>
      </c>
      <c r="R469" s="89"/>
      <c r="S469" s="89"/>
      <c r="T469" s="89"/>
      <c r="U469" s="89">
        <v>22631.24</v>
      </c>
      <c r="V469" s="90">
        <v>0</v>
      </c>
      <c r="W469" s="89">
        <v>0</v>
      </c>
      <c r="X469" s="96">
        <v>2010</v>
      </c>
      <c r="Y469" s="22" t="s">
        <v>6736</v>
      </c>
      <c r="Z469" s="22" t="s">
        <v>6712</v>
      </c>
      <c r="AA469" s="22" t="s">
        <v>7223</v>
      </c>
      <c r="AB469" s="22" t="s">
        <v>6803</v>
      </c>
      <c r="AC469" s="22"/>
      <c r="AD469" s="92" t="s">
        <v>6715</v>
      </c>
      <c r="AE469" s="93">
        <v>0</v>
      </c>
      <c r="AF469" s="22" t="s">
        <v>6813</v>
      </c>
      <c r="AG469" s="94">
        <v>40451</v>
      </c>
      <c r="AH469" s="245">
        <v>42004</v>
      </c>
      <c r="AI469" s="94">
        <v>42004</v>
      </c>
      <c r="AJ469" s="94">
        <v>42005</v>
      </c>
      <c r="AK469" s="22"/>
    </row>
    <row r="470" spans="1:37" x14ac:dyDescent="0.25">
      <c r="A470" t="str">
        <f t="shared" si="7"/>
        <v>BC00886</v>
      </c>
      <c r="B470" s="16" t="s">
        <v>2441</v>
      </c>
      <c r="C470" s="227" t="s">
        <v>2609</v>
      </c>
      <c r="D470" s="16" t="s">
        <v>2447</v>
      </c>
      <c r="E470" s="22"/>
      <c r="F470" s="22"/>
      <c r="G470" s="22"/>
      <c r="H470" s="22">
        <v>1027</v>
      </c>
      <c r="I470" s="22" t="s">
        <v>7866</v>
      </c>
      <c r="J470" s="22" t="s">
        <v>7869</v>
      </c>
      <c r="K470" s="86">
        <v>40288</v>
      </c>
      <c r="L470" s="87">
        <v>1364</v>
      </c>
      <c r="M470" s="22" t="s">
        <v>7867</v>
      </c>
      <c r="N470" s="22"/>
      <c r="O470" s="88">
        <v>40451</v>
      </c>
      <c r="P470" s="22" t="s">
        <v>7870</v>
      </c>
      <c r="Q470" s="89">
        <v>1364</v>
      </c>
      <c r="R470" s="89"/>
      <c r="S470" s="89"/>
      <c r="T470" s="89"/>
      <c r="U470" s="89">
        <v>1364</v>
      </c>
      <c r="V470" s="90">
        <v>0</v>
      </c>
      <c r="W470" s="89">
        <v>0</v>
      </c>
      <c r="X470" s="96">
        <v>2010</v>
      </c>
      <c r="Y470" s="22" t="s">
        <v>6736</v>
      </c>
      <c r="Z470" s="22" t="s">
        <v>6712</v>
      </c>
      <c r="AA470" s="22" t="s">
        <v>7223</v>
      </c>
      <c r="AB470" s="22" t="s">
        <v>6803</v>
      </c>
      <c r="AC470" s="22"/>
      <c r="AD470" s="92" t="s">
        <v>6715</v>
      </c>
      <c r="AE470" s="93">
        <v>0</v>
      </c>
      <c r="AF470" s="22" t="s">
        <v>6813</v>
      </c>
      <c r="AG470" s="94">
        <v>40451</v>
      </c>
      <c r="AH470" s="245">
        <v>42004</v>
      </c>
      <c r="AI470" s="94">
        <v>42004</v>
      </c>
      <c r="AJ470" s="94">
        <v>42005</v>
      </c>
      <c r="AK470" s="22"/>
    </row>
    <row r="471" spans="1:37" x14ac:dyDescent="0.25">
      <c r="A471" t="str">
        <f t="shared" si="7"/>
        <v>BC00886</v>
      </c>
      <c r="B471" s="16" t="s">
        <v>2441</v>
      </c>
      <c r="C471" s="227" t="s">
        <v>2609</v>
      </c>
      <c r="D471" s="16" t="s">
        <v>2447</v>
      </c>
      <c r="E471" s="22"/>
      <c r="F471" s="22"/>
      <c r="G471" s="22"/>
      <c r="H471" s="22">
        <v>1027</v>
      </c>
      <c r="I471" s="22" t="s">
        <v>7866</v>
      </c>
      <c r="J471" s="22" t="s">
        <v>7871</v>
      </c>
      <c r="K471" s="86">
        <v>40288</v>
      </c>
      <c r="L471" s="87">
        <v>1984</v>
      </c>
      <c r="M471" s="22" t="s">
        <v>7867</v>
      </c>
      <c r="N471" s="22"/>
      <c r="O471" s="88">
        <v>40451</v>
      </c>
      <c r="P471" s="22" t="s">
        <v>7872</v>
      </c>
      <c r="Q471" s="89">
        <v>1984</v>
      </c>
      <c r="R471" s="89"/>
      <c r="S471" s="89"/>
      <c r="T471" s="89"/>
      <c r="U471" s="89">
        <v>1984</v>
      </c>
      <c r="V471" s="90">
        <v>0</v>
      </c>
      <c r="W471" s="89">
        <v>0</v>
      </c>
      <c r="X471" s="96">
        <v>2010</v>
      </c>
      <c r="Y471" s="22" t="s">
        <v>6736</v>
      </c>
      <c r="Z471" s="22" t="s">
        <v>6712</v>
      </c>
      <c r="AA471" s="22" t="s">
        <v>7223</v>
      </c>
      <c r="AB471" s="22" t="s">
        <v>6803</v>
      </c>
      <c r="AC471" s="22"/>
      <c r="AD471" s="92" t="s">
        <v>6715</v>
      </c>
      <c r="AE471" s="93">
        <v>0</v>
      </c>
      <c r="AF471" s="22" t="s">
        <v>6813</v>
      </c>
      <c r="AG471" s="94">
        <v>40451</v>
      </c>
      <c r="AH471" s="245">
        <v>42004</v>
      </c>
      <c r="AI471" s="94">
        <v>42004</v>
      </c>
      <c r="AJ471" s="94">
        <v>42005</v>
      </c>
      <c r="AK471" s="22"/>
    </row>
    <row r="472" spans="1:37" x14ac:dyDescent="0.25">
      <c r="A472" t="str">
        <f t="shared" si="7"/>
        <v>BC00886</v>
      </c>
      <c r="B472" s="16" t="s">
        <v>2441</v>
      </c>
      <c r="C472" s="227" t="s">
        <v>2609</v>
      </c>
      <c r="D472" s="16" t="s">
        <v>2447</v>
      </c>
      <c r="E472" s="22" t="s">
        <v>7873</v>
      </c>
      <c r="F472" s="22" t="s">
        <v>7874</v>
      </c>
      <c r="G472" s="22" t="s">
        <v>7875</v>
      </c>
      <c r="H472" s="22">
        <v>1027</v>
      </c>
      <c r="I472" s="22" t="s">
        <v>7866</v>
      </c>
      <c r="J472" s="22" t="s">
        <v>7876</v>
      </c>
      <c r="K472" s="86">
        <v>40288</v>
      </c>
      <c r="L472" s="87">
        <v>2827.2</v>
      </c>
      <c r="M472" s="22" t="s">
        <v>7867</v>
      </c>
      <c r="N472" s="22"/>
      <c r="O472" s="88">
        <v>40451</v>
      </c>
      <c r="P472" s="22" t="s">
        <v>7872</v>
      </c>
      <c r="Q472" s="89">
        <v>2827.2</v>
      </c>
      <c r="R472" s="89"/>
      <c r="S472" s="89"/>
      <c r="T472" s="89"/>
      <c r="U472" s="89">
        <v>2827.2</v>
      </c>
      <c r="V472" s="90">
        <v>0</v>
      </c>
      <c r="W472" s="89">
        <v>0</v>
      </c>
      <c r="X472" s="96">
        <v>2010</v>
      </c>
      <c r="Y472" s="22" t="s">
        <v>6736</v>
      </c>
      <c r="Z472" s="22" t="s">
        <v>6712</v>
      </c>
      <c r="AA472" s="22" t="s">
        <v>7223</v>
      </c>
      <c r="AB472" s="22" t="s">
        <v>6803</v>
      </c>
      <c r="AC472" s="22"/>
      <c r="AD472" s="92" t="s">
        <v>6715</v>
      </c>
      <c r="AE472" s="93">
        <v>0</v>
      </c>
      <c r="AF472" s="22" t="s">
        <v>6813</v>
      </c>
      <c r="AG472" s="94">
        <v>40451</v>
      </c>
      <c r="AH472" s="245">
        <v>42004</v>
      </c>
      <c r="AI472" s="94">
        <v>42004</v>
      </c>
      <c r="AJ472" s="94">
        <v>42005</v>
      </c>
      <c r="AK472" s="22"/>
    </row>
    <row r="473" spans="1:37" x14ac:dyDescent="0.25">
      <c r="A473" t="str">
        <f t="shared" si="7"/>
        <v>BC01488</v>
      </c>
      <c r="B473" s="16" t="s">
        <v>2441</v>
      </c>
      <c r="C473" s="227" t="s">
        <v>2610</v>
      </c>
      <c r="D473" s="16" t="s">
        <v>2447</v>
      </c>
      <c r="E473" s="22"/>
      <c r="F473" s="22"/>
      <c r="G473" s="22" t="s">
        <v>7880</v>
      </c>
      <c r="H473" s="22">
        <v>78517</v>
      </c>
      <c r="I473" s="22" t="s">
        <v>7881</v>
      </c>
      <c r="J473" s="22" t="s">
        <v>7882</v>
      </c>
      <c r="K473" s="86">
        <v>40487</v>
      </c>
      <c r="L473" s="87">
        <v>5359.2</v>
      </c>
      <c r="M473" s="22" t="s">
        <v>7883</v>
      </c>
      <c r="N473" s="22" t="s">
        <v>7884</v>
      </c>
      <c r="O473" s="88">
        <v>40492</v>
      </c>
      <c r="P473" s="22" t="s">
        <v>7885</v>
      </c>
      <c r="Q473" s="89">
        <v>10718.4</v>
      </c>
      <c r="R473" s="89"/>
      <c r="S473" s="89"/>
      <c r="T473" s="89"/>
      <c r="U473" s="89">
        <v>5359.2</v>
      </c>
      <c r="V473" s="90">
        <v>0</v>
      </c>
      <c r="W473" s="89">
        <v>0</v>
      </c>
      <c r="X473" s="96">
        <v>2010</v>
      </c>
      <c r="Y473" s="22" t="s">
        <v>6742</v>
      </c>
      <c r="Z473" s="22" t="s">
        <v>6712</v>
      </c>
      <c r="AA473" s="22" t="s">
        <v>7223</v>
      </c>
      <c r="AB473" s="22" t="s">
        <v>6803</v>
      </c>
      <c r="AC473" s="22"/>
      <c r="AD473" s="92" t="s">
        <v>6715</v>
      </c>
      <c r="AE473" s="93">
        <v>0</v>
      </c>
      <c r="AF473" s="22" t="s">
        <v>6813</v>
      </c>
      <c r="AG473" s="94">
        <v>40492</v>
      </c>
      <c r="AH473" s="245">
        <v>42004</v>
      </c>
      <c r="AI473" s="94">
        <v>42004</v>
      </c>
      <c r="AJ473" s="94">
        <v>42005</v>
      </c>
      <c r="AK473" s="22"/>
    </row>
    <row r="474" spans="1:37" x14ac:dyDescent="0.25">
      <c r="A474" t="str">
        <f t="shared" si="7"/>
        <v>BC00595</v>
      </c>
      <c r="B474" s="16" t="s">
        <v>2441</v>
      </c>
      <c r="C474" s="227" t="s">
        <v>2611</v>
      </c>
      <c r="D474" s="16" t="s">
        <v>2447</v>
      </c>
      <c r="E474" s="22"/>
      <c r="F474" s="22"/>
      <c r="G474" s="22" t="s">
        <v>7886</v>
      </c>
      <c r="H474" s="22">
        <v>78517</v>
      </c>
      <c r="I474" s="22" t="s">
        <v>7881</v>
      </c>
      <c r="J474" s="22" t="s">
        <v>7882</v>
      </c>
      <c r="K474" s="86">
        <v>40487</v>
      </c>
      <c r="L474" s="87">
        <v>5359.2</v>
      </c>
      <c r="M474" s="22" t="s">
        <v>7883</v>
      </c>
      <c r="N474" s="22" t="s">
        <v>7884</v>
      </c>
      <c r="O474" s="88">
        <v>40492</v>
      </c>
      <c r="P474" s="22" t="s">
        <v>7885</v>
      </c>
      <c r="Q474" s="89"/>
      <c r="R474" s="89"/>
      <c r="S474" s="89"/>
      <c r="T474" s="89"/>
      <c r="U474" s="89">
        <v>5359.2</v>
      </c>
      <c r="V474" s="90">
        <v>0</v>
      </c>
      <c r="W474" s="89">
        <v>0</v>
      </c>
      <c r="X474" s="96">
        <v>2010</v>
      </c>
      <c r="Y474" s="22" t="s">
        <v>6742</v>
      </c>
      <c r="Z474" s="22" t="s">
        <v>6712</v>
      </c>
      <c r="AA474" s="22" t="s">
        <v>7223</v>
      </c>
      <c r="AB474" s="22" t="s">
        <v>6803</v>
      </c>
      <c r="AC474" s="22"/>
      <c r="AD474" s="92" t="s">
        <v>6715</v>
      </c>
      <c r="AE474" s="93">
        <v>0</v>
      </c>
      <c r="AF474" s="22" t="s">
        <v>6813</v>
      </c>
      <c r="AG474" s="94">
        <v>40492</v>
      </c>
      <c r="AH474" s="245">
        <v>42004</v>
      </c>
      <c r="AI474" s="94">
        <v>42004</v>
      </c>
      <c r="AJ474" s="94">
        <v>42005</v>
      </c>
      <c r="AK474" s="94"/>
    </row>
    <row r="475" spans="1:37" x14ac:dyDescent="0.25">
      <c r="A475" t="str">
        <f t="shared" si="7"/>
        <v>AF01023</v>
      </c>
      <c r="B475" s="16" t="s">
        <v>2441</v>
      </c>
      <c r="C475" s="227" t="s">
        <v>2612</v>
      </c>
      <c r="D475" s="16" t="s">
        <v>2613</v>
      </c>
      <c r="E475" s="22" t="s">
        <v>7887</v>
      </c>
      <c r="F475" s="22" t="s">
        <v>7799</v>
      </c>
      <c r="G475" s="22" t="s">
        <v>7888</v>
      </c>
      <c r="H475" s="22">
        <v>13775</v>
      </c>
      <c r="I475" s="22" t="s">
        <v>7329</v>
      </c>
      <c r="J475" s="22" t="s">
        <v>7889</v>
      </c>
      <c r="K475" s="86">
        <v>40457</v>
      </c>
      <c r="L475" s="87">
        <v>7350</v>
      </c>
      <c r="M475" s="22" t="s">
        <v>7890</v>
      </c>
      <c r="N475" s="22" t="s">
        <v>7891</v>
      </c>
      <c r="O475" s="88">
        <v>40512</v>
      </c>
      <c r="P475" s="22" t="s">
        <v>7892</v>
      </c>
      <c r="Q475" s="89">
        <v>7350</v>
      </c>
      <c r="R475" s="89"/>
      <c r="S475" s="89"/>
      <c r="T475" s="89"/>
      <c r="U475" s="89">
        <v>7350</v>
      </c>
      <c r="V475" s="90">
        <v>0</v>
      </c>
      <c r="W475" s="89">
        <v>0</v>
      </c>
      <c r="X475" s="96">
        <v>2010</v>
      </c>
      <c r="Y475" s="22" t="s">
        <v>6742</v>
      </c>
      <c r="Z475" s="22" t="s">
        <v>6712</v>
      </c>
      <c r="AA475" s="22" t="s">
        <v>6713</v>
      </c>
      <c r="AB475" s="22" t="s">
        <v>6803</v>
      </c>
      <c r="AC475" s="22"/>
      <c r="AD475" s="92" t="s">
        <v>6715</v>
      </c>
      <c r="AE475" s="93">
        <v>0</v>
      </c>
      <c r="AF475" s="22" t="s">
        <v>6813</v>
      </c>
      <c r="AG475" s="94">
        <v>40512</v>
      </c>
      <c r="AH475" s="245">
        <v>42004</v>
      </c>
      <c r="AI475" s="94">
        <v>42004</v>
      </c>
      <c r="AJ475" s="94">
        <v>42005</v>
      </c>
      <c r="AK475" s="22"/>
    </row>
    <row r="476" spans="1:37" x14ac:dyDescent="0.25">
      <c r="A476" t="str">
        <f t="shared" si="7"/>
        <v>AF00057</v>
      </c>
      <c r="B476" s="16" t="s">
        <v>2441</v>
      </c>
      <c r="C476" s="227" t="s">
        <v>2614</v>
      </c>
      <c r="D476" s="16" t="s">
        <v>2443</v>
      </c>
      <c r="E476" s="22" t="s">
        <v>7887</v>
      </c>
      <c r="F476" s="22" t="s">
        <v>7799</v>
      </c>
      <c r="G476" s="22" t="s">
        <v>7893</v>
      </c>
      <c r="H476" s="22">
        <v>13775</v>
      </c>
      <c r="I476" s="22" t="s">
        <v>7329</v>
      </c>
      <c r="J476" s="22" t="s">
        <v>7889</v>
      </c>
      <c r="K476" s="86">
        <v>40457</v>
      </c>
      <c r="L476" s="87">
        <v>7350</v>
      </c>
      <c r="M476" s="22" t="s">
        <v>7890</v>
      </c>
      <c r="N476" s="22" t="s">
        <v>7891</v>
      </c>
      <c r="O476" s="88">
        <v>40512</v>
      </c>
      <c r="P476" s="22" t="s">
        <v>7892</v>
      </c>
      <c r="Q476" s="89">
        <v>7350</v>
      </c>
      <c r="R476" s="89"/>
      <c r="S476" s="89"/>
      <c r="T476" s="89"/>
      <c r="U476" s="89">
        <v>7350</v>
      </c>
      <c r="V476" s="90">
        <v>0</v>
      </c>
      <c r="W476" s="89">
        <v>0</v>
      </c>
      <c r="X476" s="96">
        <v>2010</v>
      </c>
      <c r="Y476" s="22" t="s">
        <v>6742</v>
      </c>
      <c r="Z476" s="22" t="s">
        <v>6712</v>
      </c>
      <c r="AA476" s="22" t="s">
        <v>6713</v>
      </c>
      <c r="AB476" s="22" t="s">
        <v>6803</v>
      </c>
      <c r="AC476" s="22"/>
      <c r="AD476" s="92" t="s">
        <v>6715</v>
      </c>
      <c r="AE476" s="93">
        <v>0</v>
      </c>
      <c r="AF476" s="22" t="s">
        <v>6813</v>
      </c>
      <c r="AG476" s="94">
        <v>40512</v>
      </c>
      <c r="AH476" s="245">
        <v>42004</v>
      </c>
      <c r="AI476" s="94">
        <v>42004</v>
      </c>
      <c r="AJ476" s="94">
        <v>42005</v>
      </c>
      <c r="AK476" s="22"/>
    </row>
    <row r="477" spans="1:37" x14ac:dyDescent="0.25">
      <c r="A477" t="str">
        <f t="shared" si="7"/>
        <v>AF00675</v>
      </c>
      <c r="B477" s="16" t="s">
        <v>2441</v>
      </c>
      <c r="C477" s="227" t="s">
        <v>2615</v>
      </c>
      <c r="D477" s="16" t="s">
        <v>2443</v>
      </c>
      <c r="E477" s="22" t="s">
        <v>7887</v>
      </c>
      <c r="F477" s="22" t="s">
        <v>7799</v>
      </c>
      <c r="G477" s="22" t="s">
        <v>7894</v>
      </c>
      <c r="H477" s="22">
        <v>13775</v>
      </c>
      <c r="I477" s="22" t="s">
        <v>7329</v>
      </c>
      <c r="J477" s="22" t="s">
        <v>7895</v>
      </c>
      <c r="K477" s="86">
        <v>40457</v>
      </c>
      <c r="L477" s="87">
        <v>7350</v>
      </c>
      <c r="M477" s="22" t="s">
        <v>7890</v>
      </c>
      <c r="N477" s="22" t="s">
        <v>7891</v>
      </c>
      <c r="O477" s="88">
        <v>40512</v>
      </c>
      <c r="P477" s="22" t="s">
        <v>7892</v>
      </c>
      <c r="Q477" s="89">
        <v>7350</v>
      </c>
      <c r="R477" s="89"/>
      <c r="S477" s="89"/>
      <c r="T477" s="89"/>
      <c r="U477" s="89">
        <v>7350</v>
      </c>
      <c r="V477" s="90">
        <v>0</v>
      </c>
      <c r="W477" s="89">
        <v>0</v>
      </c>
      <c r="X477" s="96">
        <v>2010</v>
      </c>
      <c r="Y477" s="22" t="s">
        <v>6742</v>
      </c>
      <c r="Z477" s="22" t="s">
        <v>6712</v>
      </c>
      <c r="AA477" s="22" t="s">
        <v>6713</v>
      </c>
      <c r="AB477" s="22" t="s">
        <v>6803</v>
      </c>
      <c r="AC477" s="22"/>
      <c r="AD477" s="92" t="s">
        <v>6715</v>
      </c>
      <c r="AE477" s="93">
        <v>0</v>
      </c>
      <c r="AF477" s="22" t="s">
        <v>6813</v>
      </c>
      <c r="AG477" s="94">
        <v>40512</v>
      </c>
      <c r="AH477" s="245">
        <v>42004</v>
      </c>
      <c r="AI477" s="94">
        <v>42004</v>
      </c>
      <c r="AJ477" s="94">
        <v>42005</v>
      </c>
      <c r="AK477" s="22"/>
    </row>
    <row r="478" spans="1:37" x14ac:dyDescent="0.25">
      <c r="A478" t="str">
        <f t="shared" si="7"/>
        <v>BC00586</v>
      </c>
      <c r="B478" s="16" t="s">
        <v>2441</v>
      </c>
      <c r="C478" s="227" t="s">
        <v>2616</v>
      </c>
      <c r="D478" s="16" t="s">
        <v>2447</v>
      </c>
      <c r="E478" s="22"/>
      <c r="F478" s="22"/>
      <c r="G478" s="22" t="s">
        <v>7896</v>
      </c>
      <c r="H478" s="22">
        <v>78516</v>
      </c>
      <c r="I478" s="22" t="s">
        <v>7881</v>
      </c>
      <c r="J478" s="22" t="s">
        <v>7882</v>
      </c>
      <c r="K478" s="86">
        <v>40487</v>
      </c>
      <c r="L478" s="87">
        <v>5359.2</v>
      </c>
      <c r="M478" s="22" t="s">
        <v>7897</v>
      </c>
      <c r="N478" s="22" t="s">
        <v>7878</v>
      </c>
      <c r="O478" s="88">
        <v>40512</v>
      </c>
      <c r="P478" s="22" t="s">
        <v>7898</v>
      </c>
      <c r="Q478" s="89">
        <v>10718.4</v>
      </c>
      <c r="R478" s="89"/>
      <c r="S478" s="89"/>
      <c r="T478" s="89"/>
      <c r="U478" s="89">
        <v>5359.2</v>
      </c>
      <c r="V478" s="90">
        <v>0</v>
      </c>
      <c r="W478" s="89">
        <v>0</v>
      </c>
      <c r="X478" s="96">
        <v>2010</v>
      </c>
      <c r="Y478" s="22" t="s">
        <v>6742</v>
      </c>
      <c r="Z478" s="22" t="s">
        <v>6712</v>
      </c>
      <c r="AA478" s="22" t="s">
        <v>7223</v>
      </c>
      <c r="AB478" s="22" t="s">
        <v>6803</v>
      </c>
      <c r="AC478" s="22"/>
      <c r="AD478" s="92" t="s">
        <v>6715</v>
      </c>
      <c r="AE478" s="93">
        <v>0</v>
      </c>
      <c r="AF478" s="22" t="s">
        <v>6813</v>
      </c>
      <c r="AG478" s="94">
        <v>40512</v>
      </c>
      <c r="AH478" s="245">
        <v>42004</v>
      </c>
      <c r="AI478" s="94">
        <v>42004</v>
      </c>
      <c r="AJ478" s="94">
        <v>42005</v>
      </c>
      <c r="AK478" s="22"/>
    </row>
    <row r="479" spans="1:37" x14ac:dyDescent="0.25">
      <c r="A479" t="str">
        <f t="shared" si="7"/>
        <v>AF00013</v>
      </c>
      <c r="B479" s="16" t="s">
        <v>2441</v>
      </c>
      <c r="C479" s="227" t="s">
        <v>2617</v>
      </c>
      <c r="D479" s="16" t="s">
        <v>2463</v>
      </c>
      <c r="E479" s="22"/>
      <c r="F479" s="22"/>
      <c r="G479" s="22" t="s">
        <v>7899</v>
      </c>
      <c r="H479" s="22">
        <v>59</v>
      </c>
      <c r="I479" s="22" t="s">
        <v>7329</v>
      </c>
      <c r="J479" s="22" t="s">
        <v>7900</v>
      </c>
      <c r="K479" s="86">
        <v>40506</v>
      </c>
      <c r="L479" s="87">
        <v>17925.439999999999</v>
      </c>
      <c r="M479" s="22" t="s">
        <v>7897</v>
      </c>
      <c r="N479" s="22" t="s">
        <v>7878</v>
      </c>
      <c r="O479" s="88">
        <v>40512</v>
      </c>
      <c r="P479" s="22" t="s">
        <v>7901</v>
      </c>
      <c r="Q479" s="89">
        <v>17925.439999999999</v>
      </c>
      <c r="R479" s="89"/>
      <c r="S479" s="89"/>
      <c r="T479" s="89"/>
      <c r="U479" s="89">
        <v>17925.439999999999</v>
      </c>
      <c r="V479" s="90">
        <v>0</v>
      </c>
      <c r="W479" s="89">
        <v>0</v>
      </c>
      <c r="X479" s="96">
        <v>2010</v>
      </c>
      <c r="Y479" s="22" t="s">
        <v>6742</v>
      </c>
      <c r="Z479" s="22" t="s">
        <v>6712</v>
      </c>
      <c r="AA479" s="22" t="s">
        <v>6713</v>
      </c>
      <c r="AB479" s="22" t="s">
        <v>6803</v>
      </c>
      <c r="AC479" s="22"/>
      <c r="AD479" s="92" t="s">
        <v>6715</v>
      </c>
      <c r="AE479" s="93">
        <v>0</v>
      </c>
      <c r="AF479" s="22" t="s">
        <v>6813</v>
      </c>
      <c r="AG479" s="94">
        <v>40512</v>
      </c>
      <c r="AH479" s="245">
        <v>42004</v>
      </c>
      <c r="AI479" s="94">
        <v>42004</v>
      </c>
      <c r="AJ479" s="94">
        <v>42005</v>
      </c>
      <c r="AK479" s="22"/>
    </row>
    <row r="480" spans="1:37" x14ac:dyDescent="0.25">
      <c r="A480" t="str">
        <f t="shared" si="7"/>
        <v>AF01057</v>
      </c>
      <c r="B480" s="16" t="s">
        <v>2441</v>
      </c>
      <c r="C480" s="227" t="s">
        <v>2618</v>
      </c>
      <c r="D480" s="16" t="s">
        <v>2453</v>
      </c>
      <c r="E480" s="22"/>
      <c r="F480" s="22"/>
      <c r="G480" s="22"/>
      <c r="H480" s="22">
        <v>18317</v>
      </c>
      <c r="I480" s="22" t="s">
        <v>7902</v>
      </c>
      <c r="J480" s="22" t="s">
        <v>7903</v>
      </c>
      <c r="K480" s="86">
        <v>40492</v>
      </c>
      <c r="L480" s="87">
        <v>7138.3</v>
      </c>
      <c r="M480" s="22" t="s">
        <v>7148</v>
      </c>
      <c r="N480" s="22" t="s">
        <v>7904</v>
      </c>
      <c r="O480" s="88">
        <v>40574</v>
      </c>
      <c r="P480" s="22" t="s">
        <v>7905</v>
      </c>
      <c r="Q480" s="89">
        <v>152979.45000000001</v>
      </c>
      <c r="R480" s="89"/>
      <c r="S480" s="89"/>
      <c r="T480" s="89"/>
      <c r="U480" s="89">
        <v>7138.3</v>
      </c>
      <c r="V480" s="90">
        <v>0</v>
      </c>
      <c r="W480" s="89">
        <v>0</v>
      </c>
      <c r="X480" s="96">
        <v>2011</v>
      </c>
      <c r="Y480" s="22" t="s">
        <v>6757</v>
      </c>
      <c r="Z480" s="22" t="s">
        <v>6712</v>
      </c>
      <c r="AA480" s="22" t="s">
        <v>6713</v>
      </c>
      <c r="AB480" s="22" t="s">
        <v>6803</v>
      </c>
      <c r="AC480" s="22"/>
      <c r="AD480" s="92" t="s">
        <v>7906</v>
      </c>
      <c r="AE480" s="93">
        <v>0</v>
      </c>
      <c r="AF480" s="22" t="s">
        <v>6813</v>
      </c>
      <c r="AG480" s="94">
        <v>40574</v>
      </c>
      <c r="AH480" s="245">
        <v>42004</v>
      </c>
      <c r="AI480" s="94">
        <v>42004</v>
      </c>
      <c r="AJ480" s="94">
        <v>42005</v>
      </c>
      <c r="AK480" s="22"/>
    </row>
    <row r="481" spans="1:37" x14ac:dyDescent="0.25">
      <c r="A481" t="str">
        <f t="shared" si="7"/>
        <v>AF03532</v>
      </c>
      <c r="B481" s="16" t="s">
        <v>2441</v>
      </c>
      <c r="C481" s="227" t="s">
        <v>2619</v>
      </c>
      <c r="D481" s="16" t="s">
        <v>2620</v>
      </c>
      <c r="E481" s="22"/>
      <c r="F481" s="22"/>
      <c r="G481" s="22"/>
      <c r="H481" s="22">
        <v>18317</v>
      </c>
      <c r="I481" s="22" t="s">
        <v>7902</v>
      </c>
      <c r="J481" s="22" t="s">
        <v>7907</v>
      </c>
      <c r="K481" s="86">
        <v>40492</v>
      </c>
      <c r="L481" s="87">
        <v>30134</v>
      </c>
      <c r="M481" s="22" t="s">
        <v>7148</v>
      </c>
      <c r="N481" s="22" t="s">
        <v>7904</v>
      </c>
      <c r="O481" s="88">
        <v>40574</v>
      </c>
      <c r="P481" s="22" t="s">
        <v>7905</v>
      </c>
      <c r="Q481" s="89"/>
      <c r="R481" s="89"/>
      <c r="S481" s="89"/>
      <c r="T481" s="89"/>
      <c r="U481" s="89">
        <v>30134</v>
      </c>
      <c r="V481" s="90">
        <v>0</v>
      </c>
      <c r="W481" s="89">
        <v>0</v>
      </c>
      <c r="X481" s="96">
        <v>2011</v>
      </c>
      <c r="Y481" s="22" t="s">
        <v>6757</v>
      </c>
      <c r="Z481" s="22" t="s">
        <v>6712</v>
      </c>
      <c r="AA481" s="22" t="s">
        <v>6713</v>
      </c>
      <c r="AB481" s="22" t="s">
        <v>6803</v>
      </c>
      <c r="AC481" s="22"/>
      <c r="AD481" s="92" t="s">
        <v>7906</v>
      </c>
      <c r="AE481" s="93">
        <v>0</v>
      </c>
      <c r="AF481" s="22" t="s">
        <v>7144</v>
      </c>
      <c r="AG481" s="94">
        <v>40574</v>
      </c>
      <c r="AH481" s="245">
        <v>42004</v>
      </c>
      <c r="AI481" s="94">
        <v>42004</v>
      </c>
      <c r="AJ481" s="94">
        <v>42005</v>
      </c>
      <c r="AK481" s="22"/>
    </row>
    <row r="482" spans="1:37" x14ac:dyDescent="0.25">
      <c r="A482" t="str">
        <f t="shared" si="7"/>
        <v>AF01057</v>
      </c>
      <c r="B482" s="16" t="s">
        <v>2441</v>
      </c>
      <c r="C482" s="227" t="s">
        <v>2618</v>
      </c>
      <c r="D482" s="16" t="s">
        <v>2453</v>
      </c>
      <c r="E482" s="22" t="s">
        <v>7908</v>
      </c>
      <c r="F482" s="22"/>
      <c r="G482" s="22"/>
      <c r="H482" s="22">
        <v>18317</v>
      </c>
      <c r="I482" s="22" t="s">
        <v>7902</v>
      </c>
      <c r="J482" s="22" t="s">
        <v>7909</v>
      </c>
      <c r="K482" s="86">
        <v>40492</v>
      </c>
      <c r="L482" s="87">
        <v>7039.5</v>
      </c>
      <c r="M482" s="22" t="s">
        <v>7148</v>
      </c>
      <c r="N482" s="22" t="s">
        <v>7904</v>
      </c>
      <c r="O482" s="88">
        <v>40574</v>
      </c>
      <c r="P482" s="22" t="s">
        <v>7905</v>
      </c>
      <c r="Q482" s="89"/>
      <c r="R482" s="89"/>
      <c r="S482" s="89"/>
      <c r="T482" s="89"/>
      <c r="U482" s="89">
        <v>7039.5</v>
      </c>
      <c r="V482" s="90">
        <v>0</v>
      </c>
      <c r="W482" s="89">
        <v>0</v>
      </c>
      <c r="X482" s="96">
        <v>2011</v>
      </c>
      <c r="Y482" s="22" t="s">
        <v>6757</v>
      </c>
      <c r="Z482" s="22" t="s">
        <v>6712</v>
      </c>
      <c r="AA482" s="22" t="s">
        <v>6713</v>
      </c>
      <c r="AB482" s="22" t="s">
        <v>6803</v>
      </c>
      <c r="AC482" s="22"/>
      <c r="AD482" s="92" t="s">
        <v>7906</v>
      </c>
      <c r="AE482" s="93">
        <v>0</v>
      </c>
      <c r="AF482" s="22" t="s">
        <v>6813</v>
      </c>
      <c r="AG482" s="94">
        <v>40574</v>
      </c>
      <c r="AH482" s="245">
        <v>42004</v>
      </c>
      <c r="AI482" s="94">
        <v>42004</v>
      </c>
      <c r="AJ482" s="94">
        <v>42005</v>
      </c>
      <c r="AK482" s="22"/>
    </row>
    <row r="483" spans="1:37" x14ac:dyDescent="0.25">
      <c r="A483" t="str">
        <f t="shared" si="7"/>
        <v>AF01057</v>
      </c>
      <c r="B483" s="16" t="s">
        <v>2441</v>
      </c>
      <c r="C483" s="227" t="s">
        <v>2618</v>
      </c>
      <c r="D483" s="16" t="s">
        <v>2453</v>
      </c>
      <c r="E483" s="22" t="s">
        <v>7908</v>
      </c>
      <c r="F483" s="22"/>
      <c r="G483" s="22"/>
      <c r="H483" s="22">
        <v>18317</v>
      </c>
      <c r="I483" s="22" t="s">
        <v>7902</v>
      </c>
      <c r="J483" s="22" t="s">
        <v>7910</v>
      </c>
      <c r="K483" s="86">
        <v>40492</v>
      </c>
      <c r="L483" s="87">
        <v>14795.3</v>
      </c>
      <c r="M483" s="22" t="s">
        <v>7148</v>
      </c>
      <c r="N483" s="22" t="s">
        <v>7904</v>
      </c>
      <c r="O483" s="88">
        <v>40574</v>
      </c>
      <c r="P483" s="22" t="s">
        <v>7905</v>
      </c>
      <c r="Q483" s="89"/>
      <c r="R483" s="89"/>
      <c r="S483" s="89"/>
      <c r="T483" s="89"/>
      <c r="U483" s="89">
        <v>14795.3</v>
      </c>
      <c r="V483" s="90">
        <v>0</v>
      </c>
      <c r="W483" s="89">
        <v>0</v>
      </c>
      <c r="X483" s="96">
        <v>2011</v>
      </c>
      <c r="Y483" s="22" t="s">
        <v>6757</v>
      </c>
      <c r="Z483" s="22" t="s">
        <v>6712</v>
      </c>
      <c r="AA483" s="22" t="s">
        <v>6713</v>
      </c>
      <c r="AB483" s="22" t="s">
        <v>6803</v>
      </c>
      <c r="AC483" s="22"/>
      <c r="AD483" s="92" t="s">
        <v>7906</v>
      </c>
      <c r="AE483" s="93">
        <v>0</v>
      </c>
      <c r="AF483" s="22" t="s">
        <v>6813</v>
      </c>
      <c r="AG483" s="94">
        <v>40574</v>
      </c>
      <c r="AH483" s="245">
        <v>42004</v>
      </c>
      <c r="AI483" s="94">
        <v>42004</v>
      </c>
      <c r="AJ483" s="94">
        <v>42005</v>
      </c>
      <c r="AK483" s="22"/>
    </row>
    <row r="484" spans="1:37" x14ac:dyDescent="0.25">
      <c r="A484" t="str">
        <f t="shared" si="7"/>
        <v>AF03530</v>
      </c>
      <c r="B484" s="16" t="s">
        <v>2441</v>
      </c>
      <c r="C484" s="227" t="s">
        <v>2621</v>
      </c>
      <c r="D484" s="16" t="s">
        <v>2622</v>
      </c>
      <c r="E484" s="22" t="s">
        <v>7911</v>
      </c>
      <c r="F484" s="22" t="s">
        <v>7912</v>
      </c>
      <c r="G484" s="22"/>
      <c r="H484" s="22">
        <v>18317</v>
      </c>
      <c r="I484" s="22" t="s">
        <v>7902</v>
      </c>
      <c r="J484" s="22" t="s">
        <v>7913</v>
      </c>
      <c r="K484" s="86">
        <v>40492</v>
      </c>
      <c r="L484" s="87">
        <v>2470</v>
      </c>
      <c r="M484" s="22" t="s">
        <v>7148</v>
      </c>
      <c r="N484" s="22" t="s">
        <v>7904</v>
      </c>
      <c r="O484" s="88">
        <v>40574</v>
      </c>
      <c r="P484" s="22" t="s">
        <v>7905</v>
      </c>
      <c r="Q484" s="89"/>
      <c r="R484" s="89"/>
      <c r="S484" s="89"/>
      <c r="T484" s="89"/>
      <c r="U484" s="89">
        <v>2470</v>
      </c>
      <c r="V484" s="90">
        <v>0</v>
      </c>
      <c r="W484" s="89">
        <v>0</v>
      </c>
      <c r="X484" s="96">
        <v>2011</v>
      </c>
      <c r="Y484" s="22" t="s">
        <v>6757</v>
      </c>
      <c r="Z484" s="22" t="s">
        <v>6712</v>
      </c>
      <c r="AA484" s="22" t="s">
        <v>6713</v>
      </c>
      <c r="AB484" s="22" t="s">
        <v>6803</v>
      </c>
      <c r="AC484" s="22"/>
      <c r="AD484" s="92" t="s">
        <v>7906</v>
      </c>
      <c r="AE484" s="93">
        <v>0</v>
      </c>
      <c r="AF484" s="22" t="s">
        <v>6813</v>
      </c>
      <c r="AG484" s="94">
        <v>40574</v>
      </c>
      <c r="AH484" s="245">
        <v>42004</v>
      </c>
      <c r="AI484" s="94">
        <v>42004</v>
      </c>
      <c r="AJ484" s="94">
        <v>42005</v>
      </c>
      <c r="AK484" s="94">
        <v>42767</v>
      </c>
    </row>
    <row r="485" spans="1:37" x14ac:dyDescent="0.25">
      <c r="A485" t="str">
        <f t="shared" si="7"/>
        <v>AF03531</v>
      </c>
      <c r="B485" s="16" t="s">
        <v>2441</v>
      </c>
      <c r="C485" s="227" t="s">
        <v>2623</v>
      </c>
      <c r="D485" s="16" t="s">
        <v>1559</v>
      </c>
      <c r="E485" s="22" t="s">
        <v>7911</v>
      </c>
      <c r="F485" s="22" t="s">
        <v>7914</v>
      </c>
      <c r="G485" s="22"/>
      <c r="H485" s="22">
        <v>18317</v>
      </c>
      <c r="I485" s="22" t="s">
        <v>7902</v>
      </c>
      <c r="J485" s="22" t="s">
        <v>7915</v>
      </c>
      <c r="K485" s="86">
        <v>40492</v>
      </c>
      <c r="L485" s="87">
        <v>9262.5</v>
      </c>
      <c r="M485" s="22" t="s">
        <v>7148</v>
      </c>
      <c r="N485" s="22" t="s">
        <v>7904</v>
      </c>
      <c r="O485" s="88">
        <v>40574</v>
      </c>
      <c r="P485" s="22" t="s">
        <v>7905</v>
      </c>
      <c r="Q485" s="89"/>
      <c r="R485" s="89"/>
      <c r="S485" s="89"/>
      <c r="T485" s="89"/>
      <c r="U485" s="89">
        <v>9262.5</v>
      </c>
      <c r="V485" s="90">
        <v>0</v>
      </c>
      <c r="W485" s="89">
        <v>0</v>
      </c>
      <c r="X485" s="96">
        <v>2011</v>
      </c>
      <c r="Y485" s="22" t="s">
        <v>6757</v>
      </c>
      <c r="Z485" s="22" t="s">
        <v>6712</v>
      </c>
      <c r="AA485" s="22" t="s">
        <v>6713</v>
      </c>
      <c r="AB485" s="22" t="s">
        <v>6803</v>
      </c>
      <c r="AC485" s="22"/>
      <c r="AD485" s="92" t="s">
        <v>7906</v>
      </c>
      <c r="AE485" s="93">
        <v>0</v>
      </c>
      <c r="AF485" s="22" t="s">
        <v>7144</v>
      </c>
      <c r="AG485" s="94">
        <v>40574</v>
      </c>
      <c r="AH485" s="245">
        <v>42004</v>
      </c>
      <c r="AI485" s="94">
        <v>42004</v>
      </c>
      <c r="AJ485" s="94">
        <v>42005</v>
      </c>
      <c r="AK485" s="22"/>
    </row>
    <row r="486" spans="1:37" x14ac:dyDescent="0.25">
      <c r="A486" t="str">
        <f t="shared" si="7"/>
        <v>AF01057</v>
      </c>
      <c r="B486" s="16" t="s">
        <v>2441</v>
      </c>
      <c r="C486" s="227" t="s">
        <v>2618</v>
      </c>
      <c r="D486" s="16" t="s">
        <v>2453</v>
      </c>
      <c r="E486" s="22" t="s">
        <v>7916</v>
      </c>
      <c r="F486" s="22" t="s">
        <v>7917</v>
      </c>
      <c r="G486" s="22" t="s">
        <v>7918</v>
      </c>
      <c r="H486" s="22">
        <v>18317</v>
      </c>
      <c r="I486" s="22" t="s">
        <v>7902</v>
      </c>
      <c r="J486" s="22" t="s">
        <v>7919</v>
      </c>
      <c r="K486" s="86">
        <v>40492</v>
      </c>
      <c r="L486" s="87">
        <v>16981.25</v>
      </c>
      <c r="M486" s="22" t="s">
        <v>7148</v>
      </c>
      <c r="N486" s="22" t="s">
        <v>7904</v>
      </c>
      <c r="O486" s="88">
        <v>40574</v>
      </c>
      <c r="P486" s="22" t="s">
        <v>7905</v>
      </c>
      <c r="Q486" s="89"/>
      <c r="R486" s="89"/>
      <c r="S486" s="89"/>
      <c r="T486" s="89"/>
      <c r="U486" s="89">
        <v>16981.25</v>
      </c>
      <c r="V486" s="90">
        <v>0</v>
      </c>
      <c r="W486" s="89">
        <v>0</v>
      </c>
      <c r="X486" s="96">
        <v>2011</v>
      </c>
      <c r="Y486" s="22" t="s">
        <v>6757</v>
      </c>
      <c r="Z486" s="22" t="s">
        <v>6712</v>
      </c>
      <c r="AA486" s="22" t="s">
        <v>6713</v>
      </c>
      <c r="AB486" s="22" t="s">
        <v>6803</v>
      </c>
      <c r="AC486" s="22"/>
      <c r="AD486" s="92" t="s">
        <v>7906</v>
      </c>
      <c r="AE486" s="93">
        <v>0</v>
      </c>
      <c r="AF486" s="22" t="s">
        <v>6813</v>
      </c>
      <c r="AG486" s="94">
        <v>40574</v>
      </c>
      <c r="AH486" s="245">
        <v>42004</v>
      </c>
      <c r="AI486" s="94">
        <v>42004</v>
      </c>
      <c r="AJ486" s="94">
        <v>42005</v>
      </c>
      <c r="AK486" s="22"/>
    </row>
    <row r="487" spans="1:37" x14ac:dyDescent="0.25">
      <c r="A487" t="str">
        <f t="shared" si="7"/>
        <v>AF03533</v>
      </c>
      <c r="B487" s="16" t="s">
        <v>2441</v>
      </c>
      <c r="C487" s="227" t="s">
        <v>2624</v>
      </c>
      <c r="D487" s="16" t="s">
        <v>2625</v>
      </c>
      <c r="E487" s="22"/>
      <c r="F487" s="22"/>
      <c r="G487" s="22"/>
      <c r="H487" s="22">
        <v>18362</v>
      </c>
      <c r="I487" s="22" t="s">
        <v>7902</v>
      </c>
      <c r="J487" s="22" t="s">
        <v>7920</v>
      </c>
      <c r="K487" s="86">
        <v>40511</v>
      </c>
      <c r="L487" s="87">
        <v>30875</v>
      </c>
      <c r="M487" s="22" t="s">
        <v>7148</v>
      </c>
      <c r="N487" s="22" t="s">
        <v>7904</v>
      </c>
      <c r="O487" s="88">
        <v>40574</v>
      </c>
      <c r="P487" s="22" t="s">
        <v>7905</v>
      </c>
      <c r="Q487" s="89"/>
      <c r="R487" s="89"/>
      <c r="S487" s="89"/>
      <c r="T487" s="89"/>
      <c r="U487" s="89">
        <v>30875</v>
      </c>
      <c r="V487" s="90">
        <v>0</v>
      </c>
      <c r="W487" s="89">
        <v>0</v>
      </c>
      <c r="X487" s="96">
        <v>2011</v>
      </c>
      <c r="Y487" s="22" t="s">
        <v>6757</v>
      </c>
      <c r="Z487" s="22" t="s">
        <v>6712</v>
      </c>
      <c r="AA487" s="22" t="s">
        <v>6713</v>
      </c>
      <c r="AB487" s="22" t="s">
        <v>6803</v>
      </c>
      <c r="AC487" s="22"/>
      <c r="AD487" s="92" t="s">
        <v>7906</v>
      </c>
      <c r="AE487" s="93">
        <v>0</v>
      </c>
      <c r="AF487" s="22" t="s">
        <v>7144</v>
      </c>
      <c r="AG487" s="94">
        <v>40574</v>
      </c>
      <c r="AH487" s="245">
        <v>42004</v>
      </c>
      <c r="AI487" s="94">
        <v>42004</v>
      </c>
      <c r="AJ487" s="94">
        <v>42005</v>
      </c>
      <c r="AK487" s="22"/>
    </row>
    <row r="488" spans="1:37" x14ac:dyDescent="0.25">
      <c r="A488" t="str">
        <f t="shared" si="7"/>
        <v>AF01057</v>
      </c>
      <c r="B488" s="16" t="s">
        <v>2441</v>
      </c>
      <c r="C488" s="227" t="s">
        <v>2618</v>
      </c>
      <c r="D488" s="16" t="s">
        <v>2453</v>
      </c>
      <c r="E488" s="22"/>
      <c r="F488" s="22"/>
      <c r="G488" s="22"/>
      <c r="H488" s="22">
        <v>18362</v>
      </c>
      <c r="I488" s="22" t="s">
        <v>7902</v>
      </c>
      <c r="J488" s="22" t="s">
        <v>7921</v>
      </c>
      <c r="K488" s="86">
        <v>40511</v>
      </c>
      <c r="L488" s="87">
        <v>34283.599999999999</v>
      </c>
      <c r="M488" s="22" t="s">
        <v>7148</v>
      </c>
      <c r="N488" s="22" t="s">
        <v>7904</v>
      </c>
      <c r="O488" s="88">
        <v>40574</v>
      </c>
      <c r="P488" s="22" t="s">
        <v>7905</v>
      </c>
      <c r="Q488" s="89"/>
      <c r="R488" s="89"/>
      <c r="S488" s="89"/>
      <c r="T488" s="89"/>
      <c r="U488" s="89">
        <v>34283.599999999999</v>
      </c>
      <c r="V488" s="90">
        <v>0</v>
      </c>
      <c r="W488" s="89">
        <v>0</v>
      </c>
      <c r="X488" s="96">
        <v>2011</v>
      </c>
      <c r="Y488" s="22" t="s">
        <v>6757</v>
      </c>
      <c r="Z488" s="22" t="s">
        <v>6712</v>
      </c>
      <c r="AA488" s="22" t="s">
        <v>6713</v>
      </c>
      <c r="AB488" s="22" t="s">
        <v>6803</v>
      </c>
      <c r="AC488" s="22"/>
      <c r="AD488" s="92" t="s">
        <v>7906</v>
      </c>
      <c r="AE488" s="93">
        <v>0</v>
      </c>
      <c r="AF488" s="22" t="s">
        <v>6813</v>
      </c>
      <c r="AG488" s="94">
        <v>40574</v>
      </c>
      <c r="AH488" s="245">
        <v>42004</v>
      </c>
      <c r="AI488" s="94">
        <v>42004</v>
      </c>
      <c r="AJ488" s="94">
        <v>42005</v>
      </c>
      <c r="AK488" s="22"/>
    </row>
    <row r="489" spans="1:37" x14ac:dyDescent="0.25">
      <c r="A489" t="str">
        <f t="shared" si="7"/>
        <v>AF00032</v>
      </c>
      <c r="B489" s="16" t="s">
        <v>2441</v>
      </c>
      <c r="C489" s="227" t="s">
        <v>2626</v>
      </c>
      <c r="D489" s="16" t="s">
        <v>2627</v>
      </c>
      <c r="E489" s="22" t="s">
        <v>7463</v>
      </c>
      <c r="F489" s="22"/>
      <c r="G489" s="22"/>
      <c r="H489" s="22" t="s">
        <v>7922</v>
      </c>
      <c r="I489" s="22" t="s">
        <v>7923</v>
      </c>
      <c r="J489" s="22" t="s">
        <v>7924</v>
      </c>
      <c r="K489" s="86">
        <v>40379</v>
      </c>
      <c r="L489" s="87">
        <v>81372.06</v>
      </c>
      <c r="M489" s="22" t="s">
        <v>7154</v>
      </c>
      <c r="N489" s="22" t="s">
        <v>7925</v>
      </c>
      <c r="O489" s="88">
        <v>40633</v>
      </c>
      <c r="P489" s="22" t="s">
        <v>7926</v>
      </c>
      <c r="Q489" s="89">
        <v>81372.06</v>
      </c>
      <c r="R489" s="89"/>
      <c r="S489" s="89"/>
      <c r="T489" s="89"/>
      <c r="U489" s="89">
        <v>81372.06</v>
      </c>
      <c r="V489" s="90">
        <v>0</v>
      </c>
      <c r="W489" s="89">
        <v>0</v>
      </c>
      <c r="X489" s="96">
        <v>2011</v>
      </c>
      <c r="Y489" s="22" t="s">
        <v>6750</v>
      </c>
      <c r="Z489" s="22" t="s">
        <v>6712</v>
      </c>
      <c r="AA489" s="22" t="s">
        <v>6713</v>
      </c>
      <c r="AB489" s="22" t="s">
        <v>6803</v>
      </c>
      <c r="AC489" s="22"/>
      <c r="AD489" s="92" t="s">
        <v>7906</v>
      </c>
      <c r="AE489" s="93">
        <v>0</v>
      </c>
      <c r="AF489" s="22" t="s">
        <v>7144</v>
      </c>
      <c r="AG489" s="94">
        <v>40633</v>
      </c>
      <c r="AH489" s="245">
        <v>42004</v>
      </c>
      <c r="AI489" s="94">
        <v>42004</v>
      </c>
      <c r="AJ489" s="94">
        <v>42005</v>
      </c>
      <c r="AK489" s="22"/>
    </row>
    <row r="490" spans="1:37" x14ac:dyDescent="0.25">
      <c r="A490" t="str">
        <f t="shared" si="7"/>
        <v>AF00032</v>
      </c>
      <c r="B490" s="16" t="s">
        <v>2441</v>
      </c>
      <c r="C490" s="227" t="s">
        <v>2626</v>
      </c>
      <c r="D490" s="16" t="s">
        <v>2627</v>
      </c>
      <c r="E490" s="22" t="s">
        <v>7463</v>
      </c>
      <c r="F490" s="22"/>
      <c r="G490" s="22"/>
      <c r="H490" s="22">
        <v>4368</v>
      </c>
      <c r="I490" s="22" t="s">
        <v>7923</v>
      </c>
      <c r="J490" s="22" t="s">
        <v>7927</v>
      </c>
      <c r="K490" s="86">
        <v>40490</v>
      </c>
      <c r="L490" s="87">
        <v>51263.1</v>
      </c>
      <c r="M490" s="22" t="s">
        <v>7154</v>
      </c>
      <c r="N490" s="22" t="s">
        <v>7925</v>
      </c>
      <c r="O490" s="88">
        <v>40633</v>
      </c>
      <c r="P490" s="22" t="s">
        <v>7926</v>
      </c>
      <c r="Q490" s="89">
        <v>51263.1</v>
      </c>
      <c r="R490" s="89"/>
      <c r="S490" s="89"/>
      <c r="T490" s="89"/>
      <c r="U490" s="89">
        <v>51263.1</v>
      </c>
      <c r="V490" s="90">
        <v>0</v>
      </c>
      <c r="W490" s="89">
        <v>0</v>
      </c>
      <c r="X490" s="96">
        <v>2011</v>
      </c>
      <c r="Y490" s="22" t="s">
        <v>6750</v>
      </c>
      <c r="Z490" s="22" t="s">
        <v>6712</v>
      </c>
      <c r="AA490" s="22" t="s">
        <v>6713</v>
      </c>
      <c r="AB490" s="22" t="s">
        <v>6714</v>
      </c>
      <c r="AC490" s="22"/>
      <c r="AD490" s="92" t="s">
        <v>7906</v>
      </c>
      <c r="AE490" s="93">
        <v>0</v>
      </c>
      <c r="AF490" s="22" t="s">
        <v>7144</v>
      </c>
      <c r="AG490" s="94">
        <v>40633</v>
      </c>
      <c r="AH490" s="245">
        <v>42004</v>
      </c>
      <c r="AI490" s="94">
        <v>42004</v>
      </c>
      <c r="AJ490" s="94">
        <v>42005</v>
      </c>
      <c r="AK490" s="22"/>
    </row>
    <row r="491" spans="1:37" x14ac:dyDescent="0.25">
      <c r="A491" t="str">
        <f t="shared" si="7"/>
        <v>AF01087</v>
      </c>
      <c r="B491" s="16" t="s">
        <v>2441</v>
      </c>
      <c r="C491" s="227" t="s">
        <v>2628</v>
      </c>
      <c r="D491" s="16" t="s">
        <v>2629</v>
      </c>
      <c r="E491" s="22"/>
      <c r="F491" s="22" t="s">
        <v>7928</v>
      </c>
      <c r="G491" s="22" t="s">
        <v>7929</v>
      </c>
      <c r="H491" s="22">
        <v>8374</v>
      </c>
      <c r="I491" s="22" t="s">
        <v>7627</v>
      </c>
      <c r="J491" s="22" t="s">
        <v>7930</v>
      </c>
      <c r="K491" s="86">
        <v>40535</v>
      </c>
      <c r="L491" s="87">
        <v>7954.47</v>
      </c>
      <c r="M491" s="22" t="s">
        <v>7154</v>
      </c>
      <c r="N491" s="22" t="s">
        <v>7925</v>
      </c>
      <c r="O491" s="88">
        <v>40633</v>
      </c>
      <c r="P491" s="22" t="s">
        <v>7931</v>
      </c>
      <c r="Q491" s="89">
        <v>7954.47</v>
      </c>
      <c r="R491" s="89"/>
      <c r="S491" s="89"/>
      <c r="T491" s="89"/>
      <c r="U491" s="89">
        <v>7954.47</v>
      </c>
      <c r="V491" s="90">
        <v>0</v>
      </c>
      <c r="W491" s="89">
        <v>0</v>
      </c>
      <c r="X491" s="96">
        <v>2011</v>
      </c>
      <c r="Y491" s="22" t="s">
        <v>6750</v>
      </c>
      <c r="Z491" s="22" t="s">
        <v>6712</v>
      </c>
      <c r="AA491" s="22" t="s">
        <v>6713</v>
      </c>
      <c r="AB491" s="22" t="s">
        <v>6803</v>
      </c>
      <c r="AC491" s="22"/>
      <c r="AD491" s="92" t="s">
        <v>7906</v>
      </c>
      <c r="AE491" s="93">
        <v>0</v>
      </c>
      <c r="AF491" s="22" t="s">
        <v>6813</v>
      </c>
      <c r="AG491" s="94">
        <v>40633</v>
      </c>
      <c r="AH491" s="245">
        <v>42004</v>
      </c>
      <c r="AI491" s="94">
        <v>42004</v>
      </c>
      <c r="AJ491" s="94">
        <v>42005</v>
      </c>
      <c r="AK491" s="22"/>
    </row>
    <row r="492" spans="1:37" x14ac:dyDescent="0.25">
      <c r="A492" t="str">
        <f t="shared" si="7"/>
        <v>AF00677</v>
      </c>
      <c r="B492" s="16" t="s">
        <v>2441</v>
      </c>
      <c r="C492" s="227" t="s">
        <v>2630</v>
      </c>
      <c r="D492" s="16" t="s">
        <v>2629</v>
      </c>
      <c r="E492" s="22"/>
      <c r="F492" s="22" t="s">
        <v>7928</v>
      </c>
      <c r="G492" s="22" t="s">
        <v>7932</v>
      </c>
      <c r="H492" s="22">
        <v>8374</v>
      </c>
      <c r="I492" s="22" t="s">
        <v>7627</v>
      </c>
      <c r="J492" s="22" t="s">
        <v>7930</v>
      </c>
      <c r="K492" s="86">
        <v>40535</v>
      </c>
      <c r="L492" s="87">
        <v>7954.47</v>
      </c>
      <c r="M492" s="22" t="s">
        <v>7154</v>
      </c>
      <c r="N492" s="22" t="s">
        <v>7925</v>
      </c>
      <c r="O492" s="88">
        <v>40633</v>
      </c>
      <c r="P492" s="22" t="s">
        <v>7931</v>
      </c>
      <c r="Q492" s="89">
        <v>7954.47</v>
      </c>
      <c r="R492" s="89"/>
      <c r="S492" s="89"/>
      <c r="T492" s="89"/>
      <c r="U492" s="89">
        <v>7954.47</v>
      </c>
      <c r="V492" s="90">
        <v>0</v>
      </c>
      <c r="W492" s="89">
        <v>0</v>
      </c>
      <c r="X492" s="96">
        <v>2011</v>
      </c>
      <c r="Y492" s="22" t="s">
        <v>6750</v>
      </c>
      <c r="Z492" s="22" t="s">
        <v>6712</v>
      </c>
      <c r="AA492" s="22" t="s">
        <v>6713</v>
      </c>
      <c r="AB492" s="22" t="s">
        <v>6803</v>
      </c>
      <c r="AC492" s="22"/>
      <c r="AD492" s="92" t="s">
        <v>7906</v>
      </c>
      <c r="AE492" s="93">
        <v>0</v>
      </c>
      <c r="AF492" s="22" t="s">
        <v>6813</v>
      </c>
      <c r="AG492" s="94">
        <v>40633</v>
      </c>
      <c r="AH492" s="245">
        <v>42004</v>
      </c>
      <c r="AI492" s="94">
        <v>42004</v>
      </c>
      <c r="AJ492" s="94">
        <v>42005</v>
      </c>
      <c r="AK492" s="22"/>
    </row>
    <row r="493" spans="1:37" x14ac:dyDescent="0.25">
      <c r="A493" t="str">
        <f t="shared" si="7"/>
        <v>AF00678</v>
      </c>
      <c r="B493" s="16" t="s">
        <v>2441</v>
      </c>
      <c r="C493" s="227" t="s">
        <v>2631</v>
      </c>
      <c r="D493" s="16" t="s">
        <v>2629</v>
      </c>
      <c r="E493" s="22"/>
      <c r="F493" s="22" t="s">
        <v>7928</v>
      </c>
      <c r="G493" s="22" t="s">
        <v>7933</v>
      </c>
      <c r="H493" s="22">
        <v>8373</v>
      </c>
      <c r="I493" s="22" t="s">
        <v>7627</v>
      </c>
      <c r="J493" s="22" t="s">
        <v>7930</v>
      </c>
      <c r="K493" s="86">
        <v>40535</v>
      </c>
      <c r="L493" s="87">
        <v>7954.47</v>
      </c>
      <c r="M493" s="22" t="s">
        <v>7154</v>
      </c>
      <c r="N493" s="22" t="s">
        <v>7925</v>
      </c>
      <c r="O493" s="88">
        <v>40633</v>
      </c>
      <c r="P493" s="22" t="s">
        <v>7931</v>
      </c>
      <c r="Q493" s="89">
        <v>7954.47</v>
      </c>
      <c r="R493" s="89"/>
      <c r="S493" s="89"/>
      <c r="T493" s="89"/>
      <c r="U493" s="89">
        <v>7954.47</v>
      </c>
      <c r="V493" s="90">
        <v>0</v>
      </c>
      <c r="W493" s="89">
        <v>0</v>
      </c>
      <c r="X493" s="96">
        <v>2011</v>
      </c>
      <c r="Y493" s="22" t="s">
        <v>6750</v>
      </c>
      <c r="Z493" s="22" t="s">
        <v>6712</v>
      </c>
      <c r="AA493" s="22" t="s">
        <v>6713</v>
      </c>
      <c r="AB493" s="22" t="s">
        <v>6803</v>
      </c>
      <c r="AC493" s="22"/>
      <c r="AD493" s="92" t="s">
        <v>7906</v>
      </c>
      <c r="AE493" s="93">
        <v>0</v>
      </c>
      <c r="AF493" s="22" t="s">
        <v>6813</v>
      </c>
      <c r="AG493" s="94">
        <v>40633</v>
      </c>
      <c r="AH493" s="245">
        <v>42004</v>
      </c>
      <c r="AI493" s="94">
        <v>42004</v>
      </c>
      <c r="AJ493" s="94">
        <v>42005</v>
      </c>
      <c r="AK493" s="94">
        <v>43282</v>
      </c>
    </row>
    <row r="494" spans="1:37" x14ac:dyDescent="0.25">
      <c r="A494" t="str">
        <f t="shared" si="7"/>
        <v>AF01085</v>
      </c>
      <c r="B494" s="16" t="s">
        <v>2441</v>
      </c>
      <c r="C494" s="227" t="s">
        <v>2632</v>
      </c>
      <c r="D494" s="16" t="s">
        <v>2629</v>
      </c>
      <c r="E494" s="22"/>
      <c r="F494" s="22" t="s">
        <v>7928</v>
      </c>
      <c r="G494" s="22" t="s">
        <v>7934</v>
      </c>
      <c r="H494" s="22">
        <v>8373</v>
      </c>
      <c r="I494" s="22" t="s">
        <v>7627</v>
      </c>
      <c r="J494" s="22" t="s">
        <v>7930</v>
      </c>
      <c r="K494" s="86">
        <v>40535</v>
      </c>
      <c r="L494" s="87">
        <v>7954.46</v>
      </c>
      <c r="M494" s="22" t="s">
        <v>7154</v>
      </c>
      <c r="N494" s="22" t="s">
        <v>7935</v>
      </c>
      <c r="O494" s="88">
        <v>40633</v>
      </c>
      <c r="P494" s="22" t="s">
        <v>7936</v>
      </c>
      <c r="Q494" s="89">
        <v>7954.46</v>
      </c>
      <c r="R494" s="89"/>
      <c r="S494" s="89"/>
      <c r="T494" s="89"/>
      <c r="U494" s="89">
        <v>7954.46</v>
      </c>
      <c r="V494" s="90">
        <v>0</v>
      </c>
      <c r="W494" s="89">
        <v>0</v>
      </c>
      <c r="X494" s="96">
        <v>2011</v>
      </c>
      <c r="Y494" s="22" t="s">
        <v>6750</v>
      </c>
      <c r="Z494" s="22" t="s">
        <v>6712</v>
      </c>
      <c r="AA494" s="22" t="s">
        <v>6713</v>
      </c>
      <c r="AB494" s="22" t="s">
        <v>6803</v>
      </c>
      <c r="AC494" s="22"/>
      <c r="AD494" s="92" t="s">
        <v>7164</v>
      </c>
      <c r="AE494" s="93">
        <v>0</v>
      </c>
      <c r="AF494" s="22" t="s">
        <v>6813</v>
      </c>
      <c r="AG494" s="94">
        <v>40633</v>
      </c>
      <c r="AH494" s="245">
        <v>42004</v>
      </c>
      <c r="AI494" s="94">
        <v>42004</v>
      </c>
      <c r="AJ494" s="94">
        <v>42005</v>
      </c>
      <c r="AK494" s="22"/>
    </row>
    <row r="495" spans="1:37" x14ac:dyDescent="0.25">
      <c r="A495" t="str">
        <f t="shared" si="7"/>
        <v>AF032-A</v>
      </c>
      <c r="B495" s="16" t="s">
        <v>2441</v>
      </c>
      <c r="C495" s="227" t="s">
        <v>2633</v>
      </c>
      <c r="D495" s="16" t="s">
        <v>2627</v>
      </c>
      <c r="E495" s="22"/>
      <c r="F495" s="22"/>
      <c r="G495" s="22"/>
      <c r="H495" s="22">
        <v>4611</v>
      </c>
      <c r="I495" s="22" t="s">
        <v>7923</v>
      </c>
      <c r="J495" s="22" t="s">
        <v>7937</v>
      </c>
      <c r="K495" s="86">
        <v>40519</v>
      </c>
      <c r="L495" s="87">
        <v>2150</v>
      </c>
      <c r="M495" s="22" t="s">
        <v>7154</v>
      </c>
      <c r="N495" s="22" t="s">
        <v>7925</v>
      </c>
      <c r="O495" s="88">
        <v>40908</v>
      </c>
      <c r="P495" s="22" t="s">
        <v>7938</v>
      </c>
      <c r="Q495" s="89">
        <v>2150</v>
      </c>
      <c r="R495" s="89"/>
      <c r="S495" s="89"/>
      <c r="T495" s="89"/>
      <c r="U495" s="89">
        <v>2150</v>
      </c>
      <c r="V495" s="90">
        <v>0</v>
      </c>
      <c r="W495" s="89">
        <v>0</v>
      </c>
      <c r="X495" s="96">
        <v>2011</v>
      </c>
      <c r="Y495" s="22" t="s">
        <v>6784</v>
      </c>
      <c r="Z495" s="22" t="s">
        <v>6712</v>
      </c>
      <c r="AA495" s="22" t="s">
        <v>6713</v>
      </c>
      <c r="AB495" s="22" t="s">
        <v>6803</v>
      </c>
      <c r="AC495" s="22"/>
      <c r="AD495" s="92" t="s">
        <v>7906</v>
      </c>
      <c r="AE495" s="93">
        <v>0</v>
      </c>
      <c r="AF495" s="22" t="s">
        <v>7144</v>
      </c>
      <c r="AG495" s="94">
        <v>40908</v>
      </c>
      <c r="AH495" s="245">
        <v>42004</v>
      </c>
      <c r="AI495" s="94">
        <v>42004</v>
      </c>
      <c r="AJ495" s="94">
        <v>42005</v>
      </c>
      <c r="AK495" s="22"/>
    </row>
    <row r="496" spans="1:37" x14ac:dyDescent="0.25">
      <c r="A496" t="str">
        <f t="shared" si="7"/>
        <v>AF01080</v>
      </c>
      <c r="B496" s="16" t="s">
        <v>2441</v>
      </c>
      <c r="C496" s="227" t="s">
        <v>2634</v>
      </c>
      <c r="D496" s="16" t="s">
        <v>2453</v>
      </c>
      <c r="E496" s="22" t="s">
        <v>7939</v>
      </c>
      <c r="F496" s="22" t="s">
        <v>7940</v>
      </c>
      <c r="G496" s="22" t="s">
        <v>7941</v>
      </c>
      <c r="H496" s="22">
        <v>18828</v>
      </c>
      <c r="I496" s="22" t="s">
        <v>7902</v>
      </c>
      <c r="J496" s="22" t="s">
        <v>7942</v>
      </c>
      <c r="K496" s="86">
        <v>40653</v>
      </c>
      <c r="L496" s="87">
        <v>9300</v>
      </c>
      <c r="M496" s="22" t="s">
        <v>7943</v>
      </c>
      <c r="N496" s="22" t="s">
        <v>7944</v>
      </c>
      <c r="O496" s="88">
        <v>40662</v>
      </c>
      <c r="P496" s="22" t="s">
        <v>7945</v>
      </c>
      <c r="Q496" s="89">
        <v>9300</v>
      </c>
      <c r="R496" s="89"/>
      <c r="S496" s="89"/>
      <c r="T496" s="89"/>
      <c r="U496" s="89">
        <v>9300</v>
      </c>
      <c r="V496" s="90">
        <v>0</v>
      </c>
      <c r="W496" s="89">
        <v>0</v>
      </c>
      <c r="X496" s="96">
        <v>2011</v>
      </c>
      <c r="Y496" s="22" t="s">
        <v>6768</v>
      </c>
      <c r="Z496" s="22" t="s">
        <v>6712</v>
      </c>
      <c r="AA496" s="22" t="s">
        <v>6713</v>
      </c>
      <c r="AB496" s="22" t="s">
        <v>6803</v>
      </c>
      <c r="AC496" s="22"/>
      <c r="AD496" s="92" t="s">
        <v>7946</v>
      </c>
      <c r="AE496" s="93">
        <v>0</v>
      </c>
      <c r="AF496" s="22" t="s">
        <v>6813</v>
      </c>
      <c r="AG496" s="94">
        <v>40662</v>
      </c>
      <c r="AH496" s="245">
        <v>42004</v>
      </c>
      <c r="AI496" s="94">
        <v>42004</v>
      </c>
      <c r="AJ496" s="94">
        <v>42005</v>
      </c>
      <c r="AK496" s="22"/>
    </row>
    <row r="497" spans="1:37" x14ac:dyDescent="0.25">
      <c r="A497" t="str">
        <f t="shared" si="7"/>
        <v>AF01758</v>
      </c>
      <c r="B497" s="16" t="s">
        <v>2441</v>
      </c>
      <c r="C497" s="227" t="s">
        <v>2635</v>
      </c>
      <c r="D497" s="16" t="s">
        <v>2453</v>
      </c>
      <c r="E497" s="22" t="s">
        <v>7939</v>
      </c>
      <c r="F497" s="22" t="s">
        <v>7947</v>
      </c>
      <c r="G497" s="22" t="s">
        <v>7948</v>
      </c>
      <c r="H497" s="22">
        <v>18828</v>
      </c>
      <c r="I497" s="22" t="s">
        <v>7902</v>
      </c>
      <c r="J497" s="22" t="s">
        <v>7949</v>
      </c>
      <c r="K497" s="86">
        <v>40653</v>
      </c>
      <c r="L497" s="87">
        <v>14136</v>
      </c>
      <c r="M497" s="22" t="s">
        <v>7943</v>
      </c>
      <c r="N497" s="22" t="s">
        <v>7944</v>
      </c>
      <c r="O497" s="88">
        <v>40662</v>
      </c>
      <c r="P497" s="22" t="s">
        <v>7945</v>
      </c>
      <c r="Q497" s="89">
        <v>14136</v>
      </c>
      <c r="R497" s="89"/>
      <c r="S497" s="89"/>
      <c r="T497" s="89"/>
      <c r="U497" s="89">
        <v>14136</v>
      </c>
      <c r="V497" s="90">
        <v>0</v>
      </c>
      <c r="W497" s="89">
        <v>0</v>
      </c>
      <c r="X497" s="96">
        <v>2011</v>
      </c>
      <c r="Y497" s="22" t="s">
        <v>6768</v>
      </c>
      <c r="Z497" s="22" t="s">
        <v>6712</v>
      </c>
      <c r="AA497" s="22" t="s">
        <v>6713</v>
      </c>
      <c r="AB497" s="22" t="s">
        <v>6803</v>
      </c>
      <c r="AC497" s="22"/>
      <c r="AD497" s="92" t="s">
        <v>7950</v>
      </c>
      <c r="AE497" s="93">
        <v>0</v>
      </c>
      <c r="AF497" s="22" t="s">
        <v>6813</v>
      </c>
      <c r="AG497" s="94">
        <v>40662</v>
      </c>
      <c r="AH497" s="245">
        <v>42004</v>
      </c>
      <c r="AI497" s="94">
        <v>42004</v>
      </c>
      <c r="AJ497" s="94">
        <v>42005</v>
      </c>
      <c r="AK497" s="22"/>
    </row>
    <row r="498" spans="1:37" x14ac:dyDescent="0.25">
      <c r="A498" t="str">
        <f t="shared" si="7"/>
        <v>AF01799</v>
      </c>
      <c r="B498" s="16" t="s">
        <v>2441</v>
      </c>
      <c r="C498" s="227" t="s">
        <v>2636</v>
      </c>
      <c r="D498" s="16" t="s">
        <v>2463</v>
      </c>
      <c r="E498" s="22" t="s">
        <v>7578</v>
      </c>
      <c r="F498" s="22" t="s">
        <v>7951</v>
      </c>
      <c r="G498" s="22" t="s">
        <v>7899</v>
      </c>
      <c r="H498" s="22">
        <v>362</v>
      </c>
      <c r="I498" s="22" t="s">
        <v>7329</v>
      </c>
      <c r="J498" s="22" t="s">
        <v>7952</v>
      </c>
      <c r="K498" s="86">
        <v>40666</v>
      </c>
      <c r="L498" s="87">
        <v>17925.439999999999</v>
      </c>
      <c r="M498" s="22" t="s">
        <v>7953</v>
      </c>
      <c r="N498" s="22" t="s">
        <v>7954</v>
      </c>
      <c r="O498" s="88">
        <v>40672</v>
      </c>
      <c r="P498" s="22" t="s">
        <v>7955</v>
      </c>
      <c r="Q498" s="89">
        <v>17925.439999999999</v>
      </c>
      <c r="R498" s="89"/>
      <c r="S498" s="89"/>
      <c r="T498" s="89"/>
      <c r="U498" s="89">
        <v>17925.439999999999</v>
      </c>
      <c r="V498" s="90">
        <v>0</v>
      </c>
      <c r="W498" s="89">
        <v>0</v>
      </c>
      <c r="X498" s="96">
        <v>2011</v>
      </c>
      <c r="Y498" s="22" t="s">
        <v>6775</v>
      </c>
      <c r="Z498" s="22" t="s">
        <v>6712</v>
      </c>
      <c r="AA498" s="22" t="s">
        <v>6713</v>
      </c>
      <c r="AB498" s="22" t="s">
        <v>6803</v>
      </c>
      <c r="AC498" s="22" t="s">
        <v>7956</v>
      </c>
      <c r="AD498" s="92" t="s">
        <v>7957</v>
      </c>
      <c r="AE498" s="93">
        <v>0</v>
      </c>
      <c r="AF498" s="22" t="s">
        <v>6813</v>
      </c>
      <c r="AG498" s="94">
        <v>40672</v>
      </c>
      <c r="AH498" s="245">
        <v>42004</v>
      </c>
      <c r="AI498" s="94">
        <v>42004</v>
      </c>
      <c r="AJ498" s="94">
        <v>42005</v>
      </c>
      <c r="AK498" s="22"/>
    </row>
    <row r="499" spans="1:37" x14ac:dyDescent="0.25">
      <c r="A499" t="str">
        <f t="shared" si="7"/>
        <v>AF00601</v>
      </c>
      <c r="B499" s="16" t="s">
        <v>2441</v>
      </c>
      <c r="C499" s="227" t="s">
        <v>2637</v>
      </c>
      <c r="D499" s="16" t="s">
        <v>2463</v>
      </c>
      <c r="E499" s="22"/>
      <c r="F499" s="22"/>
      <c r="G499" s="22"/>
      <c r="H499" s="22">
        <v>8611</v>
      </c>
      <c r="I499" s="22" t="s">
        <v>7627</v>
      </c>
      <c r="J499" s="22" t="s">
        <v>7958</v>
      </c>
      <c r="K499" s="86">
        <v>40665</v>
      </c>
      <c r="L499" s="87">
        <v>8500</v>
      </c>
      <c r="M499" s="22" t="s">
        <v>7953</v>
      </c>
      <c r="N499" s="22" t="s">
        <v>7959</v>
      </c>
      <c r="O499" s="88">
        <v>40672</v>
      </c>
      <c r="P499" s="22" t="s">
        <v>7960</v>
      </c>
      <c r="Q499" s="89">
        <v>8500</v>
      </c>
      <c r="R499" s="89"/>
      <c r="S499" s="89"/>
      <c r="T499" s="89"/>
      <c r="U499" s="89">
        <v>8500</v>
      </c>
      <c r="V499" s="90">
        <v>0</v>
      </c>
      <c r="W499" s="89">
        <v>0</v>
      </c>
      <c r="X499" s="96">
        <v>2011</v>
      </c>
      <c r="Y499" s="22" t="s">
        <v>6775</v>
      </c>
      <c r="Z499" s="22" t="s">
        <v>6712</v>
      </c>
      <c r="AA499" s="22" t="s">
        <v>6713</v>
      </c>
      <c r="AB499" s="22" t="s">
        <v>6803</v>
      </c>
      <c r="AC499" s="22"/>
      <c r="AD499" s="92" t="s">
        <v>7164</v>
      </c>
      <c r="AE499" s="93">
        <v>0</v>
      </c>
      <c r="AF499" s="22" t="s">
        <v>6813</v>
      </c>
      <c r="AG499" s="94">
        <v>40672</v>
      </c>
      <c r="AH499" s="245">
        <v>42004</v>
      </c>
      <c r="AI499" s="94">
        <v>42004</v>
      </c>
      <c r="AJ499" s="94">
        <v>42005</v>
      </c>
      <c r="AK499" s="22"/>
    </row>
    <row r="500" spans="1:37" x14ac:dyDescent="0.25">
      <c r="A500" t="str">
        <f t="shared" si="7"/>
        <v>AF01068</v>
      </c>
      <c r="B500" s="16" t="s">
        <v>2441</v>
      </c>
      <c r="C500" s="227" t="s">
        <v>2638</v>
      </c>
      <c r="D500" s="16" t="s">
        <v>2629</v>
      </c>
      <c r="E500" s="22"/>
      <c r="F500" s="22"/>
      <c r="G500" s="22" t="s">
        <v>7961</v>
      </c>
      <c r="H500" s="84">
        <v>61148</v>
      </c>
      <c r="I500" s="85" t="s">
        <v>7962</v>
      </c>
      <c r="J500" s="22" t="s">
        <v>7963</v>
      </c>
      <c r="K500" s="86">
        <v>40701</v>
      </c>
      <c r="L500" s="87">
        <v>8373</v>
      </c>
      <c r="M500" s="22" t="s">
        <v>7964</v>
      </c>
      <c r="N500" s="22" t="s">
        <v>7965</v>
      </c>
      <c r="O500" s="88">
        <v>40702</v>
      </c>
      <c r="P500" s="22" t="s">
        <v>7966</v>
      </c>
      <c r="Q500" s="89">
        <v>33492</v>
      </c>
      <c r="R500" s="89"/>
      <c r="S500" s="89"/>
      <c r="T500" s="89"/>
      <c r="U500" s="89">
        <v>8373</v>
      </c>
      <c r="V500" s="90">
        <v>0</v>
      </c>
      <c r="W500" s="89">
        <v>0</v>
      </c>
      <c r="X500" s="96">
        <v>2011</v>
      </c>
      <c r="Y500" s="22" t="s">
        <v>6755</v>
      </c>
      <c r="Z500" s="22" t="s">
        <v>6712</v>
      </c>
      <c r="AA500" s="22" t="s">
        <v>6713</v>
      </c>
      <c r="AB500" s="22" t="s">
        <v>6714</v>
      </c>
      <c r="AC500" s="22"/>
      <c r="AD500" s="92" t="s">
        <v>7906</v>
      </c>
      <c r="AE500" s="93">
        <v>0</v>
      </c>
      <c r="AF500" s="22" t="s">
        <v>6813</v>
      </c>
      <c r="AG500" s="94">
        <v>40702</v>
      </c>
      <c r="AH500" s="245">
        <v>42004</v>
      </c>
      <c r="AI500" s="94">
        <v>42004</v>
      </c>
      <c r="AJ500" s="94">
        <v>42005</v>
      </c>
      <c r="AK500" s="22"/>
    </row>
    <row r="501" spans="1:37" x14ac:dyDescent="0.25">
      <c r="A501" t="str">
        <f t="shared" si="7"/>
        <v>AF01017</v>
      </c>
      <c r="B501" s="16" t="s">
        <v>2441</v>
      </c>
      <c r="C501" s="227" t="s">
        <v>2639</v>
      </c>
      <c r="D501" s="16" t="s">
        <v>2629</v>
      </c>
      <c r="E501" s="22"/>
      <c r="F501" s="22"/>
      <c r="G501" s="22" t="s">
        <v>7967</v>
      </c>
      <c r="H501" s="84">
        <v>61148</v>
      </c>
      <c r="I501" s="85" t="s">
        <v>7962</v>
      </c>
      <c r="J501" s="22" t="s">
        <v>7963</v>
      </c>
      <c r="K501" s="86">
        <v>40701</v>
      </c>
      <c r="L501" s="87">
        <v>8373</v>
      </c>
      <c r="M501" s="22" t="s">
        <v>7964</v>
      </c>
      <c r="N501" s="22" t="s">
        <v>7965</v>
      </c>
      <c r="O501" s="88">
        <v>40702</v>
      </c>
      <c r="P501" s="22" t="s">
        <v>7966</v>
      </c>
      <c r="Q501" s="89"/>
      <c r="R501" s="89"/>
      <c r="S501" s="89"/>
      <c r="T501" s="89"/>
      <c r="U501" s="89">
        <v>8373</v>
      </c>
      <c r="V501" s="90">
        <v>0</v>
      </c>
      <c r="W501" s="89">
        <v>0</v>
      </c>
      <c r="X501" s="96">
        <v>2011</v>
      </c>
      <c r="Y501" s="22" t="s">
        <v>6755</v>
      </c>
      <c r="Z501" s="22" t="s">
        <v>6712</v>
      </c>
      <c r="AA501" s="22" t="s">
        <v>6713</v>
      </c>
      <c r="AB501" s="22" t="s">
        <v>6714</v>
      </c>
      <c r="AC501" s="22"/>
      <c r="AD501" s="92" t="s">
        <v>7906</v>
      </c>
      <c r="AE501" s="93">
        <v>0</v>
      </c>
      <c r="AF501" s="22" t="s">
        <v>6813</v>
      </c>
      <c r="AG501" s="94">
        <v>40702</v>
      </c>
      <c r="AH501" s="245">
        <v>42004</v>
      </c>
      <c r="AI501" s="94">
        <v>42004</v>
      </c>
      <c r="AJ501" s="94">
        <v>42005</v>
      </c>
      <c r="AK501" s="22"/>
    </row>
    <row r="502" spans="1:37" x14ac:dyDescent="0.25">
      <c r="A502" t="str">
        <f t="shared" si="7"/>
        <v>AF00047</v>
      </c>
      <c r="B502" s="16" t="s">
        <v>2441</v>
      </c>
      <c r="C502" s="227" t="s">
        <v>2640</v>
      </c>
      <c r="D502" s="16" t="s">
        <v>2629</v>
      </c>
      <c r="E502" s="22"/>
      <c r="F502" s="22"/>
      <c r="G502" s="22" t="s">
        <v>7968</v>
      </c>
      <c r="H502" s="84">
        <v>61148</v>
      </c>
      <c r="I502" s="85" t="s">
        <v>7962</v>
      </c>
      <c r="J502" s="22" t="s">
        <v>7963</v>
      </c>
      <c r="K502" s="86">
        <v>40701</v>
      </c>
      <c r="L502" s="87">
        <v>8373</v>
      </c>
      <c r="M502" s="22" t="s">
        <v>7964</v>
      </c>
      <c r="N502" s="22" t="s">
        <v>7965</v>
      </c>
      <c r="O502" s="88">
        <v>40702</v>
      </c>
      <c r="P502" s="22" t="s">
        <v>7966</v>
      </c>
      <c r="Q502" s="89"/>
      <c r="R502" s="89"/>
      <c r="S502" s="89"/>
      <c r="T502" s="89"/>
      <c r="U502" s="89">
        <v>8373</v>
      </c>
      <c r="V502" s="90">
        <v>0</v>
      </c>
      <c r="W502" s="89">
        <v>0</v>
      </c>
      <c r="X502" s="96">
        <v>2011</v>
      </c>
      <c r="Y502" s="22" t="s">
        <v>6755</v>
      </c>
      <c r="Z502" s="22" t="s">
        <v>6712</v>
      </c>
      <c r="AA502" s="22" t="s">
        <v>6713</v>
      </c>
      <c r="AB502" s="22" t="s">
        <v>6714</v>
      </c>
      <c r="AC502" s="22"/>
      <c r="AD502" s="92" t="s">
        <v>7906</v>
      </c>
      <c r="AE502" s="93">
        <v>0</v>
      </c>
      <c r="AF502" s="22" t="s">
        <v>6813</v>
      </c>
      <c r="AG502" s="94">
        <v>40702</v>
      </c>
      <c r="AH502" s="245">
        <v>42004</v>
      </c>
      <c r="AI502" s="94">
        <v>42004</v>
      </c>
      <c r="AJ502" s="94">
        <v>42005</v>
      </c>
      <c r="AK502" s="22"/>
    </row>
    <row r="503" spans="1:37" x14ac:dyDescent="0.25">
      <c r="A503" t="str">
        <f t="shared" si="7"/>
        <v>AF00053</v>
      </c>
      <c r="B503" s="16" t="s">
        <v>2441</v>
      </c>
      <c r="C503" s="227" t="s">
        <v>2641</v>
      </c>
      <c r="D503" s="16" t="s">
        <v>2629</v>
      </c>
      <c r="E503" s="22"/>
      <c r="F503" s="22"/>
      <c r="G503" s="22" t="s">
        <v>7969</v>
      </c>
      <c r="H503" s="84">
        <v>61148</v>
      </c>
      <c r="I503" s="85" t="s">
        <v>7962</v>
      </c>
      <c r="J503" s="22" t="s">
        <v>7963</v>
      </c>
      <c r="K503" s="86">
        <v>40701</v>
      </c>
      <c r="L503" s="87">
        <v>8373</v>
      </c>
      <c r="M503" s="22" t="s">
        <v>7964</v>
      </c>
      <c r="N503" s="22" t="s">
        <v>7965</v>
      </c>
      <c r="O503" s="88">
        <v>40702</v>
      </c>
      <c r="P503" s="22" t="s">
        <v>7966</v>
      </c>
      <c r="Q503" s="89"/>
      <c r="R503" s="89"/>
      <c r="S503" s="89"/>
      <c r="T503" s="89"/>
      <c r="U503" s="89">
        <v>8373</v>
      </c>
      <c r="V503" s="90">
        <v>0</v>
      </c>
      <c r="W503" s="89">
        <v>0</v>
      </c>
      <c r="X503" s="96">
        <v>2011</v>
      </c>
      <c r="Y503" s="22" t="s">
        <v>6755</v>
      </c>
      <c r="Z503" s="22" t="s">
        <v>6712</v>
      </c>
      <c r="AA503" s="22" t="s">
        <v>6713</v>
      </c>
      <c r="AB503" s="22" t="s">
        <v>6714</v>
      </c>
      <c r="AC503" s="22"/>
      <c r="AD503" s="92" t="s">
        <v>7906</v>
      </c>
      <c r="AE503" s="93">
        <v>0</v>
      </c>
      <c r="AF503" s="22" t="s">
        <v>6813</v>
      </c>
      <c r="AG503" s="94">
        <v>40702</v>
      </c>
      <c r="AH503" s="245">
        <v>42004</v>
      </c>
      <c r="AI503" s="94">
        <v>42004</v>
      </c>
      <c r="AJ503" s="94">
        <v>42005</v>
      </c>
      <c r="AK503" s="22"/>
    </row>
    <row r="504" spans="1:37" x14ac:dyDescent="0.25">
      <c r="A504" t="str">
        <f t="shared" si="7"/>
        <v>BC00871</v>
      </c>
      <c r="B504" s="16" t="s">
        <v>2441</v>
      </c>
      <c r="C504" s="227" t="s">
        <v>2642</v>
      </c>
      <c r="D504" s="16" t="s">
        <v>2447</v>
      </c>
      <c r="E504" s="22"/>
      <c r="F504" s="22"/>
      <c r="G504" s="22" t="s">
        <v>7970</v>
      </c>
      <c r="H504" s="84">
        <v>1982</v>
      </c>
      <c r="I504" s="85" t="s">
        <v>7971</v>
      </c>
      <c r="J504" s="22" t="s">
        <v>7972</v>
      </c>
      <c r="K504" s="86">
        <v>40688</v>
      </c>
      <c r="L504" s="87">
        <v>5702.45</v>
      </c>
      <c r="M504" s="22" t="s">
        <v>7973</v>
      </c>
      <c r="N504" s="22" t="s">
        <v>7974</v>
      </c>
      <c r="O504" s="88">
        <v>40703</v>
      </c>
      <c r="P504" s="22" t="s">
        <v>7975</v>
      </c>
      <c r="Q504" s="89">
        <v>5702.45</v>
      </c>
      <c r="R504" s="89"/>
      <c r="S504" s="89"/>
      <c r="T504" s="89"/>
      <c r="U504" s="89">
        <v>5702.45</v>
      </c>
      <c r="V504" s="90">
        <v>0</v>
      </c>
      <c r="W504" s="89">
        <v>0</v>
      </c>
      <c r="X504" s="96">
        <v>2011</v>
      </c>
      <c r="Y504" s="22" t="s">
        <v>6755</v>
      </c>
      <c r="Z504" s="22" t="s">
        <v>6712</v>
      </c>
      <c r="AA504" s="22" t="s">
        <v>7223</v>
      </c>
      <c r="AB504" s="22" t="s">
        <v>6714</v>
      </c>
      <c r="AC504" s="22"/>
      <c r="AD504" s="92" t="s">
        <v>7906</v>
      </c>
      <c r="AE504" s="93">
        <v>0</v>
      </c>
      <c r="AF504" s="22" t="s">
        <v>6813</v>
      </c>
      <c r="AG504" s="94">
        <v>40703</v>
      </c>
      <c r="AH504" s="245">
        <v>42004</v>
      </c>
      <c r="AI504" s="94">
        <v>42004</v>
      </c>
      <c r="AJ504" s="94">
        <v>42005</v>
      </c>
      <c r="AK504" s="22"/>
    </row>
    <row r="505" spans="1:37" x14ac:dyDescent="0.25">
      <c r="A505" t="str">
        <f t="shared" si="7"/>
        <v>AF03330</v>
      </c>
      <c r="B505" s="16" t="s">
        <v>2441</v>
      </c>
      <c r="C505" s="227" t="s">
        <v>2643</v>
      </c>
      <c r="D505" s="16" t="s">
        <v>2644</v>
      </c>
      <c r="E505" s="22" t="s">
        <v>7976</v>
      </c>
      <c r="F505" s="22"/>
      <c r="G505" s="22"/>
      <c r="H505" s="84" t="s">
        <v>7977</v>
      </c>
      <c r="I505" s="85" t="s">
        <v>7978</v>
      </c>
      <c r="J505" s="22" t="s">
        <v>7979</v>
      </c>
      <c r="K505" s="86">
        <v>40690</v>
      </c>
      <c r="L505" s="87">
        <v>10781.04</v>
      </c>
      <c r="M505" s="22" t="s">
        <v>7980</v>
      </c>
      <c r="N505" s="22" t="s">
        <v>7981</v>
      </c>
      <c r="O505" s="88">
        <v>40724</v>
      </c>
      <c r="P505" s="22" t="s">
        <v>7982</v>
      </c>
      <c r="Q505" s="89">
        <v>10781.04</v>
      </c>
      <c r="R505" s="89"/>
      <c r="S505" s="89"/>
      <c r="T505" s="89"/>
      <c r="U505" s="89">
        <v>10781.04</v>
      </c>
      <c r="V505" s="90">
        <v>0</v>
      </c>
      <c r="W505" s="89">
        <v>0</v>
      </c>
      <c r="X505" s="96">
        <v>2011</v>
      </c>
      <c r="Y505" s="22" t="s">
        <v>6755</v>
      </c>
      <c r="Z505" s="22" t="s">
        <v>6712</v>
      </c>
      <c r="AA505" s="22" t="s">
        <v>6713</v>
      </c>
      <c r="AB505" s="22" t="s">
        <v>6758</v>
      </c>
      <c r="AC505" s="22"/>
      <c r="AD505" s="92" t="s">
        <v>7957</v>
      </c>
      <c r="AE505" s="93">
        <v>0</v>
      </c>
      <c r="AF505" s="22" t="s">
        <v>6813</v>
      </c>
      <c r="AG505" s="94">
        <v>40724</v>
      </c>
      <c r="AH505" s="245">
        <v>42004</v>
      </c>
      <c r="AI505" s="94">
        <v>42004</v>
      </c>
      <c r="AJ505" s="94">
        <v>42005</v>
      </c>
      <c r="AK505" s="22"/>
    </row>
    <row r="506" spans="1:37" x14ac:dyDescent="0.25">
      <c r="A506" t="str">
        <f t="shared" si="7"/>
        <v>AF00608</v>
      </c>
      <c r="B506" s="16" t="s">
        <v>2441</v>
      </c>
      <c r="C506" s="227" t="s">
        <v>2645</v>
      </c>
      <c r="D506" s="16" t="s">
        <v>2646</v>
      </c>
      <c r="E506" s="22"/>
      <c r="F506" s="22" t="s">
        <v>7983</v>
      </c>
      <c r="G506" s="22"/>
      <c r="H506" s="84">
        <v>11265</v>
      </c>
      <c r="I506" s="85" t="s">
        <v>7984</v>
      </c>
      <c r="J506" s="22" t="s">
        <v>7985</v>
      </c>
      <c r="K506" s="86">
        <v>40729</v>
      </c>
      <c r="L506" s="87">
        <v>7757.76</v>
      </c>
      <c r="M506" s="22" t="s">
        <v>7986</v>
      </c>
      <c r="N506" s="22" t="s">
        <v>7987</v>
      </c>
      <c r="O506" s="88">
        <v>40755</v>
      </c>
      <c r="P506" s="22" t="s">
        <v>7988</v>
      </c>
      <c r="Q506" s="89">
        <v>7757.76</v>
      </c>
      <c r="R506" s="89"/>
      <c r="S506" s="89"/>
      <c r="T506" s="89"/>
      <c r="U506" s="89">
        <v>7757.76</v>
      </c>
      <c r="V506" s="90">
        <v>0</v>
      </c>
      <c r="W506" s="89">
        <v>0</v>
      </c>
      <c r="X506" s="96">
        <v>2011</v>
      </c>
      <c r="Y506" s="22" t="s">
        <v>6711</v>
      </c>
      <c r="Z506" s="22" t="s">
        <v>6712</v>
      </c>
      <c r="AA506" s="22" t="s">
        <v>6713</v>
      </c>
      <c r="AB506" s="22" t="s">
        <v>6803</v>
      </c>
      <c r="AC506" s="22"/>
      <c r="AD506" s="92" t="s">
        <v>1789</v>
      </c>
      <c r="AE506" s="93">
        <v>0</v>
      </c>
      <c r="AF506" s="22" t="s">
        <v>6813</v>
      </c>
      <c r="AG506" s="94">
        <v>40755</v>
      </c>
      <c r="AH506" s="245">
        <v>42004</v>
      </c>
      <c r="AI506" s="94">
        <v>42004</v>
      </c>
      <c r="AJ506" s="94">
        <v>42005</v>
      </c>
      <c r="AK506" s="22"/>
    </row>
    <row r="507" spans="1:37" x14ac:dyDescent="0.25">
      <c r="A507" t="str">
        <f t="shared" si="7"/>
        <v>AF00608</v>
      </c>
      <c r="B507" s="16" t="s">
        <v>2441</v>
      </c>
      <c r="C507" s="227" t="s">
        <v>2645</v>
      </c>
      <c r="D507" s="16" t="s">
        <v>2646</v>
      </c>
      <c r="E507" s="22"/>
      <c r="F507" s="22"/>
      <c r="G507" s="22"/>
      <c r="H507" s="84">
        <v>11706</v>
      </c>
      <c r="I507" s="85" t="s">
        <v>7984</v>
      </c>
      <c r="J507" s="22" t="s">
        <v>7989</v>
      </c>
      <c r="K507" s="86">
        <v>40737</v>
      </c>
      <c r="L507" s="87">
        <v>526.87</v>
      </c>
      <c r="M507" s="22" t="s">
        <v>7990</v>
      </c>
      <c r="N507" s="22" t="s">
        <v>7987</v>
      </c>
      <c r="O507" s="88">
        <v>40755</v>
      </c>
      <c r="P507" s="22" t="s">
        <v>7991</v>
      </c>
      <c r="Q507" s="89">
        <v>1075.8699999999999</v>
      </c>
      <c r="R507" s="89"/>
      <c r="S507" s="89"/>
      <c r="T507" s="89"/>
      <c r="U507" s="89">
        <v>526.87</v>
      </c>
      <c r="V507" s="90">
        <v>0</v>
      </c>
      <c r="W507" s="89">
        <v>0</v>
      </c>
      <c r="X507" s="96">
        <v>2011</v>
      </c>
      <c r="Y507" s="22" t="s">
        <v>6711</v>
      </c>
      <c r="Z507" s="22" t="s">
        <v>6712</v>
      </c>
      <c r="AA507" s="22" t="s">
        <v>6713</v>
      </c>
      <c r="AB507" s="22" t="s">
        <v>6803</v>
      </c>
      <c r="AC507" s="22"/>
      <c r="AD507" s="92" t="s">
        <v>1789</v>
      </c>
      <c r="AE507" s="93">
        <v>0</v>
      </c>
      <c r="AF507" s="22" t="s">
        <v>6813</v>
      </c>
      <c r="AG507" s="94">
        <v>40755</v>
      </c>
      <c r="AH507" s="245">
        <v>42004</v>
      </c>
      <c r="AI507" s="94">
        <v>42004</v>
      </c>
      <c r="AJ507" s="94">
        <v>42005</v>
      </c>
      <c r="AK507" s="22"/>
    </row>
    <row r="508" spans="1:37" x14ac:dyDescent="0.25">
      <c r="A508" t="str">
        <f t="shared" si="7"/>
        <v>AF00608</v>
      </c>
      <c r="B508" s="16" t="s">
        <v>2441</v>
      </c>
      <c r="C508" s="227" t="s">
        <v>2645</v>
      </c>
      <c r="D508" s="16" t="s">
        <v>2646</v>
      </c>
      <c r="E508" s="22"/>
      <c r="F508" s="22"/>
      <c r="G508" s="22"/>
      <c r="H508" s="84">
        <v>11706</v>
      </c>
      <c r="I508" s="85" t="s">
        <v>7984</v>
      </c>
      <c r="J508" s="22" t="s">
        <v>7992</v>
      </c>
      <c r="K508" s="86">
        <v>40737</v>
      </c>
      <c r="L508" s="87">
        <v>549</v>
      </c>
      <c r="M508" s="22" t="s">
        <v>7990</v>
      </c>
      <c r="N508" s="22" t="s">
        <v>7987</v>
      </c>
      <c r="O508" s="88">
        <v>40755</v>
      </c>
      <c r="P508" s="22" t="s">
        <v>7991</v>
      </c>
      <c r="Q508" s="89"/>
      <c r="R508" s="89"/>
      <c r="S508" s="89"/>
      <c r="T508" s="89"/>
      <c r="U508" s="89">
        <v>549</v>
      </c>
      <c r="V508" s="90">
        <v>0</v>
      </c>
      <c r="W508" s="89">
        <v>0</v>
      </c>
      <c r="X508" s="96">
        <v>2011</v>
      </c>
      <c r="Y508" s="22" t="s">
        <v>6711</v>
      </c>
      <c r="Z508" s="22" t="s">
        <v>6712</v>
      </c>
      <c r="AA508" s="22" t="s">
        <v>6713</v>
      </c>
      <c r="AB508" s="22" t="s">
        <v>6803</v>
      </c>
      <c r="AC508" s="22"/>
      <c r="AD508" s="92" t="s">
        <v>1789</v>
      </c>
      <c r="AE508" s="93">
        <v>0</v>
      </c>
      <c r="AF508" s="22" t="s">
        <v>6813</v>
      </c>
      <c r="AG508" s="94">
        <v>40755</v>
      </c>
      <c r="AH508" s="245">
        <v>42004</v>
      </c>
      <c r="AI508" s="94">
        <v>42004</v>
      </c>
      <c r="AJ508" s="94">
        <v>42005</v>
      </c>
      <c r="AK508" s="22"/>
    </row>
    <row r="509" spans="1:37" x14ac:dyDescent="0.25">
      <c r="A509" t="str">
        <f t="shared" si="7"/>
        <v>AF00687</v>
      </c>
      <c r="B509" s="16" t="s">
        <v>2441</v>
      </c>
      <c r="C509" s="227" t="s">
        <v>2647</v>
      </c>
      <c r="D509" s="16" t="s">
        <v>2463</v>
      </c>
      <c r="E509" s="22" t="s">
        <v>7578</v>
      </c>
      <c r="F509" s="22" t="s">
        <v>7993</v>
      </c>
      <c r="G509" s="22" t="s">
        <v>7994</v>
      </c>
      <c r="H509" s="84">
        <v>605</v>
      </c>
      <c r="I509" s="22" t="s">
        <v>7329</v>
      </c>
      <c r="J509" s="22" t="s">
        <v>7995</v>
      </c>
      <c r="K509" s="86">
        <v>40771</v>
      </c>
      <c r="L509" s="87">
        <v>16800</v>
      </c>
      <c r="M509" s="22" t="s">
        <v>7996</v>
      </c>
      <c r="N509" s="22" t="s">
        <v>7997</v>
      </c>
      <c r="O509" s="88">
        <v>40777</v>
      </c>
      <c r="P509" s="22" t="s">
        <v>7998</v>
      </c>
      <c r="Q509" s="89">
        <v>16800</v>
      </c>
      <c r="R509" s="89"/>
      <c r="S509" s="89"/>
      <c r="T509" s="89"/>
      <c r="U509" s="89">
        <v>16800</v>
      </c>
      <c r="V509" s="90">
        <v>0</v>
      </c>
      <c r="W509" s="89">
        <v>0</v>
      </c>
      <c r="X509" s="96">
        <v>2011</v>
      </c>
      <c r="Y509" s="22" t="s">
        <v>6731</v>
      </c>
      <c r="Z509" s="22" t="s">
        <v>6712</v>
      </c>
      <c r="AA509" s="22" t="s">
        <v>6713</v>
      </c>
      <c r="AB509" s="22" t="s">
        <v>6803</v>
      </c>
      <c r="AC509" s="22" t="s">
        <v>7999</v>
      </c>
      <c r="AD509" s="92" t="s">
        <v>8000</v>
      </c>
      <c r="AE509" s="93">
        <v>0</v>
      </c>
      <c r="AF509" s="22" t="s">
        <v>6813</v>
      </c>
      <c r="AG509" s="94">
        <v>40777</v>
      </c>
      <c r="AH509" s="245">
        <v>42004</v>
      </c>
      <c r="AI509" s="94">
        <v>42004</v>
      </c>
      <c r="AJ509" s="94">
        <v>42005</v>
      </c>
      <c r="AK509" s="22"/>
    </row>
    <row r="510" spans="1:37" x14ac:dyDescent="0.25">
      <c r="A510" t="str">
        <f t="shared" si="7"/>
        <v>AF00650</v>
      </c>
      <c r="B510" s="16" t="s">
        <v>2441</v>
      </c>
      <c r="C510" s="227" t="s">
        <v>2648</v>
      </c>
      <c r="D510" s="16" t="s">
        <v>2629</v>
      </c>
      <c r="E510" s="22" t="s">
        <v>7463</v>
      </c>
      <c r="F510" s="22"/>
      <c r="G510" s="22" t="s">
        <v>8002</v>
      </c>
      <c r="H510" s="84">
        <v>61690</v>
      </c>
      <c r="I510" s="85" t="s">
        <v>7962</v>
      </c>
      <c r="J510" s="22" t="s">
        <v>8003</v>
      </c>
      <c r="K510" s="86">
        <v>40784</v>
      </c>
      <c r="L510" s="87">
        <v>13517</v>
      </c>
      <c r="M510" s="22" t="s">
        <v>8004</v>
      </c>
      <c r="N510" s="22">
        <v>61690</v>
      </c>
      <c r="O510" s="88">
        <v>40786</v>
      </c>
      <c r="P510" s="22" t="s">
        <v>8005</v>
      </c>
      <c r="Q510" s="89">
        <v>13517</v>
      </c>
      <c r="R510" s="89"/>
      <c r="S510" s="89"/>
      <c r="T510" s="89"/>
      <c r="U510" s="89">
        <v>13517</v>
      </c>
      <c r="V510" s="90">
        <v>0</v>
      </c>
      <c r="W510" s="89">
        <v>0</v>
      </c>
      <c r="X510" s="96">
        <v>2011</v>
      </c>
      <c r="Y510" s="22" t="s">
        <v>6731</v>
      </c>
      <c r="Z510" s="22" t="s">
        <v>6712</v>
      </c>
      <c r="AA510" s="22" t="s">
        <v>6713</v>
      </c>
      <c r="AB510" s="22" t="s">
        <v>6803</v>
      </c>
      <c r="AC510" s="22"/>
      <c r="AD510" s="92" t="s">
        <v>8000</v>
      </c>
      <c r="AE510" s="93">
        <v>0</v>
      </c>
      <c r="AF510" s="22" t="s">
        <v>6813</v>
      </c>
      <c r="AG510" s="94">
        <v>40786</v>
      </c>
      <c r="AH510" s="245">
        <v>42004</v>
      </c>
      <c r="AI510" s="94">
        <v>42004</v>
      </c>
      <c r="AJ510" s="94">
        <v>42005</v>
      </c>
      <c r="AK510" s="22"/>
    </row>
    <row r="511" spans="1:37" x14ac:dyDescent="0.25">
      <c r="A511" t="str">
        <f t="shared" si="7"/>
        <v>AF01009</v>
      </c>
      <c r="B511" s="16" t="s">
        <v>2441</v>
      </c>
      <c r="C511" s="227" t="s">
        <v>2649</v>
      </c>
      <c r="D511" s="16" t="s">
        <v>2463</v>
      </c>
      <c r="E511" s="22" t="s">
        <v>7463</v>
      </c>
      <c r="F511" s="22"/>
      <c r="G511" s="22" t="s">
        <v>8006</v>
      </c>
      <c r="H511" s="84">
        <v>27989</v>
      </c>
      <c r="I511" s="85" t="s">
        <v>8007</v>
      </c>
      <c r="J511" s="22" t="s">
        <v>8008</v>
      </c>
      <c r="K511" s="86">
        <v>40793</v>
      </c>
      <c r="L511" s="87">
        <v>14603.45</v>
      </c>
      <c r="M511" s="22" t="s">
        <v>8009</v>
      </c>
      <c r="N511" s="22">
        <v>27989</v>
      </c>
      <c r="O511" s="88">
        <v>40798</v>
      </c>
      <c r="P511" s="22" t="s">
        <v>8010</v>
      </c>
      <c r="Q511" s="89">
        <v>17564.66</v>
      </c>
      <c r="R511" s="89"/>
      <c r="S511" s="89"/>
      <c r="T511" s="89"/>
      <c r="U511" s="89">
        <v>14603.45</v>
      </c>
      <c r="V511" s="90">
        <v>365.08625000000001</v>
      </c>
      <c r="W511" s="89">
        <v>365.08625000000001</v>
      </c>
      <c r="X511" s="96">
        <v>2011</v>
      </c>
      <c r="Y511" s="22" t="s">
        <v>6736</v>
      </c>
      <c r="Z511" s="22" t="s">
        <v>6712</v>
      </c>
      <c r="AA511" s="22" t="s">
        <v>6713</v>
      </c>
      <c r="AB511" s="22" t="s">
        <v>6714</v>
      </c>
      <c r="AC511" s="22"/>
      <c r="AD511" s="92" t="s">
        <v>8011</v>
      </c>
      <c r="AE511" s="93">
        <v>0.75</v>
      </c>
      <c r="AF511" s="22" t="s">
        <v>6813</v>
      </c>
      <c r="AG511" s="94">
        <v>40798</v>
      </c>
      <c r="AH511" s="245">
        <v>42004</v>
      </c>
      <c r="AI511" s="94">
        <v>42004</v>
      </c>
      <c r="AJ511" s="94">
        <v>42005</v>
      </c>
      <c r="AK511" s="22"/>
    </row>
    <row r="512" spans="1:37" x14ac:dyDescent="0.25">
      <c r="A512" t="str">
        <f t="shared" si="7"/>
        <v>AF01009</v>
      </c>
      <c r="B512" s="16" t="s">
        <v>2441</v>
      </c>
      <c r="C512" s="227" t="s">
        <v>2649</v>
      </c>
      <c r="D512" s="16" t="s">
        <v>2463</v>
      </c>
      <c r="E512" s="22" t="s">
        <v>7463</v>
      </c>
      <c r="F512" s="22" t="s">
        <v>8012</v>
      </c>
      <c r="G512" s="22"/>
      <c r="H512" s="84">
        <v>27989</v>
      </c>
      <c r="I512" s="85" t="s">
        <v>8007</v>
      </c>
      <c r="J512" s="22" t="s">
        <v>8013</v>
      </c>
      <c r="K512" s="86">
        <v>40793</v>
      </c>
      <c r="L512" s="87">
        <v>2961.21</v>
      </c>
      <c r="M512" s="22" t="s">
        <v>8009</v>
      </c>
      <c r="N512" s="22">
        <v>27989</v>
      </c>
      <c r="O512" s="88">
        <v>40798</v>
      </c>
      <c r="P512" s="22" t="s">
        <v>8010</v>
      </c>
      <c r="Q512" s="89"/>
      <c r="R512" s="89"/>
      <c r="S512" s="89"/>
      <c r="T512" s="89"/>
      <c r="U512" s="89">
        <v>2961.21</v>
      </c>
      <c r="V512" s="90">
        <v>74.030249999999995</v>
      </c>
      <c r="W512" s="89">
        <v>74.030249999999995</v>
      </c>
      <c r="X512" s="96">
        <v>2011</v>
      </c>
      <c r="Y512" s="22" t="s">
        <v>6736</v>
      </c>
      <c r="Z512" s="22" t="s">
        <v>6712</v>
      </c>
      <c r="AA512" s="22" t="s">
        <v>6713</v>
      </c>
      <c r="AB512" s="22" t="s">
        <v>6714</v>
      </c>
      <c r="AC512" s="22"/>
      <c r="AD512" s="92" t="s">
        <v>8011</v>
      </c>
      <c r="AE512" s="93">
        <v>0.75</v>
      </c>
      <c r="AF512" s="22" t="s">
        <v>6813</v>
      </c>
      <c r="AG512" s="94">
        <v>40798</v>
      </c>
      <c r="AH512" s="245">
        <v>42004</v>
      </c>
      <c r="AI512" s="94">
        <v>42004</v>
      </c>
      <c r="AJ512" s="94">
        <v>42005</v>
      </c>
      <c r="AK512" s="22"/>
    </row>
    <row r="513" spans="1:37" x14ac:dyDescent="0.25">
      <c r="A513" t="str">
        <f t="shared" si="7"/>
        <v>AF00046</v>
      </c>
      <c r="B513" s="16" t="s">
        <v>2441</v>
      </c>
      <c r="C513" s="227" t="s">
        <v>2650</v>
      </c>
      <c r="D513" s="16" t="s">
        <v>2463</v>
      </c>
      <c r="E513" s="22"/>
      <c r="F513" s="22"/>
      <c r="G513" s="101" t="s">
        <v>8015</v>
      </c>
      <c r="H513" s="84">
        <v>690</v>
      </c>
      <c r="I513" s="85" t="s">
        <v>8001</v>
      </c>
      <c r="J513" s="22" t="s">
        <v>8016</v>
      </c>
      <c r="K513" s="86">
        <v>40612</v>
      </c>
      <c r="L513" s="87">
        <v>11154.174999999999</v>
      </c>
      <c r="M513" s="22" t="s">
        <v>8014</v>
      </c>
      <c r="N513" s="22" t="s">
        <v>8017</v>
      </c>
      <c r="O513" s="88">
        <v>40815</v>
      </c>
      <c r="P513" s="22" t="s">
        <v>8018</v>
      </c>
      <c r="Q513" s="89">
        <v>22308.35</v>
      </c>
      <c r="R513" s="89"/>
      <c r="S513" s="89"/>
      <c r="T513" s="89"/>
      <c r="U513" s="89">
        <v>11154.174999999999</v>
      </c>
      <c r="V513" s="90">
        <v>278.854375</v>
      </c>
      <c r="W513" s="89">
        <v>278.854375</v>
      </c>
      <c r="X513" s="96">
        <v>2011</v>
      </c>
      <c r="Y513" s="22" t="s">
        <v>6736</v>
      </c>
      <c r="Z513" s="22" t="s">
        <v>6712</v>
      </c>
      <c r="AA513" s="22" t="s">
        <v>6713</v>
      </c>
      <c r="AB513" s="22" t="s">
        <v>6803</v>
      </c>
      <c r="AC513" s="22"/>
      <c r="AD513" s="92" t="s">
        <v>7957</v>
      </c>
      <c r="AE513" s="93">
        <v>0.75</v>
      </c>
      <c r="AF513" s="22" t="s">
        <v>6813</v>
      </c>
      <c r="AG513" s="94">
        <v>40815</v>
      </c>
      <c r="AH513" s="245">
        <v>42004</v>
      </c>
      <c r="AI513" s="94">
        <v>42004</v>
      </c>
      <c r="AJ513" s="94">
        <v>42005</v>
      </c>
      <c r="AK513" s="22"/>
    </row>
    <row r="514" spans="1:37" x14ac:dyDescent="0.25">
      <c r="A514" t="str">
        <f t="shared" ref="A514:A577" si="8">+LEFT(C514,2)&amp;RIGHT(C514,5)</f>
        <v>AF00037</v>
      </c>
      <c r="B514" s="16" t="s">
        <v>2441</v>
      </c>
      <c r="C514" s="227" t="s">
        <v>2651</v>
      </c>
      <c r="D514" s="16" t="s">
        <v>2463</v>
      </c>
      <c r="E514" s="22"/>
      <c r="F514" s="22"/>
      <c r="G514" s="101" t="s">
        <v>8019</v>
      </c>
      <c r="H514" s="84">
        <v>690</v>
      </c>
      <c r="I514" s="85" t="s">
        <v>8001</v>
      </c>
      <c r="J514" s="22" t="s">
        <v>8016</v>
      </c>
      <c r="K514" s="86">
        <v>40612</v>
      </c>
      <c r="L514" s="87">
        <v>11154.174999999999</v>
      </c>
      <c r="M514" s="22" t="s">
        <v>8014</v>
      </c>
      <c r="N514" s="22" t="s">
        <v>8017</v>
      </c>
      <c r="O514" s="88">
        <v>40815</v>
      </c>
      <c r="P514" s="22" t="s">
        <v>8018</v>
      </c>
      <c r="Q514" s="89"/>
      <c r="R514" s="89"/>
      <c r="S514" s="89"/>
      <c r="T514" s="89"/>
      <c r="U514" s="89">
        <v>11154.174999999999</v>
      </c>
      <c r="V514" s="90">
        <v>278.854375</v>
      </c>
      <c r="W514" s="89">
        <v>278.854375</v>
      </c>
      <c r="X514" s="96">
        <v>2011</v>
      </c>
      <c r="Y514" s="22" t="s">
        <v>6736</v>
      </c>
      <c r="Z514" s="22" t="s">
        <v>6712</v>
      </c>
      <c r="AA514" s="22" t="s">
        <v>6713</v>
      </c>
      <c r="AB514" s="22" t="s">
        <v>6803</v>
      </c>
      <c r="AC514" s="22"/>
      <c r="AD514" s="92" t="s">
        <v>7957</v>
      </c>
      <c r="AE514" s="93">
        <v>0.75</v>
      </c>
      <c r="AF514" s="22" t="s">
        <v>6813</v>
      </c>
      <c r="AG514" s="94">
        <v>40815</v>
      </c>
      <c r="AH514" s="245">
        <v>42004</v>
      </c>
      <c r="AI514" s="94">
        <v>42004</v>
      </c>
      <c r="AJ514" s="94">
        <v>42005</v>
      </c>
      <c r="AK514" s="22"/>
    </row>
    <row r="515" spans="1:37" x14ac:dyDescent="0.25">
      <c r="A515" t="str">
        <f t="shared" si="8"/>
        <v>AF03525</v>
      </c>
      <c r="B515" s="16" t="s">
        <v>2441</v>
      </c>
      <c r="C515" s="227" t="s">
        <v>2652</v>
      </c>
      <c r="D515" s="16" t="s">
        <v>1659</v>
      </c>
      <c r="E515" s="22" t="s">
        <v>8020</v>
      </c>
      <c r="F515" s="22"/>
      <c r="G515" s="22" t="s">
        <v>8021</v>
      </c>
      <c r="H515" s="84">
        <v>3669</v>
      </c>
      <c r="I515" s="85" t="s">
        <v>8022</v>
      </c>
      <c r="J515" s="22" t="s">
        <v>8023</v>
      </c>
      <c r="K515" s="86">
        <v>40604</v>
      </c>
      <c r="L515" s="87">
        <v>54990</v>
      </c>
      <c r="M515" s="22" t="s">
        <v>8014</v>
      </c>
      <c r="N515" s="22" t="s">
        <v>7166</v>
      </c>
      <c r="O515" s="88">
        <v>40815</v>
      </c>
      <c r="P515" s="22" t="s">
        <v>8024</v>
      </c>
      <c r="Q515" s="89">
        <v>54990</v>
      </c>
      <c r="R515" s="89"/>
      <c r="S515" s="89"/>
      <c r="T515" s="89"/>
      <c r="U515" s="89">
        <v>54990</v>
      </c>
      <c r="V515" s="90">
        <v>1374.75</v>
      </c>
      <c r="W515" s="89">
        <v>1374.75</v>
      </c>
      <c r="X515" s="96">
        <v>2011</v>
      </c>
      <c r="Y515" s="22" t="s">
        <v>6736</v>
      </c>
      <c r="Z515" s="22" t="s">
        <v>6712</v>
      </c>
      <c r="AA515" s="22" t="s">
        <v>6713</v>
      </c>
      <c r="AB515" s="22" t="s">
        <v>6803</v>
      </c>
      <c r="AC515" s="22" t="s">
        <v>8025</v>
      </c>
      <c r="AD515" s="92" t="s">
        <v>7906</v>
      </c>
      <c r="AE515" s="93">
        <v>0.75</v>
      </c>
      <c r="AF515" s="22" t="s">
        <v>7144</v>
      </c>
      <c r="AG515" s="94">
        <v>40815</v>
      </c>
      <c r="AH515" s="245">
        <v>42004</v>
      </c>
      <c r="AI515" s="94">
        <v>42004</v>
      </c>
      <c r="AJ515" s="94">
        <v>42005</v>
      </c>
      <c r="AK515" s="22"/>
    </row>
    <row r="516" spans="1:37" x14ac:dyDescent="0.25">
      <c r="A516" t="str">
        <f t="shared" si="8"/>
        <v>AF00157</v>
      </c>
      <c r="B516" s="16" t="s">
        <v>2441</v>
      </c>
      <c r="C516" s="227" t="s">
        <v>2653</v>
      </c>
      <c r="D516" s="16" t="s">
        <v>2654</v>
      </c>
      <c r="E516" s="22" t="s">
        <v>8026</v>
      </c>
      <c r="F516" s="22"/>
      <c r="G516" s="22">
        <v>82638</v>
      </c>
      <c r="H516" s="22">
        <v>20535</v>
      </c>
      <c r="I516" s="22" t="s">
        <v>8027</v>
      </c>
      <c r="J516" s="22" t="s">
        <v>8028</v>
      </c>
      <c r="K516" s="86">
        <v>40710</v>
      </c>
      <c r="L516" s="87">
        <v>21780</v>
      </c>
      <c r="M516" s="22" t="s">
        <v>8029</v>
      </c>
      <c r="N516" s="22">
        <v>20535</v>
      </c>
      <c r="O516" s="88">
        <v>40815</v>
      </c>
      <c r="P516" s="22" t="s">
        <v>8030</v>
      </c>
      <c r="Q516" s="89">
        <v>21780</v>
      </c>
      <c r="R516" s="89"/>
      <c r="S516" s="89"/>
      <c r="T516" s="89"/>
      <c r="U516" s="89">
        <v>21780</v>
      </c>
      <c r="V516" s="90">
        <v>544.5</v>
      </c>
      <c r="W516" s="89">
        <v>544.5</v>
      </c>
      <c r="X516" s="91">
        <v>2011</v>
      </c>
      <c r="Y516" s="22" t="s">
        <v>6736</v>
      </c>
      <c r="Z516" s="22" t="s">
        <v>6712</v>
      </c>
      <c r="AA516" s="22" t="s">
        <v>6713</v>
      </c>
      <c r="AB516" s="22" t="s">
        <v>6803</v>
      </c>
      <c r="AC516" s="22"/>
      <c r="AD516" s="92" t="s">
        <v>7212</v>
      </c>
      <c r="AE516" s="93">
        <v>4.75</v>
      </c>
      <c r="AF516" s="22" t="s">
        <v>6716</v>
      </c>
      <c r="AG516" s="94">
        <v>40815</v>
      </c>
      <c r="AH516" s="245">
        <v>42004</v>
      </c>
      <c r="AI516" s="94">
        <v>42004</v>
      </c>
      <c r="AJ516" s="94">
        <v>42005</v>
      </c>
      <c r="AK516" s="94">
        <v>42522</v>
      </c>
    </row>
    <row r="517" spans="1:37" x14ac:dyDescent="0.25">
      <c r="A517" t="str">
        <f t="shared" si="8"/>
        <v>AF02913</v>
      </c>
      <c r="B517" s="16" t="s">
        <v>2441</v>
      </c>
      <c r="C517" s="229" t="s">
        <v>2655</v>
      </c>
      <c r="D517" s="16" t="s">
        <v>2463</v>
      </c>
      <c r="E517" s="22" t="s">
        <v>7777</v>
      </c>
      <c r="F517" s="22"/>
      <c r="G517" s="22"/>
      <c r="H517" s="22" t="s">
        <v>8031</v>
      </c>
      <c r="I517" s="22" t="s">
        <v>8032</v>
      </c>
      <c r="J517" s="22" t="s">
        <v>8033</v>
      </c>
      <c r="K517" s="86">
        <v>40928</v>
      </c>
      <c r="L517" s="87">
        <v>20950</v>
      </c>
      <c r="M517" s="22" t="s">
        <v>8034</v>
      </c>
      <c r="N517" s="22" t="s">
        <v>8035</v>
      </c>
      <c r="O517" s="88">
        <v>40932</v>
      </c>
      <c r="P517" s="22" t="s">
        <v>8036</v>
      </c>
      <c r="Q517" s="89">
        <v>20950</v>
      </c>
      <c r="R517" s="89"/>
      <c r="S517" s="89"/>
      <c r="T517" s="89"/>
      <c r="U517" s="89">
        <v>20950</v>
      </c>
      <c r="V517" s="90">
        <v>2618.75</v>
      </c>
      <c r="W517" s="89">
        <v>2618.75</v>
      </c>
      <c r="X517" s="96">
        <v>2012</v>
      </c>
      <c r="Y517" s="22" t="s">
        <v>6757</v>
      </c>
      <c r="Z517" s="22" t="s">
        <v>6712</v>
      </c>
      <c r="AA517" s="22" t="s">
        <v>6713</v>
      </c>
      <c r="AB517" s="22" t="s">
        <v>6803</v>
      </c>
      <c r="AC517" s="22" t="s">
        <v>8037</v>
      </c>
      <c r="AD517" s="92" t="s">
        <v>7946</v>
      </c>
      <c r="AE517" s="93">
        <v>1.0833333333333333</v>
      </c>
      <c r="AF517" s="22" t="s">
        <v>6813</v>
      </c>
      <c r="AG517" s="94">
        <v>40932</v>
      </c>
      <c r="AH517" s="245">
        <v>42004</v>
      </c>
      <c r="AI517" s="94">
        <v>42004</v>
      </c>
      <c r="AJ517" s="94">
        <v>42005</v>
      </c>
      <c r="AK517" s="94">
        <v>43617</v>
      </c>
    </row>
    <row r="518" spans="1:37" x14ac:dyDescent="0.25">
      <c r="A518" t="str">
        <f t="shared" si="8"/>
        <v>AF02694</v>
      </c>
      <c r="B518" s="16" t="s">
        <v>2441</v>
      </c>
      <c r="C518" s="227" t="s">
        <v>2656</v>
      </c>
      <c r="D518" s="16" t="s">
        <v>2463</v>
      </c>
      <c r="E518" s="22"/>
      <c r="F518" s="22"/>
      <c r="G518" s="22" t="s">
        <v>8038</v>
      </c>
      <c r="H518" s="22" t="s">
        <v>8031</v>
      </c>
      <c r="I518" s="22" t="s">
        <v>8032</v>
      </c>
      <c r="J518" s="22" t="s">
        <v>8039</v>
      </c>
      <c r="K518" s="86">
        <v>40928</v>
      </c>
      <c r="L518" s="87">
        <v>8540</v>
      </c>
      <c r="M518" s="22" t="s">
        <v>8034</v>
      </c>
      <c r="N518" s="22" t="s">
        <v>8035</v>
      </c>
      <c r="O518" s="88">
        <v>40932</v>
      </c>
      <c r="P518" s="22" t="s">
        <v>8040</v>
      </c>
      <c r="Q518" s="89">
        <v>8540</v>
      </c>
      <c r="R518" s="89"/>
      <c r="S518" s="89"/>
      <c r="T518" s="89"/>
      <c r="U518" s="89">
        <v>8540</v>
      </c>
      <c r="V518" s="90">
        <v>1067.5</v>
      </c>
      <c r="W518" s="89">
        <v>1067.5</v>
      </c>
      <c r="X518" s="96">
        <v>2012</v>
      </c>
      <c r="Y518" s="22" t="s">
        <v>6757</v>
      </c>
      <c r="Z518" s="22" t="s">
        <v>6712</v>
      </c>
      <c r="AA518" s="22" t="s">
        <v>6713</v>
      </c>
      <c r="AB518" s="22" t="s">
        <v>6803</v>
      </c>
      <c r="AC518" s="22" t="s">
        <v>8037</v>
      </c>
      <c r="AD518" s="92" t="s">
        <v>8041</v>
      </c>
      <c r="AE518" s="93">
        <v>1.0833333333333333</v>
      </c>
      <c r="AF518" s="22" t="s">
        <v>6813</v>
      </c>
      <c r="AG518" s="94">
        <v>40932</v>
      </c>
      <c r="AH518" s="245">
        <v>42004</v>
      </c>
      <c r="AI518" s="94">
        <v>42004</v>
      </c>
      <c r="AJ518" s="94">
        <v>42005</v>
      </c>
      <c r="AK518" s="22"/>
    </row>
    <row r="519" spans="1:37" x14ac:dyDescent="0.25">
      <c r="A519" t="str">
        <f t="shared" si="8"/>
        <v>AF00011</v>
      </c>
      <c r="B519" s="16" t="s">
        <v>2441</v>
      </c>
      <c r="C519" s="227" t="s">
        <v>2657</v>
      </c>
      <c r="D519" s="16" t="s">
        <v>2443</v>
      </c>
      <c r="E519" s="22"/>
      <c r="F519" s="22"/>
      <c r="G519" s="22" t="s">
        <v>8042</v>
      </c>
      <c r="H519" s="22">
        <v>129</v>
      </c>
      <c r="I519" s="22" t="s">
        <v>7329</v>
      </c>
      <c r="J519" s="22" t="s">
        <v>8043</v>
      </c>
      <c r="K519" s="86">
        <v>40542</v>
      </c>
      <c r="L519" s="87">
        <v>5840</v>
      </c>
      <c r="M519" s="22" t="s">
        <v>8044</v>
      </c>
      <c r="N519" s="22">
        <v>129</v>
      </c>
      <c r="O519" s="88">
        <v>40939</v>
      </c>
      <c r="P519" s="22" t="s">
        <v>8045</v>
      </c>
      <c r="Q519" s="89">
        <v>5840</v>
      </c>
      <c r="R519" s="89"/>
      <c r="S519" s="89"/>
      <c r="T519" s="89"/>
      <c r="U519" s="89">
        <v>5840</v>
      </c>
      <c r="V519" s="90">
        <v>730</v>
      </c>
      <c r="W519" s="89">
        <v>730</v>
      </c>
      <c r="X519" s="96">
        <v>2012</v>
      </c>
      <c r="Y519" s="22" t="s">
        <v>6757</v>
      </c>
      <c r="Z519" s="22" t="s">
        <v>6712</v>
      </c>
      <c r="AA519" s="22" t="s">
        <v>6713</v>
      </c>
      <c r="AB519" s="22" t="s">
        <v>6803</v>
      </c>
      <c r="AC519" s="22"/>
      <c r="AD519" s="92" t="s">
        <v>8046</v>
      </c>
      <c r="AE519" s="93">
        <v>1.0833333333333333</v>
      </c>
      <c r="AF519" s="22" t="s">
        <v>6813</v>
      </c>
      <c r="AG519" s="94">
        <v>40939</v>
      </c>
      <c r="AH519" s="245">
        <v>42004</v>
      </c>
      <c r="AI519" s="94">
        <v>42004</v>
      </c>
      <c r="AJ519" s="94">
        <v>42005</v>
      </c>
      <c r="AK519" s="22"/>
    </row>
    <row r="520" spans="1:37" x14ac:dyDescent="0.25">
      <c r="A520" t="str">
        <f t="shared" si="8"/>
        <v>AF00011</v>
      </c>
      <c r="B520" s="16" t="s">
        <v>2441</v>
      </c>
      <c r="C520" s="227" t="s">
        <v>2657</v>
      </c>
      <c r="D520" s="16" t="s">
        <v>2451</v>
      </c>
      <c r="E520" s="22"/>
      <c r="F520" s="22"/>
      <c r="G520" s="22" t="s">
        <v>8047</v>
      </c>
      <c r="H520" s="22">
        <v>129</v>
      </c>
      <c r="I520" s="22" t="s">
        <v>7329</v>
      </c>
      <c r="J520" s="22" t="s">
        <v>8048</v>
      </c>
      <c r="K520" s="86">
        <v>40542</v>
      </c>
      <c r="L520" s="87">
        <v>2126</v>
      </c>
      <c r="M520" s="22" t="s">
        <v>8044</v>
      </c>
      <c r="N520" s="22">
        <v>129</v>
      </c>
      <c r="O520" s="88">
        <v>40939</v>
      </c>
      <c r="P520" s="22" t="s">
        <v>8045</v>
      </c>
      <c r="Q520" s="89">
        <v>2126</v>
      </c>
      <c r="R520" s="89"/>
      <c r="S520" s="89"/>
      <c r="T520" s="89"/>
      <c r="U520" s="89">
        <v>2126</v>
      </c>
      <c r="V520" s="90">
        <v>265.75</v>
      </c>
      <c r="W520" s="89">
        <v>265.75</v>
      </c>
      <c r="X520" s="96">
        <v>2012</v>
      </c>
      <c r="Y520" s="22" t="s">
        <v>6757</v>
      </c>
      <c r="Z520" s="22" t="s">
        <v>6712</v>
      </c>
      <c r="AA520" s="22" t="s">
        <v>6713</v>
      </c>
      <c r="AB520" s="22" t="s">
        <v>6803</v>
      </c>
      <c r="AC520" s="22"/>
      <c r="AD520" s="92" t="s">
        <v>8046</v>
      </c>
      <c r="AE520" s="93">
        <v>1.0833333333333333</v>
      </c>
      <c r="AF520" s="22" t="s">
        <v>6813</v>
      </c>
      <c r="AG520" s="94">
        <v>40939</v>
      </c>
      <c r="AH520" s="245">
        <v>42004</v>
      </c>
      <c r="AI520" s="94">
        <v>42004</v>
      </c>
      <c r="AJ520" s="94">
        <v>42005</v>
      </c>
      <c r="AK520" s="22"/>
    </row>
    <row r="521" spans="1:37" x14ac:dyDescent="0.25">
      <c r="A521" t="str">
        <f t="shared" si="8"/>
        <v>AF01783</v>
      </c>
      <c r="B521" s="16" t="s">
        <v>2441</v>
      </c>
      <c r="C521" s="227" t="s">
        <v>2658</v>
      </c>
      <c r="D521" s="16" t="s">
        <v>2604</v>
      </c>
      <c r="E521" s="22" t="s">
        <v>8049</v>
      </c>
      <c r="F521" s="22" t="s">
        <v>8050</v>
      </c>
      <c r="G521" s="22" t="s">
        <v>8051</v>
      </c>
      <c r="H521" s="22">
        <v>357</v>
      </c>
      <c r="I521" s="22" t="s">
        <v>8052</v>
      </c>
      <c r="J521" s="22" t="s">
        <v>8053</v>
      </c>
      <c r="K521" s="86">
        <v>40556</v>
      </c>
      <c r="L521" s="87">
        <v>6475</v>
      </c>
      <c r="M521" s="22" t="s">
        <v>8044</v>
      </c>
      <c r="N521" s="22">
        <v>357</v>
      </c>
      <c r="O521" s="88">
        <v>40939</v>
      </c>
      <c r="P521" s="22" t="s">
        <v>8054</v>
      </c>
      <c r="Q521" s="89">
        <v>6475</v>
      </c>
      <c r="R521" s="89"/>
      <c r="S521" s="89"/>
      <c r="T521" s="89"/>
      <c r="U521" s="89">
        <v>6475</v>
      </c>
      <c r="V521" s="90">
        <v>809.375</v>
      </c>
      <c r="W521" s="89">
        <v>809.375</v>
      </c>
      <c r="X521" s="96">
        <v>2012</v>
      </c>
      <c r="Y521" s="22" t="s">
        <v>6757</v>
      </c>
      <c r="Z521" s="22" t="s">
        <v>6712</v>
      </c>
      <c r="AA521" s="22" t="s">
        <v>6713</v>
      </c>
      <c r="AB521" s="22" t="s">
        <v>6803</v>
      </c>
      <c r="AC521" s="22"/>
      <c r="AD521" s="92" t="s">
        <v>8046</v>
      </c>
      <c r="AE521" s="93">
        <v>2.0833333333333335</v>
      </c>
      <c r="AF521" s="22" t="s">
        <v>6813</v>
      </c>
      <c r="AG521" s="94">
        <v>40939</v>
      </c>
      <c r="AH521" s="245">
        <v>42004</v>
      </c>
      <c r="AI521" s="94">
        <v>42004</v>
      </c>
      <c r="AJ521" s="94">
        <v>42005</v>
      </c>
      <c r="AK521" s="22"/>
    </row>
    <row r="522" spans="1:37" x14ac:dyDescent="0.25">
      <c r="A522" t="str">
        <f t="shared" si="8"/>
        <v>AF01774</v>
      </c>
      <c r="B522" s="16" t="s">
        <v>2441</v>
      </c>
      <c r="C522" s="227" t="s">
        <v>2659</v>
      </c>
      <c r="D522" s="16" t="s">
        <v>2604</v>
      </c>
      <c r="E522" s="22" t="s">
        <v>8049</v>
      </c>
      <c r="F522" s="22" t="s">
        <v>8050</v>
      </c>
      <c r="G522" s="22"/>
      <c r="H522" s="22">
        <v>369</v>
      </c>
      <c r="I522" s="22" t="s">
        <v>8052</v>
      </c>
      <c r="J522" s="22" t="s">
        <v>8055</v>
      </c>
      <c r="K522" s="86">
        <v>40532</v>
      </c>
      <c r="L522" s="87">
        <v>6475</v>
      </c>
      <c r="M522" s="22" t="s">
        <v>8056</v>
      </c>
      <c r="N522" s="22">
        <v>369</v>
      </c>
      <c r="O522" s="88">
        <v>40939</v>
      </c>
      <c r="P522" s="22" t="s">
        <v>8054</v>
      </c>
      <c r="Q522" s="89">
        <v>6475</v>
      </c>
      <c r="R522" s="89"/>
      <c r="S522" s="89"/>
      <c r="T522" s="89"/>
      <c r="U522" s="89">
        <v>6475</v>
      </c>
      <c r="V522" s="90">
        <v>809.375</v>
      </c>
      <c r="W522" s="89">
        <v>809.375</v>
      </c>
      <c r="X522" s="96">
        <v>2012</v>
      </c>
      <c r="Y522" s="22" t="s">
        <v>6757</v>
      </c>
      <c r="Z522" s="22" t="s">
        <v>6712</v>
      </c>
      <c r="AA522" s="22" t="s">
        <v>6713</v>
      </c>
      <c r="AB522" s="22" t="s">
        <v>6803</v>
      </c>
      <c r="AC522" s="22"/>
      <c r="AD522" s="92" t="s">
        <v>8046</v>
      </c>
      <c r="AE522" s="93">
        <v>2.0833333333333335</v>
      </c>
      <c r="AF522" s="22" t="s">
        <v>6813</v>
      </c>
      <c r="AG522" s="94">
        <v>40939</v>
      </c>
      <c r="AH522" s="245">
        <v>42004</v>
      </c>
      <c r="AI522" s="94">
        <v>42004</v>
      </c>
      <c r="AJ522" s="94">
        <v>42005</v>
      </c>
      <c r="AK522" s="22"/>
    </row>
    <row r="523" spans="1:37" x14ac:dyDescent="0.25">
      <c r="A523" t="str">
        <f t="shared" si="8"/>
        <v>AF01775</v>
      </c>
      <c r="B523" s="16" t="s">
        <v>2441</v>
      </c>
      <c r="C523" s="227" t="s">
        <v>2660</v>
      </c>
      <c r="D523" s="16" t="s">
        <v>2604</v>
      </c>
      <c r="E523" s="22" t="s">
        <v>8049</v>
      </c>
      <c r="F523" s="22" t="s">
        <v>8050</v>
      </c>
      <c r="G523" s="22"/>
      <c r="H523" s="22">
        <v>369</v>
      </c>
      <c r="I523" s="22" t="s">
        <v>8052</v>
      </c>
      <c r="J523" s="22" t="s">
        <v>8057</v>
      </c>
      <c r="K523" s="86">
        <v>40532</v>
      </c>
      <c r="L523" s="87">
        <v>6475</v>
      </c>
      <c r="M523" s="22" t="s">
        <v>8056</v>
      </c>
      <c r="N523" s="22">
        <v>369</v>
      </c>
      <c r="O523" s="88">
        <v>40939</v>
      </c>
      <c r="P523" s="22" t="s">
        <v>8054</v>
      </c>
      <c r="Q523" s="89">
        <v>6475</v>
      </c>
      <c r="R523" s="89"/>
      <c r="S523" s="89"/>
      <c r="T523" s="89"/>
      <c r="U523" s="89">
        <v>6475</v>
      </c>
      <c r="V523" s="90">
        <v>809.375</v>
      </c>
      <c r="W523" s="89">
        <v>809.375</v>
      </c>
      <c r="X523" s="96">
        <v>2012</v>
      </c>
      <c r="Y523" s="22" t="s">
        <v>6757</v>
      </c>
      <c r="Z523" s="22" t="s">
        <v>6712</v>
      </c>
      <c r="AA523" s="22" t="s">
        <v>6713</v>
      </c>
      <c r="AB523" s="22" t="s">
        <v>6803</v>
      </c>
      <c r="AC523" s="22"/>
      <c r="AD523" s="92" t="s">
        <v>8046</v>
      </c>
      <c r="AE523" s="93">
        <v>2.0833333333333335</v>
      </c>
      <c r="AF523" s="22" t="s">
        <v>6813</v>
      </c>
      <c r="AG523" s="94">
        <v>40939</v>
      </c>
      <c r="AH523" s="245">
        <v>42004</v>
      </c>
      <c r="AI523" s="94">
        <v>42004</v>
      </c>
      <c r="AJ523" s="94">
        <v>42005</v>
      </c>
      <c r="AK523" s="22"/>
    </row>
    <row r="524" spans="1:37" x14ac:dyDescent="0.25">
      <c r="A524" t="str">
        <f t="shared" si="8"/>
        <v>AF01776</v>
      </c>
      <c r="B524" s="16" t="s">
        <v>2441</v>
      </c>
      <c r="C524" s="227" t="s">
        <v>2661</v>
      </c>
      <c r="D524" s="16" t="s">
        <v>2604</v>
      </c>
      <c r="E524" s="22" t="s">
        <v>8049</v>
      </c>
      <c r="F524" s="22" t="s">
        <v>8050</v>
      </c>
      <c r="G524" s="22"/>
      <c r="H524" s="22">
        <v>369</v>
      </c>
      <c r="I524" s="22" t="s">
        <v>8052</v>
      </c>
      <c r="J524" s="22" t="s">
        <v>8057</v>
      </c>
      <c r="K524" s="86">
        <v>40532</v>
      </c>
      <c r="L524" s="87">
        <v>6475</v>
      </c>
      <c r="M524" s="22" t="s">
        <v>8056</v>
      </c>
      <c r="N524" s="22">
        <v>369</v>
      </c>
      <c r="O524" s="88">
        <v>40939</v>
      </c>
      <c r="P524" s="22" t="s">
        <v>8054</v>
      </c>
      <c r="Q524" s="89">
        <v>6475</v>
      </c>
      <c r="R524" s="89"/>
      <c r="S524" s="89"/>
      <c r="T524" s="89"/>
      <c r="U524" s="89">
        <v>6475</v>
      </c>
      <c r="V524" s="90">
        <v>809.375</v>
      </c>
      <c r="W524" s="89">
        <v>809.375</v>
      </c>
      <c r="X524" s="96">
        <v>2012</v>
      </c>
      <c r="Y524" s="22" t="s">
        <v>6757</v>
      </c>
      <c r="Z524" s="22" t="s">
        <v>6712</v>
      </c>
      <c r="AA524" s="22" t="s">
        <v>6713</v>
      </c>
      <c r="AB524" s="22" t="s">
        <v>6803</v>
      </c>
      <c r="AC524" s="22"/>
      <c r="AD524" s="92" t="s">
        <v>8046</v>
      </c>
      <c r="AE524" s="93">
        <v>2.0833333333333335</v>
      </c>
      <c r="AF524" s="22" t="s">
        <v>6813</v>
      </c>
      <c r="AG524" s="94">
        <v>40939</v>
      </c>
      <c r="AH524" s="245">
        <v>42004</v>
      </c>
      <c r="AI524" s="94">
        <v>42004</v>
      </c>
      <c r="AJ524" s="94">
        <v>42005</v>
      </c>
      <c r="AK524" s="22"/>
    </row>
    <row r="525" spans="1:37" x14ac:dyDescent="0.25">
      <c r="A525" t="str">
        <f t="shared" si="8"/>
        <v>AF01777</v>
      </c>
      <c r="B525" s="16" t="s">
        <v>2441</v>
      </c>
      <c r="C525" s="227" t="s">
        <v>2662</v>
      </c>
      <c r="D525" s="16" t="s">
        <v>2604</v>
      </c>
      <c r="E525" s="22" t="s">
        <v>8049</v>
      </c>
      <c r="F525" s="22" t="s">
        <v>8050</v>
      </c>
      <c r="G525" s="22"/>
      <c r="H525" s="22">
        <v>369</v>
      </c>
      <c r="I525" s="22" t="s">
        <v>8052</v>
      </c>
      <c r="J525" s="22" t="s">
        <v>8057</v>
      </c>
      <c r="K525" s="86">
        <v>40532</v>
      </c>
      <c r="L525" s="87">
        <v>6475</v>
      </c>
      <c r="M525" s="22" t="s">
        <v>8056</v>
      </c>
      <c r="N525" s="22">
        <v>369</v>
      </c>
      <c r="O525" s="88">
        <v>40939</v>
      </c>
      <c r="P525" s="22" t="s">
        <v>8054</v>
      </c>
      <c r="Q525" s="89">
        <v>6475</v>
      </c>
      <c r="R525" s="89"/>
      <c r="S525" s="89"/>
      <c r="T525" s="89"/>
      <c r="U525" s="89">
        <v>6475</v>
      </c>
      <c r="V525" s="90">
        <v>809.375</v>
      </c>
      <c r="W525" s="89">
        <v>809.375</v>
      </c>
      <c r="X525" s="96">
        <v>2012</v>
      </c>
      <c r="Y525" s="22" t="s">
        <v>6757</v>
      </c>
      <c r="Z525" s="22" t="s">
        <v>6712</v>
      </c>
      <c r="AA525" s="22" t="s">
        <v>6713</v>
      </c>
      <c r="AB525" s="22" t="s">
        <v>6803</v>
      </c>
      <c r="AC525" s="22"/>
      <c r="AD525" s="92" t="s">
        <v>8046</v>
      </c>
      <c r="AE525" s="93">
        <v>2.0833333333333335</v>
      </c>
      <c r="AF525" s="22" t="s">
        <v>6813</v>
      </c>
      <c r="AG525" s="94">
        <v>40939</v>
      </c>
      <c r="AH525" s="245">
        <v>42004</v>
      </c>
      <c r="AI525" s="94">
        <v>42004</v>
      </c>
      <c r="AJ525" s="94">
        <v>42005</v>
      </c>
      <c r="AK525" s="22"/>
    </row>
    <row r="526" spans="1:37" x14ac:dyDescent="0.25">
      <c r="A526" t="str">
        <f t="shared" si="8"/>
        <v>AF01778</v>
      </c>
      <c r="B526" s="16" t="s">
        <v>2441</v>
      </c>
      <c r="C526" s="227" t="s">
        <v>2663</v>
      </c>
      <c r="D526" s="16" t="s">
        <v>2604</v>
      </c>
      <c r="E526" s="22" t="s">
        <v>8049</v>
      </c>
      <c r="F526" s="22" t="s">
        <v>8050</v>
      </c>
      <c r="G526" s="22"/>
      <c r="H526" s="22">
        <v>369</v>
      </c>
      <c r="I526" s="22" t="s">
        <v>8052</v>
      </c>
      <c r="J526" s="22" t="s">
        <v>8057</v>
      </c>
      <c r="K526" s="86">
        <v>40532</v>
      </c>
      <c r="L526" s="87">
        <v>6475</v>
      </c>
      <c r="M526" s="22" t="s">
        <v>8056</v>
      </c>
      <c r="N526" s="22">
        <v>369</v>
      </c>
      <c r="O526" s="88">
        <v>40939</v>
      </c>
      <c r="P526" s="22" t="s">
        <v>8054</v>
      </c>
      <c r="Q526" s="89">
        <v>6475</v>
      </c>
      <c r="R526" s="89"/>
      <c r="S526" s="89"/>
      <c r="T526" s="89"/>
      <c r="U526" s="89">
        <v>6475</v>
      </c>
      <c r="V526" s="90">
        <v>809.375</v>
      </c>
      <c r="W526" s="89">
        <v>809.375</v>
      </c>
      <c r="X526" s="96">
        <v>2012</v>
      </c>
      <c r="Y526" s="22" t="s">
        <v>6757</v>
      </c>
      <c r="Z526" s="22" t="s">
        <v>6712</v>
      </c>
      <c r="AA526" s="22" t="s">
        <v>6713</v>
      </c>
      <c r="AB526" s="22" t="s">
        <v>6803</v>
      </c>
      <c r="AC526" s="22"/>
      <c r="AD526" s="92" t="s">
        <v>8046</v>
      </c>
      <c r="AE526" s="93">
        <v>2.0833333333333335</v>
      </c>
      <c r="AF526" s="22" t="s">
        <v>6813</v>
      </c>
      <c r="AG526" s="94">
        <v>40939</v>
      </c>
      <c r="AH526" s="245">
        <v>42004</v>
      </c>
      <c r="AI526" s="94">
        <v>42004</v>
      </c>
      <c r="AJ526" s="94">
        <v>42005</v>
      </c>
      <c r="AK526" s="22"/>
    </row>
    <row r="527" spans="1:37" x14ac:dyDescent="0.25">
      <c r="A527" t="str">
        <f t="shared" si="8"/>
        <v>AF01779</v>
      </c>
      <c r="B527" s="16" t="s">
        <v>2441</v>
      </c>
      <c r="C527" s="227" t="s">
        <v>2664</v>
      </c>
      <c r="D527" s="16" t="s">
        <v>2604</v>
      </c>
      <c r="E527" s="22" t="s">
        <v>8049</v>
      </c>
      <c r="F527" s="22" t="s">
        <v>8050</v>
      </c>
      <c r="G527" s="22"/>
      <c r="H527" s="22">
        <v>368</v>
      </c>
      <c r="I527" s="22" t="s">
        <v>8052</v>
      </c>
      <c r="J527" s="22" t="s">
        <v>8057</v>
      </c>
      <c r="K527" s="86">
        <v>40532</v>
      </c>
      <c r="L527" s="87">
        <v>6475</v>
      </c>
      <c r="M527" s="22" t="s">
        <v>8056</v>
      </c>
      <c r="N527" s="22">
        <v>368</v>
      </c>
      <c r="O527" s="88">
        <v>40939</v>
      </c>
      <c r="P527" s="22" t="s">
        <v>8054</v>
      </c>
      <c r="Q527" s="89">
        <v>6475</v>
      </c>
      <c r="R527" s="89"/>
      <c r="S527" s="89"/>
      <c r="T527" s="89"/>
      <c r="U527" s="89">
        <v>6475</v>
      </c>
      <c r="V527" s="90">
        <v>809.375</v>
      </c>
      <c r="W527" s="89">
        <v>809.375</v>
      </c>
      <c r="X527" s="96">
        <v>2012</v>
      </c>
      <c r="Y527" s="22" t="s">
        <v>6757</v>
      </c>
      <c r="Z527" s="22" t="s">
        <v>6712</v>
      </c>
      <c r="AA527" s="22" t="s">
        <v>6713</v>
      </c>
      <c r="AB527" s="22" t="s">
        <v>6803</v>
      </c>
      <c r="AC527" s="22"/>
      <c r="AD527" s="92" t="s">
        <v>8046</v>
      </c>
      <c r="AE527" s="93">
        <v>2.0833333333333335</v>
      </c>
      <c r="AF527" s="22" t="s">
        <v>6813</v>
      </c>
      <c r="AG527" s="94">
        <v>40939</v>
      </c>
      <c r="AH527" s="245">
        <v>42004</v>
      </c>
      <c r="AI527" s="94">
        <v>42004</v>
      </c>
      <c r="AJ527" s="94">
        <v>42005</v>
      </c>
      <c r="AK527" s="22"/>
    </row>
    <row r="528" spans="1:37" x14ac:dyDescent="0.25">
      <c r="A528" t="str">
        <f t="shared" si="8"/>
        <v>AF01780</v>
      </c>
      <c r="B528" s="16" t="s">
        <v>2441</v>
      </c>
      <c r="C528" s="227" t="s">
        <v>2665</v>
      </c>
      <c r="D528" s="16" t="s">
        <v>2604</v>
      </c>
      <c r="E528" s="22" t="s">
        <v>8049</v>
      </c>
      <c r="F528" s="22" t="s">
        <v>8050</v>
      </c>
      <c r="G528" s="22"/>
      <c r="H528" s="22">
        <v>368</v>
      </c>
      <c r="I528" s="22" t="s">
        <v>8052</v>
      </c>
      <c r="J528" s="22" t="s">
        <v>8057</v>
      </c>
      <c r="K528" s="86">
        <v>40532</v>
      </c>
      <c r="L528" s="87">
        <v>6475</v>
      </c>
      <c r="M528" s="22" t="s">
        <v>8056</v>
      </c>
      <c r="N528" s="22">
        <v>368</v>
      </c>
      <c r="O528" s="88">
        <v>40939</v>
      </c>
      <c r="P528" s="22" t="s">
        <v>8054</v>
      </c>
      <c r="Q528" s="89">
        <v>6475</v>
      </c>
      <c r="R528" s="89"/>
      <c r="S528" s="89"/>
      <c r="T528" s="89"/>
      <c r="U528" s="89">
        <v>6475</v>
      </c>
      <c r="V528" s="90">
        <v>809.375</v>
      </c>
      <c r="W528" s="89">
        <v>809.375</v>
      </c>
      <c r="X528" s="96">
        <v>2012</v>
      </c>
      <c r="Y528" s="22" t="s">
        <v>6757</v>
      </c>
      <c r="Z528" s="22" t="s">
        <v>6712</v>
      </c>
      <c r="AA528" s="22" t="s">
        <v>6713</v>
      </c>
      <c r="AB528" s="22" t="s">
        <v>6803</v>
      </c>
      <c r="AC528" s="22"/>
      <c r="AD528" s="92" t="s">
        <v>8046</v>
      </c>
      <c r="AE528" s="93">
        <v>2.0833333333333335</v>
      </c>
      <c r="AF528" s="22" t="s">
        <v>6813</v>
      </c>
      <c r="AG528" s="94">
        <v>40939</v>
      </c>
      <c r="AH528" s="245">
        <v>42004</v>
      </c>
      <c r="AI528" s="94">
        <v>42004</v>
      </c>
      <c r="AJ528" s="94">
        <v>42005</v>
      </c>
      <c r="AK528" s="22"/>
    </row>
    <row r="529" spans="1:37" x14ac:dyDescent="0.25">
      <c r="A529" t="str">
        <f t="shared" si="8"/>
        <v>AF01781</v>
      </c>
      <c r="B529" s="16" t="s">
        <v>2441</v>
      </c>
      <c r="C529" s="227" t="s">
        <v>2666</v>
      </c>
      <c r="D529" s="16" t="s">
        <v>2604</v>
      </c>
      <c r="E529" s="22" t="s">
        <v>8049</v>
      </c>
      <c r="F529" s="22" t="s">
        <v>8050</v>
      </c>
      <c r="G529" s="22"/>
      <c r="H529" s="22">
        <v>368</v>
      </c>
      <c r="I529" s="22" t="s">
        <v>8052</v>
      </c>
      <c r="J529" s="22" t="s">
        <v>8057</v>
      </c>
      <c r="K529" s="86">
        <v>40532</v>
      </c>
      <c r="L529" s="87">
        <v>6475</v>
      </c>
      <c r="M529" s="22" t="s">
        <v>8056</v>
      </c>
      <c r="N529" s="22">
        <v>368</v>
      </c>
      <c r="O529" s="88">
        <v>40939</v>
      </c>
      <c r="P529" s="22" t="s">
        <v>8054</v>
      </c>
      <c r="Q529" s="89">
        <v>6475</v>
      </c>
      <c r="R529" s="89"/>
      <c r="S529" s="89"/>
      <c r="T529" s="89"/>
      <c r="U529" s="89">
        <v>6475</v>
      </c>
      <c r="V529" s="90">
        <v>809.375</v>
      </c>
      <c r="W529" s="89">
        <v>809.375</v>
      </c>
      <c r="X529" s="96">
        <v>2012</v>
      </c>
      <c r="Y529" s="22" t="s">
        <v>6757</v>
      </c>
      <c r="Z529" s="22" t="s">
        <v>6712</v>
      </c>
      <c r="AA529" s="22" t="s">
        <v>6713</v>
      </c>
      <c r="AB529" s="22" t="s">
        <v>6803</v>
      </c>
      <c r="AC529" s="22"/>
      <c r="AD529" s="92" t="s">
        <v>8046</v>
      </c>
      <c r="AE529" s="93">
        <v>2.0833333333333335</v>
      </c>
      <c r="AF529" s="22" t="s">
        <v>6813</v>
      </c>
      <c r="AG529" s="94">
        <v>40939</v>
      </c>
      <c r="AH529" s="245">
        <v>42004</v>
      </c>
      <c r="AI529" s="94">
        <v>42004</v>
      </c>
      <c r="AJ529" s="94">
        <v>42005</v>
      </c>
      <c r="AK529" s="22"/>
    </row>
    <row r="530" spans="1:37" x14ac:dyDescent="0.25">
      <c r="A530" t="str">
        <f t="shared" si="8"/>
        <v>AF01782</v>
      </c>
      <c r="B530" s="16" t="s">
        <v>2441</v>
      </c>
      <c r="C530" s="227" t="s">
        <v>2667</v>
      </c>
      <c r="D530" s="16" t="s">
        <v>2604</v>
      </c>
      <c r="E530" s="22" t="s">
        <v>8049</v>
      </c>
      <c r="F530" s="22" t="s">
        <v>8050</v>
      </c>
      <c r="G530" s="22"/>
      <c r="H530" s="22">
        <v>368</v>
      </c>
      <c r="I530" s="22" t="s">
        <v>8052</v>
      </c>
      <c r="J530" s="22" t="s">
        <v>8057</v>
      </c>
      <c r="K530" s="86">
        <v>40532</v>
      </c>
      <c r="L530" s="87">
        <v>6475</v>
      </c>
      <c r="M530" s="22" t="s">
        <v>8056</v>
      </c>
      <c r="N530" s="22">
        <v>368</v>
      </c>
      <c r="O530" s="88">
        <v>40939</v>
      </c>
      <c r="P530" s="22" t="s">
        <v>8054</v>
      </c>
      <c r="Q530" s="89">
        <v>6475</v>
      </c>
      <c r="R530" s="89"/>
      <c r="S530" s="89"/>
      <c r="T530" s="89"/>
      <c r="U530" s="89">
        <v>6475</v>
      </c>
      <c r="V530" s="90">
        <v>809.375</v>
      </c>
      <c r="W530" s="89">
        <v>809.375</v>
      </c>
      <c r="X530" s="96">
        <v>2012</v>
      </c>
      <c r="Y530" s="22" t="s">
        <v>6757</v>
      </c>
      <c r="Z530" s="22" t="s">
        <v>6712</v>
      </c>
      <c r="AA530" s="22" t="s">
        <v>6713</v>
      </c>
      <c r="AB530" s="22" t="s">
        <v>6803</v>
      </c>
      <c r="AC530" s="22"/>
      <c r="AD530" s="92" t="s">
        <v>8046</v>
      </c>
      <c r="AE530" s="93">
        <v>2.0833333333333335</v>
      </c>
      <c r="AF530" s="22" t="s">
        <v>6813</v>
      </c>
      <c r="AG530" s="94">
        <v>40939</v>
      </c>
      <c r="AH530" s="245">
        <v>42004</v>
      </c>
      <c r="AI530" s="94">
        <v>42004</v>
      </c>
      <c r="AJ530" s="94">
        <v>42005</v>
      </c>
      <c r="AK530" s="22"/>
    </row>
    <row r="531" spans="1:37" x14ac:dyDescent="0.25">
      <c r="A531" t="str">
        <f t="shared" si="8"/>
        <v>AF01784</v>
      </c>
      <c r="B531" s="16" t="s">
        <v>2441</v>
      </c>
      <c r="C531" s="227" t="s">
        <v>2668</v>
      </c>
      <c r="D531" s="16" t="s">
        <v>2604</v>
      </c>
      <c r="E531" s="22" t="s">
        <v>8049</v>
      </c>
      <c r="F531" s="22" t="s">
        <v>8050</v>
      </c>
      <c r="G531" s="22"/>
      <c r="H531" s="22">
        <v>395</v>
      </c>
      <c r="I531" s="22" t="s">
        <v>8052</v>
      </c>
      <c r="J531" s="22" t="s">
        <v>8057</v>
      </c>
      <c r="K531" s="86">
        <v>40556</v>
      </c>
      <c r="L531" s="87">
        <v>6475</v>
      </c>
      <c r="M531" s="22" t="s">
        <v>8044</v>
      </c>
      <c r="N531" s="22">
        <v>395</v>
      </c>
      <c r="O531" s="88">
        <v>40939</v>
      </c>
      <c r="P531" s="22" t="s">
        <v>8054</v>
      </c>
      <c r="Q531" s="89">
        <v>6475</v>
      </c>
      <c r="R531" s="89"/>
      <c r="S531" s="89"/>
      <c r="T531" s="89"/>
      <c r="U531" s="89">
        <v>6475</v>
      </c>
      <c r="V531" s="90">
        <v>809.375</v>
      </c>
      <c r="W531" s="89">
        <v>809.375</v>
      </c>
      <c r="X531" s="96">
        <v>2012</v>
      </c>
      <c r="Y531" s="22" t="s">
        <v>6757</v>
      </c>
      <c r="Z531" s="22" t="s">
        <v>6712</v>
      </c>
      <c r="AA531" s="22" t="s">
        <v>6713</v>
      </c>
      <c r="AB531" s="22" t="s">
        <v>6803</v>
      </c>
      <c r="AC531" s="22"/>
      <c r="AD531" s="92" t="s">
        <v>8046</v>
      </c>
      <c r="AE531" s="93">
        <v>2.0833333333333335</v>
      </c>
      <c r="AF531" s="22" t="s">
        <v>6813</v>
      </c>
      <c r="AG531" s="94">
        <v>40939</v>
      </c>
      <c r="AH531" s="245">
        <v>42004</v>
      </c>
      <c r="AI531" s="94">
        <v>42004</v>
      </c>
      <c r="AJ531" s="94">
        <v>42005</v>
      </c>
      <c r="AK531" s="22"/>
    </row>
    <row r="532" spans="1:37" x14ac:dyDescent="0.25">
      <c r="A532" t="str">
        <f t="shared" si="8"/>
        <v>AF01786</v>
      </c>
      <c r="B532" s="16" t="s">
        <v>2441</v>
      </c>
      <c r="C532" s="227" t="s">
        <v>2669</v>
      </c>
      <c r="D532" s="16" t="s">
        <v>2604</v>
      </c>
      <c r="E532" s="22" t="s">
        <v>8049</v>
      </c>
      <c r="F532" s="22" t="s">
        <v>8058</v>
      </c>
      <c r="G532" s="22" t="s">
        <v>8059</v>
      </c>
      <c r="H532" s="22">
        <v>807</v>
      </c>
      <c r="I532" s="22" t="s">
        <v>7329</v>
      </c>
      <c r="J532" s="22" t="s">
        <v>8060</v>
      </c>
      <c r="K532" s="86">
        <v>40877</v>
      </c>
      <c r="L532" s="87">
        <v>2660</v>
      </c>
      <c r="M532" s="22" t="s">
        <v>8044</v>
      </c>
      <c r="N532" s="22">
        <v>807</v>
      </c>
      <c r="O532" s="88">
        <v>40939</v>
      </c>
      <c r="P532" s="22" t="s">
        <v>8054</v>
      </c>
      <c r="Q532" s="89">
        <v>2660</v>
      </c>
      <c r="R532" s="89"/>
      <c r="S532" s="89"/>
      <c r="T532" s="89"/>
      <c r="U532" s="89">
        <v>2660</v>
      </c>
      <c r="V532" s="90">
        <v>332.5</v>
      </c>
      <c r="W532" s="89">
        <v>332.5</v>
      </c>
      <c r="X532" s="96">
        <v>2012</v>
      </c>
      <c r="Y532" s="22" t="s">
        <v>6757</v>
      </c>
      <c r="Z532" s="22" t="s">
        <v>6712</v>
      </c>
      <c r="AA532" s="22" t="s">
        <v>6713</v>
      </c>
      <c r="AB532" s="22" t="s">
        <v>6803</v>
      </c>
      <c r="AC532" s="22" t="s">
        <v>8061</v>
      </c>
      <c r="AD532" s="92" t="s">
        <v>8046</v>
      </c>
      <c r="AE532" s="93">
        <v>2.0833333333333335</v>
      </c>
      <c r="AF532" s="22" t="s">
        <v>6813</v>
      </c>
      <c r="AG532" s="94">
        <v>40939</v>
      </c>
      <c r="AH532" s="245">
        <v>42004</v>
      </c>
      <c r="AI532" s="94">
        <v>42004</v>
      </c>
      <c r="AJ532" s="94">
        <v>42005</v>
      </c>
      <c r="AK532" s="22"/>
    </row>
    <row r="533" spans="1:37" x14ac:dyDescent="0.25">
      <c r="A533" t="str">
        <f t="shared" si="8"/>
        <v>AF01785</v>
      </c>
      <c r="B533" s="16" t="s">
        <v>2441</v>
      </c>
      <c r="C533" s="227" t="s">
        <v>2670</v>
      </c>
      <c r="D533" s="16" t="s">
        <v>2604</v>
      </c>
      <c r="E533" s="22" t="s">
        <v>8049</v>
      </c>
      <c r="F533" s="22" t="s">
        <v>8058</v>
      </c>
      <c r="G533" s="22" t="s">
        <v>8062</v>
      </c>
      <c r="H533" s="22">
        <v>807</v>
      </c>
      <c r="I533" s="22" t="s">
        <v>7329</v>
      </c>
      <c r="J533" s="22" t="s">
        <v>8060</v>
      </c>
      <c r="K533" s="86">
        <v>40877</v>
      </c>
      <c r="L533" s="87">
        <v>2660</v>
      </c>
      <c r="M533" s="22" t="s">
        <v>8044</v>
      </c>
      <c r="N533" s="22">
        <v>807</v>
      </c>
      <c r="O533" s="88">
        <v>40939</v>
      </c>
      <c r="P533" s="22" t="s">
        <v>8054</v>
      </c>
      <c r="Q533" s="89">
        <v>2660</v>
      </c>
      <c r="R533" s="89"/>
      <c r="S533" s="89"/>
      <c r="T533" s="89"/>
      <c r="U533" s="89">
        <v>2660</v>
      </c>
      <c r="V533" s="90">
        <v>332.5</v>
      </c>
      <c r="W533" s="89">
        <v>332.5</v>
      </c>
      <c r="X533" s="96">
        <v>2012</v>
      </c>
      <c r="Y533" s="22" t="s">
        <v>6757</v>
      </c>
      <c r="Z533" s="22" t="s">
        <v>6712</v>
      </c>
      <c r="AA533" s="22" t="s">
        <v>6713</v>
      </c>
      <c r="AB533" s="22" t="s">
        <v>6803</v>
      </c>
      <c r="AC533" s="22" t="s">
        <v>8061</v>
      </c>
      <c r="AD533" s="92" t="s">
        <v>8046</v>
      </c>
      <c r="AE533" s="93">
        <v>2.0833333333333335</v>
      </c>
      <c r="AF533" s="22" t="s">
        <v>6813</v>
      </c>
      <c r="AG533" s="94">
        <v>40939</v>
      </c>
      <c r="AH533" s="245">
        <v>42004</v>
      </c>
      <c r="AI533" s="94">
        <v>42004</v>
      </c>
      <c r="AJ533" s="94">
        <v>42005</v>
      </c>
      <c r="AK533" s="22"/>
    </row>
    <row r="534" spans="1:37" x14ac:dyDescent="0.25">
      <c r="A534" t="str">
        <f t="shared" si="8"/>
        <v>AF01787</v>
      </c>
      <c r="B534" s="16" t="s">
        <v>2441</v>
      </c>
      <c r="C534" s="227" t="s">
        <v>2671</v>
      </c>
      <c r="D534" s="16" t="s">
        <v>2604</v>
      </c>
      <c r="E534" s="22" t="s">
        <v>8049</v>
      </c>
      <c r="F534" s="22"/>
      <c r="G534" s="22" t="s">
        <v>8063</v>
      </c>
      <c r="H534" s="22">
        <v>62215</v>
      </c>
      <c r="I534" s="22" t="s">
        <v>7962</v>
      </c>
      <c r="J534" s="22" t="s">
        <v>8064</v>
      </c>
      <c r="K534" s="86">
        <v>40914</v>
      </c>
      <c r="L534" s="87">
        <v>3943</v>
      </c>
      <c r="M534" s="22" t="s">
        <v>8044</v>
      </c>
      <c r="N534" s="22">
        <v>62215</v>
      </c>
      <c r="O534" s="88">
        <v>40939</v>
      </c>
      <c r="P534" s="22" t="s">
        <v>8054</v>
      </c>
      <c r="Q534" s="89">
        <v>3943</v>
      </c>
      <c r="R534" s="89"/>
      <c r="S534" s="89"/>
      <c r="T534" s="89"/>
      <c r="U534" s="89">
        <v>3943</v>
      </c>
      <c r="V534" s="90">
        <v>492.875</v>
      </c>
      <c r="W534" s="89">
        <v>492.875</v>
      </c>
      <c r="X534" s="96">
        <v>2012</v>
      </c>
      <c r="Y534" s="22" t="s">
        <v>6757</v>
      </c>
      <c r="Z534" s="22" t="s">
        <v>6712</v>
      </c>
      <c r="AA534" s="22" t="s">
        <v>6713</v>
      </c>
      <c r="AB534" s="22" t="s">
        <v>6803</v>
      </c>
      <c r="AC534" s="22"/>
      <c r="AD534" s="92" t="s">
        <v>8046</v>
      </c>
      <c r="AE534" s="93">
        <v>2.0833333333333335</v>
      </c>
      <c r="AF534" s="22" t="s">
        <v>6813</v>
      </c>
      <c r="AG534" s="94">
        <v>40939</v>
      </c>
      <c r="AH534" s="245">
        <v>42004</v>
      </c>
      <c r="AI534" s="94">
        <v>42004</v>
      </c>
      <c r="AJ534" s="94">
        <v>42005</v>
      </c>
      <c r="AK534" s="22"/>
    </row>
    <row r="535" spans="1:37" x14ac:dyDescent="0.25">
      <c r="A535" t="str">
        <f t="shared" si="8"/>
        <v>AF01788</v>
      </c>
      <c r="B535" s="16" t="s">
        <v>2441</v>
      </c>
      <c r="C535" s="227" t="s">
        <v>2672</v>
      </c>
      <c r="D535" s="16" t="s">
        <v>2604</v>
      </c>
      <c r="E535" s="22" t="s">
        <v>8049</v>
      </c>
      <c r="F535" s="22"/>
      <c r="G535" s="22" t="s">
        <v>8065</v>
      </c>
      <c r="H535" s="22">
        <v>62215</v>
      </c>
      <c r="I535" s="22" t="s">
        <v>7962</v>
      </c>
      <c r="J535" s="22" t="s">
        <v>8064</v>
      </c>
      <c r="K535" s="86">
        <v>40914</v>
      </c>
      <c r="L535" s="87">
        <v>3943</v>
      </c>
      <c r="M535" s="22" t="s">
        <v>8044</v>
      </c>
      <c r="N535" s="22">
        <v>62215</v>
      </c>
      <c r="O535" s="88">
        <v>40939</v>
      </c>
      <c r="P535" s="22" t="s">
        <v>8054</v>
      </c>
      <c r="Q535" s="89">
        <v>3943</v>
      </c>
      <c r="R535" s="89"/>
      <c r="S535" s="89"/>
      <c r="T535" s="89"/>
      <c r="U535" s="89">
        <v>3943</v>
      </c>
      <c r="V535" s="90">
        <v>492.875</v>
      </c>
      <c r="W535" s="89">
        <v>492.875</v>
      </c>
      <c r="X535" s="96">
        <v>2012</v>
      </c>
      <c r="Y535" s="22" t="s">
        <v>6757</v>
      </c>
      <c r="Z535" s="22" t="s">
        <v>6712</v>
      </c>
      <c r="AA535" s="22" t="s">
        <v>6713</v>
      </c>
      <c r="AB535" s="22" t="s">
        <v>6803</v>
      </c>
      <c r="AC535" s="22"/>
      <c r="AD535" s="92" t="s">
        <v>8046</v>
      </c>
      <c r="AE535" s="93">
        <v>2.0833333333333335</v>
      </c>
      <c r="AF535" s="22" t="s">
        <v>6813</v>
      </c>
      <c r="AG535" s="94">
        <v>40939</v>
      </c>
      <c r="AH535" s="245">
        <v>42004</v>
      </c>
      <c r="AI535" s="94">
        <v>42004</v>
      </c>
      <c r="AJ535" s="94">
        <v>42005</v>
      </c>
      <c r="AK535" s="22"/>
    </row>
    <row r="536" spans="1:37" x14ac:dyDescent="0.25">
      <c r="A536" t="str">
        <f t="shared" si="8"/>
        <v>AF00031</v>
      </c>
      <c r="B536" s="16" t="s">
        <v>2441</v>
      </c>
      <c r="C536" s="227" t="s">
        <v>2673</v>
      </c>
      <c r="D536" s="16" t="s">
        <v>2450</v>
      </c>
      <c r="E536" s="22" t="s">
        <v>7463</v>
      </c>
      <c r="F536" s="22"/>
      <c r="G536" s="22" t="s">
        <v>8066</v>
      </c>
      <c r="H536" s="22">
        <v>427</v>
      </c>
      <c r="I536" s="22" t="s">
        <v>8001</v>
      </c>
      <c r="J536" s="22" t="s">
        <v>8067</v>
      </c>
      <c r="K536" s="86">
        <v>40595</v>
      </c>
      <c r="L536" s="87">
        <v>79792.67</v>
      </c>
      <c r="M536" s="22" t="s">
        <v>8044</v>
      </c>
      <c r="N536" s="22">
        <v>427</v>
      </c>
      <c r="O536" s="88">
        <v>40939</v>
      </c>
      <c r="P536" s="22" t="s">
        <v>8068</v>
      </c>
      <c r="Q536" s="89">
        <v>79792.67</v>
      </c>
      <c r="R536" s="89"/>
      <c r="S536" s="89"/>
      <c r="T536" s="89"/>
      <c r="U536" s="89">
        <v>79792.67</v>
      </c>
      <c r="V536" s="90">
        <v>9974.0837499999998</v>
      </c>
      <c r="W536" s="89">
        <v>9974.0837499999998</v>
      </c>
      <c r="X536" s="96">
        <v>2012</v>
      </c>
      <c r="Y536" s="22" t="s">
        <v>6757</v>
      </c>
      <c r="Z536" s="22" t="s">
        <v>6712</v>
      </c>
      <c r="AA536" s="22" t="s">
        <v>6713</v>
      </c>
      <c r="AB536" s="22" t="s">
        <v>6803</v>
      </c>
      <c r="AC536" s="22"/>
      <c r="AD536" s="92" t="s">
        <v>7950</v>
      </c>
      <c r="AE536" s="93">
        <v>2.0833333333333335</v>
      </c>
      <c r="AF536" s="22" t="s">
        <v>6813</v>
      </c>
      <c r="AG536" s="94">
        <v>40939</v>
      </c>
      <c r="AH536" s="245">
        <v>42004</v>
      </c>
      <c r="AI536" s="94">
        <v>42004</v>
      </c>
      <c r="AJ536" s="94">
        <v>42005</v>
      </c>
      <c r="AK536" s="22"/>
    </row>
    <row r="537" spans="1:37" x14ac:dyDescent="0.25">
      <c r="A537" t="str">
        <f t="shared" si="8"/>
        <v>AF03504</v>
      </c>
      <c r="B537" s="16" t="s">
        <v>2441</v>
      </c>
      <c r="C537" s="227" t="s">
        <v>2674</v>
      </c>
      <c r="D537" s="16" t="s">
        <v>2450</v>
      </c>
      <c r="E537" s="22" t="s">
        <v>8069</v>
      </c>
      <c r="F537" s="22"/>
      <c r="G537" s="22"/>
      <c r="H537" s="22">
        <v>1529</v>
      </c>
      <c r="I537" s="107" t="s">
        <v>8070</v>
      </c>
      <c r="J537" s="22" t="s">
        <v>8071</v>
      </c>
      <c r="K537" s="86">
        <v>40858</v>
      </c>
      <c r="L537" s="87">
        <v>33648.75</v>
      </c>
      <c r="M537" s="22" t="s">
        <v>8044</v>
      </c>
      <c r="N537" s="22">
        <v>1529</v>
      </c>
      <c r="O537" s="88">
        <v>40939</v>
      </c>
      <c r="P537" s="22" t="s">
        <v>8072</v>
      </c>
      <c r="Q537" s="89">
        <v>33648.75</v>
      </c>
      <c r="R537" s="89"/>
      <c r="S537" s="89"/>
      <c r="T537" s="89"/>
      <c r="U537" s="89">
        <v>33648.75</v>
      </c>
      <c r="V537" s="90">
        <v>4206.09375</v>
      </c>
      <c r="W537" s="89">
        <v>4206.09375</v>
      </c>
      <c r="X537" s="96">
        <v>2012</v>
      </c>
      <c r="Y537" s="22" t="s">
        <v>6757</v>
      </c>
      <c r="Z537" s="22" t="s">
        <v>6712</v>
      </c>
      <c r="AA537" s="22" t="s">
        <v>6713</v>
      </c>
      <c r="AB537" s="22" t="s">
        <v>6803</v>
      </c>
      <c r="AC537" s="22"/>
      <c r="AD537" s="92" t="s">
        <v>7906</v>
      </c>
      <c r="AE537" s="93">
        <v>2.0833333333333335</v>
      </c>
      <c r="AF537" s="22" t="s">
        <v>6813</v>
      </c>
      <c r="AG537" s="94">
        <v>40939</v>
      </c>
      <c r="AH537" s="245">
        <v>42004</v>
      </c>
      <c r="AI537" s="94">
        <v>42004</v>
      </c>
      <c r="AJ537" s="94">
        <v>42005</v>
      </c>
      <c r="AK537" s="22"/>
    </row>
    <row r="538" spans="1:37" x14ac:dyDescent="0.25">
      <c r="A538" t="str">
        <f t="shared" si="8"/>
        <v>AF03504</v>
      </c>
      <c r="B538" s="16" t="s">
        <v>2441</v>
      </c>
      <c r="C538" s="227" t="s">
        <v>2674</v>
      </c>
      <c r="D538" s="16" t="s">
        <v>2450</v>
      </c>
      <c r="E538" s="22"/>
      <c r="F538" s="22"/>
      <c r="G538" s="22"/>
      <c r="H538" s="22">
        <v>1474</v>
      </c>
      <c r="I538" s="107" t="s">
        <v>8070</v>
      </c>
      <c r="J538" s="22" t="s">
        <v>8073</v>
      </c>
      <c r="K538" s="86">
        <v>40850</v>
      </c>
      <c r="L538" s="87">
        <v>33648.75</v>
      </c>
      <c r="M538" s="22" t="s">
        <v>8044</v>
      </c>
      <c r="N538" s="22">
        <v>1474</v>
      </c>
      <c r="O538" s="88">
        <v>40939</v>
      </c>
      <c r="P538" s="22" t="s">
        <v>8072</v>
      </c>
      <c r="Q538" s="89">
        <v>33648.75</v>
      </c>
      <c r="R538" s="89"/>
      <c r="S538" s="89"/>
      <c r="T538" s="89"/>
      <c r="U538" s="89">
        <v>33648.75</v>
      </c>
      <c r="V538" s="90">
        <v>4206.09375</v>
      </c>
      <c r="W538" s="89">
        <v>4206.09375</v>
      </c>
      <c r="X538" s="96">
        <v>2012</v>
      </c>
      <c r="Y538" s="22" t="s">
        <v>6757</v>
      </c>
      <c r="Z538" s="22" t="s">
        <v>6712</v>
      </c>
      <c r="AA538" s="22" t="s">
        <v>6713</v>
      </c>
      <c r="AB538" s="22" t="s">
        <v>6803</v>
      </c>
      <c r="AC538" s="22"/>
      <c r="AD538" s="92" t="s">
        <v>7906</v>
      </c>
      <c r="AE538" s="93">
        <v>2.0833333333333335</v>
      </c>
      <c r="AF538" s="22" t="s">
        <v>6813</v>
      </c>
      <c r="AG538" s="94">
        <v>40939</v>
      </c>
      <c r="AH538" s="245">
        <v>42004</v>
      </c>
      <c r="AI538" s="94">
        <v>42004</v>
      </c>
      <c r="AJ538" s="94">
        <v>42005</v>
      </c>
      <c r="AK538" s="22"/>
    </row>
    <row r="539" spans="1:37" x14ac:dyDescent="0.25">
      <c r="A539" t="str">
        <f t="shared" si="8"/>
        <v>AF01765</v>
      </c>
      <c r="B539" s="16" t="s">
        <v>2441</v>
      </c>
      <c r="C539" s="227" t="s">
        <v>2675</v>
      </c>
      <c r="D539" s="16" t="s">
        <v>2629</v>
      </c>
      <c r="E539" s="22" t="s">
        <v>7777</v>
      </c>
      <c r="F539" s="22"/>
      <c r="G539" s="22" t="s">
        <v>8074</v>
      </c>
      <c r="H539" s="22">
        <v>62558</v>
      </c>
      <c r="I539" s="22" t="s">
        <v>7962</v>
      </c>
      <c r="J539" s="22" t="s">
        <v>8075</v>
      </c>
      <c r="K539" s="86">
        <v>40991</v>
      </c>
      <c r="L539" s="87">
        <v>10500</v>
      </c>
      <c r="M539" s="22" t="s">
        <v>8076</v>
      </c>
      <c r="N539" s="22">
        <v>62558</v>
      </c>
      <c r="O539" s="88">
        <v>40996</v>
      </c>
      <c r="P539" s="22" t="s">
        <v>8077</v>
      </c>
      <c r="Q539" s="89">
        <v>10500</v>
      </c>
      <c r="R539" s="89"/>
      <c r="S539" s="89"/>
      <c r="T539" s="89"/>
      <c r="U539" s="89">
        <v>10500</v>
      </c>
      <c r="V539" s="90">
        <v>1837.5</v>
      </c>
      <c r="W539" s="89">
        <v>1837.5</v>
      </c>
      <c r="X539" s="96">
        <v>2012</v>
      </c>
      <c r="Y539" s="22" t="s">
        <v>6750</v>
      </c>
      <c r="Z539" s="22" t="s">
        <v>6712</v>
      </c>
      <c r="AA539" s="22" t="s">
        <v>6713</v>
      </c>
      <c r="AB539" s="22" t="s">
        <v>6803</v>
      </c>
      <c r="AC539" s="22"/>
      <c r="AD539" s="92" t="s">
        <v>8078</v>
      </c>
      <c r="AE539" s="93">
        <v>1.25</v>
      </c>
      <c r="AF539" s="22" t="s">
        <v>6813</v>
      </c>
      <c r="AG539" s="94">
        <v>40996</v>
      </c>
      <c r="AH539" s="245">
        <v>42004</v>
      </c>
      <c r="AI539" s="94">
        <v>42004</v>
      </c>
      <c r="AJ539" s="94">
        <v>42005</v>
      </c>
      <c r="AK539" s="22"/>
    </row>
    <row r="540" spans="1:37" x14ac:dyDescent="0.25">
      <c r="A540" t="str">
        <f t="shared" si="8"/>
        <v>AF00041</v>
      </c>
      <c r="B540" s="16" t="s">
        <v>2441</v>
      </c>
      <c r="C540" s="227" t="s">
        <v>2676</v>
      </c>
      <c r="D540" s="16" t="s">
        <v>2629</v>
      </c>
      <c r="E540" s="22" t="s">
        <v>7777</v>
      </c>
      <c r="F540" s="22"/>
      <c r="G540" s="22" t="s">
        <v>8079</v>
      </c>
      <c r="H540" s="22">
        <v>62558</v>
      </c>
      <c r="I540" s="22" t="s">
        <v>7962</v>
      </c>
      <c r="J540" s="22" t="s">
        <v>8075</v>
      </c>
      <c r="K540" s="86">
        <v>40991</v>
      </c>
      <c r="L540" s="87">
        <v>10500</v>
      </c>
      <c r="M540" s="22" t="s">
        <v>8076</v>
      </c>
      <c r="N540" s="22">
        <v>62558</v>
      </c>
      <c r="O540" s="88">
        <v>40996</v>
      </c>
      <c r="P540" s="22" t="s">
        <v>8077</v>
      </c>
      <c r="Q540" s="89">
        <v>10500</v>
      </c>
      <c r="R540" s="89"/>
      <c r="S540" s="89"/>
      <c r="T540" s="89"/>
      <c r="U540" s="89">
        <v>10500</v>
      </c>
      <c r="V540" s="90">
        <v>1837.5</v>
      </c>
      <c r="W540" s="89">
        <v>1837.5</v>
      </c>
      <c r="X540" s="96">
        <v>2012</v>
      </c>
      <c r="Y540" s="22" t="s">
        <v>6750</v>
      </c>
      <c r="Z540" s="22" t="s">
        <v>6712</v>
      </c>
      <c r="AA540" s="22" t="s">
        <v>6713</v>
      </c>
      <c r="AB540" s="22" t="s">
        <v>6803</v>
      </c>
      <c r="AC540" s="22"/>
      <c r="AD540" s="92" t="s">
        <v>7258</v>
      </c>
      <c r="AE540" s="93">
        <v>1.25</v>
      </c>
      <c r="AF540" s="22" t="s">
        <v>6813</v>
      </c>
      <c r="AG540" s="94">
        <v>40996</v>
      </c>
      <c r="AH540" s="245">
        <v>42004</v>
      </c>
      <c r="AI540" s="94">
        <v>42004</v>
      </c>
      <c r="AJ540" s="94">
        <v>42005</v>
      </c>
      <c r="AK540" s="22"/>
    </row>
    <row r="541" spans="1:37" x14ac:dyDescent="0.25">
      <c r="A541" t="str">
        <f t="shared" si="8"/>
        <v>AF01766</v>
      </c>
      <c r="B541" s="16" t="s">
        <v>2441</v>
      </c>
      <c r="C541" s="227" t="s">
        <v>2677</v>
      </c>
      <c r="D541" s="16" t="s">
        <v>2629</v>
      </c>
      <c r="E541" s="22" t="s">
        <v>7777</v>
      </c>
      <c r="F541" s="22"/>
      <c r="G541" s="22" t="s">
        <v>8080</v>
      </c>
      <c r="H541" s="22">
        <v>62558</v>
      </c>
      <c r="I541" s="22" t="s">
        <v>7962</v>
      </c>
      <c r="J541" s="22" t="s">
        <v>8075</v>
      </c>
      <c r="K541" s="86">
        <v>40991</v>
      </c>
      <c r="L541" s="87">
        <v>10500</v>
      </c>
      <c r="M541" s="22" t="s">
        <v>8076</v>
      </c>
      <c r="N541" s="22">
        <v>62558</v>
      </c>
      <c r="O541" s="88">
        <v>40996</v>
      </c>
      <c r="P541" s="22" t="s">
        <v>8077</v>
      </c>
      <c r="Q541" s="89">
        <v>10500</v>
      </c>
      <c r="R541" s="89"/>
      <c r="S541" s="89"/>
      <c r="T541" s="89"/>
      <c r="U541" s="89">
        <v>10500</v>
      </c>
      <c r="V541" s="90">
        <v>1837.5</v>
      </c>
      <c r="W541" s="89">
        <v>1837.5</v>
      </c>
      <c r="X541" s="96">
        <v>2012</v>
      </c>
      <c r="Y541" s="22" t="s">
        <v>6750</v>
      </c>
      <c r="Z541" s="22" t="s">
        <v>6712</v>
      </c>
      <c r="AA541" s="22" t="s">
        <v>6713</v>
      </c>
      <c r="AB541" s="22" t="s">
        <v>6803</v>
      </c>
      <c r="AC541" s="22"/>
      <c r="AD541" s="92" t="s">
        <v>8078</v>
      </c>
      <c r="AE541" s="93">
        <v>1.25</v>
      </c>
      <c r="AF541" s="22" t="s">
        <v>6813</v>
      </c>
      <c r="AG541" s="94">
        <v>40996</v>
      </c>
      <c r="AH541" s="245">
        <v>42004</v>
      </c>
      <c r="AI541" s="94">
        <v>42004</v>
      </c>
      <c r="AJ541" s="94">
        <v>42005</v>
      </c>
      <c r="AK541" s="22"/>
    </row>
    <row r="542" spans="1:37" x14ac:dyDescent="0.25">
      <c r="A542" t="str">
        <f t="shared" si="8"/>
        <v>AF02824</v>
      </c>
      <c r="B542" s="16" t="s">
        <v>2441</v>
      </c>
      <c r="C542" s="229" t="s">
        <v>2678</v>
      </c>
      <c r="D542" s="16" t="s">
        <v>2629</v>
      </c>
      <c r="E542" s="22" t="s">
        <v>7777</v>
      </c>
      <c r="F542" s="22"/>
      <c r="G542" s="22" t="s">
        <v>8081</v>
      </c>
      <c r="H542" s="22">
        <v>62558</v>
      </c>
      <c r="I542" s="22" t="s">
        <v>7962</v>
      </c>
      <c r="J542" s="22" t="s">
        <v>8075</v>
      </c>
      <c r="K542" s="86">
        <v>40991</v>
      </c>
      <c r="L542" s="87">
        <v>10500</v>
      </c>
      <c r="M542" s="22" t="s">
        <v>8076</v>
      </c>
      <c r="N542" s="22">
        <v>62558</v>
      </c>
      <c r="O542" s="88">
        <v>40996</v>
      </c>
      <c r="P542" s="22" t="s">
        <v>8077</v>
      </c>
      <c r="Q542" s="89">
        <v>10500</v>
      </c>
      <c r="R542" s="89"/>
      <c r="S542" s="89"/>
      <c r="T542" s="89"/>
      <c r="U542" s="89">
        <v>10500</v>
      </c>
      <c r="V542" s="90">
        <v>1837.5</v>
      </c>
      <c r="W542" s="89">
        <v>1837.5</v>
      </c>
      <c r="X542" s="96">
        <v>2012</v>
      </c>
      <c r="Y542" s="22" t="s">
        <v>6750</v>
      </c>
      <c r="Z542" s="22" t="s">
        <v>6712</v>
      </c>
      <c r="AA542" s="22" t="s">
        <v>7223</v>
      </c>
      <c r="AB542" s="22" t="s">
        <v>6803</v>
      </c>
      <c r="AC542" s="22"/>
      <c r="AD542" s="92" t="s">
        <v>7906</v>
      </c>
      <c r="AE542" s="93">
        <v>1.25</v>
      </c>
      <c r="AF542" s="22" t="s">
        <v>6813</v>
      </c>
      <c r="AG542" s="94">
        <v>40996</v>
      </c>
      <c r="AH542" s="245">
        <v>42004</v>
      </c>
      <c r="AI542" s="94">
        <v>42004</v>
      </c>
      <c r="AJ542" s="94">
        <v>42005</v>
      </c>
      <c r="AK542" s="94">
        <v>43617</v>
      </c>
    </row>
    <row r="543" spans="1:37" x14ac:dyDescent="0.25">
      <c r="A543" t="str">
        <f t="shared" si="8"/>
        <v>BC01490</v>
      </c>
      <c r="B543" s="16" t="s">
        <v>2441</v>
      </c>
      <c r="C543" s="227" t="s">
        <v>2679</v>
      </c>
      <c r="D543" s="16" t="s">
        <v>2613</v>
      </c>
      <c r="E543" s="22" t="s">
        <v>7777</v>
      </c>
      <c r="F543" s="22"/>
      <c r="G543" s="22" t="s">
        <v>8082</v>
      </c>
      <c r="H543" s="22">
        <v>62495</v>
      </c>
      <c r="I543" s="22" t="s">
        <v>7962</v>
      </c>
      <c r="J543" s="22" t="s">
        <v>8075</v>
      </c>
      <c r="K543" s="86">
        <v>40976</v>
      </c>
      <c r="L543" s="87">
        <v>11686</v>
      </c>
      <c r="M543" s="22" t="s">
        <v>8076</v>
      </c>
      <c r="N543" s="22">
        <v>62495</v>
      </c>
      <c r="O543" s="88">
        <v>40996</v>
      </c>
      <c r="P543" s="22" t="s">
        <v>8083</v>
      </c>
      <c r="Q543" s="89">
        <v>11686</v>
      </c>
      <c r="R543" s="89"/>
      <c r="S543" s="89"/>
      <c r="T543" s="89"/>
      <c r="U543" s="89">
        <v>11686</v>
      </c>
      <c r="V543" s="90">
        <v>2045.0499999999997</v>
      </c>
      <c r="W543" s="89">
        <v>2045.0499999999997</v>
      </c>
      <c r="X543" s="96">
        <v>2012</v>
      </c>
      <c r="Y543" s="22" t="s">
        <v>6750</v>
      </c>
      <c r="Z543" s="22" t="s">
        <v>6712</v>
      </c>
      <c r="AA543" s="22" t="s">
        <v>7223</v>
      </c>
      <c r="AB543" s="22" t="s">
        <v>6803</v>
      </c>
      <c r="AC543" s="22"/>
      <c r="AD543" s="92" t="s">
        <v>8041</v>
      </c>
      <c r="AE543" s="93">
        <v>1.25</v>
      </c>
      <c r="AF543" s="22" t="s">
        <v>6813</v>
      </c>
      <c r="AG543" s="94">
        <v>40996</v>
      </c>
      <c r="AH543" s="245">
        <v>42004</v>
      </c>
      <c r="AI543" s="94">
        <v>42004</v>
      </c>
      <c r="AJ543" s="94">
        <v>42005</v>
      </c>
      <c r="AK543" s="22"/>
    </row>
    <row r="544" spans="1:37" x14ac:dyDescent="0.25">
      <c r="A544" t="str">
        <f t="shared" si="8"/>
        <v>AF00050</v>
      </c>
      <c r="B544" s="16" t="s">
        <v>2441</v>
      </c>
      <c r="C544" s="227" t="s">
        <v>2680</v>
      </c>
      <c r="D544" s="16" t="s">
        <v>2463</v>
      </c>
      <c r="E544" s="22" t="s">
        <v>7777</v>
      </c>
      <c r="F544" s="22"/>
      <c r="G544" s="22" t="s">
        <v>8084</v>
      </c>
      <c r="H544" s="22">
        <v>62672</v>
      </c>
      <c r="I544" s="22" t="s">
        <v>7962</v>
      </c>
      <c r="J544" s="22" t="s">
        <v>8085</v>
      </c>
      <c r="K544" s="86">
        <v>41018</v>
      </c>
      <c r="L544" s="87">
        <v>8500</v>
      </c>
      <c r="M544" s="22" t="s">
        <v>8086</v>
      </c>
      <c r="N544" s="22">
        <v>62672</v>
      </c>
      <c r="O544" s="88">
        <v>41028</v>
      </c>
      <c r="P544" s="22" t="s">
        <v>8087</v>
      </c>
      <c r="Q544" s="89">
        <v>8500</v>
      </c>
      <c r="R544" s="89"/>
      <c r="S544" s="89"/>
      <c r="T544" s="89"/>
      <c r="U544" s="89">
        <v>8500</v>
      </c>
      <c r="V544" s="90">
        <v>1700</v>
      </c>
      <c r="W544" s="89">
        <v>1700</v>
      </c>
      <c r="X544" s="96">
        <v>2012</v>
      </c>
      <c r="Y544" s="22" t="s">
        <v>6768</v>
      </c>
      <c r="Z544" s="22" t="s">
        <v>6712</v>
      </c>
      <c r="AA544" s="22" t="s">
        <v>6713</v>
      </c>
      <c r="AB544" s="22" t="s">
        <v>6803</v>
      </c>
      <c r="AC544" s="22"/>
      <c r="AD544" s="92" t="s">
        <v>8088</v>
      </c>
      <c r="AE544" s="93">
        <v>1.3333333333333333</v>
      </c>
      <c r="AF544" s="22" t="s">
        <v>6813</v>
      </c>
      <c r="AG544" s="94">
        <v>41028</v>
      </c>
      <c r="AH544" s="245">
        <v>42004</v>
      </c>
      <c r="AI544" s="94">
        <v>42004</v>
      </c>
      <c r="AJ544" s="94">
        <v>42005</v>
      </c>
      <c r="AK544" s="22"/>
    </row>
    <row r="545" spans="1:37" x14ac:dyDescent="0.25">
      <c r="A545" t="str">
        <f t="shared" si="8"/>
        <v>AF00040</v>
      </c>
      <c r="B545" s="16" t="s">
        <v>2441</v>
      </c>
      <c r="C545" s="227" t="s">
        <v>2681</v>
      </c>
      <c r="D545" s="16" t="s">
        <v>2463</v>
      </c>
      <c r="E545" s="22"/>
      <c r="F545" s="22"/>
      <c r="G545" s="22" t="s">
        <v>8089</v>
      </c>
      <c r="H545" s="22">
        <v>9441</v>
      </c>
      <c r="I545" s="22" t="s">
        <v>7978</v>
      </c>
      <c r="J545" s="22" t="s">
        <v>8090</v>
      </c>
      <c r="K545" s="86">
        <v>41022</v>
      </c>
      <c r="L545" s="87">
        <v>23275</v>
      </c>
      <c r="M545" s="22" t="s">
        <v>8086</v>
      </c>
      <c r="N545" s="22">
        <v>9441</v>
      </c>
      <c r="O545" s="88">
        <v>41028</v>
      </c>
      <c r="P545" s="22" t="s">
        <v>8091</v>
      </c>
      <c r="Q545" s="89">
        <v>23275</v>
      </c>
      <c r="R545" s="89"/>
      <c r="S545" s="89"/>
      <c r="T545" s="89"/>
      <c r="U545" s="89">
        <v>23275</v>
      </c>
      <c r="V545" s="90">
        <v>4655</v>
      </c>
      <c r="W545" s="89">
        <v>4655</v>
      </c>
      <c r="X545" s="96">
        <v>2012</v>
      </c>
      <c r="Y545" s="22" t="s">
        <v>6768</v>
      </c>
      <c r="Z545" s="22" t="s">
        <v>6712</v>
      </c>
      <c r="AA545" s="22" t="s">
        <v>6713</v>
      </c>
      <c r="AB545" s="22" t="s">
        <v>6803</v>
      </c>
      <c r="AC545" s="22"/>
      <c r="AD545" s="92" t="s">
        <v>7957</v>
      </c>
      <c r="AE545" s="93">
        <v>1.3333333333333333</v>
      </c>
      <c r="AF545" s="22" t="s">
        <v>6813</v>
      </c>
      <c r="AG545" s="94">
        <v>41028</v>
      </c>
      <c r="AH545" s="245">
        <v>42004</v>
      </c>
      <c r="AI545" s="94">
        <v>42004</v>
      </c>
      <c r="AJ545" s="94">
        <v>42005</v>
      </c>
      <c r="AK545" s="94">
        <v>43678</v>
      </c>
    </row>
    <row r="546" spans="1:37" x14ac:dyDescent="0.25">
      <c r="A546" t="str">
        <f t="shared" si="8"/>
        <v>AF00059</v>
      </c>
      <c r="B546" s="16" t="s">
        <v>2441</v>
      </c>
      <c r="C546" s="227" t="s">
        <v>2682</v>
      </c>
      <c r="D546" s="16" t="s">
        <v>2629</v>
      </c>
      <c r="E546" s="22" t="s">
        <v>7777</v>
      </c>
      <c r="F546" s="22"/>
      <c r="G546" s="22" t="s">
        <v>8092</v>
      </c>
      <c r="H546" s="22">
        <v>62611</v>
      </c>
      <c r="I546" s="22" t="s">
        <v>7962</v>
      </c>
      <c r="J546" s="22" t="s">
        <v>8075</v>
      </c>
      <c r="K546" s="86">
        <v>41009</v>
      </c>
      <c r="L546" s="87">
        <v>10500</v>
      </c>
      <c r="M546" s="22" t="s">
        <v>8086</v>
      </c>
      <c r="N546" s="22">
        <v>62611</v>
      </c>
      <c r="O546" s="88">
        <v>41028</v>
      </c>
      <c r="P546" s="22" t="s">
        <v>8093</v>
      </c>
      <c r="Q546" s="89">
        <v>10500</v>
      </c>
      <c r="R546" s="89"/>
      <c r="S546" s="89"/>
      <c r="T546" s="89"/>
      <c r="U546" s="89">
        <v>10500</v>
      </c>
      <c r="V546" s="90">
        <v>2100</v>
      </c>
      <c r="W546" s="89">
        <v>2100</v>
      </c>
      <c r="X546" s="96">
        <v>2012</v>
      </c>
      <c r="Y546" s="22" t="s">
        <v>6768</v>
      </c>
      <c r="Z546" s="22" t="s">
        <v>6712</v>
      </c>
      <c r="AA546" s="22" t="s">
        <v>6713</v>
      </c>
      <c r="AB546" s="22" t="s">
        <v>6803</v>
      </c>
      <c r="AC546" s="22"/>
      <c r="AD546" s="92" t="s">
        <v>7906</v>
      </c>
      <c r="AE546" s="93">
        <v>1.3333333333333333</v>
      </c>
      <c r="AF546" s="22" t="s">
        <v>6813</v>
      </c>
      <c r="AG546" s="94">
        <v>41028</v>
      </c>
      <c r="AH546" s="245">
        <v>42004</v>
      </c>
      <c r="AI546" s="94">
        <v>42004</v>
      </c>
      <c r="AJ546" s="94">
        <v>42005</v>
      </c>
      <c r="AK546" s="22"/>
    </row>
    <row r="547" spans="1:37" x14ac:dyDescent="0.25">
      <c r="A547" t="str">
        <f t="shared" si="8"/>
        <v>AF00051</v>
      </c>
      <c r="B547" s="16" t="s">
        <v>2441</v>
      </c>
      <c r="C547" s="227" t="s">
        <v>2683</v>
      </c>
      <c r="D547" s="16" t="s">
        <v>2629</v>
      </c>
      <c r="E547" s="22" t="s">
        <v>7777</v>
      </c>
      <c r="F547" s="22"/>
      <c r="G547" s="22" t="s">
        <v>8094</v>
      </c>
      <c r="H547" s="22">
        <v>62611</v>
      </c>
      <c r="I547" s="22" t="s">
        <v>7962</v>
      </c>
      <c r="J547" s="22" t="s">
        <v>8075</v>
      </c>
      <c r="K547" s="86">
        <v>41009</v>
      </c>
      <c r="L547" s="87">
        <v>10500</v>
      </c>
      <c r="M547" s="22" t="s">
        <v>8086</v>
      </c>
      <c r="N547" s="22">
        <v>62611</v>
      </c>
      <c r="O547" s="88">
        <v>41028</v>
      </c>
      <c r="P547" s="22" t="s">
        <v>8093</v>
      </c>
      <c r="Q547" s="89">
        <v>10500</v>
      </c>
      <c r="R547" s="89"/>
      <c r="S547" s="89"/>
      <c r="T547" s="89"/>
      <c r="U547" s="89">
        <v>10500</v>
      </c>
      <c r="V547" s="90">
        <v>2100</v>
      </c>
      <c r="W547" s="89">
        <v>2100</v>
      </c>
      <c r="X547" s="96">
        <v>2012</v>
      </c>
      <c r="Y547" s="22" t="s">
        <v>6768</v>
      </c>
      <c r="Z547" s="22" t="s">
        <v>6712</v>
      </c>
      <c r="AA547" s="22" t="s">
        <v>6713</v>
      </c>
      <c r="AB547" s="22" t="s">
        <v>6803</v>
      </c>
      <c r="AC547" s="22"/>
      <c r="AD547" s="92" t="s">
        <v>7906</v>
      </c>
      <c r="AE547" s="93">
        <v>1.3333333333333333</v>
      </c>
      <c r="AF547" s="22" t="s">
        <v>6813</v>
      </c>
      <c r="AG547" s="94">
        <v>41028</v>
      </c>
      <c r="AH547" s="245">
        <v>42004</v>
      </c>
      <c r="AI547" s="94">
        <v>42004</v>
      </c>
      <c r="AJ547" s="94">
        <v>42005</v>
      </c>
      <c r="AK547" s="94">
        <v>43586</v>
      </c>
    </row>
    <row r="548" spans="1:37" x14ac:dyDescent="0.25">
      <c r="A548" t="str">
        <f t="shared" si="8"/>
        <v>AF00658</v>
      </c>
      <c r="B548" s="16" t="s">
        <v>2441</v>
      </c>
      <c r="C548" s="227" t="s">
        <v>2684</v>
      </c>
      <c r="D548" s="16" t="s">
        <v>2463</v>
      </c>
      <c r="E548" s="22" t="s">
        <v>7777</v>
      </c>
      <c r="F548" s="22"/>
      <c r="G548" s="22" t="s">
        <v>8095</v>
      </c>
      <c r="H548" s="22">
        <v>62591</v>
      </c>
      <c r="I548" s="22" t="s">
        <v>7962</v>
      </c>
      <c r="J548" s="22" t="s">
        <v>8075</v>
      </c>
      <c r="K548" s="86">
        <v>40998</v>
      </c>
      <c r="L548" s="87">
        <v>8884</v>
      </c>
      <c r="M548" s="22" t="s">
        <v>8086</v>
      </c>
      <c r="N548" s="22">
        <v>62591</v>
      </c>
      <c r="O548" s="88">
        <v>41028</v>
      </c>
      <c r="P548" s="22" t="s">
        <v>8096</v>
      </c>
      <c r="Q548" s="89">
        <v>8884</v>
      </c>
      <c r="R548" s="89"/>
      <c r="S548" s="89"/>
      <c r="T548" s="89"/>
      <c r="U548" s="89">
        <v>8884</v>
      </c>
      <c r="V548" s="90">
        <v>1776.8</v>
      </c>
      <c r="W548" s="89">
        <v>1776.8</v>
      </c>
      <c r="X548" s="96">
        <v>2012</v>
      </c>
      <c r="Y548" s="22" t="s">
        <v>6768</v>
      </c>
      <c r="Z548" s="22" t="s">
        <v>6712</v>
      </c>
      <c r="AA548" s="22" t="s">
        <v>6713</v>
      </c>
      <c r="AB548" s="22" t="s">
        <v>6803</v>
      </c>
      <c r="AC548" s="22"/>
      <c r="AD548" s="92" t="s">
        <v>7957</v>
      </c>
      <c r="AE548" s="93">
        <v>1.3333333333333333</v>
      </c>
      <c r="AF548" s="22" t="s">
        <v>6813</v>
      </c>
      <c r="AG548" s="94">
        <v>41028</v>
      </c>
      <c r="AH548" s="245">
        <v>42004</v>
      </c>
      <c r="AI548" s="94">
        <v>42004</v>
      </c>
      <c r="AJ548" s="94">
        <v>42005</v>
      </c>
      <c r="AK548" s="94">
        <v>43040</v>
      </c>
    </row>
    <row r="549" spans="1:37" x14ac:dyDescent="0.25">
      <c r="A549" t="str">
        <f t="shared" si="8"/>
        <v>AF01092</v>
      </c>
      <c r="B549" s="16" t="s">
        <v>2441</v>
      </c>
      <c r="C549" s="227" t="s">
        <v>2685</v>
      </c>
      <c r="D549" s="16" t="s">
        <v>2463</v>
      </c>
      <c r="E549" s="22" t="s">
        <v>7777</v>
      </c>
      <c r="F549" s="22"/>
      <c r="G549" s="22" t="s">
        <v>8097</v>
      </c>
      <c r="H549" s="22">
        <v>62591</v>
      </c>
      <c r="I549" s="22" t="s">
        <v>7962</v>
      </c>
      <c r="J549" s="22" t="s">
        <v>8075</v>
      </c>
      <c r="K549" s="86">
        <v>40998</v>
      </c>
      <c r="L549" s="87">
        <v>8884</v>
      </c>
      <c r="M549" s="22" t="s">
        <v>8086</v>
      </c>
      <c r="N549" s="22">
        <v>62591</v>
      </c>
      <c r="O549" s="88">
        <v>41028</v>
      </c>
      <c r="P549" s="22" t="s">
        <v>8096</v>
      </c>
      <c r="Q549" s="89">
        <v>8884</v>
      </c>
      <c r="R549" s="89"/>
      <c r="S549" s="89"/>
      <c r="T549" s="89"/>
      <c r="U549" s="89">
        <v>8884</v>
      </c>
      <c r="V549" s="90">
        <v>1776.8</v>
      </c>
      <c r="W549" s="89">
        <v>1776.8</v>
      </c>
      <c r="X549" s="96">
        <v>2012</v>
      </c>
      <c r="Y549" s="22" t="s">
        <v>6768</v>
      </c>
      <c r="Z549" s="22" t="s">
        <v>6712</v>
      </c>
      <c r="AA549" s="22" t="s">
        <v>6713</v>
      </c>
      <c r="AB549" s="22" t="s">
        <v>6803</v>
      </c>
      <c r="AC549" s="22"/>
      <c r="AD549" s="92" t="s">
        <v>7957</v>
      </c>
      <c r="AE549" s="93">
        <v>1.3333333333333333</v>
      </c>
      <c r="AF549" s="22" t="s">
        <v>6813</v>
      </c>
      <c r="AG549" s="94">
        <v>41028</v>
      </c>
      <c r="AH549" s="245">
        <v>42004</v>
      </c>
      <c r="AI549" s="94">
        <v>42004</v>
      </c>
      <c r="AJ549" s="94">
        <v>42005</v>
      </c>
      <c r="AK549" s="94">
        <v>43040</v>
      </c>
    </row>
    <row r="550" spans="1:37" x14ac:dyDescent="0.25">
      <c r="A550" t="str">
        <f t="shared" si="8"/>
        <v>AF00023</v>
      </c>
      <c r="B550" s="16" t="s">
        <v>2441</v>
      </c>
      <c r="C550" s="227" t="s">
        <v>2686</v>
      </c>
      <c r="D550" s="16" t="s">
        <v>2629</v>
      </c>
      <c r="E550" s="22" t="s">
        <v>7777</v>
      </c>
      <c r="F550" s="22"/>
      <c r="G550" s="22"/>
      <c r="H550" s="22">
        <v>8555</v>
      </c>
      <c r="I550" s="22" t="s">
        <v>7627</v>
      </c>
      <c r="J550" s="22" t="s">
        <v>8098</v>
      </c>
      <c r="K550" s="86">
        <v>40633</v>
      </c>
      <c r="L550" s="87">
        <v>7954.46</v>
      </c>
      <c r="M550" s="22" t="s">
        <v>8099</v>
      </c>
      <c r="N550" s="22">
        <v>8555</v>
      </c>
      <c r="O550" s="88">
        <v>41029</v>
      </c>
      <c r="P550" s="22" t="s">
        <v>8100</v>
      </c>
      <c r="Q550" s="89">
        <v>7954.46</v>
      </c>
      <c r="R550" s="89"/>
      <c r="S550" s="89"/>
      <c r="T550" s="89"/>
      <c r="U550" s="89">
        <v>7954.46</v>
      </c>
      <c r="V550" s="90">
        <v>1590.8920000000001</v>
      </c>
      <c r="W550" s="89">
        <v>1590.8920000000001</v>
      </c>
      <c r="X550" s="96">
        <v>2012</v>
      </c>
      <c r="Y550" s="22" t="s">
        <v>6768</v>
      </c>
      <c r="Z550" s="22" t="s">
        <v>6712</v>
      </c>
      <c r="AA550" s="22" t="s">
        <v>6713</v>
      </c>
      <c r="AB550" s="22" t="s">
        <v>6803</v>
      </c>
      <c r="AC550" s="22"/>
      <c r="AD550" s="92" t="s">
        <v>1789</v>
      </c>
      <c r="AE550" s="93">
        <v>1.3333333333333333</v>
      </c>
      <c r="AF550" s="22" t="s">
        <v>6813</v>
      </c>
      <c r="AG550" s="94">
        <v>41029</v>
      </c>
      <c r="AH550" s="245">
        <v>42004</v>
      </c>
      <c r="AI550" s="94">
        <v>42004</v>
      </c>
      <c r="AJ550" s="94">
        <v>42005</v>
      </c>
      <c r="AK550" s="22"/>
    </row>
    <row r="551" spans="1:37" x14ac:dyDescent="0.25">
      <c r="A551" t="str">
        <f t="shared" si="8"/>
        <v>AF01019</v>
      </c>
      <c r="B551" s="16" t="s">
        <v>2441</v>
      </c>
      <c r="C551" s="227" t="s">
        <v>2687</v>
      </c>
      <c r="D551" s="16" t="s">
        <v>2629</v>
      </c>
      <c r="E551" s="22" t="s">
        <v>7777</v>
      </c>
      <c r="F551" s="22"/>
      <c r="G551" s="22"/>
      <c r="H551" s="22">
        <v>8555</v>
      </c>
      <c r="I551" s="22" t="s">
        <v>7627</v>
      </c>
      <c r="J551" s="22" t="s">
        <v>8098</v>
      </c>
      <c r="K551" s="86">
        <v>40633</v>
      </c>
      <c r="L551" s="87">
        <v>7954.46</v>
      </c>
      <c r="M551" s="22" t="s">
        <v>8099</v>
      </c>
      <c r="N551" s="22">
        <v>8555</v>
      </c>
      <c r="O551" s="88">
        <v>41029</v>
      </c>
      <c r="P551" s="22" t="s">
        <v>8100</v>
      </c>
      <c r="Q551" s="89">
        <v>7954.46</v>
      </c>
      <c r="R551" s="89"/>
      <c r="S551" s="89"/>
      <c r="T551" s="89"/>
      <c r="U551" s="89">
        <v>7954.46</v>
      </c>
      <c r="V551" s="90">
        <v>1590.8920000000001</v>
      </c>
      <c r="W551" s="89">
        <v>1590.8920000000001</v>
      </c>
      <c r="X551" s="96">
        <v>2012</v>
      </c>
      <c r="Y551" s="22" t="s">
        <v>6768</v>
      </c>
      <c r="Z551" s="22" t="s">
        <v>6712</v>
      </c>
      <c r="AA551" s="22" t="s">
        <v>6713</v>
      </c>
      <c r="AB551" s="22" t="s">
        <v>6803</v>
      </c>
      <c r="AC551" s="22"/>
      <c r="AD551" s="92" t="s">
        <v>8101</v>
      </c>
      <c r="AE551" s="93">
        <v>1.3333333333333333</v>
      </c>
      <c r="AF551" s="22" t="s">
        <v>6813</v>
      </c>
      <c r="AG551" s="94">
        <v>41029</v>
      </c>
      <c r="AH551" s="245">
        <v>42004</v>
      </c>
      <c r="AI551" s="94">
        <v>42004</v>
      </c>
      <c r="AJ551" s="94">
        <v>42005</v>
      </c>
      <c r="AK551" s="22"/>
    </row>
    <row r="552" spans="1:37" x14ac:dyDescent="0.25">
      <c r="A552" t="str">
        <f t="shared" si="8"/>
        <v>AF00052</v>
      </c>
      <c r="B552" s="16" t="s">
        <v>2441</v>
      </c>
      <c r="C552" s="227" t="s">
        <v>2688</v>
      </c>
      <c r="D552" s="16" t="s">
        <v>2629</v>
      </c>
      <c r="E552" s="22" t="s">
        <v>7777</v>
      </c>
      <c r="F552" s="22"/>
      <c r="G552" s="22"/>
      <c r="H552" s="22">
        <v>8555</v>
      </c>
      <c r="I552" s="22" t="s">
        <v>7627</v>
      </c>
      <c r="J552" s="22" t="s">
        <v>8098</v>
      </c>
      <c r="K552" s="86">
        <v>40633</v>
      </c>
      <c r="L552" s="87">
        <v>7954.46</v>
      </c>
      <c r="M552" s="22" t="s">
        <v>8099</v>
      </c>
      <c r="N552" s="22">
        <v>8555</v>
      </c>
      <c r="O552" s="88">
        <v>41029</v>
      </c>
      <c r="P552" s="22" t="s">
        <v>8100</v>
      </c>
      <c r="Q552" s="89">
        <v>7954.46</v>
      </c>
      <c r="R552" s="89"/>
      <c r="S552" s="89"/>
      <c r="T552" s="89"/>
      <c r="U552" s="89">
        <v>7954.46</v>
      </c>
      <c r="V552" s="90">
        <v>1590.8920000000001</v>
      </c>
      <c r="W552" s="89">
        <v>1590.8920000000001</v>
      </c>
      <c r="X552" s="96">
        <v>2012</v>
      </c>
      <c r="Y552" s="22" t="s">
        <v>6768</v>
      </c>
      <c r="Z552" s="22" t="s">
        <v>6712</v>
      </c>
      <c r="AA552" s="22" t="s">
        <v>6713</v>
      </c>
      <c r="AB552" s="22" t="s">
        <v>6803</v>
      </c>
      <c r="AC552" s="22"/>
      <c r="AD552" s="92" t="s">
        <v>7950</v>
      </c>
      <c r="AE552" s="93">
        <v>1.3333333333333333</v>
      </c>
      <c r="AF552" s="22" t="s">
        <v>6813</v>
      </c>
      <c r="AG552" s="94">
        <v>41029</v>
      </c>
      <c r="AH552" s="245">
        <v>42004</v>
      </c>
      <c r="AI552" s="94">
        <v>42004</v>
      </c>
      <c r="AJ552" s="94">
        <v>42005</v>
      </c>
      <c r="AK552" s="22"/>
    </row>
    <row r="553" spans="1:37" x14ac:dyDescent="0.25">
      <c r="A553" t="str">
        <f t="shared" si="8"/>
        <v>AF00644</v>
      </c>
      <c r="B553" s="16" t="s">
        <v>2441</v>
      </c>
      <c r="C553" s="227" t="s">
        <v>2689</v>
      </c>
      <c r="D553" s="16" t="s">
        <v>2629</v>
      </c>
      <c r="E553" s="22" t="s">
        <v>7777</v>
      </c>
      <c r="F553" s="22"/>
      <c r="G553" s="22"/>
      <c r="H553" s="22">
        <v>8555</v>
      </c>
      <c r="I553" s="22" t="s">
        <v>7627</v>
      </c>
      <c r="J553" s="22" t="s">
        <v>8098</v>
      </c>
      <c r="K553" s="86">
        <v>40633</v>
      </c>
      <c r="L553" s="87">
        <v>7954.46</v>
      </c>
      <c r="M553" s="22" t="s">
        <v>8099</v>
      </c>
      <c r="N553" s="22">
        <v>8555</v>
      </c>
      <c r="O553" s="88">
        <v>41029</v>
      </c>
      <c r="P553" s="22" t="s">
        <v>8100</v>
      </c>
      <c r="Q553" s="89">
        <v>7954.46</v>
      </c>
      <c r="R553" s="89"/>
      <c r="S553" s="89"/>
      <c r="T553" s="89"/>
      <c r="U553" s="89">
        <v>7954.46</v>
      </c>
      <c r="V553" s="90">
        <v>1590.8920000000001</v>
      </c>
      <c r="W553" s="89">
        <v>1590.8920000000001</v>
      </c>
      <c r="X553" s="96">
        <v>2012</v>
      </c>
      <c r="Y553" s="22" t="s">
        <v>6768</v>
      </c>
      <c r="Z553" s="22" t="s">
        <v>6712</v>
      </c>
      <c r="AA553" s="22" t="s">
        <v>6713</v>
      </c>
      <c r="AB553" s="22" t="s">
        <v>6803</v>
      </c>
      <c r="AC553" s="22"/>
      <c r="AD553" s="92" t="s">
        <v>8000</v>
      </c>
      <c r="AE553" s="93">
        <v>1.3333333333333333</v>
      </c>
      <c r="AF553" s="22" t="s">
        <v>6813</v>
      </c>
      <c r="AG553" s="94">
        <v>41029</v>
      </c>
      <c r="AH553" s="245">
        <v>42004</v>
      </c>
      <c r="AI553" s="94">
        <v>42004</v>
      </c>
      <c r="AJ553" s="94">
        <v>42005</v>
      </c>
      <c r="AK553" s="22"/>
    </row>
    <row r="554" spans="1:37" x14ac:dyDescent="0.25">
      <c r="A554" t="str">
        <f t="shared" si="8"/>
        <v>AF00682</v>
      </c>
      <c r="B554" s="16" t="s">
        <v>2441</v>
      </c>
      <c r="C554" s="18" t="s">
        <v>2690</v>
      </c>
      <c r="D554" s="16" t="s">
        <v>2629</v>
      </c>
      <c r="E554" s="22" t="s">
        <v>7777</v>
      </c>
      <c r="F554" s="22"/>
      <c r="G554" s="22"/>
      <c r="H554" s="22">
        <v>8555</v>
      </c>
      <c r="I554" s="22" t="s">
        <v>7627</v>
      </c>
      <c r="J554" s="22" t="s">
        <v>8098</v>
      </c>
      <c r="K554" s="86">
        <v>40633</v>
      </c>
      <c r="L554" s="87">
        <v>7954.46</v>
      </c>
      <c r="M554" s="22" t="s">
        <v>8099</v>
      </c>
      <c r="N554" s="22">
        <v>8555</v>
      </c>
      <c r="O554" s="88">
        <v>41029</v>
      </c>
      <c r="P554" s="22" t="s">
        <v>8100</v>
      </c>
      <c r="Q554" s="89">
        <v>7954.46</v>
      </c>
      <c r="R554" s="89"/>
      <c r="S554" s="89"/>
      <c r="T554" s="89"/>
      <c r="U554" s="89">
        <v>7954.46</v>
      </c>
      <c r="V554" s="90">
        <v>1590.8920000000001</v>
      </c>
      <c r="W554" s="89">
        <v>1590.8920000000001</v>
      </c>
      <c r="X554" s="96">
        <v>2012</v>
      </c>
      <c r="Y554" s="22" t="s">
        <v>6768</v>
      </c>
      <c r="Z554" s="22" t="s">
        <v>6712</v>
      </c>
      <c r="AA554" s="22" t="s">
        <v>6713</v>
      </c>
      <c r="AB554" s="22" t="s">
        <v>6803</v>
      </c>
      <c r="AC554" s="22"/>
      <c r="AD554" s="92" t="s">
        <v>7957</v>
      </c>
      <c r="AE554" s="93">
        <v>1.3333333333333333</v>
      </c>
      <c r="AF554" s="22" t="s">
        <v>6813</v>
      </c>
      <c r="AG554" s="94">
        <v>41029</v>
      </c>
      <c r="AH554" s="245">
        <v>42004</v>
      </c>
      <c r="AI554" s="94">
        <v>42004</v>
      </c>
      <c r="AJ554" s="94">
        <v>42005</v>
      </c>
      <c r="AK554" s="94">
        <v>43282</v>
      </c>
    </row>
    <row r="555" spans="1:37" x14ac:dyDescent="0.25">
      <c r="A555" t="str">
        <f t="shared" si="8"/>
        <v>AF01025</v>
      </c>
      <c r="B555" s="16" t="s">
        <v>2441</v>
      </c>
      <c r="C555" s="19" t="s">
        <v>2691</v>
      </c>
      <c r="D555" s="16" t="s">
        <v>2629</v>
      </c>
      <c r="E555" s="22" t="s">
        <v>7777</v>
      </c>
      <c r="F555" s="22"/>
      <c r="G555" s="22"/>
      <c r="H555" s="22">
        <v>8555</v>
      </c>
      <c r="I555" s="22" t="s">
        <v>7627</v>
      </c>
      <c r="J555" s="22" t="s">
        <v>8098</v>
      </c>
      <c r="K555" s="86">
        <v>40633</v>
      </c>
      <c r="L555" s="87">
        <v>7954.46</v>
      </c>
      <c r="M555" s="22" t="s">
        <v>8099</v>
      </c>
      <c r="N555" s="22">
        <v>8555</v>
      </c>
      <c r="O555" s="88">
        <v>41029</v>
      </c>
      <c r="P555" s="22" t="s">
        <v>8100</v>
      </c>
      <c r="Q555" s="89">
        <v>7954.46</v>
      </c>
      <c r="R555" s="89"/>
      <c r="S555" s="89"/>
      <c r="T555" s="89"/>
      <c r="U555" s="89">
        <v>7954.46</v>
      </c>
      <c r="V555" s="90">
        <v>1590.8920000000001</v>
      </c>
      <c r="W555" s="89">
        <v>1590.8920000000001</v>
      </c>
      <c r="X555" s="96">
        <v>2012</v>
      </c>
      <c r="Y555" s="22" t="s">
        <v>6768</v>
      </c>
      <c r="Z555" s="22" t="s">
        <v>6712</v>
      </c>
      <c r="AA555" s="22" t="s">
        <v>6713</v>
      </c>
      <c r="AB555" s="22" t="s">
        <v>6803</v>
      </c>
      <c r="AC555" s="22"/>
      <c r="AD555" s="92" t="s">
        <v>7957</v>
      </c>
      <c r="AE555" s="93">
        <v>1.3333333333333333</v>
      </c>
      <c r="AF555" s="22" t="s">
        <v>6813</v>
      </c>
      <c r="AG555" s="94">
        <v>41029</v>
      </c>
      <c r="AH555" s="245">
        <v>42004</v>
      </c>
      <c r="AI555" s="94">
        <v>42004</v>
      </c>
      <c r="AJ555" s="94">
        <v>42005</v>
      </c>
      <c r="AK555" s="22"/>
    </row>
    <row r="556" spans="1:37" x14ac:dyDescent="0.25">
      <c r="A556" t="str">
        <f t="shared" si="8"/>
        <v>AF01067</v>
      </c>
      <c r="B556" s="16" t="s">
        <v>2441</v>
      </c>
      <c r="C556" s="227" t="s">
        <v>2692</v>
      </c>
      <c r="D556" s="16" t="s">
        <v>2629</v>
      </c>
      <c r="E556" s="22" t="s">
        <v>7777</v>
      </c>
      <c r="F556" s="22"/>
      <c r="G556" s="22" t="s">
        <v>8102</v>
      </c>
      <c r="H556" s="22">
        <v>61080</v>
      </c>
      <c r="I556" s="22" t="s">
        <v>7962</v>
      </c>
      <c r="J556" s="22" t="s">
        <v>8103</v>
      </c>
      <c r="K556" s="86">
        <v>40669</v>
      </c>
      <c r="L556" s="87">
        <v>8373</v>
      </c>
      <c r="M556" s="22" t="s">
        <v>8104</v>
      </c>
      <c r="N556" s="22">
        <v>61080</v>
      </c>
      <c r="O556" s="88">
        <v>41029</v>
      </c>
      <c r="P556" s="22" t="s">
        <v>8105</v>
      </c>
      <c r="Q556" s="89">
        <v>8373</v>
      </c>
      <c r="R556" s="89"/>
      <c r="S556" s="89"/>
      <c r="T556" s="89"/>
      <c r="U556" s="89">
        <v>8373</v>
      </c>
      <c r="V556" s="90">
        <v>1674.6</v>
      </c>
      <c r="W556" s="89">
        <v>1674.6</v>
      </c>
      <c r="X556" s="96">
        <v>2012</v>
      </c>
      <c r="Y556" s="22" t="s">
        <v>6768</v>
      </c>
      <c r="Z556" s="22" t="s">
        <v>6712</v>
      </c>
      <c r="AA556" s="22" t="s">
        <v>6713</v>
      </c>
      <c r="AB556" s="22" t="s">
        <v>6803</v>
      </c>
      <c r="AC556" s="22"/>
      <c r="AD556" s="92" t="s">
        <v>8106</v>
      </c>
      <c r="AE556" s="93">
        <v>1.3333333333333333</v>
      </c>
      <c r="AF556" s="22" t="s">
        <v>6813</v>
      </c>
      <c r="AG556" s="94">
        <v>41029</v>
      </c>
      <c r="AH556" s="245">
        <v>42004</v>
      </c>
      <c r="AI556" s="94">
        <v>42004</v>
      </c>
      <c r="AJ556" s="94">
        <v>42005</v>
      </c>
      <c r="AK556" s="22"/>
    </row>
    <row r="557" spans="1:37" x14ac:dyDescent="0.25">
      <c r="A557" t="str">
        <f t="shared" si="8"/>
        <v>AF01004</v>
      </c>
      <c r="B557" s="16" t="s">
        <v>2441</v>
      </c>
      <c r="C557" s="227" t="s">
        <v>2693</v>
      </c>
      <c r="D557" s="16" t="s">
        <v>2629</v>
      </c>
      <c r="E557" s="22" t="s">
        <v>7777</v>
      </c>
      <c r="F557" s="22"/>
      <c r="G557" s="22" t="s">
        <v>8107</v>
      </c>
      <c r="H557" s="22">
        <v>61080</v>
      </c>
      <c r="I557" s="22" t="s">
        <v>7962</v>
      </c>
      <c r="J557" s="22" t="s">
        <v>8103</v>
      </c>
      <c r="K557" s="86">
        <v>40669</v>
      </c>
      <c r="L557" s="87">
        <v>8373</v>
      </c>
      <c r="M557" s="22" t="s">
        <v>8104</v>
      </c>
      <c r="N557" s="22">
        <v>61080</v>
      </c>
      <c r="O557" s="88">
        <v>41029</v>
      </c>
      <c r="P557" s="22" t="s">
        <v>8105</v>
      </c>
      <c r="Q557" s="89">
        <v>8373</v>
      </c>
      <c r="R557" s="89"/>
      <c r="S557" s="89"/>
      <c r="T557" s="89"/>
      <c r="U557" s="89">
        <v>8373</v>
      </c>
      <c r="V557" s="90">
        <v>1674.6</v>
      </c>
      <c r="W557" s="89">
        <v>1674.6</v>
      </c>
      <c r="X557" s="96">
        <v>2012</v>
      </c>
      <c r="Y557" s="22" t="s">
        <v>6768</v>
      </c>
      <c r="Z557" s="22" t="s">
        <v>6712</v>
      </c>
      <c r="AA557" s="22" t="s">
        <v>6713</v>
      </c>
      <c r="AB557" s="22" t="s">
        <v>6803</v>
      </c>
      <c r="AC557" s="22"/>
      <c r="AD557" s="92" t="s">
        <v>8106</v>
      </c>
      <c r="AE557" s="93">
        <v>1.3333333333333333</v>
      </c>
      <c r="AF557" s="22" t="s">
        <v>6813</v>
      </c>
      <c r="AG557" s="94">
        <v>41029</v>
      </c>
      <c r="AH557" s="245">
        <v>42004</v>
      </c>
      <c r="AI557" s="94">
        <v>42004</v>
      </c>
      <c r="AJ557" s="94">
        <v>42005</v>
      </c>
      <c r="AK557" s="22"/>
    </row>
    <row r="558" spans="1:37" x14ac:dyDescent="0.25">
      <c r="A558" t="str">
        <f t="shared" si="8"/>
        <v>AF00003</v>
      </c>
      <c r="B558" s="16" t="s">
        <v>2441</v>
      </c>
      <c r="C558" s="227" t="s">
        <v>2694</v>
      </c>
      <c r="D558" s="16" t="s">
        <v>2629</v>
      </c>
      <c r="E558" s="22" t="s">
        <v>7777</v>
      </c>
      <c r="F558" s="22"/>
      <c r="G558" s="22" t="s">
        <v>8108</v>
      </c>
      <c r="H558" s="22">
        <v>61080</v>
      </c>
      <c r="I558" s="22" t="s">
        <v>7962</v>
      </c>
      <c r="J558" s="22" t="s">
        <v>8103</v>
      </c>
      <c r="K558" s="86">
        <v>40669</v>
      </c>
      <c r="L558" s="87">
        <v>8373</v>
      </c>
      <c r="M558" s="22" t="s">
        <v>8104</v>
      </c>
      <c r="N558" s="22">
        <v>61080</v>
      </c>
      <c r="O558" s="88">
        <v>41029</v>
      </c>
      <c r="P558" s="22" t="s">
        <v>8105</v>
      </c>
      <c r="Q558" s="89">
        <v>8373</v>
      </c>
      <c r="R558" s="89"/>
      <c r="S558" s="89"/>
      <c r="T558" s="89"/>
      <c r="U558" s="89">
        <v>8373</v>
      </c>
      <c r="V558" s="90">
        <v>1674.6</v>
      </c>
      <c r="W558" s="89">
        <v>1674.6</v>
      </c>
      <c r="X558" s="96">
        <v>2012</v>
      </c>
      <c r="Y558" s="22" t="s">
        <v>6768</v>
      </c>
      <c r="Z558" s="22" t="s">
        <v>6712</v>
      </c>
      <c r="AA558" s="22" t="s">
        <v>6713</v>
      </c>
      <c r="AB558" s="22" t="s">
        <v>6803</v>
      </c>
      <c r="AC558" s="22"/>
      <c r="AD558" s="92" t="s">
        <v>8109</v>
      </c>
      <c r="AE558" s="93">
        <v>1.3333333333333333</v>
      </c>
      <c r="AF558" s="22" t="s">
        <v>6813</v>
      </c>
      <c r="AG558" s="94">
        <v>41029</v>
      </c>
      <c r="AH558" s="245">
        <v>42004</v>
      </c>
      <c r="AI558" s="94">
        <v>42004</v>
      </c>
      <c r="AJ558" s="94">
        <v>42005</v>
      </c>
      <c r="AK558" s="22"/>
    </row>
    <row r="559" spans="1:37" x14ac:dyDescent="0.25">
      <c r="A559" t="str">
        <f t="shared" si="8"/>
        <v>AF00018</v>
      </c>
      <c r="B559" s="16" t="s">
        <v>2441</v>
      </c>
      <c r="C559" s="227" t="s">
        <v>2695</v>
      </c>
      <c r="D559" s="16" t="s">
        <v>2629</v>
      </c>
      <c r="E559" s="22" t="s">
        <v>7777</v>
      </c>
      <c r="F559" s="22"/>
      <c r="G559" s="22" t="s">
        <v>8110</v>
      </c>
      <c r="H559" s="22">
        <v>61080</v>
      </c>
      <c r="I559" s="22" t="s">
        <v>7962</v>
      </c>
      <c r="J559" s="22" t="s">
        <v>8103</v>
      </c>
      <c r="K559" s="86">
        <v>40669</v>
      </c>
      <c r="L559" s="87">
        <v>8373</v>
      </c>
      <c r="M559" s="22" t="s">
        <v>8104</v>
      </c>
      <c r="N559" s="22">
        <v>61080</v>
      </c>
      <c r="O559" s="88">
        <v>41029</v>
      </c>
      <c r="P559" s="22" t="s">
        <v>8105</v>
      </c>
      <c r="Q559" s="89">
        <v>8373</v>
      </c>
      <c r="R559" s="89"/>
      <c r="S559" s="89"/>
      <c r="T559" s="89"/>
      <c r="U559" s="89">
        <v>8373</v>
      </c>
      <c r="V559" s="90">
        <v>1674.6</v>
      </c>
      <c r="W559" s="89">
        <v>1674.6</v>
      </c>
      <c r="X559" s="96">
        <v>2012</v>
      </c>
      <c r="Y559" s="22" t="s">
        <v>6768</v>
      </c>
      <c r="Z559" s="22" t="s">
        <v>6712</v>
      </c>
      <c r="AA559" s="22" t="s">
        <v>6713</v>
      </c>
      <c r="AB559" s="22" t="s">
        <v>6803</v>
      </c>
      <c r="AC559" s="22"/>
      <c r="AD559" s="92" t="s">
        <v>7946</v>
      </c>
      <c r="AE559" s="93">
        <v>1.3333333333333333</v>
      </c>
      <c r="AF559" s="22" t="s">
        <v>6813</v>
      </c>
      <c r="AG559" s="94">
        <v>41029</v>
      </c>
      <c r="AH559" s="245">
        <v>42004</v>
      </c>
      <c r="AI559" s="94">
        <v>42004</v>
      </c>
      <c r="AJ559" s="94">
        <v>42005</v>
      </c>
      <c r="AK559" s="94">
        <v>42767</v>
      </c>
    </row>
    <row r="560" spans="1:37" x14ac:dyDescent="0.25">
      <c r="A560" t="str">
        <f t="shared" si="8"/>
        <v>AF01050</v>
      </c>
      <c r="B560" s="16" t="s">
        <v>2441</v>
      </c>
      <c r="C560" s="227" t="s">
        <v>2696</v>
      </c>
      <c r="D560" s="16" t="s">
        <v>2463</v>
      </c>
      <c r="E560" s="22"/>
      <c r="F560" s="22"/>
      <c r="G560" s="22" t="s">
        <v>8111</v>
      </c>
      <c r="H560" s="22">
        <v>281</v>
      </c>
      <c r="I560" s="22" t="s">
        <v>8112</v>
      </c>
      <c r="J560" s="22" t="s">
        <v>8113</v>
      </c>
      <c r="K560" s="86">
        <v>40728</v>
      </c>
      <c r="L560" s="87">
        <v>12105</v>
      </c>
      <c r="M560" s="22" t="s">
        <v>8104</v>
      </c>
      <c r="N560" s="22">
        <v>281</v>
      </c>
      <c r="O560" s="88">
        <v>41029</v>
      </c>
      <c r="P560" s="22" t="s">
        <v>8114</v>
      </c>
      <c r="Q560" s="89">
        <v>12105</v>
      </c>
      <c r="R560" s="89"/>
      <c r="S560" s="89"/>
      <c r="T560" s="89"/>
      <c r="U560" s="89">
        <v>12105</v>
      </c>
      <c r="V560" s="90">
        <v>2421</v>
      </c>
      <c r="W560" s="89">
        <v>2421</v>
      </c>
      <c r="X560" s="96">
        <v>2012</v>
      </c>
      <c r="Y560" s="22" t="s">
        <v>6768</v>
      </c>
      <c r="Z560" s="22" t="s">
        <v>6712</v>
      </c>
      <c r="AA560" s="22" t="s">
        <v>6713</v>
      </c>
      <c r="AB560" s="22" t="s">
        <v>6803</v>
      </c>
      <c r="AC560" s="22"/>
      <c r="AD560" s="92" t="s">
        <v>7216</v>
      </c>
      <c r="AE560" s="93">
        <v>1.3333333333333333</v>
      </c>
      <c r="AF560" s="22" t="s">
        <v>6813</v>
      </c>
      <c r="AG560" s="94">
        <v>41029</v>
      </c>
      <c r="AH560" s="245">
        <v>42004</v>
      </c>
      <c r="AI560" s="94">
        <v>42004</v>
      </c>
      <c r="AJ560" s="94">
        <v>42005</v>
      </c>
      <c r="AK560" s="22"/>
    </row>
    <row r="561" spans="1:37" x14ac:dyDescent="0.25">
      <c r="A561" t="str">
        <f t="shared" si="8"/>
        <v>AF00681</v>
      </c>
      <c r="B561" s="16" t="s">
        <v>2441</v>
      </c>
      <c r="C561" s="227" t="s">
        <v>2697</v>
      </c>
      <c r="D561" s="16" t="s">
        <v>2463</v>
      </c>
      <c r="E561" s="22"/>
      <c r="F561" s="22"/>
      <c r="G561" s="22" t="s">
        <v>8115</v>
      </c>
      <c r="H561" s="22">
        <v>281</v>
      </c>
      <c r="I561" s="22" t="s">
        <v>8112</v>
      </c>
      <c r="J561" s="22" t="s">
        <v>8113</v>
      </c>
      <c r="K561" s="86">
        <v>40728</v>
      </c>
      <c r="L561" s="87">
        <v>12105</v>
      </c>
      <c r="M561" s="22" t="s">
        <v>8104</v>
      </c>
      <c r="N561" s="22">
        <v>281</v>
      </c>
      <c r="O561" s="88">
        <v>41029</v>
      </c>
      <c r="P561" s="22" t="s">
        <v>8114</v>
      </c>
      <c r="Q561" s="89">
        <v>12105</v>
      </c>
      <c r="R561" s="89"/>
      <c r="S561" s="89"/>
      <c r="T561" s="89"/>
      <c r="U561" s="89">
        <v>12105</v>
      </c>
      <c r="V561" s="90">
        <v>2421</v>
      </c>
      <c r="W561" s="89">
        <v>2421</v>
      </c>
      <c r="X561" s="96">
        <v>2012</v>
      </c>
      <c r="Y561" s="22" t="s">
        <v>6768</v>
      </c>
      <c r="Z561" s="22" t="s">
        <v>6712</v>
      </c>
      <c r="AA561" s="22" t="s">
        <v>6713</v>
      </c>
      <c r="AB561" s="22" t="s">
        <v>6803</v>
      </c>
      <c r="AC561" s="22"/>
      <c r="AD561" s="92" t="s">
        <v>7950</v>
      </c>
      <c r="AE561" s="93">
        <v>1.3333333333333333</v>
      </c>
      <c r="AF561" s="22" t="s">
        <v>6813</v>
      </c>
      <c r="AG561" s="94">
        <v>41029</v>
      </c>
      <c r="AH561" s="245">
        <v>42004</v>
      </c>
      <c r="AI561" s="94">
        <v>42004</v>
      </c>
      <c r="AJ561" s="94">
        <v>42005</v>
      </c>
      <c r="AK561" s="22"/>
    </row>
    <row r="562" spans="1:37" x14ac:dyDescent="0.25">
      <c r="A562" t="str">
        <f t="shared" si="8"/>
        <v>AF00056</v>
      </c>
      <c r="B562" s="16" t="s">
        <v>2441</v>
      </c>
      <c r="C562" s="227" t="s">
        <v>2698</v>
      </c>
      <c r="D562" s="16" t="s">
        <v>2629</v>
      </c>
      <c r="E562" s="22" t="s">
        <v>7777</v>
      </c>
      <c r="F562" s="22"/>
      <c r="G562" s="22" t="s">
        <v>8116</v>
      </c>
      <c r="H562" s="22">
        <v>61343</v>
      </c>
      <c r="I562" s="22" t="s">
        <v>7962</v>
      </c>
      <c r="J562" s="22" t="s">
        <v>8103</v>
      </c>
      <c r="K562" s="86">
        <v>41097</v>
      </c>
      <c r="L562" s="87">
        <v>8373</v>
      </c>
      <c r="M562" s="22" t="s">
        <v>8104</v>
      </c>
      <c r="N562" s="22">
        <v>61343</v>
      </c>
      <c r="O562" s="88">
        <v>41029</v>
      </c>
      <c r="P562" s="22" t="s">
        <v>8117</v>
      </c>
      <c r="Q562" s="89">
        <v>8373</v>
      </c>
      <c r="R562" s="89"/>
      <c r="S562" s="89"/>
      <c r="T562" s="89"/>
      <c r="U562" s="89">
        <v>8373</v>
      </c>
      <c r="V562" s="90">
        <v>1674.6</v>
      </c>
      <c r="W562" s="89">
        <v>1674.6</v>
      </c>
      <c r="X562" s="96">
        <v>2012</v>
      </c>
      <c r="Y562" s="22" t="s">
        <v>6768</v>
      </c>
      <c r="Z562" s="22" t="s">
        <v>6712</v>
      </c>
      <c r="AA562" s="22" t="s">
        <v>6713</v>
      </c>
      <c r="AB562" s="22" t="s">
        <v>6803</v>
      </c>
      <c r="AC562" s="22"/>
      <c r="AD562" s="92" t="s">
        <v>8118</v>
      </c>
      <c r="AE562" s="93">
        <v>1.3333333333333333</v>
      </c>
      <c r="AF562" s="22" t="s">
        <v>6813</v>
      </c>
      <c r="AG562" s="94">
        <v>41029</v>
      </c>
      <c r="AH562" s="245">
        <v>42004</v>
      </c>
      <c r="AI562" s="94">
        <v>42004</v>
      </c>
      <c r="AJ562" s="94">
        <v>42005</v>
      </c>
      <c r="AK562" s="94">
        <v>43282</v>
      </c>
    </row>
    <row r="563" spans="1:37" x14ac:dyDescent="0.25">
      <c r="A563" t="str">
        <f t="shared" si="8"/>
        <v>AF00044</v>
      </c>
      <c r="B563" s="16" t="s">
        <v>2441</v>
      </c>
      <c r="C563" s="227" t="s">
        <v>2699</v>
      </c>
      <c r="D563" s="16" t="s">
        <v>2629</v>
      </c>
      <c r="E563" s="22" t="s">
        <v>7777</v>
      </c>
      <c r="F563" s="22"/>
      <c r="G563" s="22" t="s">
        <v>8119</v>
      </c>
      <c r="H563" s="22">
        <v>61343</v>
      </c>
      <c r="I563" s="22" t="s">
        <v>7962</v>
      </c>
      <c r="J563" s="22" t="s">
        <v>8103</v>
      </c>
      <c r="K563" s="86">
        <v>41097</v>
      </c>
      <c r="L563" s="87">
        <v>8373</v>
      </c>
      <c r="M563" s="22" t="s">
        <v>8104</v>
      </c>
      <c r="N563" s="22">
        <v>61343</v>
      </c>
      <c r="O563" s="88">
        <v>41029</v>
      </c>
      <c r="P563" s="22" t="s">
        <v>8117</v>
      </c>
      <c r="Q563" s="89">
        <v>8373</v>
      </c>
      <c r="R563" s="89"/>
      <c r="S563" s="89"/>
      <c r="T563" s="89"/>
      <c r="U563" s="89">
        <v>8373</v>
      </c>
      <c r="V563" s="90">
        <v>1674.6</v>
      </c>
      <c r="W563" s="89">
        <v>1674.6</v>
      </c>
      <c r="X563" s="96">
        <v>2012</v>
      </c>
      <c r="Y563" s="22" t="s">
        <v>6768</v>
      </c>
      <c r="Z563" s="22" t="s">
        <v>6712</v>
      </c>
      <c r="AA563" s="22" t="s">
        <v>6713</v>
      </c>
      <c r="AB563" s="22" t="s">
        <v>6803</v>
      </c>
      <c r="AC563" s="22"/>
      <c r="AD563" s="92" t="s">
        <v>8118</v>
      </c>
      <c r="AE563" s="93">
        <v>1.3333333333333333</v>
      </c>
      <c r="AF563" s="22" t="s">
        <v>6813</v>
      </c>
      <c r="AG563" s="94">
        <v>41029</v>
      </c>
      <c r="AH563" s="245">
        <v>42004</v>
      </c>
      <c r="AI563" s="94">
        <v>42004</v>
      </c>
      <c r="AJ563" s="94">
        <v>42005</v>
      </c>
      <c r="AK563" s="22"/>
    </row>
    <row r="564" spans="1:37" x14ac:dyDescent="0.25">
      <c r="A564" t="str">
        <f t="shared" si="8"/>
        <v>AF00019</v>
      </c>
      <c r="B564" s="16" t="s">
        <v>2441</v>
      </c>
      <c r="C564" s="227" t="s">
        <v>2700</v>
      </c>
      <c r="D564" s="16" t="s">
        <v>2629</v>
      </c>
      <c r="E564" s="22" t="s">
        <v>7777</v>
      </c>
      <c r="F564" s="22"/>
      <c r="G564" s="22" t="s">
        <v>8120</v>
      </c>
      <c r="H564" s="22">
        <v>61343</v>
      </c>
      <c r="I564" s="22" t="s">
        <v>7962</v>
      </c>
      <c r="J564" s="22" t="s">
        <v>8103</v>
      </c>
      <c r="K564" s="86">
        <v>41097</v>
      </c>
      <c r="L564" s="87">
        <v>8373</v>
      </c>
      <c r="M564" s="22" t="s">
        <v>8104</v>
      </c>
      <c r="N564" s="22">
        <v>61343</v>
      </c>
      <c r="O564" s="88">
        <v>41029</v>
      </c>
      <c r="P564" s="22" t="s">
        <v>8117</v>
      </c>
      <c r="Q564" s="89">
        <v>8373</v>
      </c>
      <c r="R564" s="89"/>
      <c r="S564" s="89"/>
      <c r="T564" s="89"/>
      <c r="U564" s="89">
        <v>8373</v>
      </c>
      <c r="V564" s="90">
        <v>1674.6</v>
      </c>
      <c r="W564" s="89">
        <v>1674.6</v>
      </c>
      <c r="X564" s="96">
        <v>2012</v>
      </c>
      <c r="Y564" s="22" t="s">
        <v>6768</v>
      </c>
      <c r="Z564" s="22" t="s">
        <v>6712</v>
      </c>
      <c r="AA564" s="22" t="s">
        <v>6713</v>
      </c>
      <c r="AB564" s="22" t="s">
        <v>6803</v>
      </c>
      <c r="AC564" s="22"/>
      <c r="AD564" s="92" t="s">
        <v>8118</v>
      </c>
      <c r="AE564" s="93">
        <v>1.3333333333333333</v>
      </c>
      <c r="AF564" s="22" t="s">
        <v>6813</v>
      </c>
      <c r="AG564" s="94">
        <v>41029</v>
      </c>
      <c r="AH564" s="245">
        <v>42004</v>
      </c>
      <c r="AI564" s="94">
        <v>42004</v>
      </c>
      <c r="AJ564" s="94">
        <v>42005</v>
      </c>
      <c r="AK564" s="22"/>
    </row>
    <row r="565" spans="1:37" x14ac:dyDescent="0.25">
      <c r="A565" t="str">
        <f t="shared" si="8"/>
        <v>AF01003</v>
      </c>
      <c r="B565" s="16" t="s">
        <v>2441</v>
      </c>
      <c r="C565" s="227" t="s">
        <v>2701</v>
      </c>
      <c r="D565" s="16" t="s">
        <v>2629</v>
      </c>
      <c r="E565" s="22" t="s">
        <v>7777</v>
      </c>
      <c r="F565" s="22"/>
      <c r="G565" s="22" t="s">
        <v>8121</v>
      </c>
      <c r="H565" s="22">
        <v>61343</v>
      </c>
      <c r="I565" s="22" t="s">
        <v>7962</v>
      </c>
      <c r="J565" s="22" t="s">
        <v>8103</v>
      </c>
      <c r="K565" s="86">
        <v>41097</v>
      </c>
      <c r="L565" s="87">
        <v>8373</v>
      </c>
      <c r="M565" s="22" t="s">
        <v>8104</v>
      </c>
      <c r="N565" s="22">
        <v>61343</v>
      </c>
      <c r="O565" s="88">
        <v>41029</v>
      </c>
      <c r="P565" s="22" t="s">
        <v>8117</v>
      </c>
      <c r="Q565" s="89">
        <v>8373</v>
      </c>
      <c r="R565" s="89"/>
      <c r="S565" s="89"/>
      <c r="T565" s="89"/>
      <c r="U565" s="89">
        <v>8373</v>
      </c>
      <c r="V565" s="90">
        <v>1674.6</v>
      </c>
      <c r="W565" s="89">
        <v>1674.6</v>
      </c>
      <c r="X565" s="96">
        <v>2012</v>
      </c>
      <c r="Y565" s="22" t="s">
        <v>6768</v>
      </c>
      <c r="Z565" s="22" t="s">
        <v>6712</v>
      </c>
      <c r="AA565" s="22" t="s">
        <v>6713</v>
      </c>
      <c r="AB565" s="22" t="s">
        <v>6803</v>
      </c>
      <c r="AC565" s="22"/>
      <c r="AD565" s="92" t="s">
        <v>8106</v>
      </c>
      <c r="AE565" s="93">
        <v>1.3333333333333333</v>
      </c>
      <c r="AF565" s="22" t="s">
        <v>6813</v>
      </c>
      <c r="AG565" s="94">
        <v>41029</v>
      </c>
      <c r="AH565" s="245">
        <v>42004</v>
      </c>
      <c r="AI565" s="94">
        <v>42004</v>
      </c>
      <c r="AJ565" s="94">
        <v>42005</v>
      </c>
      <c r="AK565" s="22"/>
    </row>
    <row r="566" spans="1:37" x14ac:dyDescent="0.25">
      <c r="A566" t="str">
        <f t="shared" si="8"/>
        <v>AF03060</v>
      </c>
      <c r="B566" s="16" t="s">
        <v>2441</v>
      </c>
      <c r="C566" s="227" t="s">
        <v>2702</v>
      </c>
      <c r="D566" s="16" t="s">
        <v>2463</v>
      </c>
      <c r="E566" s="22" t="s">
        <v>7777</v>
      </c>
      <c r="F566" s="22"/>
      <c r="G566" s="22" t="s">
        <v>8122</v>
      </c>
      <c r="H566" s="22">
        <v>61351</v>
      </c>
      <c r="I566" s="22" t="s">
        <v>7962</v>
      </c>
      <c r="J566" s="22" t="s">
        <v>8123</v>
      </c>
      <c r="K566" s="86">
        <v>40732</v>
      </c>
      <c r="L566" s="87">
        <v>7388</v>
      </c>
      <c r="M566" s="22" t="s">
        <v>8104</v>
      </c>
      <c r="N566" s="22">
        <v>61351</v>
      </c>
      <c r="O566" s="88">
        <v>41029</v>
      </c>
      <c r="P566" s="22" t="s">
        <v>8124</v>
      </c>
      <c r="Q566" s="89">
        <v>7388</v>
      </c>
      <c r="R566" s="89"/>
      <c r="S566" s="89"/>
      <c r="T566" s="89"/>
      <c r="U566" s="89">
        <v>7388</v>
      </c>
      <c r="V566" s="90">
        <v>1477.6</v>
      </c>
      <c r="W566" s="89">
        <v>1477.6</v>
      </c>
      <c r="X566" s="96">
        <v>2012</v>
      </c>
      <c r="Y566" s="22" t="s">
        <v>6768</v>
      </c>
      <c r="Z566" s="22" t="s">
        <v>6712</v>
      </c>
      <c r="AA566" s="22" t="s">
        <v>6713</v>
      </c>
      <c r="AB566" s="22" t="s">
        <v>6803</v>
      </c>
      <c r="AC566" s="22"/>
      <c r="AD566" s="92" t="s">
        <v>8125</v>
      </c>
      <c r="AE566" s="93">
        <v>1.3333333333333333</v>
      </c>
      <c r="AF566" s="22" t="s">
        <v>6813</v>
      </c>
      <c r="AG566" s="94">
        <v>41029</v>
      </c>
      <c r="AH566" s="245">
        <v>42004</v>
      </c>
      <c r="AI566" s="94">
        <v>42004</v>
      </c>
      <c r="AJ566" s="94">
        <v>42005</v>
      </c>
      <c r="AK566" s="22"/>
    </row>
    <row r="567" spans="1:37" x14ac:dyDescent="0.25">
      <c r="A567" t="str">
        <f t="shared" si="8"/>
        <v>AF01796</v>
      </c>
      <c r="B567" s="16" t="s">
        <v>2441</v>
      </c>
      <c r="C567" s="227" t="s">
        <v>2703</v>
      </c>
      <c r="D567" s="16" t="s">
        <v>2629</v>
      </c>
      <c r="E567" s="22" t="s">
        <v>7777</v>
      </c>
      <c r="F567" s="22"/>
      <c r="G567" s="22" t="s">
        <v>8126</v>
      </c>
      <c r="H567" s="22">
        <v>61643</v>
      </c>
      <c r="I567" s="22" t="s">
        <v>7962</v>
      </c>
      <c r="J567" s="22" t="s">
        <v>8103</v>
      </c>
      <c r="K567" s="86">
        <v>40777</v>
      </c>
      <c r="L567" s="87">
        <v>8373</v>
      </c>
      <c r="M567" s="22" t="s">
        <v>8104</v>
      </c>
      <c r="N567" s="22">
        <v>61643</v>
      </c>
      <c r="O567" s="88">
        <v>41029</v>
      </c>
      <c r="P567" s="22" t="s">
        <v>8127</v>
      </c>
      <c r="Q567" s="89">
        <v>8373</v>
      </c>
      <c r="R567" s="89"/>
      <c r="S567" s="89"/>
      <c r="T567" s="89"/>
      <c r="U567" s="89">
        <v>8373</v>
      </c>
      <c r="V567" s="90">
        <v>1674.6</v>
      </c>
      <c r="W567" s="89">
        <v>1674.6</v>
      </c>
      <c r="X567" s="96">
        <v>2012</v>
      </c>
      <c r="Y567" s="22" t="s">
        <v>6768</v>
      </c>
      <c r="Z567" s="22" t="s">
        <v>6712</v>
      </c>
      <c r="AA567" s="22" t="s">
        <v>6713</v>
      </c>
      <c r="AB567" s="22" t="s">
        <v>6803</v>
      </c>
      <c r="AC567" s="22"/>
      <c r="AD567" s="92" t="s">
        <v>7957</v>
      </c>
      <c r="AE567" s="93">
        <v>1.3333333333333333</v>
      </c>
      <c r="AF567" s="22" t="s">
        <v>6813</v>
      </c>
      <c r="AG567" s="94">
        <v>41029</v>
      </c>
      <c r="AH567" s="245">
        <v>42004</v>
      </c>
      <c r="AI567" s="94">
        <v>42004</v>
      </c>
      <c r="AJ567" s="94">
        <v>42005</v>
      </c>
      <c r="AK567" s="22"/>
    </row>
    <row r="568" spans="1:37" x14ac:dyDescent="0.25">
      <c r="A568" t="str">
        <f t="shared" si="8"/>
        <v>AF00057</v>
      </c>
      <c r="B568" s="16" t="s">
        <v>2441</v>
      </c>
      <c r="C568" s="227" t="s">
        <v>2614</v>
      </c>
      <c r="D568" s="16" t="s">
        <v>2629</v>
      </c>
      <c r="E568" s="22" t="s">
        <v>7777</v>
      </c>
      <c r="F568" s="22"/>
      <c r="G568" s="22" t="s">
        <v>8128</v>
      </c>
      <c r="H568" s="22">
        <v>61643</v>
      </c>
      <c r="I568" s="22" t="s">
        <v>7962</v>
      </c>
      <c r="J568" s="22" t="s">
        <v>8103</v>
      </c>
      <c r="K568" s="86">
        <v>40777</v>
      </c>
      <c r="L568" s="87">
        <v>8373</v>
      </c>
      <c r="M568" s="22" t="s">
        <v>8104</v>
      </c>
      <c r="N568" s="22">
        <v>61643</v>
      </c>
      <c r="O568" s="88">
        <v>41029</v>
      </c>
      <c r="P568" s="22" t="s">
        <v>8127</v>
      </c>
      <c r="Q568" s="89">
        <v>8373</v>
      </c>
      <c r="R568" s="89"/>
      <c r="S568" s="89"/>
      <c r="T568" s="89"/>
      <c r="U568" s="89">
        <v>8373</v>
      </c>
      <c r="V568" s="90">
        <v>0</v>
      </c>
      <c r="W568" s="89">
        <v>0</v>
      </c>
      <c r="X568" s="96">
        <v>2012</v>
      </c>
      <c r="Y568" s="22" t="s">
        <v>6768</v>
      </c>
      <c r="Z568" s="22" t="s">
        <v>6712</v>
      </c>
      <c r="AA568" s="22" t="s">
        <v>6713</v>
      </c>
      <c r="AB568" s="22" t="s">
        <v>6803</v>
      </c>
      <c r="AC568" s="22"/>
      <c r="AD568" s="92" t="s">
        <v>7957</v>
      </c>
      <c r="AE568" s="93">
        <v>0</v>
      </c>
      <c r="AF568" s="22" t="s">
        <v>6813</v>
      </c>
      <c r="AG568" s="94">
        <v>40512</v>
      </c>
      <c r="AH568" s="245">
        <v>42004</v>
      </c>
      <c r="AI568" s="94">
        <v>42004</v>
      </c>
      <c r="AJ568" s="94">
        <v>42005</v>
      </c>
      <c r="AK568" s="22"/>
    </row>
    <row r="569" spans="1:37" x14ac:dyDescent="0.25">
      <c r="A569" t="str">
        <f t="shared" si="8"/>
        <v>AF00055</v>
      </c>
      <c r="B569" s="16" t="s">
        <v>2441</v>
      </c>
      <c r="C569" s="227" t="s">
        <v>2704</v>
      </c>
      <c r="D569" s="16" t="s">
        <v>2629</v>
      </c>
      <c r="E569" s="22" t="s">
        <v>7777</v>
      </c>
      <c r="F569" s="22"/>
      <c r="G569" s="22" t="s">
        <v>8129</v>
      </c>
      <c r="H569" s="22">
        <v>61643</v>
      </c>
      <c r="I569" s="22" t="s">
        <v>7962</v>
      </c>
      <c r="J569" s="22" t="s">
        <v>8103</v>
      </c>
      <c r="K569" s="86">
        <v>40777</v>
      </c>
      <c r="L569" s="87">
        <v>8373</v>
      </c>
      <c r="M569" s="22" t="s">
        <v>8104</v>
      </c>
      <c r="N569" s="22">
        <v>61643</v>
      </c>
      <c r="O569" s="88">
        <v>41029</v>
      </c>
      <c r="P569" s="22" t="s">
        <v>8127</v>
      </c>
      <c r="Q569" s="89">
        <v>8373</v>
      </c>
      <c r="R569" s="89"/>
      <c r="S569" s="89"/>
      <c r="T569" s="89"/>
      <c r="U569" s="89">
        <v>8373</v>
      </c>
      <c r="V569" s="90">
        <v>1674.6</v>
      </c>
      <c r="W569" s="89">
        <v>1674.6</v>
      </c>
      <c r="X569" s="96">
        <v>2012</v>
      </c>
      <c r="Y569" s="22" t="s">
        <v>6768</v>
      </c>
      <c r="Z569" s="22" t="s">
        <v>6712</v>
      </c>
      <c r="AA569" s="22" t="s">
        <v>6713</v>
      </c>
      <c r="AB569" s="22" t="s">
        <v>6803</v>
      </c>
      <c r="AC569" s="22"/>
      <c r="AD569" s="92" t="s">
        <v>7950</v>
      </c>
      <c r="AE569" s="93">
        <v>1.3333333333333333</v>
      </c>
      <c r="AF569" s="22" t="s">
        <v>6813</v>
      </c>
      <c r="AG569" s="94">
        <v>41029</v>
      </c>
      <c r="AH569" s="245">
        <v>42004</v>
      </c>
      <c r="AI569" s="94">
        <v>42004</v>
      </c>
      <c r="AJ569" s="94">
        <v>42005</v>
      </c>
      <c r="AK569" s="94">
        <v>43282</v>
      </c>
    </row>
    <row r="570" spans="1:37" x14ac:dyDescent="0.25">
      <c r="A570" t="str">
        <f t="shared" si="8"/>
        <v>AF00060</v>
      </c>
      <c r="B570" s="16" t="s">
        <v>2441</v>
      </c>
      <c r="C570" s="227" t="s">
        <v>2705</v>
      </c>
      <c r="D570" s="16" t="s">
        <v>2629</v>
      </c>
      <c r="E570" s="22" t="s">
        <v>7777</v>
      </c>
      <c r="F570" s="22"/>
      <c r="G570" s="22" t="s">
        <v>8130</v>
      </c>
      <c r="H570" s="22">
        <v>61643</v>
      </c>
      <c r="I570" s="22" t="s">
        <v>7962</v>
      </c>
      <c r="J570" s="22" t="s">
        <v>8103</v>
      </c>
      <c r="K570" s="86">
        <v>40777</v>
      </c>
      <c r="L570" s="87">
        <v>8373</v>
      </c>
      <c r="M570" s="22" t="s">
        <v>8104</v>
      </c>
      <c r="N570" s="22">
        <v>61643</v>
      </c>
      <c r="O570" s="88">
        <v>41029</v>
      </c>
      <c r="P570" s="22" t="s">
        <v>8127</v>
      </c>
      <c r="Q570" s="89">
        <v>8373</v>
      </c>
      <c r="R570" s="89"/>
      <c r="S570" s="89"/>
      <c r="T570" s="89"/>
      <c r="U570" s="89">
        <v>8373</v>
      </c>
      <c r="V570" s="90">
        <v>1674.6</v>
      </c>
      <c r="W570" s="89">
        <v>1674.6</v>
      </c>
      <c r="X570" s="96">
        <v>2012</v>
      </c>
      <c r="Y570" s="22" t="s">
        <v>6768</v>
      </c>
      <c r="Z570" s="22" t="s">
        <v>6712</v>
      </c>
      <c r="AA570" s="22" t="s">
        <v>6713</v>
      </c>
      <c r="AB570" s="22" t="s">
        <v>6803</v>
      </c>
      <c r="AC570" s="22"/>
      <c r="AD570" s="92" t="s">
        <v>7950</v>
      </c>
      <c r="AE570" s="93">
        <v>1.3333333333333333</v>
      </c>
      <c r="AF570" s="22" t="s">
        <v>6813</v>
      </c>
      <c r="AG570" s="94">
        <v>41029</v>
      </c>
      <c r="AH570" s="245">
        <v>42004</v>
      </c>
      <c r="AI570" s="94">
        <v>42004</v>
      </c>
      <c r="AJ570" s="94">
        <v>42005</v>
      </c>
      <c r="AK570" s="22"/>
    </row>
    <row r="571" spans="1:37" x14ac:dyDescent="0.25">
      <c r="A571" t="str">
        <f t="shared" si="8"/>
        <v>AF01800</v>
      </c>
      <c r="B571" s="16" t="s">
        <v>2441</v>
      </c>
      <c r="C571" s="227" t="s">
        <v>2706</v>
      </c>
      <c r="D571" s="16" t="s">
        <v>2463</v>
      </c>
      <c r="E571" s="22" t="s">
        <v>7777</v>
      </c>
      <c r="F571" s="22"/>
      <c r="G571" s="22" t="s">
        <v>8131</v>
      </c>
      <c r="H571" s="22">
        <v>61935</v>
      </c>
      <c r="I571" s="22" t="s">
        <v>7962</v>
      </c>
      <c r="J571" s="22" t="s">
        <v>8132</v>
      </c>
      <c r="K571" s="86">
        <v>40842</v>
      </c>
      <c r="L571" s="87">
        <v>8132</v>
      </c>
      <c r="M571" s="22" t="s">
        <v>8104</v>
      </c>
      <c r="N571" s="22">
        <v>61935</v>
      </c>
      <c r="O571" s="88">
        <v>41029</v>
      </c>
      <c r="P571" s="22" t="s">
        <v>8133</v>
      </c>
      <c r="Q571" s="89">
        <v>8132</v>
      </c>
      <c r="R571" s="89"/>
      <c r="S571" s="89"/>
      <c r="T571" s="89"/>
      <c r="U571" s="89">
        <v>8132</v>
      </c>
      <c r="V571" s="90">
        <v>1626.4</v>
      </c>
      <c r="W571" s="89">
        <v>1626.4</v>
      </c>
      <c r="X571" s="96">
        <v>2012</v>
      </c>
      <c r="Y571" s="22" t="s">
        <v>6768</v>
      </c>
      <c r="Z571" s="22" t="s">
        <v>6712</v>
      </c>
      <c r="AA571" s="22" t="s">
        <v>6713</v>
      </c>
      <c r="AB571" s="22" t="s">
        <v>6803</v>
      </c>
      <c r="AC571" s="22"/>
      <c r="AD571" s="92" t="s">
        <v>7906</v>
      </c>
      <c r="AE571" s="93">
        <v>1.3333333333333333</v>
      </c>
      <c r="AF571" s="22" t="s">
        <v>6813</v>
      </c>
      <c r="AG571" s="94">
        <v>41029</v>
      </c>
      <c r="AH571" s="245">
        <v>42004</v>
      </c>
      <c r="AI571" s="94">
        <v>42004</v>
      </c>
      <c r="AJ571" s="94">
        <v>42005</v>
      </c>
      <c r="AK571" s="22"/>
    </row>
    <row r="572" spans="1:37" x14ac:dyDescent="0.25">
      <c r="A572" t="str">
        <f t="shared" si="8"/>
        <v>AF00049</v>
      </c>
      <c r="B572" s="16" t="s">
        <v>2441</v>
      </c>
      <c r="C572" s="227" t="s">
        <v>2707</v>
      </c>
      <c r="D572" s="16" t="s">
        <v>2463</v>
      </c>
      <c r="E572" s="22" t="s">
        <v>7777</v>
      </c>
      <c r="F572" s="22"/>
      <c r="G572" s="22" t="s">
        <v>8134</v>
      </c>
      <c r="H572" s="22">
        <v>61935</v>
      </c>
      <c r="I572" s="22" t="s">
        <v>7962</v>
      </c>
      <c r="J572" s="22" t="s">
        <v>8132</v>
      </c>
      <c r="K572" s="86">
        <v>40842</v>
      </c>
      <c r="L572" s="87">
        <v>8132</v>
      </c>
      <c r="M572" s="22" t="s">
        <v>8104</v>
      </c>
      <c r="N572" s="22">
        <v>61935</v>
      </c>
      <c r="O572" s="88">
        <v>41029</v>
      </c>
      <c r="P572" s="22" t="s">
        <v>8133</v>
      </c>
      <c r="Q572" s="89">
        <v>8132</v>
      </c>
      <c r="R572" s="89"/>
      <c r="S572" s="89"/>
      <c r="T572" s="89"/>
      <c r="U572" s="89">
        <v>8132</v>
      </c>
      <c r="V572" s="90">
        <v>1626.4</v>
      </c>
      <c r="W572" s="89">
        <v>1626.4</v>
      </c>
      <c r="X572" s="96">
        <v>2012</v>
      </c>
      <c r="Y572" s="22" t="s">
        <v>6768</v>
      </c>
      <c r="Z572" s="22" t="s">
        <v>6712</v>
      </c>
      <c r="AA572" s="22" t="s">
        <v>6713</v>
      </c>
      <c r="AB572" s="22" t="s">
        <v>6803</v>
      </c>
      <c r="AC572" s="22"/>
      <c r="AD572" s="92" t="s">
        <v>7906</v>
      </c>
      <c r="AE572" s="93">
        <v>1.3333333333333333</v>
      </c>
      <c r="AF572" s="22" t="s">
        <v>6813</v>
      </c>
      <c r="AG572" s="94">
        <v>41029</v>
      </c>
      <c r="AH572" s="245">
        <v>42004</v>
      </c>
      <c r="AI572" s="94">
        <v>42004</v>
      </c>
      <c r="AJ572" s="94">
        <v>42005</v>
      </c>
      <c r="AK572" s="94">
        <v>43040</v>
      </c>
    </row>
    <row r="573" spans="1:37" x14ac:dyDescent="0.25">
      <c r="A573" t="str">
        <f t="shared" si="8"/>
        <v>AF01767</v>
      </c>
      <c r="B573" s="16" t="s">
        <v>2441</v>
      </c>
      <c r="C573" s="227" t="s">
        <v>2708</v>
      </c>
      <c r="D573" s="16" t="s">
        <v>2463</v>
      </c>
      <c r="E573" s="22" t="s">
        <v>7777</v>
      </c>
      <c r="F573" s="22"/>
      <c r="G573" s="22" t="s">
        <v>8135</v>
      </c>
      <c r="H573" s="22">
        <v>61935</v>
      </c>
      <c r="I573" s="22" t="s">
        <v>7962</v>
      </c>
      <c r="J573" s="22" t="s">
        <v>8132</v>
      </c>
      <c r="K573" s="86">
        <v>40842</v>
      </c>
      <c r="L573" s="87">
        <v>8132</v>
      </c>
      <c r="M573" s="22" t="s">
        <v>8104</v>
      </c>
      <c r="N573" s="22">
        <v>61935</v>
      </c>
      <c r="O573" s="88">
        <v>41029</v>
      </c>
      <c r="P573" s="22" t="s">
        <v>8133</v>
      </c>
      <c r="Q573" s="89">
        <v>8132</v>
      </c>
      <c r="R573" s="89"/>
      <c r="S573" s="89"/>
      <c r="T573" s="89"/>
      <c r="U573" s="89">
        <v>8132</v>
      </c>
      <c r="V573" s="90">
        <v>1626.4</v>
      </c>
      <c r="W573" s="89">
        <v>1626.4</v>
      </c>
      <c r="X573" s="96">
        <v>2012</v>
      </c>
      <c r="Y573" s="22" t="s">
        <v>6768</v>
      </c>
      <c r="Z573" s="22" t="s">
        <v>6712</v>
      </c>
      <c r="AA573" s="22" t="s">
        <v>6713</v>
      </c>
      <c r="AB573" s="22" t="s">
        <v>6803</v>
      </c>
      <c r="AC573" s="22"/>
      <c r="AD573" s="92" t="s">
        <v>7906</v>
      </c>
      <c r="AE573" s="93">
        <v>1.3333333333333333</v>
      </c>
      <c r="AF573" s="22" t="s">
        <v>6813</v>
      </c>
      <c r="AG573" s="94">
        <v>41029</v>
      </c>
      <c r="AH573" s="245">
        <v>42004</v>
      </c>
      <c r="AI573" s="94">
        <v>42004</v>
      </c>
      <c r="AJ573" s="94">
        <v>42005</v>
      </c>
      <c r="AK573" s="94">
        <v>43678</v>
      </c>
    </row>
    <row r="574" spans="1:37" x14ac:dyDescent="0.25">
      <c r="A574" t="str">
        <f t="shared" si="8"/>
        <v>AF00038</v>
      </c>
      <c r="B574" s="16" t="s">
        <v>2441</v>
      </c>
      <c r="C574" s="230" t="s">
        <v>13465</v>
      </c>
      <c r="D574" s="16" t="s">
        <v>2463</v>
      </c>
      <c r="E574" s="22" t="s">
        <v>7777</v>
      </c>
      <c r="F574" s="22"/>
      <c r="G574" s="22" t="s">
        <v>8136</v>
      </c>
      <c r="H574" s="22">
        <v>61935</v>
      </c>
      <c r="I574" s="22" t="s">
        <v>7962</v>
      </c>
      <c r="J574" s="22" t="s">
        <v>8137</v>
      </c>
      <c r="K574" s="86">
        <v>40842</v>
      </c>
      <c r="L574" s="87">
        <v>11855</v>
      </c>
      <c r="M574" s="22" t="s">
        <v>8104</v>
      </c>
      <c r="N574" s="22">
        <v>61935</v>
      </c>
      <c r="O574" s="88">
        <v>41029</v>
      </c>
      <c r="P574" s="22" t="s">
        <v>8133</v>
      </c>
      <c r="Q574" s="89">
        <v>11855</v>
      </c>
      <c r="R574" s="89"/>
      <c r="S574" s="89"/>
      <c r="T574" s="89"/>
      <c r="U574" s="89">
        <v>11855</v>
      </c>
      <c r="V574" s="90">
        <v>0</v>
      </c>
      <c r="W574" s="89">
        <v>0</v>
      </c>
      <c r="X574" s="96">
        <v>2012</v>
      </c>
      <c r="Y574" s="22" t="s">
        <v>6768</v>
      </c>
      <c r="Z574" s="22" t="s">
        <v>6712</v>
      </c>
      <c r="AA574" s="22" t="s">
        <v>6713</v>
      </c>
      <c r="AB574" s="22" t="s">
        <v>6803</v>
      </c>
      <c r="AC574" s="22"/>
      <c r="AD574" s="92" t="s">
        <v>7906</v>
      </c>
      <c r="AE574" s="93">
        <v>0</v>
      </c>
      <c r="AF574" s="22" t="s">
        <v>6813</v>
      </c>
      <c r="AG574" s="94">
        <v>41029</v>
      </c>
      <c r="AH574" s="245">
        <v>42004</v>
      </c>
      <c r="AI574" s="94">
        <v>42004</v>
      </c>
      <c r="AJ574" s="94">
        <v>42005</v>
      </c>
      <c r="AK574" s="22"/>
    </row>
    <row r="575" spans="1:37" x14ac:dyDescent="0.25">
      <c r="A575" t="str">
        <f t="shared" si="8"/>
        <v>AF00686</v>
      </c>
      <c r="B575" s="16" t="s">
        <v>2441</v>
      </c>
      <c r="C575" s="227" t="s">
        <v>2709</v>
      </c>
      <c r="D575" s="16" t="s">
        <v>2629</v>
      </c>
      <c r="E575" s="22" t="s">
        <v>7777</v>
      </c>
      <c r="F575" s="22"/>
      <c r="G575" s="22" t="s">
        <v>8138</v>
      </c>
      <c r="H575" s="22">
        <v>62095</v>
      </c>
      <c r="I575" s="22" t="s">
        <v>7962</v>
      </c>
      <c r="J575" s="22" t="s">
        <v>8139</v>
      </c>
      <c r="K575" s="86">
        <v>40877</v>
      </c>
      <c r="L575" s="87">
        <v>9000</v>
      </c>
      <c r="M575" s="22" t="s">
        <v>8104</v>
      </c>
      <c r="N575" s="22">
        <v>62095</v>
      </c>
      <c r="O575" s="88">
        <v>41029</v>
      </c>
      <c r="P575" s="22" t="s">
        <v>8140</v>
      </c>
      <c r="Q575" s="89">
        <v>9000</v>
      </c>
      <c r="R575" s="89"/>
      <c r="S575" s="89"/>
      <c r="T575" s="89"/>
      <c r="U575" s="89">
        <v>9000</v>
      </c>
      <c r="V575" s="90">
        <v>1800</v>
      </c>
      <c r="W575" s="89">
        <v>1800</v>
      </c>
      <c r="X575" s="96">
        <v>2012</v>
      </c>
      <c r="Y575" s="22" t="s">
        <v>6768</v>
      </c>
      <c r="Z575" s="22" t="s">
        <v>6712</v>
      </c>
      <c r="AA575" s="22" t="s">
        <v>6713</v>
      </c>
      <c r="AB575" s="22" t="s">
        <v>6803</v>
      </c>
      <c r="AC575" s="22"/>
      <c r="AD575" s="92" t="s">
        <v>7906</v>
      </c>
      <c r="AE575" s="93">
        <v>1.3333333333333333</v>
      </c>
      <c r="AF575" s="22" t="s">
        <v>6813</v>
      </c>
      <c r="AG575" s="94">
        <v>41029</v>
      </c>
      <c r="AH575" s="245">
        <v>42004</v>
      </c>
      <c r="AI575" s="94">
        <v>42004</v>
      </c>
      <c r="AJ575" s="94">
        <v>42005</v>
      </c>
      <c r="AK575" s="22"/>
    </row>
    <row r="576" spans="1:37" x14ac:dyDescent="0.25">
      <c r="A576" t="str">
        <f t="shared" si="8"/>
        <v>AF01071</v>
      </c>
      <c r="B576" s="16" t="s">
        <v>2441</v>
      </c>
      <c r="C576" s="227" t="s">
        <v>2710</v>
      </c>
      <c r="D576" s="16" t="s">
        <v>2629</v>
      </c>
      <c r="E576" s="22" t="s">
        <v>7777</v>
      </c>
      <c r="F576" s="22"/>
      <c r="G576" s="22" t="s">
        <v>8141</v>
      </c>
      <c r="H576" s="22">
        <v>62095</v>
      </c>
      <c r="I576" s="22" t="s">
        <v>7962</v>
      </c>
      <c r="J576" s="22" t="s">
        <v>8139</v>
      </c>
      <c r="K576" s="86">
        <v>40877</v>
      </c>
      <c r="L576" s="87">
        <v>9000</v>
      </c>
      <c r="M576" s="22" t="s">
        <v>8104</v>
      </c>
      <c r="N576" s="22">
        <v>62095</v>
      </c>
      <c r="O576" s="88">
        <v>41029</v>
      </c>
      <c r="P576" s="22" t="s">
        <v>8140</v>
      </c>
      <c r="Q576" s="89">
        <v>9000</v>
      </c>
      <c r="R576" s="89"/>
      <c r="S576" s="89"/>
      <c r="T576" s="89"/>
      <c r="U576" s="89">
        <v>9000</v>
      </c>
      <c r="V576" s="90">
        <v>1800</v>
      </c>
      <c r="W576" s="89">
        <v>1800</v>
      </c>
      <c r="X576" s="96">
        <v>2012</v>
      </c>
      <c r="Y576" s="22" t="s">
        <v>6768</v>
      </c>
      <c r="Z576" s="22" t="s">
        <v>6712</v>
      </c>
      <c r="AA576" s="22" t="s">
        <v>6713</v>
      </c>
      <c r="AB576" s="22" t="s">
        <v>6803</v>
      </c>
      <c r="AC576" s="22"/>
      <c r="AD576" s="92" t="s">
        <v>7906</v>
      </c>
      <c r="AE576" s="93">
        <v>1.3333333333333333</v>
      </c>
      <c r="AF576" s="22" t="s">
        <v>6813</v>
      </c>
      <c r="AG576" s="94">
        <v>41029</v>
      </c>
      <c r="AH576" s="245">
        <v>42004</v>
      </c>
      <c r="AI576" s="94">
        <v>42004</v>
      </c>
      <c r="AJ576" s="94">
        <v>42005</v>
      </c>
      <c r="AK576" s="22"/>
    </row>
    <row r="577" spans="1:37" x14ac:dyDescent="0.25">
      <c r="A577" t="str">
        <f t="shared" si="8"/>
        <v>AF01795</v>
      </c>
      <c r="B577" s="16" t="s">
        <v>2441</v>
      </c>
      <c r="C577" s="227" t="s">
        <v>2711</v>
      </c>
      <c r="D577" s="16" t="s">
        <v>2629</v>
      </c>
      <c r="E577" s="22" t="s">
        <v>7777</v>
      </c>
      <c r="F577" s="22"/>
      <c r="G577" s="22" t="s">
        <v>8142</v>
      </c>
      <c r="H577" s="22">
        <v>62095</v>
      </c>
      <c r="I577" s="22" t="s">
        <v>7962</v>
      </c>
      <c r="J577" s="22" t="s">
        <v>8139</v>
      </c>
      <c r="K577" s="86">
        <v>40877</v>
      </c>
      <c r="L577" s="87">
        <v>9000</v>
      </c>
      <c r="M577" s="22" t="s">
        <v>8104</v>
      </c>
      <c r="N577" s="22">
        <v>62095</v>
      </c>
      <c r="O577" s="88">
        <v>41029</v>
      </c>
      <c r="P577" s="22" t="s">
        <v>8140</v>
      </c>
      <c r="Q577" s="89">
        <v>9000</v>
      </c>
      <c r="R577" s="89"/>
      <c r="S577" s="89"/>
      <c r="T577" s="89"/>
      <c r="U577" s="89">
        <v>9000</v>
      </c>
      <c r="V577" s="90">
        <v>1800</v>
      </c>
      <c r="W577" s="89">
        <v>1800</v>
      </c>
      <c r="X577" s="96">
        <v>2012</v>
      </c>
      <c r="Y577" s="22" t="s">
        <v>6768</v>
      </c>
      <c r="Z577" s="22" t="s">
        <v>6712</v>
      </c>
      <c r="AA577" s="22" t="s">
        <v>6713</v>
      </c>
      <c r="AB577" s="22" t="s">
        <v>6803</v>
      </c>
      <c r="AC577" s="22"/>
      <c r="AD577" s="92" t="s">
        <v>7906</v>
      </c>
      <c r="AE577" s="93">
        <v>1.3333333333333333</v>
      </c>
      <c r="AF577" s="22" t="s">
        <v>6813</v>
      </c>
      <c r="AG577" s="94">
        <v>41029</v>
      </c>
      <c r="AH577" s="245">
        <v>42004</v>
      </c>
      <c r="AI577" s="94">
        <v>42004</v>
      </c>
      <c r="AJ577" s="94">
        <v>42005</v>
      </c>
      <c r="AK577" s="22"/>
    </row>
    <row r="578" spans="1:37" x14ac:dyDescent="0.25">
      <c r="A578" t="str">
        <f t="shared" ref="A578:A641" si="9">+LEFT(C578,2)&amp;RIGHT(C578,5)</f>
        <v>AF01046</v>
      </c>
      <c r="B578" s="16" t="s">
        <v>2441</v>
      </c>
      <c r="C578" s="227" t="s">
        <v>2712</v>
      </c>
      <c r="D578" s="16" t="s">
        <v>2463</v>
      </c>
      <c r="E578" s="22" t="s">
        <v>7777</v>
      </c>
      <c r="F578" s="22"/>
      <c r="G578" s="22" t="s">
        <v>8143</v>
      </c>
      <c r="H578" s="22">
        <v>62096</v>
      </c>
      <c r="I578" s="22" t="s">
        <v>7962</v>
      </c>
      <c r="J578" s="22" t="s">
        <v>8144</v>
      </c>
      <c r="K578" s="86">
        <v>40877</v>
      </c>
      <c r="L578" s="87">
        <v>7217</v>
      </c>
      <c r="M578" s="22" t="s">
        <v>8104</v>
      </c>
      <c r="N578" s="22">
        <v>62096</v>
      </c>
      <c r="O578" s="88">
        <v>41029</v>
      </c>
      <c r="P578" s="22" t="s">
        <v>8145</v>
      </c>
      <c r="Q578" s="89">
        <v>7217</v>
      </c>
      <c r="R578" s="89"/>
      <c r="S578" s="89"/>
      <c r="T578" s="89"/>
      <c r="U578" s="89">
        <v>7217</v>
      </c>
      <c r="V578" s="90">
        <v>1443.4</v>
      </c>
      <c r="W578" s="89">
        <v>1443.4</v>
      </c>
      <c r="X578" s="96">
        <v>2012</v>
      </c>
      <c r="Y578" s="22" t="s">
        <v>6768</v>
      </c>
      <c r="Z578" s="22" t="s">
        <v>6712</v>
      </c>
      <c r="AA578" s="22" t="s">
        <v>6713</v>
      </c>
      <c r="AB578" s="22" t="s">
        <v>6803</v>
      </c>
      <c r="AC578" s="22"/>
      <c r="AD578" s="92" t="s">
        <v>8125</v>
      </c>
      <c r="AE578" s="93">
        <v>1.3333333333333333</v>
      </c>
      <c r="AF578" s="22" t="s">
        <v>6813</v>
      </c>
      <c r="AG578" s="94">
        <v>41029</v>
      </c>
      <c r="AH578" s="245">
        <v>42004</v>
      </c>
      <c r="AI578" s="94">
        <v>42004</v>
      </c>
      <c r="AJ578" s="94">
        <v>42005</v>
      </c>
      <c r="AK578" s="22"/>
    </row>
    <row r="579" spans="1:37" x14ac:dyDescent="0.25">
      <c r="A579" t="str">
        <f t="shared" si="9"/>
        <v>AF00604</v>
      </c>
      <c r="B579" s="16" t="s">
        <v>2441</v>
      </c>
      <c r="C579" s="227" t="s">
        <v>2713</v>
      </c>
      <c r="D579" s="16" t="s">
        <v>2714</v>
      </c>
      <c r="E579" s="22" t="s">
        <v>8146</v>
      </c>
      <c r="F579" s="22"/>
      <c r="G579" s="22"/>
      <c r="H579" s="22">
        <v>9892562902</v>
      </c>
      <c r="I579" s="22" t="s">
        <v>8147</v>
      </c>
      <c r="J579" s="22" t="s">
        <v>8148</v>
      </c>
      <c r="K579" s="86">
        <v>40885</v>
      </c>
      <c r="L579" s="87">
        <v>1293.1099999999999</v>
      </c>
      <c r="M579" s="22" t="s">
        <v>8104</v>
      </c>
      <c r="N579" s="22">
        <v>605</v>
      </c>
      <c r="O579" s="88">
        <v>41029</v>
      </c>
      <c r="P579" s="22" t="s">
        <v>8149</v>
      </c>
      <c r="Q579" s="89">
        <v>1293.1099999999999</v>
      </c>
      <c r="R579" s="89"/>
      <c r="S579" s="89"/>
      <c r="T579" s="89"/>
      <c r="U579" s="89">
        <v>1293.1099999999999</v>
      </c>
      <c r="V579" s="90">
        <v>258.62199999999996</v>
      </c>
      <c r="W579" s="89">
        <v>258.62199999999996</v>
      </c>
      <c r="X579" s="96">
        <v>2012</v>
      </c>
      <c r="Y579" s="22" t="s">
        <v>6768</v>
      </c>
      <c r="Z579" s="22" t="s">
        <v>6712</v>
      </c>
      <c r="AA579" s="22" t="s">
        <v>6713</v>
      </c>
      <c r="AB579" s="22" t="s">
        <v>6803</v>
      </c>
      <c r="AC579" s="22" t="s">
        <v>8150</v>
      </c>
      <c r="AD579" s="92" t="s">
        <v>7906</v>
      </c>
      <c r="AE579" s="102">
        <v>1.3333333333333333</v>
      </c>
      <c r="AF579" s="22" t="s">
        <v>7144</v>
      </c>
      <c r="AG579" s="94">
        <v>41029</v>
      </c>
      <c r="AH579" s="245">
        <v>42004</v>
      </c>
      <c r="AI579" s="94">
        <v>42004</v>
      </c>
      <c r="AJ579" s="94">
        <v>42005</v>
      </c>
      <c r="AK579" s="22"/>
    </row>
    <row r="580" spans="1:37" x14ac:dyDescent="0.25">
      <c r="A580" t="str">
        <f t="shared" si="9"/>
        <v>AF00604</v>
      </c>
      <c r="B580" s="16" t="s">
        <v>2441</v>
      </c>
      <c r="C580" s="227" t="s">
        <v>2713</v>
      </c>
      <c r="D580" s="16" t="s">
        <v>2646</v>
      </c>
      <c r="E580" s="22" t="s">
        <v>8146</v>
      </c>
      <c r="F580" s="22"/>
      <c r="G580" s="22"/>
      <c r="H580" s="22">
        <v>9892562902</v>
      </c>
      <c r="I580" s="22" t="s">
        <v>8147</v>
      </c>
      <c r="J580" s="22" t="s">
        <v>8151</v>
      </c>
      <c r="K580" s="86">
        <v>40885</v>
      </c>
      <c r="L580" s="87">
        <v>15506.02</v>
      </c>
      <c r="M580" s="22" t="s">
        <v>8104</v>
      </c>
      <c r="N580" s="22">
        <v>605</v>
      </c>
      <c r="O580" s="88">
        <v>41029</v>
      </c>
      <c r="P580" s="22" t="s">
        <v>8149</v>
      </c>
      <c r="Q580" s="89">
        <v>15506.02</v>
      </c>
      <c r="R580" s="89"/>
      <c r="S580" s="89"/>
      <c r="T580" s="89"/>
      <c r="U580" s="89">
        <v>15506.02</v>
      </c>
      <c r="V580" s="90">
        <v>3101.2040000000002</v>
      </c>
      <c r="W580" s="89">
        <v>3101.2040000000002</v>
      </c>
      <c r="X580" s="96">
        <v>2012</v>
      </c>
      <c r="Y580" s="22" t="s">
        <v>6768</v>
      </c>
      <c r="Z580" s="22" t="s">
        <v>6712</v>
      </c>
      <c r="AA580" s="22" t="s">
        <v>6713</v>
      </c>
      <c r="AB580" s="22" t="s">
        <v>6803</v>
      </c>
      <c r="AC580" s="22" t="s">
        <v>8150</v>
      </c>
      <c r="AD580" s="92" t="s">
        <v>7906</v>
      </c>
      <c r="AE580" s="93">
        <v>0.33333333333333331</v>
      </c>
      <c r="AF580" s="22" t="s">
        <v>6813</v>
      </c>
      <c r="AG580" s="94">
        <v>41029</v>
      </c>
      <c r="AH580" s="245">
        <v>42004</v>
      </c>
      <c r="AI580" s="94">
        <v>42004</v>
      </c>
      <c r="AJ580" s="94">
        <v>42005</v>
      </c>
      <c r="AK580" s="22"/>
    </row>
    <row r="581" spans="1:37" x14ac:dyDescent="0.25">
      <c r="A581" t="str">
        <f t="shared" si="9"/>
        <v>AF00656</v>
      </c>
      <c r="B581" s="16" t="s">
        <v>2441</v>
      </c>
      <c r="C581" s="227" t="s">
        <v>2715</v>
      </c>
      <c r="D581" s="16" t="s">
        <v>2443</v>
      </c>
      <c r="E581" s="22"/>
      <c r="F581" s="22"/>
      <c r="G581" s="22"/>
      <c r="H581" s="22">
        <v>13724</v>
      </c>
      <c r="I581" s="22" t="s">
        <v>7329</v>
      </c>
      <c r="J581" s="22" t="s">
        <v>8152</v>
      </c>
      <c r="K581" s="86">
        <v>40434</v>
      </c>
      <c r="L581" s="87">
        <v>7350</v>
      </c>
      <c r="M581" s="22" t="s">
        <v>8153</v>
      </c>
      <c r="N581" s="22">
        <v>13724</v>
      </c>
      <c r="O581" s="88">
        <v>41044</v>
      </c>
      <c r="P581" s="22" t="s">
        <v>8154</v>
      </c>
      <c r="Q581" s="89">
        <v>7350</v>
      </c>
      <c r="R581" s="89"/>
      <c r="S581" s="89"/>
      <c r="T581" s="89"/>
      <c r="U581" s="89">
        <v>7350</v>
      </c>
      <c r="V581" s="90">
        <v>1653.75</v>
      </c>
      <c r="W581" s="89">
        <v>1653.75</v>
      </c>
      <c r="X581" s="96">
        <v>2012</v>
      </c>
      <c r="Y581" s="22" t="s">
        <v>6775</v>
      </c>
      <c r="Z581" s="22" t="s">
        <v>6712</v>
      </c>
      <c r="AA581" s="22" t="s">
        <v>6713</v>
      </c>
      <c r="AB581" s="22" t="s">
        <v>6803</v>
      </c>
      <c r="AC581" s="22"/>
      <c r="AD581" s="92" t="s">
        <v>7906</v>
      </c>
      <c r="AE581" s="93">
        <v>1.4166666666666667</v>
      </c>
      <c r="AF581" s="22" t="s">
        <v>6813</v>
      </c>
      <c r="AG581" s="94">
        <v>41044</v>
      </c>
      <c r="AH581" s="245">
        <v>42004</v>
      </c>
      <c r="AI581" s="94">
        <v>42004</v>
      </c>
      <c r="AJ581" s="94">
        <v>42005</v>
      </c>
      <c r="AK581" s="22"/>
    </row>
    <row r="582" spans="1:37" x14ac:dyDescent="0.25">
      <c r="A582" t="str">
        <f t="shared" si="9"/>
        <v>AF01097</v>
      </c>
      <c r="B582" s="16" t="s">
        <v>2441</v>
      </c>
      <c r="C582" s="227" t="s">
        <v>2716</v>
      </c>
      <c r="D582" s="16" t="s">
        <v>2443</v>
      </c>
      <c r="E582" s="22"/>
      <c r="F582" s="22"/>
      <c r="G582" s="22"/>
      <c r="H582" s="22">
        <v>13724</v>
      </c>
      <c r="I582" s="22" t="s">
        <v>7329</v>
      </c>
      <c r="J582" s="22" t="s">
        <v>8152</v>
      </c>
      <c r="K582" s="86">
        <v>40434</v>
      </c>
      <c r="L582" s="87">
        <v>7350</v>
      </c>
      <c r="M582" s="22" t="s">
        <v>8153</v>
      </c>
      <c r="N582" s="22">
        <v>13724</v>
      </c>
      <c r="O582" s="88">
        <v>41044</v>
      </c>
      <c r="P582" s="22" t="s">
        <v>8154</v>
      </c>
      <c r="Q582" s="89">
        <v>7350</v>
      </c>
      <c r="R582" s="89"/>
      <c r="S582" s="89"/>
      <c r="T582" s="89"/>
      <c r="U582" s="89">
        <v>7350</v>
      </c>
      <c r="V582" s="90">
        <v>1653.75</v>
      </c>
      <c r="W582" s="89">
        <v>1653.75</v>
      </c>
      <c r="X582" s="96">
        <v>2012</v>
      </c>
      <c r="Y582" s="22" t="s">
        <v>6775</v>
      </c>
      <c r="Z582" s="22" t="s">
        <v>6712</v>
      </c>
      <c r="AA582" s="22" t="s">
        <v>6713</v>
      </c>
      <c r="AB582" s="22" t="s">
        <v>6803</v>
      </c>
      <c r="AC582" s="22"/>
      <c r="AD582" s="92" t="s">
        <v>7906</v>
      </c>
      <c r="AE582" s="93">
        <v>1.4166666666666667</v>
      </c>
      <c r="AF582" s="22" t="s">
        <v>6813</v>
      </c>
      <c r="AG582" s="94">
        <v>41044</v>
      </c>
      <c r="AH582" s="245">
        <v>42004</v>
      </c>
      <c r="AI582" s="94">
        <v>42004</v>
      </c>
      <c r="AJ582" s="94">
        <v>42005</v>
      </c>
      <c r="AK582" s="94">
        <v>43678</v>
      </c>
    </row>
    <row r="583" spans="1:37" x14ac:dyDescent="0.25">
      <c r="A583" t="str">
        <f t="shared" si="9"/>
        <v>AF01081</v>
      </c>
      <c r="B583" s="16" t="s">
        <v>2441</v>
      </c>
      <c r="C583" s="227" t="s">
        <v>2717</v>
      </c>
      <c r="D583" s="16" t="s">
        <v>2718</v>
      </c>
      <c r="E583" s="22"/>
      <c r="F583" s="22"/>
      <c r="G583" s="22"/>
      <c r="H583" s="22">
        <v>16407</v>
      </c>
      <c r="I583" s="22" t="s">
        <v>7521</v>
      </c>
      <c r="J583" s="22" t="s">
        <v>8155</v>
      </c>
      <c r="K583" s="86">
        <v>40275</v>
      </c>
      <c r="L583" s="87">
        <v>52050.42</v>
      </c>
      <c r="M583" s="22" t="s">
        <v>8153</v>
      </c>
      <c r="N583" s="22">
        <v>16407</v>
      </c>
      <c r="O583" s="88">
        <v>41044</v>
      </c>
      <c r="P583" s="22" t="s">
        <v>8156</v>
      </c>
      <c r="Q583" s="89">
        <v>52050.42</v>
      </c>
      <c r="R583" s="89"/>
      <c r="S583" s="89"/>
      <c r="T583" s="89"/>
      <c r="U583" s="89">
        <v>52050.42</v>
      </c>
      <c r="V583" s="90">
        <v>11711.344499999999</v>
      </c>
      <c r="W583" s="89">
        <v>11711.344499999999</v>
      </c>
      <c r="X583" s="96">
        <v>2012</v>
      </c>
      <c r="Y583" s="22" t="s">
        <v>6775</v>
      </c>
      <c r="Z583" s="22" t="s">
        <v>6712</v>
      </c>
      <c r="AA583" s="22" t="s">
        <v>6713</v>
      </c>
      <c r="AB583" s="22" t="s">
        <v>6803</v>
      </c>
      <c r="AC583" s="22"/>
      <c r="AD583" s="92" t="s">
        <v>7906</v>
      </c>
      <c r="AE583" s="93">
        <v>2.4166666666666665</v>
      </c>
      <c r="AF583" s="22" t="s">
        <v>6813</v>
      </c>
      <c r="AG583" s="94">
        <v>41044</v>
      </c>
      <c r="AH583" s="245">
        <v>42004</v>
      </c>
      <c r="AI583" s="94">
        <v>42004</v>
      </c>
      <c r="AJ583" s="94">
        <v>42005</v>
      </c>
      <c r="AK583" s="22"/>
    </row>
    <row r="584" spans="1:37" x14ac:dyDescent="0.25">
      <c r="A584" t="str">
        <f t="shared" si="9"/>
        <v>AF01081</v>
      </c>
      <c r="B584" s="16" t="s">
        <v>2441</v>
      </c>
      <c r="C584" s="227" t="s">
        <v>2717</v>
      </c>
      <c r="D584" s="16" t="s">
        <v>2718</v>
      </c>
      <c r="E584" s="22"/>
      <c r="F584" s="22"/>
      <c r="G584" s="22"/>
      <c r="H584" s="22">
        <v>16407</v>
      </c>
      <c r="I584" s="22" t="s">
        <v>7521</v>
      </c>
      <c r="J584" s="22" t="s">
        <v>8157</v>
      </c>
      <c r="K584" s="86">
        <v>40275</v>
      </c>
      <c r="L584" s="87">
        <v>14102.73</v>
      </c>
      <c r="M584" s="22" t="s">
        <v>8153</v>
      </c>
      <c r="N584" s="22">
        <v>16407</v>
      </c>
      <c r="O584" s="88">
        <v>41044</v>
      </c>
      <c r="P584" s="22" t="s">
        <v>8158</v>
      </c>
      <c r="Q584" s="89">
        <v>14102.73</v>
      </c>
      <c r="R584" s="89"/>
      <c r="S584" s="89"/>
      <c r="T584" s="89"/>
      <c r="U584" s="89">
        <v>14102.73</v>
      </c>
      <c r="V584" s="90">
        <v>3173.1142499999996</v>
      </c>
      <c r="W584" s="89">
        <v>3173.1142499999996</v>
      </c>
      <c r="X584" s="96">
        <v>2012</v>
      </c>
      <c r="Y584" s="22" t="s">
        <v>6775</v>
      </c>
      <c r="Z584" s="22" t="s">
        <v>6712</v>
      </c>
      <c r="AA584" s="22" t="s">
        <v>6713</v>
      </c>
      <c r="AB584" s="22" t="s">
        <v>6803</v>
      </c>
      <c r="AC584" s="22"/>
      <c r="AD584" s="92" t="s">
        <v>7906</v>
      </c>
      <c r="AE584" s="93">
        <v>2.4166666666666665</v>
      </c>
      <c r="AF584" s="22" t="s">
        <v>6813</v>
      </c>
      <c r="AG584" s="94">
        <v>41044</v>
      </c>
      <c r="AH584" s="245">
        <v>42004</v>
      </c>
      <c r="AI584" s="94">
        <v>42004</v>
      </c>
      <c r="AJ584" s="94">
        <v>42005</v>
      </c>
      <c r="AK584" s="22"/>
    </row>
    <row r="585" spans="1:37" x14ac:dyDescent="0.25">
      <c r="A585" t="str">
        <f t="shared" si="9"/>
        <v>AF01081</v>
      </c>
      <c r="B585" s="16" t="s">
        <v>2441</v>
      </c>
      <c r="C585" s="227" t="s">
        <v>2717</v>
      </c>
      <c r="D585" s="16" t="s">
        <v>2718</v>
      </c>
      <c r="E585" s="22"/>
      <c r="F585" s="22"/>
      <c r="G585" s="22"/>
      <c r="H585" s="22">
        <v>16407</v>
      </c>
      <c r="I585" s="22" t="s">
        <v>7521</v>
      </c>
      <c r="J585" s="22" t="s">
        <v>8159</v>
      </c>
      <c r="K585" s="86">
        <v>40275</v>
      </c>
      <c r="L585" s="87">
        <v>8984.2099999999991</v>
      </c>
      <c r="M585" s="22" t="s">
        <v>8153</v>
      </c>
      <c r="N585" s="22">
        <v>16407</v>
      </c>
      <c r="O585" s="88">
        <v>41044</v>
      </c>
      <c r="P585" s="22" t="s">
        <v>8160</v>
      </c>
      <c r="Q585" s="89">
        <v>8984.2099999999991</v>
      </c>
      <c r="R585" s="89"/>
      <c r="S585" s="89"/>
      <c r="T585" s="89"/>
      <c r="U585" s="89">
        <v>8984.2099999999991</v>
      </c>
      <c r="V585" s="90">
        <v>2021.4472499999999</v>
      </c>
      <c r="W585" s="89">
        <v>2021.4472499999999</v>
      </c>
      <c r="X585" s="96">
        <v>2012</v>
      </c>
      <c r="Y585" s="22" t="s">
        <v>6775</v>
      </c>
      <c r="Z585" s="22" t="s">
        <v>6712</v>
      </c>
      <c r="AA585" s="22" t="s">
        <v>6713</v>
      </c>
      <c r="AB585" s="22" t="s">
        <v>6803</v>
      </c>
      <c r="AC585" s="22"/>
      <c r="AD585" s="92" t="s">
        <v>7906</v>
      </c>
      <c r="AE585" s="93">
        <v>2.4166666666666665</v>
      </c>
      <c r="AF585" s="22" t="s">
        <v>6813</v>
      </c>
      <c r="AG585" s="94">
        <v>41044</v>
      </c>
      <c r="AH585" s="245">
        <v>42004</v>
      </c>
      <c r="AI585" s="94">
        <v>42004</v>
      </c>
      <c r="AJ585" s="94">
        <v>42005</v>
      </c>
      <c r="AK585" s="22"/>
    </row>
    <row r="586" spans="1:37" x14ac:dyDescent="0.25">
      <c r="A586" t="str">
        <f t="shared" si="9"/>
        <v>AF01081</v>
      </c>
      <c r="B586" s="16" t="s">
        <v>2441</v>
      </c>
      <c r="C586" s="227" t="s">
        <v>2717</v>
      </c>
      <c r="D586" s="16" t="s">
        <v>2718</v>
      </c>
      <c r="E586" s="22"/>
      <c r="F586" s="22"/>
      <c r="G586" s="22"/>
      <c r="H586" s="22">
        <v>16407</v>
      </c>
      <c r="I586" s="22" t="s">
        <v>7521</v>
      </c>
      <c r="J586" s="22" t="s">
        <v>8161</v>
      </c>
      <c r="K586" s="86">
        <v>40275</v>
      </c>
      <c r="L586" s="87">
        <v>728.26</v>
      </c>
      <c r="M586" s="22" t="s">
        <v>8153</v>
      </c>
      <c r="N586" s="22">
        <v>16407</v>
      </c>
      <c r="O586" s="88">
        <v>41044</v>
      </c>
      <c r="P586" s="22" t="s">
        <v>8162</v>
      </c>
      <c r="Q586" s="89">
        <v>728.26</v>
      </c>
      <c r="R586" s="89"/>
      <c r="S586" s="89"/>
      <c r="T586" s="89"/>
      <c r="U586" s="89">
        <v>728.26</v>
      </c>
      <c r="V586" s="90">
        <v>163.85849999999999</v>
      </c>
      <c r="W586" s="89">
        <v>163.85849999999999</v>
      </c>
      <c r="X586" s="96">
        <v>2012</v>
      </c>
      <c r="Y586" s="22" t="s">
        <v>6775</v>
      </c>
      <c r="Z586" s="22" t="s">
        <v>6712</v>
      </c>
      <c r="AA586" s="22" t="s">
        <v>6713</v>
      </c>
      <c r="AB586" s="22" t="s">
        <v>6803</v>
      </c>
      <c r="AC586" s="22"/>
      <c r="AD586" s="92" t="s">
        <v>7906</v>
      </c>
      <c r="AE586" s="93">
        <v>2.4166666666666665</v>
      </c>
      <c r="AF586" s="22" t="s">
        <v>6813</v>
      </c>
      <c r="AG586" s="94">
        <v>41044</v>
      </c>
      <c r="AH586" s="245">
        <v>42004</v>
      </c>
      <c r="AI586" s="94">
        <v>42004</v>
      </c>
      <c r="AJ586" s="94">
        <v>42005</v>
      </c>
      <c r="AK586" s="22"/>
    </row>
    <row r="587" spans="1:37" x14ac:dyDescent="0.25">
      <c r="A587" t="str">
        <f t="shared" si="9"/>
        <v>AF01081</v>
      </c>
      <c r="B587" s="16" t="s">
        <v>2441</v>
      </c>
      <c r="C587" s="227" t="s">
        <v>2717</v>
      </c>
      <c r="D587" s="16" t="s">
        <v>2718</v>
      </c>
      <c r="E587" s="22"/>
      <c r="F587" s="22"/>
      <c r="G587" s="22"/>
      <c r="H587" s="22">
        <v>16407</v>
      </c>
      <c r="I587" s="22" t="s">
        <v>7521</v>
      </c>
      <c r="J587" s="22" t="s">
        <v>8163</v>
      </c>
      <c r="K587" s="86">
        <v>40275</v>
      </c>
      <c r="L587" s="87">
        <v>708.53</v>
      </c>
      <c r="M587" s="22" t="s">
        <v>8153</v>
      </c>
      <c r="N587" s="22">
        <v>16407</v>
      </c>
      <c r="O587" s="88">
        <v>41044</v>
      </c>
      <c r="P587" s="22" t="s">
        <v>8164</v>
      </c>
      <c r="Q587" s="89">
        <v>708.53</v>
      </c>
      <c r="R587" s="89"/>
      <c r="S587" s="89"/>
      <c r="T587" s="89"/>
      <c r="U587" s="89">
        <v>708.53</v>
      </c>
      <c r="V587" s="90">
        <v>159.41924999999998</v>
      </c>
      <c r="W587" s="89">
        <v>159.41924999999998</v>
      </c>
      <c r="X587" s="96">
        <v>2012</v>
      </c>
      <c r="Y587" s="22" t="s">
        <v>6775</v>
      </c>
      <c r="Z587" s="22" t="s">
        <v>6712</v>
      </c>
      <c r="AA587" s="22" t="s">
        <v>6713</v>
      </c>
      <c r="AB587" s="22" t="s">
        <v>6803</v>
      </c>
      <c r="AC587" s="22"/>
      <c r="AD587" s="92" t="s">
        <v>7906</v>
      </c>
      <c r="AE587" s="93">
        <v>2.4166666666666665</v>
      </c>
      <c r="AF587" s="22" t="s">
        <v>6813</v>
      </c>
      <c r="AG587" s="94">
        <v>41044</v>
      </c>
      <c r="AH587" s="245">
        <v>42004</v>
      </c>
      <c r="AI587" s="94">
        <v>42004</v>
      </c>
      <c r="AJ587" s="94">
        <v>42005</v>
      </c>
      <c r="AK587" s="22"/>
    </row>
    <row r="588" spans="1:37" x14ac:dyDescent="0.25">
      <c r="A588" t="str">
        <f t="shared" si="9"/>
        <v>AF00048</v>
      </c>
      <c r="B588" s="16" t="s">
        <v>2441</v>
      </c>
      <c r="C588" s="227" t="s">
        <v>2719</v>
      </c>
      <c r="D588" s="16" t="s">
        <v>2463</v>
      </c>
      <c r="E588" s="22" t="s">
        <v>7777</v>
      </c>
      <c r="F588" s="22"/>
      <c r="G588" s="22" t="s">
        <v>8165</v>
      </c>
      <c r="H588" s="22">
        <v>62715</v>
      </c>
      <c r="I588" s="22" t="s">
        <v>7962</v>
      </c>
      <c r="J588" s="22" t="s">
        <v>8132</v>
      </c>
      <c r="K588" s="86">
        <v>41026</v>
      </c>
      <c r="L588" s="87">
        <v>8500</v>
      </c>
      <c r="M588" s="22" t="s">
        <v>8166</v>
      </c>
      <c r="N588" s="22">
        <v>62715</v>
      </c>
      <c r="O588" s="88">
        <v>41045</v>
      </c>
      <c r="P588" s="22" t="s">
        <v>8167</v>
      </c>
      <c r="Q588" s="89">
        <v>8500</v>
      </c>
      <c r="R588" s="89"/>
      <c r="S588" s="89"/>
      <c r="T588" s="89"/>
      <c r="U588" s="89">
        <v>8500</v>
      </c>
      <c r="V588" s="90">
        <v>1912.5</v>
      </c>
      <c r="W588" s="89">
        <v>1912.5</v>
      </c>
      <c r="X588" s="96">
        <v>2012</v>
      </c>
      <c r="Y588" s="22" t="s">
        <v>6775</v>
      </c>
      <c r="Z588" s="22" t="s">
        <v>6712</v>
      </c>
      <c r="AA588" s="22" t="s">
        <v>6713</v>
      </c>
      <c r="AB588" s="22" t="s">
        <v>6803</v>
      </c>
      <c r="AC588" s="22"/>
      <c r="AD588" s="92" t="s">
        <v>7906</v>
      </c>
      <c r="AE588" s="93">
        <v>1.4166666666666667</v>
      </c>
      <c r="AF588" s="22" t="s">
        <v>6813</v>
      </c>
      <c r="AG588" s="94">
        <v>41045</v>
      </c>
      <c r="AH588" s="245">
        <v>42004</v>
      </c>
      <c r="AI588" s="94">
        <v>42004</v>
      </c>
      <c r="AJ588" s="94">
        <v>42005</v>
      </c>
      <c r="AK588" s="22"/>
    </row>
    <row r="589" spans="1:37" x14ac:dyDescent="0.25">
      <c r="A589" t="str">
        <f t="shared" si="9"/>
        <v>AF00671</v>
      </c>
      <c r="B589" s="16" t="s">
        <v>2441</v>
      </c>
      <c r="C589" s="229" t="s">
        <v>2720</v>
      </c>
      <c r="D589" s="16" t="s">
        <v>2629</v>
      </c>
      <c r="E589" s="22" t="s">
        <v>7777</v>
      </c>
      <c r="F589" s="22"/>
      <c r="G589" s="22"/>
      <c r="H589" s="22">
        <v>62713</v>
      </c>
      <c r="I589" s="22" t="s">
        <v>7962</v>
      </c>
      <c r="J589" s="22" t="s">
        <v>8132</v>
      </c>
      <c r="K589" s="86">
        <v>41026</v>
      </c>
      <c r="L589" s="87">
        <v>8500</v>
      </c>
      <c r="M589" s="22" t="s">
        <v>8166</v>
      </c>
      <c r="N589" s="22">
        <v>62713</v>
      </c>
      <c r="O589" s="88">
        <v>41045</v>
      </c>
      <c r="P589" s="22" t="s">
        <v>8168</v>
      </c>
      <c r="Q589" s="89">
        <v>8500</v>
      </c>
      <c r="R589" s="89"/>
      <c r="S589" s="89"/>
      <c r="T589" s="89"/>
      <c r="U589" s="89">
        <v>8500</v>
      </c>
      <c r="V589" s="90">
        <v>1912.5</v>
      </c>
      <c r="W589" s="89">
        <v>1912.5</v>
      </c>
      <c r="X589" s="96">
        <v>2012</v>
      </c>
      <c r="Y589" s="22" t="s">
        <v>6775</v>
      </c>
      <c r="Z589" s="22" t="s">
        <v>6712</v>
      </c>
      <c r="AA589" s="22" t="s">
        <v>6713</v>
      </c>
      <c r="AB589" s="22" t="s">
        <v>6803</v>
      </c>
      <c r="AC589" s="22"/>
      <c r="AD589" s="92" t="s">
        <v>8088</v>
      </c>
      <c r="AE589" s="93">
        <v>0.66666666666666663</v>
      </c>
      <c r="AF589" s="22" t="s">
        <v>6813</v>
      </c>
      <c r="AG589" s="94">
        <v>40786</v>
      </c>
      <c r="AH589" s="245">
        <v>42004</v>
      </c>
      <c r="AI589" s="94">
        <v>42004</v>
      </c>
      <c r="AJ589" s="94">
        <v>42005</v>
      </c>
      <c r="AK589" s="94">
        <v>43617</v>
      </c>
    </row>
    <row r="590" spans="1:37" x14ac:dyDescent="0.25">
      <c r="A590" t="str">
        <f t="shared" si="9"/>
        <v>AF02708</v>
      </c>
      <c r="B590" s="16" t="s">
        <v>2441</v>
      </c>
      <c r="C590" s="227" t="s">
        <v>2721</v>
      </c>
      <c r="D590" s="16" t="s">
        <v>2722</v>
      </c>
      <c r="E590" s="22"/>
      <c r="F590" s="22"/>
      <c r="G590" s="22">
        <v>5512110084</v>
      </c>
      <c r="H590" s="22">
        <v>62748</v>
      </c>
      <c r="I590" s="22" t="s">
        <v>7962</v>
      </c>
      <c r="J590" s="22" t="s">
        <v>8170</v>
      </c>
      <c r="K590" s="86">
        <v>41038</v>
      </c>
      <c r="L590" s="87">
        <v>4972</v>
      </c>
      <c r="M590" s="22" t="s">
        <v>8171</v>
      </c>
      <c r="N590" s="22">
        <v>62748</v>
      </c>
      <c r="O590" s="88">
        <v>41051</v>
      </c>
      <c r="P590" s="22" t="s">
        <v>8172</v>
      </c>
      <c r="Q590" s="89">
        <v>4972</v>
      </c>
      <c r="R590" s="89"/>
      <c r="S590" s="89"/>
      <c r="T590" s="89"/>
      <c r="U590" s="89">
        <v>4972</v>
      </c>
      <c r="V590" s="90">
        <v>1118.7</v>
      </c>
      <c r="W590" s="89">
        <v>1118.7</v>
      </c>
      <c r="X590" s="96">
        <v>2012</v>
      </c>
      <c r="Y590" s="22" t="s">
        <v>6775</v>
      </c>
      <c r="Z590" s="22" t="s">
        <v>6712</v>
      </c>
      <c r="AA590" s="22" t="s">
        <v>6713</v>
      </c>
      <c r="AB590" s="22" t="s">
        <v>6803</v>
      </c>
      <c r="AC590" s="22"/>
      <c r="AD590" s="92" t="s">
        <v>7957</v>
      </c>
      <c r="AE590" s="93">
        <v>0.41666666666666669</v>
      </c>
      <c r="AF590" s="22" t="s">
        <v>7144</v>
      </c>
      <c r="AG590" s="94">
        <v>41051</v>
      </c>
      <c r="AH590" s="245">
        <v>42004</v>
      </c>
      <c r="AI590" s="94">
        <v>42004</v>
      </c>
      <c r="AJ590" s="94">
        <v>42005</v>
      </c>
      <c r="AK590" s="22"/>
    </row>
    <row r="591" spans="1:37" x14ac:dyDescent="0.25">
      <c r="A591" t="str">
        <f t="shared" si="9"/>
        <v>AF01054</v>
      </c>
      <c r="B591" s="16" t="s">
        <v>2441</v>
      </c>
      <c r="C591" s="227" t="s">
        <v>2723</v>
      </c>
      <c r="D591" s="16" t="s">
        <v>2453</v>
      </c>
      <c r="E591" s="22" t="s">
        <v>7939</v>
      </c>
      <c r="F591" s="22" t="s">
        <v>8173</v>
      </c>
      <c r="G591" s="22" t="s">
        <v>8174</v>
      </c>
      <c r="H591" s="22">
        <v>1154</v>
      </c>
      <c r="I591" s="22" t="s">
        <v>8175</v>
      </c>
      <c r="J591" s="22" t="s">
        <v>8176</v>
      </c>
      <c r="K591" s="86">
        <v>41045</v>
      </c>
      <c r="L591" s="87">
        <v>8521</v>
      </c>
      <c r="M591" s="22" t="s">
        <v>8177</v>
      </c>
      <c r="N591" s="22">
        <v>1154</v>
      </c>
      <c r="O591" s="88">
        <v>41057</v>
      </c>
      <c r="P591" s="22" t="s">
        <v>8178</v>
      </c>
      <c r="Q591" s="89">
        <v>8521</v>
      </c>
      <c r="R591" s="89"/>
      <c r="S591" s="89"/>
      <c r="T591" s="89"/>
      <c r="U591" s="89">
        <v>8521</v>
      </c>
      <c r="V591" s="90">
        <v>1917.2250000000001</v>
      </c>
      <c r="W591" s="89">
        <v>1917.2250000000001</v>
      </c>
      <c r="X591" s="96">
        <v>2012</v>
      </c>
      <c r="Y591" s="22" t="s">
        <v>6775</v>
      </c>
      <c r="Z591" s="22" t="s">
        <v>6712</v>
      </c>
      <c r="AA591" s="22" t="s">
        <v>6713</v>
      </c>
      <c r="AB591" s="22" t="s">
        <v>6803</v>
      </c>
      <c r="AC591" s="22" t="s">
        <v>8179</v>
      </c>
      <c r="AD591" s="92" t="s">
        <v>7957</v>
      </c>
      <c r="AE591" s="93">
        <v>2.4166666666666665</v>
      </c>
      <c r="AF591" s="22" t="s">
        <v>6813</v>
      </c>
      <c r="AG591" s="94">
        <v>41057</v>
      </c>
      <c r="AH591" s="245">
        <v>42004</v>
      </c>
      <c r="AI591" s="94">
        <v>42004</v>
      </c>
      <c r="AJ591" s="94">
        <v>42005</v>
      </c>
      <c r="AK591" s="22"/>
    </row>
    <row r="592" spans="1:37" x14ac:dyDescent="0.25">
      <c r="A592" t="str">
        <f t="shared" si="9"/>
        <v>AF00647</v>
      </c>
      <c r="B592" s="16" t="s">
        <v>2441</v>
      </c>
      <c r="C592" s="227" t="s">
        <v>2724</v>
      </c>
      <c r="D592" s="16" t="s">
        <v>2629</v>
      </c>
      <c r="E592" s="22" t="s">
        <v>7777</v>
      </c>
      <c r="F592" s="22"/>
      <c r="G592" s="22" t="s">
        <v>8180</v>
      </c>
      <c r="H592" s="22">
        <v>62796</v>
      </c>
      <c r="I592" s="22" t="s">
        <v>7962</v>
      </c>
      <c r="J592" s="22" t="s">
        <v>8075</v>
      </c>
      <c r="K592" s="86">
        <v>41047</v>
      </c>
      <c r="L592" s="87">
        <v>9975</v>
      </c>
      <c r="M592" s="22" t="s">
        <v>8177</v>
      </c>
      <c r="N592" s="22">
        <v>62796</v>
      </c>
      <c r="O592" s="88">
        <v>41057</v>
      </c>
      <c r="P592" s="22" t="s">
        <v>8181</v>
      </c>
      <c r="Q592" s="89">
        <v>9975</v>
      </c>
      <c r="R592" s="89"/>
      <c r="S592" s="89"/>
      <c r="T592" s="89"/>
      <c r="U592" s="89">
        <v>9975</v>
      </c>
      <c r="V592" s="90">
        <v>2244.375</v>
      </c>
      <c r="W592" s="89">
        <v>2244.375</v>
      </c>
      <c r="X592" s="96">
        <v>2012</v>
      </c>
      <c r="Y592" s="22" t="s">
        <v>6775</v>
      </c>
      <c r="Z592" s="22" t="s">
        <v>6712</v>
      </c>
      <c r="AA592" s="22" t="s">
        <v>6713</v>
      </c>
      <c r="AB592" s="22" t="s">
        <v>6803</v>
      </c>
      <c r="AC592" s="22"/>
      <c r="AD592" s="92" t="s">
        <v>6715</v>
      </c>
      <c r="AE592" s="93">
        <v>1.4166666666666667</v>
      </c>
      <c r="AF592" s="22" t="s">
        <v>6813</v>
      </c>
      <c r="AG592" s="94">
        <v>41057</v>
      </c>
      <c r="AH592" s="245">
        <v>42004</v>
      </c>
      <c r="AI592" s="94">
        <v>42004</v>
      </c>
      <c r="AJ592" s="94">
        <v>42005</v>
      </c>
      <c r="AK592" s="22"/>
    </row>
    <row r="593" spans="1:37" x14ac:dyDescent="0.25">
      <c r="A593" t="str">
        <f t="shared" si="9"/>
        <v>AF01035</v>
      </c>
      <c r="B593" s="16" t="s">
        <v>2441</v>
      </c>
      <c r="C593" s="227" t="s">
        <v>2725</v>
      </c>
      <c r="D593" s="16" t="s">
        <v>2629</v>
      </c>
      <c r="E593" s="22" t="s">
        <v>7777</v>
      </c>
      <c r="F593" s="22"/>
      <c r="G593" s="22" t="s">
        <v>8182</v>
      </c>
      <c r="H593" s="22">
        <v>62796</v>
      </c>
      <c r="I593" s="22" t="s">
        <v>7962</v>
      </c>
      <c r="J593" s="22" t="s">
        <v>8075</v>
      </c>
      <c r="K593" s="86">
        <v>41047</v>
      </c>
      <c r="L593" s="87">
        <v>9975</v>
      </c>
      <c r="M593" s="22" t="s">
        <v>8177</v>
      </c>
      <c r="N593" s="22">
        <v>62796</v>
      </c>
      <c r="O593" s="88">
        <v>41057</v>
      </c>
      <c r="P593" s="22" t="s">
        <v>8183</v>
      </c>
      <c r="Q593" s="89">
        <v>9975</v>
      </c>
      <c r="R593" s="89"/>
      <c r="S593" s="89"/>
      <c r="T593" s="89"/>
      <c r="U593" s="89">
        <v>9975</v>
      </c>
      <c r="V593" s="90">
        <v>2244.375</v>
      </c>
      <c r="W593" s="89">
        <v>2244.375</v>
      </c>
      <c r="X593" s="96">
        <v>2012</v>
      </c>
      <c r="Y593" s="22" t="s">
        <v>6775</v>
      </c>
      <c r="Z593" s="22" t="s">
        <v>6712</v>
      </c>
      <c r="AA593" s="22" t="s">
        <v>6713</v>
      </c>
      <c r="AB593" s="22" t="s">
        <v>6803</v>
      </c>
      <c r="AC593" s="22"/>
      <c r="AD593" s="92" t="s">
        <v>6715</v>
      </c>
      <c r="AE593" s="93">
        <v>1.4166666666666667</v>
      </c>
      <c r="AF593" s="22" t="s">
        <v>6813</v>
      </c>
      <c r="AG593" s="94">
        <v>41057</v>
      </c>
      <c r="AH593" s="245">
        <v>42004</v>
      </c>
      <c r="AI593" s="94">
        <v>42004</v>
      </c>
      <c r="AJ593" s="94">
        <v>42005</v>
      </c>
      <c r="AK593" s="22"/>
    </row>
    <row r="594" spans="1:37" x14ac:dyDescent="0.25">
      <c r="A594" t="str">
        <f t="shared" si="9"/>
        <v>AF00009</v>
      </c>
      <c r="B594" s="16" t="s">
        <v>2441</v>
      </c>
      <c r="C594" s="227" t="s">
        <v>2726</v>
      </c>
      <c r="D594" s="16" t="s">
        <v>2629</v>
      </c>
      <c r="E594" s="22" t="s">
        <v>7777</v>
      </c>
      <c r="F594" s="22"/>
      <c r="G594" s="22" t="s">
        <v>8182</v>
      </c>
      <c r="H594" s="22">
        <v>62796</v>
      </c>
      <c r="I594" s="22" t="s">
        <v>7962</v>
      </c>
      <c r="J594" s="22" t="s">
        <v>8075</v>
      </c>
      <c r="K594" s="86">
        <v>41047</v>
      </c>
      <c r="L594" s="87">
        <v>9975</v>
      </c>
      <c r="M594" s="22" t="s">
        <v>8177</v>
      </c>
      <c r="N594" s="22">
        <v>62796</v>
      </c>
      <c r="O594" s="88">
        <v>41057</v>
      </c>
      <c r="P594" s="22" t="s">
        <v>8184</v>
      </c>
      <c r="Q594" s="89">
        <v>9975</v>
      </c>
      <c r="R594" s="89"/>
      <c r="S594" s="89"/>
      <c r="T594" s="89"/>
      <c r="U594" s="89">
        <v>9975</v>
      </c>
      <c r="V594" s="90">
        <v>2244.375</v>
      </c>
      <c r="W594" s="89">
        <v>2244.375</v>
      </c>
      <c r="X594" s="96">
        <v>2012</v>
      </c>
      <c r="Y594" s="22" t="s">
        <v>6775</v>
      </c>
      <c r="Z594" s="22" t="s">
        <v>6712</v>
      </c>
      <c r="AA594" s="22" t="s">
        <v>6713</v>
      </c>
      <c r="AB594" s="22" t="s">
        <v>6803</v>
      </c>
      <c r="AC594" s="22"/>
      <c r="AD594" s="92" t="s">
        <v>8185</v>
      </c>
      <c r="AE594" s="93">
        <v>1.4166666666666667</v>
      </c>
      <c r="AF594" s="22" t="s">
        <v>6813</v>
      </c>
      <c r="AG594" s="94">
        <v>41057</v>
      </c>
      <c r="AH594" s="245">
        <v>42004</v>
      </c>
      <c r="AI594" s="94">
        <v>42004</v>
      </c>
      <c r="AJ594" s="94">
        <v>42005</v>
      </c>
      <c r="AK594" s="22"/>
    </row>
    <row r="595" spans="1:37" x14ac:dyDescent="0.25">
      <c r="A595" t="str">
        <f t="shared" si="9"/>
        <v>AF02826</v>
      </c>
      <c r="B595" s="16" t="s">
        <v>2441</v>
      </c>
      <c r="C595" s="227" t="s">
        <v>2727</v>
      </c>
      <c r="D595" s="16" t="s">
        <v>2463</v>
      </c>
      <c r="E595" s="22"/>
      <c r="F595" s="22"/>
      <c r="G595" s="22"/>
      <c r="H595" s="94" t="s">
        <v>8187</v>
      </c>
      <c r="I595" s="94" t="s">
        <v>8188</v>
      </c>
      <c r="J595" s="94" t="s">
        <v>8189</v>
      </c>
      <c r="K595" s="86">
        <v>41032</v>
      </c>
      <c r="L595" s="87">
        <v>20688.79</v>
      </c>
      <c r="M595" s="22" t="s">
        <v>8190</v>
      </c>
      <c r="N595" s="22">
        <v>12357</v>
      </c>
      <c r="O595" s="88">
        <v>41061</v>
      </c>
      <c r="P595" s="22" t="s">
        <v>8191</v>
      </c>
      <c r="Q595" s="89">
        <v>20688.79</v>
      </c>
      <c r="R595" s="89"/>
      <c r="S595" s="89"/>
      <c r="T595" s="89"/>
      <c r="U595" s="89">
        <v>20688.79</v>
      </c>
      <c r="V595" s="90">
        <v>5172.1975000000002</v>
      </c>
      <c r="W595" s="89">
        <v>5172.1975000000002</v>
      </c>
      <c r="X595" s="96">
        <v>2012</v>
      </c>
      <c r="Y595" s="22" t="s">
        <v>6755</v>
      </c>
      <c r="Z595" s="22" t="s">
        <v>6712</v>
      </c>
      <c r="AA595" s="22" t="s">
        <v>6713</v>
      </c>
      <c r="AB595" s="22" t="s">
        <v>6714</v>
      </c>
      <c r="AC595" s="22" t="s">
        <v>8192</v>
      </c>
      <c r="AD595" s="92" t="s">
        <v>7946</v>
      </c>
      <c r="AE595" s="93">
        <v>1.5</v>
      </c>
      <c r="AF595" s="22" t="s">
        <v>6813</v>
      </c>
      <c r="AG595" s="94">
        <v>41061</v>
      </c>
      <c r="AH595" s="245">
        <v>42004</v>
      </c>
      <c r="AI595" s="94">
        <v>42004</v>
      </c>
      <c r="AJ595" s="94">
        <v>42005</v>
      </c>
      <c r="AK595" s="22"/>
    </row>
    <row r="596" spans="1:37" x14ac:dyDescent="0.25">
      <c r="A596" t="str">
        <f t="shared" si="9"/>
        <v>AF03242</v>
      </c>
      <c r="B596" s="16" t="s">
        <v>2441</v>
      </c>
      <c r="C596" s="227" t="s">
        <v>2728</v>
      </c>
      <c r="D596" s="16" t="s">
        <v>2463</v>
      </c>
      <c r="E596" s="22"/>
      <c r="F596" s="22"/>
      <c r="G596" s="22"/>
      <c r="H596" s="22">
        <v>992332</v>
      </c>
      <c r="I596" s="22" t="s">
        <v>8193</v>
      </c>
      <c r="J596" s="22" t="s">
        <v>8194</v>
      </c>
      <c r="K596" s="86">
        <v>41060</v>
      </c>
      <c r="L596" s="87">
        <v>3964.71</v>
      </c>
      <c r="M596" s="22" t="s">
        <v>8195</v>
      </c>
      <c r="N596" s="22">
        <v>12722</v>
      </c>
      <c r="O596" s="88">
        <v>41063</v>
      </c>
      <c r="P596" s="22" t="s">
        <v>8196</v>
      </c>
      <c r="Q596" s="89">
        <v>3964.71</v>
      </c>
      <c r="R596" s="89"/>
      <c r="S596" s="89"/>
      <c r="T596" s="89"/>
      <c r="U596" s="89">
        <v>3964.71</v>
      </c>
      <c r="V596" s="90">
        <v>991.17750000000001</v>
      </c>
      <c r="W596" s="89">
        <v>991.17750000000001</v>
      </c>
      <c r="X596" s="96">
        <v>2012</v>
      </c>
      <c r="Y596" s="22" t="s">
        <v>6755</v>
      </c>
      <c r="Z596" s="22" t="s">
        <v>6712</v>
      </c>
      <c r="AA596" s="22" t="s">
        <v>6713</v>
      </c>
      <c r="AB596" s="22" t="s">
        <v>6803</v>
      </c>
      <c r="AC596" s="22"/>
      <c r="AD596" s="92" t="s">
        <v>7906</v>
      </c>
      <c r="AE596" s="93">
        <v>1.5</v>
      </c>
      <c r="AF596" s="22" t="s">
        <v>6813</v>
      </c>
      <c r="AG596" s="94">
        <v>41063</v>
      </c>
      <c r="AH596" s="245">
        <v>42004</v>
      </c>
      <c r="AI596" s="94">
        <v>42004</v>
      </c>
      <c r="AJ596" s="94">
        <v>42005</v>
      </c>
      <c r="AK596" s="22"/>
    </row>
    <row r="597" spans="1:37" x14ac:dyDescent="0.25">
      <c r="A597" t="str">
        <f t="shared" si="9"/>
        <v>AF03243</v>
      </c>
      <c r="B597" s="16" t="s">
        <v>2441</v>
      </c>
      <c r="C597" s="227" t="s">
        <v>2729</v>
      </c>
      <c r="D597" s="16" t="s">
        <v>2463</v>
      </c>
      <c r="E597" s="22"/>
      <c r="F597" s="22"/>
      <c r="G597" s="22"/>
      <c r="H597" s="22">
        <v>992332</v>
      </c>
      <c r="I597" s="22" t="s">
        <v>8193</v>
      </c>
      <c r="J597" s="22" t="s">
        <v>8194</v>
      </c>
      <c r="K597" s="86">
        <v>41060</v>
      </c>
      <c r="L597" s="87">
        <v>3964.6</v>
      </c>
      <c r="M597" s="22" t="s">
        <v>8195</v>
      </c>
      <c r="N597" s="22">
        <v>12722</v>
      </c>
      <c r="O597" s="88">
        <v>41063</v>
      </c>
      <c r="P597" s="22" t="s">
        <v>8196</v>
      </c>
      <c r="Q597" s="89">
        <v>3964.6</v>
      </c>
      <c r="R597" s="89"/>
      <c r="S597" s="89"/>
      <c r="T597" s="89"/>
      <c r="U597" s="89">
        <v>3964.6</v>
      </c>
      <c r="V597" s="90">
        <v>991.15</v>
      </c>
      <c r="W597" s="89">
        <v>991.15</v>
      </c>
      <c r="X597" s="96">
        <v>2012</v>
      </c>
      <c r="Y597" s="22" t="s">
        <v>6755</v>
      </c>
      <c r="Z597" s="22" t="s">
        <v>6712</v>
      </c>
      <c r="AA597" s="22" t="s">
        <v>6713</v>
      </c>
      <c r="AB597" s="22" t="s">
        <v>6803</v>
      </c>
      <c r="AC597" s="22"/>
      <c r="AD597" s="92" t="s">
        <v>7906</v>
      </c>
      <c r="AE597" s="93">
        <v>1.5</v>
      </c>
      <c r="AF597" s="22" t="s">
        <v>6813</v>
      </c>
      <c r="AG597" s="94">
        <v>41063</v>
      </c>
      <c r="AH597" s="245">
        <v>42004</v>
      </c>
      <c r="AI597" s="94">
        <v>42004</v>
      </c>
      <c r="AJ597" s="94">
        <v>42005</v>
      </c>
      <c r="AK597" s="22"/>
    </row>
    <row r="598" spans="1:37" x14ac:dyDescent="0.25">
      <c r="A598" t="str">
        <f t="shared" si="9"/>
        <v>BC00573</v>
      </c>
      <c r="B598" s="16" t="s">
        <v>2441</v>
      </c>
      <c r="C598" s="227" t="s">
        <v>2730</v>
      </c>
      <c r="D598" s="16" t="s">
        <v>2731</v>
      </c>
      <c r="E598" s="22"/>
      <c r="F598" s="22"/>
      <c r="G598" s="22" t="s">
        <v>8197</v>
      </c>
      <c r="H598" s="22">
        <v>1870</v>
      </c>
      <c r="I598" s="22" t="s">
        <v>8198</v>
      </c>
      <c r="J598" s="22" t="s">
        <v>8199</v>
      </c>
      <c r="K598" s="86">
        <v>41054</v>
      </c>
      <c r="L598" s="87">
        <v>5965.7</v>
      </c>
      <c r="M598" s="22" t="s">
        <v>8200</v>
      </c>
      <c r="N598" s="22" t="s">
        <v>8201</v>
      </c>
      <c r="O598" s="88">
        <v>41067</v>
      </c>
      <c r="P598" s="22" t="s">
        <v>8202</v>
      </c>
      <c r="Q598" s="89">
        <v>5965.7</v>
      </c>
      <c r="R598" s="89"/>
      <c r="S598" s="89"/>
      <c r="T598" s="89"/>
      <c r="U598" s="89">
        <v>5965.7</v>
      </c>
      <c r="V598" s="90">
        <v>1491.4249999999997</v>
      </c>
      <c r="W598" s="89">
        <v>1491.4249999999997</v>
      </c>
      <c r="X598" s="96">
        <v>2012</v>
      </c>
      <c r="Y598" s="22" t="s">
        <v>6755</v>
      </c>
      <c r="Z598" s="22" t="s">
        <v>6712</v>
      </c>
      <c r="AA598" s="22" t="s">
        <v>7223</v>
      </c>
      <c r="AB598" s="22" t="s">
        <v>6803</v>
      </c>
      <c r="AC598" s="22"/>
      <c r="AD598" s="92" t="s">
        <v>8041</v>
      </c>
      <c r="AE598" s="93">
        <v>2.5</v>
      </c>
      <c r="AF598" s="22" t="s">
        <v>6813</v>
      </c>
      <c r="AG598" s="94">
        <v>41067</v>
      </c>
      <c r="AH598" s="245">
        <v>42004</v>
      </c>
      <c r="AI598" s="94">
        <v>42004</v>
      </c>
      <c r="AJ598" s="94">
        <v>42005</v>
      </c>
      <c r="AK598" s="22"/>
    </row>
    <row r="599" spans="1:37" x14ac:dyDescent="0.25">
      <c r="A599" t="str">
        <f t="shared" si="9"/>
        <v>AF02691</v>
      </c>
      <c r="B599" s="16" t="s">
        <v>2441</v>
      </c>
      <c r="C599" s="227" t="s">
        <v>2732</v>
      </c>
      <c r="D599" s="16" t="s">
        <v>2731</v>
      </c>
      <c r="E599" s="22"/>
      <c r="F599" s="22"/>
      <c r="G599" s="22" t="s">
        <v>8203</v>
      </c>
      <c r="H599" s="22">
        <v>1870</v>
      </c>
      <c r="I599" s="22" t="s">
        <v>8198</v>
      </c>
      <c r="J599" s="22" t="s">
        <v>8199</v>
      </c>
      <c r="K599" s="86">
        <v>41054</v>
      </c>
      <c r="L599" s="87">
        <v>5965.7</v>
      </c>
      <c r="M599" s="22" t="s">
        <v>8200</v>
      </c>
      <c r="N599" s="22" t="s">
        <v>8201</v>
      </c>
      <c r="O599" s="88">
        <v>41067</v>
      </c>
      <c r="P599" s="22" t="s">
        <v>8204</v>
      </c>
      <c r="Q599" s="89">
        <v>5965.7</v>
      </c>
      <c r="R599" s="89"/>
      <c r="S599" s="89"/>
      <c r="T599" s="89"/>
      <c r="U599" s="89">
        <v>5965.7</v>
      </c>
      <c r="V599" s="90">
        <v>1491.4249999999997</v>
      </c>
      <c r="W599" s="89">
        <v>1491.4249999999997</v>
      </c>
      <c r="X599" s="96">
        <v>2012</v>
      </c>
      <c r="Y599" s="22" t="s">
        <v>6755</v>
      </c>
      <c r="Z599" s="22" t="s">
        <v>6712</v>
      </c>
      <c r="AA599" s="22" t="s">
        <v>6713</v>
      </c>
      <c r="AB599" s="22" t="s">
        <v>6803</v>
      </c>
      <c r="AC599" s="22"/>
      <c r="AD599" s="92" t="s">
        <v>8118</v>
      </c>
      <c r="AE599" s="93">
        <v>2.5</v>
      </c>
      <c r="AF599" s="22" t="s">
        <v>6813</v>
      </c>
      <c r="AG599" s="94">
        <v>41067</v>
      </c>
      <c r="AH599" s="245">
        <v>42004</v>
      </c>
      <c r="AI599" s="94">
        <v>42004</v>
      </c>
      <c r="AJ599" s="94">
        <v>42005</v>
      </c>
      <c r="AK599" s="22"/>
    </row>
    <row r="600" spans="1:37" x14ac:dyDescent="0.25">
      <c r="A600" t="str">
        <f t="shared" si="9"/>
        <v>BC00018</v>
      </c>
      <c r="B600" s="16" t="s">
        <v>2441</v>
      </c>
      <c r="C600" s="227" t="s">
        <v>2733</v>
      </c>
      <c r="D600" s="16" t="s">
        <v>2731</v>
      </c>
      <c r="E600" s="22"/>
      <c r="F600" s="22"/>
      <c r="G600" s="22" t="s">
        <v>8205</v>
      </c>
      <c r="H600" s="22">
        <v>1871</v>
      </c>
      <c r="I600" s="22" t="s">
        <v>8198</v>
      </c>
      <c r="J600" s="22" t="s">
        <v>8199</v>
      </c>
      <c r="K600" s="86">
        <v>41054</v>
      </c>
      <c r="L600" s="87">
        <v>5965.7</v>
      </c>
      <c r="M600" s="22" t="s">
        <v>8200</v>
      </c>
      <c r="N600" s="22" t="s">
        <v>8206</v>
      </c>
      <c r="O600" s="88">
        <v>41067</v>
      </c>
      <c r="P600" s="22" t="s">
        <v>8207</v>
      </c>
      <c r="Q600" s="89">
        <v>5965.7</v>
      </c>
      <c r="R600" s="89"/>
      <c r="S600" s="89"/>
      <c r="T600" s="89"/>
      <c r="U600" s="89">
        <v>5965.7</v>
      </c>
      <c r="V600" s="90">
        <v>1491.4249999999997</v>
      </c>
      <c r="W600" s="89">
        <v>1491.4249999999997</v>
      </c>
      <c r="X600" s="96">
        <v>2012</v>
      </c>
      <c r="Y600" s="22" t="s">
        <v>6755</v>
      </c>
      <c r="Z600" s="22" t="s">
        <v>6712</v>
      </c>
      <c r="AA600" s="22" t="s">
        <v>7223</v>
      </c>
      <c r="AB600" s="22" t="s">
        <v>6803</v>
      </c>
      <c r="AC600" s="22"/>
      <c r="AD600" s="92" t="s">
        <v>8041</v>
      </c>
      <c r="AE600" s="93">
        <v>2.5</v>
      </c>
      <c r="AF600" s="22" t="s">
        <v>6813</v>
      </c>
      <c r="AG600" s="94">
        <v>41067</v>
      </c>
      <c r="AH600" s="245">
        <v>42004</v>
      </c>
      <c r="AI600" s="94">
        <v>42004</v>
      </c>
      <c r="AJ600" s="94">
        <v>42005</v>
      </c>
      <c r="AK600" s="22"/>
    </row>
    <row r="601" spans="1:37" x14ac:dyDescent="0.25">
      <c r="A601" t="str">
        <f t="shared" si="9"/>
        <v>BC00017</v>
      </c>
      <c r="B601" s="16" t="s">
        <v>2441</v>
      </c>
      <c r="C601" s="227" t="s">
        <v>2734</v>
      </c>
      <c r="D601" s="16" t="s">
        <v>2731</v>
      </c>
      <c r="E601" s="22"/>
      <c r="F601" s="22"/>
      <c r="G601" s="22" t="s">
        <v>8208</v>
      </c>
      <c r="H601" s="22">
        <v>1871</v>
      </c>
      <c r="I601" s="22" t="s">
        <v>8198</v>
      </c>
      <c r="J601" s="22" t="s">
        <v>8199</v>
      </c>
      <c r="K601" s="86">
        <v>41054</v>
      </c>
      <c r="L601" s="87">
        <v>5965.7</v>
      </c>
      <c r="M601" s="22" t="s">
        <v>8200</v>
      </c>
      <c r="N601" s="22" t="s">
        <v>8206</v>
      </c>
      <c r="O601" s="88">
        <v>41067</v>
      </c>
      <c r="P601" s="22" t="s">
        <v>8207</v>
      </c>
      <c r="Q601" s="89">
        <v>5965.7</v>
      </c>
      <c r="R601" s="89"/>
      <c r="S601" s="89"/>
      <c r="T601" s="89"/>
      <c r="U601" s="89">
        <v>5965.7</v>
      </c>
      <c r="V601" s="90">
        <v>1491.4249999999997</v>
      </c>
      <c r="W601" s="89">
        <v>1491.4249999999997</v>
      </c>
      <c r="X601" s="96">
        <v>2012</v>
      </c>
      <c r="Y601" s="22" t="s">
        <v>6755</v>
      </c>
      <c r="Z601" s="22" t="s">
        <v>6712</v>
      </c>
      <c r="AA601" s="22" t="s">
        <v>7223</v>
      </c>
      <c r="AB601" s="22" t="s">
        <v>6803</v>
      </c>
      <c r="AC601" s="22"/>
      <c r="AD601" s="92" t="s">
        <v>8041</v>
      </c>
      <c r="AE601" s="93">
        <v>2.5</v>
      </c>
      <c r="AF601" s="22" t="s">
        <v>6813</v>
      </c>
      <c r="AG601" s="94">
        <v>41067</v>
      </c>
      <c r="AH601" s="245">
        <v>42004</v>
      </c>
      <c r="AI601" s="94">
        <v>42004</v>
      </c>
      <c r="AJ601" s="94">
        <v>42005</v>
      </c>
      <c r="AK601" s="22"/>
    </row>
    <row r="602" spans="1:37" x14ac:dyDescent="0.25">
      <c r="A602" t="str">
        <f t="shared" si="9"/>
        <v>BC00566</v>
      </c>
      <c r="B602" s="16" t="s">
        <v>2441</v>
      </c>
      <c r="C602" s="227" t="s">
        <v>2735</v>
      </c>
      <c r="D602" s="16" t="s">
        <v>2731</v>
      </c>
      <c r="E602" s="22"/>
      <c r="F602" s="22"/>
      <c r="G602" s="22" t="s">
        <v>8209</v>
      </c>
      <c r="H602" s="22">
        <v>1871</v>
      </c>
      <c r="I602" s="22" t="s">
        <v>8198</v>
      </c>
      <c r="J602" s="22" t="s">
        <v>8199</v>
      </c>
      <c r="K602" s="86">
        <v>41054</v>
      </c>
      <c r="L602" s="87">
        <v>5965.7</v>
      </c>
      <c r="M602" s="22" t="s">
        <v>8200</v>
      </c>
      <c r="N602" s="22" t="s">
        <v>8206</v>
      </c>
      <c r="O602" s="88">
        <v>41067</v>
      </c>
      <c r="P602" s="22" t="s">
        <v>8207</v>
      </c>
      <c r="Q602" s="89">
        <v>5965.7</v>
      </c>
      <c r="R602" s="89"/>
      <c r="S602" s="89"/>
      <c r="T602" s="89"/>
      <c r="U602" s="89">
        <v>5965.7</v>
      </c>
      <c r="V602" s="90">
        <v>1491.4249999999997</v>
      </c>
      <c r="W602" s="89">
        <v>1491.4249999999997</v>
      </c>
      <c r="X602" s="96">
        <v>2012</v>
      </c>
      <c r="Y602" s="22" t="s">
        <v>6755</v>
      </c>
      <c r="Z602" s="22" t="s">
        <v>6712</v>
      </c>
      <c r="AA602" s="22" t="s">
        <v>7223</v>
      </c>
      <c r="AB602" s="22" t="s">
        <v>6803</v>
      </c>
      <c r="AC602" s="22"/>
      <c r="AD602" s="92" t="s">
        <v>8041</v>
      </c>
      <c r="AE602" s="93">
        <v>2.5</v>
      </c>
      <c r="AF602" s="22" t="s">
        <v>6813</v>
      </c>
      <c r="AG602" s="94">
        <v>41067</v>
      </c>
      <c r="AH602" s="245">
        <v>42004</v>
      </c>
      <c r="AI602" s="94">
        <v>42004</v>
      </c>
      <c r="AJ602" s="94">
        <v>42005</v>
      </c>
      <c r="AK602" s="22"/>
    </row>
    <row r="603" spans="1:37" x14ac:dyDescent="0.25">
      <c r="A603" t="str">
        <f t="shared" si="9"/>
        <v>AF01051</v>
      </c>
      <c r="B603" s="16" t="s">
        <v>2441</v>
      </c>
      <c r="C603" s="227" t="s">
        <v>2736</v>
      </c>
      <c r="D603" s="16" t="s">
        <v>2453</v>
      </c>
      <c r="E603" s="22" t="s">
        <v>7939</v>
      </c>
      <c r="F603" s="22"/>
      <c r="G603" s="22" t="s">
        <v>8210</v>
      </c>
      <c r="H603" s="22">
        <v>1224</v>
      </c>
      <c r="I603" s="22" t="s">
        <v>8175</v>
      </c>
      <c r="J603" s="22" t="s">
        <v>8176</v>
      </c>
      <c r="K603" s="86">
        <v>41068</v>
      </c>
      <c r="L603" s="87">
        <v>8521</v>
      </c>
      <c r="M603" s="22" t="s">
        <v>8211</v>
      </c>
      <c r="N603" s="22">
        <v>1224</v>
      </c>
      <c r="O603" s="88">
        <v>41072</v>
      </c>
      <c r="P603" s="22" t="s">
        <v>8212</v>
      </c>
      <c r="Q603" s="89">
        <v>8521</v>
      </c>
      <c r="R603" s="89"/>
      <c r="S603" s="89"/>
      <c r="T603" s="89"/>
      <c r="U603" s="89">
        <v>8521</v>
      </c>
      <c r="V603" s="90">
        <v>2130.25</v>
      </c>
      <c r="W603" s="89">
        <v>2130.25</v>
      </c>
      <c r="X603" s="96">
        <v>2012</v>
      </c>
      <c r="Y603" s="22" t="s">
        <v>6755</v>
      </c>
      <c r="Z603" s="22" t="s">
        <v>6712</v>
      </c>
      <c r="AA603" s="22" t="s">
        <v>6713</v>
      </c>
      <c r="AB603" s="22" t="s">
        <v>6803</v>
      </c>
      <c r="AC603" s="22" t="s">
        <v>8213</v>
      </c>
      <c r="AD603" s="92" t="s">
        <v>8041</v>
      </c>
      <c r="AE603" s="93">
        <v>2.5</v>
      </c>
      <c r="AF603" s="22" t="s">
        <v>6813</v>
      </c>
      <c r="AG603" s="94">
        <v>41072</v>
      </c>
      <c r="AH603" s="245">
        <v>42004</v>
      </c>
      <c r="AI603" s="94">
        <v>42004</v>
      </c>
      <c r="AJ603" s="94">
        <v>42005</v>
      </c>
      <c r="AK603" s="22"/>
    </row>
    <row r="604" spans="1:37" x14ac:dyDescent="0.25">
      <c r="A604" t="str">
        <f t="shared" si="9"/>
        <v>AF01754</v>
      </c>
      <c r="B604" s="16" t="s">
        <v>2441</v>
      </c>
      <c r="C604" s="227" t="s">
        <v>2737</v>
      </c>
      <c r="D604" s="16" t="s">
        <v>2453</v>
      </c>
      <c r="E604" s="22" t="s">
        <v>7939</v>
      </c>
      <c r="F604" s="22"/>
      <c r="G604" s="22" t="s">
        <v>8214</v>
      </c>
      <c r="H604" s="22">
        <v>1259</v>
      </c>
      <c r="I604" s="22" t="s">
        <v>8175</v>
      </c>
      <c r="J604" s="22" t="s">
        <v>8176</v>
      </c>
      <c r="K604" s="86">
        <v>41075</v>
      </c>
      <c r="L604" s="87">
        <v>8521</v>
      </c>
      <c r="M604" s="22" t="s">
        <v>8215</v>
      </c>
      <c r="N604" s="22">
        <v>1259</v>
      </c>
      <c r="O604" s="88">
        <v>41060</v>
      </c>
      <c r="P604" s="22" t="s">
        <v>8216</v>
      </c>
      <c r="Q604" s="89">
        <v>8521</v>
      </c>
      <c r="R604" s="89"/>
      <c r="S604" s="89"/>
      <c r="T604" s="89"/>
      <c r="U604" s="89">
        <v>8521</v>
      </c>
      <c r="V604" s="90">
        <v>2130.25</v>
      </c>
      <c r="W604" s="89">
        <v>2130.25</v>
      </c>
      <c r="X604" s="96">
        <v>2012</v>
      </c>
      <c r="Y604" s="22" t="s">
        <v>6775</v>
      </c>
      <c r="Z604" s="22" t="s">
        <v>6712</v>
      </c>
      <c r="AA604" s="22" t="s">
        <v>6713</v>
      </c>
      <c r="AB604" s="22" t="s">
        <v>6803</v>
      </c>
      <c r="AC604" s="22" t="s">
        <v>8217</v>
      </c>
      <c r="AD604" s="92" t="s">
        <v>7906</v>
      </c>
      <c r="AE604" s="93">
        <v>2.4166666666666665</v>
      </c>
      <c r="AF604" s="22" t="s">
        <v>6813</v>
      </c>
      <c r="AG604" s="94">
        <v>41060</v>
      </c>
      <c r="AH604" s="245">
        <v>42004</v>
      </c>
      <c r="AI604" s="94">
        <v>42004</v>
      </c>
      <c r="AJ604" s="94">
        <v>42005</v>
      </c>
      <c r="AK604" s="22"/>
    </row>
    <row r="605" spans="1:37" x14ac:dyDescent="0.25">
      <c r="A605" t="str">
        <f t="shared" si="9"/>
        <v>AF00024</v>
      </c>
      <c r="B605" s="16" t="s">
        <v>2441</v>
      </c>
      <c r="C605" s="227" t="s">
        <v>2738</v>
      </c>
      <c r="D605" s="16" t="s">
        <v>2629</v>
      </c>
      <c r="E605" s="22" t="s">
        <v>7777</v>
      </c>
      <c r="F605" s="22"/>
      <c r="G605" s="22"/>
      <c r="H605" s="22">
        <v>62912</v>
      </c>
      <c r="I605" s="22" t="s">
        <v>7962</v>
      </c>
      <c r="J605" s="22" t="s">
        <v>8075</v>
      </c>
      <c r="K605" s="86">
        <v>41074</v>
      </c>
      <c r="L605" s="87">
        <v>10023</v>
      </c>
      <c r="M605" s="22" t="s">
        <v>8215</v>
      </c>
      <c r="N605" s="22">
        <v>62912</v>
      </c>
      <c r="O605" s="88">
        <v>41080</v>
      </c>
      <c r="P605" s="22" t="s">
        <v>8218</v>
      </c>
      <c r="Q605" s="89">
        <v>10023</v>
      </c>
      <c r="R605" s="89"/>
      <c r="S605" s="89"/>
      <c r="T605" s="89"/>
      <c r="U605" s="89">
        <v>10023</v>
      </c>
      <c r="V605" s="90">
        <v>2505.75</v>
      </c>
      <c r="W605" s="89">
        <v>2505.75</v>
      </c>
      <c r="X605" s="96">
        <v>2012</v>
      </c>
      <c r="Y605" s="22" t="s">
        <v>6755</v>
      </c>
      <c r="Z605" s="22" t="s">
        <v>6712</v>
      </c>
      <c r="AA605" s="22" t="s">
        <v>6713</v>
      </c>
      <c r="AB605" s="22" t="s">
        <v>6803</v>
      </c>
      <c r="AC605" s="22"/>
      <c r="AD605" s="92" t="s">
        <v>6715</v>
      </c>
      <c r="AE605" s="93">
        <v>1.5</v>
      </c>
      <c r="AF605" s="22" t="s">
        <v>6813</v>
      </c>
      <c r="AG605" s="94">
        <v>41080</v>
      </c>
      <c r="AH605" s="245">
        <v>42004</v>
      </c>
      <c r="AI605" s="94">
        <v>42004</v>
      </c>
      <c r="AJ605" s="94">
        <v>42005</v>
      </c>
      <c r="AK605" s="94">
        <v>43586</v>
      </c>
    </row>
    <row r="606" spans="1:37" x14ac:dyDescent="0.25">
      <c r="A606" t="str">
        <f t="shared" si="9"/>
        <v>AF00002</v>
      </c>
      <c r="B606" s="16" t="s">
        <v>2441</v>
      </c>
      <c r="C606" s="227" t="s">
        <v>2739</v>
      </c>
      <c r="D606" s="16" t="s">
        <v>2629</v>
      </c>
      <c r="E606" s="22"/>
      <c r="F606" s="22"/>
      <c r="G606" s="22"/>
      <c r="H606" s="22">
        <v>62911</v>
      </c>
      <c r="I606" s="22" t="s">
        <v>7962</v>
      </c>
      <c r="J606" s="22" t="s">
        <v>8075</v>
      </c>
      <c r="K606" s="86">
        <v>41074</v>
      </c>
      <c r="L606" s="87">
        <v>10023</v>
      </c>
      <c r="M606" s="22" t="s">
        <v>8215</v>
      </c>
      <c r="N606" s="22">
        <v>62911</v>
      </c>
      <c r="O606" s="88">
        <v>41080</v>
      </c>
      <c r="P606" s="22" t="s">
        <v>8219</v>
      </c>
      <c r="Q606" s="89">
        <v>10023</v>
      </c>
      <c r="R606" s="89"/>
      <c r="S606" s="89"/>
      <c r="T606" s="89"/>
      <c r="U606" s="89">
        <v>10023</v>
      </c>
      <c r="V606" s="90">
        <v>2505.75</v>
      </c>
      <c r="W606" s="89">
        <v>2505.75</v>
      </c>
      <c r="X606" s="96">
        <v>2012</v>
      </c>
      <c r="Y606" s="22" t="s">
        <v>6755</v>
      </c>
      <c r="Z606" s="22" t="s">
        <v>6712</v>
      </c>
      <c r="AA606" s="22" t="s">
        <v>6713</v>
      </c>
      <c r="AB606" s="22" t="s">
        <v>6803</v>
      </c>
      <c r="AC606" s="22"/>
      <c r="AD606" s="92" t="s">
        <v>6715</v>
      </c>
      <c r="AE606" s="93">
        <v>1.5</v>
      </c>
      <c r="AF606" s="22" t="s">
        <v>6813</v>
      </c>
      <c r="AG606" s="94">
        <v>41080</v>
      </c>
      <c r="AH606" s="245">
        <v>42004</v>
      </c>
      <c r="AI606" s="94">
        <v>42004</v>
      </c>
      <c r="AJ606" s="94">
        <v>42005</v>
      </c>
      <c r="AK606" s="22"/>
    </row>
    <row r="607" spans="1:37" x14ac:dyDescent="0.25">
      <c r="A607" t="str">
        <f t="shared" si="9"/>
        <v>AF00014</v>
      </c>
      <c r="B607" s="16" t="s">
        <v>2441</v>
      </c>
      <c r="C607" s="227" t="s">
        <v>2740</v>
      </c>
      <c r="D607" s="16" t="s">
        <v>2629</v>
      </c>
      <c r="E607" s="22"/>
      <c r="F607" s="22"/>
      <c r="G607" s="22"/>
      <c r="H607" s="22">
        <v>62911</v>
      </c>
      <c r="I607" s="22" t="s">
        <v>7962</v>
      </c>
      <c r="J607" s="22" t="s">
        <v>8075</v>
      </c>
      <c r="K607" s="86">
        <v>41074</v>
      </c>
      <c r="L607" s="87">
        <v>10023</v>
      </c>
      <c r="M607" s="22" t="s">
        <v>8215</v>
      </c>
      <c r="N607" s="22">
        <v>62911</v>
      </c>
      <c r="O607" s="88">
        <v>41080</v>
      </c>
      <c r="P607" s="22" t="s">
        <v>8220</v>
      </c>
      <c r="Q607" s="89">
        <v>10023</v>
      </c>
      <c r="R607" s="89"/>
      <c r="S607" s="89"/>
      <c r="T607" s="89"/>
      <c r="U607" s="89">
        <v>10023</v>
      </c>
      <c r="V607" s="90">
        <v>2505.75</v>
      </c>
      <c r="W607" s="89">
        <v>2505.75</v>
      </c>
      <c r="X607" s="96">
        <v>2012</v>
      </c>
      <c r="Y607" s="22" t="s">
        <v>6755</v>
      </c>
      <c r="Z607" s="22" t="s">
        <v>6712</v>
      </c>
      <c r="AA607" s="22" t="s">
        <v>6713</v>
      </c>
      <c r="AB607" s="22" t="s">
        <v>6803</v>
      </c>
      <c r="AC607" s="22"/>
      <c r="AD607" s="92" t="s">
        <v>6715</v>
      </c>
      <c r="AE607" s="93">
        <v>1.5</v>
      </c>
      <c r="AF607" s="22" t="s">
        <v>6813</v>
      </c>
      <c r="AG607" s="94">
        <v>41080</v>
      </c>
      <c r="AH607" s="245">
        <v>42004</v>
      </c>
      <c r="AI607" s="94">
        <v>42004</v>
      </c>
      <c r="AJ607" s="94">
        <v>42005</v>
      </c>
      <c r="AK607" s="22"/>
    </row>
    <row r="608" spans="1:37" x14ac:dyDescent="0.25">
      <c r="A608" t="str">
        <f t="shared" si="9"/>
        <v>AF00025</v>
      </c>
      <c r="B608" s="16" t="s">
        <v>2441</v>
      </c>
      <c r="C608" s="227" t="s">
        <v>2741</v>
      </c>
      <c r="D608" s="16" t="s">
        <v>2629</v>
      </c>
      <c r="E608" s="22"/>
      <c r="F608" s="22"/>
      <c r="G608" s="22"/>
      <c r="H608" s="22">
        <v>62911</v>
      </c>
      <c r="I608" s="22" t="s">
        <v>7962</v>
      </c>
      <c r="J608" s="22" t="s">
        <v>8075</v>
      </c>
      <c r="K608" s="86">
        <v>41074</v>
      </c>
      <c r="L608" s="87">
        <v>10023</v>
      </c>
      <c r="M608" s="22" t="s">
        <v>8215</v>
      </c>
      <c r="N608" s="22">
        <v>62911</v>
      </c>
      <c r="O608" s="88">
        <v>41080</v>
      </c>
      <c r="P608" s="22" t="s">
        <v>8221</v>
      </c>
      <c r="Q608" s="89">
        <v>10023</v>
      </c>
      <c r="R608" s="89"/>
      <c r="S608" s="89"/>
      <c r="T608" s="89"/>
      <c r="U608" s="89">
        <v>10023</v>
      </c>
      <c r="V608" s="90">
        <v>2505.75</v>
      </c>
      <c r="W608" s="89">
        <v>2505.75</v>
      </c>
      <c r="X608" s="96">
        <v>2012</v>
      </c>
      <c r="Y608" s="22" t="s">
        <v>6755</v>
      </c>
      <c r="Z608" s="22" t="s">
        <v>6712</v>
      </c>
      <c r="AA608" s="22" t="s">
        <v>6713</v>
      </c>
      <c r="AB608" s="22" t="s">
        <v>6803</v>
      </c>
      <c r="AC608" s="22"/>
      <c r="AD608" s="92" t="s">
        <v>6715</v>
      </c>
      <c r="AE608" s="93">
        <v>1.5</v>
      </c>
      <c r="AF608" s="22" t="s">
        <v>6813</v>
      </c>
      <c r="AG608" s="94">
        <v>41080</v>
      </c>
      <c r="AH608" s="245">
        <v>42004</v>
      </c>
      <c r="AI608" s="94">
        <v>42004</v>
      </c>
      <c r="AJ608" s="94">
        <v>42005</v>
      </c>
      <c r="AK608" s="22"/>
    </row>
    <row r="609" spans="1:37" x14ac:dyDescent="0.25">
      <c r="A609" t="str">
        <f t="shared" si="9"/>
        <v>AF00026</v>
      </c>
      <c r="B609" s="16" t="s">
        <v>2441</v>
      </c>
      <c r="C609" s="227" t="s">
        <v>2742</v>
      </c>
      <c r="D609" s="16" t="s">
        <v>2629</v>
      </c>
      <c r="E609" s="22"/>
      <c r="F609" s="22"/>
      <c r="G609" s="22"/>
      <c r="H609" s="22">
        <v>62911</v>
      </c>
      <c r="I609" s="22" t="s">
        <v>7962</v>
      </c>
      <c r="J609" s="22" t="s">
        <v>8075</v>
      </c>
      <c r="K609" s="86">
        <v>41074</v>
      </c>
      <c r="L609" s="87">
        <v>10023</v>
      </c>
      <c r="M609" s="22" t="s">
        <v>8215</v>
      </c>
      <c r="N609" s="22">
        <v>62911</v>
      </c>
      <c r="O609" s="88">
        <v>41080</v>
      </c>
      <c r="P609" s="22" t="s">
        <v>8222</v>
      </c>
      <c r="Q609" s="89">
        <v>10023</v>
      </c>
      <c r="R609" s="89"/>
      <c r="S609" s="89"/>
      <c r="T609" s="89"/>
      <c r="U609" s="89">
        <v>10023</v>
      </c>
      <c r="V609" s="90">
        <v>2505.75</v>
      </c>
      <c r="W609" s="89">
        <v>2505.75</v>
      </c>
      <c r="X609" s="96">
        <v>2012</v>
      </c>
      <c r="Y609" s="22" t="s">
        <v>6755</v>
      </c>
      <c r="Z609" s="22" t="s">
        <v>6712</v>
      </c>
      <c r="AA609" s="22" t="s">
        <v>6713</v>
      </c>
      <c r="AB609" s="22" t="s">
        <v>6803</v>
      </c>
      <c r="AC609" s="22"/>
      <c r="AD609" s="92" t="s">
        <v>8011</v>
      </c>
      <c r="AE609" s="93">
        <v>1.5</v>
      </c>
      <c r="AF609" s="22" t="s">
        <v>6813</v>
      </c>
      <c r="AG609" s="94">
        <v>41080</v>
      </c>
      <c r="AH609" s="245">
        <v>42004</v>
      </c>
      <c r="AI609" s="94">
        <v>42004</v>
      </c>
      <c r="AJ609" s="94">
        <v>42005</v>
      </c>
      <c r="AK609" s="22"/>
    </row>
    <row r="610" spans="1:37" x14ac:dyDescent="0.25">
      <c r="A610" t="str">
        <f t="shared" si="9"/>
        <v>AF03454</v>
      </c>
      <c r="B610" s="16" t="s">
        <v>2441</v>
      </c>
      <c r="C610" s="227" t="s">
        <v>2743</v>
      </c>
      <c r="D610" s="16" t="s">
        <v>2744</v>
      </c>
      <c r="E610" s="22" t="s">
        <v>8223</v>
      </c>
      <c r="F610" s="22"/>
      <c r="G610" s="22">
        <v>52989</v>
      </c>
      <c r="H610" s="22" t="s">
        <v>8224</v>
      </c>
      <c r="I610" s="22" t="s">
        <v>8032</v>
      </c>
      <c r="J610" s="22" t="s">
        <v>8225</v>
      </c>
      <c r="K610" s="86">
        <v>41082</v>
      </c>
      <c r="L610" s="87">
        <v>9525.9</v>
      </c>
      <c r="M610" s="22" t="s">
        <v>8226</v>
      </c>
      <c r="N610" s="22" t="s">
        <v>8224</v>
      </c>
      <c r="O610" s="88">
        <v>41089</v>
      </c>
      <c r="P610" s="22" t="s">
        <v>8227</v>
      </c>
      <c r="Q610" s="89">
        <v>9525.9</v>
      </c>
      <c r="R610" s="89"/>
      <c r="S610" s="89"/>
      <c r="T610" s="89"/>
      <c r="U610" s="89">
        <v>9525.9</v>
      </c>
      <c r="V610" s="90">
        <v>2381.4749999999999</v>
      </c>
      <c r="W610" s="89">
        <v>2381.4749999999999</v>
      </c>
      <c r="X610" s="96">
        <v>2012</v>
      </c>
      <c r="Y610" s="22" t="s">
        <v>6755</v>
      </c>
      <c r="Z610" s="22" t="s">
        <v>6712</v>
      </c>
      <c r="AA610" s="22" t="s">
        <v>6713</v>
      </c>
      <c r="AB610" s="22" t="s">
        <v>6803</v>
      </c>
      <c r="AC610" s="22" t="s">
        <v>8228</v>
      </c>
      <c r="AD610" s="92" t="s">
        <v>7950</v>
      </c>
      <c r="AE610" s="93">
        <v>2.5</v>
      </c>
      <c r="AF610" s="22" t="s">
        <v>6813</v>
      </c>
      <c r="AG610" s="94">
        <v>41089</v>
      </c>
      <c r="AH610" s="245">
        <v>42004</v>
      </c>
      <c r="AI610" s="94">
        <v>42004</v>
      </c>
      <c r="AJ610" s="94">
        <v>42005</v>
      </c>
      <c r="AK610" s="22"/>
    </row>
    <row r="611" spans="1:37" x14ac:dyDescent="0.25">
      <c r="A611" t="str">
        <f t="shared" si="9"/>
        <v>AF00603</v>
      </c>
      <c r="B611" s="16" t="s">
        <v>2441</v>
      </c>
      <c r="C611" s="227" t="s">
        <v>2745</v>
      </c>
      <c r="D611" s="16" t="s">
        <v>2463</v>
      </c>
      <c r="E611" s="22" t="s">
        <v>7777</v>
      </c>
      <c r="F611" s="22"/>
      <c r="G611" s="22" t="s">
        <v>8229</v>
      </c>
      <c r="H611" s="22">
        <v>62988</v>
      </c>
      <c r="I611" s="22" t="s">
        <v>7962</v>
      </c>
      <c r="J611" s="22" t="s">
        <v>8230</v>
      </c>
      <c r="K611" s="86">
        <v>41095</v>
      </c>
      <c r="L611" s="87">
        <v>12150</v>
      </c>
      <c r="M611" s="22" t="s">
        <v>8231</v>
      </c>
      <c r="N611" s="22">
        <v>62988</v>
      </c>
      <c r="O611" s="88">
        <v>41103</v>
      </c>
      <c r="P611" s="22" t="s">
        <v>8232</v>
      </c>
      <c r="Q611" s="89">
        <v>12150</v>
      </c>
      <c r="R611" s="89"/>
      <c r="S611" s="89"/>
      <c r="T611" s="89"/>
      <c r="U611" s="89">
        <v>12150</v>
      </c>
      <c r="V611" s="90">
        <v>3341.25</v>
      </c>
      <c r="W611" s="89">
        <v>3341.25</v>
      </c>
      <c r="X611" s="96">
        <v>2012</v>
      </c>
      <c r="Y611" s="22" t="s">
        <v>6711</v>
      </c>
      <c r="Z611" s="22" t="s">
        <v>6712</v>
      </c>
      <c r="AA611" s="22" t="s">
        <v>6713</v>
      </c>
      <c r="AB611" s="22" t="s">
        <v>6803</v>
      </c>
      <c r="AC611" s="22"/>
      <c r="AD611" s="92" t="s">
        <v>8233</v>
      </c>
      <c r="AE611" s="93">
        <v>1.5833333333333333</v>
      </c>
      <c r="AF611" s="22" t="s">
        <v>6813</v>
      </c>
      <c r="AG611" s="94">
        <v>41103</v>
      </c>
      <c r="AH611" s="245">
        <v>42004</v>
      </c>
      <c r="AI611" s="94">
        <v>42004</v>
      </c>
      <c r="AJ611" s="94">
        <v>42005</v>
      </c>
      <c r="AK611" s="22"/>
    </row>
    <row r="612" spans="1:37" x14ac:dyDescent="0.25">
      <c r="A612" t="str">
        <f t="shared" si="9"/>
        <v>AF01713</v>
      </c>
      <c r="B612" s="16" t="s">
        <v>2441</v>
      </c>
      <c r="C612" s="227" t="s">
        <v>2746</v>
      </c>
      <c r="D612" s="16" t="s">
        <v>2629</v>
      </c>
      <c r="E612" s="22" t="s">
        <v>7777</v>
      </c>
      <c r="F612" s="22"/>
      <c r="G612" s="22" t="s">
        <v>8234</v>
      </c>
      <c r="H612" s="22">
        <v>63026</v>
      </c>
      <c r="I612" s="22" t="s">
        <v>7962</v>
      </c>
      <c r="J612" s="22" t="s">
        <v>8235</v>
      </c>
      <c r="K612" s="86">
        <v>41106</v>
      </c>
      <c r="L612" s="87">
        <v>8949</v>
      </c>
      <c r="M612" s="22" t="s">
        <v>8236</v>
      </c>
      <c r="N612" s="22">
        <v>63026</v>
      </c>
      <c r="O612" s="88">
        <v>41121</v>
      </c>
      <c r="P612" s="22" t="s">
        <v>8237</v>
      </c>
      <c r="Q612" s="89">
        <v>8949</v>
      </c>
      <c r="R612" s="89"/>
      <c r="S612" s="89"/>
      <c r="T612" s="89"/>
      <c r="U612" s="89">
        <v>8949</v>
      </c>
      <c r="V612" s="90">
        <v>2460.9749999999999</v>
      </c>
      <c r="W612" s="89">
        <v>2460.9749999999999</v>
      </c>
      <c r="X612" s="96">
        <v>2012</v>
      </c>
      <c r="Y612" s="22" t="s">
        <v>6711</v>
      </c>
      <c r="Z612" s="22" t="s">
        <v>6712</v>
      </c>
      <c r="AA612" s="22" t="s">
        <v>6713</v>
      </c>
      <c r="AB612" s="22" t="s">
        <v>6803</v>
      </c>
      <c r="AC612" s="22"/>
      <c r="AD612" s="92" t="s">
        <v>6715</v>
      </c>
      <c r="AE612" s="93">
        <v>1.5833333333333333</v>
      </c>
      <c r="AF612" s="22" t="s">
        <v>6813</v>
      </c>
      <c r="AG612" s="94">
        <v>41121</v>
      </c>
      <c r="AH612" s="245">
        <v>42004</v>
      </c>
      <c r="AI612" s="94">
        <v>42004</v>
      </c>
      <c r="AJ612" s="94">
        <v>42005</v>
      </c>
      <c r="AK612" s="22"/>
    </row>
    <row r="613" spans="1:37" x14ac:dyDescent="0.25">
      <c r="A613" t="str">
        <f t="shared" si="9"/>
        <v>AF01711</v>
      </c>
      <c r="B613" s="16" t="s">
        <v>2441</v>
      </c>
      <c r="C613" s="229" t="s">
        <v>2747</v>
      </c>
      <c r="D613" s="16" t="s">
        <v>2629</v>
      </c>
      <c r="E613" s="22" t="s">
        <v>7777</v>
      </c>
      <c r="F613" s="22"/>
      <c r="G613" s="22" t="s">
        <v>8238</v>
      </c>
      <c r="H613" s="22">
        <v>63026</v>
      </c>
      <c r="I613" s="22" t="s">
        <v>7962</v>
      </c>
      <c r="J613" s="22" t="s">
        <v>8235</v>
      </c>
      <c r="K613" s="86">
        <v>41106</v>
      </c>
      <c r="L613" s="87">
        <v>8949</v>
      </c>
      <c r="M613" s="22" t="s">
        <v>8236</v>
      </c>
      <c r="N613" s="22">
        <v>63026</v>
      </c>
      <c r="O613" s="88">
        <v>41121</v>
      </c>
      <c r="P613" s="22" t="s">
        <v>8237</v>
      </c>
      <c r="Q613" s="89">
        <v>8949</v>
      </c>
      <c r="R613" s="89"/>
      <c r="S613" s="89"/>
      <c r="T613" s="89"/>
      <c r="U613" s="89">
        <v>8949</v>
      </c>
      <c r="V613" s="90">
        <v>2460.9749999999999</v>
      </c>
      <c r="W613" s="89">
        <v>2460.9749999999999</v>
      </c>
      <c r="X613" s="96">
        <v>2012</v>
      </c>
      <c r="Y613" s="22" t="s">
        <v>6711</v>
      </c>
      <c r="Z613" s="22" t="s">
        <v>6712</v>
      </c>
      <c r="AA613" s="22" t="s">
        <v>6713</v>
      </c>
      <c r="AB613" s="22" t="s">
        <v>6803</v>
      </c>
      <c r="AC613" s="22"/>
      <c r="AD613" s="92" t="s">
        <v>6715</v>
      </c>
      <c r="AE613" s="93">
        <v>1.5833333333333333</v>
      </c>
      <c r="AF613" s="22" t="s">
        <v>6813</v>
      </c>
      <c r="AG613" s="94">
        <v>41121</v>
      </c>
      <c r="AH613" s="245">
        <v>42004</v>
      </c>
      <c r="AI613" s="94">
        <v>42004</v>
      </c>
      <c r="AJ613" s="94">
        <v>42005</v>
      </c>
      <c r="AK613" s="94">
        <v>43617</v>
      </c>
    </row>
    <row r="614" spans="1:37" x14ac:dyDescent="0.25">
      <c r="A614" t="str">
        <f t="shared" si="9"/>
        <v>AF718-?</v>
      </c>
      <c r="B614" s="16" t="s">
        <v>2441</v>
      </c>
      <c r="C614" s="227" t="s">
        <v>2748</v>
      </c>
      <c r="D614" s="16" t="s">
        <v>2629</v>
      </c>
      <c r="E614" s="22" t="s">
        <v>7777</v>
      </c>
      <c r="F614" s="22"/>
      <c r="G614" s="22" t="s">
        <v>8239</v>
      </c>
      <c r="H614" s="22">
        <v>63026</v>
      </c>
      <c r="I614" s="22" t="s">
        <v>7962</v>
      </c>
      <c r="J614" s="22" t="s">
        <v>8235</v>
      </c>
      <c r="K614" s="86">
        <v>41106</v>
      </c>
      <c r="L614" s="87">
        <v>8949</v>
      </c>
      <c r="M614" s="22" t="s">
        <v>8236</v>
      </c>
      <c r="N614" s="22">
        <v>63026</v>
      </c>
      <c r="O614" s="88">
        <v>41121</v>
      </c>
      <c r="P614" s="22" t="s">
        <v>8237</v>
      </c>
      <c r="Q614" s="89">
        <v>8949</v>
      </c>
      <c r="R614" s="89"/>
      <c r="S614" s="89"/>
      <c r="T614" s="89"/>
      <c r="U614" s="89">
        <v>8949</v>
      </c>
      <c r="V614" s="90">
        <v>0</v>
      </c>
      <c r="W614" s="89">
        <v>0</v>
      </c>
      <c r="X614" s="96">
        <v>2012</v>
      </c>
      <c r="Y614" s="22" t="s">
        <v>6711</v>
      </c>
      <c r="Z614" s="22" t="s">
        <v>6712</v>
      </c>
      <c r="AA614" s="22" t="s">
        <v>6713</v>
      </c>
      <c r="AB614" s="22" t="s">
        <v>6803</v>
      </c>
      <c r="AC614" s="22"/>
      <c r="AD614" s="92" t="s">
        <v>6715</v>
      </c>
      <c r="AE614" s="93">
        <v>0</v>
      </c>
      <c r="AF614" s="22" t="s">
        <v>6813</v>
      </c>
      <c r="AG614" s="94">
        <v>41121</v>
      </c>
      <c r="AH614" s="245">
        <v>42004</v>
      </c>
      <c r="AI614" s="94">
        <v>42004</v>
      </c>
      <c r="AJ614" s="94">
        <v>42005</v>
      </c>
      <c r="AK614" s="22"/>
    </row>
    <row r="615" spans="1:37" x14ac:dyDescent="0.25">
      <c r="A615" t="str">
        <f t="shared" si="9"/>
        <v>AF01710</v>
      </c>
      <c r="B615" s="16" t="s">
        <v>2441</v>
      </c>
      <c r="C615" s="227" t="s">
        <v>2749</v>
      </c>
      <c r="D615" s="16" t="s">
        <v>2629</v>
      </c>
      <c r="E615" s="22" t="s">
        <v>7777</v>
      </c>
      <c r="F615" s="22"/>
      <c r="G615" s="22" t="s">
        <v>8240</v>
      </c>
      <c r="H615" s="22">
        <v>63026</v>
      </c>
      <c r="I615" s="22" t="s">
        <v>7962</v>
      </c>
      <c r="J615" s="22" t="s">
        <v>8235</v>
      </c>
      <c r="K615" s="86">
        <v>41106</v>
      </c>
      <c r="L615" s="87">
        <v>8949</v>
      </c>
      <c r="M615" s="22" t="s">
        <v>8236</v>
      </c>
      <c r="N615" s="22">
        <v>63026</v>
      </c>
      <c r="O615" s="88">
        <v>41121</v>
      </c>
      <c r="P615" s="22" t="s">
        <v>8237</v>
      </c>
      <c r="Q615" s="89">
        <v>8949</v>
      </c>
      <c r="R615" s="89"/>
      <c r="S615" s="89"/>
      <c r="T615" s="89"/>
      <c r="U615" s="89">
        <v>8949</v>
      </c>
      <c r="V615" s="90">
        <v>2460.9749999999999</v>
      </c>
      <c r="W615" s="89">
        <v>2460.9749999999999</v>
      </c>
      <c r="X615" s="96">
        <v>2012</v>
      </c>
      <c r="Y615" s="22" t="s">
        <v>6711</v>
      </c>
      <c r="Z615" s="22" t="s">
        <v>6712</v>
      </c>
      <c r="AA615" s="22" t="s">
        <v>6713</v>
      </c>
      <c r="AB615" s="22" t="s">
        <v>6803</v>
      </c>
      <c r="AC615" s="22"/>
      <c r="AD615" s="92" t="s">
        <v>8241</v>
      </c>
      <c r="AE615" s="93">
        <v>1.5833333333333333</v>
      </c>
      <c r="AF615" s="22" t="s">
        <v>6813</v>
      </c>
      <c r="AG615" s="94">
        <v>41121</v>
      </c>
      <c r="AH615" s="245">
        <v>42004</v>
      </c>
      <c r="AI615" s="94">
        <v>42004</v>
      </c>
      <c r="AJ615" s="94">
        <v>42005</v>
      </c>
      <c r="AK615" s="22"/>
    </row>
    <row r="616" spans="1:37" x14ac:dyDescent="0.25">
      <c r="A616" t="str">
        <f t="shared" si="9"/>
        <v>AF01716</v>
      </c>
      <c r="B616" s="16" t="s">
        <v>2441</v>
      </c>
      <c r="C616" s="227" t="s">
        <v>2750</v>
      </c>
      <c r="D616" s="16" t="s">
        <v>2629</v>
      </c>
      <c r="E616" s="22" t="s">
        <v>7777</v>
      </c>
      <c r="F616" s="22"/>
      <c r="G616" s="22" t="s">
        <v>8242</v>
      </c>
      <c r="H616" s="22">
        <v>63026</v>
      </c>
      <c r="I616" s="22" t="s">
        <v>7962</v>
      </c>
      <c r="J616" s="22" t="s">
        <v>8235</v>
      </c>
      <c r="K616" s="86">
        <v>41106</v>
      </c>
      <c r="L616" s="87">
        <v>8949</v>
      </c>
      <c r="M616" s="22" t="s">
        <v>8236</v>
      </c>
      <c r="N616" s="22">
        <v>63026</v>
      </c>
      <c r="O616" s="88">
        <v>41121</v>
      </c>
      <c r="P616" s="22" t="s">
        <v>8237</v>
      </c>
      <c r="Q616" s="89">
        <v>8949</v>
      </c>
      <c r="R616" s="89"/>
      <c r="S616" s="89"/>
      <c r="T616" s="89"/>
      <c r="U616" s="89">
        <v>8949</v>
      </c>
      <c r="V616" s="90">
        <v>2460.9749999999999</v>
      </c>
      <c r="W616" s="89">
        <v>2460.9749999999999</v>
      </c>
      <c r="X616" s="96">
        <v>2012</v>
      </c>
      <c r="Y616" s="22" t="s">
        <v>6711</v>
      </c>
      <c r="Z616" s="22" t="s">
        <v>6712</v>
      </c>
      <c r="AA616" s="22" t="s">
        <v>6713</v>
      </c>
      <c r="AB616" s="22" t="s">
        <v>6803</v>
      </c>
      <c r="AC616" s="22"/>
      <c r="AD616" s="92" t="s">
        <v>7957</v>
      </c>
      <c r="AE616" s="93">
        <v>1.5833333333333333</v>
      </c>
      <c r="AF616" s="22" t="s">
        <v>6813</v>
      </c>
      <c r="AG616" s="94">
        <v>41121</v>
      </c>
      <c r="AH616" s="245">
        <v>42004</v>
      </c>
      <c r="AI616" s="94">
        <v>42004</v>
      </c>
      <c r="AJ616" s="94">
        <v>42005</v>
      </c>
      <c r="AK616" s="22"/>
    </row>
    <row r="617" spans="1:37" x14ac:dyDescent="0.25">
      <c r="A617" t="str">
        <f t="shared" si="9"/>
        <v>AF00602</v>
      </c>
      <c r="B617" s="16" t="s">
        <v>2441</v>
      </c>
      <c r="C617" s="227" t="s">
        <v>2751</v>
      </c>
      <c r="D617" s="16" t="s">
        <v>2463</v>
      </c>
      <c r="E617" s="22" t="s">
        <v>8243</v>
      </c>
      <c r="F617" s="22"/>
      <c r="G617" s="22" t="s">
        <v>8244</v>
      </c>
      <c r="H617" s="22" t="s">
        <v>8245</v>
      </c>
      <c r="I617" s="22" t="s">
        <v>8032</v>
      </c>
      <c r="J617" s="22" t="s">
        <v>8246</v>
      </c>
      <c r="K617" s="86">
        <v>41117</v>
      </c>
      <c r="L617" s="87">
        <v>19100</v>
      </c>
      <c r="M617" s="22" t="s">
        <v>8236</v>
      </c>
      <c r="N617" s="22" t="s">
        <v>8245</v>
      </c>
      <c r="O617" s="88">
        <v>41121</v>
      </c>
      <c r="P617" s="22" t="s">
        <v>8247</v>
      </c>
      <c r="Q617" s="89">
        <v>19100</v>
      </c>
      <c r="R617" s="89"/>
      <c r="S617" s="89"/>
      <c r="T617" s="89"/>
      <c r="U617" s="89">
        <v>19100</v>
      </c>
      <c r="V617" s="90">
        <v>5252.5</v>
      </c>
      <c r="W617" s="89">
        <v>5252.5</v>
      </c>
      <c r="X617" s="96">
        <v>2012</v>
      </c>
      <c r="Y617" s="22" t="s">
        <v>6711</v>
      </c>
      <c r="Z617" s="22" t="s">
        <v>6712</v>
      </c>
      <c r="AA617" s="22" t="s">
        <v>6713</v>
      </c>
      <c r="AB617" s="22" t="s">
        <v>6803</v>
      </c>
      <c r="AC617" s="22"/>
      <c r="AD617" s="92" t="s">
        <v>7957</v>
      </c>
      <c r="AE617" s="93">
        <v>1.5833333333333333</v>
      </c>
      <c r="AF617" s="22" t="s">
        <v>6813</v>
      </c>
      <c r="AG617" s="94">
        <v>41121</v>
      </c>
      <c r="AH617" s="245">
        <v>42004</v>
      </c>
      <c r="AI617" s="94">
        <v>42004</v>
      </c>
      <c r="AJ617" s="94">
        <v>42005</v>
      </c>
      <c r="AK617" s="22"/>
    </row>
    <row r="618" spans="1:37" x14ac:dyDescent="0.25">
      <c r="A618" t="str">
        <f t="shared" si="9"/>
        <v>BC00007</v>
      </c>
      <c r="B618" s="16" t="s">
        <v>2441</v>
      </c>
      <c r="C618" s="227" t="s">
        <v>2752</v>
      </c>
      <c r="D618" s="16" t="s">
        <v>2753</v>
      </c>
      <c r="E618" s="22"/>
      <c r="F618" s="22"/>
      <c r="G618" s="22"/>
      <c r="H618" s="22">
        <v>13322</v>
      </c>
      <c r="I618" s="22" t="s">
        <v>8248</v>
      </c>
      <c r="J618" s="22" t="s">
        <v>8249</v>
      </c>
      <c r="K618" s="86">
        <v>41104</v>
      </c>
      <c r="L618" s="87">
        <v>3792.24</v>
      </c>
      <c r="M618" s="22" t="s">
        <v>8250</v>
      </c>
      <c r="N618" s="22">
        <v>13322</v>
      </c>
      <c r="O618" s="88">
        <v>41121</v>
      </c>
      <c r="P618" s="22" t="s">
        <v>8251</v>
      </c>
      <c r="Q618" s="89">
        <v>3792.24</v>
      </c>
      <c r="R618" s="89"/>
      <c r="S618" s="89"/>
      <c r="T618" s="89"/>
      <c r="U618" s="89">
        <v>3792.24</v>
      </c>
      <c r="V618" s="90">
        <v>1042.866</v>
      </c>
      <c r="W618" s="89">
        <v>1042.866</v>
      </c>
      <c r="X618" s="96">
        <v>2012</v>
      </c>
      <c r="Y618" s="22" t="s">
        <v>6711</v>
      </c>
      <c r="Z618" s="22" t="s">
        <v>6712</v>
      </c>
      <c r="AA618" s="22" t="s">
        <v>7223</v>
      </c>
      <c r="AB618" s="22" t="s">
        <v>6803</v>
      </c>
      <c r="AC618" s="22"/>
      <c r="AD618" s="92" t="s">
        <v>7906</v>
      </c>
      <c r="AE618" s="102">
        <v>0.91666666666666663</v>
      </c>
      <c r="AF618" s="22" t="s">
        <v>6813</v>
      </c>
      <c r="AG618" s="94">
        <v>41121</v>
      </c>
      <c r="AH618" s="245">
        <v>42004</v>
      </c>
      <c r="AI618" s="94">
        <v>42004</v>
      </c>
      <c r="AJ618" s="94">
        <v>42005</v>
      </c>
      <c r="AK618" s="94">
        <v>42430</v>
      </c>
    </row>
    <row r="619" spans="1:37" x14ac:dyDescent="0.25">
      <c r="A619" t="str">
        <f t="shared" si="9"/>
        <v>AF01719</v>
      </c>
      <c r="B619" s="16" t="s">
        <v>2441</v>
      </c>
      <c r="C619" s="227" t="s">
        <v>2754</v>
      </c>
      <c r="D619" s="16" t="s">
        <v>2629</v>
      </c>
      <c r="E619" s="22" t="s">
        <v>7777</v>
      </c>
      <c r="F619" s="22"/>
      <c r="G619" s="22" t="s">
        <v>8252</v>
      </c>
      <c r="H619" s="22">
        <v>868</v>
      </c>
      <c r="I619" s="22" t="s">
        <v>8032</v>
      </c>
      <c r="J619" s="22" t="s">
        <v>8253</v>
      </c>
      <c r="K619" s="86">
        <v>41121</v>
      </c>
      <c r="L619" s="87">
        <v>8921</v>
      </c>
      <c r="M619" s="22" t="s">
        <v>8254</v>
      </c>
      <c r="N619" s="22">
        <v>868</v>
      </c>
      <c r="O619" s="88">
        <v>41128</v>
      </c>
      <c r="P619" s="22" t="s">
        <v>8255</v>
      </c>
      <c r="Q619" s="89">
        <v>8921</v>
      </c>
      <c r="R619" s="89"/>
      <c r="S619" s="89"/>
      <c r="T619" s="89"/>
      <c r="U619" s="89">
        <v>8921</v>
      </c>
      <c r="V619" s="90">
        <v>2676.3</v>
      </c>
      <c r="W619" s="89">
        <v>2676.3</v>
      </c>
      <c r="X619" s="96">
        <v>2012</v>
      </c>
      <c r="Y619" s="22" t="s">
        <v>6731</v>
      </c>
      <c r="Z619" s="22" t="s">
        <v>6712</v>
      </c>
      <c r="AA619" s="22" t="s">
        <v>6713</v>
      </c>
      <c r="AB619" s="22" t="s">
        <v>6803</v>
      </c>
      <c r="AC619" s="22"/>
      <c r="AD619" s="92" t="s">
        <v>7197</v>
      </c>
      <c r="AE619" s="93">
        <v>1.6666666666666667</v>
      </c>
      <c r="AF619" s="22" t="s">
        <v>6813</v>
      </c>
      <c r="AG619" s="94">
        <v>41128</v>
      </c>
      <c r="AH619" s="245">
        <v>42004</v>
      </c>
      <c r="AI619" s="94">
        <v>42004</v>
      </c>
      <c r="AJ619" s="94">
        <v>42005</v>
      </c>
      <c r="AK619" s="94">
        <v>42767</v>
      </c>
    </row>
    <row r="620" spans="1:37" x14ac:dyDescent="0.25">
      <c r="A620" t="str">
        <f t="shared" si="9"/>
        <v>AF01059</v>
      </c>
      <c r="B620" s="16" t="s">
        <v>2441</v>
      </c>
      <c r="C620" s="227" t="s">
        <v>2755</v>
      </c>
      <c r="D620" s="16" t="s">
        <v>2629</v>
      </c>
      <c r="E620" s="22" t="s">
        <v>7777</v>
      </c>
      <c r="F620" s="22"/>
      <c r="G620" s="22" t="s">
        <v>8256</v>
      </c>
      <c r="H620" s="22">
        <v>868</v>
      </c>
      <c r="I620" s="22" t="s">
        <v>8032</v>
      </c>
      <c r="J620" s="22" t="s">
        <v>8253</v>
      </c>
      <c r="K620" s="86">
        <v>41121</v>
      </c>
      <c r="L620" s="87">
        <v>8921</v>
      </c>
      <c r="M620" s="22" t="s">
        <v>8254</v>
      </c>
      <c r="N620" s="22">
        <v>868</v>
      </c>
      <c r="O620" s="88">
        <v>41128</v>
      </c>
      <c r="P620" s="22" t="s">
        <v>8255</v>
      </c>
      <c r="Q620" s="89">
        <v>8921</v>
      </c>
      <c r="R620" s="89"/>
      <c r="S620" s="89"/>
      <c r="T620" s="89"/>
      <c r="U620" s="89">
        <v>8921</v>
      </c>
      <c r="V620" s="90">
        <v>2676.3</v>
      </c>
      <c r="W620" s="89">
        <v>2676.3</v>
      </c>
      <c r="X620" s="96">
        <v>2012</v>
      </c>
      <c r="Y620" s="22" t="s">
        <v>6731</v>
      </c>
      <c r="Z620" s="22" t="s">
        <v>6712</v>
      </c>
      <c r="AA620" s="22" t="s">
        <v>6713</v>
      </c>
      <c r="AB620" s="22" t="s">
        <v>6803</v>
      </c>
      <c r="AC620" s="22"/>
      <c r="AD620" s="92" t="s">
        <v>8257</v>
      </c>
      <c r="AE620" s="93">
        <v>1.6666666666666667</v>
      </c>
      <c r="AF620" s="22" t="s">
        <v>6813</v>
      </c>
      <c r="AG620" s="94">
        <v>41128</v>
      </c>
      <c r="AH620" s="245">
        <v>42004</v>
      </c>
      <c r="AI620" s="94">
        <v>42004</v>
      </c>
      <c r="AJ620" s="94">
        <v>42005</v>
      </c>
      <c r="AK620" s="22"/>
    </row>
    <row r="621" spans="1:37" x14ac:dyDescent="0.25">
      <c r="A621" t="str">
        <f t="shared" si="9"/>
        <v>AF01717</v>
      </c>
      <c r="B621" s="16" t="s">
        <v>2441</v>
      </c>
      <c r="C621" s="227" t="s">
        <v>2756</v>
      </c>
      <c r="D621" s="16" t="s">
        <v>2629</v>
      </c>
      <c r="E621" s="22" t="s">
        <v>7777</v>
      </c>
      <c r="F621" s="22"/>
      <c r="G621" s="22" t="s">
        <v>8258</v>
      </c>
      <c r="H621" s="22">
        <v>868</v>
      </c>
      <c r="I621" s="22" t="s">
        <v>8032</v>
      </c>
      <c r="J621" s="22" t="s">
        <v>8253</v>
      </c>
      <c r="K621" s="86">
        <v>41121</v>
      </c>
      <c r="L621" s="87">
        <v>8921</v>
      </c>
      <c r="M621" s="22" t="s">
        <v>8254</v>
      </c>
      <c r="N621" s="22">
        <v>868</v>
      </c>
      <c r="O621" s="88">
        <v>41128</v>
      </c>
      <c r="P621" s="22" t="s">
        <v>8255</v>
      </c>
      <c r="Q621" s="89">
        <v>8921</v>
      </c>
      <c r="R621" s="89"/>
      <c r="S621" s="89"/>
      <c r="T621" s="89"/>
      <c r="U621" s="89">
        <v>8921</v>
      </c>
      <c r="V621" s="90">
        <v>2676.3</v>
      </c>
      <c r="W621" s="89">
        <v>2676.3</v>
      </c>
      <c r="X621" s="96">
        <v>2012</v>
      </c>
      <c r="Y621" s="22" t="s">
        <v>6731</v>
      </c>
      <c r="Z621" s="22" t="s">
        <v>6712</v>
      </c>
      <c r="AA621" s="22" t="s">
        <v>6713</v>
      </c>
      <c r="AB621" s="22" t="s">
        <v>6803</v>
      </c>
      <c r="AC621" s="22"/>
      <c r="AD621" s="92" t="s">
        <v>8101</v>
      </c>
      <c r="AE621" s="93">
        <v>1.6666666666666667</v>
      </c>
      <c r="AF621" s="22" t="s">
        <v>6813</v>
      </c>
      <c r="AG621" s="94">
        <v>41128</v>
      </c>
      <c r="AH621" s="245">
        <v>42004</v>
      </c>
      <c r="AI621" s="94">
        <v>42004</v>
      </c>
      <c r="AJ621" s="94">
        <v>42005</v>
      </c>
      <c r="AK621" s="22"/>
    </row>
    <row r="622" spans="1:37" x14ac:dyDescent="0.25">
      <c r="A622" t="str">
        <f t="shared" si="9"/>
        <v>AF00610</v>
      </c>
      <c r="B622" s="16" t="s">
        <v>2441</v>
      </c>
      <c r="C622" s="227" t="s">
        <v>2757</v>
      </c>
      <c r="D622" s="16" t="s">
        <v>2629</v>
      </c>
      <c r="E622" s="22" t="s">
        <v>7777</v>
      </c>
      <c r="F622" s="22"/>
      <c r="G622" s="22" t="s">
        <v>8259</v>
      </c>
      <c r="H622" s="22">
        <v>868</v>
      </c>
      <c r="I622" s="22" t="s">
        <v>8032</v>
      </c>
      <c r="J622" s="22" t="s">
        <v>8253</v>
      </c>
      <c r="K622" s="86">
        <v>41121</v>
      </c>
      <c r="L622" s="87">
        <v>8921</v>
      </c>
      <c r="M622" s="22" t="s">
        <v>8254</v>
      </c>
      <c r="N622" s="22">
        <v>868</v>
      </c>
      <c r="O622" s="88">
        <v>41128</v>
      </c>
      <c r="P622" s="22" t="s">
        <v>8255</v>
      </c>
      <c r="Q622" s="89">
        <v>8921</v>
      </c>
      <c r="R622" s="89"/>
      <c r="S622" s="89"/>
      <c r="T622" s="89"/>
      <c r="U622" s="89">
        <v>8921</v>
      </c>
      <c r="V622" s="90">
        <v>2676.3</v>
      </c>
      <c r="W622" s="89">
        <v>2676.3</v>
      </c>
      <c r="X622" s="96">
        <v>2012</v>
      </c>
      <c r="Y622" s="22" t="s">
        <v>6731</v>
      </c>
      <c r="Z622" s="22" t="s">
        <v>6712</v>
      </c>
      <c r="AA622" s="22" t="s">
        <v>6713</v>
      </c>
      <c r="AB622" s="22" t="s">
        <v>6803</v>
      </c>
      <c r="AC622" s="22"/>
      <c r="AD622" s="92" t="s">
        <v>7950</v>
      </c>
      <c r="AE622" s="93">
        <v>1.6666666666666667</v>
      </c>
      <c r="AF622" s="22" t="s">
        <v>6813</v>
      </c>
      <c r="AG622" s="94">
        <v>41128</v>
      </c>
      <c r="AH622" s="245">
        <v>42004</v>
      </c>
      <c r="AI622" s="94">
        <v>42004</v>
      </c>
      <c r="AJ622" s="94">
        <v>42005</v>
      </c>
      <c r="AK622" s="22"/>
    </row>
    <row r="623" spans="1:37" x14ac:dyDescent="0.25">
      <c r="A623" t="str">
        <f t="shared" si="9"/>
        <v>AF01715</v>
      </c>
      <c r="B623" s="16" t="s">
        <v>2441</v>
      </c>
      <c r="C623" s="227" t="s">
        <v>2758</v>
      </c>
      <c r="D623" s="16" t="s">
        <v>2463</v>
      </c>
      <c r="E623" s="22"/>
      <c r="F623" s="22"/>
      <c r="G623" s="22" t="s">
        <v>8260</v>
      </c>
      <c r="H623" s="22">
        <v>617</v>
      </c>
      <c r="I623" s="22" t="s">
        <v>8032</v>
      </c>
      <c r="J623" s="22" t="s">
        <v>8261</v>
      </c>
      <c r="K623" s="86">
        <v>41121</v>
      </c>
      <c r="L623" s="87">
        <v>10620</v>
      </c>
      <c r="M623" s="22" t="s">
        <v>8254</v>
      </c>
      <c r="N623" s="22">
        <v>617</v>
      </c>
      <c r="O623" s="88">
        <v>41128</v>
      </c>
      <c r="P623" s="22" t="s">
        <v>8262</v>
      </c>
      <c r="Q623" s="89">
        <v>10620</v>
      </c>
      <c r="R623" s="89"/>
      <c r="S623" s="89"/>
      <c r="T623" s="89"/>
      <c r="U623" s="89">
        <v>10620</v>
      </c>
      <c r="V623" s="90">
        <v>3186</v>
      </c>
      <c r="W623" s="89">
        <v>3186</v>
      </c>
      <c r="X623" s="96">
        <v>2012</v>
      </c>
      <c r="Y623" s="22" t="s">
        <v>6731</v>
      </c>
      <c r="Z623" s="22" t="s">
        <v>6712</v>
      </c>
      <c r="AA623" s="22" t="s">
        <v>6713</v>
      </c>
      <c r="AB623" s="22" t="s">
        <v>6803</v>
      </c>
      <c r="AC623" s="22"/>
      <c r="AD623" s="92" t="s">
        <v>7957</v>
      </c>
      <c r="AE623" s="93">
        <v>1.6666666666666667</v>
      </c>
      <c r="AF623" s="22" t="s">
        <v>6813</v>
      </c>
      <c r="AG623" s="94">
        <v>41128</v>
      </c>
      <c r="AH623" s="245">
        <v>42004</v>
      </c>
      <c r="AI623" s="94">
        <v>42004</v>
      </c>
      <c r="AJ623" s="94">
        <v>42005</v>
      </c>
      <c r="AK623" s="94">
        <v>43040</v>
      </c>
    </row>
    <row r="624" spans="1:37" x14ac:dyDescent="0.25">
      <c r="A624" t="str">
        <f t="shared" si="9"/>
        <v>AF02601</v>
      </c>
      <c r="B624" s="16" t="s">
        <v>2441</v>
      </c>
      <c r="C624" s="227" t="s">
        <v>2759</v>
      </c>
      <c r="D624" s="16" t="s">
        <v>2356</v>
      </c>
      <c r="E624" s="22" t="s">
        <v>8263</v>
      </c>
      <c r="F624" s="22" t="s">
        <v>8264</v>
      </c>
      <c r="G624" s="22" t="s">
        <v>8265</v>
      </c>
      <c r="H624" s="22">
        <v>321</v>
      </c>
      <c r="I624" s="22" t="s">
        <v>8266</v>
      </c>
      <c r="J624" s="22" t="s">
        <v>8267</v>
      </c>
      <c r="K624" s="86">
        <v>41127</v>
      </c>
      <c r="L624" s="87">
        <v>4150</v>
      </c>
      <c r="M624" s="22" t="s">
        <v>8254</v>
      </c>
      <c r="N624" s="22">
        <v>321</v>
      </c>
      <c r="O624" s="88">
        <v>41128</v>
      </c>
      <c r="P624" s="22" t="s">
        <v>8268</v>
      </c>
      <c r="Q624" s="89">
        <v>4150</v>
      </c>
      <c r="R624" s="89"/>
      <c r="S624" s="89"/>
      <c r="T624" s="89"/>
      <c r="U624" s="89">
        <v>4150</v>
      </c>
      <c r="V624" s="90">
        <v>1245</v>
      </c>
      <c r="W624" s="89">
        <v>1245</v>
      </c>
      <c r="X624" s="96">
        <v>2012</v>
      </c>
      <c r="Y624" s="22" t="s">
        <v>6731</v>
      </c>
      <c r="Z624" s="22" t="s">
        <v>6712</v>
      </c>
      <c r="AA624" s="22" t="s">
        <v>6713</v>
      </c>
      <c r="AB624" s="22" t="s">
        <v>6803</v>
      </c>
      <c r="AC624" s="22"/>
      <c r="AD624" s="92" t="s">
        <v>8269</v>
      </c>
      <c r="AE624" s="93">
        <v>0.66666666666666663</v>
      </c>
      <c r="AF624" s="22" t="s">
        <v>6813</v>
      </c>
      <c r="AG624" s="94">
        <v>41128</v>
      </c>
      <c r="AH624" s="245">
        <v>42004</v>
      </c>
      <c r="AI624" s="94">
        <v>42004</v>
      </c>
      <c r="AJ624" s="94">
        <v>42005</v>
      </c>
      <c r="AK624" s="22"/>
    </row>
    <row r="625" spans="1:37" x14ac:dyDescent="0.25">
      <c r="A625" t="str">
        <f t="shared" si="9"/>
        <v>AF02864</v>
      </c>
      <c r="B625" s="16" t="s">
        <v>2441</v>
      </c>
      <c r="C625" s="227" t="s">
        <v>2760</v>
      </c>
      <c r="D625" s="16" t="s">
        <v>2453</v>
      </c>
      <c r="E625" s="22" t="s">
        <v>7939</v>
      </c>
      <c r="F625" s="22" t="s">
        <v>8173</v>
      </c>
      <c r="G625" s="22" t="s">
        <v>8270</v>
      </c>
      <c r="H625" s="22">
        <v>1396</v>
      </c>
      <c r="I625" s="22" t="s">
        <v>8175</v>
      </c>
      <c r="J625" s="22" t="s">
        <v>8271</v>
      </c>
      <c r="K625" s="86">
        <v>41129</v>
      </c>
      <c r="L625" s="87">
        <v>8521</v>
      </c>
      <c r="M625" s="22" t="s">
        <v>8272</v>
      </c>
      <c r="N625" s="22">
        <v>1396</v>
      </c>
      <c r="O625" s="88">
        <v>41149</v>
      </c>
      <c r="P625" s="22" t="s">
        <v>8273</v>
      </c>
      <c r="Q625" s="89">
        <v>8521</v>
      </c>
      <c r="R625" s="89"/>
      <c r="S625" s="89"/>
      <c r="T625" s="89"/>
      <c r="U625" s="89">
        <v>8521</v>
      </c>
      <c r="V625" s="90">
        <v>2556.3000000000002</v>
      </c>
      <c r="W625" s="89">
        <v>2556.3000000000002</v>
      </c>
      <c r="X625" s="96">
        <v>2012</v>
      </c>
      <c r="Y625" s="22" t="s">
        <v>6731</v>
      </c>
      <c r="Z625" s="22" t="s">
        <v>6712</v>
      </c>
      <c r="AA625" s="22" t="s">
        <v>6713</v>
      </c>
      <c r="AB625" s="22" t="s">
        <v>6803</v>
      </c>
      <c r="AC625" s="22"/>
      <c r="AD625" s="92" t="s">
        <v>7906</v>
      </c>
      <c r="AE625" s="93">
        <v>2.6666666666666665</v>
      </c>
      <c r="AF625" s="22" t="s">
        <v>6813</v>
      </c>
      <c r="AG625" s="94">
        <v>41149</v>
      </c>
      <c r="AH625" s="245">
        <v>42004</v>
      </c>
      <c r="AI625" s="94">
        <v>42004</v>
      </c>
      <c r="AJ625" s="94">
        <v>42005</v>
      </c>
      <c r="AK625" s="22"/>
    </row>
    <row r="626" spans="1:37" x14ac:dyDescent="0.25">
      <c r="A626" t="str">
        <f t="shared" si="9"/>
        <v>BC00851</v>
      </c>
      <c r="B626" s="16" t="s">
        <v>2441</v>
      </c>
      <c r="C626" s="227" t="s">
        <v>2761</v>
      </c>
      <c r="D626" s="16" t="s">
        <v>2762</v>
      </c>
      <c r="E626" s="22" t="s">
        <v>8274</v>
      </c>
      <c r="F626" s="22" t="s">
        <v>8275</v>
      </c>
      <c r="G626" s="22"/>
      <c r="H626" s="22" t="s">
        <v>8276</v>
      </c>
      <c r="I626" s="22" t="s">
        <v>8032</v>
      </c>
      <c r="J626" s="22" t="s">
        <v>8277</v>
      </c>
      <c r="K626" s="86">
        <v>41087</v>
      </c>
      <c r="L626" s="87">
        <v>4992</v>
      </c>
      <c r="M626" s="22" t="s">
        <v>8278</v>
      </c>
      <c r="N626" s="22" t="s">
        <v>8276</v>
      </c>
      <c r="O626" s="88">
        <v>41158</v>
      </c>
      <c r="P626" s="22" t="s">
        <v>8279</v>
      </c>
      <c r="Q626" s="89">
        <v>4992</v>
      </c>
      <c r="R626" s="89"/>
      <c r="S626" s="89"/>
      <c r="T626" s="89"/>
      <c r="U626" s="89">
        <v>4992</v>
      </c>
      <c r="V626" s="90">
        <v>1622.3999999999999</v>
      </c>
      <c r="W626" s="89">
        <v>1622.3999999999999</v>
      </c>
      <c r="X626" s="96">
        <v>2012</v>
      </c>
      <c r="Y626" s="22" t="s">
        <v>6736</v>
      </c>
      <c r="Z626" s="22" t="s">
        <v>6712</v>
      </c>
      <c r="AA626" s="22" t="s">
        <v>7223</v>
      </c>
      <c r="AB626" s="22" t="s">
        <v>6803</v>
      </c>
      <c r="AC626" s="22"/>
      <c r="AD626" s="92" t="s">
        <v>8118</v>
      </c>
      <c r="AE626" s="93">
        <v>0.75</v>
      </c>
      <c r="AF626" s="22" t="s">
        <v>6813</v>
      </c>
      <c r="AG626" s="94">
        <v>41158</v>
      </c>
      <c r="AH626" s="245">
        <v>42004</v>
      </c>
      <c r="AI626" s="94">
        <v>42004</v>
      </c>
      <c r="AJ626" s="94">
        <v>42005</v>
      </c>
      <c r="AK626" s="22"/>
    </row>
    <row r="627" spans="1:37" x14ac:dyDescent="0.25">
      <c r="A627" t="str">
        <f t="shared" si="9"/>
        <v>BC00852</v>
      </c>
      <c r="B627" s="16" t="s">
        <v>2441</v>
      </c>
      <c r="C627" s="227" t="s">
        <v>2763</v>
      </c>
      <c r="D627" s="16" t="s">
        <v>2762</v>
      </c>
      <c r="E627" s="22" t="s">
        <v>8274</v>
      </c>
      <c r="F627" s="22" t="s">
        <v>8275</v>
      </c>
      <c r="G627" s="22"/>
      <c r="H627" s="22" t="s">
        <v>8276</v>
      </c>
      <c r="I627" s="22" t="s">
        <v>8032</v>
      </c>
      <c r="J627" s="22" t="s">
        <v>8277</v>
      </c>
      <c r="K627" s="86">
        <v>41087</v>
      </c>
      <c r="L627" s="87">
        <v>4992</v>
      </c>
      <c r="M627" s="22" t="s">
        <v>8278</v>
      </c>
      <c r="N627" s="22" t="s">
        <v>8276</v>
      </c>
      <c r="O627" s="88">
        <v>41158</v>
      </c>
      <c r="P627" s="22" t="s">
        <v>8279</v>
      </c>
      <c r="Q627" s="89">
        <v>4992</v>
      </c>
      <c r="R627" s="89"/>
      <c r="S627" s="89"/>
      <c r="T627" s="89"/>
      <c r="U627" s="89">
        <v>4992</v>
      </c>
      <c r="V627" s="90">
        <v>1622.3999999999999</v>
      </c>
      <c r="W627" s="89">
        <v>1622.3999999999999</v>
      </c>
      <c r="X627" s="96">
        <v>2012</v>
      </c>
      <c r="Y627" s="22" t="s">
        <v>6736</v>
      </c>
      <c r="Z627" s="22" t="s">
        <v>6712</v>
      </c>
      <c r="AA627" s="22" t="s">
        <v>7223</v>
      </c>
      <c r="AB627" s="22" t="s">
        <v>6803</v>
      </c>
      <c r="AC627" s="22"/>
      <c r="AD627" s="92" t="s">
        <v>8118</v>
      </c>
      <c r="AE627" s="93">
        <v>0.75</v>
      </c>
      <c r="AF627" s="22" t="s">
        <v>6813</v>
      </c>
      <c r="AG627" s="94">
        <v>41158</v>
      </c>
      <c r="AH627" s="245">
        <v>42004</v>
      </c>
      <c r="AI627" s="94">
        <v>42004</v>
      </c>
      <c r="AJ627" s="94">
        <v>42005</v>
      </c>
      <c r="AK627" s="22"/>
    </row>
    <row r="628" spans="1:37" x14ac:dyDescent="0.25">
      <c r="A628" t="str">
        <f t="shared" si="9"/>
        <v>BC00853</v>
      </c>
      <c r="B628" s="16" t="s">
        <v>2441</v>
      </c>
      <c r="C628" s="227" t="s">
        <v>2764</v>
      </c>
      <c r="D628" s="16" t="s">
        <v>2762</v>
      </c>
      <c r="E628" s="22" t="s">
        <v>8274</v>
      </c>
      <c r="F628" s="22" t="s">
        <v>8275</v>
      </c>
      <c r="G628" s="22"/>
      <c r="H628" s="22" t="s">
        <v>8276</v>
      </c>
      <c r="I628" s="22" t="s">
        <v>8032</v>
      </c>
      <c r="J628" s="22" t="s">
        <v>8277</v>
      </c>
      <c r="K628" s="86">
        <v>41087</v>
      </c>
      <c r="L628" s="87">
        <v>4992</v>
      </c>
      <c r="M628" s="22" t="s">
        <v>8278</v>
      </c>
      <c r="N628" s="22" t="s">
        <v>8276</v>
      </c>
      <c r="O628" s="88">
        <v>41158</v>
      </c>
      <c r="P628" s="22" t="s">
        <v>8279</v>
      </c>
      <c r="Q628" s="89">
        <v>4992</v>
      </c>
      <c r="R628" s="89"/>
      <c r="S628" s="89"/>
      <c r="T628" s="89"/>
      <c r="U628" s="89">
        <v>4992</v>
      </c>
      <c r="V628" s="90">
        <v>1622.3999999999999</v>
      </c>
      <c r="W628" s="89">
        <v>1622.3999999999999</v>
      </c>
      <c r="X628" s="96">
        <v>2012</v>
      </c>
      <c r="Y628" s="22" t="s">
        <v>6736</v>
      </c>
      <c r="Z628" s="22" t="s">
        <v>6712</v>
      </c>
      <c r="AA628" s="22" t="s">
        <v>7223</v>
      </c>
      <c r="AB628" s="22" t="s">
        <v>6803</v>
      </c>
      <c r="AC628" s="22"/>
      <c r="AD628" s="92" t="s">
        <v>8118</v>
      </c>
      <c r="AE628" s="93">
        <v>0.75</v>
      </c>
      <c r="AF628" s="22" t="s">
        <v>6813</v>
      </c>
      <c r="AG628" s="94">
        <v>41158</v>
      </c>
      <c r="AH628" s="245">
        <v>42004</v>
      </c>
      <c r="AI628" s="94">
        <v>42004</v>
      </c>
      <c r="AJ628" s="94">
        <v>42005</v>
      </c>
      <c r="AK628" s="22"/>
    </row>
    <row r="629" spans="1:37" x14ac:dyDescent="0.25">
      <c r="A629" t="str">
        <f t="shared" si="9"/>
        <v>BC00898</v>
      </c>
      <c r="B629" s="16" t="s">
        <v>2441</v>
      </c>
      <c r="C629" s="227" t="s">
        <v>2765</v>
      </c>
      <c r="D629" s="16" t="s">
        <v>2762</v>
      </c>
      <c r="E629" s="22" t="s">
        <v>8274</v>
      </c>
      <c r="F629" s="22" t="s">
        <v>8275</v>
      </c>
      <c r="G629" s="22"/>
      <c r="H629" s="22" t="s">
        <v>8276</v>
      </c>
      <c r="I629" s="22" t="s">
        <v>8032</v>
      </c>
      <c r="J629" s="22" t="s">
        <v>8277</v>
      </c>
      <c r="K629" s="86">
        <v>41087</v>
      </c>
      <c r="L629" s="87">
        <v>4992</v>
      </c>
      <c r="M629" s="22" t="s">
        <v>8278</v>
      </c>
      <c r="N629" s="22" t="s">
        <v>8276</v>
      </c>
      <c r="O629" s="88">
        <v>41158</v>
      </c>
      <c r="P629" s="22" t="s">
        <v>8279</v>
      </c>
      <c r="Q629" s="89">
        <v>4992</v>
      </c>
      <c r="R629" s="89"/>
      <c r="S629" s="89"/>
      <c r="T629" s="89"/>
      <c r="U629" s="89">
        <v>4992</v>
      </c>
      <c r="V629" s="90">
        <v>1622.3999999999999</v>
      </c>
      <c r="W629" s="89">
        <v>1622.3999999999999</v>
      </c>
      <c r="X629" s="96">
        <v>2012</v>
      </c>
      <c r="Y629" s="22" t="s">
        <v>6736</v>
      </c>
      <c r="Z629" s="22" t="s">
        <v>6712</v>
      </c>
      <c r="AA629" s="22" t="s">
        <v>7223</v>
      </c>
      <c r="AB629" s="22" t="s">
        <v>6803</v>
      </c>
      <c r="AC629" s="22"/>
      <c r="AD629" s="92" t="s">
        <v>8118</v>
      </c>
      <c r="AE629" s="93">
        <v>0.75</v>
      </c>
      <c r="AF629" s="22" t="s">
        <v>6813</v>
      </c>
      <c r="AG629" s="94">
        <v>41158</v>
      </c>
      <c r="AH629" s="245">
        <v>42004</v>
      </c>
      <c r="AI629" s="94">
        <v>42004</v>
      </c>
      <c r="AJ629" s="94">
        <v>42005</v>
      </c>
      <c r="AK629" s="22"/>
    </row>
    <row r="630" spans="1:37" x14ac:dyDescent="0.25">
      <c r="A630" t="str">
        <f t="shared" si="9"/>
        <v>BC00899</v>
      </c>
      <c r="B630" s="16" t="s">
        <v>2441</v>
      </c>
      <c r="C630" s="227" t="s">
        <v>2766</v>
      </c>
      <c r="D630" s="16" t="s">
        <v>2762</v>
      </c>
      <c r="E630" s="22" t="s">
        <v>8274</v>
      </c>
      <c r="F630" s="22" t="s">
        <v>8275</v>
      </c>
      <c r="G630" s="22"/>
      <c r="H630" s="22" t="s">
        <v>8276</v>
      </c>
      <c r="I630" s="22" t="s">
        <v>8032</v>
      </c>
      <c r="J630" s="22" t="s">
        <v>8277</v>
      </c>
      <c r="K630" s="86">
        <v>41087</v>
      </c>
      <c r="L630" s="87">
        <v>4992</v>
      </c>
      <c r="M630" s="22" t="s">
        <v>8278</v>
      </c>
      <c r="N630" s="22" t="s">
        <v>8276</v>
      </c>
      <c r="O630" s="88">
        <v>41158</v>
      </c>
      <c r="P630" s="22" t="s">
        <v>8279</v>
      </c>
      <c r="Q630" s="89">
        <v>4992</v>
      </c>
      <c r="R630" s="89"/>
      <c r="S630" s="89"/>
      <c r="T630" s="89"/>
      <c r="U630" s="89">
        <v>4992</v>
      </c>
      <c r="V630" s="90">
        <v>1622.3999999999999</v>
      </c>
      <c r="W630" s="89">
        <v>1622.3999999999999</v>
      </c>
      <c r="X630" s="96">
        <v>2012</v>
      </c>
      <c r="Y630" s="22" t="s">
        <v>6736</v>
      </c>
      <c r="Z630" s="22" t="s">
        <v>6712</v>
      </c>
      <c r="AA630" s="22" t="s">
        <v>7223</v>
      </c>
      <c r="AB630" s="22" t="s">
        <v>6803</v>
      </c>
      <c r="AC630" s="22"/>
      <c r="AD630" s="92" t="s">
        <v>8118</v>
      </c>
      <c r="AE630" s="93">
        <v>0.75</v>
      </c>
      <c r="AF630" s="22" t="s">
        <v>6813</v>
      </c>
      <c r="AG630" s="94">
        <v>41158</v>
      </c>
      <c r="AH630" s="245">
        <v>42004</v>
      </c>
      <c r="AI630" s="94">
        <v>42004</v>
      </c>
      <c r="AJ630" s="94">
        <v>42005</v>
      </c>
      <c r="AK630" s="22"/>
    </row>
    <row r="631" spans="1:37" x14ac:dyDescent="0.25">
      <c r="A631" t="str">
        <f t="shared" si="9"/>
        <v>BC00900</v>
      </c>
      <c r="B631" s="16" t="s">
        <v>2441</v>
      </c>
      <c r="C631" s="227" t="s">
        <v>2767</v>
      </c>
      <c r="D631" s="16" t="s">
        <v>2762</v>
      </c>
      <c r="E631" s="22" t="s">
        <v>8274</v>
      </c>
      <c r="F631" s="22" t="s">
        <v>8275</v>
      </c>
      <c r="G631" s="22"/>
      <c r="H631" s="22" t="s">
        <v>8276</v>
      </c>
      <c r="I631" s="22" t="s">
        <v>8032</v>
      </c>
      <c r="J631" s="22" t="s">
        <v>8277</v>
      </c>
      <c r="K631" s="86">
        <v>41087</v>
      </c>
      <c r="L631" s="87">
        <v>4992</v>
      </c>
      <c r="M631" s="22" t="s">
        <v>8278</v>
      </c>
      <c r="N631" s="22" t="s">
        <v>8276</v>
      </c>
      <c r="O631" s="88">
        <v>41158</v>
      </c>
      <c r="P631" s="22" t="s">
        <v>8279</v>
      </c>
      <c r="Q631" s="89">
        <v>4992</v>
      </c>
      <c r="R631" s="89"/>
      <c r="S631" s="89"/>
      <c r="T631" s="89"/>
      <c r="U631" s="89">
        <v>4992</v>
      </c>
      <c r="V631" s="90">
        <v>1622.3999999999999</v>
      </c>
      <c r="W631" s="89">
        <v>1622.3999999999999</v>
      </c>
      <c r="X631" s="96">
        <v>2012</v>
      </c>
      <c r="Y631" s="22" t="s">
        <v>6736</v>
      </c>
      <c r="Z631" s="22" t="s">
        <v>6712</v>
      </c>
      <c r="AA631" s="22" t="s">
        <v>7223</v>
      </c>
      <c r="AB631" s="22" t="s">
        <v>6803</v>
      </c>
      <c r="AC631" s="22"/>
      <c r="AD631" s="92" t="s">
        <v>8118</v>
      </c>
      <c r="AE631" s="93">
        <v>0.75</v>
      </c>
      <c r="AF631" s="22" t="s">
        <v>6813</v>
      </c>
      <c r="AG631" s="94">
        <v>41158</v>
      </c>
      <c r="AH631" s="245">
        <v>42004</v>
      </c>
      <c r="AI631" s="94">
        <v>42004</v>
      </c>
      <c r="AJ631" s="94">
        <v>42005</v>
      </c>
      <c r="AK631" s="22"/>
    </row>
    <row r="632" spans="1:37" x14ac:dyDescent="0.25">
      <c r="A632" t="str">
        <f t="shared" si="9"/>
        <v>AF03460</v>
      </c>
      <c r="B632" s="16" t="s">
        <v>2441</v>
      </c>
      <c r="C632" s="227" t="s">
        <v>2768</v>
      </c>
      <c r="D632" s="16" t="s">
        <v>2453</v>
      </c>
      <c r="E632" s="22" t="s">
        <v>7939</v>
      </c>
      <c r="F632" s="22" t="s">
        <v>8173</v>
      </c>
      <c r="G632" s="22" t="s">
        <v>8280</v>
      </c>
      <c r="H632" s="22">
        <v>1471</v>
      </c>
      <c r="I632" s="22" t="s">
        <v>8175</v>
      </c>
      <c r="J632" s="22" t="s">
        <v>8281</v>
      </c>
      <c r="K632" s="86">
        <v>41148</v>
      </c>
      <c r="L632" s="87">
        <v>8521</v>
      </c>
      <c r="M632" s="22" t="s">
        <v>8282</v>
      </c>
      <c r="N632" s="22">
        <v>1471</v>
      </c>
      <c r="O632" s="88">
        <v>41163</v>
      </c>
      <c r="P632" s="22" t="s">
        <v>8283</v>
      </c>
      <c r="Q632" s="89">
        <v>8521</v>
      </c>
      <c r="R632" s="89"/>
      <c r="S632" s="89"/>
      <c r="T632" s="89"/>
      <c r="U632" s="89">
        <v>8521</v>
      </c>
      <c r="V632" s="90">
        <v>2769.3250000000003</v>
      </c>
      <c r="W632" s="89">
        <v>2769.3250000000003</v>
      </c>
      <c r="X632" s="96">
        <v>2012</v>
      </c>
      <c r="Y632" s="22" t="s">
        <v>6736</v>
      </c>
      <c r="Z632" s="22" t="s">
        <v>6712</v>
      </c>
      <c r="AA632" s="22" t="s">
        <v>6713</v>
      </c>
      <c r="AB632" s="22" t="s">
        <v>6803</v>
      </c>
      <c r="AC632" s="22"/>
      <c r="AD632" s="92" t="s">
        <v>8000</v>
      </c>
      <c r="AE632" s="93">
        <v>2.75</v>
      </c>
      <c r="AF632" s="22" t="s">
        <v>6813</v>
      </c>
      <c r="AG632" s="94">
        <v>41163</v>
      </c>
      <c r="AH632" s="245">
        <v>42004</v>
      </c>
      <c r="AI632" s="94">
        <v>42004</v>
      </c>
      <c r="AJ632" s="94">
        <v>42005</v>
      </c>
      <c r="AK632" s="22"/>
    </row>
    <row r="633" spans="1:37" x14ac:dyDescent="0.25">
      <c r="A633" t="str">
        <f t="shared" si="9"/>
        <v>AF03495</v>
      </c>
      <c r="B633" s="16" t="s">
        <v>2441</v>
      </c>
      <c r="C633" s="227" t="s">
        <v>2769</v>
      </c>
      <c r="D633" s="16" t="s">
        <v>2454</v>
      </c>
      <c r="E633" s="22"/>
      <c r="F633" s="22"/>
      <c r="G633" s="22" t="s">
        <v>8284</v>
      </c>
      <c r="H633" s="22">
        <v>63229</v>
      </c>
      <c r="I633" s="22" t="s">
        <v>7962</v>
      </c>
      <c r="J633" s="22" t="s">
        <v>8285</v>
      </c>
      <c r="K633" s="86">
        <v>41159</v>
      </c>
      <c r="L633" s="87">
        <v>5680</v>
      </c>
      <c r="M633" s="22" t="s">
        <v>8282</v>
      </c>
      <c r="N633" s="22">
        <v>63229</v>
      </c>
      <c r="O633" s="88">
        <v>41163</v>
      </c>
      <c r="P633" s="22" t="s">
        <v>8286</v>
      </c>
      <c r="Q633" s="89">
        <v>5680</v>
      </c>
      <c r="R633" s="89"/>
      <c r="S633" s="89"/>
      <c r="T633" s="89"/>
      <c r="U633" s="89">
        <v>5680</v>
      </c>
      <c r="V633" s="90">
        <v>1846</v>
      </c>
      <c r="W633" s="89">
        <v>1846</v>
      </c>
      <c r="X633" s="96">
        <v>2012</v>
      </c>
      <c r="Y633" s="22" t="s">
        <v>6736</v>
      </c>
      <c r="Z633" s="22" t="s">
        <v>6712</v>
      </c>
      <c r="AA633" s="22" t="s">
        <v>6713</v>
      </c>
      <c r="AB633" s="22" t="s">
        <v>6803</v>
      </c>
      <c r="AC633" s="22"/>
      <c r="AD633" s="92" t="s">
        <v>8101</v>
      </c>
      <c r="AE633" s="93">
        <v>2.75</v>
      </c>
      <c r="AF633" s="22" t="s">
        <v>7144</v>
      </c>
      <c r="AG633" s="94">
        <v>41163</v>
      </c>
      <c r="AH633" s="245">
        <v>42004</v>
      </c>
      <c r="AI633" s="94">
        <v>42004</v>
      </c>
      <c r="AJ633" s="94">
        <v>42005</v>
      </c>
      <c r="AK633" s="22"/>
    </row>
    <row r="634" spans="1:37" x14ac:dyDescent="0.25">
      <c r="A634" t="str">
        <f t="shared" si="9"/>
        <v>AF03510</v>
      </c>
      <c r="B634" s="16" t="s">
        <v>2441</v>
      </c>
      <c r="C634" s="227" t="s">
        <v>2770</v>
      </c>
      <c r="D634" s="16" t="s">
        <v>2771</v>
      </c>
      <c r="E634" s="22"/>
      <c r="F634" s="22"/>
      <c r="G634" s="22"/>
      <c r="H634" s="22">
        <v>209</v>
      </c>
      <c r="I634" s="22" t="s">
        <v>8287</v>
      </c>
      <c r="J634" s="22" t="s">
        <v>8288</v>
      </c>
      <c r="K634" s="86">
        <v>41123</v>
      </c>
      <c r="L634" s="87">
        <v>5301.39</v>
      </c>
      <c r="M634" s="22" t="s">
        <v>8289</v>
      </c>
      <c r="N634" s="22">
        <v>209</v>
      </c>
      <c r="O634" s="88">
        <v>41164</v>
      </c>
      <c r="P634" s="22" t="s">
        <v>8290</v>
      </c>
      <c r="Q634" s="89">
        <v>5301.39</v>
      </c>
      <c r="R634" s="89"/>
      <c r="S634" s="89"/>
      <c r="T634" s="89"/>
      <c r="U634" s="89">
        <v>5301.39</v>
      </c>
      <c r="V634" s="90">
        <v>1722.9517499999999</v>
      </c>
      <c r="W634" s="89">
        <v>1722.9517499999999</v>
      </c>
      <c r="X634" s="96">
        <v>2012</v>
      </c>
      <c r="Y634" s="22" t="s">
        <v>6736</v>
      </c>
      <c r="Z634" s="22" t="s">
        <v>6712</v>
      </c>
      <c r="AA634" s="22" t="s">
        <v>6713</v>
      </c>
      <c r="AB634" s="22" t="s">
        <v>6803</v>
      </c>
      <c r="AC634" s="22"/>
      <c r="AD634" s="92" t="s">
        <v>6715</v>
      </c>
      <c r="AE634" s="93">
        <v>2.75</v>
      </c>
      <c r="AF634" s="22" t="s">
        <v>6813</v>
      </c>
      <c r="AG634" s="94">
        <v>41164</v>
      </c>
      <c r="AH634" s="245">
        <v>42004</v>
      </c>
      <c r="AI634" s="94">
        <v>42004</v>
      </c>
      <c r="AJ634" s="94">
        <v>42005</v>
      </c>
      <c r="AK634" s="22"/>
    </row>
    <row r="635" spans="1:37" x14ac:dyDescent="0.25">
      <c r="A635" t="str">
        <f t="shared" si="9"/>
        <v>AF02607</v>
      </c>
      <c r="B635" s="16" t="s">
        <v>2441</v>
      </c>
      <c r="C635" s="227" t="s">
        <v>2772</v>
      </c>
      <c r="D635" s="16" t="s">
        <v>2463</v>
      </c>
      <c r="E635" s="22" t="s">
        <v>7777</v>
      </c>
      <c r="F635" s="22"/>
      <c r="G635" s="22" t="s">
        <v>8291</v>
      </c>
      <c r="H635" s="22">
        <v>63254</v>
      </c>
      <c r="I635" s="22" t="s">
        <v>7962</v>
      </c>
      <c r="J635" s="22" t="s">
        <v>8292</v>
      </c>
      <c r="K635" s="86">
        <v>41156</v>
      </c>
      <c r="L635" s="87">
        <v>10048</v>
      </c>
      <c r="M635" s="22" t="s">
        <v>7191</v>
      </c>
      <c r="N635" s="22">
        <v>63254</v>
      </c>
      <c r="O635" s="88">
        <v>41177</v>
      </c>
      <c r="P635" s="22" t="s">
        <v>8293</v>
      </c>
      <c r="Q635" s="89">
        <v>10048</v>
      </c>
      <c r="R635" s="89"/>
      <c r="S635" s="89"/>
      <c r="T635" s="89"/>
      <c r="U635" s="89">
        <v>10048</v>
      </c>
      <c r="V635" s="90">
        <v>3265.6</v>
      </c>
      <c r="W635" s="89">
        <v>3265.6</v>
      </c>
      <c r="X635" s="96">
        <v>2012</v>
      </c>
      <c r="Y635" s="22" t="s">
        <v>6736</v>
      </c>
      <c r="Z635" s="22" t="s">
        <v>6712</v>
      </c>
      <c r="AA635" s="22" t="s">
        <v>6713</v>
      </c>
      <c r="AB635" s="22" t="s">
        <v>6803</v>
      </c>
      <c r="AC635" s="22"/>
      <c r="AD635" s="92" t="s">
        <v>7957</v>
      </c>
      <c r="AE635" s="93">
        <v>1.75</v>
      </c>
      <c r="AF635" s="22" t="s">
        <v>6813</v>
      </c>
      <c r="AG635" s="94">
        <v>41177</v>
      </c>
      <c r="AH635" s="245">
        <v>42004</v>
      </c>
      <c r="AI635" s="94">
        <v>42004</v>
      </c>
      <c r="AJ635" s="94">
        <v>42005</v>
      </c>
      <c r="AK635" s="22"/>
    </row>
    <row r="636" spans="1:37" x14ac:dyDescent="0.25">
      <c r="A636" t="str">
        <f t="shared" si="9"/>
        <v>AF02609</v>
      </c>
      <c r="B636" s="16" t="s">
        <v>2441</v>
      </c>
      <c r="C636" s="227" t="s">
        <v>2773</v>
      </c>
      <c r="D636" s="16" t="s">
        <v>2629</v>
      </c>
      <c r="E636" s="22" t="s">
        <v>7777</v>
      </c>
      <c r="F636" s="22"/>
      <c r="G636" s="22" t="s">
        <v>8294</v>
      </c>
      <c r="H636" s="22">
        <v>63260</v>
      </c>
      <c r="I636" s="22" t="s">
        <v>7962</v>
      </c>
      <c r="J636" s="22" t="s">
        <v>8295</v>
      </c>
      <c r="K636" s="86">
        <v>41166</v>
      </c>
      <c r="L636" s="87">
        <v>8949</v>
      </c>
      <c r="M636" s="22" t="s">
        <v>7191</v>
      </c>
      <c r="N636" s="22">
        <v>63260</v>
      </c>
      <c r="O636" s="88">
        <v>41177</v>
      </c>
      <c r="P636" s="22" t="s">
        <v>8296</v>
      </c>
      <c r="Q636" s="89">
        <v>8949</v>
      </c>
      <c r="R636" s="89"/>
      <c r="S636" s="89"/>
      <c r="T636" s="89"/>
      <c r="U636" s="89">
        <v>8949</v>
      </c>
      <c r="V636" s="90">
        <v>2908.4249999999997</v>
      </c>
      <c r="W636" s="89">
        <v>2908.4249999999997</v>
      </c>
      <c r="X636" s="96">
        <v>2012</v>
      </c>
      <c r="Y636" s="22" t="s">
        <v>6736</v>
      </c>
      <c r="Z636" s="22" t="s">
        <v>6712</v>
      </c>
      <c r="AA636" s="22" t="s">
        <v>6713</v>
      </c>
      <c r="AB636" s="22" t="s">
        <v>6803</v>
      </c>
      <c r="AC636" s="22"/>
      <c r="AD636" s="92" t="s">
        <v>8041</v>
      </c>
      <c r="AE636" s="93">
        <v>1.75</v>
      </c>
      <c r="AF636" s="22" t="s">
        <v>6813</v>
      </c>
      <c r="AG636" s="94">
        <v>41177</v>
      </c>
      <c r="AH636" s="245">
        <v>42004</v>
      </c>
      <c r="AI636" s="94">
        <v>42004</v>
      </c>
      <c r="AJ636" s="94">
        <v>42005</v>
      </c>
      <c r="AK636" s="22"/>
    </row>
    <row r="637" spans="1:37" x14ac:dyDescent="0.25">
      <c r="A637" t="str">
        <f t="shared" si="9"/>
        <v>AF01096</v>
      </c>
      <c r="B637" s="16" t="s">
        <v>2441</v>
      </c>
      <c r="C637" s="227" t="s">
        <v>2774</v>
      </c>
      <c r="D637" s="16" t="s">
        <v>2629</v>
      </c>
      <c r="E637" s="22" t="s">
        <v>7777</v>
      </c>
      <c r="F637" s="22"/>
      <c r="G637" s="22" t="s">
        <v>8297</v>
      </c>
      <c r="H637" s="22">
        <v>63260</v>
      </c>
      <c r="I637" s="22" t="s">
        <v>7962</v>
      </c>
      <c r="J637" s="22" t="s">
        <v>8295</v>
      </c>
      <c r="K637" s="86">
        <v>41166</v>
      </c>
      <c r="L637" s="87">
        <v>8949</v>
      </c>
      <c r="M637" s="22" t="s">
        <v>7191</v>
      </c>
      <c r="N637" s="22">
        <v>63260</v>
      </c>
      <c r="O637" s="88">
        <v>41177</v>
      </c>
      <c r="P637" s="22" t="s">
        <v>8296</v>
      </c>
      <c r="Q637" s="89">
        <v>8949</v>
      </c>
      <c r="R637" s="89"/>
      <c r="S637" s="89"/>
      <c r="T637" s="89"/>
      <c r="U637" s="89">
        <v>8949</v>
      </c>
      <c r="V637" s="90">
        <v>2908.4249999999997</v>
      </c>
      <c r="W637" s="89">
        <v>2908.4249999999997</v>
      </c>
      <c r="X637" s="96">
        <v>2012</v>
      </c>
      <c r="Y637" s="22" t="s">
        <v>6736</v>
      </c>
      <c r="Z637" s="22" t="s">
        <v>6712</v>
      </c>
      <c r="AA637" s="22" t="s">
        <v>6713</v>
      </c>
      <c r="AB637" s="22" t="s">
        <v>6803</v>
      </c>
      <c r="AC637" s="22"/>
      <c r="AD637" s="92" t="s">
        <v>7950</v>
      </c>
      <c r="AE637" s="93">
        <v>1.75</v>
      </c>
      <c r="AF637" s="22" t="s">
        <v>6813</v>
      </c>
      <c r="AG637" s="94">
        <v>41177</v>
      </c>
      <c r="AH637" s="245">
        <v>42004</v>
      </c>
      <c r="AI637" s="94">
        <v>42004</v>
      </c>
      <c r="AJ637" s="94">
        <v>42005</v>
      </c>
      <c r="AK637" s="22"/>
    </row>
    <row r="638" spans="1:37" x14ac:dyDescent="0.25">
      <c r="A638" t="str">
        <f t="shared" si="9"/>
        <v>AF02820</v>
      </c>
      <c r="B638" s="16" t="s">
        <v>2441</v>
      </c>
      <c r="C638" s="227" t="s">
        <v>2775</v>
      </c>
      <c r="D638" s="16" t="s">
        <v>2629</v>
      </c>
      <c r="E638" s="22" t="s">
        <v>7777</v>
      </c>
      <c r="F638" s="22"/>
      <c r="G638" s="22" t="s">
        <v>8298</v>
      </c>
      <c r="H638" s="22">
        <v>63287</v>
      </c>
      <c r="I638" s="22" t="s">
        <v>7962</v>
      </c>
      <c r="J638" s="22" t="s">
        <v>8299</v>
      </c>
      <c r="K638" s="86">
        <v>41176</v>
      </c>
      <c r="L638" s="87">
        <v>8949</v>
      </c>
      <c r="M638" s="22" t="s">
        <v>7191</v>
      </c>
      <c r="N638" s="22">
        <v>63287</v>
      </c>
      <c r="O638" s="88">
        <v>41177</v>
      </c>
      <c r="P638" s="22" t="s">
        <v>8300</v>
      </c>
      <c r="Q638" s="89">
        <v>8949</v>
      </c>
      <c r="R638" s="89"/>
      <c r="S638" s="89"/>
      <c r="T638" s="89"/>
      <c r="U638" s="89">
        <v>8949</v>
      </c>
      <c r="V638" s="90">
        <v>2908.4249999999997</v>
      </c>
      <c r="W638" s="89">
        <v>2908.4249999999997</v>
      </c>
      <c r="X638" s="96">
        <v>2012</v>
      </c>
      <c r="Y638" s="22" t="s">
        <v>6736</v>
      </c>
      <c r="Z638" s="22" t="s">
        <v>6712</v>
      </c>
      <c r="AA638" s="22" t="s">
        <v>6713</v>
      </c>
      <c r="AB638" s="22" t="s">
        <v>6803</v>
      </c>
      <c r="AC638" s="22"/>
      <c r="AD638" s="92" t="s">
        <v>7950</v>
      </c>
      <c r="AE638" s="93">
        <v>1.75</v>
      </c>
      <c r="AF638" s="22" t="s">
        <v>6813</v>
      </c>
      <c r="AG638" s="94">
        <v>41177</v>
      </c>
      <c r="AH638" s="245">
        <v>42004</v>
      </c>
      <c r="AI638" s="94">
        <v>42004</v>
      </c>
      <c r="AJ638" s="94">
        <v>42005</v>
      </c>
      <c r="AK638" s="22"/>
    </row>
    <row r="639" spans="1:37" x14ac:dyDescent="0.25">
      <c r="A639" t="str">
        <f t="shared" si="9"/>
        <v>AF02819</v>
      </c>
      <c r="B639" s="16" t="s">
        <v>2441</v>
      </c>
      <c r="C639" s="227" t="s">
        <v>2776</v>
      </c>
      <c r="D639" s="16" t="s">
        <v>2629</v>
      </c>
      <c r="E639" s="22" t="s">
        <v>7777</v>
      </c>
      <c r="F639" s="22"/>
      <c r="G639" s="22" t="s">
        <v>8301</v>
      </c>
      <c r="H639" s="22">
        <v>63287</v>
      </c>
      <c r="I639" s="22" t="s">
        <v>7962</v>
      </c>
      <c r="J639" s="22" t="s">
        <v>8299</v>
      </c>
      <c r="K639" s="86">
        <v>41176</v>
      </c>
      <c r="L639" s="87">
        <v>8949</v>
      </c>
      <c r="M639" s="22" t="s">
        <v>7191</v>
      </c>
      <c r="N639" s="22">
        <v>63287</v>
      </c>
      <c r="O639" s="88">
        <v>41177</v>
      </c>
      <c r="P639" s="22" t="s">
        <v>8300</v>
      </c>
      <c r="Q639" s="89">
        <v>8949</v>
      </c>
      <c r="R639" s="89"/>
      <c r="S639" s="89"/>
      <c r="T639" s="89"/>
      <c r="U639" s="89">
        <v>8949</v>
      </c>
      <c r="V639" s="90">
        <v>2908.4249999999997</v>
      </c>
      <c r="W639" s="89">
        <v>2908.4249999999997</v>
      </c>
      <c r="X639" s="96">
        <v>2012</v>
      </c>
      <c r="Y639" s="22" t="s">
        <v>6736</v>
      </c>
      <c r="Z639" s="22" t="s">
        <v>6712</v>
      </c>
      <c r="AA639" s="22" t="s">
        <v>6713</v>
      </c>
      <c r="AB639" s="22" t="s">
        <v>6803</v>
      </c>
      <c r="AC639" s="22"/>
      <c r="AD639" s="92" t="s">
        <v>7950</v>
      </c>
      <c r="AE639" s="93">
        <v>1.75</v>
      </c>
      <c r="AF639" s="22" t="s">
        <v>6813</v>
      </c>
      <c r="AG639" s="94">
        <v>41177</v>
      </c>
      <c r="AH639" s="245">
        <v>42004</v>
      </c>
      <c r="AI639" s="94">
        <v>42004</v>
      </c>
      <c r="AJ639" s="94">
        <v>42005</v>
      </c>
      <c r="AK639" s="22"/>
    </row>
    <row r="640" spans="1:37" x14ac:dyDescent="0.25">
      <c r="A640" t="str">
        <f t="shared" si="9"/>
        <v>AF01028</v>
      </c>
      <c r="B640" s="16" t="s">
        <v>2441</v>
      </c>
      <c r="C640" s="227" t="s">
        <v>2777</v>
      </c>
      <c r="D640" s="16" t="s">
        <v>2629</v>
      </c>
      <c r="E640" s="22" t="s">
        <v>7777</v>
      </c>
      <c r="F640" s="22"/>
      <c r="G640" s="22" t="s">
        <v>8302</v>
      </c>
      <c r="H640" s="22">
        <v>63287</v>
      </c>
      <c r="I640" s="22" t="s">
        <v>7962</v>
      </c>
      <c r="J640" s="22" t="s">
        <v>8299</v>
      </c>
      <c r="K640" s="86">
        <v>41176</v>
      </c>
      <c r="L640" s="87">
        <v>8949</v>
      </c>
      <c r="M640" s="22" t="s">
        <v>7191</v>
      </c>
      <c r="N640" s="22">
        <v>63287</v>
      </c>
      <c r="O640" s="88">
        <v>41177</v>
      </c>
      <c r="P640" s="22" t="s">
        <v>8300</v>
      </c>
      <c r="Q640" s="89">
        <v>8949</v>
      </c>
      <c r="R640" s="89"/>
      <c r="S640" s="89"/>
      <c r="T640" s="89"/>
      <c r="U640" s="89">
        <v>8949</v>
      </c>
      <c r="V640" s="90">
        <v>2908.4249999999997</v>
      </c>
      <c r="W640" s="89">
        <v>2908.4249999999997</v>
      </c>
      <c r="X640" s="96">
        <v>2012</v>
      </c>
      <c r="Y640" s="22" t="s">
        <v>6736</v>
      </c>
      <c r="Z640" s="22" t="s">
        <v>6712</v>
      </c>
      <c r="AA640" s="22" t="s">
        <v>6713</v>
      </c>
      <c r="AB640" s="22" t="s">
        <v>6803</v>
      </c>
      <c r="AC640" s="22"/>
      <c r="AD640" s="92" t="s">
        <v>7950</v>
      </c>
      <c r="AE640" s="93">
        <v>1.75</v>
      </c>
      <c r="AF640" s="22" t="s">
        <v>6813</v>
      </c>
      <c r="AG640" s="94">
        <v>41177</v>
      </c>
      <c r="AH640" s="245">
        <v>42004</v>
      </c>
      <c r="AI640" s="94">
        <v>42004</v>
      </c>
      <c r="AJ640" s="94">
        <v>42005</v>
      </c>
      <c r="AK640" s="94">
        <v>42644</v>
      </c>
    </row>
    <row r="641" spans="1:37" x14ac:dyDescent="0.25">
      <c r="A641" t="str">
        <f t="shared" si="9"/>
        <v>AF02823</v>
      </c>
      <c r="B641" s="16" t="s">
        <v>2441</v>
      </c>
      <c r="C641" s="227" t="s">
        <v>2778</v>
      </c>
      <c r="D641" s="16" t="s">
        <v>2463</v>
      </c>
      <c r="E641" s="22" t="s">
        <v>7599</v>
      </c>
      <c r="F641" s="22"/>
      <c r="G641" s="22" t="s">
        <v>8303</v>
      </c>
      <c r="H641" s="22">
        <v>403</v>
      </c>
      <c r="I641" s="22" t="s">
        <v>7329</v>
      </c>
      <c r="J641" s="22" t="s">
        <v>8304</v>
      </c>
      <c r="K641" s="86">
        <v>41184</v>
      </c>
      <c r="L641" s="87">
        <v>15500</v>
      </c>
      <c r="M641" s="22" t="s">
        <v>8305</v>
      </c>
      <c r="N641" s="22">
        <v>403</v>
      </c>
      <c r="O641" s="88">
        <v>41196</v>
      </c>
      <c r="P641" s="22" t="s">
        <v>8306</v>
      </c>
      <c r="Q641" s="89">
        <v>15500</v>
      </c>
      <c r="R641" s="89"/>
      <c r="S641" s="89"/>
      <c r="T641" s="89"/>
      <c r="U641" s="89">
        <v>15500</v>
      </c>
      <c r="V641" s="90">
        <v>5425</v>
      </c>
      <c r="W641" s="89">
        <v>5425</v>
      </c>
      <c r="X641" s="96">
        <v>2012</v>
      </c>
      <c r="Y641" s="22" t="s">
        <v>6873</v>
      </c>
      <c r="Z641" s="22" t="s">
        <v>6712</v>
      </c>
      <c r="AA641" s="22" t="s">
        <v>6713</v>
      </c>
      <c r="AB641" s="22" t="s">
        <v>6803</v>
      </c>
      <c r="AC641" s="22"/>
      <c r="AD641" s="92" t="s">
        <v>8041</v>
      </c>
      <c r="AE641" s="93">
        <v>1.8333333333333333</v>
      </c>
      <c r="AF641" s="22" t="s">
        <v>6813</v>
      </c>
      <c r="AG641" s="94">
        <v>41196</v>
      </c>
      <c r="AH641" s="245">
        <v>42004</v>
      </c>
      <c r="AI641" s="94">
        <v>42004</v>
      </c>
      <c r="AJ641" s="94">
        <v>42005</v>
      </c>
      <c r="AK641" s="22"/>
    </row>
    <row r="642" spans="1:37" x14ac:dyDescent="0.25">
      <c r="A642" t="str">
        <f t="shared" ref="A642:A705" si="10">+LEFT(C642,2)&amp;RIGHT(C642,5)</f>
        <v>AF02818</v>
      </c>
      <c r="B642" s="16" t="s">
        <v>2441</v>
      </c>
      <c r="C642" s="227" t="s">
        <v>2779</v>
      </c>
      <c r="D642" s="16" t="s">
        <v>2356</v>
      </c>
      <c r="E642" s="22" t="s">
        <v>8263</v>
      </c>
      <c r="F642" s="22" t="s">
        <v>8264</v>
      </c>
      <c r="G642" s="22" t="s">
        <v>8307</v>
      </c>
      <c r="H642" s="22">
        <v>375</v>
      </c>
      <c r="I642" s="22" t="s">
        <v>8266</v>
      </c>
      <c r="J642" s="22" t="s">
        <v>8308</v>
      </c>
      <c r="K642" s="86">
        <v>41183</v>
      </c>
      <c r="L642" s="87">
        <v>4150</v>
      </c>
      <c r="M642" s="22" t="s">
        <v>8305</v>
      </c>
      <c r="N642" s="22">
        <v>375</v>
      </c>
      <c r="O642" s="88">
        <v>41196</v>
      </c>
      <c r="P642" s="22" t="s">
        <v>8309</v>
      </c>
      <c r="Q642" s="89">
        <v>4150</v>
      </c>
      <c r="R642" s="89"/>
      <c r="S642" s="89"/>
      <c r="T642" s="89"/>
      <c r="U642" s="89">
        <v>4150</v>
      </c>
      <c r="V642" s="90">
        <v>1452.5</v>
      </c>
      <c r="W642" s="89">
        <v>1452.5</v>
      </c>
      <c r="X642" s="96">
        <v>2012</v>
      </c>
      <c r="Y642" s="22" t="s">
        <v>6873</v>
      </c>
      <c r="Z642" s="22" t="s">
        <v>6712</v>
      </c>
      <c r="AA642" s="22" t="s">
        <v>6713</v>
      </c>
      <c r="AB642" s="22" t="s">
        <v>6803</v>
      </c>
      <c r="AC642" s="22"/>
      <c r="AD642" s="92" t="s">
        <v>7957</v>
      </c>
      <c r="AE642" s="93">
        <v>0.83333333333333337</v>
      </c>
      <c r="AF642" s="22" t="s">
        <v>6813</v>
      </c>
      <c r="AG642" s="94">
        <v>41196</v>
      </c>
      <c r="AH642" s="245">
        <v>42004</v>
      </c>
      <c r="AI642" s="94">
        <v>42004</v>
      </c>
      <c r="AJ642" s="94">
        <v>42005</v>
      </c>
      <c r="AK642" s="22"/>
    </row>
    <row r="643" spans="1:37" x14ac:dyDescent="0.25">
      <c r="A643" t="str">
        <f t="shared" si="10"/>
        <v>AF02261</v>
      </c>
      <c r="B643" s="16" t="s">
        <v>2441</v>
      </c>
      <c r="C643" s="227" t="s">
        <v>2780</v>
      </c>
      <c r="D643" s="16" t="s">
        <v>2744</v>
      </c>
      <c r="E643" s="22"/>
      <c r="F643" s="22" t="s">
        <v>8310</v>
      </c>
      <c r="G643" s="22"/>
      <c r="H643" s="22">
        <v>406</v>
      </c>
      <c r="I643" s="22" t="s">
        <v>8311</v>
      </c>
      <c r="J643" s="22" t="s">
        <v>8312</v>
      </c>
      <c r="K643" s="86">
        <v>41184</v>
      </c>
      <c r="L643" s="87">
        <v>6500</v>
      </c>
      <c r="M643" s="22" t="s">
        <v>8305</v>
      </c>
      <c r="N643" s="22">
        <v>406</v>
      </c>
      <c r="O643" s="88">
        <v>41196</v>
      </c>
      <c r="P643" s="22" t="s">
        <v>8313</v>
      </c>
      <c r="Q643" s="89">
        <v>6500</v>
      </c>
      <c r="R643" s="89"/>
      <c r="S643" s="89"/>
      <c r="T643" s="89"/>
      <c r="U643" s="89">
        <v>6500</v>
      </c>
      <c r="V643" s="90">
        <v>2275</v>
      </c>
      <c r="W643" s="89">
        <v>2275</v>
      </c>
      <c r="X643" s="96">
        <v>2012</v>
      </c>
      <c r="Y643" s="22" t="s">
        <v>6873</v>
      </c>
      <c r="Z643" s="22" t="s">
        <v>6712</v>
      </c>
      <c r="AA643" s="22" t="s">
        <v>6713</v>
      </c>
      <c r="AB643" s="22" t="s">
        <v>6803</v>
      </c>
      <c r="AC643" s="22"/>
      <c r="AD643" s="92" t="s">
        <v>8041</v>
      </c>
      <c r="AE643" s="93">
        <v>2.8333333333333335</v>
      </c>
      <c r="AF643" s="22" t="s">
        <v>6813</v>
      </c>
      <c r="AG643" s="94">
        <v>41196</v>
      </c>
      <c r="AH643" s="245">
        <v>42004</v>
      </c>
      <c r="AI643" s="94">
        <v>42004</v>
      </c>
      <c r="AJ643" s="94">
        <v>42005</v>
      </c>
      <c r="AK643" s="22"/>
    </row>
    <row r="644" spans="1:37" x14ac:dyDescent="0.25">
      <c r="A644" t="str">
        <f t="shared" si="10"/>
        <v>AF02605</v>
      </c>
      <c r="B644" s="16" t="s">
        <v>2441</v>
      </c>
      <c r="C644" s="227" t="s">
        <v>2781</v>
      </c>
      <c r="D644" s="16" t="s">
        <v>2450</v>
      </c>
      <c r="E644" s="22"/>
      <c r="F644" s="22"/>
      <c r="G644" s="22" t="s">
        <v>8314</v>
      </c>
      <c r="H644" s="22">
        <v>63276</v>
      </c>
      <c r="I644" s="22" t="s">
        <v>7962</v>
      </c>
      <c r="J644" s="22" t="s">
        <v>8315</v>
      </c>
      <c r="K644" s="86">
        <v>41172</v>
      </c>
      <c r="L644" s="87">
        <v>91017</v>
      </c>
      <c r="M644" s="22" t="s">
        <v>8316</v>
      </c>
      <c r="N644" s="22">
        <v>63276</v>
      </c>
      <c r="O644" s="88">
        <v>41206</v>
      </c>
      <c r="P644" s="22" t="s">
        <v>8317</v>
      </c>
      <c r="Q644" s="89">
        <v>91017</v>
      </c>
      <c r="R644" s="89"/>
      <c r="S644" s="89"/>
      <c r="T644" s="89"/>
      <c r="U644" s="89">
        <v>91017</v>
      </c>
      <c r="V644" s="90">
        <v>31855.950000000004</v>
      </c>
      <c r="W644" s="89">
        <v>31855.950000000004</v>
      </c>
      <c r="X644" s="96">
        <v>2012</v>
      </c>
      <c r="Y644" s="22" t="s">
        <v>6873</v>
      </c>
      <c r="Z644" s="22" t="s">
        <v>6712</v>
      </c>
      <c r="AA644" s="22" t="s">
        <v>6713</v>
      </c>
      <c r="AB644" s="22" t="s">
        <v>6803</v>
      </c>
      <c r="AC644" s="22"/>
      <c r="AD644" s="92" t="s">
        <v>7906</v>
      </c>
      <c r="AE644" s="93">
        <v>2.8333333333333335</v>
      </c>
      <c r="AF644" s="22" t="s">
        <v>6813</v>
      </c>
      <c r="AG644" s="94">
        <v>41206</v>
      </c>
      <c r="AH644" s="245">
        <v>42004</v>
      </c>
      <c r="AI644" s="94">
        <v>42004</v>
      </c>
      <c r="AJ644" s="94">
        <v>42005</v>
      </c>
      <c r="AK644" s="22"/>
    </row>
    <row r="645" spans="1:37" x14ac:dyDescent="0.25">
      <c r="A645" t="str">
        <f t="shared" si="10"/>
        <v>AF02827</v>
      </c>
      <c r="B645" s="16" t="s">
        <v>2441</v>
      </c>
      <c r="C645" s="227" t="s">
        <v>2782</v>
      </c>
      <c r="D645" s="16" t="s">
        <v>2629</v>
      </c>
      <c r="E645" s="22" t="s">
        <v>7777</v>
      </c>
      <c r="F645" s="22"/>
      <c r="G645" s="22" t="s">
        <v>8318</v>
      </c>
      <c r="H645" s="22">
        <v>63371</v>
      </c>
      <c r="I645" s="22" t="s">
        <v>7962</v>
      </c>
      <c r="J645" s="22" t="s">
        <v>8319</v>
      </c>
      <c r="K645" s="86">
        <v>41199</v>
      </c>
      <c r="L645" s="87">
        <v>9400</v>
      </c>
      <c r="M645" s="22" t="s">
        <v>8320</v>
      </c>
      <c r="N645" s="22">
        <v>63371</v>
      </c>
      <c r="O645" s="88">
        <v>41208</v>
      </c>
      <c r="P645" s="22" t="s">
        <v>8321</v>
      </c>
      <c r="Q645" s="89">
        <v>9400</v>
      </c>
      <c r="R645" s="89"/>
      <c r="S645" s="89"/>
      <c r="T645" s="89"/>
      <c r="U645" s="89">
        <v>9400</v>
      </c>
      <c r="V645" s="90">
        <v>3290</v>
      </c>
      <c r="W645" s="89">
        <v>3290</v>
      </c>
      <c r="X645" s="96">
        <v>2012</v>
      </c>
      <c r="Y645" s="22" t="s">
        <v>6873</v>
      </c>
      <c r="Z645" s="22" t="s">
        <v>6712</v>
      </c>
      <c r="AA645" s="22" t="s">
        <v>6713</v>
      </c>
      <c r="AB645" s="22" t="s">
        <v>6803</v>
      </c>
      <c r="AC645" s="22"/>
      <c r="AD645" s="92" t="s">
        <v>7216</v>
      </c>
      <c r="AE645" s="93">
        <v>1.8333333333333333</v>
      </c>
      <c r="AF645" s="22" t="s">
        <v>6813</v>
      </c>
      <c r="AG645" s="94">
        <v>41208</v>
      </c>
      <c r="AH645" s="245">
        <v>42004</v>
      </c>
      <c r="AI645" s="94">
        <v>42004</v>
      </c>
      <c r="AJ645" s="94">
        <v>42005</v>
      </c>
      <c r="AK645" s="22"/>
    </row>
    <row r="646" spans="1:37" x14ac:dyDescent="0.25">
      <c r="A646" t="str">
        <f t="shared" si="10"/>
        <v>AF02821</v>
      </c>
      <c r="B646" s="16" t="s">
        <v>2441</v>
      </c>
      <c r="C646" s="227" t="s">
        <v>2783</v>
      </c>
      <c r="D646" s="16" t="s">
        <v>2629</v>
      </c>
      <c r="E646" s="22" t="s">
        <v>7777</v>
      </c>
      <c r="F646" s="22"/>
      <c r="G646" s="22" t="s">
        <v>8322</v>
      </c>
      <c r="H646" s="22">
        <v>63371</v>
      </c>
      <c r="I646" s="22" t="s">
        <v>7962</v>
      </c>
      <c r="J646" s="22" t="s">
        <v>8319</v>
      </c>
      <c r="K646" s="86">
        <v>41199</v>
      </c>
      <c r="L646" s="87">
        <v>9400</v>
      </c>
      <c r="M646" s="22" t="s">
        <v>8320</v>
      </c>
      <c r="N646" s="22">
        <v>63371</v>
      </c>
      <c r="O646" s="88">
        <v>41208</v>
      </c>
      <c r="P646" s="22" t="s">
        <v>8321</v>
      </c>
      <c r="Q646" s="89">
        <v>9400</v>
      </c>
      <c r="R646" s="89"/>
      <c r="S646" s="89"/>
      <c r="T646" s="89"/>
      <c r="U646" s="89">
        <v>9400</v>
      </c>
      <c r="V646" s="90">
        <v>3290</v>
      </c>
      <c r="W646" s="89">
        <v>3290</v>
      </c>
      <c r="X646" s="96">
        <v>2012</v>
      </c>
      <c r="Y646" s="22" t="s">
        <v>6873</v>
      </c>
      <c r="Z646" s="22" t="s">
        <v>6712</v>
      </c>
      <c r="AA646" s="22" t="s">
        <v>6713</v>
      </c>
      <c r="AB646" s="22" t="s">
        <v>6803</v>
      </c>
      <c r="AC646" s="22"/>
      <c r="AD646" s="92" t="s">
        <v>8185</v>
      </c>
      <c r="AE646" s="93">
        <v>1.8333333333333333</v>
      </c>
      <c r="AF646" s="22" t="s">
        <v>6813</v>
      </c>
      <c r="AG646" s="94">
        <v>41208</v>
      </c>
      <c r="AH646" s="245">
        <v>42004</v>
      </c>
      <c r="AI646" s="94">
        <v>42004</v>
      </c>
      <c r="AJ646" s="94">
        <v>42005</v>
      </c>
      <c r="AK646" s="22"/>
    </row>
    <row r="647" spans="1:37" x14ac:dyDescent="0.25">
      <c r="A647" t="str">
        <f t="shared" si="10"/>
        <v>AF02828</v>
      </c>
      <c r="B647" s="16" t="s">
        <v>2441</v>
      </c>
      <c r="C647" s="227" t="s">
        <v>2784</v>
      </c>
      <c r="D647" s="16" t="s">
        <v>2629</v>
      </c>
      <c r="E647" s="22" t="s">
        <v>7777</v>
      </c>
      <c r="F647" s="22"/>
      <c r="G647" s="22" t="s">
        <v>8323</v>
      </c>
      <c r="H647" s="22">
        <v>63371</v>
      </c>
      <c r="I647" s="22" t="s">
        <v>7962</v>
      </c>
      <c r="J647" s="22" t="s">
        <v>8319</v>
      </c>
      <c r="K647" s="86">
        <v>41199</v>
      </c>
      <c r="L647" s="87">
        <v>9400</v>
      </c>
      <c r="M647" s="22" t="s">
        <v>8320</v>
      </c>
      <c r="N647" s="22">
        <v>63371</v>
      </c>
      <c r="O647" s="88">
        <v>41208</v>
      </c>
      <c r="P647" s="22" t="s">
        <v>8321</v>
      </c>
      <c r="Q647" s="89">
        <v>9400</v>
      </c>
      <c r="R647" s="89"/>
      <c r="S647" s="89"/>
      <c r="T647" s="89"/>
      <c r="U647" s="89">
        <v>9400</v>
      </c>
      <c r="V647" s="90">
        <v>3290</v>
      </c>
      <c r="W647" s="89">
        <v>3290</v>
      </c>
      <c r="X647" s="96">
        <v>2012</v>
      </c>
      <c r="Y647" s="22" t="s">
        <v>6873</v>
      </c>
      <c r="Z647" s="22" t="s">
        <v>6712</v>
      </c>
      <c r="AA647" s="22" t="s">
        <v>6713</v>
      </c>
      <c r="AB647" s="22" t="s">
        <v>6803</v>
      </c>
      <c r="AC647" s="22"/>
      <c r="AD647" s="92" t="s">
        <v>8185</v>
      </c>
      <c r="AE647" s="93">
        <v>1.8333333333333333</v>
      </c>
      <c r="AF647" s="22" t="s">
        <v>6813</v>
      </c>
      <c r="AG647" s="94">
        <v>41208</v>
      </c>
      <c r="AH647" s="245">
        <v>42004</v>
      </c>
      <c r="AI647" s="94">
        <v>42004</v>
      </c>
      <c r="AJ647" s="94">
        <v>42005</v>
      </c>
      <c r="AK647" s="22"/>
    </row>
    <row r="648" spans="1:37" x14ac:dyDescent="0.25">
      <c r="A648" t="str">
        <f t="shared" si="10"/>
        <v>AF02822</v>
      </c>
      <c r="B648" s="16" t="s">
        <v>2441</v>
      </c>
      <c r="C648" s="227" t="s">
        <v>2785</v>
      </c>
      <c r="D648" s="16" t="s">
        <v>2629</v>
      </c>
      <c r="E648" s="22"/>
      <c r="F648" s="22"/>
      <c r="G648" s="22" t="s">
        <v>8324</v>
      </c>
      <c r="H648" s="22" t="s">
        <v>8325</v>
      </c>
      <c r="I648" s="22" t="s">
        <v>8032</v>
      </c>
      <c r="J648" s="22" t="s">
        <v>8326</v>
      </c>
      <c r="K648" s="86">
        <v>41200</v>
      </c>
      <c r="L648" s="87">
        <v>9400</v>
      </c>
      <c r="M648" s="22" t="s">
        <v>8320</v>
      </c>
      <c r="N648" s="22" t="s">
        <v>8325</v>
      </c>
      <c r="O648" s="88">
        <v>41208</v>
      </c>
      <c r="P648" s="22" t="s">
        <v>8327</v>
      </c>
      <c r="Q648" s="89">
        <v>9400</v>
      </c>
      <c r="R648" s="89"/>
      <c r="S648" s="89"/>
      <c r="T648" s="89"/>
      <c r="U648" s="89">
        <v>9400</v>
      </c>
      <c r="V648" s="90">
        <v>3290</v>
      </c>
      <c r="W648" s="89">
        <v>3290</v>
      </c>
      <c r="X648" s="96">
        <v>2012</v>
      </c>
      <c r="Y648" s="22" t="s">
        <v>6873</v>
      </c>
      <c r="Z648" s="22" t="s">
        <v>6712</v>
      </c>
      <c r="AA648" s="22" t="s">
        <v>6713</v>
      </c>
      <c r="AB648" s="22" t="s">
        <v>6803</v>
      </c>
      <c r="AC648" s="22"/>
      <c r="AD648" s="92" t="s">
        <v>8125</v>
      </c>
      <c r="AE648" s="93">
        <v>1.8333333333333333</v>
      </c>
      <c r="AF648" s="22" t="s">
        <v>6813</v>
      </c>
      <c r="AG648" s="94">
        <v>41208</v>
      </c>
      <c r="AH648" s="245">
        <v>42004</v>
      </c>
      <c r="AI648" s="94">
        <v>42004</v>
      </c>
      <c r="AJ648" s="94">
        <v>42005</v>
      </c>
      <c r="AK648" s="22"/>
    </row>
    <row r="649" spans="1:37" x14ac:dyDescent="0.25">
      <c r="A649" t="str">
        <f t="shared" si="10"/>
        <v>AF02867</v>
      </c>
      <c r="B649" s="16" t="s">
        <v>2441</v>
      </c>
      <c r="C649" s="227" t="s">
        <v>2786</v>
      </c>
      <c r="D649" s="16" t="s">
        <v>2629</v>
      </c>
      <c r="E649" s="22"/>
      <c r="F649" s="22"/>
      <c r="G649" s="22" t="s">
        <v>8328</v>
      </c>
      <c r="H649" s="22" t="s">
        <v>8325</v>
      </c>
      <c r="I649" s="22" t="s">
        <v>8032</v>
      </c>
      <c r="J649" s="22" t="s">
        <v>8326</v>
      </c>
      <c r="K649" s="86">
        <v>41200</v>
      </c>
      <c r="L649" s="87">
        <v>9400</v>
      </c>
      <c r="M649" s="22" t="s">
        <v>8320</v>
      </c>
      <c r="N649" s="22" t="s">
        <v>8325</v>
      </c>
      <c r="O649" s="88">
        <v>41208</v>
      </c>
      <c r="P649" s="22" t="s">
        <v>8327</v>
      </c>
      <c r="Q649" s="89">
        <v>9400</v>
      </c>
      <c r="R649" s="89"/>
      <c r="S649" s="89"/>
      <c r="T649" s="89"/>
      <c r="U649" s="89">
        <v>9400</v>
      </c>
      <c r="V649" s="90">
        <v>3290</v>
      </c>
      <c r="W649" s="89">
        <v>3290</v>
      </c>
      <c r="X649" s="96">
        <v>2012</v>
      </c>
      <c r="Y649" s="22" t="s">
        <v>6873</v>
      </c>
      <c r="Z649" s="22" t="s">
        <v>6712</v>
      </c>
      <c r="AA649" s="22" t="s">
        <v>6713</v>
      </c>
      <c r="AB649" s="22" t="s">
        <v>6803</v>
      </c>
      <c r="AC649" s="22"/>
      <c r="AD649" s="92" t="s">
        <v>8041</v>
      </c>
      <c r="AE649" s="93">
        <v>1.8333333333333333</v>
      </c>
      <c r="AF649" s="22" t="s">
        <v>6813</v>
      </c>
      <c r="AG649" s="94">
        <v>41208</v>
      </c>
      <c r="AH649" s="245">
        <v>42004</v>
      </c>
      <c r="AI649" s="94">
        <v>42004</v>
      </c>
      <c r="AJ649" s="94">
        <v>42005</v>
      </c>
      <c r="AK649" s="22"/>
    </row>
    <row r="650" spans="1:37" x14ac:dyDescent="0.25">
      <c r="A650" t="str">
        <f t="shared" si="10"/>
        <v>AF02608</v>
      </c>
      <c r="B650" s="16" t="s">
        <v>2441</v>
      </c>
      <c r="C650" s="227" t="s">
        <v>2787</v>
      </c>
      <c r="D650" s="16" t="s">
        <v>2629</v>
      </c>
      <c r="E650" s="22"/>
      <c r="F650" s="22"/>
      <c r="G650" s="22" t="s">
        <v>8329</v>
      </c>
      <c r="H650" s="22" t="s">
        <v>8325</v>
      </c>
      <c r="I650" s="22" t="s">
        <v>8032</v>
      </c>
      <c r="J650" s="22" t="s">
        <v>8326</v>
      </c>
      <c r="K650" s="86">
        <v>41200</v>
      </c>
      <c r="L650" s="87">
        <v>9400</v>
      </c>
      <c r="M650" s="22" t="s">
        <v>8320</v>
      </c>
      <c r="N650" s="22" t="s">
        <v>8325</v>
      </c>
      <c r="O650" s="88">
        <v>41208</v>
      </c>
      <c r="P650" s="22" t="s">
        <v>8327</v>
      </c>
      <c r="Q650" s="89">
        <v>9400</v>
      </c>
      <c r="R650" s="89"/>
      <c r="S650" s="89"/>
      <c r="T650" s="89"/>
      <c r="U650" s="89">
        <v>9400</v>
      </c>
      <c r="V650" s="90">
        <v>3290</v>
      </c>
      <c r="W650" s="89">
        <v>3290</v>
      </c>
      <c r="X650" s="96">
        <v>2012</v>
      </c>
      <c r="Y650" s="22" t="s">
        <v>6873</v>
      </c>
      <c r="Z650" s="22" t="s">
        <v>6712</v>
      </c>
      <c r="AA650" s="22" t="s">
        <v>6713</v>
      </c>
      <c r="AB650" s="22" t="s">
        <v>6803</v>
      </c>
      <c r="AC650" s="22"/>
      <c r="AD650" s="92" t="s">
        <v>8330</v>
      </c>
      <c r="AE650" s="93">
        <v>1.8333333333333333</v>
      </c>
      <c r="AF650" s="22" t="s">
        <v>6813</v>
      </c>
      <c r="AG650" s="94">
        <v>41208</v>
      </c>
      <c r="AH650" s="245">
        <v>42004</v>
      </c>
      <c r="AI650" s="94">
        <v>42004</v>
      </c>
      <c r="AJ650" s="94">
        <v>42005</v>
      </c>
      <c r="AK650" s="22"/>
    </row>
    <row r="651" spans="1:37" x14ac:dyDescent="0.25">
      <c r="A651" t="str">
        <f t="shared" si="10"/>
        <v>AF02825</v>
      </c>
      <c r="B651" s="16" t="s">
        <v>2441</v>
      </c>
      <c r="C651" s="227" t="s">
        <v>2788</v>
      </c>
      <c r="D651" s="16" t="s">
        <v>2629</v>
      </c>
      <c r="E651" s="22"/>
      <c r="F651" s="22"/>
      <c r="G651" s="22" t="s">
        <v>8331</v>
      </c>
      <c r="H651" s="22" t="s">
        <v>8325</v>
      </c>
      <c r="I651" s="22" t="s">
        <v>8032</v>
      </c>
      <c r="J651" s="22" t="s">
        <v>8326</v>
      </c>
      <c r="K651" s="86">
        <v>41200</v>
      </c>
      <c r="L651" s="87">
        <v>9400</v>
      </c>
      <c r="M651" s="22" t="s">
        <v>8320</v>
      </c>
      <c r="N651" s="22" t="s">
        <v>8325</v>
      </c>
      <c r="O651" s="88">
        <v>41208</v>
      </c>
      <c r="P651" s="22" t="s">
        <v>8327</v>
      </c>
      <c r="Q651" s="89">
        <v>9400</v>
      </c>
      <c r="R651" s="89"/>
      <c r="S651" s="89"/>
      <c r="T651" s="89"/>
      <c r="U651" s="89">
        <v>9400</v>
      </c>
      <c r="V651" s="90">
        <v>3290</v>
      </c>
      <c r="W651" s="89">
        <v>3290</v>
      </c>
      <c r="X651" s="96">
        <v>2012</v>
      </c>
      <c r="Y651" s="22" t="s">
        <v>6873</v>
      </c>
      <c r="Z651" s="22" t="s">
        <v>6712</v>
      </c>
      <c r="AA651" s="22" t="s">
        <v>6713</v>
      </c>
      <c r="AB651" s="22" t="s">
        <v>6803</v>
      </c>
      <c r="AC651" s="22"/>
      <c r="AD651" s="92" t="s">
        <v>8330</v>
      </c>
      <c r="AE651" s="93">
        <v>1.8333333333333333</v>
      </c>
      <c r="AF651" s="22" t="s">
        <v>6813</v>
      </c>
      <c r="AG651" s="94">
        <v>41208</v>
      </c>
      <c r="AH651" s="245">
        <v>42004</v>
      </c>
      <c r="AI651" s="94">
        <v>42004</v>
      </c>
      <c r="AJ651" s="94">
        <v>42005</v>
      </c>
      <c r="AK651" s="22"/>
    </row>
    <row r="652" spans="1:37" x14ac:dyDescent="0.25">
      <c r="A652" t="str">
        <f t="shared" si="10"/>
        <v>AF03491</v>
      </c>
      <c r="B652" s="16" t="s">
        <v>2441</v>
      </c>
      <c r="C652" s="227" t="s">
        <v>2789</v>
      </c>
      <c r="D652" s="16" t="s">
        <v>2771</v>
      </c>
      <c r="E652" s="22"/>
      <c r="F652" s="22"/>
      <c r="G652" s="22"/>
      <c r="H652" s="22" t="s">
        <v>8333</v>
      </c>
      <c r="I652" s="22" t="s">
        <v>8287</v>
      </c>
      <c r="J652" s="22" t="s">
        <v>8288</v>
      </c>
      <c r="K652" s="86">
        <v>41176</v>
      </c>
      <c r="L652" s="87">
        <v>5480.76</v>
      </c>
      <c r="M652" s="22" t="s">
        <v>8334</v>
      </c>
      <c r="N652" s="22">
        <v>256</v>
      </c>
      <c r="O652" s="88">
        <v>41227</v>
      </c>
      <c r="P652" s="22" t="s">
        <v>8335</v>
      </c>
      <c r="Q652" s="89">
        <v>5480.76</v>
      </c>
      <c r="R652" s="89"/>
      <c r="S652" s="89"/>
      <c r="T652" s="89"/>
      <c r="U652" s="89">
        <v>5480.76</v>
      </c>
      <c r="V652" s="90">
        <v>2055.2849999999999</v>
      </c>
      <c r="W652" s="89">
        <v>2055.2849999999999</v>
      </c>
      <c r="X652" s="96">
        <v>2012</v>
      </c>
      <c r="Y652" s="22" t="s">
        <v>6742</v>
      </c>
      <c r="Z652" s="22" t="s">
        <v>6712</v>
      </c>
      <c r="AA652" s="22" t="s">
        <v>6713</v>
      </c>
      <c r="AB652" s="22" t="s">
        <v>6803</v>
      </c>
      <c r="AC652" s="22"/>
      <c r="AD652" s="92" t="s">
        <v>8041</v>
      </c>
      <c r="AE652" s="93">
        <v>2.9166666666666665</v>
      </c>
      <c r="AF652" s="22" t="s">
        <v>6813</v>
      </c>
      <c r="AG652" s="94">
        <v>41227</v>
      </c>
      <c r="AH652" s="245">
        <v>42004</v>
      </c>
      <c r="AI652" s="94">
        <v>42004</v>
      </c>
      <c r="AJ652" s="94">
        <v>42005</v>
      </c>
      <c r="AK652" s="22"/>
    </row>
    <row r="653" spans="1:37" x14ac:dyDescent="0.25">
      <c r="A653" t="str">
        <f t="shared" si="10"/>
        <v>AF02603</v>
      </c>
      <c r="B653" s="16" t="s">
        <v>2441</v>
      </c>
      <c r="C653" s="227" t="s">
        <v>2791</v>
      </c>
      <c r="D653" s="16" t="s">
        <v>2646</v>
      </c>
      <c r="E653" s="22"/>
      <c r="F653" s="22"/>
      <c r="G653" s="22"/>
      <c r="H653" s="22">
        <v>223596</v>
      </c>
      <c r="I653" s="22" t="s">
        <v>7978</v>
      </c>
      <c r="J653" s="22" t="s">
        <v>8337</v>
      </c>
      <c r="K653" s="86">
        <v>41187</v>
      </c>
      <c r="L653" s="87">
        <v>9568.1</v>
      </c>
      <c r="M653" s="22" t="s">
        <v>8336</v>
      </c>
      <c r="N653" s="22">
        <v>223596</v>
      </c>
      <c r="O653" s="88">
        <v>41243</v>
      </c>
      <c r="P653" s="22" t="s">
        <v>8338</v>
      </c>
      <c r="Q653" s="89">
        <v>9568.1</v>
      </c>
      <c r="R653" s="89"/>
      <c r="S653" s="89"/>
      <c r="T653" s="89"/>
      <c r="U653" s="89">
        <v>9568.1</v>
      </c>
      <c r="V653" s="90">
        <v>3588.0375000000004</v>
      </c>
      <c r="W653" s="89">
        <v>3588.0375000000004</v>
      </c>
      <c r="X653" s="96">
        <v>2012</v>
      </c>
      <c r="Y653" s="22" t="s">
        <v>6742</v>
      </c>
      <c r="Z653" s="22" t="s">
        <v>6712</v>
      </c>
      <c r="AA653" s="22" t="s">
        <v>6713</v>
      </c>
      <c r="AB653" s="22" t="s">
        <v>6803</v>
      </c>
      <c r="AC653" s="22"/>
      <c r="AD653" s="92" t="s">
        <v>8041</v>
      </c>
      <c r="AE653" s="93">
        <v>0.91666666666666663</v>
      </c>
      <c r="AF653" s="22" t="s">
        <v>6813</v>
      </c>
      <c r="AG653" s="94">
        <v>41243</v>
      </c>
      <c r="AH653" s="245">
        <v>42004</v>
      </c>
      <c r="AI653" s="94">
        <v>42004</v>
      </c>
      <c r="AJ653" s="94">
        <v>42005</v>
      </c>
      <c r="AK653" s="22"/>
    </row>
    <row r="654" spans="1:37" x14ac:dyDescent="0.25">
      <c r="A654" t="str">
        <f t="shared" si="10"/>
        <v>AF03639</v>
      </c>
      <c r="B654" s="16" t="s">
        <v>2441</v>
      </c>
      <c r="C654" s="227" t="s">
        <v>2792</v>
      </c>
      <c r="D654" s="16" t="s">
        <v>2646</v>
      </c>
      <c r="E654" s="22"/>
      <c r="F654" s="22"/>
      <c r="G654" s="22"/>
      <c r="H654" s="22">
        <v>223596</v>
      </c>
      <c r="I654" s="22" t="s">
        <v>7978</v>
      </c>
      <c r="J654" s="22" t="s">
        <v>8337</v>
      </c>
      <c r="K654" s="86">
        <v>41187</v>
      </c>
      <c r="L654" s="87">
        <v>9568.1</v>
      </c>
      <c r="M654" s="22" t="s">
        <v>8336</v>
      </c>
      <c r="N654" s="22">
        <v>223596</v>
      </c>
      <c r="O654" s="88">
        <v>41243</v>
      </c>
      <c r="P654" s="22" t="s">
        <v>8338</v>
      </c>
      <c r="Q654" s="89">
        <v>9568.1</v>
      </c>
      <c r="R654" s="89"/>
      <c r="S654" s="89"/>
      <c r="T654" s="89"/>
      <c r="U654" s="89">
        <v>9568.1</v>
      </c>
      <c r="V654" s="90">
        <v>3588.0375000000004</v>
      </c>
      <c r="W654" s="89">
        <v>3588.0375000000004</v>
      </c>
      <c r="X654" s="96">
        <v>2012</v>
      </c>
      <c r="Y654" s="22" t="s">
        <v>6742</v>
      </c>
      <c r="Z654" s="22" t="s">
        <v>6712</v>
      </c>
      <c r="AA654" s="22" t="s">
        <v>6713</v>
      </c>
      <c r="AB654" s="22" t="s">
        <v>6803</v>
      </c>
      <c r="AC654" s="22"/>
      <c r="AD654" s="92" t="s">
        <v>8041</v>
      </c>
      <c r="AE654" s="93">
        <v>0.91666666666666663</v>
      </c>
      <c r="AF654" s="22" t="s">
        <v>6813</v>
      </c>
      <c r="AG654" s="94">
        <v>41243</v>
      </c>
      <c r="AH654" s="245">
        <v>42004</v>
      </c>
      <c r="AI654" s="94">
        <v>42004</v>
      </c>
      <c r="AJ654" s="94">
        <v>42005</v>
      </c>
      <c r="AK654" s="22"/>
    </row>
    <row r="655" spans="1:37" x14ac:dyDescent="0.25">
      <c r="A655" t="str">
        <f t="shared" si="10"/>
        <v>AF02263</v>
      </c>
      <c r="B655" s="16" t="s">
        <v>2441</v>
      </c>
      <c r="C655" s="227" t="s">
        <v>432</v>
      </c>
      <c r="D655" s="16" t="s">
        <v>2790</v>
      </c>
      <c r="E655" s="22" t="s">
        <v>8339</v>
      </c>
      <c r="F655" s="22"/>
      <c r="G655" s="22"/>
      <c r="H655" s="22">
        <v>405</v>
      </c>
      <c r="I655" s="22" t="s">
        <v>8311</v>
      </c>
      <c r="J655" s="22" t="s">
        <v>8340</v>
      </c>
      <c r="K655" s="86">
        <v>41184</v>
      </c>
      <c r="L655" s="87">
        <v>5900</v>
      </c>
      <c r="M655" s="22" t="s">
        <v>8336</v>
      </c>
      <c r="N655" s="22">
        <v>405</v>
      </c>
      <c r="O655" s="88">
        <v>41243</v>
      </c>
      <c r="P655" s="22" t="s">
        <v>8341</v>
      </c>
      <c r="Q655" s="89">
        <v>5900</v>
      </c>
      <c r="R655" s="89"/>
      <c r="S655" s="89"/>
      <c r="T655" s="89"/>
      <c r="U655" s="89">
        <v>5900</v>
      </c>
      <c r="V655" s="90">
        <v>2212.5</v>
      </c>
      <c r="W655" s="89">
        <v>2212.5</v>
      </c>
      <c r="X655" s="96">
        <v>2012</v>
      </c>
      <c r="Y655" s="22" t="s">
        <v>6742</v>
      </c>
      <c r="Z655" s="22" t="s">
        <v>6712</v>
      </c>
      <c r="AA655" s="22" t="s">
        <v>6713</v>
      </c>
      <c r="AB655" s="22" t="s">
        <v>6803</v>
      </c>
      <c r="AC655" s="22"/>
      <c r="AD655" s="92" t="s">
        <v>8041</v>
      </c>
      <c r="AE655" s="93">
        <v>2.9166666666666665</v>
      </c>
      <c r="AF655" s="22" t="s">
        <v>6789</v>
      </c>
      <c r="AG655" s="94">
        <v>41243</v>
      </c>
      <c r="AH655" s="245">
        <v>42004</v>
      </c>
      <c r="AI655" s="94">
        <v>42004</v>
      </c>
      <c r="AJ655" s="94">
        <v>42005</v>
      </c>
      <c r="AK655" s="22"/>
    </row>
    <row r="656" spans="1:37" x14ac:dyDescent="0.25">
      <c r="A656" t="str">
        <f t="shared" si="10"/>
        <v>AF02707</v>
      </c>
      <c r="B656" s="16" t="s">
        <v>2441</v>
      </c>
      <c r="C656" s="227" t="s">
        <v>2793</v>
      </c>
      <c r="D656" s="16" t="s">
        <v>2794</v>
      </c>
      <c r="E656" s="22"/>
      <c r="F656" s="22"/>
      <c r="G656" s="109" t="s">
        <v>8342</v>
      </c>
      <c r="H656" s="22" t="s">
        <v>8343</v>
      </c>
      <c r="I656" s="22" t="s">
        <v>8188</v>
      </c>
      <c r="J656" s="22" t="s">
        <v>8344</v>
      </c>
      <c r="K656" s="86">
        <v>41228</v>
      </c>
      <c r="L656" s="87">
        <v>6590.52</v>
      </c>
      <c r="M656" s="22" t="s">
        <v>8345</v>
      </c>
      <c r="N656" s="22">
        <v>15345</v>
      </c>
      <c r="O656" s="88">
        <v>41261</v>
      </c>
      <c r="P656" s="22" t="s">
        <v>8346</v>
      </c>
      <c r="Q656" s="89">
        <v>6590.52</v>
      </c>
      <c r="R656" s="89"/>
      <c r="S656" s="89"/>
      <c r="T656" s="89"/>
      <c r="U656" s="89">
        <v>6590.52</v>
      </c>
      <c r="V656" s="90">
        <v>2636.2080000000001</v>
      </c>
      <c r="W656" s="89">
        <v>2636.2080000000001</v>
      </c>
      <c r="X656" s="96">
        <v>2012</v>
      </c>
      <c r="Y656" s="22" t="s">
        <v>6784</v>
      </c>
      <c r="Z656" s="22" t="s">
        <v>6712</v>
      </c>
      <c r="AA656" s="22" t="s">
        <v>6713</v>
      </c>
      <c r="AB656" s="22" t="s">
        <v>6803</v>
      </c>
      <c r="AC656" s="22"/>
      <c r="AD656" s="92" t="s">
        <v>7957</v>
      </c>
      <c r="AE656" s="93">
        <v>1</v>
      </c>
      <c r="AF656" s="22" t="s">
        <v>6813</v>
      </c>
      <c r="AG656" s="94">
        <v>41261</v>
      </c>
      <c r="AH656" s="245">
        <v>42004</v>
      </c>
      <c r="AI656" s="94">
        <v>42004</v>
      </c>
      <c r="AJ656" s="94">
        <v>42005</v>
      </c>
      <c r="AK656" s="22"/>
    </row>
    <row r="657" spans="1:37" x14ac:dyDescent="0.25">
      <c r="A657" t="str">
        <f t="shared" si="10"/>
        <v>AF02866</v>
      </c>
      <c r="B657" s="16" t="s">
        <v>2441</v>
      </c>
      <c r="C657" s="227" t="s">
        <v>2795</v>
      </c>
      <c r="D657" s="16" t="s">
        <v>2629</v>
      </c>
      <c r="E657" s="22" t="s">
        <v>7777</v>
      </c>
      <c r="F657" s="22"/>
      <c r="G657" s="22" t="s">
        <v>8347</v>
      </c>
      <c r="H657" s="22">
        <v>2287</v>
      </c>
      <c r="I657" s="22" t="s">
        <v>7962</v>
      </c>
      <c r="J657" s="22" t="s">
        <v>8348</v>
      </c>
      <c r="K657" s="86">
        <v>41257</v>
      </c>
      <c r="L657" s="87">
        <v>9996</v>
      </c>
      <c r="M657" s="22" t="s">
        <v>8349</v>
      </c>
      <c r="N657" s="22">
        <v>2287</v>
      </c>
      <c r="O657" s="88">
        <v>41060</v>
      </c>
      <c r="P657" s="22" t="s">
        <v>8350</v>
      </c>
      <c r="Q657" s="89">
        <v>9996</v>
      </c>
      <c r="R657" s="89"/>
      <c r="S657" s="89"/>
      <c r="T657" s="89"/>
      <c r="U657" s="89">
        <v>9996</v>
      </c>
      <c r="V657" s="90">
        <v>3998.4</v>
      </c>
      <c r="W657" s="89">
        <v>3998.4</v>
      </c>
      <c r="X657" s="96">
        <v>2012</v>
      </c>
      <c r="Y657" s="22" t="s">
        <v>6775</v>
      </c>
      <c r="Z657" s="22" t="s">
        <v>6712</v>
      </c>
      <c r="AA657" s="22" t="s">
        <v>6713</v>
      </c>
      <c r="AB657" s="22" t="s">
        <v>6803</v>
      </c>
      <c r="AC657" s="22"/>
      <c r="AD657" s="92" t="s">
        <v>1789</v>
      </c>
      <c r="AE657" s="93">
        <v>1.4166666666666667</v>
      </c>
      <c r="AF657" s="22" t="s">
        <v>6813</v>
      </c>
      <c r="AG657" s="94">
        <v>41060</v>
      </c>
      <c r="AH657" s="245">
        <v>42004</v>
      </c>
      <c r="AI657" s="94">
        <v>42004</v>
      </c>
      <c r="AJ657" s="94">
        <v>42005</v>
      </c>
      <c r="AK657" s="22"/>
    </row>
    <row r="658" spans="1:37" x14ac:dyDescent="0.25">
      <c r="A658" t="str">
        <f t="shared" si="10"/>
        <v>AF02859</v>
      </c>
      <c r="B658" s="16" t="s">
        <v>2441</v>
      </c>
      <c r="C658" s="227" t="s">
        <v>2796</v>
      </c>
      <c r="D658" s="16" t="s">
        <v>2463</v>
      </c>
      <c r="E658" s="22" t="s">
        <v>8243</v>
      </c>
      <c r="F658" s="22"/>
      <c r="G658" s="22" t="s">
        <v>8351</v>
      </c>
      <c r="H658" s="22">
        <v>59451</v>
      </c>
      <c r="I658" s="22" t="s">
        <v>7962</v>
      </c>
      <c r="J658" s="22" t="s">
        <v>8352</v>
      </c>
      <c r="K658" s="86">
        <v>41226</v>
      </c>
      <c r="L658" s="87">
        <v>10000</v>
      </c>
      <c r="M658" s="22" t="s">
        <v>8353</v>
      </c>
      <c r="N658" s="22">
        <v>2112</v>
      </c>
      <c r="O658" s="88">
        <v>41274</v>
      </c>
      <c r="P658" s="22" t="s">
        <v>8354</v>
      </c>
      <c r="Q658" s="89">
        <v>10000</v>
      </c>
      <c r="R658" s="89"/>
      <c r="S658" s="89"/>
      <c r="T658" s="89"/>
      <c r="U658" s="89">
        <v>10000</v>
      </c>
      <c r="V658" s="90">
        <v>4000</v>
      </c>
      <c r="W658" s="89">
        <v>4000</v>
      </c>
      <c r="X658" s="96">
        <v>2012</v>
      </c>
      <c r="Y658" s="22" t="s">
        <v>6784</v>
      </c>
      <c r="Z658" s="22" t="s">
        <v>6712</v>
      </c>
      <c r="AA658" s="22" t="s">
        <v>6713</v>
      </c>
      <c r="AB658" s="22" t="s">
        <v>6803</v>
      </c>
      <c r="AC658" s="22"/>
      <c r="AD658" s="92" t="s">
        <v>8011</v>
      </c>
      <c r="AE658" s="93">
        <v>2</v>
      </c>
      <c r="AF658" s="22" t="s">
        <v>6813</v>
      </c>
      <c r="AG658" s="94">
        <v>41274</v>
      </c>
      <c r="AH658" s="245">
        <v>42004</v>
      </c>
      <c r="AI658" s="94">
        <v>42004</v>
      </c>
      <c r="AJ658" s="94">
        <v>42005</v>
      </c>
      <c r="AK658" s="22"/>
    </row>
    <row r="659" spans="1:37" x14ac:dyDescent="0.25">
      <c r="A659" t="str">
        <f t="shared" si="10"/>
        <v>AF02262</v>
      </c>
      <c r="B659" s="16" t="s">
        <v>2441</v>
      </c>
      <c r="C659" s="227" t="s">
        <v>2797</v>
      </c>
      <c r="D659" s="16" t="s">
        <v>2744</v>
      </c>
      <c r="E659" s="22"/>
      <c r="F659" s="22"/>
      <c r="G659" s="22"/>
      <c r="H659" s="22">
        <v>411</v>
      </c>
      <c r="I659" s="22" t="s">
        <v>8311</v>
      </c>
      <c r="J659" s="22" t="s">
        <v>8355</v>
      </c>
      <c r="K659" s="86">
        <v>41226</v>
      </c>
      <c r="L659" s="87">
        <v>6500</v>
      </c>
      <c r="M659" s="22" t="s">
        <v>8353</v>
      </c>
      <c r="N659" s="22">
        <v>411</v>
      </c>
      <c r="O659" s="88">
        <v>41243</v>
      </c>
      <c r="P659" s="22" t="s">
        <v>8356</v>
      </c>
      <c r="Q659" s="89">
        <v>6500</v>
      </c>
      <c r="R659" s="89"/>
      <c r="S659" s="89"/>
      <c r="T659" s="89"/>
      <c r="U659" s="89">
        <v>6500</v>
      </c>
      <c r="V659" s="90">
        <v>2600</v>
      </c>
      <c r="W659" s="89">
        <v>2600</v>
      </c>
      <c r="X659" s="96">
        <v>2012</v>
      </c>
      <c r="Y659" s="22" t="s">
        <v>6742</v>
      </c>
      <c r="Z659" s="22" t="s">
        <v>6712</v>
      </c>
      <c r="AA659" s="22" t="s">
        <v>6713</v>
      </c>
      <c r="AB659" s="22" t="s">
        <v>6803</v>
      </c>
      <c r="AC659" s="22"/>
      <c r="AD659" s="92" t="s">
        <v>8257</v>
      </c>
      <c r="AE659" s="93">
        <v>2.9166666666666665</v>
      </c>
      <c r="AF659" s="22" t="s">
        <v>6813</v>
      </c>
      <c r="AG659" s="94">
        <v>41243</v>
      </c>
      <c r="AH659" s="245">
        <v>42004</v>
      </c>
      <c r="AI659" s="94">
        <v>42004</v>
      </c>
      <c r="AJ659" s="94">
        <v>42005</v>
      </c>
      <c r="AK659" s="22"/>
    </row>
    <row r="660" spans="1:37" x14ac:dyDescent="0.25">
      <c r="A660" t="str">
        <f t="shared" si="10"/>
        <v>AF02865</v>
      </c>
      <c r="B660" s="16" t="s">
        <v>2441</v>
      </c>
      <c r="C660" s="227" t="s">
        <v>2798</v>
      </c>
      <c r="D660" s="16" t="s">
        <v>2463</v>
      </c>
      <c r="E660" s="22" t="s">
        <v>8357</v>
      </c>
      <c r="F660" s="22"/>
      <c r="G660" s="22">
        <v>201762271</v>
      </c>
      <c r="H660" s="22">
        <v>2787</v>
      </c>
      <c r="I660" s="85" t="s">
        <v>8358</v>
      </c>
      <c r="J660" s="22" t="s">
        <v>8359</v>
      </c>
      <c r="K660" s="86">
        <v>41250</v>
      </c>
      <c r="L660" s="87">
        <v>19395.78</v>
      </c>
      <c r="M660" s="22" t="s">
        <v>8360</v>
      </c>
      <c r="N660" s="22">
        <v>2787</v>
      </c>
      <c r="O660" s="88">
        <v>41294</v>
      </c>
      <c r="P660" s="22" t="s">
        <v>8361</v>
      </c>
      <c r="Q660" s="89">
        <v>19395.78</v>
      </c>
      <c r="R660" s="89"/>
      <c r="S660" s="89"/>
      <c r="T660" s="89"/>
      <c r="U660" s="89">
        <v>19395.78</v>
      </c>
      <c r="V660" s="90">
        <v>8243.2065000000002</v>
      </c>
      <c r="W660" s="89">
        <v>8243.2065000000002</v>
      </c>
      <c r="X660" s="96">
        <v>2013</v>
      </c>
      <c r="Y660" s="22" t="s">
        <v>6757</v>
      </c>
      <c r="Z660" s="22" t="s">
        <v>6712</v>
      </c>
      <c r="AA660" s="22" t="s">
        <v>6713</v>
      </c>
      <c r="AB660" s="22" t="s">
        <v>6803</v>
      </c>
      <c r="AC660" s="22"/>
      <c r="AD660" s="92" t="s">
        <v>7950</v>
      </c>
      <c r="AE660" s="93">
        <v>2.0833333333333335</v>
      </c>
      <c r="AF660" s="22" t="s">
        <v>6813</v>
      </c>
      <c r="AG660" s="94">
        <v>41294</v>
      </c>
      <c r="AH660" s="245">
        <v>42004</v>
      </c>
      <c r="AI660" s="94">
        <v>42004</v>
      </c>
      <c r="AJ660" s="94">
        <v>42005</v>
      </c>
      <c r="AK660" s="22"/>
    </row>
    <row r="661" spans="1:37" x14ac:dyDescent="0.25">
      <c r="A661" t="str">
        <f t="shared" si="10"/>
        <v>BC00370</v>
      </c>
      <c r="B661" s="16" t="s">
        <v>2441</v>
      </c>
      <c r="C661" s="227" t="s">
        <v>2799</v>
      </c>
      <c r="D661" s="16" t="s">
        <v>2447</v>
      </c>
      <c r="E661" s="22" t="s">
        <v>7788</v>
      </c>
      <c r="F661" s="22"/>
      <c r="G661" s="22" t="s">
        <v>8362</v>
      </c>
      <c r="H661" s="22">
        <v>2226</v>
      </c>
      <c r="I661" s="22" t="s">
        <v>7962</v>
      </c>
      <c r="J661" s="22" t="s">
        <v>8363</v>
      </c>
      <c r="K661" s="86">
        <v>41248</v>
      </c>
      <c r="L661" s="87">
        <v>4448</v>
      </c>
      <c r="M661" s="22" t="s">
        <v>7209</v>
      </c>
      <c r="N661" s="22">
        <v>2226</v>
      </c>
      <c r="O661" s="88">
        <v>41305</v>
      </c>
      <c r="P661" s="22" t="s">
        <v>8364</v>
      </c>
      <c r="Q661" s="89">
        <v>4448</v>
      </c>
      <c r="R661" s="89"/>
      <c r="S661" s="89"/>
      <c r="T661" s="89"/>
      <c r="U661" s="89">
        <v>4448</v>
      </c>
      <c r="V661" s="90">
        <v>1890.4</v>
      </c>
      <c r="W661" s="89">
        <v>1890.4</v>
      </c>
      <c r="X661" s="96">
        <v>2013</v>
      </c>
      <c r="Y661" s="22" t="s">
        <v>6757</v>
      </c>
      <c r="Z661" s="22" t="s">
        <v>6712</v>
      </c>
      <c r="AA661" s="22" t="s">
        <v>7223</v>
      </c>
      <c r="AB661" s="22" t="s">
        <v>6803</v>
      </c>
      <c r="AC661" s="22"/>
      <c r="AD661" s="92" t="s">
        <v>8365</v>
      </c>
      <c r="AE661" s="93">
        <v>1.0833333333333333</v>
      </c>
      <c r="AF661" s="22" t="s">
        <v>6813</v>
      </c>
      <c r="AG661" s="94">
        <v>41305</v>
      </c>
      <c r="AH661" s="245">
        <v>42004</v>
      </c>
      <c r="AI661" s="94">
        <v>42004</v>
      </c>
      <c r="AJ661" s="94">
        <v>42005</v>
      </c>
      <c r="AK661" s="22"/>
    </row>
    <row r="662" spans="1:37" x14ac:dyDescent="0.25">
      <c r="A662" t="str">
        <f t="shared" si="10"/>
        <v>AF03683</v>
      </c>
      <c r="B662" s="16" t="s">
        <v>2441</v>
      </c>
      <c r="C662" s="227" t="s">
        <v>2800</v>
      </c>
      <c r="D662" s="16" t="s">
        <v>2753</v>
      </c>
      <c r="E662" s="22"/>
      <c r="F662" s="22"/>
      <c r="G662" s="22"/>
      <c r="H662" s="22">
        <v>11630</v>
      </c>
      <c r="I662" s="22" t="s">
        <v>8366</v>
      </c>
      <c r="J662" s="22" t="s">
        <v>8367</v>
      </c>
      <c r="K662" s="86">
        <v>41247</v>
      </c>
      <c r="L662" s="87">
        <v>6550.86</v>
      </c>
      <c r="M662" s="22" t="s">
        <v>7209</v>
      </c>
      <c r="N662" s="22">
        <v>11630</v>
      </c>
      <c r="O662" s="88">
        <v>41305</v>
      </c>
      <c r="P662" s="22" t="s">
        <v>8368</v>
      </c>
      <c r="Q662" s="89">
        <v>6550.86</v>
      </c>
      <c r="R662" s="89"/>
      <c r="S662" s="89"/>
      <c r="T662" s="89"/>
      <c r="U662" s="89">
        <v>6550.86</v>
      </c>
      <c r="V662" s="90">
        <v>2784.1154999999999</v>
      </c>
      <c r="W662" s="89">
        <v>2784.1154999999999</v>
      </c>
      <c r="X662" s="96">
        <v>2013</v>
      </c>
      <c r="Y662" s="22" t="s">
        <v>6757</v>
      </c>
      <c r="Z662" s="22" t="s">
        <v>6712</v>
      </c>
      <c r="AA662" s="22" t="s">
        <v>6713</v>
      </c>
      <c r="AB662" s="22" t="s">
        <v>6714</v>
      </c>
      <c r="AC662" s="22"/>
      <c r="AD662" s="92" t="s">
        <v>8125</v>
      </c>
      <c r="AE662" s="93">
        <v>8.3333333333333329E-2</v>
      </c>
      <c r="AF662" s="22" t="s">
        <v>6813</v>
      </c>
      <c r="AG662" s="94">
        <v>41305</v>
      </c>
      <c r="AH662" s="245">
        <v>42004</v>
      </c>
      <c r="AI662" s="94">
        <v>42004</v>
      </c>
      <c r="AJ662" s="94">
        <v>42005</v>
      </c>
      <c r="AK662" s="22"/>
    </row>
    <row r="663" spans="1:37" x14ac:dyDescent="0.25">
      <c r="A663" t="str">
        <f t="shared" si="10"/>
        <v>AF03544</v>
      </c>
      <c r="B663" s="16" t="s">
        <v>2441</v>
      </c>
      <c r="C663" s="227" t="s">
        <v>2801</v>
      </c>
      <c r="D663" s="16" t="s">
        <v>2604</v>
      </c>
      <c r="E663" s="22" t="s">
        <v>8369</v>
      </c>
      <c r="F663" s="22" t="s">
        <v>8370</v>
      </c>
      <c r="G663" s="22"/>
      <c r="H663" s="22">
        <v>11</v>
      </c>
      <c r="I663" s="22" t="s">
        <v>8032</v>
      </c>
      <c r="J663" s="22" t="s">
        <v>8371</v>
      </c>
      <c r="K663" s="86">
        <v>41254</v>
      </c>
      <c r="L663" s="87">
        <v>4700</v>
      </c>
      <c r="M663" s="22" t="s">
        <v>7209</v>
      </c>
      <c r="N663" s="22">
        <v>11</v>
      </c>
      <c r="O663" s="88">
        <v>41305</v>
      </c>
      <c r="P663" s="22" t="s">
        <v>8372</v>
      </c>
      <c r="Q663" s="89">
        <v>4700</v>
      </c>
      <c r="R663" s="89"/>
      <c r="S663" s="89"/>
      <c r="T663" s="89"/>
      <c r="U663" s="89">
        <v>4700</v>
      </c>
      <c r="V663" s="90">
        <v>1997.5</v>
      </c>
      <c r="W663" s="89">
        <v>1997.5</v>
      </c>
      <c r="X663" s="96">
        <v>2013</v>
      </c>
      <c r="Y663" s="22" t="s">
        <v>6757</v>
      </c>
      <c r="Z663" s="22" t="s">
        <v>6712</v>
      </c>
      <c r="AA663" s="22" t="s">
        <v>6713</v>
      </c>
      <c r="AB663" s="22" t="s">
        <v>6803</v>
      </c>
      <c r="AC663" s="22" t="s">
        <v>8373</v>
      </c>
      <c r="AD663" s="92" t="s">
        <v>7216</v>
      </c>
      <c r="AE663" s="93">
        <v>3.0833333333333335</v>
      </c>
      <c r="AF663" s="22" t="s">
        <v>6813</v>
      </c>
      <c r="AG663" s="94">
        <v>41305</v>
      </c>
      <c r="AH663" s="245">
        <v>42004</v>
      </c>
      <c r="AI663" s="94">
        <v>42004</v>
      </c>
      <c r="AJ663" s="94">
        <v>42005</v>
      </c>
      <c r="AK663" s="22"/>
    </row>
    <row r="664" spans="1:37" x14ac:dyDescent="0.25">
      <c r="A664" t="str">
        <f t="shared" si="10"/>
        <v>AF01053</v>
      </c>
      <c r="B664" s="16" t="s">
        <v>2441</v>
      </c>
      <c r="C664" s="227" t="s">
        <v>2802</v>
      </c>
      <c r="D664" s="16" t="s">
        <v>2613</v>
      </c>
      <c r="E664" s="22" t="s">
        <v>7777</v>
      </c>
      <c r="F664" s="22"/>
      <c r="G664" s="22"/>
      <c r="H664" s="22">
        <v>10</v>
      </c>
      <c r="I664" s="22" t="s">
        <v>8032</v>
      </c>
      <c r="J664" s="22" t="s">
        <v>8374</v>
      </c>
      <c r="K664" s="86">
        <v>41254</v>
      </c>
      <c r="L664" s="87">
        <v>9423</v>
      </c>
      <c r="M664" s="22" t="s">
        <v>7209</v>
      </c>
      <c r="N664" s="22">
        <v>11</v>
      </c>
      <c r="O664" s="88">
        <v>41305</v>
      </c>
      <c r="P664" s="22" t="s">
        <v>8375</v>
      </c>
      <c r="Q664" s="89">
        <v>9423</v>
      </c>
      <c r="R664" s="89"/>
      <c r="S664" s="89"/>
      <c r="T664" s="89"/>
      <c r="U664" s="89">
        <v>9423</v>
      </c>
      <c r="V664" s="90">
        <v>4004.7749999999996</v>
      </c>
      <c r="W664" s="89">
        <v>4004.7749999999996</v>
      </c>
      <c r="X664" s="96">
        <v>2013</v>
      </c>
      <c r="Y664" s="22" t="s">
        <v>6757</v>
      </c>
      <c r="Z664" s="22" t="s">
        <v>6712</v>
      </c>
      <c r="AA664" s="22" t="s">
        <v>6713</v>
      </c>
      <c r="AB664" s="22" t="s">
        <v>6803</v>
      </c>
      <c r="AC664" s="22" t="s">
        <v>8376</v>
      </c>
      <c r="AD664" s="92" t="s">
        <v>8377</v>
      </c>
      <c r="AE664" s="93">
        <v>2.0833333333333335</v>
      </c>
      <c r="AF664" s="22" t="s">
        <v>6813</v>
      </c>
      <c r="AG664" s="94">
        <v>41305</v>
      </c>
      <c r="AH664" s="245">
        <v>42004</v>
      </c>
      <c r="AI664" s="94">
        <v>42004</v>
      </c>
      <c r="AJ664" s="94">
        <v>42005</v>
      </c>
      <c r="AK664" s="22"/>
    </row>
    <row r="665" spans="1:37" x14ac:dyDescent="0.25">
      <c r="A665" t="str">
        <f t="shared" si="10"/>
        <v>BC00369</v>
      </c>
      <c r="B665" s="16" t="s">
        <v>2441</v>
      </c>
      <c r="C665" s="227" t="s">
        <v>2803</v>
      </c>
      <c r="D665" s="16" t="s">
        <v>2447</v>
      </c>
      <c r="E665" s="22" t="s">
        <v>7414</v>
      </c>
      <c r="F665" s="22"/>
      <c r="G665" s="22"/>
      <c r="H665" s="22">
        <v>10</v>
      </c>
      <c r="I665" s="22" t="s">
        <v>8032</v>
      </c>
      <c r="J665" s="22" t="s">
        <v>8378</v>
      </c>
      <c r="K665" s="86">
        <v>41254</v>
      </c>
      <c r="L665" s="87">
        <v>5219</v>
      </c>
      <c r="M665" s="22" t="s">
        <v>7209</v>
      </c>
      <c r="N665" s="22">
        <v>11</v>
      </c>
      <c r="O665" s="88">
        <v>41305</v>
      </c>
      <c r="P665" s="22" t="s">
        <v>8379</v>
      </c>
      <c r="Q665" s="89">
        <v>5219</v>
      </c>
      <c r="R665" s="89"/>
      <c r="S665" s="89"/>
      <c r="T665" s="89"/>
      <c r="U665" s="89">
        <v>5219</v>
      </c>
      <c r="V665" s="90">
        <v>2218.0749999999998</v>
      </c>
      <c r="W665" s="89">
        <v>2218.0749999999998</v>
      </c>
      <c r="X665" s="96">
        <v>2013</v>
      </c>
      <c r="Y665" s="22" t="s">
        <v>6757</v>
      </c>
      <c r="Z665" s="22" t="s">
        <v>6712</v>
      </c>
      <c r="AA665" s="22" t="s">
        <v>7223</v>
      </c>
      <c r="AB665" s="22" t="s">
        <v>6803</v>
      </c>
      <c r="AC665" s="22" t="s">
        <v>8376</v>
      </c>
      <c r="AD665" s="92" t="s">
        <v>8377</v>
      </c>
      <c r="AE665" s="93">
        <v>1.0833333333333333</v>
      </c>
      <c r="AF665" s="22" t="s">
        <v>6813</v>
      </c>
      <c r="AG665" s="94">
        <v>41305</v>
      </c>
      <c r="AH665" s="245">
        <v>42004</v>
      </c>
      <c r="AI665" s="94">
        <v>42004</v>
      </c>
      <c r="AJ665" s="94">
        <v>42005</v>
      </c>
      <c r="AK665" s="22"/>
    </row>
    <row r="666" spans="1:37" x14ac:dyDescent="0.25">
      <c r="A666" t="str">
        <f t="shared" si="10"/>
        <v>AF02915</v>
      </c>
      <c r="B666" s="16" t="s">
        <v>2441</v>
      </c>
      <c r="C666" s="227" t="s">
        <v>2804</v>
      </c>
      <c r="D666" s="16" t="s">
        <v>2453</v>
      </c>
      <c r="E666" s="22" t="s">
        <v>7939</v>
      </c>
      <c r="F666" s="22" t="s">
        <v>8380</v>
      </c>
      <c r="G666" s="22" t="s">
        <v>8381</v>
      </c>
      <c r="H666" s="22">
        <v>1828</v>
      </c>
      <c r="I666" s="22" t="s">
        <v>7902</v>
      </c>
      <c r="J666" s="22" t="s">
        <v>5416</v>
      </c>
      <c r="K666" s="86">
        <v>41289</v>
      </c>
      <c r="L666" s="87">
        <v>8300</v>
      </c>
      <c r="M666" s="22" t="s">
        <v>7209</v>
      </c>
      <c r="N666" s="22">
        <v>1828</v>
      </c>
      <c r="O666" s="88">
        <v>41305</v>
      </c>
      <c r="P666" s="22" t="s">
        <v>8382</v>
      </c>
      <c r="Q666" s="89">
        <v>8300</v>
      </c>
      <c r="R666" s="89"/>
      <c r="S666" s="89"/>
      <c r="T666" s="89"/>
      <c r="U666" s="89">
        <v>8300</v>
      </c>
      <c r="V666" s="90">
        <v>3527.5</v>
      </c>
      <c r="W666" s="89">
        <v>3527.5</v>
      </c>
      <c r="X666" s="96">
        <v>2013</v>
      </c>
      <c r="Y666" s="22" t="s">
        <v>6757</v>
      </c>
      <c r="Z666" s="22" t="s">
        <v>6712</v>
      </c>
      <c r="AA666" s="22" t="s">
        <v>6713</v>
      </c>
      <c r="AB666" s="22" t="s">
        <v>6803</v>
      </c>
      <c r="AC666" s="22" t="s">
        <v>8383</v>
      </c>
      <c r="AD666" s="92" t="s">
        <v>8233</v>
      </c>
      <c r="AE666" s="93">
        <v>3.0833333333333335</v>
      </c>
      <c r="AF666" s="22" t="s">
        <v>6813</v>
      </c>
      <c r="AG666" s="94">
        <v>41305</v>
      </c>
      <c r="AH666" s="245">
        <v>42004</v>
      </c>
      <c r="AI666" s="94">
        <v>42004</v>
      </c>
      <c r="AJ666" s="94">
        <v>42005</v>
      </c>
      <c r="AK666" s="22"/>
    </row>
    <row r="667" spans="1:37" x14ac:dyDescent="0.25">
      <c r="A667" t="str">
        <f t="shared" si="10"/>
        <v>AF02914</v>
      </c>
      <c r="B667" s="16" t="s">
        <v>2441</v>
      </c>
      <c r="C667" s="227" t="s">
        <v>2805</v>
      </c>
      <c r="D667" s="16" t="s">
        <v>2453</v>
      </c>
      <c r="E667" s="22" t="s">
        <v>7939</v>
      </c>
      <c r="F667" s="22" t="s">
        <v>8380</v>
      </c>
      <c r="G667" s="22" t="s">
        <v>8384</v>
      </c>
      <c r="H667" s="22">
        <v>1829</v>
      </c>
      <c r="I667" s="22" t="s">
        <v>7902</v>
      </c>
      <c r="J667" s="22" t="s">
        <v>5416</v>
      </c>
      <c r="K667" s="86">
        <v>41289</v>
      </c>
      <c r="L667" s="87">
        <v>8300</v>
      </c>
      <c r="M667" s="22" t="s">
        <v>7209</v>
      </c>
      <c r="N667" s="22">
        <v>1829</v>
      </c>
      <c r="O667" s="88">
        <v>41305</v>
      </c>
      <c r="P667" s="22" t="s">
        <v>8385</v>
      </c>
      <c r="Q667" s="89">
        <v>8300</v>
      </c>
      <c r="R667" s="89"/>
      <c r="S667" s="89"/>
      <c r="T667" s="89"/>
      <c r="U667" s="89">
        <v>8300</v>
      </c>
      <c r="V667" s="90">
        <v>3527.5</v>
      </c>
      <c r="W667" s="89">
        <v>3527.5</v>
      </c>
      <c r="X667" s="96">
        <v>2013</v>
      </c>
      <c r="Y667" s="22" t="s">
        <v>6757</v>
      </c>
      <c r="Z667" s="22" t="s">
        <v>6712</v>
      </c>
      <c r="AA667" s="22" t="s">
        <v>6713</v>
      </c>
      <c r="AB667" s="22" t="s">
        <v>6803</v>
      </c>
      <c r="AC667" s="22" t="s">
        <v>8386</v>
      </c>
      <c r="AD667" s="92" t="s">
        <v>8330</v>
      </c>
      <c r="AE667" s="93">
        <v>3.0833333333333335</v>
      </c>
      <c r="AF667" s="22" t="s">
        <v>6813</v>
      </c>
      <c r="AG667" s="94">
        <v>41305</v>
      </c>
      <c r="AH667" s="245">
        <v>42004</v>
      </c>
      <c r="AI667" s="94">
        <v>42004</v>
      </c>
      <c r="AJ667" s="94">
        <v>42005</v>
      </c>
      <c r="AK667" s="22"/>
    </row>
    <row r="668" spans="1:37" x14ac:dyDescent="0.25">
      <c r="A668" t="str">
        <f t="shared" si="10"/>
        <v>AF03545</v>
      </c>
      <c r="B668" s="16" t="s">
        <v>2441</v>
      </c>
      <c r="C668" s="227" t="s">
        <v>2806</v>
      </c>
      <c r="D668" s="16" t="s">
        <v>2604</v>
      </c>
      <c r="E668" s="22" t="s">
        <v>7843</v>
      </c>
      <c r="F668" s="22" t="s">
        <v>8050</v>
      </c>
      <c r="G668" s="22"/>
      <c r="H668" s="22">
        <v>30</v>
      </c>
      <c r="I668" s="22" t="s">
        <v>8032</v>
      </c>
      <c r="J668" s="22" t="s">
        <v>8371</v>
      </c>
      <c r="K668" s="86">
        <v>41282</v>
      </c>
      <c r="L668" s="87">
        <v>7189.66</v>
      </c>
      <c r="M668" s="22" t="s">
        <v>7209</v>
      </c>
      <c r="N668" s="22">
        <v>30</v>
      </c>
      <c r="O668" s="88">
        <v>41305</v>
      </c>
      <c r="P668" s="22" t="s">
        <v>8372</v>
      </c>
      <c r="Q668" s="89">
        <v>7189.66</v>
      </c>
      <c r="R668" s="89"/>
      <c r="S668" s="89"/>
      <c r="T668" s="89"/>
      <c r="U668" s="89">
        <v>7189.66</v>
      </c>
      <c r="V668" s="90">
        <v>3055.6055000000001</v>
      </c>
      <c r="W668" s="89">
        <v>3055.6055000000001</v>
      </c>
      <c r="X668" s="96">
        <v>2013</v>
      </c>
      <c r="Y668" s="22" t="s">
        <v>6757</v>
      </c>
      <c r="Z668" s="22" t="s">
        <v>6712</v>
      </c>
      <c r="AA668" s="22" t="s">
        <v>6713</v>
      </c>
      <c r="AB668" s="22" t="s">
        <v>6803</v>
      </c>
      <c r="AC668" s="22" t="s">
        <v>8387</v>
      </c>
      <c r="AD668" s="92" t="s">
        <v>8377</v>
      </c>
      <c r="AE668" s="93">
        <v>3.0833333333333335</v>
      </c>
      <c r="AF668" s="22" t="s">
        <v>6813</v>
      </c>
      <c r="AG668" s="94">
        <v>41305</v>
      </c>
      <c r="AH668" s="245">
        <v>42004</v>
      </c>
      <c r="AI668" s="94">
        <v>42004</v>
      </c>
      <c r="AJ668" s="94">
        <v>42005</v>
      </c>
      <c r="AK668" s="22"/>
    </row>
    <row r="669" spans="1:37" x14ac:dyDescent="0.25">
      <c r="A669" t="str">
        <f t="shared" si="10"/>
        <v>AF02910</v>
      </c>
      <c r="B669" s="16" t="s">
        <v>2441</v>
      </c>
      <c r="C669" s="227" t="s">
        <v>2807</v>
      </c>
      <c r="D669" s="16" t="s">
        <v>2629</v>
      </c>
      <c r="E669" s="22" t="s">
        <v>7777</v>
      </c>
      <c r="F669" s="22"/>
      <c r="G669" s="22" t="s">
        <v>8388</v>
      </c>
      <c r="H669" s="22">
        <v>35</v>
      </c>
      <c r="I669" s="22" t="s">
        <v>8032</v>
      </c>
      <c r="J669" s="22" t="s">
        <v>8389</v>
      </c>
      <c r="K669" s="86">
        <v>41288</v>
      </c>
      <c r="L669" s="87">
        <v>9480</v>
      </c>
      <c r="M669" s="22" t="s">
        <v>7209</v>
      </c>
      <c r="N669" s="22">
        <v>35</v>
      </c>
      <c r="O669" s="88">
        <v>41305</v>
      </c>
      <c r="P669" s="22" t="s">
        <v>8390</v>
      </c>
      <c r="Q669" s="89">
        <v>9480</v>
      </c>
      <c r="R669" s="89"/>
      <c r="S669" s="89"/>
      <c r="T669" s="89"/>
      <c r="U669" s="89">
        <v>9480</v>
      </c>
      <c r="V669" s="90">
        <v>4029</v>
      </c>
      <c r="W669" s="89">
        <v>4029</v>
      </c>
      <c r="X669" s="96">
        <v>2013</v>
      </c>
      <c r="Y669" s="22" t="s">
        <v>6757</v>
      </c>
      <c r="Z669" s="22" t="s">
        <v>6712</v>
      </c>
      <c r="AA669" s="22" t="s">
        <v>6713</v>
      </c>
      <c r="AB669" s="22" t="s">
        <v>6803</v>
      </c>
      <c r="AC669" s="22" t="s">
        <v>8391</v>
      </c>
      <c r="AD669" s="92" t="s">
        <v>7216</v>
      </c>
      <c r="AE669" s="93">
        <v>2.0833333333333335</v>
      </c>
      <c r="AF669" s="22" t="s">
        <v>6813</v>
      </c>
      <c r="AG669" s="94">
        <v>41305</v>
      </c>
      <c r="AH669" s="245">
        <v>42004</v>
      </c>
      <c r="AI669" s="94">
        <v>42004</v>
      </c>
      <c r="AJ669" s="94">
        <v>42005</v>
      </c>
      <c r="AK669" s="22"/>
    </row>
    <row r="670" spans="1:37" x14ac:dyDescent="0.25">
      <c r="A670" t="str">
        <f t="shared" si="10"/>
        <v>AF02911</v>
      </c>
      <c r="B670" s="16" t="s">
        <v>2441</v>
      </c>
      <c r="C670" s="227" t="s">
        <v>2808</v>
      </c>
      <c r="D670" s="16" t="s">
        <v>2629</v>
      </c>
      <c r="E670" s="22" t="s">
        <v>7777</v>
      </c>
      <c r="F670" s="22"/>
      <c r="G670" s="22" t="s">
        <v>8392</v>
      </c>
      <c r="H670" s="22">
        <v>35</v>
      </c>
      <c r="I670" s="22" t="s">
        <v>8032</v>
      </c>
      <c r="J670" s="22" t="s">
        <v>8389</v>
      </c>
      <c r="K670" s="86">
        <v>41288</v>
      </c>
      <c r="L670" s="87">
        <v>9480</v>
      </c>
      <c r="M670" s="22" t="s">
        <v>7209</v>
      </c>
      <c r="N670" s="22">
        <v>35</v>
      </c>
      <c r="O670" s="88">
        <v>41305</v>
      </c>
      <c r="P670" s="22" t="s">
        <v>8390</v>
      </c>
      <c r="Q670" s="89">
        <v>9480</v>
      </c>
      <c r="R670" s="89"/>
      <c r="S670" s="89"/>
      <c r="T670" s="89"/>
      <c r="U670" s="89">
        <v>9480</v>
      </c>
      <c r="V670" s="90">
        <v>4029</v>
      </c>
      <c r="W670" s="89">
        <v>4029</v>
      </c>
      <c r="X670" s="96">
        <v>2013</v>
      </c>
      <c r="Y670" s="22" t="s">
        <v>6757</v>
      </c>
      <c r="Z670" s="22" t="s">
        <v>6712</v>
      </c>
      <c r="AA670" s="22" t="s">
        <v>6713</v>
      </c>
      <c r="AB670" s="22" t="s">
        <v>6803</v>
      </c>
      <c r="AC670" s="22" t="s">
        <v>8391</v>
      </c>
      <c r="AD670" s="92" t="s">
        <v>7216</v>
      </c>
      <c r="AE670" s="93">
        <v>2.0833333333333335</v>
      </c>
      <c r="AF670" s="22" t="s">
        <v>6813</v>
      </c>
      <c r="AG670" s="94">
        <v>41305</v>
      </c>
      <c r="AH670" s="245">
        <v>42004</v>
      </c>
      <c r="AI670" s="94">
        <v>42004</v>
      </c>
      <c r="AJ670" s="94">
        <v>42005</v>
      </c>
      <c r="AK670" s="22"/>
    </row>
    <row r="671" spans="1:37" x14ac:dyDescent="0.25">
      <c r="A671" t="str">
        <f t="shared" si="10"/>
        <v>AF03547</v>
      </c>
      <c r="B671" s="16" t="s">
        <v>2441</v>
      </c>
      <c r="C671" s="227" t="s">
        <v>2809</v>
      </c>
      <c r="D671" s="16" t="s">
        <v>2604</v>
      </c>
      <c r="E671" s="22"/>
      <c r="F671" s="22"/>
      <c r="G671" s="22"/>
      <c r="H671" s="22">
        <v>35</v>
      </c>
      <c r="I671" s="22" t="s">
        <v>8032</v>
      </c>
      <c r="J671" s="22" t="s">
        <v>8371</v>
      </c>
      <c r="K671" s="86">
        <v>41288</v>
      </c>
      <c r="L671" s="87">
        <v>4700</v>
      </c>
      <c r="M671" s="22" t="s">
        <v>7209</v>
      </c>
      <c r="N671" s="22">
        <v>35</v>
      </c>
      <c r="O671" s="88">
        <v>41305</v>
      </c>
      <c r="P671" s="22" t="s">
        <v>8393</v>
      </c>
      <c r="Q671" s="89">
        <v>4700</v>
      </c>
      <c r="R671" s="89"/>
      <c r="S671" s="89"/>
      <c r="T671" s="89"/>
      <c r="U671" s="89">
        <v>4700</v>
      </c>
      <c r="V671" s="90">
        <v>1997.5</v>
      </c>
      <c r="W671" s="89">
        <v>1997.5</v>
      </c>
      <c r="X671" s="96">
        <v>2013</v>
      </c>
      <c r="Y671" s="22" t="s">
        <v>6757</v>
      </c>
      <c r="Z671" s="22" t="s">
        <v>6712</v>
      </c>
      <c r="AA671" s="22" t="s">
        <v>6713</v>
      </c>
      <c r="AB671" s="22" t="s">
        <v>6803</v>
      </c>
      <c r="AC671" s="22" t="s">
        <v>8391</v>
      </c>
      <c r="AD671" s="92" t="s">
        <v>8377</v>
      </c>
      <c r="AE671" s="93">
        <v>3.0833333333333335</v>
      </c>
      <c r="AF671" s="22" t="s">
        <v>6813</v>
      </c>
      <c r="AG671" s="94">
        <v>41305</v>
      </c>
      <c r="AH671" s="245">
        <v>42004</v>
      </c>
      <c r="AI671" s="94">
        <v>42004</v>
      </c>
      <c r="AJ671" s="94">
        <v>42005</v>
      </c>
      <c r="AK671" s="22"/>
    </row>
    <row r="672" spans="1:37" x14ac:dyDescent="0.25">
      <c r="A672" t="str">
        <f t="shared" si="10"/>
        <v>BC00375</v>
      </c>
      <c r="B672" s="16" t="s">
        <v>2441</v>
      </c>
      <c r="C672" s="227" t="s">
        <v>2810</v>
      </c>
      <c r="D672" s="16" t="s">
        <v>2762</v>
      </c>
      <c r="E672" s="22" t="s">
        <v>8394</v>
      </c>
      <c r="F672" s="22"/>
      <c r="G672" s="22" t="s">
        <v>8395</v>
      </c>
      <c r="H672" s="22">
        <v>35</v>
      </c>
      <c r="I672" s="22" t="s">
        <v>8032</v>
      </c>
      <c r="J672" s="22" t="s">
        <v>8396</v>
      </c>
      <c r="K672" s="86">
        <v>41288</v>
      </c>
      <c r="L672" s="87">
        <v>3995</v>
      </c>
      <c r="M672" s="22" t="s">
        <v>7209</v>
      </c>
      <c r="N672" s="22">
        <v>35</v>
      </c>
      <c r="O672" s="88">
        <v>41305</v>
      </c>
      <c r="P672" s="22" t="s">
        <v>8397</v>
      </c>
      <c r="Q672" s="89">
        <v>3995</v>
      </c>
      <c r="R672" s="89"/>
      <c r="S672" s="89"/>
      <c r="T672" s="89"/>
      <c r="U672" s="89">
        <v>3995</v>
      </c>
      <c r="V672" s="90">
        <v>1697.875</v>
      </c>
      <c r="W672" s="89">
        <v>1697.875</v>
      </c>
      <c r="X672" s="96">
        <v>2013</v>
      </c>
      <c r="Y672" s="22" t="s">
        <v>6757</v>
      </c>
      <c r="Z672" s="22" t="s">
        <v>6712</v>
      </c>
      <c r="AA672" s="22" t="s">
        <v>7223</v>
      </c>
      <c r="AB672" s="22" t="s">
        <v>6803</v>
      </c>
      <c r="AC672" s="22" t="s">
        <v>8391</v>
      </c>
      <c r="AD672" s="92" t="s">
        <v>7216</v>
      </c>
      <c r="AE672" s="93">
        <v>1.0833333333333333</v>
      </c>
      <c r="AF672" s="22" t="s">
        <v>6813</v>
      </c>
      <c r="AG672" s="94">
        <v>41305</v>
      </c>
      <c r="AH672" s="245">
        <v>42004</v>
      </c>
      <c r="AI672" s="94">
        <v>42004</v>
      </c>
      <c r="AJ672" s="94">
        <v>42005</v>
      </c>
      <c r="AK672" s="22"/>
    </row>
    <row r="673" spans="1:37" x14ac:dyDescent="0.25">
      <c r="A673" t="str">
        <f t="shared" si="10"/>
        <v>BC00376</v>
      </c>
      <c r="B673" s="16" t="s">
        <v>2441</v>
      </c>
      <c r="C673" s="227" t="s">
        <v>2811</v>
      </c>
      <c r="D673" s="16" t="s">
        <v>2762</v>
      </c>
      <c r="E673" s="22" t="s">
        <v>8394</v>
      </c>
      <c r="F673" s="22"/>
      <c r="G673" s="22" t="s">
        <v>8398</v>
      </c>
      <c r="H673" s="22">
        <v>35</v>
      </c>
      <c r="I673" s="22" t="s">
        <v>8032</v>
      </c>
      <c r="J673" s="22" t="s">
        <v>8396</v>
      </c>
      <c r="K673" s="86">
        <v>41288</v>
      </c>
      <c r="L673" s="87">
        <v>3995</v>
      </c>
      <c r="M673" s="22" t="s">
        <v>7209</v>
      </c>
      <c r="N673" s="22">
        <v>35</v>
      </c>
      <c r="O673" s="88">
        <v>41305</v>
      </c>
      <c r="P673" s="22" t="s">
        <v>8397</v>
      </c>
      <c r="Q673" s="89">
        <v>3995</v>
      </c>
      <c r="R673" s="89"/>
      <c r="S673" s="89"/>
      <c r="T673" s="89"/>
      <c r="U673" s="89">
        <v>3995</v>
      </c>
      <c r="V673" s="90">
        <v>1697.875</v>
      </c>
      <c r="W673" s="89">
        <v>1697.875</v>
      </c>
      <c r="X673" s="96">
        <v>2013</v>
      </c>
      <c r="Y673" s="22" t="s">
        <v>6757</v>
      </c>
      <c r="Z673" s="22" t="s">
        <v>6712</v>
      </c>
      <c r="AA673" s="22" t="s">
        <v>7223</v>
      </c>
      <c r="AB673" s="22" t="s">
        <v>6803</v>
      </c>
      <c r="AC673" s="22" t="s">
        <v>8391</v>
      </c>
      <c r="AD673" s="92" t="s">
        <v>7216</v>
      </c>
      <c r="AE673" s="93">
        <v>1.0833333333333333</v>
      </c>
      <c r="AF673" s="22" t="s">
        <v>6813</v>
      </c>
      <c r="AG673" s="94">
        <v>41305</v>
      </c>
      <c r="AH673" s="245">
        <v>42004</v>
      </c>
      <c r="AI673" s="94">
        <v>42004</v>
      </c>
      <c r="AJ673" s="94">
        <v>42005</v>
      </c>
      <c r="AK673" s="22"/>
    </row>
    <row r="674" spans="1:37" x14ac:dyDescent="0.25">
      <c r="A674" t="str">
        <f t="shared" si="10"/>
        <v>BC00374</v>
      </c>
      <c r="B674" s="16" t="s">
        <v>2441</v>
      </c>
      <c r="C674" s="227" t="s">
        <v>2812</v>
      </c>
      <c r="D674" s="16" t="s">
        <v>2447</v>
      </c>
      <c r="E674" s="22" t="s">
        <v>7414</v>
      </c>
      <c r="F674" s="22"/>
      <c r="G674" s="22" t="s">
        <v>8399</v>
      </c>
      <c r="H674" s="22">
        <v>35</v>
      </c>
      <c r="I674" s="22" t="s">
        <v>8032</v>
      </c>
      <c r="J674" s="22" t="s">
        <v>8378</v>
      </c>
      <c r="K674" s="86">
        <v>41288</v>
      </c>
      <c r="L674" s="87">
        <v>5530</v>
      </c>
      <c r="M674" s="22" t="s">
        <v>7209</v>
      </c>
      <c r="N674" s="22">
        <v>35</v>
      </c>
      <c r="O674" s="88">
        <v>41305</v>
      </c>
      <c r="P674" s="22" t="s">
        <v>8400</v>
      </c>
      <c r="Q674" s="89">
        <v>5530</v>
      </c>
      <c r="R674" s="89"/>
      <c r="S674" s="89"/>
      <c r="T674" s="89"/>
      <c r="U674" s="89">
        <v>5530</v>
      </c>
      <c r="V674" s="90">
        <v>2350.25</v>
      </c>
      <c r="W674" s="89">
        <v>2350.25</v>
      </c>
      <c r="X674" s="96">
        <v>2013</v>
      </c>
      <c r="Y674" s="22" t="s">
        <v>6757</v>
      </c>
      <c r="Z674" s="22" t="s">
        <v>6712</v>
      </c>
      <c r="AA674" s="22" t="s">
        <v>7223</v>
      </c>
      <c r="AB674" s="22" t="s">
        <v>6803</v>
      </c>
      <c r="AC674" s="22" t="s">
        <v>8391</v>
      </c>
      <c r="AD674" s="92" t="s">
        <v>7216</v>
      </c>
      <c r="AE674" s="93">
        <v>1.0833333333333333</v>
      </c>
      <c r="AF674" s="22" t="s">
        <v>6813</v>
      </c>
      <c r="AG674" s="94">
        <v>41305</v>
      </c>
      <c r="AH674" s="245">
        <v>42004</v>
      </c>
      <c r="AI674" s="94">
        <v>42004</v>
      </c>
      <c r="AJ674" s="94">
        <v>42005</v>
      </c>
      <c r="AK674" s="22"/>
    </row>
    <row r="675" spans="1:37" x14ac:dyDescent="0.25">
      <c r="A675" t="str">
        <f t="shared" si="10"/>
        <v>AF03241</v>
      </c>
      <c r="B675" s="16" t="s">
        <v>2441</v>
      </c>
      <c r="C675" s="227" t="s">
        <v>2813</v>
      </c>
      <c r="D675" s="16" t="s">
        <v>2356</v>
      </c>
      <c r="E675" s="22" t="s">
        <v>8263</v>
      </c>
      <c r="F675" s="22"/>
      <c r="G675" s="22" t="s">
        <v>8401</v>
      </c>
      <c r="H675" s="22">
        <v>491</v>
      </c>
      <c r="I675" s="22" t="s">
        <v>8266</v>
      </c>
      <c r="J675" s="22" t="s">
        <v>8402</v>
      </c>
      <c r="K675" s="86">
        <v>41292</v>
      </c>
      <c r="L675" s="87">
        <v>4150</v>
      </c>
      <c r="M675" s="22" t="s">
        <v>7209</v>
      </c>
      <c r="N675" s="22">
        <v>491</v>
      </c>
      <c r="O675" s="88">
        <v>41305</v>
      </c>
      <c r="P675" s="22" t="s">
        <v>8403</v>
      </c>
      <c r="Q675" s="89">
        <v>4150</v>
      </c>
      <c r="R675" s="89"/>
      <c r="S675" s="89"/>
      <c r="T675" s="89"/>
      <c r="U675" s="89">
        <v>4150</v>
      </c>
      <c r="V675" s="90">
        <v>1763.75</v>
      </c>
      <c r="W675" s="89">
        <v>1763.75</v>
      </c>
      <c r="X675" s="96">
        <v>2013</v>
      </c>
      <c r="Y675" s="22" t="s">
        <v>6757</v>
      </c>
      <c r="Z675" s="22" t="s">
        <v>6712</v>
      </c>
      <c r="AA675" s="22" t="s">
        <v>6713</v>
      </c>
      <c r="AB675" s="22" t="s">
        <v>6803</v>
      </c>
      <c r="AC675" s="22" t="s">
        <v>8404</v>
      </c>
      <c r="AD675" s="92" t="s">
        <v>7197</v>
      </c>
      <c r="AE675" s="93">
        <v>1.0833333333333333</v>
      </c>
      <c r="AF675" s="22" t="s">
        <v>6813</v>
      </c>
      <c r="AG675" s="94">
        <v>41305</v>
      </c>
      <c r="AH675" s="245">
        <v>42004</v>
      </c>
      <c r="AI675" s="94">
        <v>42004</v>
      </c>
      <c r="AJ675" s="94">
        <v>42005</v>
      </c>
      <c r="AK675" s="22"/>
    </row>
    <row r="676" spans="1:37" x14ac:dyDescent="0.25">
      <c r="A676" t="str">
        <f t="shared" si="10"/>
        <v>AF03253</v>
      </c>
      <c r="B676" s="16" t="s">
        <v>2441</v>
      </c>
      <c r="C676" s="227" t="s">
        <v>2814</v>
      </c>
      <c r="D676" s="16" t="s">
        <v>2356</v>
      </c>
      <c r="E676" s="22" t="s">
        <v>8263</v>
      </c>
      <c r="F676" s="22"/>
      <c r="G676" s="22" t="s">
        <v>8405</v>
      </c>
      <c r="H676" s="22">
        <v>490</v>
      </c>
      <c r="I676" s="22" t="s">
        <v>8266</v>
      </c>
      <c r="J676" s="22" t="s">
        <v>8402</v>
      </c>
      <c r="K676" s="86">
        <v>41292</v>
      </c>
      <c r="L676" s="87">
        <v>4150</v>
      </c>
      <c r="M676" s="22" t="s">
        <v>7209</v>
      </c>
      <c r="N676" s="22">
        <v>490</v>
      </c>
      <c r="O676" s="88">
        <v>41305</v>
      </c>
      <c r="P676" s="22" t="s">
        <v>8403</v>
      </c>
      <c r="Q676" s="89">
        <v>4150</v>
      </c>
      <c r="R676" s="89"/>
      <c r="S676" s="89"/>
      <c r="T676" s="89"/>
      <c r="U676" s="89">
        <v>4150</v>
      </c>
      <c r="V676" s="90">
        <v>1763.75</v>
      </c>
      <c r="W676" s="89">
        <v>1763.75</v>
      </c>
      <c r="X676" s="96">
        <v>2013</v>
      </c>
      <c r="Y676" s="22" t="s">
        <v>6757</v>
      </c>
      <c r="Z676" s="22" t="s">
        <v>6712</v>
      </c>
      <c r="AA676" s="22" t="s">
        <v>6713</v>
      </c>
      <c r="AB676" s="22" t="s">
        <v>6803</v>
      </c>
      <c r="AC676" s="22" t="s">
        <v>8406</v>
      </c>
      <c r="AD676" s="92" t="s">
        <v>8101</v>
      </c>
      <c r="AE676" s="93">
        <v>1.0833333333333333</v>
      </c>
      <c r="AF676" s="22" t="s">
        <v>6813</v>
      </c>
      <c r="AG676" s="94">
        <v>41305</v>
      </c>
      <c r="AH676" s="245">
        <v>42004</v>
      </c>
      <c r="AI676" s="94">
        <v>42004</v>
      </c>
      <c r="AJ676" s="94">
        <v>42005</v>
      </c>
      <c r="AK676" s="22"/>
    </row>
    <row r="677" spans="1:37" x14ac:dyDescent="0.25">
      <c r="A677" t="str">
        <f t="shared" si="10"/>
        <v>AF02868</v>
      </c>
      <c r="B677" s="16" t="s">
        <v>2441</v>
      </c>
      <c r="C677" s="227" t="s">
        <v>2815</v>
      </c>
      <c r="D677" s="16" t="s">
        <v>2356</v>
      </c>
      <c r="E677" s="22" t="s">
        <v>8263</v>
      </c>
      <c r="F677" s="22"/>
      <c r="G677" s="22" t="s">
        <v>8407</v>
      </c>
      <c r="H677" s="22">
        <v>480</v>
      </c>
      <c r="I677" s="22" t="s">
        <v>8266</v>
      </c>
      <c r="J677" s="22" t="s">
        <v>8402</v>
      </c>
      <c r="K677" s="86">
        <v>41278</v>
      </c>
      <c r="L677" s="87">
        <v>4150</v>
      </c>
      <c r="M677" s="22" t="s">
        <v>7209</v>
      </c>
      <c r="N677" s="22">
        <v>480</v>
      </c>
      <c r="O677" s="88">
        <v>41305</v>
      </c>
      <c r="P677" s="22" t="s">
        <v>8408</v>
      </c>
      <c r="Q677" s="89">
        <v>4150</v>
      </c>
      <c r="R677" s="89"/>
      <c r="S677" s="89"/>
      <c r="T677" s="89"/>
      <c r="U677" s="89">
        <v>4150</v>
      </c>
      <c r="V677" s="90">
        <v>1763.75</v>
      </c>
      <c r="W677" s="89">
        <v>1763.75</v>
      </c>
      <c r="X677" s="96">
        <v>2013</v>
      </c>
      <c r="Y677" s="22" t="s">
        <v>6757</v>
      </c>
      <c r="Z677" s="22" t="s">
        <v>6712</v>
      </c>
      <c r="AA677" s="22" t="s">
        <v>6713</v>
      </c>
      <c r="AB677" s="22" t="s">
        <v>6803</v>
      </c>
      <c r="AC677" s="22" t="s">
        <v>8409</v>
      </c>
      <c r="AD677" s="92" t="s">
        <v>8410</v>
      </c>
      <c r="AE677" s="93">
        <v>1.0833333333333333</v>
      </c>
      <c r="AF677" s="22" t="s">
        <v>6813</v>
      </c>
      <c r="AG677" s="94">
        <v>41305</v>
      </c>
      <c r="AH677" s="245">
        <v>42004</v>
      </c>
      <c r="AI677" s="94">
        <v>42004</v>
      </c>
      <c r="AJ677" s="94">
        <v>42005</v>
      </c>
      <c r="AK677" s="22"/>
    </row>
    <row r="678" spans="1:37" x14ac:dyDescent="0.25">
      <c r="A678" t="str">
        <f t="shared" si="10"/>
        <v>AF03548</v>
      </c>
      <c r="B678" s="16" t="s">
        <v>2441</v>
      </c>
      <c r="C678" s="227" t="s">
        <v>2816</v>
      </c>
      <c r="D678" s="16" t="s">
        <v>2604</v>
      </c>
      <c r="E678" s="22" t="s">
        <v>7843</v>
      </c>
      <c r="F678" s="22" t="s">
        <v>8050</v>
      </c>
      <c r="G678" s="22"/>
      <c r="H678" s="22">
        <v>36</v>
      </c>
      <c r="I678" s="22" t="s">
        <v>8032</v>
      </c>
      <c r="J678" s="22" t="s">
        <v>8371</v>
      </c>
      <c r="K678" s="86">
        <v>41288</v>
      </c>
      <c r="L678" s="87">
        <v>7189.66</v>
      </c>
      <c r="M678" s="22" t="s">
        <v>7209</v>
      </c>
      <c r="N678" s="22">
        <v>36</v>
      </c>
      <c r="O678" s="88">
        <v>41305</v>
      </c>
      <c r="P678" s="22" t="s">
        <v>8411</v>
      </c>
      <c r="Q678" s="89">
        <v>7189.66</v>
      </c>
      <c r="R678" s="89"/>
      <c r="S678" s="89"/>
      <c r="T678" s="89"/>
      <c r="U678" s="89">
        <v>7189.66</v>
      </c>
      <c r="V678" s="90">
        <v>3055.6055000000001</v>
      </c>
      <c r="W678" s="89">
        <v>3055.6055000000001</v>
      </c>
      <c r="X678" s="96">
        <v>2013</v>
      </c>
      <c r="Y678" s="22" t="s">
        <v>6757</v>
      </c>
      <c r="Z678" s="22" t="s">
        <v>6712</v>
      </c>
      <c r="AA678" s="22" t="s">
        <v>6713</v>
      </c>
      <c r="AB678" s="22" t="s">
        <v>6803</v>
      </c>
      <c r="AC678" s="22" t="s">
        <v>8412</v>
      </c>
      <c r="AD678" s="92" t="s">
        <v>8233</v>
      </c>
      <c r="AE678" s="93">
        <v>3.0833333333333335</v>
      </c>
      <c r="AF678" s="22" t="s">
        <v>6813</v>
      </c>
      <c r="AG678" s="94">
        <v>41305</v>
      </c>
      <c r="AH678" s="245">
        <v>42004</v>
      </c>
      <c r="AI678" s="94">
        <v>42004</v>
      </c>
      <c r="AJ678" s="94">
        <v>42005</v>
      </c>
      <c r="AK678" s="22"/>
    </row>
    <row r="679" spans="1:37" x14ac:dyDescent="0.25">
      <c r="A679" t="str">
        <f t="shared" si="10"/>
        <v>AF02862</v>
      </c>
      <c r="B679" s="16" t="s">
        <v>2441</v>
      </c>
      <c r="C679" s="227" t="s">
        <v>2817</v>
      </c>
      <c r="D679" s="16" t="s">
        <v>2463</v>
      </c>
      <c r="E679" s="22" t="s">
        <v>7777</v>
      </c>
      <c r="F679" s="22"/>
      <c r="G679" s="22" t="s">
        <v>8413</v>
      </c>
      <c r="H679" s="22">
        <v>2316</v>
      </c>
      <c r="I679" s="22" t="s">
        <v>7962</v>
      </c>
      <c r="J679" s="22" t="s">
        <v>6268</v>
      </c>
      <c r="K679" s="86">
        <v>41276</v>
      </c>
      <c r="L679" s="87">
        <v>9829</v>
      </c>
      <c r="M679" s="22" t="s">
        <v>7209</v>
      </c>
      <c r="N679" s="22">
        <v>2316</v>
      </c>
      <c r="O679" s="88">
        <v>41305</v>
      </c>
      <c r="P679" s="22" t="s">
        <v>8414</v>
      </c>
      <c r="Q679" s="89">
        <v>9829</v>
      </c>
      <c r="R679" s="89"/>
      <c r="S679" s="89"/>
      <c r="T679" s="89"/>
      <c r="U679" s="89">
        <v>9829</v>
      </c>
      <c r="V679" s="90">
        <v>4177.3249999999998</v>
      </c>
      <c r="W679" s="89">
        <v>4177.3249999999998</v>
      </c>
      <c r="X679" s="96">
        <v>2013</v>
      </c>
      <c r="Y679" s="22" t="s">
        <v>6757</v>
      </c>
      <c r="Z679" s="22" t="s">
        <v>6712</v>
      </c>
      <c r="AA679" s="22" t="s">
        <v>6713</v>
      </c>
      <c r="AB679" s="22" t="s">
        <v>6803</v>
      </c>
      <c r="AC679" s="22"/>
      <c r="AD679" s="92" t="s">
        <v>8233</v>
      </c>
      <c r="AE679" s="93">
        <v>2.0833333333333335</v>
      </c>
      <c r="AF679" s="22" t="s">
        <v>6813</v>
      </c>
      <c r="AG679" s="94">
        <v>41305</v>
      </c>
      <c r="AH679" s="245">
        <v>42004</v>
      </c>
      <c r="AI679" s="94">
        <v>42004</v>
      </c>
      <c r="AJ679" s="94">
        <v>42005</v>
      </c>
      <c r="AK679" s="22"/>
    </row>
    <row r="680" spans="1:37" x14ac:dyDescent="0.25">
      <c r="A680" t="str">
        <f t="shared" si="10"/>
        <v>AF03640</v>
      </c>
      <c r="B680" s="16" t="s">
        <v>2441</v>
      </c>
      <c r="C680" s="227" t="s">
        <v>2818</v>
      </c>
      <c r="D680" s="16" t="s">
        <v>2646</v>
      </c>
      <c r="E680" s="22" t="s">
        <v>8146</v>
      </c>
      <c r="F680" s="22"/>
      <c r="G680" s="22">
        <v>1012874037</v>
      </c>
      <c r="H680" s="22" t="s">
        <v>8415</v>
      </c>
      <c r="I680" s="85" t="s">
        <v>8416</v>
      </c>
      <c r="J680" s="22" t="s">
        <v>8417</v>
      </c>
      <c r="K680" s="86">
        <v>41250</v>
      </c>
      <c r="L680" s="87">
        <v>5085.34</v>
      </c>
      <c r="M680" s="22" t="s">
        <v>7209</v>
      </c>
      <c r="N680" s="22">
        <v>2551</v>
      </c>
      <c r="O680" s="88">
        <v>41305</v>
      </c>
      <c r="P680" s="22" t="s">
        <v>8418</v>
      </c>
      <c r="Q680" s="89">
        <v>5085.34</v>
      </c>
      <c r="R680" s="89"/>
      <c r="S680" s="89"/>
      <c r="T680" s="89"/>
      <c r="U680" s="89">
        <v>5085.34</v>
      </c>
      <c r="V680" s="90">
        <v>2288.4029999999998</v>
      </c>
      <c r="W680" s="89">
        <v>2288.4029999999998</v>
      </c>
      <c r="X680" s="96">
        <v>2013</v>
      </c>
      <c r="Y680" s="22" t="s">
        <v>6757</v>
      </c>
      <c r="Z680" s="22" t="s">
        <v>6712</v>
      </c>
      <c r="AA680" s="22" t="s">
        <v>6713</v>
      </c>
      <c r="AB680" s="22" t="s">
        <v>6803</v>
      </c>
      <c r="AC680" s="22"/>
      <c r="AD680" s="92" t="s">
        <v>7906</v>
      </c>
      <c r="AE680" s="93">
        <v>1.0833333333333333</v>
      </c>
      <c r="AF680" s="22" t="s">
        <v>6813</v>
      </c>
      <c r="AG680" s="94">
        <v>41305</v>
      </c>
      <c r="AH680" s="245">
        <v>42004</v>
      </c>
      <c r="AI680" s="94">
        <v>42004</v>
      </c>
      <c r="AJ680" s="94">
        <v>42005</v>
      </c>
      <c r="AK680" s="22"/>
    </row>
    <row r="681" spans="1:37" x14ac:dyDescent="0.25">
      <c r="A681" t="str">
        <f t="shared" si="10"/>
        <v>AF03252</v>
      </c>
      <c r="B681" s="16" t="s">
        <v>2441</v>
      </c>
      <c r="C681" s="227" t="s">
        <v>2819</v>
      </c>
      <c r="D681" s="16" t="s">
        <v>2356</v>
      </c>
      <c r="E681" s="22" t="s">
        <v>8263</v>
      </c>
      <c r="F681" s="22"/>
      <c r="G681" s="22" t="s">
        <v>8419</v>
      </c>
      <c r="H681" s="22">
        <v>499</v>
      </c>
      <c r="I681" s="22" t="s">
        <v>8266</v>
      </c>
      <c r="J681" s="22" t="s">
        <v>8402</v>
      </c>
      <c r="K681" s="86">
        <v>41305</v>
      </c>
      <c r="L681" s="87">
        <v>4150</v>
      </c>
      <c r="M681" s="22" t="s">
        <v>7209</v>
      </c>
      <c r="N681" s="22">
        <v>499</v>
      </c>
      <c r="O681" s="88">
        <v>41333</v>
      </c>
      <c r="P681" s="22" t="s">
        <v>8420</v>
      </c>
      <c r="Q681" s="89">
        <v>4150</v>
      </c>
      <c r="R681" s="89"/>
      <c r="S681" s="89"/>
      <c r="T681" s="89"/>
      <c r="U681" s="89">
        <v>4150</v>
      </c>
      <c r="V681" s="90">
        <v>1867.5</v>
      </c>
      <c r="W681" s="89">
        <v>1867.5</v>
      </c>
      <c r="X681" s="96">
        <v>2013</v>
      </c>
      <c r="Y681" s="22" t="s">
        <v>6936</v>
      </c>
      <c r="Z681" s="22" t="s">
        <v>6712</v>
      </c>
      <c r="AA681" s="22" t="s">
        <v>6713</v>
      </c>
      <c r="AB681" s="22" t="s">
        <v>6803</v>
      </c>
      <c r="AC681" s="22" t="s">
        <v>8421</v>
      </c>
      <c r="AD681" s="92" t="s">
        <v>8422</v>
      </c>
      <c r="AE681" s="93">
        <v>1.1666666666666667</v>
      </c>
      <c r="AF681" s="22" t="s">
        <v>6813</v>
      </c>
      <c r="AG681" s="94">
        <v>41333</v>
      </c>
      <c r="AH681" s="245">
        <v>42004</v>
      </c>
      <c r="AI681" s="94">
        <v>42004</v>
      </c>
      <c r="AJ681" s="94">
        <v>42005</v>
      </c>
      <c r="AK681" s="22"/>
    </row>
    <row r="682" spans="1:37" x14ac:dyDescent="0.25">
      <c r="A682" t="str">
        <f t="shared" si="10"/>
        <v>AF03032</v>
      </c>
      <c r="B682" s="16" t="s">
        <v>2441</v>
      </c>
      <c r="C682" s="227" t="s">
        <v>2820</v>
      </c>
      <c r="D682" s="16" t="s">
        <v>2463</v>
      </c>
      <c r="E682" s="22" t="s">
        <v>7777</v>
      </c>
      <c r="F682" s="22"/>
      <c r="G682" s="22" t="s">
        <v>8423</v>
      </c>
      <c r="H682" s="22">
        <v>2659</v>
      </c>
      <c r="I682" s="22" t="s">
        <v>7962</v>
      </c>
      <c r="J682" s="22" t="s">
        <v>4870</v>
      </c>
      <c r="K682" s="86">
        <v>41325</v>
      </c>
      <c r="L682" s="87">
        <v>11444</v>
      </c>
      <c r="M682" s="22" t="s">
        <v>7209</v>
      </c>
      <c r="N682" s="22">
        <v>2659</v>
      </c>
      <c r="O682" s="88">
        <v>41333</v>
      </c>
      <c r="P682" s="22" t="s">
        <v>8424</v>
      </c>
      <c r="Q682" s="89">
        <v>11444</v>
      </c>
      <c r="R682" s="89"/>
      <c r="S682" s="89"/>
      <c r="T682" s="89"/>
      <c r="U682" s="89">
        <v>11444</v>
      </c>
      <c r="V682" s="90">
        <v>5149.8</v>
      </c>
      <c r="W682" s="89">
        <v>5149.8</v>
      </c>
      <c r="X682" s="96">
        <v>2013</v>
      </c>
      <c r="Y682" s="22" t="s">
        <v>6936</v>
      </c>
      <c r="Z682" s="22" t="s">
        <v>6712</v>
      </c>
      <c r="AA682" s="22" t="s">
        <v>6713</v>
      </c>
      <c r="AB682" s="22" t="s">
        <v>6803</v>
      </c>
      <c r="AC682" s="22"/>
      <c r="AD682" s="92" t="s">
        <v>7957</v>
      </c>
      <c r="AE682" s="93">
        <v>2.1666666666666665</v>
      </c>
      <c r="AF682" s="22" t="s">
        <v>6813</v>
      </c>
      <c r="AG682" s="94">
        <v>41333</v>
      </c>
      <c r="AH682" s="245">
        <v>42004</v>
      </c>
      <c r="AI682" s="94">
        <v>42004</v>
      </c>
      <c r="AJ682" s="94">
        <v>42005</v>
      </c>
      <c r="AK682" s="22"/>
    </row>
    <row r="683" spans="1:37" x14ac:dyDescent="0.25">
      <c r="A683" t="str">
        <f t="shared" si="10"/>
        <v>BC00532</v>
      </c>
      <c r="B683" s="16" t="s">
        <v>2441</v>
      </c>
      <c r="C683" s="227" t="s">
        <v>2821</v>
      </c>
      <c r="D683" s="16" t="s">
        <v>2447</v>
      </c>
      <c r="E683" s="22" t="s">
        <v>7414</v>
      </c>
      <c r="F683" s="22"/>
      <c r="G683" s="22" t="s">
        <v>8425</v>
      </c>
      <c r="H683" s="22">
        <v>2620</v>
      </c>
      <c r="I683" s="22" t="s">
        <v>7962</v>
      </c>
      <c r="J683" s="22" t="s">
        <v>6004</v>
      </c>
      <c r="K683" s="86">
        <v>41319</v>
      </c>
      <c r="L683" s="87">
        <v>8011</v>
      </c>
      <c r="M683" s="22" t="s">
        <v>7209</v>
      </c>
      <c r="N683" s="22">
        <v>2620</v>
      </c>
      <c r="O683" s="88">
        <v>41333</v>
      </c>
      <c r="P683" s="22" t="s">
        <v>8424</v>
      </c>
      <c r="Q683" s="89">
        <v>8011</v>
      </c>
      <c r="R683" s="89"/>
      <c r="S683" s="89"/>
      <c r="T683" s="89"/>
      <c r="U683" s="89">
        <v>8011</v>
      </c>
      <c r="V683" s="90">
        <v>3604.9500000000003</v>
      </c>
      <c r="W683" s="89">
        <v>3604.9500000000003</v>
      </c>
      <c r="X683" s="96">
        <v>2013</v>
      </c>
      <c r="Y683" s="22" t="s">
        <v>6936</v>
      </c>
      <c r="Z683" s="22" t="s">
        <v>6712</v>
      </c>
      <c r="AA683" s="22" t="s">
        <v>7223</v>
      </c>
      <c r="AB683" s="22" t="s">
        <v>6803</v>
      </c>
      <c r="AC683" s="22"/>
      <c r="AD683" s="92" t="s">
        <v>7957</v>
      </c>
      <c r="AE683" s="93">
        <v>1.1666666666666667</v>
      </c>
      <c r="AF683" s="22" t="s">
        <v>6813</v>
      </c>
      <c r="AG683" s="94">
        <v>41333</v>
      </c>
      <c r="AH683" s="245">
        <v>42004</v>
      </c>
      <c r="AI683" s="94">
        <v>42004</v>
      </c>
      <c r="AJ683" s="94">
        <v>42005</v>
      </c>
      <c r="AK683" s="22"/>
    </row>
    <row r="684" spans="1:37" x14ac:dyDescent="0.25">
      <c r="A684" t="str">
        <f t="shared" si="10"/>
        <v>AF03034</v>
      </c>
      <c r="B684" s="16" t="s">
        <v>2441</v>
      </c>
      <c r="C684" s="227" t="s">
        <v>2822</v>
      </c>
      <c r="D684" s="16" t="s">
        <v>2463</v>
      </c>
      <c r="E684" s="22" t="s">
        <v>7777</v>
      </c>
      <c r="F684" s="22"/>
      <c r="G684" s="22" t="s">
        <v>8426</v>
      </c>
      <c r="H684" s="22">
        <v>2617</v>
      </c>
      <c r="I684" s="22" t="s">
        <v>7962</v>
      </c>
      <c r="J684" s="22" t="s">
        <v>4870</v>
      </c>
      <c r="K684" s="86">
        <v>41319</v>
      </c>
      <c r="L684" s="87">
        <v>25500</v>
      </c>
      <c r="M684" s="22" t="s">
        <v>7209</v>
      </c>
      <c r="N684" s="22">
        <v>2617</v>
      </c>
      <c r="O684" s="88">
        <v>41333</v>
      </c>
      <c r="P684" s="22" t="s">
        <v>8427</v>
      </c>
      <c r="Q684" s="89">
        <v>25500</v>
      </c>
      <c r="R684" s="89"/>
      <c r="S684" s="89"/>
      <c r="T684" s="89"/>
      <c r="U684" s="89">
        <v>25500</v>
      </c>
      <c r="V684" s="90">
        <v>11475</v>
      </c>
      <c r="W684" s="89">
        <v>11475</v>
      </c>
      <c r="X684" s="96">
        <v>2013</v>
      </c>
      <c r="Y684" s="22" t="s">
        <v>6936</v>
      </c>
      <c r="Z684" s="22" t="s">
        <v>6712</v>
      </c>
      <c r="AA684" s="22" t="s">
        <v>6713</v>
      </c>
      <c r="AB684" s="22" t="s">
        <v>6803</v>
      </c>
      <c r="AC684" s="22"/>
      <c r="AD684" s="92" t="s">
        <v>7906</v>
      </c>
      <c r="AE684" s="93">
        <v>2.1666666666666665</v>
      </c>
      <c r="AF684" s="22" t="s">
        <v>6813</v>
      </c>
      <c r="AG684" s="94">
        <v>41333</v>
      </c>
      <c r="AH684" s="245">
        <v>42004</v>
      </c>
      <c r="AI684" s="94">
        <v>42004</v>
      </c>
      <c r="AJ684" s="94">
        <v>42005</v>
      </c>
      <c r="AK684" s="22"/>
    </row>
    <row r="685" spans="1:37" x14ac:dyDescent="0.25">
      <c r="A685" t="str">
        <f t="shared" si="10"/>
        <v>AF678-A</v>
      </c>
      <c r="B685" s="16" t="s">
        <v>2441</v>
      </c>
      <c r="C685" s="227" t="s">
        <v>2823</v>
      </c>
      <c r="D685" s="16" t="s">
        <v>2629</v>
      </c>
      <c r="E685" s="22" t="s">
        <v>7777</v>
      </c>
      <c r="F685" s="22"/>
      <c r="G685" s="22" t="s">
        <v>8428</v>
      </c>
      <c r="H685" s="22">
        <v>610</v>
      </c>
      <c r="I685" s="22" t="s">
        <v>7962</v>
      </c>
      <c r="J685" s="22" t="s">
        <v>5769</v>
      </c>
      <c r="K685" s="86">
        <v>40799</v>
      </c>
      <c r="L685" s="87">
        <v>8373</v>
      </c>
      <c r="M685" s="22" t="s">
        <v>8429</v>
      </c>
      <c r="N685" s="22">
        <v>610</v>
      </c>
      <c r="O685" s="88">
        <v>40786</v>
      </c>
      <c r="P685" s="22" t="s">
        <v>8430</v>
      </c>
      <c r="Q685" s="89">
        <v>8373</v>
      </c>
      <c r="R685" s="89"/>
      <c r="S685" s="89"/>
      <c r="T685" s="89"/>
      <c r="U685" s="89">
        <v>8373</v>
      </c>
      <c r="V685" s="90">
        <v>0</v>
      </c>
      <c r="W685" s="89">
        <v>0</v>
      </c>
      <c r="X685" s="96">
        <v>2013</v>
      </c>
      <c r="Y685" s="22" t="s">
        <v>6750</v>
      </c>
      <c r="Z685" s="22" t="s">
        <v>6712</v>
      </c>
      <c r="AA685" s="22" t="s">
        <v>6713</v>
      </c>
      <c r="AB685" s="22" t="s">
        <v>6803</v>
      </c>
      <c r="AC685" s="22"/>
      <c r="AD685" s="92" t="s">
        <v>1789</v>
      </c>
      <c r="AE685" s="93">
        <v>0</v>
      </c>
      <c r="AF685" s="22" t="s">
        <v>6813</v>
      </c>
      <c r="AG685" s="94">
        <v>40786</v>
      </c>
      <c r="AH685" s="245">
        <v>42004</v>
      </c>
      <c r="AI685" s="94">
        <v>42004</v>
      </c>
      <c r="AJ685" s="94">
        <v>42005</v>
      </c>
      <c r="AK685" s="22"/>
    </row>
    <row r="686" spans="1:37" x14ac:dyDescent="0.25">
      <c r="A686" t="str">
        <f t="shared" si="10"/>
        <v>AF00646</v>
      </c>
      <c r="B686" s="16" t="s">
        <v>2441</v>
      </c>
      <c r="C686" s="227" t="s">
        <v>2824</v>
      </c>
      <c r="D686" s="16" t="s">
        <v>2629</v>
      </c>
      <c r="E686" s="22" t="s">
        <v>7777</v>
      </c>
      <c r="F686" s="22"/>
      <c r="G686" s="22" t="s">
        <v>8431</v>
      </c>
      <c r="H686" s="22">
        <v>610</v>
      </c>
      <c r="I686" s="22" t="s">
        <v>7962</v>
      </c>
      <c r="J686" s="22" t="s">
        <v>5769</v>
      </c>
      <c r="K686" s="86">
        <v>40799</v>
      </c>
      <c r="L686" s="87">
        <v>8373</v>
      </c>
      <c r="M686" s="22" t="s">
        <v>8429</v>
      </c>
      <c r="N686" s="22">
        <v>610</v>
      </c>
      <c r="O686" s="88">
        <v>40786</v>
      </c>
      <c r="P686" s="22" t="s">
        <v>8430</v>
      </c>
      <c r="Q686" s="89">
        <v>8373</v>
      </c>
      <c r="R686" s="89"/>
      <c r="S686" s="89"/>
      <c r="T686" s="89"/>
      <c r="U686" s="89">
        <v>8373</v>
      </c>
      <c r="V686" s="90">
        <v>3977.1749999999997</v>
      </c>
      <c r="W686" s="89">
        <v>3977.1749999999997</v>
      </c>
      <c r="X686" s="96">
        <v>2013</v>
      </c>
      <c r="Y686" s="22" t="s">
        <v>6750</v>
      </c>
      <c r="Z686" s="22" t="s">
        <v>6712</v>
      </c>
      <c r="AA686" s="22" t="s">
        <v>6713</v>
      </c>
      <c r="AB686" s="22" t="s">
        <v>6803</v>
      </c>
      <c r="AC686" s="22"/>
      <c r="AD686" s="92" t="s">
        <v>7197</v>
      </c>
      <c r="AE686" s="93">
        <v>0.66666666666666663</v>
      </c>
      <c r="AF686" s="22" t="s">
        <v>6813</v>
      </c>
      <c r="AG686" s="94">
        <v>40786</v>
      </c>
      <c r="AH686" s="245">
        <v>42004</v>
      </c>
      <c r="AI686" s="94">
        <v>42004</v>
      </c>
      <c r="AJ686" s="94">
        <v>42005</v>
      </c>
      <c r="AK686" s="22"/>
    </row>
    <row r="687" spans="1:37" x14ac:dyDescent="0.25">
      <c r="A687" t="str">
        <f t="shared" si="10"/>
        <v>AF00683</v>
      </c>
      <c r="B687" s="16" t="s">
        <v>2441</v>
      </c>
      <c r="C687" s="227" t="s">
        <v>2825</v>
      </c>
      <c r="D687" s="16" t="s">
        <v>2629</v>
      </c>
      <c r="E687" s="22" t="s">
        <v>7777</v>
      </c>
      <c r="F687" s="22"/>
      <c r="G687" s="22" t="s">
        <v>8432</v>
      </c>
      <c r="H687" s="22">
        <v>610</v>
      </c>
      <c r="I687" s="22" t="s">
        <v>7962</v>
      </c>
      <c r="J687" s="22" t="s">
        <v>5769</v>
      </c>
      <c r="K687" s="86">
        <v>40799</v>
      </c>
      <c r="L687" s="87">
        <v>8373</v>
      </c>
      <c r="M687" s="22" t="s">
        <v>8429</v>
      </c>
      <c r="N687" s="22">
        <v>610</v>
      </c>
      <c r="O687" s="88">
        <v>40786</v>
      </c>
      <c r="P687" s="22" t="s">
        <v>8430</v>
      </c>
      <c r="Q687" s="89">
        <v>8373</v>
      </c>
      <c r="R687" s="89"/>
      <c r="S687" s="89"/>
      <c r="T687" s="89"/>
      <c r="U687" s="89">
        <v>8373</v>
      </c>
      <c r="V687" s="90">
        <v>3977.1749999999997</v>
      </c>
      <c r="W687" s="89">
        <v>3977.1749999999997</v>
      </c>
      <c r="X687" s="96">
        <v>2013</v>
      </c>
      <c r="Y687" s="22" t="s">
        <v>6750</v>
      </c>
      <c r="Z687" s="22" t="s">
        <v>6712</v>
      </c>
      <c r="AA687" s="22" t="s">
        <v>6713</v>
      </c>
      <c r="AB687" s="22" t="s">
        <v>6803</v>
      </c>
      <c r="AC687" s="22"/>
      <c r="AD687" s="92" t="s">
        <v>7197</v>
      </c>
      <c r="AE687" s="93">
        <v>0.66666666666666663</v>
      </c>
      <c r="AF687" s="22" t="s">
        <v>6813</v>
      </c>
      <c r="AG687" s="94">
        <v>40786</v>
      </c>
      <c r="AH687" s="245">
        <v>42004</v>
      </c>
      <c r="AI687" s="94">
        <v>42004</v>
      </c>
      <c r="AJ687" s="94">
        <v>42005</v>
      </c>
      <c r="AK687" s="22"/>
    </row>
    <row r="688" spans="1:37" x14ac:dyDescent="0.25">
      <c r="A688" t="str">
        <f t="shared" si="10"/>
        <v>AF00671</v>
      </c>
      <c r="B688" s="16" t="s">
        <v>2441</v>
      </c>
      <c r="C688" s="227" t="s">
        <v>2720</v>
      </c>
      <c r="D688" s="16" t="s">
        <v>2629</v>
      </c>
      <c r="E688" s="22" t="s">
        <v>7777</v>
      </c>
      <c r="F688" s="22"/>
      <c r="G688" s="22" t="s">
        <v>8433</v>
      </c>
      <c r="H688" s="22">
        <v>610</v>
      </c>
      <c r="I688" s="22" t="s">
        <v>7962</v>
      </c>
      <c r="J688" s="22" t="s">
        <v>5769</v>
      </c>
      <c r="K688" s="86">
        <v>40799</v>
      </c>
      <c r="L688" s="87">
        <v>8373</v>
      </c>
      <c r="M688" s="22" t="s">
        <v>8429</v>
      </c>
      <c r="N688" s="22">
        <v>610</v>
      </c>
      <c r="O688" s="88">
        <v>40786</v>
      </c>
      <c r="P688" s="22" t="s">
        <v>8430</v>
      </c>
      <c r="Q688" s="89">
        <v>8373</v>
      </c>
      <c r="R688" s="89"/>
      <c r="S688" s="89"/>
      <c r="T688" s="89"/>
      <c r="U688" s="89">
        <v>8373</v>
      </c>
      <c r="V688" s="90">
        <v>1883.925</v>
      </c>
      <c r="W688" s="89">
        <v>1883.925</v>
      </c>
      <c r="X688" s="96">
        <v>2013</v>
      </c>
      <c r="Y688" s="22" t="s">
        <v>6750</v>
      </c>
      <c r="Z688" s="22" t="s">
        <v>6712</v>
      </c>
      <c r="AA688" s="22" t="s">
        <v>6713</v>
      </c>
      <c r="AB688" s="22" t="s">
        <v>6803</v>
      </c>
      <c r="AC688" s="22"/>
      <c r="AD688" s="92" t="s">
        <v>7212</v>
      </c>
      <c r="AE688" s="93">
        <v>0.66666666666666663</v>
      </c>
      <c r="AF688" s="22" t="s">
        <v>6813</v>
      </c>
      <c r="AG688" s="94">
        <v>40786</v>
      </c>
      <c r="AH688" s="245">
        <v>42004</v>
      </c>
      <c r="AI688" s="94">
        <v>42004</v>
      </c>
      <c r="AJ688" s="94">
        <v>42005</v>
      </c>
      <c r="AK688" s="22"/>
    </row>
    <row r="689" spans="1:37" x14ac:dyDescent="0.25">
      <c r="A689" t="str">
        <f t="shared" si="10"/>
        <v>AF00033</v>
      </c>
      <c r="B689" s="16" t="s">
        <v>2441</v>
      </c>
      <c r="C689" s="227" t="s">
        <v>2826</v>
      </c>
      <c r="D689" s="16" t="s">
        <v>2827</v>
      </c>
      <c r="E689" s="22"/>
      <c r="F689" s="22"/>
      <c r="G689" s="22" t="s">
        <v>8434</v>
      </c>
      <c r="H689" s="22">
        <v>62209</v>
      </c>
      <c r="I689" s="22" t="s">
        <v>7962</v>
      </c>
      <c r="J689" s="22" t="s">
        <v>8435</v>
      </c>
      <c r="K689" s="86">
        <v>41000</v>
      </c>
      <c r="L689" s="87">
        <v>22000</v>
      </c>
      <c r="M689" s="22" t="s">
        <v>8429</v>
      </c>
      <c r="N689" s="22">
        <v>62209</v>
      </c>
      <c r="O689" s="88">
        <v>40939</v>
      </c>
      <c r="P689" s="22" t="s">
        <v>8436</v>
      </c>
      <c r="Q689" s="89">
        <v>22000</v>
      </c>
      <c r="R689" s="89"/>
      <c r="S689" s="89"/>
      <c r="T689" s="89"/>
      <c r="U689" s="89">
        <v>22000</v>
      </c>
      <c r="V689" s="90">
        <v>10450</v>
      </c>
      <c r="W689" s="89">
        <v>10450</v>
      </c>
      <c r="X689" s="96">
        <v>2012</v>
      </c>
      <c r="Y689" s="22" t="s">
        <v>6757</v>
      </c>
      <c r="Z689" s="22" t="s">
        <v>6712</v>
      </c>
      <c r="AA689" s="22" t="s">
        <v>6713</v>
      </c>
      <c r="AB689" s="22" t="s">
        <v>6803</v>
      </c>
      <c r="AC689" s="22"/>
      <c r="AD689" s="92" t="s">
        <v>6715</v>
      </c>
      <c r="AE689" s="93">
        <v>2.0833333333333335</v>
      </c>
      <c r="AF689" s="22" t="s">
        <v>7144</v>
      </c>
      <c r="AG689" s="94">
        <v>40939</v>
      </c>
      <c r="AH689" s="245">
        <v>42004</v>
      </c>
      <c r="AI689" s="94">
        <v>42004</v>
      </c>
      <c r="AJ689" s="94">
        <v>42005</v>
      </c>
      <c r="AK689" s="22"/>
    </row>
    <row r="690" spans="1:37" x14ac:dyDescent="0.25">
      <c r="A690" t="str">
        <f t="shared" si="10"/>
        <v>AF02916</v>
      </c>
      <c r="B690" s="16" t="s">
        <v>2441</v>
      </c>
      <c r="C690" s="229" t="s">
        <v>2828</v>
      </c>
      <c r="D690" s="16" t="s">
        <v>2629</v>
      </c>
      <c r="E690" s="22" t="s">
        <v>7777</v>
      </c>
      <c r="F690" s="22"/>
      <c r="G690" s="22" t="s">
        <v>8437</v>
      </c>
      <c r="H690" s="22">
        <v>2489</v>
      </c>
      <c r="I690" s="22" t="s">
        <v>7962</v>
      </c>
      <c r="J690" s="22" t="s">
        <v>5769</v>
      </c>
      <c r="K690" s="86">
        <v>41300</v>
      </c>
      <c r="L690" s="87">
        <v>9500</v>
      </c>
      <c r="M690" s="22" t="s">
        <v>8429</v>
      </c>
      <c r="N690" s="22">
        <v>2489</v>
      </c>
      <c r="O690" s="88">
        <v>41364</v>
      </c>
      <c r="P690" s="22" t="s">
        <v>8438</v>
      </c>
      <c r="Q690" s="89">
        <v>9500</v>
      </c>
      <c r="R690" s="89"/>
      <c r="S690" s="89"/>
      <c r="T690" s="89"/>
      <c r="U690" s="89">
        <v>9500</v>
      </c>
      <c r="V690" s="90">
        <v>4512.5</v>
      </c>
      <c r="W690" s="89">
        <v>4512.5</v>
      </c>
      <c r="X690" s="96">
        <v>2013</v>
      </c>
      <c r="Y690" s="22" t="s">
        <v>6750</v>
      </c>
      <c r="Z690" s="22" t="s">
        <v>6712</v>
      </c>
      <c r="AA690" s="22" t="s">
        <v>6713</v>
      </c>
      <c r="AB690" s="22" t="s">
        <v>6714</v>
      </c>
      <c r="AC690" s="22"/>
      <c r="AD690" s="92" t="s">
        <v>7212</v>
      </c>
      <c r="AE690" s="93">
        <v>2.25</v>
      </c>
      <c r="AF690" s="22" t="s">
        <v>6813</v>
      </c>
      <c r="AG690" s="94">
        <v>41364</v>
      </c>
      <c r="AH690" s="245">
        <v>42004</v>
      </c>
      <c r="AI690" s="94">
        <v>42004</v>
      </c>
      <c r="AJ690" s="94">
        <v>42005</v>
      </c>
      <c r="AK690" s="94">
        <v>43617</v>
      </c>
    </row>
    <row r="691" spans="1:37" x14ac:dyDescent="0.25">
      <c r="A691" t="str">
        <f t="shared" si="10"/>
        <v>AF02918</v>
      </c>
      <c r="B691" s="16" t="s">
        <v>2441</v>
      </c>
      <c r="C691" s="227" t="s">
        <v>2829</v>
      </c>
      <c r="D691" s="16" t="s">
        <v>2629</v>
      </c>
      <c r="E691" s="22" t="s">
        <v>7777</v>
      </c>
      <c r="F691" s="22"/>
      <c r="G691" s="22" t="s">
        <v>8439</v>
      </c>
      <c r="H691" s="22">
        <v>2489</v>
      </c>
      <c r="I691" s="22" t="s">
        <v>7962</v>
      </c>
      <c r="J691" s="22" t="s">
        <v>5769</v>
      </c>
      <c r="K691" s="86">
        <v>41300</v>
      </c>
      <c r="L691" s="87">
        <v>9500</v>
      </c>
      <c r="M691" s="22" t="s">
        <v>8429</v>
      </c>
      <c r="N691" s="22">
        <v>2489</v>
      </c>
      <c r="O691" s="88">
        <v>41364</v>
      </c>
      <c r="P691" s="22" t="s">
        <v>8438</v>
      </c>
      <c r="Q691" s="89">
        <v>9500</v>
      </c>
      <c r="R691" s="89"/>
      <c r="S691" s="89"/>
      <c r="T691" s="89"/>
      <c r="U691" s="89">
        <v>9500</v>
      </c>
      <c r="V691" s="90">
        <v>4512.5</v>
      </c>
      <c r="W691" s="89">
        <v>4512.5</v>
      </c>
      <c r="X691" s="96">
        <v>2013</v>
      </c>
      <c r="Y691" s="22" t="s">
        <v>6750</v>
      </c>
      <c r="Z691" s="22" t="s">
        <v>6712</v>
      </c>
      <c r="AA691" s="22" t="s">
        <v>6713</v>
      </c>
      <c r="AB691" s="22" t="s">
        <v>6714</v>
      </c>
      <c r="AC691" s="22"/>
      <c r="AD691" s="92" t="s">
        <v>8233</v>
      </c>
      <c r="AE691" s="93">
        <v>2.25</v>
      </c>
      <c r="AF691" s="22" t="s">
        <v>6813</v>
      </c>
      <c r="AG691" s="94">
        <v>41364</v>
      </c>
      <c r="AH691" s="245">
        <v>42004</v>
      </c>
      <c r="AI691" s="94">
        <v>42004</v>
      </c>
      <c r="AJ691" s="94">
        <v>42005</v>
      </c>
      <c r="AK691" s="22"/>
    </row>
    <row r="692" spans="1:37" x14ac:dyDescent="0.25">
      <c r="A692" t="str">
        <f t="shared" si="10"/>
        <v>AF02909</v>
      </c>
      <c r="B692" s="16" t="s">
        <v>2441</v>
      </c>
      <c r="C692" s="227" t="s">
        <v>2830</v>
      </c>
      <c r="D692" s="16" t="s">
        <v>2629</v>
      </c>
      <c r="E692" s="22" t="s">
        <v>7777</v>
      </c>
      <c r="F692" s="22"/>
      <c r="G692" s="22" t="s">
        <v>8440</v>
      </c>
      <c r="H692" s="22">
        <v>2489</v>
      </c>
      <c r="I692" s="22" t="s">
        <v>7962</v>
      </c>
      <c r="J692" s="22" t="s">
        <v>5769</v>
      </c>
      <c r="K692" s="86">
        <v>41300</v>
      </c>
      <c r="L692" s="87">
        <v>9500</v>
      </c>
      <c r="M692" s="22" t="s">
        <v>8429</v>
      </c>
      <c r="N692" s="22">
        <v>2489</v>
      </c>
      <c r="O692" s="88">
        <v>41364</v>
      </c>
      <c r="P692" s="22" t="s">
        <v>8438</v>
      </c>
      <c r="Q692" s="89">
        <v>9500</v>
      </c>
      <c r="R692" s="89"/>
      <c r="S692" s="89"/>
      <c r="T692" s="89"/>
      <c r="U692" s="89">
        <v>9500</v>
      </c>
      <c r="V692" s="90">
        <v>4512.5</v>
      </c>
      <c r="W692" s="89">
        <v>4512.5</v>
      </c>
      <c r="X692" s="96">
        <v>2013</v>
      </c>
      <c r="Y692" s="22" t="s">
        <v>6750</v>
      </c>
      <c r="Z692" s="22" t="s">
        <v>6712</v>
      </c>
      <c r="AA692" s="22" t="s">
        <v>6713</v>
      </c>
      <c r="AB692" s="22" t="s">
        <v>6714</v>
      </c>
      <c r="AC692" s="22"/>
      <c r="AD692" s="92" t="s">
        <v>8233</v>
      </c>
      <c r="AE692" s="93">
        <v>2.25</v>
      </c>
      <c r="AF692" s="22" t="s">
        <v>6813</v>
      </c>
      <c r="AG692" s="94">
        <v>41364</v>
      </c>
      <c r="AH692" s="245">
        <v>42004</v>
      </c>
      <c r="AI692" s="94">
        <v>42004</v>
      </c>
      <c r="AJ692" s="94">
        <v>42005</v>
      </c>
      <c r="AK692" s="22"/>
    </row>
    <row r="693" spans="1:37" x14ac:dyDescent="0.25">
      <c r="A693" t="str">
        <f t="shared" si="10"/>
        <v>AF02917</v>
      </c>
      <c r="B693" s="16" t="s">
        <v>2441</v>
      </c>
      <c r="C693" s="227" t="s">
        <v>2831</v>
      </c>
      <c r="D693" s="16" t="s">
        <v>2629</v>
      </c>
      <c r="E693" s="22" t="s">
        <v>7777</v>
      </c>
      <c r="F693" s="22"/>
      <c r="G693" s="22" t="s">
        <v>8441</v>
      </c>
      <c r="H693" s="22">
        <v>2489</v>
      </c>
      <c r="I693" s="22" t="s">
        <v>7962</v>
      </c>
      <c r="J693" s="22" t="s">
        <v>5769</v>
      </c>
      <c r="K693" s="86">
        <v>41300</v>
      </c>
      <c r="L693" s="87">
        <v>9500</v>
      </c>
      <c r="M693" s="22" t="s">
        <v>8429</v>
      </c>
      <c r="N693" s="22">
        <v>2489</v>
      </c>
      <c r="O693" s="88">
        <v>41364</v>
      </c>
      <c r="P693" s="22" t="s">
        <v>8438</v>
      </c>
      <c r="Q693" s="89">
        <v>9500</v>
      </c>
      <c r="R693" s="89"/>
      <c r="S693" s="89"/>
      <c r="T693" s="89"/>
      <c r="U693" s="89">
        <v>9500</v>
      </c>
      <c r="V693" s="90">
        <v>4512.5</v>
      </c>
      <c r="W693" s="89">
        <v>4512.5</v>
      </c>
      <c r="X693" s="96">
        <v>2013</v>
      </c>
      <c r="Y693" s="22" t="s">
        <v>6750</v>
      </c>
      <c r="Z693" s="22" t="s">
        <v>6712</v>
      </c>
      <c r="AA693" s="22" t="s">
        <v>6713</v>
      </c>
      <c r="AB693" s="22" t="s">
        <v>6714</v>
      </c>
      <c r="AC693" s="22"/>
      <c r="AD693" s="92" t="s">
        <v>7950</v>
      </c>
      <c r="AE693" s="93">
        <v>2.25</v>
      </c>
      <c r="AF693" s="22" t="s">
        <v>6813</v>
      </c>
      <c r="AG693" s="94">
        <v>41364</v>
      </c>
      <c r="AH693" s="245">
        <v>42004</v>
      </c>
      <c r="AI693" s="94">
        <v>42004</v>
      </c>
      <c r="AJ693" s="94">
        <v>42005</v>
      </c>
      <c r="AK693" s="22"/>
    </row>
    <row r="694" spans="1:37" x14ac:dyDescent="0.25">
      <c r="A694" t="str">
        <f t="shared" si="10"/>
        <v>AF03031</v>
      </c>
      <c r="B694" s="16" t="s">
        <v>2441</v>
      </c>
      <c r="C694" s="227" t="s">
        <v>2832</v>
      </c>
      <c r="D694" s="16" t="s">
        <v>2463</v>
      </c>
      <c r="E694" s="22" t="s">
        <v>7777</v>
      </c>
      <c r="F694" s="22"/>
      <c r="G694" s="22" t="s">
        <v>8442</v>
      </c>
      <c r="H694" s="22">
        <v>2723</v>
      </c>
      <c r="I694" s="22" t="s">
        <v>7962</v>
      </c>
      <c r="J694" s="22" t="s">
        <v>4870</v>
      </c>
      <c r="K694" s="86">
        <v>41332</v>
      </c>
      <c r="L694" s="87">
        <v>11444</v>
      </c>
      <c r="M694" s="22" t="s">
        <v>8429</v>
      </c>
      <c r="N694" s="22">
        <v>2723</v>
      </c>
      <c r="O694" s="88">
        <v>41364</v>
      </c>
      <c r="P694" s="22" t="s">
        <v>8443</v>
      </c>
      <c r="Q694" s="89">
        <v>11444</v>
      </c>
      <c r="R694" s="89"/>
      <c r="S694" s="89"/>
      <c r="T694" s="89"/>
      <c r="U694" s="89">
        <v>11444</v>
      </c>
      <c r="V694" s="90">
        <v>5435.9000000000005</v>
      </c>
      <c r="W694" s="89">
        <v>5435.9000000000005</v>
      </c>
      <c r="X694" s="96">
        <v>2013</v>
      </c>
      <c r="Y694" s="22" t="s">
        <v>6750</v>
      </c>
      <c r="Z694" s="22" t="s">
        <v>6712</v>
      </c>
      <c r="AA694" s="22" t="s">
        <v>6713</v>
      </c>
      <c r="AB694" s="22" t="s">
        <v>6803</v>
      </c>
      <c r="AC694" s="22"/>
      <c r="AD694" s="92" t="s">
        <v>7957</v>
      </c>
      <c r="AE694" s="93">
        <v>2.25</v>
      </c>
      <c r="AF694" s="22" t="s">
        <v>6813</v>
      </c>
      <c r="AG694" s="94">
        <v>41364</v>
      </c>
      <c r="AH694" s="245">
        <v>42004</v>
      </c>
      <c r="AI694" s="94">
        <v>42004</v>
      </c>
      <c r="AJ694" s="94">
        <v>42005</v>
      </c>
      <c r="AK694" s="22"/>
    </row>
    <row r="695" spans="1:37" x14ac:dyDescent="0.25">
      <c r="A695" t="str">
        <f t="shared" si="10"/>
        <v>AF02259</v>
      </c>
      <c r="B695" s="16" t="s">
        <v>2441</v>
      </c>
      <c r="C695" s="227" t="s">
        <v>2833</v>
      </c>
      <c r="D695" s="16" t="s">
        <v>2731</v>
      </c>
      <c r="E695" s="22" t="s">
        <v>8394</v>
      </c>
      <c r="F695" s="22" t="s">
        <v>8444</v>
      </c>
      <c r="G695" s="22" t="s">
        <v>8445</v>
      </c>
      <c r="H695" s="22">
        <v>80</v>
      </c>
      <c r="I695" s="22" t="s">
        <v>8032</v>
      </c>
      <c r="J695" s="22" t="s">
        <v>8446</v>
      </c>
      <c r="K695" s="86">
        <v>41359</v>
      </c>
      <c r="L695" s="87">
        <v>3157.76</v>
      </c>
      <c r="M695" s="22" t="s">
        <v>8429</v>
      </c>
      <c r="N695" s="22">
        <v>80</v>
      </c>
      <c r="O695" s="88">
        <v>41364</v>
      </c>
      <c r="P695" s="22" t="s">
        <v>8447</v>
      </c>
      <c r="Q695" s="89">
        <v>3157.76</v>
      </c>
      <c r="R695" s="89"/>
      <c r="S695" s="89"/>
      <c r="T695" s="89"/>
      <c r="U695" s="89">
        <v>3157.76</v>
      </c>
      <c r="V695" s="90">
        <v>1499.9360000000001</v>
      </c>
      <c r="W695" s="89">
        <v>1499.9360000000001</v>
      </c>
      <c r="X695" s="96">
        <v>2013</v>
      </c>
      <c r="Y695" s="22" t="s">
        <v>6750</v>
      </c>
      <c r="Z695" s="22" t="s">
        <v>6712</v>
      </c>
      <c r="AA695" s="22" t="s">
        <v>6713</v>
      </c>
      <c r="AB695" s="22" t="s">
        <v>6803</v>
      </c>
      <c r="AC695" s="22" t="s">
        <v>8448</v>
      </c>
      <c r="AD695" s="92" t="s">
        <v>8041</v>
      </c>
      <c r="AE695" s="93">
        <v>3.25</v>
      </c>
      <c r="AF695" s="22" t="s">
        <v>6813</v>
      </c>
      <c r="AG695" s="94">
        <v>41364</v>
      </c>
      <c r="AH695" s="245">
        <v>42004</v>
      </c>
      <c r="AI695" s="94">
        <v>42004</v>
      </c>
      <c r="AJ695" s="94">
        <v>42005</v>
      </c>
      <c r="AK695" s="22"/>
    </row>
    <row r="696" spans="1:37" x14ac:dyDescent="0.25">
      <c r="A696" t="str">
        <f t="shared" si="10"/>
        <v>AF03508</v>
      </c>
      <c r="B696" s="16" t="s">
        <v>2441</v>
      </c>
      <c r="C696" s="227" t="s">
        <v>2834</v>
      </c>
      <c r="D696" s="16" t="s">
        <v>2771</v>
      </c>
      <c r="E696" s="22"/>
      <c r="F696" s="22"/>
      <c r="G696" s="22"/>
      <c r="H696" s="22">
        <v>462</v>
      </c>
      <c r="I696" s="22" t="s">
        <v>8287</v>
      </c>
      <c r="J696" s="22" t="s">
        <v>8449</v>
      </c>
      <c r="K696" s="86">
        <v>41284</v>
      </c>
      <c r="L696" s="87">
        <v>5465.34</v>
      </c>
      <c r="M696" s="22" t="s">
        <v>8429</v>
      </c>
      <c r="N696" s="22">
        <v>462</v>
      </c>
      <c r="O696" s="88">
        <v>41364</v>
      </c>
      <c r="P696" s="22" t="s">
        <v>8450</v>
      </c>
      <c r="Q696" s="89">
        <v>5465.34</v>
      </c>
      <c r="R696" s="89"/>
      <c r="S696" s="89"/>
      <c r="T696" s="89"/>
      <c r="U696" s="89">
        <v>5465.34</v>
      </c>
      <c r="V696" s="90">
        <v>2596.0365000000002</v>
      </c>
      <c r="W696" s="89">
        <v>2596.0365000000002</v>
      </c>
      <c r="X696" s="96">
        <v>2013</v>
      </c>
      <c r="Y696" s="22" t="s">
        <v>6750</v>
      </c>
      <c r="Z696" s="22" t="s">
        <v>6712</v>
      </c>
      <c r="AA696" s="22" t="s">
        <v>6713</v>
      </c>
      <c r="AB696" s="22" t="s">
        <v>6803</v>
      </c>
      <c r="AC696" s="22" t="s">
        <v>8451</v>
      </c>
      <c r="AD696" s="92" t="s">
        <v>8330</v>
      </c>
      <c r="AE696" s="93">
        <v>3.25</v>
      </c>
      <c r="AF696" s="22" t="s">
        <v>6813</v>
      </c>
      <c r="AG696" s="94">
        <v>41364</v>
      </c>
      <c r="AH696" s="245">
        <v>42004</v>
      </c>
      <c r="AI696" s="94">
        <v>42004</v>
      </c>
      <c r="AJ696" s="94">
        <v>42005</v>
      </c>
      <c r="AK696" s="22"/>
    </row>
    <row r="697" spans="1:37" x14ac:dyDescent="0.25">
      <c r="A697" t="str">
        <f t="shared" si="10"/>
        <v>AF03993</v>
      </c>
      <c r="B697" s="16" t="s">
        <v>2441</v>
      </c>
      <c r="C697" s="227" t="s">
        <v>2835</v>
      </c>
      <c r="D697" s="16" t="s">
        <v>2836</v>
      </c>
      <c r="E697" s="22"/>
      <c r="F697" s="22"/>
      <c r="G697" s="22"/>
      <c r="H697" s="22">
        <v>427</v>
      </c>
      <c r="I697" s="22" t="s">
        <v>8287</v>
      </c>
      <c r="J697" s="22" t="s">
        <v>8452</v>
      </c>
      <c r="K697" s="86">
        <v>41306</v>
      </c>
      <c r="L697" s="87">
        <v>47367.11</v>
      </c>
      <c r="M697" s="22" t="s">
        <v>8429</v>
      </c>
      <c r="N697" s="22">
        <v>427</v>
      </c>
      <c r="O697" s="88">
        <v>41364</v>
      </c>
      <c r="P697" s="22" t="s">
        <v>8453</v>
      </c>
      <c r="Q697" s="89">
        <v>47367.11</v>
      </c>
      <c r="R697" s="89"/>
      <c r="S697" s="89"/>
      <c r="T697" s="89"/>
      <c r="U697" s="89">
        <v>47367.11</v>
      </c>
      <c r="V697" s="90">
        <v>22499.377250000001</v>
      </c>
      <c r="W697" s="89">
        <v>22499.377250000001</v>
      </c>
      <c r="X697" s="96">
        <v>2013</v>
      </c>
      <c r="Y697" s="22" t="s">
        <v>6750</v>
      </c>
      <c r="Z697" s="22" t="s">
        <v>6712</v>
      </c>
      <c r="AA697" s="22" t="s">
        <v>6713</v>
      </c>
      <c r="AB697" s="22" t="s">
        <v>6803</v>
      </c>
      <c r="AC697" s="22" t="s">
        <v>8454</v>
      </c>
      <c r="AD697" s="92" t="s">
        <v>8233</v>
      </c>
      <c r="AE697" s="93">
        <v>3.25</v>
      </c>
      <c r="AF697" s="22" t="s">
        <v>8455</v>
      </c>
      <c r="AG697" s="94">
        <v>41364</v>
      </c>
      <c r="AH697" s="245">
        <v>42004</v>
      </c>
      <c r="AI697" s="94">
        <v>42004</v>
      </c>
      <c r="AJ697" s="94">
        <v>42005</v>
      </c>
      <c r="AK697" s="22"/>
    </row>
    <row r="698" spans="1:37" x14ac:dyDescent="0.25">
      <c r="A698" t="str">
        <f t="shared" si="10"/>
        <v>AF03043</v>
      </c>
      <c r="B698" s="16" t="s">
        <v>2441</v>
      </c>
      <c r="C698" s="227" t="s">
        <v>2837</v>
      </c>
      <c r="D698" s="16" t="s">
        <v>2629</v>
      </c>
      <c r="E698" s="22" t="s">
        <v>7777</v>
      </c>
      <c r="F698" s="22"/>
      <c r="G698" s="22" t="s">
        <v>8456</v>
      </c>
      <c r="H698" s="22">
        <v>2902</v>
      </c>
      <c r="I698" s="22" t="s">
        <v>7962</v>
      </c>
      <c r="J698" s="22" t="s">
        <v>5769</v>
      </c>
      <c r="K698" s="86">
        <v>41355</v>
      </c>
      <c r="L698" s="87">
        <v>9500</v>
      </c>
      <c r="M698" s="22" t="s">
        <v>7233</v>
      </c>
      <c r="N698" s="22">
        <v>2902</v>
      </c>
      <c r="O698" s="88">
        <v>41394</v>
      </c>
      <c r="P698" s="22" t="s">
        <v>8457</v>
      </c>
      <c r="Q698" s="89">
        <v>9500</v>
      </c>
      <c r="R698" s="89"/>
      <c r="S698" s="89"/>
      <c r="T698" s="89"/>
      <c r="U698" s="89">
        <v>9500</v>
      </c>
      <c r="V698" s="90">
        <v>4750</v>
      </c>
      <c r="W698" s="89">
        <v>4750</v>
      </c>
      <c r="X698" s="96">
        <v>2013</v>
      </c>
      <c r="Y698" s="22" t="s">
        <v>6768</v>
      </c>
      <c r="Z698" s="22" t="s">
        <v>6712</v>
      </c>
      <c r="AA698" s="22" t="s">
        <v>6713</v>
      </c>
      <c r="AB698" s="22" t="s">
        <v>6803</v>
      </c>
      <c r="AC698" s="22"/>
      <c r="AD698" s="92" t="s">
        <v>8257</v>
      </c>
      <c r="AE698" s="93">
        <v>2.3333333333333335</v>
      </c>
      <c r="AF698" s="22" t="s">
        <v>6813</v>
      </c>
      <c r="AG698" s="94">
        <v>41394</v>
      </c>
      <c r="AH698" s="245">
        <v>42004</v>
      </c>
      <c r="AI698" s="94">
        <v>42004</v>
      </c>
      <c r="AJ698" s="94">
        <v>42005</v>
      </c>
      <c r="AK698" s="22"/>
    </row>
    <row r="699" spans="1:37" x14ac:dyDescent="0.25">
      <c r="A699" t="str">
        <f t="shared" si="10"/>
        <v>AF03041</v>
      </c>
      <c r="B699" s="16" t="s">
        <v>2441</v>
      </c>
      <c r="C699" s="227" t="s">
        <v>2838</v>
      </c>
      <c r="D699" s="16" t="s">
        <v>2629</v>
      </c>
      <c r="E699" s="22" t="s">
        <v>7777</v>
      </c>
      <c r="F699" s="22"/>
      <c r="G699" s="22" t="s">
        <v>8458</v>
      </c>
      <c r="H699" s="22">
        <v>2902</v>
      </c>
      <c r="I699" s="22" t="s">
        <v>7962</v>
      </c>
      <c r="J699" s="22" t="s">
        <v>5769</v>
      </c>
      <c r="K699" s="86">
        <v>41355</v>
      </c>
      <c r="L699" s="87">
        <v>9500</v>
      </c>
      <c r="M699" s="22" t="s">
        <v>7233</v>
      </c>
      <c r="N699" s="22">
        <v>2902</v>
      </c>
      <c r="O699" s="88">
        <v>41394</v>
      </c>
      <c r="P699" s="22" t="s">
        <v>8457</v>
      </c>
      <c r="Q699" s="89">
        <v>9500</v>
      </c>
      <c r="R699" s="89"/>
      <c r="S699" s="89"/>
      <c r="T699" s="89"/>
      <c r="U699" s="89">
        <v>9500</v>
      </c>
      <c r="V699" s="90">
        <v>4750</v>
      </c>
      <c r="W699" s="89">
        <v>4750</v>
      </c>
      <c r="X699" s="96">
        <v>2013</v>
      </c>
      <c r="Y699" s="22" t="s">
        <v>6768</v>
      </c>
      <c r="Z699" s="22" t="s">
        <v>6712</v>
      </c>
      <c r="AA699" s="22" t="s">
        <v>6713</v>
      </c>
      <c r="AB699" s="22" t="s">
        <v>6803</v>
      </c>
      <c r="AC699" s="22"/>
      <c r="AD699" s="92" t="s">
        <v>7212</v>
      </c>
      <c r="AE699" s="93">
        <v>2.3333333333333335</v>
      </c>
      <c r="AF699" s="22" t="s">
        <v>6813</v>
      </c>
      <c r="AG699" s="94">
        <v>41394</v>
      </c>
      <c r="AH699" s="245">
        <v>42004</v>
      </c>
      <c r="AI699" s="94">
        <v>42004</v>
      </c>
      <c r="AJ699" s="94">
        <v>42005</v>
      </c>
      <c r="AK699" s="22"/>
    </row>
    <row r="700" spans="1:37" x14ac:dyDescent="0.25">
      <c r="A700" t="str">
        <f t="shared" si="10"/>
        <v>AF03042</v>
      </c>
      <c r="B700" s="16" t="s">
        <v>2441</v>
      </c>
      <c r="C700" s="227" t="s">
        <v>2839</v>
      </c>
      <c r="D700" s="16" t="s">
        <v>2629</v>
      </c>
      <c r="E700" s="22" t="s">
        <v>7777</v>
      </c>
      <c r="F700" s="22"/>
      <c r="G700" s="22" t="s">
        <v>8459</v>
      </c>
      <c r="H700" s="22">
        <v>2902</v>
      </c>
      <c r="I700" s="22" t="s">
        <v>7962</v>
      </c>
      <c r="J700" s="22" t="s">
        <v>5769</v>
      </c>
      <c r="K700" s="86">
        <v>41355</v>
      </c>
      <c r="L700" s="87">
        <v>9500</v>
      </c>
      <c r="M700" s="22" t="s">
        <v>7233</v>
      </c>
      <c r="N700" s="22">
        <v>2902</v>
      </c>
      <c r="O700" s="88">
        <v>41394</v>
      </c>
      <c r="P700" s="22" t="s">
        <v>8457</v>
      </c>
      <c r="Q700" s="89">
        <v>9500</v>
      </c>
      <c r="R700" s="89"/>
      <c r="S700" s="89"/>
      <c r="T700" s="89"/>
      <c r="U700" s="89">
        <v>9500</v>
      </c>
      <c r="V700" s="90">
        <v>4750</v>
      </c>
      <c r="W700" s="89">
        <v>4750</v>
      </c>
      <c r="X700" s="96">
        <v>2013</v>
      </c>
      <c r="Y700" s="22" t="s">
        <v>6768</v>
      </c>
      <c r="Z700" s="22" t="s">
        <v>6712</v>
      </c>
      <c r="AA700" s="22" t="s">
        <v>6713</v>
      </c>
      <c r="AB700" s="22" t="s">
        <v>6803</v>
      </c>
      <c r="AC700" s="22"/>
      <c r="AD700" s="92" t="s">
        <v>8269</v>
      </c>
      <c r="AE700" s="93">
        <v>2.3333333333333335</v>
      </c>
      <c r="AF700" s="22" t="s">
        <v>6813</v>
      </c>
      <c r="AG700" s="94">
        <v>41394</v>
      </c>
      <c r="AH700" s="245">
        <v>42004</v>
      </c>
      <c r="AI700" s="94">
        <v>42004</v>
      </c>
      <c r="AJ700" s="94">
        <v>42005</v>
      </c>
      <c r="AK700" s="22"/>
    </row>
    <row r="701" spans="1:37" x14ac:dyDescent="0.25">
      <c r="A701" t="str">
        <f t="shared" si="10"/>
        <v>AF03036</v>
      </c>
      <c r="B701" s="16" t="s">
        <v>2441</v>
      </c>
      <c r="C701" s="227" t="s">
        <v>2840</v>
      </c>
      <c r="D701" s="16" t="s">
        <v>2629</v>
      </c>
      <c r="E701" s="22" t="s">
        <v>7777</v>
      </c>
      <c r="F701" s="22"/>
      <c r="G701" s="22" t="s">
        <v>8460</v>
      </c>
      <c r="H701" s="22">
        <v>2902</v>
      </c>
      <c r="I701" s="22" t="s">
        <v>7962</v>
      </c>
      <c r="J701" s="22" t="s">
        <v>5769</v>
      </c>
      <c r="K701" s="86">
        <v>41355</v>
      </c>
      <c r="L701" s="87">
        <v>9500</v>
      </c>
      <c r="M701" s="22" t="s">
        <v>7233</v>
      </c>
      <c r="N701" s="22">
        <v>2902</v>
      </c>
      <c r="O701" s="88">
        <v>41394</v>
      </c>
      <c r="P701" s="22" t="s">
        <v>8457</v>
      </c>
      <c r="Q701" s="89">
        <v>9500</v>
      </c>
      <c r="R701" s="89"/>
      <c r="S701" s="89"/>
      <c r="T701" s="89"/>
      <c r="U701" s="89">
        <v>9500</v>
      </c>
      <c r="V701" s="90">
        <v>4750</v>
      </c>
      <c r="W701" s="89">
        <v>4750</v>
      </c>
      <c r="X701" s="96">
        <v>2013</v>
      </c>
      <c r="Y701" s="22" t="s">
        <v>6768</v>
      </c>
      <c r="Z701" s="22" t="s">
        <v>6712</v>
      </c>
      <c r="AA701" s="22" t="s">
        <v>6713</v>
      </c>
      <c r="AB701" s="22" t="s">
        <v>6803</v>
      </c>
      <c r="AC701" s="22"/>
      <c r="AD701" s="92" t="s">
        <v>8125</v>
      </c>
      <c r="AE701" s="93">
        <v>2.3333333333333335</v>
      </c>
      <c r="AF701" s="22" t="s">
        <v>6813</v>
      </c>
      <c r="AG701" s="94">
        <v>41394</v>
      </c>
      <c r="AH701" s="245">
        <v>42004</v>
      </c>
      <c r="AI701" s="94">
        <v>42004</v>
      </c>
      <c r="AJ701" s="94">
        <v>42005</v>
      </c>
      <c r="AK701" s="22"/>
    </row>
    <row r="702" spans="1:37" x14ac:dyDescent="0.25">
      <c r="A702" t="str">
        <f t="shared" si="10"/>
        <v>AF03037</v>
      </c>
      <c r="B702" s="16" t="s">
        <v>2441</v>
      </c>
      <c r="C702" s="227" t="s">
        <v>2841</v>
      </c>
      <c r="D702" s="16" t="s">
        <v>2629</v>
      </c>
      <c r="E702" s="22" t="s">
        <v>7777</v>
      </c>
      <c r="F702" s="22"/>
      <c r="G702" s="22" t="s">
        <v>8461</v>
      </c>
      <c r="H702" s="22">
        <v>2902</v>
      </c>
      <c r="I702" s="22" t="s">
        <v>7962</v>
      </c>
      <c r="J702" s="22" t="s">
        <v>5769</v>
      </c>
      <c r="K702" s="86">
        <v>41355</v>
      </c>
      <c r="L702" s="87">
        <v>9500</v>
      </c>
      <c r="M702" s="22" t="s">
        <v>7233</v>
      </c>
      <c r="N702" s="22">
        <v>2902</v>
      </c>
      <c r="O702" s="88">
        <v>41394</v>
      </c>
      <c r="P702" s="22" t="s">
        <v>8457</v>
      </c>
      <c r="Q702" s="89">
        <v>9500</v>
      </c>
      <c r="R702" s="89"/>
      <c r="S702" s="89"/>
      <c r="T702" s="89"/>
      <c r="U702" s="89">
        <v>9500</v>
      </c>
      <c r="V702" s="90">
        <v>4750</v>
      </c>
      <c r="W702" s="89">
        <v>4750</v>
      </c>
      <c r="X702" s="96">
        <v>2013</v>
      </c>
      <c r="Y702" s="22" t="s">
        <v>6768</v>
      </c>
      <c r="Z702" s="22" t="s">
        <v>6712</v>
      </c>
      <c r="AA702" s="22" t="s">
        <v>6713</v>
      </c>
      <c r="AB702" s="22" t="s">
        <v>6803</v>
      </c>
      <c r="AC702" s="22"/>
      <c r="AD702" s="92" t="s">
        <v>8041</v>
      </c>
      <c r="AE702" s="93">
        <v>2.3333333333333335</v>
      </c>
      <c r="AF702" s="22" t="s">
        <v>6813</v>
      </c>
      <c r="AG702" s="94">
        <v>41394</v>
      </c>
      <c r="AH702" s="245">
        <v>42004</v>
      </c>
      <c r="AI702" s="94">
        <v>42004</v>
      </c>
      <c r="AJ702" s="94">
        <v>42005</v>
      </c>
      <c r="AK702" s="22"/>
    </row>
    <row r="703" spans="1:37" x14ac:dyDescent="0.25">
      <c r="A703" t="str">
        <f t="shared" si="10"/>
        <v>AF03246</v>
      </c>
      <c r="B703" s="16" t="s">
        <v>2441</v>
      </c>
      <c r="C703" s="227" t="s">
        <v>2842</v>
      </c>
      <c r="D703" s="16" t="s">
        <v>2744</v>
      </c>
      <c r="E703" s="22" t="s">
        <v>8223</v>
      </c>
      <c r="F703" s="22"/>
      <c r="G703" s="22"/>
      <c r="H703" s="22">
        <v>92</v>
      </c>
      <c r="I703" s="22" t="s">
        <v>8032</v>
      </c>
      <c r="J703" s="22" t="s">
        <v>8462</v>
      </c>
      <c r="K703" s="86">
        <v>41358</v>
      </c>
      <c r="L703" s="87">
        <v>9525.9</v>
      </c>
      <c r="M703" s="22" t="s">
        <v>7233</v>
      </c>
      <c r="N703" s="22">
        <v>92</v>
      </c>
      <c r="O703" s="88">
        <v>41394</v>
      </c>
      <c r="P703" s="22" t="s">
        <v>8463</v>
      </c>
      <c r="Q703" s="89">
        <v>9525.9</v>
      </c>
      <c r="R703" s="89"/>
      <c r="S703" s="89"/>
      <c r="T703" s="89"/>
      <c r="U703" s="89">
        <v>9525.9</v>
      </c>
      <c r="V703" s="90">
        <v>4762.95</v>
      </c>
      <c r="W703" s="89">
        <v>4762.95</v>
      </c>
      <c r="X703" s="96">
        <v>2013</v>
      </c>
      <c r="Y703" s="22" t="s">
        <v>6768</v>
      </c>
      <c r="Z703" s="22" t="s">
        <v>6712</v>
      </c>
      <c r="AA703" s="22" t="s">
        <v>6713</v>
      </c>
      <c r="AB703" s="22" t="s">
        <v>6803</v>
      </c>
      <c r="AC703" s="22" t="s">
        <v>8464</v>
      </c>
      <c r="AD703" s="92" t="s">
        <v>7950</v>
      </c>
      <c r="AE703" s="93">
        <v>3.3333333333333335</v>
      </c>
      <c r="AF703" s="22" t="s">
        <v>6813</v>
      </c>
      <c r="AG703" s="94">
        <v>41394</v>
      </c>
      <c r="AH703" s="245">
        <v>42004</v>
      </c>
      <c r="AI703" s="94">
        <v>42004</v>
      </c>
      <c r="AJ703" s="94">
        <v>42005</v>
      </c>
      <c r="AK703" s="22"/>
    </row>
    <row r="704" spans="1:37" x14ac:dyDescent="0.25">
      <c r="A704" t="str">
        <f t="shared" si="10"/>
        <v>AF03247</v>
      </c>
      <c r="B704" s="16" t="s">
        <v>2441</v>
      </c>
      <c r="C704" s="227" t="s">
        <v>2843</v>
      </c>
      <c r="D704" s="16" t="s">
        <v>2744</v>
      </c>
      <c r="E704" s="22" t="s">
        <v>8223</v>
      </c>
      <c r="F704" s="22"/>
      <c r="G704" s="22"/>
      <c r="H704" s="22">
        <v>93</v>
      </c>
      <c r="I704" s="22" t="s">
        <v>8032</v>
      </c>
      <c r="J704" s="22" t="s">
        <v>8462</v>
      </c>
      <c r="K704" s="86">
        <v>41358</v>
      </c>
      <c r="L704" s="87">
        <v>9525.9</v>
      </c>
      <c r="M704" s="22" t="s">
        <v>7233</v>
      </c>
      <c r="N704" s="22">
        <v>93</v>
      </c>
      <c r="O704" s="88">
        <v>41394</v>
      </c>
      <c r="P704" s="22" t="s">
        <v>8465</v>
      </c>
      <c r="Q704" s="89">
        <v>9525.9</v>
      </c>
      <c r="R704" s="89"/>
      <c r="S704" s="89"/>
      <c r="T704" s="89"/>
      <c r="U704" s="89">
        <v>9525.9</v>
      </c>
      <c r="V704" s="90">
        <v>4762.95</v>
      </c>
      <c r="W704" s="89">
        <v>4762.95</v>
      </c>
      <c r="X704" s="96">
        <v>2013</v>
      </c>
      <c r="Y704" s="22" t="s">
        <v>6768</v>
      </c>
      <c r="Z704" s="22" t="s">
        <v>6712</v>
      </c>
      <c r="AA704" s="22" t="s">
        <v>6713</v>
      </c>
      <c r="AB704" s="22" t="s">
        <v>6803</v>
      </c>
      <c r="AC704" s="22" t="s">
        <v>8466</v>
      </c>
      <c r="AD704" s="92" t="s">
        <v>8233</v>
      </c>
      <c r="AE704" s="93">
        <v>3.3333333333333335</v>
      </c>
      <c r="AF704" s="22" t="s">
        <v>6813</v>
      </c>
      <c r="AG704" s="94">
        <v>41394</v>
      </c>
      <c r="AH704" s="245">
        <v>42004</v>
      </c>
      <c r="AI704" s="94">
        <v>42004</v>
      </c>
      <c r="AJ704" s="94">
        <v>42005</v>
      </c>
      <c r="AK704" s="22"/>
    </row>
    <row r="705" spans="1:37" x14ac:dyDescent="0.25">
      <c r="A705" t="str">
        <f t="shared" si="10"/>
        <v>AF03549</v>
      </c>
      <c r="B705" s="16" t="s">
        <v>2441</v>
      </c>
      <c r="C705" s="227" t="s">
        <v>2844</v>
      </c>
      <c r="D705" s="16" t="s">
        <v>2604</v>
      </c>
      <c r="E705" s="22" t="s">
        <v>7843</v>
      </c>
      <c r="F705" s="22"/>
      <c r="G705" s="22"/>
      <c r="H705" s="22">
        <v>110</v>
      </c>
      <c r="I705" s="22" t="s">
        <v>8032</v>
      </c>
      <c r="J705" s="22" t="s">
        <v>8371</v>
      </c>
      <c r="K705" s="86">
        <v>41376</v>
      </c>
      <c r="L705" s="87">
        <v>4700</v>
      </c>
      <c r="M705" s="22" t="s">
        <v>7233</v>
      </c>
      <c r="N705" s="22">
        <v>110</v>
      </c>
      <c r="O705" s="88">
        <v>41394</v>
      </c>
      <c r="P705" s="22" t="s">
        <v>8467</v>
      </c>
      <c r="Q705" s="89">
        <v>4700</v>
      </c>
      <c r="R705" s="89"/>
      <c r="S705" s="89"/>
      <c r="T705" s="89"/>
      <c r="U705" s="89">
        <v>4700</v>
      </c>
      <c r="V705" s="90">
        <v>2350</v>
      </c>
      <c r="W705" s="89">
        <v>2350</v>
      </c>
      <c r="X705" s="96">
        <v>2013</v>
      </c>
      <c r="Y705" s="22" t="s">
        <v>6768</v>
      </c>
      <c r="Z705" s="22" t="s">
        <v>6712</v>
      </c>
      <c r="AA705" s="22" t="s">
        <v>6713</v>
      </c>
      <c r="AB705" s="22" t="s">
        <v>6803</v>
      </c>
      <c r="AC705" s="22" t="s">
        <v>8468</v>
      </c>
      <c r="AD705" s="92" t="s">
        <v>1789</v>
      </c>
      <c r="AE705" s="93">
        <v>3.3333333333333335</v>
      </c>
      <c r="AF705" s="22" t="s">
        <v>6813</v>
      </c>
      <c r="AG705" s="94">
        <v>41394</v>
      </c>
      <c r="AH705" s="245">
        <v>42004</v>
      </c>
      <c r="AI705" s="94">
        <v>42004</v>
      </c>
      <c r="AJ705" s="94">
        <v>42005</v>
      </c>
      <c r="AK705" s="22"/>
    </row>
    <row r="706" spans="1:37" x14ac:dyDescent="0.25">
      <c r="A706" t="str">
        <f t="shared" ref="A706:A769" si="11">+LEFT(C706,2)&amp;RIGHT(C706,5)</f>
        <v>AF03550</v>
      </c>
      <c r="B706" s="16" t="s">
        <v>2441</v>
      </c>
      <c r="C706" s="227" t="s">
        <v>2845</v>
      </c>
      <c r="D706" s="16" t="s">
        <v>2604</v>
      </c>
      <c r="E706" s="22" t="s">
        <v>7843</v>
      </c>
      <c r="F706" s="22"/>
      <c r="G706" s="22"/>
      <c r="H706" s="22">
        <v>110</v>
      </c>
      <c r="I706" s="22" t="s">
        <v>8032</v>
      </c>
      <c r="J706" s="22" t="s">
        <v>8371</v>
      </c>
      <c r="K706" s="86">
        <v>41376</v>
      </c>
      <c r="L706" s="87">
        <v>4700</v>
      </c>
      <c r="M706" s="22" t="s">
        <v>7233</v>
      </c>
      <c r="N706" s="22">
        <v>110</v>
      </c>
      <c r="O706" s="88">
        <v>41394</v>
      </c>
      <c r="P706" s="22" t="s">
        <v>8467</v>
      </c>
      <c r="Q706" s="89">
        <v>4700</v>
      </c>
      <c r="R706" s="89"/>
      <c r="S706" s="89"/>
      <c r="T706" s="89"/>
      <c r="U706" s="89">
        <v>4700</v>
      </c>
      <c r="V706" s="90">
        <v>2350</v>
      </c>
      <c r="W706" s="89">
        <v>2350</v>
      </c>
      <c r="X706" s="96">
        <v>2013</v>
      </c>
      <c r="Y706" s="22" t="s">
        <v>6768</v>
      </c>
      <c r="Z706" s="22" t="s">
        <v>6712</v>
      </c>
      <c r="AA706" s="22" t="s">
        <v>6713</v>
      </c>
      <c r="AB706" s="22" t="s">
        <v>6803</v>
      </c>
      <c r="AC706" s="22" t="s">
        <v>8468</v>
      </c>
      <c r="AD706" s="92" t="s">
        <v>1789</v>
      </c>
      <c r="AE706" s="93">
        <v>3.3333333333333335</v>
      </c>
      <c r="AF706" s="22" t="s">
        <v>6813</v>
      </c>
      <c r="AG706" s="94">
        <v>41394</v>
      </c>
      <c r="AH706" s="245">
        <v>42004</v>
      </c>
      <c r="AI706" s="94">
        <v>42004</v>
      </c>
      <c r="AJ706" s="94">
        <v>42005</v>
      </c>
      <c r="AK706" s="22"/>
    </row>
    <row r="707" spans="1:37" x14ac:dyDescent="0.25">
      <c r="A707" t="str">
        <f t="shared" si="11"/>
        <v>AF03551</v>
      </c>
      <c r="B707" s="16" t="s">
        <v>2441</v>
      </c>
      <c r="C707" s="227" t="s">
        <v>2846</v>
      </c>
      <c r="D707" s="16" t="s">
        <v>2604</v>
      </c>
      <c r="E707" s="22" t="s">
        <v>7843</v>
      </c>
      <c r="F707" s="22"/>
      <c r="G707" s="22"/>
      <c r="H707" s="22">
        <v>110</v>
      </c>
      <c r="I707" s="22" t="s">
        <v>8032</v>
      </c>
      <c r="J707" s="22" t="s">
        <v>8371</v>
      </c>
      <c r="K707" s="86">
        <v>41376</v>
      </c>
      <c r="L707" s="87">
        <v>4700</v>
      </c>
      <c r="M707" s="22" t="s">
        <v>7233</v>
      </c>
      <c r="N707" s="22">
        <v>110</v>
      </c>
      <c r="O707" s="88">
        <v>41394</v>
      </c>
      <c r="P707" s="22" t="s">
        <v>8467</v>
      </c>
      <c r="Q707" s="89">
        <v>4700</v>
      </c>
      <c r="R707" s="89"/>
      <c r="S707" s="89"/>
      <c r="T707" s="89"/>
      <c r="U707" s="89">
        <v>4700</v>
      </c>
      <c r="V707" s="90">
        <v>2350</v>
      </c>
      <c r="W707" s="89">
        <v>2350</v>
      </c>
      <c r="X707" s="96">
        <v>2013</v>
      </c>
      <c r="Y707" s="22" t="s">
        <v>6768</v>
      </c>
      <c r="Z707" s="22" t="s">
        <v>6712</v>
      </c>
      <c r="AA707" s="22" t="s">
        <v>6713</v>
      </c>
      <c r="AB707" s="22" t="s">
        <v>6803</v>
      </c>
      <c r="AC707" s="22" t="s">
        <v>8468</v>
      </c>
      <c r="AD707" s="92" t="s">
        <v>1789</v>
      </c>
      <c r="AE707" s="93">
        <v>3.3333333333333335</v>
      </c>
      <c r="AF707" s="22" t="s">
        <v>6813</v>
      </c>
      <c r="AG707" s="94">
        <v>41394</v>
      </c>
      <c r="AH707" s="245">
        <v>42004</v>
      </c>
      <c r="AI707" s="94">
        <v>42004</v>
      </c>
      <c r="AJ707" s="94">
        <v>42005</v>
      </c>
      <c r="AK707" s="22"/>
    </row>
    <row r="708" spans="1:37" x14ac:dyDescent="0.25">
      <c r="A708" t="str">
        <f t="shared" si="11"/>
        <v>AF03047</v>
      </c>
      <c r="B708" s="16" t="s">
        <v>2441</v>
      </c>
      <c r="C708" s="227" t="s">
        <v>2847</v>
      </c>
      <c r="D708" s="16" t="s">
        <v>2463</v>
      </c>
      <c r="E708" s="22" t="s">
        <v>7777</v>
      </c>
      <c r="F708" s="22"/>
      <c r="G708" s="22" t="s">
        <v>8469</v>
      </c>
      <c r="H708" s="22">
        <v>11180</v>
      </c>
      <c r="I708" s="22" t="s">
        <v>8470</v>
      </c>
      <c r="J708" s="22" t="s">
        <v>8471</v>
      </c>
      <c r="K708" s="86">
        <v>41374</v>
      </c>
      <c r="L708" s="87">
        <v>11275</v>
      </c>
      <c r="M708" s="22" t="s">
        <v>7233</v>
      </c>
      <c r="N708" s="22">
        <v>11180</v>
      </c>
      <c r="O708" s="88">
        <v>41394</v>
      </c>
      <c r="P708" s="22" t="s">
        <v>8472</v>
      </c>
      <c r="Q708" s="89">
        <v>11275</v>
      </c>
      <c r="R708" s="89"/>
      <c r="S708" s="89"/>
      <c r="T708" s="89"/>
      <c r="U708" s="89">
        <v>11275</v>
      </c>
      <c r="V708" s="90">
        <v>5637.5</v>
      </c>
      <c r="W708" s="89">
        <v>5637.5</v>
      </c>
      <c r="X708" s="96">
        <v>2013</v>
      </c>
      <c r="Y708" s="22" t="s">
        <v>6768</v>
      </c>
      <c r="Z708" s="22" t="s">
        <v>6712</v>
      </c>
      <c r="AA708" s="22" t="s">
        <v>6713</v>
      </c>
      <c r="AB708" s="22" t="s">
        <v>6803</v>
      </c>
      <c r="AC708" s="22"/>
      <c r="AD708" s="92" t="s">
        <v>7906</v>
      </c>
      <c r="AE708" s="93">
        <v>2.3333333333333335</v>
      </c>
      <c r="AF708" s="22" t="s">
        <v>6813</v>
      </c>
      <c r="AG708" s="94">
        <v>41394</v>
      </c>
      <c r="AH708" s="245">
        <v>42004</v>
      </c>
      <c r="AI708" s="94">
        <v>42004</v>
      </c>
      <c r="AJ708" s="94">
        <v>42005</v>
      </c>
      <c r="AK708" s="22"/>
    </row>
    <row r="709" spans="1:37" x14ac:dyDescent="0.25">
      <c r="A709" t="str">
        <f t="shared" si="11"/>
        <v>AF03039</v>
      </c>
      <c r="B709" s="16" t="s">
        <v>2441</v>
      </c>
      <c r="C709" s="227" t="s">
        <v>2848</v>
      </c>
      <c r="D709" s="16" t="s">
        <v>2731</v>
      </c>
      <c r="E709" s="22" t="s">
        <v>8394</v>
      </c>
      <c r="F709" s="22" t="s">
        <v>8444</v>
      </c>
      <c r="G709" s="22"/>
      <c r="H709" s="22">
        <v>94</v>
      </c>
      <c r="I709" s="22" t="s">
        <v>8032</v>
      </c>
      <c r="J709" s="22" t="s">
        <v>8446</v>
      </c>
      <c r="K709" s="86">
        <v>41358</v>
      </c>
      <c r="L709" s="87">
        <v>3157.76</v>
      </c>
      <c r="M709" s="22" t="s">
        <v>7233</v>
      </c>
      <c r="N709" s="22">
        <v>94</v>
      </c>
      <c r="O709" s="88">
        <v>41394</v>
      </c>
      <c r="P709" s="22" t="s">
        <v>8446</v>
      </c>
      <c r="Q709" s="89">
        <v>3157.76</v>
      </c>
      <c r="R709" s="89"/>
      <c r="S709" s="89"/>
      <c r="T709" s="89"/>
      <c r="U709" s="89">
        <v>3157.76</v>
      </c>
      <c r="V709" s="90">
        <v>1578.88</v>
      </c>
      <c r="W709" s="89">
        <v>1578.88</v>
      </c>
      <c r="X709" s="96">
        <v>2013</v>
      </c>
      <c r="Y709" s="22" t="s">
        <v>6768</v>
      </c>
      <c r="Z709" s="22" t="s">
        <v>6712</v>
      </c>
      <c r="AA709" s="22" t="s">
        <v>6713</v>
      </c>
      <c r="AB709" s="22" t="s">
        <v>6803</v>
      </c>
      <c r="AC709" s="22" t="s">
        <v>8473</v>
      </c>
      <c r="AD709" s="92" t="s">
        <v>8241</v>
      </c>
      <c r="AE709" s="93">
        <v>3.3333333333333335</v>
      </c>
      <c r="AF709" s="22" t="s">
        <v>6813</v>
      </c>
      <c r="AG709" s="94">
        <v>41394</v>
      </c>
      <c r="AH709" s="245">
        <v>42004</v>
      </c>
      <c r="AI709" s="94">
        <v>42004</v>
      </c>
      <c r="AJ709" s="94">
        <v>42005</v>
      </c>
      <c r="AK709" s="22"/>
    </row>
    <row r="710" spans="1:37" x14ac:dyDescent="0.25">
      <c r="A710" t="str">
        <f t="shared" si="11"/>
        <v>AF02592</v>
      </c>
      <c r="B710" s="16" t="s">
        <v>2441</v>
      </c>
      <c r="C710" s="227" t="s">
        <v>2849</v>
      </c>
      <c r="D710" s="16" t="s">
        <v>2731</v>
      </c>
      <c r="E710" s="22" t="s">
        <v>8394</v>
      </c>
      <c r="F710" s="22" t="s">
        <v>8444</v>
      </c>
      <c r="G710" s="22"/>
      <c r="H710" s="22">
        <v>94</v>
      </c>
      <c r="I710" s="22" t="s">
        <v>8032</v>
      </c>
      <c r="J710" s="22" t="s">
        <v>8446</v>
      </c>
      <c r="K710" s="86">
        <v>41358</v>
      </c>
      <c r="L710" s="87">
        <v>3157.76</v>
      </c>
      <c r="M710" s="22" t="s">
        <v>7233</v>
      </c>
      <c r="N710" s="22">
        <v>94</v>
      </c>
      <c r="O710" s="88">
        <v>41394</v>
      </c>
      <c r="P710" s="22" t="s">
        <v>8446</v>
      </c>
      <c r="Q710" s="89">
        <v>3157.76</v>
      </c>
      <c r="R710" s="89"/>
      <c r="S710" s="89"/>
      <c r="T710" s="89"/>
      <c r="U710" s="89">
        <v>3157.76</v>
      </c>
      <c r="V710" s="90">
        <v>1578.88</v>
      </c>
      <c r="W710" s="89">
        <v>1578.88</v>
      </c>
      <c r="X710" s="96">
        <v>2013</v>
      </c>
      <c r="Y710" s="22" t="s">
        <v>6768</v>
      </c>
      <c r="Z710" s="22" t="s">
        <v>6712</v>
      </c>
      <c r="AA710" s="22" t="s">
        <v>6713</v>
      </c>
      <c r="AB710" s="22" t="s">
        <v>6803</v>
      </c>
      <c r="AC710" s="22" t="s">
        <v>8473</v>
      </c>
      <c r="AD710" s="92" t="s">
        <v>8241</v>
      </c>
      <c r="AE710" s="93">
        <v>3.3333333333333335</v>
      </c>
      <c r="AF710" s="22" t="s">
        <v>6813</v>
      </c>
      <c r="AG710" s="94">
        <v>41394</v>
      </c>
      <c r="AH710" s="245">
        <v>42004</v>
      </c>
      <c r="AI710" s="94">
        <v>42004</v>
      </c>
      <c r="AJ710" s="94">
        <v>42005</v>
      </c>
      <c r="AK710" s="22"/>
    </row>
    <row r="711" spans="1:37" x14ac:dyDescent="0.25">
      <c r="A711" t="str">
        <f t="shared" si="11"/>
        <v>AF03050</v>
      </c>
      <c r="B711" s="16" t="s">
        <v>2441</v>
      </c>
      <c r="C711" s="227" t="s">
        <v>2850</v>
      </c>
      <c r="D711" s="16" t="s">
        <v>2604</v>
      </c>
      <c r="E711" s="22" t="s">
        <v>7843</v>
      </c>
      <c r="F711" s="22"/>
      <c r="G711" s="22" t="s">
        <v>8474</v>
      </c>
      <c r="H711" s="22">
        <v>119</v>
      </c>
      <c r="I711" s="22" t="s">
        <v>8032</v>
      </c>
      <c r="J711" s="22" t="s">
        <v>8475</v>
      </c>
      <c r="K711" s="86">
        <v>41389</v>
      </c>
      <c r="L711" s="87">
        <v>8136</v>
      </c>
      <c r="M711" s="22" t="s">
        <v>7255</v>
      </c>
      <c r="N711" s="22">
        <v>119</v>
      </c>
      <c r="O711" s="88">
        <v>41425</v>
      </c>
      <c r="P711" s="22" t="s">
        <v>8476</v>
      </c>
      <c r="Q711" s="89">
        <v>8136</v>
      </c>
      <c r="R711" s="89"/>
      <c r="S711" s="89"/>
      <c r="T711" s="89"/>
      <c r="U711" s="89">
        <v>8136</v>
      </c>
      <c r="V711" s="90">
        <v>4271.4000000000005</v>
      </c>
      <c r="W711" s="89">
        <v>4271.4000000000005</v>
      </c>
      <c r="X711" s="96">
        <v>2013</v>
      </c>
      <c r="Y711" s="22" t="s">
        <v>6775</v>
      </c>
      <c r="Z711" s="22" t="s">
        <v>6712</v>
      </c>
      <c r="AA711" s="22" t="s">
        <v>6713</v>
      </c>
      <c r="AB711" s="22" t="s">
        <v>6803</v>
      </c>
      <c r="AC711" s="22" t="s">
        <v>8477</v>
      </c>
      <c r="AD711" s="92" t="s">
        <v>8078</v>
      </c>
      <c r="AE711" s="93">
        <v>3.4166666666666665</v>
      </c>
      <c r="AF711" s="22" t="s">
        <v>6813</v>
      </c>
      <c r="AG711" s="94">
        <v>41425</v>
      </c>
      <c r="AH711" s="245">
        <v>42004</v>
      </c>
      <c r="AI711" s="94">
        <v>42004</v>
      </c>
      <c r="AJ711" s="94">
        <v>42005</v>
      </c>
      <c r="AK711" s="22"/>
    </row>
    <row r="712" spans="1:37" x14ac:dyDescent="0.25">
      <c r="A712" t="str">
        <f t="shared" si="11"/>
        <v>AF03058</v>
      </c>
      <c r="B712" s="16" t="s">
        <v>2441</v>
      </c>
      <c r="C712" s="227" t="s">
        <v>2851</v>
      </c>
      <c r="D712" s="16" t="s">
        <v>2629</v>
      </c>
      <c r="E712" s="22" t="s">
        <v>7777</v>
      </c>
      <c r="F712" s="22"/>
      <c r="G712" s="22" t="s">
        <v>8478</v>
      </c>
      <c r="H712" s="22">
        <v>11520</v>
      </c>
      <c r="I712" s="22" t="s">
        <v>8470</v>
      </c>
      <c r="J712" s="22" t="s">
        <v>5769</v>
      </c>
      <c r="K712" s="86">
        <v>41400</v>
      </c>
      <c r="L712" s="87">
        <v>9399.91</v>
      </c>
      <c r="M712" s="22" t="s">
        <v>7255</v>
      </c>
      <c r="N712" s="22">
        <v>11520</v>
      </c>
      <c r="O712" s="88">
        <v>41425</v>
      </c>
      <c r="P712" s="22" t="s">
        <v>8479</v>
      </c>
      <c r="Q712" s="89">
        <v>9399.91</v>
      </c>
      <c r="R712" s="89"/>
      <c r="S712" s="89"/>
      <c r="T712" s="89"/>
      <c r="U712" s="89">
        <v>9399.91</v>
      </c>
      <c r="V712" s="90">
        <v>4934.9527500000004</v>
      </c>
      <c r="W712" s="89">
        <v>4934.9527500000004</v>
      </c>
      <c r="X712" s="96">
        <v>2013</v>
      </c>
      <c r="Y712" s="22" t="s">
        <v>6775</v>
      </c>
      <c r="Z712" s="22" t="s">
        <v>6712</v>
      </c>
      <c r="AA712" s="22" t="s">
        <v>6713</v>
      </c>
      <c r="AB712" s="22" t="s">
        <v>6803</v>
      </c>
      <c r="AC712" s="22"/>
      <c r="AD712" s="92" t="s">
        <v>8041</v>
      </c>
      <c r="AE712" s="93">
        <v>2.4166666666666665</v>
      </c>
      <c r="AF712" s="22" t="s">
        <v>6813</v>
      </c>
      <c r="AG712" s="94">
        <v>41425</v>
      </c>
      <c r="AH712" s="245">
        <v>42004</v>
      </c>
      <c r="AI712" s="94">
        <v>42004</v>
      </c>
      <c r="AJ712" s="94">
        <v>42005</v>
      </c>
      <c r="AK712" s="94">
        <v>43678</v>
      </c>
    </row>
    <row r="713" spans="1:37" x14ac:dyDescent="0.25">
      <c r="A713" t="str">
        <f t="shared" si="11"/>
        <v>AF03059</v>
      </c>
      <c r="B713" s="16" t="s">
        <v>2441</v>
      </c>
      <c r="C713" s="227" t="s">
        <v>2852</v>
      </c>
      <c r="D713" s="16" t="s">
        <v>2629</v>
      </c>
      <c r="E713" s="22" t="s">
        <v>7777</v>
      </c>
      <c r="F713" s="22"/>
      <c r="G713" s="22" t="s">
        <v>8478</v>
      </c>
      <c r="H713" s="22">
        <v>11520</v>
      </c>
      <c r="I713" s="22" t="s">
        <v>8470</v>
      </c>
      <c r="J713" s="22" t="s">
        <v>5769</v>
      </c>
      <c r="K713" s="86">
        <v>41400</v>
      </c>
      <c r="L713" s="87">
        <v>9399.91</v>
      </c>
      <c r="M713" s="22" t="s">
        <v>7255</v>
      </c>
      <c r="N713" s="22">
        <v>11520</v>
      </c>
      <c r="O713" s="88">
        <v>41425</v>
      </c>
      <c r="P713" s="22" t="s">
        <v>8479</v>
      </c>
      <c r="Q713" s="89">
        <v>9399.91</v>
      </c>
      <c r="R713" s="89"/>
      <c r="S713" s="89"/>
      <c r="T713" s="89"/>
      <c r="U713" s="89">
        <v>9399.91</v>
      </c>
      <c r="V713" s="90">
        <v>4934.9527500000004</v>
      </c>
      <c r="W713" s="89">
        <v>4934.9527500000004</v>
      </c>
      <c r="X713" s="96">
        <v>2013</v>
      </c>
      <c r="Y713" s="22" t="s">
        <v>6775</v>
      </c>
      <c r="Z713" s="22" t="s">
        <v>6712</v>
      </c>
      <c r="AA713" s="22" t="s">
        <v>6713</v>
      </c>
      <c r="AB713" s="22" t="s">
        <v>6803</v>
      </c>
      <c r="AC713" s="22"/>
      <c r="AD713" s="92" t="s">
        <v>7957</v>
      </c>
      <c r="AE713" s="93">
        <v>2.4166666666666665</v>
      </c>
      <c r="AF713" s="22" t="s">
        <v>6813</v>
      </c>
      <c r="AG713" s="94">
        <v>41425</v>
      </c>
      <c r="AH713" s="245">
        <v>42004</v>
      </c>
      <c r="AI713" s="94">
        <v>42004</v>
      </c>
      <c r="AJ713" s="94">
        <v>42005</v>
      </c>
      <c r="AK713" s="22"/>
    </row>
    <row r="714" spans="1:37" x14ac:dyDescent="0.25">
      <c r="A714" t="str">
        <f t="shared" si="11"/>
        <v>AF03046</v>
      </c>
      <c r="B714" s="16" t="s">
        <v>2441</v>
      </c>
      <c r="C714" s="227" t="s">
        <v>2853</v>
      </c>
      <c r="D714" s="16" t="s">
        <v>2646</v>
      </c>
      <c r="E714" s="22"/>
      <c r="F714" s="22"/>
      <c r="G714" s="22"/>
      <c r="H714" s="22">
        <v>4220</v>
      </c>
      <c r="I714" s="22" t="s">
        <v>8188</v>
      </c>
      <c r="J714" s="22" t="s">
        <v>8480</v>
      </c>
      <c r="K714" s="86">
        <v>41374</v>
      </c>
      <c r="L714" s="87">
        <v>5257.76</v>
      </c>
      <c r="M714" s="22" t="s">
        <v>7264</v>
      </c>
      <c r="N714" s="22">
        <v>4220</v>
      </c>
      <c r="O714" s="88">
        <v>41182</v>
      </c>
      <c r="P714" s="22" t="s">
        <v>8481</v>
      </c>
      <c r="Q714" s="89">
        <v>5257.76</v>
      </c>
      <c r="R714" s="89"/>
      <c r="S714" s="89"/>
      <c r="T714" s="89"/>
      <c r="U714" s="89">
        <v>5257.76</v>
      </c>
      <c r="V714" s="90">
        <v>2891.7680000000005</v>
      </c>
      <c r="W714" s="89">
        <v>2891.7680000000005</v>
      </c>
      <c r="X714" s="96">
        <v>2012</v>
      </c>
      <c r="Y714" s="22" t="s">
        <v>6736</v>
      </c>
      <c r="Z714" s="22" t="s">
        <v>6712</v>
      </c>
      <c r="AA714" s="22" t="s">
        <v>6713</v>
      </c>
      <c r="AB714" s="22" t="s">
        <v>6803</v>
      </c>
      <c r="AC714" s="22" t="s">
        <v>8482</v>
      </c>
      <c r="AD714" s="92" t="s">
        <v>8233</v>
      </c>
      <c r="AE714" s="93">
        <v>0.75</v>
      </c>
      <c r="AF714" s="22" t="s">
        <v>6813</v>
      </c>
      <c r="AG714" s="94">
        <v>41182</v>
      </c>
      <c r="AH714" s="245">
        <v>42004</v>
      </c>
      <c r="AI714" s="94">
        <v>42004</v>
      </c>
      <c r="AJ714" s="94">
        <v>42005</v>
      </c>
      <c r="AK714" s="22"/>
    </row>
    <row r="715" spans="1:37" x14ac:dyDescent="0.25">
      <c r="A715" t="str">
        <f t="shared" si="11"/>
        <v>BC00387</v>
      </c>
      <c r="B715" s="16" t="s">
        <v>2441</v>
      </c>
      <c r="C715" s="227" t="s">
        <v>2854</v>
      </c>
      <c r="D715" s="16" t="s">
        <v>2731</v>
      </c>
      <c r="E715" s="22"/>
      <c r="F715" s="22"/>
      <c r="G715" s="22" t="s">
        <v>8483</v>
      </c>
      <c r="H715" s="22">
        <v>3027</v>
      </c>
      <c r="I715" s="22" t="s">
        <v>8198</v>
      </c>
      <c r="J715" s="22" t="s">
        <v>8484</v>
      </c>
      <c r="K715" s="86">
        <v>41324</v>
      </c>
      <c r="L715" s="87">
        <v>6235.7</v>
      </c>
      <c r="M715" s="22" t="s">
        <v>7264</v>
      </c>
      <c r="N715" s="22">
        <v>3027</v>
      </c>
      <c r="O715" s="88">
        <v>41333</v>
      </c>
      <c r="P715" s="22" t="s">
        <v>8485</v>
      </c>
      <c r="Q715" s="89">
        <v>6235.7</v>
      </c>
      <c r="R715" s="89"/>
      <c r="S715" s="89"/>
      <c r="T715" s="89"/>
      <c r="U715" s="89">
        <v>6235.7</v>
      </c>
      <c r="V715" s="90">
        <v>3429.6349999999998</v>
      </c>
      <c r="W715" s="89">
        <v>3429.6349999999998</v>
      </c>
      <c r="X715" s="96">
        <v>2013</v>
      </c>
      <c r="Y715" s="22" t="s">
        <v>6936</v>
      </c>
      <c r="Z715" s="22" t="s">
        <v>6712</v>
      </c>
      <c r="AA715" s="22" t="s">
        <v>7223</v>
      </c>
      <c r="AB715" s="22" t="s">
        <v>6803</v>
      </c>
      <c r="AC715" s="22"/>
      <c r="AD715" s="92" t="s">
        <v>7216</v>
      </c>
      <c r="AE715" s="93">
        <v>3.1666666666666665</v>
      </c>
      <c r="AF715" s="22" t="s">
        <v>6813</v>
      </c>
      <c r="AG715" s="94">
        <v>41333</v>
      </c>
      <c r="AH715" s="245">
        <v>42004</v>
      </c>
      <c r="AI715" s="94">
        <v>42004</v>
      </c>
      <c r="AJ715" s="94">
        <v>42005</v>
      </c>
      <c r="AK715" s="22"/>
    </row>
    <row r="716" spans="1:37" x14ac:dyDescent="0.25">
      <c r="A716" t="str">
        <f t="shared" si="11"/>
        <v>BC00388</v>
      </c>
      <c r="B716" s="16" t="s">
        <v>2441</v>
      </c>
      <c r="C716" s="227" t="s">
        <v>2855</v>
      </c>
      <c r="D716" s="16" t="s">
        <v>2731</v>
      </c>
      <c r="E716" s="22"/>
      <c r="F716" s="22"/>
      <c r="G716" s="22" t="s">
        <v>8486</v>
      </c>
      <c r="H716" s="22">
        <v>3027</v>
      </c>
      <c r="I716" s="22" t="s">
        <v>8198</v>
      </c>
      <c r="J716" s="22" t="s">
        <v>8484</v>
      </c>
      <c r="K716" s="86">
        <v>41324</v>
      </c>
      <c r="L716" s="87">
        <v>6235.7</v>
      </c>
      <c r="M716" s="22" t="s">
        <v>7264</v>
      </c>
      <c r="N716" s="22">
        <v>3027</v>
      </c>
      <c r="O716" s="88">
        <v>41333</v>
      </c>
      <c r="P716" s="22" t="s">
        <v>8485</v>
      </c>
      <c r="Q716" s="89">
        <v>6235.7</v>
      </c>
      <c r="R716" s="89"/>
      <c r="S716" s="89"/>
      <c r="T716" s="89"/>
      <c r="U716" s="89">
        <v>6235.7</v>
      </c>
      <c r="V716" s="90">
        <v>3429.6349999999998</v>
      </c>
      <c r="W716" s="89">
        <v>3429.6349999999998</v>
      </c>
      <c r="X716" s="96">
        <v>2013</v>
      </c>
      <c r="Y716" s="22" t="s">
        <v>6936</v>
      </c>
      <c r="Z716" s="22" t="s">
        <v>6712</v>
      </c>
      <c r="AA716" s="22" t="s">
        <v>7223</v>
      </c>
      <c r="AB716" s="22" t="s">
        <v>6803</v>
      </c>
      <c r="AC716" s="22"/>
      <c r="AD716" s="92" t="s">
        <v>7216</v>
      </c>
      <c r="AE716" s="93">
        <v>3.1666666666666665</v>
      </c>
      <c r="AF716" s="22" t="s">
        <v>6813</v>
      </c>
      <c r="AG716" s="94">
        <v>41333</v>
      </c>
      <c r="AH716" s="245">
        <v>42004</v>
      </c>
      <c r="AI716" s="94">
        <v>42004</v>
      </c>
      <c r="AJ716" s="94">
        <v>42005</v>
      </c>
      <c r="AK716" s="22"/>
    </row>
    <row r="717" spans="1:37" x14ac:dyDescent="0.25">
      <c r="A717" t="str">
        <f t="shared" si="11"/>
        <v>AF03048</v>
      </c>
      <c r="B717" s="16" t="s">
        <v>2441</v>
      </c>
      <c r="C717" s="227" t="s">
        <v>2856</v>
      </c>
      <c r="D717" s="16" t="s">
        <v>2629</v>
      </c>
      <c r="E717" s="22" t="s">
        <v>7777</v>
      </c>
      <c r="F717" s="22"/>
      <c r="G717" s="22" t="s">
        <v>8487</v>
      </c>
      <c r="H717" s="22">
        <v>136</v>
      </c>
      <c r="I717" s="22" t="s">
        <v>8032</v>
      </c>
      <c r="J717" s="22" t="s">
        <v>5769</v>
      </c>
      <c r="K717" s="86">
        <v>41421</v>
      </c>
      <c r="L717" s="87">
        <v>9396</v>
      </c>
      <c r="M717" s="22" t="s">
        <v>7264</v>
      </c>
      <c r="N717" s="22">
        <v>136</v>
      </c>
      <c r="O717" s="88">
        <v>41425</v>
      </c>
      <c r="P717" s="22" t="s">
        <v>8488</v>
      </c>
      <c r="Q717" s="89">
        <v>9396</v>
      </c>
      <c r="R717" s="89"/>
      <c r="S717" s="89"/>
      <c r="T717" s="89"/>
      <c r="U717" s="89">
        <v>9396</v>
      </c>
      <c r="V717" s="90">
        <v>5167.8</v>
      </c>
      <c r="W717" s="89">
        <v>5167.8</v>
      </c>
      <c r="X717" s="96">
        <v>2013</v>
      </c>
      <c r="Y717" s="22" t="s">
        <v>6775</v>
      </c>
      <c r="Z717" s="22" t="s">
        <v>6712</v>
      </c>
      <c r="AA717" s="22" t="s">
        <v>6713</v>
      </c>
      <c r="AB717" s="22" t="s">
        <v>6803</v>
      </c>
      <c r="AC717" s="22" t="s">
        <v>8489</v>
      </c>
      <c r="AD717" s="92" t="s">
        <v>8125</v>
      </c>
      <c r="AE717" s="93">
        <v>2.4166666666666665</v>
      </c>
      <c r="AF717" s="22" t="s">
        <v>6813</v>
      </c>
      <c r="AG717" s="94">
        <v>41425</v>
      </c>
      <c r="AH717" s="245">
        <v>42004</v>
      </c>
      <c r="AI717" s="94">
        <v>42004</v>
      </c>
      <c r="AJ717" s="94">
        <v>42005</v>
      </c>
      <c r="AK717" s="22"/>
    </row>
    <row r="718" spans="1:37" x14ac:dyDescent="0.25">
      <c r="A718" t="str">
        <f t="shared" si="11"/>
        <v>AF03049</v>
      </c>
      <c r="B718" s="16" t="s">
        <v>2441</v>
      </c>
      <c r="C718" s="227" t="s">
        <v>2857</v>
      </c>
      <c r="D718" s="16" t="s">
        <v>2629</v>
      </c>
      <c r="E718" s="22" t="s">
        <v>7777</v>
      </c>
      <c r="F718" s="22"/>
      <c r="G718" s="22" t="s">
        <v>8490</v>
      </c>
      <c r="H718" s="22">
        <v>136</v>
      </c>
      <c r="I718" s="22" t="s">
        <v>8032</v>
      </c>
      <c r="J718" s="22" t="s">
        <v>5769</v>
      </c>
      <c r="K718" s="86">
        <v>41421</v>
      </c>
      <c r="L718" s="87">
        <v>9396</v>
      </c>
      <c r="M718" s="22" t="s">
        <v>7264</v>
      </c>
      <c r="N718" s="22">
        <v>136</v>
      </c>
      <c r="O718" s="88">
        <v>41425</v>
      </c>
      <c r="P718" s="22" t="s">
        <v>8488</v>
      </c>
      <c r="Q718" s="89">
        <v>9396</v>
      </c>
      <c r="R718" s="89"/>
      <c r="S718" s="89"/>
      <c r="T718" s="89"/>
      <c r="U718" s="89">
        <v>9396</v>
      </c>
      <c r="V718" s="90">
        <v>5167.8</v>
      </c>
      <c r="W718" s="89">
        <v>5167.8</v>
      </c>
      <c r="X718" s="96">
        <v>2013</v>
      </c>
      <c r="Y718" s="22" t="s">
        <v>6775</v>
      </c>
      <c r="Z718" s="22" t="s">
        <v>6712</v>
      </c>
      <c r="AA718" s="22" t="s">
        <v>6713</v>
      </c>
      <c r="AB718" s="22" t="s">
        <v>6803</v>
      </c>
      <c r="AC718" s="22" t="s">
        <v>8489</v>
      </c>
      <c r="AD718" s="92" t="s">
        <v>8125</v>
      </c>
      <c r="AE718" s="93">
        <v>2.4166666666666665</v>
      </c>
      <c r="AF718" s="22" t="s">
        <v>6813</v>
      </c>
      <c r="AG718" s="94">
        <v>41425</v>
      </c>
      <c r="AH718" s="245">
        <v>42004</v>
      </c>
      <c r="AI718" s="94">
        <v>42004</v>
      </c>
      <c r="AJ718" s="94">
        <v>42005</v>
      </c>
      <c r="AK718" s="22"/>
    </row>
    <row r="719" spans="1:37" x14ac:dyDescent="0.25">
      <c r="A719" t="str">
        <f t="shared" si="11"/>
        <v>AF03056</v>
      </c>
      <c r="B719" s="16" t="s">
        <v>2441</v>
      </c>
      <c r="C719" s="227" t="s">
        <v>2858</v>
      </c>
      <c r="D719" s="16" t="s">
        <v>2629</v>
      </c>
      <c r="E719" s="22" t="s">
        <v>7777</v>
      </c>
      <c r="F719" s="22"/>
      <c r="G719" s="22" t="s">
        <v>8491</v>
      </c>
      <c r="H719" s="22">
        <v>136</v>
      </c>
      <c r="I719" s="22" t="s">
        <v>8032</v>
      </c>
      <c r="J719" s="22" t="s">
        <v>5769</v>
      </c>
      <c r="K719" s="86">
        <v>41421</v>
      </c>
      <c r="L719" s="87">
        <v>9396</v>
      </c>
      <c r="M719" s="22" t="s">
        <v>7264</v>
      </c>
      <c r="N719" s="22">
        <v>136</v>
      </c>
      <c r="O719" s="88">
        <v>41425</v>
      </c>
      <c r="P719" s="22" t="s">
        <v>8488</v>
      </c>
      <c r="Q719" s="89">
        <v>9396</v>
      </c>
      <c r="R719" s="89"/>
      <c r="S719" s="89"/>
      <c r="T719" s="89"/>
      <c r="U719" s="89">
        <v>9396</v>
      </c>
      <c r="V719" s="90">
        <v>5167.8</v>
      </c>
      <c r="W719" s="89">
        <v>5167.8</v>
      </c>
      <c r="X719" s="96">
        <v>2013</v>
      </c>
      <c r="Y719" s="22" t="s">
        <v>6775</v>
      </c>
      <c r="Z719" s="22" t="s">
        <v>6712</v>
      </c>
      <c r="AA719" s="22" t="s">
        <v>6713</v>
      </c>
      <c r="AB719" s="22" t="s">
        <v>6803</v>
      </c>
      <c r="AC719" s="22" t="s">
        <v>8489</v>
      </c>
      <c r="AD719" s="92" t="s">
        <v>8233</v>
      </c>
      <c r="AE719" s="93">
        <v>2.4166666666666665</v>
      </c>
      <c r="AF719" s="22" t="s">
        <v>6813</v>
      </c>
      <c r="AG719" s="94">
        <v>41425</v>
      </c>
      <c r="AH719" s="245">
        <v>42004</v>
      </c>
      <c r="AI719" s="94">
        <v>42004</v>
      </c>
      <c r="AJ719" s="94">
        <v>42005</v>
      </c>
      <c r="AK719" s="22"/>
    </row>
    <row r="720" spans="1:37" x14ac:dyDescent="0.25">
      <c r="A720" t="str">
        <f t="shared" si="11"/>
        <v>AF00034</v>
      </c>
      <c r="B720" s="16" t="s">
        <v>2441</v>
      </c>
      <c r="C720" s="227" t="s">
        <v>2859</v>
      </c>
      <c r="D720" s="16" t="s">
        <v>2613</v>
      </c>
      <c r="E720" s="22" t="s">
        <v>7414</v>
      </c>
      <c r="F720" s="22"/>
      <c r="G720" s="22"/>
      <c r="H720" s="22">
        <v>2171</v>
      </c>
      <c r="I720" s="22" t="s">
        <v>7168</v>
      </c>
      <c r="J720" s="22" t="s">
        <v>8492</v>
      </c>
      <c r="K720" s="86">
        <v>41416</v>
      </c>
      <c r="L720" s="87">
        <v>30967.43</v>
      </c>
      <c r="M720" s="22" t="s">
        <v>7264</v>
      </c>
      <c r="N720" s="22">
        <v>2171</v>
      </c>
      <c r="O720" s="88">
        <v>41455</v>
      </c>
      <c r="P720" s="22" t="s">
        <v>8493</v>
      </c>
      <c r="Q720" s="89">
        <v>30967.43</v>
      </c>
      <c r="R720" s="89"/>
      <c r="S720" s="89"/>
      <c r="T720" s="89"/>
      <c r="U720" s="89">
        <v>30967.43</v>
      </c>
      <c r="V720" s="90">
        <v>17032.086500000001</v>
      </c>
      <c r="W720" s="89">
        <v>17032.086500000001</v>
      </c>
      <c r="X720" s="96">
        <v>2013</v>
      </c>
      <c r="Y720" s="22" t="s">
        <v>6755</v>
      </c>
      <c r="Z720" s="22" t="s">
        <v>6712</v>
      </c>
      <c r="AA720" s="22" t="s">
        <v>6713</v>
      </c>
      <c r="AB720" s="22" t="s">
        <v>6803</v>
      </c>
      <c r="AC720" s="22"/>
      <c r="AD720" s="92" t="s">
        <v>7906</v>
      </c>
      <c r="AE720" s="93">
        <v>2.5</v>
      </c>
      <c r="AF720" s="22" t="s">
        <v>6813</v>
      </c>
      <c r="AG720" s="94">
        <v>41455</v>
      </c>
      <c r="AH720" s="245">
        <v>42004</v>
      </c>
      <c r="AI720" s="94">
        <v>42004</v>
      </c>
      <c r="AJ720" s="94">
        <v>42005</v>
      </c>
      <c r="AK720" s="22"/>
    </row>
    <row r="721" spans="1:37" x14ac:dyDescent="0.25">
      <c r="A721" t="str">
        <f t="shared" si="11"/>
        <v>AF03108</v>
      </c>
      <c r="B721" s="16" t="s">
        <v>2441</v>
      </c>
      <c r="C721" s="227" t="s">
        <v>2860</v>
      </c>
      <c r="D721" s="16" t="s">
        <v>2629</v>
      </c>
      <c r="E721" s="22" t="s">
        <v>7777</v>
      </c>
      <c r="F721" s="22"/>
      <c r="G721" s="22" t="s">
        <v>8494</v>
      </c>
      <c r="H721" s="22">
        <v>3338</v>
      </c>
      <c r="I721" s="22" t="s">
        <v>7962</v>
      </c>
      <c r="J721" s="22" t="s">
        <v>8495</v>
      </c>
      <c r="K721" s="86">
        <v>41432</v>
      </c>
      <c r="L721" s="87">
        <v>9147</v>
      </c>
      <c r="M721" s="22" t="s">
        <v>7264</v>
      </c>
      <c r="N721" s="22">
        <v>3338</v>
      </c>
      <c r="O721" s="88">
        <v>41455</v>
      </c>
      <c r="P721" s="22" t="s">
        <v>8496</v>
      </c>
      <c r="Q721" s="89">
        <v>9147</v>
      </c>
      <c r="R721" s="89"/>
      <c r="S721" s="89"/>
      <c r="T721" s="89"/>
      <c r="U721" s="89">
        <v>9147</v>
      </c>
      <c r="V721" s="90">
        <v>5030.8500000000004</v>
      </c>
      <c r="W721" s="89">
        <v>5030.8500000000004</v>
      </c>
      <c r="X721" s="96">
        <v>2013</v>
      </c>
      <c r="Y721" s="22" t="s">
        <v>6755</v>
      </c>
      <c r="Z721" s="22" t="s">
        <v>6712</v>
      </c>
      <c r="AA721" s="22" t="s">
        <v>6713</v>
      </c>
      <c r="AB721" s="22" t="s">
        <v>6803</v>
      </c>
      <c r="AC721" s="22"/>
      <c r="AD721" s="92" t="s">
        <v>7216</v>
      </c>
      <c r="AE721" s="93">
        <v>2.5</v>
      </c>
      <c r="AF721" s="22" t="s">
        <v>6813</v>
      </c>
      <c r="AG721" s="94">
        <v>41455</v>
      </c>
      <c r="AH721" s="245">
        <v>42004</v>
      </c>
      <c r="AI721" s="94">
        <v>42004</v>
      </c>
      <c r="AJ721" s="94">
        <v>42005</v>
      </c>
      <c r="AK721" s="22"/>
    </row>
    <row r="722" spans="1:37" x14ac:dyDescent="0.25">
      <c r="A722" t="str">
        <f t="shared" si="11"/>
        <v>AF03106</v>
      </c>
      <c r="B722" s="16" t="s">
        <v>2441</v>
      </c>
      <c r="C722" s="227" t="s">
        <v>2861</v>
      </c>
      <c r="D722" s="16" t="s">
        <v>2629</v>
      </c>
      <c r="E722" s="22" t="s">
        <v>7777</v>
      </c>
      <c r="F722" s="22"/>
      <c r="G722" s="22" t="s">
        <v>8497</v>
      </c>
      <c r="H722" s="22">
        <v>3338</v>
      </c>
      <c r="I722" s="22" t="s">
        <v>7962</v>
      </c>
      <c r="J722" s="22" t="s">
        <v>8495</v>
      </c>
      <c r="K722" s="86">
        <v>41432</v>
      </c>
      <c r="L722" s="87">
        <v>9147</v>
      </c>
      <c r="M722" s="22" t="s">
        <v>7264</v>
      </c>
      <c r="N722" s="22">
        <v>3338</v>
      </c>
      <c r="O722" s="88">
        <v>41455</v>
      </c>
      <c r="P722" s="22" t="s">
        <v>8496</v>
      </c>
      <c r="Q722" s="89">
        <v>9147</v>
      </c>
      <c r="R722" s="89"/>
      <c r="S722" s="89"/>
      <c r="T722" s="89"/>
      <c r="U722" s="89">
        <v>9147</v>
      </c>
      <c r="V722" s="90">
        <v>5030.8500000000004</v>
      </c>
      <c r="W722" s="89">
        <v>5030.8500000000004</v>
      </c>
      <c r="X722" s="96">
        <v>2013</v>
      </c>
      <c r="Y722" s="22" t="s">
        <v>6755</v>
      </c>
      <c r="Z722" s="22" t="s">
        <v>6712</v>
      </c>
      <c r="AA722" s="22" t="s">
        <v>6713</v>
      </c>
      <c r="AB722" s="22" t="s">
        <v>6803</v>
      </c>
      <c r="AC722" s="22"/>
      <c r="AD722" s="92" t="s">
        <v>8125</v>
      </c>
      <c r="AE722" s="93">
        <v>2.5</v>
      </c>
      <c r="AF722" s="22" t="s">
        <v>6813</v>
      </c>
      <c r="AG722" s="94">
        <v>41455</v>
      </c>
      <c r="AH722" s="245">
        <v>42004</v>
      </c>
      <c r="AI722" s="94">
        <v>42004</v>
      </c>
      <c r="AJ722" s="94">
        <v>42005</v>
      </c>
      <c r="AK722" s="22"/>
    </row>
    <row r="723" spans="1:37" x14ac:dyDescent="0.25">
      <c r="A723" t="str">
        <f t="shared" si="11"/>
        <v>AF03103</v>
      </c>
      <c r="B723" s="16" t="s">
        <v>2441</v>
      </c>
      <c r="C723" s="227" t="s">
        <v>2862</v>
      </c>
      <c r="D723" s="16" t="s">
        <v>2629</v>
      </c>
      <c r="E723" s="22" t="s">
        <v>7777</v>
      </c>
      <c r="F723" s="22"/>
      <c r="G723" s="22" t="s">
        <v>8498</v>
      </c>
      <c r="H723" s="22">
        <v>3339</v>
      </c>
      <c r="I723" s="22" t="s">
        <v>7962</v>
      </c>
      <c r="J723" s="22" t="s">
        <v>5769</v>
      </c>
      <c r="K723" s="86">
        <v>41432</v>
      </c>
      <c r="L723" s="87">
        <v>9147</v>
      </c>
      <c r="M723" s="22" t="s">
        <v>7264</v>
      </c>
      <c r="N723" s="22">
        <v>3339</v>
      </c>
      <c r="O723" s="88">
        <v>41333</v>
      </c>
      <c r="P723" s="22" t="s">
        <v>8499</v>
      </c>
      <c r="Q723" s="89">
        <v>9147</v>
      </c>
      <c r="R723" s="89"/>
      <c r="S723" s="89"/>
      <c r="T723" s="89"/>
      <c r="U723" s="89">
        <v>9147</v>
      </c>
      <c r="V723" s="90">
        <v>5030.8500000000004</v>
      </c>
      <c r="W723" s="89">
        <v>5030.8500000000004</v>
      </c>
      <c r="X723" s="96">
        <v>2013</v>
      </c>
      <c r="Y723" s="22" t="s">
        <v>6936</v>
      </c>
      <c r="Z723" s="22" t="s">
        <v>6712</v>
      </c>
      <c r="AA723" s="22" t="s">
        <v>6713</v>
      </c>
      <c r="AB723" s="22" t="s">
        <v>6803</v>
      </c>
      <c r="AC723" s="22"/>
      <c r="AD723" s="92" t="s">
        <v>7957</v>
      </c>
      <c r="AE723" s="93">
        <v>2.1666666666666665</v>
      </c>
      <c r="AF723" s="22" t="s">
        <v>6813</v>
      </c>
      <c r="AG723" s="94">
        <v>41333</v>
      </c>
      <c r="AH723" s="245">
        <v>42004</v>
      </c>
      <c r="AI723" s="94">
        <v>42004</v>
      </c>
      <c r="AJ723" s="94">
        <v>42005</v>
      </c>
      <c r="AK723" s="22"/>
    </row>
    <row r="724" spans="1:37" x14ac:dyDescent="0.25">
      <c r="A724" t="str">
        <f t="shared" si="11"/>
        <v>AF03110</v>
      </c>
      <c r="B724" s="16" t="s">
        <v>2441</v>
      </c>
      <c r="C724" s="227" t="s">
        <v>2863</v>
      </c>
      <c r="D724" s="16" t="s">
        <v>2629</v>
      </c>
      <c r="E724" s="22" t="s">
        <v>7777</v>
      </c>
      <c r="F724" s="22"/>
      <c r="G724" s="22" t="s">
        <v>8500</v>
      </c>
      <c r="H724" s="22">
        <v>3339</v>
      </c>
      <c r="I724" s="22" t="s">
        <v>7962</v>
      </c>
      <c r="J724" s="22" t="s">
        <v>5769</v>
      </c>
      <c r="K724" s="86">
        <v>41432</v>
      </c>
      <c r="L724" s="87">
        <v>9147</v>
      </c>
      <c r="M724" s="22" t="s">
        <v>7264</v>
      </c>
      <c r="N724" s="22">
        <v>3339</v>
      </c>
      <c r="O724" s="88">
        <v>41455</v>
      </c>
      <c r="P724" s="22" t="s">
        <v>8499</v>
      </c>
      <c r="Q724" s="89">
        <v>9147</v>
      </c>
      <c r="R724" s="89"/>
      <c r="S724" s="89"/>
      <c r="T724" s="89"/>
      <c r="U724" s="89">
        <v>9147</v>
      </c>
      <c r="V724" s="90">
        <v>5030.8500000000004</v>
      </c>
      <c r="W724" s="89">
        <v>5030.8500000000004</v>
      </c>
      <c r="X724" s="96">
        <v>2013</v>
      </c>
      <c r="Y724" s="22" t="s">
        <v>6755</v>
      </c>
      <c r="Z724" s="22" t="s">
        <v>6712</v>
      </c>
      <c r="AA724" s="22" t="s">
        <v>6713</v>
      </c>
      <c r="AB724" s="22" t="s">
        <v>6803</v>
      </c>
      <c r="AC724" s="22"/>
      <c r="AD724" s="92" t="s">
        <v>7957</v>
      </c>
      <c r="AE724" s="93">
        <v>2.5</v>
      </c>
      <c r="AF724" s="22" t="s">
        <v>6813</v>
      </c>
      <c r="AG724" s="94">
        <v>41455</v>
      </c>
      <c r="AH724" s="245">
        <v>42004</v>
      </c>
      <c r="AI724" s="94">
        <v>42004</v>
      </c>
      <c r="AJ724" s="94">
        <v>42005</v>
      </c>
      <c r="AK724" s="22"/>
    </row>
    <row r="725" spans="1:37" x14ac:dyDescent="0.25">
      <c r="A725" t="str">
        <f t="shared" si="11"/>
        <v>AF03052</v>
      </c>
      <c r="B725" s="16" t="s">
        <v>2441</v>
      </c>
      <c r="C725" s="227" t="s">
        <v>2864</v>
      </c>
      <c r="D725" s="16" t="s">
        <v>2453</v>
      </c>
      <c r="E725" s="22" t="s">
        <v>7939</v>
      </c>
      <c r="F725" s="22"/>
      <c r="G725" s="22" t="s">
        <v>8501</v>
      </c>
      <c r="H725" s="22">
        <v>2191</v>
      </c>
      <c r="I725" s="22" t="s">
        <v>7902</v>
      </c>
      <c r="J725" s="22" t="s">
        <v>5416</v>
      </c>
      <c r="K725" s="86">
        <v>41431</v>
      </c>
      <c r="L725" s="87">
        <v>8300</v>
      </c>
      <c r="M725" s="22" t="s">
        <v>7264</v>
      </c>
      <c r="N725" s="22">
        <v>2191</v>
      </c>
      <c r="O725" s="88">
        <v>41455</v>
      </c>
      <c r="P725" s="22" t="s">
        <v>8502</v>
      </c>
      <c r="Q725" s="89">
        <v>8300</v>
      </c>
      <c r="R725" s="89"/>
      <c r="S725" s="89"/>
      <c r="T725" s="89"/>
      <c r="U725" s="89">
        <v>8300</v>
      </c>
      <c r="V725" s="90">
        <v>4565</v>
      </c>
      <c r="W725" s="89">
        <v>4565</v>
      </c>
      <c r="X725" s="96">
        <v>2013</v>
      </c>
      <c r="Y725" s="22" t="s">
        <v>6755</v>
      </c>
      <c r="Z725" s="22" t="s">
        <v>6712</v>
      </c>
      <c r="AA725" s="22" t="s">
        <v>6713</v>
      </c>
      <c r="AB725" s="22" t="s">
        <v>6803</v>
      </c>
      <c r="AC725" s="22" t="s">
        <v>8503</v>
      </c>
      <c r="AD725" s="92" t="s">
        <v>8504</v>
      </c>
      <c r="AE725" s="93">
        <v>3.5</v>
      </c>
      <c r="AF725" s="22" t="s">
        <v>6813</v>
      </c>
      <c r="AG725" s="94">
        <v>41455</v>
      </c>
      <c r="AH725" s="245">
        <v>42004</v>
      </c>
      <c r="AI725" s="94">
        <v>42004</v>
      </c>
      <c r="AJ725" s="94">
        <v>42005</v>
      </c>
      <c r="AK725" s="22"/>
    </row>
    <row r="726" spans="1:37" x14ac:dyDescent="0.25">
      <c r="A726" t="str">
        <f t="shared" si="11"/>
        <v>AF03100</v>
      </c>
      <c r="B726" s="16" t="s">
        <v>2441</v>
      </c>
      <c r="C726" s="227" t="s">
        <v>2865</v>
      </c>
      <c r="D726" s="16" t="s">
        <v>2356</v>
      </c>
      <c r="E726" s="22" t="s">
        <v>8263</v>
      </c>
      <c r="F726" s="22" t="s">
        <v>8264</v>
      </c>
      <c r="G726" s="22" t="s">
        <v>8505</v>
      </c>
      <c r="H726" s="22">
        <v>634</v>
      </c>
      <c r="I726" s="22" t="s">
        <v>8266</v>
      </c>
      <c r="J726" s="22" t="s">
        <v>8506</v>
      </c>
      <c r="K726" s="86">
        <v>41431</v>
      </c>
      <c r="L726" s="87">
        <v>4150</v>
      </c>
      <c r="M726" s="22" t="s">
        <v>7264</v>
      </c>
      <c r="N726" s="22">
        <v>634</v>
      </c>
      <c r="O726" s="88">
        <v>41425</v>
      </c>
      <c r="P726" s="22" t="s">
        <v>8403</v>
      </c>
      <c r="Q726" s="89">
        <v>4150</v>
      </c>
      <c r="R726" s="89"/>
      <c r="S726" s="89"/>
      <c r="T726" s="89"/>
      <c r="U726" s="89">
        <v>4150</v>
      </c>
      <c r="V726" s="90">
        <v>2282.5</v>
      </c>
      <c r="W726" s="89">
        <v>2282.5</v>
      </c>
      <c r="X726" s="96">
        <v>2013</v>
      </c>
      <c r="Y726" s="22" t="s">
        <v>6775</v>
      </c>
      <c r="Z726" s="22" t="s">
        <v>6712</v>
      </c>
      <c r="AA726" s="22" t="s">
        <v>6713</v>
      </c>
      <c r="AB726" s="22" t="s">
        <v>6803</v>
      </c>
      <c r="AC726" s="22" t="s">
        <v>8507</v>
      </c>
      <c r="AD726" s="92" t="s">
        <v>8078</v>
      </c>
      <c r="AE726" s="93">
        <v>1.4166666666666667</v>
      </c>
      <c r="AF726" s="22" t="s">
        <v>6813</v>
      </c>
      <c r="AG726" s="94">
        <v>41425</v>
      </c>
      <c r="AH726" s="245">
        <v>42004</v>
      </c>
      <c r="AI726" s="94">
        <v>42004</v>
      </c>
      <c r="AJ726" s="94">
        <v>42005</v>
      </c>
      <c r="AK726" s="94">
        <v>43709</v>
      </c>
    </row>
    <row r="727" spans="1:37" x14ac:dyDescent="0.25">
      <c r="A727" t="str">
        <f t="shared" si="11"/>
        <v>AF02604</v>
      </c>
      <c r="B727" s="16" t="s">
        <v>2441</v>
      </c>
      <c r="C727" s="227" t="s">
        <v>2866</v>
      </c>
      <c r="D727" s="16" t="s">
        <v>2463</v>
      </c>
      <c r="E727" s="22"/>
      <c r="F727" s="22"/>
      <c r="G727" s="22"/>
      <c r="H727" s="22" t="s">
        <v>8508</v>
      </c>
      <c r="I727" s="22" t="s">
        <v>8032</v>
      </c>
      <c r="J727" s="22" t="s">
        <v>8509</v>
      </c>
      <c r="K727" s="86">
        <v>41165</v>
      </c>
      <c r="L727" s="87">
        <v>4443.7299999999996</v>
      </c>
      <c r="M727" s="22" t="s">
        <v>7271</v>
      </c>
      <c r="N727" s="22" t="s">
        <v>8508</v>
      </c>
      <c r="O727" s="88">
        <v>41455</v>
      </c>
      <c r="P727" s="22" t="s">
        <v>8510</v>
      </c>
      <c r="Q727" s="89">
        <v>4443.7299999999996</v>
      </c>
      <c r="R727" s="89"/>
      <c r="S727" s="89"/>
      <c r="T727" s="89"/>
      <c r="U727" s="89">
        <v>4443.7299999999996</v>
      </c>
      <c r="V727" s="90">
        <v>2444.0514999999996</v>
      </c>
      <c r="W727" s="89">
        <v>2444.0514999999996</v>
      </c>
      <c r="X727" s="96">
        <v>2013</v>
      </c>
      <c r="Y727" s="22" t="s">
        <v>6755</v>
      </c>
      <c r="Z727" s="22" t="s">
        <v>6712</v>
      </c>
      <c r="AA727" s="22" t="s">
        <v>6713</v>
      </c>
      <c r="AB727" s="22" t="s">
        <v>6803</v>
      </c>
      <c r="AC727" s="22" t="s">
        <v>8511</v>
      </c>
      <c r="AD727" s="92" t="s">
        <v>7957</v>
      </c>
      <c r="AE727" s="93">
        <v>2.5</v>
      </c>
      <c r="AF727" s="22" t="s">
        <v>6813</v>
      </c>
      <c r="AG727" s="94">
        <v>41455</v>
      </c>
      <c r="AH727" s="245">
        <v>42004</v>
      </c>
      <c r="AI727" s="94">
        <v>42004</v>
      </c>
      <c r="AJ727" s="94">
        <v>42005</v>
      </c>
      <c r="AK727" s="22"/>
    </row>
    <row r="728" spans="1:37" x14ac:dyDescent="0.25">
      <c r="A728" t="str">
        <f t="shared" si="11"/>
        <v>AF00704</v>
      </c>
      <c r="B728" s="16" t="s">
        <v>2441</v>
      </c>
      <c r="C728" s="227" t="s">
        <v>2867</v>
      </c>
      <c r="D728" s="16" t="s">
        <v>2646</v>
      </c>
      <c r="E728" s="22"/>
      <c r="F728" s="22"/>
      <c r="G728" s="22"/>
      <c r="H728" s="22">
        <v>2251</v>
      </c>
      <c r="I728" s="22" t="s">
        <v>7978</v>
      </c>
      <c r="J728" s="22" t="s">
        <v>8512</v>
      </c>
      <c r="K728" s="86">
        <v>40806</v>
      </c>
      <c r="L728" s="87">
        <v>7757.76</v>
      </c>
      <c r="M728" s="22" t="s">
        <v>7271</v>
      </c>
      <c r="N728" s="22">
        <v>2251</v>
      </c>
      <c r="O728" s="88">
        <v>41425</v>
      </c>
      <c r="P728" s="22" t="s">
        <v>8513</v>
      </c>
      <c r="Q728" s="89">
        <v>7757.76</v>
      </c>
      <c r="R728" s="89"/>
      <c r="S728" s="89"/>
      <c r="T728" s="89"/>
      <c r="U728" s="89">
        <v>7757.76</v>
      </c>
      <c r="V728" s="90">
        <v>4266.768</v>
      </c>
      <c r="W728" s="89">
        <v>4266.768</v>
      </c>
      <c r="X728" s="96">
        <v>2013</v>
      </c>
      <c r="Y728" s="22" t="s">
        <v>6775</v>
      </c>
      <c r="Z728" s="22" t="s">
        <v>6712</v>
      </c>
      <c r="AA728" s="22" t="s">
        <v>6713</v>
      </c>
      <c r="AB728" s="22" t="s">
        <v>6803</v>
      </c>
      <c r="AC728" s="22"/>
      <c r="AD728" s="92" t="s">
        <v>7957</v>
      </c>
      <c r="AE728" s="93">
        <v>1.4166666666666667</v>
      </c>
      <c r="AF728" s="22" t="s">
        <v>6813</v>
      </c>
      <c r="AG728" s="94">
        <v>41425</v>
      </c>
      <c r="AH728" s="245">
        <v>42004</v>
      </c>
      <c r="AI728" s="94">
        <v>42004</v>
      </c>
      <c r="AJ728" s="94">
        <v>42005</v>
      </c>
      <c r="AK728" s="22"/>
    </row>
    <row r="729" spans="1:37" x14ac:dyDescent="0.25">
      <c r="A729" t="str">
        <f t="shared" si="11"/>
        <v>AF01773</v>
      </c>
      <c r="B729" s="16" t="s">
        <v>2441</v>
      </c>
      <c r="C729" s="227" t="s">
        <v>2868</v>
      </c>
      <c r="D729" s="16" t="s">
        <v>2646</v>
      </c>
      <c r="E729" s="22"/>
      <c r="F729" s="22"/>
      <c r="G729" s="22"/>
      <c r="H729" s="22">
        <v>2251</v>
      </c>
      <c r="I729" s="22" t="s">
        <v>7978</v>
      </c>
      <c r="J729" s="22" t="s">
        <v>8512</v>
      </c>
      <c r="K729" s="86">
        <v>40806</v>
      </c>
      <c r="L729" s="87">
        <v>7757.76</v>
      </c>
      <c r="M729" s="22" t="s">
        <v>7271</v>
      </c>
      <c r="N729" s="22">
        <v>2251</v>
      </c>
      <c r="O729" s="88">
        <v>41425</v>
      </c>
      <c r="P729" s="22" t="s">
        <v>8513</v>
      </c>
      <c r="Q729" s="89">
        <v>7757.76</v>
      </c>
      <c r="R729" s="89"/>
      <c r="S729" s="89"/>
      <c r="T729" s="89"/>
      <c r="U729" s="89">
        <v>7757.76</v>
      </c>
      <c r="V729" s="90">
        <v>4266.768</v>
      </c>
      <c r="W729" s="89">
        <v>4266.768</v>
      </c>
      <c r="X729" s="96">
        <v>2013</v>
      </c>
      <c r="Y729" s="22" t="s">
        <v>6775</v>
      </c>
      <c r="Z729" s="22" t="s">
        <v>6712</v>
      </c>
      <c r="AA729" s="22" t="s">
        <v>6713</v>
      </c>
      <c r="AB729" s="22" t="s">
        <v>6803</v>
      </c>
      <c r="AC729" s="22"/>
      <c r="AD729" s="92" t="s">
        <v>8000</v>
      </c>
      <c r="AE729" s="93">
        <v>1.4166666666666667</v>
      </c>
      <c r="AF729" s="22" t="s">
        <v>6813</v>
      </c>
      <c r="AG729" s="94">
        <v>41425</v>
      </c>
      <c r="AH729" s="245">
        <v>42004</v>
      </c>
      <c r="AI729" s="94">
        <v>42004</v>
      </c>
      <c r="AJ729" s="94">
        <v>42005</v>
      </c>
      <c r="AK729" s="22"/>
    </row>
    <row r="730" spans="1:37" x14ac:dyDescent="0.25">
      <c r="A730" t="str">
        <f t="shared" si="11"/>
        <v>AF03512</v>
      </c>
      <c r="B730" s="16" t="s">
        <v>2441</v>
      </c>
      <c r="C730" s="227" t="s">
        <v>2869</v>
      </c>
      <c r="D730" s="16" t="s">
        <v>2744</v>
      </c>
      <c r="E730" s="22"/>
      <c r="F730" s="22" t="s">
        <v>8514</v>
      </c>
      <c r="G730" s="22">
        <v>6110334</v>
      </c>
      <c r="H730" s="22">
        <v>1957</v>
      </c>
      <c r="I730" s="22" t="s">
        <v>8515</v>
      </c>
      <c r="J730" s="22" t="s">
        <v>8516</v>
      </c>
      <c r="K730" s="86">
        <v>41318</v>
      </c>
      <c r="L730" s="87">
        <v>4390</v>
      </c>
      <c r="M730" s="22" t="s">
        <v>7271</v>
      </c>
      <c r="N730" s="22">
        <v>1957</v>
      </c>
      <c r="O730" s="88">
        <v>41425</v>
      </c>
      <c r="P730" s="22" t="s">
        <v>8517</v>
      </c>
      <c r="Q730" s="89">
        <v>4390</v>
      </c>
      <c r="R730" s="89"/>
      <c r="S730" s="89"/>
      <c r="T730" s="89"/>
      <c r="U730" s="89">
        <v>4390</v>
      </c>
      <c r="V730" s="90">
        <v>2414.5</v>
      </c>
      <c r="W730" s="89">
        <v>2414.5</v>
      </c>
      <c r="X730" s="96">
        <v>2013</v>
      </c>
      <c r="Y730" s="22" t="s">
        <v>6775</v>
      </c>
      <c r="Z730" s="22" t="s">
        <v>6712</v>
      </c>
      <c r="AA730" s="22" t="s">
        <v>6713</v>
      </c>
      <c r="AB730" s="22" t="s">
        <v>6803</v>
      </c>
      <c r="AC730" s="22" t="s">
        <v>8518</v>
      </c>
      <c r="AD730" s="92" t="s">
        <v>7212</v>
      </c>
      <c r="AE730" s="93">
        <v>3.4166666666666665</v>
      </c>
      <c r="AF730" s="22" t="s">
        <v>6813</v>
      </c>
      <c r="AG730" s="94">
        <v>41425</v>
      </c>
      <c r="AH730" s="245">
        <v>42004</v>
      </c>
      <c r="AI730" s="94">
        <v>42004</v>
      </c>
      <c r="AJ730" s="94">
        <v>42005</v>
      </c>
      <c r="AK730" s="22"/>
    </row>
    <row r="731" spans="1:37" x14ac:dyDescent="0.25">
      <c r="A731" t="str">
        <f t="shared" si="11"/>
        <v>AF03057</v>
      </c>
      <c r="B731" s="16" t="s">
        <v>2441</v>
      </c>
      <c r="C731" s="227" t="s">
        <v>2870</v>
      </c>
      <c r="D731" s="16" t="s">
        <v>2447</v>
      </c>
      <c r="E731" s="22" t="s">
        <v>7414</v>
      </c>
      <c r="F731" s="22"/>
      <c r="G731" s="22" t="s">
        <v>8519</v>
      </c>
      <c r="H731" s="22">
        <v>143</v>
      </c>
      <c r="I731" s="22" t="s">
        <v>8032</v>
      </c>
      <c r="J731" s="22" t="s">
        <v>4929</v>
      </c>
      <c r="K731" s="86">
        <v>41428</v>
      </c>
      <c r="L731" s="87">
        <v>3525</v>
      </c>
      <c r="M731" s="22" t="s">
        <v>7271</v>
      </c>
      <c r="N731" s="22">
        <v>143</v>
      </c>
      <c r="O731" s="88">
        <v>41455</v>
      </c>
      <c r="P731" s="22" t="s">
        <v>8520</v>
      </c>
      <c r="Q731" s="89">
        <v>3525</v>
      </c>
      <c r="R731" s="89"/>
      <c r="S731" s="89"/>
      <c r="T731" s="89"/>
      <c r="U731" s="89">
        <v>3525</v>
      </c>
      <c r="V731" s="90">
        <v>1938.75</v>
      </c>
      <c r="W731" s="89">
        <v>1938.75</v>
      </c>
      <c r="X731" s="96">
        <v>2013</v>
      </c>
      <c r="Y731" s="22" t="s">
        <v>6755</v>
      </c>
      <c r="Z731" s="22" t="s">
        <v>6712</v>
      </c>
      <c r="AA731" s="22" t="s">
        <v>6713</v>
      </c>
      <c r="AB731" s="22" t="s">
        <v>6803</v>
      </c>
      <c r="AC731" s="22" t="s">
        <v>8521</v>
      </c>
      <c r="AD731" s="92" t="s">
        <v>8125</v>
      </c>
      <c r="AE731" s="93">
        <v>1.5</v>
      </c>
      <c r="AF731" s="22" t="s">
        <v>6813</v>
      </c>
      <c r="AG731" s="94">
        <v>41455</v>
      </c>
      <c r="AH731" s="245">
        <v>42004</v>
      </c>
      <c r="AI731" s="94">
        <v>42004</v>
      </c>
      <c r="AJ731" s="94">
        <v>42005</v>
      </c>
      <c r="AK731" s="22"/>
    </row>
    <row r="732" spans="1:37" x14ac:dyDescent="0.25">
      <c r="A732" t="str">
        <f t="shared" si="11"/>
        <v>AF03051</v>
      </c>
      <c r="B732" s="16" t="s">
        <v>2441</v>
      </c>
      <c r="C732" s="227" t="s">
        <v>2871</v>
      </c>
      <c r="D732" s="16" t="s">
        <v>2762</v>
      </c>
      <c r="E732" s="22" t="s">
        <v>8394</v>
      </c>
      <c r="F732" s="22" t="s">
        <v>8522</v>
      </c>
      <c r="G732" s="22" t="s">
        <v>8523</v>
      </c>
      <c r="H732" s="22">
        <v>141</v>
      </c>
      <c r="I732" s="22" t="s">
        <v>8032</v>
      </c>
      <c r="J732" s="22" t="s">
        <v>8396</v>
      </c>
      <c r="K732" s="86">
        <v>41428</v>
      </c>
      <c r="L732" s="87">
        <v>3898</v>
      </c>
      <c r="M732" s="22" t="s">
        <v>7271</v>
      </c>
      <c r="N732" s="22">
        <v>141</v>
      </c>
      <c r="O732" s="88">
        <v>41455</v>
      </c>
      <c r="P732" s="22" t="s">
        <v>8524</v>
      </c>
      <c r="Q732" s="89">
        <v>3898</v>
      </c>
      <c r="R732" s="89"/>
      <c r="S732" s="89"/>
      <c r="T732" s="89"/>
      <c r="U732" s="89">
        <v>3898</v>
      </c>
      <c r="V732" s="90">
        <v>2143.9</v>
      </c>
      <c r="W732" s="89">
        <v>2143.9</v>
      </c>
      <c r="X732" s="96">
        <v>2013</v>
      </c>
      <c r="Y732" s="22" t="s">
        <v>6755</v>
      </c>
      <c r="Z732" s="22" t="s">
        <v>6712</v>
      </c>
      <c r="AA732" s="22" t="s">
        <v>6713</v>
      </c>
      <c r="AB732" s="22" t="s">
        <v>6803</v>
      </c>
      <c r="AC732" s="22" t="s">
        <v>8525</v>
      </c>
      <c r="AD732" s="92" t="s">
        <v>7906</v>
      </c>
      <c r="AE732" s="93">
        <v>1.5</v>
      </c>
      <c r="AF732" s="22" t="s">
        <v>6813</v>
      </c>
      <c r="AG732" s="94">
        <v>41455</v>
      </c>
      <c r="AH732" s="245">
        <v>42004</v>
      </c>
      <c r="AI732" s="94">
        <v>42004</v>
      </c>
      <c r="AJ732" s="94">
        <v>42005</v>
      </c>
      <c r="AK732" s="22"/>
    </row>
    <row r="733" spans="1:37" x14ac:dyDescent="0.25">
      <c r="A733" t="str">
        <f t="shared" si="11"/>
        <v>AF03040</v>
      </c>
      <c r="B733" s="16" t="s">
        <v>2441</v>
      </c>
      <c r="C733" s="227" t="s">
        <v>2872</v>
      </c>
      <c r="D733" s="16" t="s">
        <v>2356</v>
      </c>
      <c r="E733" s="22" t="s">
        <v>8263</v>
      </c>
      <c r="F733" s="22" t="s">
        <v>8526</v>
      </c>
      <c r="G733" s="22"/>
      <c r="H733" s="22">
        <v>541</v>
      </c>
      <c r="I733" s="22" t="s">
        <v>8266</v>
      </c>
      <c r="J733" s="22" t="s">
        <v>8402</v>
      </c>
      <c r="K733" s="86">
        <v>41345</v>
      </c>
      <c r="L733" s="87">
        <v>6850</v>
      </c>
      <c r="M733" s="22" t="s">
        <v>7271</v>
      </c>
      <c r="N733" s="22">
        <v>541</v>
      </c>
      <c r="O733" s="88">
        <v>41425</v>
      </c>
      <c r="P733" s="22" t="s">
        <v>8527</v>
      </c>
      <c r="Q733" s="89">
        <v>6850</v>
      </c>
      <c r="R733" s="89"/>
      <c r="S733" s="89"/>
      <c r="T733" s="89"/>
      <c r="U733" s="89">
        <v>6850</v>
      </c>
      <c r="V733" s="90">
        <v>3767.5</v>
      </c>
      <c r="W733" s="89">
        <v>3767.5</v>
      </c>
      <c r="X733" s="96">
        <v>2013</v>
      </c>
      <c r="Y733" s="22" t="s">
        <v>6775</v>
      </c>
      <c r="Z733" s="22" t="s">
        <v>6712</v>
      </c>
      <c r="AA733" s="22" t="s">
        <v>6713</v>
      </c>
      <c r="AB733" s="22" t="s">
        <v>6803</v>
      </c>
      <c r="AC733" s="22" t="s">
        <v>8528</v>
      </c>
      <c r="AD733" s="92" t="s">
        <v>8125</v>
      </c>
      <c r="AE733" s="93">
        <v>1.4166666666666667</v>
      </c>
      <c r="AF733" s="22" t="s">
        <v>6813</v>
      </c>
      <c r="AG733" s="94">
        <v>41425</v>
      </c>
      <c r="AH733" s="245">
        <v>42004</v>
      </c>
      <c r="AI733" s="94">
        <v>42004</v>
      </c>
      <c r="AJ733" s="94">
        <v>42005</v>
      </c>
      <c r="AK733" s="22"/>
    </row>
    <row r="734" spans="1:37" x14ac:dyDescent="0.25">
      <c r="A734" t="str">
        <f t="shared" si="11"/>
        <v>BC00390</v>
      </c>
      <c r="B734" s="16" t="s">
        <v>2441</v>
      </c>
      <c r="C734" s="227" t="s">
        <v>2873</v>
      </c>
      <c r="D734" s="16" t="s">
        <v>2447</v>
      </c>
      <c r="E734" s="22" t="s">
        <v>7414</v>
      </c>
      <c r="F734" s="22"/>
      <c r="G734" s="22" t="s">
        <v>8529</v>
      </c>
      <c r="H734" s="22">
        <v>156</v>
      </c>
      <c r="I734" s="22" t="s">
        <v>8032</v>
      </c>
      <c r="J734" s="22" t="s">
        <v>4929</v>
      </c>
      <c r="K734" s="86">
        <v>41449</v>
      </c>
      <c r="L734" s="87">
        <v>3674</v>
      </c>
      <c r="M734" s="22" t="s">
        <v>7271</v>
      </c>
      <c r="N734" s="22">
        <v>156</v>
      </c>
      <c r="O734" s="88">
        <v>41455</v>
      </c>
      <c r="P734" s="22" t="s">
        <v>8530</v>
      </c>
      <c r="Q734" s="89">
        <v>3674</v>
      </c>
      <c r="R734" s="89"/>
      <c r="S734" s="89"/>
      <c r="T734" s="89"/>
      <c r="U734" s="89">
        <v>3674</v>
      </c>
      <c r="V734" s="90">
        <v>2020.6999999999998</v>
      </c>
      <c r="W734" s="89">
        <v>2020.6999999999998</v>
      </c>
      <c r="X734" s="96">
        <v>2013</v>
      </c>
      <c r="Y734" s="22" t="s">
        <v>6755</v>
      </c>
      <c r="Z734" s="22" t="s">
        <v>6712</v>
      </c>
      <c r="AA734" s="22" t="s">
        <v>7223</v>
      </c>
      <c r="AB734" s="22" t="s">
        <v>6803</v>
      </c>
      <c r="AC734" s="22" t="s">
        <v>8531</v>
      </c>
      <c r="AD734" s="92" t="s">
        <v>7906</v>
      </c>
      <c r="AE734" s="93">
        <v>1.5</v>
      </c>
      <c r="AF734" s="22" t="s">
        <v>6813</v>
      </c>
      <c r="AG734" s="94">
        <v>41455</v>
      </c>
      <c r="AH734" s="245">
        <v>42004</v>
      </c>
      <c r="AI734" s="94">
        <v>42004</v>
      </c>
      <c r="AJ734" s="94">
        <v>42005</v>
      </c>
      <c r="AK734" s="22"/>
    </row>
    <row r="735" spans="1:37" x14ac:dyDescent="0.25">
      <c r="A735" t="str">
        <f t="shared" si="11"/>
        <v>AF03104</v>
      </c>
      <c r="B735" s="16" t="s">
        <v>2441</v>
      </c>
      <c r="C735" s="227" t="s">
        <v>2874</v>
      </c>
      <c r="D735" s="16" t="s">
        <v>2356</v>
      </c>
      <c r="E735" s="22" t="s">
        <v>8532</v>
      </c>
      <c r="F735" s="22" t="s">
        <v>8264</v>
      </c>
      <c r="G735" s="22" t="s">
        <v>8533</v>
      </c>
      <c r="H735" s="22">
        <v>644</v>
      </c>
      <c r="I735" s="22" t="s">
        <v>8266</v>
      </c>
      <c r="J735" s="22" t="s">
        <v>8506</v>
      </c>
      <c r="K735" s="86">
        <v>41442</v>
      </c>
      <c r="L735" s="87">
        <v>4150</v>
      </c>
      <c r="M735" s="22" t="s">
        <v>7271</v>
      </c>
      <c r="N735" s="22">
        <v>644</v>
      </c>
      <c r="O735" s="88">
        <v>41455</v>
      </c>
      <c r="P735" s="22" t="s">
        <v>8527</v>
      </c>
      <c r="Q735" s="89">
        <v>4150</v>
      </c>
      <c r="R735" s="89"/>
      <c r="S735" s="89"/>
      <c r="T735" s="89"/>
      <c r="U735" s="89">
        <v>4150</v>
      </c>
      <c r="V735" s="90">
        <v>2282.5</v>
      </c>
      <c r="W735" s="89">
        <v>2282.5</v>
      </c>
      <c r="X735" s="96">
        <v>2013</v>
      </c>
      <c r="Y735" s="22" t="s">
        <v>6755</v>
      </c>
      <c r="Z735" s="22" t="s">
        <v>6712</v>
      </c>
      <c r="AA735" s="22" t="s">
        <v>6713</v>
      </c>
      <c r="AB735" s="22" t="s">
        <v>6803</v>
      </c>
      <c r="AC735" s="22" t="s">
        <v>8534</v>
      </c>
      <c r="AD735" s="92" t="s">
        <v>8535</v>
      </c>
      <c r="AE735" s="93">
        <v>1.5</v>
      </c>
      <c r="AF735" s="22" t="s">
        <v>6813</v>
      </c>
      <c r="AG735" s="94">
        <v>41455</v>
      </c>
      <c r="AH735" s="245">
        <v>42004</v>
      </c>
      <c r="AI735" s="94">
        <v>42004</v>
      </c>
      <c r="AJ735" s="94">
        <v>42005</v>
      </c>
      <c r="AK735" s="94">
        <v>43040</v>
      </c>
    </row>
    <row r="736" spans="1:37" x14ac:dyDescent="0.25">
      <c r="A736" t="str">
        <f t="shared" si="11"/>
        <v>AF03095</v>
      </c>
      <c r="B736" s="16" t="s">
        <v>2441</v>
      </c>
      <c r="C736" s="227" t="s">
        <v>2875</v>
      </c>
      <c r="D736" s="16" t="s">
        <v>2762</v>
      </c>
      <c r="E736" s="22" t="s">
        <v>8394</v>
      </c>
      <c r="F736" s="22"/>
      <c r="G736" s="22"/>
      <c r="H736" s="22">
        <v>146</v>
      </c>
      <c r="I736" s="22" t="s">
        <v>8032</v>
      </c>
      <c r="J736" s="22" t="s">
        <v>8536</v>
      </c>
      <c r="K736" s="86">
        <v>41461</v>
      </c>
      <c r="L736" s="87">
        <v>3898</v>
      </c>
      <c r="M736" s="22" t="s">
        <v>7274</v>
      </c>
      <c r="N736" s="22">
        <v>146</v>
      </c>
      <c r="O736" s="88">
        <v>41517</v>
      </c>
      <c r="P736" s="22" t="s">
        <v>8537</v>
      </c>
      <c r="Q736" s="89">
        <v>3898</v>
      </c>
      <c r="R736" s="89"/>
      <c r="S736" s="89"/>
      <c r="T736" s="89"/>
      <c r="U736" s="89">
        <v>3898</v>
      </c>
      <c r="V736" s="90">
        <v>2241.35</v>
      </c>
      <c r="W736" s="89">
        <v>2241.35</v>
      </c>
      <c r="X736" s="96">
        <v>2013</v>
      </c>
      <c r="Y736" s="22" t="s">
        <v>6731</v>
      </c>
      <c r="Z736" s="22" t="s">
        <v>6712</v>
      </c>
      <c r="AA736" s="22" t="s">
        <v>6713</v>
      </c>
      <c r="AB736" s="22" t="s">
        <v>6803</v>
      </c>
      <c r="AC736" s="22" t="s">
        <v>8538</v>
      </c>
      <c r="AD736" s="92" t="s">
        <v>8118</v>
      </c>
      <c r="AE736" s="93">
        <v>1.6666666666666667</v>
      </c>
      <c r="AF736" s="22" t="s">
        <v>6813</v>
      </c>
      <c r="AG736" s="94">
        <v>41517</v>
      </c>
      <c r="AH736" s="245">
        <v>42004</v>
      </c>
      <c r="AI736" s="94">
        <v>42004</v>
      </c>
      <c r="AJ736" s="94">
        <v>42005</v>
      </c>
      <c r="AK736" s="22"/>
    </row>
    <row r="737" spans="1:37" x14ac:dyDescent="0.25">
      <c r="A737" t="str">
        <f t="shared" si="11"/>
        <v>AF09096</v>
      </c>
      <c r="B737" s="16" t="s">
        <v>2441</v>
      </c>
      <c r="C737" s="227" t="s">
        <v>2876</v>
      </c>
      <c r="D737" s="16" t="s">
        <v>2762</v>
      </c>
      <c r="E737" s="22" t="s">
        <v>8394</v>
      </c>
      <c r="F737" s="22"/>
      <c r="G737" s="22"/>
      <c r="H737" s="22">
        <v>146</v>
      </c>
      <c r="I737" s="22" t="s">
        <v>8032</v>
      </c>
      <c r="J737" s="22" t="s">
        <v>8536</v>
      </c>
      <c r="K737" s="86">
        <v>41461</v>
      </c>
      <c r="L737" s="87">
        <v>3898</v>
      </c>
      <c r="M737" s="22" t="s">
        <v>7274</v>
      </c>
      <c r="N737" s="22">
        <v>146</v>
      </c>
      <c r="O737" s="88">
        <v>41517</v>
      </c>
      <c r="P737" s="22" t="s">
        <v>8537</v>
      </c>
      <c r="Q737" s="89">
        <v>3898</v>
      </c>
      <c r="R737" s="89"/>
      <c r="S737" s="89"/>
      <c r="T737" s="89"/>
      <c r="U737" s="89">
        <v>3898</v>
      </c>
      <c r="V737" s="90">
        <v>2241.35</v>
      </c>
      <c r="W737" s="89">
        <v>2241.35</v>
      </c>
      <c r="X737" s="96">
        <v>2013</v>
      </c>
      <c r="Y737" s="22" t="s">
        <v>6731</v>
      </c>
      <c r="Z737" s="22" t="s">
        <v>6712</v>
      </c>
      <c r="AA737" s="22" t="s">
        <v>6713</v>
      </c>
      <c r="AB737" s="22" t="s">
        <v>6803</v>
      </c>
      <c r="AC737" s="22" t="s">
        <v>8538</v>
      </c>
      <c r="AD737" s="92" t="s">
        <v>8118</v>
      </c>
      <c r="AE737" s="93">
        <v>1.6666666666666667</v>
      </c>
      <c r="AF737" s="22" t="s">
        <v>6813</v>
      </c>
      <c r="AG737" s="94">
        <v>41517</v>
      </c>
      <c r="AH737" s="245">
        <v>42004</v>
      </c>
      <c r="AI737" s="94">
        <v>42004</v>
      </c>
      <c r="AJ737" s="94">
        <v>42005</v>
      </c>
      <c r="AK737" s="22"/>
    </row>
    <row r="738" spans="1:37" x14ac:dyDescent="0.25">
      <c r="A738" t="str">
        <f t="shared" si="11"/>
        <v>AF03055</v>
      </c>
      <c r="B738" s="16" t="s">
        <v>2441</v>
      </c>
      <c r="C738" s="227" t="s">
        <v>2877</v>
      </c>
      <c r="D738" s="16" t="s">
        <v>2731</v>
      </c>
      <c r="E738" s="22"/>
      <c r="F738" s="22"/>
      <c r="G738" s="22" t="s">
        <v>8539</v>
      </c>
      <c r="H738" s="22">
        <v>3467</v>
      </c>
      <c r="I738" s="22" t="s">
        <v>8198</v>
      </c>
      <c r="J738" s="22" t="s">
        <v>8484</v>
      </c>
      <c r="K738" s="86">
        <v>41436</v>
      </c>
      <c r="L738" s="87">
        <v>6209.58</v>
      </c>
      <c r="M738" s="22" t="s">
        <v>7274</v>
      </c>
      <c r="N738" s="22">
        <v>3467</v>
      </c>
      <c r="O738" s="88">
        <v>41517</v>
      </c>
      <c r="P738" s="22" t="s">
        <v>8540</v>
      </c>
      <c r="Q738" s="89">
        <v>6209.58</v>
      </c>
      <c r="R738" s="89"/>
      <c r="S738" s="89"/>
      <c r="T738" s="89"/>
      <c r="U738" s="89">
        <v>6209.58</v>
      </c>
      <c r="V738" s="90">
        <v>3570.5084999999999</v>
      </c>
      <c r="W738" s="89">
        <v>3570.5084999999999</v>
      </c>
      <c r="X738" s="96">
        <v>2013</v>
      </c>
      <c r="Y738" s="22" t="s">
        <v>6731</v>
      </c>
      <c r="Z738" s="22" t="s">
        <v>6712</v>
      </c>
      <c r="AA738" s="22" t="s">
        <v>6713</v>
      </c>
      <c r="AB738" s="22" t="s">
        <v>6803</v>
      </c>
      <c r="AC738" s="22"/>
      <c r="AD738" s="92" t="s">
        <v>8118</v>
      </c>
      <c r="AE738" s="93">
        <v>3.6666666666666665</v>
      </c>
      <c r="AF738" s="22" t="s">
        <v>6813</v>
      </c>
      <c r="AG738" s="94">
        <v>41517</v>
      </c>
      <c r="AH738" s="245">
        <v>42004</v>
      </c>
      <c r="AI738" s="94">
        <v>42004</v>
      </c>
      <c r="AJ738" s="94">
        <v>42005</v>
      </c>
      <c r="AK738" s="22"/>
    </row>
    <row r="739" spans="1:37" x14ac:dyDescent="0.25">
      <c r="A739" t="str">
        <f t="shared" si="11"/>
        <v>AF03054</v>
      </c>
      <c r="B739" s="16" t="s">
        <v>2441</v>
      </c>
      <c r="C739" s="227" t="s">
        <v>2878</v>
      </c>
      <c r="D739" s="16" t="s">
        <v>2731</v>
      </c>
      <c r="E739" s="22"/>
      <c r="F739" s="22"/>
      <c r="G739" s="22" t="s">
        <v>8541</v>
      </c>
      <c r="H739" s="22">
        <v>3467</v>
      </c>
      <c r="I739" s="22" t="s">
        <v>8198</v>
      </c>
      <c r="J739" s="22" t="s">
        <v>8484</v>
      </c>
      <c r="K739" s="86">
        <v>41436</v>
      </c>
      <c r="L739" s="87">
        <v>6209.58</v>
      </c>
      <c r="M739" s="22" t="s">
        <v>7274</v>
      </c>
      <c r="N739" s="22">
        <v>3467</v>
      </c>
      <c r="O739" s="88">
        <v>41517</v>
      </c>
      <c r="P739" s="22" t="s">
        <v>8540</v>
      </c>
      <c r="Q739" s="89">
        <v>6209.58</v>
      </c>
      <c r="R739" s="89"/>
      <c r="S739" s="89"/>
      <c r="T739" s="89"/>
      <c r="U739" s="89">
        <v>6209.58</v>
      </c>
      <c r="V739" s="90">
        <v>3570.5084999999999</v>
      </c>
      <c r="W739" s="89">
        <v>3570.5084999999999</v>
      </c>
      <c r="X739" s="96">
        <v>2013</v>
      </c>
      <c r="Y739" s="22" t="s">
        <v>6731</v>
      </c>
      <c r="Z739" s="22" t="s">
        <v>6712</v>
      </c>
      <c r="AA739" s="22" t="s">
        <v>6713</v>
      </c>
      <c r="AB739" s="22" t="s">
        <v>6803</v>
      </c>
      <c r="AC739" s="22"/>
      <c r="AD739" s="92" t="s">
        <v>8118</v>
      </c>
      <c r="AE739" s="93">
        <v>3.6666666666666665</v>
      </c>
      <c r="AF739" s="22" t="s">
        <v>6813</v>
      </c>
      <c r="AG739" s="94">
        <v>41517</v>
      </c>
      <c r="AH739" s="245">
        <v>42004</v>
      </c>
      <c r="AI739" s="94">
        <v>42004</v>
      </c>
      <c r="AJ739" s="94">
        <v>42005</v>
      </c>
      <c r="AK739" s="22"/>
    </row>
    <row r="740" spans="1:37" x14ac:dyDescent="0.25">
      <c r="A740" t="str">
        <f t="shared" si="11"/>
        <v>AF03245</v>
      </c>
      <c r="B740" s="16" t="s">
        <v>2441</v>
      </c>
      <c r="C740" s="227" t="s">
        <v>2879</v>
      </c>
      <c r="D740" s="16" t="s">
        <v>2880</v>
      </c>
      <c r="E740" s="22"/>
      <c r="F740" s="22"/>
      <c r="G740" s="22"/>
      <c r="H740" s="22">
        <v>3536</v>
      </c>
      <c r="I740" s="22" t="s">
        <v>8198</v>
      </c>
      <c r="J740" s="22" t="s">
        <v>8542</v>
      </c>
      <c r="K740" s="86">
        <v>41446</v>
      </c>
      <c r="L740" s="87">
        <v>3919.75</v>
      </c>
      <c r="M740" s="22" t="s">
        <v>7274</v>
      </c>
      <c r="N740" s="22">
        <v>3536</v>
      </c>
      <c r="O740" s="88">
        <v>41486</v>
      </c>
      <c r="P740" s="22" t="s">
        <v>8543</v>
      </c>
      <c r="Q740" s="89">
        <v>3919.75</v>
      </c>
      <c r="R740" s="89"/>
      <c r="S740" s="89"/>
      <c r="T740" s="89"/>
      <c r="U740" s="89">
        <v>3919.75</v>
      </c>
      <c r="V740" s="90">
        <v>2253.8562500000003</v>
      </c>
      <c r="W740" s="89">
        <v>2253.8562500000003</v>
      </c>
      <c r="X740" s="96">
        <v>2013</v>
      </c>
      <c r="Y740" s="22" t="s">
        <v>6711</v>
      </c>
      <c r="Z740" s="22" t="s">
        <v>6712</v>
      </c>
      <c r="AA740" s="22" t="s">
        <v>6713</v>
      </c>
      <c r="AB740" s="22" t="s">
        <v>6803</v>
      </c>
      <c r="AC740" s="22"/>
      <c r="AD740" s="92" t="s">
        <v>7950</v>
      </c>
      <c r="AE740" s="93">
        <v>3.5833333333333335</v>
      </c>
      <c r="AF740" s="22" t="s">
        <v>6813</v>
      </c>
      <c r="AG740" s="94">
        <v>41486</v>
      </c>
      <c r="AH740" s="245">
        <v>42004</v>
      </c>
      <c r="AI740" s="94">
        <v>42004</v>
      </c>
      <c r="AJ740" s="94">
        <v>42005</v>
      </c>
      <c r="AK740" s="22"/>
    </row>
    <row r="741" spans="1:37" x14ac:dyDescent="0.25">
      <c r="A741" t="str">
        <f t="shared" si="11"/>
        <v>AF03366</v>
      </c>
      <c r="B741" s="16" t="s">
        <v>2441</v>
      </c>
      <c r="C741" s="227" t="s">
        <v>2881</v>
      </c>
      <c r="D741" s="16" t="s">
        <v>2880</v>
      </c>
      <c r="E741" s="22"/>
      <c r="F741" s="22"/>
      <c r="G741" s="22"/>
      <c r="H741" s="22">
        <v>3536</v>
      </c>
      <c r="I741" s="22" t="s">
        <v>8198</v>
      </c>
      <c r="J741" s="22" t="s">
        <v>8542</v>
      </c>
      <c r="K741" s="86">
        <v>41446</v>
      </c>
      <c r="L741" s="87">
        <v>3919.75</v>
      </c>
      <c r="M741" s="22" t="s">
        <v>7274</v>
      </c>
      <c r="N741" s="22">
        <v>3536</v>
      </c>
      <c r="O741" s="88">
        <v>41486</v>
      </c>
      <c r="P741" s="22" t="s">
        <v>8543</v>
      </c>
      <c r="Q741" s="89">
        <v>3919.75</v>
      </c>
      <c r="R741" s="89"/>
      <c r="S741" s="89"/>
      <c r="T741" s="89"/>
      <c r="U741" s="89">
        <v>3919.75</v>
      </c>
      <c r="V741" s="90">
        <v>2253.8562500000003</v>
      </c>
      <c r="W741" s="89">
        <v>2253.8562500000003</v>
      </c>
      <c r="X741" s="96">
        <v>2013</v>
      </c>
      <c r="Y741" s="22" t="s">
        <v>6711</v>
      </c>
      <c r="Z741" s="22" t="s">
        <v>6712</v>
      </c>
      <c r="AA741" s="22" t="s">
        <v>6713</v>
      </c>
      <c r="AB741" s="22" t="s">
        <v>6803</v>
      </c>
      <c r="AC741" s="22"/>
      <c r="AD741" s="92" t="s">
        <v>7950</v>
      </c>
      <c r="AE741" s="93">
        <v>3.5833333333333335</v>
      </c>
      <c r="AF741" s="22" t="s">
        <v>6813</v>
      </c>
      <c r="AG741" s="94">
        <v>41486</v>
      </c>
      <c r="AH741" s="245">
        <v>42004</v>
      </c>
      <c r="AI741" s="94">
        <v>42004</v>
      </c>
      <c r="AJ741" s="94">
        <v>42005</v>
      </c>
      <c r="AK741" s="22"/>
    </row>
    <row r="742" spans="1:37" x14ac:dyDescent="0.25">
      <c r="A742" t="str">
        <f t="shared" si="11"/>
        <v>AF03097</v>
      </c>
      <c r="B742" s="16" t="s">
        <v>2441</v>
      </c>
      <c r="C742" s="227" t="s">
        <v>2882</v>
      </c>
      <c r="D742" s="16" t="s">
        <v>2463</v>
      </c>
      <c r="E742" s="22" t="s">
        <v>7777</v>
      </c>
      <c r="F742" s="22"/>
      <c r="G742" s="22" t="s">
        <v>8544</v>
      </c>
      <c r="H742" s="22">
        <v>3383</v>
      </c>
      <c r="I742" s="22" t="s">
        <v>7962</v>
      </c>
      <c r="J742" s="22" t="s">
        <v>4870</v>
      </c>
      <c r="K742" s="86">
        <v>41438</v>
      </c>
      <c r="L742" s="87">
        <v>19518</v>
      </c>
      <c r="M742" s="22" t="s">
        <v>7274</v>
      </c>
      <c r="N742" s="22">
        <v>3383</v>
      </c>
      <c r="O742" s="88">
        <v>41486</v>
      </c>
      <c r="P742" s="22" t="s">
        <v>8545</v>
      </c>
      <c r="Q742" s="89">
        <v>19518</v>
      </c>
      <c r="R742" s="89"/>
      <c r="S742" s="89"/>
      <c r="T742" s="89"/>
      <c r="U742" s="89">
        <v>19518</v>
      </c>
      <c r="V742" s="90">
        <v>11222.85</v>
      </c>
      <c r="W742" s="89">
        <v>11222.85</v>
      </c>
      <c r="X742" s="96">
        <v>2013</v>
      </c>
      <c r="Y742" s="22" t="s">
        <v>6711</v>
      </c>
      <c r="Z742" s="22" t="s">
        <v>6712</v>
      </c>
      <c r="AA742" s="22" t="s">
        <v>6713</v>
      </c>
      <c r="AB742" s="22" t="s">
        <v>6803</v>
      </c>
      <c r="AC742" s="22"/>
      <c r="AD742" s="92" t="s">
        <v>8041</v>
      </c>
      <c r="AE742" s="93">
        <v>2.5833333333333335</v>
      </c>
      <c r="AF742" s="22" t="s">
        <v>6813</v>
      </c>
      <c r="AG742" s="94">
        <v>41486</v>
      </c>
      <c r="AH742" s="245">
        <v>42004</v>
      </c>
      <c r="AI742" s="94">
        <v>42004</v>
      </c>
      <c r="AJ742" s="94">
        <v>42005</v>
      </c>
      <c r="AK742" s="22"/>
    </row>
    <row r="743" spans="1:37" x14ac:dyDescent="0.25">
      <c r="A743" t="str">
        <f t="shared" si="11"/>
        <v>AF03139</v>
      </c>
      <c r="B743" s="16" t="s">
        <v>2441</v>
      </c>
      <c r="C743" s="227" t="s">
        <v>2883</v>
      </c>
      <c r="D743" s="16" t="s">
        <v>2613</v>
      </c>
      <c r="E743" s="22" t="s">
        <v>7777</v>
      </c>
      <c r="F743" s="22"/>
      <c r="G743" s="22" t="s">
        <v>8546</v>
      </c>
      <c r="H743" s="22">
        <v>3579</v>
      </c>
      <c r="I743" s="22" t="s">
        <v>7962</v>
      </c>
      <c r="J743" s="22" t="s">
        <v>2443</v>
      </c>
      <c r="K743" s="86">
        <v>41471</v>
      </c>
      <c r="L743" s="87">
        <v>12633</v>
      </c>
      <c r="M743" s="22" t="s">
        <v>7274</v>
      </c>
      <c r="N743" s="22">
        <v>3579</v>
      </c>
      <c r="O743" s="88">
        <v>41486</v>
      </c>
      <c r="P743" s="22" t="s">
        <v>8545</v>
      </c>
      <c r="Q743" s="89">
        <v>12633</v>
      </c>
      <c r="R743" s="89"/>
      <c r="S743" s="89"/>
      <c r="T743" s="89"/>
      <c r="U743" s="89">
        <v>12633</v>
      </c>
      <c r="V743" s="90">
        <v>7263.9749999999995</v>
      </c>
      <c r="W743" s="89">
        <v>7263.9749999999995</v>
      </c>
      <c r="X743" s="96">
        <v>2013</v>
      </c>
      <c r="Y743" s="22" t="s">
        <v>6711</v>
      </c>
      <c r="Z743" s="22" t="s">
        <v>6712</v>
      </c>
      <c r="AA743" s="22" t="s">
        <v>6713</v>
      </c>
      <c r="AB743" s="22" t="s">
        <v>6803</v>
      </c>
      <c r="AC743" s="22"/>
      <c r="AD743" s="92" t="s">
        <v>7957</v>
      </c>
      <c r="AE743" s="93">
        <v>2.5833333333333335</v>
      </c>
      <c r="AF743" s="22" t="s">
        <v>6813</v>
      </c>
      <c r="AG743" s="94">
        <v>41486</v>
      </c>
      <c r="AH743" s="245">
        <v>42004</v>
      </c>
      <c r="AI743" s="94">
        <v>42004</v>
      </c>
      <c r="AJ743" s="94">
        <v>42005</v>
      </c>
      <c r="AK743" s="22"/>
    </row>
    <row r="744" spans="1:37" x14ac:dyDescent="0.25">
      <c r="A744" t="str">
        <f t="shared" si="11"/>
        <v>AF03045</v>
      </c>
      <c r="B744" s="16" t="s">
        <v>2441</v>
      </c>
      <c r="C744" s="227" t="s">
        <v>2884</v>
      </c>
      <c r="D744" s="16" t="s">
        <v>2613</v>
      </c>
      <c r="E744" s="22" t="s">
        <v>7777</v>
      </c>
      <c r="F744" s="22"/>
      <c r="G744" s="22" t="s">
        <v>8547</v>
      </c>
      <c r="H744" s="22">
        <v>3579</v>
      </c>
      <c r="I744" s="22" t="s">
        <v>7962</v>
      </c>
      <c r="J744" s="22" t="s">
        <v>2443</v>
      </c>
      <c r="K744" s="86">
        <v>41471</v>
      </c>
      <c r="L744" s="87">
        <v>12633</v>
      </c>
      <c r="M744" s="22" t="s">
        <v>7274</v>
      </c>
      <c r="N744" s="22">
        <v>3579</v>
      </c>
      <c r="O744" s="88">
        <v>41486</v>
      </c>
      <c r="P744" s="22" t="s">
        <v>8545</v>
      </c>
      <c r="Q744" s="89">
        <v>12633</v>
      </c>
      <c r="R744" s="89"/>
      <c r="S744" s="89"/>
      <c r="T744" s="89"/>
      <c r="U744" s="89">
        <v>12633</v>
      </c>
      <c r="V744" s="90">
        <v>7263.9749999999995</v>
      </c>
      <c r="W744" s="89">
        <v>7263.9749999999995</v>
      </c>
      <c r="X744" s="96">
        <v>2013</v>
      </c>
      <c r="Y744" s="22" t="s">
        <v>6711</v>
      </c>
      <c r="Z744" s="22" t="s">
        <v>6712</v>
      </c>
      <c r="AA744" s="22" t="s">
        <v>6713</v>
      </c>
      <c r="AB744" s="22" t="s">
        <v>6803</v>
      </c>
      <c r="AC744" s="22"/>
      <c r="AD744" s="92" t="s">
        <v>7957</v>
      </c>
      <c r="AE744" s="93">
        <v>2.5833333333333335</v>
      </c>
      <c r="AF744" s="22" t="s">
        <v>6813</v>
      </c>
      <c r="AG744" s="94">
        <v>41486</v>
      </c>
      <c r="AH744" s="245">
        <v>42004</v>
      </c>
      <c r="AI744" s="94">
        <v>42004</v>
      </c>
      <c r="AJ744" s="94">
        <v>42005</v>
      </c>
      <c r="AK744" s="22"/>
    </row>
    <row r="745" spans="1:37" x14ac:dyDescent="0.25">
      <c r="A745" t="str">
        <f t="shared" si="11"/>
        <v>AF03038</v>
      </c>
      <c r="B745" s="16" t="s">
        <v>2441</v>
      </c>
      <c r="C745" s="227" t="s">
        <v>2885</v>
      </c>
      <c r="D745" s="16" t="s">
        <v>2731</v>
      </c>
      <c r="E745" s="22" t="s">
        <v>8394</v>
      </c>
      <c r="F745" s="22"/>
      <c r="G745" s="22"/>
      <c r="H745" s="22">
        <v>180</v>
      </c>
      <c r="I745" s="22" t="s">
        <v>8032</v>
      </c>
      <c r="J745" s="22" t="s">
        <v>8548</v>
      </c>
      <c r="K745" s="86">
        <v>41481</v>
      </c>
      <c r="L745" s="87">
        <v>3157.76</v>
      </c>
      <c r="M745" s="22" t="s">
        <v>7274</v>
      </c>
      <c r="N745" s="22">
        <v>180</v>
      </c>
      <c r="O745" s="88">
        <v>41486</v>
      </c>
      <c r="P745" s="22" t="s">
        <v>8549</v>
      </c>
      <c r="Q745" s="89">
        <v>3157.76</v>
      </c>
      <c r="R745" s="89"/>
      <c r="S745" s="89"/>
      <c r="T745" s="89"/>
      <c r="U745" s="89">
        <v>3157.76</v>
      </c>
      <c r="V745" s="90">
        <v>1815.712</v>
      </c>
      <c r="W745" s="89">
        <v>1815.712</v>
      </c>
      <c r="X745" s="96">
        <v>2013</v>
      </c>
      <c r="Y745" s="22" t="s">
        <v>6711</v>
      </c>
      <c r="Z745" s="22" t="s">
        <v>6712</v>
      </c>
      <c r="AA745" s="22" t="s">
        <v>6713</v>
      </c>
      <c r="AB745" s="22" t="s">
        <v>6714</v>
      </c>
      <c r="AC745" s="22" t="s">
        <v>8550</v>
      </c>
      <c r="AD745" s="92" t="s">
        <v>8551</v>
      </c>
      <c r="AE745" s="93">
        <v>3.5833333333333335</v>
      </c>
      <c r="AF745" s="22" t="s">
        <v>6813</v>
      </c>
      <c r="AG745" s="94">
        <v>41486</v>
      </c>
      <c r="AH745" s="245">
        <v>42004</v>
      </c>
      <c r="AI745" s="94">
        <v>42004</v>
      </c>
      <c r="AJ745" s="94">
        <v>42005</v>
      </c>
      <c r="AK745" s="22"/>
    </row>
    <row r="746" spans="1:37" x14ac:dyDescent="0.25">
      <c r="A746" t="str">
        <f t="shared" si="11"/>
        <v>AF03251</v>
      </c>
      <c r="B746" s="16" t="s">
        <v>2441</v>
      </c>
      <c r="C746" s="227" t="s">
        <v>2886</v>
      </c>
      <c r="D746" s="16" t="s">
        <v>2356</v>
      </c>
      <c r="E746" s="22" t="s">
        <v>8263</v>
      </c>
      <c r="F746" s="22"/>
      <c r="G746" s="22" t="s">
        <v>8552</v>
      </c>
      <c r="H746" s="22">
        <v>639</v>
      </c>
      <c r="I746" s="22" t="s">
        <v>8266</v>
      </c>
      <c r="J746" s="22" t="s">
        <v>8402</v>
      </c>
      <c r="K746" s="86">
        <v>41442</v>
      </c>
      <c r="L746" s="87">
        <v>4150</v>
      </c>
      <c r="M746" s="22" t="s">
        <v>8553</v>
      </c>
      <c r="N746" s="22">
        <v>639</v>
      </c>
      <c r="O746" s="88">
        <v>41486</v>
      </c>
      <c r="P746" s="22" t="s">
        <v>8554</v>
      </c>
      <c r="Q746" s="89">
        <v>4150</v>
      </c>
      <c r="R746" s="89"/>
      <c r="S746" s="89"/>
      <c r="T746" s="89"/>
      <c r="U746" s="89">
        <v>4150</v>
      </c>
      <c r="V746" s="90">
        <v>2386.25</v>
      </c>
      <c r="W746" s="89">
        <v>2386.25</v>
      </c>
      <c r="X746" s="96">
        <v>2013</v>
      </c>
      <c r="Y746" s="22" t="s">
        <v>6711</v>
      </c>
      <c r="Z746" s="22" t="s">
        <v>6712</v>
      </c>
      <c r="AA746" s="22" t="s">
        <v>6713</v>
      </c>
      <c r="AB746" s="22" t="s">
        <v>6803</v>
      </c>
      <c r="AC746" s="22" t="s">
        <v>8555</v>
      </c>
      <c r="AD746" s="92" t="s">
        <v>8410</v>
      </c>
      <c r="AE746" s="93">
        <v>1.5833333333333333</v>
      </c>
      <c r="AF746" s="22" t="s">
        <v>6813</v>
      </c>
      <c r="AG746" s="94">
        <v>41486</v>
      </c>
      <c r="AH746" s="245">
        <v>42004</v>
      </c>
      <c r="AI746" s="94">
        <v>42004</v>
      </c>
      <c r="AJ746" s="94">
        <v>42005</v>
      </c>
      <c r="AK746" s="22"/>
    </row>
    <row r="747" spans="1:37" x14ac:dyDescent="0.25">
      <c r="A747" t="str">
        <f t="shared" si="11"/>
        <v>AF03143</v>
      </c>
      <c r="B747" s="16" t="s">
        <v>2441</v>
      </c>
      <c r="C747" s="227" t="s">
        <v>2887</v>
      </c>
      <c r="D747" s="16" t="s">
        <v>2447</v>
      </c>
      <c r="E747" s="22"/>
      <c r="F747" s="22"/>
      <c r="G747" s="22"/>
      <c r="H747" s="22">
        <v>3473</v>
      </c>
      <c r="I747" s="22" t="s">
        <v>7962</v>
      </c>
      <c r="J747" s="22" t="s">
        <v>4929</v>
      </c>
      <c r="K747" s="86">
        <v>41456</v>
      </c>
      <c r="L747" s="87">
        <v>3235</v>
      </c>
      <c r="M747" s="22" t="s">
        <v>8553</v>
      </c>
      <c r="N747" s="22">
        <v>3473</v>
      </c>
      <c r="O747" s="88">
        <v>41486</v>
      </c>
      <c r="P747" s="22" t="s">
        <v>8556</v>
      </c>
      <c r="Q747" s="89">
        <v>3235</v>
      </c>
      <c r="R747" s="89"/>
      <c r="S747" s="89"/>
      <c r="T747" s="89"/>
      <c r="U747" s="89">
        <v>3235</v>
      </c>
      <c r="V747" s="90">
        <v>1860.125</v>
      </c>
      <c r="W747" s="89">
        <v>1860.125</v>
      </c>
      <c r="X747" s="96">
        <v>2013</v>
      </c>
      <c r="Y747" s="22" t="s">
        <v>6711</v>
      </c>
      <c r="Z747" s="22" t="s">
        <v>6712</v>
      </c>
      <c r="AA747" s="22" t="s">
        <v>6713</v>
      </c>
      <c r="AB747" s="22" t="s">
        <v>6803</v>
      </c>
      <c r="AC747" s="22"/>
      <c r="AD747" s="92" t="s">
        <v>8041</v>
      </c>
      <c r="AE747" s="93">
        <v>1.5833333333333333</v>
      </c>
      <c r="AF747" s="22" t="s">
        <v>6813</v>
      </c>
      <c r="AG747" s="94">
        <v>41486</v>
      </c>
      <c r="AH747" s="245">
        <v>42004</v>
      </c>
      <c r="AI747" s="94">
        <v>42004</v>
      </c>
      <c r="AJ747" s="94">
        <v>42005</v>
      </c>
      <c r="AK747" s="22"/>
    </row>
    <row r="748" spans="1:37" x14ac:dyDescent="0.25">
      <c r="A748" t="str">
        <f t="shared" si="11"/>
        <v>AF03155</v>
      </c>
      <c r="B748" s="16" t="s">
        <v>2441</v>
      </c>
      <c r="C748" s="227" t="s">
        <v>2888</v>
      </c>
      <c r="D748" s="16" t="s">
        <v>2451</v>
      </c>
      <c r="E748" s="22" t="s">
        <v>8557</v>
      </c>
      <c r="F748" s="22"/>
      <c r="G748" s="22" t="s">
        <v>8558</v>
      </c>
      <c r="H748" s="22">
        <v>3696</v>
      </c>
      <c r="I748" s="22" t="s">
        <v>7962</v>
      </c>
      <c r="J748" s="22" t="s">
        <v>8559</v>
      </c>
      <c r="K748" s="86">
        <v>41491</v>
      </c>
      <c r="L748" s="87">
        <v>9550</v>
      </c>
      <c r="M748" s="22" t="s">
        <v>8560</v>
      </c>
      <c r="N748" s="22">
        <v>3696</v>
      </c>
      <c r="O748" s="88">
        <v>41517</v>
      </c>
      <c r="P748" s="22" t="s">
        <v>8561</v>
      </c>
      <c r="Q748" s="89">
        <v>9550</v>
      </c>
      <c r="R748" s="89"/>
      <c r="S748" s="89"/>
      <c r="T748" s="89"/>
      <c r="U748" s="89">
        <v>9550</v>
      </c>
      <c r="V748" s="90">
        <v>5730</v>
      </c>
      <c r="W748" s="89">
        <v>5730</v>
      </c>
      <c r="X748" s="96">
        <v>2013</v>
      </c>
      <c r="Y748" s="22" t="s">
        <v>6731</v>
      </c>
      <c r="Z748" s="22" t="s">
        <v>6712</v>
      </c>
      <c r="AA748" s="22" t="s">
        <v>6713</v>
      </c>
      <c r="AB748" s="22" t="s">
        <v>6803</v>
      </c>
      <c r="AC748" s="22"/>
      <c r="AD748" s="92" t="s">
        <v>8041</v>
      </c>
      <c r="AE748" s="93">
        <v>2.6666666666666665</v>
      </c>
      <c r="AF748" s="22" t="s">
        <v>6813</v>
      </c>
      <c r="AG748" s="94">
        <v>41517</v>
      </c>
      <c r="AH748" s="245">
        <v>42004</v>
      </c>
      <c r="AI748" s="94">
        <v>42004</v>
      </c>
      <c r="AJ748" s="94">
        <v>42005</v>
      </c>
      <c r="AK748" s="22"/>
    </row>
    <row r="749" spans="1:37" x14ac:dyDescent="0.25">
      <c r="A749" t="str">
        <f t="shared" si="11"/>
        <v>AF03552</v>
      </c>
      <c r="B749" s="16" t="s">
        <v>2441</v>
      </c>
      <c r="C749" s="227" t="s">
        <v>2889</v>
      </c>
      <c r="D749" s="16" t="s">
        <v>2604</v>
      </c>
      <c r="E749" s="22" t="s">
        <v>7843</v>
      </c>
      <c r="F749" s="22"/>
      <c r="G749" s="22" t="s">
        <v>8562</v>
      </c>
      <c r="H749" s="22">
        <v>187</v>
      </c>
      <c r="I749" s="22" t="s">
        <v>8032</v>
      </c>
      <c r="J749" s="22" t="s">
        <v>8371</v>
      </c>
      <c r="K749" s="86">
        <v>41493</v>
      </c>
      <c r="L749" s="87">
        <v>4700</v>
      </c>
      <c r="M749" s="22" t="s">
        <v>8560</v>
      </c>
      <c r="N749" s="22">
        <v>187</v>
      </c>
      <c r="O749" s="88">
        <v>41517</v>
      </c>
      <c r="P749" s="22" t="s">
        <v>8563</v>
      </c>
      <c r="Q749" s="89">
        <v>4700</v>
      </c>
      <c r="R749" s="89"/>
      <c r="S749" s="89"/>
      <c r="T749" s="89"/>
      <c r="U749" s="89">
        <v>4700</v>
      </c>
      <c r="V749" s="90">
        <v>2820</v>
      </c>
      <c r="W749" s="89">
        <v>2820</v>
      </c>
      <c r="X749" s="96">
        <v>2013</v>
      </c>
      <c r="Y749" s="22" t="s">
        <v>6731</v>
      </c>
      <c r="Z749" s="22" t="s">
        <v>6712</v>
      </c>
      <c r="AA749" s="22" t="s">
        <v>6713</v>
      </c>
      <c r="AB749" s="22" t="s">
        <v>6803</v>
      </c>
      <c r="AC749" s="22" t="s">
        <v>8564</v>
      </c>
      <c r="AD749" s="92" t="s">
        <v>8118</v>
      </c>
      <c r="AE749" s="93">
        <v>3.6666666666666665</v>
      </c>
      <c r="AF749" s="22" t="s">
        <v>6813</v>
      </c>
      <c r="AG749" s="94">
        <v>41517</v>
      </c>
      <c r="AH749" s="245">
        <v>42004</v>
      </c>
      <c r="AI749" s="94">
        <v>42004</v>
      </c>
      <c r="AJ749" s="94">
        <v>42005</v>
      </c>
      <c r="AK749" s="22"/>
    </row>
    <row r="750" spans="1:37" x14ac:dyDescent="0.25">
      <c r="A750" t="str">
        <f t="shared" si="11"/>
        <v>AF03553</v>
      </c>
      <c r="B750" s="16" t="s">
        <v>2441</v>
      </c>
      <c r="C750" s="227" t="s">
        <v>2890</v>
      </c>
      <c r="D750" s="16" t="s">
        <v>2604</v>
      </c>
      <c r="E750" s="22" t="s">
        <v>7843</v>
      </c>
      <c r="F750" s="22"/>
      <c r="G750" s="22" t="s">
        <v>8565</v>
      </c>
      <c r="H750" s="22">
        <v>187</v>
      </c>
      <c r="I750" s="22" t="s">
        <v>8032</v>
      </c>
      <c r="J750" s="22" t="s">
        <v>8371</v>
      </c>
      <c r="K750" s="86">
        <v>41493</v>
      </c>
      <c r="L750" s="87">
        <v>4700</v>
      </c>
      <c r="M750" s="22" t="s">
        <v>8560</v>
      </c>
      <c r="N750" s="22">
        <v>187</v>
      </c>
      <c r="O750" s="88">
        <v>41547</v>
      </c>
      <c r="P750" s="22" t="s">
        <v>8563</v>
      </c>
      <c r="Q750" s="89">
        <v>4700</v>
      </c>
      <c r="R750" s="89"/>
      <c r="S750" s="89"/>
      <c r="T750" s="89"/>
      <c r="U750" s="89">
        <v>4700</v>
      </c>
      <c r="V750" s="90">
        <v>2820</v>
      </c>
      <c r="W750" s="89">
        <v>2820</v>
      </c>
      <c r="X750" s="96">
        <v>2013</v>
      </c>
      <c r="Y750" s="22" t="s">
        <v>6736</v>
      </c>
      <c r="Z750" s="22" t="s">
        <v>6712</v>
      </c>
      <c r="AA750" s="22" t="s">
        <v>6713</v>
      </c>
      <c r="AB750" s="22" t="s">
        <v>6803</v>
      </c>
      <c r="AC750" s="22" t="s">
        <v>8564</v>
      </c>
      <c r="AD750" s="92" t="s">
        <v>8118</v>
      </c>
      <c r="AE750" s="93">
        <v>3.75</v>
      </c>
      <c r="AF750" s="22" t="s">
        <v>6813</v>
      </c>
      <c r="AG750" s="94">
        <v>41547</v>
      </c>
      <c r="AH750" s="245">
        <v>42004</v>
      </c>
      <c r="AI750" s="94">
        <v>42004</v>
      </c>
      <c r="AJ750" s="94">
        <v>42005</v>
      </c>
      <c r="AK750" s="22"/>
    </row>
    <row r="751" spans="1:37" x14ac:dyDescent="0.25">
      <c r="A751" t="str">
        <f t="shared" si="11"/>
        <v>AF03554</v>
      </c>
      <c r="B751" s="16" t="s">
        <v>2441</v>
      </c>
      <c r="C751" s="227" t="s">
        <v>2891</v>
      </c>
      <c r="D751" s="16" t="s">
        <v>2604</v>
      </c>
      <c r="E751" s="22" t="s">
        <v>7843</v>
      </c>
      <c r="F751" s="22"/>
      <c r="G751" s="22" t="s">
        <v>8566</v>
      </c>
      <c r="H751" s="22">
        <v>187</v>
      </c>
      <c r="I751" s="22" t="s">
        <v>8032</v>
      </c>
      <c r="J751" s="22" t="s">
        <v>8371</v>
      </c>
      <c r="K751" s="86">
        <v>41493</v>
      </c>
      <c r="L751" s="87">
        <v>4700</v>
      </c>
      <c r="M751" s="22" t="s">
        <v>8560</v>
      </c>
      <c r="N751" s="22">
        <v>187</v>
      </c>
      <c r="O751" s="88">
        <v>41547</v>
      </c>
      <c r="P751" s="22" t="s">
        <v>8563</v>
      </c>
      <c r="Q751" s="89">
        <v>4700</v>
      </c>
      <c r="R751" s="89"/>
      <c r="S751" s="89"/>
      <c r="T751" s="89"/>
      <c r="U751" s="89">
        <v>4700</v>
      </c>
      <c r="V751" s="90">
        <v>2820</v>
      </c>
      <c r="W751" s="89">
        <v>2820</v>
      </c>
      <c r="X751" s="96">
        <v>2013</v>
      </c>
      <c r="Y751" s="22" t="s">
        <v>6736</v>
      </c>
      <c r="Z751" s="22" t="s">
        <v>6712</v>
      </c>
      <c r="AA751" s="22" t="s">
        <v>6713</v>
      </c>
      <c r="AB751" s="22" t="s">
        <v>6803</v>
      </c>
      <c r="AC751" s="22" t="s">
        <v>8564</v>
      </c>
      <c r="AD751" s="92" t="s">
        <v>8118</v>
      </c>
      <c r="AE751" s="93">
        <v>3.75</v>
      </c>
      <c r="AF751" s="22" t="s">
        <v>6813</v>
      </c>
      <c r="AG751" s="94">
        <v>41547</v>
      </c>
      <c r="AH751" s="245">
        <v>42004</v>
      </c>
      <c r="AI751" s="94">
        <v>42004</v>
      </c>
      <c r="AJ751" s="94">
        <v>42005</v>
      </c>
      <c r="AK751" s="22"/>
    </row>
    <row r="752" spans="1:37" x14ac:dyDescent="0.25">
      <c r="A752" t="str">
        <f t="shared" si="11"/>
        <v>AF03546</v>
      </c>
      <c r="B752" s="16" t="s">
        <v>2441</v>
      </c>
      <c r="C752" s="227" t="s">
        <v>2892</v>
      </c>
      <c r="D752" s="16" t="s">
        <v>2604</v>
      </c>
      <c r="E752" s="22" t="s">
        <v>7843</v>
      </c>
      <c r="F752" s="22"/>
      <c r="G752" s="22" t="s">
        <v>8567</v>
      </c>
      <c r="H752" s="22">
        <v>187</v>
      </c>
      <c r="I752" s="22" t="s">
        <v>8032</v>
      </c>
      <c r="J752" s="22" t="s">
        <v>8371</v>
      </c>
      <c r="K752" s="86">
        <v>41493</v>
      </c>
      <c r="L752" s="87">
        <v>4700</v>
      </c>
      <c r="M752" s="22" t="s">
        <v>8560</v>
      </c>
      <c r="N752" s="22">
        <v>187</v>
      </c>
      <c r="O752" s="88">
        <v>41547</v>
      </c>
      <c r="P752" s="22" t="s">
        <v>8563</v>
      </c>
      <c r="Q752" s="89">
        <v>4700</v>
      </c>
      <c r="R752" s="89"/>
      <c r="S752" s="89"/>
      <c r="T752" s="89"/>
      <c r="U752" s="89">
        <v>4700</v>
      </c>
      <c r="V752" s="90">
        <v>2820</v>
      </c>
      <c r="W752" s="89">
        <v>2820</v>
      </c>
      <c r="X752" s="96">
        <v>2013</v>
      </c>
      <c r="Y752" s="22" t="s">
        <v>6736</v>
      </c>
      <c r="Z752" s="22" t="s">
        <v>6712</v>
      </c>
      <c r="AA752" s="22" t="s">
        <v>6713</v>
      </c>
      <c r="AB752" s="22" t="s">
        <v>6803</v>
      </c>
      <c r="AC752" s="22" t="s">
        <v>8564</v>
      </c>
      <c r="AD752" s="92" t="s">
        <v>8118</v>
      </c>
      <c r="AE752" s="93">
        <v>3.75</v>
      </c>
      <c r="AF752" s="22" t="s">
        <v>6813</v>
      </c>
      <c r="AG752" s="94">
        <v>41547</v>
      </c>
      <c r="AH752" s="245">
        <v>42004</v>
      </c>
      <c r="AI752" s="94">
        <v>42004</v>
      </c>
      <c r="AJ752" s="94">
        <v>42005</v>
      </c>
      <c r="AK752" s="22"/>
    </row>
    <row r="753" spans="1:37" x14ac:dyDescent="0.25">
      <c r="A753" t="str">
        <f t="shared" si="11"/>
        <v>AF03543</v>
      </c>
      <c r="B753" s="16" t="s">
        <v>2441</v>
      </c>
      <c r="C753" s="227" t="s">
        <v>2893</v>
      </c>
      <c r="D753" s="16" t="s">
        <v>2453</v>
      </c>
      <c r="E753" s="22" t="s">
        <v>7939</v>
      </c>
      <c r="F753" s="22"/>
      <c r="G753" s="22" t="s">
        <v>8568</v>
      </c>
      <c r="H753" s="22">
        <v>2379</v>
      </c>
      <c r="I753" s="22" t="s">
        <v>7902</v>
      </c>
      <c r="J753" s="22" t="s">
        <v>5416</v>
      </c>
      <c r="K753" s="86">
        <v>41512</v>
      </c>
      <c r="L753" s="87">
        <v>8300</v>
      </c>
      <c r="M753" s="22" t="s">
        <v>8560</v>
      </c>
      <c r="N753" s="22">
        <v>2379</v>
      </c>
      <c r="O753" s="88">
        <v>41517</v>
      </c>
      <c r="P753" s="22" t="s">
        <v>8569</v>
      </c>
      <c r="Q753" s="89">
        <v>8300</v>
      </c>
      <c r="R753" s="89"/>
      <c r="S753" s="89"/>
      <c r="T753" s="89"/>
      <c r="U753" s="89">
        <v>8300</v>
      </c>
      <c r="V753" s="90">
        <v>4980</v>
      </c>
      <c r="W753" s="89">
        <v>4980</v>
      </c>
      <c r="X753" s="96">
        <v>2013</v>
      </c>
      <c r="Y753" s="22" t="s">
        <v>6731</v>
      </c>
      <c r="Z753" s="22" t="s">
        <v>6712</v>
      </c>
      <c r="AA753" s="22" t="s">
        <v>6713</v>
      </c>
      <c r="AB753" s="22" t="s">
        <v>6803</v>
      </c>
      <c r="AC753" s="22" t="s">
        <v>8570</v>
      </c>
      <c r="AD753" s="92" t="s">
        <v>8125</v>
      </c>
      <c r="AE753" s="93">
        <v>3.6666666666666665</v>
      </c>
      <c r="AF753" s="22" t="s">
        <v>6813</v>
      </c>
      <c r="AG753" s="94">
        <v>41517</v>
      </c>
      <c r="AH753" s="245">
        <v>42004</v>
      </c>
      <c r="AI753" s="94">
        <v>42004</v>
      </c>
      <c r="AJ753" s="94">
        <v>42005</v>
      </c>
      <c r="AK753" s="22"/>
    </row>
    <row r="754" spans="1:37" x14ac:dyDescent="0.25">
      <c r="A754" t="str">
        <f t="shared" si="11"/>
        <v>AF03153</v>
      </c>
      <c r="B754" s="16" t="s">
        <v>2441</v>
      </c>
      <c r="C754" s="227" t="s">
        <v>2894</v>
      </c>
      <c r="D754" s="16" t="s">
        <v>2629</v>
      </c>
      <c r="E754" s="22" t="s">
        <v>7777</v>
      </c>
      <c r="F754" s="22"/>
      <c r="G754" s="22" t="s">
        <v>8571</v>
      </c>
      <c r="H754" s="22">
        <v>3812</v>
      </c>
      <c r="I754" s="22" t="s">
        <v>7962</v>
      </c>
      <c r="J754" s="22" t="s">
        <v>5769</v>
      </c>
      <c r="K754" s="86">
        <v>41509</v>
      </c>
      <c r="L754" s="87">
        <v>11312</v>
      </c>
      <c r="M754" s="22" t="s">
        <v>8560</v>
      </c>
      <c r="N754" s="22">
        <v>3812</v>
      </c>
      <c r="O754" s="88">
        <v>41517</v>
      </c>
      <c r="P754" s="22" t="s">
        <v>8572</v>
      </c>
      <c r="Q754" s="89">
        <v>11312</v>
      </c>
      <c r="R754" s="89"/>
      <c r="S754" s="89"/>
      <c r="T754" s="89"/>
      <c r="U754" s="89">
        <v>11312</v>
      </c>
      <c r="V754" s="90">
        <v>6787.2000000000007</v>
      </c>
      <c r="W754" s="89">
        <v>6787.2000000000007</v>
      </c>
      <c r="X754" s="96">
        <v>2013</v>
      </c>
      <c r="Y754" s="22" t="s">
        <v>6731</v>
      </c>
      <c r="Z754" s="22" t="s">
        <v>6712</v>
      </c>
      <c r="AA754" s="22" t="s">
        <v>6713</v>
      </c>
      <c r="AB754" s="22" t="s">
        <v>6803</v>
      </c>
      <c r="AC754" s="22"/>
      <c r="AD754" s="92" t="s">
        <v>7957</v>
      </c>
      <c r="AE754" s="93">
        <v>2.6666666666666665</v>
      </c>
      <c r="AF754" s="22" t="s">
        <v>6813</v>
      </c>
      <c r="AG754" s="94">
        <v>41517</v>
      </c>
      <c r="AH754" s="245">
        <v>42004</v>
      </c>
      <c r="AI754" s="94">
        <v>42004</v>
      </c>
      <c r="AJ754" s="94">
        <v>42005</v>
      </c>
      <c r="AK754" s="22"/>
    </row>
    <row r="755" spans="1:37" x14ac:dyDescent="0.25">
      <c r="A755" t="str">
        <f t="shared" si="11"/>
        <v>AF03138</v>
      </c>
      <c r="B755" s="16" t="s">
        <v>2441</v>
      </c>
      <c r="C755" s="227" t="s">
        <v>2895</v>
      </c>
      <c r="D755" s="16" t="s">
        <v>2629</v>
      </c>
      <c r="E755" s="22" t="s">
        <v>7777</v>
      </c>
      <c r="F755" s="22"/>
      <c r="G755" s="22" t="s">
        <v>8573</v>
      </c>
      <c r="H755" s="22">
        <v>3463</v>
      </c>
      <c r="I755" s="22" t="s">
        <v>7962</v>
      </c>
      <c r="J755" s="22" t="s">
        <v>5769</v>
      </c>
      <c r="K755" s="86">
        <v>41456</v>
      </c>
      <c r="L755" s="87">
        <v>8600</v>
      </c>
      <c r="M755" s="22" t="s">
        <v>7277</v>
      </c>
      <c r="N755" s="22">
        <v>3463</v>
      </c>
      <c r="O755" s="88">
        <v>41547</v>
      </c>
      <c r="P755" s="22" t="s">
        <v>8574</v>
      </c>
      <c r="Q755" s="89">
        <v>8600</v>
      </c>
      <c r="R755" s="89"/>
      <c r="S755" s="89"/>
      <c r="T755" s="89"/>
      <c r="U755" s="89">
        <v>8600</v>
      </c>
      <c r="V755" s="90">
        <v>5375</v>
      </c>
      <c r="W755" s="89">
        <v>5375</v>
      </c>
      <c r="X755" s="96">
        <v>2013</v>
      </c>
      <c r="Y755" s="22" t="s">
        <v>6736</v>
      </c>
      <c r="Z755" s="22" t="s">
        <v>6712</v>
      </c>
      <c r="AA755" s="22" t="s">
        <v>6713</v>
      </c>
      <c r="AB755" s="22" t="s">
        <v>6803</v>
      </c>
      <c r="AC755" s="22"/>
      <c r="AD755" s="92" t="s">
        <v>1789</v>
      </c>
      <c r="AE755" s="93">
        <v>2.75</v>
      </c>
      <c r="AF755" s="22" t="s">
        <v>6813</v>
      </c>
      <c r="AG755" s="94">
        <v>41547</v>
      </c>
      <c r="AH755" s="245">
        <v>42004</v>
      </c>
      <c r="AI755" s="94">
        <v>42004</v>
      </c>
      <c r="AJ755" s="94">
        <v>42005</v>
      </c>
      <c r="AK755" s="22"/>
    </row>
    <row r="756" spans="1:37" x14ac:dyDescent="0.25">
      <c r="A756" t="str">
        <f t="shared" si="11"/>
        <v>AF03101</v>
      </c>
      <c r="B756" s="16" t="s">
        <v>2441</v>
      </c>
      <c r="C756" s="227" t="s">
        <v>2896</v>
      </c>
      <c r="D756" s="16" t="s">
        <v>2629</v>
      </c>
      <c r="E756" s="22" t="s">
        <v>7777</v>
      </c>
      <c r="F756" s="22"/>
      <c r="G756" s="22" t="s">
        <v>8575</v>
      </c>
      <c r="H756" s="22">
        <v>3463</v>
      </c>
      <c r="I756" s="22" t="s">
        <v>7962</v>
      </c>
      <c r="J756" s="22" t="s">
        <v>5769</v>
      </c>
      <c r="K756" s="86">
        <v>41456</v>
      </c>
      <c r="L756" s="87">
        <v>8600</v>
      </c>
      <c r="M756" s="22" t="s">
        <v>7277</v>
      </c>
      <c r="N756" s="22">
        <v>3463</v>
      </c>
      <c r="O756" s="88">
        <v>41547</v>
      </c>
      <c r="P756" s="22" t="s">
        <v>8574</v>
      </c>
      <c r="Q756" s="89">
        <v>8600</v>
      </c>
      <c r="R756" s="89"/>
      <c r="S756" s="89"/>
      <c r="T756" s="89"/>
      <c r="U756" s="89">
        <v>8600</v>
      </c>
      <c r="V756" s="90">
        <v>5375</v>
      </c>
      <c r="W756" s="89">
        <v>5375</v>
      </c>
      <c r="X756" s="96">
        <v>2013</v>
      </c>
      <c r="Y756" s="22" t="s">
        <v>6736</v>
      </c>
      <c r="Z756" s="22" t="s">
        <v>6712</v>
      </c>
      <c r="AA756" s="22" t="s">
        <v>6713</v>
      </c>
      <c r="AB756" s="22" t="s">
        <v>6803</v>
      </c>
      <c r="AC756" s="22"/>
      <c r="AD756" s="92" t="s">
        <v>7212</v>
      </c>
      <c r="AE756" s="93">
        <v>2.75</v>
      </c>
      <c r="AF756" s="22" t="s">
        <v>6813</v>
      </c>
      <c r="AG756" s="94">
        <v>41547</v>
      </c>
      <c r="AH756" s="245">
        <v>42004</v>
      </c>
      <c r="AI756" s="94">
        <v>42004</v>
      </c>
      <c r="AJ756" s="94">
        <v>42005</v>
      </c>
      <c r="AK756" s="22"/>
    </row>
    <row r="757" spans="1:37" x14ac:dyDescent="0.25">
      <c r="A757" t="str">
        <f t="shared" si="11"/>
        <v>AF03144</v>
      </c>
      <c r="B757" s="16" t="s">
        <v>2441</v>
      </c>
      <c r="C757" s="227" t="s">
        <v>2897</v>
      </c>
      <c r="D757" s="16" t="s">
        <v>2629</v>
      </c>
      <c r="E757" s="22" t="s">
        <v>7777</v>
      </c>
      <c r="F757" s="22"/>
      <c r="G757" s="22" t="s">
        <v>8576</v>
      </c>
      <c r="H757" s="22">
        <v>3463</v>
      </c>
      <c r="I757" s="22" t="s">
        <v>7962</v>
      </c>
      <c r="J757" s="22" t="s">
        <v>5769</v>
      </c>
      <c r="K757" s="86">
        <v>41456</v>
      </c>
      <c r="L757" s="87">
        <v>8600</v>
      </c>
      <c r="M757" s="22" t="s">
        <v>7277</v>
      </c>
      <c r="N757" s="22">
        <v>3463</v>
      </c>
      <c r="O757" s="88">
        <v>41547</v>
      </c>
      <c r="P757" s="22" t="s">
        <v>8574</v>
      </c>
      <c r="Q757" s="89">
        <v>8600</v>
      </c>
      <c r="R757" s="89"/>
      <c r="S757" s="89"/>
      <c r="T757" s="89"/>
      <c r="U757" s="89">
        <v>8600</v>
      </c>
      <c r="V757" s="90">
        <v>5375</v>
      </c>
      <c r="W757" s="89">
        <v>5375</v>
      </c>
      <c r="X757" s="96">
        <v>2013</v>
      </c>
      <c r="Y757" s="22" t="s">
        <v>6736</v>
      </c>
      <c r="Z757" s="22" t="s">
        <v>6712</v>
      </c>
      <c r="AA757" s="22" t="s">
        <v>6713</v>
      </c>
      <c r="AB757" s="22" t="s">
        <v>6803</v>
      </c>
      <c r="AC757" s="22"/>
      <c r="AD757" s="92" t="s">
        <v>8125</v>
      </c>
      <c r="AE757" s="93">
        <v>2.75</v>
      </c>
      <c r="AF757" s="22" t="s">
        <v>6813</v>
      </c>
      <c r="AG757" s="94">
        <v>41547</v>
      </c>
      <c r="AH757" s="245">
        <v>42004</v>
      </c>
      <c r="AI757" s="94">
        <v>42004</v>
      </c>
      <c r="AJ757" s="94">
        <v>42005</v>
      </c>
      <c r="AK757" s="22"/>
    </row>
    <row r="758" spans="1:37" x14ac:dyDescent="0.25">
      <c r="A758" t="str">
        <f t="shared" si="11"/>
        <v>AF03156</v>
      </c>
      <c r="B758" s="16" t="s">
        <v>2441</v>
      </c>
      <c r="C758" s="227" t="s">
        <v>2898</v>
      </c>
      <c r="D758" s="16" t="s">
        <v>2629</v>
      </c>
      <c r="E758" s="22" t="s">
        <v>7777</v>
      </c>
      <c r="F758" s="22"/>
      <c r="G758" s="22" t="s">
        <v>8577</v>
      </c>
      <c r="H758" s="22">
        <v>3463</v>
      </c>
      <c r="I758" s="22" t="s">
        <v>7962</v>
      </c>
      <c r="J758" s="22" t="s">
        <v>5769</v>
      </c>
      <c r="K758" s="86">
        <v>41456</v>
      </c>
      <c r="L758" s="87">
        <v>8600</v>
      </c>
      <c r="M758" s="22" t="s">
        <v>7277</v>
      </c>
      <c r="N758" s="22">
        <v>3463</v>
      </c>
      <c r="O758" s="88">
        <v>41547</v>
      </c>
      <c r="P758" s="22" t="s">
        <v>8574</v>
      </c>
      <c r="Q758" s="89">
        <v>8600</v>
      </c>
      <c r="R758" s="89"/>
      <c r="S758" s="89"/>
      <c r="T758" s="89"/>
      <c r="U758" s="89">
        <v>8600</v>
      </c>
      <c r="V758" s="90">
        <v>5375</v>
      </c>
      <c r="W758" s="89">
        <v>5375</v>
      </c>
      <c r="X758" s="96">
        <v>2013</v>
      </c>
      <c r="Y758" s="22" t="s">
        <v>6736</v>
      </c>
      <c r="Z758" s="22" t="s">
        <v>6712</v>
      </c>
      <c r="AA758" s="22" t="s">
        <v>6713</v>
      </c>
      <c r="AB758" s="22" t="s">
        <v>6803</v>
      </c>
      <c r="AC758" s="22"/>
      <c r="AD758" s="92" t="s">
        <v>8109</v>
      </c>
      <c r="AE758" s="93">
        <v>2.75</v>
      </c>
      <c r="AF758" s="22" t="s">
        <v>6813</v>
      </c>
      <c r="AG758" s="94">
        <v>41547</v>
      </c>
      <c r="AH758" s="245">
        <v>42004</v>
      </c>
      <c r="AI758" s="94">
        <v>42004</v>
      </c>
      <c r="AJ758" s="94">
        <v>42005</v>
      </c>
      <c r="AK758" s="22"/>
    </row>
    <row r="759" spans="1:37" x14ac:dyDescent="0.25">
      <c r="A759" t="str">
        <f t="shared" si="11"/>
        <v>AF03044</v>
      </c>
      <c r="B759" s="16" t="s">
        <v>2441</v>
      </c>
      <c r="C759" s="227" t="s">
        <v>2899</v>
      </c>
      <c r="D759" s="16" t="s">
        <v>2629</v>
      </c>
      <c r="E759" s="22" t="s">
        <v>7777</v>
      </c>
      <c r="F759" s="22"/>
      <c r="G759" s="22" t="s">
        <v>8578</v>
      </c>
      <c r="H759" s="22">
        <v>3463</v>
      </c>
      <c r="I759" s="22" t="s">
        <v>7962</v>
      </c>
      <c r="J759" s="22" t="s">
        <v>5769</v>
      </c>
      <c r="K759" s="86">
        <v>41456</v>
      </c>
      <c r="L759" s="87">
        <v>8600</v>
      </c>
      <c r="M759" s="22" t="s">
        <v>7277</v>
      </c>
      <c r="N759" s="22">
        <v>3463</v>
      </c>
      <c r="O759" s="88">
        <v>41547</v>
      </c>
      <c r="P759" s="22" t="s">
        <v>8574</v>
      </c>
      <c r="Q759" s="89">
        <v>8600</v>
      </c>
      <c r="R759" s="89"/>
      <c r="S759" s="89"/>
      <c r="T759" s="89"/>
      <c r="U759" s="89">
        <v>8600</v>
      </c>
      <c r="V759" s="90">
        <v>5375</v>
      </c>
      <c r="W759" s="89">
        <v>5375</v>
      </c>
      <c r="X759" s="96">
        <v>2013</v>
      </c>
      <c r="Y759" s="22" t="s">
        <v>6736</v>
      </c>
      <c r="Z759" s="22" t="s">
        <v>6712</v>
      </c>
      <c r="AA759" s="22" t="s">
        <v>6713</v>
      </c>
      <c r="AB759" s="22" t="s">
        <v>6803</v>
      </c>
      <c r="AC759" s="22"/>
      <c r="AD759" s="92" t="s">
        <v>7957</v>
      </c>
      <c r="AE759" s="93">
        <v>2.75</v>
      </c>
      <c r="AF759" s="22" t="s">
        <v>6813</v>
      </c>
      <c r="AG759" s="94">
        <v>41547</v>
      </c>
      <c r="AH759" s="245">
        <v>42004</v>
      </c>
      <c r="AI759" s="94">
        <v>42004</v>
      </c>
      <c r="AJ759" s="94">
        <v>42005</v>
      </c>
      <c r="AK759" s="22"/>
    </row>
    <row r="760" spans="1:37" x14ac:dyDescent="0.25">
      <c r="A760" t="str">
        <f t="shared" si="11"/>
        <v>AF03146</v>
      </c>
      <c r="B760" s="16" t="s">
        <v>2441</v>
      </c>
      <c r="C760" s="227" t="s">
        <v>2900</v>
      </c>
      <c r="D760" s="16" t="s">
        <v>2629</v>
      </c>
      <c r="E760" s="22" t="s">
        <v>7777</v>
      </c>
      <c r="F760" s="22"/>
      <c r="G760" s="22" t="s">
        <v>8579</v>
      </c>
      <c r="H760" s="22">
        <v>3463</v>
      </c>
      <c r="I760" s="22" t="s">
        <v>7962</v>
      </c>
      <c r="J760" s="22" t="s">
        <v>5769</v>
      </c>
      <c r="K760" s="86">
        <v>41456</v>
      </c>
      <c r="L760" s="87">
        <v>8600</v>
      </c>
      <c r="M760" s="22" t="s">
        <v>7277</v>
      </c>
      <c r="N760" s="22">
        <v>3463</v>
      </c>
      <c r="O760" s="88">
        <v>41547</v>
      </c>
      <c r="P760" s="22" t="s">
        <v>8574</v>
      </c>
      <c r="Q760" s="89">
        <v>8600</v>
      </c>
      <c r="R760" s="89"/>
      <c r="S760" s="89"/>
      <c r="T760" s="89"/>
      <c r="U760" s="89">
        <v>8600</v>
      </c>
      <c r="V760" s="90">
        <v>5375</v>
      </c>
      <c r="W760" s="89">
        <v>5375</v>
      </c>
      <c r="X760" s="96">
        <v>2013</v>
      </c>
      <c r="Y760" s="22" t="s">
        <v>6736</v>
      </c>
      <c r="Z760" s="22" t="s">
        <v>6712</v>
      </c>
      <c r="AA760" s="22" t="s">
        <v>6713</v>
      </c>
      <c r="AB760" s="22" t="s">
        <v>6803</v>
      </c>
      <c r="AC760" s="22"/>
      <c r="AD760" s="92" t="s">
        <v>8551</v>
      </c>
      <c r="AE760" s="93">
        <v>2.75</v>
      </c>
      <c r="AF760" s="22" t="s">
        <v>6813</v>
      </c>
      <c r="AG760" s="94">
        <v>41547</v>
      </c>
      <c r="AH760" s="245">
        <v>42004</v>
      </c>
      <c r="AI760" s="94">
        <v>42004</v>
      </c>
      <c r="AJ760" s="94">
        <v>42005</v>
      </c>
      <c r="AK760" s="22"/>
    </row>
    <row r="761" spans="1:37" x14ac:dyDescent="0.25">
      <c r="A761" t="str">
        <f t="shared" si="11"/>
        <v>AF03145</v>
      </c>
      <c r="B761" s="16" t="s">
        <v>2441</v>
      </c>
      <c r="C761" s="227" t="s">
        <v>2901</v>
      </c>
      <c r="D761" s="16" t="s">
        <v>2629</v>
      </c>
      <c r="E761" s="22" t="s">
        <v>7777</v>
      </c>
      <c r="F761" s="22"/>
      <c r="G761" s="22" t="s">
        <v>8580</v>
      </c>
      <c r="H761" s="22">
        <v>3463</v>
      </c>
      <c r="I761" s="22" t="s">
        <v>7962</v>
      </c>
      <c r="J761" s="22" t="s">
        <v>5769</v>
      </c>
      <c r="K761" s="86">
        <v>41456</v>
      </c>
      <c r="L761" s="87">
        <v>8600</v>
      </c>
      <c r="M761" s="22" t="s">
        <v>7277</v>
      </c>
      <c r="N761" s="22">
        <v>3463</v>
      </c>
      <c r="O761" s="88">
        <v>41547</v>
      </c>
      <c r="P761" s="22" t="s">
        <v>8574</v>
      </c>
      <c r="Q761" s="89">
        <v>8600</v>
      </c>
      <c r="R761" s="89"/>
      <c r="S761" s="89"/>
      <c r="T761" s="89"/>
      <c r="U761" s="89">
        <v>8600</v>
      </c>
      <c r="V761" s="90">
        <v>5375</v>
      </c>
      <c r="W761" s="89">
        <v>5375</v>
      </c>
      <c r="X761" s="96">
        <v>2013</v>
      </c>
      <c r="Y761" s="22" t="s">
        <v>6736</v>
      </c>
      <c r="Z761" s="22" t="s">
        <v>6712</v>
      </c>
      <c r="AA761" s="22" t="s">
        <v>6713</v>
      </c>
      <c r="AB761" s="22" t="s">
        <v>6803</v>
      </c>
      <c r="AC761" s="22"/>
      <c r="AD761" s="92" t="s">
        <v>7950</v>
      </c>
      <c r="AE761" s="93">
        <v>2.75</v>
      </c>
      <c r="AF761" s="22" t="s">
        <v>6813</v>
      </c>
      <c r="AG761" s="94">
        <v>41547</v>
      </c>
      <c r="AH761" s="245">
        <v>42004</v>
      </c>
      <c r="AI761" s="94">
        <v>42004</v>
      </c>
      <c r="AJ761" s="94">
        <v>42005</v>
      </c>
      <c r="AK761" s="22"/>
    </row>
    <row r="762" spans="1:37" x14ac:dyDescent="0.25">
      <c r="A762" t="str">
        <f t="shared" si="11"/>
        <v>AF03147</v>
      </c>
      <c r="B762" s="16" t="s">
        <v>2441</v>
      </c>
      <c r="C762" s="227" t="s">
        <v>2902</v>
      </c>
      <c r="D762" s="16" t="s">
        <v>2629</v>
      </c>
      <c r="E762" s="22" t="s">
        <v>7777</v>
      </c>
      <c r="F762" s="22"/>
      <c r="G762" s="22" t="s">
        <v>8581</v>
      </c>
      <c r="H762" s="22">
        <v>3463</v>
      </c>
      <c r="I762" s="22" t="s">
        <v>7962</v>
      </c>
      <c r="J762" s="22" t="s">
        <v>5769</v>
      </c>
      <c r="K762" s="86">
        <v>41456</v>
      </c>
      <c r="L762" s="87">
        <v>8600</v>
      </c>
      <c r="M762" s="22" t="s">
        <v>7277</v>
      </c>
      <c r="N762" s="22">
        <v>3463</v>
      </c>
      <c r="O762" s="88">
        <v>41547</v>
      </c>
      <c r="P762" s="22" t="s">
        <v>8574</v>
      </c>
      <c r="Q762" s="89">
        <v>8600</v>
      </c>
      <c r="R762" s="89"/>
      <c r="S762" s="89"/>
      <c r="T762" s="89"/>
      <c r="U762" s="89">
        <v>8600</v>
      </c>
      <c r="V762" s="90">
        <v>5375</v>
      </c>
      <c r="W762" s="89">
        <v>5375</v>
      </c>
      <c r="X762" s="96">
        <v>2013</v>
      </c>
      <c r="Y762" s="22" t="s">
        <v>6736</v>
      </c>
      <c r="Z762" s="22" t="s">
        <v>6712</v>
      </c>
      <c r="AA762" s="22" t="s">
        <v>6713</v>
      </c>
      <c r="AB762" s="22" t="s">
        <v>6803</v>
      </c>
      <c r="AC762" s="22"/>
      <c r="AD762" s="92" t="s">
        <v>7950</v>
      </c>
      <c r="AE762" s="93">
        <v>2.75</v>
      </c>
      <c r="AF762" s="22" t="s">
        <v>6813</v>
      </c>
      <c r="AG762" s="94">
        <v>41547</v>
      </c>
      <c r="AH762" s="245">
        <v>42004</v>
      </c>
      <c r="AI762" s="94">
        <v>42004</v>
      </c>
      <c r="AJ762" s="94">
        <v>42005</v>
      </c>
      <c r="AK762" s="22"/>
    </row>
    <row r="763" spans="1:37" x14ac:dyDescent="0.25">
      <c r="A763" t="str">
        <f t="shared" si="11"/>
        <v>AF03107</v>
      </c>
      <c r="B763" s="16" t="s">
        <v>2441</v>
      </c>
      <c r="C763" s="227" t="s">
        <v>2903</v>
      </c>
      <c r="D763" s="16" t="s">
        <v>2629</v>
      </c>
      <c r="E763" s="22" t="s">
        <v>7777</v>
      </c>
      <c r="F763" s="22"/>
      <c r="G763" s="22" t="s">
        <v>8582</v>
      </c>
      <c r="H763" s="22">
        <v>3339</v>
      </c>
      <c r="I763" s="22" t="s">
        <v>7962</v>
      </c>
      <c r="J763" s="22" t="s">
        <v>5769</v>
      </c>
      <c r="K763" s="86">
        <v>41432</v>
      </c>
      <c r="L763" s="87">
        <v>9147</v>
      </c>
      <c r="M763" s="22" t="s">
        <v>7277</v>
      </c>
      <c r="N763" s="22">
        <v>3339</v>
      </c>
      <c r="O763" s="88">
        <v>41547</v>
      </c>
      <c r="P763" s="22" t="s">
        <v>8583</v>
      </c>
      <c r="Q763" s="89">
        <v>9147</v>
      </c>
      <c r="R763" s="89"/>
      <c r="S763" s="89"/>
      <c r="T763" s="89"/>
      <c r="U763" s="89">
        <v>9147</v>
      </c>
      <c r="V763" s="90">
        <v>5716.875</v>
      </c>
      <c r="W763" s="89">
        <v>5716.875</v>
      </c>
      <c r="X763" s="96">
        <v>2013</v>
      </c>
      <c r="Y763" s="22" t="s">
        <v>6736</v>
      </c>
      <c r="Z763" s="22" t="s">
        <v>6712</v>
      </c>
      <c r="AA763" s="22" t="s">
        <v>6713</v>
      </c>
      <c r="AB763" s="22" t="s">
        <v>6803</v>
      </c>
      <c r="AC763" s="22"/>
      <c r="AD763" s="92" t="s">
        <v>8365</v>
      </c>
      <c r="AE763" s="93">
        <v>2.75</v>
      </c>
      <c r="AF763" s="22" t="s">
        <v>6813</v>
      </c>
      <c r="AG763" s="94">
        <v>41547</v>
      </c>
      <c r="AH763" s="245">
        <v>42004</v>
      </c>
      <c r="AI763" s="94">
        <v>42004</v>
      </c>
      <c r="AJ763" s="94">
        <v>42005</v>
      </c>
      <c r="AK763" s="22"/>
    </row>
    <row r="764" spans="1:37" x14ac:dyDescent="0.25">
      <c r="A764" t="str">
        <f t="shared" si="11"/>
        <v>AF03102</v>
      </c>
      <c r="B764" s="16" t="s">
        <v>2441</v>
      </c>
      <c r="C764" s="227" t="s">
        <v>2904</v>
      </c>
      <c r="D764" s="16" t="s">
        <v>2629</v>
      </c>
      <c r="E764" s="22" t="s">
        <v>7777</v>
      </c>
      <c r="F764" s="22"/>
      <c r="G764" s="22" t="s">
        <v>8584</v>
      </c>
      <c r="H764" s="22">
        <v>3339</v>
      </c>
      <c r="I764" s="22" t="s">
        <v>7962</v>
      </c>
      <c r="J764" s="22" t="s">
        <v>5769</v>
      </c>
      <c r="K764" s="86">
        <v>41432</v>
      </c>
      <c r="L764" s="87">
        <v>9147</v>
      </c>
      <c r="M764" s="22" t="s">
        <v>7277</v>
      </c>
      <c r="N764" s="22">
        <v>3339</v>
      </c>
      <c r="O764" s="88">
        <v>41547</v>
      </c>
      <c r="P764" s="22" t="s">
        <v>8583</v>
      </c>
      <c r="Q764" s="89">
        <v>9147</v>
      </c>
      <c r="R764" s="89"/>
      <c r="S764" s="89"/>
      <c r="T764" s="89"/>
      <c r="U764" s="89">
        <v>9147</v>
      </c>
      <c r="V764" s="90">
        <v>5716.875</v>
      </c>
      <c r="W764" s="89">
        <v>5716.875</v>
      </c>
      <c r="X764" s="96">
        <v>2013</v>
      </c>
      <c r="Y764" s="22" t="s">
        <v>6736</v>
      </c>
      <c r="Z764" s="22" t="s">
        <v>6712</v>
      </c>
      <c r="AA764" s="22" t="s">
        <v>6713</v>
      </c>
      <c r="AB764" s="22" t="s">
        <v>6803</v>
      </c>
      <c r="AC764" s="22"/>
      <c r="AD764" s="92" t="s">
        <v>8125</v>
      </c>
      <c r="AE764" s="93">
        <v>2.75</v>
      </c>
      <c r="AF764" s="22" t="s">
        <v>6813</v>
      </c>
      <c r="AG764" s="94">
        <v>41547</v>
      </c>
      <c r="AH764" s="245">
        <v>42004</v>
      </c>
      <c r="AI764" s="94">
        <v>42004</v>
      </c>
      <c r="AJ764" s="94">
        <v>42005</v>
      </c>
      <c r="AK764" s="22"/>
    </row>
    <row r="765" spans="1:37" x14ac:dyDescent="0.25">
      <c r="A765" t="str">
        <f t="shared" si="11"/>
        <v>AF03109</v>
      </c>
      <c r="B765" s="16" t="s">
        <v>2441</v>
      </c>
      <c r="C765" s="227" t="s">
        <v>2905</v>
      </c>
      <c r="D765" s="16" t="s">
        <v>2629</v>
      </c>
      <c r="E765" s="22" t="s">
        <v>7777</v>
      </c>
      <c r="F765" s="22"/>
      <c r="G765" s="22" t="s">
        <v>8585</v>
      </c>
      <c r="H765" s="22">
        <v>3339</v>
      </c>
      <c r="I765" s="22" t="s">
        <v>7962</v>
      </c>
      <c r="J765" s="22" t="s">
        <v>5769</v>
      </c>
      <c r="K765" s="86">
        <v>41432</v>
      </c>
      <c r="L765" s="87">
        <v>9147</v>
      </c>
      <c r="M765" s="22" t="s">
        <v>7277</v>
      </c>
      <c r="N765" s="22">
        <v>3339</v>
      </c>
      <c r="O765" s="88">
        <v>41547</v>
      </c>
      <c r="P765" s="22" t="s">
        <v>8583</v>
      </c>
      <c r="Q765" s="89">
        <v>9147</v>
      </c>
      <c r="R765" s="89"/>
      <c r="S765" s="89"/>
      <c r="T765" s="89"/>
      <c r="U765" s="89">
        <v>9147</v>
      </c>
      <c r="V765" s="90">
        <v>5716.875</v>
      </c>
      <c r="W765" s="89">
        <v>5716.875</v>
      </c>
      <c r="X765" s="96">
        <v>2013</v>
      </c>
      <c r="Y765" s="22" t="s">
        <v>6736</v>
      </c>
      <c r="Z765" s="22" t="s">
        <v>6712</v>
      </c>
      <c r="AA765" s="22" t="s">
        <v>6713</v>
      </c>
      <c r="AB765" s="22" t="s">
        <v>6803</v>
      </c>
      <c r="AC765" s="22"/>
      <c r="AD765" s="92" t="s">
        <v>8125</v>
      </c>
      <c r="AE765" s="93">
        <v>2.75</v>
      </c>
      <c r="AF765" s="22" t="s">
        <v>6813</v>
      </c>
      <c r="AG765" s="94">
        <v>41547</v>
      </c>
      <c r="AH765" s="245">
        <v>42004</v>
      </c>
      <c r="AI765" s="94">
        <v>42004</v>
      </c>
      <c r="AJ765" s="94">
        <v>42005</v>
      </c>
      <c r="AK765" s="22"/>
    </row>
    <row r="766" spans="1:37" x14ac:dyDescent="0.25">
      <c r="A766" t="str">
        <f t="shared" si="11"/>
        <v>AF03248</v>
      </c>
      <c r="B766" s="16" t="s">
        <v>2441</v>
      </c>
      <c r="C766" s="227" t="s">
        <v>2906</v>
      </c>
      <c r="D766" s="16" t="s">
        <v>2604</v>
      </c>
      <c r="E766" s="22" t="s">
        <v>7843</v>
      </c>
      <c r="F766" s="22"/>
      <c r="G766" s="22" t="s">
        <v>8586</v>
      </c>
      <c r="H766" s="22">
        <v>212</v>
      </c>
      <c r="I766" s="22" t="s">
        <v>8032</v>
      </c>
      <c r="J766" s="22" t="s">
        <v>8371</v>
      </c>
      <c r="K766" s="86">
        <v>41534</v>
      </c>
      <c r="L766" s="87">
        <v>4700</v>
      </c>
      <c r="M766" s="22" t="s">
        <v>7277</v>
      </c>
      <c r="N766" s="22">
        <v>212</v>
      </c>
      <c r="O766" s="88">
        <v>41547</v>
      </c>
      <c r="P766" s="22" t="s">
        <v>8587</v>
      </c>
      <c r="Q766" s="89">
        <v>4700</v>
      </c>
      <c r="R766" s="89"/>
      <c r="S766" s="89"/>
      <c r="T766" s="89"/>
      <c r="U766" s="89">
        <v>4700</v>
      </c>
      <c r="V766" s="90">
        <v>2937.5</v>
      </c>
      <c r="W766" s="89">
        <v>2937.5</v>
      </c>
      <c r="X766" s="96">
        <v>2013</v>
      </c>
      <c r="Y766" s="22" t="s">
        <v>6736</v>
      </c>
      <c r="Z766" s="22" t="s">
        <v>6712</v>
      </c>
      <c r="AA766" s="22" t="s">
        <v>6713</v>
      </c>
      <c r="AB766" s="22" t="s">
        <v>6803</v>
      </c>
      <c r="AC766" s="22" t="s">
        <v>8588</v>
      </c>
      <c r="AD766" s="92" t="s">
        <v>1789</v>
      </c>
      <c r="AE766" s="93">
        <v>3.75</v>
      </c>
      <c r="AF766" s="22" t="s">
        <v>6813</v>
      </c>
      <c r="AG766" s="94">
        <v>41547</v>
      </c>
      <c r="AH766" s="245">
        <v>42004</v>
      </c>
      <c r="AI766" s="94">
        <v>42004</v>
      </c>
      <c r="AJ766" s="94">
        <v>42005</v>
      </c>
      <c r="AK766" s="22"/>
    </row>
    <row r="767" spans="1:37" x14ac:dyDescent="0.25">
      <c r="A767" t="str">
        <f t="shared" si="11"/>
        <v>AF03258</v>
      </c>
      <c r="B767" s="16" t="s">
        <v>2441</v>
      </c>
      <c r="C767" s="227" t="s">
        <v>2907</v>
      </c>
      <c r="D767" s="16" t="s">
        <v>2451</v>
      </c>
      <c r="E767" s="22" t="s">
        <v>8589</v>
      </c>
      <c r="F767" s="22"/>
      <c r="G767" s="22" t="s">
        <v>8590</v>
      </c>
      <c r="H767" s="22">
        <v>3862</v>
      </c>
      <c r="I767" s="22" t="s">
        <v>7962</v>
      </c>
      <c r="J767" s="22" t="s">
        <v>8559</v>
      </c>
      <c r="K767" s="86">
        <v>41519</v>
      </c>
      <c r="L767" s="87">
        <v>7400</v>
      </c>
      <c r="M767" s="22" t="s">
        <v>7277</v>
      </c>
      <c r="N767" s="22">
        <v>3862</v>
      </c>
      <c r="O767" s="88">
        <v>41547</v>
      </c>
      <c r="P767" s="22" t="s">
        <v>8591</v>
      </c>
      <c r="Q767" s="89">
        <v>7400</v>
      </c>
      <c r="R767" s="89"/>
      <c r="S767" s="89"/>
      <c r="T767" s="89"/>
      <c r="U767" s="89">
        <v>7400</v>
      </c>
      <c r="V767" s="90">
        <v>4625</v>
      </c>
      <c r="W767" s="89">
        <v>4625</v>
      </c>
      <c r="X767" s="96">
        <v>2013</v>
      </c>
      <c r="Y767" s="22" t="s">
        <v>6736</v>
      </c>
      <c r="Z767" s="22" t="s">
        <v>6712</v>
      </c>
      <c r="AA767" s="22" t="s">
        <v>6713</v>
      </c>
      <c r="AB767" s="22" t="s">
        <v>6803</v>
      </c>
      <c r="AC767" s="22"/>
      <c r="AD767" s="92" t="s">
        <v>7906</v>
      </c>
      <c r="AE767" s="93">
        <v>2.75</v>
      </c>
      <c r="AF767" s="22" t="s">
        <v>6813</v>
      </c>
      <c r="AG767" s="94">
        <v>41547</v>
      </c>
      <c r="AH767" s="245">
        <v>42004</v>
      </c>
      <c r="AI767" s="94">
        <v>42004</v>
      </c>
      <c r="AJ767" s="94">
        <v>42005</v>
      </c>
      <c r="AK767" s="22"/>
    </row>
    <row r="768" spans="1:37" x14ac:dyDescent="0.25">
      <c r="A768" t="str">
        <f t="shared" si="11"/>
        <v>AF03250</v>
      </c>
      <c r="B768" s="16" t="s">
        <v>2441</v>
      </c>
      <c r="C768" s="227" t="s">
        <v>2908</v>
      </c>
      <c r="D768" s="16" t="s">
        <v>2356</v>
      </c>
      <c r="E768" s="22" t="s">
        <v>8263</v>
      </c>
      <c r="F768" s="22"/>
      <c r="G768" s="22" t="s">
        <v>8592</v>
      </c>
      <c r="H768" s="22">
        <v>700</v>
      </c>
      <c r="I768" s="22" t="s">
        <v>8266</v>
      </c>
      <c r="J768" s="22" t="s">
        <v>8402</v>
      </c>
      <c r="K768" s="86">
        <v>41529</v>
      </c>
      <c r="L768" s="87">
        <v>3900</v>
      </c>
      <c r="M768" s="22" t="s">
        <v>7277</v>
      </c>
      <c r="N768" s="22">
        <v>700</v>
      </c>
      <c r="O768" s="88">
        <v>41547</v>
      </c>
      <c r="P768" s="22" t="s">
        <v>8593</v>
      </c>
      <c r="Q768" s="89">
        <v>3900</v>
      </c>
      <c r="R768" s="89"/>
      <c r="S768" s="89"/>
      <c r="T768" s="89"/>
      <c r="U768" s="89">
        <v>3900</v>
      </c>
      <c r="V768" s="90">
        <v>2437.5</v>
      </c>
      <c r="W768" s="89">
        <v>2437.5</v>
      </c>
      <c r="X768" s="96">
        <v>2013</v>
      </c>
      <c r="Y768" s="22" t="s">
        <v>6736</v>
      </c>
      <c r="Z768" s="22" t="s">
        <v>6712</v>
      </c>
      <c r="AA768" s="22" t="s">
        <v>6713</v>
      </c>
      <c r="AB768" s="22" t="s">
        <v>6803</v>
      </c>
      <c r="AC768" s="22" t="s">
        <v>8594</v>
      </c>
      <c r="AD768" s="92" t="s">
        <v>8078</v>
      </c>
      <c r="AE768" s="93">
        <v>1.75</v>
      </c>
      <c r="AF768" s="22" t="s">
        <v>6813</v>
      </c>
      <c r="AG768" s="94">
        <v>41547</v>
      </c>
      <c r="AH768" s="245">
        <v>42004</v>
      </c>
      <c r="AI768" s="94">
        <v>42004</v>
      </c>
      <c r="AJ768" s="94">
        <v>42005</v>
      </c>
      <c r="AK768" s="22"/>
    </row>
    <row r="769" spans="1:37" x14ac:dyDescent="0.25">
      <c r="A769" t="str">
        <f t="shared" si="11"/>
        <v>AF03249</v>
      </c>
      <c r="B769" s="16" t="s">
        <v>2441</v>
      </c>
      <c r="C769" s="227" t="s">
        <v>2909</v>
      </c>
      <c r="D769" s="16" t="s">
        <v>2356</v>
      </c>
      <c r="E769" s="22" t="s">
        <v>8263</v>
      </c>
      <c r="F769" s="22"/>
      <c r="G769" s="22" t="s">
        <v>8595</v>
      </c>
      <c r="H769" s="22">
        <v>700</v>
      </c>
      <c r="I769" s="22" t="s">
        <v>8266</v>
      </c>
      <c r="J769" s="22" t="s">
        <v>8402</v>
      </c>
      <c r="K769" s="86">
        <v>41529</v>
      </c>
      <c r="L769" s="87">
        <v>3900</v>
      </c>
      <c r="M769" s="22" t="s">
        <v>7277</v>
      </c>
      <c r="N769" s="22">
        <v>700</v>
      </c>
      <c r="O769" s="88">
        <v>41547</v>
      </c>
      <c r="P769" s="22" t="s">
        <v>8593</v>
      </c>
      <c r="Q769" s="89">
        <v>3900</v>
      </c>
      <c r="R769" s="89"/>
      <c r="S769" s="89"/>
      <c r="T769" s="89"/>
      <c r="U769" s="89">
        <v>3900</v>
      </c>
      <c r="V769" s="90">
        <v>2437.5</v>
      </c>
      <c r="W769" s="89">
        <v>2437.5</v>
      </c>
      <c r="X769" s="96">
        <v>2013</v>
      </c>
      <c r="Y769" s="22" t="s">
        <v>6736</v>
      </c>
      <c r="Z769" s="22" t="s">
        <v>6712</v>
      </c>
      <c r="AA769" s="22" t="s">
        <v>6713</v>
      </c>
      <c r="AB769" s="22" t="s">
        <v>6803</v>
      </c>
      <c r="AC769" s="22" t="s">
        <v>8594</v>
      </c>
      <c r="AD769" s="92" t="s">
        <v>8078</v>
      </c>
      <c r="AE769" s="93">
        <v>1.75</v>
      </c>
      <c r="AF769" s="22" t="s">
        <v>6813</v>
      </c>
      <c r="AG769" s="94">
        <v>41547</v>
      </c>
      <c r="AH769" s="245">
        <v>42004</v>
      </c>
      <c r="AI769" s="94">
        <v>42004</v>
      </c>
      <c r="AJ769" s="94">
        <v>42005</v>
      </c>
      <c r="AK769" s="22"/>
    </row>
    <row r="770" spans="1:37" x14ac:dyDescent="0.25">
      <c r="A770" t="str">
        <f t="shared" ref="A770:A833" si="12">+LEFT(C770,2)&amp;RIGHT(C770,5)</f>
        <v>AF03157</v>
      </c>
      <c r="B770" s="16" t="s">
        <v>2441</v>
      </c>
      <c r="C770" s="227" t="s">
        <v>2910</v>
      </c>
      <c r="D770" s="16" t="s">
        <v>2629</v>
      </c>
      <c r="E770" s="22" t="s">
        <v>7777</v>
      </c>
      <c r="F770" s="22"/>
      <c r="G770" s="22" t="s">
        <v>8487</v>
      </c>
      <c r="H770" s="22">
        <v>136</v>
      </c>
      <c r="I770" s="22" t="s">
        <v>8032</v>
      </c>
      <c r="J770" s="22" t="s">
        <v>5769</v>
      </c>
      <c r="K770" s="86">
        <v>41421</v>
      </c>
      <c r="L770" s="87">
        <v>9396</v>
      </c>
      <c r="M770" s="22" t="s">
        <v>7277</v>
      </c>
      <c r="N770" s="22">
        <v>212</v>
      </c>
      <c r="O770" s="88">
        <v>41547</v>
      </c>
      <c r="P770" s="22" t="s">
        <v>8596</v>
      </c>
      <c r="Q770" s="89">
        <v>9396</v>
      </c>
      <c r="R770" s="89"/>
      <c r="S770" s="89"/>
      <c r="T770" s="89"/>
      <c r="U770" s="89">
        <v>9396</v>
      </c>
      <c r="V770" s="90">
        <v>5872.5</v>
      </c>
      <c r="W770" s="89">
        <v>5872.5</v>
      </c>
      <c r="X770" s="96">
        <v>2013</v>
      </c>
      <c r="Y770" s="22" t="s">
        <v>6736</v>
      </c>
      <c r="Z770" s="22" t="s">
        <v>6712</v>
      </c>
      <c r="AA770" s="22" t="s">
        <v>6713</v>
      </c>
      <c r="AB770" s="22" t="s">
        <v>6803</v>
      </c>
      <c r="AC770" s="22" t="s">
        <v>8489</v>
      </c>
      <c r="AD770" s="92" t="s">
        <v>8041</v>
      </c>
      <c r="AE770" s="93">
        <v>2.75</v>
      </c>
      <c r="AF770" s="22" t="s">
        <v>6813</v>
      </c>
      <c r="AG770" s="94">
        <v>41547</v>
      </c>
      <c r="AH770" s="245">
        <v>42004</v>
      </c>
      <c r="AI770" s="94">
        <v>42004</v>
      </c>
      <c r="AJ770" s="94">
        <v>42005</v>
      </c>
      <c r="AK770" s="22"/>
    </row>
    <row r="771" spans="1:37" x14ac:dyDescent="0.25">
      <c r="A771" t="str">
        <f t="shared" si="12"/>
        <v>AF056-A</v>
      </c>
      <c r="B771" s="16" t="s">
        <v>2441</v>
      </c>
      <c r="C771" s="227" t="s">
        <v>2911</v>
      </c>
      <c r="D771" s="16" t="s">
        <v>2629</v>
      </c>
      <c r="E771" s="22" t="s">
        <v>7777</v>
      </c>
      <c r="F771" s="22"/>
      <c r="G771" s="22" t="s">
        <v>8490</v>
      </c>
      <c r="H771" s="22">
        <v>136</v>
      </c>
      <c r="I771" s="22" t="s">
        <v>8032</v>
      </c>
      <c r="J771" s="22" t="s">
        <v>5769</v>
      </c>
      <c r="K771" s="86">
        <v>41421</v>
      </c>
      <c r="L771" s="87">
        <v>9396</v>
      </c>
      <c r="M771" s="22" t="s">
        <v>7277</v>
      </c>
      <c r="N771" s="22">
        <v>212</v>
      </c>
      <c r="O771" s="88">
        <v>41547</v>
      </c>
      <c r="P771" s="22" t="s">
        <v>8596</v>
      </c>
      <c r="Q771" s="89">
        <v>9396</v>
      </c>
      <c r="R771" s="89"/>
      <c r="S771" s="89"/>
      <c r="T771" s="89"/>
      <c r="U771" s="89">
        <v>9396</v>
      </c>
      <c r="V771" s="90">
        <v>5167.8</v>
      </c>
      <c r="W771" s="89">
        <v>5167.8</v>
      </c>
      <c r="X771" s="96">
        <v>2013</v>
      </c>
      <c r="Y771" s="22" t="s">
        <v>6736</v>
      </c>
      <c r="Z771" s="22" t="s">
        <v>6712</v>
      </c>
      <c r="AA771" s="22" t="s">
        <v>6713</v>
      </c>
      <c r="AB771" s="22" t="s">
        <v>6803</v>
      </c>
      <c r="AC771" s="22" t="s">
        <v>8489</v>
      </c>
      <c r="AD771" s="92" t="s">
        <v>7950</v>
      </c>
      <c r="AE771" s="93">
        <v>2.75</v>
      </c>
      <c r="AF771" s="22" t="s">
        <v>6813</v>
      </c>
      <c r="AG771" s="94">
        <v>41547</v>
      </c>
      <c r="AH771" s="245">
        <v>42004</v>
      </c>
      <c r="AI771" s="94">
        <v>42004</v>
      </c>
      <c r="AJ771" s="94">
        <v>42005</v>
      </c>
      <c r="AK771" s="22"/>
    </row>
    <row r="772" spans="1:37" x14ac:dyDescent="0.25">
      <c r="A772" t="str">
        <f t="shared" si="12"/>
        <v>AF03259</v>
      </c>
      <c r="B772" s="16" t="s">
        <v>2441</v>
      </c>
      <c r="C772" s="227" t="s">
        <v>2912</v>
      </c>
      <c r="D772" s="16" t="s">
        <v>2629</v>
      </c>
      <c r="E772" s="22" t="s">
        <v>7777</v>
      </c>
      <c r="F772" s="22"/>
      <c r="G772" s="22" t="s">
        <v>8597</v>
      </c>
      <c r="H772" s="22">
        <v>3734</v>
      </c>
      <c r="I772" s="22" t="s">
        <v>7962</v>
      </c>
      <c r="J772" s="22" t="s">
        <v>5769</v>
      </c>
      <c r="K772" s="86">
        <v>41494</v>
      </c>
      <c r="L772" s="87">
        <v>9004</v>
      </c>
      <c r="M772" s="22" t="s">
        <v>7277</v>
      </c>
      <c r="N772" s="22">
        <v>3734</v>
      </c>
      <c r="O772" s="88">
        <v>41547</v>
      </c>
      <c r="P772" s="22" t="s">
        <v>8583</v>
      </c>
      <c r="Q772" s="89">
        <v>9004</v>
      </c>
      <c r="R772" s="89"/>
      <c r="S772" s="89"/>
      <c r="T772" s="89"/>
      <c r="U772" s="89">
        <v>9004</v>
      </c>
      <c r="V772" s="90">
        <v>5627.5</v>
      </c>
      <c r="W772" s="89">
        <v>5627.5</v>
      </c>
      <c r="X772" s="96">
        <v>2013</v>
      </c>
      <c r="Y772" s="22" t="s">
        <v>6736</v>
      </c>
      <c r="Z772" s="22" t="s">
        <v>6712</v>
      </c>
      <c r="AA772" s="22" t="s">
        <v>6713</v>
      </c>
      <c r="AB772" s="22" t="s">
        <v>6803</v>
      </c>
      <c r="AC772" s="22"/>
      <c r="AD772" s="92" t="s">
        <v>1789</v>
      </c>
      <c r="AE772" s="93">
        <v>2.75</v>
      </c>
      <c r="AF772" s="22" t="s">
        <v>6813</v>
      </c>
      <c r="AG772" s="94">
        <v>41547</v>
      </c>
      <c r="AH772" s="245">
        <v>42004</v>
      </c>
      <c r="AI772" s="94">
        <v>42004</v>
      </c>
      <c r="AJ772" s="94">
        <v>42005</v>
      </c>
      <c r="AK772" s="94">
        <v>43586</v>
      </c>
    </row>
    <row r="773" spans="1:37" x14ac:dyDescent="0.25">
      <c r="A773" t="str">
        <f t="shared" si="12"/>
        <v>AF03154</v>
      </c>
      <c r="B773" s="16" t="s">
        <v>2441</v>
      </c>
      <c r="C773" s="227" t="s">
        <v>2913</v>
      </c>
      <c r="D773" s="16" t="s">
        <v>2629</v>
      </c>
      <c r="E773" s="22" t="s">
        <v>7777</v>
      </c>
      <c r="F773" s="22"/>
      <c r="G773" s="22" t="s">
        <v>8598</v>
      </c>
      <c r="H773" s="22">
        <v>3734</v>
      </c>
      <c r="I773" s="22" t="s">
        <v>7962</v>
      </c>
      <c r="J773" s="22" t="s">
        <v>5769</v>
      </c>
      <c r="K773" s="86">
        <v>41494</v>
      </c>
      <c r="L773" s="87">
        <v>9004</v>
      </c>
      <c r="M773" s="22" t="s">
        <v>7277</v>
      </c>
      <c r="N773" s="22">
        <v>3734</v>
      </c>
      <c r="O773" s="88">
        <v>41547</v>
      </c>
      <c r="P773" s="22" t="s">
        <v>8583</v>
      </c>
      <c r="Q773" s="89">
        <v>9004</v>
      </c>
      <c r="R773" s="89"/>
      <c r="S773" s="89"/>
      <c r="T773" s="89"/>
      <c r="U773" s="89">
        <v>9004</v>
      </c>
      <c r="V773" s="90">
        <v>5627.5</v>
      </c>
      <c r="W773" s="89">
        <v>5627.5</v>
      </c>
      <c r="X773" s="96">
        <v>2013</v>
      </c>
      <c r="Y773" s="22" t="s">
        <v>6736</v>
      </c>
      <c r="Z773" s="22" t="s">
        <v>6712</v>
      </c>
      <c r="AA773" s="22" t="s">
        <v>6713</v>
      </c>
      <c r="AB773" s="22" t="s">
        <v>6803</v>
      </c>
      <c r="AC773" s="22"/>
      <c r="AD773" s="92" t="s">
        <v>8125</v>
      </c>
      <c r="AE773" s="93">
        <v>2.75</v>
      </c>
      <c r="AF773" s="22" t="s">
        <v>6813</v>
      </c>
      <c r="AG773" s="94">
        <v>41547</v>
      </c>
      <c r="AH773" s="245">
        <v>42004</v>
      </c>
      <c r="AI773" s="94">
        <v>42004</v>
      </c>
      <c r="AJ773" s="94">
        <v>42005</v>
      </c>
      <c r="AK773" s="22"/>
    </row>
    <row r="774" spans="1:37" x14ac:dyDescent="0.25">
      <c r="A774" t="str">
        <f t="shared" si="12"/>
        <v>AF03152</v>
      </c>
      <c r="B774" s="16" t="s">
        <v>2441</v>
      </c>
      <c r="C774" s="227" t="s">
        <v>2914</v>
      </c>
      <c r="D774" s="16" t="s">
        <v>2629</v>
      </c>
      <c r="E774" s="22" t="s">
        <v>7777</v>
      </c>
      <c r="F774" s="22"/>
      <c r="G774" s="22" t="s">
        <v>8599</v>
      </c>
      <c r="H774" s="22">
        <v>3734</v>
      </c>
      <c r="I774" s="22" t="s">
        <v>7962</v>
      </c>
      <c r="J774" s="22" t="s">
        <v>5769</v>
      </c>
      <c r="K774" s="86">
        <v>41494</v>
      </c>
      <c r="L774" s="87">
        <v>9004</v>
      </c>
      <c r="M774" s="22" t="s">
        <v>7277</v>
      </c>
      <c r="N774" s="22">
        <v>3734</v>
      </c>
      <c r="O774" s="88">
        <v>41547</v>
      </c>
      <c r="P774" s="22" t="s">
        <v>8583</v>
      </c>
      <c r="Q774" s="89">
        <v>9004</v>
      </c>
      <c r="R774" s="89"/>
      <c r="S774" s="89"/>
      <c r="T774" s="89"/>
      <c r="U774" s="89">
        <v>9004</v>
      </c>
      <c r="V774" s="90">
        <v>5627.5</v>
      </c>
      <c r="W774" s="89">
        <v>5627.5</v>
      </c>
      <c r="X774" s="96">
        <v>2013</v>
      </c>
      <c r="Y774" s="22" t="s">
        <v>6736</v>
      </c>
      <c r="Z774" s="22" t="s">
        <v>6712</v>
      </c>
      <c r="AA774" s="22" t="s">
        <v>6713</v>
      </c>
      <c r="AB774" s="22" t="s">
        <v>6803</v>
      </c>
      <c r="AC774" s="22"/>
      <c r="AD774" s="92" t="s">
        <v>8109</v>
      </c>
      <c r="AE774" s="93">
        <v>2.75</v>
      </c>
      <c r="AF774" s="22" t="s">
        <v>6813</v>
      </c>
      <c r="AG774" s="94">
        <v>41547</v>
      </c>
      <c r="AH774" s="245">
        <v>42004</v>
      </c>
      <c r="AI774" s="94">
        <v>42004</v>
      </c>
      <c r="AJ774" s="94">
        <v>42005</v>
      </c>
      <c r="AK774" s="22"/>
    </row>
    <row r="775" spans="1:37" x14ac:dyDescent="0.25">
      <c r="A775" t="str">
        <f t="shared" si="12"/>
        <v>AF03244</v>
      </c>
      <c r="B775" s="16" t="s">
        <v>2441</v>
      </c>
      <c r="C775" s="227" t="s">
        <v>2915</v>
      </c>
      <c r="D775" s="16" t="s">
        <v>2629</v>
      </c>
      <c r="E775" s="22" t="s">
        <v>7777</v>
      </c>
      <c r="F775" s="22"/>
      <c r="G775" s="22" t="s">
        <v>8600</v>
      </c>
      <c r="H775" s="22">
        <v>3765</v>
      </c>
      <c r="I775" s="22" t="s">
        <v>7962</v>
      </c>
      <c r="J775" s="22" t="s">
        <v>5769</v>
      </c>
      <c r="K775" s="86">
        <v>41501</v>
      </c>
      <c r="L775" s="87">
        <v>9004</v>
      </c>
      <c r="M775" s="22" t="s">
        <v>7277</v>
      </c>
      <c r="N775" s="22">
        <v>3765</v>
      </c>
      <c r="O775" s="88">
        <v>41547</v>
      </c>
      <c r="P775" s="22" t="s">
        <v>8601</v>
      </c>
      <c r="Q775" s="89">
        <v>9004</v>
      </c>
      <c r="R775" s="89"/>
      <c r="S775" s="89"/>
      <c r="T775" s="89"/>
      <c r="U775" s="89">
        <v>9004</v>
      </c>
      <c r="V775" s="90">
        <v>5627.5</v>
      </c>
      <c r="W775" s="89">
        <v>5627.5</v>
      </c>
      <c r="X775" s="96">
        <v>2013</v>
      </c>
      <c r="Y775" s="22" t="s">
        <v>6736</v>
      </c>
      <c r="Z775" s="22" t="s">
        <v>6712</v>
      </c>
      <c r="AA775" s="22" t="s">
        <v>6713</v>
      </c>
      <c r="AB775" s="22" t="s">
        <v>6803</v>
      </c>
      <c r="AC775" s="22"/>
      <c r="AD775" s="92" t="s">
        <v>8000</v>
      </c>
      <c r="AE775" s="93">
        <v>2.75</v>
      </c>
      <c r="AF775" s="22" t="s">
        <v>6813</v>
      </c>
      <c r="AG775" s="94">
        <v>41547</v>
      </c>
      <c r="AH775" s="245">
        <v>42004</v>
      </c>
      <c r="AI775" s="94">
        <v>42004</v>
      </c>
      <c r="AJ775" s="94">
        <v>42005</v>
      </c>
      <c r="AK775" s="22"/>
    </row>
    <row r="776" spans="1:37" x14ac:dyDescent="0.25">
      <c r="A776" t="str">
        <f t="shared" si="12"/>
        <v>AF03463</v>
      </c>
      <c r="B776" s="16" t="s">
        <v>2441</v>
      </c>
      <c r="C776" s="227" t="s">
        <v>2916</v>
      </c>
      <c r="D776" s="16" t="s">
        <v>2447</v>
      </c>
      <c r="E776" s="22" t="s">
        <v>8602</v>
      </c>
      <c r="F776" s="22"/>
      <c r="G776" s="22" t="s">
        <v>8603</v>
      </c>
      <c r="H776" s="22">
        <v>3946</v>
      </c>
      <c r="I776" s="22" t="s">
        <v>7962</v>
      </c>
      <c r="J776" s="22" t="s">
        <v>4929</v>
      </c>
      <c r="K776" s="86">
        <v>41528</v>
      </c>
      <c r="L776" s="87">
        <v>4995</v>
      </c>
      <c r="M776" s="22" t="s">
        <v>8604</v>
      </c>
      <c r="N776" s="22">
        <v>3946</v>
      </c>
      <c r="O776" s="88">
        <v>41578</v>
      </c>
      <c r="P776" s="22" t="s">
        <v>8605</v>
      </c>
      <c r="Q776" s="89">
        <v>4995</v>
      </c>
      <c r="R776" s="89"/>
      <c r="S776" s="89"/>
      <c r="T776" s="89"/>
      <c r="U776" s="89">
        <v>4995</v>
      </c>
      <c r="V776" s="90">
        <v>3246.75</v>
      </c>
      <c r="W776" s="89">
        <v>3246.75</v>
      </c>
      <c r="X776" s="96">
        <v>2013</v>
      </c>
      <c r="Y776" s="22" t="s">
        <v>6873</v>
      </c>
      <c r="Z776" s="22" t="s">
        <v>6712</v>
      </c>
      <c r="AA776" s="22" t="s">
        <v>6713</v>
      </c>
      <c r="AB776" s="22" t="s">
        <v>6803</v>
      </c>
      <c r="AC776" s="22"/>
      <c r="AD776" s="92" t="s">
        <v>8606</v>
      </c>
      <c r="AE776" s="93">
        <v>1.8333333333333333</v>
      </c>
      <c r="AF776" s="22" t="s">
        <v>6813</v>
      </c>
      <c r="AG776" s="94">
        <v>41578</v>
      </c>
      <c r="AH776" s="245">
        <v>42004</v>
      </c>
      <c r="AI776" s="94">
        <v>42004</v>
      </c>
      <c r="AJ776" s="94">
        <v>42005</v>
      </c>
      <c r="AK776" s="22"/>
    </row>
    <row r="777" spans="1:37" x14ac:dyDescent="0.25">
      <c r="A777" t="str">
        <f t="shared" si="12"/>
        <v>AF03470</v>
      </c>
      <c r="B777" s="16" t="s">
        <v>2441</v>
      </c>
      <c r="C777" s="227" t="s">
        <v>2917</v>
      </c>
      <c r="D777" s="16" t="s">
        <v>2447</v>
      </c>
      <c r="E777" s="22" t="s">
        <v>8602</v>
      </c>
      <c r="F777" s="22"/>
      <c r="G777" s="22" t="s">
        <v>8607</v>
      </c>
      <c r="H777" s="22">
        <v>3946</v>
      </c>
      <c r="I777" s="22" t="s">
        <v>7962</v>
      </c>
      <c r="J777" s="22" t="s">
        <v>4929</v>
      </c>
      <c r="K777" s="86">
        <v>41528</v>
      </c>
      <c r="L777" s="87">
        <v>4995</v>
      </c>
      <c r="M777" s="22" t="s">
        <v>8604</v>
      </c>
      <c r="N777" s="22">
        <v>3946</v>
      </c>
      <c r="O777" s="88">
        <v>41578</v>
      </c>
      <c r="P777" s="22" t="s">
        <v>8605</v>
      </c>
      <c r="Q777" s="89">
        <v>4995</v>
      </c>
      <c r="R777" s="89"/>
      <c r="S777" s="89"/>
      <c r="T777" s="89"/>
      <c r="U777" s="89">
        <v>4995</v>
      </c>
      <c r="V777" s="90">
        <v>3246.75</v>
      </c>
      <c r="W777" s="89">
        <v>3246.75</v>
      </c>
      <c r="X777" s="96">
        <v>2013</v>
      </c>
      <c r="Y777" s="22" t="s">
        <v>6873</v>
      </c>
      <c r="Z777" s="22" t="s">
        <v>6712</v>
      </c>
      <c r="AA777" s="22" t="s">
        <v>6713</v>
      </c>
      <c r="AB777" s="22" t="s">
        <v>6803</v>
      </c>
      <c r="AC777" s="22"/>
      <c r="AD777" s="92" t="s">
        <v>8000</v>
      </c>
      <c r="AE777" s="93">
        <v>1.8333333333333333</v>
      </c>
      <c r="AF777" s="22" t="s">
        <v>6813</v>
      </c>
      <c r="AG777" s="94">
        <v>41578</v>
      </c>
      <c r="AH777" s="245">
        <v>42004</v>
      </c>
      <c r="AI777" s="94">
        <v>42004</v>
      </c>
      <c r="AJ777" s="94">
        <v>42005</v>
      </c>
      <c r="AK777" s="22"/>
    </row>
    <row r="778" spans="1:37" x14ac:dyDescent="0.25">
      <c r="A778" t="str">
        <f t="shared" si="12"/>
        <v>AF03363</v>
      </c>
      <c r="B778" s="16" t="s">
        <v>2441</v>
      </c>
      <c r="C778" s="227" t="s">
        <v>2918</v>
      </c>
      <c r="D778" s="16" t="s">
        <v>2629</v>
      </c>
      <c r="E778" s="22" t="s">
        <v>7777</v>
      </c>
      <c r="F778" s="22"/>
      <c r="G778" s="22" t="s">
        <v>8608</v>
      </c>
      <c r="H778" s="22">
        <v>3868</v>
      </c>
      <c r="I778" s="22" t="s">
        <v>7962</v>
      </c>
      <c r="J778" s="22" t="s">
        <v>5769</v>
      </c>
      <c r="K778" s="86">
        <v>41519</v>
      </c>
      <c r="L778" s="87">
        <v>9004</v>
      </c>
      <c r="M778" s="22" t="s">
        <v>8604</v>
      </c>
      <c r="N778" s="22">
        <v>3868</v>
      </c>
      <c r="O778" s="88">
        <v>41578</v>
      </c>
      <c r="P778" s="22" t="s">
        <v>8609</v>
      </c>
      <c r="Q778" s="89">
        <v>9004</v>
      </c>
      <c r="R778" s="89"/>
      <c r="S778" s="89"/>
      <c r="T778" s="89"/>
      <c r="U778" s="89">
        <v>9004</v>
      </c>
      <c r="V778" s="90">
        <v>5852.5999999999995</v>
      </c>
      <c r="W778" s="89">
        <v>5852.5999999999995</v>
      </c>
      <c r="X778" s="96">
        <v>2013</v>
      </c>
      <c r="Y778" s="22" t="s">
        <v>6873</v>
      </c>
      <c r="Z778" s="22" t="s">
        <v>6712</v>
      </c>
      <c r="AA778" s="22" t="s">
        <v>6713</v>
      </c>
      <c r="AB778" s="22" t="s">
        <v>6803</v>
      </c>
      <c r="AC778" s="22"/>
      <c r="AD778" s="92" t="s">
        <v>8125</v>
      </c>
      <c r="AE778" s="93">
        <v>2.8333333333333335</v>
      </c>
      <c r="AF778" s="22" t="s">
        <v>6813</v>
      </c>
      <c r="AG778" s="94">
        <v>41578</v>
      </c>
      <c r="AH778" s="245">
        <v>42004</v>
      </c>
      <c r="AI778" s="94">
        <v>42004</v>
      </c>
      <c r="AJ778" s="94">
        <v>42005</v>
      </c>
      <c r="AK778" s="22"/>
    </row>
    <row r="779" spans="1:37" x14ac:dyDescent="0.25">
      <c r="A779" t="str">
        <f t="shared" si="12"/>
        <v>AF03358</v>
      </c>
      <c r="B779" s="16" t="s">
        <v>2441</v>
      </c>
      <c r="C779" s="227" t="s">
        <v>2919</v>
      </c>
      <c r="D779" s="16" t="s">
        <v>2629</v>
      </c>
      <c r="E779" s="22" t="s">
        <v>7777</v>
      </c>
      <c r="F779" s="22"/>
      <c r="G779" s="22" t="s">
        <v>8610</v>
      </c>
      <c r="H779" s="22">
        <v>3868</v>
      </c>
      <c r="I779" s="22" t="s">
        <v>7962</v>
      </c>
      <c r="J779" s="22" t="s">
        <v>5769</v>
      </c>
      <c r="K779" s="86">
        <v>41519</v>
      </c>
      <c r="L779" s="87">
        <v>9004</v>
      </c>
      <c r="M779" s="22" t="s">
        <v>8604</v>
      </c>
      <c r="N779" s="22">
        <v>3868</v>
      </c>
      <c r="O779" s="88">
        <v>41578</v>
      </c>
      <c r="P779" s="22" t="s">
        <v>8609</v>
      </c>
      <c r="Q779" s="89">
        <v>9004</v>
      </c>
      <c r="R779" s="89"/>
      <c r="S779" s="89"/>
      <c r="T779" s="89"/>
      <c r="U779" s="89">
        <v>9004</v>
      </c>
      <c r="V779" s="90">
        <v>5852.5999999999995</v>
      </c>
      <c r="W779" s="89">
        <v>5852.5999999999995</v>
      </c>
      <c r="X779" s="96">
        <v>2013</v>
      </c>
      <c r="Y779" s="22" t="s">
        <v>6873</v>
      </c>
      <c r="Z779" s="22" t="s">
        <v>6712</v>
      </c>
      <c r="AA779" s="22" t="s">
        <v>6713</v>
      </c>
      <c r="AB779" s="22" t="s">
        <v>6803</v>
      </c>
      <c r="AC779" s="22"/>
      <c r="AD779" s="92" t="s">
        <v>8125</v>
      </c>
      <c r="AE779" s="93">
        <v>2.8333333333333335</v>
      </c>
      <c r="AF779" s="22" t="s">
        <v>6813</v>
      </c>
      <c r="AG779" s="94">
        <v>41578</v>
      </c>
      <c r="AH779" s="245">
        <v>42004</v>
      </c>
      <c r="AI779" s="94">
        <v>42004</v>
      </c>
      <c r="AJ779" s="94">
        <v>42005</v>
      </c>
      <c r="AK779" s="22"/>
    </row>
    <row r="780" spans="1:37" x14ac:dyDescent="0.25">
      <c r="A780" t="str">
        <f t="shared" si="12"/>
        <v>AF03096</v>
      </c>
      <c r="B780" s="16" t="s">
        <v>2441</v>
      </c>
      <c r="C780" s="227" t="s">
        <v>2920</v>
      </c>
      <c r="D780" s="16" t="s">
        <v>2762</v>
      </c>
      <c r="E780" s="22" t="s">
        <v>8394</v>
      </c>
      <c r="F780" s="22"/>
      <c r="G780" s="22"/>
      <c r="H780" s="22">
        <v>220</v>
      </c>
      <c r="I780" s="22" t="s">
        <v>8032</v>
      </c>
      <c r="J780" s="22" t="s">
        <v>8611</v>
      </c>
      <c r="K780" s="86">
        <v>41541</v>
      </c>
      <c r="L780" s="87">
        <v>3898</v>
      </c>
      <c r="M780" s="22" t="s">
        <v>7282</v>
      </c>
      <c r="N780" s="22">
        <v>220</v>
      </c>
      <c r="O780" s="88">
        <v>41578</v>
      </c>
      <c r="P780" s="22" t="s">
        <v>8612</v>
      </c>
      <c r="Q780" s="89">
        <v>3898</v>
      </c>
      <c r="R780" s="89"/>
      <c r="S780" s="89"/>
      <c r="T780" s="89"/>
      <c r="U780" s="89">
        <v>3898</v>
      </c>
      <c r="V780" s="90">
        <v>2533.7000000000003</v>
      </c>
      <c r="W780" s="89">
        <v>2533.7000000000003</v>
      </c>
      <c r="X780" s="96">
        <v>2013</v>
      </c>
      <c r="Y780" s="22" t="s">
        <v>6873</v>
      </c>
      <c r="Z780" s="22" t="s">
        <v>6712</v>
      </c>
      <c r="AA780" s="22" t="s">
        <v>6713</v>
      </c>
      <c r="AB780" s="22" t="s">
        <v>6803</v>
      </c>
      <c r="AC780" s="22" t="s">
        <v>8613</v>
      </c>
      <c r="AD780" s="92" t="s">
        <v>8118</v>
      </c>
      <c r="AE780" s="93">
        <v>1.8333333333333333</v>
      </c>
      <c r="AF780" s="22" t="s">
        <v>6813</v>
      </c>
      <c r="AG780" s="94">
        <v>41578</v>
      </c>
      <c r="AH780" s="245">
        <v>42004</v>
      </c>
      <c r="AI780" s="94">
        <v>42004</v>
      </c>
      <c r="AJ780" s="94">
        <v>42005</v>
      </c>
      <c r="AK780" s="22"/>
    </row>
    <row r="781" spans="1:37" x14ac:dyDescent="0.25">
      <c r="A781" t="str">
        <f t="shared" si="12"/>
        <v>AF03958</v>
      </c>
      <c r="B781" s="16" t="s">
        <v>2441</v>
      </c>
      <c r="C781" s="227" t="s">
        <v>2921</v>
      </c>
      <c r="D781" s="16" t="s">
        <v>2356</v>
      </c>
      <c r="E781" s="22" t="s">
        <v>8263</v>
      </c>
      <c r="F781" s="22"/>
      <c r="G781" s="22" t="s">
        <v>8614</v>
      </c>
      <c r="H781" s="22">
        <v>724</v>
      </c>
      <c r="I781" s="22" t="s">
        <v>8266</v>
      </c>
      <c r="J781" s="22" t="s">
        <v>8402</v>
      </c>
      <c r="K781" s="86">
        <v>41556</v>
      </c>
      <c r="L781" s="87">
        <v>3900</v>
      </c>
      <c r="M781" s="22" t="s">
        <v>7282</v>
      </c>
      <c r="N781" s="22">
        <v>724</v>
      </c>
      <c r="O781" s="88">
        <v>41578</v>
      </c>
      <c r="P781" s="22" t="s">
        <v>8615</v>
      </c>
      <c r="Q781" s="89">
        <v>3900</v>
      </c>
      <c r="R781" s="89"/>
      <c r="S781" s="89"/>
      <c r="T781" s="89"/>
      <c r="U781" s="89">
        <v>3900</v>
      </c>
      <c r="V781" s="90">
        <v>2535</v>
      </c>
      <c r="W781" s="89">
        <v>2535</v>
      </c>
      <c r="X781" s="96">
        <v>2013</v>
      </c>
      <c r="Y781" s="22" t="s">
        <v>6873</v>
      </c>
      <c r="Z781" s="22" t="s">
        <v>6712</v>
      </c>
      <c r="AA781" s="22" t="s">
        <v>6713</v>
      </c>
      <c r="AB781" s="22" t="s">
        <v>6803</v>
      </c>
      <c r="AC781" s="22" t="s">
        <v>8616</v>
      </c>
      <c r="AD781" s="92" t="s">
        <v>8078</v>
      </c>
      <c r="AE781" s="93">
        <v>1.8333333333333333</v>
      </c>
      <c r="AF781" s="22" t="s">
        <v>6813</v>
      </c>
      <c r="AG781" s="94">
        <v>41578</v>
      </c>
      <c r="AH781" s="245">
        <v>42004</v>
      </c>
      <c r="AI781" s="94">
        <v>42004</v>
      </c>
      <c r="AJ781" s="94">
        <v>42005</v>
      </c>
      <c r="AK781" s="22"/>
    </row>
    <row r="782" spans="1:37" x14ac:dyDescent="0.25">
      <c r="A782" t="str">
        <f t="shared" si="12"/>
        <v>AF03370</v>
      </c>
      <c r="B782" s="16" t="s">
        <v>2441</v>
      </c>
      <c r="C782" s="227" t="s">
        <v>2922</v>
      </c>
      <c r="D782" s="16" t="s">
        <v>2629</v>
      </c>
      <c r="E782" s="22" t="s">
        <v>7777</v>
      </c>
      <c r="F782" s="22"/>
      <c r="G782" s="22" t="s">
        <v>8617</v>
      </c>
      <c r="H782" s="22">
        <v>4077</v>
      </c>
      <c r="I782" s="22" t="s">
        <v>7962</v>
      </c>
      <c r="J782" s="22" t="s">
        <v>5769</v>
      </c>
      <c r="K782" s="86">
        <v>41548</v>
      </c>
      <c r="L782" s="87">
        <v>8010</v>
      </c>
      <c r="M782" s="22" t="s">
        <v>7282</v>
      </c>
      <c r="N782" s="22">
        <v>4077</v>
      </c>
      <c r="O782" s="88">
        <v>41578</v>
      </c>
      <c r="P782" s="22" t="s">
        <v>8618</v>
      </c>
      <c r="Q782" s="89">
        <v>8010</v>
      </c>
      <c r="R782" s="89"/>
      <c r="S782" s="89"/>
      <c r="T782" s="89"/>
      <c r="U782" s="89">
        <v>8010</v>
      </c>
      <c r="V782" s="90">
        <v>5206.5</v>
      </c>
      <c r="W782" s="89">
        <v>5206.5</v>
      </c>
      <c r="X782" s="96">
        <v>2013</v>
      </c>
      <c r="Y782" s="22" t="s">
        <v>6873</v>
      </c>
      <c r="Z782" s="22" t="s">
        <v>6712</v>
      </c>
      <c r="AA782" s="22" t="s">
        <v>6713</v>
      </c>
      <c r="AB782" s="22" t="s">
        <v>6803</v>
      </c>
      <c r="AC782" s="22"/>
      <c r="AD782" s="92" t="s">
        <v>8125</v>
      </c>
      <c r="AE782" s="93">
        <v>2.8333333333333335</v>
      </c>
      <c r="AF782" s="22" t="s">
        <v>6813</v>
      </c>
      <c r="AG782" s="94">
        <v>41578</v>
      </c>
      <c r="AH782" s="245">
        <v>42004</v>
      </c>
      <c r="AI782" s="94">
        <v>42004</v>
      </c>
      <c r="AJ782" s="94">
        <v>42005</v>
      </c>
      <c r="AK782" s="22"/>
    </row>
    <row r="783" spans="1:37" x14ac:dyDescent="0.25">
      <c r="A783" t="str">
        <f t="shared" si="12"/>
        <v>AF03359</v>
      </c>
      <c r="B783" s="16" t="s">
        <v>2441</v>
      </c>
      <c r="C783" s="227" t="s">
        <v>2923</v>
      </c>
      <c r="D783" s="16" t="s">
        <v>2629</v>
      </c>
      <c r="E783" s="22" t="s">
        <v>7777</v>
      </c>
      <c r="F783" s="22"/>
      <c r="G783" s="22" t="s">
        <v>8619</v>
      </c>
      <c r="H783" s="22">
        <v>4317</v>
      </c>
      <c r="I783" s="22" t="s">
        <v>7962</v>
      </c>
      <c r="J783" s="22" t="s">
        <v>5769</v>
      </c>
      <c r="K783" s="86">
        <v>41582</v>
      </c>
      <c r="L783" s="87">
        <v>11500</v>
      </c>
      <c r="M783" s="22" t="s">
        <v>8620</v>
      </c>
      <c r="N783" s="22">
        <v>4317</v>
      </c>
      <c r="O783" s="88">
        <v>41608</v>
      </c>
      <c r="P783" s="22" t="s">
        <v>8621</v>
      </c>
      <c r="Q783" s="89">
        <v>11500</v>
      </c>
      <c r="R783" s="89"/>
      <c r="S783" s="89"/>
      <c r="T783" s="89"/>
      <c r="U783" s="89">
        <v>11500</v>
      </c>
      <c r="V783" s="90">
        <v>7762.5</v>
      </c>
      <c r="W783" s="89">
        <v>7762.5</v>
      </c>
      <c r="X783" s="96">
        <v>2013</v>
      </c>
      <c r="Y783" s="22" t="s">
        <v>6742</v>
      </c>
      <c r="Z783" s="22" t="s">
        <v>6712</v>
      </c>
      <c r="AA783" s="22" t="s">
        <v>6713</v>
      </c>
      <c r="AB783" s="22" t="s">
        <v>6714</v>
      </c>
      <c r="AC783" s="22"/>
      <c r="AD783" s="92" t="s">
        <v>7216</v>
      </c>
      <c r="AE783" s="93">
        <v>2.9166666666666665</v>
      </c>
      <c r="AF783" s="22" t="s">
        <v>6813</v>
      </c>
      <c r="AG783" s="94">
        <v>41608</v>
      </c>
      <c r="AH783" s="245">
        <v>42004</v>
      </c>
      <c r="AI783" s="94">
        <v>42004</v>
      </c>
      <c r="AJ783" s="94">
        <v>42005</v>
      </c>
      <c r="AK783" s="22"/>
    </row>
    <row r="784" spans="1:37" x14ac:dyDescent="0.25">
      <c r="A784" t="str">
        <f t="shared" si="12"/>
        <v>AF03351</v>
      </c>
      <c r="B784" s="16" t="s">
        <v>2441</v>
      </c>
      <c r="C784" s="227" t="s">
        <v>2924</v>
      </c>
      <c r="D784" s="16" t="s">
        <v>2447</v>
      </c>
      <c r="E784" s="22"/>
      <c r="F784" s="22"/>
      <c r="G784" s="22" t="s">
        <v>8622</v>
      </c>
      <c r="H784" s="22">
        <v>4327</v>
      </c>
      <c r="I784" s="22" t="s">
        <v>7962</v>
      </c>
      <c r="J784" s="22" t="s">
        <v>8623</v>
      </c>
      <c r="K784" s="86">
        <v>41584</v>
      </c>
      <c r="L784" s="87">
        <v>3350</v>
      </c>
      <c r="M784" s="22" t="s">
        <v>8620</v>
      </c>
      <c r="N784" s="22">
        <v>4327</v>
      </c>
      <c r="O784" s="88">
        <v>41608</v>
      </c>
      <c r="P784" s="22" t="s">
        <v>8624</v>
      </c>
      <c r="Q784" s="89">
        <v>3350</v>
      </c>
      <c r="R784" s="89"/>
      <c r="S784" s="89"/>
      <c r="T784" s="89"/>
      <c r="U784" s="89">
        <v>3350</v>
      </c>
      <c r="V784" s="90">
        <v>2261.25</v>
      </c>
      <c r="W784" s="89">
        <v>2261.25</v>
      </c>
      <c r="X784" s="96">
        <v>2013</v>
      </c>
      <c r="Y784" s="22" t="s">
        <v>6742</v>
      </c>
      <c r="Z784" s="22" t="s">
        <v>6712</v>
      </c>
      <c r="AA784" s="22" t="s">
        <v>6713</v>
      </c>
      <c r="AB784" s="22" t="s">
        <v>6714</v>
      </c>
      <c r="AC784" s="22"/>
      <c r="AD784" s="92" t="s">
        <v>8377</v>
      </c>
      <c r="AE784" s="93">
        <v>1.9166666666666667</v>
      </c>
      <c r="AF784" s="22" t="s">
        <v>6813</v>
      </c>
      <c r="AG784" s="94">
        <v>41608</v>
      </c>
      <c r="AH784" s="245">
        <v>42004</v>
      </c>
      <c r="AI784" s="94">
        <v>42004</v>
      </c>
      <c r="AJ784" s="94">
        <v>42005</v>
      </c>
      <c r="AK784" s="94">
        <v>42767</v>
      </c>
    </row>
    <row r="785" spans="1:37" x14ac:dyDescent="0.25">
      <c r="A785" t="str">
        <f t="shared" si="12"/>
        <v>AF03354</v>
      </c>
      <c r="B785" s="16" t="s">
        <v>2441</v>
      </c>
      <c r="C785" s="227" t="s">
        <v>2925</v>
      </c>
      <c r="D785" s="16" t="s">
        <v>2629</v>
      </c>
      <c r="E785" s="22" t="s">
        <v>7777</v>
      </c>
      <c r="F785" s="22"/>
      <c r="G785" s="22" t="s">
        <v>8625</v>
      </c>
      <c r="H785" s="22">
        <v>4345</v>
      </c>
      <c r="I785" s="22" t="s">
        <v>7962</v>
      </c>
      <c r="J785" s="22" t="s">
        <v>5769</v>
      </c>
      <c r="K785" s="86">
        <v>41585</v>
      </c>
      <c r="L785" s="87">
        <v>9100</v>
      </c>
      <c r="M785" s="22" t="s">
        <v>8620</v>
      </c>
      <c r="N785" s="22">
        <v>4345</v>
      </c>
      <c r="O785" s="88">
        <v>41608</v>
      </c>
      <c r="P785" s="22" t="s">
        <v>8626</v>
      </c>
      <c r="Q785" s="89">
        <v>9100</v>
      </c>
      <c r="R785" s="89"/>
      <c r="S785" s="89"/>
      <c r="T785" s="89"/>
      <c r="U785" s="89">
        <v>9100</v>
      </c>
      <c r="V785" s="90">
        <v>6142.5</v>
      </c>
      <c r="W785" s="89">
        <v>6142.5</v>
      </c>
      <c r="X785" s="96">
        <v>2013</v>
      </c>
      <c r="Y785" s="22" t="s">
        <v>6742</v>
      </c>
      <c r="Z785" s="22" t="s">
        <v>6712</v>
      </c>
      <c r="AA785" s="22" t="s">
        <v>6713</v>
      </c>
      <c r="AB785" s="22" t="s">
        <v>6714</v>
      </c>
      <c r="AC785" s="22"/>
      <c r="AD785" s="92" t="s">
        <v>7950</v>
      </c>
      <c r="AE785" s="93">
        <v>2.9166666666666665</v>
      </c>
      <c r="AF785" s="22" t="s">
        <v>6813</v>
      </c>
      <c r="AG785" s="94">
        <v>41608</v>
      </c>
      <c r="AH785" s="245">
        <v>42004</v>
      </c>
      <c r="AI785" s="94">
        <v>42004</v>
      </c>
      <c r="AJ785" s="94">
        <v>42005</v>
      </c>
      <c r="AK785" s="22"/>
    </row>
    <row r="786" spans="1:37" x14ac:dyDescent="0.25">
      <c r="A786" t="str">
        <f t="shared" si="12"/>
        <v>AF03469</v>
      </c>
      <c r="B786" s="16" t="s">
        <v>2441</v>
      </c>
      <c r="C786" s="227" t="s">
        <v>2926</v>
      </c>
      <c r="D786" s="16" t="s">
        <v>2629</v>
      </c>
      <c r="E786" s="22" t="s">
        <v>7777</v>
      </c>
      <c r="F786" s="22"/>
      <c r="G786" s="22" t="s">
        <v>8627</v>
      </c>
      <c r="H786" s="22">
        <v>4412</v>
      </c>
      <c r="I786" s="22" t="s">
        <v>7962</v>
      </c>
      <c r="J786" s="22" t="s">
        <v>5769</v>
      </c>
      <c r="K786" s="86">
        <v>41593</v>
      </c>
      <c r="L786" s="87">
        <v>9100</v>
      </c>
      <c r="M786" s="22" t="s">
        <v>8620</v>
      </c>
      <c r="N786" s="22">
        <v>4412</v>
      </c>
      <c r="O786" s="88">
        <v>41608</v>
      </c>
      <c r="P786" s="22" t="s">
        <v>8628</v>
      </c>
      <c r="Q786" s="89">
        <v>9100</v>
      </c>
      <c r="R786" s="89"/>
      <c r="S786" s="89"/>
      <c r="T786" s="89"/>
      <c r="U786" s="89">
        <v>9100</v>
      </c>
      <c r="V786" s="90">
        <v>6142.5</v>
      </c>
      <c r="W786" s="89">
        <v>6142.5</v>
      </c>
      <c r="X786" s="96">
        <v>2013</v>
      </c>
      <c r="Y786" s="22" t="s">
        <v>6742</v>
      </c>
      <c r="Z786" s="22" t="s">
        <v>6712</v>
      </c>
      <c r="AA786" s="22" t="s">
        <v>6713</v>
      </c>
      <c r="AB786" s="22" t="s">
        <v>6714</v>
      </c>
      <c r="AC786" s="22"/>
      <c r="AD786" s="92" t="s">
        <v>7957</v>
      </c>
      <c r="AE786" s="93">
        <v>2.9166666666666665</v>
      </c>
      <c r="AF786" s="22" t="s">
        <v>6813</v>
      </c>
      <c r="AG786" s="94">
        <v>41608</v>
      </c>
      <c r="AH786" s="245">
        <v>42004</v>
      </c>
      <c r="AI786" s="94">
        <v>42004</v>
      </c>
      <c r="AJ786" s="94">
        <v>42005</v>
      </c>
      <c r="AK786" s="22"/>
    </row>
    <row r="787" spans="1:37" x14ac:dyDescent="0.25">
      <c r="A787" t="str">
        <f t="shared" si="12"/>
        <v>AF03355</v>
      </c>
      <c r="B787" s="16" t="s">
        <v>2441</v>
      </c>
      <c r="C787" s="227" t="s">
        <v>2927</v>
      </c>
      <c r="D787" s="16" t="s">
        <v>2463</v>
      </c>
      <c r="E787" s="22" t="s">
        <v>7777</v>
      </c>
      <c r="F787" s="22"/>
      <c r="G787" s="22" t="s">
        <v>8629</v>
      </c>
      <c r="H787" s="22">
        <v>4408</v>
      </c>
      <c r="I787" s="22" t="s">
        <v>7962</v>
      </c>
      <c r="J787" s="22" t="s">
        <v>5769</v>
      </c>
      <c r="K787" s="86">
        <v>41593</v>
      </c>
      <c r="L787" s="87">
        <v>12500</v>
      </c>
      <c r="M787" s="22" t="s">
        <v>8620</v>
      </c>
      <c r="N787" s="22">
        <v>4408</v>
      </c>
      <c r="O787" s="88">
        <v>41608</v>
      </c>
      <c r="P787" s="22" t="s">
        <v>8630</v>
      </c>
      <c r="Q787" s="89">
        <v>12500</v>
      </c>
      <c r="R787" s="89"/>
      <c r="S787" s="89"/>
      <c r="T787" s="89"/>
      <c r="U787" s="89">
        <v>12500</v>
      </c>
      <c r="V787" s="90">
        <v>8437.5</v>
      </c>
      <c r="W787" s="89">
        <v>8437.5</v>
      </c>
      <c r="X787" s="96">
        <v>2013</v>
      </c>
      <c r="Y787" s="22" t="s">
        <v>6742</v>
      </c>
      <c r="Z787" s="22" t="s">
        <v>6712</v>
      </c>
      <c r="AA787" s="22" t="s">
        <v>6713</v>
      </c>
      <c r="AB787" s="22" t="s">
        <v>6714</v>
      </c>
      <c r="AC787" s="22"/>
      <c r="AD787" s="92" t="s">
        <v>8041</v>
      </c>
      <c r="AE787" s="93">
        <v>2.9166666666666665</v>
      </c>
      <c r="AF787" s="22" t="s">
        <v>6813</v>
      </c>
      <c r="AG787" s="94">
        <v>41608</v>
      </c>
      <c r="AH787" s="245">
        <v>42004</v>
      </c>
      <c r="AI787" s="94">
        <v>42004</v>
      </c>
      <c r="AJ787" s="94">
        <v>42005</v>
      </c>
      <c r="AK787" s="22"/>
    </row>
    <row r="788" spans="1:37" x14ac:dyDescent="0.25">
      <c r="A788" t="str">
        <f t="shared" si="12"/>
        <v>AF02260</v>
      </c>
      <c r="B788" s="16" t="s">
        <v>2441</v>
      </c>
      <c r="C788" s="227" t="s">
        <v>2928</v>
      </c>
      <c r="D788" s="16" t="s">
        <v>2880</v>
      </c>
      <c r="E788" s="22"/>
      <c r="F788" s="22"/>
      <c r="G788" s="22"/>
      <c r="H788" s="22">
        <v>4144</v>
      </c>
      <c r="I788" s="22" t="s">
        <v>8198</v>
      </c>
      <c r="J788" s="22" t="s">
        <v>8631</v>
      </c>
      <c r="K788" s="86">
        <v>41592</v>
      </c>
      <c r="L788" s="87">
        <v>3880.59</v>
      </c>
      <c r="M788" s="22" t="s">
        <v>8620</v>
      </c>
      <c r="N788" s="22">
        <v>4144</v>
      </c>
      <c r="O788" s="88">
        <v>41608</v>
      </c>
      <c r="P788" s="22" t="s">
        <v>8632</v>
      </c>
      <c r="Q788" s="89">
        <v>3880.59</v>
      </c>
      <c r="R788" s="89"/>
      <c r="S788" s="89"/>
      <c r="T788" s="89"/>
      <c r="U788" s="89">
        <v>3880.59</v>
      </c>
      <c r="V788" s="90">
        <v>2619.3982500000002</v>
      </c>
      <c r="W788" s="89">
        <v>2619.3982500000002</v>
      </c>
      <c r="X788" s="96">
        <v>2013</v>
      </c>
      <c r="Y788" s="22" t="s">
        <v>6742</v>
      </c>
      <c r="Z788" s="22" t="s">
        <v>6712</v>
      </c>
      <c r="AA788" s="22" t="s">
        <v>6713</v>
      </c>
      <c r="AB788" s="22" t="s">
        <v>6714</v>
      </c>
      <c r="AC788" s="22"/>
      <c r="AD788" s="92" t="s">
        <v>7950</v>
      </c>
      <c r="AE788" s="93">
        <v>3.9166666666666665</v>
      </c>
      <c r="AF788" s="22" t="s">
        <v>6813</v>
      </c>
      <c r="AG788" s="94">
        <v>41608</v>
      </c>
      <c r="AH788" s="245">
        <v>42004</v>
      </c>
      <c r="AI788" s="94">
        <v>42004</v>
      </c>
      <c r="AJ788" s="94">
        <v>42005</v>
      </c>
      <c r="AK788" s="22"/>
    </row>
    <row r="789" spans="1:37" x14ac:dyDescent="0.25">
      <c r="A789" t="str">
        <f t="shared" si="12"/>
        <v>AF03257</v>
      </c>
      <c r="B789" s="16" t="s">
        <v>2441</v>
      </c>
      <c r="C789" s="227" t="s">
        <v>2929</v>
      </c>
      <c r="D789" s="16" t="s">
        <v>2463</v>
      </c>
      <c r="E789" s="22" t="s">
        <v>7777</v>
      </c>
      <c r="F789" s="22"/>
      <c r="G789" s="22" t="s">
        <v>8633</v>
      </c>
      <c r="H789" s="22">
        <v>3839</v>
      </c>
      <c r="I789" s="22" t="s">
        <v>7962</v>
      </c>
      <c r="J789" s="22" t="s">
        <v>5769</v>
      </c>
      <c r="K789" s="86">
        <v>41513</v>
      </c>
      <c r="L789" s="87">
        <v>11312</v>
      </c>
      <c r="M789" s="22" t="s">
        <v>8620</v>
      </c>
      <c r="N789" s="22">
        <v>3839</v>
      </c>
      <c r="O789" s="88">
        <v>41608</v>
      </c>
      <c r="P789" s="22" t="s">
        <v>8634</v>
      </c>
      <c r="Q789" s="89">
        <v>11312</v>
      </c>
      <c r="R789" s="89"/>
      <c r="S789" s="89"/>
      <c r="T789" s="89"/>
      <c r="U789" s="89">
        <v>11312</v>
      </c>
      <c r="V789" s="90">
        <v>7635.6</v>
      </c>
      <c r="W789" s="89">
        <v>7635.6</v>
      </c>
      <c r="X789" s="96">
        <v>2013</v>
      </c>
      <c r="Y789" s="22" t="s">
        <v>6742</v>
      </c>
      <c r="Z789" s="22" t="s">
        <v>6712</v>
      </c>
      <c r="AA789" s="22" t="s">
        <v>6713</v>
      </c>
      <c r="AB789" s="22" t="s">
        <v>6803</v>
      </c>
      <c r="AC789" s="22"/>
      <c r="AD789" s="92" t="s">
        <v>7906</v>
      </c>
      <c r="AE789" s="93">
        <v>2.9166666666666665</v>
      </c>
      <c r="AF789" s="22" t="s">
        <v>6813</v>
      </c>
      <c r="AG789" s="94">
        <v>41608</v>
      </c>
      <c r="AH789" s="245">
        <v>42004</v>
      </c>
      <c r="AI789" s="94">
        <v>42004</v>
      </c>
      <c r="AJ789" s="94">
        <v>42005</v>
      </c>
      <c r="AK789" s="22"/>
    </row>
    <row r="790" spans="1:37" x14ac:dyDescent="0.25">
      <c r="A790" t="str">
        <f t="shared" si="12"/>
        <v>AF03364</v>
      </c>
      <c r="B790" s="16" t="s">
        <v>2441</v>
      </c>
      <c r="C790" s="227" t="s">
        <v>2930</v>
      </c>
      <c r="D790" s="16" t="s">
        <v>2629</v>
      </c>
      <c r="E790" s="22" t="s">
        <v>7777</v>
      </c>
      <c r="F790" s="22"/>
      <c r="G790" s="22" t="s">
        <v>8635</v>
      </c>
      <c r="H790" s="22">
        <v>3958</v>
      </c>
      <c r="I790" s="22" t="s">
        <v>7962</v>
      </c>
      <c r="J790" s="22" t="s">
        <v>5769</v>
      </c>
      <c r="K790" s="86">
        <v>41529</v>
      </c>
      <c r="L790" s="87">
        <v>8010</v>
      </c>
      <c r="M790" s="22" t="s">
        <v>8620</v>
      </c>
      <c r="N790" s="22">
        <v>3958</v>
      </c>
      <c r="O790" s="88">
        <v>41608</v>
      </c>
      <c r="P790" s="22" t="s">
        <v>8636</v>
      </c>
      <c r="Q790" s="89">
        <v>8010</v>
      </c>
      <c r="R790" s="89"/>
      <c r="S790" s="89"/>
      <c r="T790" s="89"/>
      <c r="U790" s="89">
        <v>8010</v>
      </c>
      <c r="V790" s="90">
        <v>5406.75</v>
      </c>
      <c r="W790" s="89">
        <v>5406.75</v>
      </c>
      <c r="X790" s="96">
        <v>2013</v>
      </c>
      <c r="Y790" s="22" t="s">
        <v>6742</v>
      </c>
      <c r="Z790" s="22" t="s">
        <v>6712</v>
      </c>
      <c r="AA790" s="22" t="s">
        <v>6713</v>
      </c>
      <c r="AB790" s="22" t="s">
        <v>6803</v>
      </c>
      <c r="AC790" s="22"/>
      <c r="AD790" s="92" t="s">
        <v>8000</v>
      </c>
      <c r="AE790" s="93">
        <v>2.9166666666666665</v>
      </c>
      <c r="AF790" s="22" t="s">
        <v>6813</v>
      </c>
      <c r="AG790" s="94">
        <v>41608</v>
      </c>
      <c r="AH790" s="245">
        <v>42004</v>
      </c>
      <c r="AI790" s="94">
        <v>42004</v>
      </c>
      <c r="AJ790" s="94">
        <v>42005</v>
      </c>
      <c r="AK790" s="22"/>
    </row>
    <row r="791" spans="1:37" x14ac:dyDescent="0.25">
      <c r="A791" t="str">
        <f t="shared" si="12"/>
        <v>AF03360</v>
      </c>
      <c r="B791" s="16" t="s">
        <v>2441</v>
      </c>
      <c r="C791" s="227" t="s">
        <v>2931</v>
      </c>
      <c r="D791" s="16" t="s">
        <v>2629</v>
      </c>
      <c r="E791" s="22" t="s">
        <v>7777</v>
      </c>
      <c r="F791" s="22"/>
      <c r="G791" s="22" t="s">
        <v>8637</v>
      </c>
      <c r="H791" s="22">
        <v>3958</v>
      </c>
      <c r="I791" s="22" t="s">
        <v>7962</v>
      </c>
      <c r="J791" s="22" t="s">
        <v>5769</v>
      </c>
      <c r="K791" s="86">
        <v>41529</v>
      </c>
      <c r="L791" s="87">
        <v>8010</v>
      </c>
      <c r="M791" s="22" t="s">
        <v>8620</v>
      </c>
      <c r="N791" s="22">
        <v>3958</v>
      </c>
      <c r="O791" s="88">
        <v>41608</v>
      </c>
      <c r="P791" s="22" t="s">
        <v>8636</v>
      </c>
      <c r="Q791" s="89">
        <v>8010</v>
      </c>
      <c r="R791" s="89"/>
      <c r="S791" s="89"/>
      <c r="T791" s="89"/>
      <c r="U791" s="89">
        <v>8010</v>
      </c>
      <c r="V791" s="90">
        <v>5406.75</v>
      </c>
      <c r="W791" s="89">
        <v>5406.75</v>
      </c>
      <c r="X791" s="96">
        <v>2013</v>
      </c>
      <c r="Y791" s="22" t="s">
        <v>6742</v>
      </c>
      <c r="Z791" s="22" t="s">
        <v>6712</v>
      </c>
      <c r="AA791" s="22" t="s">
        <v>6713</v>
      </c>
      <c r="AB791" s="22" t="s">
        <v>6803</v>
      </c>
      <c r="AC791" s="22"/>
      <c r="AD791" s="92" t="s">
        <v>8000</v>
      </c>
      <c r="AE791" s="93">
        <v>2.9166666666666665</v>
      </c>
      <c r="AF791" s="22" t="s">
        <v>6813</v>
      </c>
      <c r="AG791" s="94">
        <v>41608</v>
      </c>
      <c r="AH791" s="245">
        <v>42004</v>
      </c>
      <c r="AI791" s="94">
        <v>42004</v>
      </c>
      <c r="AJ791" s="94">
        <v>42005</v>
      </c>
      <c r="AK791" s="22"/>
    </row>
    <row r="792" spans="1:37" x14ac:dyDescent="0.25">
      <c r="A792" t="str">
        <f t="shared" si="12"/>
        <v>AF03361</v>
      </c>
      <c r="B792" s="16" t="s">
        <v>2441</v>
      </c>
      <c r="C792" s="227" t="s">
        <v>2932</v>
      </c>
      <c r="D792" s="16" t="s">
        <v>2629</v>
      </c>
      <c r="E792" s="22" t="s">
        <v>7777</v>
      </c>
      <c r="F792" s="22"/>
      <c r="G792" s="22" t="s">
        <v>8638</v>
      </c>
      <c r="H792" s="22">
        <v>3958</v>
      </c>
      <c r="I792" s="22" t="s">
        <v>7962</v>
      </c>
      <c r="J792" s="22" t="s">
        <v>5769</v>
      </c>
      <c r="K792" s="86">
        <v>41529</v>
      </c>
      <c r="L792" s="87">
        <v>8010</v>
      </c>
      <c r="M792" s="22" t="s">
        <v>8620</v>
      </c>
      <c r="N792" s="22">
        <v>3958</v>
      </c>
      <c r="O792" s="88">
        <v>41608</v>
      </c>
      <c r="P792" s="22" t="s">
        <v>8636</v>
      </c>
      <c r="Q792" s="89">
        <v>8010</v>
      </c>
      <c r="R792" s="89"/>
      <c r="S792" s="89"/>
      <c r="T792" s="89"/>
      <c r="U792" s="89">
        <v>8010</v>
      </c>
      <c r="V792" s="90">
        <v>5406.75</v>
      </c>
      <c r="W792" s="89">
        <v>5406.75</v>
      </c>
      <c r="X792" s="96">
        <v>2013</v>
      </c>
      <c r="Y792" s="22" t="s">
        <v>6742</v>
      </c>
      <c r="Z792" s="22" t="s">
        <v>6712</v>
      </c>
      <c r="AA792" s="22" t="s">
        <v>6713</v>
      </c>
      <c r="AB792" s="22" t="s">
        <v>6803</v>
      </c>
      <c r="AC792" s="22"/>
      <c r="AD792" s="92" t="s">
        <v>8000</v>
      </c>
      <c r="AE792" s="93">
        <v>2.9166666666666665</v>
      </c>
      <c r="AF792" s="22" t="s">
        <v>6813</v>
      </c>
      <c r="AG792" s="94">
        <v>41608</v>
      </c>
      <c r="AH792" s="245">
        <v>42004</v>
      </c>
      <c r="AI792" s="94">
        <v>42004</v>
      </c>
      <c r="AJ792" s="94">
        <v>42005</v>
      </c>
      <c r="AK792" s="22"/>
    </row>
    <row r="793" spans="1:37" x14ac:dyDescent="0.25">
      <c r="A793" t="str">
        <f t="shared" si="12"/>
        <v>AF03362</v>
      </c>
      <c r="B793" s="16" t="s">
        <v>2441</v>
      </c>
      <c r="C793" s="229" t="s">
        <v>2933</v>
      </c>
      <c r="D793" s="16" t="s">
        <v>2629</v>
      </c>
      <c r="E793" s="22" t="s">
        <v>7777</v>
      </c>
      <c r="F793" s="22"/>
      <c r="G793" s="22" t="s">
        <v>8639</v>
      </c>
      <c r="H793" s="22">
        <v>3958</v>
      </c>
      <c r="I793" s="22" t="s">
        <v>7962</v>
      </c>
      <c r="J793" s="22" t="s">
        <v>5769</v>
      </c>
      <c r="K793" s="86">
        <v>41529</v>
      </c>
      <c r="L793" s="87">
        <v>8010</v>
      </c>
      <c r="M793" s="22" t="s">
        <v>8620</v>
      </c>
      <c r="N793" s="22">
        <v>3958</v>
      </c>
      <c r="O793" s="88">
        <v>41608</v>
      </c>
      <c r="P793" s="22" t="s">
        <v>8636</v>
      </c>
      <c r="Q793" s="89">
        <v>8010</v>
      </c>
      <c r="R793" s="89"/>
      <c r="S793" s="89"/>
      <c r="T793" s="89"/>
      <c r="U793" s="89">
        <v>8010</v>
      </c>
      <c r="V793" s="90">
        <v>5406.75</v>
      </c>
      <c r="W793" s="89">
        <v>5406.75</v>
      </c>
      <c r="X793" s="96">
        <v>2013</v>
      </c>
      <c r="Y793" s="22" t="s">
        <v>6742</v>
      </c>
      <c r="Z793" s="22" t="s">
        <v>6712</v>
      </c>
      <c r="AA793" s="22" t="s">
        <v>6713</v>
      </c>
      <c r="AB793" s="22" t="s">
        <v>6803</v>
      </c>
      <c r="AC793" s="22"/>
      <c r="AD793" s="92" t="s">
        <v>8330</v>
      </c>
      <c r="AE793" s="93">
        <v>2.9166666666666665</v>
      </c>
      <c r="AF793" s="22" t="s">
        <v>6813</v>
      </c>
      <c r="AG793" s="94">
        <v>41608</v>
      </c>
      <c r="AH793" s="245">
        <v>42004</v>
      </c>
      <c r="AI793" s="94">
        <v>42004</v>
      </c>
      <c r="AJ793" s="94">
        <v>42005</v>
      </c>
      <c r="AK793" s="94">
        <v>43617</v>
      </c>
    </row>
    <row r="794" spans="1:37" x14ac:dyDescent="0.25">
      <c r="A794" t="str">
        <f t="shared" si="12"/>
        <v>AF01900</v>
      </c>
      <c r="B794" s="16" t="s">
        <v>2441</v>
      </c>
      <c r="C794" s="227" t="s">
        <v>2934</v>
      </c>
      <c r="D794" s="16" t="s">
        <v>2458</v>
      </c>
      <c r="E794" s="22" t="s">
        <v>8651</v>
      </c>
      <c r="F794" s="22"/>
      <c r="G794" s="22" t="s">
        <v>8654</v>
      </c>
      <c r="H794" s="22">
        <v>2611</v>
      </c>
      <c r="I794" s="22" t="s">
        <v>8655</v>
      </c>
      <c r="J794" s="22" t="s">
        <v>8656</v>
      </c>
      <c r="K794" s="86">
        <v>36753</v>
      </c>
      <c r="L794" s="87">
        <v>18663.330000000002</v>
      </c>
      <c r="M794" s="22" t="s">
        <v>8657</v>
      </c>
      <c r="N794" s="22"/>
      <c r="O794" s="88">
        <v>36769</v>
      </c>
      <c r="P794" s="22" t="s">
        <v>8658</v>
      </c>
      <c r="Q794" s="89">
        <v>18663.330000000002</v>
      </c>
      <c r="R794" s="89"/>
      <c r="S794" s="89"/>
      <c r="T794" s="89"/>
      <c r="U794" s="89">
        <v>18663.330000000002</v>
      </c>
      <c r="V794" s="90">
        <v>0</v>
      </c>
      <c r="W794" s="89">
        <v>0</v>
      </c>
      <c r="X794" s="96">
        <v>2000</v>
      </c>
      <c r="Y794" s="22" t="s">
        <v>6731</v>
      </c>
      <c r="Z794" s="22" t="s">
        <v>6712</v>
      </c>
      <c r="AA794" s="22" t="s">
        <v>6713</v>
      </c>
      <c r="AB794" s="22" t="s">
        <v>6758</v>
      </c>
      <c r="AC794" s="22"/>
      <c r="AD794" s="92" t="s">
        <v>6715</v>
      </c>
      <c r="AE794" s="93">
        <v>0</v>
      </c>
      <c r="AF794" s="22" t="s">
        <v>7144</v>
      </c>
      <c r="AG794" s="94">
        <v>36769</v>
      </c>
      <c r="AH794" s="245">
        <v>42004</v>
      </c>
      <c r="AI794" s="94">
        <v>42004</v>
      </c>
      <c r="AJ794" s="94">
        <v>42005</v>
      </c>
      <c r="AK794" s="22"/>
    </row>
    <row r="795" spans="1:37" x14ac:dyDescent="0.25">
      <c r="A795" t="str">
        <f t="shared" si="12"/>
        <v>AF01899</v>
      </c>
      <c r="B795" s="16" t="s">
        <v>2441</v>
      </c>
      <c r="C795" s="227" t="s">
        <v>2935</v>
      </c>
      <c r="D795" s="16" t="s">
        <v>2458</v>
      </c>
      <c r="E795" s="22" t="s">
        <v>8664</v>
      </c>
      <c r="F795" s="22"/>
      <c r="G795" s="22" t="s">
        <v>8665</v>
      </c>
      <c r="H795" s="84">
        <v>3033</v>
      </c>
      <c r="I795" s="85" t="s">
        <v>7316</v>
      </c>
      <c r="J795" s="22" t="s">
        <v>8666</v>
      </c>
      <c r="K795" s="86">
        <v>36923</v>
      </c>
      <c r="L795" s="87">
        <v>15680</v>
      </c>
      <c r="M795" s="22" t="s">
        <v>8667</v>
      </c>
      <c r="N795" s="22"/>
      <c r="O795" s="88">
        <v>36950</v>
      </c>
      <c r="P795" s="22" t="s">
        <v>8668</v>
      </c>
      <c r="Q795" s="89"/>
      <c r="R795" s="89"/>
      <c r="S795" s="89"/>
      <c r="T795" s="89"/>
      <c r="U795" s="89">
        <v>15680</v>
      </c>
      <c r="V795" s="90">
        <v>0</v>
      </c>
      <c r="W795" s="89">
        <v>0</v>
      </c>
      <c r="X795" s="96">
        <v>2001</v>
      </c>
      <c r="Y795" s="22" t="s">
        <v>6936</v>
      </c>
      <c r="Z795" s="22" t="s">
        <v>6712</v>
      </c>
      <c r="AA795" s="22" t="s">
        <v>6713</v>
      </c>
      <c r="AB795" s="22" t="s">
        <v>6758</v>
      </c>
      <c r="AC795" s="22"/>
      <c r="AD795" s="92" t="s">
        <v>6715</v>
      </c>
      <c r="AE795" s="93">
        <v>0</v>
      </c>
      <c r="AF795" s="22" t="s">
        <v>7144</v>
      </c>
      <c r="AG795" s="94">
        <v>36950</v>
      </c>
      <c r="AH795" s="245">
        <v>42004</v>
      </c>
      <c r="AI795" s="94">
        <v>42004</v>
      </c>
      <c r="AJ795" s="94">
        <v>42005</v>
      </c>
      <c r="AK795" s="22"/>
    </row>
    <row r="796" spans="1:37" x14ac:dyDescent="0.25">
      <c r="A796" t="str">
        <f t="shared" si="12"/>
        <v>AF01098</v>
      </c>
      <c r="B796" s="16" t="s">
        <v>2441</v>
      </c>
      <c r="C796" s="227" t="s">
        <v>2936</v>
      </c>
      <c r="D796" s="16" t="s">
        <v>2458</v>
      </c>
      <c r="E796" s="22" t="s">
        <v>8664</v>
      </c>
      <c r="F796" s="22" t="s">
        <v>8670</v>
      </c>
      <c r="G796" s="22" t="s">
        <v>8671</v>
      </c>
      <c r="H796" s="84">
        <v>3531</v>
      </c>
      <c r="I796" s="85" t="s">
        <v>7316</v>
      </c>
      <c r="J796" s="22" t="s">
        <v>8672</v>
      </c>
      <c r="K796" s="86">
        <v>37067</v>
      </c>
      <c r="L796" s="87">
        <v>9953</v>
      </c>
      <c r="M796" s="22" t="s">
        <v>8673</v>
      </c>
      <c r="N796" s="22"/>
      <c r="O796" s="88">
        <v>37072</v>
      </c>
      <c r="P796" s="22" t="s">
        <v>8674</v>
      </c>
      <c r="Q796" s="89">
        <v>10948</v>
      </c>
      <c r="R796" s="89"/>
      <c r="S796" s="89"/>
      <c r="T796" s="89"/>
      <c r="U796" s="89">
        <v>9953</v>
      </c>
      <c r="V796" s="90">
        <v>0</v>
      </c>
      <c r="W796" s="89">
        <v>0</v>
      </c>
      <c r="X796" s="96">
        <v>2001</v>
      </c>
      <c r="Y796" s="22" t="s">
        <v>6755</v>
      </c>
      <c r="Z796" s="22" t="s">
        <v>6712</v>
      </c>
      <c r="AA796" s="22" t="s">
        <v>6713</v>
      </c>
      <c r="AB796" s="22" t="s">
        <v>6758</v>
      </c>
      <c r="AC796" s="22"/>
      <c r="AD796" s="92" t="s">
        <v>6715</v>
      </c>
      <c r="AE796" s="93">
        <v>0</v>
      </c>
      <c r="AF796" s="22" t="s">
        <v>7144</v>
      </c>
      <c r="AG796" s="94">
        <v>37072</v>
      </c>
      <c r="AH796" s="245">
        <v>42004</v>
      </c>
      <c r="AI796" s="94">
        <v>42004</v>
      </c>
      <c r="AJ796" s="94">
        <v>42005</v>
      </c>
      <c r="AK796" s="22"/>
    </row>
    <row r="797" spans="1:37" x14ac:dyDescent="0.25">
      <c r="A797" t="str">
        <f t="shared" si="12"/>
        <v>BC00589</v>
      </c>
      <c r="B797" s="16" t="s">
        <v>2441</v>
      </c>
      <c r="C797" s="227" t="s">
        <v>2937</v>
      </c>
      <c r="D797" s="16" t="s">
        <v>2447</v>
      </c>
      <c r="E797" s="22"/>
      <c r="F797" s="22"/>
      <c r="G797" s="22"/>
      <c r="H797" s="22">
        <v>4059</v>
      </c>
      <c r="I797" s="22" t="s">
        <v>8659</v>
      </c>
      <c r="J797" s="22" t="s">
        <v>8678</v>
      </c>
      <c r="K797" s="86">
        <v>37376</v>
      </c>
      <c r="L797" s="87">
        <v>4550</v>
      </c>
      <c r="M797" s="22" t="s">
        <v>8676</v>
      </c>
      <c r="N797" s="22"/>
      <c r="O797" s="88">
        <v>37376</v>
      </c>
      <c r="P797" s="22" t="s">
        <v>8677</v>
      </c>
      <c r="Q797" s="89"/>
      <c r="R797" s="89"/>
      <c r="S797" s="89"/>
      <c r="T797" s="89"/>
      <c r="U797" s="89">
        <v>4550</v>
      </c>
      <c r="V797" s="90">
        <v>0</v>
      </c>
      <c r="W797" s="89">
        <v>0</v>
      </c>
      <c r="X797" s="96">
        <v>2002</v>
      </c>
      <c r="Y797" s="22" t="s">
        <v>6768</v>
      </c>
      <c r="Z797" s="22" t="s">
        <v>6712</v>
      </c>
      <c r="AA797" s="22" t="s">
        <v>7223</v>
      </c>
      <c r="AB797" s="22" t="s">
        <v>6803</v>
      </c>
      <c r="AC797" s="22"/>
      <c r="AD797" s="92" t="s">
        <v>6715</v>
      </c>
      <c r="AE797" s="93">
        <v>0</v>
      </c>
      <c r="AF797" s="22" t="s">
        <v>6813</v>
      </c>
      <c r="AG797" s="94">
        <v>37376</v>
      </c>
      <c r="AH797" s="245">
        <v>42004</v>
      </c>
      <c r="AI797" s="94">
        <v>42004</v>
      </c>
      <c r="AJ797" s="94">
        <v>42005</v>
      </c>
      <c r="AK797" s="22"/>
    </row>
    <row r="798" spans="1:37" x14ac:dyDescent="0.25">
      <c r="A798" t="str">
        <f t="shared" si="12"/>
        <v>AF02590</v>
      </c>
      <c r="B798" s="16" t="s">
        <v>2441</v>
      </c>
      <c r="C798" s="227" t="s">
        <v>2938</v>
      </c>
      <c r="D798" s="16" t="s">
        <v>2450</v>
      </c>
      <c r="E798" s="22"/>
      <c r="F798" s="22" t="s">
        <v>8679</v>
      </c>
      <c r="G798" s="22" t="s">
        <v>8680</v>
      </c>
      <c r="H798" s="22">
        <v>4614</v>
      </c>
      <c r="I798" s="22" t="s">
        <v>8655</v>
      </c>
      <c r="J798" s="22" t="s">
        <v>8681</v>
      </c>
      <c r="K798" s="86">
        <v>37392</v>
      </c>
      <c r="L798" s="87">
        <v>70826.429999999993</v>
      </c>
      <c r="M798" s="22" t="s">
        <v>6839</v>
      </c>
      <c r="N798" s="22"/>
      <c r="O798" s="88">
        <v>37403</v>
      </c>
      <c r="P798" s="22" t="s">
        <v>8682</v>
      </c>
      <c r="Q798" s="89">
        <v>70826.429999999993</v>
      </c>
      <c r="R798" s="89"/>
      <c r="S798" s="89"/>
      <c r="T798" s="89"/>
      <c r="U798" s="89">
        <v>70826.429999999993</v>
      </c>
      <c r="V798" s="90">
        <v>0</v>
      </c>
      <c r="W798" s="89">
        <v>0</v>
      </c>
      <c r="X798" s="96">
        <v>2002</v>
      </c>
      <c r="Y798" s="22" t="s">
        <v>6775</v>
      </c>
      <c r="Z798" s="22" t="s">
        <v>6712</v>
      </c>
      <c r="AA798" s="22" t="s">
        <v>6713</v>
      </c>
      <c r="AB798" s="22" t="s">
        <v>6803</v>
      </c>
      <c r="AC798" s="22"/>
      <c r="AD798" s="92" t="s">
        <v>6715</v>
      </c>
      <c r="AE798" s="93">
        <v>0</v>
      </c>
      <c r="AF798" s="22" t="s">
        <v>6813</v>
      </c>
      <c r="AG798" s="94">
        <v>37403</v>
      </c>
      <c r="AH798" s="245">
        <v>42004</v>
      </c>
      <c r="AI798" s="94">
        <v>42004</v>
      </c>
      <c r="AJ798" s="94">
        <v>42005</v>
      </c>
      <c r="AK798" s="22"/>
    </row>
    <row r="799" spans="1:37" x14ac:dyDescent="0.25">
      <c r="A799" t="str">
        <f t="shared" si="12"/>
        <v>BC00881</v>
      </c>
      <c r="B799" s="16" t="s">
        <v>2441</v>
      </c>
      <c r="C799" s="227" t="s">
        <v>2939</v>
      </c>
      <c r="D799" s="16" t="s">
        <v>2447</v>
      </c>
      <c r="E799" s="22" t="s">
        <v>8602</v>
      </c>
      <c r="F799" s="22" t="s">
        <v>8684</v>
      </c>
      <c r="G799" s="22"/>
      <c r="H799" s="22">
        <v>41150</v>
      </c>
      <c r="I799" s="22" t="s">
        <v>7321</v>
      </c>
      <c r="J799" s="22" t="s">
        <v>8685</v>
      </c>
      <c r="K799" s="86">
        <v>37442</v>
      </c>
      <c r="L799" s="87">
        <v>2200</v>
      </c>
      <c r="M799" s="22" t="s">
        <v>6882</v>
      </c>
      <c r="N799" s="22"/>
      <c r="O799" s="88">
        <v>37466</v>
      </c>
      <c r="P799" s="22" t="s">
        <v>8686</v>
      </c>
      <c r="Q799" s="89"/>
      <c r="R799" s="89"/>
      <c r="S799" s="89"/>
      <c r="T799" s="89"/>
      <c r="U799" s="89">
        <v>2200</v>
      </c>
      <c r="V799" s="90">
        <v>0</v>
      </c>
      <c r="W799" s="89">
        <v>0</v>
      </c>
      <c r="X799" s="96">
        <v>2002</v>
      </c>
      <c r="Y799" s="22" t="s">
        <v>6711</v>
      </c>
      <c r="Z799" s="22" t="s">
        <v>6712</v>
      </c>
      <c r="AA799" s="22" t="s">
        <v>7223</v>
      </c>
      <c r="AB799" s="22" t="s">
        <v>6803</v>
      </c>
      <c r="AC799" s="22"/>
      <c r="AD799" s="92" t="s">
        <v>6715</v>
      </c>
      <c r="AE799" s="93">
        <v>0</v>
      </c>
      <c r="AF799" s="22" t="s">
        <v>6813</v>
      </c>
      <c r="AG799" s="94">
        <v>37466</v>
      </c>
      <c r="AH799" s="245">
        <v>42004</v>
      </c>
      <c r="AI799" s="94">
        <v>42004</v>
      </c>
      <c r="AJ799" s="94">
        <v>42005</v>
      </c>
      <c r="AK799" s="22"/>
    </row>
    <row r="800" spans="1:37" x14ac:dyDescent="0.25">
      <c r="A800" t="str">
        <f t="shared" si="12"/>
        <v>AF00673</v>
      </c>
      <c r="B800" s="16" t="s">
        <v>2441</v>
      </c>
      <c r="C800" s="227" t="s">
        <v>2940</v>
      </c>
      <c r="D800" s="16" t="s">
        <v>2443</v>
      </c>
      <c r="E800" s="22" t="s">
        <v>7706</v>
      </c>
      <c r="F800" s="22"/>
      <c r="G800" s="22" t="s">
        <v>8687</v>
      </c>
      <c r="H800" s="22">
        <v>4844</v>
      </c>
      <c r="I800" s="22" t="s">
        <v>8655</v>
      </c>
      <c r="J800" s="22" t="s">
        <v>8688</v>
      </c>
      <c r="K800" s="86">
        <v>37475</v>
      </c>
      <c r="L800" s="87">
        <v>10270.65</v>
      </c>
      <c r="M800" s="22" t="s">
        <v>6834</v>
      </c>
      <c r="N800" s="22"/>
      <c r="O800" s="88">
        <v>37492</v>
      </c>
      <c r="P800" s="22" t="s">
        <v>8689</v>
      </c>
      <c r="Q800" s="89">
        <v>20541.5</v>
      </c>
      <c r="R800" s="89"/>
      <c r="S800" s="89"/>
      <c r="T800" s="89"/>
      <c r="U800" s="89">
        <v>10270.65</v>
      </c>
      <c r="V800" s="90">
        <v>0</v>
      </c>
      <c r="W800" s="89">
        <v>0</v>
      </c>
      <c r="X800" s="96">
        <v>2002</v>
      </c>
      <c r="Y800" s="22" t="s">
        <v>6731</v>
      </c>
      <c r="Z800" s="22" t="s">
        <v>6712</v>
      </c>
      <c r="AA800" s="22" t="s">
        <v>6713</v>
      </c>
      <c r="AB800" s="22" t="s">
        <v>6803</v>
      </c>
      <c r="AC800" s="22"/>
      <c r="AD800" s="92" t="s">
        <v>6715</v>
      </c>
      <c r="AE800" s="93">
        <v>0</v>
      </c>
      <c r="AF800" s="22" t="s">
        <v>6813</v>
      </c>
      <c r="AG800" s="94">
        <v>37492</v>
      </c>
      <c r="AH800" s="245">
        <v>42004</v>
      </c>
      <c r="AI800" s="94">
        <v>42004</v>
      </c>
      <c r="AJ800" s="94">
        <v>42005</v>
      </c>
      <c r="AK800" s="22"/>
    </row>
    <row r="801" spans="1:37" x14ac:dyDescent="0.25">
      <c r="A801" t="str">
        <f t="shared" si="12"/>
        <v>AF00654</v>
      </c>
      <c r="B801" s="16" t="s">
        <v>2441</v>
      </c>
      <c r="C801" s="227" t="s">
        <v>2941</v>
      </c>
      <c r="D801" s="16" t="s">
        <v>2447</v>
      </c>
      <c r="E801" s="22" t="s">
        <v>7463</v>
      </c>
      <c r="F801" s="22" t="s">
        <v>8690</v>
      </c>
      <c r="G801" s="22">
        <v>972465</v>
      </c>
      <c r="H801" s="84">
        <v>5139</v>
      </c>
      <c r="I801" s="85" t="s">
        <v>7329</v>
      </c>
      <c r="J801" s="22" t="s">
        <v>8691</v>
      </c>
      <c r="K801" s="86">
        <v>37635</v>
      </c>
      <c r="L801" s="87">
        <v>4170</v>
      </c>
      <c r="M801" s="22" t="s">
        <v>6777</v>
      </c>
      <c r="N801" s="22"/>
      <c r="O801" s="88">
        <v>37642</v>
      </c>
      <c r="P801" s="22" t="s">
        <v>8692</v>
      </c>
      <c r="Q801" s="89">
        <v>4170</v>
      </c>
      <c r="R801" s="89"/>
      <c r="S801" s="89"/>
      <c r="T801" s="89"/>
      <c r="U801" s="89">
        <v>4170</v>
      </c>
      <c r="V801" s="90">
        <v>0</v>
      </c>
      <c r="W801" s="89">
        <v>0</v>
      </c>
      <c r="X801" s="96">
        <v>2003</v>
      </c>
      <c r="Y801" s="22" t="s">
        <v>6757</v>
      </c>
      <c r="Z801" s="22" t="s">
        <v>6712</v>
      </c>
      <c r="AA801" s="22" t="s">
        <v>6713</v>
      </c>
      <c r="AB801" s="22" t="s">
        <v>6758</v>
      </c>
      <c r="AC801" s="22"/>
      <c r="AD801" s="92" t="s">
        <v>6715</v>
      </c>
      <c r="AE801" s="93">
        <v>0</v>
      </c>
      <c r="AF801" s="22" t="s">
        <v>6813</v>
      </c>
      <c r="AG801" s="94">
        <v>37642</v>
      </c>
      <c r="AH801" s="245">
        <v>42004</v>
      </c>
      <c r="AI801" s="94">
        <v>42004</v>
      </c>
      <c r="AJ801" s="94">
        <v>42005</v>
      </c>
      <c r="AK801" s="22"/>
    </row>
    <row r="802" spans="1:37" x14ac:dyDescent="0.25">
      <c r="A802" t="str">
        <f t="shared" si="12"/>
        <v>AF01076</v>
      </c>
      <c r="B802" s="16" t="s">
        <v>2441</v>
      </c>
      <c r="C802" s="227" t="s">
        <v>2942</v>
      </c>
      <c r="D802" s="16" t="s">
        <v>2443</v>
      </c>
      <c r="E802" s="22" t="s">
        <v>7313</v>
      </c>
      <c r="F802" s="22" t="s">
        <v>8695</v>
      </c>
      <c r="G802" s="22" t="s">
        <v>8696</v>
      </c>
      <c r="H802" s="84">
        <v>6013</v>
      </c>
      <c r="I802" s="85" t="s">
        <v>7316</v>
      </c>
      <c r="J802" s="22" t="s">
        <v>8697</v>
      </c>
      <c r="K802" s="86">
        <v>37951</v>
      </c>
      <c r="L802" s="87">
        <v>12994</v>
      </c>
      <c r="M802" s="22" t="s">
        <v>6915</v>
      </c>
      <c r="N802" s="22"/>
      <c r="O802" s="88">
        <v>37949</v>
      </c>
      <c r="P802" s="22" t="s">
        <v>8698</v>
      </c>
      <c r="Q802" s="89"/>
      <c r="R802" s="89"/>
      <c r="S802" s="89"/>
      <c r="T802" s="89"/>
      <c r="U802" s="89">
        <v>12994</v>
      </c>
      <c r="V802" s="90">
        <v>0</v>
      </c>
      <c r="W802" s="89">
        <v>0</v>
      </c>
      <c r="X802" s="96">
        <v>2003</v>
      </c>
      <c r="Y802" s="22" t="s">
        <v>6742</v>
      </c>
      <c r="Z802" s="22" t="s">
        <v>6712</v>
      </c>
      <c r="AA802" s="22" t="s">
        <v>6713</v>
      </c>
      <c r="AB802" s="22" t="s">
        <v>6758</v>
      </c>
      <c r="AC802" s="22"/>
      <c r="AD802" s="92" t="s">
        <v>6715</v>
      </c>
      <c r="AE802" s="93">
        <v>0</v>
      </c>
      <c r="AF802" s="22" t="s">
        <v>6813</v>
      </c>
      <c r="AG802" s="94">
        <v>37949</v>
      </c>
      <c r="AH802" s="245">
        <v>42004</v>
      </c>
      <c r="AI802" s="94">
        <v>42004</v>
      </c>
      <c r="AJ802" s="94">
        <v>42005</v>
      </c>
      <c r="AK802" s="22"/>
    </row>
    <row r="803" spans="1:37" x14ac:dyDescent="0.25">
      <c r="A803" t="str">
        <f t="shared" si="12"/>
        <v>AF01061</v>
      </c>
      <c r="B803" s="16" t="s">
        <v>2441</v>
      </c>
      <c r="C803" s="227" t="s">
        <v>2943</v>
      </c>
      <c r="D803" s="16" t="s">
        <v>2458</v>
      </c>
      <c r="E803" s="22"/>
      <c r="F803" s="22"/>
      <c r="G803" s="22" t="s">
        <v>8699</v>
      </c>
      <c r="H803" s="84">
        <v>6026</v>
      </c>
      <c r="I803" s="85" t="s">
        <v>7316</v>
      </c>
      <c r="J803" s="22" t="s">
        <v>8700</v>
      </c>
      <c r="K803" s="86">
        <v>37949</v>
      </c>
      <c r="L803" s="87">
        <v>4856</v>
      </c>
      <c r="M803" s="22" t="s">
        <v>7501</v>
      </c>
      <c r="N803" s="22"/>
      <c r="O803" s="88">
        <v>37954</v>
      </c>
      <c r="P803" s="22" t="s">
        <v>8701</v>
      </c>
      <c r="Q803" s="89">
        <v>4856</v>
      </c>
      <c r="R803" s="89"/>
      <c r="S803" s="89"/>
      <c r="T803" s="89"/>
      <c r="U803" s="89">
        <v>4856</v>
      </c>
      <c r="V803" s="90">
        <v>0</v>
      </c>
      <c r="W803" s="89">
        <v>0</v>
      </c>
      <c r="X803" s="96">
        <v>2003</v>
      </c>
      <c r="Y803" s="22" t="s">
        <v>6742</v>
      </c>
      <c r="Z803" s="22" t="s">
        <v>6712</v>
      </c>
      <c r="AA803" s="22" t="s">
        <v>6713</v>
      </c>
      <c r="AB803" s="22" t="s">
        <v>6803</v>
      </c>
      <c r="AC803" s="22"/>
      <c r="AD803" s="92" t="s">
        <v>6715</v>
      </c>
      <c r="AE803" s="93">
        <v>0</v>
      </c>
      <c r="AF803" s="22" t="s">
        <v>7144</v>
      </c>
      <c r="AG803" s="94">
        <v>37954</v>
      </c>
      <c r="AH803" s="245">
        <v>42004</v>
      </c>
      <c r="AI803" s="94">
        <v>42004</v>
      </c>
      <c r="AJ803" s="94">
        <v>42005</v>
      </c>
      <c r="AK803" s="22"/>
    </row>
    <row r="804" spans="1:37" x14ac:dyDescent="0.25">
      <c r="A804" t="str">
        <f t="shared" si="12"/>
        <v>AF00330</v>
      </c>
      <c r="B804" s="16" t="s">
        <v>2944</v>
      </c>
      <c r="C804" s="227" t="s">
        <v>2945</v>
      </c>
      <c r="D804" s="20" t="s">
        <v>941</v>
      </c>
      <c r="E804" s="85"/>
      <c r="F804" s="85"/>
      <c r="G804" s="85"/>
      <c r="H804" s="85" t="s">
        <v>8702</v>
      </c>
      <c r="I804" s="22" t="s">
        <v>8703</v>
      </c>
      <c r="J804" s="85" t="s">
        <v>8704</v>
      </c>
      <c r="K804" s="86">
        <v>34590</v>
      </c>
      <c r="L804" s="87">
        <v>19710</v>
      </c>
      <c r="M804" s="22" t="s">
        <v>7351</v>
      </c>
      <c r="N804" s="85"/>
      <c r="O804" s="88">
        <v>34607</v>
      </c>
      <c r="P804" s="85"/>
      <c r="Q804" s="89">
        <v>19710</v>
      </c>
      <c r="R804" s="89"/>
      <c r="S804" s="89"/>
      <c r="T804" s="89"/>
      <c r="U804" s="89">
        <v>19710</v>
      </c>
      <c r="V804" s="90">
        <v>0</v>
      </c>
      <c r="W804" s="89">
        <v>0</v>
      </c>
      <c r="X804" s="96">
        <v>1994</v>
      </c>
      <c r="Y804" s="22" t="s">
        <v>6736</v>
      </c>
      <c r="Z804" s="22" t="s">
        <v>6712</v>
      </c>
      <c r="AA804" s="22" t="s">
        <v>6713</v>
      </c>
      <c r="AB804" s="22" t="s">
        <v>6714</v>
      </c>
      <c r="AC804" s="22"/>
      <c r="AD804" s="92" t="s">
        <v>6715</v>
      </c>
      <c r="AE804" s="93">
        <v>0</v>
      </c>
      <c r="AF804" s="22" t="s">
        <v>8705</v>
      </c>
      <c r="AG804" s="94">
        <v>34607</v>
      </c>
      <c r="AH804" s="245">
        <v>42004</v>
      </c>
      <c r="AI804" s="94">
        <v>42004</v>
      </c>
      <c r="AJ804" s="94">
        <v>42005</v>
      </c>
      <c r="AK804" s="22"/>
    </row>
    <row r="805" spans="1:37" x14ac:dyDescent="0.25">
      <c r="A805" t="str">
        <f t="shared" si="12"/>
        <v>AF00548</v>
      </c>
      <c r="B805" s="16" t="s">
        <v>2944</v>
      </c>
      <c r="C805" s="227" t="s">
        <v>2946</v>
      </c>
      <c r="D805" s="16" t="s">
        <v>2947</v>
      </c>
      <c r="E805" s="85"/>
      <c r="F805" s="22"/>
      <c r="G805" s="85"/>
      <c r="H805" s="22">
        <v>2795</v>
      </c>
      <c r="I805" s="22" t="s">
        <v>8706</v>
      </c>
      <c r="J805" s="85" t="s">
        <v>8707</v>
      </c>
      <c r="K805" s="86">
        <v>35606</v>
      </c>
      <c r="L805" s="87">
        <v>920</v>
      </c>
      <c r="M805" s="22" t="s">
        <v>8708</v>
      </c>
      <c r="N805" s="85"/>
      <c r="O805" s="88">
        <v>35611</v>
      </c>
      <c r="P805" s="85" t="s">
        <v>8709</v>
      </c>
      <c r="Q805" s="89">
        <v>920</v>
      </c>
      <c r="R805" s="89"/>
      <c r="S805" s="89" t="s">
        <v>8710</v>
      </c>
      <c r="T805" s="89"/>
      <c r="U805" s="89">
        <v>920</v>
      </c>
      <c r="V805" s="90">
        <v>0</v>
      </c>
      <c r="W805" s="89">
        <v>0</v>
      </c>
      <c r="X805" s="96">
        <v>1997</v>
      </c>
      <c r="Y805" s="22" t="s">
        <v>6755</v>
      </c>
      <c r="Z805" s="22" t="s">
        <v>6712</v>
      </c>
      <c r="AA805" s="22" t="s">
        <v>6713</v>
      </c>
      <c r="AB805" s="22" t="s">
        <v>6714</v>
      </c>
      <c r="AC805" s="22"/>
      <c r="AD805" s="92" t="s">
        <v>6715</v>
      </c>
      <c r="AE805" s="93">
        <v>0</v>
      </c>
      <c r="AF805" s="22" t="s">
        <v>8711</v>
      </c>
      <c r="AG805" s="94">
        <v>35611</v>
      </c>
      <c r="AH805" s="245">
        <v>42004</v>
      </c>
      <c r="AI805" s="94">
        <v>42004</v>
      </c>
      <c r="AJ805" s="94">
        <v>42005</v>
      </c>
      <c r="AK805" s="22"/>
    </row>
    <row r="806" spans="1:37" x14ac:dyDescent="0.25">
      <c r="A806" t="str">
        <f t="shared" si="12"/>
        <v>AF00821</v>
      </c>
      <c r="B806" s="16" t="s">
        <v>2944</v>
      </c>
      <c r="C806" s="227" t="s">
        <v>2948</v>
      </c>
      <c r="D806" s="16" t="s">
        <v>2947</v>
      </c>
      <c r="E806" s="85"/>
      <c r="F806" s="22">
        <v>144</v>
      </c>
      <c r="G806" s="85"/>
      <c r="H806" s="22">
        <v>2870</v>
      </c>
      <c r="I806" s="22" t="s">
        <v>8706</v>
      </c>
      <c r="J806" s="85" t="s">
        <v>8712</v>
      </c>
      <c r="K806" s="86">
        <v>35621</v>
      </c>
      <c r="L806" s="87">
        <v>1592</v>
      </c>
      <c r="M806" s="22" t="s">
        <v>8713</v>
      </c>
      <c r="N806" s="85"/>
      <c r="O806" s="88">
        <v>35642</v>
      </c>
      <c r="P806" s="85" t="s">
        <v>8714</v>
      </c>
      <c r="Q806" s="89"/>
      <c r="R806" s="89"/>
      <c r="S806" s="89"/>
      <c r="T806" s="89"/>
      <c r="U806" s="89">
        <v>1592</v>
      </c>
      <c r="V806" s="90">
        <v>0</v>
      </c>
      <c r="W806" s="89">
        <v>0</v>
      </c>
      <c r="X806" s="96">
        <v>1997</v>
      </c>
      <c r="Y806" s="22" t="s">
        <v>6711</v>
      </c>
      <c r="Z806" s="22" t="s">
        <v>6712</v>
      </c>
      <c r="AA806" s="22" t="s">
        <v>6713</v>
      </c>
      <c r="AB806" s="22" t="s">
        <v>6714</v>
      </c>
      <c r="AC806" s="22"/>
      <c r="AD806" s="92" t="s">
        <v>6715</v>
      </c>
      <c r="AE806" s="93">
        <v>0</v>
      </c>
      <c r="AF806" s="22" t="s">
        <v>8711</v>
      </c>
      <c r="AG806" s="94">
        <v>35642</v>
      </c>
      <c r="AH806" s="245">
        <v>42004</v>
      </c>
      <c r="AI806" s="94">
        <v>42004</v>
      </c>
      <c r="AJ806" s="94">
        <v>42005</v>
      </c>
      <c r="AK806" s="22"/>
    </row>
    <row r="807" spans="1:37" x14ac:dyDescent="0.25">
      <c r="A807" t="str">
        <f t="shared" si="12"/>
        <v>AF00522</v>
      </c>
      <c r="B807" s="16" t="s">
        <v>2944</v>
      </c>
      <c r="C807" s="227" t="s">
        <v>2949</v>
      </c>
      <c r="D807" s="16" t="s">
        <v>2950</v>
      </c>
      <c r="E807" s="85"/>
      <c r="F807" s="22"/>
      <c r="G807" s="85"/>
      <c r="H807" s="22">
        <v>2953</v>
      </c>
      <c r="I807" s="22" t="s">
        <v>8706</v>
      </c>
      <c r="J807" s="85" t="s">
        <v>8715</v>
      </c>
      <c r="K807" s="86">
        <v>35636</v>
      </c>
      <c r="L807" s="87">
        <v>1400.24</v>
      </c>
      <c r="M807" s="22" t="s">
        <v>8716</v>
      </c>
      <c r="N807" s="85"/>
      <c r="O807" s="88">
        <v>35642</v>
      </c>
      <c r="P807" s="85" t="s">
        <v>8717</v>
      </c>
      <c r="Q807" s="89">
        <v>2800.48</v>
      </c>
      <c r="R807" s="89"/>
      <c r="S807" s="89" t="s">
        <v>8710</v>
      </c>
      <c r="T807" s="89"/>
      <c r="U807" s="89">
        <v>1400.24</v>
      </c>
      <c r="V807" s="90">
        <v>0</v>
      </c>
      <c r="W807" s="89">
        <v>0</v>
      </c>
      <c r="X807" s="96">
        <v>1997</v>
      </c>
      <c r="Y807" s="22" t="s">
        <v>6711</v>
      </c>
      <c r="Z807" s="22" t="s">
        <v>6712</v>
      </c>
      <c r="AA807" s="22" t="s">
        <v>6713</v>
      </c>
      <c r="AB807" s="22" t="s">
        <v>6714</v>
      </c>
      <c r="AC807" s="22"/>
      <c r="AD807" s="92" t="s">
        <v>6715</v>
      </c>
      <c r="AE807" s="93">
        <v>0</v>
      </c>
      <c r="AF807" s="22" t="s">
        <v>8711</v>
      </c>
      <c r="AG807" s="94">
        <v>35642</v>
      </c>
      <c r="AH807" s="245">
        <v>42004</v>
      </c>
      <c r="AI807" s="94">
        <v>42004</v>
      </c>
      <c r="AJ807" s="94">
        <v>42005</v>
      </c>
      <c r="AK807" s="22"/>
    </row>
    <row r="808" spans="1:37" x14ac:dyDescent="0.25">
      <c r="A808" t="str">
        <f t="shared" si="12"/>
        <v>AF00523</v>
      </c>
      <c r="B808" s="16" t="s">
        <v>2944</v>
      </c>
      <c r="C808" s="227" t="s">
        <v>2951</v>
      </c>
      <c r="D808" s="16" t="s">
        <v>2950</v>
      </c>
      <c r="E808" s="85"/>
      <c r="F808" s="22"/>
      <c r="G808" s="85"/>
      <c r="H808" s="22">
        <v>2953</v>
      </c>
      <c r="I808" s="22" t="s">
        <v>8706</v>
      </c>
      <c r="J808" s="85" t="s">
        <v>8715</v>
      </c>
      <c r="K808" s="86">
        <v>35636</v>
      </c>
      <c r="L808" s="87">
        <v>1400.24</v>
      </c>
      <c r="M808" s="22" t="s">
        <v>8716</v>
      </c>
      <c r="N808" s="85"/>
      <c r="O808" s="88">
        <v>35642</v>
      </c>
      <c r="P808" s="85" t="s">
        <v>8717</v>
      </c>
      <c r="Q808" s="89"/>
      <c r="R808" s="89"/>
      <c r="S808" s="89"/>
      <c r="T808" s="89"/>
      <c r="U808" s="89">
        <v>1400.24</v>
      </c>
      <c r="V808" s="90">
        <v>0</v>
      </c>
      <c r="W808" s="89">
        <v>0</v>
      </c>
      <c r="X808" s="96">
        <v>1997</v>
      </c>
      <c r="Y808" s="22" t="s">
        <v>6711</v>
      </c>
      <c r="Z808" s="22" t="s">
        <v>6712</v>
      </c>
      <c r="AA808" s="22" t="s">
        <v>6713</v>
      </c>
      <c r="AB808" s="22" t="s">
        <v>6714</v>
      </c>
      <c r="AC808" s="22"/>
      <c r="AD808" s="92" t="s">
        <v>6715</v>
      </c>
      <c r="AE808" s="93">
        <v>0</v>
      </c>
      <c r="AF808" s="22" t="s">
        <v>8711</v>
      </c>
      <c r="AG808" s="94">
        <v>35642</v>
      </c>
      <c r="AH808" s="245">
        <v>42004</v>
      </c>
      <c r="AI808" s="94">
        <v>42004</v>
      </c>
      <c r="AJ808" s="94">
        <v>42005</v>
      </c>
      <c r="AK808" s="22"/>
    </row>
    <row r="809" spans="1:37" x14ac:dyDescent="0.25">
      <c r="A809" t="str">
        <f t="shared" si="12"/>
        <v>AF00297</v>
      </c>
      <c r="B809" s="16" t="s">
        <v>2944</v>
      </c>
      <c r="C809" s="227" t="s">
        <v>2952</v>
      </c>
      <c r="D809" s="16" t="s">
        <v>2947</v>
      </c>
      <c r="E809" s="85"/>
      <c r="F809" s="22"/>
      <c r="G809" s="85"/>
      <c r="H809" s="22">
        <v>2883</v>
      </c>
      <c r="I809" s="22" t="s">
        <v>8706</v>
      </c>
      <c r="J809" s="85" t="s">
        <v>8718</v>
      </c>
      <c r="K809" s="86">
        <v>35626</v>
      </c>
      <c r="L809" s="87">
        <v>1092</v>
      </c>
      <c r="M809" s="22" t="s">
        <v>8719</v>
      </c>
      <c r="N809" s="85"/>
      <c r="O809" s="88">
        <v>35642</v>
      </c>
      <c r="P809" s="85" t="s">
        <v>8720</v>
      </c>
      <c r="Q809" s="89">
        <v>2477.64</v>
      </c>
      <c r="R809" s="89"/>
      <c r="S809" s="89"/>
      <c r="T809" s="89"/>
      <c r="U809" s="89">
        <v>1092</v>
      </c>
      <c r="V809" s="90">
        <v>0</v>
      </c>
      <c r="W809" s="89">
        <v>0</v>
      </c>
      <c r="X809" s="96">
        <v>1997</v>
      </c>
      <c r="Y809" s="22" t="s">
        <v>6711</v>
      </c>
      <c r="Z809" s="22" t="s">
        <v>6712</v>
      </c>
      <c r="AA809" s="22" t="s">
        <v>6713</v>
      </c>
      <c r="AB809" s="22" t="s">
        <v>6714</v>
      </c>
      <c r="AC809" s="22"/>
      <c r="AD809" s="92" t="s">
        <v>6715</v>
      </c>
      <c r="AE809" s="93">
        <v>0</v>
      </c>
      <c r="AF809" s="22" t="s">
        <v>8711</v>
      </c>
      <c r="AG809" s="94">
        <v>35642</v>
      </c>
      <c r="AH809" s="245">
        <v>42004</v>
      </c>
      <c r="AI809" s="94">
        <v>42004</v>
      </c>
      <c r="AJ809" s="94">
        <v>42005</v>
      </c>
      <c r="AK809" s="22"/>
    </row>
    <row r="810" spans="1:37" x14ac:dyDescent="0.25">
      <c r="A810" t="str">
        <f t="shared" si="12"/>
        <v>AF00593</v>
      </c>
      <c r="B810" s="16" t="s">
        <v>2944</v>
      </c>
      <c r="C810" s="227" t="s">
        <v>2953</v>
      </c>
      <c r="D810" s="16" t="s">
        <v>2950</v>
      </c>
      <c r="E810" s="85"/>
      <c r="F810" s="22"/>
      <c r="G810" s="85"/>
      <c r="H810" s="22">
        <v>2883</v>
      </c>
      <c r="I810" s="22" t="s">
        <v>8706</v>
      </c>
      <c r="J810" s="85" t="s">
        <v>8721</v>
      </c>
      <c r="K810" s="86">
        <v>35626</v>
      </c>
      <c r="L810" s="87">
        <v>590.64</v>
      </c>
      <c r="M810" s="22" t="s">
        <v>8719</v>
      </c>
      <c r="N810" s="85"/>
      <c r="O810" s="88">
        <v>35642</v>
      </c>
      <c r="P810" s="85" t="s">
        <v>8720</v>
      </c>
      <c r="Q810" s="89"/>
      <c r="R810" s="89"/>
      <c r="S810" s="89"/>
      <c r="T810" s="89"/>
      <c r="U810" s="89">
        <v>590.64</v>
      </c>
      <c r="V810" s="90">
        <v>0</v>
      </c>
      <c r="W810" s="89">
        <v>0</v>
      </c>
      <c r="X810" s="96">
        <v>1997</v>
      </c>
      <c r="Y810" s="22" t="s">
        <v>6711</v>
      </c>
      <c r="Z810" s="22" t="s">
        <v>6712</v>
      </c>
      <c r="AA810" s="22" t="s">
        <v>6713</v>
      </c>
      <c r="AB810" s="22" t="s">
        <v>6714</v>
      </c>
      <c r="AC810" s="22"/>
      <c r="AD810" s="92" t="s">
        <v>6715</v>
      </c>
      <c r="AE810" s="93">
        <v>0</v>
      </c>
      <c r="AF810" s="22" t="s">
        <v>8711</v>
      </c>
      <c r="AG810" s="94">
        <v>35642</v>
      </c>
      <c r="AH810" s="245">
        <v>42004</v>
      </c>
      <c r="AI810" s="94">
        <v>42004</v>
      </c>
      <c r="AJ810" s="94">
        <v>42005</v>
      </c>
      <c r="AK810" s="22"/>
    </row>
    <row r="811" spans="1:37" x14ac:dyDescent="0.25">
      <c r="A811" t="str">
        <f t="shared" si="12"/>
        <v>AF00570</v>
      </c>
      <c r="B811" s="16" t="s">
        <v>2944</v>
      </c>
      <c r="C811" s="227" t="s">
        <v>2954</v>
      </c>
      <c r="D811" s="16" t="s">
        <v>2947</v>
      </c>
      <c r="E811" s="85"/>
      <c r="F811" s="22"/>
      <c r="G811" s="85"/>
      <c r="H811" s="22">
        <v>3188</v>
      </c>
      <c r="I811" s="22" t="s">
        <v>8706</v>
      </c>
      <c r="J811" s="85" t="s">
        <v>8722</v>
      </c>
      <c r="K811" s="86">
        <v>35676</v>
      </c>
      <c r="L811" s="87">
        <v>1516</v>
      </c>
      <c r="M811" s="22" t="s">
        <v>8640</v>
      </c>
      <c r="N811" s="85"/>
      <c r="O811" s="88">
        <v>35703</v>
      </c>
      <c r="P811" s="85" t="s">
        <v>8723</v>
      </c>
      <c r="Q811" s="89">
        <v>1516</v>
      </c>
      <c r="R811" s="89"/>
      <c r="S811" s="89" t="s">
        <v>8710</v>
      </c>
      <c r="T811" s="89"/>
      <c r="U811" s="89">
        <v>1516</v>
      </c>
      <c r="V811" s="90">
        <v>0</v>
      </c>
      <c r="W811" s="89">
        <v>0</v>
      </c>
      <c r="X811" s="96">
        <v>1997</v>
      </c>
      <c r="Y811" s="22" t="s">
        <v>6736</v>
      </c>
      <c r="Z811" s="22" t="s">
        <v>6712</v>
      </c>
      <c r="AA811" s="22" t="s">
        <v>6713</v>
      </c>
      <c r="AB811" s="22" t="s">
        <v>6714</v>
      </c>
      <c r="AC811" s="22"/>
      <c r="AD811" s="92" t="s">
        <v>6715</v>
      </c>
      <c r="AE811" s="93">
        <v>0</v>
      </c>
      <c r="AF811" s="22" t="s">
        <v>8711</v>
      </c>
      <c r="AG811" s="94">
        <v>35703</v>
      </c>
      <c r="AH811" s="245">
        <v>42004</v>
      </c>
      <c r="AI811" s="94">
        <v>42004</v>
      </c>
      <c r="AJ811" s="94">
        <v>42005</v>
      </c>
      <c r="AK811" s="22"/>
    </row>
    <row r="812" spans="1:37" x14ac:dyDescent="0.25">
      <c r="A812" t="str">
        <f t="shared" si="12"/>
        <v>BC00818</v>
      </c>
      <c r="B812" s="16" t="s">
        <v>2944</v>
      </c>
      <c r="C812" s="227" t="s">
        <v>2955</v>
      </c>
      <c r="D812" s="16" t="s">
        <v>2956</v>
      </c>
      <c r="E812" s="85"/>
      <c r="F812" s="22"/>
      <c r="G812" s="85"/>
      <c r="H812" s="22">
        <v>3277</v>
      </c>
      <c r="I812" s="22" t="s">
        <v>8706</v>
      </c>
      <c r="J812" s="85" t="s">
        <v>8724</v>
      </c>
      <c r="K812" s="86">
        <v>35696</v>
      </c>
      <c r="L812" s="87">
        <v>695</v>
      </c>
      <c r="M812" s="22" t="s">
        <v>6773</v>
      </c>
      <c r="N812" s="85"/>
      <c r="O812" s="88">
        <v>35703</v>
      </c>
      <c r="P812" s="85" t="s">
        <v>8725</v>
      </c>
      <c r="Q812" s="89"/>
      <c r="R812" s="89"/>
      <c r="S812" s="89"/>
      <c r="T812" s="89"/>
      <c r="U812" s="89">
        <v>695</v>
      </c>
      <c r="V812" s="90">
        <v>0</v>
      </c>
      <c r="W812" s="89">
        <v>0</v>
      </c>
      <c r="X812" s="96">
        <v>1997</v>
      </c>
      <c r="Y812" s="22" t="s">
        <v>6736</v>
      </c>
      <c r="Z812" s="22" t="s">
        <v>6712</v>
      </c>
      <c r="AA812" s="22" t="s">
        <v>7223</v>
      </c>
      <c r="AB812" s="22" t="s">
        <v>6714</v>
      </c>
      <c r="AC812" s="22"/>
      <c r="AD812" s="92" t="s">
        <v>6715</v>
      </c>
      <c r="AE812" s="93">
        <v>0</v>
      </c>
      <c r="AF812" s="22" t="s">
        <v>6850</v>
      </c>
      <c r="AG812" s="94">
        <v>35703</v>
      </c>
      <c r="AH812" s="245">
        <v>42004</v>
      </c>
      <c r="AI812" s="94">
        <v>42004</v>
      </c>
      <c r="AJ812" s="94">
        <v>42005</v>
      </c>
      <c r="AK812" s="22"/>
    </row>
    <row r="813" spans="1:37" x14ac:dyDescent="0.25">
      <c r="A813" t="str">
        <f t="shared" si="12"/>
        <v>BC00817</v>
      </c>
      <c r="B813" s="16" t="s">
        <v>2944</v>
      </c>
      <c r="C813" s="227" t="s">
        <v>2957</v>
      </c>
      <c r="D813" s="16" t="s">
        <v>2956</v>
      </c>
      <c r="E813" s="85"/>
      <c r="F813" s="22"/>
      <c r="G813" s="85"/>
      <c r="H813" s="22">
        <v>3277</v>
      </c>
      <c r="I813" s="22" t="s">
        <v>8706</v>
      </c>
      <c r="J813" s="85" t="s">
        <v>8724</v>
      </c>
      <c r="K813" s="86">
        <v>35696</v>
      </c>
      <c r="L813" s="87">
        <v>695</v>
      </c>
      <c r="M813" s="22" t="s">
        <v>6773</v>
      </c>
      <c r="N813" s="85"/>
      <c r="O813" s="88">
        <v>35703</v>
      </c>
      <c r="P813" s="85" t="s">
        <v>8725</v>
      </c>
      <c r="Q813" s="89"/>
      <c r="R813" s="89"/>
      <c r="S813" s="89"/>
      <c r="T813" s="89"/>
      <c r="U813" s="89">
        <v>695</v>
      </c>
      <c r="V813" s="90">
        <v>0</v>
      </c>
      <c r="W813" s="89">
        <v>0</v>
      </c>
      <c r="X813" s="96">
        <v>1997</v>
      </c>
      <c r="Y813" s="22" t="s">
        <v>6736</v>
      </c>
      <c r="Z813" s="22" t="s">
        <v>6712</v>
      </c>
      <c r="AA813" s="22" t="s">
        <v>7223</v>
      </c>
      <c r="AB813" s="22" t="s">
        <v>6714</v>
      </c>
      <c r="AC813" s="22"/>
      <c r="AD813" s="92" t="s">
        <v>6715</v>
      </c>
      <c r="AE813" s="93">
        <v>0</v>
      </c>
      <c r="AF813" s="22" t="s">
        <v>6850</v>
      </c>
      <c r="AG813" s="94">
        <v>35703</v>
      </c>
      <c r="AH813" s="245">
        <v>42004</v>
      </c>
      <c r="AI813" s="94">
        <v>42004</v>
      </c>
      <c r="AJ813" s="94">
        <v>42005</v>
      </c>
      <c r="AK813" s="22"/>
    </row>
    <row r="814" spans="1:37" x14ac:dyDescent="0.25">
      <c r="A814" t="str">
        <f t="shared" si="12"/>
        <v>BC00804</v>
      </c>
      <c r="B814" s="16" t="s">
        <v>2944</v>
      </c>
      <c r="C814" s="227" t="s">
        <v>2958</v>
      </c>
      <c r="D814" s="16" t="s">
        <v>2956</v>
      </c>
      <c r="E814" s="85"/>
      <c r="F814" s="22">
        <v>2330</v>
      </c>
      <c r="G814" s="85"/>
      <c r="H814" s="22">
        <v>3857</v>
      </c>
      <c r="I814" s="22" t="s">
        <v>8706</v>
      </c>
      <c r="J814" s="85" t="s">
        <v>8726</v>
      </c>
      <c r="K814" s="86">
        <v>35779</v>
      </c>
      <c r="L814" s="87">
        <v>764.5</v>
      </c>
      <c r="M814" s="22" t="s">
        <v>6721</v>
      </c>
      <c r="N814" s="85"/>
      <c r="O814" s="88">
        <v>35795</v>
      </c>
      <c r="P814" s="85" t="s">
        <v>8727</v>
      </c>
      <c r="Q814" s="89">
        <v>12096</v>
      </c>
      <c r="R814" s="89"/>
      <c r="S814" s="89" t="s">
        <v>8710</v>
      </c>
      <c r="T814" s="89"/>
      <c r="U814" s="89">
        <v>764.5</v>
      </c>
      <c r="V814" s="90">
        <v>0</v>
      </c>
      <c r="W814" s="89">
        <v>0</v>
      </c>
      <c r="X814" s="96">
        <v>1997</v>
      </c>
      <c r="Y814" s="22" t="s">
        <v>6784</v>
      </c>
      <c r="Z814" s="22" t="s">
        <v>6712</v>
      </c>
      <c r="AA814" s="22" t="s">
        <v>7223</v>
      </c>
      <c r="AB814" s="22" t="s">
        <v>6714</v>
      </c>
      <c r="AC814" s="22"/>
      <c r="AD814" s="92" t="s">
        <v>6715</v>
      </c>
      <c r="AE814" s="93">
        <v>0</v>
      </c>
      <c r="AF814" s="22" t="s">
        <v>6850</v>
      </c>
      <c r="AG814" s="94">
        <v>35795</v>
      </c>
      <c r="AH814" s="245">
        <v>42004</v>
      </c>
      <c r="AI814" s="94">
        <v>42004</v>
      </c>
      <c r="AJ814" s="94">
        <v>42005</v>
      </c>
      <c r="AK814" s="22"/>
    </row>
    <row r="815" spans="1:37" x14ac:dyDescent="0.25">
      <c r="A815" t="str">
        <f t="shared" si="12"/>
        <v>BC00805</v>
      </c>
      <c r="B815" s="16" t="s">
        <v>2944</v>
      </c>
      <c r="C815" s="227" t="s">
        <v>2959</v>
      </c>
      <c r="D815" s="16" t="s">
        <v>2956</v>
      </c>
      <c r="E815" s="85"/>
      <c r="F815" s="22"/>
      <c r="G815" s="85"/>
      <c r="H815" s="22">
        <v>3857</v>
      </c>
      <c r="I815" s="22" t="s">
        <v>8706</v>
      </c>
      <c r="J815" s="85" t="s">
        <v>8726</v>
      </c>
      <c r="K815" s="86">
        <v>35779</v>
      </c>
      <c r="L815" s="87">
        <v>764.5</v>
      </c>
      <c r="M815" s="22" t="s">
        <v>6721</v>
      </c>
      <c r="N815" s="85"/>
      <c r="O815" s="88">
        <v>35795</v>
      </c>
      <c r="P815" s="85" t="s">
        <v>8727</v>
      </c>
      <c r="Q815" s="89"/>
      <c r="R815" s="89"/>
      <c r="S815" s="89"/>
      <c r="T815" s="89"/>
      <c r="U815" s="89">
        <v>764.5</v>
      </c>
      <c r="V815" s="90">
        <v>0</v>
      </c>
      <c r="W815" s="89">
        <v>0</v>
      </c>
      <c r="X815" s="96">
        <v>1997</v>
      </c>
      <c r="Y815" s="22" t="s">
        <v>6784</v>
      </c>
      <c r="Z815" s="22" t="s">
        <v>6712</v>
      </c>
      <c r="AA815" s="22" t="s">
        <v>7223</v>
      </c>
      <c r="AB815" s="22" t="s">
        <v>6714</v>
      </c>
      <c r="AC815" s="22"/>
      <c r="AD815" s="92" t="s">
        <v>6715</v>
      </c>
      <c r="AE815" s="93">
        <v>0</v>
      </c>
      <c r="AF815" s="22" t="s">
        <v>6850</v>
      </c>
      <c r="AG815" s="94">
        <v>35795</v>
      </c>
      <c r="AH815" s="245">
        <v>42004</v>
      </c>
      <c r="AI815" s="94">
        <v>42004</v>
      </c>
      <c r="AJ815" s="94">
        <v>42005</v>
      </c>
      <c r="AK815" s="22"/>
    </row>
    <row r="816" spans="1:37" x14ac:dyDescent="0.25">
      <c r="A816" t="str">
        <f t="shared" si="12"/>
        <v>BC00839</v>
      </c>
      <c r="B816" s="16" t="s">
        <v>2944</v>
      </c>
      <c r="C816" s="227" t="s">
        <v>2960</v>
      </c>
      <c r="D816" s="16" t="s">
        <v>2956</v>
      </c>
      <c r="E816" s="85"/>
      <c r="F816" s="22"/>
      <c r="G816" s="85"/>
      <c r="H816" s="22">
        <v>3857</v>
      </c>
      <c r="I816" s="22" t="s">
        <v>8706</v>
      </c>
      <c r="J816" s="85" t="s">
        <v>8726</v>
      </c>
      <c r="K816" s="86">
        <v>35779</v>
      </c>
      <c r="L816" s="87">
        <v>764.5</v>
      </c>
      <c r="M816" s="22" t="s">
        <v>6721</v>
      </c>
      <c r="N816" s="85"/>
      <c r="O816" s="88">
        <v>35795</v>
      </c>
      <c r="P816" s="85" t="s">
        <v>8727</v>
      </c>
      <c r="Q816" s="89"/>
      <c r="R816" s="89"/>
      <c r="S816" s="89"/>
      <c r="T816" s="89"/>
      <c r="U816" s="89">
        <v>764.5</v>
      </c>
      <c r="V816" s="90">
        <v>0</v>
      </c>
      <c r="W816" s="89">
        <v>0</v>
      </c>
      <c r="X816" s="96">
        <v>1997</v>
      </c>
      <c r="Y816" s="22" t="s">
        <v>6784</v>
      </c>
      <c r="Z816" s="22" t="s">
        <v>6712</v>
      </c>
      <c r="AA816" s="22" t="s">
        <v>7223</v>
      </c>
      <c r="AB816" s="22" t="s">
        <v>6714</v>
      </c>
      <c r="AC816" s="22"/>
      <c r="AD816" s="92" t="s">
        <v>6715</v>
      </c>
      <c r="AE816" s="93">
        <v>0</v>
      </c>
      <c r="AF816" s="22" t="s">
        <v>6850</v>
      </c>
      <c r="AG816" s="94">
        <v>35795</v>
      </c>
      <c r="AH816" s="245">
        <v>42004</v>
      </c>
      <c r="AI816" s="94">
        <v>42004</v>
      </c>
      <c r="AJ816" s="94">
        <v>42005</v>
      </c>
      <c r="AK816" s="22"/>
    </row>
    <row r="817" spans="1:37" x14ac:dyDescent="0.25">
      <c r="A817" t="str">
        <f t="shared" si="12"/>
        <v>BC00840</v>
      </c>
      <c r="B817" s="16" t="s">
        <v>2944</v>
      </c>
      <c r="C817" s="227" t="s">
        <v>2961</v>
      </c>
      <c r="D817" s="16" t="s">
        <v>2956</v>
      </c>
      <c r="E817" s="85"/>
      <c r="F817" s="22"/>
      <c r="G817" s="85"/>
      <c r="H817" s="22">
        <v>3857</v>
      </c>
      <c r="I817" s="22" t="s">
        <v>8706</v>
      </c>
      <c r="J817" s="85" t="s">
        <v>8726</v>
      </c>
      <c r="K817" s="86">
        <v>35779</v>
      </c>
      <c r="L817" s="87">
        <v>764.5</v>
      </c>
      <c r="M817" s="22" t="s">
        <v>6721</v>
      </c>
      <c r="N817" s="85"/>
      <c r="O817" s="88">
        <v>35795</v>
      </c>
      <c r="P817" s="85" t="s">
        <v>8727</v>
      </c>
      <c r="Q817" s="89"/>
      <c r="R817" s="89"/>
      <c r="S817" s="89"/>
      <c r="T817" s="89"/>
      <c r="U817" s="89">
        <v>764.5</v>
      </c>
      <c r="V817" s="90">
        <v>0</v>
      </c>
      <c r="W817" s="89">
        <v>0</v>
      </c>
      <c r="X817" s="96">
        <v>1997</v>
      </c>
      <c r="Y817" s="22" t="s">
        <v>6784</v>
      </c>
      <c r="Z817" s="22" t="s">
        <v>6712</v>
      </c>
      <c r="AA817" s="22" t="s">
        <v>7223</v>
      </c>
      <c r="AB817" s="22" t="s">
        <v>6714</v>
      </c>
      <c r="AC817" s="22"/>
      <c r="AD817" s="92" t="s">
        <v>6715</v>
      </c>
      <c r="AE817" s="93">
        <v>0</v>
      </c>
      <c r="AF817" s="22" t="s">
        <v>6850</v>
      </c>
      <c r="AG817" s="94">
        <v>35795</v>
      </c>
      <c r="AH817" s="245">
        <v>42004</v>
      </c>
      <c r="AI817" s="94">
        <v>42004</v>
      </c>
      <c r="AJ817" s="94">
        <v>42005</v>
      </c>
      <c r="AK817" s="22"/>
    </row>
    <row r="818" spans="1:37" x14ac:dyDescent="0.25">
      <c r="A818" t="str">
        <f t="shared" si="12"/>
        <v>BC00841</v>
      </c>
      <c r="B818" s="16" t="s">
        <v>2944</v>
      </c>
      <c r="C818" s="227" t="s">
        <v>2962</v>
      </c>
      <c r="D818" s="16" t="s">
        <v>2956</v>
      </c>
      <c r="E818" s="85"/>
      <c r="F818" s="22"/>
      <c r="G818" s="85"/>
      <c r="H818" s="22">
        <v>3857</v>
      </c>
      <c r="I818" s="22" t="s">
        <v>8706</v>
      </c>
      <c r="J818" s="85" t="s">
        <v>8726</v>
      </c>
      <c r="K818" s="86">
        <v>35779</v>
      </c>
      <c r="L818" s="87">
        <v>764.5</v>
      </c>
      <c r="M818" s="22" t="s">
        <v>6721</v>
      </c>
      <c r="N818" s="85"/>
      <c r="O818" s="88">
        <v>35795</v>
      </c>
      <c r="P818" s="85" t="s">
        <v>8727</v>
      </c>
      <c r="Q818" s="89"/>
      <c r="R818" s="89"/>
      <c r="S818" s="89"/>
      <c r="T818" s="89"/>
      <c r="U818" s="89">
        <v>764.5</v>
      </c>
      <c r="V818" s="90">
        <v>0</v>
      </c>
      <c r="W818" s="89">
        <v>0</v>
      </c>
      <c r="X818" s="96">
        <v>1997</v>
      </c>
      <c r="Y818" s="22" t="s">
        <v>6784</v>
      </c>
      <c r="Z818" s="22" t="s">
        <v>6712</v>
      </c>
      <c r="AA818" s="22" t="s">
        <v>7223</v>
      </c>
      <c r="AB818" s="22" t="s">
        <v>6714</v>
      </c>
      <c r="AC818" s="22"/>
      <c r="AD818" s="92" t="s">
        <v>6715</v>
      </c>
      <c r="AE818" s="93">
        <v>0</v>
      </c>
      <c r="AF818" s="22" t="s">
        <v>6850</v>
      </c>
      <c r="AG818" s="94">
        <v>35795</v>
      </c>
      <c r="AH818" s="245">
        <v>42004</v>
      </c>
      <c r="AI818" s="94">
        <v>42004</v>
      </c>
      <c r="AJ818" s="94">
        <v>42005</v>
      </c>
      <c r="AK818" s="22"/>
    </row>
    <row r="819" spans="1:37" x14ac:dyDescent="0.25">
      <c r="A819" t="str">
        <f t="shared" si="12"/>
        <v>BC00842</v>
      </c>
      <c r="B819" s="16" t="s">
        <v>2944</v>
      </c>
      <c r="C819" s="227" t="s">
        <v>2963</v>
      </c>
      <c r="D819" s="16" t="s">
        <v>2956</v>
      </c>
      <c r="E819" s="85"/>
      <c r="F819" s="22"/>
      <c r="G819" s="85"/>
      <c r="H819" s="22">
        <v>3857</v>
      </c>
      <c r="I819" s="22" t="s">
        <v>8706</v>
      </c>
      <c r="J819" s="85" t="s">
        <v>8726</v>
      </c>
      <c r="K819" s="86">
        <v>35779</v>
      </c>
      <c r="L819" s="87">
        <v>764.5</v>
      </c>
      <c r="M819" s="22" t="s">
        <v>6721</v>
      </c>
      <c r="N819" s="85"/>
      <c r="O819" s="88">
        <v>35795</v>
      </c>
      <c r="P819" s="85" t="s">
        <v>8727</v>
      </c>
      <c r="Q819" s="89"/>
      <c r="R819" s="89"/>
      <c r="S819" s="89"/>
      <c r="T819" s="89"/>
      <c r="U819" s="89">
        <v>764.5</v>
      </c>
      <c r="V819" s="90">
        <v>0</v>
      </c>
      <c r="W819" s="89">
        <v>0</v>
      </c>
      <c r="X819" s="96">
        <v>1997</v>
      </c>
      <c r="Y819" s="22" t="s">
        <v>6784</v>
      </c>
      <c r="Z819" s="22" t="s">
        <v>6712</v>
      </c>
      <c r="AA819" s="22" t="s">
        <v>7223</v>
      </c>
      <c r="AB819" s="22" t="s">
        <v>6714</v>
      </c>
      <c r="AC819" s="22"/>
      <c r="AD819" s="92" t="s">
        <v>6715</v>
      </c>
      <c r="AE819" s="93">
        <v>0</v>
      </c>
      <c r="AF819" s="22" t="s">
        <v>6850</v>
      </c>
      <c r="AG819" s="94">
        <v>35795</v>
      </c>
      <c r="AH819" s="245">
        <v>42004</v>
      </c>
      <c r="AI819" s="94">
        <v>42004</v>
      </c>
      <c r="AJ819" s="94">
        <v>42005</v>
      </c>
      <c r="AK819" s="22"/>
    </row>
    <row r="820" spans="1:37" x14ac:dyDescent="0.25">
      <c r="A820" t="str">
        <f t="shared" si="12"/>
        <v>BC00838</v>
      </c>
      <c r="B820" s="16" t="s">
        <v>2944</v>
      </c>
      <c r="C820" s="227" t="s">
        <v>2964</v>
      </c>
      <c r="D820" s="16" t="s">
        <v>2956</v>
      </c>
      <c r="E820" s="85"/>
      <c r="F820" s="22"/>
      <c r="G820" s="85"/>
      <c r="H820" s="22">
        <v>3857</v>
      </c>
      <c r="I820" s="22" t="s">
        <v>8706</v>
      </c>
      <c r="J820" s="85" t="s">
        <v>8726</v>
      </c>
      <c r="K820" s="86">
        <v>35779</v>
      </c>
      <c r="L820" s="87">
        <v>764.5</v>
      </c>
      <c r="M820" s="22" t="s">
        <v>6721</v>
      </c>
      <c r="N820" s="85"/>
      <c r="O820" s="88">
        <v>35795</v>
      </c>
      <c r="P820" s="85" t="s">
        <v>8727</v>
      </c>
      <c r="Q820" s="89"/>
      <c r="R820" s="89"/>
      <c r="S820" s="89"/>
      <c r="T820" s="89"/>
      <c r="U820" s="89">
        <v>764.5</v>
      </c>
      <c r="V820" s="90">
        <v>0</v>
      </c>
      <c r="W820" s="89">
        <v>0</v>
      </c>
      <c r="X820" s="96">
        <v>1997</v>
      </c>
      <c r="Y820" s="22" t="s">
        <v>6784</v>
      </c>
      <c r="Z820" s="22" t="s">
        <v>6712</v>
      </c>
      <c r="AA820" s="22" t="s">
        <v>7223</v>
      </c>
      <c r="AB820" s="22" t="s">
        <v>6714</v>
      </c>
      <c r="AC820" s="22"/>
      <c r="AD820" s="92" t="s">
        <v>6715</v>
      </c>
      <c r="AE820" s="93">
        <v>0</v>
      </c>
      <c r="AF820" s="22" t="s">
        <v>6850</v>
      </c>
      <c r="AG820" s="94">
        <v>35795</v>
      </c>
      <c r="AH820" s="245">
        <v>42004</v>
      </c>
      <c r="AI820" s="94">
        <v>42004</v>
      </c>
      <c r="AJ820" s="94">
        <v>42005</v>
      </c>
      <c r="AK820" s="22"/>
    </row>
    <row r="821" spans="1:37" x14ac:dyDescent="0.25">
      <c r="A821" t="str">
        <f t="shared" si="12"/>
        <v>BC00820</v>
      </c>
      <c r="B821" s="16" t="s">
        <v>2944</v>
      </c>
      <c r="C821" s="227" t="s">
        <v>2965</v>
      </c>
      <c r="D821" s="16" t="s">
        <v>2956</v>
      </c>
      <c r="E821" s="85"/>
      <c r="F821" s="22"/>
      <c r="G821" s="85"/>
      <c r="H821" s="22">
        <v>3857</v>
      </c>
      <c r="I821" s="22" t="s">
        <v>8706</v>
      </c>
      <c r="J821" s="85" t="s">
        <v>8726</v>
      </c>
      <c r="K821" s="86">
        <v>35779</v>
      </c>
      <c r="L821" s="87">
        <v>764.5</v>
      </c>
      <c r="M821" s="22" t="s">
        <v>6721</v>
      </c>
      <c r="N821" s="85"/>
      <c r="O821" s="88">
        <v>35795</v>
      </c>
      <c r="P821" s="85" t="s">
        <v>8727</v>
      </c>
      <c r="Q821" s="89"/>
      <c r="R821" s="89"/>
      <c r="S821" s="89"/>
      <c r="T821" s="89"/>
      <c r="U821" s="89">
        <v>764.5</v>
      </c>
      <c r="V821" s="90">
        <v>0</v>
      </c>
      <c r="W821" s="89">
        <v>0</v>
      </c>
      <c r="X821" s="96">
        <v>1997</v>
      </c>
      <c r="Y821" s="22" t="s">
        <v>6784</v>
      </c>
      <c r="Z821" s="22" t="s">
        <v>6712</v>
      </c>
      <c r="AA821" s="22" t="s">
        <v>7223</v>
      </c>
      <c r="AB821" s="22" t="s">
        <v>6714</v>
      </c>
      <c r="AC821" s="22"/>
      <c r="AD821" s="92" t="s">
        <v>6715</v>
      </c>
      <c r="AE821" s="93">
        <v>0</v>
      </c>
      <c r="AF821" s="22" t="s">
        <v>6850</v>
      </c>
      <c r="AG821" s="94">
        <v>35795</v>
      </c>
      <c r="AH821" s="245">
        <v>42004</v>
      </c>
      <c r="AI821" s="94">
        <v>42004</v>
      </c>
      <c r="AJ821" s="94">
        <v>42005</v>
      </c>
      <c r="AK821" s="22"/>
    </row>
    <row r="822" spans="1:37" x14ac:dyDescent="0.25">
      <c r="A822" t="str">
        <f t="shared" si="12"/>
        <v>BC00845</v>
      </c>
      <c r="B822" s="16" t="s">
        <v>2944</v>
      </c>
      <c r="C822" s="227" t="s">
        <v>2966</v>
      </c>
      <c r="D822" s="16" t="s">
        <v>2956</v>
      </c>
      <c r="E822" s="85"/>
      <c r="F822" s="22">
        <v>2330</v>
      </c>
      <c r="G822" s="85"/>
      <c r="H822" s="22">
        <v>3857</v>
      </c>
      <c r="I822" s="22" t="s">
        <v>8706</v>
      </c>
      <c r="J822" s="85" t="s">
        <v>8728</v>
      </c>
      <c r="K822" s="86">
        <v>35779</v>
      </c>
      <c r="L822" s="87">
        <v>764.5</v>
      </c>
      <c r="M822" s="22" t="s">
        <v>6721</v>
      </c>
      <c r="N822" s="85"/>
      <c r="O822" s="88">
        <v>35795</v>
      </c>
      <c r="P822" s="85" t="s">
        <v>8727</v>
      </c>
      <c r="Q822" s="89"/>
      <c r="R822" s="89"/>
      <c r="S822" s="89"/>
      <c r="T822" s="89"/>
      <c r="U822" s="89">
        <v>764.5</v>
      </c>
      <c r="V822" s="90">
        <v>0</v>
      </c>
      <c r="W822" s="89">
        <v>0</v>
      </c>
      <c r="X822" s="96">
        <v>1997</v>
      </c>
      <c r="Y822" s="22" t="s">
        <v>6784</v>
      </c>
      <c r="Z822" s="22" t="s">
        <v>6712</v>
      </c>
      <c r="AA822" s="22" t="s">
        <v>7223</v>
      </c>
      <c r="AB822" s="22" t="s">
        <v>6714</v>
      </c>
      <c r="AC822" s="22"/>
      <c r="AD822" s="92" t="s">
        <v>6715</v>
      </c>
      <c r="AE822" s="93">
        <v>0</v>
      </c>
      <c r="AF822" s="22" t="s">
        <v>6850</v>
      </c>
      <c r="AG822" s="94">
        <v>35795</v>
      </c>
      <c r="AH822" s="245">
        <v>42004</v>
      </c>
      <c r="AI822" s="94">
        <v>42004</v>
      </c>
      <c r="AJ822" s="94">
        <v>42005</v>
      </c>
      <c r="AK822" s="22"/>
    </row>
    <row r="823" spans="1:37" x14ac:dyDescent="0.25">
      <c r="A823" t="str">
        <f t="shared" si="12"/>
        <v>BC00947</v>
      </c>
      <c r="B823" s="16" t="s">
        <v>2944</v>
      </c>
      <c r="C823" s="227" t="s">
        <v>2967</v>
      </c>
      <c r="D823" s="16" t="s">
        <v>2956</v>
      </c>
      <c r="E823" s="85"/>
      <c r="F823" s="22"/>
      <c r="G823" s="85"/>
      <c r="H823" s="22">
        <v>3857</v>
      </c>
      <c r="I823" s="22" t="s">
        <v>8706</v>
      </c>
      <c r="J823" s="85" t="s">
        <v>8728</v>
      </c>
      <c r="K823" s="86">
        <v>35779</v>
      </c>
      <c r="L823" s="87">
        <v>764.5</v>
      </c>
      <c r="M823" s="22" t="s">
        <v>6721</v>
      </c>
      <c r="N823" s="85"/>
      <c r="O823" s="88">
        <v>35795</v>
      </c>
      <c r="P823" s="85" t="s">
        <v>8727</v>
      </c>
      <c r="Q823" s="89"/>
      <c r="R823" s="89"/>
      <c r="S823" s="89"/>
      <c r="T823" s="89"/>
      <c r="U823" s="89">
        <v>764.5</v>
      </c>
      <c r="V823" s="90">
        <v>0</v>
      </c>
      <c r="W823" s="89">
        <v>0</v>
      </c>
      <c r="X823" s="96">
        <v>1997</v>
      </c>
      <c r="Y823" s="22" t="s">
        <v>6784</v>
      </c>
      <c r="Z823" s="22" t="s">
        <v>6712</v>
      </c>
      <c r="AA823" s="22" t="s">
        <v>7223</v>
      </c>
      <c r="AB823" s="22" t="s">
        <v>6714</v>
      </c>
      <c r="AC823" s="22"/>
      <c r="AD823" s="92" t="s">
        <v>6715</v>
      </c>
      <c r="AE823" s="93">
        <v>0</v>
      </c>
      <c r="AF823" s="22" t="s">
        <v>6850</v>
      </c>
      <c r="AG823" s="94">
        <v>35795</v>
      </c>
      <c r="AH823" s="245">
        <v>42004</v>
      </c>
      <c r="AI823" s="94">
        <v>42004</v>
      </c>
      <c r="AJ823" s="94">
        <v>42005</v>
      </c>
      <c r="AK823" s="22"/>
    </row>
    <row r="824" spans="1:37" x14ac:dyDescent="0.25">
      <c r="A824" t="str">
        <f t="shared" si="12"/>
        <v>BC00948</v>
      </c>
      <c r="B824" s="16" t="s">
        <v>2944</v>
      </c>
      <c r="C824" s="227" t="s">
        <v>2968</v>
      </c>
      <c r="D824" s="16" t="s">
        <v>2956</v>
      </c>
      <c r="E824" s="85"/>
      <c r="F824" s="22"/>
      <c r="G824" s="85"/>
      <c r="H824" s="22">
        <v>3857</v>
      </c>
      <c r="I824" s="22" t="s">
        <v>8706</v>
      </c>
      <c r="J824" s="85" t="s">
        <v>8728</v>
      </c>
      <c r="K824" s="86">
        <v>35779</v>
      </c>
      <c r="L824" s="87">
        <v>764.5</v>
      </c>
      <c r="M824" s="22" t="s">
        <v>6721</v>
      </c>
      <c r="N824" s="85"/>
      <c r="O824" s="88">
        <v>35795</v>
      </c>
      <c r="P824" s="85" t="s">
        <v>8727</v>
      </c>
      <c r="Q824" s="89"/>
      <c r="R824" s="89"/>
      <c r="S824" s="89"/>
      <c r="T824" s="89"/>
      <c r="U824" s="89">
        <v>764.5</v>
      </c>
      <c r="V824" s="90">
        <v>0</v>
      </c>
      <c r="W824" s="89">
        <v>0</v>
      </c>
      <c r="X824" s="96">
        <v>1997</v>
      </c>
      <c r="Y824" s="22" t="s">
        <v>6784</v>
      </c>
      <c r="Z824" s="22" t="s">
        <v>6712</v>
      </c>
      <c r="AA824" s="22" t="s">
        <v>7223</v>
      </c>
      <c r="AB824" s="22" t="s">
        <v>6714</v>
      </c>
      <c r="AC824" s="22"/>
      <c r="AD824" s="92" t="s">
        <v>6715</v>
      </c>
      <c r="AE824" s="93">
        <v>0</v>
      </c>
      <c r="AF824" s="22" t="s">
        <v>6850</v>
      </c>
      <c r="AG824" s="94">
        <v>35795</v>
      </c>
      <c r="AH824" s="245">
        <v>42004</v>
      </c>
      <c r="AI824" s="94">
        <v>42004</v>
      </c>
      <c r="AJ824" s="94">
        <v>42005</v>
      </c>
      <c r="AK824" s="22"/>
    </row>
    <row r="825" spans="1:37" x14ac:dyDescent="0.25">
      <c r="A825" t="str">
        <f t="shared" si="12"/>
        <v>AF01115</v>
      </c>
      <c r="B825" s="16" t="s">
        <v>2944</v>
      </c>
      <c r="C825" s="227" t="s">
        <v>2969</v>
      </c>
      <c r="D825" s="16" t="s">
        <v>2947</v>
      </c>
      <c r="E825" s="85"/>
      <c r="F825" s="22" t="s">
        <v>8729</v>
      </c>
      <c r="G825" s="85"/>
      <c r="H825" s="22">
        <v>3910</v>
      </c>
      <c r="I825" s="22" t="s">
        <v>8706</v>
      </c>
      <c r="J825" s="85" t="s">
        <v>8730</v>
      </c>
      <c r="K825" s="86">
        <v>35783</v>
      </c>
      <c r="L825" s="87">
        <v>926.5</v>
      </c>
      <c r="M825" s="22" t="s">
        <v>6721</v>
      </c>
      <c r="N825" s="85"/>
      <c r="O825" s="88">
        <v>35795</v>
      </c>
      <c r="P825" s="85" t="s">
        <v>8727</v>
      </c>
      <c r="Q825" s="89"/>
      <c r="R825" s="89"/>
      <c r="S825" s="89"/>
      <c r="T825" s="89"/>
      <c r="U825" s="89">
        <v>926.5</v>
      </c>
      <c r="V825" s="90">
        <v>0</v>
      </c>
      <c r="W825" s="89">
        <v>0</v>
      </c>
      <c r="X825" s="96">
        <v>1997</v>
      </c>
      <c r="Y825" s="22" t="s">
        <v>6784</v>
      </c>
      <c r="Z825" s="22" t="s">
        <v>6712</v>
      </c>
      <c r="AA825" s="22" t="s">
        <v>6713</v>
      </c>
      <c r="AB825" s="22" t="s">
        <v>6714</v>
      </c>
      <c r="AC825" s="22"/>
      <c r="AD825" s="92" t="s">
        <v>6715</v>
      </c>
      <c r="AE825" s="93">
        <v>0</v>
      </c>
      <c r="AF825" s="22" t="s">
        <v>8711</v>
      </c>
      <c r="AG825" s="94">
        <v>35795</v>
      </c>
      <c r="AH825" s="245">
        <v>42004</v>
      </c>
      <c r="AI825" s="94">
        <v>42004</v>
      </c>
      <c r="AJ825" s="94">
        <v>42005</v>
      </c>
      <c r="AK825" s="22"/>
    </row>
    <row r="826" spans="1:37" x14ac:dyDescent="0.25">
      <c r="A826" t="str">
        <f t="shared" si="12"/>
        <v>AF01119</v>
      </c>
      <c r="B826" s="16" t="s">
        <v>2944</v>
      </c>
      <c r="C826" s="227" t="s">
        <v>2970</v>
      </c>
      <c r="D826" s="16" t="s">
        <v>2947</v>
      </c>
      <c r="E826" s="85"/>
      <c r="F826" s="22"/>
      <c r="G826" s="85"/>
      <c r="H826" s="22">
        <v>3915</v>
      </c>
      <c r="I826" s="22" t="s">
        <v>8706</v>
      </c>
      <c r="J826" s="85" t="s">
        <v>8731</v>
      </c>
      <c r="K826" s="86">
        <v>35786</v>
      </c>
      <c r="L826" s="87">
        <v>2760</v>
      </c>
      <c r="M826" s="22" t="s">
        <v>6721</v>
      </c>
      <c r="N826" s="85"/>
      <c r="O826" s="88">
        <v>35795</v>
      </c>
      <c r="P826" s="85" t="s">
        <v>8727</v>
      </c>
      <c r="Q826" s="89"/>
      <c r="R826" s="89"/>
      <c r="S826" s="89"/>
      <c r="T826" s="89"/>
      <c r="U826" s="89">
        <v>2760</v>
      </c>
      <c r="V826" s="90">
        <v>0</v>
      </c>
      <c r="W826" s="89">
        <v>0</v>
      </c>
      <c r="X826" s="96">
        <v>1997</v>
      </c>
      <c r="Y826" s="22" t="s">
        <v>6784</v>
      </c>
      <c r="Z826" s="22" t="s">
        <v>6712</v>
      </c>
      <c r="AA826" s="22" t="s">
        <v>6713</v>
      </c>
      <c r="AB826" s="22" t="s">
        <v>6714</v>
      </c>
      <c r="AC826" s="22"/>
      <c r="AD826" s="92" t="s">
        <v>6715</v>
      </c>
      <c r="AE826" s="93">
        <v>0</v>
      </c>
      <c r="AF826" s="22" t="s">
        <v>8711</v>
      </c>
      <c r="AG826" s="94">
        <v>35795</v>
      </c>
      <c r="AH826" s="245">
        <v>42004</v>
      </c>
      <c r="AI826" s="94">
        <v>42004</v>
      </c>
      <c r="AJ826" s="94">
        <v>42005</v>
      </c>
      <c r="AK826" s="22"/>
    </row>
    <row r="827" spans="1:37" x14ac:dyDescent="0.25">
      <c r="A827" t="str">
        <f t="shared" si="12"/>
        <v>BC00949</v>
      </c>
      <c r="B827" s="16" t="s">
        <v>2944</v>
      </c>
      <c r="C827" s="227" t="s">
        <v>2971</v>
      </c>
      <c r="D827" s="16" t="s">
        <v>2956</v>
      </c>
      <c r="E827" s="85"/>
      <c r="F827" s="22"/>
      <c r="G827" s="85"/>
      <c r="H827" s="22">
        <v>3858</v>
      </c>
      <c r="I827" s="22" t="s">
        <v>8706</v>
      </c>
      <c r="J827" s="85" t="s">
        <v>8732</v>
      </c>
      <c r="K827" s="86">
        <v>35779</v>
      </c>
      <c r="L827" s="87">
        <v>764.5</v>
      </c>
      <c r="M827" s="22" t="s">
        <v>8642</v>
      </c>
      <c r="N827" s="85"/>
      <c r="O827" s="88">
        <v>35795</v>
      </c>
      <c r="P827" s="85" t="s">
        <v>8733</v>
      </c>
      <c r="Q827" s="89">
        <v>8409.5</v>
      </c>
      <c r="R827" s="89"/>
      <c r="S827" s="89"/>
      <c r="T827" s="89"/>
      <c r="U827" s="89">
        <v>764.5</v>
      </c>
      <c r="V827" s="90">
        <v>0</v>
      </c>
      <c r="W827" s="89">
        <v>0</v>
      </c>
      <c r="X827" s="96">
        <v>1997</v>
      </c>
      <c r="Y827" s="22" t="s">
        <v>6784</v>
      </c>
      <c r="Z827" s="22" t="s">
        <v>6712</v>
      </c>
      <c r="AA827" s="22" t="s">
        <v>7223</v>
      </c>
      <c r="AB827" s="22" t="s">
        <v>6714</v>
      </c>
      <c r="AC827" s="22"/>
      <c r="AD827" s="92" t="s">
        <v>6715</v>
      </c>
      <c r="AE827" s="93">
        <v>0</v>
      </c>
      <c r="AF827" s="22" t="s">
        <v>6850</v>
      </c>
      <c r="AG827" s="94">
        <v>35795</v>
      </c>
      <c r="AH827" s="245">
        <v>42004</v>
      </c>
      <c r="AI827" s="94">
        <v>42004</v>
      </c>
      <c r="AJ827" s="94">
        <v>42005</v>
      </c>
      <c r="AK827" s="22"/>
    </row>
    <row r="828" spans="1:37" x14ac:dyDescent="0.25">
      <c r="A828" t="str">
        <f t="shared" si="12"/>
        <v>BC00950</v>
      </c>
      <c r="B828" s="16" t="s">
        <v>2944</v>
      </c>
      <c r="C828" s="227" t="s">
        <v>2972</v>
      </c>
      <c r="D828" s="16" t="s">
        <v>2956</v>
      </c>
      <c r="E828" s="85"/>
      <c r="F828" s="22"/>
      <c r="G828" s="85"/>
      <c r="H828" s="22">
        <v>3858</v>
      </c>
      <c r="I828" s="22" t="s">
        <v>8706</v>
      </c>
      <c r="J828" s="85" t="s">
        <v>8732</v>
      </c>
      <c r="K828" s="86">
        <v>35779</v>
      </c>
      <c r="L828" s="87">
        <v>764.5</v>
      </c>
      <c r="M828" s="22" t="s">
        <v>8642</v>
      </c>
      <c r="N828" s="85"/>
      <c r="O828" s="88">
        <v>35795</v>
      </c>
      <c r="P828" s="85" t="s">
        <v>8733</v>
      </c>
      <c r="Q828" s="89"/>
      <c r="R828" s="89"/>
      <c r="S828" s="89"/>
      <c r="T828" s="89"/>
      <c r="U828" s="89">
        <v>764.5</v>
      </c>
      <c r="V828" s="90">
        <v>0</v>
      </c>
      <c r="W828" s="89">
        <v>0</v>
      </c>
      <c r="X828" s="96">
        <v>1997</v>
      </c>
      <c r="Y828" s="22" t="s">
        <v>6784</v>
      </c>
      <c r="Z828" s="22" t="s">
        <v>6712</v>
      </c>
      <c r="AA828" s="22" t="s">
        <v>7223</v>
      </c>
      <c r="AB828" s="22" t="s">
        <v>6714</v>
      </c>
      <c r="AC828" s="22"/>
      <c r="AD828" s="92" t="s">
        <v>6715</v>
      </c>
      <c r="AE828" s="93">
        <v>0</v>
      </c>
      <c r="AF828" s="22" t="s">
        <v>6850</v>
      </c>
      <c r="AG828" s="94">
        <v>35795</v>
      </c>
      <c r="AH828" s="245">
        <v>42004</v>
      </c>
      <c r="AI828" s="94">
        <v>42004</v>
      </c>
      <c r="AJ828" s="94">
        <v>42005</v>
      </c>
      <c r="AK828" s="22"/>
    </row>
    <row r="829" spans="1:37" x14ac:dyDescent="0.25">
      <c r="A829" t="str">
        <f t="shared" si="12"/>
        <v>BC01011</v>
      </c>
      <c r="B829" s="16" t="s">
        <v>2944</v>
      </c>
      <c r="C829" s="227" t="s">
        <v>2973</v>
      </c>
      <c r="D829" s="16" t="s">
        <v>2956</v>
      </c>
      <c r="E829" s="85"/>
      <c r="F829" s="22"/>
      <c r="G829" s="85"/>
      <c r="H829" s="22">
        <v>3858</v>
      </c>
      <c r="I829" s="22" t="s">
        <v>8706</v>
      </c>
      <c r="J829" s="85" t="s">
        <v>8732</v>
      </c>
      <c r="K829" s="86">
        <v>35779</v>
      </c>
      <c r="L829" s="87">
        <v>764.5</v>
      </c>
      <c r="M829" s="22" t="s">
        <v>8642</v>
      </c>
      <c r="N829" s="85"/>
      <c r="O829" s="88">
        <v>35795</v>
      </c>
      <c r="P829" s="85" t="s">
        <v>8733</v>
      </c>
      <c r="Q829" s="89"/>
      <c r="R829" s="89"/>
      <c r="S829" s="89"/>
      <c r="T829" s="89"/>
      <c r="U829" s="89">
        <v>764.5</v>
      </c>
      <c r="V829" s="90">
        <v>0</v>
      </c>
      <c r="W829" s="89">
        <v>0</v>
      </c>
      <c r="X829" s="96">
        <v>1997</v>
      </c>
      <c r="Y829" s="22" t="s">
        <v>6784</v>
      </c>
      <c r="Z829" s="22" t="s">
        <v>6712</v>
      </c>
      <c r="AA829" s="22" t="s">
        <v>7223</v>
      </c>
      <c r="AB829" s="22" t="s">
        <v>6714</v>
      </c>
      <c r="AC829" s="22"/>
      <c r="AD829" s="92" t="s">
        <v>6715</v>
      </c>
      <c r="AE829" s="93">
        <v>0</v>
      </c>
      <c r="AF829" s="22" t="s">
        <v>6850</v>
      </c>
      <c r="AG829" s="94">
        <v>35795</v>
      </c>
      <c r="AH829" s="245">
        <v>42004</v>
      </c>
      <c r="AI829" s="94">
        <v>42004</v>
      </c>
      <c r="AJ829" s="94">
        <v>42005</v>
      </c>
      <c r="AK829" s="22"/>
    </row>
    <row r="830" spans="1:37" x14ac:dyDescent="0.25">
      <c r="A830" t="str">
        <f t="shared" si="12"/>
        <v>BC01012</v>
      </c>
      <c r="B830" s="16" t="s">
        <v>2944</v>
      </c>
      <c r="C830" s="227" t="s">
        <v>2974</v>
      </c>
      <c r="D830" s="16" t="s">
        <v>2956</v>
      </c>
      <c r="E830" s="85"/>
      <c r="F830" s="22"/>
      <c r="G830" s="85"/>
      <c r="H830" s="22">
        <v>3858</v>
      </c>
      <c r="I830" s="22" t="s">
        <v>8706</v>
      </c>
      <c r="J830" s="85" t="s">
        <v>8734</v>
      </c>
      <c r="K830" s="86">
        <v>35779</v>
      </c>
      <c r="L830" s="87">
        <v>764.5</v>
      </c>
      <c r="M830" s="22" t="s">
        <v>8642</v>
      </c>
      <c r="N830" s="85"/>
      <c r="O830" s="88">
        <v>35795</v>
      </c>
      <c r="P830" s="85" t="s">
        <v>8733</v>
      </c>
      <c r="Q830" s="89"/>
      <c r="R830" s="89"/>
      <c r="S830" s="89"/>
      <c r="T830" s="89"/>
      <c r="U830" s="89">
        <v>764.5</v>
      </c>
      <c r="V830" s="90">
        <v>0</v>
      </c>
      <c r="W830" s="89">
        <v>0</v>
      </c>
      <c r="X830" s="96">
        <v>1997</v>
      </c>
      <c r="Y830" s="22" t="s">
        <v>6784</v>
      </c>
      <c r="Z830" s="22" t="s">
        <v>6712</v>
      </c>
      <c r="AA830" s="22" t="s">
        <v>7223</v>
      </c>
      <c r="AB830" s="22" t="s">
        <v>6714</v>
      </c>
      <c r="AC830" s="22"/>
      <c r="AD830" s="92" t="s">
        <v>6715</v>
      </c>
      <c r="AE830" s="93">
        <v>0</v>
      </c>
      <c r="AF830" s="22" t="s">
        <v>6850</v>
      </c>
      <c r="AG830" s="94">
        <v>35795</v>
      </c>
      <c r="AH830" s="245">
        <v>42004</v>
      </c>
      <c r="AI830" s="94">
        <v>42004</v>
      </c>
      <c r="AJ830" s="94">
        <v>42005</v>
      </c>
      <c r="AK830" s="22"/>
    </row>
    <row r="831" spans="1:37" x14ac:dyDescent="0.25">
      <c r="A831" t="str">
        <f t="shared" si="12"/>
        <v>BC01013</v>
      </c>
      <c r="B831" s="16" t="s">
        <v>2944</v>
      </c>
      <c r="C831" s="227" t="s">
        <v>2975</v>
      </c>
      <c r="D831" s="16" t="s">
        <v>2956</v>
      </c>
      <c r="E831" s="85"/>
      <c r="F831" s="22"/>
      <c r="G831" s="85"/>
      <c r="H831" s="22">
        <v>3858</v>
      </c>
      <c r="I831" s="22" t="s">
        <v>8706</v>
      </c>
      <c r="J831" s="85" t="s">
        <v>8734</v>
      </c>
      <c r="K831" s="86">
        <v>35779</v>
      </c>
      <c r="L831" s="87">
        <v>764.5</v>
      </c>
      <c r="M831" s="22" t="s">
        <v>8642</v>
      </c>
      <c r="N831" s="85"/>
      <c r="O831" s="88">
        <v>35795</v>
      </c>
      <c r="P831" s="85" t="s">
        <v>8733</v>
      </c>
      <c r="Q831" s="89"/>
      <c r="R831" s="89"/>
      <c r="S831" s="89"/>
      <c r="T831" s="89"/>
      <c r="U831" s="89">
        <v>764.5</v>
      </c>
      <c r="V831" s="90">
        <v>0</v>
      </c>
      <c r="W831" s="89">
        <v>0</v>
      </c>
      <c r="X831" s="96">
        <v>1997</v>
      </c>
      <c r="Y831" s="22" t="s">
        <v>6784</v>
      </c>
      <c r="Z831" s="22" t="s">
        <v>6712</v>
      </c>
      <c r="AA831" s="22" t="s">
        <v>7223</v>
      </c>
      <c r="AB831" s="22" t="s">
        <v>6714</v>
      </c>
      <c r="AC831" s="22"/>
      <c r="AD831" s="92" t="s">
        <v>6715</v>
      </c>
      <c r="AE831" s="93">
        <v>0</v>
      </c>
      <c r="AF831" s="22" t="s">
        <v>6850</v>
      </c>
      <c r="AG831" s="94">
        <v>35795</v>
      </c>
      <c r="AH831" s="245">
        <v>42004</v>
      </c>
      <c r="AI831" s="94">
        <v>42004</v>
      </c>
      <c r="AJ831" s="94">
        <v>42005</v>
      </c>
      <c r="AK831" s="22"/>
    </row>
    <row r="832" spans="1:37" x14ac:dyDescent="0.25">
      <c r="A832" t="str">
        <f t="shared" si="12"/>
        <v>BC01014</v>
      </c>
      <c r="B832" s="16" t="s">
        <v>2944</v>
      </c>
      <c r="C832" s="227" t="s">
        <v>2976</v>
      </c>
      <c r="D832" s="16" t="s">
        <v>2956</v>
      </c>
      <c r="E832" s="85"/>
      <c r="F832" s="22"/>
      <c r="G832" s="85"/>
      <c r="H832" s="22">
        <v>3858</v>
      </c>
      <c r="I832" s="22" t="s">
        <v>8706</v>
      </c>
      <c r="J832" s="85" t="s">
        <v>8734</v>
      </c>
      <c r="K832" s="86">
        <v>35779</v>
      </c>
      <c r="L832" s="87">
        <v>764.5</v>
      </c>
      <c r="M832" s="22" t="s">
        <v>8642</v>
      </c>
      <c r="N832" s="85"/>
      <c r="O832" s="88">
        <v>35795</v>
      </c>
      <c r="P832" s="85" t="s">
        <v>8733</v>
      </c>
      <c r="Q832" s="89"/>
      <c r="R832" s="89"/>
      <c r="S832" s="89"/>
      <c r="T832" s="89"/>
      <c r="U832" s="89">
        <v>764.5</v>
      </c>
      <c r="V832" s="90">
        <v>0</v>
      </c>
      <c r="W832" s="89">
        <v>0</v>
      </c>
      <c r="X832" s="96">
        <v>1997</v>
      </c>
      <c r="Y832" s="22" t="s">
        <v>6784</v>
      </c>
      <c r="Z832" s="22" t="s">
        <v>6712</v>
      </c>
      <c r="AA832" s="22" t="s">
        <v>7223</v>
      </c>
      <c r="AB832" s="22" t="s">
        <v>6714</v>
      </c>
      <c r="AC832" s="22"/>
      <c r="AD832" s="92" t="s">
        <v>6715</v>
      </c>
      <c r="AE832" s="93">
        <v>0</v>
      </c>
      <c r="AF832" s="22" t="s">
        <v>6850</v>
      </c>
      <c r="AG832" s="94">
        <v>35795</v>
      </c>
      <c r="AH832" s="245">
        <v>42004</v>
      </c>
      <c r="AI832" s="94">
        <v>42004</v>
      </c>
      <c r="AJ832" s="94">
        <v>42005</v>
      </c>
      <c r="AK832" s="22"/>
    </row>
    <row r="833" spans="1:37" x14ac:dyDescent="0.25">
      <c r="A833" t="str">
        <f t="shared" si="12"/>
        <v>BC01015</v>
      </c>
      <c r="B833" s="16" t="s">
        <v>2944</v>
      </c>
      <c r="C833" s="227" t="s">
        <v>2977</v>
      </c>
      <c r="D833" s="16" t="s">
        <v>2956</v>
      </c>
      <c r="E833" s="85"/>
      <c r="F833" s="22"/>
      <c r="G833" s="85"/>
      <c r="H833" s="22">
        <v>3858</v>
      </c>
      <c r="I833" s="22" t="s">
        <v>8706</v>
      </c>
      <c r="J833" s="85" t="s">
        <v>8732</v>
      </c>
      <c r="K833" s="86">
        <v>35779</v>
      </c>
      <c r="L833" s="87">
        <v>764.5</v>
      </c>
      <c r="M833" s="22" t="s">
        <v>8642</v>
      </c>
      <c r="N833" s="85"/>
      <c r="O833" s="88">
        <v>35795</v>
      </c>
      <c r="P833" s="85" t="s">
        <v>8733</v>
      </c>
      <c r="Q833" s="89"/>
      <c r="R833" s="89"/>
      <c r="S833" s="89"/>
      <c r="T833" s="89"/>
      <c r="U833" s="89">
        <v>764.5</v>
      </c>
      <c r="V833" s="90">
        <v>0</v>
      </c>
      <c r="W833" s="89">
        <v>0</v>
      </c>
      <c r="X833" s="96">
        <v>1997</v>
      </c>
      <c r="Y833" s="22" t="s">
        <v>6784</v>
      </c>
      <c r="Z833" s="22" t="s">
        <v>6712</v>
      </c>
      <c r="AA833" s="22" t="s">
        <v>7223</v>
      </c>
      <c r="AB833" s="22" t="s">
        <v>6714</v>
      </c>
      <c r="AC833" s="22"/>
      <c r="AD833" s="92" t="s">
        <v>6715</v>
      </c>
      <c r="AE833" s="93">
        <v>0</v>
      </c>
      <c r="AF833" s="22" t="s">
        <v>6850</v>
      </c>
      <c r="AG833" s="94">
        <v>35795</v>
      </c>
      <c r="AH833" s="245">
        <v>42004</v>
      </c>
      <c r="AI833" s="94">
        <v>42004</v>
      </c>
      <c r="AJ833" s="94">
        <v>42005</v>
      </c>
      <c r="AK833" s="22"/>
    </row>
    <row r="834" spans="1:37" x14ac:dyDescent="0.25">
      <c r="A834" t="str">
        <f t="shared" ref="A834:A897" si="13">+LEFT(C834,2)&amp;RIGHT(C834,5)</f>
        <v>BC01016</v>
      </c>
      <c r="B834" s="16" t="s">
        <v>2944</v>
      </c>
      <c r="C834" s="227" t="s">
        <v>2978</v>
      </c>
      <c r="D834" s="16" t="s">
        <v>2956</v>
      </c>
      <c r="E834" s="85"/>
      <c r="F834" s="22"/>
      <c r="G834" s="85"/>
      <c r="H834" s="22">
        <v>3858</v>
      </c>
      <c r="I834" s="22" t="s">
        <v>8706</v>
      </c>
      <c r="J834" s="85" t="s">
        <v>8732</v>
      </c>
      <c r="K834" s="86">
        <v>35779</v>
      </c>
      <c r="L834" s="87">
        <v>764.5</v>
      </c>
      <c r="M834" s="22" t="s">
        <v>8642</v>
      </c>
      <c r="N834" s="85"/>
      <c r="O834" s="88">
        <v>35795</v>
      </c>
      <c r="P834" s="85" t="s">
        <v>8733</v>
      </c>
      <c r="Q834" s="89"/>
      <c r="R834" s="89"/>
      <c r="S834" s="89"/>
      <c r="T834" s="89"/>
      <c r="U834" s="89">
        <v>764.5</v>
      </c>
      <c r="V834" s="90">
        <v>0</v>
      </c>
      <c r="W834" s="89">
        <v>0</v>
      </c>
      <c r="X834" s="96">
        <v>1997</v>
      </c>
      <c r="Y834" s="22" t="s">
        <v>6784</v>
      </c>
      <c r="Z834" s="22" t="s">
        <v>6712</v>
      </c>
      <c r="AA834" s="22" t="s">
        <v>7223</v>
      </c>
      <c r="AB834" s="22" t="s">
        <v>6714</v>
      </c>
      <c r="AC834" s="22"/>
      <c r="AD834" s="92" t="s">
        <v>6715</v>
      </c>
      <c r="AE834" s="93">
        <v>0</v>
      </c>
      <c r="AF834" s="22" t="s">
        <v>6850</v>
      </c>
      <c r="AG834" s="94">
        <v>35795</v>
      </c>
      <c r="AH834" s="245">
        <v>42004</v>
      </c>
      <c r="AI834" s="94">
        <v>42004</v>
      </c>
      <c r="AJ834" s="94">
        <v>42005</v>
      </c>
      <c r="AK834" s="22"/>
    </row>
    <row r="835" spans="1:37" x14ac:dyDescent="0.25">
      <c r="A835" t="str">
        <f t="shared" si="13"/>
        <v>BC01017</v>
      </c>
      <c r="B835" s="16" t="s">
        <v>2944</v>
      </c>
      <c r="C835" s="227" t="s">
        <v>2979</v>
      </c>
      <c r="D835" s="16" t="s">
        <v>2956</v>
      </c>
      <c r="E835" s="85"/>
      <c r="F835" s="22"/>
      <c r="G835" s="85"/>
      <c r="H835" s="22">
        <v>3858</v>
      </c>
      <c r="I835" s="22" t="s">
        <v>8706</v>
      </c>
      <c r="J835" s="85" t="s">
        <v>8732</v>
      </c>
      <c r="K835" s="86">
        <v>35779</v>
      </c>
      <c r="L835" s="87">
        <v>764.5</v>
      </c>
      <c r="M835" s="22" t="s">
        <v>8642</v>
      </c>
      <c r="N835" s="85"/>
      <c r="O835" s="88">
        <v>35795</v>
      </c>
      <c r="P835" s="85" t="s">
        <v>8733</v>
      </c>
      <c r="Q835" s="89"/>
      <c r="R835" s="89"/>
      <c r="S835" s="89"/>
      <c r="T835" s="89"/>
      <c r="U835" s="89">
        <v>764.5</v>
      </c>
      <c r="V835" s="90">
        <v>0</v>
      </c>
      <c r="W835" s="89">
        <v>0</v>
      </c>
      <c r="X835" s="96">
        <v>1997</v>
      </c>
      <c r="Y835" s="22" t="s">
        <v>6784</v>
      </c>
      <c r="Z835" s="22" t="s">
        <v>6712</v>
      </c>
      <c r="AA835" s="22" t="s">
        <v>7223</v>
      </c>
      <c r="AB835" s="22" t="s">
        <v>6714</v>
      </c>
      <c r="AC835" s="22"/>
      <c r="AD835" s="92" t="s">
        <v>6715</v>
      </c>
      <c r="AE835" s="93">
        <v>0</v>
      </c>
      <c r="AF835" s="22" t="s">
        <v>6850</v>
      </c>
      <c r="AG835" s="94">
        <v>35795</v>
      </c>
      <c r="AH835" s="245">
        <v>42004</v>
      </c>
      <c r="AI835" s="94">
        <v>42004</v>
      </c>
      <c r="AJ835" s="94">
        <v>42005</v>
      </c>
      <c r="AK835" s="22"/>
    </row>
    <row r="836" spans="1:37" x14ac:dyDescent="0.25">
      <c r="A836" t="str">
        <f t="shared" si="13"/>
        <v>BC01018</v>
      </c>
      <c r="B836" s="16" t="s">
        <v>2944</v>
      </c>
      <c r="C836" s="227" t="s">
        <v>2980</v>
      </c>
      <c r="D836" s="16" t="s">
        <v>2956</v>
      </c>
      <c r="E836" s="85"/>
      <c r="F836" s="22"/>
      <c r="G836" s="85"/>
      <c r="H836" s="22">
        <v>3858</v>
      </c>
      <c r="I836" s="22" t="s">
        <v>8706</v>
      </c>
      <c r="J836" s="85" t="s">
        <v>8735</v>
      </c>
      <c r="K836" s="86">
        <v>35779</v>
      </c>
      <c r="L836" s="87">
        <v>764.5</v>
      </c>
      <c r="M836" s="22" t="s">
        <v>8642</v>
      </c>
      <c r="N836" s="85"/>
      <c r="O836" s="88">
        <v>35795</v>
      </c>
      <c r="P836" s="85" t="s">
        <v>8733</v>
      </c>
      <c r="Q836" s="89"/>
      <c r="R836" s="89"/>
      <c r="S836" s="89"/>
      <c r="T836" s="89"/>
      <c r="U836" s="89">
        <v>764.5</v>
      </c>
      <c r="V836" s="90">
        <v>0</v>
      </c>
      <c r="W836" s="89">
        <v>0</v>
      </c>
      <c r="X836" s="96">
        <v>1997</v>
      </c>
      <c r="Y836" s="22" t="s">
        <v>6784</v>
      </c>
      <c r="Z836" s="22" t="s">
        <v>6712</v>
      </c>
      <c r="AA836" s="22" t="s">
        <v>7223</v>
      </c>
      <c r="AB836" s="22" t="s">
        <v>6714</v>
      </c>
      <c r="AC836" s="22"/>
      <c r="AD836" s="92" t="s">
        <v>6715</v>
      </c>
      <c r="AE836" s="93">
        <v>0</v>
      </c>
      <c r="AF836" s="22" t="s">
        <v>6850</v>
      </c>
      <c r="AG836" s="94">
        <v>35795</v>
      </c>
      <c r="AH836" s="245">
        <v>42004</v>
      </c>
      <c r="AI836" s="94">
        <v>42004</v>
      </c>
      <c r="AJ836" s="94">
        <v>42005</v>
      </c>
      <c r="AK836" s="22"/>
    </row>
    <row r="837" spans="1:37" x14ac:dyDescent="0.25">
      <c r="A837" t="str">
        <f t="shared" si="13"/>
        <v>BC01019</v>
      </c>
      <c r="B837" s="16" t="s">
        <v>2944</v>
      </c>
      <c r="C837" s="227" t="s">
        <v>2981</v>
      </c>
      <c r="D837" s="16" t="s">
        <v>2956</v>
      </c>
      <c r="E837" s="85"/>
      <c r="F837" s="22"/>
      <c r="G837" s="85"/>
      <c r="H837" s="22">
        <v>3858</v>
      </c>
      <c r="I837" s="22" t="s">
        <v>8706</v>
      </c>
      <c r="J837" s="85" t="s">
        <v>8735</v>
      </c>
      <c r="K837" s="86">
        <v>35779</v>
      </c>
      <c r="L837" s="87">
        <v>764.5</v>
      </c>
      <c r="M837" s="22" t="s">
        <v>8642</v>
      </c>
      <c r="N837" s="85"/>
      <c r="O837" s="88">
        <v>35795</v>
      </c>
      <c r="P837" s="85" t="s">
        <v>8733</v>
      </c>
      <c r="Q837" s="89"/>
      <c r="R837" s="89"/>
      <c r="S837" s="89"/>
      <c r="T837" s="89"/>
      <c r="U837" s="89">
        <v>764.5</v>
      </c>
      <c r="V837" s="90">
        <v>0</v>
      </c>
      <c r="W837" s="89">
        <v>0</v>
      </c>
      <c r="X837" s="96">
        <v>1997</v>
      </c>
      <c r="Y837" s="22" t="s">
        <v>6784</v>
      </c>
      <c r="Z837" s="22" t="s">
        <v>6712</v>
      </c>
      <c r="AA837" s="22" t="s">
        <v>7223</v>
      </c>
      <c r="AB837" s="22" t="s">
        <v>6714</v>
      </c>
      <c r="AC837" s="22"/>
      <c r="AD837" s="92" t="s">
        <v>6715</v>
      </c>
      <c r="AE837" s="93">
        <v>0</v>
      </c>
      <c r="AF837" s="22" t="s">
        <v>6850</v>
      </c>
      <c r="AG837" s="94">
        <v>35795</v>
      </c>
      <c r="AH837" s="245">
        <v>42004</v>
      </c>
      <c r="AI837" s="94">
        <v>42004</v>
      </c>
      <c r="AJ837" s="94">
        <v>42005</v>
      </c>
      <c r="AK837" s="22"/>
    </row>
    <row r="838" spans="1:37" x14ac:dyDescent="0.25">
      <c r="A838" t="str">
        <f t="shared" si="13"/>
        <v>BC01020</v>
      </c>
      <c r="B838" s="16" t="s">
        <v>2944</v>
      </c>
      <c r="C838" s="227" t="s">
        <v>2982</v>
      </c>
      <c r="D838" s="16" t="s">
        <v>2956</v>
      </c>
      <c r="E838" s="22"/>
      <c r="F838" s="22"/>
      <c r="G838" s="22"/>
      <c r="H838" s="84">
        <v>4439</v>
      </c>
      <c r="I838" s="85" t="s">
        <v>8706</v>
      </c>
      <c r="J838" s="22" t="s">
        <v>8736</v>
      </c>
      <c r="K838" s="86">
        <v>35872</v>
      </c>
      <c r="L838" s="87">
        <v>764.5</v>
      </c>
      <c r="M838" s="22" t="s">
        <v>6709</v>
      </c>
      <c r="N838" s="22"/>
      <c r="O838" s="88">
        <v>35885</v>
      </c>
      <c r="P838" s="22" t="s">
        <v>8737</v>
      </c>
      <c r="Q838" s="89">
        <v>764.5</v>
      </c>
      <c r="R838" s="89"/>
      <c r="S838" s="89"/>
      <c r="T838" s="89"/>
      <c r="U838" s="89">
        <v>764.5</v>
      </c>
      <c r="V838" s="90">
        <v>0</v>
      </c>
      <c r="W838" s="89">
        <v>0</v>
      </c>
      <c r="X838" s="96">
        <v>1998</v>
      </c>
      <c r="Y838" s="22" t="s">
        <v>6750</v>
      </c>
      <c r="Z838" s="22" t="s">
        <v>6712</v>
      </c>
      <c r="AA838" s="22" t="s">
        <v>7223</v>
      </c>
      <c r="AB838" s="22" t="s">
        <v>6714</v>
      </c>
      <c r="AC838" s="22"/>
      <c r="AD838" s="92" t="s">
        <v>6715</v>
      </c>
      <c r="AE838" s="93">
        <v>0</v>
      </c>
      <c r="AF838" s="22" t="s">
        <v>6850</v>
      </c>
      <c r="AG838" s="94">
        <v>35885</v>
      </c>
      <c r="AH838" s="245">
        <v>42004</v>
      </c>
      <c r="AI838" s="94">
        <v>42004</v>
      </c>
      <c r="AJ838" s="94">
        <v>42005</v>
      </c>
      <c r="AK838" s="22"/>
    </row>
    <row r="839" spans="1:37" x14ac:dyDescent="0.25">
      <c r="A839" t="str">
        <f t="shared" si="13"/>
        <v>AF01679</v>
      </c>
      <c r="B839" s="16" t="s">
        <v>2944</v>
      </c>
      <c r="C839" s="227" t="s">
        <v>2983</v>
      </c>
      <c r="D839" s="16" t="s">
        <v>2947</v>
      </c>
      <c r="E839" s="22"/>
      <c r="F839" s="22"/>
      <c r="G839" s="22"/>
      <c r="H839" s="84">
        <v>13335</v>
      </c>
      <c r="I839" s="85" t="s">
        <v>8738</v>
      </c>
      <c r="J839" s="22" t="s">
        <v>8739</v>
      </c>
      <c r="K839" s="86">
        <v>35942</v>
      </c>
      <c r="L839" s="87">
        <v>1954.6100000000001</v>
      </c>
      <c r="M839" s="22" t="s">
        <v>8641</v>
      </c>
      <c r="N839" s="22"/>
      <c r="O839" s="88">
        <v>35976</v>
      </c>
      <c r="P839" s="22" t="s">
        <v>8740</v>
      </c>
      <c r="Q839" s="89"/>
      <c r="R839" s="89"/>
      <c r="S839" s="89"/>
      <c r="T839" s="89"/>
      <c r="U839" s="89">
        <v>1954.6100000000001</v>
      </c>
      <c r="V839" s="90">
        <v>0</v>
      </c>
      <c r="W839" s="89">
        <v>0</v>
      </c>
      <c r="X839" s="96">
        <v>1998</v>
      </c>
      <c r="Y839" s="22" t="s">
        <v>6755</v>
      </c>
      <c r="Z839" s="22" t="s">
        <v>6712</v>
      </c>
      <c r="AA839" s="22" t="s">
        <v>6713</v>
      </c>
      <c r="AB839" s="22" t="s">
        <v>6714</v>
      </c>
      <c r="AC839" s="22"/>
      <c r="AD839" s="92" t="s">
        <v>6715</v>
      </c>
      <c r="AE839" s="93">
        <v>0</v>
      </c>
      <c r="AF839" s="22" t="s">
        <v>8711</v>
      </c>
      <c r="AG839" s="94">
        <v>35976</v>
      </c>
      <c r="AH839" s="245">
        <v>42004</v>
      </c>
      <c r="AI839" s="94">
        <v>42004</v>
      </c>
      <c r="AJ839" s="94">
        <v>42005</v>
      </c>
      <c r="AK839" s="22"/>
    </row>
    <row r="840" spans="1:37" x14ac:dyDescent="0.25">
      <c r="A840" t="str">
        <f t="shared" si="13"/>
        <v>AF01681</v>
      </c>
      <c r="B840" s="16" t="s">
        <v>2944</v>
      </c>
      <c r="C840" s="227" t="s">
        <v>2984</v>
      </c>
      <c r="D840" s="16" t="s">
        <v>2947</v>
      </c>
      <c r="E840" s="22"/>
      <c r="F840" s="22"/>
      <c r="G840" s="22"/>
      <c r="H840" s="84">
        <v>13335</v>
      </c>
      <c r="I840" s="85" t="s">
        <v>8738</v>
      </c>
      <c r="J840" s="22" t="s">
        <v>8741</v>
      </c>
      <c r="K840" s="86">
        <v>35942</v>
      </c>
      <c r="L840" s="87">
        <v>1644.6100000000001</v>
      </c>
      <c r="M840" s="22" t="s">
        <v>8641</v>
      </c>
      <c r="N840" s="22"/>
      <c r="O840" s="88">
        <v>35976</v>
      </c>
      <c r="P840" s="22" t="s">
        <v>8740</v>
      </c>
      <c r="Q840" s="89"/>
      <c r="R840" s="89"/>
      <c r="S840" s="89"/>
      <c r="T840" s="89"/>
      <c r="U840" s="89">
        <v>1644.6100000000001</v>
      </c>
      <c r="V840" s="90">
        <v>0</v>
      </c>
      <c r="W840" s="89">
        <v>0</v>
      </c>
      <c r="X840" s="96">
        <v>1998</v>
      </c>
      <c r="Y840" s="22" t="s">
        <v>6755</v>
      </c>
      <c r="Z840" s="22" t="s">
        <v>6712</v>
      </c>
      <c r="AA840" s="22" t="s">
        <v>6713</v>
      </c>
      <c r="AB840" s="22" t="s">
        <v>6714</v>
      </c>
      <c r="AC840" s="22"/>
      <c r="AD840" s="92" t="s">
        <v>6715</v>
      </c>
      <c r="AE840" s="93">
        <v>0</v>
      </c>
      <c r="AF840" s="22" t="s">
        <v>8711</v>
      </c>
      <c r="AG840" s="94">
        <v>35976</v>
      </c>
      <c r="AH840" s="245">
        <v>42004</v>
      </c>
      <c r="AI840" s="94">
        <v>42004</v>
      </c>
      <c r="AJ840" s="94">
        <v>42005</v>
      </c>
      <c r="AK840" s="22"/>
    </row>
    <row r="841" spans="1:37" x14ac:dyDescent="0.25">
      <c r="A841" t="str">
        <f t="shared" si="13"/>
        <v>BC01021</v>
      </c>
      <c r="B841" s="16" t="s">
        <v>2944</v>
      </c>
      <c r="C841" s="227" t="s">
        <v>2985</v>
      </c>
      <c r="D841" s="16" t="s">
        <v>2956</v>
      </c>
      <c r="E841" s="22"/>
      <c r="F841" s="22" t="s">
        <v>8742</v>
      </c>
      <c r="G841" s="22"/>
      <c r="H841" s="84">
        <v>5074</v>
      </c>
      <c r="I841" s="85" t="s">
        <v>8706</v>
      </c>
      <c r="J841" s="22" t="s">
        <v>8743</v>
      </c>
      <c r="K841" s="86">
        <v>35951</v>
      </c>
      <c r="L841" s="87">
        <v>2487.5</v>
      </c>
      <c r="M841" s="22" t="s">
        <v>6735</v>
      </c>
      <c r="N841" s="22"/>
      <c r="O841" s="88">
        <v>35976</v>
      </c>
      <c r="P841" s="22" t="s">
        <v>8744</v>
      </c>
      <c r="Q841" s="89">
        <v>4975</v>
      </c>
      <c r="R841" s="89"/>
      <c r="S841" s="89"/>
      <c r="T841" s="89"/>
      <c r="U841" s="89">
        <v>2487.5</v>
      </c>
      <c r="V841" s="90">
        <v>0</v>
      </c>
      <c r="W841" s="89">
        <v>0</v>
      </c>
      <c r="X841" s="96">
        <v>1998</v>
      </c>
      <c r="Y841" s="22" t="s">
        <v>6755</v>
      </c>
      <c r="Z841" s="22" t="s">
        <v>6712</v>
      </c>
      <c r="AA841" s="22" t="s">
        <v>7223</v>
      </c>
      <c r="AB841" s="22" t="s">
        <v>6714</v>
      </c>
      <c r="AC841" s="22"/>
      <c r="AD841" s="92" t="s">
        <v>6715</v>
      </c>
      <c r="AE841" s="93">
        <v>0</v>
      </c>
      <c r="AF841" s="22" t="s">
        <v>6850</v>
      </c>
      <c r="AG841" s="94">
        <v>35976</v>
      </c>
      <c r="AH841" s="245">
        <v>42004</v>
      </c>
      <c r="AI841" s="94">
        <v>42004</v>
      </c>
      <c r="AJ841" s="94">
        <v>42005</v>
      </c>
      <c r="AK841" s="22"/>
    </row>
    <row r="842" spans="1:37" x14ac:dyDescent="0.25">
      <c r="A842" t="str">
        <f t="shared" si="13"/>
        <v>BC01022</v>
      </c>
      <c r="B842" s="16" t="s">
        <v>2944</v>
      </c>
      <c r="C842" s="227" t="s">
        <v>2986</v>
      </c>
      <c r="D842" s="16" t="s">
        <v>2956</v>
      </c>
      <c r="E842" s="22"/>
      <c r="F842" s="22" t="s">
        <v>8742</v>
      </c>
      <c r="G842" s="22"/>
      <c r="H842" s="84">
        <v>5074</v>
      </c>
      <c r="I842" s="85" t="s">
        <v>8706</v>
      </c>
      <c r="J842" s="22" t="s">
        <v>8743</v>
      </c>
      <c r="K842" s="86">
        <v>35951</v>
      </c>
      <c r="L842" s="87">
        <v>2487.5</v>
      </c>
      <c r="M842" s="22" t="s">
        <v>6735</v>
      </c>
      <c r="N842" s="22"/>
      <c r="O842" s="88">
        <v>35976</v>
      </c>
      <c r="P842" s="22" t="s">
        <v>8744</v>
      </c>
      <c r="Q842" s="89"/>
      <c r="R842" s="89"/>
      <c r="S842" s="89"/>
      <c r="T842" s="89"/>
      <c r="U842" s="89">
        <v>2487.5</v>
      </c>
      <c r="V842" s="90">
        <v>0</v>
      </c>
      <c r="W842" s="89">
        <v>0</v>
      </c>
      <c r="X842" s="96">
        <v>1998</v>
      </c>
      <c r="Y842" s="22" t="s">
        <v>6755</v>
      </c>
      <c r="Z842" s="22" t="s">
        <v>6712</v>
      </c>
      <c r="AA842" s="22" t="s">
        <v>7223</v>
      </c>
      <c r="AB842" s="22" t="s">
        <v>6714</v>
      </c>
      <c r="AC842" s="22"/>
      <c r="AD842" s="92" t="s">
        <v>6715</v>
      </c>
      <c r="AE842" s="93">
        <v>0</v>
      </c>
      <c r="AF842" s="22" t="s">
        <v>6850</v>
      </c>
      <c r="AG842" s="94">
        <v>35976</v>
      </c>
      <c r="AH842" s="245">
        <v>42004</v>
      </c>
      <c r="AI842" s="94">
        <v>42004</v>
      </c>
      <c r="AJ842" s="94">
        <v>42005</v>
      </c>
      <c r="AK842" s="22"/>
    </row>
    <row r="843" spans="1:37" x14ac:dyDescent="0.25">
      <c r="A843" t="str">
        <f t="shared" si="13"/>
        <v>BC01052</v>
      </c>
      <c r="B843" s="16" t="s">
        <v>2944</v>
      </c>
      <c r="C843" s="227" t="s">
        <v>2987</v>
      </c>
      <c r="D843" s="16" t="s">
        <v>2956</v>
      </c>
      <c r="E843" s="22"/>
      <c r="F843" s="22" t="s">
        <v>8745</v>
      </c>
      <c r="G843" s="22"/>
      <c r="H843" s="84">
        <v>5104</v>
      </c>
      <c r="I843" s="85" t="s">
        <v>8706</v>
      </c>
      <c r="J843" s="22" t="s">
        <v>8746</v>
      </c>
      <c r="K843" s="86">
        <v>35955</v>
      </c>
      <c r="L843" s="87">
        <v>695</v>
      </c>
      <c r="M843" s="22" t="s">
        <v>6756</v>
      </c>
      <c r="N843" s="22"/>
      <c r="O843" s="88">
        <v>35976</v>
      </c>
      <c r="P843" s="22" t="s">
        <v>8747</v>
      </c>
      <c r="Q843" s="89">
        <v>1390</v>
      </c>
      <c r="R843" s="89"/>
      <c r="S843" s="89"/>
      <c r="T843" s="89"/>
      <c r="U843" s="89">
        <v>695</v>
      </c>
      <c r="V843" s="90">
        <v>0</v>
      </c>
      <c r="W843" s="89">
        <v>0</v>
      </c>
      <c r="X843" s="96">
        <v>1998</v>
      </c>
      <c r="Y843" s="22" t="s">
        <v>6755</v>
      </c>
      <c r="Z843" s="22" t="s">
        <v>6712</v>
      </c>
      <c r="AA843" s="22" t="s">
        <v>7223</v>
      </c>
      <c r="AB843" s="22" t="s">
        <v>6714</v>
      </c>
      <c r="AC843" s="22"/>
      <c r="AD843" s="92" t="s">
        <v>6715</v>
      </c>
      <c r="AE843" s="93">
        <v>0</v>
      </c>
      <c r="AF843" s="22" t="s">
        <v>6850</v>
      </c>
      <c r="AG843" s="94">
        <v>35976</v>
      </c>
      <c r="AH843" s="245">
        <v>42004</v>
      </c>
      <c r="AI843" s="94">
        <v>42004</v>
      </c>
      <c r="AJ843" s="94">
        <v>42005</v>
      </c>
      <c r="AK843" s="22"/>
    </row>
    <row r="844" spans="1:37" x14ac:dyDescent="0.25">
      <c r="A844" t="str">
        <f t="shared" si="13"/>
        <v>BC01053</v>
      </c>
      <c r="B844" s="16" t="s">
        <v>2944</v>
      </c>
      <c r="C844" s="227" t="s">
        <v>2988</v>
      </c>
      <c r="D844" s="16" t="s">
        <v>2956</v>
      </c>
      <c r="E844" s="22"/>
      <c r="F844" s="22" t="s">
        <v>8745</v>
      </c>
      <c r="G844" s="22"/>
      <c r="H844" s="84">
        <v>5104</v>
      </c>
      <c r="I844" s="85" t="s">
        <v>8706</v>
      </c>
      <c r="J844" s="22" t="s">
        <v>8746</v>
      </c>
      <c r="K844" s="86">
        <v>35955</v>
      </c>
      <c r="L844" s="87">
        <v>695</v>
      </c>
      <c r="M844" s="22" t="s">
        <v>6756</v>
      </c>
      <c r="N844" s="22"/>
      <c r="O844" s="88">
        <v>35976</v>
      </c>
      <c r="P844" s="22" t="s">
        <v>8747</v>
      </c>
      <c r="Q844" s="89"/>
      <c r="R844" s="89"/>
      <c r="S844" s="89"/>
      <c r="T844" s="89"/>
      <c r="U844" s="89">
        <v>695</v>
      </c>
      <c r="V844" s="90">
        <v>0</v>
      </c>
      <c r="W844" s="89">
        <v>0</v>
      </c>
      <c r="X844" s="96">
        <v>1998</v>
      </c>
      <c r="Y844" s="22" t="s">
        <v>6755</v>
      </c>
      <c r="Z844" s="22" t="s">
        <v>6712</v>
      </c>
      <c r="AA844" s="22" t="s">
        <v>7223</v>
      </c>
      <c r="AB844" s="22" t="s">
        <v>6714</v>
      </c>
      <c r="AC844" s="22"/>
      <c r="AD844" s="92" t="s">
        <v>6715</v>
      </c>
      <c r="AE844" s="93">
        <v>0</v>
      </c>
      <c r="AF844" s="22" t="s">
        <v>6850</v>
      </c>
      <c r="AG844" s="94">
        <v>35976</v>
      </c>
      <c r="AH844" s="245">
        <v>42004</v>
      </c>
      <c r="AI844" s="94">
        <v>42004</v>
      </c>
      <c r="AJ844" s="94">
        <v>42005</v>
      </c>
      <c r="AK844" s="22"/>
    </row>
    <row r="845" spans="1:37" x14ac:dyDescent="0.25">
      <c r="A845" t="str">
        <f t="shared" si="13"/>
        <v>AF00212</v>
      </c>
      <c r="B845" s="16" t="s">
        <v>2944</v>
      </c>
      <c r="C845" s="227" t="s">
        <v>2989</v>
      </c>
      <c r="D845" s="16" t="s">
        <v>2947</v>
      </c>
      <c r="E845" s="22"/>
      <c r="F845" s="22" t="s">
        <v>8748</v>
      </c>
      <c r="G845" s="22"/>
      <c r="H845" s="84">
        <v>5266</v>
      </c>
      <c r="I845" s="85" t="s">
        <v>8706</v>
      </c>
      <c r="J845" s="22" t="s">
        <v>8749</v>
      </c>
      <c r="K845" s="86">
        <v>35975</v>
      </c>
      <c r="L845" s="87">
        <v>969</v>
      </c>
      <c r="M845" s="22" t="s">
        <v>6709</v>
      </c>
      <c r="N845" s="22"/>
      <c r="O845" s="88">
        <v>35976</v>
      </c>
      <c r="P845" s="22" t="s">
        <v>8750</v>
      </c>
      <c r="Q845" s="89">
        <v>969</v>
      </c>
      <c r="R845" s="89"/>
      <c r="S845" s="89"/>
      <c r="T845" s="89"/>
      <c r="U845" s="89">
        <v>969</v>
      </c>
      <c r="V845" s="90">
        <v>0</v>
      </c>
      <c r="W845" s="89">
        <v>0</v>
      </c>
      <c r="X845" s="96">
        <v>1998</v>
      </c>
      <c r="Y845" s="22" t="s">
        <v>6755</v>
      </c>
      <c r="Z845" s="22" t="s">
        <v>6712</v>
      </c>
      <c r="AA845" s="22" t="s">
        <v>6713</v>
      </c>
      <c r="AB845" s="22" t="s">
        <v>6714</v>
      </c>
      <c r="AC845" s="22"/>
      <c r="AD845" s="92" t="s">
        <v>6715</v>
      </c>
      <c r="AE845" s="93">
        <v>0</v>
      </c>
      <c r="AF845" s="22" t="s">
        <v>8711</v>
      </c>
      <c r="AG845" s="94">
        <v>35976</v>
      </c>
      <c r="AH845" s="245">
        <v>42004</v>
      </c>
      <c r="AI845" s="94">
        <v>42004</v>
      </c>
      <c r="AJ845" s="94">
        <v>42005</v>
      </c>
      <c r="AK845" s="22"/>
    </row>
    <row r="846" spans="1:37" x14ac:dyDescent="0.25">
      <c r="A846" t="str">
        <f t="shared" si="13"/>
        <v>AF00291</v>
      </c>
      <c r="B846" s="16" t="s">
        <v>2944</v>
      </c>
      <c r="C846" s="227" t="s">
        <v>2990</v>
      </c>
      <c r="D846" s="16" t="s">
        <v>2991</v>
      </c>
      <c r="E846" s="22"/>
      <c r="F846" s="22"/>
      <c r="G846" s="22"/>
      <c r="H846" s="84">
        <v>5834</v>
      </c>
      <c r="I846" s="85" t="s">
        <v>8706</v>
      </c>
      <c r="J846" s="22" t="s">
        <v>8751</v>
      </c>
      <c r="K846" s="86">
        <v>36066</v>
      </c>
      <c r="L846" s="87">
        <v>1889.8333333333301</v>
      </c>
      <c r="M846" s="22" t="s">
        <v>8644</v>
      </c>
      <c r="N846" s="22"/>
      <c r="O846" s="88">
        <v>36068</v>
      </c>
      <c r="P846" s="22" t="s">
        <v>8752</v>
      </c>
      <c r="Q846" s="89">
        <v>1889.8333333333301</v>
      </c>
      <c r="R846" s="89"/>
      <c r="S846" s="89"/>
      <c r="T846" s="89"/>
      <c r="U846" s="89">
        <v>1889.8333333333301</v>
      </c>
      <c r="V846" s="90">
        <v>0</v>
      </c>
      <c r="W846" s="89">
        <v>0</v>
      </c>
      <c r="X846" s="96">
        <v>1998</v>
      </c>
      <c r="Y846" s="22" t="s">
        <v>6736</v>
      </c>
      <c r="Z846" s="22" t="s">
        <v>6712</v>
      </c>
      <c r="AA846" s="22" t="s">
        <v>6713</v>
      </c>
      <c r="AB846" s="22" t="s">
        <v>6714</v>
      </c>
      <c r="AC846" s="22"/>
      <c r="AD846" s="92" t="s">
        <v>6715</v>
      </c>
      <c r="AE846" s="93">
        <v>0</v>
      </c>
      <c r="AF846" s="22" t="s">
        <v>8711</v>
      </c>
      <c r="AG846" s="94">
        <v>36068</v>
      </c>
      <c r="AH846" s="245">
        <v>42004</v>
      </c>
      <c r="AI846" s="94">
        <v>42004</v>
      </c>
      <c r="AJ846" s="94">
        <v>42005</v>
      </c>
      <c r="AK846" s="22"/>
    </row>
    <row r="847" spans="1:37" x14ac:dyDescent="0.25">
      <c r="A847" t="str">
        <f t="shared" si="13"/>
        <v>BC01162</v>
      </c>
      <c r="B847" s="16" t="s">
        <v>2944</v>
      </c>
      <c r="C847" s="227" t="s">
        <v>2992</v>
      </c>
      <c r="D847" s="16" t="s">
        <v>2956</v>
      </c>
      <c r="E847" s="22"/>
      <c r="F847" s="22">
        <v>2220</v>
      </c>
      <c r="G847" s="22"/>
      <c r="H847" s="84">
        <v>5867</v>
      </c>
      <c r="I847" s="85" t="s">
        <v>8706</v>
      </c>
      <c r="J847" s="22" t="s">
        <v>8753</v>
      </c>
      <c r="K847" s="86">
        <v>36068</v>
      </c>
      <c r="L847" s="87">
        <v>577.5</v>
      </c>
      <c r="M847" s="22" t="s">
        <v>8644</v>
      </c>
      <c r="N847" s="22"/>
      <c r="O847" s="88">
        <v>36068</v>
      </c>
      <c r="P847" s="22" t="s">
        <v>8752</v>
      </c>
      <c r="Q847" s="89">
        <v>577.5</v>
      </c>
      <c r="R847" s="89"/>
      <c r="S847" s="89"/>
      <c r="T847" s="89"/>
      <c r="U847" s="89">
        <v>577.5</v>
      </c>
      <c r="V847" s="90">
        <v>0</v>
      </c>
      <c r="W847" s="89">
        <v>0</v>
      </c>
      <c r="X847" s="96">
        <v>1998</v>
      </c>
      <c r="Y847" s="22" t="s">
        <v>6736</v>
      </c>
      <c r="Z847" s="22" t="s">
        <v>6712</v>
      </c>
      <c r="AA847" s="22" t="s">
        <v>7223</v>
      </c>
      <c r="AB847" s="22" t="s">
        <v>6714</v>
      </c>
      <c r="AC847" s="22"/>
      <c r="AD847" s="92" t="s">
        <v>6715</v>
      </c>
      <c r="AE847" s="93">
        <v>0</v>
      </c>
      <c r="AF847" s="22" t="s">
        <v>6850</v>
      </c>
      <c r="AG847" s="94">
        <v>36068</v>
      </c>
      <c r="AH847" s="245">
        <v>42004</v>
      </c>
      <c r="AI847" s="94">
        <v>42004</v>
      </c>
      <c r="AJ847" s="94">
        <v>42005</v>
      </c>
      <c r="AK847" s="22"/>
    </row>
    <row r="848" spans="1:37" x14ac:dyDescent="0.25">
      <c r="A848" t="str">
        <f t="shared" si="13"/>
        <v>BC01221</v>
      </c>
      <c r="B848" s="16" t="s">
        <v>2944</v>
      </c>
      <c r="C848" s="227" t="s">
        <v>2993</v>
      </c>
      <c r="D848" s="16" t="s">
        <v>2956</v>
      </c>
      <c r="E848" s="22"/>
      <c r="F848" s="22">
        <v>2220</v>
      </c>
      <c r="G848" s="22"/>
      <c r="H848" s="84">
        <v>5867</v>
      </c>
      <c r="I848" s="85" t="s">
        <v>8706</v>
      </c>
      <c r="J848" s="22" t="s">
        <v>8753</v>
      </c>
      <c r="K848" s="86">
        <v>36068</v>
      </c>
      <c r="L848" s="87">
        <v>577.5</v>
      </c>
      <c r="M848" s="22" t="s">
        <v>8644</v>
      </c>
      <c r="N848" s="22"/>
      <c r="O848" s="88">
        <v>36068</v>
      </c>
      <c r="P848" s="22" t="s">
        <v>8752</v>
      </c>
      <c r="Q848" s="89">
        <v>577.5</v>
      </c>
      <c r="R848" s="89"/>
      <c r="S848" s="89"/>
      <c r="T848" s="89"/>
      <c r="U848" s="89">
        <v>577.5</v>
      </c>
      <c r="V848" s="90">
        <v>0</v>
      </c>
      <c r="W848" s="89">
        <v>0</v>
      </c>
      <c r="X848" s="96">
        <v>1998</v>
      </c>
      <c r="Y848" s="22" t="s">
        <v>6736</v>
      </c>
      <c r="Z848" s="22" t="s">
        <v>6712</v>
      </c>
      <c r="AA848" s="22" t="s">
        <v>7223</v>
      </c>
      <c r="AB848" s="22" t="s">
        <v>6714</v>
      </c>
      <c r="AC848" s="22"/>
      <c r="AD848" s="92" t="s">
        <v>6715</v>
      </c>
      <c r="AE848" s="93">
        <v>0</v>
      </c>
      <c r="AF848" s="22" t="s">
        <v>6850</v>
      </c>
      <c r="AG848" s="94">
        <v>36068</v>
      </c>
      <c r="AH848" s="245">
        <v>42004</v>
      </c>
      <c r="AI848" s="94">
        <v>42004</v>
      </c>
      <c r="AJ848" s="94">
        <v>42005</v>
      </c>
      <c r="AK848" s="22"/>
    </row>
    <row r="849" spans="1:37" x14ac:dyDescent="0.25">
      <c r="A849" t="str">
        <f t="shared" si="13"/>
        <v>BC01222</v>
      </c>
      <c r="B849" s="16" t="s">
        <v>2944</v>
      </c>
      <c r="C849" s="227" t="s">
        <v>2994</v>
      </c>
      <c r="D849" s="16" t="s">
        <v>2956</v>
      </c>
      <c r="E849" s="22"/>
      <c r="F849" s="22" t="s">
        <v>8754</v>
      </c>
      <c r="G849" s="22"/>
      <c r="H849" s="84">
        <v>6733</v>
      </c>
      <c r="I849" s="85" t="s">
        <v>8706</v>
      </c>
      <c r="J849" s="22" t="s">
        <v>8755</v>
      </c>
      <c r="K849" s="86">
        <v>36202</v>
      </c>
      <c r="L849" s="87">
        <v>577.5</v>
      </c>
      <c r="M849" s="22" t="s">
        <v>8645</v>
      </c>
      <c r="N849" s="22"/>
      <c r="O849" s="88">
        <v>36219</v>
      </c>
      <c r="P849" s="22" t="s">
        <v>8756</v>
      </c>
      <c r="Q849" s="89">
        <v>2557.5</v>
      </c>
      <c r="R849" s="89"/>
      <c r="S849" s="89"/>
      <c r="T849" s="89"/>
      <c r="U849" s="89">
        <v>577.5</v>
      </c>
      <c r="V849" s="90">
        <v>0</v>
      </c>
      <c r="W849" s="89">
        <v>0</v>
      </c>
      <c r="X849" s="96">
        <v>1999</v>
      </c>
      <c r="Y849" s="22" t="s">
        <v>6936</v>
      </c>
      <c r="Z849" s="22" t="s">
        <v>6712</v>
      </c>
      <c r="AA849" s="22" t="s">
        <v>7223</v>
      </c>
      <c r="AB849" s="22" t="s">
        <v>6758</v>
      </c>
      <c r="AC849" s="22"/>
      <c r="AD849" s="92" t="s">
        <v>6715</v>
      </c>
      <c r="AE849" s="93">
        <v>0</v>
      </c>
      <c r="AF849" s="22" t="s">
        <v>6850</v>
      </c>
      <c r="AG849" s="94">
        <v>36219</v>
      </c>
      <c r="AH849" s="245">
        <v>42004</v>
      </c>
      <c r="AI849" s="94">
        <v>42004</v>
      </c>
      <c r="AJ849" s="94">
        <v>42005</v>
      </c>
      <c r="AK849" s="22"/>
    </row>
    <row r="850" spans="1:37" x14ac:dyDescent="0.25">
      <c r="A850" t="str">
        <f t="shared" si="13"/>
        <v>BC01223</v>
      </c>
      <c r="B850" s="16" t="s">
        <v>2944</v>
      </c>
      <c r="C850" s="227" t="s">
        <v>2995</v>
      </c>
      <c r="D850" s="16" t="s">
        <v>2956</v>
      </c>
      <c r="E850" s="22"/>
      <c r="F850" s="22" t="s">
        <v>8754</v>
      </c>
      <c r="G850" s="22"/>
      <c r="H850" s="84">
        <v>6733</v>
      </c>
      <c r="I850" s="85" t="s">
        <v>8706</v>
      </c>
      <c r="J850" s="22" t="s">
        <v>8755</v>
      </c>
      <c r="K850" s="86">
        <v>36202</v>
      </c>
      <c r="L850" s="87">
        <v>577.5</v>
      </c>
      <c r="M850" s="22" t="s">
        <v>8645</v>
      </c>
      <c r="N850" s="22"/>
      <c r="O850" s="88">
        <v>36219</v>
      </c>
      <c r="P850" s="22" t="s">
        <v>8756</v>
      </c>
      <c r="Q850" s="89"/>
      <c r="R850" s="89"/>
      <c r="S850" s="89"/>
      <c r="T850" s="89"/>
      <c r="U850" s="89">
        <v>577.5</v>
      </c>
      <c r="V850" s="90">
        <v>0</v>
      </c>
      <c r="W850" s="89">
        <v>0</v>
      </c>
      <c r="X850" s="96">
        <v>1999</v>
      </c>
      <c r="Y850" s="22" t="s">
        <v>6936</v>
      </c>
      <c r="Z850" s="22" t="s">
        <v>6712</v>
      </c>
      <c r="AA850" s="22" t="s">
        <v>7223</v>
      </c>
      <c r="AB850" s="22" t="s">
        <v>6758</v>
      </c>
      <c r="AC850" s="22"/>
      <c r="AD850" s="92" t="s">
        <v>6715</v>
      </c>
      <c r="AE850" s="93">
        <v>0</v>
      </c>
      <c r="AF850" s="22" t="s">
        <v>6850</v>
      </c>
      <c r="AG850" s="94">
        <v>36219</v>
      </c>
      <c r="AH850" s="245">
        <v>42004</v>
      </c>
      <c r="AI850" s="94">
        <v>42004</v>
      </c>
      <c r="AJ850" s="94">
        <v>42005</v>
      </c>
      <c r="AK850" s="22"/>
    </row>
    <row r="851" spans="1:37" x14ac:dyDescent="0.25">
      <c r="A851" t="str">
        <f t="shared" si="13"/>
        <v>BC01224</v>
      </c>
      <c r="B851" s="16" t="s">
        <v>2944</v>
      </c>
      <c r="C851" s="227" t="s">
        <v>2996</v>
      </c>
      <c r="D851" s="16" t="s">
        <v>2956</v>
      </c>
      <c r="E851" s="22"/>
      <c r="F851" s="22" t="s">
        <v>8754</v>
      </c>
      <c r="G851" s="22"/>
      <c r="H851" s="84">
        <v>6733</v>
      </c>
      <c r="I851" s="85" t="s">
        <v>8706</v>
      </c>
      <c r="J851" s="22" t="s">
        <v>8755</v>
      </c>
      <c r="K851" s="86">
        <v>36202</v>
      </c>
      <c r="L851" s="87">
        <v>577.5</v>
      </c>
      <c r="M851" s="22" t="s">
        <v>8645</v>
      </c>
      <c r="N851" s="22"/>
      <c r="O851" s="88">
        <v>36219</v>
      </c>
      <c r="P851" s="22" t="s">
        <v>8756</v>
      </c>
      <c r="Q851" s="89"/>
      <c r="R851" s="89"/>
      <c r="S851" s="89"/>
      <c r="T851" s="89"/>
      <c r="U851" s="89">
        <v>577.5</v>
      </c>
      <c r="V851" s="90">
        <v>0</v>
      </c>
      <c r="W851" s="89">
        <v>0</v>
      </c>
      <c r="X851" s="96">
        <v>1999</v>
      </c>
      <c r="Y851" s="22" t="s">
        <v>6936</v>
      </c>
      <c r="Z851" s="22" t="s">
        <v>6712</v>
      </c>
      <c r="AA851" s="22" t="s">
        <v>7223</v>
      </c>
      <c r="AB851" s="22" t="s">
        <v>6758</v>
      </c>
      <c r="AC851" s="22"/>
      <c r="AD851" s="92" t="s">
        <v>6715</v>
      </c>
      <c r="AE851" s="93">
        <v>0</v>
      </c>
      <c r="AF851" s="22" t="s">
        <v>6850</v>
      </c>
      <c r="AG851" s="94">
        <v>36219</v>
      </c>
      <c r="AH851" s="245">
        <v>42004</v>
      </c>
      <c r="AI851" s="94">
        <v>42004</v>
      </c>
      <c r="AJ851" s="94">
        <v>42005</v>
      </c>
      <c r="AK851" s="22"/>
    </row>
    <row r="852" spans="1:37" x14ac:dyDescent="0.25">
      <c r="A852" t="str">
        <f t="shared" si="13"/>
        <v>AF00594</v>
      </c>
      <c r="B852" s="16" t="s">
        <v>2944</v>
      </c>
      <c r="C852" s="227" t="s">
        <v>2997</v>
      </c>
      <c r="D852" s="16" t="s">
        <v>2950</v>
      </c>
      <c r="E852" s="22"/>
      <c r="F852" s="22"/>
      <c r="G852" s="22"/>
      <c r="H852" s="84">
        <v>132654</v>
      </c>
      <c r="I852" s="85" t="s">
        <v>8757</v>
      </c>
      <c r="J852" s="22" t="s">
        <v>8758</v>
      </c>
      <c r="K852" s="86">
        <v>36238</v>
      </c>
      <c r="L852" s="87">
        <v>492</v>
      </c>
      <c r="M852" s="22" t="s">
        <v>6777</v>
      </c>
      <c r="N852" s="22"/>
      <c r="O852" s="88">
        <v>36250</v>
      </c>
      <c r="P852" s="22" t="s">
        <v>8759</v>
      </c>
      <c r="Q852" s="89">
        <v>18648</v>
      </c>
      <c r="R852" s="89"/>
      <c r="S852" s="89"/>
      <c r="T852" s="89"/>
      <c r="U852" s="89">
        <v>492</v>
      </c>
      <c r="V852" s="90">
        <v>0</v>
      </c>
      <c r="W852" s="89">
        <v>0</v>
      </c>
      <c r="X852" s="96">
        <v>1999</v>
      </c>
      <c r="Y852" s="22" t="s">
        <v>6750</v>
      </c>
      <c r="Z852" s="22" t="s">
        <v>6712</v>
      </c>
      <c r="AA852" s="22" t="s">
        <v>6713</v>
      </c>
      <c r="AB852" s="22" t="s">
        <v>6758</v>
      </c>
      <c r="AC852" s="22"/>
      <c r="AD852" s="92" t="s">
        <v>6715</v>
      </c>
      <c r="AE852" s="93">
        <v>0</v>
      </c>
      <c r="AF852" s="22" t="s">
        <v>8711</v>
      </c>
      <c r="AG852" s="94">
        <v>36250</v>
      </c>
      <c r="AH852" s="245">
        <v>42004</v>
      </c>
      <c r="AI852" s="94">
        <v>42004</v>
      </c>
      <c r="AJ852" s="94">
        <v>42005</v>
      </c>
      <c r="AK852" s="22"/>
    </row>
    <row r="853" spans="1:37" x14ac:dyDescent="0.25">
      <c r="A853" t="str">
        <f t="shared" si="13"/>
        <v>AF00595</v>
      </c>
      <c r="B853" s="16" t="s">
        <v>2944</v>
      </c>
      <c r="C853" s="227" t="s">
        <v>2998</v>
      </c>
      <c r="D853" s="16" t="s">
        <v>2950</v>
      </c>
      <c r="E853" s="22"/>
      <c r="F853" s="22"/>
      <c r="G853" s="22"/>
      <c r="H853" s="84">
        <v>132654</v>
      </c>
      <c r="I853" s="85" t="s">
        <v>8757</v>
      </c>
      <c r="J853" s="22" t="s">
        <v>8758</v>
      </c>
      <c r="K853" s="86">
        <v>36238</v>
      </c>
      <c r="L853" s="87">
        <v>492</v>
      </c>
      <c r="M853" s="22" t="s">
        <v>6777</v>
      </c>
      <c r="N853" s="22"/>
      <c r="O853" s="88">
        <v>36250</v>
      </c>
      <c r="P853" s="22" t="s">
        <v>8759</v>
      </c>
      <c r="Q853" s="89"/>
      <c r="R853" s="89"/>
      <c r="S853" s="89"/>
      <c r="T853" s="89"/>
      <c r="U853" s="89">
        <v>492</v>
      </c>
      <c r="V853" s="90">
        <v>0</v>
      </c>
      <c r="W853" s="89">
        <v>0</v>
      </c>
      <c r="X853" s="96">
        <v>1999</v>
      </c>
      <c r="Y853" s="22" t="s">
        <v>6750</v>
      </c>
      <c r="Z853" s="22" t="s">
        <v>6712</v>
      </c>
      <c r="AA853" s="22" t="s">
        <v>6713</v>
      </c>
      <c r="AB853" s="22" t="s">
        <v>6758</v>
      </c>
      <c r="AC853" s="22"/>
      <c r="AD853" s="92" t="s">
        <v>6715</v>
      </c>
      <c r="AE853" s="93">
        <v>0</v>
      </c>
      <c r="AF853" s="22" t="s">
        <v>8711</v>
      </c>
      <c r="AG853" s="94">
        <v>36250</v>
      </c>
      <c r="AH853" s="245">
        <v>42004</v>
      </c>
      <c r="AI853" s="94">
        <v>42004</v>
      </c>
      <c r="AJ853" s="94">
        <v>42005</v>
      </c>
      <c r="AK853" s="22"/>
    </row>
    <row r="854" spans="1:37" x14ac:dyDescent="0.25">
      <c r="A854" t="str">
        <f t="shared" si="13"/>
        <v>AF00596</v>
      </c>
      <c r="B854" s="16" t="s">
        <v>2944</v>
      </c>
      <c r="C854" s="227" t="s">
        <v>2999</v>
      </c>
      <c r="D854" s="16" t="s">
        <v>2950</v>
      </c>
      <c r="E854" s="22"/>
      <c r="F854" s="22"/>
      <c r="G854" s="22"/>
      <c r="H854" s="84">
        <v>132654</v>
      </c>
      <c r="I854" s="85" t="s">
        <v>8757</v>
      </c>
      <c r="J854" s="22" t="s">
        <v>8758</v>
      </c>
      <c r="K854" s="86">
        <v>36238</v>
      </c>
      <c r="L854" s="87">
        <v>492</v>
      </c>
      <c r="M854" s="22" t="s">
        <v>6777</v>
      </c>
      <c r="N854" s="22"/>
      <c r="O854" s="88">
        <v>36250</v>
      </c>
      <c r="P854" s="22" t="s">
        <v>8759</v>
      </c>
      <c r="Q854" s="89"/>
      <c r="R854" s="89"/>
      <c r="S854" s="89"/>
      <c r="T854" s="89"/>
      <c r="U854" s="89">
        <v>492</v>
      </c>
      <c r="V854" s="90">
        <v>0</v>
      </c>
      <c r="W854" s="89">
        <v>0</v>
      </c>
      <c r="X854" s="96">
        <v>1999</v>
      </c>
      <c r="Y854" s="22" t="s">
        <v>6750</v>
      </c>
      <c r="Z854" s="22" t="s">
        <v>6712</v>
      </c>
      <c r="AA854" s="22" t="s">
        <v>6713</v>
      </c>
      <c r="AB854" s="22" t="s">
        <v>6758</v>
      </c>
      <c r="AC854" s="22"/>
      <c r="AD854" s="92" t="s">
        <v>6715</v>
      </c>
      <c r="AE854" s="93">
        <v>0</v>
      </c>
      <c r="AF854" s="22" t="s">
        <v>8711</v>
      </c>
      <c r="AG854" s="94">
        <v>36250</v>
      </c>
      <c r="AH854" s="245">
        <v>42004</v>
      </c>
      <c r="AI854" s="94">
        <v>42004</v>
      </c>
      <c r="AJ854" s="94">
        <v>42005</v>
      </c>
      <c r="AK854" s="22"/>
    </row>
    <row r="855" spans="1:37" x14ac:dyDescent="0.25">
      <c r="A855" t="str">
        <f t="shared" si="13"/>
        <v>AF00597</v>
      </c>
      <c r="B855" s="16" t="s">
        <v>2944</v>
      </c>
      <c r="C855" s="227" t="s">
        <v>3000</v>
      </c>
      <c r="D855" s="16" t="s">
        <v>2950</v>
      </c>
      <c r="E855" s="22"/>
      <c r="F855" s="22"/>
      <c r="G855" s="22"/>
      <c r="H855" s="84">
        <v>132654</v>
      </c>
      <c r="I855" s="85" t="s">
        <v>8757</v>
      </c>
      <c r="J855" s="22" t="s">
        <v>8758</v>
      </c>
      <c r="K855" s="86">
        <v>36238</v>
      </c>
      <c r="L855" s="87">
        <v>492</v>
      </c>
      <c r="M855" s="22" t="s">
        <v>6777</v>
      </c>
      <c r="N855" s="22"/>
      <c r="O855" s="88">
        <v>36250</v>
      </c>
      <c r="P855" s="22" t="s">
        <v>8759</v>
      </c>
      <c r="Q855" s="89"/>
      <c r="R855" s="89"/>
      <c r="S855" s="89"/>
      <c r="T855" s="89"/>
      <c r="U855" s="89">
        <v>492</v>
      </c>
      <c r="V855" s="90">
        <v>0</v>
      </c>
      <c r="W855" s="89">
        <v>0</v>
      </c>
      <c r="X855" s="96">
        <v>1999</v>
      </c>
      <c r="Y855" s="22" t="s">
        <v>6750</v>
      </c>
      <c r="Z855" s="22" t="s">
        <v>6712</v>
      </c>
      <c r="AA855" s="22" t="s">
        <v>6713</v>
      </c>
      <c r="AB855" s="22" t="s">
        <v>6758</v>
      </c>
      <c r="AC855" s="22"/>
      <c r="AD855" s="92" t="s">
        <v>6715</v>
      </c>
      <c r="AE855" s="93">
        <v>0</v>
      </c>
      <c r="AF855" s="22" t="s">
        <v>8711</v>
      </c>
      <c r="AG855" s="94">
        <v>36250</v>
      </c>
      <c r="AH855" s="245">
        <v>42004</v>
      </c>
      <c r="AI855" s="94">
        <v>42004</v>
      </c>
      <c r="AJ855" s="94">
        <v>42005</v>
      </c>
      <c r="AK855" s="22"/>
    </row>
    <row r="856" spans="1:37" x14ac:dyDescent="0.25">
      <c r="A856" t="str">
        <f t="shared" si="13"/>
        <v>AF00598</v>
      </c>
      <c r="B856" s="16" t="s">
        <v>2944</v>
      </c>
      <c r="C856" s="227" t="s">
        <v>3001</v>
      </c>
      <c r="D856" s="16" t="s">
        <v>2950</v>
      </c>
      <c r="E856" s="22"/>
      <c r="F856" s="22"/>
      <c r="G856" s="22"/>
      <c r="H856" s="84">
        <v>132654</v>
      </c>
      <c r="I856" s="85" t="s">
        <v>8757</v>
      </c>
      <c r="J856" s="22" t="s">
        <v>8758</v>
      </c>
      <c r="K856" s="86">
        <v>36238</v>
      </c>
      <c r="L856" s="87">
        <v>492</v>
      </c>
      <c r="M856" s="22" t="s">
        <v>6777</v>
      </c>
      <c r="N856" s="22"/>
      <c r="O856" s="88">
        <v>36250</v>
      </c>
      <c r="P856" s="22" t="s">
        <v>8759</v>
      </c>
      <c r="Q856" s="89"/>
      <c r="R856" s="89"/>
      <c r="S856" s="89"/>
      <c r="T856" s="89"/>
      <c r="U856" s="89">
        <v>492</v>
      </c>
      <c r="V856" s="90">
        <v>0</v>
      </c>
      <c r="W856" s="89">
        <v>0</v>
      </c>
      <c r="X856" s="96">
        <v>1999</v>
      </c>
      <c r="Y856" s="22" t="s">
        <v>6750</v>
      </c>
      <c r="Z856" s="22" t="s">
        <v>6712</v>
      </c>
      <c r="AA856" s="22" t="s">
        <v>6713</v>
      </c>
      <c r="AB856" s="22" t="s">
        <v>6758</v>
      </c>
      <c r="AC856" s="22"/>
      <c r="AD856" s="92" t="s">
        <v>6715</v>
      </c>
      <c r="AE856" s="93">
        <v>0</v>
      </c>
      <c r="AF856" s="22" t="s">
        <v>8711</v>
      </c>
      <c r="AG856" s="94">
        <v>36250</v>
      </c>
      <c r="AH856" s="245">
        <v>42004</v>
      </c>
      <c r="AI856" s="94">
        <v>42004</v>
      </c>
      <c r="AJ856" s="94">
        <v>42005</v>
      </c>
      <c r="AK856" s="22"/>
    </row>
    <row r="857" spans="1:37" x14ac:dyDescent="0.25">
      <c r="A857" t="str">
        <f t="shared" si="13"/>
        <v>AF00551</v>
      </c>
      <c r="B857" s="16" t="s">
        <v>2944</v>
      </c>
      <c r="C857" s="227" t="s">
        <v>3002</v>
      </c>
      <c r="D857" s="16" t="s">
        <v>2950</v>
      </c>
      <c r="E857" s="22"/>
      <c r="F857" s="22"/>
      <c r="G857" s="22"/>
      <c r="H857" s="84">
        <v>132654</v>
      </c>
      <c r="I857" s="85" t="s">
        <v>8757</v>
      </c>
      <c r="J857" s="22" t="s">
        <v>8758</v>
      </c>
      <c r="K857" s="86">
        <v>36238</v>
      </c>
      <c r="L857" s="87">
        <v>492</v>
      </c>
      <c r="M857" s="22" t="s">
        <v>6777</v>
      </c>
      <c r="N857" s="22"/>
      <c r="O857" s="88">
        <v>36250</v>
      </c>
      <c r="P857" s="22" t="s">
        <v>8759</v>
      </c>
      <c r="Q857" s="89"/>
      <c r="R857" s="89"/>
      <c r="S857" s="89"/>
      <c r="T857" s="89"/>
      <c r="U857" s="89">
        <v>492</v>
      </c>
      <c r="V857" s="90">
        <v>0</v>
      </c>
      <c r="W857" s="89">
        <v>0</v>
      </c>
      <c r="X857" s="96">
        <v>1999</v>
      </c>
      <c r="Y857" s="22" t="s">
        <v>6750</v>
      </c>
      <c r="Z857" s="22" t="s">
        <v>6712</v>
      </c>
      <c r="AA857" s="22" t="s">
        <v>6713</v>
      </c>
      <c r="AB857" s="22" t="s">
        <v>6758</v>
      </c>
      <c r="AC857" s="22"/>
      <c r="AD857" s="92" t="s">
        <v>6715</v>
      </c>
      <c r="AE857" s="93">
        <v>0</v>
      </c>
      <c r="AF857" s="22" t="s">
        <v>8711</v>
      </c>
      <c r="AG857" s="94">
        <v>36250</v>
      </c>
      <c r="AH857" s="245">
        <v>42004</v>
      </c>
      <c r="AI857" s="94">
        <v>42004</v>
      </c>
      <c r="AJ857" s="94">
        <v>42005</v>
      </c>
      <c r="AK857" s="22"/>
    </row>
    <row r="858" spans="1:37" x14ac:dyDescent="0.25">
      <c r="A858" t="str">
        <f t="shared" si="13"/>
        <v>AF00552</v>
      </c>
      <c r="B858" s="16" t="s">
        <v>2944</v>
      </c>
      <c r="C858" s="227" t="s">
        <v>3003</v>
      </c>
      <c r="D858" s="16" t="s">
        <v>2950</v>
      </c>
      <c r="E858" s="22"/>
      <c r="F858" s="22"/>
      <c r="G858" s="22"/>
      <c r="H858" s="84">
        <v>132654</v>
      </c>
      <c r="I858" s="85" t="s">
        <v>8757</v>
      </c>
      <c r="J858" s="22" t="s">
        <v>8758</v>
      </c>
      <c r="K858" s="86">
        <v>36238</v>
      </c>
      <c r="L858" s="87">
        <v>492</v>
      </c>
      <c r="M858" s="22" t="s">
        <v>6777</v>
      </c>
      <c r="N858" s="22"/>
      <c r="O858" s="88">
        <v>36250</v>
      </c>
      <c r="P858" s="22" t="s">
        <v>8759</v>
      </c>
      <c r="Q858" s="89"/>
      <c r="R858" s="89"/>
      <c r="S858" s="89"/>
      <c r="T858" s="89"/>
      <c r="U858" s="89">
        <v>492</v>
      </c>
      <c r="V858" s="90">
        <v>0</v>
      </c>
      <c r="W858" s="89">
        <v>0</v>
      </c>
      <c r="X858" s="96">
        <v>1999</v>
      </c>
      <c r="Y858" s="22" t="s">
        <v>6750</v>
      </c>
      <c r="Z858" s="22" t="s">
        <v>6712</v>
      </c>
      <c r="AA858" s="22" t="s">
        <v>6713</v>
      </c>
      <c r="AB858" s="22" t="s">
        <v>6758</v>
      </c>
      <c r="AC858" s="22"/>
      <c r="AD858" s="92" t="s">
        <v>6715</v>
      </c>
      <c r="AE858" s="93">
        <v>0</v>
      </c>
      <c r="AF858" s="22" t="s">
        <v>8711</v>
      </c>
      <c r="AG858" s="94">
        <v>36250</v>
      </c>
      <c r="AH858" s="245">
        <v>42004</v>
      </c>
      <c r="AI858" s="94">
        <v>42004</v>
      </c>
      <c r="AJ858" s="94">
        <v>42005</v>
      </c>
      <c r="AK858" s="22"/>
    </row>
    <row r="859" spans="1:37" x14ac:dyDescent="0.25">
      <c r="A859" t="str">
        <f t="shared" si="13"/>
        <v>AF00600</v>
      </c>
      <c r="B859" s="16" t="s">
        <v>2944</v>
      </c>
      <c r="C859" s="227" t="s">
        <v>3004</v>
      </c>
      <c r="D859" s="16" t="s">
        <v>2950</v>
      </c>
      <c r="E859" s="22"/>
      <c r="F859" s="22"/>
      <c r="G859" s="22"/>
      <c r="H859" s="84">
        <v>132654</v>
      </c>
      <c r="I859" s="85" t="s">
        <v>8757</v>
      </c>
      <c r="J859" s="22" t="s">
        <v>8758</v>
      </c>
      <c r="K859" s="86">
        <v>36238</v>
      </c>
      <c r="L859" s="87">
        <v>492</v>
      </c>
      <c r="M859" s="22" t="s">
        <v>6777</v>
      </c>
      <c r="N859" s="22"/>
      <c r="O859" s="88">
        <v>36250</v>
      </c>
      <c r="P859" s="22" t="s">
        <v>8759</v>
      </c>
      <c r="Q859" s="89"/>
      <c r="R859" s="89"/>
      <c r="S859" s="89"/>
      <c r="T859" s="89"/>
      <c r="U859" s="89">
        <v>492</v>
      </c>
      <c r="V859" s="90">
        <v>0</v>
      </c>
      <c r="W859" s="89">
        <v>0</v>
      </c>
      <c r="X859" s="96">
        <v>1999</v>
      </c>
      <c r="Y859" s="22" t="s">
        <v>6750</v>
      </c>
      <c r="Z859" s="22" t="s">
        <v>6712</v>
      </c>
      <c r="AA859" s="22" t="s">
        <v>6713</v>
      </c>
      <c r="AB859" s="22" t="s">
        <v>6758</v>
      </c>
      <c r="AC859" s="22"/>
      <c r="AD859" s="92" t="s">
        <v>6715</v>
      </c>
      <c r="AE859" s="93">
        <v>0</v>
      </c>
      <c r="AF859" s="22" t="s">
        <v>8711</v>
      </c>
      <c r="AG859" s="94">
        <v>36250</v>
      </c>
      <c r="AH859" s="245">
        <v>42004</v>
      </c>
      <c r="AI859" s="94">
        <v>42004</v>
      </c>
      <c r="AJ859" s="94">
        <v>42005</v>
      </c>
      <c r="AK859" s="22"/>
    </row>
    <row r="860" spans="1:37" x14ac:dyDescent="0.25">
      <c r="A860" t="str">
        <f t="shared" si="13"/>
        <v>AF00558</v>
      </c>
      <c r="B860" s="16" t="s">
        <v>2944</v>
      </c>
      <c r="C860" s="227" t="s">
        <v>3005</v>
      </c>
      <c r="D860" s="16" t="s">
        <v>2950</v>
      </c>
      <c r="E860" s="22"/>
      <c r="F860" s="22"/>
      <c r="G860" s="22"/>
      <c r="H860" s="84">
        <v>132654</v>
      </c>
      <c r="I860" s="85" t="s">
        <v>8757</v>
      </c>
      <c r="J860" s="22" t="s">
        <v>8760</v>
      </c>
      <c r="K860" s="86">
        <v>36238</v>
      </c>
      <c r="L860" s="87">
        <v>357</v>
      </c>
      <c r="M860" s="22" t="s">
        <v>6777</v>
      </c>
      <c r="N860" s="22"/>
      <c r="O860" s="88">
        <v>36250</v>
      </c>
      <c r="P860" s="22" t="s">
        <v>8759</v>
      </c>
      <c r="Q860" s="89"/>
      <c r="R860" s="89"/>
      <c r="S860" s="89"/>
      <c r="T860" s="89"/>
      <c r="U860" s="89">
        <v>357</v>
      </c>
      <c r="V860" s="90">
        <v>0</v>
      </c>
      <c r="W860" s="89">
        <v>0</v>
      </c>
      <c r="X860" s="96">
        <v>1999</v>
      </c>
      <c r="Y860" s="22" t="s">
        <v>6750</v>
      </c>
      <c r="Z860" s="22" t="s">
        <v>6712</v>
      </c>
      <c r="AA860" s="22" t="s">
        <v>6713</v>
      </c>
      <c r="AB860" s="22" t="s">
        <v>6758</v>
      </c>
      <c r="AC860" s="22"/>
      <c r="AD860" s="92" t="s">
        <v>6715</v>
      </c>
      <c r="AE860" s="93">
        <v>0</v>
      </c>
      <c r="AF860" s="22" t="s">
        <v>8711</v>
      </c>
      <c r="AG860" s="94">
        <v>36250</v>
      </c>
      <c r="AH860" s="245">
        <v>42004</v>
      </c>
      <c r="AI860" s="94">
        <v>42004</v>
      </c>
      <c r="AJ860" s="94">
        <v>42005</v>
      </c>
      <c r="AK860" s="22"/>
    </row>
    <row r="861" spans="1:37" x14ac:dyDescent="0.25">
      <c r="A861" t="str">
        <f t="shared" si="13"/>
        <v>AF00563</v>
      </c>
      <c r="B861" s="16" t="s">
        <v>2944</v>
      </c>
      <c r="C861" s="227" t="s">
        <v>3006</v>
      </c>
      <c r="D861" s="16" t="s">
        <v>2950</v>
      </c>
      <c r="E861" s="22"/>
      <c r="F861" s="22"/>
      <c r="G861" s="22"/>
      <c r="H861" s="84">
        <v>132654</v>
      </c>
      <c r="I861" s="85" t="s">
        <v>8757</v>
      </c>
      <c r="J861" s="22" t="s">
        <v>8760</v>
      </c>
      <c r="K861" s="86">
        <v>36238</v>
      </c>
      <c r="L861" s="87">
        <v>357</v>
      </c>
      <c r="M861" s="22" t="s">
        <v>6777</v>
      </c>
      <c r="N861" s="22"/>
      <c r="O861" s="88">
        <v>36250</v>
      </c>
      <c r="P861" s="22" t="s">
        <v>8759</v>
      </c>
      <c r="Q861" s="89"/>
      <c r="R861" s="89"/>
      <c r="S861" s="89"/>
      <c r="T861" s="89"/>
      <c r="U861" s="89">
        <v>357</v>
      </c>
      <c r="V861" s="90">
        <v>0</v>
      </c>
      <c r="W861" s="89">
        <v>0</v>
      </c>
      <c r="X861" s="96">
        <v>1999</v>
      </c>
      <c r="Y861" s="22" t="s">
        <v>6750</v>
      </c>
      <c r="Z861" s="22" t="s">
        <v>6712</v>
      </c>
      <c r="AA861" s="22" t="s">
        <v>6713</v>
      </c>
      <c r="AB861" s="22" t="s">
        <v>6758</v>
      </c>
      <c r="AC861" s="22"/>
      <c r="AD861" s="92" t="s">
        <v>6715</v>
      </c>
      <c r="AE861" s="93">
        <v>0</v>
      </c>
      <c r="AF861" s="22" t="s">
        <v>8711</v>
      </c>
      <c r="AG861" s="94">
        <v>36250</v>
      </c>
      <c r="AH861" s="245">
        <v>42004</v>
      </c>
      <c r="AI861" s="94">
        <v>42004</v>
      </c>
      <c r="AJ861" s="94">
        <v>42005</v>
      </c>
      <c r="AK861" s="22"/>
    </row>
    <row r="862" spans="1:37" x14ac:dyDescent="0.25">
      <c r="A862" t="str">
        <f t="shared" si="13"/>
        <v>AF00564</v>
      </c>
      <c r="B862" s="16" t="s">
        <v>2944</v>
      </c>
      <c r="C862" s="227" t="s">
        <v>3007</v>
      </c>
      <c r="D862" s="16" t="s">
        <v>2950</v>
      </c>
      <c r="E862" s="22"/>
      <c r="F862" s="22"/>
      <c r="G862" s="22"/>
      <c r="H862" s="84">
        <v>132654</v>
      </c>
      <c r="I862" s="85" t="s">
        <v>8757</v>
      </c>
      <c r="J862" s="22" t="s">
        <v>8760</v>
      </c>
      <c r="K862" s="86">
        <v>36238</v>
      </c>
      <c r="L862" s="87">
        <v>357</v>
      </c>
      <c r="M862" s="22" t="s">
        <v>6777</v>
      </c>
      <c r="N862" s="22"/>
      <c r="O862" s="88">
        <v>36250</v>
      </c>
      <c r="P862" s="22" t="s">
        <v>8759</v>
      </c>
      <c r="Q862" s="89"/>
      <c r="R862" s="89"/>
      <c r="S862" s="89"/>
      <c r="T862" s="89"/>
      <c r="U862" s="89">
        <v>357</v>
      </c>
      <c r="V862" s="90">
        <v>0</v>
      </c>
      <c r="W862" s="89">
        <v>0</v>
      </c>
      <c r="X862" s="96">
        <v>1999</v>
      </c>
      <c r="Y862" s="22" t="s">
        <v>6750</v>
      </c>
      <c r="Z862" s="22" t="s">
        <v>6712</v>
      </c>
      <c r="AA862" s="22" t="s">
        <v>6713</v>
      </c>
      <c r="AB862" s="22" t="s">
        <v>6758</v>
      </c>
      <c r="AC862" s="22"/>
      <c r="AD862" s="92" t="s">
        <v>6715</v>
      </c>
      <c r="AE862" s="93">
        <v>0</v>
      </c>
      <c r="AF862" s="22" t="s">
        <v>8711</v>
      </c>
      <c r="AG862" s="94">
        <v>36250</v>
      </c>
      <c r="AH862" s="245">
        <v>42004</v>
      </c>
      <c r="AI862" s="94">
        <v>42004</v>
      </c>
      <c r="AJ862" s="94">
        <v>42005</v>
      </c>
      <c r="AK862" s="22"/>
    </row>
    <row r="863" spans="1:37" x14ac:dyDescent="0.25">
      <c r="A863" t="str">
        <f t="shared" si="13"/>
        <v>AF00565</v>
      </c>
      <c r="B863" s="16" t="s">
        <v>2944</v>
      </c>
      <c r="C863" s="227" t="s">
        <v>3008</v>
      </c>
      <c r="D863" s="16" t="s">
        <v>2950</v>
      </c>
      <c r="E863" s="22"/>
      <c r="F863" s="22"/>
      <c r="G863" s="22"/>
      <c r="H863" s="84">
        <v>132654</v>
      </c>
      <c r="I863" s="85" t="s">
        <v>8757</v>
      </c>
      <c r="J863" s="22" t="s">
        <v>8760</v>
      </c>
      <c r="K863" s="86">
        <v>36238</v>
      </c>
      <c r="L863" s="87">
        <v>357</v>
      </c>
      <c r="M863" s="22" t="s">
        <v>6777</v>
      </c>
      <c r="N863" s="22"/>
      <c r="O863" s="88">
        <v>36250</v>
      </c>
      <c r="P863" s="22" t="s">
        <v>8759</v>
      </c>
      <c r="Q863" s="89"/>
      <c r="R863" s="89"/>
      <c r="S863" s="89"/>
      <c r="T863" s="89"/>
      <c r="U863" s="89">
        <v>357</v>
      </c>
      <c r="V863" s="90">
        <v>0</v>
      </c>
      <c r="W863" s="89">
        <v>0</v>
      </c>
      <c r="X863" s="96">
        <v>1999</v>
      </c>
      <c r="Y863" s="22" t="s">
        <v>6750</v>
      </c>
      <c r="Z863" s="22" t="s">
        <v>6712</v>
      </c>
      <c r="AA863" s="22" t="s">
        <v>6713</v>
      </c>
      <c r="AB863" s="22" t="s">
        <v>6758</v>
      </c>
      <c r="AC863" s="22"/>
      <c r="AD863" s="92" t="s">
        <v>6715</v>
      </c>
      <c r="AE863" s="93">
        <v>0</v>
      </c>
      <c r="AF863" s="22" t="s">
        <v>8711</v>
      </c>
      <c r="AG863" s="94">
        <v>36250</v>
      </c>
      <c r="AH863" s="245">
        <v>42004</v>
      </c>
      <c r="AI863" s="94">
        <v>42004</v>
      </c>
      <c r="AJ863" s="94">
        <v>42005</v>
      </c>
      <c r="AK863" s="22"/>
    </row>
    <row r="864" spans="1:37" x14ac:dyDescent="0.25">
      <c r="A864" t="str">
        <f t="shared" si="13"/>
        <v>AF00559</v>
      </c>
      <c r="B864" s="16" t="s">
        <v>2944</v>
      </c>
      <c r="C864" s="227" t="s">
        <v>3009</v>
      </c>
      <c r="D864" s="16" t="s">
        <v>2950</v>
      </c>
      <c r="E864" s="22"/>
      <c r="F864" s="22"/>
      <c r="G864" s="22"/>
      <c r="H864" s="84">
        <v>132654</v>
      </c>
      <c r="I864" s="85" t="s">
        <v>8757</v>
      </c>
      <c r="J864" s="22" t="s">
        <v>8760</v>
      </c>
      <c r="K864" s="86">
        <v>36238</v>
      </c>
      <c r="L864" s="87">
        <v>357</v>
      </c>
      <c r="M864" s="22" t="s">
        <v>6777</v>
      </c>
      <c r="N864" s="22"/>
      <c r="O864" s="88">
        <v>36250</v>
      </c>
      <c r="P864" s="22" t="s">
        <v>8759</v>
      </c>
      <c r="Q864" s="89"/>
      <c r="R864" s="89"/>
      <c r="S864" s="89"/>
      <c r="T864" s="89"/>
      <c r="U864" s="89">
        <v>357</v>
      </c>
      <c r="V864" s="90">
        <v>0</v>
      </c>
      <c r="W864" s="89">
        <v>0</v>
      </c>
      <c r="X864" s="96">
        <v>1999</v>
      </c>
      <c r="Y864" s="22" t="s">
        <v>6750</v>
      </c>
      <c r="Z864" s="22" t="s">
        <v>6712</v>
      </c>
      <c r="AA864" s="22" t="s">
        <v>6713</v>
      </c>
      <c r="AB864" s="22" t="s">
        <v>6758</v>
      </c>
      <c r="AC864" s="22"/>
      <c r="AD864" s="92" t="s">
        <v>6715</v>
      </c>
      <c r="AE864" s="93">
        <v>0</v>
      </c>
      <c r="AF864" s="22" t="s">
        <v>8711</v>
      </c>
      <c r="AG864" s="94">
        <v>36250</v>
      </c>
      <c r="AH864" s="245">
        <v>42004</v>
      </c>
      <c r="AI864" s="94">
        <v>42004</v>
      </c>
      <c r="AJ864" s="94">
        <v>42005</v>
      </c>
      <c r="AK864" s="22"/>
    </row>
    <row r="865" spans="1:37" x14ac:dyDescent="0.25">
      <c r="A865" t="str">
        <f t="shared" si="13"/>
        <v>AF00560</v>
      </c>
      <c r="B865" s="16" t="s">
        <v>2944</v>
      </c>
      <c r="C865" s="227" t="s">
        <v>3010</v>
      </c>
      <c r="D865" s="16" t="s">
        <v>2950</v>
      </c>
      <c r="E865" s="22"/>
      <c r="F865" s="22"/>
      <c r="G865" s="22"/>
      <c r="H865" s="84">
        <v>132654</v>
      </c>
      <c r="I865" s="85" t="s">
        <v>8757</v>
      </c>
      <c r="J865" s="22" t="s">
        <v>8760</v>
      </c>
      <c r="K865" s="86">
        <v>36238</v>
      </c>
      <c r="L865" s="87">
        <v>357</v>
      </c>
      <c r="M865" s="22" t="s">
        <v>6777</v>
      </c>
      <c r="N865" s="22"/>
      <c r="O865" s="88">
        <v>36250</v>
      </c>
      <c r="P865" s="22" t="s">
        <v>8759</v>
      </c>
      <c r="Q865" s="89"/>
      <c r="R865" s="89"/>
      <c r="S865" s="89"/>
      <c r="T865" s="89"/>
      <c r="U865" s="89">
        <v>357</v>
      </c>
      <c r="V865" s="90">
        <v>0</v>
      </c>
      <c r="W865" s="89">
        <v>0</v>
      </c>
      <c r="X865" s="96">
        <v>1999</v>
      </c>
      <c r="Y865" s="22" t="s">
        <v>6750</v>
      </c>
      <c r="Z865" s="22" t="s">
        <v>6712</v>
      </c>
      <c r="AA865" s="22" t="s">
        <v>6713</v>
      </c>
      <c r="AB865" s="22" t="s">
        <v>6758</v>
      </c>
      <c r="AC865" s="22"/>
      <c r="AD865" s="92" t="s">
        <v>6715</v>
      </c>
      <c r="AE865" s="93">
        <v>0</v>
      </c>
      <c r="AF865" s="22" t="s">
        <v>8711</v>
      </c>
      <c r="AG865" s="94">
        <v>36250</v>
      </c>
      <c r="AH865" s="245">
        <v>42004</v>
      </c>
      <c r="AI865" s="94">
        <v>42004</v>
      </c>
      <c r="AJ865" s="94">
        <v>42005</v>
      </c>
      <c r="AK865" s="22"/>
    </row>
    <row r="866" spans="1:37" x14ac:dyDescent="0.25">
      <c r="A866" t="str">
        <f t="shared" si="13"/>
        <v>AF00561</v>
      </c>
      <c r="B866" s="16" t="s">
        <v>2944</v>
      </c>
      <c r="C866" s="227" t="s">
        <v>3011</v>
      </c>
      <c r="D866" s="16" t="s">
        <v>2950</v>
      </c>
      <c r="E866" s="22"/>
      <c r="F866" s="22"/>
      <c r="G866" s="22"/>
      <c r="H866" s="84">
        <v>132654</v>
      </c>
      <c r="I866" s="85" t="s">
        <v>8757</v>
      </c>
      <c r="J866" s="22" t="s">
        <v>8760</v>
      </c>
      <c r="K866" s="86">
        <v>36238</v>
      </c>
      <c r="L866" s="87">
        <v>357</v>
      </c>
      <c r="M866" s="22" t="s">
        <v>6777</v>
      </c>
      <c r="N866" s="22"/>
      <c r="O866" s="88">
        <v>36250</v>
      </c>
      <c r="P866" s="22" t="s">
        <v>8759</v>
      </c>
      <c r="Q866" s="89"/>
      <c r="R866" s="89"/>
      <c r="S866" s="89"/>
      <c r="T866" s="89"/>
      <c r="U866" s="89">
        <v>357</v>
      </c>
      <c r="V866" s="90">
        <v>0</v>
      </c>
      <c r="W866" s="89">
        <v>0</v>
      </c>
      <c r="X866" s="96">
        <v>1999</v>
      </c>
      <c r="Y866" s="22" t="s">
        <v>6750</v>
      </c>
      <c r="Z866" s="22" t="s">
        <v>6712</v>
      </c>
      <c r="AA866" s="22" t="s">
        <v>6713</v>
      </c>
      <c r="AB866" s="22" t="s">
        <v>6758</v>
      </c>
      <c r="AC866" s="22"/>
      <c r="AD866" s="92" t="s">
        <v>6715</v>
      </c>
      <c r="AE866" s="93">
        <v>0</v>
      </c>
      <c r="AF866" s="22" t="s">
        <v>8711</v>
      </c>
      <c r="AG866" s="94">
        <v>36250</v>
      </c>
      <c r="AH866" s="245">
        <v>42004</v>
      </c>
      <c r="AI866" s="94">
        <v>42004</v>
      </c>
      <c r="AJ866" s="94">
        <v>42005</v>
      </c>
      <c r="AK866" s="22"/>
    </row>
    <row r="867" spans="1:37" x14ac:dyDescent="0.25">
      <c r="A867" t="str">
        <f t="shared" si="13"/>
        <v>AF00562</v>
      </c>
      <c r="B867" s="16" t="s">
        <v>2944</v>
      </c>
      <c r="C867" s="227" t="s">
        <v>3012</v>
      </c>
      <c r="D867" s="16" t="s">
        <v>2950</v>
      </c>
      <c r="E867" s="22"/>
      <c r="F867" s="22"/>
      <c r="G867" s="22"/>
      <c r="H867" s="84">
        <v>132654</v>
      </c>
      <c r="I867" s="85" t="s">
        <v>8757</v>
      </c>
      <c r="J867" s="22" t="s">
        <v>8760</v>
      </c>
      <c r="K867" s="86">
        <v>36238</v>
      </c>
      <c r="L867" s="87">
        <v>357</v>
      </c>
      <c r="M867" s="22" t="s">
        <v>6777</v>
      </c>
      <c r="N867" s="22"/>
      <c r="O867" s="88">
        <v>36250</v>
      </c>
      <c r="P867" s="22" t="s">
        <v>8759</v>
      </c>
      <c r="Q867" s="89"/>
      <c r="R867" s="89"/>
      <c r="S867" s="89"/>
      <c r="T867" s="89"/>
      <c r="U867" s="89">
        <v>357</v>
      </c>
      <c r="V867" s="90">
        <v>0</v>
      </c>
      <c r="W867" s="89">
        <v>0</v>
      </c>
      <c r="X867" s="96">
        <v>1999</v>
      </c>
      <c r="Y867" s="22" t="s">
        <v>6750</v>
      </c>
      <c r="Z867" s="22" t="s">
        <v>6712</v>
      </c>
      <c r="AA867" s="22" t="s">
        <v>6713</v>
      </c>
      <c r="AB867" s="22" t="s">
        <v>6758</v>
      </c>
      <c r="AC867" s="22"/>
      <c r="AD867" s="92" t="s">
        <v>6715</v>
      </c>
      <c r="AE867" s="93">
        <v>0</v>
      </c>
      <c r="AF867" s="22" t="s">
        <v>8711</v>
      </c>
      <c r="AG867" s="94">
        <v>36250</v>
      </c>
      <c r="AH867" s="245">
        <v>42004</v>
      </c>
      <c r="AI867" s="94">
        <v>42004</v>
      </c>
      <c r="AJ867" s="94">
        <v>42005</v>
      </c>
      <c r="AK867" s="22"/>
    </row>
    <row r="868" spans="1:37" x14ac:dyDescent="0.25">
      <c r="A868" t="str">
        <f t="shared" si="13"/>
        <v>AF00599</v>
      </c>
      <c r="B868" s="16" t="s">
        <v>2944</v>
      </c>
      <c r="C868" s="227" t="s">
        <v>3013</v>
      </c>
      <c r="D868" s="16" t="s">
        <v>2950</v>
      </c>
      <c r="E868" s="22"/>
      <c r="F868" s="22"/>
      <c r="G868" s="22"/>
      <c r="H868" s="84">
        <v>132654</v>
      </c>
      <c r="I868" s="85" t="s">
        <v>8757</v>
      </c>
      <c r="J868" s="22" t="s">
        <v>8760</v>
      </c>
      <c r="K868" s="86">
        <v>36238</v>
      </c>
      <c r="L868" s="87">
        <v>357</v>
      </c>
      <c r="M868" s="22" t="s">
        <v>6777</v>
      </c>
      <c r="N868" s="22"/>
      <c r="O868" s="88">
        <v>36250</v>
      </c>
      <c r="P868" s="22" t="s">
        <v>8759</v>
      </c>
      <c r="Q868" s="89"/>
      <c r="R868" s="89"/>
      <c r="S868" s="89"/>
      <c r="T868" s="89"/>
      <c r="U868" s="89">
        <v>357</v>
      </c>
      <c r="V868" s="90">
        <v>0</v>
      </c>
      <c r="W868" s="89">
        <v>0</v>
      </c>
      <c r="X868" s="96">
        <v>1999</v>
      </c>
      <c r="Y868" s="22" t="s">
        <v>6750</v>
      </c>
      <c r="Z868" s="22" t="s">
        <v>6712</v>
      </c>
      <c r="AA868" s="22" t="s">
        <v>6713</v>
      </c>
      <c r="AB868" s="22" t="s">
        <v>6758</v>
      </c>
      <c r="AC868" s="22"/>
      <c r="AD868" s="92" t="s">
        <v>6715</v>
      </c>
      <c r="AE868" s="93">
        <v>0</v>
      </c>
      <c r="AF868" s="22" t="s">
        <v>8711</v>
      </c>
      <c r="AG868" s="94">
        <v>36250</v>
      </c>
      <c r="AH868" s="245">
        <v>42004</v>
      </c>
      <c r="AI868" s="94">
        <v>42004</v>
      </c>
      <c r="AJ868" s="94">
        <v>42005</v>
      </c>
      <c r="AK868" s="22"/>
    </row>
    <row r="869" spans="1:37" x14ac:dyDescent="0.25">
      <c r="A869" t="str">
        <f t="shared" si="13"/>
        <v>AF00530</v>
      </c>
      <c r="B869" s="16" t="s">
        <v>2944</v>
      </c>
      <c r="C869" s="227" t="s">
        <v>3014</v>
      </c>
      <c r="D869" s="16" t="s">
        <v>2950</v>
      </c>
      <c r="E869" s="22"/>
      <c r="F869" s="22"/>
      <c r="G869" s="22"/>
      <c r="H869" s="84">
        <v>132654</v>
      </c>
      <c r="I869" s="85" t="s">
        <v>8757</v>
      </c>
      <c r="J869" s="22" t="s">
        <v>8760</v>
      </c>
      <c r="K869" s="86">
        <v>36238</v>
      </c>
      <c r="L869" s="87">
        <v>357</v>
      </c>
      <c r="M869" s="22" t="s">
        <v>6777</v>
      </c>
      <c r="N869" s="22"/>
      <c r="O869" s="88">
        <v>36250</v>
      </c>
      <c r="P869" s="22" t="s">
        <v>8759</v>
      </c>
      <c r="Q869" s="89"/>
      <c r="R869" s="89"/>
      <c r="S869" s="89"/>
      <c r="T869" s="89"/>
      <c r="U869" s="89">
        <v>357</v>
      </c>
      <c r="V869" s="90">
        <v>0</v>
      </c>
      <c r="W869" s="89">
        <v>0</v>
      </c>
      <c r="X869" s="96">
        <v>1999</v>
      </c>
      <c r="Y869" s="22" t="s">
        <v>6750</v>
      </c>
      <c r="Z869" s="22" t="s">
        <v>6712</v>
      </c>
      <c r="AA869" s="22" t="s">
        <v>6713</v>
      </c>
      <c r="AB869" s="22" t="s">
        <v>6758</v>
      </c>
      <c r="AC869" s="22"/>
      <c r="AD869" s="92" t="s">
        <v>6715</v>
      </c>
      <c r="AE869" s="93">
        <v>0</v>
      </c>
      <c r="AF869" s="22" t="s">
        <v>8711</v>
      </c>
      <c r="AG869" s="94">
        <v>36250</v>
      </c>
      <c r="AH869" s="245">
        <v>42004</v>
      </c>
      <c r="AI869" s="94">
        <v>42004</v>
      </c>
      <c r="AJ869" s="94">
        <v>42005</v>
      </c>
      <c r="AK869" s="22"/>
    </row>
    <row r="870" spans="1:37" x14ac:dyDescent="0.25">
      <c r="A870" t="str">
        <f t="shared" si="13"/>
        <v>AF00531</v>
      </c>
      <c r="B870" s="16" t="s">
        <v>2944</v>
      </c>
      <c r="C870" s="227" t="s">
        <v>3015</v>
      </c>
      <c r="D870" s="16" t="s">
        <v>2950</v>
      </c>
      <c r="E870" s="22"/>
      <c r="F870" s="22"/>
      <c r="G870" s="22"/>
      <c r="H870" s="84">
        <v>132654</v>
      </c>
      <c r="I870" s="85" t="s">
        <v>8757</v>
      </c>
      <c r="J870" s="22" t="s">
        <v>8760</v>
      </c>
      <c r="K870" s="86">
        <v>36238</v>
      </c>
      <c r="L870" s="87">
        <v>357</v>
      </c>
      <c r="M870" s="22" t="s">
        <v>6777</v>
      </c>
      <c r="N870" s="22"/>
      <c r="O870" s="88">
        <v>36250</v>
      </c>
      <c r="P870" s="22" t="s">
        <v>8759</v>
      </c>
      <c r="Q870" s="89"/>
      <c r="R870" s="89"/>
      <c r="S870" s="89"/>
      <c r="T870" s="89"/>
      <c r="U870" s="89">
        <v>357</v>
      </c>
      <c r="V870" s="90">
        <v>0</v>
      </c>
      <c r="W870" s="89">
        <v>0</v>
      </c>
      <c r="X870" s="96">
        <v>1999</v>
      </c>
      <c r="Y870" s="22" t="s">
        <v>6750</v>
      </c>
      <c r="Z870" s="22" t="s">
        <v>6712</v>
      </c>
      <c r="AA870" s="22" t="s">
        <v>6713</v>
      </c>
      <c r="AB870" s="22" t="s">
        <v>6758</v>
      </c>
      <c r="AC870" s="22"/>
      <c r="AD870" s="92" t="s">
        <v>6715</v>
      </c>
      <c r="AE870" s="93">
        <v>0</v>
      </c>
      <c r="AF870" s="22" t="s">
        <v>8711</v>
      </c>
      <c r="AG870" s="94">
        <v>36250</v>
      </c>
      <c r="AH870" s="245">
        <v>42004</v>
      </c>
      <c r="AI870" s="94">
        <v>42004</v>
      </c>
      <c r="AJ870" s="94">
        <v>42005</v>
      </c>
      <c r="AK870" s="22"/>
    </row>
    <row r="871" spans="1:37" x14ac:dyDescent="0.25">
      <c r="A871" t="str">
        <f t="shared" si="13"/>
        <v>AF00532</v>
      </c>
      <c r="B871" s="16" t="s">
        <v>2944</v>
      </c>
      <c r="C871" s="227" t="s">
        <v>3016</v>
      </c>
      <c r="D871" s="16" t="s">
        <v>2950</v>
      </c>
      <c r="E871" s="22"/>
      <c r="F871" s="22"/>
      <c r="G871" s="22"/>
      <c r="H871" s="84">
        <v>132654</v>
      </c>
      <c r="I871" s="85" t="s">
        <v>8757</v>
      </c>
      <c r="J871" s="22" t="s">
        <v>8760</v>
      </c>
      <c r="K871" s="86">
        <v>36238</v>
      </c>
      <c r="L871" s="87">
        <v>357</v>
      </c>
      <c r="M871" s="22" t="s">
        <v>6777</v>
      </c>
      <c r="N871" s="22"/>
      <c r="O871" s="88">
        <v>36250</v>
      </c>
      <c r="P871" s="22" t="s">
        <v>8759</v>
      </c>
      <c r="Q871" s="89"/>
      <c r="R871" s="89"/>
      <c r="S871" s="89"/>
      <c r="T871" s="89"/>
      <c r="U871" s="89">
        <v>357</v>
      </c>
      <c r="V871" s="90">
        <v>0</v>
      </c>
      <c r="W871" s="89">
        <v>0</v>
      </c>
      <c r="X871" s="96">
        <v>1999</v>
      </c>
      <c r="Y871" s="22" t="s">
        <v>6750</v>
      </c>
      <c r="Z871" s="22" t="s">
        <v>6712</v>
      </c>
      <c r="AA871" s="22" t="s">
        <v>6713</v>
      </c>
      <c r="AB871" s="22" t="s">
        <v>6758</v>
      </c>
      <c r="AC871" s="22"/>
      <c r="AD871" s="92" t="s">
        <v>6715</v>
      </c>
      <c r="AE871" s="93">
        <v>0</v>
      </c>
      <c r="AF871" s="22" t="s">
        <v>8711</v>
      </c>
      <c r="AG871" s="94">
        <v>36250</v>
      </c>
      <c r="AH871" s="245">
        <v>42004</v>
      </c>
      <c r="AI871" s="94">
        <v>42004</v>
      </c>
      <c r="AJ871" s="94">
        <v>42005</v>
      </c>
      <c r="AK871" s="22"/>
    </row>
    <row r="872" spans="1:37" x14ac:dyDescent="0.25">
      <c r="A872" t="str">
        <f t="shared" si="13"/>
        <v>AF00533</v>
      </c>
      <c r="B872" s="16" t="s">
        <v>2944</v>
      </c>
      <c r="C872" s="227" t="s">
        <v>3017</v>
      </c>
      <c r="D872" s="16" t="s">
        <v>2950</v>
      </c>
      <c r="E872" s="22"/>
      <c r="F872" s="22"/>
      <c r="G872" s="22"/>
      <c r="H872" s="84">
        <v>132654</v>
      </c>
      <c r="I872" s="85" t="s">
        <v>8757</v>
      </c>
      <c r="J872" s="22" t="s">
        <v>8760</v>
      </c>
      <c r="K872" s="86">
        <v>36238</v>
      </c>
      <c r="L872" s="87">
        <v>357</v>
      </c>
      <c r="M872" s="22" t="s">
        <v>6777</v>
      </c>
      <c r="N872" s="22"/>
      <c r="O872" s="88">
        <v>36250</v>
      </c>
      <c r="P872" s="22" t="s">
        <v>8759</v>
      </c>
      <c r="Q872" s="89"/>
      <c r="R872" s="89"/>
      <c r="S872" s="89"/>
      <c r="T872" s="89"/>
      <c r="U872" s="89">
        <v>357</v>
      </c>
      <c r="V872" s="90">
        <v>0</v>
      </c>
      <c r="W872" s="89">
        <v>0</v>
      </c>
      <c r="X872" s="96">
        <v>1999</v>
      </c>
      <c r="Y872" s="22" t="s">
        <v>6750</v>
      </c>
      <c r="Z872" s="22" t="s">
        <v>6712</v>
      </c>
      <c r="AA872" s="22" t="s">
        <v>6713</v>
      </c>
      <c r="AB872" s="22" t="s">
        <v>6758</v>
      </c>
      <c r="AC872" s="22"/>
      <c r="AD872" s="92" t="s">
        <v>6715</v>
      </c>
      <c r="AE872" s="93">
        <v>0</v>
      </c>
      <c r="AF872" s="22" t="s">
        <v>8711</v>
      </c>
      <c r="AG872" s="94">
        <v>36250</v>
      </c>
      <c r="AH872" s="245">
        <v>42004</v>
      </c>
      <c r="AI872" s="94">
        <v>42004</v>
      </c>
      <c r="AJ872" s="94">
        <v>42005</v>
      </c>
      <c r="AK872" s="22"/>
    </row>
    <row r="873" spans="1:37" x14ac:dyDescent="0.25">
      <c r="A873" t="str">
        <f t="shared" si="13"/>
        <v>AF00534</v>
      </c>
      <c r="B873" s="16" t="s">
        <v>2944</v>
      </c>
      <c r="C873" s="227" t="s">
        <v>3018</v>
      </c>
      <c r="D873" s="16" t="s">
        <v>2950</v>
      </c>
      <c r="E873" s="22"/>
      <c r="F873" s="22"/>
      <c r="G873" s="22"/>
      <c r="H873" s="84">
        <v>132654</v>
      </c>
      <c r="I873" s="85" t="s">
        <v>8757</v>
      </c>
      <c r="J873" s="22" t="s">
        <v>8760</v>
      </c>
      <c r="K873" s="86">
        <v>36238</v>
      </c>
      <c r="L873" s="87">
        <v>357</v>
      </c>
      <c r="M873" s="22" t="s">
        <v>6777</v>
      </c>
      <c r="N873" s="22"/>
      <c r="O873" s="88">
        <v>36250</v>
      </c>
      <c r="P873" s="22" t="s">
        <v>8759</v>
      </c>
      <c r="Q873" s="89"/>
      <c r="R873" s="89"/>
      <c r="S873" s="89"/>
      <c r="T873" s="89"/>
      <c r="U873" s="89">
        <v>357</v>
      </c>
      <c r="V873" s="90">
        <v>0</v>
      </c>
      <c r="W873" s="89">
        <v>0</v>
      </c>
      <c r="X873" s="96">
        <v>1999</v>
      </c>
      <c r="Y873" s="22" t="s">
        <v>6750</v>
      </c>
      <c r="Z873" s="22" t="s">
        <v>6712</v>
      </c>
      <c r="AA873" s="22" t="s">
        <v>6713</v>
      </c>
      <c r="AB873" s="22" t="s">
        <v>6758</v>
      </c>
      <c r="AC873" s="22"/>
      <c r="AD873" s="92" t="s">
        <v>6715</v>
      </c>
      <c r="AE873" s="93">
        <v>0</v>
      </c>
      <c r="AF873" s="22" t="s">
        <v>8711</v>
      </c>
      <c r="AG873" s="94">
        <v>36250</v>
      </c>
      <c r="AH873" s="245">
        <v>42004</v>
      </c>
      <c r="AI873" s="94">
        <v>42004</v>
      </c>
      <c r="AJ873" s="94">
        <v>42005</v>
      </c>
      <c r="AK873" s="22"/>
    </row>
    <row r="874" spans="1:37" x14ac:dyDescent="0.25">
      <c r="A874" t="str">
        <f t="shared" si="13"/>
        <v>AF00535</v>
      </c>
      <c r="B874" s="16" t="s">
        <v>2944</v>
      </c>
      <c r="C874" s="227" t="s">
        <v>3019</v>
      </c>
      <c r="D874" s="16" t="s">
        <v>2950</v>
      </c>
      <c r="E874" s="22"/>
      <c r="F874" s="22"/>
      <c r="G874" s="22"/>
      <c r="H874" s="84">
        <v>132654</v>
      </c>
      <c r="I874" s="85" t="s">
        <v>8757</v>
      </c>
      <c r="J874" s="22" t="s">
        <v>8760</v>
      </c>
      <c r="K874" s="86">
        <v>36238</v>
      </c>
      <c r="L874" s="87">
        <v>357</v>
      </c>
      <c r="M874" s="22" t="s">
        <v>6777</v>
      </c>
      <c r="N874" s="22"/>
      <c r="O874" s="88">
        <v>36250</v>
      </c>
      <c r="P874" s="22" t="s">
        <v>8759</v>
      </c>
      <c r="Q874" s="89"/>
      <c r="R874" s="89"/>
      <c r="S874" s="89"/>
      <c r="T874" s="89"/>
      <c r="U874" s="89">
        <v>357</v>
      </c>
      <c r="V874" s="90">
        <v>0</v>
      </c>
      <c r="W874" s="89">
        <v>0</v>
      </c>
      <c r="X874" s="96">
        <v>1999</v>
      </c>
      <c r="Y874" s="22" t="s">
        <v>6750</v>
      </c>
      <c r="Z874" s="22" t="s">
        <v>6712</v>
      </c>
      <c r="AA874" s="22" t="s">
        <v>6713</v>
      </c>
      <c r="AB874" s="22" t="s">
        <v>6758</v>
      </c>
      <c r="AC874" s="22"/>
      <c r="AD874" s="92" t="s">
        <v>6715</v>
      </c>
      <c r="AE874" s="93">
        <v>0</v>
      </c>
      <c r="AF874" s="22" t="s">
        <v>8711</v>
      </c>
      <c r="AG874" s="94">
        <v>36250</v>
      </c>
      <c r="AH874" s="245">
        <v>42004</v>
      </c>
      <c r="AI874" s="94">
        <v>42004</v>
      </c>
      <c r="AJ874" s="94">
        <v>42005</v>
      </c>
      <c r="AK874" s="22"/>
    </row>
    <row r="875" spans="1:37" x14ac:dyDescent="0.25">
      <c r="A875" t="str">
        <f t="shared" si="13"/>
        <v>AF00516</v>
      </c>
      <c r="B875" s="16" t="s">
        <v>2944</v>
      </c>
      <c r="C875" s="227" t="s">
        <v>3020</v>
      </c>
      <c r="D875" s="16" t="s">
        <v>2950</v>
      </c>
      <c r="E875" s="22"/>
      <c r="F875" s="22"/>
      <c r="G875" s="22"/>
      <c r="H875" s="84">
        <v>132654</v>
      </c>
      <c r="I875" s="85" t="s">
        <v>8757</v>
      </c>
      <c r="J875" s="22" t="s">
        <v>8760</v>
      </c>
      <c r="K875" s="86">
        <v>36238</v>
      </c>
      <c r="L875" s="87">
        <v>357</v>
      </c>
      <c r="M875" s="22" t="s">
        <v>6777</v>
      </c>
      <c r="N875" s="22"/>
      <c r="O875" s="88">
        <v>36250</v>
      </c>
      <c r="P875" s="22" t="s">
        <v>8759</v>
      </c>
      <c r="Q875" s="89"/>
      <c r="R875" s="89"/>
      <c r="S875" s="89"/>
      <c r="T875" s="89"/>
      <c r="U875" s="89">
        <v>357</v>
      </c>
      <c r="V875" s="90">
        <v>0</v>
      </c>
      <c r="W875" s="89">
        <v>0</v>
      </c>
      <c r="X875" s="96">
        <v>1999</v>
      </c>
      <c r="Y875" s="22" t="s">
        <v>6750</v>
      </c>
      <c r="Z875" s="22" t="s">
        <v>6712</v>
      </c>
      <c r="AA875" s="22" t="s">
        <v>6713</v>
      </c>
      <c r="AB875" s="22" t="s">
        <v>6758</v>
      </c>
      <c r="AC875" s="22"/>
      <c r="AD875" s="92" t="s">
        <v>6715</v>
      </c>
      <c r="AE875" s="93">
        <v>0</v>
      </c>
      <c r="AF875" s="22" t="s">
        <v>8711</v>
      </c>
      <c r="AG875" s="94">
        <v>36250</v>
      </c>
      <c r="AH875" s="245">
        <v>42004</v>
      </c>
      <c r="AI875" s="94">
        <v>42004</v>
      </c>
      <c r="AJ875" s="94">
        <v>42005</v>
      </c>
      <c r="AK875" s="22"/>
    </row>
    <row r="876" spans="1:37" x14ac:dyDescent="0.25">
      <c r="A876" t="str">
        <f t="shared" si="13"/>
        <v>AF00517</v>
      </c>
      <c r="B876" s="16" t="s">
        <v>2944</v>
      </c>
      <c r="C876" s="227" t="s">
        <v>3021</v>
      </c>
      <c r="D876" s="16" t="s">
        <v>2950</v>
      </c>
      <c r="E876" s="22"/>
      <c r="F876" s="22" t="s">
        <v>8761</v>
      </c>
      <c r="G876" s="22"/>
      <c r="H876" s="84">
        <v>134023</v>
      </c>
      <c r="I876" s="85" t="s">
        <v>8757</v>
      </c>
      <c r="J876" s="22" t="s">
        <v>8762</v>
      </c>
      <c r="K876" s="86">
        <v>36270</v>
      </c>
      <c r="L876" s="87">
        <v>820</v>
      </c>
      <c r="M876" s="22" t="s">
        <v>6732</v>
      </c>
      <c r="N876" s="22"/>
      <c r="O876" s="88">
        <v>36280</v>
      </c>
      <c r="P876" s="22" t="s">
        <v>8763</v>
      </c>
      <c r="Q876" s="89">
        <v>11655</v>
      </c>
      <c r="R876" s="89"/>
      <c r="S876" s="89"/>
      <c r="T876" s="89"/>
      <c r="U876" s="89">
        <v>820</v>
      </c>
      <c r="V876" s="90">
        <v>0</v>
      </c>
      <c r="W876" s="89">
        <v>0</v>
      </c>
      <c r="X876" s="96">
        <v>1999</v>
      </c>
      <c r="Y876" s="22" t="s">
        <v>6768</v>
      </c>
      <c r="Z876" s="22" t="s">
        <v>6712</v>
      </c>
      <c r="AA876" s="22" t="s">
        <v>6713</v>
      </c>
      <c r="AB876" s="22" t="s">
        <v>6758</v>
      </c>
      <c r="AC876" s="22"/>
      <c r="AD876" s="92" t="s">
        <v>6715</v>
      </c>
      <c r="AE876" s="93">
        <v>0</v>
      </c>
      <c r="AF876" s="22" t="s">
        <v>8711</v>
      </c>
      <c r="AG876" s="94">
        <v>36280</v>
      </c>
      <c r="AH876" s="245">
        <v>42004</v>
      </c>
      <c r="AI876" s="94">
        <v>42004</v>
      </c>
      <c r="AJ876" s="94">
        <v>42005</v>
      </c>
      <c r="AK876" s="22"/>
    </row>
    <row r="877" spans="1:37" x14ac:dyDescent="0.25">
      <c r="A877" t="str">
        <f t="shared" si="13"/>
        <v>AF00519</v>
      </c>
      <c r="B877" s="16" t="s">
        <v>2944</v>
      </c>
      <c r="C877" s="227" t="s">
        <v>3022</v>
      </c>
      <c r="D877" s="16" t="s">
        <v>2950</v>
      </c>
      <c r="E877" s="22"/>
      <c r="F877" s="22"/>
      <c r="G877" s="22"/>
      <c r="H877" s="84">
        <v>134023</v>
      </c>
      <c r="I877" s="85" t="s">
        <v>8757</v>
      </c>
      <c r="J877" s="22" t="s">
        <v>8762</v>
      </c>
      <c r="K877" s="86">
        <v>36270</v>
      </c>
      <c r="L877" s="87">
        <v>820</v>
      </c>
      <c r="M877" s="22" t="s">
        <v>6732</v>
      </c>
      <c r="N877" s="22"/>
      <c r="O877" s="88">
        <v>36280</v>
      </c>
      <c r="P877" s="22" t="s">
        <v>8763</v>
      </c>
      <c r="Q877" s="89"/>
      <c r="R877" s="89"/>
      <c r="S877" s="89"/>
      <c r="T877" s="89"/>
      <c r="U877" s="89">
        <v>820</v>
      </c>
      <c r="V877" s="90">
        <v>0</v>
      </c>
      <c r="W877" s="89">
        <v>0</v>
      </c>
      <c r="X877" s="96">
        <v>1999</v>
      </c>
      <c r="Y877" s="22" t="s">
        <v>6768</v>
      </c>
      <c r="Z877" s="22" t="s">
        <v>6712</v>
      </c>
      <c r="AA877" s="22" t="s">
        <v>6713</v>
      </c>
      <c r="AB877" s="22" t="s">
        <v>6758</v>
      </c>
      <c r="AC877" s="22"/>
      <c r="AD877" s="92" t="s">
        <v>6715</v>
      </c>
      <c r="AE877" s="93">
        <v>0</v>
      </c>
      <c r="AF877" s="22" t="s">
        <v>8711</v>
      </c>
      <c r="AG877" s="94">
        <v>36280</v>
      </c>
      <c r="AH877" s="245">
        <v>42004</v>
      </c>
      <c r="AI877" s="94">
        <v>42004</v>
      </c>
      <c r="AJ877" s="94">
        <v>42005</v>
      </c>
      <c r="AK877" s="22"/>
    </row>
    <row r="878" spans="1:37" x14ac:dyDescent="0.25">
      <c r="A878" t="str">
        <f t="shared" si="13"/>
        <v>AF00520</v>
      </c>
      <c r="B878" s="16" t="s">
        <v>2944</v>
      </c>
      <c r="C878" s="227" t="s">
        <v>3023</v>
      </c>
      <c r="D878" s="16" t="s">
        <v>2950</v>
      </c>
      <c r="E878" s="22"/>
      <c r="F878" s="22" t="s">
        <v>8764</v>
      </c>
      <c r="G878" s="22"/>
      <c r="H878" s="84">
        <v>134023</v>
      </c>
      <c r="I878" s="85" t="s">
        <v>8757</v>
      </c>
      <c r="J878" s="22" t="s">
        <v>8760</v>
      </c>
      <c r="K878" s="86">
        <v>36270</v>
      </c>
      <c r="L878" s="87">
        <v>357</v>
      </c>
      <c r="M878" s="22" t="s">
        <v>6732</v>
      </c>
      <c r="N878" s="22"/>
      <c r="O878" s="88">
        <v>36280</v>
      </c>
      <c r="P878" s="22" t="s">
        <v>8763</v>
      </c>
      <c r="Q878" s="89"/>
      <c r="R878" s="89"/>
      <c r="S878" s="89"/>
      <c r="T878" s="89"/>
      <c r="U878" s="89">
        <v>357</v>
      </c>
      <c r="V878" s="90">
        <v>0</v>
      </c>
      <c r="W878" s="89">
        <v>0</v>
      </c>
      <c r="X878" s="96">
        <v>1999</v>
      </c>
      <c r="Y878" s="22" t="s">
        <v>6768</v>
      </c>
      <c r="Z878" s="22" t="s">
        <v>6712</v>
      </c>
      <c r="AA878" s="22" t="s">
        <v>6713</v>
      </c>
      <c r="AB878" s="22" t="s">
        <v>6758</v>
      </c>
      <c r="AC878" s="22"/>
      <c r="AD878" s="92" t="s">
        <v>6715</v>
      </c>
      <c r="AE878" s="93">
        <v>0</v>
      </c>
      <c r="AF878" s="22" t="s">
        <v>8711</v>
      </c>
      <c r="AG878" s="94">
        <v>36280</v>
      </c>
      <c r="AH878" s="245">
        <v>42004</v>
      </c>
      <c r="AI878" s="94">
        <v>42004</v>
      </c>
      <c r="AJ878" s="94">
        <v>42005</v>
      </c>
      <c r="AK878" s="22"/>
    </row>
    <row r="879" spans="1:37" x14ac:dyDescent="0.25">
      <c r="A879" t="str">
        <f t="shared" si="13"/>
        <v>AF00524</v>
      </c>
      <c r="B879" s="16" t="s">
        <v>2944</v>
      </c>
      <c r="C879" s="227" t="s">
        <v>3024</v>
      </c>
      <c r="D879" s="16" t="s">
        <v>2950</v>
      </c>
      <c r="E879" s="22"/>
      <c r="F879" s="22"/>
      <c r="G879" s="22"/>
      <c r="H879" s="84">
        <v>134023</v>
      </c>
      <c r="I879" s="85" t="s">
        <v>8757</v>
      </c>
      <c r="J879" s="22" t="s">
        <v>8760</v>
      </c>
      <c r="K879" s="86">
        <v>36270</v>
      </c>
      <c r="L879" s="87">
        <v>357</v>
      </c>
      <c r="M879" s="22" t="s">
        <v>6732</v>
      </c>
      <c r="N879" s="22"/>
      <c r="O879" s="88">
        <v>36280</v>
      </c>
      <c r="P879" s="22" t="s">
        <v>8763</v>
      </c>
      <c r="Q879" s="89"/>
      <c r="R879" s="89"/>
      <c r="S879" s="89"/>
      <c r="T879" s="89"/>
      <c r="U879" s="89">
        <v>357</v>
      </c>
      <c r="V879" s="90">
        <v>0</v>
      </c>
      <c r="W879" s="89">
        <v>0</v>
      </c>
      <c r="X879" s="96">
        <v>1999</v>
      </c>
      <c r="Y879" s="22" t="s">
        <v>6768</v>
      </c>
      <c r="Z879" s="22" t="s">
        <v>6712</v>
      </c>
      <c r="AA879" s="22" t="s">
        <v>6713</v>
      </c>
      <c r="AB879" s="22" t="s">
        <v>6758</v>
      </c>
      <c r="AC879" s="22"/>
      <c r="AD879" s="92" t="s">
        <v>6715</v>
      </c>
      <c r="AE879" s="93">
        <v>0</v>
      </c>
      <c r="AF879" s="22" t="s">
        <v>8711</v>
      </c>
      <c r="AG879" s="94">
        <v>36280</v>
      </c>
      <c r="AH879" s="245">
        <v>42004</v>
      </c>
      <c r="AI879" s="94">
        <v>42004</v>
      </c>
      <c r="AJ879" s="94">
        <v>42005</v>
      </c>
      <c r="AK879" s="22"/>
    </row>
    <row r="880" spans="1:37" x14ac:dyDescent="0.25">
      <c r="A880" t="str">
        <f t="shared" si="13"/>
        <v>AF00526</v>
      </c>
      <c r="B880" s="16" t="s">
        <v>2944</v>
      </c>
      <c r="C880" s="227" t="s">
        <v>3025</v>
      </c>
      <c r="D880" s="16" t="s">
        <v>2950</v>
      </c>
      <c r="E880" s="22"/>
      <c r="F880" s="22"/>
      <c r="G880" s="22"/>
      <c r="H880" s="84">
        <v>134023</v>
      </c>
      <c r="I880" s="85" t="s">
        <v>8757</v>
      </c>
      <c r="J880" s="22" t="s">
        <v>8760</v>
      </c>
      <c r="K880" s="86">
        <v>36270</v>
      </c>
      <c r="L880" s="87">
        <v>357</v>
      </c>
      <c r="M880" s="22" t="s">
        <v>6732</v>
      </c>
      <c r="N880" s="22"/>
      <c r="O880" s="88">
        <v>36280</v>
      </c>
      <c r="P880" s="22" t="s">
        <v>8763</v>
      </c>
      <c r="Q880" s="89"/>
      <c r="R880" s="89"/>
      <c r="S880" s="89"/>
      <c r="T880" s="89"/>
      <c r="U880" s="89">
        <v>357</v>
      </c>
      <c r="V880" s="90">
        <v>0</v>
      </c>
      <c r="W880" s="89">
        <v>0</v>
      </c>
      <c r="X880" s="96">
        <v>1999</v>
      </c>
      <c r="Y880" s="22" t="s">
        <v>6768</v>
      </c>
      <c r="Z880" s="22" t="s">
        <v>6712</v>
      </c>
      <c r="AA880" s="22" t="s">
        <v>6713</v>
      </c>
      <c r="AB880" s="22" t="s">
        <v>6758</v>
      </c>
      <c r="AC880" s="22"/>
      <c r="AD880" s="92" t="s">
        <v>6715</v>
      </c>
      <c r="AE880" s="93">
        <v>0</v>
      </c>
      <c r="AF880" s="22" t="s">
        <v>8711</v>
      </c>
      <c r="AG880" s="94">
        <v>36280</v>
      </c>
      <c r="AH880" s="245">
        <v>42004</v>
      </c>
      <c r="AI880" s="94">
        <v>42004</v>
      </c>
      <c r="AJ880" s="94">
        <v>42005</v>
      </c>
      <c r="AK880" s="22"/>
    </row>
    <row r="881" spans="1:37" x14ac:dyDescent="0.25">
      <c r="A881" t="str">
        <f t="shared" si="13"/>
        <v>AF00528</v>
      </c>
      <c r="B881" s="16" t="s">
        <v>2944</v>
      </c>
      <c r="C881" s="227" t="s">
        <v>3026</v>
      </c>
      <c r="D881" s="16" t="s">
        <v>2950</v>
      </c>
      <c r="E881" s="22"/>
      <c r="F881" s="22"/>
      <c r="G881" s="22"/>
      <c r="H881" s="84">
        <v>134023</v>
      </c>
      <c r="I881" s="85" t="s">
        <v>8757</v>
      </c>
      <c r="J881" s="22" t="s">
        <v>8760</v>
      </c>
      <c r="K881" s="86">
        <v>36270</v>
      </c>
      <c r="L881" s="87">
        <v>357</v>
      </c>
      <c r="M881" s="22" t="s">
        <v>6732</v>
      </c>
      <c r="N881" s="22"/>
      <c r="O881" s="88">
        <v>36280</v>
      </c>
      <c r="P881" s="22" t="s">
        <v>8763</v>
      </c>
      <c r="Q881" s="89"/>
      <c r="R881" s="89"/>
      <c r="S881" s="89"/>
      <c r="T881" s="89"/>
      <c r="U881" s="89">
        <v>357</v>
      </c>
      <c r="V881" s="90">
        <v>0</v>
      </c>
      <c r="W881" s="89">
        <v>0</v>
      </c>
      <c r="X881" s="96">
        <v>1999</v>
      </c>
      <c r="Y881" s="22" t="s">
        <v>6768</v>
      </c>
      <c r="Z881" s="22" t="s">
        <v>6712</v>
      </c>
      <c r="AA881" s="22" t="s">
        <v>6713</v>
      </c>
      <c r="AB881" s="22" t="s">
        <v>6758</v>
      </c>
      <c r="AC881" s="22"/>
      <c r="AD881" s="92" t="s">
        <v>6715</v>
      </c>
      <c r="AE881" s="93">
        <v>0</v>
      </c>
      <c r="AF881" s="22" t="s">
        <v>8711</v>
      </c>
      <c r="AG881" s="94">
        <v>36280</v>
      </c>
      <c r="AH881" s="245">
        <v>42004</v>
      </c>
      <c r="AI881" s="94">
        <v>42004</v>
      </c>
      <c r="AJ881" s="94">
        <v>42005</v>
      </c>
      <c r="AK881" s="22"/>
    </row>
    <row r="882" spans="1:37" x14ac:dyDescent="0.25">
      <c r="A882" t="str">
        <f t="shared" si="13"/>
        <v>BC01276</v>
      </c>
      <c r="B882" s="16" t="s">
        <v>2944</v>
      </c>
      <c r="C882" s="227" t="s">
        <v>3027</v>
      </c>
      <c r="D882" s="16" t="s">
        <v>2956</v>
      </c>
      <c r="E882" s="22"/>
      <c r="F882" s="22"/>
      <c r="G882" s="22"/>
      <c r="H882" s="84">
        <v>8021</v>
      </c>
      <c r="I882" s="85" t="s">
        <v>8706</v>
      </c>
      <c r="J882" s="22" t="s">
        <v>8765</v>
      </c>
      <c r="K882" s="86">
        <v>36343</v>
      </c>
      <c r="L882" s="87">
        <v>882.2</v>
      </c>
      <c r="M882" s="22" t="s">
        <v>8766</v>
      </c>
      <c r="N882" s="22"/>
      <c r="O882" s="88">
        <v>36341</v>
      </c>
      <c r="P882" s="22" t="s">
        <v>8767</v>
      </c>
      <c r="Q882" s="89">
        <v>9537.65</v>
      </c>
      <c r="R882" s="89"/>
      <c r="S882" s="89"/>
      <c r="T882" s="89"/>
      <c r="U882" s="89">
        <v>882.2</v>
      </c>
      <c r="V882" s="90">
        <v>0</v>
      </c>
      <c r="W882" s="89">
        <v>0</v>
      </c>
      <c r="X882" s="96">
        <v>1999</v>
      </c>
      <c r="Y882" s="22" t="s">
        <v>6755</v>
      </c>
      <c r="Z882" s="22" t="s">
        <v>6712</v>
      </c>
      <c r="AA882" s="22" t="s">
        <v>7223</v>
      </c>
      <c r="AB882" s="22" t="s">
        <v>6758</v>
      </c>
      <c r="AC882" s="22"/>
      <c r="AD882" s="92" t="s">
        <v>6715</v>
      </c>
      <c r="AE882" s="93">
        <v>0</v>
      </c>
      <c r="AF882" s="22" t="s">
        <v>6850</v>
      </c>
      <c r="AG882" s="94">
        <v>36341</v>
      </c>
      <c r="AH882" s="245">
        <v>42004</v>
      </c>
      <c r="AI882" s="94">
        <v>42004</v>
      </c>
      <c r="AJ882" s="94">
        <v>42005</v>
      </c>
      <c r="AK882" s="22"/>
    </row>
    <row r="883" spans="1:37" x14ac:dyDescent="0.25">
      <c r="A883" t="str">
        <f t="shared" si="13"/>
        <v>BC01277</v>
      </c>
      <c r="B883" s="16" t="s">
        <v>2944</v>
      </c>
      <c r="C883" s="227" t="s">
        <v>3028</v>
      </c>
      <c r="D883" s="16" t="s">
        <v>2956</v>
      </c>
      <c r="E883" s="22"/>
      <c r="F883" s="22"/>
      <c r="G883" s="22"/>
      <c r="H883" s="84">
        <v>8021</v>
      </c>
      <c r="I883" s="85" t="s">
        <v>8706</v>
      </c>
      <c r="J883" s="22" t="s">
        <v>8765</v>
      </c>
      <c r="K883" s="86">
        <v>36343</v>
      </c>
      <c r="L883" s="87">
        <v>882.2</v>
      </c>
      <c r="M883" s="22" t="s">
        <v>8766</v>
      </c>
      <c r="N883" s="22"/>
      <c r="O883" s="88">
        <v>36341</v>
      </c>
      <c r="P883" s="22" t="s">
        <v>8767</v>
      </c>
      <c r="Q883" s="89"/>
      <c r="R883" s="89"/>
      <c r="S883" s="89"/>
      <c r="T883" s="89"/>
      <c r="U883" s="89">
        <v>882.2</v>
      </c>
      <c r="V883" s="90">
        <v>0</v>
      </c>
      <c r="W883" s="89">
        <v>0</v>
      </c>
      <c r="X883" s="96">
        <v>1999</v>
      </c>
      <c r="Y883" s="22" t="s">
        <v>6755</v>
      </c>
      <c r="Z883" s="22" t="s">
        <v>6712</v>
      </c>
      <c r="AA883" s="22" t="s">
        <v>7223</v>
      </c>
      <c r="AB883" s="22" t="s">
        <v>6758</v>
      </c>
      <c r="AC883" s="22"/>
      <c r="AD883" s="92" t="s">
        <v>6715</v>
      </c>
      <c r="AE883" s="93">
        <v>0</v>
      </c>
      <c r="AF883" s="22" t="s">
        <v>6850</v>
      </c>
      <c r="AG883" s="94">
        <v>36341</v>
      </c>
      <c r="AH883" s="245">
        <v>42004</v>
      </c>
      <c r="AI883" s="94">
        <v>42004</v>
      </c>
      <c r="AJ883" s="94">
        <v>42005</v>
      </c>
      <c r="AK883" s="22"/>
    </row>
    <row r="884" spans="1:37" x14ac:dyDescent="0.25">
      <c r="A884" t="str">
        <f t="shared" si="13"/>
        <v>BC01278</v>
      </c>
      <c r="B884" s="16" t="s">
        <v>2944</v>
      </c>
      <c r="C884" s="227" t="s">
        <v>3029</v>
      </c>
      <c r="D884" s="16" t="s">
        <v>2956</v>
      </c>
      <c r="E884" s="22"/>
      <c r="F884" s="22"/>
      <c r="G884" s="22"/>
      <c r="H884" s="84">
        <v>8021</v>
      </c>
      <c r="I884" s="85" t="s">
        <v>8706</v>
      </c>
      <c r="J884" s="22" t="s">
        <v>8765</v>
      </c>
      <c r="K884" s="86">
        <v>36343</v>
      </c>
      <c r="L884" s="87">
        <v>882.2</v>
      </c>
      <c r="M884" s="22" t="s">
        <v>8766</v>
      </c>
      <c r="N884" s="22"/>
      <c r="O884" s="88">
        <v>36341</v>
      </c>
      <c r="P884" s="22" t="s">
        <v>8767</v>
      </c>
      <c r="Q884" s="89"/>
      <c r="R884" s="89"/>
      <c r="S884" s="89"/>
      <c r="T884" s="89"/>
      <c r="U884" s="89">
        <v>882.2</v>
      </c>
      <c r="V884" s="90">
        <v>0</v>
      </c>
      <c r="W884" s="89">
        <v>0</v>
      </c>
      <c r="X884" s="96">
        <v>1999</v>
      </c>
      <c r="Y884" s="22" t="s">
        <v>6755</v>
      </c>
      <c r="Z884" s="22" t="s">
        <v>6712</v>
      </c>
      <c r="AA884" s="22" t="s">
        <v>7223</v>
      </c>
      <c r="AB884" s="22" t="s">
        <v>6758</v>
      </c>
      <c r="AC884" s="22"/>
      <c r="AD884" s="92" t="s">
        <v>6715</v>
      </c>
      <c r="AE884" s="93">
        <v>0</v>
      </c>
      <c r="AF884" s="22" t="s">
        <v>6850</v>
      </c>
      <c r="AG884" s="94">
        <v>36341</v>
      </c>
      <c r="AH884" s="245">
        <v>42004</v>
      </c>
      <c r="AI884" s="94">
        <v>42004</v>
      </c>
      <c r="AJ884" s="94">
        <v>42005</v>
      </c>
      <c r="AK884" s="22"/>
    </row>
    <row r="885" spans="1:37" x14ac:dyDescent="0.25">
      <c r="A885" t="str">
        <f t="shared" si="13"/>
        <v>BC01279</v>
      </c>
      <c r="B885" s="16" t="s">
        <v>2944</v>
      </c>
      <c r="C885" s="227" t="s">
        <v>3030</v>
      </c>
      <c r="D885" s="16" t="s">
        <v>2956</v>
      </c>
      <c r="E885" s="22"/>
      <c r="F885" s="22"/>
      <c r="G885" s="22"/>
      <c r="H885" s="84">
        <v>8021</v>
      </c>
      <c r="I885" s="85" t="s">
        <v>8706</v>
      </c>
      <c r="J885" s="22" t="s">
        <v>8765</v>
      </c>
      <c r="K885" s="86">
        <v>36343</v>
      </c>
      <c r="L885" s="87">
        <v>882.2</v>
      </c>
      <c r="M885" s="22" t="s">
        <v>8766</v>
      </c>
      <c r="N885" s="22"/>
      <c r="O885" s="88">
        <v>36341</v>
      </c>
      <c r="P885" s="22" t="s">
        <v>8767</v>
      </c>
      <c r="Q885" s="89"/>
      <c r="R885" s="89"/>
      <c r="S885" s="89"/>
      <c r="T885" s="89"/>
      <c r="U885" s="89">
        <v>882.2</v>
      </c>
      <c r="V885" s="90">
        <v>0</v>
      </c>
      <c r="W885" s="89">
        <v>0</v>
      </c>
      <c r="X885" s="96">
        <v>1999</v>
      </c>
      <c r="Y885" s="22" t="s">
        <v>6755</v>
      </c>
      <c r="Z885" s="22" t="s">
        <v>6712</v>
      </c>
      <c r="AA885" s="22" t="s">
        <v>7223</v>
      </c>
      <c r="AB885" s="22" t="s">
        <v>6758</v>
      </c>
      <c r="AC885" s="22"/>
      <c r="AD885" s="92" t="s">
        <v>6715</v>
      </c>
      <c r="AE885" s="93">
        <v>0</v>
      </c>
      <c r="AF885" s="22" t="s">
        <v>6850</v>
      </c>
      <c r="AG885" s="94">
        <v>36341</v>
      </c>
      <c r="AH885" s="245">
        <v>42004</v>
      </c>
      <c r="AI885" s="94">
        <v>42004</v>
      </c>
      <c r="AJ885" s="94">
        <v>42005</v>
      </c>
      <c r="AK885" s="22"/>
    </row>
    <row r="886" spans="1:37" x14ac:dyDescent="0.25">
      <c r="A886" t="str">
        <f t="shared" si="13"/>
        <v>BC01280</v>
      </c>
      <c r="B886" s="16" t="s">
        <v>2944</v>
      </c>
      <c r="C886" s="227" t="s">
        <v>3031</v>
      </c>
      <c r="D886" s="16" t="s">
        <v>2956</v>
      </c>
      <c r="E886" s="22"/>
      <c r="F886" s="22"/>
      <c r="G886" s="22"/>
      <c r="H886" s="84">
        <v>8021</v>
      </c>
      <c r="I886" s="85" t="s">
        <v>8706</v>
      </c>
      <c r="J886" s="22" t="s">
        <v>8765</v>
      </c>
      <c r="K886" s="86">
        <v>36343</v>
      </c>
      <c r="L886" s="87">
        <v>882.2</v>
      </c>
      <c r="M886" s="22" t="s">
        <v>8766</v>
      </c>
      <c r="N886" s="22"/>
      <c r="O886" s="88">
        <v>36341</v>
      </c>
      <c r="P886" s="22" t="s">
        <v>8767</v>
      </c>
      <c r="Q886" s="89"/>
      <c r="R886" s="89"/>
      <c r="S886" s="89"/>
      <c r="T886" s="89"/>
      <c r="U886" s="89">
        <v>882.2</v>
      </c>
      <c r="V886" s="90">
        <v>0</v>
      </c>
      <c r="W886" s="89">
        <v>0</v>
      </c>
      <c r="X886" s="96">
        <v>1999</v>
      </c>
      <c r="Y886" s="22" t="s">
        <v>6755</v>
      </c>
      <c r="Z886" s="22" t="s">
        <v>6712</v>
      </c>
      <c r="AA886" s="22" t="s">
        <v>7223</v>
      </c>
      <c r="AB886" s="22" t="s">
        <v>6758</v>
      </c>
      <c r="AC886" s="22"/>
      <c r="AD886" s="92" t="s">
        <v>6715</v>
      </c>
      <c r="AE886" s="93">
        <v>0</v>
      </c>
      <c r="AF886" s="22" t="s">
        <v>6850</v>
      </c>
      <c r="AG886" s="94">
        <v>36341</v>
      </c>
      <c r="AH886" s="245">
        <v>42004</v>
      </c>
      <c r="AI886" s="94">
        <v>42004</v>
      </c>
      <c r="AJ886" s="94">
        <v>42005</v>
      </c>
      <c r="AK886" s="22"/>
    </row>
    <row r="887" spans="1:37" x14ac:dyDescent="0.25">
      <c r="A887" t="str">
        <f t="shared" si="13"/>
        <v>AF00855</v>
      </c>
      <c r="B887" s="16" t="s">
        <v>2944</v>
      </c>
      <c r="C887" s="227" t="s">
        <v>3032</v>
      </c>
      <c r="D887" s="16" t="s">
        <v>3033</v>
      </c>
      <c r="E887" s="22"/>
      <c r="F887" s="22"/>
      <c r="G887" s="22"/>
      <c r="H887" s="84">
        <v>8020</v>
      </c>
      <c r="I887" s="85" t="s">
        <v>8706</v>
      </c>
      <c r="J887" s="22" t="s">
        <v>8768</v>
      </c>
      <c r="K887" s="86">
        <v>36343</v>
      </c>
      <c r="L887" s="87">
        <v>1513</v>
      </c>
      <c r="M887" s="22" t="s">
        <v>8766</v>
      </c>
      <c r="N887" s="22"/>
      <c r="O887" s="88">
        <v>36341</v>
      </c>
      <c r="P887" s="22" t="s">
        <v>8767</v>
      </c>
      <c r="Q887" s="89"/>
      <c r="R887" s="89"/>
      <c r="S887" s="89"/>
      <c r="T887" s="89"/>
      <c r="U887" s="89">
        <v>1513</v>
      </c>
      <c r="V887" s="90">
        <v>0</v>
      </c>
      <c r="W887" s="89">
        <v>0</v>
      </c>
      <c r="X887" s="96">
        <v>1999</v>
      </c>
      <c r="Y887" s="22" t="s">
        <v>6755</v>
      </c>
      <c r="Z887" s="22" t="s">
        <v>6712</v>
      </c>
      <c r="AA887" s="22" t="s">
        <v>6713</v>
      </c>
      <c r="AB887" s="22" t="s">
        <v>6758</v>
      </c>
      <c r="AC887" s="22"/>
      <c r="AD887" s="92" t="s">
        <v>6715</v>
      </c>
      <c r="AE887" s="93">
        <v>0</v>
      </c>
      <c r="AF887" s="22" t="s">
        <v>8711</v>
      </c>
      <c r="AG887" s="94">
        <v>36341</v>
      </c>
      <c r="AH887" s="245">
        <v>42004</v>
      </c>
      <c r="AI887" s="94">
        <v>42004</v>
      </c>
      <c r="AJ887" s="94">
        <v>42005</v>
      </c>
      <c r="AK887" s="22"/>
    </row>
    <row r="888" spans="1:37" x14ac:dyDescent="0.25">
      <c r="A888" t="str">
        <f t="shared" si="13"/>
        <v>AF01903</v>
      </c>
      <c r="B888" s="16" t="s">
        <v>2944</v>
      </c>
      <c r="C888" s="227" t="s">
        <v>3034</v>
      </c>
      <c r="D888" s="16" t="s">
        <v>2947</v>
      </c>
      <c r="E888" s="22"/>
      <c r="F888" s="22"/>
      <c r="G888" s="22"/>
      <c r="H888" s="84">
        <v>8102</v>
      </c>
      <c r="I888" s="85" t="s">
        <v>8706</v>
      </c>
      <c r="J888" s="22" t="s">
        <v>8769</v>
      </c>
      <c r="K888" s="86">
        <v>36355</v>
      </c>
      <c r="L888" s="87">
        <v>1156.8499999999999</v>
      </c>
      <c r="M888" s="22" t="s">
        <v>8770</v>
      </c>
      <c r="N888" s="22"/>
      <c r="O888" s="88">
        <v>36372</v>
      </c>
      <c r="P888" s="22" t="s">
        <v>8771</v>
      </c>
      <c r="Q888" s="89">
        <v>12874.35</v>
      </c>
      <c r="R888" s="89"/>
      <c r="S888" s="89"/>
      <c r="T888" s="89"/>
      <c r="U888" s="89">
        <v>1156.8499999999999</v>
      </c>
      <c r="V888" s="90">
        <v>0</v>
      </c>
      <c r="W888" s="89">
        <v>0</v>
      </c>
      <c r="X888" s="96">
        <v>1999</v>
      </c>
      <c r="Y888" s="22" t="s">
        <v>6711</v>
      </c>
      <c r="Z888" s="22" t="s">
        <v>6712</v>
      </c>
      <c r="AA888" s="22" t="s">
        <v>6713</v>
      </c>
      <c r="AB888" s="22" t="s">
        <v>6758</v>
      </c>
      <c r="AC888" s="22"/>
      <c r="AD888" s="92" t="s">
        <v>6715</v>
      </c>
      <c r="AE888" s="93">
        <v>0</v>
      </c>
      <c r="AF888" s="22" t="s">
        <v>8711</v>
      </c>
      <c r="AG888" s="94">
        <v>36372</v>
      </c>
      <c r="AH888" s="245">
        <v>42004</v>
      </c>
      <c r="AI888" s="94">
        <v>42004</v>
      </c>
      <c r="AJ888" s="94">
        <v>42005</v>
      </c>
      <c r="AK888" s="22"/>
    </row>
    <row r="889" spans="1:37" x14ac:dyDescent="0.25">
      <c r="A889" t="str">
        <f t="shared" si="13"/>
        <v>AF01904</v>
      </c>
      <c r="B889" s="16" t="s">
        <v>2944</v>
      </c>
      <c r="C889" s="227" t="s">
        <v>3035</v>
      </c>
      <c r="D889" s="16" t="s">
        <v>2947</v>
      </c>
      <c r="E889" s="22"/>
      <c r="F889" s="22"/>
      <c r="G889" s="22"/>
      <c r="H889" s="84">
        <v>8102</v>
      </c>
      <c r="I889" s="85" t="s">
        <v>8706</v>
      </c>
      <c r="J889" s="22" t="s">
        <v>8769</v>
      </c>
      <c r="K889" s="86">
        <v>36355</v>
      </c>
      <c r="L889" s="87">
        <v>1156.8499999999999</v>
      </c>
      <c r="M889" s="22" t="s">
        <v>8770</v>
      </c>
      <c r="N889" s="22"/>
      <c r="O889" s="88">
        <v>36372</v>
      </c>
      <c r="P889" s="22" t="s">
        <v>8771</v>
      </c>
      <c r="Q889" s="89"/>
      <c r="R889" s="89"/>
      <c r="S889" s="89"/>
      <c r="T889" s="89"/>
      <c r="U889" s="89">
        <v>1156.8499999999999</v>
      </c>
      <c r="V889" s="90">
        <v>0</v>
      </c>
      <c r="W889" s="89">
        <v>0</v>
      </c>
      <c r="X889" s="96">
        <v>1999</v>
      </c>
      <c r="Y889" s="22" t="s">
        <v>6711</v>
      </c>
      <c r="Z889" s="22" t="s">
        <v>6712</v>
      </c>
      <c r="AA889" s="22" t="s">
        <v>6713</v>
      </c>
      <c r="AB889" s="22" t="s">
        <v>6758</v>
      </c>
      <c r="AC889" s="22"/>
      <c r="AD889" s="92" t="s">
        <v>6715</v>
      </c>
      <c r="AE889" s="93">
        <v>0</v>
      </c>
      <c r="AF889" s="22" t="s">
        <v>8711</v>
      </c>
      <c r="AG889" s="94">
        <v>36372</v>
      </c>
      <c r="AH889" s="245">
        <v>42004</v>
      </c>
      <c r="AI889" s="94">
        <v>42004</v>
      </c>
      <c r="AJ889" s="94">
        <v>42005</v>
      </c>
      <c r="AK889" s="22"/>
    </row>
    <row r="890" spans="1:37" x14ac:dyDescent="0.25">
      <c r="A890" t="str">
        <f t="shared" si="13"/>
        <v>AF01905</v>
      </c>
      <c r="B890" s="16" t="s">
        <v>2944</v>
      </c>
      <c r="C890" s="227" t="s">
        <v>3036</v>
      </c>
      <c r="D890" s="16" t="s">
        <v>2947</v>
      </c>
      <c r="E890" s="22"/>
      <c r="F890" s="22"/>
      <c r="G890" s="22"/>
      <c r="H890" s="84">
        <v>8102</v>
      </c>
      <c r="I890" s="85" t="s">
        <v>8706</v>
      </c>
      <c r="J890" s="22" t="s">
        <v>8769</v>
      </c>
      <c r="K890" s="86">
        <v>36355</v>
      </c>
      <c r="L890" s="87">
        <v>1156.8499999999999</v>
      </c>
      <c r="M890" s="22" t="s">
        <v>8770</v>
      </c>
      <c r="N890" s="22"/>
      <c r="O890" s="88">
        <v>36372</v>
      </c>
      <c r="P890" s="22" t="s">
        <v>8771</v>
      </c>
      <c r="Q890" s="89"/>
      <c r="R890" s="89"/>
      <c r="S890" s="89"/>
      <c r="T890" s="89"/>
      <c r="U890" s="89">
        <v>1156.8499999999999</v>
      </c>
      <c r="V890" s="90">
        <v>0</v>
      </c>
      <c r="W890" s="89">
        <v>0</v>
      </c>
      <c r="X890" s="96">
        <v>1999</v>
      </c>
      <c r="Y890" s="22" t="s">
        <v>6711</v>
      </c>
      <c r="Z890" s="22" t="s">
        <v>6712</v>
      </c>
      <c r="AA890" s="22" t="s">
        <v>6713</v>
      </c>
      <c r="AB890" s="22" t="s">
        <v>6758</v>
      </c>
      <c r="AC890" s="22"/>
      <c r="AD890" s="92" t="s">
        <v>6715</v>
      </c>
      <c r="AE890" s="93">
        <v>0</v>
      </c>
      <c r="AF890" s="22" t="s">
        <v>8711</v>
      </c>
      <c r="AG890" s="94">
        <v>36372</v>
      </c>
      <c r="AH890" s="245">
        <v>42004</v>
      </c>
      <c r="AI890" s="94">
        <v>42004</v>
      </c>
      <c r="AJ890" s="94">
        <v>42005</v>
      </c>
      <c r="AK890" s="22"/>
    </row>
    <row r="891" spans="1:37" x14ac:dyDescent="0.25">
      <c r="A891" t="str">
        <f t="shared" si="13"/>
        <v>AF01964</v>
      </c>
      <c r="B891" s="16" t="s">
        <v>2944</v>
      </c>
      <c r="C891" s="227" t="s">
        <v>3037</v>
      </c>
      <c r="D891" s="16" t="s">
        <v>2991</v>
      </c>
      <c r="E891" s="22"/>
      <c r="F891" s="22"/>
      <c r="G891" s="22"/>
      <c r="H891" s="84">
        <v>8102</v>
      </c>
      <c r="I891" s="85" t="s">
        <v>8706</v>
      </c>
      <c r="J891" s="22" t="s">
        <v>8772</v>
      </c>
      <c r="K891" s="86">
        <v>36355</v>
      </c>
      <c r="L891" s="87">
        <v>545.70000000000005</v>
      </c>
      <c r="M891" s="22" t="s">
        <v>8770</v>
      </c>
      <c r="N891" s="22"/>
      <c r="O891" s="88">
        <v>36372</v>
      </c>
      <c r="P891" s="22" t="s">
        <v>8771</v>
      </c>
      <c r="Q891" s="89"/>
      <c r="R891" s="89"/>
      <c r="S891" s="89"/>
      <c r="T891" s="89"/>
      <c r="U891" s="89">
        <v>545.70000000000005</v>
      </c>
      <c r="V891" s="90">
        <v>0</v>
      </c>
      <c r="W891" s="89">
        <v>0</v>
      </c>
      <c r="X891" s="96">
        <v>1999</v>
      </c>
      <c r="Y891" s="22" t="s">
        <v>6711</v>
      </c>
      <c r="Z891" s="22" t="s">
        <v>6712</v>
      </c>
      <c r="AA891" s="22" t="s">
        <v>6713</v>
      </c>
      <c r="AB891" s="22" t="s">
        <v>6758</v>
      </c>
      <c r="AC891" s="22"/>
      <c r="AD891" s="92" t="s">
        <v>6715</v>
      </c>
      <c r="AE891" s="93">
        <v>0</v>
      </c>
      <c r="AF891" s="22" t="s">
        <v>8711</v>
      </c>
      <c r="AG891" s="94">
        <v>36372</v>
      </c>
      <c r="AH891" s="245">
        <v>42004</v>
      </c>
      <c r="AI891" s="94">
        <v>42004</v>
      </c>
      <c r="AJ891" s="94">
        <v>42005</v>
      </c>
      <c r="AK891" s="22"/>
    </row>
    <row r="892" spans="1:37" x14ac:dyDescent="0.25">
      <c r="A892" t="str">
        <f t="shared" si="13"/>
        <v>AF00557</v>
      </c>
      <c r="B892" s="16" t="s">
        <v>2944</v>
      </c>
      <c r="C892" s="227" t="s">
        <v>3038</v>
      </c>
      <c r="D892" s="16" t="s">
        <v>2950</v>
      </c>
      <c r="E892" s="22"/>
      <c r="F892" s="22"/>
      <c r="G892" s="22"/>
      <c r="H892" s="84">
        <v>8116</v>
      </c>
      <c r="I892" s="85" t="s">
        <v>8706</v>
      </c>
      <c r="J892" s="22" t="s">
        <v>8773</v>
      </c>
      <c r="K892" s="86">
        <v>36355</v>
      </c>
      <c r="L892" s="87">
        <v>968</v>
      </c>
      <c r="M892" s="22" t="s">
        <v>8770</v>
      </c>
      <c r="N892" s="22"/>
      <c r="O892" s="88">
        <v>36372</v>
      </c>
      <c r="P892" s="22" t="s">
        <v>8771</v>
      </c>
      <c r="Q892" s="89"/>
      <c r="R892" s="89"/>
      <c r="S892" s="89"/>
      <c r="T892" s="89"/>
      <c r="U892" s="89">
        <v>968</v>
      </c>
      <c r="V892" s="90">
        <v>0</v>
      </c>
      <c r="W892" s="89">
        <v>0</v>
      </c>
      <c r="X892" s="96">
        <v>1999</v>
      </c>
      <c r="Y892" s="22" t="s">
        <v>6711</v>
      </c>
      <c r="Z892" s="22" t="s">
        <v>6712</v>
      </c>
      <c r="AA892" s="22" t="s">
        <v>6713</v>
      </c>
      <c r="AB892" s="22" t="s">
        <v>6758</v>
      </c>
      <c r="AC892" s="22"/>
      <c r="AD892" s="92" t="s">
        <v>6715</v>
      </c>
      <c r="AE892" s="93">
        <v>0</v>
      </c>
      <c r="AF892" s="22" t="s">
        <v>8711</v>
      </c>
      <c r="AG892" s="94">
        <v>36372</v>
      </c>
      <c r="AH892" s="245">
        <v>42004</v>
      </c>
      <c r="AI892" s="94">
        <v>42004</v>
      </c>
      <c r="AJ892" s="94">
        <v>42005</v>
      </c>
      <c r="AK892" s="22"/>
    </row>
    <row r="893" spans="1:37" x14ac:dyDescent="0.25">
      <c r="A893" t="str">
        <f t="shared" si="13"/>
        <v>BC01281</v>
      </c>
      <c r="B893" s="16" t="s">
        <v>2944</v>
      </c>
      <c r="C893" s="227" t="s">
        <v>3039</v>
      </c>
      <c r="D893" s="16" t="s">
        <v>2956</v>
      </c>
      <c r="E893" s="22"/>
      <c r="F893" s="22"/>
      <c r="G893" s="22"/>
      <c r="H893" s="84">
        <v>8116</v>
      </c>
      <c r="I893" s="85" t="s">
        <v>8706</v>
      </c>
      <c r="J893" s="22" t="s">
        <v>8774</v>
      </c>
      <c r="K893" s="86">
        <v>36355</v>
      </c>
      <c r="L893" s="87">
        <v>882.2</v>
      </c>
      <c r="M893" s="22" t="s">
        <v>8770</v>
      </c>
      <c r="N893" s="22"/>
      <c r="O893" s="88">
        <v>36372</v>
      </c>
      <c r="P893" s="22" t="s">
        <v>8771</v>
      </c>
      <c r="Q893" s="89"/>
      <c r="R893" s="89"/>
      <c r="S893" s="89"/>
      <c r="T893" s="89"/>
      <c r="U893" s="89">
        <v>882.2</v>
      </c>
      <c r="V893" s="90">
        <v>0</v>
      </c>
      <c r="W893" s="89">
        <v>0</v>
      </c>
      <c r="X893" s="96">
        <v>1999</v>
      </c>
      <c r="Y893" s="22" t="s">
        <v>6711</v>
      </c>
      <c r="Z893" s="22" t="s">
        <v>6712</v>
      </c>
      <c r="AA893" s="22" t="s">
        <v>7223</v>
      </c>
      <c r="AB893" s="22" t="s">
        <v>6758</v>
      </c>
      <c r="AC893" s="22"/>
      <c r="AD893" s="92" t="s">
        <v>6715</v>
      </c>
      <c r="AE893" s="93">
        <v>0</v>
      </c>
      <c r="AF893" s="22" t="s">
        <v>6850</v>
      </c>
      <c r="AG893" s="94">
        <v>36372</v>
      </c>
      <c r="AH893" s="245">
        <v>42004</v>
      </c>
      <c r="AI893" s="94">
        <v>42004</v>
      </c>
      <c r="AJ893" s="94">
        <v>42005</v>
      </c>
      <c r="AK893" s="22"/>
    </row>
    <row r="894" spans="1:37" x14ac:dyDescent="0.25">
      <c r="A894" t="str">
        <f t="shared" si="13"/>
        <v>BC01283</v>
      </c>
      <c r="B894" s="16" t="s">
        <v>2944</v>
      </c>
      <c r="C894" s="227" t="s">
        <v>3040</v>
      </c>
      <c r="D894" s="16" t="s">
        <v>2956</v>
      </c>
      <c r="E894" s="22"/>
      <c r="F894" s="22"/>
      <c r="G894" s="22"/>
      <c r="H894" s="84">
        <v>8116</v>
      </c>
      <c r="I894" s="85" t="s">
        <v>8706</v>
      </c>
      <c r="J894" s="22" t="s">
        <v>8774</v>
      </c>
      <c r="K894" s="86">
        <v>36355</v>
      </c>
      <c r="L894" s="87">
        <v>882.2</v>
      </c>
      <c r="M894" s="22" t="s">
        <v>8770</v>
      </c>
      <c r="N894" s="22"/>
      <c r="O894" s="88">
        <v>36372</v>
      </c>
      <c r="P894" s="22" t="s">
        <v>8771</v>
      </c>
      <c r="Q894" s="89"/>
      <c r="R894" s="89"/>
      <c r="S894" s="89"/>
      <c r="T894" s="89"/>
      <c r="U894" s="89">
        <v>882.2</v>
      </c>
      <c r="V894" s="90">
        <v>0</v>
      </c>
      <c r="W894" s="89">
        <v>0</v>
      </c>
      <c r="X894" s="96">
        <v>1999</v>
      </c>
      <c r="Y894" s="22" t="s">
        <v>6711</v>
      </c>
      <c r="Z894" s="22" t="s">
        <v>6712</v>
      </c>
      <c r="AA894" s="22" t="s">
        <v>7223</v>
      </c>
      <c r="AB894" s="22" t="s">
        <v>6758</v>
      </c>
      <c r="AC894" s="22"/>
      <c r="AD894" s="92" t="s">
        <v>6715</v>
      </c>
      <c r="AE894" s="93">
        <v>0</v>
      </c>
      <c r="AF894" s="22" t="s">
        <v>6850</v>
      </c>
      <c r="AG894" s="94">
        <v>36372</v>
      </c>
      <c r="AH894" s="245">
        <v>42004</v>
      </c>
      <c r="AI894" s="94">
        <v>42004</v>
      </c>
      <c r="AJ894" s="94">
        <v>42005</v>
      </c>
      <c r="AK894" s="22"/>
    </row>
    <row r="895" spans="1:37" x14ac:dyDescent="0.25">
      <c r="A895" t="str">
        <f t="shared" si="13"/>
        <v>BC01284</v>
      </c>
      <c r="B895" s="16" t="s">
        <v>2944</v>
      </c>
      <c r="C895" s="227" t="s">
        <v>3041</v>
      </c>
      <c r="D895" s="16" t="s">
        <v>2956</v>
      </c>
      <c r="E895" s="22"/>
      <c r="F895" s="22"/>
      <c r="G895" s="22"/>
      <c r="H895" s="84">
        <v>8116</v>
      </c>
      <c r="I895" s="85" t="s">
        <v>8706</v>
      </c>
      <c r="J895" s="22" t="s">
        <v>8774</v>
      </c>
      <c r="K895" s="86">
        <v>36355</v>
      </c>
      <c r="L895" s="87">
        <v>882.2</v>
      </c>
      <c r="M895" s="22" t="s">
        <v>8770</v>
      </c>
      <c r="N895" s="22"/>
      <c r="O895" s="88">
        <v>36372</v>
      </c>
      <c r="P895" s="22" t="s">
        <v>8771</v>
      </c>
      <c r="Q895" s="89"/>
      <c r="R895" s="89"/>
      <c r="S895" s="89"/>
      <c r="T895" s="89"/>
      <c r="U895" s="89">
        <v>882.2</v>
      </c>
      <c r="V895" s="90">
        <v>0</v>
      </c>
      <c r="W895" s="89">
        <v>0</v>
      </c>
      <c r="X895" s="96">
        <v>1999</v>
      </c>
      <c r="Y895" s="22" t="s">
        <v>6711</v>
      </c>
      <c r="Z895" s="22" t="s">
        <v>6712</v>
      </c>
      <c r="AA895" s="22" t="s">
        <v>7223</v>
      </c>
      <c r="AB895" s="22" t="s">
        <v>6758</v>
      </c>
      <c r="AC895" s="22"/>
      <c r="AD895" s="92" t="s">
        <v>6715</v>
      </c>
      <c r="AE895" s="93">
        <v>0</v>
      </c>
      <c r="AF895" s="22" t="s">
        <v>6850</v>
      </c>
      <c r="AG895" s="94">
        <v>36372</v>
      </c>
      <c r="AH895" s="245">
        <v>42004</v>
      </c>
      <c r="AI895" s="94">
        <v>42004</v>
      </c>
      <c r="AJ895" s="94">
        <v>42005</v>
      </c>
      <c r="AK895" s="22"/>
    </row>
    <row r="896" spans="1:37" x14ac:dyDescent="0.25">
      <c r="A896" t="str">
        <f t="shared" si="13"/>
        <v>BC01237</v>
      </c>
      <c r="B896" s="16" t="s">
        <v>2944</v>
      </c>
      <c r="C896" s="227" t="s">
        <v>3042</v>
      </c>
      <c r="D896" s="16" t="s">
        <v>2956</v>
      </c>
      <c r="E896" s="22"/>
      <c r="F896" s="22" t="s">
        <v>8775</v>
      </c>
      <c r="G896" s="22"/>
      <c r="H896" s="84">
        <v>8204</v>
      </c>
      <c r="I896" s="85" t="s">
        <v>8706</v>
      </c>
      <c r="J896" s="22" t="s">
        <v>8776</v>
      </c>
      <c r="K896" s="86">
        <v>36367</v>
      </c>
      <c r="L896" s="87">
        <v>882</v>
      </c>
      <c r="M896" s="22" t="s">
        <v>8647</v>
      </c>
      <c r="N896" s="22"/>
      <c r="O896" s="88">
        <v>36372</v>
      </c>
      <c r="P896" s="22" t="s">
        <v>8777</v>
      </c>
      <c r="Q896" s="89">
        <v>8513.01</v>
      </c>
      <c r="R896" s="89"/>
      <c r="S896" s="89"/>
      <c r="T896" s="89"/>
      <c r="U896" s="89">
        <v>882</v>
      </c>
      <c r="V896" s="90">
        <v>0</v>
      </c>
      <c r="W896" s="89">
        <v>0</v>
      </c>
      <c r="X896" s="96">
        <v>1999</v>
      </c>
      <c r="Y896" s="22" t="s">
        <v>6711</v>
      </c>
      <c r="Z896" s="22" t="s">
        <v>6712</v>
      </c>
      <c r="AA896" s="22" t="s">
        <v>7223</v>
      </c>
      <c r="AB896" s="22" t="s">
        <v>6758</v>
      </c>
      <c r="AC896" s="22"/>
      <c r="AD896" s="92" t="s">
        <v>6715</v>
      </c>
      <c r="AE896" s="93">
        <v>0</v>
      </c>
      <c r="AF896" s="22" t="s">
        <v>6850</v>
      </c>
      <c r="AG896" s="94">
        <v>36372</v>
      </c>
      <c r="AH896" s="245">
        <v>42004</v>
      </c>
      <c r="AI896" s="94">
        <v>42004</v>
      </c>
      <c r="AJ896" s="94">
        <v>42005</v>
      </c>
      <c r="AK896" s="22"/>
    </row>
    <row r="897" spans="1:37" x14ac:dyDescent="0.25">
      <c r="A897" t="str">
        <f t="shared" si="13"/>
        <v>BC01238</v>
      </c>
      <c r="B897" s="16" t="s">
        <v>2944</v>
      </c>
      <c r="C897" s="227" t="s">
        <v>3043</v>
      </c>
      <c r="D897" s="16" t="s">
        <v>2956</v>
      </c>
      <c r="E897" s="22"/>
      <c r="F897" s="22" t="s">
        <v>8775</v>
      </c>
      <c r="G897" s="22"/>
      <c r="H897" s="84">
        <v>8204</v>
      </c>
      <c r="I897" s="85" t="s">
        <v>8706</v>
      </c>
      <c r="J897" s="22" t="s">
        <v>8776</v>
      </c>
      <c r="K897" s="86">
        <v>36367</v>
      </c>
      <c r="L897" s="87">
        <v>882</v>
      </c>
      <c r="M897" s="22" t="s">
        <v>8647</v>
      </c>
      <c r="N897" s="22"/>
      <c r="O897" s="88">
        <v>36372</v>
      </c>
      <c r="P897" s="22" t="s">
        <v>8777</v>
      </c>
      <c r="Q897" s="89"/>
      <c r="R897" s="89"/>
      <c r="S897" s="89"/>
      <c r="T897" s="89"/>
      <c r="U897" s="89">
        <v>882</v>
      </c>
      <c r="V897" s="90">
        <v>0</v>
      </c>
      <c r="W897" s="89">
        <v>0</v>
      </c>
      <c r="X897" s="96">
        <v>1999</v>
      </c>
      <c r="Y897" s="22" t="s">
        <v>6711</v>
      </c>
      <c r="Z897" s="22" t="s">
        <v>6712</v>
      </c>
      <c r="AA897" s="22" t="s">
        <v>7223</v>
      </c>
      <c r="AB897" s="22" t="s">
        <v>6758</v>
      </c>
      <c r="AC897" s="22"/>
      <c r="AD897" s="92" t="s">
        <v>6715</v>
      </c>
      <c r="AE897" s="93">
        <v>0</v>
      </c>
      <c r="AF897" s="22" t="s">
        <v>6850</v>
      </c>
      <c r="AG897" s="94">
        <v>36372</v>
      </c>
      <c r="AH897" s="245">
        <v>42004</v>
      </c>
      <c r="AI897" s="94">
        <v>42004</v>
      </c>
      <c r="AJ897" s="94">
        <v>42005</v>
      </c>
      <c r="AK897" s="22"/>
    </row>
    <row r="898" spans="1:37" x14ac:dyDescent="0.25">
      <c r="A898" t="str">
        <f t="shared" ref="A898:A961" si="14">+LEFT(C898,2)&amp;RIGHT(C898,5)</f>
        <v>AF01682</v>
      </c>
      <c r="B898" s="16" t="s">
        <v>2944</v>
      </c>
      <c r="C898" s="227" t="s">
        <v>3044</v>
      </c>
      <c r="D898" s="16" t="s">
        <v>2991</v>
      </c>
      <c r="E898" s="22"/>
      <c r="F898" s="22" t="s">
        <v>8778</v>
      </c>
      <c r="G898" s="22"/>
      <c r="H898" s="84">
        <v>8204</v>
      </c>
      <c r="I898" s="85" t="s">
        <v>8706</v>
      </c>
      <c r="J898" s="22" t="s">
        <v>8779</v>
      </c>
      <c r="K898" s="86">
        <v>36367</v>
      </c>
      <c r="L898" s="87">
        <v>1683</v>
      </c>
      <c r="M898" s="22" t="s">
        <v>8647</v>
      </c>
      <c r="N898" s="22"/>
      <c r="O898" s="88">
        <v>36372</v>
      </c>
      <c r="P898" s="22" t="s">
        <v>8777</v>
      </c>
      <c r="Q898" s="89"/>
      <c r="R898" s="89"/>
      <c r="S898" s="89"/>
      <c r="T898" s="89"/>
      <c r="U898" s="89">
        <v>1683</v>
      </c>
      <c r="V898" s="90">
        <v>0</v>
      </c>
      <c r="W898" s="89">
        <v>0</v>
      </c>
      <c r="X898" s="96">
        <v>1999</v>
      </c>
      <c r="Y898" s="22" t="s">
        <v>6711</v>
      </c>
      <c r="Z898" s="22" t="s">
        <v>6712</v>
      </c>
      <c r="AA898" s="22" t="s">
        <v>6713</v>
      </c>
      <c r="AB898" s="22" t="s">
        <v>6758</v>
      </c>
      <c r="AC898" s="22"/>
      <c r="AD898" s="92" t="s">
        <v>6715</v>
      </c>
      <c r="AE898" s="93">
        <v>0</v>
      </c>
      <c r="AF898" s="22" t="s">
        <v>8711</v>
      </c>
      <c r="AG898" s="94">
        <v>36372</v>
      </c>
      <c r="AH898" s="245">
        <v>42004</v>
      </c>
      <c r="AI898" s="94">
        <v>42004</v>
      </c>
      <c r="AJ898" s="94">
        <v>42005</v>
      </c>
      <c r="AK898" s="22"/>
    </row>
    <row r="899" spans="1:37" x14ac:dyDescent="0.25">
      <c r="A899" t="str">
        <f t="shared" si="14"/>
        <v>BC01239</v>
      </c>
      <c r="B899" s="16" t="s">
        <v>2944</v>
      </c>
      <c r="C899" s="227" t="s">
        <v>3045</v>
      </c>
      <c r="D899" s="16" t="s">
        <v>2956</v>
      </c>
      <c r="E899" s="22"/>
      <c r="F899" s="22" t="s">
        <v>8775</v>
      </c>
      <c r="G899" s="22"/>
      <c r="H899" s="84">
        <v>8426</v>
      </c>
      <c r="I899" s="85" t="s">
        <v>8706</v>
      </c>
      <c r="J899" s="22" t="s">
        <v>8780</v>
      </c>
      <c r="K899" s="86">
        <v>36395</v>
      </c>
      <c r="L899" s="87">
        <v>882.2</v>
      </c>
      <c r="M899" s="22" t="s">
        <v>7067</v>
      </c>
      <c r="N899" s="22"/>
      <c r="O899" s="88">
        <v>36403</v>
      </c>
      <c r="P899" s="22" t="s">
        <v>8781</v>
      </c>
      <c r="Q899" s="89">
        <v>882.2</v>
      </c>
      <c r="R899" s="89"/>
      <c r="S899" s="89"/>
      <c r="T899" s="89"/>
      <c r="U899" s="89">
        <v>882.2</v>
      </c>
      <c r="V899" s="90">
        <v>0</v>
      </c>
      <c r="W899" s="89">
        <v>0</v>
      </c>
      <c r="X899" s="96">
        <v>1999</v>
      </c>
      <c r="Y899" s="22" t="s">
        <v>6731</v>
      </c>
      <c r="Z899" s="22" t="s">
        <v>6712</v>
      </c>
      <c r="AA899" s="22" t="s">
        <v>7223</v>
      </c>
      <c r="AB899" s="22" t="s">
        <v>6758</v>
      </c>
      <c r="AC899" s="22"/>
      <c r="AD899" s="92" t="s">
        <v>6715</v>
      </c>
      <c r="AE899" s="93">
        <v>0</v>
      </c>
      <c r="AF899" s="22" t="s">
        <v>6850</v>
      </c>
      <c r="AG899" s="94">
        <v>36403</v>
      </c>
      <c r="AH899" s="245">
        <v>42004</v>
      </c>
      <c r="AI899" s="94">
        <v>42004</v>
      </c>
      <c r="AJ899" s="94">
        <v>42005</v>
      </c>
      <c r="AK899" s="22"/>
    </row>
    <row r="900" spans="1:37" x14ac:dyDescent="0.25">
      <c r="A900" t="str">
        <f t="shared" si="14"/>
        <v>BC01240</v>
      </c>
      <c r="B900" s="16" t="s">
        <v>2944</v>
      </c>
      <c r="C900" s="227" t="s">
        <v>3046</v>
      </c>
      <c r="D900" s="16" t="s">
        <v>2956</v>
      </c>
      <c r="E900" s="22"/>
      <c r="F900" s="22" t="s">
        <v>8775</v>
      </c>
      <c r="G900" s="22"/>
      <c r="H900" s="84">
        <v>8696</v>
      </c>
      <c r="I900" s="85" t="s">
        <v>8706</v>
      </c>
      <c r="J900" s="22" t="s">
        <v>8782</v>
      </c>
      <c r="K900" s="86">
        <v>36427</v>
      </c>
      <c r="L900" s="87">
        <v>882.19999999999993</v>
      </c>
      <c r="M900" s="22" t="s">
        <v>8783</v>
      </c>
      <c r="N900" s="22"/>
      <c r="O900" s="88">
        <v>36433</v>
      </c>
      <c r="P900" s="22" t="s">
        <v>8784</v>
      </c>
      <c r="Q900" s="89"/>
      <c r="R900" s="89"/>
      <c r="S900" s="89"/>
      <c r="T900" s="89"/>
      <c r="U900" s="89">
        <v>882.19999999999993</v>
      </c>
      <c r="V900" s="90">
        <v>0</v>
      </c>
      <c r="W900" s="89">
        <v>0</v>
      </c>
      <c r="X900" s="96">
        <v>1999</v>
      </c>
      <c r="Y900" s="22" t="s">
        <v>6736</v>
      </c>
      <c r="Z900" s="22" t="s">
        <v>6712</v>
      </c>
      <c r="AA900" s="22" t="s">
        <v>7223</v>
      </c>
      <c r="AB900" s="22" t="s">
        <v>6758</v>
      </c>
      <c r="AC900" s="22"/>
      <c r="AD900" s="92" t="s">
        <v>6715</v>
      </c>
      <c r="AE900" s="93">
        <v>0</v>
      </c>
      <c r="AF900" s="22" t="s">
        <v>6850</v>
      </c>
      <c r="AG900" s="94">
        <v>36433</v>
      </c>
      <c r="AH900" s="245">
        <v>42004</v>
      </c>
      <c r="AI900" s="94">
        <v>42004</v>
      </c>
      <c r="AJ900" s="94">
        <v>42005</v>
      </c>
      <c r="AK900" s="22"/>
    </row>
    <row r="901" spans="1:37" x14ac:dyDescent="0.25">
      <c r="A901" t="str">
        <f t="shared" si="14"/>
        <v>BC01241</v>
      </c>
      <c r="B901" s="16" t="s">
        <v>2944</v>
      </c>
      <c r="C901" s="227" t="s">
        <v>3047</v>
      </c>
      <c r="D901" s="16" t="s">
        <v>2956</v>
      </c>
      <c r="E901" s="22"/>
      <c r="F901" s="22" t="s">
        <v>8775</v>
      </c>
      <c r="G901" s="22"/>
      <c r="H901" s="84">
        <v>8696</v>
      </c>
      <c r="I901" s="85" t="s">
        <v>8706</v>
      </c>
      <c r="J901" s="22" t="s">
        <v>8782</v>
      </c>
      <c r="K901" s="86">
        <v>36427</v>
      </c>
      <c r="L901" s="87">
        <v>882.19999999999993</v>
      </c>
      <c r="M901" s="22" t="s">
        <v>8783</v>
      </c>
      <c r="N901" s="22"/>
      <c r="O901" s="88">
        <v>36433</v>
      </c>
      <c r="P901" s="22" t="s">
        <v>8784</v>
      </c>
      <c r="Q901" s="89"/>
      <c r="R901" s="89"/>
      <c r="S901" s="89"/>
      <c r="T901" s="89"/>
      <c r="U901" s="89">
        <v>882.19999999999993</v>
      </c>
      <c r="V901" s="90">
        <v>0</v>
      </c>
      <c r="W901" s="89">
        <v>0</v>
      </c>
      <c r="X901" s="96">
        <v>1999</v>
      </c>
      <c r="Y901" s="22" t="s">
        <v>6736</v>
      </c>
      <c r="Z901" s="22" t="s">
        <v>6712</v>
      </c>
      <c r="AA901" s="22" t="s">
        <v>7223</v>
      </c>
      <c r="AB901" s="22" t="s">
        <v>6758</v>
      </c>
      <c r="AC901" s="22"/>
      <c r="AD901" s="92" t="s">
        <v>6715</v>
      </c>
      <c r="AE901" s="93">
        <v>0</v>
      </c>
      <c r="AF901" s="22" t="s">
        <v>6850</v>
      </c>
      <c r="AG901" s="94">
        <v>36433</v>
      </c>
      <c r="AH901" s="245">
        <v>42004</v>
      </c>
      <c r="AI901" s="94">
        <v>42004</v>
      </c>
      <c r="AJ901" s="94">
        <v>42005</v>
      </c>
      <c r="AK901" s="22"/>
    </row>
    <row r="902" spans="1:37" x14ac:dyDescent="0.25">
      <c r="A902" t="str">
        <f t="shared" si="14"/>
        <v>AF01928</v>
      </c>
      <c r="B902" s="16" t="s">
        <v>2944</v>
      </c>
      <c r="C902" s="227" t="s">
        <v>3048</v>
      </c>
      <c r="D902" s="16" t="s">
        <v>2947</v>
      </c>
      <c r="E902" s="22"/>
      <c r="F902" s="22"/>
      <c r="G902" s="22"/>
      <c r="H902" s="84">
        <v>8843</v>
      </c>
      <c r="I902" s="85" t="s">
        <v>8706</v>
      </c>
      <c r="J902" s="22" t="s">
        <v>8785</v>
      </c>
      <c r="K902" s="86">
        <v>36445</v>
      </c>
      <c r="L902" s="87">
        <v>1616.8</v>
      </c>
      <c r="M902" s="22" t="s">
        <v>8786</v>
      </c>
      <c r="N902" s="22"/>
      <c r="O902" s="88">
        <v>36464</v>
      </c>
      <c r="P902" s="22" t="s">
        <v>8787</v>
      </c>
      <c r="Q902" s="89">
        <v>1616.8</v>
      </c>
      <c r="R902" s="89"/>
      <c r="S902" s="89"/>
      <c r="T902" s="89"/>
      <c r="U902" s="89">
        <v>1616.8</v>
      </c>
      <c r="V902" s="90">
        <v>0</v>
      </c>
      <c r="W902" s="89">
        <v>0</v>
      </c>
      <c r="X902" s="96">
        <v>1999</v>
      </c>
      <c r="Y902" s="22" t="s">
        <v>6873</v>
      </c>
      <c r="Z902" s="22" t="s">
        <v>6712</v>
      </c>
      <c r="AA902" s="22" t="s">
        <v>6713</v>
      </c>
      <c r="AB902" s="22" t="s">
        <v>6758</v>
      </c>
      <c r="AC902" s="22"/>
      <c r="AD902" s="92" t="s">
        <v>6715</v>
      </c>
      <c r="AE902" s="93">
        <v>0</v>
      </c>
      <c r="AF902" s="22" t="s">
        <v>8711</v>
      </c>
      <c r="AG902" s="94">
        <v>36464</v>
      </c>
      <c r="AH902" s="245">
        <v>42004</v>
      </c>
      <c r="AI902" s="94">
        <v>42004</v>
      </c>
      <c r="AJ902" s="94">
        <v>42005</v>
      </c>
      <c r="AK902" s="22"/>
    </row>
    <row r="903" spans="1:37" x14ac:dyDescent="0.25">
      <c r="A903" t="str">
        <f t="shared" si="14"/>
        <v>AF01960</v>
      </c>
      <c r="B903" s="16" t="s">
        <v>2944</v>
      </c>
      <c r="C903" s="227" t="s">
        <v>3049</v>
      </c>
      <c r="D903" s="16" t="s">
        <v>2950</v>
      </c>
      <c r="E903" s="22"/>
      <c r="F903" s="22" t="s">
        <v>8788</v>
      </c>
      <c r="G903" s="22"/>
      <c r="H903" s="84">
        <v>147033</v>
      </c>
      <c r="I903" s="85" t="s">
        <v>8757</v>
      </c>
      <c r="J903" s="22" t="s">
        <v>8762</v>
      </c>
      <c r="K903" s="86">
        <v>36469</v>
      </c>
      <c r="L903" s="87">
        <v>542</v>
      </c>
      <c r="M903" s="22" t="s">
        <v>8789</v>
      </c>
      <c r="N903" s="22"/>
      <c r="O903" s="88">
        <v>36494</v>
      </c>
      <c r="P903" s="22" t="s">
        <v>8790</v>
      </c>
      <c r="Q903" s="89">
        <v>5947</v>
      </c>
      <c r="R903" s="89"/>
      <c r="S903" s="89"/>
      <c r="T903" s="89"/>
      <c r="U903" s="89">
        <v>542</v>
      </c>
      <c r="V903" s="90">
        <v>0</v>
      </c>
      <c r="W903" s="89">
        <v>0</v>
      </c>
      <c r="X903" s="96">
        <v>1999</v>
      </c>
      <c r="Y903" s="22" t="s">
        <v>6742</v>
      </c>
      <c r="Z903" s="22" t="s">
        <v>6712</v>
      </c>
      <c r="AA903" s="22" t="s">
        <v>6713</v>
      </c>
      <c r="AB903" s="22" t="s">
        <v>6758</v>
      </c>
      <c r="AC903" s="22"/>
      <c r="AD903" s="92" t="s">
        <v>6715</v>
      </c>
      <c r="AE903" s="93">
        <v>0</v>
      </c>
      <c r="AF903" s="22" t="s">
        <v>8711</v>
      </c>
      <c r="AG903" s="94">
        <v>36494</v>
      </c>
      <c r="AH903" s="245">
        <v>42004</v>
      </c>
      <c r="AI903" s="94">
        <v>42004</v>
      </c>
      <c r="AJ903" s="94">
        <v>42005</v>
      </c>
      <c r="AK903" s="22"/>
    </row>
    <row r="904" spans="1:37" x14ac:dyDescent="0.25">
      <c r="A904" t="str">
        <f t="shared" si="14"/>
        <v>AF01966</v>
      </c>
      <c r="B904" s="16" t="s">
        <v>2944</v>
      </c>
      <c r="C904" s="227" t="s">
        <v>3050</v>
      </c>
      <c r="D904" s="16" t="s">
        <v>2950</v>
      </c>
      <c r="E904" s="22"/>
      <c r="F904" s="22" t="s">
        <v>8788</v>
      </c>
      <c r="G904" s="22"/>
      <c r="H904" s="84">
        <v>147033</v>
      </c>
      <c r="I904" s="85" t="s">
        <v>8757</v>
      </c>
      <c r="J904" s="22" t="s">
        <v>8762</v>
      </c>
      <c r="K904" s="86">
        <v>36469</v>
      </c>
      <c r="L904" s="87">
        <v>542</v>
      </c>
      <c r="M904" s="22" t="s">
        <v>8789</v>
      </c>
      <c r="N904" s="22"/>
      <c r="O904" s="88">
        <v>36494</v>
      </c>
      <c r="P904" s="22" t="s">
        <v>8790</v>
      </c>
      <c r="Q904" s="89"/>
      <c r="R904" s="89"/>
      <c r="S904" s="89"/>
      <c r="T904" s="89"/>
      <c r="U904" s="89">
        <v>542</v>
      </c>
      <c r="V904" s="90">
        <v>0</v>
      </c>
      <c r="W904" s="89">
        <v>0</v>
      </c>
      <c r="X904" s="96">
        <v>1999</v>
      </c>
      <c r="Y904" s="22" t="s">
        <v>6742</v>
      </c>
      <c r="Z904" s="22" t="s">
        <v>6712</v>
      </c>
      <c r="AA904" s="22" t="s">
        <v>6713</v>
      </c>
      <c r="AB904" s="22" t="s">
        <v>6758</v>
      </c>
      <c r="AC904" s="22"/>
      <c r="AD904" s="92" t="s">
        <v>6715</v>
      </c>
      <c r="AE904" s="93">
        <v>0</v>
      </c>
      <c r="AF904" s="22" t="s">
        <v>8711</v>
      </c>
      <c r="AG904" s="94">
        <v>36494</v>
      </c>
      <c r="AH904" s="245">
        <v>42004</v>
      </c>
      <c r="AI904" s="94">
        <v>42004</v>
      </c>
      <c r="AJ904" s="94">
        <v>42005</v>
      </c>
      <c r="AK904" s="22"/>
    </row>
    <row r="905" spans="1:37" x14ac:dyDescent="0.25">
      <c r="A905" t="str">
        <f t="shared" si="14"/>
        <v>AF00553</v>
      </c>
      <c r="B905" s="16" t="s">
        <v>2944</v>
      </c>
      <c r="C905" s="227" t="s">
        <v>3051</v>
      </c>
      <c r="D905" s="16" t="s">
        <v>2950</v>
      </c>
      <c r="E905" s="22"/>
      <c r="F905" s="22" t="s">
        <v>8791</v>
      </c>
      <c r="G905" s="22"/>
      <c r="H905" s="84">
        <v>147033</v>
      </c>
      <c r="I905" s="85" t="s">
        <v>8757</v>
      </c>
      <c r="J905" s="22" t="s">
        <v>8760</v>
      </c>
      <c r="K905" s="86">
        <v>36469</v>
      </c>
      <c r="L905" s="87">
        <v>393</v>
      </c>
      <c r="M905" s="22" t="s">
        <v>8789</v>
      </c>
      <c r="N905" s="22"/>
      <c r="O905" s="88">
        <v>36494</v>
      </c>
      <c r="P905" s="22" t="s">
        <v>8790</v>
      </c>
      <c r="Q905" s="89"/>
      <c r="R905" s="89"/>
      <c r="S905" s="89"/>
      <c r="T905" s="89"/>
      <c r="U905" s="89">
        <v>393</v>
      </c>
      <c r="V905" s="90">
        <v>0</v>
      </c>
      <c r="W905" s="89">
        <v>0</v>
      </c>
      <c r="X905" s="96">
        <v>1999</v>
      </c>
      <c r="Y905" s="22" t="s">
        <v>6742</v>
      </c>
      <c r="Z905" s="22" t="s">
        <v>6712</v>
      </c>
      <c r="AA905" s="22" t="s">
        <v>6713</v>
      </c>
      <c r="AB905" s="22" t="s">
        <v>6758</v>
      </c>
      <c r="AC905" s="22"/>
      <c r="AD905" s="92" t="s">
        <v>6715</v>
      </c>
      <c r="AE905" s="93">
        <v>0</v>
      </c>
      <c r="AF905" s="22" t="s">
        <v>8711</v>
      </c>
      <c r="AG905" s="94">
        <v>36494</v>
      </c>
      <c r="AH905" s="245">
        <v>42004</v>
      </c>
      <c r="AI905" s="94">
        <v>42004</v>
      </c>
      <c r="AJ905" s="94">
        <v>42005</v>
      </c>
      <c r="AK905" s="22"/>
    </row>
    <row r="906" spans="1:37" x14ac:dyDescent="0.25">
      <c r="A906" t="str">
        <f t="shared" si="14"/>
        <v>AF00554</v>
      </c>
      <c r="B906" s="16" t="s">
        <v>2944</v>
      </c>
      <c r="C906" s="227" t="s">
        <v>3052</v>
      </c>
      <c r="D906" s="16" t="s">
        <v>2950</v>
      </c>
      <c r="E906" s="22"/>
      <c r="F906" s="22" t="s">
        <v>8791</v>
      </c>
      <c r="G906" s="22"/>
      <c r="H906" s="84">
        <v>147033</v>
      </c>
      <c r="I906" s="85" t="s">
        <v>8757</v>
      </c>
      <c r="J906" s="22" t="s">
        <v>8760</v>
      </c>
      <c r="K906" s="86">
        <v>36469</v>
      </c>
      <c r="L906" s="87">
        <v>393</v>
      </c>
      <c r="M906" s="22" t="s">
        <v>8789</v>
      </c>
      <c r="N906" s="22"/>
      <c r="O906" s="88">
        <v>36494</v>
      </c>
      <c r="P906" s="22" t="s">
        <v>8790</v>
      </c>
      <c r="Q906" s="89"/>
      <c r="R906" s="89"/>
      <c r="S906" s="89"/>
      <c r="T906" s="89"/>
      <c r="U906" s="89">
        <v>393</v>
      </c>
      <c r="V906" s="90">
        <v>0</v>
      </c>
      <c r="W906" s="89">
        <v>0</v>
      </c>
      <c r="X906" s="96">
        <v>1999</v>
      </c>
      <c r="Y906" s="22" t="s">
        <v>6742</v>
      </c>
      <c r="Z906" s="22" t="s">
        <v>6712</v>
      </c>
      <c r="AA906" s="22" t="s">
        <v>6713</v>
      </c>
      <c r="AB906" s="22" t="s">
        <v>6758</v>
      </c>
      <c r="AC906" s="22"/>
      <c r="AD906" s="92" t="s">
        <v>6715</v>
      </c>
      <c r="AE906" s="93">
        <v>0</v>
      </c>
      <c r="AF906" s="22" t="s">
        <v>8711</v>
      </c>
      <c r="AG906" s="94">
        <v>36494</v>
      </c>
      <c r="AH906" s="245">
        <v>42004</v>
      </c>
      <c r="AI906" s="94">
        <v>42004</v>
      </c>
      <c r="AJ906" s="94">
        <v>42005</v>
      </c>
      <c r="AK906" s="22"/>
    </row>
    <row r="907" spans="1:37" x14ac:dyDescent="0.25">
      <c r="A907" t="str">
        <f t="shared" si="14"/>
        <v>AF00555</v>
      </c>
      <c r="B907" s="16" t="s">
        <v>2944</v>
      </c>
      <c r="C907" s="227" t="s">
        <v>3053</v>
      </c>
      <c r="D907" s="16" t="s">
        <v>2950</v>
      </c>
      <c r="E907" s="22"/>
      <c r="F907" s="22" t="s">
        <v>8791</v>
      </c>
      <c r="G907" s="22"/>
      <c r="H907" s="84">
        <v>147033</v>
      </c>
      <c r="I907" s="85" t="s">
        <v>8757</v>
      </c>
      <c r="J907" s="22" t="s">
        <v>8760</v>
      </c>
      <c r="K907" s="86">
        <v>36469</v>
      </c>
      <c r="L907" s="87">
        <v>393</v>
      </c>
      <c r="M907" s="22" t="s">
        <v>8789</v>
      </c>
      <c r="N907" s="22"/>
      <c r="O907" s="88">
        <v>36494</v>
      </c>
      <c r="P907" s="22" t="s">
        <v>8790</v>
      </c>
      <c r="Q907" s="89"/>
      <c r="R907" s="89"/>
      <c r="S907" s="89"/>
      <c r="T907" s="89"/>
      <c r="U907" s="89">
        <v>393</v>
      </c>
      <c r="V907" s="90">
        <v>0</v>
      </c>
      <c r="W907" s="89">
        <v>0</v>
      </c>
      <c r="X907" s="96">
        <v>1999</v>
      </c>
      <c r="Y907" s="22" t="s">
        <v>6742</v>
      </c>
      <c r="Z907" s="22" t="s">
        <v>6712</v>
      </c>
      <c r="AA907" s="22" t="s">
        <v>6713</v>
      </c>
      <c r="AB907" s="22" t="s">
        <v>6758</v>
      </c>
      <c r="AC907" s="22"/>
      <c r="AD907" s="92" t="s">
        <v>6715</v>
      </c>
      <c r="AE907" s="93">
        <v>0</v>
      </c>
      <c r="AF907" s="22" t="s">
        <v>8711</v>
      </c>
      <c r="AG907" s="94">
        <v>36494</v>
      </c>
      <c r="AH907" s="245">
        <v>42004</v>
      </c>
      <c r="AI907" s="94">
        <v>42004</v>
      </c>
      <c r="AJ907" s="94">
        <v>42005</v>
      </c>
      <c r="AK907" s="22"/>
    </row>
    <row r="908" spans="1:37" x14ac:dyDescent="0.25">
      <c r="A908" t="str">
        <f t="shared" si="14"/>
        <v>AF01870</v>
      </c>
      <c r="B908" s="16" t="s">
        <v>2944</v>
      </c>
      <c r="C908" s="227" t="s">
        <v>3054</v>
      </c>
      <c r="D908" s="16" t="s">
        <v>2947</v>
      </c>
      <c r="E908" s="22"/>
      <c r="F908" s="22" t="s">
        <v>8792</v>
      </c>
      <c r="G908" s="22"/>
      <c r="H908" s="84">
        <v>9231</v>
      </c>
      <c r="I908" s="85" t="s">
        <v>8706</v>
      </c>
      <c r="J908" s="22" t="s">
        <v>8793</v>
      </c>
      <c r="K908" s="86">
        <v>36493</v>
      </c>
      <c r="L908" s="87">
        <v>1541.9</v>
      </c>
      <c r="M908" s="22" t="s">
        <v>6908</v>
      </c>
      <c r="N908" s="22"/>
      <c r="O908" s="88">
        <v>36494</v>
      </c>
      <c r="P908" s="22" t="s">
        <v>8794</v>
      </c>
      <c r="Q908" s="89">
        <v>1541.9</v>
      </c>
      <c r="R908" s="89"/>
      <c r="S908" s="89"/>
      <c r="T908" s="89"/>
      <c r="U908" s="89">
        <v>1541.9</v>
      </c>
      <c r="V908" s="90">
        <v>0</v>
      </c>
      <c r="W908" s="89">
        <v>0</v>
      </c>
      <c r="X908" s="96">
        <v>1999</v>
      </c>
      <c r="Y908" s="22" t="s">
        <v>6742</v>
      </c>
      <c r="Z908" s="22" t="s">
        <v>6712</v>
      </c>
      <c r="AA908" s="22" t="s">
        <v>6713</v>
      </c>
      <c r="AB908" s="22" t="s">
        <v>6758</v>
      </c>
      <c r="AC908" s="22"/>
      <c r="AD908" s="92" t="s">
        <v>6715</v>
      </c>
      <c r="AE908" s="93">
        <v>0</v>
      </c>
      <c r="AF908" s="22" t="s">
        <v>8711</v>
      </c>
      <c r="AG908" s="94">
        <v>36494</v>
      </c>
      <c r="AH908" s="245">
        <v>42004</v>
      </c>
      <c r="AI908" s="94">
        <v>42004</v>
      </c>
      <c r="AJ908" s="94">
        <v>42005</v>
      </c>
      <c r="AK908" s="22"/>
    </row>
    <row r="909" spans="1:37" x14ac:dyDescent="0.25">
      <c r="A909" t="str">
        <f t="shared" si="14"/>
        <v>AF01826</v>
      </c>
      <c r="B909" s="16" t="s">
        <v>2944</v>
      </c>
      <c r="C909" s="227" t="s">
        <v>3055</v>
      </c>
      <c r="D909" s="16" t="s">
        <v>2947</v>
      </c>
      <c r="E909" s="22"/>
      <c r="F909" s="22" t="s">
        <v>8795</v>
      </c>
      <c r="G909" s="22"/>
      <c r="H909" s="84">
        <v>9261</v>
      </c>
      <c r="I909" s="85" t="s">
        <v>8706</v>
      </c>
      <c r="J909" s="22" t="s">
        <v>8796</v>
      </c>
      <c r="K909" s="86">
        <v>36496</v>
      </c>
      <c r="L909" s="87">
        <v>1886.4</v>
      </c>
      <c r="M909" s="22" t="s">
        <v>8797</v>
      </c>
      <c r="N909" s="22"/>
      <c r="O909" s="88">
        <v>36525</v>
      </c>
      <c r="P909" s="22" t="s">
        <v>8798</v>
      </c>
      <c r="Q909" s="89">
        <v>1886.4</v>
      </c>
      <c r="R909" s="89"/>
      <c r="S909" s="89"/>
      <c r="T909" s="89"/>
      <c r="U909" s="89">
        <v>1886.4</v>
      </c>
      <c r="V909" s="90">
        <v>0</v>
      </c>
      <c r="W909" s="89">
        <v>0</v>
      </c>
      <c r="X909" s="96">
        <v>1999</v>
      </c>
      <c r="Y909" s="22" t="s">
        <v>6784</v>
      </c>
      <c r="Z909" s="22" t="s">
        <v>6712</v>
      </c>
      <c r="AA909" s="22" t="s">
        <v>6713</v>
      </c>
      <c r="AB909" s="22" t="s">
        <v>6758</v>
      </c>
      <c r="AC909" s="22"/>
      <c r="AD909" s="92" t="s">
        <v>6715</v>
      </c>
      <c r="AE909" s="93">
        <v>0</v>
      </c>
      <c r="AF909" s="22" t="s">
        <v>8711</v>
      </c>
      <c r="AG909" s="94">
        <v>36525</v>
      </c>
      <c r="AH909" s="245">
        <v>42004</v>
      </c>
      <c r="AI909" s="94">
        <v>42004</v>
      </c>
      <c r="AJ909" s="94">
        <v>42005</v>
      </c>
      <c r="AK909" s="22"/>
    </row>
    <row r="910" spans="1:37" x14ac:dyDescent="0.25">
      <c r="A910" t="str">
        <f t="shared" si="14"/>
        <v>AF01188</v>
      </c>
      <c r="B910" s="16" t="s">
        <v>2944</v>
      </c>
      <c r="C910" s="227" t="s">
        <v>3056</v>
      </c>
      <c r="D910" s="16" t="s">
        <v>3033</v>
      </c>
      <c r="E910" s="85"/>
      <c r="F910" s="85"/>
      <c r="G910" s="85"/>
      <c r="H910" s="22">
        <v>9752</v>
      </c>
      <c r="I910" s="22" t="s">
        <v>8706</v>
      </c>
      <c r="J910" s="22" t="s">
        <v>8799</v>
      </c>
      <c r="K910" s="86">
        <v>36564</v>
      </c>
      <c r="L910" s="87">
        <v>1476</v>
      </c>
      <c r="M910" s="22" t="s">
        <v>6836</v>
      </c>
      <c r="N910" s="22"/>
      <c r="O910" s="88">
        <v>36584</v>
      </c>
      <c r="P910" s="22" t="s">
        <v>8800</v>
      </c>
      <c r="Q910" s="89">
        <v>1476</v>
      </c>
      <c r="R910" s="89"/>
      <c r="S910" s="89"/>
      <c r="T910" s="89"/>
      <c r="U910" s="89">
        <v>1476</v>
      </c>
      <c r="V910" s="90">
        <v>0</v>
      </c>
      <c r="W910" s="89">
        <v>0</v>
      </c>
      <c r="X910" s="96">
        <v>2000</v>
      </c>
      <c r="Y910" s="22" t="s">
        <v>6936</v>
      </c>
      <c r="Z910" s="22" t="s">
        <v>6712</v>
      </c>
      <c r="AA910" s="22" t="s">
        <v>6713</v>
      </c>
      <c r="AB910" s="22" t="s">
        <v>6758</v>
      </c>
      <c r="AC910" s="22"/>
      <c r="AD910" s="92" t="s">
        <v>6715</v>
      </c>
      <c r="AE910" s="93">
        <v>0</v>
      </c>
      <c r="AF910" s="22" t="s">
        <v>8711</v>
      </c>
      <c r="AG910" s="94">
        <v>36584</v>
      </c>
      <c r="AH910" s="245">
        <v>42004</v>
      </c>
      <c r="AI910" s="94">
        <v>42004</v>
      </c>
      <c r="AJ910" s="94">
        <v>42005</v>
      </c>
      <c r="AK910" s="22"/>
    </row>
    <row r="911" spans="1:37" x14ac:dyDescent="0.25">
      <c r="A911" t="str">
        <f t="shared" si="14"/>
        <v>AF00566</v>
      </c>
      <c r="B911" s="16" t="s">
        <v>2944</v>
      </c>
      <c r="C911" s="227" t="s">
        <v>3057</v>
      </c>
      <c r="D911" s="16" t="s">
        <v>2947</v>
      </c>
      <c r="E911" s="22"/>
      <c r="F911" s="22"/>
      <c r="G911" s="22"/>
      <c r="H911" s="22">
        <v>10324</v>
      </c>
      <c r="I911" s="22" t="s">
        <v>8706</v>
      </c>
      <c r="J911" s="22" t="s">
        <v>8801</v>
      </c>
      <c r="K911" s="86">
        <v>36640</v>
      </c>
      <c r="L911" s="87">
        <v>1422.9</v>
      </c>
      <c r="M911" s="22" t="s">
        <v>8802</v>
      </c>
      <c r="N911" s="22"/>
      <c r="O911" s="88">
        <v>36646</v>
      </c>
      <c r="P911" s="22" t="s">
        <v>8803</v>
      </c>
      <c r="Q911" s="89">
        <v>2845.8</v>
      </c>
      <c r="R911" s="89"/>
      <c r="S911" s="89"/>
      <c r="T911" s="89"/>
      <c r="U911" s="89">
        <v>1422.9</v>
      </c>
      <c r="V911" s="90">
        <v>0</v>
      </c>
      <c r="W911" s="89">
        <v>0</v>
      </c>
      <c r="X911" s="96">
        <v>2000</v>
      </c>
      <c r="Y911" s="22" t="s">
        <v>6768</v>
      </c>
      <c r="Z911" s="22" t="s">
        <v>6712</v>
      </c>
      <c r="AA911" s="22" t="s">
        <v>6713</v>
      </c>
      <c r="AB911" s="22" t="s">
        <v>6758</v>
      </c>
      <c r="AC911" s="22"/>
      <c r="AD911" s="92" t="s">
        <v>6715</v>
      </c>
      <c r="AE911" s="93">
        <v>0</v>
      </c>
      <c r="AF911" s="22" t="s">
        <v>8711</v>
      </c>
      <c r="AG911" s="94">
        <v>36646</v>
      </c>
      <c r="AH911" s="245">
        <v>42004</v>
      </c>
      <c r="AI911" s="94">
        <v>42004</v>
      </c>
      <c r="AJ911" s="94">
        <v>42005</v>
      </c>
      <c r="AK911" s="22"/>
    </row>
    <row r="912" spans="1:37" x14ac:dyDescent="0.25">
      <c r="A912" t="str">
        <f t="shared" si="14"/>
        <v>AF00556</v>
      </c>
      <c r="B912" s="16" t="s">
        <v>2944</v>
      </c>
      <c r="C912" s="227" t="s">
        <v>3058</v>
      </c>
      <c r="D912" s="16" t="s">
        <v>2947</v>
      </c>
      <c r="E912" s="22"/>
      <c r="F912" s="22"/>
      <c r="G912" s="22"/>
      <c r="H912" s="22">
        <v>10324</v>
      </c>
      <c r="I912" s="22" t="s">
        <v>8706</v>
      </c>
      <c r="J912" s="22" t="s">
        <v>8801</v>
      </c>
      <c r="K912" s="86">
        <v>36640</v>
      </c>
      <c r="L912" s="87">
        <v>1422.9</v>
      </c>
      <c r="M912" s="22" t="s">
        <v>8802</v>
      </c>
      <c r="N912" s="22"/>
      <c r="O912" s="88">
        <v>36646</v>
      </c>
      <c r="P912" s="22" t="s">
        <v>8803</v>
      </c>
      <c r="Q912" s="89"/>
      <c r="R912" s="89"/>
      <c r="S912" s="89"/>
      <c r="T912" s="89"/>
      <c r="U912" s="89">
        <v>1422.9</v>
      </c>
      <c r="V912" s="90">
        <v>0</v>
      </c>
      <c r="W912" s="89">
        <v>0</v>
      </c>
      <c r="X912" s="96">
        <v>2000</v>
      </c>
      <c r="Y912" s="22" t="s">
        <v>6768</v>
      </c>
      <c r="Z912" s="22" t="s">
        <v>6712</v>
      </c>
      <c r="AA912" s="22" t="s">
        <v>6713</v>
      </c>
      <c r="AB912" s="22" t="s">
        <v>6758</v>
      </c>
      <c r="AC912" s="22"/>
      <c r="AD912" s="92" t="s">
        <v>6715</v>
      </c>
      <c r="AE912" s="93">
        <v>0</v>
      </c>
      <c r="AF912" s="22" t="s">
        <v>8711</v>
      </c>
      <c r="AG912" s="94">
        <v>36646</v>
      </c>
      <c r="AH912" s="245">
        <v>42004</v>
      </c>
      <c r="AI912" s="94">
        <v>42004</v>
      </c>
      <c r="AJ912" s="94">
        <v>42005</v>
      </c>
      <c r="AK912" s="22"/>
    </row>
    <row r="913" spans="1:37" x14ac:dyDescent="0.25">
      <c r="A913" t="str">
        <f t="shared" si="14"/>
        <v>BC01242</v>
      </c>
      <c r="B913" s="16" t="s">
        <v>2944</v>
      </c>
      <c r="C913" s="227" t="s">
        <v>3059</v>
      </c>
      <c r="D913" s="16" t="s">
        <v>2956</v>
      </c>
      <c r="E913" s="22"/>
      <c r="F913" s="22"/>
      <c r="G913" s="22"/>
      <c r="H913" s="22">
        <v>11193</v>
      </c>
      <c r="I913" s="22" t="s">
        <v>8706</v>
      </c>
      <c r="J913" s="22" t="s">
        <v>8804</v>
      </c>
      <c r="K913" s="86">
        <v>36747</v>
      </c>
      <c r="L913" s="87">
        <v>1604</v>
      </c>
      <c r="M913" s="22" t="s">
        <v>8805</v>
      </c>
      <c r="N913" s="22"/>
      <c r="O913" s="88">
        <v>36769</v>
      </c>
      <c r="P913" s="22" t="s">
        <v>8806</v>
      </c>
      <c r="Q913" s="89">
        <v>11783.4</v>
      </c>
      <c r="R913" s="89"/>
      <c r="S913" s="89"/>
      <c r="T913" s="89"/>
      <c r="U913" s="89">
        <v>1604</v>
      </c>
      <c r="V913" s="90">
        <v>0</v>
      </c>
      <c r="W913" s="89">
        <v>0</v>
      </c>
      <c r="X913" s="96">
        <v>2000</v>
      </c>
      <c r="Y913" s="22" t="s">
        <v>6731</v>
      </c>
      <c r="Z913" s="22" t="s">
        <v>6712</v>
      </c>
      <c r="AA913" s="22" t="s">
        <v>7223</v>
      </c>
      <c r="AB913" s="22" t="s">
        <v>6758</v>
      </c>
      <c r="AC913" s="22"/>
      <c r="AD913" s="92" t="s">
        <v>6715</v>
      </c>
      <c r="AE913" s="93">
        <v>0</v>
      </c>
      <c r="AF913" s="22" t="s">
        <v>6850</v>
      </c>
      <c r="AG913" s="94">
        <v>36769</v>
      </c>
      <c r="AH913" s="245">
        <v>42004</v>
      </c>
      <c r="AI913" s="94">
        <v>42004</v>
      </c>
      <c r="AJ913" s="94">
        <v>42005</v>
      </c>
      <c r="AK913" s="22"/>
    </row>
    <row r="914" spans="1:37" x14ac:dyDescent="0.25">
      <c r="A914" t="str">
        <f t="shared" si="14"/>
        <v>AF01874</v>
      </c>
      <c r="B914" s="16" t="s">
        <v>2944</v>
      </c>
      <c r="C914" s="227" t="s">
        <v>3060</v>
      </c>
      <c r="D914" s="16" t="s">
        <v>2947</v>
      </c>
      <c r="E914" s="22"/>
      <c r="F914" s="22"/>
      <c r="G914" s="22"/>
      <c r="H914" s="22">
        <v>11319</v>
      </c>
      <c r="I914" s="22" t="s">
        <v>8706</v>
      </c>
      <c r="J914" s="22" t="s">
        <v>8807</v>
      </c>
      <c r="K914" s="86">
        <v>36761</v>
      </c>
      <c r="L914" s="87">
        <v>2925</v>
      </c>
      <c r="M914" s="22" t="s">
        <v>8662</v>
      </c>
      <c r="N914" s="22"/>
      <c r="O914" s="88">
        <v>36769</v>
      </c>
      <c r="P914" s="22" t="s">
        <v>8808</v>
      </c>
      <c r="Q914" s="89">
        <v>10076.040000000001</v>
      </c>
      <c r="R914" s="89"/>
      <c r="S914" s="89"/>
      <c r="T914" s="89"/>
      <c r="U914" s="89">
        <v>2925</v>
      </c>
      <c r="V914" s="90">
        <v>0</v>
      </c>
      <c r="W914" s="89">
        <v>0</v>
      </c>
      <c r="X914" s="96">
        <v>2000</v>
      </c>
      <c r="Y914" s="22" t="s">
        <v>6731</v>
      </c>
      <c r="Z914" s="22" t="s">
        <v>6712</v>
      </c>
      <c r="AA914" s="22" t="s">
        <v>6713</v>
      </c>
      <c r="AB914" s="22" t="s">
        <v>6758</v>
      </c>
      <c r="AC914" s="22"/>
      <c r="AD914" s="92" t="s">
        <v>6715</v>
      </c>
      <c r="AE914" s="93">
        <v>0</v>
      </c>
      <c r="AF914" s="22" t="s">
        <v>8711</v>
      </c>
      <c r="AG914" s="94">
        <v>36769</v>
      </c>
      <c r="AH914" s="245">
        <v>42004</v>
      </c>
      <c r="AI914" s="94">
        <v>42004</v>
      </c>
      <c r="AJ914" s="94">
        <v>42005</v>
      </c>
      <c r="AK914" s="22"/>
    </row>
    <row r="915" spans="1:37" x14ac:dyDescent="0.25">
      <c r="A915" t="str">
        <f t="shared" si="14"/>
        <v>AF01875</v>
      </c>
      <c r="B915" s="16" t="s">
        <v>2944</v>
      </c>
      <c r="C915" s="227" t="s">
        <v>3061</v>
      </c>
      <c r="D915" s="16" t="s">
        <v>2947</v>
      </c>
      <c r="E915" s="22"/>
      <c r="F915" s="22"/>
      <c r="G915" s="22"/>
      <c r="H915" s="22">
        <v>11319</v>
      </c>
      <c r="I915" s="22" t="s">
        <v>8706</v>
      </c>
      <c r="J915" s="22" t="s">
        <v>8807</v>
      </c>
      <c r="K915" s="86">
        <v>36761</v>
      </c>
      <c r="L915" s="87">
        <v>2925</v>
      </c>
      <c r="M915" s="22" t="s">
        <v>8662</v>
      </c>
      <c r="N915" s="22"/>
      <c r="O915" s="88">
        <v>36769</v>
      </c>
      <c r="P915" s="22" t="s">
        <v>8808</v>
      </c>
      <c r="Q915" s="89"/>
      <c r="R915" s="89"/>
      <c r="S915" s="89"/>
      <c r="T915" s="89"/>
      <c r="U915" s="89">
        <v>2925</v>
      </c>
      <c r="V915" s="90">
        <v>0</v>
      </c>
      <c r="W915" s="89">
        <v>0</v>
      </c>
      <c r="X915" s="96">
        <v>2000</v>
      </c>
      <c r="Y915" s="22" t="s">
        <v>6731</v>
      </c>
      <c r="Z915" s="22" t="s">
        <v>6712</v>
      </c>
      <c r="AA915" s="22" t="s">
        <v>6713</v>
      </c>
      <c r="AB915" s="22" t="s">
        <v>6758</v>
      </c>
      <c r="AC915" s="22"/>
      <c r="AD915" s="92" t="s">
        <v>6715</v>
      </c>
      <c r="AE915" s="93">
        <v>0</v>
      </c>
      <c r="AF915" s="22" t="s">
        <v>8711</v>
      </c>
      <c r="AG915" s="94">
        <v>36769</v>
      </c>
      <c r="AH915" s="245">
        <v>42004</v>
      </c>
      <c r="AI915" s="94">
        <v>42004</v>
      </c>
      <c r="AJ915" s="94">
        <v>42005</v>
      </c>
      <c r="AK915" s="94">
        <v>42430</v>
      </c>
    </row>
    <row r="916" spans="1:37" x14ac:dyDescent="0.25">
      <c r="A916" t="str">
        <f t="shared" si="14"/>
        <v>AF00867</v>
      </c>
      <c r="B916" s="16" t="s">
        <v>2944</v>
      </c>
      <c r="C916" s="227" t="s">
        <v>3062</v>
      </c>
      <c r="D916" s="16" t="s">
        <v>2991</v>
      </c>
      <c r="E916" s="22"/>
      <c r="F916" s="22"/>
      <c r="G916" s="22"/>
      <c r="H916" s="22">
        <v>11319</v>
      </c>
      <c r="I916" s="22" t="s">
        <v>8706</v>
      </c>
      <c r="J916" s="22" t="s">
        <v>8809</v>
      </c>
      <c r="K916" s="86">
        <v>36761</v>
      </c>
      <c r="L916" s="87">
        <v>4226.04</v>
      </c>
      <c r="M916" s="22" t="s">
        <v>8662</v>
      </c>
      <c r="N916" s="22"/>
      <c r="O916" s="88">
        <v>36769</v>
      </c>
      <c r="P916" s="22" t="s">
        <v>8808</v>
      </c>
      <c r="Q916" s="89"/>
      <c r="R916" s="89"/>
      <c r="S916" s="89"/>
      <c r="T916" s="89"/>
      <c r="U916" s="89">
        <v>4226.04</v>
      </c>
      <c r="V916" s="90">
        <v>0</v>
      </c>
      <c r="W916" s="89">
        <v>0</v>
      </c>
      <c r="X916" s="96">
        <v>2000</v>
      </c>
      <c r="Y916" s="22" t="s">
        <v>6731</v>
      </c>
      <c r="Z916" s="22" t="s">
        <v>6712</v>
      </c>
      <c r="AA916" s="22" t="s">
        <v>6713</v>
      </c>
      <c r="AB916" s="22" t="s">
        <v>6758</v>
      </c>
      <c r="AC916" s="22"/>
      <c r="AD916" s="92" t="s">
        <v>6715</v>
      </c>
      <c r="AE916" s="93">
        <v>0</v>
      </c>
      <c r="AF916" s="22" t="s">
        <v>8711</v>
      </c>
      <c r="AG916" s="94">
        <v>36769</v>
      </c>
      <c r="AH916" s="245">
        <v>42004</v>
      </c>
      <c r="AI916" s="94">
        <v>42004</v>
      </c>
      <c r="AJ916" s="94">
        <v>42005</v>
      </c>
      <c r="AK916" s="22"/>
    </row>
    <row r="917" spans="1:37" x14ac:dyDescent="0.25">
      <c r="A917" t="str">
        <f t="shared" si="14"/>
        <v>AF00251</v>
      </c>
      <c r="B917" s="16" t="s">
        <v>2944</v>
      </c>
      <c r="C917" s="227" t="s">
        <v>3063</v>
      </c>
      <c r="D917" s="16" t="s">
        <v>2947</v>
      </c>
      <c r="E917" s="22"/>
      <c r="F917" s="22"/>
      <c r="G917" s="22"/>
      <c r="H917" s="22">
        <v>11571</v>
      </c>
      <c r="I917" s="22" t="s">
        <v>8706</v>
      </c>
      <c r="J917" s="22" t="s">
        <v>8810</v>
      </c>
      <c r="K917" s="86">
        <v>36789</v>
      </c>
      <c r="L917" s="87">
        <v>1487.5</v>
      </c>
      <c r="M917" s="22" t="s">
        <v>8811</v>
      </c>
      <c r="N917" s="22"/>
      <c r="O917" s="88">
        <v>36799</v>
      </c>
      <c r="P917" s="22" t="s">
        <v>8812</v>
      </c>
      <c r="Q917" s="89">
        <v>1487.5</v>
      </c>
      <c r="R917" s="89"/>
      <c r="S917" s="89"/>
      <c r="T917" s="89"/>
      <c r="U917" s="89">
        <v>1487.5</v>
      </c>
      <c r="V917" s="90">
        <v>0</v>
      </c>
      <c r="W917" s="89">
        <v>0</v>
      </c>
      <c r="X917" s="96">
        <v>2000</v>
      </c>
      <c r="Y917" s="22" t="s">
        <v>6736</v>
      </c>
      <c r="Z917" s="22" t="s">
        <v>6712</v>
      </c>
      <c r="AA917" s="22" t="s">
        <v>6713</v>
      </c>
      <c r="AB917" s="22" t="s">
        <v>6758</v>
      </c>
      <c r="AC917" s="22"/>
      <c r="AD917" s="92" t="s">
        <v>6715</v>
      </c>
      <c r="AE917" s="93">
        <v>0</v>
      </c>
      <c r="AF917" s="22" t="s">
        <v>8711</v>
      </c>
      <c r="AG917" s="94">
        <v>36799</v>
      </c>
      <c r="AH917" s="245">
        <v>42004</v>
      </c>
      <c r="AI917" s="94">
        <v>42004</v>
      </c>
      <c r="AJ917" s="94">
        <v>42005</v>
      </c>
      <c r="AK917" s="22"/>
    </row>
    <row r="918" spans="1:37" x14ac:dyDescent="0.25">
      <c r="A918" t="str">
        <f t="shared" si="14"/>
        <v>BC01243</v>
      </c>
      <c r="B918" s="16" t="s">
        <v>2944</v>
      </c>
      <c r="C918" s="227" t="s">
        <v>3064</v>
      </c>
      <c r="D918" s="16" t="s">
        <v>2956</v>
      </c>
      <c r="E918" s="22"/>
      <c r="F918" s="22"/>
      <c r="G918" s="22"/>
      <c r="H918" s="22">
        <v>11617</v>
      </c>
      <c r="I918" s="22" t="s">
        <v>8706</v>
      </c>
      <c r="J918" s="22" t="s">
        <v>8813</v>
      </c>
      <c r="K918" s="86">
        <v>36794</v>
      </c>
      <c r="L918" s="87">
        <v>962.4</v>
      </c>
      <c r="M918" s="22" t="s">
        <v>8652</v>
      </c>
      <c r="N918" s="22"/>
      <c r="O918" s="88">
        <v>36799</v>
      </c>
      <c r="P918" s="22" t="s">
        <v>8814</v>
      </c>
      <c r="Q918" s="89">
        <v>962.4</v>
      </c>
      <c r="R918" s="89"/>
      <c r="S918" s="89"/>
      <c r="T918" s="89"/>
      <c r="U918" s="89">
        <v>962.4</v>
      </c>
      <c r="V918" s="90">
        <v>0</v>
      </c>
      <c r="W918" s="89">
        <v>0</v>
      </c>
      <c r="X918" s="96">
        <v>2000</v>
      </c>
      <c r="Y918" s="22" t="s">
        <v>6736</v>
      </c>
      <c r="Z918" s="22" t="s">
        <v>6712</v>
      </c>
      <c r="AA918" s="22" t="s">
        <v>7223</v>
      </c>
      <c r="AB918" s="22" t="s">
        <v>6758</v>
      </c>
      <c r="AC918" s="22"/>
      <c r="AD918" s="92" t="s">
        <v>6715</v>
      </c>
      <c r="AE918" s="93">
        <v>0</v>
      </c>
      <c r="AF918" s="22" t="s">
        <v>6850</v>
      </c>
      <c r="AG918" s="94">
        <v>36799</v>
      </c>
      <c r="AH918" s="245">
        <v>42004</v>
      </c>
      <c r="AI918" s="94">
        <v>42004</v>
      </c>
      <c r="AJ918" s="94">
        <v>42005</v>
      </c>
      <c r="AK918" s="22"/>
    </row>
    <row r="919" spans="1:37" x14ac:dyDescent="0.25">
      <c r="A919" t="str">
        <f t="shared" si="14"/>
        <v>AF01685</v>
      </c>
      <c r="B919" s="16" t="s">
        <v>2944</v>
      </c>
      <c r="C919" s="227" t="s">
        <v>3065</v>
      </c>
      <c r="D919" s="16" t="s">
        <v>2947</v>
      </c>
      <c r="E919" s="22"/>
      <c r="F919" s="22"/>
      <c r="G919" s="22"/>
      <c r="H919" s="22">
        <v>122155</v>
      </c>
      <c r="I919" s="22" t="s">
        <v>8706</v>
      </c>
      <c r="J919" s="22" t="s">
        <v>8815</v>
      </c>
      <c r="K919" s="86">
        <v>36891</v>
      </c>
      <c r="L919" s="87">
        <v>3145</v>
      </c>
      <c r="M919" s="22" t="s">
        <v>8816</v>
      </c>
      <c r="N919" s="22"/>
      <c r="O919" s="88">
        <v>36891</v>
      </c>
      <c r="P919" s="22" t="s">
        <v>8817</v>
      </c>
      <c r="Q919" s="89"/>
      <c r="R919" s="89"/>
      <c r="S919" s="89"/>
      <c r="T919" s="89"/>
      <c r="U919" s="89">
        <v>3145</v>
      </c>
      <c r="V919" s="90">
        <v>0</v>
      </c>
      <c r="W919" s="89">
        <v>0</v>
      </c>
      <c r="X919" s="96">
        <v>2000</v>
      </c>
      <c r="Y919" s="22" t="s">
        <v>6784</v>
      </c>
      <c r="Z919" s="22" t="s">
        <v>6712</v>
      </c>
      <c r="AA919" s="22" t="s">
        <v>6713</v>
      </c>
      <c r="AB919" s="22" t="s">
        <v>6758</v>
      </c>
      <c r="AC919" s="22"/>
      <c r="AD919" s="92" t="s">
        <v>6715</v>
      </c>
      <c r="AE919" s="93">
        <v>0</v>
      </c>
      <c r="AF919" s="22" t="s">
        <v>8711</v>
      </c>
      <c r="AG919" s="94">
        <v>36891</v>
      </c>
      <c r="AH919" s="245">
        <v>42004</v>
      </c>
      <c r="AI919" s="94">
        <v>42004</v>
      </c>
      <c r="AJ919" s="94">
        <v>42005</v>
      </c>
      <c r="AK919" s="22"/>
    </row>
    <row r="920" spans="1:37" x14ac:dyDescent="0.25">
      <c r="A920" t="str">
        <f t="shared" si="14"/>
        <v>AF01908</v>
      </c>
      <c r="B920" s="16" t="s">
        <v>2944</v>
      </c>
      <c r="C920" s="227" t="s">
        <v>3066</v>
      </c>
      <c r="D920" s="16" t="s">
        <v>2947</v>
      </c>
      <c r="E920" s="22"/>
      <c r="F920" s="22"/>
      <c r="G920" s="22"/>
      <c r="H920" s="22">
        <v>12170</v>
      </c>
      <c r="I920" s="22" t="s">
        <v>8706</v>
      </c>
      <c r="J920" s="22" t="s">
        <v>8818</v>
      </c>
      <c r="K920" s="86">
        <v>36871</v>
      </c>
      <c r="L920" s="87">
        <v>1851.2</v>
      </c>
      <c r="M920" s="22" t="s">
        <v>8819</v>
      </c>
      <c r="N920" s="22"/>
      <c r="O920" s="88">
        <v>36891</v>
      </c>
      <c r="P920" s="22" t="s">
        <v>8820</v>
      </c>
      <c r="Q920" s="89">
        <v>1851.2</v>
      </c>
      <c r="R920" s="89"/>
      <c r="S920" s="89"/>
      <c r="T920" s="89"/>
      <c r="U920" s="89">
        <v>1851.2</v>
      </c>
      <c r="V920" s="90">
        <v>0</v>
      </c>
      <c r="W920" s="89">
        <v>0</v>
      </c>
      <c r="X920" s="96">
        <v>2000</v>
      </c>
      <c r="Y920" s="22" t="s">
        <v>6784</v>
      </c>
      <c r="Z920" s="22" t="s">
        <v>6712</v>
      </c>
      <c r="AA920" s="22" t="s">
        <v>6713</v>
      </c>
      <c r="AB920" s="22" t="s">
        <v>6758</v>
      </c>
      <c r="AC920" s="22"/>
      <c r="AD920" s="92" t="s">
        <v>6715</v>
      </c>
      <c r="AE920" s="93">
        <v>0</v>
      </c>
      <c r="AF920" s="22" t="s">
        <v>8711</v>
      </c>
      <c r="AG920" s="94">
        <v>36891</v>
      </c>
      <c r="AH920" s="245">
        <v>42004</v>
      </c>
      <c r="AI920" s="94">
        <v>42004</v>
      </c>
      <c r="AJ920" s="94">
        <v>42005</v>
      </c>
      <c r="AK920" s="22"/>
    </row>
    <row r="921" spans="1:37" x14ac:dyDescent="0.25">
      <c r="A921" t="str">
        <f t="shared" si="14"/>
        <v>AF00816</v>
      </c>
      <c r="B921" s="16" t="s">
        <v>2944</v>
      </c>
      <c r="C921" s="227" t="s">
        <v>3067</v>
      </c>
      <c r="D921" s="16" t="s">
        <v>2950</v>
      </c>
      <c r="E921" s="22"/>
      <c r="F921" s="22"/>
      <c r="G921" s="22"/>
      <c r="H921" s="84">
        <v>174362</v>
      </c>
      <c r="I921" s="85" t="s">
        <v>8757</v>
      </c>
      <c r="J921" s="22" t="s">
        <v>8821</v>
      </c>
      <c r="K921" s="86">
        <v>36901</v>
      </c>
      <c r="L921" s="87">
        <v>434</v>
      </c>
      <c r="M921" s="22" t="s">
        <v>7318</v>
      </c>
      <c r="N921" s="22"/>
      <c r="O921" s="88">
        <v>36922</v>
      </c>
      <c r="P921" s="22" t="s">
        <v>8822</v>
      </c>
      <c r="Q921" s="89"/>
      <c r="R921" s="89"/>
      <c r="S921" s="89"/>
      <c r="T921" s="89"/>
      <c r="U921" s="89">
        <v>434</v>
      </c>
      <c r="V921" s="90">
        <v>0</v>
      </c>
      <c r="W921" s="89">
        <v>0</v>
      </c>
      <c r="X921" s="96">
        <v>2001</v>
      </c>
      <c r="Y921" s="22" t="s">
        <v>6757</v>
      </c>
      <c r="Z921" s="22" t="s">
        <v>6712</v>
      </c>
      <c r="AA921" s="22" t="s">
        <v>6713</v>
      </c>
      <c r="AB921" s="22" t="s">
        <v>6758</v>
      </c>
      <c r="AC921" s="22"/>
      <c r="AD921" s="92" t="s">
        <v>6715</v>
      </c>
      <c r="AE921" s="93">
        <v>0</v>
      </c>
      <c r="AF921" s="22" t="s">
        <v>8711</v>
      </c>
      <c r="AG921" s="94">
        <v>36922</v>
      </c>
      <c r="AH921" s="245">
        <v>42004</v>
      </c>
      <c r="AI921" s="94">
        <v>42004</v>
      </c>
      <c r="AJ921" s="94">
        <v>42005</v>
      </c>
      <c r="AK921" s="22"/>
    </row>
    <row r="922" spans="1:37" x14ac:dyDescent="0.25">
      <c r="A922" t="str">
        <f t="shared" si="14"/>
        <v>AF00280</v>
      </c>
      <c r="B922" s="16" t="s">
        <v>2944</v>
      </c>
      <c r="C922" s="227" t="s">
        <v>3068</v>
      </c>
      <c r="D922" s="16" t="s">
        <v>2950</v>
      </c>
      <c r="E922" s="22"/>
      <c r="F922" s="22"/>
      <c r="G922" s="22"/>
      <c r="H922" s="84">
        <v>174362</v>
      </c>
      <c r="I922" s="85" t="s">
        <v>8757</v>
      </c>
      <c r="J922" s="22" t="s">
        <v>8821</v>
      </c>
      <c r="K922" s="86">
        <v>36901</v>
      </c>
      <c r="L922" s="87">
        <v>434</v>
      </c>
      <c r="M922" s="22" t="s">
        <v>7318</v>
      </c>
      <c r="N922" s="22"/>
      <c r="O922" s="88">
        <v>36922</v>
      </c>
      <c r="P922" s="22" t="s">
        <v>8822</v>
      </c>
      <c r="Q922" s="89"/>
      <c r="R922" s="89"/>
      <c r="S922" s="89"/>
      <c r="T922" s="89"/>
      <c r="U922" s="89">
        <v>434</v>
      </c>
      <c r="V922" s="90">
        <v>0</v>
      </c>
      <c r="W922" s="89">
        <v>0</v>
      </c>
      <c r="X922" s="96">
        <v>2001</v>
      </c>
      <c r="Y922" s="22" t="s">
        <v>6757</v>
      </c>
      <c r="Z922" s="22" t="s">
        <v>6712</v>
      </c>
      <c r="AA922" s="22" t="s">
        <v>6713</v>
      </c>
      <c r="AB922" s="22" t="s">
        <v>6758</v>
      </c>
      <c r="AC922" s="22"/>
      <c r="AD922" s="92" t="s">
        <v>6715</v>
      </c>
      <c r="AE922" s="93">
        <v>0</v>
      </c>
      <c r="AF922" s="22" t="s">
        <v>8711</v>
      </c>
      <c r="AG922" s="94">
        <v>36922</v>
      </c>
      <c r="AH922" s="245">
        <v>42004</v>
      </c>
      <c r="AI922" s="94">
        <v>42004</v>
      </c>
      <c r="AJ922" s="94">
        <v>42005</v>
      </c>
      <c r="AK922" s="22"/>
    </row>
    <row r="923" spans="1:37" x14ac:dyDescent="0.25">
      <c r="A923" t="str">
        <f t="shared" si="14"/>
        <v>AF00281</v>
      </c>
      <c r="B923" s="16" t="s">
        <v>2944</v>
      </c>
      <c r="C923" s="227" t="s">
        <v>3069</v>
      </c>
      <c r="D923" s="16" t="s">
        <v>2950</v>
      </c>
      <c r="E923" s="22"/>
      <c r="F923" s="22"/>
      <c r="G923" s="22"/>
      <c r="H923" s="84">
        <v>174362</v>
      </c>
      <c r="I923" s="85" t="s">
        <v>8757</v>
      </c>
      <c r="J923" s="22" t="s">
        <v>8821</v>
      </c>
      <c r="K923" s="86">
        <v>36901</v>
      </c>
      <c r="L923" s="87">
        <v>434</v>
      </c>
      <c r="M923" s="22" t="s">
        <v>7318</v>
      </c>
      <c r="N923" s="22"/>
      <c r="O923" s="88">
        <v>36922</v>
      </c>
      <c r="P923" s="22" t="s">
        <v>8822</v>
      </c>
      <c r="Q923" s="89"/>
      <c r="R923" s="89"/>
      <c r="S923" s="89"/>
      <c r="T923" s="89"/>
      <c r="U923" s="89">
        <v>434</v>
      </c>
      <c r="V923" s="90">
        <v>0</v>
      </c>
      <c r="W923" s="89">
        <v>0</v>
      </c>
      <c r="X923" s="96">
        <v>2001</v>
      </c>
      <c r="Y923" s="22" t="s">
        <v>6757</v>
      </c>
      <c r="Z923" s="22" t="s">
        <v>6712</v>
      </c>
      <c r="AA923" s="22" t="s">
        <v>6713</v>
      </c>
      <c r="AB923" s="22" t="s">
        <v>6758</v>
      </c>
      <c r="AC923" s="22"/>
      <c r="AD923" s="92" t="s">
        <v>6715</v>
      </c>
      <c r="AE923" s="93">
        <v>0</v>
      </c>
      <c r="AF923" s="22" t="s">
        <v>8711</v>
      </c>
      <c r="AG923" s="94">
        <v>36922</v>
      </c>
      <c r="AH923" s="245">
        <v>42004</v>
      </c>
      <c r="AI923" s="94">
        <v>42004</v>
      </c>
      <c r="AJ923" s="94">
        <v>42005</v>
      </c>
      <c r="AK923" s="22"/>
    </row>
    <row r="924" spans="1:37" x14ac:dyDescent="0.25">
      <c r="A924" t="str">
        <f t="shared" si="14"/>
        <v>AF00268</v>
      </c>
      <c r="B924" s="16" t="s">
        <v>2944</v>
      </c>
      <c r="C924" s="227" t="s">
        <v>3070</v>
      </c>
      <c r="D924" s="16" t="s">
        <v>2950</v>
      </c>
      <c r="E924" s="22"/>
      <c r="F924" s="22"/>
      <c r="G924" s="22"/>
      <c r="H924" s="84">
        <v>174362</v>
      </c>
      <c r="I924" s="85" t="s">
        <v>8757</v>
      </c>
      <c r="J924" s="22" t="s">
        <v>8821</v>
      </c>
      <c r="K924" s="86">
        <v>36901</v>
      </c>
      <c r="L924" s="87">
        <v>434</v>
      </c>
      <c r="M924" s="22" t="s">
        <v>7318</v>
      </c>
      <c r="N924" s="22"/>
      <c r="O924" s="88">
        <v>36922</v>
      </c>
      <c r="P924" s="22" t="s">
        <v>8822</v>
      </c>
      <c r="Q924" s="89"/>
      <c r="R924" s="89"/>
      <c r="S924" s="89"/>
      <c r="T924" s="89"/>
      <c r="U924" s="89">
        <v>434</v>
      </c>
      <c r="V924" s="90">
        <v>0</v>
      </c>
      <c r="W924" s="89">
        <v>0</v>
      </c>
      <c r="X924" s="96">
        <v>2001</v>
      </c>
      <c r="Y924" s="22" t="s">
        <v>6757</v>
      </c>
      <c r="Z924" s="22" t="s">
        <v>6712</v>
      </c>
      <c r="AA924" s="22" t="s">
        <v>6713</v>
      </c>
      <c r="AB924" s="22" t="s">
        <v>6758</v>
      </c>
      <c r="AC924" s="22"/>
      <c r="AD924" s="92" t="s">
        <v>6715</v>
      </c>
      <c r="AE924" s="93">
        <v>0</v>
      </c>
      <c r="AF924" s="22" t="s">
        <v>8711</v>
      </c>
      <c r="AG924" s="94">
        <v>36922</v>
      </c>
      <c r="AH924" s="245">
        <v>42004</v>
      </c>
      <c r="AI924" s="94">
        <v>42004</v>
      </c>
      <c r="AJ924" s="94">
        <v>42005</v>
      </c>
      <c r="AK924" s="22"/>
    </row>
    <row r="925" spans="1:37" x14ac:dyDescent="0.25">
      <c r="A925" t="str">
        <f t="shared" si="14"/>
        <v>AF00274</v>
      </c>
      <c r="B925" s="16" t="s">
        <v>2944</v>
      </c>
      <c r="C925" s="227" t="s">
        <v>3071</v>
      </c>
      <c r="D925" s="16" t="s">
        <v>2950</v>
      </c>
      <c r="E925" s="22"/>
      <c r="F925" s="22"/>
      <c r="G925" s="22"/>
      <c r="H925" s="84">
        <v>174362</v>
      </c>
      <c r="I925" s="85" t="s">
        <v>8757</v>
      </c>
      <c r="J925" s="22" t="s">
        <v>8821</v>
      </c>
      <c r="K925" s="86">
        <v>36901</v>
      </c>
      <c r="L925" s="87">
        <v>434</v>
      </c>
      <c r="M925" s="22" t="s">
        <v>7318</v>
      </c>
      <c r="N925" s="22"/>
      <c r="O925" s="88">
        <v>36922</v>
      </c>
      <c r="P925" s="22" t="s">
        <v>8822</v>
      </c>
      <c r="Q925" s="89"/>
      <c r="R925" s="89"/>
      <c r="S925" s="89"/>
      <c r="T925" s="89"/>
      <c r="U925" s="89">
        <v>434</v>
      </c>
      <c r="V925" s="90">
        <v>0</v>
      </c>
      <c r="W925" s="89">
        <v>0</v>
      </c>
      <c r="X925" s="96">
        <v>2001</v>
      </c>
      <c r="Y925" s="22" t="s">
        <v>6757</v>
      </c>
      <c r="Z925" s="22" t="s">
        <v>6712</v>
      </c>
      <c r="AA925" s="22" t="s">
        <v>6713</v>
      </c>
      <c r="AB925" s="22" t="s">
        <v>6758</v>
      </c>
      <c r="AC925" s="22"/>
      <c r="AD925" s="92" t="s">
        <v>6715</v>
      </c>
      <c r="AE925" s="93">
        <v>0</v>
      </c>
      <c r="AF925" s="22" t="s">
        <v>8711</v>
      </c>
      <c r="AG925" s="94">
        <v>36922</v>
      </c>
      <c r="AH925" s="245">
        <v>42004</v>
      </c>
      <c r="AI925" s="94">
        <v>42004</v>
      </c>
      <c r="AJ925" s="94">
        <v>42005</v>
      </c>
      <c r="AK925" s="22"/>
    </row>
    <row r="926" spans="1:37" x14ac:dyDescent="0.25">
      <c r="A926" t="str">
        <f t="shared" si="14"/>
        <v>AF00278</v>
      </c>
      <c r="B926" s="16" t="s">
        <v>2944</v>
      </c>
      <c r="C926" s="227" t="s">
        <v>3072</v>
      </c>
      <c r="D926" s="16" t="s">
        <v>2950</v>
      </c>
      <c r="E926" s="22"/>
      <c r="F926" s="22"/>
      <c r="G926" s="22"/>
      <c r="H926" s="84">
        <v>174362</v>
      </c>
      <c r="I926" s="85" t="s">
        <v>8757</v>
      </c>
      <c r="J926" s="22" t="s">
        <v>8821</v>
      </c>
      <c r="K926" s="86">
        <v>36901</v>
      </c>
      <c r="L926" s="87">
        <v>434</v>
      </c>
      <c r="M926" s="22" t="s">
        <v>7318</v>
      </c>
      <c r="N926" s="22"/>
      <c r="O926" s="88">
        <v>36922</v>
      </c>
      <c r="P926" s="22" t="s">
        <v>8822</v>
      </c>
      <c r="Q926" s="89"/>
      <c r="R926" s="89"/>
      <c r="S926" s="89"/>
      <c r="T926" s="89"/>
      <c r="U926" s="89">
        <v>434</v>
      </c>
      <c r="V926" s="90">
        <v>0</v>
      </c>
      <c r="W926" s="89">
        <v>0</v>
      </c>
      <c r="X926" s="96">
        <v>2001</v>
      </c>
      <c r="Y926" s="22" t="s">
        <v>6757</v>
      </c>
      <c r="Z926" s="22" t="s">
        <v>6712</v>
      </c>
      <c r="AA926" s="22" t="s">
        <v>6713</v>
      </c>
      <c r="AB926" s="22" t="s">
        <v>6758</v>
      </c>
      <c r="AC926" s="22"/>
      <c r="AD926" s="92" t="s">
        <v>6715</v>
      </c>
      <c r="AE926" s="93">
        <v>0</v>
      </c>
      <c r="AF926" s="22" t="s">
        <v>8711</v>
      </c>
      <c r="AG926" s="94">
        <v>36922</v>
      </c>
      <c r="AH926" s="245">
        <v>42004</v>
      </c>
      <c r="AI926" s="94">
        <v>42004</v>
      </c>
      <c r="AJ926" s="94">
        <v>42005</v>
      </c>
      <c r="AK926" s="22"/>
    </row>
    <row r="927" spans="1:37" x14ac:dyDescent="0.25">
      <c r="A927" t="str">
        <f t="shared" si="14"/>
        <v>AF00812</v>
      </c>
      <c r="B927" s="16" t="s">
        <v>2944</v>
      </c>
      <c r="C927" s="227" t="s">
        <v>3073</v>
      </c>
      <c r="D927" s="16" t="s">
        <v>2950</v>
      </c>
      <c r="E927" s="22"/>
      <c r="F927" s="22"/>
      <c r="G927" s="22"/>
      <c r="H927" s="84">
        <v>174362</v>
      </c>
      <c r="I927" s="85" t="s">
        <v>8757</v>
      </c>
      <c r="J927" s="22" t="s">
        <v>8821</v>
      </c>
      <c r="K927" s="86">
        <v>36901</v>
      </c>
      <c r="L927" s="87">
        <v>434</v>
      </c>
      <c r="M927" s="22" t="s">
        <v>7318</v>
      </c>
      <c r="N927" s="22"/>
      <c r="O927" s="88">
        <v>36922</v>
      </c>
      <c r="P927" s="22" t="s">
        <v>8822</v>
      </c>
      <c r="Q927" s="89"/>
      <c r="R927" s="89"/>
      <c r="S927" s="89"/>
      <c r="T927" s="89"/>
      <c r="U927" s="89">
        <v>434</v>
      </c>
      <c r="V927" s="90">
        <v>0</v>
      </c>
      <c r="W927" s="89">
        <v>0</v>
      </c>
      <c r="X927" s="96">
        <v>2001</v>
      </c>
      <c r="Y927" s="22" t="s">
        <v>6757</v>
      </c>
      <c r="Z927" s="22" t="s">
        <v>6712</v>
      </c>
      <c r="AA927" s="22" t="s">
        <v>6713</v>
      </c>
      <c r="AB927" s="22" t="s">
        <v>6758</v>
      </c>
      <c r="AC927" s="22"/>
      <c r="AD927" s="92" t="s">
        <v>6715</v>
      </c>
      <c r="AE927" s="93">
        <v>0</v>
      </c>
      <c r="AF927" s="22" t="s">
        <v>8711</v>
      </c>
      <c r="AG927" s="94">
        <v>36922</v>
      </c>
      <c r="AH927" s="245">
        <v>42004</v>
      </c>
      <c r="AI927" s="94">
        <v>42004</v>
      </c>
      <c r="AJ927" s="94">
        <v>42005</v>
      </c>
      <c r="AK927" s="22"/>
    </row>
    <row r="928" spans="1:37" x14ac:dyDescent="0.25">
      <c r="A928" t="str">
        <f t="shared" si="14"/>
        <v>AF00809</v>
      </c>
      <c r="B928" s="16" t="s">
        <v>2944</v>
      </c>
      <c r="C928" s="227" t="s">
        <v>3074</v>
      </c>
      <c r="D928" s="16" t="s">
        <v>2950</v>
      </c>
      <c r="E928" s="22"/>
      <c r="F928" s="22"/>
      <c r="G928" s="22"/>
      <c r="H928" s="84">
        <v>174362</v>
      </c>
      <c r="I928" s="85" t="s">
        <v>8757</v>
      </c>
      <c r="J928" s="22" t="s">
        <v>8821</v>
      </c>
      <c r="K928" s="86">
        <v>36901</v>
      </c>
      <c r="L928" s="87">
        <v>434</v>
      </c>
      <c r="M928" s="22" t="s">
        <v>7318</v>
      </c>
      <c r="N928" s="22"/>
      <c r="O928" s="88">
        <v>36922</v>
      </c>
      <c r="P928" s="22" t="s">
        <v>8822</v>
      </c>
      <c r="Q928" s="89"/>
      <c r="R928" s="89"/>
      <c r="S928" s="89"/>
      <c r="T928" s="89"/>
      <c r="U928" s="89">
        <v>434</v>
      </c>
      <c r="V928" s="90">
        <v>0</v>
      </c>
      <c r="W928" s="89">
        <v>0</v>
      </c>
      <c r="X928" s="96">
        <v>2001</v>
      </c>
      <c r="Y928" s="22" t="s">
        <v>6757</v>
      </c>
      <c r="Z928" s="22" t="s">
        <v>6712</v>
      </c>
      <c r="AA928" s="22" t="s">
        <v>6713</v>
      </c>
      <c r="AB928" s="22" t="s">
        <v>6758</v>
      </c>
      <c r="AC928" s="22"/>
      <c r="AD928" s="92" t="s">
        <v>6715</v>
      </c>
      <c r="AE928" s="93">
        <v>0</v>
      </c>
      <c r="AF928" s="22" t="s">
        <v>8711</v>
      </c>
      <c r="AG928" s="94">
        <v>36922</v>
      </c>
      <c r="AH928" s="245">
        <v>42004</v>
      </c>
      <c r="AI928" s="94">
        <v>42004</v>
      </c>
      <c r="AJ928" s="94">
        <v>42005</v>
      </c>
      <c r="AK928" s="22"/>
    </row>
    <row r="929" spans="1:37" x14ac:dyDescent="0.25">
      <c r="A929" t="str">
        <f t="shared" si="14"/>
        <v>AF00810</v>
      </c>
      <c r="B929" s="16" t="s">
        <v>2944</v>
      </c>
      <c r="C929" s="227" t="s">
        <v>3075</v>
      </c>
      <c r="D929" s="16" t="s">
        <v>2950</v>
      </c>
      <c r="E929" s="22"/>
      <c r="F929" s="22"/>
      <c r="G929" s="22"/>
      <c r="H929" s="84">
        <v>174362</v>
      </c>
      <c r="I929" s="85" t="s">
        <v>8757</v>
      </c>
      <c r="J929" s="22" t="s">
        <v>8821</v>
      </c>
      <c r="K929" s="86">
        <v>36901</v>
      </c>
      <c r="L929" s="87">
        <v>434</v>
      </c>
      <c r="M929" s="22" t="s">
        <v>7318</v>
      </c>
      <c r="N929" s="22"/>
      <c r="O929" s="88">
        <v>36922</v>
      </c>
      <c r="P929" s="22" t="s">
        <v>8822</v>
      </c>
      <c r="Q929" s="89"/>
      <c r="R929" s="89"/>
      <c r="S929" s="89"/>
      <c r="T929" s="89"/>
      <c r="U929" s="89">
        <v>434</v>
      </c>
      <c r="V929" s="90">
        <v>0</v>
      </c>
      <c r="W929" s="89">
        <v>0</v>
      </c>
      <c r="X929" s="96">
        <v>2001</v>
      </c>
      <c r="Y929" s="22" t="s">
        <v>6757</v>
      </c>
      <c r="Z929" s="22" t="s">
        <v>6712</v>
      </c>
      <c r="AA929" s="22" t="s">
        <v>6713</v>
      </c>
      <c r="AB929" s="22" t="s">
        <v>6758</v>
      </c>
      <c r="AC929" s="22"/>
      <c r="AD929" s="92" t="s">
        <v>6715</v>
      </c>
      <c r="AE929" s="93">
        <v>0</v>
      </c>
      <c r="AF929" s="22" t="s">
        <v>8711</v>
      </c>
      <c r="AG929" s="94">
        <v>36922</v>
      </c>
      <c r="AH929" s="245">
        <v>42004</v>
      </c>
      <c r="AI929" s="94">
        <v>42004</v>
      </c>
      <c r="AJ929" s="94">
        <v>42005</v>
      </c>
      <c r="AK929" s="22"/>
    </row>
    <row r="930" spans="1:37" x14ac:dyDescent="0.25">
      <c r="A930" t="str">
        <f t="shared" si="14"/>
        <v>BC00405</v>
      </c>
      <c r="B930" s="16" t="s">
        <v>2944</v>
      </c>
      <c r="C930" s="227" t="s">
        <v>3076</v>
      </c>
      <c r="D930" s="16" t="s">
        <v>3077</v>
      </c>
      <c r="E930" s="22"/>
      <c r="F930" s="22">
        <v>2010</v>
      </c>
      <c r="G930" s="22"/>
      <c r="H930" s="84">
        <v>12394</v>
      </c>
      <c r="I930" s="85" t="s">
        <v>8706</v>
      </c>
      <c r="J930" s="22" t="s">
        <v>8823</v>
      </c>
      <c r="K930" s="86">
        <v>36922</v>
      </c>
      <c r="L930" s="87">
        <v>525</v>
      </c>
      <c r="M930" s="22" t="s">
        <v>6927</v>
      </c>
      <c r="N930" s="22"/>
      <c r="O930" s="88">
        <v>36922</v>
      </c>
      <c r="P930" s="22" t="s">
        <v>8824</v>
      </c>
      <c r="Q930" s="89">
        <v>2625</v>
      </c>
      <c r="R930" s="89"/>
      <c r="S930" s="89"/>
      <c r="T930" s="89"/>
      <c r="U930" s="89">
        <v>525</v>
      </c>
      <c r="V930" s="90">
        <v>0</v>
      </c>
      <c r="W930" s="89">
        <v>0</v>
      </c>
      <c r="X930" s="96">
        <v>2001</v>
      </c>
      <c r="Y930" s="22" t="s">
        <v>6757</v>
      </c>
      <c r="Z930" s="22" t="s">
        <v>6712</v>
      </c>
      <c r="AA930" s="22" t="s">
        <v>7223</v>
      </c>
      <c r="AB930" s="22" t="s">
        <v>6758</v>
      </c>
      <c r="AC930" s="22"/>
      <c r="AD930" s="92" t="s">
        <v>6715</v>
      </c>
      <c r="AE930" s="93">
        <v>0</v>
      </c>
      <c r="AF930" s="22" t="s">
        <v>6850</v>
      </c>
      <c r="AG930" s="94">
        <v>36922</v>
      </c>
      <c r="AH930" s="245">
        <v>42004</v>
      </c>
      <c r="AI930" s="94">
        <v>42004</v>
      </c>
      <c r="AJ930" s="94">
        <v>42005</v>
      </c>
      <c r="AK930" s="22"/>
    </row>
    <row r="931" spans="1:37" x14ac:dyDescent="0.25">
      <c r="A931" t="str">
        <f t="shared" si="14"/>
        <v>BC00406</v>
      </c>
      <c r="B931" s="16" t="s">
        <v>2944</v>
      </c>
      <c r="C931" s="227" t="s">
        <v>3078</v>
      </c>
      <c r="D931" s="16" t="s">
        <v>3077</v>
      </c>
      <c r="E931" s="22"/>
      <c r="F931" s="22">
        <v>2010</v>
      </c>
      <c r="G931" s="22"/>
      <c r="H931" s="84">
        <v>12394</v>
      </c>
      <c r="I931" s="85" t="s">
        <v>8706</v>
      </c>
      <c r="J931" s="22" t="s">
        <v>8823</v>
      </c>
      <c r="K931" s="86">
        <v>36922</v>
      </c>
      <c r="L931" s="87">
        <v>525</v>
      </c>
      <c r="M931" s="22" t="s">
        <v>6927</v>
      </c>
      <c r="N931" s="22"/>
      <c r="O931" s="88">
        <v>36922</v>
      </c>
      <c r="P931" s="22" t="s">
        <v>8824</v>
      </c>
      <c r="Q931" s="89"/>
      <c r="R931" s="89"/>
      <c r="S931" s="89"/>
      <c r="T931" s="89"/>
      <c r="U931" s="89">
        <v>525</v>
      </c>
      <c r="V931" s="90">
        <v>0</v>
      </c>
      <c r="W931" s="89">
        <v>0</v>
      </c>
      <c r="X931" s="96">
        <v>2001</v>
      </c>
      <c r="Y931" s="22" t="s">
        <v>6757</v>
      </c>
      <c r="Z931" s="22" t="s">
        <v>6712</v>
      </c>
      <c r="AA931" s="22" t="s">
        <v>7223</v>
      </c>
      <c r="AB931" s="22" t="s">
        <v>6758</v>
      </c>
      <c r="AC931" s="22"/>
      <c r="AD931" s="92" t="s">
        <v>6715</v>
      </c>
      <c r="AE931" s="93">
        <v>0</v>
      </c>
      <c r="AF931" s="22" t="s">
        <v>6850</v>
      </c>
      <c r="AG931" s="94">
        <v>36922</v>
      </c>
      <c r="AH931" s="245">
        <v>42004</v>
      </c>
      <c r="AI931" s="94">
        <v>42004</v>
      </c>
      <c r="AJ931" s="94">
        <v>42005</v>
      </c>
      <c r="AK931" s="22"/>
    </row>
    <row r="932" spans="1:37" x14ac:dyDescent="0.25">
      <c r="A932" t="str">
        <f t="shared" si="14"/>
        <v>BC00407</v>
      </c>
      <c r="B932" s="16" t="s">
        <v>2944</v>
      </c>
      <c r="C932" s="227" t="s">
        <v>3079</v>
      </c>
      <c r="D932" s="16" t="s">
        <v>3077</v>
      </c>
      <c r="E932" s="22"/>
      <c r="F932" s="22">
        <v>2010</v>
      </c>
      <c r="G932" s="22"/>
      <c r="H932" s="84">
        <v>12394</v>
      </c>
      <c r="I932" s="85" t="s">
        <v>8706</v>
      </c>
      <c r="J932" s="22" t="s">
        <v>8823</v>
      </c>
      <c r="K932" s="86">
        <v>36922</v>
      </c>
      <c r="L932" s="87">
        <v>525</v>
      </c>
      <c r="M932" s="22" t="s">
        <v>6927</v>
      </c>
      <c r="N932" s="22"/>
      <c r="O932" s="88">
        <v>36922</v>
      </c>
      <c r="P932" s="22" t="s">
        <v>8824</v>
      </c>
      <c r="Q932" s="89"/>
      <c r="R932" s="89"/>
      <c r="S932" s="89"/>
      <c r="T932" s="89"/>
      <c r="U932" s="89">
        <v>525</v>
      </c>
      <c r="V932" s="90">
        <v>0</v>
      </c>
      <c r="W932" s="89">
        <v>0</v>
      </c>
      <c r="X932" s="96">
        <v>2001</v>
      </c>
      <c r="Y932" s="22" t="s">
        <v>6757</v>
      </c>
      <c r="Z932" s="22" t="s">
        <v>6712</v>
      </c>
      <c r="AA932" s="22" t="s">
        <v>7223</v>
      </c>
      <c r="AB932" s="22" t="s">
        <v>6758</v>
      </c>
      <c r="AC932" s="22"/>
      <c r="AD932" s="92" t="s">
        <v>6715</v>
      </c>
      <c r="AE932" s="93">
        <v>0</v>
      </c>
      <c r="AF932" s="22" t="s">
        <v>6850</v>
      </c>
      <c r="AG932" s="94">
        <v>36922</v>
      </c>
      <c r="AH932" s="245">
        <v>42004</v>
      </c>
      <c r="AI932" s="94">
        <v>42004</v>
      </c>
      <c r="AJ932" s="94">
        <v>42005</v>
      </c>
      <c r="AK932" s="22"/>
    </row>
    <row r="933" spans="1:37" x14ac:dyDescent="0.25">
      <c r="A933" t="str">
        <f t="shared" si="14"/>
        <v>BC00752</v>
      </c>
      <c r="B933" s="16" t="s">
        <v>2944</v>
      </c>
      <c r="C933" s="227" t="s">
        <v>3080</v>
      </c>
      <c r="D933" s="16" t="s">
        <v>3077</v>
      </c>
      <c r="E933" s="22"/>
      <c r="F933" s="22">
        <v>2010</v>
      </c>
      <c r="G933" s="22"/>
      <c r="H933" s="84">
        <v>12394</v>
      </c>
      <c r="I933" s="85" t="s">
        <v>8706</v>
      </c>
      <c r="J933" s="22" t="s">
        <v>8823</v>
      </c>
      <c r="K933" s="86">
        <v>36922</v>
      </c>
      <c r="L933" s="87">
        <v>525</v>
      </c>
      <c r="M933" s="22" t="s">
        <v>6927</v>
      </c>
      <c r="N933" s="22"/>
      <c r="O933" s="88">
        <v>36922</v>
      </c>
      <c r="P933" s="22" t="s">
        <v>8824</v>
      </c>
      <c r="Q933" s="89"/>
      <c r="R933" s="89"/>
      <c r="S933" s="89"/>
      <c r="T933" s="89"/>
      <c r="U933" s="89">
        <v>525</v>
      </c>
      <c r="V933" s="90">
        <v>0</v>
      </c>
      <c r="W933" s="89">
        <v>0</v>
      </c>
      <c r="X933" s="96">
        <v>2001</v>
      </c>
      <c r="Y933" s="22" t="s">
        <v>6757</v>
      </c>
      <c r="Z933" s="22" t="s">
        <v>6712</v>
      </c>
      <c r="AA933" s="22" t="s">
        <v>7223</v>
      </c>
      <c r="AB933" s="22" t="s">
        <v>6758</v>
      </c>
      <c r="AC933" s="22"/>
      <c r="AD933" s="92" t="s">
        <v>6715</v>
      </c>
      <c r="AE933" s="93">
        <v>0</v>
      </c>
      <c r="AF933" s="22" t="s">
        <v>6850</v>
      </c>
      <c r="AG933" s="94">
        <v>36922</v>
      </c>
      <c r="AH933" s="245">
        <v>42004</v>
      </c>
      <c r="AI933" s="94">
        <v>42004</v>
      </c>
      <c r="AJ933" s="94">
        <v>42005</v>
      </c>
      <c r="AK933" s="22"/>
    </row>
    <row r="934" spans="1:37" x14ac:dyDescent="0.25">
      <c r="A934" t="str">
        <f t="shared" si="14"/>
        <v>BC00753</v>
      </c>
      <c r="B934" s="16" t="s">
        <v>2944</v>
      </c>
      <c r="C934" s="227" t="s">
        <v>3081</v>
      </c>
      <c r="D934" s="16" t="s">
        <v>3077</v>
      </c>
      <c r="E934" s="22"/>
      <c r="F934" s="22">
        <v>2010</v>
      </c>
      <c r="G934" s="22"/>
      <c r="H934" s="84">
        <v>12394</v>
      </c>
      <c r="I934" s="85" t="s">
        <v>8706</v>
      </c>
      <c r="J934" s="22" t="s">
        <v>8823</v>
      </c>
      <c r="K934" s="86">
        <v>36922</v>
      </c>
      <c r="L934" s="87">
        <v>525</v>
      </c>
      <c r="M934" s="22" t="s">
        <v>6927</v>
      </c>
      <c r="N934" s="22"/>
      <c r="O934" s="88">
        <v>36922</v>
      </c>
      <c r="P934" s="22" t="s">
        <v>8824</v>
      </c>
      <c r="Q934" s="89"/>
      <c r="R934" s="89"/>
      <c r="S934" s="89"/>
      <c r="T934" s="89"/>
      <c r="U934" s="89">
        <v>525</v>
      </c>
      <c r="V934" s="90">
        <v>0</v>
      </c>
      <c r="W934" s="89">
        <v>0</v>
      </c>
      <c r="X934" s="96">
        <v>2001</v>
      </c>
      <c r="Y934" s="22" t="s">
        <v>6757</v>
      </c>
      <c r="Z934" s="22" t="s">
        <v>6712</v>
      </c>
      <c r="AA934" s="22" t="s">
        <v>7223</v>
      </c>
      <c r="AB934" s="22" t="s">
        <v>6758</v>
      </c>
      <c r="AC934" s="22"/>
      <c r="AD934" s="92" t="s">
        <v>6715</v>
      </c>
      <c r="AE934" s="93">
        <v>0</v>
      </c>
      <c r="AF934" s="22" t="s">
        <v>6850</v>
      </c>
      <c r="AG934" s="94">
        <v>36922</v>
      </c>
      <c r="AH934" s="245">
        <v>42004</v>
      </c>
      <c r="AI934" s="94">
        <v>42004</v>
      </c>
      <c r="AJ934" s="94">
        <v>42005</v>
      </c>
      <c r="AK934" s="22"/>
    </row>
    <row r="935" spans="1:37" x14ac:dyDescent="0.25">
      <c r="A935" t="str">
        <f t="shared" si="14"/>
        <v>AF01832</v>
      </c>
      <c r="B935" s="16" t="s">
        <v>2944</v>
      </c>
      <c r="C935" s="227" t="s">
        <v>3082</v>
      </c>
      <c r="D935" s="16" t="s">
        <v>3083</v>
      </c>
      <c r="E935" s="22"/>
      <c r="F935" s="22"/>
      <c r="G935" s="22"/>
      <c r="H935" s="84">
        <v>14093</v>
      </c>
      <c r="I935" s="85" t="s">
        <v>8706</v>
      </c>
      <c r="J935" s="22" t="s">
        <v>8825</v>
      </c>
      <c r="K935" s="86">
        <v>37256</v>
      </c>
      <c r="L935" s="87">
        <v>15439.27</v>
      </c>
      <c r="M935" s="22" t="s">
        <v>7012</v>
      </c>
      <c r="N935" s="22"/>
      <c r="O935" s="88">
        <v>37256</v>
      </c>
      <c r="P935" s="22" t="s">
        <v>8826</v>
      </c>
      <c r="Q935" s="89">
        <v>15439.27</v>
      </c>
      <c r="R935" s="89"/>
      <c r="S935" s="89"/>
      <c r="T935" s="89"/>
      <c r="U935" s="89">
        <v>15439.27</v>
      </c>
      <c r="V935" s="90">
        <v>0</v>
      </c>
      <c r="W935" s="89">
        <v>0</v>
      </c>
      <c r="X935" s="96">
        <v>2001</v>
      </c>
      <c r="Y935" s="22" t="s">
        <v>6784</v>
      </c>
      <c r="Z935" s="22" t="s">
        <v>6712</v>
      </c>
      <c r="AA935" s="22" t="s">
        <v>6713</v>
      </c>
      <c r="AB935" s="22" t="s">
        <v>6758</v>
      </c>
      <c r="AC935" s="22"/>
      <c r="AD935" s="92" t="s">
        <v>6715</v>
      </c>
      <c r="AE935" s="93">
        <v>0</v>
      </c>
      <c r="AF935" s="22" t="s">
        <v>8711</v>
      </c>
      <c r="AG935" s="94">
        <v>37256</v>
      </c>
      <c r="AH935" s="245">
        <v>42004</v>
      </c>
      <c r="AI935" s="94">
        <v>42004</v>
      </c>
      <c r="AJ935" s="94">
        <v>42005</v>
      </c>
      <c r="AK935" s="22"/>
    </row>
    <row r="936" spans="1:37" x14ac:dyDescent="0.25">
      <c r="A936" t="str">
        <f t="shared" si="14"/>
        <v>AF01957</v>
      </c>
      <c r="B936" s="16" t="s">
        <v>2944</v>
      </c>
      <c r="C936" s="227" t="s">
        <v>3084</v>
      </c>
      <c r="D936" s="16" t="s">
        <v>2991</v>
      </c>
      <c r="E936" s="22"/>
      <c r="F936" s="22"/>
      <c r="G936" s="22"/>
      <c r="H936" s="22">
        <v>7</v>
      </c>
      <c r="I936" s="22" t="s">
        <v>8827</v>
      </c>
      <c r="J936" s="22" t="s">
        <v>8828</v>
      </c>
      <c r="K936" s="86">
        <v>37389</v>
      </c>
      <c r="L936" s="87">
        <v>3871.24</v>
      </c>
      <c r="M936" s="22" t="s">
        <v>6879</v>
      </c>
      <c r="N936" s="22"/>
      <c r="O936" s="88">
        <v>37407</v>
      </c>
      <c r="P936" s="22" t="s">
        <v>8829</v>
      </c>
      <c r="Q936" s="89"/>
      <c r="R936" s="89"/>
      <c r="S936" s="89"/>
      <c r="T936" s="89"/>
      <c r="U936" s="89">
        <v>3871.24</v>
      </c>
      <c r="V936" s="90">
        <v>0</v>
      </c>
      <c r="W936" s="89">
        <v>0</v>
      </c>
      <c r="X936" s="96">
        <v>2002</v>
      </c>
      <c r="Y936" s="22" t="s">
        <v>6775</v>
      </c>
      <c r="Z936" s="22" t="s">
        <v>6712</v>
      </c>
      <c r="AA936" s="22" t="s">
        <v>6713</v>
      </c>
      <c r="AB936" s="22" t="s">
        <v>6803</v>
      </c>
      <c r="AC936" s="22"/>
      <c r="AD936" s="92" t="s">
        <v>6715</v>
      </c>
      <c r="AE936" s="93">
        <v>0</v>
      </c>
      <c r="AF936" s="22" t="s">
        <v>8711</v>
      </c>
      <c r="AG936" s="94">
        <v>37407</v>
      </c>
      <c r="AH936" s="245">
        <v>42004</v>
      </c>
      <c r="AI936" s="94">
        <v>42004</v>
      </c>
      <c r="AJ936" s="94">
        <v>42005</v>
      </c>
      <c r="AK936" s="22"/>
    </row>
    <row r="937" spans="1:37" x14ac:dyDescent="0.25">
      <c r="A937" t="str">
        <f t="shared" si="14"/>
        <v>AF00279</v>
      </c>
      <c r="B937" s="16" t="s">
        <v>2944</v>
      </c>
      <c r="C937" s="227" t="s">
        <v>3085</v>
      </c>
      <c r="D937" s="16" t="s">
        <v>2991</v>
      </c>
      <c r="E937" s="22"/>
      <c r="F937" s="22"/>
      <c r="G937" s="22"/>
      <c r="H937" s="22">
        <v>36</v>
      </c>
      <c r="I937" s="22" t="s">
        <v>8827</v>
      </c>
      <c r="J937" s="22" t="s">
        <v>8830</v>
      </c>
      <c r="K937" s="86">
        <v>37452</v>
      </c>
      <c r="L937" s="87">
        <v>3811.5</v>
      </c>
      <c r="M937" s="22" t="s">
        <v>6816</v>
      </c>
      <c r="N937" s="22"/>
      <c r="O937" s="88">
        <v>37466</v>
      </c>
      <c r="P937" s="22" t="s">
        <v>8831</v>
      </c>
      <c r="Q937" s="89"/>
      <c r="R937" s="89"/>
      <c r="S937" s="89"/>
      <c r="T937" s="89"/>
      <c r="U937" s="89">
        <v>3811.5</v>
      </c>
      <c r="V937" s="90">
        <v>0</v>
      </c>
      <c r="W937" s="89">
        <v>0</v>
      </c>
      <c r="X937" s="96">
        <v>2002</v>
      </c>
      <c r="Y937" s="22" t="s">
        <v>6711</v>
      </c>
      <c r="Z937" s="22" t="s">
        <v>6712</v>
      </c>
      <c r="AA937" s="22" t="s">
        <v>6713</v>
      </c>
      <c r="AB937" s="22" t="s">
        <v>6803</v>
      </c>
      <c r="AC937" s="22" t="s">
        <v>8832</v>
      </c>
      <c r="AD937" s="92" t="s">
        <v>6715</v>
      </c>
      <c r="AE937" s="93">
        <v>0</v>
      </c>
      <c r="AF937" s="22" t="s">
        <v>8711</v>
      </c>
      <c r="AG937" s="94">
        <v>37466</v>
      </c>
      <c r="AH937" s="245">
        <v>42004</v>
      </c>
      <c r="AI937" s="94">
        <v>42004</v>
      </c>
      <c r="AJ937" s="94">
        <v>42005</v>
      </c>
      <c r="AK937" s="22"/>
    </row>
    <row r="938" spans="1:37" x14ac:dyDescent="0.25">
      <c r="A938" t="str">
        <f t="shared" si="14"/>
        <v>AF00828</v>
      </c>
      <c r="B938" s="16" t="s">
        <v>2944</v>
      </c>
      <c r="C938" s="227" t="s">
        <v>3086</v>
      </c>
      <c r="D938" s="16" t="s">
        <v>2947</v>
      </c>
      <c r="E938" s="22"/>
      <c r="F938" s="22"/>
      <c r="G938" s="22"/>
      <c r="H938" s="22">
        <v>96</v>
      </c>
      <c r="I938" s="22" t="s">
        <v>8827</v>
      </c>
      <c r="J938" s="22" t="s">
        <v>8833</v>
      </c>
      <c r="K938" s="86">
        <v>37561</v>
      </c>
      <c r="L938" s="87">
        <v>3452.6800000000003</v>
      </c>
      <c r="M938" s="22" t="s">
        <v>8834</v>
      </c>
      <c r="N938" s="22"/>
      <c r="O938" s="88">
        <v>37572</v>
      </c>
      <c r="P938" s="22" t="s">
        <v>8835</v>
      </c>
      <c r="Q938" s="89">
        <v>4780.6499999999996</v>
      </c>
      <c r="R938" s="89"/>
      <c r="S938" s="89"/>
      <c r="T938" s="89"/>
      <c r="U938" s="89">
        <v>3452.6800000000003</v>
      </c>
      <c r="V938" s="90">
        <v>0</v>
      </c>
      <c r="W938" s="89">
        <v>0</v>
      </c>
      <c r="X938" s="96">
        <v>2002</v>
      </c>
      <c r="Y938" s="22" t="s">
        <v>6742</v>
      </c>
      <c r="Z938" s="22" t="s">
        <v>6712</v>
      </c>
      <c r="AA938" s="22" t="s">
        <v>6713</v>
      </c>
      <c r="AB938" s="22" t="s">
        <v>6803</v>
      </c>
      <c r="AC938" s="22"/>
      <c r="AD938" s="92" t="s">
        <v>6715</v>
      </c>
      <c r="AE938" s="93">
        <v>0</v>
      </c>
      <c r="AF938" s="22" t="s">
        <v>8711</v>
      </c>
      <c r="AG938" s="94">
        <v>37572</v>
      </c>
      <c r="AH938" s="245">
        <v>42004</v>
      </c>
      <c r="AI938" s="94">
        <v>42004</v>
      </c>
      <c r="AJ938" s="94">
        <v>42005</v>
      </c>
      <c r="AK938" s="22"/>
    </row>
    <row r="939" spans="1:37" x14ac:dyDescent="0.25">
      <c r="A939" t="str">
        <f t="shared" si="14"/>
        <v>AF00846</v>
      </c>
      <c r="B939" s="16" t="s">
        <v>2944</v>
      </c>
      <c r="C939" s="227" t="s">
        <v>3087</v>
      </c>
      <c r="D939" s="16" t="s">
        <v>2947</v>
      </c>
      <c r="E939" s="22"/>
      <c r="F939" s="22"/>
      <c r="G939" s="22"/>
      <c r="H939" s="22">
        <v>16</v>
      </c>
      <c r="I939" s="22" t="s">
        <v>8827</v>
      </c>
      <c r="J939" s="22" t="s">
        <v>8836</v>
      </c>
      <c r="K939" s="86">
        <v>37585</v>
      </c>
      <c r="L939" s="87">
        <v>2949.1</v>
      </c>
      <c r="M939" s="22" t="s">
        <v>8837</v>
      </c>
      <c r="N939" s="22"/>
      <c r="O939" s="88">
        <v>37590</v>
      </c>
      <c r="P939" s="22" t="s">
        <v>8838</v>
      </c>
      <c r="Q939" s="89">
        <v>5898.2</v>
      </c>
      <c r="R939" s="89"/>
      <c r="S939" s="89"/>
      <c r="T939" s="89"/>
      <c r="U939" s="89">
        <v>2949.1</v>
      </c>
      <c r="V939" s="90">
        <v>0</v>
      </c>
      <c r="W939" s="89">
        <v>0</v>
      </c>
      <c r="X939" s="96">
        <v>2002</v>
      </c>
      <c r="Y939" s="22" t="s">
        <v>6742</v>
      </c>
      <c r="Z939" s="22" t="s">
        <v>6712</v>
      </c>
      <c r="AA939" s="22" t="s">
        <v>6713</v>
      </c>
      <c r="AB939" s="22" t="s">
        <v>6803</v>
      </c>
      <c r="AC939" s="22"/>
      <c r="AD939" s="92" t="s">
        <v>6715</v>
      </c>
      <c r="AE939" s="93">
        <v>0</v>
      </c>
      <c r="AF939" s="22" t="s">
        <v>8711</v>
      </c>
      <c r="AG939" s="94">
        <v>37590</v>
      </c>
      <c r="AH939" s="245">
        <v>42004</v>
      </c>
      <c r="AI939" s="94">
        <v>42004</v>
      </c>
      <c r="AJ939" s="94">
        <v>42005</v>
      </c>
      <c r="AK939" s="22"/>
    </row>
    <row r="940" spans="1:37" x14ac:dyDescent="0.25">
      <c r="A940" t="str">
        <f t="shared" si="14"/>
        <v>AF01127</v>
      </c>
      <c r="B940" s="16" t="s">
        <v>2944</v>
      </c>
      <c r="C940" s="227" t="s">
        <v>3088</v>
      </c>
      <c r="D940" s="16" t="s">
        <v>2947</v>
      </c>
      <c r="E940" s="22"/>
      <c r="F940" s="22"/>
      <c r="G940" s="22"/>
      <c r="H940" s="22">
        <v>16</v>
      </c>
      <c r="I940" s="22" t="s">
        <v>8827</v>
      </c>
      <c r="J940" s="22" t="s">
        <v>8836</v>
      </c>
      <c r="K940" s="86">
        <v>37585</v>
      </c>
      <c r="L940" s="87">
        <v>2949.1</v>
      </c>
      <c r="M940" s="22" t="s">
        <v>8837</v>
      </c>
      <c r="N940" s="22"/>
      <c r="O940" s="88">
        <v>37590</v>
      </c>
      <c r="P940" s="22" t="s">
        <v>8838</v>
      </c>
      <c r="Q940" s="89"/>
      <c r="R940" s="89"/>
      <c r="S940" s="89"/>
      <c r="T940" s="89"/>
      <c r="U940" s="111">
        <v>2949.1</v>
      </c>
      <c r="V940" s="90">
        <v>0</v>
      </c>
      <c r="W940" s="89">
        <v>0</v>
      </c>
      <c r="X940" s="96">
        <v>2002</v>
      </c>
      <c r="Y940" s="22" t="s">
        <v>6742</v>
      </c>
      <c r="Z940" s="22" t="s">
        <v>6712</v>
      </c>
      <c r="AA940" s="22" t="s">
        <v>6713</v>
      </c>
      <c r="AB940" s="22" t="s">
        <v>6803</v>
      </c>
      <c r="AC940" s="22"/>
      <c r="AD940" s="92" t="s">
        <v>6715</v>
      </c>
      <c r="AE940" s="93">
        <v>0</v>
      </c>
      <c r="AF940" s="22" t="s">
        <v>8711</v>
      </c>
      <c r="AG940" s="94">
        <v>37590</v>
      </c>
      <c r="AH940" s="245">
        <v>42004</v>
      </c>
      <c r="AI940" s="94">
        <v>42004</v>
      </c>
      <c r="AJ940" s="94">
        <v>42005</v>
      </c>
      <c r="AK940" s="94">
        <v>42856</v>
      </c>
    </row>
    <row r="941" spans="1:37" x14ac:dyDescent="0.25">
      <c r="A941" t="str">
        <f t="shared" si="14"/>
        <v>AF00900</v>
      </c>
      <c r="B941" s="16" t="s">
        <v>2944</v>
      </c>
      <c r="C941" s="227" t="s">
        <v>3089</v>
      </c>
      <c r="D941" s="16" t="s">
        <v>2947</v>
      </c>
      <c r="E941" s="22"/>
      <c r="F941" s="22"/>
      <c r="G941" s="22"/>
      <c r="H941" s="22">
        <v>43130</v>
      </c>
      <c r="I941" s="22" t="s">
        <v>7321</v>
      </c>
      <c r="J941" s="22" t="s">
        <v>8839</v>
      </c>
      <c r="K941" s="86">
        <v>37586</v>
      </c>
      <c r="L941" s="87">
        <v>2126.59</v>
      </c>
      <c r="M941" s="22" t="s">
        <v>8840</v>
      </c>
      <c r="N941" s="22"/>
      <c r="O941" s="88">
        <v>37590</v>
      </c>
      <c r="P941" s="22" t="s">
        <v>8841</v>
      </c>
      <c r="Q941" s="89">
        <v>2126.59</v>
      </c>
      <c r="R941" s="89"/>
      <c r="S941" s="89"/>
      <c r="T941" s="89"/>
      <c r="U941" s="89">
        <v>2126.59</v>
      </c>
      <c r="V941" s="90">
        <v>0</v>
      </c>
      <c r="W941" s="89">
        <v>0</v>
      </c>
      <c r="X941" s="96">
        <v>2002</v>
      </c>
      <c r="Y941" s="22" t="s">
        <v>6742</v>
      </c>
      <c r="Z941" s="22" t="s">
        <v>6712</v>
      </c>
      <c r="AA941" s="22" t="s">
        <v>6713</v>
      </c>
      <c r="AB941" s="22" t="s">
        <v>6803</v>
      </c>
      <c r="AC941" s="22"/>
      <c r="AD941" s="92" t="s">
        <v>6715</v>
      </c>
      <c r="AE941" s="93">
        <v>0</v>
      </c>
      <c r="AF941" s="22" t="s">
        <v>8711</v>
      </c>
      <c r="AG941" s="94">
        <v>37590</v>
      </c>
      <c r="AH941" s="245">
        <v>42004</v>
      </c>
      <c r="AI941" s="94">
        <v>42004</v>
      </c>
      <c r="AJ941" s="94">
        <v>42005</v>
      </c>
      <c r="AK941" s="22"/>
    </row>
    <row r="942" spans="1:37" x14ac:dyDescent="0.25">
      <c r="A942" t="str">
        <f t="shared" si="14"/>
        <v>AF01822</v>
      </c>
      <c r="B942" s="16" t="s">
        <v>2944</v>
      </c>
      <c r="C942" s="227" t="s">
        <v>3090</v>
      </c>
      <c r="D942" s="16" t="s">
        <v>3083</v>
      </c>
      <c r="E942" s="22"/>
      <c r="F942" s="22"/>
      <c r="G942" s="22"/>
      <c r="H942" s="22">
        <v>10</v>
      </c>
      <c r="I942" s="22" t="s">
        <v>8827</v>
      </c>
      <c r="J942" s="22" t="s">
        <v>8842</v>
      </c>
      <c r="K942" s="86">
        <v>37405</v>
      </c>
      <c r="L942" s="87">
        <v>13826.89</v>
      </c>
      <c r="M942" s="22" t="s">
        <v>8843</v>
      </c>
      <c r="N942" s="22"/>
      <c r="O942" s="88">
        <v>37590</v>
      </c>
      <c r="P942" s="22" t="s">
        <v>8844</v>
      </c>
      <c r="Q942" s="89"/>
      <c r="R942" s="89"/>
      <c r="S942" s="89"/>
      <c r="T942" s="89"/>
      <c r="U942" s="89">
        <v>13826.89</v>
      </c>
      <c r="V942" s="90">
        <v>0</v>
      </c>
      <c r="W942" s="89">
        <v>0</v>
      </c>
      <c r="X942" s="96">
        <v>2002</v>
      </c>
      <c r="Y942" s="22" t="s">
        <v>6742</v>
      </c>
      <c r="Z942" s="22" t="s">
        <v>6712</v>
      </c>
      <c r="AA942" s="22" t="s">
        <v>6713</v>
      </c>
      <c r="AB942" s="22" t="s">
        <v>6803</v>
      </c>
      <c r="AC942" s="22"/>
      <c r="AD942" s="92" t="s">
        <v>6715</v>
      </c>
      <c r="AE942" s="93">
        <v>0</v>
      </c>
      <c r="AF942" s="22" t="s">
        <v>8711</v>
      </c>
      <c r="AG942" s="94">
        <v>37590</v>
      </c>
      <c r="AH942" s="245">
        <v>42004</v>
      </c>
      <c r="AI942" s="94">
        <v>42004</v>
      </c>
      <c r="AJ942" s="94">
        <v>42005</v>
      </c>
      <c r="AK942" s="22"/>
    </row>
    <row r="943" spans="1:37" x14ac:dyDescent="0.25">
      <c r="A943" t="str">
        <f t="shared" si="14"/>
        <v>AF01107</v>
      </c>
      <c r="B943" s="16" t="s">
        <v>2944</v>
      </c>
      <c r="C943" s="227" t="s">
        <v>3091</v>
      </c>
      <c r="D943" s="16" t="s">
        <v>2947</v>
      </c>
      <c r="E943" s="22"/>
      <c r="F943" s="22"/>
      <c r="G943" s="22"/>
      <c r="H943" s="84">
        <v>21955</v>
      </c>
      <c r="I943" s="85" t="s">
        <v>8845</v>
      </c>
      <c r="J943" s="22" t="s">
        <v>8846</v>
      </c>
      <c r="K943" s="86">
        <v>37649</v>
      </c>
      <c r="L943" s="87">
        <v>1175</v>
      </c>
      <c r="M943" s="22" t="s">
        <v>8694</v>
      </c>
      <c r="N943" s="22"/>
      <c r="O943" s="88">
        <v>37652</v>
      </c>
      <c r="P943" s="22" t="s">
        <v>8847</v>
      </c>
      <c r="Q943" s="89"/>
      <c r="R943" s="89"/>
      <c r="S943" s="89"/>
      <c r="T943" s="89"/>
      <c r="U943" s="89">
        <v>1175</v>
      </c>
      <c r="V943" s="90">
        <v>0</v>
      </c>
      <c r="W943" s="89">
        <v>0</v>
      </c>
      <c r="X943" s="96">
        <v>2003</v>
      </c>
      <c r="Y943" s="22" t="s">
        <v>6757</v>
      </c>
      <c r="Z943" s="22" t="s">
        <v>6712</v>
      </c>
      <c r="AA943" s="22" t="s">
        <v>6713</v>
      </c>
      <c r="AB943" s="22" t="s">
        <v>6758</v>
      </c>
      <c r="AC943" s="22"/>
      <c r="AD943" s="92" t="s">
        <v>6715</v>
      </c>
      <c r="AE943" s="93">
        <v>0</v>
      </c>
      <c r="AF943" s="22" t="s">
        <v>8711</v>
      </c>
      <c r="AG943" s="94">
        <v>37652</v>
      </c>
      <c r="AH943" s="245">
        <v>42004</v>
      </c>
      <c r="AI943" s="94">
        <v>42004</v>
      </c>
      <c r="AJ943" s="94">
        <v>42005</v>
      </c>
      <c r="AK943" s="22"/>
    </row>
    <row r="944" spans="1:37" x14ac:dyDescent="0.25">
      <c r="A944" t="str">
        <f t="shared" si="14"/>
        <v>AF01108</v>
      </c>
      <c r="B944" s="16" t="s">
        <v>2944</v>
      </c>
      <c r="C944" s="227" t="s">
        <v>3092</v>
      </c>
      <c r="D944" s="16" t="s">
        <v>2947</v>
      </c>
      <c r="E944" s="22"/>
      <c r="F944" s="22"/>
      <c r="G944" s="22"/>
      <c r="H944" s="84">
        <v>21955</v>
      </c>
      <c r="I944" s="85" t="s">
        <v>8845</v>
      </c>
      <c r="J944" s="22" t="s">
        <v>8846</v>
      </c>
      <c r="K944" s="86">
        <v>37649</v>
      </c>
      <c r="L944" s="87">
        <v>1175</v>
      </c>
      <c r="M944" s="22" t="s">
        <v>8694</v>
      </c>
      <c r="N944" s="22"/>
      <c r="O944" s="88">
        <v>37652</v>
      </c>
      <c r="P944" s="22" t="s">
        <v>8847</v>
      </c>
      <c r="Q944" s="89"/>
      <c r="R944" s="89"/>
      <c r="S944" s="89"/>
      <c r="T944" s="89"/>
      <c r="U944" s="89">
        <v>1175</v>
      </c>
      <c r="V944" s="90">
        <v>0</v>
      </c>
      <c r="W944" s="89">
        <v>0</v>
      </c>
      <c r="X944" s="96">
        <v>2003</v>
      </c>
      <c r="Y944" s="22" t="s">
        <v>6757</v>
      </c>
      <c r="Z944" s="22" t="s">
        <v>6712</v>
      </c>
      <c r="AA944" s="22" t="s">
        <v>6713</v>
      </c>
      <c r="AB944" s="22" t="s">
        <v>6758</v>
      </c>
      <c r="AC944" s="22"/>
      <c r="AD944" s="92" t="s">
        <v>6715</v>
      </c>
      <c r="AE944" s="93">
        <v>0</v>
      </c>
      <c r="AF944" s="22" t="s">
        <v>8711</v>
      </c>
      <c r="AG944" s="94">
        <v>37652</v>
      </c>
      <c r="AH944" s="245">
        <v>42004</v>
      </c>
      <c r="AI944" s="94">
        <v>42004</v>
      </c>
      <c r="AJ944" s="94">
        <v>42005</v>
      </c>
      <c r="AK944" s="22"/>
    </row>
    <row r="945" spans="1:37" x14ac:dyDescent="0.25">
      <c r="A945" t="str">
        <f t="shared" si="14"/>
        <v>AF02312</v>
      </c>
      <c r="B945" s="16" t="s">
        <v>2944</v>
      </c>
      <c r="C945" s="227" t="s">
        <v>3093</v>
      </c>
      <c r="D945" s="16" t="s">
        <v>3094</v>
      </c>
      <c r="E945" s="22"/>
      <c r="F945" s="22"/>
      <c r="G945" s="22"/>
      <c r="H945" s="84">
        <v>2982</v>
      </c>
      <c r="I945" s="85" t="s">
        <v>8848</v>
      </c>
      <c r="J945" s="22" t="s">
        <v>8849</v>
      </c>
      <c r="K945" s="86">
        <v>37688</v>
      </c>
      <c r="L945" s="87">
        <v>9137.39</v>
      </c>
      <c r="M945" s="22" t="s">
        <v>8850</v>
      </c>
      <c r="N945" s="22"/>
      <c r="O945" s="88">
        <v>37694</v>
      </c>
      <c r="P945" s="22" t="s">
        <v>8851</v>
      </c>
      <c r="Q945" s="89">
        <v>18274.78</v>
      </c>
      <c r="R945" s="89"/>
      <c r="S945" s="89"/>
      <c r="T945" s="89"/>
      <c r="U945" s="89">
        <v>9137.39</v>
      </c>
      <c r="V945" s="90">
        <v>0</v>
      </c>
      <c r="W945" s="89">
        <v>0</v>
      </c>
      <c r="X945" s="96">
        <v>2003</v>
      </c>
      <c r="Y945" s="22" t="s">
        <v>6750</v>
      </c>
      <c r="Z945" s="22" t="s">
        <v>6712</v>
      </c>
      <c r="AA945" s="22" t="s">
        <v>6713</v>
      </c>
      <c r="AB945" s="22" t="s">
        <v>6758</v>
      </c>
      <c r="AC945" s="22"/>
      <c r="AD945" s="92" t="s">
        <v>6715</v>
      </c>
      <c r="AE945" s="93">
        <v>0</v>
      </c>
      <c r="AF945" s="22" t="s">
        <v>8711</v>
      </c>
      <c r="AG945" s="94">
        <v>37694</v>
      </c>
      <c r="AH945" s="245">
        <v>42004</v>
      </c>
      <c r="AI945" s="94">
        <v>42004</v>
      </c>
      <c r="AJ945" s="94">
        <v>42005</v>
      </c>
      <c r="AK945" s="22"/>
    </row>
    <row r="946" spans="1:37" x14ac:dyDescent="0.25">
      <c r="A946" t="str">
        <f t="shared" si="14"/>
        <v>AF01583</v>
      </c>
      <c r="B946" s="16" t="s">
        <v>2944</v>
      </c>
      <c r="C946" s="227" t="s">
        <v>3095</v>
      </c>
      <c r="D946" s="16" t="s">
        <v>3094</v>
      </c>
      <c r="E946" s="22"/>
      <c r="F946" s="22"/>
      <c r="G946" s="22"/>
      <c r="H946" s="84">
        <v>2982</v>
      </c>
      <c r="I946" s="85" t="s">
        <v>8848</v>
      </c>
      <c r="J946" s="22" t="s">
        <v>8849</v>
      </c>
      <c r="K946" s="86">
        <v>37688</v>
      </c>
      <c r="L946" s="87">
        <v>9137.39</v>
      </c>
      <c r="M946" s="22" t="s">
        <v>8850</v>
      </c>
      <c r="N946" s="22"/>
      <c r="O946" s="88">
        <v>37694</v>
      </c>
      <c r="P946" s="22" t="s">
        <v>8851</v>
      </c>
      <c r="Q946" s="89"/>
      <c r="R946" s="89"/>
      <c r="S946" s="89"/>
      <c r="T946" s="89"/>
      <c r="U946" s="89">
        <v>9137.39</v>
      </c>
      <c r="V946" s="90">
        <v>0</v>
      </c>
      <c r="W946" s="89">
        <v>0</v>
      </c>
      <c r="X946" s="96">
        <v>2003</v>
      </c>
      <c r="Y946" s="22" t="s">
        <v>6750</v>
      </c>
      <c r="Z946" s="22" t="s">
        <v>6712</v>
      </c>
      <c r="AA946" s="22" t="s">
        <v>6713</v>
      </c>
      <c r="AB946" s="22" t="s">
        <v>6758</v>
      </c>
      <c r="AC946" s="22"/>
      <c r="AD946" s="92" t="s">
        <v>6715</v>
      </c>
      <c r="AE946" s="93">
        <v>0</v>
      </c>
      <c r="AF946" s="22" t="s">
        <v>8711</v>
      </c>
      <c r="AG946" s="94">
        <v>37694</v>
      </c>
      <c r="AH946" s="245">
        <v>42004</v>
      </c>
      <c r="AI946" s="94">
        <v>42004</v>
      </c>
      <c r="AJ946" s="94">
        <v>42005</v>
      </c>
      <c r="AK946" s="22"/>
    </row>
    <row r="947" spans="1:37" x14ac:dyDescent="0.25">
      <c r="A947" t="str">
        <f t="shared" si="14"/>
        <v>AF01919</v>
      </c>
      <c r="B947" s="16" t="s">
        <v>2944</v>
      </c>
      <c r="C947" s="227" t="s">
        <v>3096</v>
      </c>
      <c r="D947" s="16" t="s">
        <v>3033</v>
      </c>
      <c r="E947" s="22"/>
      <c r="F947" s="22"/>
      <c r="G947" s="22"/>
      <c r="H947" s="84" t="s">
        <v>8852</v>
      </c>
      <c r="I947" s="85" t="s">
        <v>8853</v>
      </c>
      <c r="J947" s="22" t="s">
        <v>8854</v>
      </c>
      <c r="K947" s="86">
        <v>37782</v>
      </c>
      <c r="L947" s="87">
        <v>1671.18</v>
      </c>
      <c r="M947" s="22" t="s">
        <v>6894</v>
      </c>
      <c r="N947" s="22"/>
      <c r="O947" s="88">
        <v>37784</v>
      </c>
      <c r="P947" s="22" t="s">
        <v>8855</v>
      </c>
      <c r="Q947" s="89">
        <v>4685.96</v>
      </c>
      <c r="R947" s="89"/>
      <c r="S947" s="89"/>
      <c r="T947" s="89"/>
      <c r="U947" s="89">
        <v>1671.18</v>
      </c>
      <c r="V947" s="90">
        <v>0</v>
      </c>
      <c r="W947" s="89">
        <v>0</v>
      </c>
      <c r="X947" s="96">
        <v>2003</v>
      </c>
      <c r="Y947" s="22" t="s">
        <v>6755</v>
      </c>
      <c r="Z947" s="22" t="s">
        <v>6712</v>
      </c>
      <c r="AA947" s="22" t="s">
        <v>6713</v>
      </c>
      <c r="AB947" s="22" t="s">
        <v>6758</v>
      </c>
      <c r="AC947" s="22"/>
      <c r="AD947" s="92" t="s">
        <v>6715</v>
      </c>
      <c r="AE947" s="93">
        <v>0</v>
      </c>
      <c r="AF947" s="22" t="s">
        <v>8711</v>
      </c>
      <c r="AG947" s="94">
        <v>37784</v>
      </c>
      <c r="AH947" s="245">
        <v>42004</v>
      </c>
      <c r="AI947" s="94">
        <v>42004</v>
      </c>
      <c r="AJ947" s="94">
        <v>42005</v>
      </c>
      <c r="AK947" s="22"/>
    </row>
    <row r="948" spans="1:37" x14ac:dyDescent="0.25">
      <c r="A948" t="str">
        <f t="shared" si="14"/>
        <v>AF01863</v>
      </c>
      <c r="B948" s="16" t="s">
        <v>2944</v>
      </c>
      <c r="C948" s="227" t="s">
        <v>3097</v>
      </c>
      <c r="D948" s="16" t="s">
        <v>2947</v>
      </c>
      <c r="E948" s="22"/>
      <c r="F948" s="22"/>
      <c r="G948" s="22"/>
      <c r="H948" s="84" t="s">
        <v>8852</v>
      </c>
      <c r="I948" s="85" t="s">
        <v>8853</v>
      </c>
      <c r="J948" s="22" t="s">
        <v>8856</v>
      </c>
      <c r="K948" s="86">
        <v>37782</v>
      </c>
      <c r="L948" s="87">
        <v>1796.27</v>
      </c>
      <c r="M948" s="22" t="s">
        <v>6894</v>
      </c>
      <c r="N948" s="22"/>
      <c r="O948" s="88">
        <v>37784</v>
      </c>
      <c r="P948" s="22" t="s">
        <v>8855</v>
      </c>
      <c r="Q948" s="89"/>
      <c r="R948" s="89"/>
      <c r="S948" s="89"/>
      <c r="T948" s="89"/>
      <c r="U948" s="89">
        <v>1796.27</v>
      </c>
      <c r="V948" s="90">
        <v>0</v>
      </c>
      <c r="W948" s="89">
        <v>0</v>
      </c>
      <c r="X948" s="96">
        <v>2003</v>
      </c>
      <c r="Y948" s="22" t="s">
        <v>6755</v>
      </c>
      <c r="Z948" s="22" t="s">
        <v>6712</v>
      </c>
      <c r="AA948" s="22" t="s">
        <v>6713</v>
      </c>
      <c r="AB948" s="22" t="s">
        <v>6758</v>
      </c>
      <c r="AC948" s="22"/>
      <c r="AD948" s="92" t="s">
        <v>6715</v>
      </c>
      <c r="AE948" s="93">
        <v>0</v>
      </c>
      <c r="AF948" s="22" t="s">
        <v>8711</v>
      </c>
      <c r="AG948" s="94">
        <v>37784</v>
      </c>
      <c r="AH948" s="245">
        <v>42004</v>
      </c>
      <c r="AI948" s="94">
        <v>42004</v>
      </c>
      <c r="AJ948" s="94">
        <v>42005</v>
      </c>
      <c r="AK948" s="22"/>
    </row>
    <row r="949" spans="1:37" x14ac:dyDescent="0.25">
      <c r="A949" t="str">
        <f t="shared" si="14"/>
        <v>AF01913</v>
      </c>
      <c r="B949" s="16" t="s">
        <v>2944</v>
      </c>
      <c r="C949" s="227" t="s">
        <v>3098</v>
      </c>
      <c r="D949" s="16" t="s">
        <v>2947</v>
      </c>
      <c r="E949" s="22"/>
      <c r="F949" s="22"/>
      <c r="G949" s="22"/>
      <c r="H949" s="84">
        <v>10851</v>
      </c>
      <c r="I949" s="85" t="s">
        <v>8857</v>
      </c>
      <c r="J949" s="22" t="s">
        <v>8858</v>
      </c>
      <c r="K949" s="86">
        <v>37978</v>
      </c>
      <c r="L949" s="87">
        <v>2964</v>
      </c>
      <c r="M949" s="22" t="s">
        <v>8859</v>
      </c>
      <c r="N949" s="22"/>
      <c r="O949" s="88">
        <v>37978</v>
      </c>
      <c r="P949" s="22" t="s">
        <v>8860</v>
      </c>
      <c r="Q949" s="89">
        <v>5046.75</v>
      </c>
      <c r="R949" s="89"/>
      <c r="S949" s="89"/>
      <c r="T949" s="89"/>
      <c r="U949" s="89">
        <v>2964</v>
      </c>
      <c r="V949" s="90">
        <v>0</v>
      </c>
      <c r="W949" s="89">
        <v>0</v>
      </c>
      <c r="X949" s="96">
        <v>2003</v>
      </c>
      <c r="Y949" s="22" t="s">
        <v>6784</v>
      </c>
      <c r="Z949" s="22" t="s">
        <v>6712</v>
      </c>
      <c r="AA949" s="22" t="s">
        <v>6713</v>
      </c>
      <c r="AB949" s="22" t="s">
        <v>6758</v>
      </c>
      <c r="AC949" s="22"/>
      <c r="AD949" s="92" t="s">
        <v>6715</v>
      </c>
      <c r="AE949" s="93">
        <v>0</v>
      </c>
      <c r="AF949" s="22" t="s">
        <v>8711</v>
      </c>
      <c r="AG949" s="94">
        <v>37978</v>
      </c>
      <c r="AH949" s="245">
        <v>42004</v>
      </c>
      <c r="AI949" s="94">
        <v>42004</v>
      </c>
      <c r="AJ949" s="94">
        <v>42005</v>
      </c>
      <c r="AK949" s="22"/>
    </row>
    <row r="950" spans="1:37" x14ac:dyDescent="0.25">
      <c r="A950" t="str">
        <f t="shared" si="14"/>
        <v>AF01914</v>
      </c>
      <c r="B950" s="16" t="s">
        <v>2944</v>
      </c>
      <c r="C950" s="227" t="s">
        <v>3099</v>
      </c>
      <c r="D950" s="16" t="s">
        <v>2947</v>
      </c>
      <c r="E950" s="22"/>
      <c r="F950" s="22"/>
      <c r="G950" s="22"/>
      <c r="H950" s="84">
        <v>10851</v>
      </c>
      <c r="I950" s="85" t="s">
        <v>8857</v>
      </c>
      <c r="J950" s="22" t="s">
        <v>8861</v>
      </c>
      <c r="K950" s="86">
        <v>37978</v>
      </c>
      <c r="L950" s="87">
        <v>2082.75</v>
      </c>
      <c r="M950" s="22" t="s">
        <v>8859</v>
      </c>
      <c r="N950" s="22"/>
      <c r="O950" s="88">
        <v>37978</v>
      </c>
      <c r="P950" s="22" t="s">
        <v>8860</v>
      </c>
      <c r="Q950" s="89"/>
      <c r="R950" s="89"/>
      <c r="S950" s="89"/>
      <c r="T950" s="89"/>
      <c r="U950" s="89">
        <v>2082.75</v>
      </c>
      <c r="V950" s="90">
        <v>0</v>
      </c>
      <c r="W950" s="89">
        <v>0</v>
      </c>
      <c r="X950" s="96">
        <v>2003</v>
      </c>
      <c r="Y950" s="22" t="s">
        <v>6784</v>
      </c>
      <c r="Z950" s="22" t="s">
        <v>6712</v>
      </c>
      <c r="AA950" s="22" t="s">
        <v>6713</v>
      </c>
      <c r="AB950" s="22" t="s">
        <v>6758</v>
      </c>
      <c r="AC950" s="22"/>
      <c r="AD950" s="92" t="s">
        <v>6715</v>
      </c>
      <c r="AE950" s="93">
        <v>0</v>
      </c>
      <c r="AF950" s="22" t="s">
        <v>8711</v>
      </c>
      <c r="AG950" s="94">
        <v>37978</v>
      </c>
      <c r="AH950" s="245">
        <v>42004</v>
      </c>
      <c r="AI950" s="94">
        <v>42004</v>
      </c>
      <c r="AJ950" s="94">
        <v>42005</v>
      </c>
      <c r="AK950" s="22"/>
    </row>
    <row r="951" spans="1:37" x14ac:dyDescent="0.25">
      <c r="A951" t="str">
        <f t="shared" si="14"/>
        <v>AF00879</v>
      </c>
      <c r="B951" s="16" t="s">
        <v>2944</v>
      </c>
      <c r="C951" s="227" t="s">
        <v>3100</v>
      </c>
      <c r="D951" s="16" t="s">
        <v>3033</v>
      </c>
      <c r="E951" s="22"/>
      <c r="F951" s="22"/>
      <c r="G951" s="22"/>
      <c r="H951" s="84">
        <v>11299</v>
      </c>
      <c r="I951" s="85" t="s">
        <v>8857</v>
      </c>
      <c r="J951" s="22" t="s">
        <v>8862</v>
      </c>
      <c r="K951" s="86">
        <v>38155</v>
      </c>
      <c r="L951" s="87">
        <v>2306.25</v>
      </c>
      <c r="M951" s="22" t="s">
        <v>8863</v>
      </c>
      <c r="N951" s="22"/>
      <c r="O951" s="88">
        <v>38160</v>
      </c>
      <c r="P951" s="22" t="s">
        <v>8864</v>
      </c>
      <c r="Q951" s="89"/>
      <c r="R951" s="89"/>
      <c r="S951" s="89"/>
      <c r="T951" s="89"/>
      <c r="U951" s="89">
        <v>2306.25</v>
      </c>
      <c r="V951" s="90">
        <v>0</v>
      </c>
      <c r="W951" s="89">
        <v>0</v>
      </c>
      <c r="X951" s="96">
        <v>2004</v>
      </c>
      <c r="Y951" s="22" t="s">
        <v>6755</v>
      </c>
      <c r="Z951" s="22" t="s">
        <v>6712</v>
      </c>
      <c r="AA951" s="22" t="s">
        <v>6713</v>
      </c>
      <c r="AB951" s="22" t="s">
        <v>6714</v>
      </c>
      <c r="AC951" s="22"/>
      <c r="AD951" s="92" t="s">
        <v>6715</v>
      </c>
      <c r="AE951" s="93">
        <v>0</v>
      </c>
      <c r="AF951" s="22" t="s">
        <v>8711</v>
      </c>
      <c r="AG951" s="94">
        <v>38160</v>
      </c>
      <c r="AH951" s="245">
        <v>42004</v>
      </c>
      <c r="AI951" s="94">
        <v>42004</v>
      </c>
      <c r="AJ951" s="94">
        <v>42005</v>
      </c>
      <c r="AK951" s="22"/>
    </row>
    <row r="952" spans="1:37" x14ac:dyDescent="0.25">
      <c r="A952" t="str">
        <f t="shared" si="14"/>
        <v>AF01827</v>
      </c>
      <c r="B952" s="16" t="s">
        <v>2944</v>
      </c>
      <c r="C952" s="227" t="s">
        <v>3101</v>
      </c>
      <c r="D952" s="16" t="s">
        <v>3083</v>
      </c>
      <c r="E952" s="22"/>
      <c r="F952" s="22"/>
      <c r="G952" s="22"/>
      <c r="H952" s="84">
        <v>11526</v>
      </c>
      <c r="I952" s="85" t="s">
        <v>8857</v>
      </c>
      <c r="J952" s="22" t="s">
        <v>8865</v>
      </c>
      <c r="K952" s="86">
        <v>38279</v>
      </c>
      <c r="L952" s="87">
        <v>3486.75</v>
      </c>
      <c r="M952" s="22" t="s">
        <v>8866</v>
      </c>
      <c r="N952" s="22"/>
      <c r="O952" s="88">
        <v>38290</v>
      </c>
      <c r="P952" s="22" t="s">
        <v>8867</v>
      </c>
      <c r="Q952" s="89">
        <v>7869.75</v>
      </c>
      <c r="R952" s="89"/>
      <c r="S952" s="89"/>
      <c r="T952" s="89"/>
      <c r="U952" s="89">
        <v>3486.75</v>
      </c>
      <c r="V952" s="90">
        <v>0</v>
      </c>
      <c r="W952" s="89">
        <v>0</v>
      </c>
      <c r="X952" s="96">
        <v>2004</v>
      </c>
      <c r="Y952" s="22" t="s">
        <v>6873</v>
      </c>
      <c r="Z952" s="22" t="s">
        <v>6712</v>
      </c>
      <c r="AA952" s="22" t="s">
        <v>6713</v>
      </c>
      <c r="AB952" s="22" t="s">
        <v>6714</v>
      </c>
      <c r="AC952" s="22"/>
      <c r="AD952" s="92" t="s">
        <v>6715</v>
      </c>
      <c r="AE952" s="93">
        <v>0</v>
      </c>
      <c r="AF952" s="22" t="s">
        <v>8711</v>
      </c>
      <c r="AG952" s="94">
        <v>38290</v>
      </c>
      <c r="AH952" s="245">
        <v>42004</v>
      </c>
      <c r="AI952" s="94">
        <v>42004</v>
      </c>
      <c r="AJ952" s="94">
        <v>42005</v>
      </c>
      <c r="AK952" s="22"/>
    </row>
    <row r="953" spans="1:37" x14ac:dyDescent="0.25">
      <c r="A953" t="str">
        <f t="shared" si="14"/>
        <v>AF01809</v>
      </c>
      <c r="B953" s="16" t="s">
        <v>2944</v>
      </c>
      <c r="C953" s="227" t="s">
        <v>3102</v>
      </c>
      <c r="D953" s="16" t="s">
        <v>3083</v>
      </c>
      <c r="E953" s="22"/>
      <c r="F953" s="22"/>
      <c r="G953" s="22"/>
      <c r="H953" s="84">
        <v>11526</v>
      </c>
      <c r="I953" s="85" t="s">
        <v>8857</v>
      </c>
      <c r="J953" s="22" t="s">
        <v>8868</v>
      </c>
      <c r="K953" s="86">
        <v>38279</v>
      </c>
      <c r="L953" s="87">
        <v>4383</v>
      </c>
      <c r="M953" s="22" t="s">
        <v>8866</v>
      </c>
      <c r="N953" s="22"/>
      <c r="O953" s="88">
        <v>38290</v>
      </c>
      <c r="P953" s="22" t="s">
        <v>8867</v>
      </c>
      <c r="Q953" s="89"/>
      <c r="R953" s="89"/>
      <c r="S953" s="89"/>
      <c r="T953" s="89"/>
      <c r="U953" s="89">
        <v>4383</v>
      </c>
      <c r="V953" s="90">
        <v>0</v>
      </c>
      <c r="W953" s="89">
        <v>0</v>
      </c>
      <c r="X953" s="96">
        <v>2004</v>
      </c>
      <c r="Y953" s="22" t="s">
        <v>6873</v>
      </c>
      <c r="Z953" s="22" t="s">
        <v>6712</v>
      </c>
      <c r="AA953" s="22" t="s">
        <v>6713</v>
      </c>
      <c r="AB953" s="22" t="s">
        <v>6714</v>
      </c>
      <c r="AC953" s="22"/>
      <c r="AD953" s="92" t="s">
        <v>6715</v>
      </c>
      <c r="AE953" s="93">
        <v>0</v>
      </c>
      <c r="AF953" s="22" t="s">
        <v>8711</v>
      </c>
      <c r="AG953" s="94">
        <v>38290</v>
      </c>
      <c r="AH953" s="245">
        <v>42004</v>
      </c>
      <c r="AI953" s="94">
        <v>42004</v>
      </c>
      <c r="AJ953" s="94">
        <v>42005</v>
      </c>
      <c r="AK953" s="22"/>
    </row>
    <row r="954" spans="1:37" x14ac:dyDescent="0.25">
      <c r="A954" t="str">
        <f t="shared" si="14"/>
        <v>AF00806</v>
      </c>
      <c r="B954" s="16" t="s">
        <v>2944</v>
      </c>
      <c r="C954" s="227" t="s">
        <v>3103</v>
      </c>
      <c r="D954" s="16" t="s">
        <v>2950</v>
      </c>
      <c r="E954" s="22"/>
      <c r="F954" s="22" t="s">
        <v>8869</v>
      </c>
      <c r="G954" s="22"/>
      <c r="H954" s="84">
        <v>51089</v>
      </c>
      <c r="I954" s="85" t="s">
        <v>8757</v>
      </c>
      <c r="J954" s="22" t="s">
        <v>8870</v>
      </c>
      <c r="K954" s="86">
        <v>38531</v>
      </c>
      <c r="L954" s="87">
        <v>1070.1500000000001</v>
      </c>
      <c r="M954" s="22" t="s">
        <v>8871</v>
      </c>
      <c r="N954" s="22"/>
      <c r="O954" s="88">
        <v>38533</v>
      </c>
      <c r="P954" s="22" t="s">
        <v>8872</v>
      </c>
      <c r="Q954" s="89">
        <v>13789.26</v>
      </c>
      <c r="R954" s="89"/>
      <c r="S954" s="89"/>
      <c r="T954" s="89"/>
      <c r="U954" s="89">
        <v>1070.1500000000001</v>
      </c>
      <c r="V954" s="90">
        <v>53.5075</v>
      </c>
      <c r="W954" s="89">
        <v>53.5075</v>
      </c>
      <c r="X954" s="96">
        <v>2005</v>
      </c>
      <c r="Y954" s="22" t="s">
        <v>6755</v>
      </c>
      <c r="Z954" s="22" t="s">
        <v>6712</v>
      </c>
      <c r="AA954" s="22" t="s">
        <v>6713</v>
      </c>
      <c r="AB954" s="22" t="s">
        <v>6758</v>
      </c>
      <c r="AC954" s="22"/>
      <c r="AD954" s="92" t="s">
        <v>6715</v>
      </c>
      <c r="AE954" s="93">
        <v>0.5</v>
      </c>
      <c r="AF954" s="22" t="s">
        <v>8711</v>
      </c>
      <c r="AG954" s="94">
        <v>38533</v>
      </c>
      <c r="AH954" s="245">
        <v>42004</v>
      </c>
      <c r="AI954" s="94">
        <v>42004</v>
      </c>
      <c r="AJ954" s="94">
        <v>42005</v>
      </c>
      <c r="AK954" s="22"/>
    </row>
    <row r="955" spans="1:37" x14ac:dyDescent="0.25">
      <c r="A955" t="str">
        <f t="shared" si="14"/>
        <v>AF00808</v>
      </c>
      <c r="B955" s="16" t="s">
        <v>2944</v>
      </c>
      <c r="C955" s="227" t="s">
        <v>3104</v>
      </c>
      <c r="D955" s="16" t="s">
        <v>2950</v>
      </c>
      <c r="E955" s="22"/>
      <c r="F955" s="22" t="s">
        <v>8869</v>
      </c>
      <c r="G955" s="22"/>
      <c r="H955" s="84">
        <v>51089</v>
      </c>
      <c r="I955" s="85" t="s">
        <v>8757</v>
      </c>
      <c r="J955" s="22" t="s">
        <v>8870</v>
      </c>
      <c r="K955" s="86">
        <v>38531</v>
      </c>
      <c r="L955" s="87">
        <v>1070.1500000000001</v>
      </c>
      <c r="M955" s="22" t="s">
        <v>8871</v>
      </c>
      <c r="N955" s="22"/>
      <c r="O955" s="88">
        <v>38533</v>
      </c>
      <c r="P955" s="22" t="s">
        <v>8872</v>
      </c>
      <c r="Q955" s="89"/>
      <c r="R955" s="89"/>
      <c r="S955" s="89"/>
      <c r="T955" s="89"/>
      <c r="U955" s="89">
        <v>1070.1500000000001</v>
      </c>
      <c r="V955" s="90">
        <v>53.5075</v>
      </c>
      <c r="W955" s="89">
        <v>53.5075</v>
      </c>
      <c r="X955" s="96">
        <v>2005</v>
      </c>
      <c r="Y955" s="22" t="s">
        <v>6755</v>
      </c>
      <c r="Z955" s="22" t="s">
        <v>6712</v>
      </c>
      <c r="AA955" s="22" t="s">
        <v>6713</v>
      </c>
      <c r="AB955" s="22" t="s">
        <v>6758</v>
      </c>
      <c r="AC955" s="22"/>
      <c r="AD955" s="92" t="s">
        <v>6715</v>
      </c>
      <c r="AE955" s="93">
        <v>0.5</v>
      </c>
      <c r="AF955" s="22" t="s">
        <v>8711</v>
      </c>
      <c r="AG955" s="94">
        <v>38533</v>
      </c>
      <c r="AH955" s="245">
        <v>42004</v>
      </c>
      <c r="AI955" s="94">
        <v>42004</v>
      </c>
      <c r="AJ955" s="94">
        <v>42005</v>
      </c>
      <c r="AK955" s="22"/>
    </row>
    <row r="956" spans="1:37" x14ac:dyDescent="0.25">
      <c r="A956" t="str">
        <f t="shared" si="14"/>
        <v>AF00807</v>
      </c>
      <c r="B956" s="16" t="s">
        <v>2944</v>
      </c>
      <c r="C956" s="227" t="s">
        <v>3105</v>
      </c>
      <c r="D956" s="16" t="s">
        <v>2950</v>
      </c>
      <c r="E956" s="22"/>
      <c r="F956" s="22" t="s">
        <v>8869</v>
      </c>
      <c r="G956" s="22"/>
      <c r="H956" s="84">
        <v>51089</v>
      </c>
      <c r="I956" s="85" t="s">
        <v>8757</v>
      </c>
      <c r="J956" s="22" t="s">
        <v>8870</v>
      </c>
      <c r="K956" s="86">
        <v>38531</v>
      </c>
      <c r="L956" s="87">
        <v>1070.1500000000001</v>
      </c>
      <c r="M956" s="22" t="s">
        <v>8871</v>
      </c>
      <c r="N956" s="22"/>
      <c r="O956" s="88">
        <v>38533</v>
      </c>
      <c r="P956" s="22" t="s">
        <v>8872</v>
      </c>
      <c r="Q956" s="89"/>
      <c r="R956" s="89"/>
      <c r="S956" s="89"/>
      <c r="T956" s="89"/>
      <c r="U956" s="89">
        <v>1070.1500000000001</v>
      </c>
      <c r="V956" s="90">
        <v>53.5075</v>
      </c>
      <c r="W956" s="89">
        <v>53.5075</v>
      </c>
      <c r="X956" s="96">
        <v>2005</v>
      </c>
      <c r="Y956" s="22" t="s">
        <v>6755</v>
      </c>
      <c r="Z956" s="22" t="s">
        <v>6712</v>
      </c>
      <c r="AA956" s="22" t="s">
        <v>6713</v>
      </c>
      <c r="AB956" s="22" t="s">
        <v>6758</v>
      </c>
      <c r="AC956" s="22"/>
      <c r="AD956" s="92" t="s">
        <v>6715</v>
      </c>
      <c r="AE956" s="93">
        <v>0.5</v>
      </c>
      <c r="AF956" s="22" t="s">
        <v>8711</v>
      </c>
      <c r="AG956" s="94">
        <v>38533</v>
      </c>
      <c r="AH956" s="245">
        <v>42004</v>
      </c>
      <c r="AI956" s="94">
        <v>42004</v>
      </c>
      <c r="AJ956" s="94">
        <v>42005</v>
      </c>
      <c r="AK956" s="22"/>
    </row>
    <row r="957" spans="1:37" x14ac:dyDescent="0.25">
      <c r="A957" t="str">
        <f t="shared" si="14"/>
        <v>AF00813</v>
      </c>
      <c r="B957" s="16" t="s">
        <v>2944</v>
      </c>
      <c r="C957" s="227" t="s">
        <v>3106</v>
      </c>
      <c r="D957" s="16" t="s">
        <v>2950</v>
      </c>
      <c r="E957" s="22"/>
      <c r="F957" s="22" t="s">
        <v>8873</v>
      </c>
      <c r="G957" s="22"/>
      <c r="H957" s="84">
        <v>51089</v>
      </c>
      <c r="I957" s="85" t="s">
        <v>8757</v>
      </c>
      <c r="J957" s="22" t="s">
        <v>8874</v>
      </c>
      <c r="K957" s="86">
        <v>38531</v>
      </c>
      <c r="L957" s="87">
        <v>738.64</v>
      </c>
      <c r="M957" s="22" t="s">
        <v>8871</v>
      </c>
      <c r="N957" s="22"/>
      <c r="O957" s="88">
        <v>38533</v>
      </c>
      <c r="P957" s="22" t="s">
        <v>8872</v>
      </c>
      <c r="Q957" s="89"/>
      <c r="R957" s="89"/>
      <c r="S957" s="89"/>
      <c r="T957" s="89"/>
      <c r="U957" s="89">
        <v>738.64</v>
      </c>
      <c r="V957" s="90">
        <v>36.932000000000002</v>
      </c>
      <c r="W957" s="89">
        <v>36.932000000000002</v>
      </c>
      <c r="X957" s="96">
        <v>2005</v>
      </c>
      <c r="Y957" s="22" t="s">
        <v>6755</v>
      </c>
      <c r="Z957" s="22" t="s">
        <v>6712</v>
      </c>
      <c r="AA957" s="22" t="s">
        <v>6713</v>
      </c>
      <c r="AB957" s="22" t="s">
        <v>6758</v>
      </c>
      <c r="AC957" s="22"/>
      <c r="AD957" s="92" t="s">
        <v>6715</v>
      </c>
      <c r="AE957" s="93">
        <v>0.5</v>
      </c>
      <c r="AF957" s="22" t="s">
        <v>8711</v>
      </c>
      <c r="AG957" s="94">
        <v>38533</v>
      </c>
      <c r="AH957" s="245">
        <v>42004</v>
      </c>
      <c r="AI957" s="94">
        <v>42004</v>
      </c>
      <c r="AJ957" s="94">
        <v>42005</v>
      </c>
      <c r="AK957" s="22"/>
    </row>
    <row r="958" spans="1:37" x14ac:dyDescent="0.25">
      <c r="A958" t="str">
        <f t="shared" si="14"/>
        <v>AF00811</v>
      </c>
      <c r="B958" s="16" t="s">
        <v>2944</v>
      </c>
      <c r="C958" s="227" t="s">
        <v>3107</v>
      </c>
      <c r="D958" s="16" t="s">
        <v>2950</v>
      </c>
      <c r="E958" s="22"/>
      <c r="F958" s="22" t="s">
        <v>8873</v>
      </c>
      <c r="G958" s="22"/>
      <c r="H958" s="84">
        <v>51089</v>
      </c>
      <c r="I958" s="85" t="s">
        <v>8757</v>
      </c>
      <c r="J958" s="22" t="s">
        <v>8874</v>
      </c>
      <c r="K958" s="86">
        <v>38531</v>
      </c>
      <c r="L958" s="87">
        <v>738.64</v>
      </c>
      <c r="M958" s="22" t="s">
        <v>8871</v>
      </c>
      <c r="N958" s="22"/>
      <c r="O958" s="88">
        <v>38533</v>
      </c>
      <c r="P958" s="22" t="s">
        <v>8872</v>
      </c>
      <c r="Q958" s="89"/>
      <c r="R958" s="89"/>
      <c r="S958" s="89"/>
      <c r="T958" s="89"/>
      <c r="U958" s="89">
        <v>738.64</v>
      </c>
      <c r="V958" s="90">
        <v>36.932000000000002</v>
      </c>
      <c r="W958" s="89">
        <v>36.932000000000002</v>
      </c>
      <c r="X958" s="96">
        <v>2005</v>
      </c>
      <c r="Y958" s="22" t="s">
        <v>6755</v>
      </c>
      <c r="Z958" s="22" t="s">
        <v>6712</v>
      </c>
      <c r="AA958" s="22" t="s">
        <v>6713</v>
      </c>
      <c r="AB958" s="22" t="s">
        <v>6758</v>
      </c>
      <c r="AC958" s="22"/>
      <c r="AD958" s="92" t="s">
        <v>6715</v>
      </c>
      <c r="AE958" s="93">
        <v>0.5</v>
      </c>
      <c r="AF958" s="22" t="s">
        <v>8711</v>
      </c>
      <c r="AG958" s="94">
        <v>38533</v>
      </c>
      <c r="AH958" s="245">
        <v>42004</v>
      </c>
      <c r="AI958" s="94">
        <v>42004</v>
      </c>
      <c r="AJ958" s="94">
        <v>42005</v>
      </c>
      <c r="AK958" s="22"/>
    </row>
    <row r="959" spans="1:37" x14ac:dyDescent="0.25">
      <c r="A959" t="str">
        <f t="shared" si="14"/>
        <v>AF00814</v>
      </c>
      <c r="B959" s="16" t="s">
        <v>2944</v>
      </c>
      <c r="C959" s="227" t="s">
        <v>3108</v>
      </c>
      <c r="D959" s="16" t="s">
        <v>2950</v>
      </c>
      <c r="E959" s="22"/>
      <c r="F959" s="22" t="s">
        <v>8873</v>
      </c>
      <c r="G959" s="22"/>
      <c r="H959" s="84">
        <v>51089</v>
      </c>
      <c r="I959" s="85" t="s">
        <v>8757</v>
      </c>
      <c r="J959" s="22" t="s">
        <v>8874</v>
      </c>
      <c r="K959" s="86">
        <v>38531</v>
      </c>
      <c r="L959" s="87">
        <v>738.64</v>
      </c>
      <c r="M959" s="22" t="s">
        <v>8871</v>
      </c>
      <c r="N959" s="22"/>
      <c r="O959" s="88">
        <v>38533</v>
      </c>
      <c r="P959" s="22" t="s">
        <v>8872</v>
      </c>
      <c r="Q959" s="89"/>
      <c r="R959" s="89"/>
      <c r="S959" s="89"/>
      <c r="T959" s="89"/>
      <c r="U959" s="89">
        <v>738.64</v>
      </c>
      <c r="V959" s="90">
        <v>36.932000000000002</v>
      </c>
      <c r="W959" s="89">
        <v>36.932000000000002</v>
      </c>
      <c r="X959" s="96">
        <v>2005</v>
      </c>
      <c r="Y959" s="22" t="s">
        <v>6755</v>
      </c>
      <c r="Z959" s="22" t="s">
        <v>6712</v>
      </c>
      <c r="AA959" s="22" t="s">
        <v>6713</v>
      </c>
      <c r="AB959" s="22" t="s">
        <v>6758</v>
      </c>
      <c r="AC959" s="22"/>
      <c r="AD959" s="92" t="s">
        <v>6715</v>
      </c>
      <c r="AE959" s="93">
        <v>0.5</v>
      </c>
      <c r="AF959" s="22" t="s">
        <v>8711</v>
      </c>
      <c r="AG959" s="94">
        <v>38533</v>
      </c>
      <c r="AH959" s="245">
        <v>42004</v>
      </c>
      <c r="AI959" s="94">
        <v>42004</v>
      </c>
      <c r="AJ959" s="94">
        <v>42005</v>
      </c>
      <c r="AK959" s="22"/>
    </row>
    <row r="960" spans="1:37" x14ac:dyDescent="0.25">
      <c r="A960" t="str">
        <f t="shared" si="14"/>
        <v>AF02552</v>
      </c>
      <c r="B960" s="16" t="s">
        <v>2944</v>
      </c>
      <c r="C960" s="227" t="s">
        <v>3109</v>
      </c>
      <c r="D960" s="16" t="s">
        <v>3083</v>
      </c>
      <c r="E960" s="22"/>
      <c r="F960" s="22" t="s">
        <v>8875</v>
      </c>
      <c r="G960" s="22"/>
      <c r="H960" s="84">
        <v>13073</v>
      </c>
      <c r="I960" s="85" t="s">
        <v>8857</v>
      </c>
      <c r="J960" s="22" t="s">
        <v>8876</v>
      </c>
      <c r="K960" s="86">
        <v>38516</v>
      </c>
      <c r="L960" s="87">
        <v>5484.75</v>
      </c>
      <c r="M960" s="22" t="s">
        <v>8877</v>
      </c>
      <c r="N960" s="22"/>
      <c r="O960" s="88">
        <v>38533</v>
      </c>
      <c r="P960" s="22" t="s">
        <v>8878</v>
      </c>
      <c r="Q960" s="89">
        <v>15153</v>
      </c>
      <c r="R960" s="89"/>
      <c r="S960" s="89"/>
      <c r="T960" s="89"/>
      <c r="U960" s="89">
        <v>5484.75</v>
      </c>
      <c r="V960" s="90">
        <v>274.23749999999995</v>
      </c>
      <c r="W960" s="89">
        <v>274.23749999999995</v>
      </c>
      <c r="X960" s="96">
        <v>2005</v>
      </c>
      <c r="Y960" s="22" t="s">
        <v>6755</v>
      </c>
      <c r="Z960" s="22" t="s">
        <v>6712</v>
      </c>
      <c r="AA960" s="22" t="s">
        <v>6713</v>
      </c>
      <c r="AB960" s="22" t="s">
        <v>6758</v>
      </c>
      <c r="AC960" s="22"/>
      <c r="AD960" s="92" t="s">
        <v>6715</v>
      </c>
      <c r="AE960" s="102">
        <v>1.5</v>
      </c>
      <c r="AF960" s="22" t="s">
        <v>8711</v>
      </c>
      <c r="AG960" s="94">
        <v>38533</v>
      </c>
      <c r="AH960" s="245">
        <v>42004</v>
      </c>
      <c r="AI960" s="94">
        <v>42004</v>
      </c>
      <c r="AJ960" s="94">
        <v>42005</v>
      </c>
      <c r="AK960" s="22"/>
    </row>
    <row r="961" spans="1:37" x14ac:dyDescent="0.25">
      <c r="A961" t="str">
        <f t="shared" si="14"/>
        <v>AF03135</v>
      </c>
      <c r="B961" s="16" t="s">
        <v>2944</v>
      </c>
      <c r="C961" s="227" t="s">
        <v>3110</v>
      </c>
      <c r="D961" s="16" t="s">
        <v>3083</v>
      </c>
      <c r="E961" s="22"/>
      <c r="F961" s="22" t="s">
        <v>8879</v>
      </c>
      <c r="G961" s="22"/>
      <c r="H961" s="84">
        <v>13073</v>
      </c>
      <c r="I961" s="85" t="s">
        <v>8857</v>
      </c>
      <c r="J961" s="22" t="s">
        <v>8880</v>
      </c>
      <c r="K961" s="86">
        <v>38516</v>
      </c>
      <c r="L961" s="87">
        <v>9668.25</v>
      </c>
      <c r="M961" s="22" t="s">
        <v>8877</v>
      </c>
      <c r="N961" s="22"/>
      <c r="O961" s="88">
        <v>38533</v>
      </c>
      <c r="P961" s="22" t="s">
        <v>8878</v>
      </c>
      <c r="Q961" s="89"/>
      <c r="R961" s="89"/>
      <c r="S961" s="89"/>
      <c r="T961" s="89"/>
      <c r="U961" s="89">
        <v>9668.25</v>
      </c>
      <c r="V961" s="90">
        <v>483.41249999999997</v>
      </c>
      <c r="W961" s="89">
        <v>483.41249999999997</v>
      </c>
      <c r="X961" s="96">
        <v>2005</v>
      </c>
      <c r="Y961" s="22" t="s">
        <v>6755</v>
      </c>
      <c r="Z961" s="22" t="s">
        <v>6712</v>
      </c>
      <c r="AA961" s="22" t="s">
        <v>6713</v>
      </c>
      <c r="AB961" s="22" t="s">
        <v>6758</v>
      </c>
      <c r="AC961" s="22"/>
      <c r="AD961" s="92" t="s">
        <v>6715</v>
      </c>
      <c r="AE961" s="102">
        <v>1.5</v>
      </c>
      <c r="AF961" s="22" t="s">
        <v>8711</v>
      </c>
      <c r="AG961" s="94">
        <v>38533</v>
      </c>
      <c r="AH961" s="245">
        <v>42004</v>
      </c>
      <c r="AI961" s="94">
        <v>42004</v>
      </c>
      <c r="AJ961" s="94">
        <v>42005</v>
      </c>
      <c r="AK961" s="22"/>
    </row>
    <row r="962" spans="1:37" x14ac:dyDescent="0.25">
      <c r="A962" t="str">
        <f t="shared" ref="A962:A1025" si="15">+LEFT(C962,2)&amp;RIGHT(C962,5)</f>
        <v>AF605-?</v>
      </c>
      <c r="B962" s="16" t="s">
        <v>2944</v>
      </c>
      <c r="C962" s="227" t="s">
        <v>3111</v>
      </c>
      <c r="D962" s="16" t="s">
        <v>2453</v>
      </c>
      <c r="E962" s="22"/>
      <c r="F962" s="22"/>
      <c r="G962" s="22" t="s">
        <v>8881</v>
      </c>
      <c r="H962" s="84">
        <v>31837</v>
      </c>
      <c r="I962" s="85" t="s">
        <v>7345</v>
      </c>
      <c r="J962" s="22" t="s">
        <v>8882</v>
      </c>
      <c r="K962" s="86">
        <v>39546</v>
      </c>
      <c r="L962" s="87">
        <v>13537.5</v>
      </c>
      <c r="M962" s="22" t="s">
        <v>8883</v>
      </c>
      <c r="N962" s="22"/>
      <c r="O962" s="88">
        <v>39568</v>
      </c>
      <c r="P962" s="22" t="s">
        <v>8884</v>
      </c>
      <c r="Q962" s="89">
        <v>18323.13</v>
      </c>
      <c r="R962" s="89"/>
      <c r="S962" s="89"/>
      <c r="T962" s="89"/>
      <c r="U962" s="89">
        <v>13537.5</v>
      </c>
      <c r="V962" s="90">
        <v>0</v>
      </c>
      <c r="W962" s="89">
        <v>0</v>
      </c>
      <c r="X962" s="96">
        <v>2008</v>
      </c>
      <c r="Y962" s="22" t="s">
        <v>6768</v>
      </c>
      <c r="Z962" s="22" t="s">
        <v>6712</v>
      </c>
      <c r="AA962" s="22" t="s">
        <v>6713</v>
      </c>
      <c r="AB962" s="22" t="s">
        <v>6803</v>
      </c>
      <c r="AC962" s="22"/>
      <c r="AD962" s="92" t="s">
        <v>6715</v>
      </c>
      <c r="AE962" s="93">
        <v>0</v>
      </c>
      <c r="AF962" s="22" t="s">
        <v>6813</v>
      </c>
      <c r="AG962" s="94">
        <v>39568</v>
      </c>
      <c r="AH962" s="245">
        <v>42004</v>
      </c>
      <c r="AI962" s="94">
        <v>42004</v>
      </c>
      <c r="AJ962" s="94">
        <v>42005</v>
      </c>
      <c r="AK962" s="22"/>
    </row>
    <row r="963" spans="1:37" x14ac:dyDescent="0.25">
      <c r="A963" t="str">
        <f t="shared" si="15"/>
        <v>AF605-?</v>
      </c>
      <c r="B963" s="16" t="s">
        <v>2944</v>
      </c>
      <c r="C963" s="227" t="s">
        <v>3111</v>
      </c>
      <c r="D963" s="16" t="s">
        <v>2453</v>
      </c>
      <c r="E963" s="22"/>
      <c r="F963" s="22"/>
      <c r="G963" s="22"/>
      <c r="H963" s="84">
        <v>31837</v>
      </c>
      <c r="I963" s="85" t="s">
        <v>7345</v>
      </c>
      <c r="J963" s="22" t="s">
        <v>8885</v>
      </c>
      <c r="K963" s="86">
        <v>39546</v>
      </c>
      <c r="L963" s="87">
        <v>1187.5</v>
      </c>
      <c r="M963" s="22" t="s">
        <v>8883</v>
      </c>
      <c r="N963" s="22"/>
      <c r="O963" s="88">
        <v>39568</v>
      </c>
      <c r="P963" s="22" t="s">
        <v>8884</v>
      </c>
      <c r="Q963" s="89"/>
      <c r="R963" s="89"/>
      <c r="S963" s="89"/>
      <c r="T963" s="89"/>
      <c r="U963" s="89">
        <v>1187.5</v>
      </c>
      <c r="V963" s="90">
        <v>0</v>
      </c>
      <c r="W963" s="89">
        <v>0</v>
      </c>
      <c r="X963" s="96">
        <v>2008</v>
      </c>
      <c r="Y963" s="22" t="s">
        <v>6768</v>
      </c>
      <c r="Z963" s="22" t="s">
        <v>6712</v>
      </c>
      <c r="AA963" s="22" t="s">
        <v>6713</v>
      </c>
      <c r="AB963" s="22" t="s">
        <v>6803</v>
      </c>
      <c r="AC963" s="22"/>
      <c r="AD963" s="92" t="s">
        <v>6715</v>
      </c>
      <c r="AE963" s="93">
        <v>0</v>
      </c>
      <c r="AF963" s="22" t="s">
        <v>6813</v>
      </c>
      <c r="AG963" s="94">
        <v>39568</v>
      </c>
      <c r="AH963" s="245">
        <v>42004</v>
      </c>
      <c r="AI963" s="94">
        <v>42004</v>
      </c>
      <c r="AJ963" s="94">
        <v>42005</v>
      </c>
      <c r="AK963" s="22"/>
    </row>
    <row r="964" spans="1:37" x14ac:dyDescent="0.25">
      <c r="A964" t="str">
        <f t="shared" si="15"/>
        <v>AF605-?</v>
      </c>
      <c r="B964" s="16" t="s">
        <v>2944</v>
      </c>
      <c r="C964" s="227" t="s">
        <v>3111</v>
      </c>
      <c r="D964" s="16" t="s">
        <v>2453</v>
      </c>
      <c r="E964" s="22"/>
      <c r="F964" s="22"/>
      <c r="G964" s="22"/>
      <c r="H964" s="84">
        <v>31837</v>
      </c>
      <c r="I964" s="85" t="s">
        <v>7345</v>
      </c>
      <c r="J964" s="22" t="s">
        <v>8886</v>
      </c>
      <c r="K964" s="86">
        <v>39546</v>
      </c>
      <c r="L964" s="87">
        <v>356.25</v>
      </c>
      <c r="M964" s="22" t="s">
        <v>8883</v>
      </c>
      <c r="N964" s="22"/>
      <c r="O964" s="88">
        <v>39568</v>
      </c>
      <c r="P964" s="22" t="s">
        <v>8884</v>
      </c>
      <c r="Q964" s="89"/>
      <c r="R964" s="89"/>
      <c r="S964" s="89"/>
      <c r="T964" s="89"/>
      <c r="U964" s="89">
        <v>356.25</v>
      </c>
      <c r="V964" s="90">
        <v>0</v>
      </c>
      <c r="W964" s="89">
        <v>0</v>
      </c>
      <c r="X964" s="96">
        <v>2008</v>
      </c>
      <c r="Y964" s="22" t="s">
        <v>6768</v>
      </c>
      <c r="Z964" s="22" t="s">
        <v>6712</v>
      </c>
      <c r="AA964" s="22" t="s">
        <v>6713</v>
      </c>
      <c r="AB964" s="22" t="s">
        <v>6803</v>
      </c>
      <c r="AC964" s="22"/>
      <c r="AD964" s="92" t="s">
        <v>6715</v>
      </c>
      <c r="AE964" s="93">
        <v>0</v>
      </c>
      <c r="AF964" s="22" t="s">
        <v>6813</v>
      </c>
      <c r="AG964" s="94">
        <v>39568</v>
      </c>
      <c r="AH964" s="245">
        <v>42004</v>
      </c>
      <c r="AI964" s="94">
        <v>42004</v>
      </c>
      <c r="AJ964" s="94">
        <v>42005</v>
      </c>
      <c r="AK964" s="22"/>
    </row>
    <row r="965" spans="1:37" x14ac:dyDescent="0.25">
      <c r="A965" t="str">
        <f t="shared" si="15"/>
        <v>AF605-?</v>
      </c>
      <c r="B965" s="16" t="s">
        <v>2944</v>
      </c>
      <c r="C965" s="227" t="s">
        <v>3111</v>
      </c>
      <c r="D965" s="16" t="s">
        <v>2453</v>
      </c>
      <c r="E965" s="22"/>
      <c r="F965" s="22"/>
      <c r="G965" s="22"/>
      <c r="H965" s="84">
        <v>31837</v>
      </c>
      <c r="I965" s="85" t="s">
        <v>7345</v>
      </c>
      <c r="J965" s="22" t="s">
        <v>8887</v>
      </c>
      <c r="K965" s="86">
        <v>39546</v>
      </c>
      <c r="L965" s="87">
        <v>356.25</v>
      </c>
      <c r="M965" s="22" t="s">
        <v>8883</v>
      </c>
      <c r="N965" s="22"/>
      <c r="O965" s="88">
        <v>39568</v>
      </c>
      <c r="P965" s="22" t="s">
        <v>8884</v>
      </c>
      <c r="Q965" s="89"/>
      <c r="R965" s="89"/>
      <c r="S965" s="89"/>
      <c r="T965" s="89"/>
      <c r="U965" s="89">
        <v>356.25</v>
      </c>
      <c r="V965" s="90">
        <v>0</v>
      </c>
      <c r="W965" s="89">
        <v>0</v>
      </c>
      <c r="X965" s="96">
        <v>2008</v>
      </c>
      <c r="Y965" s="22" t="s">
        <v>6768</v>
      </c>
      <c r="Z965" s="22" t="s">
        <v>6712</v>
      </c>
      <c r="AA965" s="22" t="s">
        <v>6713</v>
      </c>
      <c r="AB965" s="22" t="s">
        <v>6803</v>
      </c>
      <c r="AC965" s="22"/>
      <c r="AD965" s="92" t="s">
        <v>6715</v>
      </c>
      <c r="AE965" s="93">
        <v>0</v>
      </c>
      <c r="AF965" s="22" t="s">
        <v>6813</v>
      </c>
      <c r="AG965" s="94">
        <v>39568</v>
      </c>
      <c r="AH965" s="245">
        <v>42004</v>
      </c>
      <c r="AI965" s="94">
        <v>42004</v>
      </c>
      <c r="AJ965" s="94">
        <v>42005</v>
      </c>
      <c r="AK965" s="22"/>
    </row>
    <row r="966" spans="1:37" x14ac:dyDescent="0.25">
      <c r="A966" t="str">
        <f t="shared" si="15"/>
        <v>AF605-?</v>
      </c>
      <c r="B966" s="16" t="s">
        <v>2944</v>
      </c>
      <c r="C966" s="227" t="s">
        <v>3111</v>
      </c>
      <c r="D966" s="16" t="s">
        <v>2453</v>
      </c>
      <c r="E966" s="22"/>
      <c r="F966" s="22"/>
      <c r="G966" s="22"/>
      <c r="H966" s="84">
        <v>31837</v>
      </c>
      <c r="I966" s="85" t="s">
        <v>7345</v>
      </c>
      <c r="J966" s="22" t="s">
        <v>8888</v>
      </c>
      <c r="K966" s="86">
        <v>39546</v>
      </c>
      <c r="L966" s="87">
        <v>688.75</v>
      </c>
      <c r="M966" s="22" t="s">
        <v>8883</v>
      </c>
      <c r="N966" s="22"/>
      <c r="O966" s="88">
        <v>39568</v>
      </c>
      <c r="P966" s="22" t="s">
        <v>8884</v>
      </c>
      <c r="Q966" s="89"/>
      <c r="R966" s="89"/>
      <c r="S966" s="89"/>
      <c r="T966" s="89"/>
      <c r="U966" s="89">
        <v>688.75</v>
      </c>
      <c r="V966" s="90">
        <v>0</v>
      </c>
      <c r="W966" s="89">
        <v>0</v>
      </c>
      <c r="X966" s="96">
        <v>2008</v>
      </c>
      <c r="Y966" s="22" t="s">
        <v>6768</v>
      </c>
      <c r="Z966" s="22" t="s">
        <v>6712</v>
      </c>
      <c r="AA966" s="22" t="s">
        <v>6713</v>
      </c>
      <c r="AB966" s="22" t="s">
        <v>6803</v>
      </c>
      <c r="AC966" s="22"/>
      <c r="AD966" s="92" t="s">
        <v>6715</v>
      </c>
      <c r="AE966" s="93">
        <v>0</v>
      </c>
      <c r="AF966" s="22" t="s">
        <v>6813</v>
      </c>
      <c r="AG966" s="94">
        <v>39568</v>
      </c>
      <c r="AH966" s="245">
        <v>42004</v>
      </c>
      <c r="AI966" s="94">
        <v>42004</v>
      </c>
      <c r="AJ966" s="94">
        <v>42005</v>
      </c>
      <c r="AK966" s="22"/>
    </row>
    <row r="967" spans="1:37" x14ac:dyDescent="0.25">
      <c r="A967" t="str">
        <f t="shared" si="15"/>
        <v>AF605-?</v>
      </c>
      <c r="B967" s="16" t="s">
        <v>2944</v>
      </c>
      <c r="C967" s="227" t="s">
        <v>3111</v>
      </c>
      <c r="D967" s="16" t="s">
        <v>2453</v>
      </c>
      <c r="E967" s="22"/>
      <c r="F967" s="22"/>
      <c r="G967" s="22"/>
      <c r="H967" s="84">
        <v>31837</v>
      </c>
      <c r="I967" s="85" t="s">
        <v>7345</v>
      </c>
      <c r="J967" s="22" t="s">
        <v>8889</v>
      </c>
      <c r="K967" s="86">
        <v>39546</v>
      </c>
      <c r="L967" s="87">
        <v>296.875</v>
      </c>
      <c r="M967" s="22" t="s">
        <v>8883</v>
      </c>
      <c r="N967" s="22"/>
      <c r="O967" s="88">
        <v>39568</v>
      </c>
      <c r="P967" s="22" t="s">
        <v>8884</v>
      </c>
      <c r="Q967" s="89"/>
      <c r="R967" s="89"/>
      <c r="S967" s="89"/>
      <c r="T967" s="89"/>
      <c r="U967" s="89">
        <v>296.875</v>
      </c>
      <c r="V967" s="90">
        <v>0</v>
      </c>
      <c r="W967" s="89">
        <v>0</v>
      </c>
      <c r="X967" s="96">
        <v>2008</v>
      </c>
      <c r="Y967" s="22" t="s">
        <v>6768</v>
      </c>
      <c r="Z967" s="22" t="s">
        <v>6712</v>
      </c>
      <c r="AA967" s="22" t="s">
        <v>6713</v>
      </c>
      <c r="AB967" s="22" t="s">
        <v>6803</v>
      </c>
      <c r="AC967" s="22"/>
      <c r="AD967" s="92" t="s">
        <v>6715</v>
      </c>
      <c r="AE967" s="93">
        <v>0</v>
      </c>
      <c r="AF967" s="22" t="s">
        <v>6813</v>
      </c>
      <c r="AG967" s="94">
        <v>39568</v>
      </c>
      <c r="AH967" s="245">
        <v>42004</v>
      </c>
      <c r="AI967" s="94">
        <v>42004</v>
      </c>
      <c r="AJ967" s="94">
        <v>42005</v>
      </c>
      <c r="AK967" s="22"/>
    </row>
    <row r="968" spans="1:37" x14ac:dyDescent="0.25">
      <c r="A968" t="str">
        <f t="shared" si="15"/>
        <v>AF605-?</v>
      </c>
      <c r="B968" s="16" t="s">
        <v>2944</v>
      </c>
      <c r="C968" s="227" t="s">
        <v>3111</v>
      </c>
      <c r="D968" s="16" t="s">
        <v>2453</v>
      </c>
      <c r="E968" s="22"/>
      <c r="F968" s="22"/>
      <c r="G968" s="22"/>
      <c r="H968" s="84">
        <v>31837</v>
      </c>
      <c r="I968" s="85" t="s">
        <v>7345</v>
      </c>
      <c r="J968" s="22" t="s">
        <v>8890</v>
      </c>
      <c r="K968" s="86">
        <v>39546</v>
      </c>
      <c r="L968" s="87">
        <v>1900</v>
      </c>
      <c r="M968" s="22" t="s">
        <v>8883</v>
      </c>
      <c r="N968" s="22"/>
      <c r="O968" s="88">
        <v>39568</v>
      </c>
      <c r="P968" s="22" t="s">
        <v>8884</v>
      </c>
      <c r="Q968" s="89"/>
      <c r="R968" s="89"/>
      <c r="S968" s="89"/>
      <c r="T968" s="89"/>
      <c r="U968" s="89">
        <v>1900</v>
      </c>
      <c r="V968" s="90">
        <v>0</v>
      </c>
      <c r="W968" s="89">
        <v>0</v>
      </c>
      <c r="X968" s="96">
        <v>2008</v>
      </c>
      <c r="Y968" s="22" t="s">
        <v>6768</v>
      </c>
      <c r="Z968" s="22" t="s">
        <v>6712</v>
      </c>
      <c r="AA968" s="22" t="s">
        <v>6713</v>
      </c>
      <c r="AB968" s="22" t="s">
        <v>6803</v>
      </c>
      <c r="AC968" s="22"/>
      <c r="AD968" s="92" t="s">
        <v>6715</v>
      </c>
      <c r="AE968" s="93">
        <v>0</v>
      </c>
      <c r="AF968" s="22" t="s">
        <v>6813</v>
      </c>
      <c r="AG968" s="94">
        <v>39568</v>
      </c>
      <c r="AH968" s="245">
        <v>42004</v>
      </c>
      <c r="AI968" s="94">
        <v>42004</v>
      </c>
      <c r="AJ968" s="94">
        <v>42005</v>
      </c>
      <c r="AK968" s="22"/>
    </row>
    <row r="969" spans="1:37" x14ac:dyDescent="0.25">
      <c r="A969" t="str">
        <f t="shared" si="15"/>
        <v>AF01121</v>
      </c>
      <c r="B969" s="16" t="s">
        <v>2944</v>
      </c>
      <c r="C969" s="227" t="s">
        <v>3112</v>
      </c>
      <c r="D969" s="16" t="s">
        <v>3033</v>
      </c>
      <c r="E969" s="22"/>
      <c r="F969" s="22"/>
      <c r="G969" s="22"/>
      <c r="H969" s="84">
        <v>23527</v>
      </c>
      <c r="I969" s="85" t="s">
        <v>8706</v>
      </c>
      <c r="J969" s="22" t="s">
        <v>8891</v>
      </c>
      <c r="K969" s="86">
        <v>39549</v>
      </c>
      <c r="L969" s="87">
        <v>6283.75</v>
      </c>
      <c r="M969" s="22" t="s">
        <v>8892</v>
      </c>
      <c r="N969" s="22"/>
      <c r="O969" s="88">
        <v>39568</v>
      </c>
      <c r="P969" s="22" t="s">
        <v>8893</v>
      </c>
      <c r="Q969" s="89"/>
      <c r="R969" s="89"/>
      <c r="S969" s="89"/>
      <c r="T969" s="89"/>
      <c r="U969" s="89">
        <v>6283.75</v>
      </c>
      <c r="V969" s="90">
        <v>2094.5833333333335</v>
      </c>
      <c r="W969" s="89">
        <v>2094.5833333333335</v>
      </c>
      <c r="X969" s="96">
        <v>2008</v>
      </c>
      <c r="Y969" s="22" t="s">
        <v>6768</v>
      </c>
      <c r="Z969" s="22" t="s">
        <v>6712</v>
      </c>
      <c r="AA969" s="22" t="s">
        <v>6713</v>
      </c>
      <c r="AB969" s="22" t="s">
        <v>6803</v>
      </c>
      <c r="AC969" s="22"/>
      <c r="AD969" s="92" t="s">
        <v>6715</v>
      </c>
      <c r="AE969" s="93">
        <v>3.3333333333333335</v>
      </c>
      <c r="AF969" s="22" t="s">
        <v>8711</v>
      </c>
      <c r="AG969" s="94">
        <v>39568</v>
      </c>
      <c r="AH969" s="245">
        <v>42004</v>
      </c>
      <c r="AI969" s="94">
        <v>42004</v>
      </c>
      <c r="AJ969" s="94">
        <v>42005</v>
      </c>
      <c r="AK969" s="22"/>
    </row>
    <row r="970" spans="1:37" x14ac:dyDescent="0.25">
      <c r="A970" t="str">
        <f t="shared" si="15"/>
        <v>AF01112</v>
      </c>
      <c r="B970" s="16" t="s">
        <v>2944</v>
      </c>
      <c r="C970" s="227" t="s">
        <v>3113</v>
      </c>
      <c r="D970" s="16" t="s">
        <v>3033</v>
      </c>
      <c r="E970" s="22"/>
      <c r="F970" s="22"/>
      <c r="G970" s="22"/>
      <c r="H970" s="84">
        <v>23527</v>
      </c>
      <c r="I970" s="85" t="s">
        <v>8706</v>
      </c>
      <c r="J970" s="22" t="s">
        <v>8894</v>
      </c>
      <c r="K970" s="86">
        <v>39549</v>
      </c>
      <c r="L970" s="87">
        <v>6283.75</v>
      </c>
      <c r="M970" s="22" t="s">
        <v>8892</v>
      </c>
      <c r="N970" s="22"/>
      <c r="O970" s="88">
        <v>39568</v>
      </c>
      <c r="P970" s="22" t="s">
        <v>8893</v>
      </c>
      <c r="Q970" s="89"/>
      <c r="R970" s="89"/>
      <c r="S970" s="89"/>
      <c r="T970" s="89"/>
      <c r="U970" s="89">
        <v>6283.75</v>
      </c>
      <c r="V970" s="90">
        <v>2094.5833333333335</v>
      </c>
      <c r="W970" s="89">
        <v>2094.5833333333335</v>
      </c>
      <c r="X970" s="96">
        <v>2008</v>
      </c>
      <c r="Y970" s="22" t="s">
        <v>6768</v>
      </c>
      <c r="Z970" s="22" t="s">
        <v>6712</v>
      </c>
      <c r="AA970" s="22" t="s">
        <v>6713</v>
      </c>
      <c r="AB970" s="22" t="s">
        <v>6803</v>
      </c>
      <c r="AC970" s="22"/>
      <c r="AD970" s="92" t="s">
        <v>6715</v>
      </c>
      <c r="AE970" s="93">
        <v>3.3333333333333335</v>
      </c>
      <c r="AF970" s="22" t="s">
        <v>8711</v>
      </c>
      <c r="AG970" s="94">
        <v>39568</v>
      </c>
      <c r="AH970" s="245">
        <v>42004</v>
      </c>
      <c r="AI970" s="94">
        <v>42004</v>
      </c>
      <c r="AJ970" s="94">
        <v>42005</v>
      </c>
      <c r="AK970" s="22"/>
    </row>
    <row r="971" spans="1:37" x14ac:dyDescent="0.25">
      <c r="A971" t="str">
        <f t="shared" si="15"/>
        <v>AF01678</v>
      </c>
      <c r="B971" s="16" t="s">
        <v>2944</v>
      </c>
      <c r="C971" s="227" t="s">
        <v>3114</v>
      </c>
      <c r="D971" s="16" t="s">
        <v>3033</v>
      </c>
      <c r="E971" s="22"/>
      <c r="F971" s="22"/>
      <c r="G971" s="22"/>
      <c r="H971" s="84">
        <v>23527</v>
      </c>
      <c r="I971" s="85" t="s">
        <v>8706</v>
      </c>
      <c r="J971" s="22" t="s">
        <v>8895</v>
      </c>
      <c r="K971" s="86">
        <v>39549</v>
      </c>
      <c r="L971" s="87">
        <v>6283.75</v>
      </c>
      <c r="M971" s="22" t="s">
        <v>8892</v>
      </c>
      <c r="N971" s="22"/>
      <c r="O971" s="88">
        <v>39568</v>
      </c>
      <c r="P971" s="22" t="s">
        <v>8893</v>
      </c>
      <c r="Q971" s="89"/>
      <c r="R971" s="89"/>
      <c r="S971" s="89"/>
      <c r="T971" s="89"/>
      <c r="U971" s="89">
        <v>6283.75</v>
      </c>
      <c r="V971" s="90">
        <v>2094.5833333333335</v>
      </c>
      <c r="W971" s="89">
        <v>2094.5833333333335</v>
      </c>
      <c r="X971" s="96">
        <v>2008</v>
      </c>
      <c r="Y971" s="22" t="s">
        <v>6768</v>
      </c>
      <c r="Z971" s="22" t="s">
        <v>6712</v>
      </c>
      <c r="AA971" s="22" t="s">
        <v>6713</v>
      </c>
      <c r="AB971" s="22" t="s">
        <v>6803</v>
      </c>
      <c r="AC971" s="22"/>
      <c r="AD971" s="92" t="s">
        <v>6715</v>
      </c>
      <c r="AE971" s="93">
        <v>3.3333333333333335</v>
      </c>
      <c r="AF971" s="22" t="s">
        <v>8711</v>
      </c>
      <c r="AG971" s="94">
        <v>39568</v>
      </c>
      <c r="AH971" s="245">
        <v>42004</v>
      </c>
      <c r="AI971" s="94">
        <v>42004</v>
      </c>
      <c r="AJ971" s="94">
        <v>42005</v>
      </c>
      <c r="AK971" s="22"/>
    </row>
    <row r="972" spans="1:37" x14ac:dyDescent="0.25">
      <c r="A972" t="str">
        <f t="shared" si="15"/>
        <v>AF03340</v>
      </c>
      <c r="B972" s="16" t="s">
        <v>2944</v>
      </c>
      <c r="C972" s="227" t="s">
        <v>3115</v>
      </c>
      <c r="D972" s="16" t="s">
        <v>3116</v>
      </c>
      <c r="E972" s="22"/>
      <c r="F972" s="22"/>
      <c r="G972" s="22"/>
      <c r="H972" s="84">
        <v>12509</v>
      </c>
      <c r="I972" s="85" t="s">
        <v>8896</v>
      </c>
      <c r="J972" s="22" t="s">
        <v>8897</v>
      </c>
      <c r="K972" s="86">
        <v>39549</v>
      </c>
      <c r="L972" s="87">
        <v>15485.85</v>
      </c>
      <c r="M972" s="22" t="s">
        <v>7347</v>
      </c>
      <c r="N972" s="22"/>
      <c r="O972" s="88">
        <v>39568</v>
      </c>
      <c r="P972" s="22" t="s">
        <v>8898</v>
      </c>
      <c r="Q972" s="89">
        <v>15485.85</v>
      </c>
      <c r="R972" s="89"/>
      <c r="S972" s="89"/>
      <c r="T972" s="89"/>
      <c r="U972" s="89">
        <v>15485.85</v>
      </c>
      <c r="V972" s="90">
        <v>5161.9500000000007</v>
      </c>
      <c r="W972" s="89">
        <v>5161.9500000000007</v>
      </c>
      <c r="X972" s="96">
        <v>2008</v>
      </c>
      <c r="Y972" s="22" t="s">
        <v>6768</v>
      </c>
      <c r="Z972" s="22" t="s">
        <v>6712</v>
      </c>
      <c r="AA972" s="22" t="s">
        <v>6713</v>
      </c>
      <c r="AB972" s="22" t="s">
        <v>6803</v>
      </c>
      <c r="AC972" s="22"/>
      <c r="AD972" s="92" t="s">
        <v>6715</v>
      </c>
      <c r="AE972" s="102">
        <v>1.3333333333333333</v>
      </c>
      <c r="AF972" s="22" t="s">
        <v>7144</v>
      </c>
      <c r="AG972" s="94">
        <v>39568</v>
      </c>
      <c r="AH972" s="245">
        <v>42004</v>
      </c>
      <c r="AI972" s="94">
        <v>42004</v>
      </c>
      <c r="AJ972" s="94">
        <v>42005</v>
      </c>
      <c r="AK972" s="22"/>
    </row>
    <row r="973" spans="1:37" x14ac:dyDescent="0.25">
      <c r="A973" t="str">
        <f t="shared" si="15"/>
        <v>AF01882</v>
      </c>
      <c r="B973" s="16" t="s">
        <v>2944</v>
      </c>
      <c r="C973" s="227" t="s">
        <v>3117</v>
      </c>
      <c r="D973" s="16" t="s">
        <v>3118</v>
      </c>
      <c r="E973" s="22"/>
      <c r="F973" s="22" t="s">
        <v>8899</v>
      </c>
      <c r="G973" s="22"/>
      <c r="H973" s="84">
        <v>23621</v>
      </c>
      <c r="I973" s="85" t="s">
        <v>8706</v>
      </c>
      <c r="J973" s="22" t="s">
        <v>8900</v>
      </c>
      <c r="K973" s="86">
        <v>39580</v>
      </c>
      <c r="L973" s="87">
        <v>4373.6000000000004</v>
      </c>
      <c r="M973" s="22" t="s">
        <v>6782</v>
      </c>
      <c r="N973" s="22"/>
      <c r="O973" s="88">
        <v>39599</v>
      </c>
      <c r="P973" s="22" t="s">
        <v>8901</v>
      </c>
      <c r="Q973" s="89">
        <v>14699.52</v>
      </c>
      <c r="R973" s="89"/>
      <c r="S973" s="89"/>
      <c r="T973" s="89"/>
      <c r="U973" s="89">
        <v>4373.6000000000004</v>
      </c>
      <c r="V973" s="90">
        <v>1494.3133333333335</v>
      </c>
      <c r="W973" s="89">
        <v>1494.3133333333335</v>
      </c>
      <c r="X973" s="96">
        <v>2008</v>
      </c>
      <c r="Y973" s="22" t="s">
        <v>6775</v>
      </c>
      <c r="Z973" s="22" t="s">
        <v>6712</v>
      </c>
      <c r="AA973" s="22" t="s">
        <v>6713</v>
      </c>
      <c r="AB973" s="22" t="s">
        <v>6803</v>
      </c>
      <c r="AC973" s="22"/>
      <c r="AD973" s="92" t="s">
        <v>6715</v>
      </c>
      <c r="AE973" s="93">
        <v>3.4166666666666665</v>
      </c>
      <c r="AF973" s="22" t="s">
        <v>8711</v>
      </c>
      <c r="AG973" s="94">
        <v>39599</v>
      </c>
      <c r="AH973" s="245">
        <v>42004</v>
      </c>
      <c r="AI973" s="94">
        <v>42004</v>
      </c>
      <c r="AJ973" s="94">
        <v>42005</v>
      </c>
      <c r="AK973" s="22"/>
    </row>
    <row r="974" spans="1:37" x14ac:dyDescent="0.25">
      <c r="A974" t="str">
        <f t="shared" si="15"/>
        <v>AF01872</v>
      </c>
      <c r="B974" s="16" t="s">
        <v>2944</v>
      </c>
      <c r="C974" s="227" t="s">
        <v>3119</v>
      </c>
      <c r="D974" s="16" t="s">
        <v>3033</v>
      </c>
      <c r="E974" s="22"/>
      <c r="F974" s="22" t="s">
        <v>8899</v>
      </c>
      <c r="G974" s="22"/>
      <c r="H974" s="84">
        <v>23620</v>
      </c>
      <c r="I974" s="85" t="s">
        <v>8706</v>
      </c>
      <c r="J974" s="22" t="s">
        <v>8902</v>
      </c>
      <c r="K974" s="86">
        <v>39580</v>
      </c>
      <c r="L974" s="87">
        <v>10325.92</v>
      </c>
      <c r="M974" s="22" t="s">
        <v>6782</v>
      </c>
      <c r="N974" s="22"/>
      <c r="O974" s="88">
        <v>39599</v>
      </c>
      <c r="P974" s="22" t="s">
        <v>8901</v>
      </c>
      <c r="Q974" s="89"/>
      <c r="R974" s="89"/>
      <c r="S974" s="89"/>
      <c r="T974" s="89"/>
      <c r="U974" s="89">
        <v>10325.92</v>
      </c>
      <c r="V974" s="90">
        <v>3528.0226666666667</v>
      </c>
      <c r="W974" s="89">
        <v>3528.0226666666667</v>
      </c>
      <c r="X974" s="96">
        <v>2008</v>
      </c>
      <c r="Y974" s="22" t="s">
        <v>6775</v>
      </c>
      <c r="Z974" s="22" t="s">
        <v>6712</v>
      </c>
      <c r="AA974" s="22" t="s">
        <v>6713</v>
      </c>
      <c r="AB974" s="22" t="s">
        <v>6803</v>
      </c>
      <c r="AC974" s="22"/>
      <c r="AD974" s="92" t="s">
        <v>6715</v>
      </c>
      <c r="AE974" s="93">
        <v>3.4166666666666665</v>
      </c>
      <c r="AF974" s="22" t="s">
        <v>8711</v>
      </c>
      <c r="AG974" s="94">
        <v>39599</v>
      </c>
      <c r="AH974" s="245">
        <v>42004</v>
      </c>
      <c r="AI974" s="94">
        <v>42004</v>
      </c>
      <c r="AJ974" s="94">
        <v>42005</v>
      </c>
      <c r="AK974" s="22"/>
    </row>
    <row r="975" spans="1:37" x14ac:dyDescent="0.25">
      <c r="A975" t="str">
        <f t="shared" si="15"/>
        <v>AF01114</v>
      </c>
      <c r="B975" s="16" t="s">
        <v>2944</v>
      </c>
      <c r="C975" s="227" t="s">
        <v>3120</v>
      </c>
      <c r="D975" s="16" t="s">
        <v>3033</v>
      </c>
      <c r="E975" s="22"/>
      <c r="F975" s="22" t="s">
        <v>8899</v>
      </c>
      <c r="G975" s="22"/>
      <c r="H975" s="84">
        <v>23640</v>
      </c>
      <c r="I975" s="85" t="s">
        <v>8706</v>
      </c>
      <c r="J975" s="22" t="s">
        <v>8903</v>
      </c>
      <c r="K975" s="86">
        <v>39582</v>
      </c>
      <c r="L975" s="87">
        <v>10887.36</v>
      </c>
      <c r="M975" s="22" t="s">
        <v>7412</v>
      </c>
      <c r="N975" s="22"/>
      <c r="O975" s="88">
        <v>39599</v>
      </c>
      <c r="P975" s="22" t="s">
        <v>8904</v>
      </c>
      <c r="Q975" s="89">
        <v>47532.25</v>
      </c>
      <c r="R975" s="89"/>
      <c r="S975" s="89"/>
      <c r="T975" s="89"/>
      <c r="U975" s="89">
        <v>10887.36</v>
      </c>
      <c r="V975" s="90">
        <v>3719.8480000000004</v>
      </c>
      <c r="W975" s="89">
        <v>3719.8480000000004</v>
      </c>
      <c r="X975" s="96">
        <v>2008</v>
      </c>
      <c r="Y975" s="22" t="s">
        <v>6775</v>
      </c>
      <c r="Z975" s="22" t="s">
        <v>6712</v>
      </c>
      <c r="AA975" s="22" t="s">
        <v>6713</v>
      </c>
      <c r="AB975" s="22" t="s">
        <v>6803</v>
      </c>
      <c r="AC975" s="22"/>
      <c r="AD975" s="92" t="s">
        <v>6715</v>
      </c>
      <c r="AE975" s="93">
        <v>3.4166666666666665</v>
      </c>
      <c r="AF975" s="22" t="s">
        <v>8711</v>
      </c>
      <c r="AG975" s="94">
        <v>39599</v>
      </c>
      <c r="AH975" s="245">
        <v>42004</v>
      </c>
      <c r="AI975" s="94">
        <v>42004</v>
      </c>
      <c r="AJ975" s="94">
        <v>42005</v>
      </c>
      <c r="AK975" s="22"/>
    </row>
    <row r="976" spans="1:37" x14ac:dyDescent="0.25">
      <c r="A976" t="str">
        <f t="shared" si="15"/>
        <v>AF01580</v>
      </c>
      <c r="B976" s="16" t="s">
        <v>2944</v>
      </c>
      <c r="C976" s="227" t="s">
        <v>3121</v>
      </c>
      <c r="D976" s="16" t="s">
        <v>3033</v>
      </c>
      <c r="E976" s="22"/>
      <c r="F976" s="22" t="s">
        <v>8899</v>
      </c>
      <c r="G976" s="22"/>
      <c r="H976" s="84">
        <v>23640</v>
      </c>
      <c r="I976" s="85" t="s">
        <v>8706</v>
      </c>
      <c r="J976" s="22" t="s">
        <v>8905</v>
      </c>
      <c r="K976" s="86">
        <v>39582</v>
      </c>
      <c r="L976" s="87">
        <v>9536.56</v>
      </c>
      <c r="M976" s="22" t="s">
        <v>7412</v>
      </c>
      <c r="N976" s="22"/>
      <c r="O976" s="88">
        <v>39599</v>
      </c>
      <c r="P976" s="22" t="s">
        <v>8904</v>
      </c>
      <c r="Q976" s="89"/>
      <c r="R976" s="89"/>
      <c r="S976" s="89"/>
      <c r="T976" s="89"/>
      <c r="U976" s="89">
        <v>9536.56</v>
      </c>
      <c r="V976" s="90">
        <v>3258.3246666666669</v>
      </c>
      <c r="W976" s="89">
        <v>3258.3246666666669</v>
      </c>
      <c r="X976" s="96">
        <v>2008</v>
      </c>
      <c r="Y976" s="22" t="s">
        <v>6775</v>
      </c>
      <c r="Z976" s="22" t="s">
        <v>6712</v>
      </c>
      <c r="AA976" s="22" t="s">
        <v>6713</v>
      </c>
      <c r="AB976" s="22" t="s">
        <v>6803</v>
      </c>
      <c r="AC976" s="22"/>
      <c r="AD976" s="92" t="s">
        <v>6715</v>
      </c>
      <c r="AE976" s="93">
        <v>3.4166666666666665</v>
      </c>
      <c r="AF976" s="22" t="s">
        <v>8711</v>
      </c>
      <c r="AG976" s="94">
        <v>39599</v>
      </c>
      <c r="AH976" s="245">
        <v>42004</v>
      </c>
      <c r="AI976" s="94">
        <v>42004</v>
      </c>
      <c r="AJ976" s="94">
        <v>42005</v>
      </c>
      <c r="AK976" s="22"/>
    </row>
    <row r="977" spans="1:37" x14ac:dyDescent="0.25">
      <c r="A977" t="str">
        <f t="shared" si="15"/>
        <v>AF01906</v>
      </c>
      <c r="B977" s="16" t="s">
        <v>2944</v>
      </c>
      <c r="C977" s="227" t="s">
        <v>3122</v>
      </c>
      <c r="D977" s="16" t="s">
        <v>3033</v>
      </c>
      <c r="E977" s="22"/>
      <c r="F977" s="22" t="s">
        <v>8899</v>
      </c>
      <c r="G977" s="22"/>
      <c r="H977" s="84">
        <v>23640</v>
      </c>
      <c r="I977" s="85" t="s">
        <v>8706</v>
      </c>
      <c r="J977" s="22" t="s">
        <v>8906</v>
      </c>
      <c r="K977" s="86">
        <v>39582</v>
      </c>
      <c r="L977" s="87">
        <v>10318</v>
      </c>
      <c r="M977" s="22" t="s">
        <v>7412</v>
      </c>
      <c r="N977" s="22"/>
      <c r="O977" s="88">
        <v>39599</v>
      </c>
      <c r="P977" s="22" t="s">
        <v>8904</v>
      </c>
      <c r="Q977" s="89"/>
      <c r="R977" s="89"/>
      <c r="S977" s="89"/>
      <c r="T977" s="89"/>
      <c r="U977" s="89">
        <v>10318</v>
      </c>
      <c r="V977" s="90">
        <v>3525.3166666666666</v>
      </c>
      <c r="W977" s="89">
        <v>3525.3166666666666</v>
      </c>
      <c r="X977" s="96">
        <v>2008</v>
      </c>
      <c r="Y977" s="22" t="s">
        <v>6775</v>
      </c>
      <c r="Z977" s="22" t="s">
        <v>6712</v>
      </c>
      <c r="AA977" s="22" t="s">
        <v>6713</v>
      </c>
      <c r="AB977" s="22" t="s">
        <v>6803</v>
      </c>
      <c r="AC977" s="22"/>
      <c r="AD977" s="92" t="s">
        <v>6715</v>
      </c>
      <c r="AE977" s="93">
        <v>3.4166666666666665</v>
      </c>
      <c r="AF977" s="22" t="s">
        <v>8711</v>
      </c>
      <c r="AG977" s="94">
        <v>39599</v>
      </c>
      <c r="AH977" s="245">
        <v>42004</v>
      </c>
      <c r="AI977" s="94">
        <v>42004</v>
      </c>
      <c r="AJ977" s="94">
        <v>42005</v>
      </c>
      <c r="AK977" s="22"/>
    </row>
    <row r="978" spans="1:37" x14ac:dyDescent="0.25">
      <c r="A978" t="str">
        <f t="shared" si="15"/>
        <v>BC00610</v>
      </c>
      <c r="B978" s="16" t="s">
        <v>2944</v>
      </c>
      <c r="C978" s="227" t="s">
        <v>3123</v>
      </c>
      <c r="D978" s="16" t="s">
        <v>3077</v>
      </c>
      <c r="E978" s="22"/>
      <c r="F978" s="22" t="s">
        <v>8907</v>
      </c>
      <c r="G978" s="22"/>
      <c r="H978" s="84">
        <v>23647</v>
      </c>
      <c r="I978" s="85" t="s">
        <v>8706</v>
      </c>
      <c r="J978" s="22" t="s">
        <v>8908</v>
      </c>
      <c r="K978" s="86">
        <v>39583</v>
      </c>
      <c r="L978" s="87">
        <v>641.25</v>
      </c>
      <c r="M978" s="22" t="s">
        <v>7412</v>
      </c>
      <c r="N978" s="22"/>
      <c r="O978" s="88">
        <v>39599</v>
      </c>
      <c r="P978" s="22" t="s">
        <v>8904</v>
      </c>
      <c r="Q978" s="89"/>
      <c r="R978" s="89"/>
      <c r="S978" s="89"/>
      <c r="T978" s="89"/>
      <c r="U978" s="89">
        <v>641.25</v>
      </c>
      <c r="V978" s="90">
        <v>219.09375</v>
      </c>
      <c r="W978" s="89">
        <v>219.09375</v>
      </c>
      <c r="X978" s="96">
        <v>2008</v>
      </c>
      <c r="Y978" s="22" t="s">
        <v>6775</v>
      </c>
      <c r="Z978" s="22" t="s">
        <v>6712</v>
      </c>
      <c r="AA978" s="22" t="s">
        <v>7223</v>
      </c>
      <c r="AB978" s="22" t="s">
        <v>6803</v>
      </c>
      <c r="AC978" s="22"/>
      <c r="AD978" s="92" t="s">
        <v>6715</v>
      </c>
      <c r="AE978" s="102">
        <v>1.4166666666666667</v>
      </c>
      <c r="AF978" s="22" t="s">
        <v>6850</v>
      </c>
      <c r="AG978" s="94">
        <v>39599</v>
      </c>
      <c r="AH978" s="245">
        <v>42004</v>
      </c>
      <c r="AI978" s="94">
        <v>42004</v>
      </c>
      <c r="AJ978" s="94">
        <v>42005</v>
      </c>
      <c r="AK978" s="22"/>
    </row>
    <row r="979" spans="1:37" x14ac:dyDescent="0.25">
      <c r="A979" t="str">
        <f t="shared" si="15"/>
        <v>BC00611</v>
      </c>
      <c r="B979" s="16" t="s">
        <v>2944</v>
      </c>
      <c r="C979" s="227" t="s">
        <v>3124</v>
      </c>
      <c r="D979" s="16" t="s">
        <v>3077</v>
      </c>
      <c r="E979" s="22"/>
      <c r="F979" s="22" t="s">
        <v>8907</v>
      </c>
      <c r="G979" s="22"/>
      <c r="H979" s="84">
        <v>23647</v>
      </c>
      <c r="I979" s="85" t="s">
        <v>8706</v>
      </c>
      <c r="J979" s="22" t="s">
        <v>8908</v>
      </c>
      <c r="K979" s="86">
        <v>39583</v>
      </c>
      <c r="L979" s="87">
        <v>641.25</v>
      </c>
      <c r="M979" s="22" t="s">
        <v>7412</v>
      </c>
      <c r="N979" s="22"/>
      <c r="O979" s="88">
        <v>39599</v>
      </c>
      <c r="P979" s="22" t="s">
        <v>8904</v>
      </c>
      <c r="Q979" s="89"/>
      <c r="R979" s="89"/>
      <c r="S979" s="89"/>
      <c r="T979" s="89"/>
      <c r="U979" s="89">
        <v>641.25</v>
      </c>
      <c r="V979" s="90">
        <v>219.09375</v>
      </c>
      <c r="W979" s="89">
        <v>219.09375</v>
      </c>
      <c r="X979" s="96">
        <v>2008</v>
      </c>
      <c r="Y979" s="22" t="s">
        <v>6775</v>
      </c>
      <c r="Z979" s="22" t="s">
        <v>6712</v>
      </c>
      <c r="AA979" s="22" t="s">
        <v>7223</v>
      </c>
      <c r="AB979" s="22" t="s">
        <v>6803</v>
      </c>
      <c r="AC979" s="22"/>
      <c r="AD979" s="92" t="s">
        <v>6715</v>
      </c>
      <c r="AE979" s="102">
        <v>1.4166666666666667</v>
      </c>
      <c r="AF979" s="22" t="s">
        <v>6850</v>
      </c>
      <c r="AG979" s="94">
        <v>39599</v>
      </c>
      <c r="AH979" s="245">
        <v>42004</v>
      </c>
      <c r="AI979" s="94">
        <v>42004</v>
      </c>
      <c r="AJ979" s="94">
        <v>42005</v>
      </c>
      <c r="AK979" s="22"/>
    </row>
    <row r="980" spans="1:37" x14ac:dyDescent="0.25">
      <c r="A980" t="str">
        <f t="shared" si="15"/>
        <v>BC00612</v>
      </c>
      <c r="B980" s="16" t="s">
        <v>2944</v>
      </c>
      <c r="C980" s="227" t="s">
        <v>3125</v>
      </c>
      <c r="D980" s="16" t="s">
        <v>3077</v>
      </c>
      <c r="E980" s="22"/>
      <c r="F980" s="22" t="s">
        <v>8907</v>
      </c>
      <c r="G980" s="22"/>
      <c r="H980" s="84">
        <v>23647</v>
      </c>
      <c r="I980" s="85" t="s">
        <v>8706</v>
      </c>
      <c r="J980" s="22" t="s">
        <v>8908</v>
      </c>
      <c r="K980" s="86">
        <v>39583</v>
      </c>
      <c r="L980" s="87">
        <v>641.25</v>
      </c>
      <c r="M980" s="22" t="s">
        <v>7412</v>
      </c>
      <c r="N980" s="22"/>
      <c r="O980" s="88">
        <v>39599</v>
      </c>
      <c r="P980" s="22" t="s">
        <v>8904</v>
      </c>
      <c r="Q980" s="89"/>
      <c r="R980" s="89"/>
      <c r="S980" s="89"/>
      <c r="T980" s="89"/>
      <c r="U980" s="89">
        <v>641.25</v>
      </c>
      <c r="V980" s="90">
        <v>219.09375</v>
      </c>
      <c r="W980" s="89">
        <v>219.09375</v>
      </c>
      <c r="X980" s="96">
        <v>2008</v>
      </c>
      <c r="Y980" s="22" t="s">
        <v>6775</v>
      </c>
      <c r="Z980" s="22" t="s">
        <v>6712</v>
      </c>
      <c r="AA980" s="22" t="s">
        <v>7223</v>
      </c>
      <c r="AB980" s="22" t="s">
        <v>6803</v>
      </c>
      <c r="AC980" s="22"/>
      <c r="AD980" s="92" t="s">
        <v>6715</v>
      </c>
      <c r="AE980" s="102">
        <v>1.4166666666666667</v>
      </c>
      <c r="AF980" s="22" t="s">
        <v>6850</v>
      </c>
      <c r="AG980" s="94">
        <v>39599</v>
      </c>
      <c r="AH980" s="245">
        <v>42004</v>
      </c>
      <c r="AI980" s="94">
        <v>42004</v>
      </c>
      <c r="AJ980" s="94">
        <v>42005</v>
      </c>
      <c r="AK980" s="22"/>
    </row>
    <row r="981" spans="1:37" x14ac:dyDescent="0.25">
      <c r="A981" t="str">
        <f t="shared" si="15"/>
        <v>BC00608</v>
      </c>
      <c r="B981" s="16" t="s">
        <v>2944</v>
      </c>
      <c r="C981" s="227" t="s">
        <v>3126</v>
      </c>
      <c r="D981" s="16" t="s">
        <v>3077</v>
      </c>
      <c r="E981" s="22"/>
      <c r="F981" s="22" t="s">
        <v>8907</v>
      </c>
      <c r="G981" s="22"/>
      <c r="H981" s="84">
        <v>23647</v>
      </c>
      <c r="I981" s="85" t="s">
        <v>8706</v>
      </c>
      <c r="J981" s="22" t="s">
        <v>8908</v>
      </c>
      <c r="K981" s="86">
        <v>39583</v>
      </c>
      <c r="L981" s="87">
        <v>641.25</v>
      </c>
      <c r="M981" s="22" t="s">
        <v>7412</v>
      </c>
      <c r="N981" s="22"/>
      <c r="O981" s="88">
        <v>39599</v>
      </c>
      <c r="P981" s="22" t="s">
        <v>8904</v>
      </c>
      <c r="Q981" s="89"/>
      <c r="R981" s="89"/>
      <c r="S981" s="89"/>
      <c r="T981" s="89"/>
      <c r="U981" s="89">
        <v>641.25</v>
      </c>
      <c r="V981" s="90">
        <v>219.09375</v>
      </c>
      <c r="W981" s="89">
        <v>219.09375</v>
      </c>
      <c r="X981" s="96">
        <v>2008</v>
      </c>
      <c r="Y981" s="22" t="s">
        <v>6775</v>
      </c>
      <c r="Z981" s="22" t="s">
        <v>6712</v>
      </c>
      <c r="AA981" s="22" t="s">
        <v>7223</v>
      </c>
      <c r="AB981" s="22" t="s">
        <v>6803</v>
      </c>
      <c r="AC981" s="22"/>
      <c r="AD981" s="92" t="s">
        <v>6715</v>
      </c>
      <c r="AE981" s="102">
        <v>1.4166666666666667</v>
      </c>
      <c r="AF981" s="22" t="s">
        <v>6850</v>
      </c>
      <c r="AG981" s="94">
        <v>39599</v>
      </c>
      <c r="AH981" s="245">
        <v>42004</v>
      </c>
      <c r="AI981" s="94">
        <v>42004</v>
      </c>
      <c r="AJ981" s="94">
        <v>42005</v>
      </c>
      <c r="AK981" s="22"/>
    </row>
    <row r="982" spans="1:37" x14ac:dyDescent="0.25">
      <c r="A982" t="str">
        <f t="shared" si="15"/>
        <v>AF03340</v>
      </c>
      <c r="B982" s="16" t="s">
        <v>2944</v>
      </c>
      <c r="C982" s="227" t="s">
        <v>3115</v>
      </c>
      <c r="D982" s="16" t="s">
        <v>3116</v>
      </c>
      <c r="E982" s="22"/>
      <c r="F982" s="22"/>
      <c r="G982" s="22" t="s">
        <v>8909</v>
      </c>
      <c r="H982" s="84">
        <v>12690</v>
      </c>
      <c r="I982" s="85" t="s">
        <v>8896</v>
      </c>
      <c r="J982" s="22" t="s">
        <v>8910</v>
      </c>
      <c r="K982" s="86">
        <v>39596</v>
      </c>
      <c r="L982" s="87">
        <v>16004.4</v>
      </c>
      <c r="M982" s="22" t="s">
        <v>8911</v>
      </c>
      <c r="N982" s="22"/>
      <c r="O982" s="88">
        <v>39599</v>
      </c>
      <c r="P982" s="22" t="s">
        <v>8912</v>
      </c>
      <c r="Q982" s="89">
        <v>16004.4</v>
      </c>
      <c r="R982" s="89"/>
      <c r="S982" s="89"/>
      <c r="T982" s="89"/>
      <c r="U982" s="89">
        <v>16004.4</v>
      </c>
      <c r="V982" s="90">
        <v>5334.8</v>
      </c>
      <c r="W982" s="89">
        <v>5334.8</v>
      </c>
      <c r="X982" s="96">
        <v>2008</v>
      </c>
      <c r="Y982" s="22" t="s">
        <v>6775</v>
      </c>
      <c r="Z982" s="22" t="s">
        <v>6712</v>
      </c>
      <c r="AA982" s="22" t="s">
        <v>6713</v>
      </c>
      <c r="AB982" s="22" t="s">
        <v>6803</v>
      </c>
      <c r="AC982" s="22"/>
      <c r="AD982" s="92" t="s">
        <v>6715</v>
      </c>
      <c r="AE982" s="102">
        <v>1.3333333333333333</v>
      </c>
      <c r="AF982" s="22" t="s">
        <v>7144</v>
      </c>
      <c r="AG982" s="94">
        <v>39568</v>
      </c>
      <c r="AH982" s="245">
        <v>42004</v>
      </c>
      <c r="AI982" s="94">
        <v>42004</v>
      </c>
      <c r="AJ982" s="94">
        <v>42005</v>
      </c>
      <c r="AK982" s="22"/>
    </row>
    <row r="983" spans="1:37" x14ac:dyDescent="0.25">
      <c r="A983" t="str">
        <f t="shared" si="15"/>
        <v>AF01570</v>
      </c>
      <c r="B983" s="16" t="s">
        <v>2944</v>
      </c>
      <c r="C983" s="227" t="s">
        <v>3127</v>
      </c>
      <c r="D983" s="16" t="s">
        <v>3128</v>
      </c>
      <c r="E983" s="22"/>
      <c r="F983" s="22"/>
      <c r="G983" s="22"/>
      <c r="H983" s="84">
        <v>315228</v>
      </c>
      <c r="I983" s="85" t="s">
        <v>8913</v>
      </c>
      <c r="J983" s="22" t="s">
        <v>8914</v>
      </c>
      <c r="K983" s="86">
        <v>39618</v>
      </c>
      <c r="L983" s="87">
        <v>9155.2999999999993</v>
      </c>
      <c r="M983" s="22" t="s">
        <v>8915</v>
      </c>
      <c r="N983" s="22"/>
      <c r="O983" s="88">
        <v>39618</v>
      </c>
      <c r="P983" s="22" t="s">
        <v>8916</v>
      </c>
      <c r="Q983" s="89">
        <v>9155.2999999999993</v>
      </c>
      <c r="R983" s="89"/>
      <c r="S983" s="89"/>
      <c r="T983" s="89"/>
      <c r="U983" s="89">
        <v>9155.2999999999993</v>
      </c>
      <c r="V983" s="90">
        <v>3204.3549999999996</v>
      </c>
      <c r="W983" s="89">
        <v>3204.3549999999996</v>
      </c>
      <c r="X983" s="96">
        <v>2008</v>
      </c>
      <c r="Y983" s="22" t="s">
        <v>6755</v>
      </c>
      <c r="Z983" s="22" t="s">
        <v>6712</v>
      </c>
      <c r="AA983" s="22" t="s">
        <v>6713</v>
      </c>
      <c r="AB983" s="22" t="s">
        <v>6803</v>
      </c>
      <c r="AC983" s="22"/>
      <c r="AD983" s="92" t="s">
        <v>6715</v>
      </c>
      <c r="AE983" s="93">
        <v>3.5</v>
      </c>
      <c r="AF983" s="22" t="s">
        <v>8711</v>
      </c>
      <c r="AG983" s="94">
        <v>39618</v>
      </c>
      <c r="AH983" s="245">
        <v>42004</v>
      </c>
      <c r="AI983" s="94">
        <v>42004</v>
      </c>
      <c r="AJ983" s="94">
        <v>42005</v>
      </c>
      <c r="AK983" s="22"/>
    </row>
    <row r="984" spans="1:37" x14ac:dyDescent="0.25">
      <c r="A984" t="str">
        <f t="shared" si="15"/>
        <v>AF00372</v>
      </c>
      <c r="B984" s="16" t="s">
        <v>2944</v>
      </c>
      <c r="C984" s="227" t="s">
        <v>550</v>
      </c>
      <c r="D984" s="16" t="s">
        <v>3129</v>
      </c>
      <c r="E984" s="22"/>
      <c r="F984" s="22" t="s">
        <v>8917</v>
      </c>
      <c r="G984" s="22"/>
      <c r="H984" s="84">
        <v>41859</v>
      </c>
      <c r="I984" s="85" t="s">
        <v>8918</v>
      </c>
      <c r="J984" s="22" t="s">
        <v>8919</v>
      </c>
      <c r="K984" s="86">
        <v>39626</v>
      </c>
      <c r="L984" s="87">
        <v>2518</v>
      </c>
      <c r="M984" s="22" t="s">
        <v>8920</v>
      </c>
      <c r="N984" s="22"/>
      <c r="O984" s="88">
        <v>39629</v>
      </c>
      <c r="P984" s="22" t="s">
        <v>8921</v>
      </c>
      <c r="Q984" s="89">
        <v>10251</v>
      </c>
      <c r="R984" s="89"/>
      <c r="S984" s="89"/>
      <c r="T984" s="89"/>
      <c r="U984" s="89">
        <v>2518</v>
      </c>
      <c r="V984" s="90">
        <v>881.30000000000007</v>
      </c>
      <c r="W984" s="89">
        <v>881.30000000000007</v>
      </c>
      <c r="X984" s="96">
        <v>2008</v>
      </c>
      <c r="Y984" s="22" t="s">
        <v>6755</v>
      </c>
      <c r="Z984" s="22" t="s">
        <v>6712</v>
      </c>
      <c r="AA984" s="22" t="s">
        <v>6713</v>
      </c>
      <c r="AB984" s="22" t="s">
        <v>6803</v>
      </c>
      <c r="AC984" s="22"/>
      <c r="AD984" s="92" t="s">
        <v>6715</v>
      </c>
      <c r="AE984" s="102">
        <v>1.5</v>
      </c>
      <c r="AF984" s="22" t="s">
        <v>6789</v>
      </c>
      <c r="AG984" s="94">
        <v>39629</v>
      </c>
      <c r="AH984" s="245">
        <v>42004</v>
      </c>
      <c r="AI984" s="94">
        <v>42004</v>
      </c>
      <c r="AJ984" s="94">
        <v>42005</v>
      </c>
      <c r="AK984" s="22"/>
    </row>
    <row r="985" spans="1:37" x14ac:dyDescent="0.25">
      <c r="A985" t="str">
        <f t="shared" si="15"/>
        <v>AF00376</v>
      </c>
      <c r="B985" s="16" t="s">
        <v>2944</v>
      </c>
      <c r="C985" s="227" t="s">
        <v>561</v>
      </c>
      <c r="D985" s="16" t="s">
        <v>3129</v>
      </c>
      <c r="E985" s="22"/>
      <c r="F985" s="22" t="s">
        <v>8917</v>
      </c>
      <c r="G985" s="22"/>
      <c r="H985" s="84">
        <v>41859</v>
      </c>
      <c r="I985" s="85" t="s">
        <v>8918</v>
      </c>
      <c r="J985" s="22" t="s">
        <v>8919</v>
      </c>
      <c r="K985" s="86">
        <v>39626</v>
      </c>
      <c r="L985" s="87">
        <v>2518</v>
      </c>
      <c r="M985" s="22" t="s">
        <v>8920</v>
      </c>
      <c r="N985" s="22"/>
      <c r="O985" s="88">
        <v>39629</v>
      </c>
      <c r="P985" s="22" t="s">
        <v>8921</v>
      </c>
      <c r="Q985" s="89"/>
      <c r="R985" s="89"/>
      <c r="S985" s="89"/>
      <c r="T985" s="89"/>
      <c r="U985" s="89">
        <v>2518</v>
      </c>
      <c r="V985" s="90">
        <v>881.30000000000007</v>
      </c>
      <c r="W985" s="89">
        <v>881.30000000000007</v>
      </c>
      <c r="X985" s="96">
        <v>2008</v>
      </c>
      <c r="Y985" s="22" t="s">
        <v>6755</v>
      </c>
      <c r="Z985" s="22" t="s">
        <v>6712</v>
      </c>
      <c r="AA985" s="22" t="s">
        <v>6713</v>
      </c>
      <c r="AB985" s="22" t="s">
        <v>6803</v>
      </c>
      <c r="AC985" s="22"/>
      <c r="AD985" s="92" t="s">
        <v>6715</v>
      </c>
      <c r="AE985" s="102">
        <v>1.5</v>
      </c>
      <c r="AF985" s="22" t="s">
        <v>6789</v>
      </c>
      <c r="AG985" s="94">
        <v>39629</v>
      </c>
      <c r="AH985" s="245">
        <v>42004</v>
      </c>
      <c r="AI985" s="94">
        <v>42004</v>
      </c>
      <c r="AJ985" s="94">
        <v>42005</v>
      </c>
      <c r="AK985" s="22"/>
    </row>
    <row r="986" spans="1:37" x14ac:dyDescent="0.25">
      <c r="A986" t="str">
        <f t="shared" si="15"/>
        <v>AF00377</v>
      </c>
      <c r="B986" s="16" t="s">
        <v>2944</v>
      </c>
      <c r="C986" s="227" t="s">
        <v>564</v>
      </c>
      <c r="D986" s="16" t="s">
        <v>3129</v>
      </c>
      <c r="E986" s="22"/>
      <c r="F986" s="22" t="s">
        <v>8917</v>
      </c>
      <c r="G986" s="22"/>
      <c r="H986" s="84">
        <v>41859</v>
      </c>
      <c r="I986" s="85" t="s">
        <v>8918</v>
      </c>
      <c r="J986" s="22" t="s">
        <v>8919</v>
      </c>
      <c r="K986" s="86">
        <v>39626</v>
      </c>
      <c r="L986" s="87">
        <v>2518</v>
      </c>
      <c r="M986" s="22" t="s">
        <v>8920</v>
      </c>
      <c r="N986" s="22"/>
      <c r="O986" s="88">
        <v>39629</v>
      </c>
      <c r="P986" s="22" t="s">
        <v>8921</v>
      </c>
      <c r="Q986" s="89"/>
      <c r="R986" s="89"/>
      <c r="S986" s="89"/>
      <c r="T986" s="89"/>
      <c r="U986" s="89">
        <v>2518</v>
      </c>
      <c r="V986" s="90">
        <v>881.30000000000007</v>
      </c>
      <c r="W986" s="89">
        <v>881.30000000000007</v>
      </c>
      <c r="X986" s="96">
        <v>2008</v>
      </c>
      <c r="Y986" s="22" t="s">
        <v>6755</v>
      </c>
      <c r="Z986" s="22" t="s">
        <v>6712</v>
      </c>
      <c r="AA986" s="22" t="s">
        <v>6713</v>
      </c>
      <c r="AB986" s="22" t="s">
        <v>6803</v>
      </c>
      <c r="AC986" s="22"/>
      <c r="AD986" s="92" t="s">
        <v>6715</v>
      </c>
      <c r="AE986" s="102">
        <v>1.5</v>
      </c>
      <c r="AF986" s="22" t="s">
        <v>6789</v>
      </c>
      <c r="AG986" s="94">
        <v>39629</v>
      </c>
      <c r="AH986" s="245">
        <v>42004</v>
      </c>
      <c r="AI986" s="94">
        <v>42004</v>
      </c>
      <c r="AJ986" s="94">
        <v>42005</v>
      </c>
      <c r="AK986" s="22"/>
    </row>
    <row r="987" spans="1:37" x14ac:dyDescent="0.25">
      <c r="A987" t="str">
        <f t="shared" si="15"/>
        <v>AF00372</v>
      </c>
      <c r="B987" s="16" t="s">
        <v>2944</v>
      </c>
      <c r="C987" s="227" t="s">
        <v>550</v>
      </c>
      <c r="D987" s="16" t="s">
        <v>3129</v>
      </c>
      <c r="E987" s="22"/>
      <c r="F987" s="22" t="s">
        <v>8922</v>
      </c>
      <c r="G987" s="22"/>
      <c r="H987" s="84">
        <v>41859</v>
      </c>
      <c r="I987" s="85" t="s">
        <v>8918</v>
      </c>
      <c r="J987" s="22" t="s">
        <v>8923</v>
      </c>
      <c r="K987" s="86">
        <v>39626</v>
      </c>
      <c r="L987" s="87">
        <v>899</v>
      </c>
      <c r="M987" s="22" t="s">
        <v>8920</v>
      </c>
      <c r="N987" s="22"/>
      <c r="O987" s="88">
        <v>39629</v>
      </c>
      <c r="P987" s="22" t="s">
        <v>8921</v>
      </c>
      <c r="Q987" s="89"/>
      <c r="R987" s="89"/>
      <c r="S987" s="89"/>
      <c r="T987" s="89"/>
      <c r="U987" s="89">
        <v>899</v>
      </c>
      <c r="V987" s="90">
        <v>314.64999999999998</v>
      </c>
      <c r="W987" s="89">
        <v>314.64999999999998</v>
      </c>
      <c r="X987" s="96">
        <v>2008</v>
      </c>
      <c r="Y987" s="22" t="s">
        <v>6755</v>
      </c>
      <c r="Z987" s="22" t="s">
        <v>6712</v>
      </c>
      <c r="AA987" s="22" t="s">
        <v>6713</v>
      </c>
      <c r="AB987" s="22" t="s">
        <v>6803</v>
      </c>
      <c r="AC987" s="22"/>
      <c r="AD987" s="92" t="s">
        <v>6715</v>
      </c>
      <c r="AE987" s="102">
        <v>1.5</v>
      </c>
      <c r="AF987" s="22" t="s">
        <v>6789</v>
      </c>
      <c r="AG987" s="94">
        <v>39629</v>
      </c>
      <c r="AH987" s="245">
        <v>42004</v>
      </c>
      <c r="AI987" s="94">
        <v>42004</v>
      </c>
      <c r="AJ987" s="94">
        <v>42005</v>
      </c>
      <c r="AK987" s="22"/>
    </row>
    <row r="988" spans="1:37" x14ac:dyDescent="0.25">
      <c r="A988" t="str">
        <f t="shared" si="15"/>
        <v>AF00376</v>
      </c>
      <c r="B988" s="16" t="s">
        <v>2944</v>
      </c>
      <c r="C988" s="227" t="s">
        <v>561</v>
      </c>
      <c r="D988" s="16" t="s">
        <v>3129</v>
      </c>
      <c r="E988" s="22"/>
      <c r="F988" s="22" t="s">
        <v>8922</v>
      </c>
      <c r="G988" s="22"/>
      <c r="H988" s="84">
        <v>41859</v>
      </c>
      <c r="I988" s="85" t="s">
        <v>8918</v>
      </c>
      <c r="J988" s="22" t="s">
        <v>8923</v>
      </c>
      <c r="K988" s="86">
        <v>39626</v>
      </c>
      <c r="L988" s="87">
        <v>899</v>
      </c>
      <c r="M988" s="22" t="s">
        <v>8920</v>
      </c>
      <c r="N988" s="22"/>
      <c r="O988" s="88">
        <v>39629</v>
      </c>
      <c r="P988" s="22" t="s">
        <v>8921</v>
      </c>
      <c r="Q988" s="89"/>
      <c r="R988" s="89"/>
      <c r="S988" s="89"/>
      <c r="T988" s="89"/>
      <c r="U988" s="89">
        <v>899</v>
      </c>
      <c r="V988" s="90">
        <v>314.64999999999998</v>
      </c>
      <c r="W988" s="89">
        <v>314.64999999999998</v>
      </c>
      <c r="X988" s="96">
        <v>2008</v>
      </c>
      <c r="Y988" s="22" t="s">
        <v>6755</v>
      </c>
      <c r="Z988" s="22" t="s">
        <v>6712</v>
      </c>
      <c r="AA988" s="22" t="s">
        <v>6713</v>
      </c>
      <c r="AB988" s="22" t="s">
        <v>6803</v>
      </c>
      <c r="AC988" s="22"/>
      <c r="AD988" s="92" t="s">
        <v>6715</v>
      </c>
      <c r="AE988" s="102">
        <v>1.5</v>
      </c>
      <c r="AF988" s="22" t="s">
        <v>6789</v>
      </c>
      <c r="AG988" s="94">
        <v>39629</v>
      </c>
      <c r="AH988" s="245">
        <v>42004</v>
      </c>
      <c r="AI988" s="94">
        <v>42004</v>
      </c>
      <c r="AJ988" s="94">
        <v>42005</v>
      </c>
      <c r="AK988" s="22"/>
    </row>
    <row r="989" spans="1:37" x14ac:dyDescent="0.25">
      <c r="A989" t="str">
        <f t="shared" si="15"/>
        <v>AF00377</v>
      </c>
      <c r="B989" s="16" t="s">
        <v>2944</v>
      </c>
      <c r="C989" s="227" t="s">
        <v>564</v>
      </c>
      <c r="D989" s="16" t="s">
        <v>3129</v>
      </c>
      <c r="E989" s="22"/>
      <c r="F989" s="22" t="s">
        <v>8922</v>
      </c>
      <c r="G989" s="22"/>
      <c r="H989" s="84">
        <v>41859</v>
      </c>
      <c r="I989" s="85" t="s">
        <v>8918</v>
      </c>
      <c r="J989" s="22" t="s">
        <v>8923</v>
      </c>
      <c r="K989" s="86">
        <v>39626</v>
      </c>
      <c r="L989" s="87">
        <v>899</v>
      </c>
      <c r="M989" s="22" t="s">
        <v>8920</v>
      </c>
      <c r="N989" s="22"/>
      <c r="O989" s="88">
        <v>39629</v>
      </c>
      <c r="P989" s="22" t="s">
        <v>8921</v>
      </c>
      <c r="Q989" s="89"/>
      <c r="R989" s="89"/>
      <c r="S989" s="89"/>
      <c r="T989" s="89"/>
      <c r="U989" s="89">
        <v>899</v>
      </c>
      <c r="V989" s="90">
        <v>314.64999999999998</v>
      </c>
      <c r="W989" s="89">
        <v>314.64999999999998</v>
      </c>
      <c r="X989" s="96">
        <v>2008</v>
      </c>
      <c r="Y989" s="22" t="s">
        <v>6755</v>
      </c>
      <c r="Z989" s="22" t="s">
        <v>6712</v>
      </c>
      <c r="AA989" s="22" t="s">
        <v>6713</v>
      </c>
      <c r="AB989" s="22" t="s">
        <v>6803</v>
      </c>
      <c r="AC989" s="22"/>
      <c r="AD989" s="92" t="s">
        <v>6715</v>
      </c>
      <c r="AE989" s="102">
        <v>1.5</v>
      </c>
      <c r="AF989" s="22" t="s">
        <v>6789</v>
      </c>
      <c r="AG989" s="94">
        <v>39629</v>
      </c>
      <c r="AH989" s="245">
        <v>42004</v>
      </c>
      <c r="AI989" s="94">
        <v>42004</v>
      </c>
      <c r="AJ989" s="94">
        <v>42005</v>
      </c>
      <c r="AK989" s="22"/>
    </row>
    <row r="990" spans="1:37" x14ac:dyDescent="0.25">
      <c r="A990" t="str">
        <f t="shared" si="15"/>
        <v>AF03340</v>
      </c>
      <c r="B990" s="16" t="s">
        <v>2944</v>
      </c>
      <c r="C990" s="227" t="s">
        <v>3115</v>
      </c>
      <c r="D990" s="16" t="s">
        <v>3116</v>
      </c>
      <c r="E990" s="22"/>
      <c r="F990" s="22"/>
      <c r="G990" s="22"/>
      <c r="H990" s="84">
        <v>12856</v>
      </c>
      <c r="I990" s="85" t="s">
        <v>8896</v>
      </c>
      <c r="J990" s="22" t="s">
        <v>8924</v>
      </c>
      <c r="K990" s="86">
        <v>39632</v>
      </c>
      <c r="L990" s="87">
        <v>15485.05</v>
      </c>
      <c r="M990" s="22" t="s">
        <v>8693</v>
      </c>
      <c r="N990" s="22"/>
      <c r="O990" s="88">
        <v>39660</v>
      </c>
      <c r="P990" s="22" t="s">
        <v>8925</v>
      </c>
      <c r="Q990" s="89">
        <v>15485.05</v>
      </c>
      <c r="R990" s="89"/>
      <c r="S990" s="89"/>
      <c r="T990" s="89"/>
      <c r="U990" s="89">
        <v>15485.05</v>
      </c>
      <c r="V990" s="90">
        <v>5161.6833333333325</v>
      </c>
      <c r="W990" s="89">
        <v>5161.6833333333325</v>
      </c>
      <c r="X990" s="96">
        <v>2008</v>
      </c>
      <c r="Y990" s="22" t="s">
        <v>6711</v>
      </c>
      <c r="Z990" s="22" t="s">
        <v>6712</v>
      </c>
      <c r="AA990" s="22" t="s">
        <v>6713</v>
      </c>
      <c r="AB990" s="22" t="s">
        <v>6803</v>
      </c>
      <c r="AC990" s="22"/>
      <c r="AD990" s="92" t="s">
        <v>6715</v>
      </c>
      <c r="AE990" s="102">
        <v>1.3333333333333333</v>
      </c>
      <c r="AF990" s="22" t="s">
        <v>7144</v>
      </c>
      <c r="AG990" s="94">
        <v>39568</v>
      </c>
      <c r="AH990" s="245">
        <v>42004</v>
      </c>
      <c r="AI990" s="94">
        <v>42004</v>
      </c>
      <c r="AJ990" s="94">
        <v>42005</v>
      </c>
      <c r="AK990" s="22"/>
    </row>
    <row r="991" spans="1:37" x14ac:dyDescent="0.25">
      <c r="A991" t="str">
        <f t="shared" si="15"/>
        <v>AF01116</v>
      </c>
      <c r="B991" s="16" t="s">
        <v>2944</v>
      </c>
      <c r="C991" s="227" t="s">
        <v>3130</v>
      </c>
      <c r="D991" s="16" t="s">
        <v>2947</v>
      </c>
      <c r="E991" s="22"/>
      <c r="F991" s="22" t="s">
        <v>8926</v>
      </c>
      <c r="G991" s="22"/>
      <c r="H991" s="84">
        <v>23877</v>
      </c>
      <c r="I991" s="85" t="s">
        <v>8706</v>
      </c>
      <c r="J991" s="22" t="s">
        <v>8927</v>
      </c>
      <c r="K991" s="86">
        <v>39637</v>
      </c>
      <c r="L991" s="87">
        <v>2325.6</v>
      </c>
      <c r="M991" s="22" t="s">
        <v>8928</v>
      </c>
      <c r="N991" s="22"/>
      <c r="O991" s="88">
        <v>39660</v>
      </c>
      <c r="P991" s="22" t="s">
        <v>8929</v>
      </c>
      <c r="Q991" s="89">
        <v>13457.7</v>
      </c>
      <c r="R991" s="89" t="s">
        <v>8930</v>
      </c>
      <c r="S991" s="89" t="s">
        <v>8930</v>
      </c>
      <c r="T991" s="89"/>
      <c r="U991" s="89">
        <v>2325.6</v>
      </c>
      <c r="V991" s="90">
        <v>833.33999999999992</v>
      </c>
      <c r="W991" s="89">
        <v>833.33999999999992</v>
      </c>
      <c r="X991" s="96">
        <v>2008</v>
      </c>
      <c r="Y991" s="22" t="s">
        <v>6711</v>
      </c>
      <c r="Z991" s="22" t="s">
        <v>6712</v>
      </c>
      <c r="AA991" s="22" t="s">
        <v>6713</v>
      </c>
      <c r="AB991" s="22" t="s">
        <v>6803</v>
      </c>
      <c r="AC991" s="22"/>
      <c r="AD991" s="92" t="s">
        <v>6715</v>
      </c>
      <c r="AE991" s="93">
        <v>3.5833333333333335</v>
      </c>
      <c r="AF991" s="22" t="s">
        <v>8711</v>
      </c>
      <c r="AG991" s="94">
        <v>39660</v>
      </c>
      <c r="AH991" s="245">
        <v>42004</v>
      </c>
      <c r="AI991" s="94">
        <v>42004</v>
      </c>
      <c r="AJ991" s="94">
        <v>42005</v>
      </c>
      <c r="AK991" s="22"/>
    </row>
    <row r="992" spans="1:37" x14ac:dyDescent="0.25">
      <c r="A992" t="str">
        <f t="shared" si="15"/>
        <v>BC00755</v>
      </c>
      <c r="B992" s="16" t="s">
        <v>2944</v>
      </c>
      <c r="C992" s="227" t="s">
        <v>3131</v>
      </c>
      <c r="D992" s="16" t="s">
        <v>2956</v>
      </c>
      <c r="E992" s="22"/>
      <c r="F992" s="22" t="s">
        <v>8931</v>
      </c>
      <c r="G992" s="22"/>
      <c r="H992" s="84">
        <v>23898</v>
      </c>
      <c r="I992" s="85" t="s">
        <v>8706</v>
      </c>
      <c r="J992" s="22" t="s">
        <v>8932</v>
      </c>
      <c r="K992" s="86">
        <v>39646</v>
      </c>
      <c r="L992" s="87">
        <v>1053</v>
      </c>
      <c r="M992" s="22" t="s">
        <v>8933</v>
      </c>
      <c r="N992" s="22"/>
      <c r="O992" s="88">
        <v>39660</v>
      </c>
      <c r="P992" s="22" t="s">
        <v>8934</v>
      </c>
      <c r="Q992" s="89">
        <v>5265</v>
      </c>
      <c r="R992" s="89"/>
      <c r="S992" s="89"/>
      <c r="T992" s="89"/>
      <c r="U992" s="89">
        <v>1053</v>
      </c>
      <c r="V992" s="90">
        <v>377.32499999999999</v>
      </c>
      <c r="W992" s="89">
        <v>377.32499999999999</v>
      </c>
      <c r="X992" s="96">
        <v>2008</v>
      </c>
      <c r="Y992" s="22" t="s">
        <v>6711</v>
      </c>
      <c r="Z992" s="22" t="s">
        <v>6712</v>
      </c>
      <c r="AA992" s="22" t="s">
        <v>7223</v>
      </c>
      <c r="AB992" s="22" t="s">
        <v>6803</v>
      </c>
      <c r="AC992" s="22"/>
      <c r="AD992" s="92" t="s">
        <v>6715</v>
      </c>
      <c r="AE992" s="102">
        <v>1.5833333333333333</v>
      </c>
      <c r="AF992" s="22" t="s">
        <v>6850</v>
      </c>
      <c r="AG992" s="94">
        <v>39660</v>
      </c>
      <c r="AH992" s="245">
        <v>42004</v>
      </c>
      <c r="AI992" s="94">
        <v>42004</v>
      </c>
      <c r="AJ992" s="94">
        <v>42005</v>
      </c>
      <c r="AK992" s="22"/>
    </row>
    <row r="993" spans="1:37" x14ac:dyDescent="0.25">
      <c r="A993" t="str">
        <f t="shared" si="15"/>
        <v>BC00756</v>
      </c>
      <c r="B993" s="16" t="s">
        <v>2944</v>
      </c>
      <c r="C993" s="227" t="s">
        <v>3132</v>
      </c>
      <c r="D993" s="16" t="s">
        <v>2956</v>
      </c>
      <c r="E993" s="22"/>
      <c r="F993" s="22" t="s">
        <v>8931</v>
      </c>
      <c r="G993" s="22"/>
      <c r="H993" s="84">
        <v>23898</v>
      </c>
      <c r="I993" s="85" t="s">
        <v>8706</v>
      </c>
      <c r="J993" s="22" t="s">
        <v>8932</v>
      </c>
      <c r="K993" s="86">
        <v>39646</v>
      </c>
      <c r="L993" s="87">
        <v>1053</v>
      </c>
      <c r="M993" s="22" t="s">
        <v>8933</v>
      </c>
      <c r="N993" s="22"/>
      <c r="O993" s="88">
        <v>39660</v>
      </c>
      <c r="P993" s="22" t="s">
        <v>8934</v>
      </c>
      <c r="Q993" s="89"/>
      <c r="R993" s="89"/>
      <c r="S993" s="89"/>
      <c r="T993" s="89"/>
      <c r="U993" s="89">
        <v>1053</v>
      </c>
      <c r="V993" s="90">
        <v>377.32499999999999</v>
      </c>
      <c r="W993" s="89">
        <v>377.32499999999999</v>
      </c>
      <c r="X993" s="96">
        <v>2008</v>
      </c>
      <c r="Y993" s="22" t="s">
        <v>6711</v>
      </c>
      <c r="Z993" s="22" t="s">
        <v>6712</v>
      </c>
      <c r="AA993" s="22" t="s">
        <v>7223</v>
      </c>
      <c r="AB993" s="22" t="s">
        <v>6803</v>
      </c>
      <c r="AC993" s="22"/>
      <c r="AD993" s="92" t="s">
        <v>6715</v>
      </c>
      <c r="AE993" s="102">
        <v>1.5833333333333333</v>
      </c>
      <c r="AF993" s="22" t="s">
        <v>6850</v>
      </c>
      <c r="AG993" s="94">
        <v>39660</v>
      </c>
      <c r="AH993" s="245">
        <v>42004</v>
      </c>
      <c r="AI993" s="94">
        <v>42004</v>
      </c>
      <c r="AJ993" s="94">
        <v>42005</v>
      </c>
      <c r="AK993" s="22"/>
    </row>
    <row r="994" spans="1:37" x14ac:dyDescent="0.25">
      <c r="A994" t="str">
        <f t="shared" si="15"/>
        <v>BC00757</v>
      </c>
      <c r="B994" s="16" t="s">
        <v>2944</v>
      </c>
      <c r="C994" s="227" t="s">
        <v>3133</v>
      </c>
      <c r="D994" s="16" t="s">
        <v>2956</v>
      </c>
      <c r="E994" s="22"/>
      <c r="F994" s="22" t="s">
        <v>8931</v>
      </c>
      <c r="G994" s="22"/>
      <c r="H994" s="84">
        <v>23898</v>
      </c>
      <c r="I994" s="85" t="s">
        <v>8706</v>
      </c>
      <c r="J994" s="22" t="s">
        <v>8932</v>
      </c>
      <c r="K994" s="86">
        <v>39646</v>
      </c>
      <c r="L994" s="87">
        <v>1053</v>
      </c>
      <c r="M994" s="22" t="s">
        <v>8933</v>
      </c>
      <c r="N994" s="22"/>
      <c r="O994" s="88">
        <v>39660</v>
      </c>
      <c r="P994" s="22" t="s">
        <v>8934</v>
      </c>
      <c r="Q994" s="89"/>
      <c r="R994" s="89"/>
      <c r="S994" s="89"/>
      <c r="T994" s="89"/>
      <c r="U994" s="89">
        <v>1053</v>
      </c>
      <c r="V994" s="90">
        <v>377.32499999999999</v>
      </c>
      <c r="W994" s="89">
        <v>377.32499999999999</v>
      </c>
      <c r="X994" s="96">
        <v>2008</v>
      </c>
      <c r="Y994" s="22" t="s">
        <v>6711</v>
      </c>
      <c r="Z994" s="22" t="s">
        <v>6712</v>
      </c>
      <c r="AA994" s="22" t="s">
        <v>7223</v>
      </c>
      <c r="AB994" s="22" t="s">
        <v>6803</v>
      </c>
      <c r="AC994" s="22"/>
      <c r="AD994" s="92" t="s">
        <v>6715</v>
      </c>
      <c r="AE994" s="102">
        <v>1.5833333333333333</v>
      </c>
      <c r="AF994" s="22" t="s">
        <v>6850</v>
      </c>
      <c r="AG994" s="94">
        <v>39660</v>
      </c>
      <c r="AH994" s="245">
        <v>42004</v>
      </c>
      <c r="AI994" s="94">
        <v>42004</v>
      </c>
      <c r="AJ994" s="94">
        <v>42005</v>
      </c>
      <c r="AK994" s="22"/>
    </row>
    <row r="995" spans="1:37" x14ac:dyDescent="0.25">
      <c r="A995" t="str">
        <f t="shared" si="15"/>
        <v>BC00758</v>
      </c>
      <c r="B995" s="16" t="s">
        <v>2944</v>
      </c>
      <c r="C995" s="227" t="s">
        <v>3134</v>
      </c>
      <c r="D995" s="16" t="s">
        <v>2956</v>
      </c>
      <c r="E995" s="22"/>
      <c r="F995" s="22" t="s">
        <v>8931</v>
      </c>
      <c r="G995" s="22"/>
      <c r="H995" s="84">
        <v>23898</v>
      </c>
      <c r="I995" s="85" t="s">
        <v>8706</v>
      </c>
      <c r="J995" s="22" t="s">
        <v>8932</v>
      </c>
      <c r="K995" s="86">
        <v>39646</v>
      </c>
      <c r="L995" s="87">
        <v>1053</v>
      </c>
      <c r="M995" s="22" t="s">
        <v>8933</v>
      </c>
      <c r="N995" s="22"/>
      <c r="O995" s="88">
        <v>39660</v>
      </c>
      <c r="P995" s="22" t="s">
        <v>8934</v>
      </c>
      <c r="Q995" s="89"/>
      <c r="R995" s="89"/>
      <c r="S995" s="89"/>
      <c r="T995" s="89"/>
      <c r="U995" s="89">
        <v>1053</v>
      </c>
      <c r="V995" s="90">
        <v>377.32499999999999</v>
      </c>
      <c r="W995" s="89">
        <v>377.32499999999999</v>
      </c>
      <c r="X995" s="96">
        <v>2008</v>
      </c>
      <c r="Y995" s="22" t="s">
        <v>6711</v>
      </c>
      <c r="Z995" s="22" t="s">
        <v>6712</v>
      </c>
      <c r="AA995" s="22" t="s">
        <v>7223</v>
      </c>
      <c r="AB995" s="22" t="s">
        <v>6803</v>
      </c>
      <c r="AC995" s="22"/>
      <c r="AD995" s="92" t="s">
        <v>6715</v>
      </c>
      <c r="AE995" s="102">
        <v>1.5833333333333333</v>
      </c>
      <c r="AF995" s="22" t="s">
        <v>6850</v>
      </c>
      <c r="AG995" s="94">
        <v>39660</v>
      </c>
      <c r="AH995" s="245">
        <v>42004</v>
      </c>
      <c r="AI995" s="94">
        <v>42004</v>
      </c>
      <c r="AJ995" s="94">
        <v>42005</v>
      </c>
      <c r="AK995" s="22"/>
    </row>
    <row r="996" spans="1:37" x14ac:dyDescent="0.25">
      <c r="A996" t="str">
        <f t="shared" si="15"/>
        <v>BC00759</v>
      </c>
      <c r="B996" s="16" t="s">
        <v>2944</v>
      </c>
      <c r="C996" s="227" t="s">
        <v>3135</v>
      </c>
      <c r="D996" s="16" t="s">
        <v>2956</v>
      </c>
      <c r="E996" s="22"/>
      <c r="F996" s="22" t="s">
        <v>8931</v>
      </c>
      <c r="G996" s="22"/>
      <c r="H996" s="84">
        <v>23898</v>
      </c>
      <c r="I996" s="85" t="s">
        <v>8706</v>
      </c>
      <c r="J996" s="22" t="s">
        <v>8932</v>
      </c>
      <c r="K996" s="86">
        <v>39646</v>
      </c>
      <c r="L996" s="87">
        <v>1053</v>
      </c>
      <c r="M996" s="22" t="s">
        <v>8933</v>
      </c>
      <c r="N996" s="22"/>
      <c r="O996" s="88">
        <v>39660</v>
      </c>
      <c r="P996" s="22" t="s">
        <v>8934</v>
      </c>
      <c r="Q996" s="89"/>
      <c r="R996" s="89"/>
      <c r="S996" s="89"/>
      <c r="T996" s="89"/>
      <c r="U996" s="89">
        <v>1053</v>
      </c>
      <c r="V996" s="90">
        <v>377.32499999999999</v>
      </c>
      <c r="W996" s="89">
        <v>377.32499999999999</v>
      </c>
      <c r="X996" s="96">
        <v>2008</v>
      </c>
      <c r="Y996" s="22" t="s">
        <v>6711</v>
      </c>
      <c r="Z996" s="22" t="s">
        <v>6712</v>
      </c>
      <c r="AA996" s="22" t="s">
        <v>7223</v>
      </c>
      <c r="AB996" s="22" t="s">
        <v>6803</v>
      </c>
      <c r="AC996" s="22"/>
      <c r="AD996" s="92" t="s">
        <v>6715</v>
      </c>
      <c r="AE996" s="102">
        <v>1.5833333333333333</v>
      </c>
      <c r="AF996" s="22" t="s">
        <v>6850</v>
      </c>
      <c r="AG996" s="94">
        <v>39660</v>
      </c>
      <c r="AH996" s="245">
        <v>42004</v>
      </c>
      <c r="AI996" s="94">
        <v>42004</v>
      </c>
      <c r="AJ996" s="94">
        <v>42005</v>
      </c>
      <c r="AK996" s="22"/>
    </row>
    <row r="997" spans="1:37" x14ac:dyDescent="0.25">
      <c r="A997" t="str">
        <f t="shared" si="15"/>
        <v>AF01956</v>
      </c>
      <c r="B997" s="16" t="s">
        <v>2944</v>
      </c>
      <c r="C997" s="227" t="s">
        <v>3136</v>
      </c>
      <c r="D997" s="16" t="s">
        <v>2947</v>
      </c>
      <c r="E997" s="22"/>
      <c r="F997" s="22" t="s">
        <v>8935</v>
      </c>
      <c r="G997" s="22"/>
      <c r="H997" s="84">
        <v>23911</v>
      </c>
      <c r="I997" s="85" t="s">
        <v>8706</v>
      </c>
      <c r="J997" s="22" t="s">
        <v>8936</v>
      </c>
      <c r="K997" s="86">
        <v>39645</v>
      </c>
      <c r="L997" s="87">
        <v>3870.9</v>
      </c>
      <c r="M997" s="22" t="s">
        <v>8937</v>
      </c>
      <c r="N997" s="22"/>
      <c r="O997" s="88">
        <v>39660</v>
      </c>
      <c r="P997" s="22" t="s">
        <v>8938</v>
      </c>
      <c r="Q997" s="89">
        <v>3870.9</v>
      </c>
      <c r="R997" s="89"/>
      <c r="S997" s="89"/>
      <c r="T997" s="89"/>
      <c r="U997" s="89">
        <v>3870.9</v>
      </c>
      <c r="V997" s="90">
        <v>1387.0725</v>
      </c>
      <c r="W997" s="89">
        <v>1387.0725</v>
      </c>
      <c r="X997" s="96">
        <v>2008</v>
      </c>
      <c r="Y997" s="22" t="s">
        <v>6711</v>
      </c>
      <c r="Z997" s="22" t="s">
        <v>6712</v>
      </c>
      <c r="AA997" s="22" t="s">
        <v>6713</v>
      </c>
      <c r="AB997" s="22" t="s">
        <v>6803</v>
      </c>
      <c r="AC997" s="22"/>
      <c r="AD997" s="92" t="s">
        <v>6715</v>
      </c>
      <c r="AE997" s="93">
        <v>3.5833333333333335</v>
      </c>
      <c r="AF997" s="22" t="s">
        <v>8711</v>
      </c>
      <c r="AG997" s="94">
        <v>39660</v>
      </c>
      <c r="AH997" s="245">
        <v>42004</v>
      </c>
      <c r="AI997" s="94">
        <v>42004</v>
      </c>
      <c r="AJ997" s="94">
        <v>42005</v>
      </c>
      <c r="AK997" s="22"/>
    </row>
    <row r="998" spans="1:37" x14ac:dyDescent="0.25">
      <c r="A998" t="str">
        <f t="shared" si="15"/>
        <v>AF01885</v>
      </c>
      <c r="B998" s="16" t="s">
        <v>2944</v>
      </c>
      <c r="C998" s="227" t="s">
        <v>3137</v>
      </c>
      <c r="D998" s="16" t="s">
        <v>3033</v>
      </c>
      <c r="E998" s="22"/>
      <c r="F998" s="22"/>
      <c r="G998" s="22"/>
      <c r="H998" s="84">
        <v>23931</v>
      </c>
      <c r="I998" s="85" t="s">
        <v>8706</v>
      </c>
      <c r="J998" s="22" t="s">
        <v>8939</v>
      </c>
      <c r="K998" s="86">
        <v>39651</v>
      </c>
      <c r="L998" s="87">
        <v>4275</v>
      </c>
      <c r="M998" s="22" t="s">
        <v>7395</v>
      </c>
      <c r="N998" s="22"/>
      <c r="O998" s="88">
        <v>39660</v>
      </c>
      <c r="P998" s="22" t="s">
        <v>8940</v>
      </c>
      <c r="Q998" s="89">
        <v>4275</v>
      </c>
      <c r="R998" s="89"/>
      <c r="S998" s="89"/>
      <c r="T998" s="89"/>
      <c r="U998" s="89">
        <v>4275</v>
      </c>
      <c r="V998" s="90">
        <v>1531.875</v>
      </c>
      <c r="W998" s="89">
        <v>1531.875</v>
      </c>
      <c r="X998" s="96">
        <v>2008</v>
      </c>
      <c r="Y998" s="22" t="s">
        <v>6711</v>
      </c>
      <c r="Z998" s="22" t="s">
        <v>6712</v>
      </c>
      <c r="AA998" s="22" t="s">
        <v>6713</v>
      </c>
      <c r="AB998" s="22" t="s">
        <v>6803</v>
      </c>
      <c r="AC998" s="22"/>
      <c r="AD998" s="92" t="s">
        <v>6715</v>
      </c>
      <c r="AE998" s="93">
        <v>3.5833333333333335</v>
      </c>
      <c r="AF998" s="22" t="s">
        <v>8711</v>
      </c>
      <c r="AG998" s="94">
        <v>39660</v>
      </c>
      <c r="AH998" s="245">
        <v>42004</v>
      </c>
      <c r="AI998" s="94">
        <v>42004</v>
      </c>
      <c r="AJ998" s="94">
        <v>42005</v>
      </c>
      <c r="AK998" s="22"/>
    </row>
    <row r="999" spans="1:37" x14ac:dyDescent="0.25">
      <c r="A999" t="str">
        <f t="shared" si="15"/>
        <v>AF02252</v>
      </c>
      <c r="B999" s="16" t="s">
        <v>2944</v>
      </c>
      <c r="C999" s="227" t="s">
        <v>3138</v>
      </c>
      <c r="D999" s="16" t="s">
        <v>2486</v>
      </c>
      <c r="E999" s="22" t="s">
        <v>31</v>
      </c>
      <c r="F999" s="22" t="s">
        <v>8941</v>
      </c>
      <c r="G999" s="22"/>
      <c r="H999" s="84">
        <v>72202</v>
      </c>
      <c r="I999" s="85" t="s">
        <v>7321</v>
      </c>
      <c r="J999" s="22" t="s">
        <v>8942</v>
      </c>
      <c r="K999" s="86">
        <v>39694</v>
      </c>
      <c r="L999" s="87">
        <v>7418</v>
      </c>
      <c r="M999" s="22" t="s">
        <v>7335</v>
      </c>
      <c r="N999" s="22"/>
      <c r="O999" s="88">
        <v>39721</v>
      </c>
      <c r="P999" s="22" t="s">
        <v>8943</v>
      </c>
      <c r="Q999" s="89">
        <v>10304.129999999999</v>
      </c>
      <c r="R999" s="89"/>
      <c r="S999" s="89"/>
      <c r="T999" s="89"/>
      <c r="U999" s="89">
        <v>7418</v>
      </c>
      <c r="V999" s="90">
        <v>2781.75</v>
      </c>
      <c r="W999" s="89">
        <v>2781.75</v>
      </c>
      <c r="X999" s="96">
        <v>2008</v>
      </c>
      <c r="Y999" s="22" t="s">
        <v>6736</v>
      </c>
      <c r="Z999" s="22" t="s">
        <v>6712</v>
      </c>
      <c r="AA999" s="22" t="s">
        <v>6713</v>
      </c>
      <c r="AB999" s="22" t="s">
        <v>6803</v>
      </c>
      <c r="AC999" s="22"/>
      <c r="AD999" s="92" t="s">
        <v>6715</v>
      </c>
      <c r="AE999" s="102">
        <v>1.75</v>
      </c>
      <c r="AF999" s="22" t="s">
        <v>6813</v>
      </c>
      <c r="AG999" s="94">
        <v>39721</v>
      </c>
      <c r="AH999" s="245">
        <v>42004</v>
      </c>
      <c r="AI999" s="94">
        <v>42004</v>
      </c>
      <c r="AJ999" s="94">
        <v>42005</v>
      </c>
      <c r="AK999" s="22"/>
    </row>
    <row r="1000" spans="1:37" x14ac:dyDescent="0.25">
      <c r="A1000" t="str">
        <f t="shared" si="15"/>
        <v>AF02252</v>
      </c>
      <c r="B1000" s="16" t="s">
        <v>2944</v>
      </c>
      <c r="C1000" s="227" t="s">
        <v>3138</v>
      </c>
      <c r="D1000" s="16" t="s">
        <v>2486</v>
      </c>
      <c r="E1000" s="22" t="s">
        <v>31</v>
      </c>
      <c r="F1000" s="22" t="s">
        <v>8944</v>
      </c>
      <c r="G1000" s="22"/>
      <c r="H1000" s="84">
        <v>72203</v>
      </c>
      <c r="I1000" s="85" t="s">
        <v>7321</v>
      </c>
      <c r="J1000" s="22" t="s">
        <v>8945</v>
      </c>
      <c r="K1000" s="86">
        <v>39694</v>
      </c>
      <c r="L1000" s="87">
        <v>771.75</v>
      </c>
      <c r="M1000" s="22" t="s">
        <v>7335</v>
      </c>
      <c r="N1000" s="22"/>
      <c r="O1000" s="88">
        <v>39721</v>
      </c>
      <c r="P1000" s="22" t="s">
        <v>8943</v>
      </c>
      <c r="Q1000" s="89"/>
      <c r="R1000" s="89"/>
      <c r="S1000" s="89"/>
      <c r="T1000" s="89"/>
      <c r="U1000" s="89">
        <v>771.75</v>
      </c>
      <c r="V1000" s="90">
        <v>289.40625</v>
      </c>
      <c r="W1000" s="89">
        <v>289.40625</v>
      </c>
      <c r="X1000" s="96">
        <v>2008</v>
      </c>
      <c r="Y1000" s="22" t="s">
        <v>6736</v>
      </c>
      <c r="Z1000" s="22" t="s">
        <v>6712</v>
      </c>
      <c r="AA1000" s="22" t="s">
        <v>6713</v>
      </c>
      <c r="AB1000" s="22" t="s">
        <v>6803</v>
      </c>
      <c r="AC1000" s="22"/>
      <c r="AD1000" s="92" t="s">
        <v>6715</v>
      </c>
      <c r="AE1000" s="102">
        <v>1.75</v>
      </c>
      <c r="AF1000" s="22" t="s">
        <v>6813</v>
      </c>
      <c r="AG1000" s="94">
        <v>39721</v>
      </c>
      <c r="AH1000" s="245">
        <v>42004</v>
      </c>
      <c r="AI1000" s="94">
        <v>42004</v>
      </c>
      <c r="AJ1000" s="94">
        <v>42005</v>
      </c>
      <c r="AK1000" s="22"/>
    </row>
    <row r="1001" spans="1:37" x14ac:dyDescent="0.25">
      <c r="A1001" t="str">
        <f t="shared" si="15"/>
        <v>AF02252</v>
      </c>
      <c r="B1001" s="16" t="s">
        <v>2944</v>
      </c>
      <c r="C1001" s="227" t="s">
        <v>3138</v>
      </c>
      <c r="D1001" s="16" t="s">
        <v>2486</v>
      </c>
      <c r="E1001" s="22"/>
      <c r="F1001" s="22"/>
      <c r="G1001" s="22"/>
      <c r="H1001" s="84">
        <v>72202</v>
      </c>
      <c r="I1001" s="85" t="s">
        <v>7321</v>
      </c>
      <c r="J1001" s="22" t="s">
        <v>8946</v>
      </c>
      <c r="K1001" s="86">
        <v>39694</v>
      </c>
      <c r="L1001" s="87">
        <v>1503.51</v>
      </c>
      <c r="M1001" s="22" t="s">
        <v>7335</v>
      </c>
      <c r="N1001" s="22"/>
      <c r="O1001" s="88">
        <v>39721</v>
      </c>
      <c r="P1001" s="22" t="s">
        <v>8943</v>
      </c>
      <c r="Q1001" s="89"/>
      <c r="R1001" s="89"/>
      <c r="S1001" s="89"/>
      <c r="T1001" s="89"/>
      <c r="U1001" s="89">
        <v>1503.51</v>
      </c>
      <c r="V1001" s="90">
        <v>563.81624999999997</v>
      </c>
      <c r="W1001" s="89">
        <v>563.81624999999997</v>
      </c>
      <c r="X1001" s="96">
        <v>2008</v>
      </c>
      <c r="Y1001" s="22" t="s">
        <v>6736</v>
      </c>
      <c r="Z1001" s="22" t="s">
        <v>6712</v>
      </c>
      <c r="AA1001" s="22" t="s">
        <v>6713</v>
      </c>
      <c r="AB1001" s="22" t="s">
        <v>6803</v>
      </c>
      <c r="AC1001" s="22"/>
      <c r="AD1001" s="92" t="s">
        <v>6715</v>
      </c>
      <c r="AE1001" s="102">
        <v>1.75</v>
      </c>
      <c r="AF1001" s="22" t="s">
        <v>6813</v>
      </c>
      <c r="AG1001" s="94">
        <v>39721</v>
      </c>
      <c r="AH1001" s="245">
        <v>42004</v>
      </c>
      <c r="AI1001" s="94">
        <v>42004</v>
      </c>
      <c r="AJ1001" s="94">
        <v>42005</v>
      </c>
      <c r="AK1001" s="22"/>
    </row>
    <row r="1002" spans="1:37" x14ac:dyDescent="0.25">
      <c r="A1002" t="str">
        <f t="shared" si="15"/>
        <v>AF02252</v>
      </c>
      <c r="B1002" s="16" t="s">
        <v>2944</v>
      </c>
      <c r="C1002" s="227" t="s">
        <v>3138</v>
      </c>
      <c r="D1002" s="16" t="s">
        <v>2486</v>
      </c>
      <c r="E1002" s="22"/>
      <c r="F1002" s="22"/>
      <c r="G1002" s="22"/>
      <c r="H1002" s="84">
        <v>72203</v>
      </c>
      <c r="I1002" s="85" t="s">
        <v>7321</v>
      </c>
      <c r="J1002" s="22" t="s">
        <v>8947</v>
      </c>
      <c r="K1002" s="86">
        <v>39694</v>
      </c>
      <c r="L1002" s="87">
        <v>610.87</v>
      </c>
      <c r="M1002" s="22" t="s">
        <v>7335</v>
      </c>
      <c r="N1002" s="22"/>
      <c r="O1002" s="88">
        <v>39721</v>
      </c>
      <c r="P1002" s="22" t="s">
        <v>8943</v>
      </c>
      <c r="Q1002" s="89"/>
      <c r="R1002" s="89"/>
      <c r="S1002" s="89"/>
      <c r="T1002" s="89"/>
      <c r="U1002" s="89">
        <v>610.87</v>
      </c>
      <c r="V1002" s="90">
        <v>229.07624999999999</v>
      </c>
      <c r="W1002" s="89">
        <v>229.07624999999999</v>
      </c>
      <c r="X1002" s="96">
        <v>2008</v>
      </c>
      <c r="Y1002" s="22" t="s">
        <v>6736</v>
      </c>
      <c r="Z1002" s="22" t="s">
        <v>6712</v>
      </c>
      <c r="AA1002" s="22" t="s">
        <v>6713</v>
      </c>
      <c r="AB1002" s="22" t="s">
        <v>6803</v>
      </c>
      <c r="AC1002" s="22"/>
      <c r="AD1002" s="92" t="s">
        <v>6715</v>
      </c>
      <c r="AE1002" s="102">
        <v>1.75</v>
      </c>
      <c r="AF1002" s="22" t="s">
        <v>6813</v>
      </c>
      <c r="AG1002" s="94">
        <v>39721</v>
      </c>
      <c r="AH1002" s="245">
        <v>42004</v>
      </c>
      <c r="AI1002" s="94">
        <v>42004</v>
      </c>
      <c r="AJ1002" s="94">
        <v>42005</v>
      </c>
      <c r="AK1002" s="22"/>
    </row>
    <row r="1003" spans="1:37" x14ac:dyDescent="0.25">
      <c r="A1003" t="str">
        <f t="shared" si="15"/>
        <v>AF01748</v>
      </c>
      <c r="B1003" s="16" t="s">
        <v>2944</v>
      </c>
      <c r="C1003" s="227" t="s">
        <v>3139</v>
      </c>
      <c r="D1003" s="16" t="s">
        <v>2991</v>
      </c>
      <c r="E1003" s="22"/>
      <c r="F1003" s="22"/>
      <c r="G1003" s="22"/>
      <c r="H1003" s="84">
        <v>16295</v>
      </c>
      <c r="I1003" s="85" t="s">
        <v>8857</v>
      </c>
      <c r="J1003" s="22" t="s">
        <v>8948</v>
      </c>
      <c r="K1003" s="86">
        <v>39708</v>
      </c>
      <c r="L1003" s="87">
        <v>4459.5</v>
      </c>
      <c r="M1003" s="22" t="s">
        <v>8949</v>
      </c>
      <c r="N1003" s="22"/>
      <c r="O1003" s="88">
        <v>39721</v>
      </c>
      <c r="P1003" s="22" t="s">
        <v>8950</v>
      </c>
      <c r="Q1003" s="89">
        <v>8033.25</v>
      </c>
      <c r="R1003" s="89"/>
      <c r="S1003" s="89"/>
      <c r="T1003" s="89"/>
      <c r="U1003" s="89">
        <v>4459.5</v>
      </c>
      <c r="V1003" s="90">
        <v>1672.3125</v>
      </c>
      <c r="W1003" s="89">
        <v>1672.3125</v>
      </c>
      <c r="X1003" s="96">
        <v>2008</v>
      </c>
      <c r="Y1003" s="22" t="s">
        <v>6736</v>
      </c>
      <c r="Z1003" s="22" t="s">
        <v>6712</v>
      </c>
      <c r="AA1003" s="22" t="s">
        <v>6713</v>
      </c>
      <c r="AB1003" s="22" t="s">
        <v>6803</v>
      </c>
      <c r="AC1003" s="22"/>
      <c r="AD1003" s="92" t="s">
        <v>6715</v>
      </c>
      <c r="AE1003" s="93">
        <v>3.75</v>
      </c>
      <c r="AF1003" s="22" t="s">
        <v>8711</v>
      </c>
      <c r="AG1003" s="94">
        <v>39721</v>
      </c>
      <c r="AH1003" s="245">
        <v>42004</v>
      </c>
      <c r="AI1003" s="94">
        <v>42004</v>
      </c>
      <c r="AJ1003" s="94">
        <v>42005</v>
      </c>
      <c r="AK1003" s="22"/>
    </row>
    <row r="1004" spans="1:37" x14ac:dyDescent="0.25">
      <c r="A1004" t="str">
        <f t="shared" si="15"/>
        <v>AF01748</v>
      </c>
      <c r="B1004" s="16" t="s">
        <v>2944</v>
      </c>
      <c r="C1004" s="227" t="s">
        <v>3139</v>
      </c>
      <c r="D1004" s="16" t="s">
        <v>2991</v>
      </c>
      <c r="E1004" s="22"/>
      <c r="F1004" s="22"/>
      <c r="G1004" s="22"/>
      <c r="H1004" s="84">
        <v>16301</v>
      </c>
      <c r="I1004" s="85" t="s">
        <v>8857</v>
      </c>
      <c r="J1004" s="22" t="s">
        <v>8951</v>
      </c>
      <c r="K1004" s="86">
        <v>39709</v>
      </c>
      <c r="L1004" s="87">
        <v>3573.75</v>
      </c>
      <c r="M1004" s="22" t="s">
        <v>8949</v>
      </c>
      <c r="N1004" s="22"/>
      <c r="O1004" s="88">
        <v>39721</v>
      </c>
      <c r="P1004" s="22" t="s">
        <v>8950</v>
      </c>
      <c r="Q1004" s="89"/>
      <c r="R1004" s="89"/>
      <c r="S1004" s="89"/>
      <c r="T1004" s="89"/>
      <c r="U1004" s="89">
        <v>3573.75</v>
      </c>
      <c r="V1004" s="90">
        <v>1340.15625</v>
      </c>
      <c r="W1004" s="89">
        <v>1340.15625</v>
      </c>
      <c r="X1004" s="96">
        <v>2008</v>
      </c>
      <c r="Y1004" s="22" t="s">
        <v>6736</v>
      </c>
      <c r="Z1004" s="22" t="s">
        <v>6712</v>
      </c>
      <c r="AA1004" s="22" t="s">
        <v>6713</v>
      </c>
      <c r="AB1004" s="22" t="s">
        <v>6803</v>
      </c>
      <c r="AC1004" s="22"/>
      <c r="AD1004" s="92" t="s">
        <v>6715</v>
      </c>
      <c r="AE1004" s="93">
        <v>3.75</v>
      </c>
      <c r="AF1004" s="22" t="s">
        <v>8711</v>
      </c>
      <c r="AG1004" s="94">
        <v>39721</v>
      </c>
      <c r="AH1004" s="245">
        <v>42004</v>
      </c>
      <c r="AI1004" s="94">
        <v>42004</v>
      </c>
      <c r="AJ1004" s="94">
        <v>42005</v>
      </c>
      <c r="AK1004" s="22"/>
    </row>
    <row r="1005" spans="1:37" x14ac:dyDescent="0.25">
      <c r="A1005" t="str">
        <f t="shared" si="15"/>
        <v>AF01693</v>
      </c>
      <c r="B1005" s="16" t="s">
        <v>2944</v>
      </c>
      <c r="C1005" s="227" t="s">
        <v>3140</v>
      </c>
      <c r="D1005" s="16" t="s">
        <v>2486</v>
      </c>
      <c r="E1005" s="22" t="s">
        <v>31</v>
      </c>
      <c r="F1005" s="22" t="s">
        <v>8952</v>
      </c>
      <c r="G1005" s="22"/>
      <c r="H1005" s="84">
        <v>72434</v>
      </c>
      <c r="I1005" s="85" t="s">
        <v>7321</v>
      </c>
      <c r="J1005" s="22" t="s">
        <v>8942</v>
      </c>
      <c r="K1005" s="86">
        <v>39717</v>
      </c>
      <c r="L1005" s="87">
        <v>7418</v>
      </c>
      <c r="M1005" s="22" t="s">
        <v>7035</v>
      </c>
      <c r="N1005" s="22"/>
      <c r="O1005" s="88">
        <v>39721</v>
      </c>
      <c r="P1005" s="22" t="s">
        <v>8953</v>
      </c>
      <c r="Q1005" s="89">
        <v>17336</v>
      </c>
      <c r="R1005" s="89"/>
      <c r="S1005" s="89"/>
      <c r="T1005" s="89"/>
      <c r="U1005" s="89">
        <v>7418</v>
      </c>
      <c r="V1005" s="90">
        <v>2781.75</v>
      </c>
      <c r="W1005" s="89">
        <v>2781.75</v>
      </c>
      <c r="X1005" s="96">
        <v>2008</v>
      </c>
      <c r="Y1005" s="22" t="s">
        <v>6736</v>
      </c>
      <c r="Z1005" s="22" t="s">
        <v>6712</v>
      </c>
      <c r="AA1005" s="22" t="s">
        <v>6713</v>
      </c>
      <c r="AB1005" s="22" t="s">
        <v>6803</v>
      </c>
      <c r="AC1005" s="22"/>
      <c r="AD1005" s="92" t="s">
        <v>6715</v>
      </c>
      <c r="AE1005" s="102">
        <v>1.75</v>
      </c>
      <c r="AF1005" s="22" t="s">
        <v>6813</v>
      </c>
      <c r="AG1005" s="94">
        <v>39721</v>
      </c>
      <c r="AH1005" s="245">
        <v>42004</v>
      </c>
      <c r="AI1005" s="94">
        <v>42004</v>
      </c>
      <c r="AJ1005" s="94">
        <v>42005</v>
      </c>
      <c r="AK1005" s="94">
        <v>42917</v>
      </c>
    </row>
    <row r="1006" spans="1:37" x14ac:dyDescent="0.25">
      <c r="A1006" t="str">
        <f t="shared" si="15"/>
        <v>AF01693</v>
      </c>
      <c r="B1006" s="16" t="s">
        <v>2944</v>
      </c>
      <c r="C1006" s="227" t="s">
        <v>3140</v>
      </c>
      <c r="D1006" s="16" t="s">
        <v>2486</v>
      </c>
      <c r="E1006" s="22"/>
      <c r="F1006" s="22"/>
      <c r="G1006" s="22"/>
      <c r="H1006" s="84">
        <v>72434</v>
      </c>
      <c r="I1006" s="85" t="s">
        <v>7321</v>
      </c>
      <c r="J1006" s="22" t="s">
        <v>8954</v>
      </c>
      <c r="K1006" s="86">
        <v>39717</v>
      </c>
      <c r="L1006" s="87">
        <v>1250</v>
      </c>
      <c r="M1006" s="22" t="s">
        <v>7035</v>
      </c>
      <c r="N1006" s="22"/>
      <c r="O1006" s="88">
        <v>39721</v>
      </c>
      <c r="P1006" s="22" t="s">
        <v>8953</v>
      </c>
      <c r="Q1006" s="89"/>
      <c r="R1006" s="89"/>
      <c r="S1006" s="89"/>
      <c r="T1006" s="89"/>
      <c r="U1006" s="89">
        <v>1250</v>
      </c>
      <c r="V1006" s="90">
        <v>468.75</v>
      </c>
      <c r="W1006" s="89">
        <v>468.75</v>
      </c>
      <c r="X1006" s="96">
        <v>2008</v>
      </c>
      <c r="Y1006" s="22" t="s">
        <v>6736</v>
      </c>
      <c r="Z1006" s="22" t="s">
        <v>6712</v>
      </c>
      <c r="AA1006" s="22" t="s">
        <v>6713</v>
      </c>
      <c r="AB1006" s="22" t="s">
        <v>6803</v>
      </c>
      <c r="AC1006" s="22"/>
      <c r="AD1006" s="92" t="s">
        <v>6715</v>
      </c>
      <c r="AE1006" s="102">
        <v>1.75</v>
      </c>
      <c r="AF1006" s="22" t="s">
        <v>6813</v>
      </c>
      <c r="AG1006" s="94">
        <v>39721</v>
      </c>
      <c r="AH1006" s="245">
        <v>42004</v>
      </c>
      <c r="AI1006" s="94">
        <v>42004</v>
      </c>
      <c r="AJ1006" s="94">
        <v>42005</v>
      </c>
      <c r="AK1006" s="22"/>
    </row>
    <row r="1007" spans="1:37" x14ac:dyDescent="0.25">
      <c r="A1007" t="str">
        <f t="shared" si="15"/>
        <v>BC00716</v>
      </c>
      <c r="B1007" s="16" t="s">
        <v>2944</v>
      </c>
      <c r="C1007" s="227" t="s">
        <v>3141</v>
      </c>
      <c r="D1007" s="16" t="s">
        <v>2956</v>
      </c>
      <c r="E1007" s="22"/>
      <c r="F1007" s="22" t="s">
        <v>8955</v>
      </c>
      <c r="G1007" s="22"/>
      <c r="H1007" s="84" t="s">
        <v>8956</v>
      </c>
      <c r="I1007" s="85" t="s">
        <v>8957</v>
      </c>
      <c r="J1007" s="22" t="s">
        <v>8958</v>
      </c>
      <c r="K1007" s="86">
        <v>39727</v>
      </c>
      <c r="L1007" s="87">
        <v>1500</v>
      </c>
      <c r="M1007" s="22" t="s">
        <v>8959</v>
      </c>
      <c r="N1007" s="22"/>
      <c r="O1007" s="88">
        <v>39727</v>
      </c>
      <c r="P1007" s="22" t="s">
        <v>8960</v>
      </c>
      <c r="Q1007" s="89"/>
      <c r="R1007" s="89"/>
      <c r="S1007" s="89"/>
      <c r="T1007" s="89"/>
      <c r="U1007" s="89">
        <v>1500</v>
      </c>
      <c r="V1007" s="90">
        <v>575</v>
      </c>
      <c r="W1007" s="89">
        <v>575</v>
      </c>
      <c r="X1007" s="96">
        <v>2008</v>
      </c>
      <c r="Y1007" s="22" t="s">
        <v>6873</v>
      </c>
      <c r="Z1007" s="22" t="s">
        <v>6712</v>
      </c>
      <c r="AA1007" s="22" t="s">
        <v>7223</v>
      </c>
      <c r="AB1007" s="22" t="s">
        <v>6803</v>
      </c>
      <c r="AC1007" s="22"/>
      <c r="AD1007" s="92" t="s">
        <v>6715</v>
      </c>
      <c r="AE1007" s="102">
        <v>1.8333333333333333</v>
      </c>
      <c r="AF1007" s="22" t="s">
        <v>6850</v>
      </c>
      <c r="AG1007" s="94">
        <v>39727</v>
      </c>
      <c r="AH1007" s="245">
        <v>42004</v>
      </c>
      <c r="AI1007" s="94">
        <v>42004</v>
      </c>
      <c r="AJ1007" s="94">
        <v>42005</v>
      </c>
      <c r="AK1007" s="22"/>
    </row>
    <row r="1008" spans="1:37" x14ac:dyDescent="0.25">
      <c r="A1008" t="str">
        <f t="shared" si="15"/>
        <v>BC00717</v>
      </c>
      <c r="B1008" s="16" t="s">
        <v>2944</v>
      </c>
      <c r="C1008" s="227" t="s">
        <v>3142</v>
      </c>
      <c r="D1008" s="16" t="s">
        <v>2956</v>
      </c>
      <c r="E1008" s="22"/>
      <c r="F1008" s="22" t="s">
        <v>8955</v>
      </c>
      <c r="G1008" s="22"/>
      <c r="H1008" s="84" t="s">
        <v>8956</v>
      </c>
      <c r="I1008" s="85" t="s">
        <v>8957</v>
      </c>
      <c r="J1008" s="22" t="s">
        <v>8958</v>
      </c>
      <c r="K1008" s="86">
        <v>39727</v>
      </c>
      <c r="L1008" s="87">
        <v>1500</v>
      </c>
      <c r="M1008" s="22" t="s">
        <v>8959</v>
      </c>
      <c r="N1008" s="22"/>
      <c r="O1008" s="88">
        <v>39727</v>
      </c>
      <c r="P1008" s="22" t="s">
        <v>8960</v>
      </c>
      <c r="Q1008" s="89"/>
      <c r="R1008" s="89"/>
      <c r="S1008" s="89"/>
      <c r="T1008" s="89"/>
      <c r="U1008" s="89">
        <v>1500</v>
      </c>
      <c r="V1008" s="90">
        <v>575</v>
      </c>
      <c r="W1008" s="89">
        <v>575</v>
      </c>
      <c r="X1008" s="96">
        <v>2008</v>
      </c>
      <c r="Y1008" s="22" t="s">
        <v>6873</v>
      </c>
      <c r="Z1008" s="22" t="s">
        <v>6712</v>
      </c>
      <c r="AA1008" s="22" t="s">
        <v>7223</v>
      </c>
      <c r="AB1008" s="22" t="s">
        <v>6803</v>
      </c>
      <c r="AC1008" s="22"/>
      <c r="AD1008" s="92" t="s">
        <v>6715</v>
      </c>
      <c r="AE1008" s="102">
        <v>1.8333333333333333</v>
      </c>
      <c r="AF1008" s="22" t="s">
        <v>6850</v>
      </c>
      <c r="AG1008" s="94">
        <v>39727</v>
      </c>
      <c r="AH1008" s="245">
        <v>42004</v>
      </c>
      <c r="AI1008" s="94">
        <v>42004</v>
      </c>
      <c r="AJ1008" s="94">
        <v>42005</v>
      </c>
      <c r="AK1008" s="22"/>
    </row>
    <row r="1009" spans="1:37" x14ac:dyDescent="0.25">
      <c r="A1009" t="str">
        <f t="shared" si="15"/>
        <v>BC821-?</v>
      </c>
      <c r="B1009" s="16" t="s">
        <v>2944</v>
      </c>
      <c r="C1009" s="227" t="s">
        <v>3143</v>
      </c>
      <c r="D1009" s="16" t="s">
        <v>2956</v>
      </c>
      <c r="E1009" s="22"/>
      <c r="F1009" s="22" t="s">
        <v>8955</v>
      </c>
      <c r="G1009" s="22"/>
      <c r="H1009" s="84" t="s">
        <v>8956</v>
      </c>
      <c r="I1009" s="85" t="s">
        <v>8957</v>
      </c>
      <c r="J1009" s="22" t="s">
        <v>8958</v>
      </c>
      <c r="K1009" s="86">
        <v>39727</v>
      </c>
      <c r="L1009" s="87">
        <v>1500</v>
      </c>
      <c r="M1009" s="22" t="s">
        <v>8959</v>
      </c>
      <c r="N1009" s="22"/>
      <c r="O1009" s="88">
        <v>39727</v>
      </c>
      <c r="P1009" s="22" t="s">
        <v>8960</v>
      </c>
      <c r="Q1009" s="89"/>
      <c r="R1009" s="89"/>
      <c r="S1009" s="89"/>
      <c r="T1009" s="89"/>
      <c r="U1009" s="89">
        <v>1500</v>
      </c>
      <c r="V1009" s="90">
        <v>0</v>
      </c>
      <c r="W1009" s="89">
        <v>0</v>
      </c>
      <c r="X1009" s="96">
        <v>2008</v>
      </c>
      <c r="Y1009" s="22" t="s">
        <v>6873</v>
      </c>
      <c r="Z1009" s="22" t="s">
        <v>6712</v>
      </c>
      <c r="AA1009" s="22" t="s">
        <v>7223</v>
      </c>
      <c r="AB1009" s="22" t="s">
        <v>6803</v>
      </c>
      <c r="AC1009" s="22"/>
      <c r="AD1009" s="92" t="s">
        <v>6715</v>
      </c>
      <c r="AE1009" s="93">
        <v>0</v>
      </c>
      <c r="AF1009" s="22" t="s">
        <v>6850</v>
      </c>
      <c r="AG1009" s="94">
        <v>39727</v>
      </c>
      <c r="AH1009" s="245">
        <v>42004</v>
      </c>
      <c r="AI1009" s="94">
        <v>42004</v>
      </c>
      <c r="AJ1009" s="94">
        <v>42005</v>
      </c>
      <c r="AK1009" s="22"/>
    </row>
    <row r="1010" spans="1:37" x14ac:dyDescent="0.25">
      <c r="A1010" t="str">
        <f t="shared" si="15"/>
        <v>AF01828</v>
      </c>
      <c r="B1010" s="16" t="s">
        <v>2944</v>
      </c>
      <c r="C1010" s="227" t="s">
        <v>3144</v>
      </c>
      <c r="D1010" s="16" t="s">
        <v>3145</v>
      </c>
      <c r="E1010" s="22"/>
      <c r="F1010" s="22" t="s">
        <v>8961</v>
      </c>
      <c r="G1010" s="22"/>
      <c r="H1010" s="84">
        <v>16364</v>
      </c>
      <c r="I1010" s="85" t="s">
        <v>8857</v>
      </c>
      <c r="J1010" s="22" t="s">
        <v>8962</v>
      </c>
      <c r="K1010" s="86">
        <v>39735</v>
      </c>
      <c r="L1010" s="87">
        <v>2013.75</v>
      </c>
      <c r="M1010" s="22" t="s">
        <v>8963</v>
      </c>
      <c r="N1010" s="22"/>
      <c r="O1010" s="88">
        <v>39752</v>
      </c>
      <c r="P1010" s="22" t="s">
        <v>8964</v>
      </c>
      <c r="Q1010" s="89">
        <v>16110</v>
      </c>
      <c r="R1010" s="89"/>
      <c r="S1010" s="89"/>
      <c r="T1010" s="89"/>
      <c r="U1010" s="89">
        <v>2013.75</v>
      </c>
      <c r="V1010" s="90">
        <v>771.9375</v>
      </c>
      <c r="W1010" s="89">
        <v>771.9375</v>
      </c>
      <c r="X1010" s="96">
        <v>2008</v>
      </c>
      <c r="Y1010" s="22" t="s">
        <v>6873</v>
      </c>
      <c r="Z1010" s="22" t="s">
        <v>6712</v>
      </c>
      <c r="AA1010" s="22" t="s">
        <v>6713</v>
      </c>
      <c r="AB1010" s="22" t="s">
        <v>6803</v>
      </c>
      <c r="AC1010" s="22"/>
      <c r="AD1010" s="92" t="s">
        <v>6715</v>
      </c>
      <c r="AE1010" s="102">
        <v>1.8333333333333333</v>
      </c>
      <c r="AF1010" s="22" t="s">
        <v>6850</v>
      </c>
      <c r="AG1010" s="94">
        <v>39752</v>
      </c>
      <c r="AH1010" s="245">
        <v>42004</v>
      </c>
      <c r="AI1010" s="94">
        <v>42004</v>
      </c>
      <c r="AJ1010" s="94">
        <v>42005</v>
      </c>
      <c r="AK1010" s="22"/>
    </row>
    <row r="1011" spans="1:37" x14ac:dyDescent="0.25">
      <c r="A1011" t="str">
        <f t="shared" si="15"/>
        <v>AF01840</v>
      </c>
      <c r="B1011" s="16" t="s">
        <v>2944</v>
      </c>
      <c r="C1011" s="227" t="s">
        <v>3146</v>
      </c>
      <c r="D1011" s="16" t="s">
        <v>3145</v>
      </c>
      <c r="E1011" s="22"/>
      <c r="F1011" s="22" t="s">
        <v>8961</v>
      </c>
      <c r="G1011" s="22"/>
      <c r="H1011" s="84">
        <v>16364</v>
      </c>
      <c r="I1011" s="85" t="s">
        <v>8857</v>
      </c>
      <c r="J1011" s="22" t="s">
        <v>8962</v>
      </c>
      <c r="K1011" s="86">
        <v>39735</v>
      </c>
      <c r="L1011" s="87">
        <v>2013.75</v>
      </c>
      <c r="M1011" s="22" t="s">
        <v>8963</v>
      </c>
      <c r="N1011" s="22"/>
      <c r="O1011" s="88">
        <v>39752</v>
      </c>
      <c r="P1011" s="22" t="s">
        <v>8964</v>
      </c>
      <c r="Q1011" s="89"/>
      <c r="R1011" s="89"/>
      <c r="S1011" s="89"/>
      <c r="T1011" s="89"/>
      <c r="U1011" s="89">
        <v>2013.75</v>
      </c>
      <c r="V1011" s="90">
        <v>771.9375</v>
      </c>
      <c r="W1011" s="89">
        <v>771.9375</v>
      </c>
      <c r="X1011" s="96">
        <v>2008</v>
      </c>
      <c r="Y1011" s="22" t="s">
        <v>6873</v>
      </c>
      <c r="Z1011" s="22" t="s">
        <v>6712</v>
      </c>
      <c r="AA1011" s="22" t="s">
        <v>6713</v>
      </c>
      <c r="AB1011" s="22" t="s">
        <v>6803</v>
      </c>
      <c r="AC1011" s="22"/>
      <c r="AD1011" s="92" t="s">
        <v>6715</v>
      </c>
      <c r="AE1011" s="102">
        <v>1.8333333333333333</v>
      </c>
      <c r="AF1011" s="22" t="s">
        <v>6850</v>
      </c>
      <c r="AG1011" s="94">
        <v>39752</v>
      </c>
      <c r="AH1011" s="245">
        <v>42004</v>
      </c>
      <c r="AI1011" s="94">
        <v>42004</v>
      </c>
      <c r="AJ1011" s="94">
        <v>42005</v>
      </c>
      <c r="AK1011" s="22"/>
    </row>
    <row r="1012" spans="1:37" x14ac:dyDescent="0.25">
      <c r="A1012" t="str">
        <f t="shared" si="15"/>
        <v>AF01841</v>
      </c>
      <c r="B1012" s="16" t="s">
        <v>2944</v>
      </c>
      <c r="C1012" s="227" t="s">
        <v>3147</v>
      </c>
      <c r="D1012" s="16" t="s">
        <v>3145</v>
      </c>
      <c r="E1012" s="22"/>
      <c r="F1012" s="22" t="s">
        <v>8961</v>
      </c>
      <c r="G1012" s="22"/>
      <c r="H1012" s="84">
        <v>16364</v>
      </c>
      <c r="I1012" s="85" t="s">
        <v>8857</v>
      </c>
      <c r="J1012" s="22" t="s">
        <v>8962</v>
      </c>
      <c r="K1012" s="86">
        <v>39735</v>
      </c>
      <c r="L1012" s="87">
        <v>2013.75</v>
      </c>
      <c r="M1012" s="22" t="s">
        <v>8963</v>
      </c>
      <c r="N1012" s="22"/>
      <c r="O1012" s="88">
        <v>39752</v>
      </c>
      <c r="P1012" s="22" t="s">
        <v>8964</v>
      </c>
      <c r="Q1012" s="89"/>
      <c r="R1012" s="89"/>
      <c r="S1012" s="89"/>
      <c r="T1012" s="89"/>
      <c r="U1012" s="89">
        <v>2013.75</v>
      </c>
      <c r="V1012" s="90">
        <v>771.9375</v>
      </c>
      <c r="W1012" s="89">
        <v>771.9375</v>
      </c>
      <c r="X1012" s="96">
        <v>2008</v>
      </c>
      <c r="Y1012" s="22" t="s">
        <v>6873</v>
      </c>
      <c r="Z1012" s="22" t="s">
        <v>6712</v>
      </c>
      <c r="AA1012" s="22" t="s">
        <v>6713</v>
      </c>
      <c r="AB1012" s="22" t="s">
        <v>6803</v>
      </c>
      <c r="AC1012" s="22"/>
      <c r="AD1012" s="92" t="s">
        <v>6715</v>
      </c>
      <c r="AE1012" s="102">
        <v>1.8333333333333333</v>
      </c>
      <c r="AF1012" s="22" t="s">
        <v>6850</v>
      </c>
      <c r="AG1012" s="94">
        <v>39752</v>
      </c>
      <c r="AH1012" s="245">
        <v>42004</v>
      </c>
      <c r="AI1012" s="94">
        <v>42004</v>
      </c>
      <c r="AJ1012" s="94">
        <v>42005</v>
      </c>
      <c r="AK1012" s="22"/>
    </row>
    <row r="1013" spans="1:37" x14ac:dyDescent="0.25">
      <c r="A1013" t="str">
        <f t="shared" si="15"/>
        <v>AF01842</v>
      </c>
      <c r="B1013" s="16" t="s">
        <v>2944</v>
      </c>
      <c r="C1013" s="227" t="s">
        <v>3148</v>
      </c>
      <c r="D1013" s="16" t="s">
        <v>3145</v>
      </c>
      <c r="E1013" s="22"/>
      <c r="F1013" s="22" t="s">
        <v>8961</v>
      </c>
      <c r="G1013" s="22"/>
      <c r="H1013" s="84">
        <v>16364</v>
      </c>
      <c r="I1013" s="85" t="s">
        <v>8857</v>
      </c>
      <c r="J1013" s="22" t="s">
        <v>8962</v>
      </c>
      <c r="K1013" s="86">
        <v>39735</v>
      </c>
      <c r="L1013" s="87">
        <v>2013.75</v>
      </c>
      <c r="M1013" s="22" t="s">
        <v>8963</v>
      </c>
      <c r="N1013" s="22"/>
      <c r="O1013" s="88">
        <v>39752</v>
      </c>
      <c r="P1013" s="22" t="s">
        <v>8964</v>
      </c>
      <c r="Q1013" s="89"/>
      <c r="R1013" s="89"/>
      <c r="S1013" s="89"/>
      <c r="T1013" s="89"/>
      <c r="U1013" s="89">
        <v>2013.75</v>
      </c>
      <c r="V1013" s="90">
        <v>771.9375</v>
      </c>
      <c r="W1013" s="89">
        <v>771.9375</v>
      </c>
      <c r="X1013" s="96">
        <v>2008</v>
      </c>
      <c r="Y1013" s="22" t="s">
        <v>6873</v>
      </c>
      <c r="Z1013" s="22" t="s">
        <v>6712</v>
      </c>
      <c r="AA1013" s="22" t="s">
        <v>6713</v>
      </c>
      <c r="AB1013" s="22" t="s">
        <v>6803</v>
      </c>
      <c r="AC1013" s="22"/>
      <c r="AD1013" s="92" t="s">
        <v>6715</v>
      </c>
      <c r="AE1013" s="102">
        <v>1.8333333333333333</v>
      </c>
      <c r="AF1013" s="22" t="s">
        <v>6850</v>
      </c>
      <c r="AG1013" s="94">
        <v>39752</v>
      </c>
      <c r="AH1013" s="245">
        <v>42004</v>
      </c>
      <c r="AI1013" s="94">
        <v>42004</v>
      </c>
      <c r="AJ1013" s="94">
        <v>42005</v>
      </c>
      <c r="AK1013" s="22"/>
    </row>
    <row r="1014" spans="1:37" x14ac:dyDescent="0.25">
      <c r="A1014" t="str">
        <f t="shared" si="15"/>
        <v>AF01843</v>
      </c>
      <c r="B1014" s="16" t="s">
        <v>2944</v>
      </c>
      <c r="C1014" s="227" t="s">
        <v>3149</v>
      </c>
      <c r="D1014" s="16" t="s">
        <v>3145</v>
      </c>
      <c r="E1014" s="22"/>
      <c r="F1014" s="22" t="s">
        <v>8961</v>
      </c>
      <c r="G1014" s="22"/>
      <c r="H1014" s="84">
        <v>16364</v>
      </c>
      <c r="I1014" s="85" t="s">
        <v>8857</v>
      </c>
      <c r="J1014" s="22" t="s">
        <v>8962</v>
      </c>
      <c r="K1014" s="86">
        <v>39735</v>
      </c>
      <c r="L1014" s="87">
        <v>2013.75</v>
      </c>
      <c r="M1014" s="22" t="s">
        <v>8963</v>
      </c>
      <c r="N1014" s="22"/>
      <c r="O1014" s="88">
        <v>39752</v>
      </c>
      <c r="P1014" s="22" t="s">
        <v>8964</v>
      </c>
      <c r="Q1014" s="89"/>
      <c r="R1014" s="89"/>
      <c r="S1014" s="89"/>
      <c r="T1014" s="89"/>
      <c r="U1014" s="89">
        <v>2013.75</v>
      </c>
      <c r="V1014" s="90">
        <v>771.9375</v>
      </c>
      <c r="W1014" s="89">
        <v>771.9375</v>
      </c>
      <c r="X1014" s="96">
        <v>2008</v>
      </c>
      <c r="Y1014" s="22" t="s">
        <v>6873</v>
      </c>
      <c r="Z1014" s="22" t="s">
        <v>6712</v>
      </c>
      <c r="AA1014" s="22" t="s">
        <v>6713</v>
      </c>
      <c r="AB1014" s="22" t="s">
        <v>6803</v>
      </c>
      <c r="AC1014" s="22"/>
      <c r="AD1014" s="92" t="s">
        <v>6715</v>
      </c>
      <c r="AE1014" s="102">
        <v>1.8333333333333333</v>
      </c>
      <c r="AF1014" s="22" t="s">
        <v>6850</v>
      </c>
      <c r="AG1014" s="94">
        <v>39752</v>
      </c>
      <c r="AH1014" s="245">
        <v>42004</v>
      </c>
      <c r="AI1014" s="94">
        <v>42004</v>
      </c>
      <c r="AJ1014" s="94">
        <v>42005</v>
      </c>
      <c r="AK1014" s="22"/>
    </row>
    <row r="1015" spans="1:37" x14ac:dyDescent="0.25">
      <c r="A1015" t="str">
        <f t="shared" si="15"/>
        <v>AF01844</v>
      </c>
      <c r="B1015" s="16" t="s">
        <v>2944</v>
      </c>
      <c r="C1015" s="227" t="s">
        <v>3150</v>
      </c>
      <c r="D1015" s="16" t="s">
        <v>3145</v>
      </c>
      <c r="E1015" s="22"/>
      <c r="F1015" s="22" t="s">
        <v>8961</v>
      </c>
      <c r="G1015" s="22"/>
      <c r="H1015" s="84">
        <v>16364</v>
      </c>
      <c r="I1015" s="85" t="s">
        <v>8857</v>
      </c>
      <c r="J1015" s="22" t="s">
        <v>8962</v>
      </c>
      <c r="K1015" s="86">
        <v>39735</v>
      </c>
      <c r="L1015" s="87">
        <v>2013.75</v>
      </c>
      <c r="M1015" s="22" t="s">
        <v>8963</v>
      </c>
      <c r="N1015" s="22"/>
      <c r="O1015" s="88">
        <v>39752</v>
      </c>
      <c r="P1015" s="22" t="s">
        <v>8964</v>
      </c>
      <c r="Q1015" s="89"/>
      <c r="R1015" s="89"/>
      <c r="S1015" s="89"/>
      <c r="T1015" s="89"/>
      <c r="U1015" s="89">
        <v>2013.75</v>
      </c>
      <c r="V1015" s="90">
        <v>771.9375</v>
      </c>
      <c r="W1015" s="89">
        <v>771.9375</v>
      </c>
      <c r="X1015" s="96">
        <v>2008</v>
      </c>
      <c r="Y1015" s="22" t="s">
        <v>6873</v>
      </c>
      <c r="Z1015" s="22" t="s">
        <v>6712</v>
      </c>
      <c r="AA1015" s="22" t="s">
        <v>6713</v>
      </c>
      <c r="AB1015" s="22" t="s">
        <v>6803</v>
      </c>
      <c r="AC1015" s="22"/>
      <c r="AD1015" s="92" t="s">
        <v>6715</v>
      </c>
      <c r="AE1015" s="102">
        <v>1.8333333333333333</v>
      </c>
      <c r="AF1015" s="22" t="s">
        <v>6850</v>
      </c>
      <c r="AG1015" s="94">
        <v>39752</v>
      </c>
      <c r="AH1015" s="245">
        <v>42004</v>
      </c>
      <c r="AI1015" s="94">
        <v>42004</v>
      </c>
      <c r="AJ1015" s="94">
        <v>42005</v>
      </c>
      <c r="AK1015" s="22"/>
    </row>
    <row r="1016" spans="1:37" x14ac:dyDescent="0.25">
      <c r="A1016" t="str">
        <f t="shared" si="15"/>
        <v>AF01845</v>
      </c>
      <c r="B1016" s="16" t="s">
        <v>2944</v>
      </c>
      <c r="C1016" s="227" t="s">
        <v>3151</v>
      </c>
      <c r="D1016" s="16" t="s">
        <v>3145</v>
      </c>
      <c r="E1016" s="22"/>
      <c r="F1016" s="22" t="s">
        <v>8961</v>
      </c>
      <c r="G1016" s="22"/>
      <c r="H1016" s="84">
        <v>16364</v>
      </c>
      <c r="I1016" s="85" t="s">
        <v>8857</v>
      </c>
      <c r="J1016" s="22" t="s">
        <v>8962</v>
      </c>
      <c r="K1016" s="86">
        <v>39735</v>
      </c>
      <c r="L1016" s="87">
        <v>2013.75</v>
      </c>
      <c r="M1016" s="22" t="s">
        <v>8963</v>
      </c>
      <c r="N1016" s="22"/>
      <c r="O1016" s="88">
        <v>39752</v>
      </c>
      <c r="P1016" s="22" t="s">
        <v>8964</v>
      </c>
      <c r="Q1016" s="89"/>
      <c r="R1016" s="89"/>
      <c r="S1016" s="89"/>
      <c r="T1016" s="89"/>
      <c r="U1016" s="89">
        <v>2013.75</v>
      </c>
      <c r="V1016" s="90">
        <v>771.9375</v>
      </c>
      <c r="W1016" s="89">
        <v>771.9375</v>
      </c>
      <c r="X1016" s="96">
        <v>2008</v>
      </c>
      <c r="Y1016" s="22" t="s">
        <v>6873</v>
      </c>
      <c r="Z1016" s="22" t="s">
        <v>6712</v>
      </c>
      <c r="AA1016" s="22" t="s">
        <v>6713</v>
      </c>
      <c r="AB1016" s="22" t="s">
        <v>6803</v>
      </c>
      <c r="AC1016" s="22"/>
      <c r="AD1016" s="92" t="s">
        <v>6715</v>
      </c>
      <c r="AE1016" s="102">
        <v>1.8333333333333333</v>
      </c>
      <c r="AF1016" s="22" t="s">
        <v>6850</v>
      </c>
      <c r="AG1016" s="94">
        <v>39752</v>
      </c>
      <c r="AH1016" s="245">
        <v>42004</v>
      </c>
      <c r="AI1016" s="94">
        <v>42004</v>
      </c>
      <c r="AJ1016" s="94">
        <v>42005</v>
      </c>
      <c r="AK1016" s="22"/>
    </row>
    <row r="1017" spans="1:37" x14ac:dyDescent="0.25">
      <c r="A1017" t="str">
        <f t="shared" si="15"/>
        <v>AF01604</v>
      </c>
      <c r="B1017" s="16" t="s">
        <v>2944</v>
      </c>
      <c r="C1017" s="227" t="s">
        <v>3152</v>
      </c>
      <c r="D1017" s="16" t="s">
        <v>3145</v>
      </c>
      <c r="E1017" s="22"/>
      <c r="F1017" s="22" t="s">
        <v>8961</v>
      </c>
      <c r="G1017" s="22"/>
      <c r="H1017" s="84">
        <v>16364</v>
      </c>
      <c r="I1017" s="85" t="s">
        <v>8857</v>
      </c>
      <c r="J1017" s="22" t="s">
        <v>8962</v>
      </c>
      <c r="K1017" s="86">
        <v>39735</v>
      </c>
      <c r="L1017" s="87">
        <v>2013.75</v>
      </c>
      <c r="M1017" s="22" t="s">
        <v>8963</v>
      </c>
      <c r="N1017" s="22"/>
      <c r="O1017" s="88">
        <v>39752</v>
      </c>
      <c r="P1017" s="22" t="s">
        <v>8964</v>
      </c>
      <c r="Q1017" s="89"/>
      <c r="R1017" s="89"/>
      <c r="S1017" s="89"/>
      <c r="T1017" s="89"/>
      <c r="U1017" s="89">
        <v>2013.75</v>
      </c>
      <c r="V1017" s="90">
        <v>771.9375</v>
      </c>
      <c r="W1017" s="89">
        <v>771.9375</v>
      </c>
      <c r="X1017" s="96">
        <v>2008</v>
      </c>
      <c r="Y1017" s="22" t="s">
        <v>6873</v>
      </c>
      <c r="Z1017" s="22" t="s">
        <v>6712</v>
      </c>
      <c r="AA1017" s="22" t="s">
        <v>6713</v>
      </c>
      <c r="AB1017" s="22" t="s">
        <v>6803</v>
      </c>
      <c r="AC1017" s="22"/>
      <c r="AD1017" s="92" t="s">
        <v>6715</v>
      </c>
      <c r="AE1017" s="102">
        <v>1.8333333333333333</v>
      </c>
      <c r="AF1017" s="22" t="s">
        <v>6850</v>
      </c>
      <c r="AG1017" s="94">
        <v>39752</v>
      </c>
      <c r="AH1017" s="245">
        <v>42004</v>
      </c>
      <c r="AI1017" s="94">
        <v>42004</v>
      </c>
      <c r="AJ1017" s="94">
        <v>42005</v>
      </c>
      <c r="AK1017" s="22"/>
    </row>
    <row r="1018" spans="1:37" x14ac:dyDescent="0.25">
      <c r="A1018" t="str">
        <f t="shared" si="15"/>
        <v>AF01952</v>
      </c>
      <c r="B1018" s="16" t="s">
        <v>2944</v>
      </c>
      <c r="C1018" s="227" t="s">
        <v>3153</v>
      </c>
      <c r="D1018" s="16" t="s">
        <v>2486</v>
      </c>
      <c r="E1018" s="22" t="s">
        <v>8965</v>
      </c>
      <c r="F1018" s="22" t="s">
        <v>8966</v>
      </c>
      <c r="G1018" s="22"/>
      <c r="H1018" s="84">
        <v>72707</v>
      </c>
      <c r="I1018" s="85" t="s">
        <v>7321</v>
      </c>
      <c r="J1018" s="22" t="s">
        <v>8967</v>
      </c>
      <c r="K1018" s="86">
        <v>39742</v>
      </c>
      <c r="L1018" s="87">
        <v>15400</v>
      </c>
      <c r="M1018" s="22" t="s">
        <v>8968</v>
      </c>
      <c r="N1018" s="22"/>
      <c r="O1018" s="88">
        <v>39752</v>
      </c>
      <c r="P1018" s="22" t="s">
        <v>8969</v>
      </c>
      <c r="Q1018" s="89">
        <v>17126.5</v>
      </c>
      <c r="R1018" s="89"/>
      <c r="S1018" s="89"/>
      <c r="T1018" s="89"/>
      <c r="U1018" s="89">
        <v>15400</v>
      </c>
      <c r="V1018" s="90">
        <v>5903.3333333333339</v>
      </c>
      <c r="W1018" s="89">
        <v>5903.3333333333339</v>
      </c>
      <c r="X1018" s="96">
        <v>2008</v>
      </c>
      <c r="Y1018" s="22" t="s">
        <v>6873</v>
      </c>
      <c r="Z1018" s="22" t="s">
        <v>6712</v>
      </c>
      <c r="AA1018" s="22" t="s">
        <v>6713</v>
      </c>
      <c r="AB1018" s="22" t="s">
        <v>6803</v>
      </c>
      <c r="AC1018" s="22"/>
      <c r="AD1018" s="92" t="s">
        <v>6715</v>
      </c>
      <c r="AE1018" s="102">
        <v>1.8333333333333333</v>
      </c>
      <c r="AF1018" s="22" t="s">
        <v>6813</v>
      </c>
      <c r="AG1018" s="94">
        <v>39752</v>
      </c>
      <c r="AH1018" s="245">
        <v>42004</v>
      </c>
      <c r="AI1018" s="94">
        <v>42004</v>
      </c>
      <c r="AJ1018" s="94">
        <v>42005</v>
      </c>
      <c r="AK1018" s="22"/>
    </row>
    <row r="1019" spans="1:37" x14ac:dyDescent="0.25">
      <c r="A1019" t="str">
        <f t="shared" si="15"/>
        <v>AF01952</v>
      </c>
      <c r="B1019" s="16" t="s">
        <v>2944</v>
      </c>
      <c r="C1019" s="227" t="s">
        <v>3153</v>
      </c>
      <c r="D1019" s="16" t="s">
        <v>2486</v>
      </c>
      <c r="E1019" s="22"/>
      <c r="F1019" s="22"/>
      <c r="G1019" s="22"/>
      <c r="H1019" s="84">
        <v>72707</v>
      </c>
      <c r="I1019" s="85" t="s">
        <v>7321</v>
      </c>
      <c r="J1019" s="22" t="s">
        <v>8970</v>
      </c>
      <c r="K1019" s="86">
        <v>39742</v>
      </c>
      <c r="L1019" s="87">
        <v>1726.5</v>
      </c>
      <c r="M1019" s="22" t="s">
        <v>8968</v>
      </c>
      <c r="N1019" s="22"/>
      <c r="O1019" s="88">
        <v>39752</v>
      </c>
      <c r="P1019" s="22" t="s">
        <v>8969</v>
      </c>
      <c r="Q1019" s="89"/>
      <c r="R1019" s="89"/>
      <c r="S1019" s="89"/>
      <c r="T1019" s="89"/>
      <c r="U1019" s="89">
        <v>1726.5</v>
      </c>
      <c r="V1019" s="90">
        <v>661.82499999999993</v>
      </c>
      <c r="W1019" s="89">
        <v>661.82499999999993</v>
      </c>
      <c r="X1019" s="96">
        <v>2008</v>
      </c>
      <c r="Y1019" s="22" t="s">
        <v>6873</v>
      </c>
      <c r="Z1019" s="22" t="s">
        <v>6712</v>
      </c>
      <c r="AA1019" s="22" t="s">
        <v>6713</v>
      </c>
      <c r="AB1019" s="22" t="s">
        <v>6803</v>
      </c>
      <c r="AC1019" s="22"/>
      <c r="AD1019" s="92" t="s">
        <v>6715</v>
      </c>
      <c r="AE1019" s="102">
        <v>1.8333333333333333</v>
      </c>
      <c r="AF1019" s="22" t="s">
        <v>6813</v>
      </c>
      <c r="AG1019" s="94">
        <v>39752</v>
      </c>
      <c r="AH1019" s="245">
        <v>42004</v>
      </c>
      <c r="AI1019" s="94">
        <v>42004</v>
      </c>
      <c r="AJ1019" s="94">
        <v>42005</v>
      </c>
      <c r="AK1019" s="22"/>
    </row>
    <row r="1020" spans="1:37" x14ac:dyDescent="0.25">
      <c r="A1020" t="str">
        <f t="shared" si="15"/>
        <v>AF01835</v>
      </c>
      <c r="B1020" s="16" t="s">
        <v>2944</v>
      </c>
      <c r="C1020" s="227" t="s">
        <v>3154</v>
      </c>
      <c r="D1020" s="16" t="s">
        <v>2947</v>
      </c>
      <c r="E1020" s="22"/>
      <c r="F1020" s="22"/>
      <c r="G1020" s="22"/>
      <c r="H1020" s="84">
        <v>171</v>
      </c>
      <c r="I1020" s="85" t="s">
        <v>8971</v>
      </c>
      <c r="J1020" s="22" t="s">
        <v>8972</v>
      </c>
      <c r="K1020" s="86">
        <v>39748</v>
      </c>
      <c r="L1020" s="87">
        <v>7569</v>
      </c>
      <c r="M1020" s="22" t="s">
        <v>7395</v>
      </c>
      <c r="N1020" s="22"/>
      <c r="O1020" s="88">
        <v>39752</v>
      </c>
      <c r="P1020" s="22" t="s">
        <v>8973</v>
      </c>
      <c r="Q1020" s="89"/>
      <c r="R1020" s="89"/>
      <c r="S1020" s="89"/>
      <c r="T1020" s="89"/>
      <c r="U1020" s="89">
        <v>7569</v>
      </c>
      <c r="V1020" s="90">
        <v>2901.4500000000003</v>
      </c>
      <c r="W1020" s="89">
        <v>2901.4500000000003</v>
      </c>
      <c r="X1020" s="96">
        <v>2008</v>
      </c>
      <c r="Y1020" s="22" t="s">
        <v>6873</v>
      </c>
      <c r="Z1020" s="22" t="s">
        <v>6712</v>
      </c>
      <c r="AA1020" s="22" t="s">
        <v>6713</v>
      </c>
      <c r="AB1020" s="22" t="s">
        <v>6803</v>
      </c>
      <c r="AC1020" s="22"/>
      <c r="AD1020" s="92" t="s">
        <v>6715</v>
      </c>
      <c r="AE1020" s="93">
        <v>3.8333333333333335</v>
      </c>
      <c r="AF1020" s="22" t="s">
        <v>8711</v>
      </c>
      <c r="AG1020" s="94">
        <v>39752</v>
      </c>
      <c r="AH1020" s="245">
        <v>42004</v>
      </c>
      <c r="AI1020" s="94">
        <v>42004</v>
      </c>
      <c r="AJ1020" s="94">
        <v>42005</v>
      </c>
      <c r="AK1020" s="22"/>
    </row>
    <row r="1021" spans="1:37" x14ac:dyDescent="0.25">
      <c r="A1021" t="str">
        <f t="shared" si="15"/>
        <v>AF01988</v>
      </c>
      <c r="B1021" s="16" t="s">
        <v>2944</v>
      </c>
      <c r="C1021" s="227" t="s">
        <v>3155</v>
      </c>
      <c r="D1021" s="16" t="s">
        <v>2947</v>
      </c>
      <c r="E1021" s="22"/>
      <c r="F1021" s="22"/>
      <c r="G1021" s="22"/>
      <c r="H1021" s="84">
        <v>16403</v>
      </c>
      <c r="I1021" s="85" t="s">
        <v>8857</v>
      </c>
      <c r="J1021" s="22" t="s">
        <v>8974</v>
      </c>
      <c r="K1021" s="86">
        <v>39754</v>
      </c>
      <c r="L1021" s="87">
        <v>2973.75</v>
      </c>
      <c r="M1021" s="22" t="s">
        <v>8667</v>
      </c>
      <c r="N1021" s="22"/>
      <c r="O1021" s="88">
        <v>39782</v>
      </c>
      <c r="P1021" s="22" t="s">
        <v>8975</v>
      </c>
      <c r="Q1021" s="89">
        <v>2973.75</v>
      </c>
      <c r="R1021" s="89"/>
      <c r="S1021" s="89"/>
      <c r="T1021" s="89"/>
      <c r="U1021" s="89">
        <v>2973.75</v>
      </c>
      <c r="V1021" s="90">
        <v>1164.71875</v>
      </c>
      <c r="W1021" s="89">
        <v>1164.71875</v>
      </c>
      <c r="X1021" s="96">
        <v>2008</v>
      </c>
      <c r="Y1021" s="22" t="s">
        <v>6742</v>
      </c>
      <c r="Z1021" s="22" t="s">
        <v>6712</v>
      </c>
      <c r="AA1021" s="22" t="s">
        <v>6713</v>
      </c>
      <c r="AB1021" s="22" t="s">
        <v>6803</v>
      </c>
      <c r="AC1021" s="22"/>
      <c r="AD1021" s="92" t="s">
        <v>6715</v>
      </c>
      <c r="AE1021" s="93">
        <v>3.9166666666666665</v>
      </c>
      <c r="AF1021" s="22" t="s">
        <v>8711</v>
      </c>
      <c r="AG1021" s="94">
        <v>39782</v>
      </c>
      <c r="AH1021" s="245">
        <v>42004</v>
      </c>
      <c r="AI1021" s="94">
        <v>42004</v>
      </c>
      <c r="AJ1021" s="94">
        <v>42005</v>
      </c>
      <c r="AK1021" s="22"/>
    </row>
    <row r="1022" spans="1:37" x14ac:dyDescent="0.25">
      <c r="A1022" t="str">
        <f t="shared" si="15"/>
        <v>AF01950</v>
      </c>
      <c r="B1022" s="16" t="s">
        <v>2944</v>
      </c>
      <c r="C1022" s="227" t="s">
        <v>3156</v>
      </c>
      <c r="D1022" s="16" t="s">
        <v>3157</v>
      </c>
      <c r="E1022" s="22"/>
      <c r="F1022" s="22"/>
      <c r="G1022" s="22"/>
      <c r="H1022" s="84">
        <v>16412</v>
      </c>
      <c r="I1022" s="85" t="s">
        <v>8857</v>
      </c>
      <c r="J1022" s="22" t="s">
        <v>8976</v>
      </c>
      <c r="K1022" s="86">
        <v>39761</v>
      </c>
      <c r="L1022" s="87">
        <v>4104.75</v>
      </c>
      <c r="M1022" s="22" t="s">
        <v>7014</v>
      </c>
      <c r="N1022" s="22"/>
      <c r="O1022" s="88">
        <v>39782</v>
      </c>
      <c r="P1022" s="22" t="s">
        <v>8977</v>
      </c>
      <c r="Q1022" s="89">
        <v>4104.75</v>
      </c>
      <c r="R1022" s="89"/>
      <c r="S1022" s="89"/>
      <c r="T1022" s="89"/>
      <c r="U1022" s="89">
        <v>4104.75</v>
      </c>
      <c r="V1022" s="90">
        <v>1607.6937499999999</v>
      </c>
      <c r="W1022" s="89">
        <v>1607.6937499999999</v>
      </c>
      <c r="X1022" s="96">
        <v>2008</v>
      </c>
      <c r="Y1022" s="22" t="s">
        <v>6742</v>
      </c>
      <c r="Z1022" s="22" t="s">
        <v>6712</v>
      </c>
      <c r="AA1022" s="22" t="s">
        <v>6713</v>
      </c>
      <c r="AB1022" s="22" t="s">
        <v>6803</v>
      </c>
      <c r="AC1022" s="22"/>
      <c r="AD1022" s="92" t="s">
        <v>6715</v>
      </c>
      <c r="AE1022" s="102">
        <v>1.9166666666666667</v>
      </c>
      <c r="AF1022" s="22" t="s">
        <v>8711</v>
      </c>
      <c r="AG1022" s="94">
        <v>39782</v>
      </c>
      <c r="AH1022" s="245">
        <v>42004</v>
      </c>
      <c r="AI1022" s="94">
        <v>42004</v>
      </c>
      <c r="AJ1022" s="94">
        <v>42005</v>
      </c>
      <c r="AK1022" s="22"/>
    </row>
    <row r="1023" spans="1:37" x14ac:dyDescent="0.25">
      <c r="A1023" t="str">
        <f t="shared" si="15"/>
        <v>AF01517</v>
      </c>
      <c r="B1023" s="16" t="s">
        <v>2944</v>
      </c>
      <c r="C1023" s="227" t="s">
        <v>3158</v>
      </c>
      <c r="D1023" s="16" t="s">
        <v>3033</v>
      </c>
      <c r="E1023" s="22"/>
      <c r="F1023" s="22"/>
      <c r="G1023" s="22"/>
      <c r="H1023" s="84">
        <v>176</v>
      </c>
      <c r="I1023" s="85" t="s">
        <v>8971</v>
      </c>
      <c r="J1023" s="22" t="s">
        <v>8978</v>
      </c>
      <c r="K1023" s="86">
        <v>39764</v>
      </c>
      <c r="L1023" s="87">
        <v>6210</v>
      </c>
      <c r="M1023" s="22" t="s">
        <v>8979</v>
      </c>
      <c r="N1023" s="22"/>
      <c r="O1023" s="88">
        <v>39782</v>
      </c>
      <c r="P1023" s="22" t="s">
        <v>8980</v>
      </c>
      <c r="Q1023" s="89">
        <v>6210</v>
      </c>
      <c r="R1023" s="89"/>
      <c r="S1023" s="89"/>
      <c r="T1023" s="89"/>
      <c r="U1023" s="89">
        <v>6210</v>
      </c>
      <c r="V1023" s="90">
        <v>2432.25</v>
      </c>
      <c r="W1023" s="89">
        <v>2432.25</v>
      </c>
      <c r="X1023" s="96">
        <v>2008</v>
      </c>
      <c r="Y1023" s="22" t="s">
        <v>6742</v>
      </c>
      <c r="Z1023" s="22" t="s">
        <v>6712</v>
      </c>
      <c r="AA1023" s="22" t="s">
        <v>6713</v>
      </c>
      <c r="AB1023" s="22" t="s">
        <v>6803</v>
      </c>
      <c r="AC1023" s="22"/>
      <c r="AD1023" s="92" t="s">
        <v>6715</v>
      </c>
      <c r="AE1023" s="93">
        <v>3.9166666666666665</v>
      </c>
      <c r="AF1023" s="22" t="s">
        <v>8711</v>
      </c>
      <c r="AG1023" s="94">
        <v>39782</v>
      </c>
      <c r="AH1023" s="245">
        <v>42004</v>
      </c>
      <c r="AI1023" s="94">
        <v>42004</v>
      </c>
      <c r="AJ1023" s="94">
        <v>42005</v>
      </c>
      <c r="AK1023" s="22"/>
    </row>
    <row r="1024" spans="1:37" x14ac:dyDescent="0.25">
      <c r="A1024" t="str">
        <f t="shared" si="15"/>
        <v>AF02659</v>
      </c>
      <c r="B1024" s="16" t="s">
        <v>2944</v>
      </c>
      <c r="C1024" s="227" t="s">
        <v>3160</v>
      </c>
      <c r="D1024" s="16" t="s">
        <v>3083</v>
      </c>
      <c r="E1024" s="22"/>
      <c r="F1024" s="22"/>
      <c r="G1024" s="22"/>
      <c r="H1024" s="84">
        <v>278</v>
      </c>
      <c r="I1024" s="85" t="s">
        <v>8971</v>
      </c>
      <c r="J1024" s="22" t="s">
        <v>8982</v>
      </c>
      <c r="K1024" s="86">
        <v>40002</v>
      </c>
      <c r="L1024" s="87">
        <v>8124.72</v>
      </c>
      <c r="M1024" s="22" t="s">
        <v>8983</v>
      </c>
      <c r="N1024" s="22">
        <v>278</v>
      </c>
      <c r="O1024" s="88">
        <v>40004</v>
      </c>
      <c r="P1024" s="22" t="s">
        <v>8984</v>
      </c>
      <c r="Q1024" s="89">
        <v>45409.58</v>
      </c>
      <c r="R1024" s="89"/>
      <c r="S1024" s="89"/>
      <c r="T1024" s="89"/>
      <c r="U1024" s="89">
        <v>8124.72</v>
      </c>
      <c r="V1024" s="90">
        <v>3723.8300000000004</v>
      </c>
      <c r="W1024" s="89">
        <v>3723.8300000000004</v>
      </c>
      <c r="X1024" s="96">
        <v>2009</v>
      </c>
      <c r="Y1024" s="22" t="s">
        <v>6711</v>
      </c>
      <c r="Z1024" s="22" t="s">
        <v>6712</v>
      </c>
      <c r="AA1024" s="22" t="s">
        <v>6713</v>
      </c>
      <c r="AB1024" s="22" t="s">
        <v>6803</v>
      </c>
      <c r="AC1024" s="22"/>
      <c r="AD1024" s="92" t="s">
        <v>6715</v>
      </c>
      <c r="AE1024" s="102">
        <v>1.5833333333333333</v>
      </c>
      <c r="AF1024" s="22" t="s">
        <v>8711</v>
      </c>
      <c r="AG1024" s="94">
        <v>40004</v>
      </c>
      <c r="AH1024" s="245">
        <v>42004</v>
      </c>
      <c r="AI1024" s="94">
        <v>42004</v>
      </c>
      <c r="AJ1024" s="94">
        <v>42005</v>
      </c>
      <c r="AK1024" s="22"/>
    </row>
    <row r="1025" spans="1:37" x14ac:dyDescent="0.25">
      <c r="A1025" t="str">
        <f t="shared" si="15"/>
        <v>AF00853</v>
      </c>
      <c r="B1025" s="16" t="s">
        <v>2944</v>
      </c>
      <c r="C1025" s="227" t="s">
        <v>3161</v>
      </c>
      <c r="D1025" s="16" t="s">
        <v>2947</v>
      </c>
      <c r="E1025" s="22"/>
      <c r="F1025" s="22"/>
      <c r="G1025" s="22"/>
      <c r="H1025" s="84">
        <v>278</v>
      </c>
      <c r="I1025" s="85" t="s">
        <v>8971</v>
      </c>
      <c r="J1025" s="22" t="s">
        <v>8985</v>
      </c>
      <c r="K1025" s="86">
        <v>40002</v>
      </c>
      <c r="L1025" s="87">
        <v>2716</v>
      </c>
      <c r="M1025" s="22" t="s">
        <v>8983</v>
      </c>
      <c r="N1025" s="22">
        <v>278</v>
      </c>
      <c r="O1025" s="88">
        <v>40004</v>
      </c>
      <c r="P1025" s="22" t="s">
        <v>8984</v>
      </c>
      <c r="Q1025" s="89"/>
      <c r="R1025" s="89"/>
      <c r="S1025" s="89"/>
      <c r="T1025" s="89"/>
      <c r="U1025" s="89">
        <v>2716</v>
      </c>
      <c r="V1025" s="90">
        <v>1244.8333333333333</v>
      </c>
      <c r="W1025" s="89">
        <v>1244.8333333333333</v>
      </c>
      <c r="X1025" s="96">
        <v>2009</v>
      </c>
      <c r="Y1025" s="22" t="s">
        <v>6711</v>
      </c>
      <c r="Z1025" s="22" t="s">
        <v>6712</v>
      </c>
      <c r="AA1025" s="22" t="s">
        <v>6713</v>
      </c>
      <c r="AB1025" s="22" t="s">
        <v>6803</v>
      </c>
      <c r="AC1025" s="22"/>
      <c r="AD1025" s="92" t="s">
        <v>6715</v>
      </c>
      <c r="AE1025" s="93">
        <v>4.583333333333333</v>
      </c>
      <c r="AF1025" s="22" t="s">
        <v>8711</v>
      </c>
      <c r="AG1025" s="94">
        <v>40004</v>
      </c>
      <c r="AH1025" s="245">
        <v>42004</v>
      </c>
      <c r="AI1025" s="94">
        <v>42004</v>
      </c>
      <c r="AJ1025" s="94">
        <v>42005</v>
      </c>
      <c r="AK1025" s="22"/>
    </row>
    <row r="1026" spans="1:37" x14ac:dyDescent="0.25">
      <c r="A1026" t="str">
        <f t="shared" ref="A1026:A1089" si="16">+LEFT(C1026,2)&amp;RIGHT(C1026,5)</f>
        <v>AF00854</v>
      </c>
      <c r="B1026" s="16" t="s">
        <v>2944</v>
      </c>
      <c r="C1026" s="227" t="s">
        <v>3162</v>
      </c>
      <c r="D1026" s="16" t="s">
        <v>2947</v>
      </c>
      <c r="E1026" s="22"/>
      <c r="F1026" s="22"/>
      <c r="G1026" s="22"/>
      <c r="H1026" s="84">
        <v>278</v>
      </c>
      <c r="I1026" s="85" t="s">
        <v>8971</v>
      </c>
      <c r="J1026" s="22" t="s">
        <v>8985</v>
      </c>
      <c r="K1026" s="86">
        <v>40002</v>
      </c>
      <c r="L1026" s="87">
        <v>2716</v>
      </c>
      <c r="M1026" s="22" t="s">
        <v>8983</v>
      </c>
      <c r="N1026" s="22">
        <v>278</v>
      </c>
      <c r="O1026" s="88">
        <v>40004</v>
      </c>
      <c r="P1026" s="22" t="s">
        <v>8984</v>
      </c>
      <c r="Q1026" s="89"/>
      <c r="R1026" s="89"/>
      <c r="S1026" s="89"/>
      <c r="T1026" s="89"/>
      <c r="U1026" s="89">
        <v>2716</v>
      </c>
      <c r="V1026" s="90">
        <v>1244.8333333333333</v>
      </c>
      <c r="W1026" s="89">
        <v>1244.8333333333333</v>
      </c>
      <c r="X1026" s="96">
        <v>2009</v>
      </c>
      <c r="Y1026" s="22" t="s">
        <v>6711</v>
      </c>
      <c r="Z1026" s="22" t="s">
        <v>6712</v>
      </c>
      <c r="AA1026" s="22" t="s">
        <v>6713</v>
      </c>
      <c r="AB1026" s="22" t="s">
        <v>6803</v>
      </c>
      <c r="AC1026" s="22"/>
      <c r="AD1026" s="92" t="s">
        <v>6715</v>
      </c>
      <c r="AE1026" s="93">
        <v>4.583333333333333</v>
      </c>
      <c r="AF1026" s="22" t="s">
        <v>8711</v>
      </c>
      <c r="AG1026" s="94">
        <v>40004</v>
      </c>
      <c r="AH1026" s="245">
        <v>42004</v>
      </c>
      <c r="AI1026" s="94">
        <v>42004</v>
      </c>
      <c r="AJ1026" s="94">
        <v>42005</v>
      </c>
      <c r="AK1026" s="22"/>
    </row>
    <row r="1027" spans="1:37" x14ac:dyDescent="0.25">
      <c r="A1027" t="str">
        <f t="shared" si="16"/>
        <v>AF02660</v>
      </c>
      <c r="B1027" s="16" t="s">
        <v>2944</v>
      </c>
      <c r="C1027" s="227" t="s">
        <v>3163</v>
      </c>
      <c r="D1027" s="16" t="s">
        <v>3083</v>
      </c>
      <c r="E1027" s="22"/>
      <c r="F1027" s="22"/>
      <c r="G1027" s="22"/>
      <c r="H1027" s="84">
        <v>278</v>
      </c>
      <c r="I1027" s="85" t="s">
        <v>8971</v>
      </c>
      <c r="J1027" s="22" t="s">
        <v>8986</v>
      </c>
      <c r="K1027" s="86">
        <v>40002</v>
      </c>
      <c r="L1027" s="87">
        <v>4908.2</v>
      </c>
      <c r="M1027" s="22" t="s">
        <v>8983</v>
      </c>
      <c r="N1027" s="22">
        <v>278</v>
      </c>
      <c r="O1027" s="88">
        <v>40004</v>
      </c>
      <c r="P1027" s="22" t="s">
        <v>8984</v>
      </c>
      <c r="Q1027" s="89"/>
      <c r="R1027" s="89"/>
      <c r="S1027" s="89"/>
      <c r="T1027" s="89"/>
      <c r="U1027" s="89">
        <v>4908.2</v>
      </c>
      <c r="V1027" s="90">
        <v>2249.5916666666667</v>
      </c>
      <c r="W1027" s="89">
        <v>2249.5916666666667</v>
      </c>
      <c r="X1027" s="96">
        <v>2009</v>
      </c>
      <c r="Y1027" s="22" t="s">
        <v>6711</v>
      </c>
      <c r="Z1027" s="22" t="s">
        <v>6712</v>
      </c>
      <c r="AA1027" s="22" t="s">
        <v>6713</v>
      </c>
      <c r="AB1027" s="22" t="s">
        <v>6803</v>
      </c>
      <c r="AC1027" s="22"/>
      <c r="AD1027" s="92" t="s">
        <v>6715</v>
      </c>
      <c r="AE1027" s="102">
        <v>1.5833333333333333</v>
      </c>
      <c r="AF1027" s="22" t="s">
        <v>8711</v>
      </c>
      <c r="AG1027" s="94">
        <v>40004</v>
      </c>
      <c r="AH1027" s="245">
        <v>42004</v>
      </c>
      <c r="AI1027" s="94">
        <v>42004</v>
      </c>
      <c r="AJ1027" s="94">
        <v>42005</v>
      </c>
      <c r="AK1027" s="22"/>
    </row>
    <row r="1028" spans="1:37" x14ac:dyDescent="0.25">
      <c r="A1028" t="str">
        <f t="shared" si="16"/>
        <v>BC00452</v>
      </c>
      <c r="B1028" s="16" t="s">
        <v>2944</v>
      </c>
      <c r="C1028" s="227" t="s">
        <v>3164</v>
      </c>
      <c r="D1028" s="16" t="s">
        <v>2956</v>
      </c>
      <c r="E1028" s="22"/>
      <c r="F1028" s="22"/>
      <c r="G1028" s="22"/>
      <c r="H1028" s="84">
        <v>278</v>
      </c>
      <c r="I1028" s="85" t="s">
        <v>8971</v>
      </c>
      <c r="J1028" s="22" t="s">
        <v>8987</v>
      </c>
      <c r="K1028" s="86">
        <v>40002</v>
      </c>
      <c r="L1028" s="87">
        <v>1288.1600000000001</v>
      </c>
      <c r="M1028" s="22" t="s">
        <v>8983</v>
      </c>
      <c r="N1028" s="22">
        <v>278</v>
      </c>
      <c r="O1028" s="88">
        <v>40004</v>
      </c>
      <c r="P1028" s="22" t="s">
        <v>8984</v>
      </c>
      <c r="Q1028" s="89"/>
      <c r="R1028" s="89"/>
      <c r="S1028" s="89"/>
      <c r="T1028" s="89"/>
      <c r="U1028" s="89">
        <v>1288.1600000000001</v>
      </c>
      <c r="V1028" s="90">
        <v>590.40666666666675</v>
      </c>
      <c r="W1028" s="89">
        <v>590.40666666666675</v>
      </c>
      <c r="X1028" s="96">
        <v>2009</v>
      </c>
      <c r="Y1028" s="22" t="s">
        <v>6711</v>
      </c>
      <c r="Z1028" s="22" t="s">
        <v>6712</v>
      </c>
      <c r="AA1028" s="22" t="s">
        <v>7223</v>
      </c>
      <c r="AB1028" s="22" t="s">
        <v>6803</v>
      </c>
      <c r="AC1028" s="22"/>
      <c r="AD1028" s="92" t="s">
        <v>6715</v>
      </c>
      <c r="AE1028" s="102">
        <v>1.5833333333333333</v>
      </c>
      <c r="AF1028" s="22" t="s">
        <v>6850</v>
      </c>
      <c r="AG1028" s="94">
        <v>40004</v>
      </c>
      <c r="AH1028" s="245">
        <v>42004</v>
      </c>
      <c r="AI1028" s="94">
        <v>42004</v>
      </c>
      <c r="AJ1028" s="94">
        <v>42005</v>
      </c>
      <c r="AK1028" s="22"/>
    </row>
    <row r="1029" spans="1:37" x14ac:dyDescent="0.25">
      <c r="A1029" t="str">
        <f t="shared" si="16"/>
        <v>BC00453</v>
      </c>
      <c r="B1029" s="16" t="s">
        <v>2944</v>
      </c>
      <c r="C1029" s="227" t="s">
        <v>3165</v>
      </c>
      <c r="D1029" s="16" t="s">
        <v>2956</v>
      </c>
      <c r="E1029" s="22"/>
      <c r="F1029" s="22"/>
      <c r="G1029" s="22"/>
      <c r="H1029" s="84">
        <v>278</v>
      </c>
      <c r="I1029" s="85" t="s">
        <v>8971</v>
      </c>
      <c r="J1029" s="22" t="s">
        <v>8987</v>
      </c>
      <c r="K1029" s="86">
        <v>40002</v>
      </c>
      <c r="L1029" s="87">
        <v>1288.1600000000001</v>
      </c>
      <c r="M1029" s="22" t="s">
        <v>8983</v>
      </c>
      <c r="N1029" s="22">
        <v>278</v>
      </c>
      <c r="O1029" s="88">
        <v>40004</v>
      </c>
      <c r="P1029" s="22" t="s">
        <v>8984</v>
      </c>
      <c r="Q1029" s="89"/>
      <c r="R1029" s="89"/>
      <c r="S1029" s="89"/>
      <c r="T1029" s="89"/>
      <c r="U1029" s="89">
        <v>1288.1600000000001</v>
      </c>
      <c r="V1029" s="90">
        <v>590.40666666666675</v>
      </c>
      <c r="W1029" s="89">
        <v>590.40666666666675</v>
      </c>
      <c r="X1029" s="96">
        <v>2009</v>
      </c>
      <c r="Y1029" s="22" t="s">
        <v>6711</v>
      </c>
      <c r="Z1029" s="22" t="s">
        <v>6712</v>
      </c>
      <c r="AA1029" s="22" t="s">
        <v>7223</v>
      </c>
      <c r="AB1029" s="22" t="s">
        <v>6803</v>
      </c>
      <c r="AC1029" s="22"/>
      <c r="AD1029" s="92" t="s">
        <v>6715</v>
      </c>
      <c r="AE1029" s="102">
        <v>1.5833333333333333</v>
      </c>
      <c r="AF1029" s="22" t="s">
        <v>6850</v>
      </c>
      <c r="AG1029" s="94">
        <v>40004</v>
      </c>
      <c r="AH1029" s="245">
        <v>42004</v>
      </c>
      <c r="AI1029" s="94">
        <v>42004</v>
      </c>
      <c r="AJ1029" s="94">
        <v>42005</v>
      </c>
      <c r="AK1029" s="22"/>
    </row>
    <row r="1030" spans="1:37" x14ac:dyDescent="0.25">
      <c r="A1030" t="str">
        <f t="shared" si="16"/>
        <v>AF00888</v>
      </c>
      <c r="B1030" s="16" t="s">
        <v>2944</v>
      </c>
      <c r="C1030" s="227" t="s">
        <v>3166</v>
      </c>
      <c r="D1030" s="16" t="s">
        <v>2947</v>
      </c>
      <c r="E1030" s="22"/>
      <c r="F1030" s="22"/>
      <c r="G1030" s="22"/>
      <c r="H1030" s="84">
        <v>312</v>
      </c>
      <c r="I1030" s="85" t="s">
        <v>8971</v>
      </c>
      <c r="J1030" s="22" t="s">
        <v>8988</v>
      </c>
      <c r="K1030" s="86">
        <v>40154</v>
      </c>
      <c r="L1030" s="87">
        <v>74743.240000000005</v>
      </c>
      <c r="M1030" s="22" t="s">
        <v>8989</v>
      </c>
      <c r="N1030" s="22">
        <v>312</v>
      </c>
      <c r="O1030" s="88">
        <v>40157</v>
      </c>
      <c r="P1030" s="22" t="s">
        <v>8990</v>
      </c>
      <c r="Q1030" s="89">
        <v>74743.240000000005</v>
      </c>
      <c r="R1030" s="89"/>
      <c r="S1030" s="89" t="s">
        <v>8991</v>
      </c>
      <c r="T1030" s="89"/>
      <c r="U1030" s="89">
        <v>74743.240000000005</v>
      </c>
      <c r="V1030" s="90">
        <v>37371.620000000003</v>
      </c>
      <c r="W1030" s="89">
        <v>37371.620000000003</v>
      </c>
      <c r="X1030" s="96">
        <v>2009</v>
      </c>
      <c r="Y1030" s="22" t="s">
        <v>6784</v>
      </c>
      <c r="Z1030" s="22" t="s">
        <v>6712</v>
      </c>
      <c r="AA1030" s="22" t="s">
        <v>6713</v>
      </c>
      <c r="AB1030" s="22" t="s">
        <v>6803</v>
      </c>
      <c r="AC1030" s="22"/>
      <c r="AD1030" s="92" t="s">
        <v>6715</v>
      </c>
      <c r="AE1030" s="93">
        <v>5</v>
      </c>
      <c r="AF1030" s="22" t="s">
        <v>8711</v>
      </c>
      <c r="AG1030" s="94">
        <v>40157</v>
      </c>
      <c r="AH1030" s="245">
        <v>42004</v>
      </c>
      <c r="AI1030" s="94">
        <v>42004</v>
      </c>
      <c r="AJ1030" s="94">
        <v>42005</v>
      </c>
      <c r="AK1030" s="22"/>
    </row>
    <row r="1031" spans="1:37" x14ac:dyDescent="0.25">
      <c r="A1031" t="str">
        <f t="shared" si="16"/>
        <v>AF01921</v>
      </c>
      <c r="B1031" s="16" t="s">
        <v>2944</v>
      </c>
      <c r="C1031" s="227" t="s">
        <v>3167</v>
      </c>
      <c r="D1031" s="16" t="s">
        <v>3168</v>
      </c>
      <c r="E1031" s="22"/>
      <c r="F1031" s="22"/>
      <c r="G1031" s="22"/>
      <c r="H1031" s="84">
        <v>310</v>
      </c>
      <c r="I1031" s="85" t="s">
        <v>8971</v>
      </c>
      <c r="J1031" s="22" t="s">
        <v>8992</v>
      </c>
      <c r="K1031" s="86">
        <v>40154</v>
      </c>
      <c r="L1031" s="87">
        <v>1670</v>
      </c>
      <c r="M1031" s="22" t="s">
        <v>8993</v>
      </c>
      <c r="N1031" s="22">
        <v>310</v>
      </c>
      <c r="O1031" s="88">
        <v>40157</v>
      </c>
      <c r="P1031" s="22" t="s">
        <v>8994</v>
      </c>
      <c r="Q1031" s="89">
        <v>1670</v>
      </c>
      <c r="R1031" s="89"/>
      <c r="S1031" s="89"/>
      <c r="T1031" s="89"/>
      <c r="U1031" s="89">
        <v>1670</v>
      </c>
      <c r="V1031" s="90">
        <v>835</v>
      </c>
      <c r="W1031" s="89">
        <v>835</v>
      </c>
      <c r="X1031" s="96">
        <v>2009</v>
      </c>
      <c r="Y1031" s="22" t="s">
        <v>6784</v>
      </c>
      <c r="Z1031" s="22" t="s">
        <v>6712</v>
      </c>
      <c r="AA1031" s="22" t="s">
        <v>6713</v>
      </c>
      <c r="AB1031" s="22" t="s">
        <v>6803</v>
      </c>
      <c r="AC1031" s="22"/>
      <c r="AD1031" s="92" t="s">
        <v>6715</v>
      </c>
      <c r="AE1031" s="93">
        <v>5</v>
      </c>
      <c r="AF1031" s="22" t="s">
        <v>6850</v>
      </c>
      <c r="AG1031" s="94">
        <v>40157</v>
      </c>
      <c r="AH1031" s="245">
        <v>42004</v>
      </c>
      <c r="AI1031" s="94">
        <v>42004</v>
      </c>
      <c r="AJ1031" s="94">
        <v>42005</v>
      </c>
      <c r="AK1031" s="22"/>
    </row>
    <row r="1032" spans="1:37" x14ac:dyDescent="0.25">
      <c r="A1032" t="str">
        <f t="shared" si="16"/>
        <v>BC00668</v>
      </c>
      <c r="B1032" s="16" t="s">
        <v>2944</v>
      </c>
      <c r="C1032" s="227" t="s">
        <v>3169</v>
      </c>
      <c r="D1032" s="16" t="s">
        <v>2956</v>
      </c>
      <c r="E1032" s="22"/>
      <c r="F1032" s="22" t="s">
        <v>8995</v>
      </c>
      <c r="G1032" s="22"/>
      <c r="H1032" s="84">
        <v>306</v>
      </c>
      <c r="I1032" s="85" t="s">
        <v>8971</v>
      </c>
      <c r="J1032" s="22" t="s">
        <v>8996</v>
      </c>
      <c r="K1032" s="86">
        <v>40151</v>
      </c>
      <c r="L1032" s="87">
        <v>1640</v>
      </c>
      <c r="M1032" s="22" t="s">
        <v>8997</v>
      </c>
      <c r="N1032" s="22">
        <v>307</v>
      </c>
      <c r="O1032" s="88">
        <v>40157</v>
      </c>
      <c r="P1032" s="22" t="s">
        <v>8998</v>
      </c>
      <c r="Q1032" s="89">
        <v>1640</v>
      </c>
      <c r="R1032" s="89"/>
      <c r="S1032" s="89"/>
      <c r="T1032" s="89"/>
      <c r="U1032" s="89">
        <v>1640</v>
      </c>
      <c r="V1032" s="90">
        <v>820</v>
      </c>
      <c r="W1032" s="89">
        <v>820</v>
      </c>
      <c r="X1032" s="96">
        <v>2009</v>
      </c>
      <c r="Y1032" s="22" t="s">
        <v>6784</v>
      </c>
      <c r="Z1032" s="22" t="s">
        <v>6712</v>
      </c>
      <c r="AA1032" s="22" t="s">
        <v>7223</v>
      </c>
      <c r="AB1032" s="22" t="s">
        <v>6803</v>
      </c>
      <c r="AC1032" s="22"/>
      <c r="AD1032" s="92" t="s">
        <v>6715</v>
      </c>
      <c r="AE1032" s="93">
        <v>0</v>
      </c>
      <c r="AF1032" s="22" t="s">
        <v>6850</v>
      </c>
      <c r="AG1032" s="94">
        <v>40157</v>
      </c>
      <c r="AH1032" s="245">
        <v>42004</v>
      </c>
      <c r="AI1032" s="94">
        <v>42004</v>
      </c>
      <c r="AJ1032" s="94">
        <v>42005</v>
      </c>
      <c r="AK1032" s="22"/>
    </row>
    <row r="1033" spans="1:37" x14ac:dyDescent="0.25">
      <c r="A1033" t="str">
        <f t="shared" si="16"/>
        <v>AF00286</v>
      </c>
      <c r="B1033" s="16" t="s">
        <v>2944</v>
      </c>
      <c r="C1033" s="227" t="s">
        <v>3170</v>
      </c>
      <c r="D1033" s="16" t="s">
        <v>3033</v>
      </c>
      <c r="E1033" s="22"/>
      <c r="F1033" s="22"/>
      <c r="G1033" s="22"/>
      <c r="H1033" s="84">
        <v>308</v>
      </c>
      <c r="I1033" s="85" t="s">
        <v>8971</v>
      </c>
      <c r="J1033" s="22" t="s">
        <v>8999</v>
      </c>
      <c r="K1033" s="86">
        <v>40151</v>
      </c>
      <c r="L1033" s="87">
        <v>7835</v>
      </c>
      <c r="M1033" s="22" t="s">
        <v>9000</v>
      </c>
      <c r="N1033" s="22">
        <v>308</v>
      </c>
      <c r="O1033" s="88">
        <v>40161</v>
      </c>
      <c r="P1033" s="22" t="s">
        <v>9001</v>
      </c>
      <c r="Q1033" s="89">
        <v>13734</v>
      </c>
      <c r="R1033" s="89"/>
      <c r="S1033" s="89"/>
      <c r="T1033" s="89"/>
      <c r="U1033" s="89">
        <v>7835</v>
      </c>
      <c r="V1033" s="90">
        <v>3917.5000000000005</v>
      </c>
      <c r="W1033" s="89">
        <v>3917.5000000000005</v>
      </c>
      <c r="X1033" s="96">
        <v>2009</v>
      </c>
      <c r="Y1033" s="22" t="s">
        <v>6784</v>
      </c>
      <c r="Z1033" s="22" t="s">
        <v>6712</v>
      </c>
      <c r="AA1033" s="22" t="s">
        <v>6713</v>
      </c>
      <c r="AB1033" s="22" t="s">
        <v>6803</v>
      </c>
      <c r="AC1033" s="22"/>
      <c r="AD1033" s="92" t="s">
        <v>6715</v>
      </c>
      <c r="AE1033" s="93">
        <v>5</v>
      </c>
      <c r="AF1033" s="22" t="s">
        <v>8711</v>
      </c>
      <c r="AG1033" s="94">
        <v>40161</v>
      </c>
      <c r="AH1033" s="245">
        <v>42004</v>
      </c>
      <c r="AI1033" s="94">
        <v>42004</v>
      </c>
      <c r="AJ1033" s="94">
        <v>42005</v>
      </c>
      <c r="AK1033" s="22"/>
    </row>
    <row r="1034" spans="1:37" x14ac:dyDescent="0.25">
      <c r="A1034" t="str">
        <f t="shared" si="16"/>
        <v>AF00287</v>
      </c>
      <c r="B1034" s="16" t="s">
        <v>2944</v>
      </c>
      <c r="C1034" s="227" t="s">
        <v>3171</v>
      </c>
      <c r="D1034" s="16" t="s">
        <v>2947</v>
      </c>
      <c r="E1034" s="22"/>
      <c r="F1034" s="22"/>
      <c r="G1034" s="22"/>
      <c r="H1034" s="84">
        <v>308</v>
      </c>
      <c r="I1034" s="85" t="s">
        <v>8971</v>
      </c>
      <c r="J1034" s="22" t="s">
        <v>9002</v>
      </c>
      <c r="K1034" s="86">
        <v>40151</v>
      </c>
      <c r="L1034" s="87">
        <v>2005</v>
      </c>
      <c r="M1034" s="22" t="s">
        <v>9000</v>
      </c>
      <c r="N1034" s="22">
        <v>308</v>
      </c>
      <c r="O1034" s="88">
        <v>40161</v>
      </c>
      <c r="P1034" s="22" t="s">
        <v>9001</v>
      </c>
      <c r="Q1034" s="89"/>
      <c r="R1034" s="89"/>
      <c r="S1034" s="89"/>
      <c r="T1034" s="89"/>
      <c r="U1034" s="89">
        <v>2005</v>
      </c>
      <c r="V1034" s="90">
        <v>1002.4999999999999</v>
      </c>
      <c r="W1034" s="89">
        <v>1002.4999999999999</v>
      </c>
      <c r="X1034" s="96">
        <v>2009</v>
      </c>
      <c r="Y1034" s="22" t="s">
        <v>6784</v>
      </c>
      <c r="Z1034" s="22" t="s">
        <v>6712</v>
      </c>
      <c r="AA1034" s="22" t="s">
        <v>6713</v>
      </c>
      <c r="AB1034" s="22" t="s">
        <v>6803</v>
      </c>
      <c r="AC1034" s="22"/>
      <c r="AD1034" s="92" t="s">
        <v>6715</v>
      </c>
      <c r="AE1034" s="93">
        <v>5</v>
      </c>
      <c r="AF1034" s="22" t="s">
        <v>8711</v>
      </c>
      <c r="AG1034" s="94">
        <v>40161</v>
      </c>
      <c r="AH1034" s="245">
        <v>42004</v>
      </c>
      <c r="AI1034" s="94">
        <v>42004</v>
      </c>
      <c r="AJ1034" s="94">
        <v>42005</v>
      </c>
      <c r="AK1034" s="22"/>
    </row>
    <row r="1035" spans="1:37" x14ac:dyDescent="0.25">
      <c r="A1035" t="str">
        <f t="shared" si="16"/>
        <v>BC00248</v>
      </c>
      <c r="B1035" s="16" t="s">
        <v>2944</v>
      </c>
      <c r="C1035" s="227" t="s">
        <v>3172</v>
      </c>
      <c r="D1035" s="16" t="s">
        <v>3077</v>
      </c>
      <c r="E1035" s="22"/>
      <c r="F1035" s="22"/>
      <c r="G1035" s="22"/>
      <c r="H1035" s="84">
        <v>308</v>
      </c>
      <c r="I1035" s="85" t="s">
        <v>8971</v>
      </c>
      <c r="J1035" s="22" t="s">
        <v>9003</v>
      </c>
      <c r="K1035" s="86">
        <v>40151</v>
      </c>
      <c r="L1035" s="87">
        <v>875</v>
      </c>
      <c r="M1035" s="22" t="s">
        <v>9000</v>
      </c>
      <c r="N1035" s="22">
        <v>308</v>
      </c>
      <c r="O1035" s="88">
        <v>40161</v>
      </c>
      <c r="P1035" s="22" t="s">
        <v>9001</v>
      </c>
      <c r="Q1035" s="89"/>
      <c r="R1035" s="89"/>
      <c r="S1035" s="89"/>
      <c r="T1035" s="89"/>
      <c r="U1035" s="89">
        <v>875</v>
      </c>
      <c r="V1035" s="90">
        <v>437.5</v>
      </c>
      <c r="W1035" s="89">
        <v>437.5</v>
      </c>
      <c r="X1035" s="96">
        <v>2009</v>
      </c>
      <c r="Y1035" s="22" t="s">
        <v>6784</v>
      </c>
      <c r="Z1035" s="22" t="s">
        <v>6712</v>
      </c>
      <c r="AA1035" s="22" t="s">
        <v>7223</v>
      </c>
      <c r="AB1035" s="22" t="s">
        <v>6803</v>
      </c>
      <c r="AC1035" s="22"/>
      <c r="AD1035" s="92" t="s">
        <v>6715</v>
      </c>
      <c r="AE1035" s="93">
        <v>0</v>
      </c>
      <c r="AF1035" s="22" t="s">
        <v>6850</v>
      </c>
      <c r="AG1035" s="94">
        <v>40161</v>
      </c>
      <c r="AH1035" s="245">
        <v>42004</v>
      </c>
      <c r="AI1035" s="94">
        <v>42004</v>
      </c>
      <c r="AJ1035" s="94">
        <v>42005</v>
      </c>
      <c r="AK1035" s="22"/>
    </row>
    <row r="1036" spans="1:37" x14ac:dyDescent="0.25">
      <c r="A1036" t="str">
        <f t="shared" si="16"/>
        <v>BC00249</v>
      </c>
      <c r="B1036" s="16" t="s">
        <v>2944</v>
      </c>
      <c r="C1036" s="227" t="s">
        <v>3173</v>
      </c>
      <c r="D1036" s="16" t="s">
        <v>3077</v>
      </c>
      <c r="E1036" s="22"/>
      <c r="F1036" s="22"/>
      <c r="G1036" s="22"/>
      <c r="H1036" s="84">
        <v>308</v>
      </c>
      <c r="I1036" s="85" t="s">
        <v>8971</v>
      </c>
      <c r="J1036" s="22" t="s">
        <v>9003</v>
      </c>
      <c r="K1036" s="86">
        <v>40151</v>
      </c>
      <c r="L1036" s="87">
        <v>875</v>
      </c>
      <c r="M1036" s="22" t="s">
        <v>9000</v>
      </c>
      <c r="N1036" s="22">
        <v>308</v>
      </c>
      <c r="O1036" s="88">
        <v>40161</v>
      </c>
      <c r="P1036" s="22" t="s">
        <v>9001</v>
      </c>
      <c r="Q1036" s="89"/>
      <c r="R1036" s="89"/>
      <c r="S1036" s="89"/>
      <c r="T1036" s="89"/>
      <c r="U1036" s="89">
        <v>875</v>
      </c>
      <c r="V1036" s="90">
        <v>437.5</v>
      </c>
      <c r="W1036" s="89">
        <v>437.5</v>
      </c>
      <c r="X1036" s="96">
        <v>2009</v>
      </c>
      <c r="Y1036" s="22" t="s">
        <v>6784</v>
      </c>
      <c r="Z1036" s="22" t="s">
        <v>6712</v>
      </c>
      <c r="AA1036" s="22" t="s">
        <v>7223</v>
      </c>
      <c r="AB1036" s="22" t="s">
        <v>6803</v>
      </c>
      <c r="AC1036" s="22"/>
      <c r="AD1036" s="92" t="s">
        <v>6715</v>
      </c>
      <c r="AE1036" s="93">
        <v>0</v>
      </c>
      <c r="AF1036" s="22" t="s">
        <v>6850</v>
      </c>
      <c r="AG1036" s="94">
        <v>40161</v>
      </c>
      <c r="AH1036" s="245">
        <v>42004</v>
      </c>
      <c r="AI1036" s="94">
        <v>42004</v>
      </c>
      <c r="AJ1036" s="94">
        <v>42005</v>
      </c>
      <c r="AK1036" s="22"/>
    </row>
    <row r="1037" spans="1:37" x14ac:dyDescent="0.25">
      <c r="A1037" t="str">
        <f t="shared" si="16"/>
        <v>AF00572</v>
      </c>
      <c r="B1037" s="16" t="s">
        <v>2944</v>
      </c>
      <c r="C1037" s="227" t="s">
        <v>3174</v>
      </c>
      <c r="D1037" s="16" t="s">
        <v>2947</v>
      </c>
      <c r="E1037" s="22"/>
      <c r="F1037" s="22"/>
      <c r="G1037" s="22"/>
      <c r="H1037" s="22">
        <v>324</v>
      </c>
      <c r="I1037" s="22" t="s">
        <v>9004</v>
      </c>
      <c r="J1037" s="22" t="s">
        <v>9005</v>
      </c>
      <c r="K1037" s="86">
        <v>40193</v>
      </c>
      <c r="L1037" s="87">
        <v>5876.29</v>
      </c>
      <c r="M1037" s="22" t="s">
        <v>7770</v>
      </c>
      <c r="N1037" s="22"/>
      <c r="O1037" s="88">
        <v>40206</v>
      </c>
      <c r="P1037" s="22" t="s">
        <v>9006</v>
      </c>
      <c r="Q1037" s="89">
        <v>24570.3</v>
      </c>
      <c r="R1037" s="89"/>
      <c r="S1037" s="89"/>
      <c r="T1037" s="89"/>
      <c r="U1037" s="89">
        <v>5876.29</v>
      </c>
      <c r="V1037" s="90">
        <v>2987.1140833333329</v>
      </c>
      <c r="W1037" s="89">
        <v>2987.1140833333329</v>
      </c>
      <c r="X1037" s="96">
        <v>2010</v>
      </c>
      <c r="Y1037" s="22" t="s">
        <v>6757</v>
      </c>
      <c r="Z1037" s="22" t="s">
        <v>6712</v>
      </c>
      <c r="AA1037" s="22" t="s">
        <v>6713</v>
      </c>
      <c r="AB1037" s="22" t="s">
        <v>6803</v>
      </c>
      <c r="AC1037" s="22"/>
      <c r="AD1037" s="92" t="s">
        <v>6715</v>
      </c>
      <c r="AE1037" s="93">
        <v>5.083333333333333</v>
      </c>
      <c r="AF1037" s="22" t="s">
        <v>8711</v>
      </c>
      <c r="AG1037" s="94">
        <v>40206</v>
      </c>
      <c r="AH1037" s="245">
        <v>42004</v>
      </c>
      <c r="AI1037" s="94">
        <v>42004</v>
      </c>
      <c r="AJ1037" s="94">
        <v>42005</v>
      </c>
      <c r="AK1037" s="22"/>
    </row>
    <row r="1038" spans="1:37" x14ac:dyDescent="0.25">
      <c r="A1038" t="str">
        <f t="shared" si="16"/>
        <v>AF00573</v>
      </c>
      <c r="B1038" s="16" t="s">
        <v>2944</v>
      </c>
      <c r="C1038" s="227" t="s">
        <v>3175</v>
      </c>
      <c r="D1038" s="16" t="s">
        <v>2947</v>
      </c>
      <c r="E1038" s="22"/>
      <c r="F1038" s="22"/>
      <c r="G1038" s="22"/>
      <c r="H1038" s="22">
        <v>324</v>
      </c>
      <c r="I1038" s="22" t="s">
        <v>9004</v>
      </c>
      <c r="J1038" s="22" t="s">
        <v>9005</v>
      </c>
      <c r="K1038" s="86">
        <v>40193</v>
      </c>
      <c r="L1038" s="87">
        <v>5876.29</v>
      </c>
      <c r="M1038" s="22" t="s">
        <v>7770</v>
      </c>
      <c r="N1038" s="22"/>
      <c r="O1038" s="88">
        <v>40206</v>
      </c>
      <c r="P1038" s="22" t="s">
        <v>9006</v>
      </c>
      <c r="Q1038" s="89"/>
      <c r="R1038" s="89"/>
      <c r="S1038" s="89"/>
      <c r="T1038" s="89"/>
      <c r="U1038" s="89">
        <v>5876.29</v>
      </c>
      <c r="V1038" s="90">
        <v>2987.1140833333329</v>
      </c>
      <c r="W1038" s="89">
        <v>2987.1140833333329</v>
      </c>
      <c r="X1038" s="96">
        <v>2010</v>
      </c>
      <c r="Y1038" s="22" t="s">
        <v>6757</v>
      </c>
      <c r="Z1038" s="22" t="s">
        <v>6712</v>
      </c>
      <c r="AA1038" s="22" t="s">
        <v>6713</v>
      </c>
      <c r="AB1038" s="22" t="s">
        <v>6803</v>
      </c>
      <c r="AC1038" s="22"/>
      <c r="AD1038" s="92" t="s">
        <v>6715</v>
      </c>
      <c r="AE1038" s="93">
        <v>5.083333333333333</v>
      </c>
      <c r="AF1038" s="22" t="s">
        <v>8711</v>
      </c>
      <c r="AG1038" s="94">
        <v>40206</v>
      </c>
      <c r="AH1038" s="245">
        <v>42004</v>
      </c>
      <c r="AI1038" s="94">
        <v>42004</v>
      </c>
      <c r="AJ1038" s="94">
        <v>42005</v>
      </c>
      <c r="AK1038" s="22"/>
    </row>
    <row r="1039" spans="1:37" x14ac:dyDescent="0.25">
      <c r="A1039" t="str">
        <f t="shared" si="16"/>
        <v>AF00574</v>
      </c>
      <c r="B1039" s="16" t="s">
        <v>2944</v>
      </c>
      <c r="C1039" s="227" t="s">
        <v>3176</v>
      </c>
      <c r="D1039" s="16" t="s">
        <v>2947</v>
      </c>
      <c r="E1039" s="22"/>
      <c r="F1039" s="22"/>
      <c r="G1039" s="22"/>
      <c r="H1039" s="22">
        <v>324</v>
      </c>
      <c r="I1039" s="22" t="s">
        <v>9004</v>
      </c>
      <c r="J1039" s="22" t="s">
        <v>9005</v>
      </c>
      <c r="K1039" s="86">
        <v>40193</v>
      </c>
      <c r="L1039" s="87">
        <v>5876.29</v>
      </c>
      <c r="M1039" s="22" t="s">
        <v>7770</v>
      </c>
      <c r="N1039" s="22"/>
      <c r="O1039" s="88">
        <v>40206</v>
      </c>
      <c r="P1039" s="22" t="s">
        <v>9006</v>
      </c>
      <c r="Q1039" s="89"/>
      <c r="R1039" s="89"/>
      <c r="S1039" s="89"/>
      <c r="T1039" s="89"/>
      <c r="U1039" s="89">
        <v>5876.29</v>
      </c>
      <c r="V1039" s="90">
        <v>2987.1140833333329</v>
      </c>
      <c r="W1039" s="89">
        <v>2987.1140833333329</v>
      </c>
      <c r="X1039" s="96">
        <v>2010</v>
      </c>
      <c r="Y1039" s="22" t="s">
        <v>6757</v>
      </c>
      <c r="Z1039" s="22" t="s">
        <v>6712</v>
      </c>
      <c r="AA1039" s="22" t="s">
        <v>6713</v>
      </c>
      <c r="AB1039" s="22" t="s">
        <v>6803</v>
      </c>
      <c r="AC1039" s="22"/>
      <c r="AD1039" s="92" t="s">
        <v>6715</v>
      </c>
      <c r="AE1039" s="93">
        <v>5.083333333333333</v>
      </c>
      <c r="AF1039" s="22" t="s">
        <v>8711</v>
      </c>
      <c r="AG1039" s="94">
        <v>40206</v>
      </c>
      <c r="AH1039" s="245">
        <v>42004</v>
      </c>
      <c r="AI1039" s="94">
        <v>42004</v>
      </c>
      <c r="AJ1039" s="94">
        <v>42005</v>
      </c>
      <c r="AK1039" s="22"/>
    </row>
    <row r="1040" spans="1:37" x14ac:dyDescent="0.25">
      <c r="A1040" t="str">
        <f t="shared" si="16"/>
        <v>AF00589</v>
      </c>
      <c r="B1040" s="16" t="s">
        <v>2944</v>
      </c>
      <c r="C1040" s="227" t="s">
        <v>3177</v>
      </c>
      <c r="D1040" s="16" t="s">
        <v>2947</v>
      </c>
      <c r="E1040" s="22"/>
      <c r="F1040" s="22"/>
      <c r="G1040" s="22"/>
      <c r="H1040" s="22">
        <v>324</v>
      </c>
      <c r="I1040" s="22" t="s">
        <v>9004</v>
      </c>
      <c r="J1040" s="22" t="s">
        <v>9005</v>
      </c>
      <c r="K1040" s="86">
        <v>40193</v>
      </c>
      <c r="L1040" s="87">
        <v>5876.29</v>
      </c>
      <c r="M1040" s="22" t="s">
        <v>7770</v>
      </c>
      <c r="N1040" s="22"/>
      <c r="O1040" s="88">
        <v>40206</v>
      </c>
      <c r="P1040" s="22" t="s">
        <v>9006</v>
      </c>
      <c r="Q1040" s="89"/>
      <c r="R1040" s="89"/>
      <c r="S1040" s="89"/>
      <c r="T1040" s="89"/>
      <c r="U1040" s="89">
        <v>5876.29</v>
      </c>
      <c r="V1040" s="90">
        <v>2987.1140833333329</v>
      </c>
      <c r="W1040" s="89">
        <v>2987.1140833333329</v>
      </c>
      <c r="X1040" s="96">
        <v>2010</v>
      </c>
      <c r="Y1040" s="22" t="s">
        <v>6757</v>
      </c>
      <c r="Z1040" s="22" t="s">
        <v>6712</v>
      </c>
      <c r="AA1040" s="22" t="s">
        <v>6713</v>
      </c>
      <c r="AB1040" s="22" t="s">
        <v>6803</v>
      </c>
      <c r="AC1040" s="22"/>
      <c r="AD1040" s="92" t="s">
        <v>6715</v>
      </c>
      <c r="AE1040" s="93">
        <v>5.083333333333333</v>
      </c>
      <c r="AF1040" s="22" t="s">
        <v>8711</v>
      </c>
      <c r="AG1040" s="94">
        <v>40206</v>
      </c>
      <c r="AH1040" s="245">
        <v>42004</v>
      </c>
      <c r="AI1040" s="94">
        <v>42004</v>
      </c>
      <c r="AJ1040" s="94">
        <v>42005</v>
      </c>
      <c r="AK1040" s="22"/>
    </row>
    <row r="1041" spans="1:37" x14ac:dyDescent="0.25">
      <c r="A1041" t="str">
        <f t="shared" si="16"/>
        <v>AF02710</v>
      </c>
      <c r="B1041" s="16" t="s">
        <v>2944</v>
      </c>
      <c r="C1041" s="227" t="s">
        <v>3178</v>
      </c>
      <c r="D1041" s="16" t="s">
        <v>3083</v>
      </c>
      <c r="E1041" s="22"/>
      <c r="F1041" s="22"/>
      <c r="G1041" s="22"/>
      <c r="H1041" s="22">
        <v>324</v>
      </c>
      <c r="I1041" s="22" t="s">
        <v>9004</v>
      </c>
      <c r="J1041" s="22" t="s">
        <v>9007</v>
      </c>
      <c r="K1041" s="86">
        <v>40193</v>
      </c>
      <c r="L1041" s="87">
        <v>1065.1500000000001</v>
      </c>
      <c r="M1041" s="22" t="s">
        <v>7770</v>
      </c>
      <c r="N1041" s="22"/>
      <c r="O1041" s="88">
        <v>40206</v>
      </c>
      <c r="P1041" s="22" t="s">
        <v>9006</v>
      </c>
      <c r="Q1041" s="89"/>
      <c r="R1041" s="89"/>
      <c r="S1041" s="89"/>
      <c r="T1041" s="89"/>
      <c r="U1041" s="89">
        <v>1065.1500000000001</v>
      </c>
      <c r="V1041" s="90">
        <v>541.45125000000007</v>
      </c>
      <c r="W1041" s="89">
        <v>541.45125000000007</v>
      </c>
      <c r="X1041" s="96">
        <v>2010</v>
      </c>
      <c r="Y1041" s="22" t="s">
        <v>6757</v>
      </c>
      <c r="Z1041" s="22" t="s">
        <v>6712</v>
      </c>
      <c r="AA1041" s="22" t="s">
        <v>6713</v>
      </c>
      <c r="AB1041" s="22" t="s">
        <v>6803</v>
      </c>
      <c r="AC1041" s="22"/>
      <c r="AD1041" s="92" t="s">
        <v>6715</v>
      </c>
      <c r="AE1041" s="93">
        <v>8.3333333333333329E-2</v>
      </c>
      <c r="AF1041" s="22" t="s">
        <v>8711</v>
      </c>
      <c r="AG1041" s="94">
        <v>40206</v>
      </c>
      <c r="AH1041" s="245">
        <v>42004</v>
      </c>
      <c r="AI1041" s="94">
        <v>42004</v>
      </c>
      <c r="AJ1041" s="94">
        <v>42005</v>
      </c>
      <c r="AK1041" s="22"/>
    </row>
    <row r="1042" spans="1:37" x14ac:dyDescent="0.25">
      <c r="A1042" t="str">
        <f t="shared" si="16"/>
        <v>AF01607</v>
      </c>
      <c r="B1042" s="16" t="s">
        <v>2944</v>
      </c>
      <c r="C1042" s="227" t="s">
        <v>3179</v>
      </c>
      <c r="D1042" s="16" t="s">
        <v>3033</v>
      </c>
      <c r="E1042" s="22"/>
      <c r="F1042" s="22"/>
      <c r="G1042" s="22"/>
      <c r="H1042" s="22">
        <v>325</v>
      </c>
      <c r="I1042" s="22" t="s">
        <v>9004</v>
      </c>
      <c r="J1042" s="22" t="s">
        <v>9008</v>
      </c>
      <c r="K1042" s="86">
        <v>40205</v>
      </c>
      <c r="L1042" s="87">
        <v>2300</v>
      </c>
      <c r="M1042" s="22" t="s">
        <v>7770</v>
      </c>
      <c r="N1042" s="22"/>
      <c r="O1042" s="88">
        <v>40206</v>
      </c>
      <c r="P1042" s="22" t="s">
        <v>9009</v>
      </c>
      <c r="Q1042" s="89">
        <v>2300</v>
      </c>
      <c r="R1042" s="89"/>
      <c r="S1042" s="89"/>
      <c r="T1042" s="89"/>
      <c r="U1042" s="89">
        <v>2300</v>
      </c>
      <c r="V1042" s="90">
        <v>1169.1666666666667</v>
      </c>
      <c r="W1042" s="89">
        <v>1169.1666666666667</v>
      </c>
      <c r="X1042" s="96">
        <v>2010</v>
      </c>
      <c r="Y1042" s="22" t="s">
        <v>6757</v>
      </c>
      <c r="Z1042" s="22" t="s">
        <v>6712</v>
      </c>
      <c r="AA1042" s="22" t="s">
        <v>6713</v>
      </c>
      <c r="AB1042" s="22" t="s">
        <v>6803</v>
      </c>
      <c r="AC1042" s="22"/>
      <c r="AD1042" s="92" t="s">
        <v>6715</v>
      </c>
      <c r="AE1042" s="93">
        <v>5.083333333333333</v>
      </c>
      <c r="AF1042" s="22" t="s">
        <v>8711</v>
      </c>
      <c r="AG1042" s="94">
        <v>40206</v>
      </c>
      <c r="AH1042" s="245">
        <v>42004</v>
      </c>
      <c r="AI1042" s="94">
        <v>42004</v>
      </c>
      <c r="AJ1042" s="94">
        <v>42005</v>
      </c>
      <c r="AK1042" s="22"/>
    </row>
    <row r="1043" spans="1:37" x14ac:dyDescent="0.25">
      <c r="A1043" t="str">
        <f t="shared" si="16"/>
        <v>AF01103</v>
      </c>
      <c r="B1043" s="16" t="s">
        <v>2944</v>
      </c>
      <c r="C1043" s="227" t="s">
        <v>3180</v>
      </c>
      <c r="D1043" s="16" t="s">
        <v>3033</v>
      </c>
      <c r="E1043" s="22"/>
      <c r="F1043" s="22"/>
      <c r="G1043" s="22"/>
      <c r="H1043" s="22">
        <v>328</v>
      </c>
      <c r="I1043" s="22" t="s">
        <v>9004</v>
      </c>
      <c r="J1043" s="22" t="s">
        <v>9010</v>
      </c>
      <c r="K1043" s="86">
        <v>40206</v>
      </c>
      <c r="L1043" s="87">
        <v>2737</v>
      </c>
      <c r="M1043" s="22" t="s">
        <v>9011</v>
      </c>
      <c r="N1043" s="22"/>
      <c r="O1043" s="88">
        <v>40207</v>
      </c>
      <c r="P1043" s="22" t="s">
        <v>9012</v>
      </c>
      <c r="Q1043" s="89">
        <v>2737</v>
      </c>
      <c r="R1043" s="89"/>
      <c r="S1043" s="89"/>
      <c r="T1043" s="89"/>
      <c r="U1043" s="89">
        <v>2737</v>
      </c>
      <c r="V1043" s="90">
        <v>1391.3083333333334</v>
      </c>
      <c r="W1043" s="89">
        <v>1391.3083333333334</v>
      </c>
      <c r="X1043" s="96">
        <v>2010</v>
      </c>
      <c r="Y1043" s="22" t="s">
        <v>6757</v>
      </c>
      <c r="Z1043" s="22" t="s">
        <v>6712</v>
      </c>
      <c r="AA1043" s="22" t="s">
        <v>6713</v>
      </c>
      <c r="AB1043" s="22" t="s">
        <v>6803</v>
      </c>
      <c r="AC1043" s="22"/>
      <c r="AD1043" s="92" t="s">
        <v>6715</v>
      </c>
      <c r="AE1043" s="93">
        <v>5.083333333333333</v>
      </c>
      <c r="AF1043" s="22" t="s">
        <v>8711</v>
      </c>
      <c r="AG1043" s="94">
        <v>40207</v>
      </c>
      <c r="AH1043" s="245">
        <v>42004</v>
      </c>
      <c r="AI1043" s="94">
        <v>42004</v>
      </c>
      <c r="AJ1043" s="94">
        <v>42005</v>
      </c>
      <c r="AK1043" s="22"/>
    </row>
    <row r="1044" spans="1:37" x14ac:dyDescent="0.25">
      <c r="A1044" t="str">
        <f t="shared" si="16"/>
        <v>BC00725</v>
      </c>
      <c r="B1044" s="16" t="s">
        <v>2944</v>
      </c>
      <c r="C1044" s="227" t="s">
        <v>3181</v>
      </c>
      <c r="D1044" s="16" t="s">
        <v>3077</v>
      </c>
      <c r="E1044" s="22"/>
      <c r="F1044" s="22"/>
      <c r="G1044" s="22"/>
      <c r="H1044" s="22">
        <v>334</v>
      </c>
      <c r="I1044" s="22" t="s">
        <v>9004</v>
      </c>
      <c r="J1044" s="22" t="s">
        <v>9013</v>
      </c>
      <c r="K1044" s="86">
        <v>40219</v>
      </c>
      <c r="L1044" s="87">
        <v>1900</v>
      </c>
      <c r="M1044" s="22" t="s">
        <v>9014</v>
      </c>
      <c r="N1044" s="22"/>
      <c r="O1044" s="88">
        <v>40220</v>
      </c>
      <c r="P1044" s="22" t="s">
        <v>9015</v>
      </c>
      <c r="Q1044" s="89">
        <v>1900</v>
      </c>
      <c r="R1044" s="89"/>
      <c r="S1044" s="89"/>
      <c r="T1044" s="89"/>
      <c r="U1044" s="89">
        <v>1900</v>
      </c>
      <c r="V1044" s="90">
        <v>981.66666666666674</v>
      </c>
      <c r="W1044" s="89">
        <v>981.66666666666674</v>
      </c>
      <c r="X1044" s="96">
        <v>2010</v>
      </c>
      <c r="Y1044" s="22" t="s">
        <v>6936</v>
      </c>
      <c r="Z1044" s="22" t="s">
        <v>6712</v>
      </c>
      <c r="AA1044" s="22" t="s">
        <v>7223</v>
      </c>
      <c r="AB1044" s="22" t="s">
        <v>6803</v>
      </c>
      <c r="AC1044" s="22"/>
      <c r="AD1044" s="92" t="s">
        <v>6715</v>
      </c>
      <c r="AE1044" s="93">
        <v>0.16666666666666666</v>
      </c>
      <c r="AF1044" s="22" t="s">
        <v>6850</v>
      </c>
      <c r="AG1044" s="94">
        <v>40220</v>
      </c>
      <c r="AH1044" s="245">
        <v>42004</v>
      </c>
      <c r="AI1044" s="94">
        <v>42004</v>
      </c>
      <c r="AJ1044" s="94">
        <v>42005</v>
      </c>
      <c r="AK1044" s="22"/>
    </row>
    <row r="1045" spans="1:37" x14ac:dyDescent="0.25">
      <c r="A1045" t="str">
        <f t="shared" si="16"/>
        <v>AF00253</v>
      </c>
      <c r="B1045" s="16" t="s">
        <v>2944</v>
      </c>
      <c r="C1045" s="227" t="s">
        <v>3182</v>
      </c>
      <c r="D1045" s="16" t="s">
        <v>2947</v>
      </c>
      <c r="E1045" s="22"/>
      <c r="F1045" s="22"/>
      <c r="G1045" s="22"/>
      <c r="H1045" s="22">
        <v>345</v>
      </c>
      <c r="I1045" s="22" t="s">
        <v>9004</v>
      </c>
      <c r="J1045" s="22" t="s">
        <v>9016</v>
      </c>
      <c r="K1045" s="86">
        <v>40258</v>
      </c>
      <c r="L1045" s="87">
        <v>2670</v>
      </c>
      <c r="M1045" s="22" t="s">
        <v>9017</v>
      </c>
      <c r="N1045" s="22"/>
      <c r="O1045" s="88">
        <v>40260</v>
      </c>
      <c r="P1045" s="22" t="s">
        <v>9018</v>
      </c>
      <c r="Q1045" s="89">
        <v>2670</v>
      </c>
      <c r="R1045" s="89"/>
      <c r="S1045" s="89"/>
      <c r="T1045" s="89"/>
      <c r="U1045" s="89">
        <v>2670</v>
      </c>
      <c r="V1045" s="90">
        <v>1401.75</v>
      </c>
      <c r="W1045" s="89">
        <v>1401.75</v>
      </c>
      <c r="X1045" s="96">
        <v>2010</v>
      </c>
      <c r="Y1045" s="22" t="s">
        <v>6750</v>
      </c>
      <c r="Z1045" s="22" t="s">
        <v>6712</v>
      </c>
      <c r="AA1045" s="22" t="s">
        <v>6713</v>
      </c>
      <c r="AB1045" s="22" t="s">
        <v>6803</v>
      </c>
      <c r="AC1045" s="22"/>
      <c r="AD1045" s="92" t="s">
        <v>6715</v>
      </c>
      <c r="AE1045" s="93">
        <v>5.25</v>
      </c>
      <c r="AF1045" s="22" t="s">
        <v>8711</v>
      </c>
      <c r="AG1045" s="94">
        <v>40260</v>
      </c>
      <c r="AH1045" s="245">
        <v>42004</v>
      </c>
      <c r="AI1045" s="94">
        <v>42004</v>
      </c>
      <c r="AJ1045" s="94">
        <v>42005</v>
      </c>
      <c r="AK1045" s="22"/>
    </row>
    <row r="1046" spans="1:37" x14ac:dyDescent="0.25">
      <c r="A1046" t="str">
        <f t="shared" si="16"/>
        <v>AF00895</v>
      </c>
      <c r="B1046" s="16" t="s">
        <v>2944</v>
      </c>
      <c r="C1046" s="227" t="s">
        <v>3183</v>
      </c>
      <c r="D1046" s="16" t="s">
        <v>3184</v>
      </c>
      <c r="E1046" s="22"/>
      <c r="F1046" s="22"/>
      <c r="G1046" s="22"/>
      <c r="H1046" s="22">
        <v>340</v>
      </c>
      <c r="I1046" s="22" t="s">
        <v>9004</v>
      </c>
      <c r="J1046" s="22" t="s">
        <v>9019</v>
      </c>
      <c r="K1046" s="86">
        <v>40238</v>
      </c>
      <c r="L1046" s="87">
        <v>1393.43</v>
      </c>
      <c r="M1046" s="22" t="s">
        <v>9017</v>
      </c>
      <c r="N1046" s="22"/>
      <c r="O1046" s="88">
        <v>40260</v>
      </c>
      <c r="P1046" s="22" t="s">
        <v>9020</v>
      </c>
      <c r="Q1046" s="89">
        <v>1393.43</v>
      </c>
      <c r="R1046" s="89"/>
      <c r="S1046" s="89"/>
      <c r="T1046" s="89"/>
      <c r="U1046" s="89">
        <v>1393.43</v>
      </c>
      <c r="V1046" s="90">
        <v>731.55075000000011</v>
      </c>
      <c r="W1046" s="89">
        <v>731.55075000000011</v>
      </c>
      <c r="X1046" s="96">
        <v>2010</v>
      </c>
      <c r="Y1046" s="22" t="s">
        <v>6750</v>
      </c>
      <c r="Z1046" s="22" t="s">
        <v>6712</v>
      </c>
      <c r="AA1046" s="22" t="s">
        <v>6713</v>
      </c>
      <c r="AB1046" s="22" t="s">
        <v>6803</v>
      </c>
      <c r="AC1046" s="22"/>
      <c r="AD1046" s="92" t="s">
        <v>6715</v>
      </c>
      <c r="AE1046" s="93">
        <v>5.25</v>
      </c>
      <c r="AF1046" s="22" t="s">
        <v>8711</v>
      </c>
      <c r="AG1046" s="94">
        <v>40260</v>
      </c>
      <c r="AH1046" s="245">
        <v>42004</v>
      </c>
      <c r="AI1046" s="94">
        <v>42004</v>
      </c>
      <c r="AJ1046" s="94">
        <v>42005</v>
      </c>
      <c r="AK1046" s="22"/>
    </row>
    <row r="1047" spans="1:37" x14ac:dyDescent="0.25">
      <c r="A1047" t="str">
        <f t="shared" si="16"/>
        <v>AF00893</v>
      </c>
      <c r="B1047" s="16" t="s">
        <v>2944</v>
      </c>
      <c r="C1047" s="227" t="s">
        <v>3185</v>
      </c>
      <c r="D1047" s="16" t="s">
        <v>3128</v>
      </c>
      <c r="E1047" s="22"/>
      <c r="F1047" s="22"/>
      <c r="G1047" s="22"/>
      <c r="H1047" s="22">
        <v>344</v>
      </c>
      <c r="I1047" s="22" t="s">
        <v>9004</v>
      </c>
      <c r="J1047" s="22" t="s">
        <v>9021</v>
      </c>
      <c r="K1047" s="86">
        <v>40258</v>
      </c>
      <c r="L1047" s="87">
        <v>2300</v>
      </c>
      <c r="M1047" s="22" t="s">
        <v>9017</v>
      </c>
      <c r="N1047" s="22"/>
      <c r="O1047" s="88">
        <v>40260</v>
      </c>
      <c r="P1047" s="22" t="s">
        <v>9022</v>
      </c>
      <c r="Q1047" s="89">
        <v>2300</v>
      </c>
      <c r="R1047" s="89"/>
      <c r="S1047" s="89"/>
      <c r="T1047" s="89"/>
      <c r="U1047" s="89">
        <v>2300</v>
      </c>
      <c r="V1047" s="90">
        <v>1207.5</v>
      </c>
      <c r="W1047" s="89">
        <v>1207.5</v>
      </c>
      <c r="X1047" s="96">
        <v>2010</v>
      </c>
      <c r="Y1047" s="22" t="s">
        <v>6750</v>
      </c>
      <c r="Z1047" s="22" t="s">
        <v>6712</v>
      </c>
      <c r="AA1047" s="22" t="s">
        <v>6713</v>
      </c>
      <c r="AB1047" s="22" t="s">
        <v>6803</v>
      </c>
      <c r="AC1047" s="22"/>
      <c r="AD1047" s="92" t="s">
        <v>6715</v>
      </c>
      <c r="AE1047" s="93">
        <v>5.25</v>
      </c>
      <c r="AF1047" s="22" t="s">
        <v>8711</v>
      </c>
      <c r="AG1047" s="94">
        <v>40260</v>
      </c>
      <c r="AH1047" s="245">
        <v>42004</v>
      </c>
      <c r="AI1047" s="94">
        <v>42004</v>
      </c>
      <c r="AJ1047" s="94">
        <v>42005</v>
      </c>
      <c r="AK1047" s="22"/>
    </row>
    <row r="1048" spans="1:37" x14ac:dyDescent="0.25">
      <c r="A1048" t="str">
        <f t="shared" si="16"/>
        <v>AF00254</v>
      </c>
      <c r="B1048" s="16" t="s">
        <v>2944</v>
      </c>
      <c r="C1048" s="227" t="s">
        <v>3186</v>
      </c>
      <c r="D1048" s="16" t="s">
        <v>2991</v>
      </c>
      <c r="E1048" s="22"/>
      <c r="F1048" s="22"/>
      <c r="G1048" s="22"/>
      <c r="H1048" s="22">
        <v>390</v>
      </c>
      <c r="I1048" s="22" t="s">
        <v>9023</v>
      </c>
      <c r="J1048" s="22" t="s">
        <v>9024</v>
      </c>
      <c r="K1048" s="86">
        <v>40379</v>
      </c>
      <c r="L1048" s="87">
        <v>15930</v>
      </c>
      <c r="M1048" s="22" t="s">
        <v>9025</v>
      </c>
      <c r="N1048" s="22"/>
      <c r="O1048" s="88">
        <v>40389</v>
      </c>
      <c r="P1048" s="22" t="s">
        <v>9026</v>
      </c>
      <c r="Q1048" s="89">
        <v>15930</v>
      </c>
      <c r="R1048" s="89"/>
      <c r="S1048" s="89"/>
      <c r="T1048" s="89"/>
      <c r="U1048" s="89">
        <v>15930</v>
      </c>
      <c r="V1048" s="90">
        <v>8894.25</v>
      </c>
      <c r="W1048" s="89">
        <v>8894.25</v>
      </c>
      <c r="X1048" s="96">
        <v>2010</v>
      </c>
      <c r="Y1048" s="22" t="s">
        <v>6711</v>
      </c>
      <c r="Z1048" s="22" t="s">
        <v>6712</v>
      </c>
      <c r="AA1048" s="22" t="s">
        <v>6713</v>
      </c>
      <c r="AB1048" s="22" t="s">
        <v>6803</v>
      </c>
      <c r="AC1048" s="22"/>
      <c r="AD1048" s="92" t="s">
        <v>6715</v>
      </c>
      <c r="AE1048" s="93">
        <v>5.583333333333333</v>
      </c>
      <c r="AF1048" s="22" t="s">
        <v>8711</v>
      </c>
      <c r="AG1048" s="94">
        <v>40389</v>
      </c>
      <c r="AH1048" s="245">
        <v>42004</v>
      </c>
      <c r="AI1048" s="94">
        <v>42004</v>
      </c>
      <c r="AJ1048" s="94">
        <v>42005</v>
      </c>
      <c r="AK1048" s="22"/>
    </row>
    <row r="1049" spans="1:37" x14ac:dyDescent="0.25">
      <c r="A1049" t="str">
        <f t="shared" si="16"/>
        <v>AF01991</v>
      </c>
      <c r="B1049" s="16" t="s">
        <v>2944</v>
      </c>
      <c r="C1049" s="227" t="s">
        <v>3187</v>
      </c>
      <c r="D1049" s="16" t="s">
        <v>2991</v>
      </c>
      <c r="E1049" s="22"/>
      <c r="F1049" s="22"/>
      <c r="G1049" s="22"/>
      <c r="H1049" s="22" t="s">
        <v>9027</v>
      </c>
      <c r="I1049" s="22" t="s">
        <v>8193</v>
      </c>
      <c r="J1049" s="22" t="s">
        <v>9028</v>
      </c>
      <c r="K1049" s="86">
        <v>40421</v>
      </c>
      <c r="L1049" s="87">
        <v>2206.21</v>
      </c>
      <c r="M1049" s="22" t="s">
        <v>9029</v>
      </c>
      <c r="N1049" s="22"/>
      <c r="O1049" s="88">
        <v>40421</v>
      </c>
      <c r="P1049" s="22" t="s">
        <v>9030</v>
      </c>
      <c r="Q1049" s="89">
        <v>2206.21</v>
      </c>
      <c r="R1049" s="89"/>
      <c r="S1049" s="89"/>
      <c r="T1049" s="89"/>
      <c r="U1049" s="89">
        <v>2206.21</v>
      </c>
      <c r="V1049" s="90">
        <v>1250.1856666666667</v>
      </c>
      <c r="W1049" s="89">
        <v>1250.1856666666667</v>
      </c>
      <c r="X1049" s="96">
        <v>2010</v>
      </c>
      <c r="Y1049" s="22" t="s">
        <v>6731</v>
      </c>
      <c r="Z1049" s="22" t="s">
        <v>6712</v>
      </c>
      <c r="AA1049" s="22" t="s">
        <v>6713</v>
      </c>
      <c r="AB1049" s="22" t="s">
        <v>6803</v>
      </c>
      <c r="AC1049" s="22"/>
      <c r="AD1049" s="92" t="s">
        <v>6715</v>
      </c>
      <c r="AE1049" s="93">
        <v>5.666666666666667</v>
      </c>
      <c r="AF1049" s="22" t="s">
        <v>8711</v>
      </c>
      <c r="AG1049" s="94">
        <v>40421</v>
      </c>
      <c r="AH1049" s="245">
        <v>42004</v>
      </c>
      <c r="AI1049" s="94">
        <v>42004</v>
      </c>
      <c r="AJ1049" s="94">
        <v>42005</v>
      </c>
      <c r="AK1049" s="22"/>
    </row>
    <row r="1050" spans="1:37" x14ac:dyDescent="0.25">
      <c r="A1050" t="str">
        <f t="shared" si="16"/>
        <v>AF00248</v>
      </c>
      <c r="B1050" s="16" t="s">
        <v>2944</v>
      </c>
      <c r="C1050" s="227" t="s">
        <v>3188</v>
      </c>
      <c r="D1050" s="16" t="s">
        <v>2947</v>
      </c>
      <c r="E1050" s="22"/>
      <c r="F1050" s="22"/>
      <c r="G1050" s="22"/>
      <c r="H1050" s="22">
        <v>35745</v>
      </c>
      <c r="I1050" s="22" t="s">
        <v>8193</v>
      </c>
      <c r="J1050" s="22" t="s">
        <v>9031</v>
      </c>
      <c r="K1050" s="86">
        <v>40441</v>
      </c>
      <c r="L1050" s="87">
        <v>1310</v>
      </c>
      <c r="M1050" s="22" t="s">
        <v>9032</v>
      </c>
      <c r="N1050" s="22"/>
      <c r="O1050" s="88">
        <v>40450</v>
      </c>
      <c r="P1050" s="22" t="s">
        <v>9033</v>
      </c>
      <c r="Q1050" s="89">
        <v>2620</v>
      </c>
      <c r="R1050" s="89"/>
      <c r="S1050" s="89"/>
      <c r="T1050" s="89"/>
      <c r="U1050" s="89">
        <v>1310</v>
      </c>
      <c r="V1050" s="90">
        <v>753.25</v>
      </c>
      <c r="W1050" s="89">
        <v>753.25</v>
      </c>
      <c r="X1050" s="96">
        <v>2010</v>
      </c>
      <c r="Y1050" s="22" t="s">
        <v>6736</v>
      </c>
      <c r="Z1050" s="22" t="s">
        <v>6712</v>
      </c>
      <c r="AA1050" s="22" t="s">
        <v>6713</v>
      </c>
      <c r="AB1050" s="22" t="s">
        <v>6803</v>
      </c>
      <c r="AC1050" s="22"/>
      <c r="AD1050" s="92" t="s">
        <v>6715</v>
      </c>
      <c r="AE1050" s="93">
        <v>5.75</v>
      </c>
      <c r="AF1050" s="22" t="s">
        <v>8711</v>
      </c>
      <c r="AG1050" s="94">
        <v>40450</v>
      </c>
      <c r="AH1050" s="245">
        <v>42004</v>
      </c>
      <c r="AI1050" s="94">
        <v>42004</v>
      </c>
      <c r="AJ1050" s="94">
        <v>42005</v>
      </c>
      <c r="AK1050" s="22"/>
    </row>
    <row r="1051" spans="1:37" x14ac:dyDescent="0.25">
      <c r="A1051" t="str">
        <f t="shared" si="16"/>
        <v>AF00207</v>
      </c>
      <c r="B1051" s="16" t="s">
        <v>2944</v>
      </c>
      <c r="C1051" s="227" t="s">
        <v>3189</v>
      </c>
      <c r="D1051" s="16" t="s">
        <v>2947</v>
      </c>
      <c r="E1051" s="22"/>
      <c r="F1051" s="22"/>
      <c r="G1051" s="22"/>
      <c r="H1051" s="22">
        <v>35745</v>
      </c>
      <c r="I1051" s="22" t="s">
        <v>8193</v>
      </c>
      <c r="J1051" s="22" t="s">
        <v>9031</v>
      </c>
      <c r="K1051" s="86">
        <v>40441</v>
      </c>
      <c r="L1051" s="87">
        <v>1310</v>
      </c>
      <c r="M1051" s="22" t="s">
        <v>9032</v>
      </c>
      <c r="N1051" s="22"/>
      <c r="O1051" s="88">
        <v>40450</v>
      </c>
      <c r="P1051" s="22" t="s">
        <v>9033</v>
      </c>
      <c r="Q1051" s="89"/>
      <c r="R1051" s="89"/>
      <c r="S1051" s="89"/>
      <c r="T1051" s="89"/>
      <c r="U1051" s="89">
        <v>1310</v>
      </c>
      <c r="V1051" s="90">
        <v>753.25</v>
      </c>
      <c r="W1051" s="89">
        <v>753.25</v>
      </c>
      <c r="X1051" s="96">
        <v>2010</v>
      </c>
      <c r="Y1051" s="22" t="s">
        <v>6736</v>
      </c>
      <c r="Z1051" s="22" t="s">
        <v>6712</v>
      </c>
      <c r="AA1051" s="22" t="s">
        <v>6713</v>
      </c>
      <c r="AB1051" s="22" t="s">
        <v>6803</v>
      </c>
      <c r="AC1051" s="22"/>
      <c r="AD1051" s="92" t="s">
        <v>6715</v>
      </c>
      <c r="AE1051" s="93">
        <v>5.75</v>
      </c>
      <c r="AF1051" s="22" t="s">
        <v>8711</v>
      </c>
      <c r="AG1051" s="94">
        <v>40450</v>
      </c>
      <c r="AH1051" s="245">
        <v>42004</v>
      </c>
      <c r="AI1051" s="94">
        <v>42004</v>
      </c>
      <c r="AJ1051" s="94">
        <v>42005</v>
      </c>
      <c r="AK1051" s="22"/>
    </row>
    <row r="1052" spans="1:37" x14ac:dyDescent="0.25">
      <c r="A1052" t="str">
        <f t="shared" si="16"/>
        <v>BC00202</v>
      </c>
      <c r="B1052" s="16" t="s">
        <v>2944</v>
      </c>
      <c r="C1052" s="227" t="s">
        <v>3190</v>
      </c>
      <c r="D1052" s="16" t="s">
        <v>3191</v>
      </c>
      <c r="E1052" s="22"/>
      <c r="F1052" s="22"/>
      <c r="G1052" s="22"/>
      <c r="H1052" s="22">
        <v>19894</v>
      </c>
      <c r="I1052" s="22" t="s">
        <v>9034</v>
      </c>
      <c r="J1052" s="22" t="s">
        <v>9035</v>
      </c>
      <c r="K1052" s="86">
        <v>40514</v>
      </c>
      <c r="L1052" s="87">
        <v>2120</v>
      </c>
      <c r="M1052" s="22" t="s">
        <v>9036</v>
      </c>
      <c r="N1052" s="22"/>
      <c r="O1052" s="88">
        <v>40519</v>
      </c>
      <c r="P1052" s="22" t="s">
        <v>9037</v>
      </c>
      <c r="Q1052" s="89"/>
      <c r="R1052" s="89"/>
      <c r="S1052" s="89"/>
      <c r="T1052" s="89"/>
      <c r="U1052" s="89">
        <v>2120</v>
      </c>
      <c r="V1052" s="90">
        <v>1272</v>
      </c>
      <c r="W1052" s="89">
        <v>1272</v>
      </c>
      <c r="X1052" s="96">
        <v>2010</v>
      </c>
      <c r="Y1052" s="22" t="s">
        <v>6784</v>
      </c>
      <c r="Z1052" s="22" t="s">
        <v>6712</v>
      </c>
      <c r="AA1052" s="22" t="s">
        <v>7223</v>
      </c>
      <c r="AB1052" s="22" t="s">
        <v>6803</v>
      </c>
      <c r="AC1052" s="22"/>
      <c r="AD1052" s="92" t="s">
        <v>6715</v>
      </c>
      <c r="AE1052" s="93">
        <v>1</v>
      </c>
      <c r="AF1052" s="22" t="s">
        <v>6850</v>
      </c>
      <c r="AG1052" s="94">
        <v>40519</v>
      </c>
      <c r="AH1052" s="245">
        <v>42004</v>
      </c>
      <c r="AI1052" s="94">
        <v>42004</v>
      </c>
      <c r="AJ1052" s="94">
        <v>42005</v>
      </c>
      <c r="AK1052" s="22"/>
    </row>
    <row r="1053" spans="1:37" x14ac:dyDescent="0.25">
      <c r="A1053" t="str">
        <f t="shared" si="16"/>
        <v>BC00203</v>
      </c>
      <c r="B1053" s="16" t="s">
        <v>2944</v>
      </c>
      <c r="C1053" s="227" t="s">
        <v>3192</v>
      </c>
      <c r="D1053" s="16" t="s">
        <v>3191</v>
      </c>
      <c r="E1053" s="22"/>
      <c r="F1053" s="22"/>
      <c r="G1053" s="22"/>
      <c r="H1053" s="22">
        <v>19894</v>
      </c>
      <c r="I1053" s="22" t="s">
        <v>9034</v>
      </c>
      <c r="J1053" s="22" t="s">
        <v>9035</v>
      </c>
      <c r="K1053" s="86">
        <v>40514</v>
      </c>
      <c r="L1053" s="87">
        <v>2120</v>
      </c>
      <c r="M1053" s="22" t="s">
        <v>9036</v>
      </c>
      <c r="N1053" s="22"/>
      <c r="O1053" s="88">
        <v>40519</v>
      </c>
      <c r="P1053" s="22" t="s">
        <v>9037</v>
      </c>
      <c r="Q1053" s="89"/>
      <c r="R1053" s="89"/>
      <c r="S1053" s="89"/>
      <c r="T1053" s="89"/>
      <c r="U1053" s="89">
        <v>2120</v>
      </c>
      <c r="V1053" s="90">
        <v>1272</v>
      </c>
      <c r="W1053" s="89">
        <v>1272</v>
      </c>
      <c r="X1053" s="96">
        <v>2010</v>
      </c>
      <c r="Y1053" s="22" t="s">
        <v>6784</v>
      </c>
      <c r="Z1053" s="22" t="s">
        <v>6712</v>
      </c>
      <c r="AA1053" s="22" t="s">
        <v>7223</v>
      </c>
      <c r="AB1053" s="22" t="s">
        <v>6803</v>
      </c>
      <c r="AC1053" s="22"/>
      <c r="AD1053" s="92" t="s">
        <v>6715</v>
      </c>
      <c r="AE1053" s="93">
        <v>1</v>
      </c>
      <c r="AF1053" s="22" t="s">
        <v>6850</v>
      </c>
      <c r="AG1053" s="94">
        <v>40519</v>
      </c>
      <c r="AH1053" s="245">
        <v>42004</v>
      </c>
      <c r="AI1053" s="94">
        <v>42004</v>
      </c>
      <c r="AJ1053" s="94">
        <v>42005</v>
      </c>
      <c r="AK1053" s="22"/>
    </row>
    <row r="1054" spans="1:37" x14ac:dyDescent="0.25">
      <c r="A1054" t="str">
        <f t="shared" si="16"/>
        <v>AF00571</v>
      </c>
      <c r="B1054" s="16" t="s">
        <v>2944</v>
      </c>
      <c r="C1054" s="227" t="s">
        <v>3193</v>
      </c>
      <c r="D1054" s="16" t="s">
        <v>3033</v>
      </c>
      <c r="E1054" s="22"/>
      <c r="F1054" s="22"/>
      <c r="G1054" s="22"/>
      <c r="H1054" s="22" t="s">
        <v>6762</v>
      </c>
      <c r="I1054" s="22" t="s">
        <v>9038</v>
      </c>
      <c r="J1054" s="22" t="s">
        <v>9039</v>
      </c>
      <c r="K1054" s="86">
        <v>40546</v>
      </c>
      <c r="L1054" s="87">
        <v>5428</v>
      </c>
      <c r="M1054" s="22" t="s">
        <v>9040</v>
      </c>
      <c r="N1054" s="22" t="s">
        <v>9041</v>
      </c>
      <c r="O1054" s="88">
        <v>40553</v>
      </c>
      <c r="P1054" s="22" t="s">
        <v>9042</v>
      </c>
      <c r="Q1054" s="89">
        <v>5428</v>
      </c>
      <c r="R1054" s="89"/>
      <c r="S1054" s="89"/>
      <c r="T1054" s="89"/>
      <c r="U1054" s="89">
        <v>5428</v>
      </c>
      <c r="V1054" s="90">
        <v>3302.0333333333333</v>
      </c>
      <c r="W1054" s="89">
        <v>3302.0333333333333</v>
      </c>
      <c r="X1054" s="96">
        <v>2011</v>
      </c>
      <c r="Y1054" s="22" t="s">
        <v>6757</v>
      </c>
      <c r="Z1054" s="22" t="s">
        <v>6712</v>
      </c>
      <c r="AA1054" s="22" t="s">
        <v>6713</v>
      </c>
      <c r="AB1054" s="22" t="s">
        <v>6803</v>
      </c>
      <c r="AC1054" s="22"/>
      <c r="AD1054" s="92" t="s">
        <v>7957</v>
      </c>
      <c r="AE1054" s="93">
        <v>6.083333333333333</v>
      </c>
      <c r="AF1054" s="22" t="s">
        <v>8711</v>
      </c>
      <c r="AG1054" s="94">
        <v>40553</v>
      </c>
      <c r="AH1054" s="245">
        <v>42004</v>
      </c>
      <c r="AI1054" s="94">
        <v>42004</v>
      </c>
      <c r="AJ1054" s="94">
        <v>42005</v>
      </c>
      <c r="AK1054" s="22"/>
    </row>
    <row r="1055" spans="1:37" x14ac:dyDescent="0.25">
      <c r="A1055" t="str">
        <f t="shared" si="16"/>
        <v>AF00228</v>
      </c>
      <c r="B1055" s="16" t="s">
        <v>2944</v>
      </c>
      <c r="C1055" s="227" t="s">
        <v>3194</v>
      </c>
      <c r="D1055" s="16" t="s">
        <v>3033</v>
      </c>
      <c r="E1055" s="22"/>
      <c r="F1055" s="22"/>
      <c r="G1055" s="22"/>
      <c r="H1055" s="22">
        <v>460</v>
      </c>
      <c r="I1055" s="22" t="s">
        <v>9023</v>
      </c>
      <c r="J1055" s="22" t="s">
        <v>9043</v>
      </c>
      <c r="K1055" s="86">
        <v>40557</v>
      </c>
      <c r="L1055" s="87">
        <v>1034.7049999999999</v>
      </c>
      <c r="M1055" s="22" t="s">
        <v>9044</v>
      </c>
      <c r="N1055" s="22" t="s">
        <v>9045</v>
      </c>
      <c r="O1055" s="88">
        <v>40560</v>
      </c>
      <c r="P1055" s="22" t="s">
        <v>9046</v>
      </c>
      <c r="Q1055" s="89">
        <v>2069.41</v>
      </c>
      <c r="R1055" s="89"/>
      <c r="S1055" s="89"/>
      <c r="T1055" s="89"/>
      <c r="U1055" s="89">
        <v>1034.7049999999999</v>
      </c>
      <c r="V1055" s="90">
        <v>629.44554166666671</v>
      </c>
      <c r="W1055" s="89">
        <v>629.44554166666671</v>
      </c>
      <c r="X1055" s="96">
        <v>2011</v>
      </c>
      <c r="Y1055" s="22" t="s">
        <v>6757</v>
      </c>
      <c r="Z1055" s="22" t="s">
        <v>6712</v>
      </c>
      <c r="AA1055" s="22" t="s">
        <v>6713</v>
      </c>
      <c r="AB1055" s="22" t="s">
        <v>6803</v>
      </c>
      <c r="AC1055" s="22"/>
      <c r="AD1055" s="92" t="s">
        <v>8606</v>
      </c>
      <c r="AE1055" s="93">
        <v>6.083333333333333</v>
      </c>
      <c r="AF1055" s="22" t="s">
        <v>8711</v>
      </c>
      <c r="AG1055" s="94">
        <v>40560</v>
      </c>
      <c r="AH1055" s="245">
        <v>42004</v>
      </c>
      <c r="AI1055" s="94">
        <v>42004</v>
      </c>
      <c r="AJ1055" s="94">
        <v>42005</v>
      </c>
      <c r="AK1055" s="22"/>
    </row>
    <row r="1056" spans="1:37" x14ac:dyDescent="0.25">
      <c r="A1056" t="str">
        <f t="shared" si="16"/>
        <v>AF01834</v>
      </c>
      <c r="B1056" s="16" t="s">
        <v>2944</v>
      </c>
      <c r="C1056" s="227" t="s">
        <v>3195</v>
      </c>
      <c r="D1056" s="16" t="s">
        <v>3033</v>
      </c>
      <c r="E1056" s="22"/>
      <c r="F1056" s="22"/>
      <c r="G1056" s="22"/>
      <c r="H1056" s="22" t="s">
        <v>9047</v>
      </c>
      <c r="I1056" s="22" t="s">
        <v>9038</v>
      </c>
      <c r="J1056" s="22" t="s">
        <v>9048</v>
      </c>
      <c r="K1056" s="86">
        <v>40554</v>
      </c>
      <c r="L1056" s="87">
        <v>3849.9</v>
      </c>
      <c r="M1056" s="22" t="s">
        <v>9049</v>
      </c>
      <c r="N1056" s="22" t="s">
        <v>9050</v>
      </c>
      <c r="O1056" s="88">
        <v>40557</v>
      </c>
      <c r="P1056" s="22" t="s">
        <v>9051</v>
      </c>
      <c r="Q1056" s="89">
        <v>3849.9</v>
      </c>
      <c r="R1056" s="89"/>
      <c r="S1056" s="89"/>
      <c r="T1056" s="89"/>
      <c r="U1056" s="89">
        <v>3849.9</v>
      </c>
      <c r="V1056" s="90">
        <v>2342.0225</v>
      </c>
      <c r="W1056" s="89">
        <v>2342.0225</v>
      </c>
      <c r="X1056" s="96">
        <v>2011</v>
      </c>
      <c r="Y1056" s="22" t="s">
        <v>6757</v>
      </c>
      <c r="Z1056" s="22" t="s">
        <v>6712</v>
      </c>
      <c r="AA1056" s="22" t="s">
        <v>6713</v>
      </c>
      <c r="AB1056" s="22" t="s">
        <v>6803</v>
      </c>
      <c r="AC1056" s="22"/>
      <c r="AD1056" s="92" t="s">
        <v>7957</v>
      </c>
      <c r="AE1056" s="93">
        <v>6.083333333333333</v>
      </c>
      <c r="AF1056" s="22" t="s">
        <v>8711</v>
      </c>
      <c r="AG1056" s="94">
        <v>40557</v>
      </c>
      <c r="AH1056" s="245">
        <v>42004</v>
      </c>
      <c r="AI1056" s="94">
        <v>42004</v>
      </c>
      <c r="AJ1056" s="94">
        <v>42005</v>
      </c>
      <c r="AK1056" s="22"/>
    </row>
    <row r="1057" spans="1:37" x14ac:dyDescent="0.25">
      <c r="A1057" t="str">
        <f t="shared" si="16"/>
        <v>AF01821</v>
      </c>
      <c r="B1057" s="16" t="s">
        <v>2944</v>
      </c>
      <c r="C1057" s="227" t="s">
        <v>3196</v>
      </c>
      <c r="D1057" s="16" t="s">
        <v>3083</v>
      </c>
      <c r="E1057" s="22"/>
      <c r="F1057" s="22"/>
      <c r="G1057" s="22"/>
      <c r="H1057" s="22" t="s">
        <v>9047</v>
      </c>
      <c r="I1057" s="22" t="s">
        <v>9038</v>
      </c>
      <c r="J1057" s="22" t="s">
        <v>9052</v>
      </c>
      <c r="K1057" s="86">
        <v>40554</v>
      </c>
      <c r="L1057" s="87">
        <v>1519.51</v>
      </c>
      <c r="M1057" s="22" t="s">
        <v>9049</v>
      </c>
      <c r="N1057" s="22" t="s">
        <v>9050</v>
      </c>
      <c r="O1057" s="88">
        <v>40557</v>
      </c>
      <c r="P1057" s="22" t="s">
        <v>9053</v>
      </c>
      <c r="Q1057" s="89">
        <v>1519.51</v>
      </c>
      <c r="R1057" s="89"/>
      <c r="S1057" s="89"/>
      <c r="T1057" s="89"/>
      <c r="U1057" s="89">
        <v>1519.51</v>
      </c>
      <c r="V1057" s="90">
        <v>924.36858333333339</v>
      </c>
      <c r="W1057" s="89">
        <v>924.36858333333339</v>
      </c>
      <c r="X1057" s="96">
        <v>2011</v>
      </c>
      <c r="Y1057" s="22" t="s">
        <v>6757</v>
      </c>
      <c r="Z1057" s="22" t="s">
        <v>6712</v>
      </c>
      <c r="AA1057" s="22" t="s">
        <v>6713</v>
      </c>
      <c r="AB1057" s="22" t="s">
        <v>6758</v>
      </c>
      <c r="AC1057" s="22"/>
      <c r="AD1057" s="92" t="s">
        <v>8606</v>
      </c>
      <c r="AE1057" s="93">
        <v>1.0833333333333333</v>
      </c>
      <c r="AF1057" s="22" t="s">
        <v>8711</v>
      </c>
      <c r="AG1057" s="94">
        <v>40557</v>
      </c>
      <c r="AH1057" s="245">
        <v>42004</v>
      </c>
      <c r="AI1057" s="94">
        <v>42004</v>
      </c>
      <c r="AJ1057" s="94">
        <v>42005</v>
      </c>
      <c r="AK1057" s="22"/>
    </row>
    <row r="1058" spans="1:37" x14ac:dyDescent="0.25">
      <c r="A1058" t="str">
        <f t="shared" si="16"/>
        <v>AF01860</v>
      </c>
      <c r="B1058" s="16" t="s">
        <v>2944</v>
      </c>
      <c r="C1058" s="227" t="s">
        <v>3197</v>
      </c>
      <c r="D1058" s="16" t="s">
        <v>2947</v>
      </c>
      <c r="E1058" s="22"/>
      <c r="F1058" s="22"/>
      <c r="G1058" s="22"/>
      <c r="H1058" s="22">
        <v>327</v>
      </c>
      <c r="I1058" s="22" t="s">
        <v>9054</v>
      </c>
      <c r="J1058" s="22" t="s">
        <v>9055</v>
      </c>
      <c r="K1058" s="86">
        <v>40574</v>
      </c>
      <c r="L1058" s="87">
        <v>1700</v>
      </c>
      <c r="M1058" s="22" t="s">
        <v>9056</v>
      </c>
      <c r="N1058" s="22" t="s">
        <v>9057</v>
      </c>
      <c r="O1058" s="88">
        <v>40574</v>
      </c>
      <c r="P1058" s="22" t="s">
        <v>9058</v>
      </c>
      <c r="Q1058" s="89">
        <v>1700</v>
      </c>
      <c r="R1058" s="89"/>
      <c r="S1058" s="89"/>
      <c r="T1058" s="89"/>
      <c r="U1058" s="89">
        <v>1700</v>
      </c>
      <c r="V1058" s="90">
        <v>1034.1666666666665</v>
      </c>
      <c r="W1058" s="89">
        <v>1034.1666666666665</v>
      </c>
      <c r="X1058" s="96">
        <v>2011</v>
      </c>
      <c r="Y1058" s="22" t="s">
        <v>6757</v>
      </c>
      <c r="Z1058" s="22" t="s">
        <v>6712</v>
      </c>
      <c r="AA1058" s="22" t="s">
        <v>6713</v>
      </c>
      <c r="AB1058" s="22" t="s">
        <v>6803</v>
      </c>
      <c r="AC1058" s="22"/>
      <c r="AD1058" s="92" t="s">
        <v>8606</v>
      </c>
      <c r="AE1058" s="93">
        <v>6.083333333333333</v>
      </c>
      <c r="AF1058" s="22" t="s">
        <v>8711</v>
      </c>
      <c r="AG1058" s="94">
        <v>40574</v>
      </c>
      <c r="AH1058" s="245">
        <v>42004</v>
      </c>
      <c r="AI1058" s="94">
        <v>42004</v>
      </c>
      <c r="AJ1058" s="94">
        <v>42005</v>
      </c>
      <c r="AK1058" s="22"/>
    </row>
    <row r="1059" spans="1:37" x14ac:dyDescent="0.25">
      <c r="A1059" t="str">
        <f t="shared" si="16"/>
        <v>AF00567</v>
      </c>
      <c r="B1059" s="16" t="s">
        <v>2944</v>
      </c>
      <c r="C1059" s="227" t="s">
        <v>3198</v>
      </c>
      <c r="D1059" s="16" t="s">
        <v>3083</v>
      </c>
      <c r="E1059" s="22"/>
      <c r="F1059" s="22"/>
      <c r="G1059" s="22"/>
      <c r="H1059" s="22">
        <v>328</v>
      </c>
      <c r="I1059" s="22" t="s">
        <v>9054</v>
      </c>
      <c r="J1059" s="22" t="s">
        <v>9059</v>
      </c>
      <c r="K1059" s="86">
        <v>40574</v>
      </c>
      <c r="L1059" s="87">
        <v>3900</v>
      </c>
      <c r="M1059" s="22" t="s">
        <v>9056</v>
      </c>
      <c r="N1059" s="22" t="s">
        <v>9060</v>
      </c>
      <c r="O1059" s="88">
        <v>40574</v>
      </c>
      <c r="P1059" s="22" t="s">
        <v>9061</v>
      </c>
      <c r="Q1059" s="89">
        <v>4700</v>
      </c>
      <c r="R1059" s="89"/>
      <c r="S1059" s="89"/>
      <c r="T1059" s="89"/>
      <c r="U1059" s="89">
        <v>3900</v>
      </c>
      <c r="V1059" s="90">
        <v>2372.5</v>
      </c>
      <c r="W1059" s="89">
        <v>2372.5</v>
      </c>
      <c r="X1059" s="96">
        <v>2011</v>
      </c>
      <c r="Y1059" s="22" t="s">
        <v>6757</v>
      </c>
      <c r="Z1059" s="22" t="s">
        <v>6712</v>
      </c>
      <c r="AA1059" s="22" t="s">
        <v>6713</v>
      </c>
      <c r="AB1059" s="22" t="s">
        <v>6803</v>
      </c>
      <c r="AC1059" s="22"/>
      <c r="AD1059" s="92" t="s">
        <v>6715</v>
      </c>
      <c r="AE1059" s="93">
        <v>1.0833333333333333</v>
      </c>
      <c r="AF1059" s="22" t="s">
        <v>8711</v>
      </c>
      <c r="AG1059" s="94">
        <v>40574</v>
      </c>
      <c r="AH1059" s="245">
        <v>42004</v>
      </c>
      <c r="AI1059" s="94">
        <v>42004</v>
      </c>
      <c r="AJ1059" s="94">
        <v>42005</v>
      </c>
      <c r="AK1059" s="22"/>
    </row>
    <row r="1060" spans="1:37" x14ac:dyDescent="0.25">
      <c r="A1060" t="str">
        <f t="shared" si="16"/>
        <v>AF00579</v>
      </c>
      <c r="B1060" s="16" t="s">
        <v>2944</v>
      </c>
      <c r="C1060" s="227" t="s">
        <v>3199</v>
      </c>
      <c r="D1060" s="16" t="s">
        <v>3083</v>
      </c>
      <c r="E1060" s="22"/>
      <c r="F1060" s="22"/>
      <c r="G1060" s="22"/>
      <c r="H1060" s="22">
        <v>328</v>
      </c>
      <c r="I1060" s="22" t="s">
        <v>9054</v>
      </c>
      <c r="J1060" s="22" t="s">
        <v>9062</v>
      </c>
      <c r="K1060" s="86">
        <v>40574</v>
      </c>
      <c r="L1060" s="87">
        <v>800</v>
      </c>
      <c r="M1060" s="22" t="s">
        <v>9056</v>
      </c>
      <c r="N1060" s="22" t="s">
        <v>9060</v>
      </c>
      <c r="O1060" s="88">
        <v>40574</v>
      </c>
      <c r="P1060" s="22" t="s">
        <v>9061</v>
      </c>
      <c r="Q1060" s="89"/>
      <c r="R1060" s="89"/>
      <c r="S1060" s="89"/>
      <c r="T1060" s="89"/>
      <c r="U1060" s="89">
        <v>800</v>
      </c>
      <c r="V1060" s="90">
        <v>486.66666666666669</v>
      </c>
      <c r="W1060" s="89">
        <v>486.66666666666669</v>
      </c>
      <c r="X1060" s="96">
        <v>2011</v>
      </c>
      <c r="Y1060" s="22" t="s">
        <v>6757</v>
      </c>
      <c r="Z1060" s="22" t="s">
        <v>6712</v>
      </c>
      <c r="AA1060" s="22" t="s">
        <v>6713</v>
      </c>
      <c r="AB1060" s="22" t="s">
        <v>6803</v>
      </c>
      <c r="AC1060" s="22"/>
      <c r="AD1060" s="92" t="s">
        <v>6715</v>
      </c>
      <c r="AE1060" s="93">
        <v>1.0833333333333333</v>
      </c>
      <c r="AF1060" s="22" t="s">
        <v>8711</v>
      </c>
      <c r="AG1060" s="94">
        <v>40574</v>
      </c>
      <c r="AH1060" s="245">
        <v>42004</v>
      </c>
      <c r="AI1060" s="94">
        <v>42004</v>
      </c>
      <c r="AJ1060" s="94">
        <v>42005</v>
      </c>
      <c r="AK1060" s="22"/>
    </row>
    <row r="1061" spans="1:37" x14ac:dyDescent="0.25">
      <c r="A1061" t="str">
        <f t="shared" si="16"/>
        <v>AF00252</v>
      </c>
      <c r="B1061" s="16" t="s">
        <v>2944</v>
      </c>
      <c r="C1061" s="227" t="s">
        <v>3200</v>
      </c>
      <c r="D1061" s="16" t="s">
        <v>2947</v>
      </c>
      <c r="E1061" s="22"/>
      <c r="F1061" s="22"/>
      <c r="G1061" s="22"/>
      <c r="H1061" s="22">
        <v>15</v>
      </c>
      <c r="I1061" s="22" t="s">
        <v>9038</v>
      </c>
      <c r="J1061" s="22" t="s">
        <v>9063</v>
      </c>
      <c r="K1061" s="86">
        <v>40604</v>
      </c>
      <c r="L1061" s="87">
        <v>7735.5</v>
      </c>
      <c r="M1061" s="22" t="s">
        <v>9064</v>
      </c>
      <c r="N1061" s="22" t="s">
        <v>9065</v>
      </c>
      <c r="O1061" s="88">
        <v>40606</v>
      </c>
      <c r="P1061" s="22" t="s">
        <v>9066</v>
      </c>
      <c r="Q1061" s="89">
        <v>7735.5</v>
      </c>
      <c r="R1061" s="89"/>
      <c r="S1061" s="89"/>
      <c r="T1061" s="89"/>
      <c r="U1061" s="89">
        <v>7735.5</v>
      </c>
      <c r="V1061" s="90">
        <v>4834.6875</v>
      </c>
      <c r="W1061" s="89">
        <v>4834.6875</v>
      </c>
      <c r="X1061" s="96">
        <v>2011</v>
      </c>
      <c r="Y1061" s="22" t="s">
        <v>6750</v>
      </c>
      <c r="Z1061" s="112" t="s">
        <v>6712</v>
      </c>
      <c r="AA1061" s="22" t="s">
        <v>6713</v>
      </c>
      <c r="AB1061" s="22" t="s">
        <v>6803</v>
      </c>
      <c r="AC1061" s="22"/>
      <c r="AD1061" s="92" t="s">
        <v>7216</v>
      </c>
      <c r="AE1061" s="93">
        <v>6.25</v>
      </c>
      <c r="AF1061" s="22"/>
      <c r="AG1061" s="94">
        <v>40606</v>
      </c>
      <c r="AH1061" s="245">
        <v>42004</v>
      </c>
      <c r="AI1061" s="94">
        <v>42004</v>
      </c>
      <c r="AJ1061" s="94">
        <v>42005</v>
      </c>
      <c r="AK1061" s="22"/>
    </row>
    <row r="1062" spans="1:37" x14ac:dyDescent="0.25">
      <c r="A1062" t="str">
        <f t="shared" si="16"/>
        <v>AF01741</v>
      </c>
      <c r="B1062" s="16" t="s">
        <v>2944</v>
      </c>
      <c r="C1062" s="227" t="s">
        <v>3201</v>
      </c>
      <c r="D1062" s="16" t="s">
        <v>3033</v>
      </c>
      <c r="E1062" s="22"/>
      <c r="F1062" s="22"/>
      <c r="G1062" s="22"/>
      <c r="H1062" s="22">
        <v>16</v>
      </c>
      <c r="I1062" s="22" t="s">
        <v>9038</v>
      </c>
      <c r="J1062" s="22" t="s">
        <v>9067</v>
      </c>
      <c r="K1062" s="86">
        <v>40605</v>
      </c>
      <c r="L1062" s="87">
        <v>5418</v>
      </c>
      <c r="M1062" s="22" t="s">
        <v>9068</v>
      </c>
      <c r="N1062" s="22" t="s">
        <v>9069</v>
      </c>
      <c r="O1062" s="88">
        <v>40624</v>
      </c>
      <c r="P1062" s="22" t="s">
        <v>9070</v>
      </c>
      <c r="Q1062" s="89">
        <v>5418</v>
      </c>
      <c r="R1062" s="89"/>
      <c r="S1062" s="89"/>
      <c r="T1062" s="89"/>
      <c r="U1062" s="89">
        <v>5418</v>
      </c>
      <c r="V1062" s="90">
        <v>3386.25</v>
      </c>
      <c r="W1062" s="89">
        <v>3386.25</v>
      </c>
      <c r="X1062" s="96">
        <v>2011</v>
      </c>
      <c r="Y1062" s="22" t="s">
        <v>6750</v>
      </c>
      <c r="Z1062" s="22" t="s">
        <v>6712</v>
      </c>
      <c r="AA1062" s="22" t="s">
        <v>6713</v>
      </c>
      <c r="AB1062" s="22" t="s">
        <v>6803</v>
      </c>
      <c r="AC1062" s="22"/>
      <c r="AD1062" s="92" t="s">
        <v>7957</v>
      </c>
      <c r="AE1062" s="93">
        <v>6.25</v>
      </c>
      <c r="AF1062" s="22" t="s">
        <v>8711</v>
      </c>
      <c r="AG1062" s="94">
        <v>40624</v>
      </c>
      <c r="AH1062" s="245">
        <v>42004</v>
      </c>
      <c r="AI1062" s="94">
        <v>42004</v>
      </c>
      <c r="AJ1062" s="94">
        <v>42005</v>
      </c>
      <c r="AK1062" s="22"/>
    </row>
    <row r="1063" spans="1:37" x14ac:dyDescent="0.25">
      <c r="A1063" t="str">
        <f t="shared" si="16"/>
        <v>AF01153</v>
      </c>
      <c r="B1063" s="16" t="s">
        <v>2944</v>
      </c>
      <c r="C1063" s="227" t="s">
        <v>3202</v>
      </c>
      <c r="D1063" s="16" t="s">
        <v>3184</v>
      </c>
      <c r="E1063" s="22"/>
      <c r="F1063" s="22"/>
      <c r="G1063" s="22"/>
      <c r="H1063" s="22">
        <v>18</v>
      </c>
      <c r="I1063" s="22" t="s">
        <v>9038</v>
      </c>
      <c r="J1063" s="22" t="s">
        <v>9071</v>
      </c>
      <c r="K1063" s="86">
        <v>40618</v>
      </c>
      <c r="L1063" s="87">
        <v>6690</v>
      </c>
      <c r="M1063" s="22" t="s">
        <v>9072</v>
      </c>
      <c r="N1063" s="22" t="s">
        <v>9073</v>
      </c>
      <c r="O1063" s="88">
        <v>40626</v>
      </c>
      <c r="P1063" s="22" t="s">
        <v>9074</v>
      </c>
      <c r="Q1063" s="89">
        <v>6690</v>
      </c>
      <c r="R1063" s="89"/>
      <c r="S1063" s="89"/>
      <c r="T1063" s="89"/>
      <c r="U1063" s="89">
        <v>6690</v>
      </c>
      <c r="V1063" s="90">
        <v>4181.25</v>
      </c>
      <c r="W1063" s="89">
        <v>4181.25</v>
      </c>
      <c r="X1063" s="96">
        <v>2011</v>
      </c>
      <c r="Y1063" s="22" t="s">
        <v>6750</v>
      </c>
      <c r="Z1063" s="22" t="s">
        <v>6712</v>
      </c>
      <c r="AA1063" s="22" t="s">
        <v>6713</v>
      </c>
      <c r="AB1063" s="22" t="s">
        <v>6803</v>
      </c>
      <c r="AC1063" s="22"/>
      <c r="AD1063" s="92" t="s">
        <v>7212</v>
      </c>
      <c r="AE1063" s="93">
        <v>6.25</v>
      </c>
      <c r="AF1063" s="22" t="s">
        <v>8711</v>
      </c>
      <c r="AG1063" s="94">
        <v>40626</v>
      </c>
      <c r="AH1063" s="245">
        <v>42004</v>
      </c>
      <c r="AI1063" s="94">
        <v>42004</v>
      </c>
      <c r="AJ1063" s="94">
        <v>42005</v>
      </c>
      <c r="AK1063" s="22"/>
    </row>
    <row r="1064" spans="1:37" x14ac:dyDescent="0.25">
      <c r="A1064" t="str">
        <f t="shared" si="16"/>
        <v>AF00252</v>
      </c>
      <c r="B1064" s="16" t="s">
        <v>2944</v>
      </c>
      <c r="C1064" s="227" t="s">
        <v>3200</v>
      </c>
      <c r="D1064" s="16" t="s">
        <v>2947</v>
      </c>
      <c r="E1064" s="22"/>
      <c r="F1064" s="22"/>
      <c r="G1064" s="22"/>
      <c r="H1064" s="22">
        <v>15</v>
      </c>
      <c r="I1064" s="22" t="s">
        <v>9038</v>
      </c>
      <c r="J1064" s="22" t="s">
        <v>9075</v>
      </c>
      <c r="K1064" s="86">
        <v>40604</v>
      </c>
      <c r="L1064" s="87">
        <v>7735.5</v>
      </c>
      <c r="M1064" s="22" t="s">
        <v>9076</v>
      </c>
      <c r="N1064" s="22" t="s">
        <v>9077</v>
      </c>
      <c r="O1064" s="88">
        <v>40651</v>
      </c>
      <c r="P1064" s="22" t="s">
        <v>9078</v>
      </c>
      <c r="Q1064" s="89"/>
      <c r="R1064" s="89">
        <v>7735.5</v>
      </c>
      <c r="S1064" s="89"/>
      <c r="T1064" s="89"/>
      <c r="U1064" s="89">
        <v>-7735.5</v>
      </c>
      <c r="V1064" s="90">
        <v>-4834.6875</v>
      </c>
      <c r="W1064" s="89">
        <v>-4834.6875</v>
      </c>
      <c r="X1064" s="96">
        <v>2011</v>
      </c>
      <c r="Y1064" s="22" t="s">
        <v>6768</v>
      </c>
      <c r="Z1064" s="112" t="s">
        <v>6712</v>
      </c>
      <c r="AA1064" s="22" t="s">
        <v>6713</v>
      </c>
      <c r="AB1064" s="22" t="s">
        <v>6714</v>
      </c>
      <c r="AC1064" s="22"/>
      <c r="AD1064" s="92" t="s">
        <v>7216</v>
      </c>
      <c r="AE1064" s="93">
        <v>6.25</v>
      </c>
      <c r="AF1064" s="22"/>
      <c r="AG1064" s="94">
        <v>40606</v>
      </c>
      <c r="AH1064" s="245">
        <v>42004</v>
      </c>
      <c r="AI1064" s="94">
        <v>42004</v>
      </c>
      <c r="AJ1064" s="94">
        <v>42005</v>
      </c>
      <c r="AK1064" s="22"/>
    </row>
    <row r="1065" spans="1:37" x14ac:dyDescent="0.25">
      <c r="A1065" t="str">
        <f t="shared" si="16"/>
        <v>BC00714</v>
      </c>
      <c r="B1065" s="16" t="s">
        <v>2944</v>
      </c>
      <c r="C1065" s="227" t="s">
        <v>3203</v>
      </c>
      <c r="D1065" s="16" t="s">
        <v>2956</v>
      </c>
      <c r="E1065" s="22"/>
      <c r="F1065" s="22"/>
      <c r="G1065" s="22"/>
      <c r="H1065" s="84">
        <v>59</v>
      </c>
      <c r="I1065" s="22" t="s">
        <v>8706</v>
      </c>
      <c r="J1065" s="22" t="s">
        <v>9079</v>
      </c>
      <c r="K1065" s="86">
        <v>40688</v>
      </c>
      <c r="L1065" s="87">
        <v>1510</v>
      </c>
      <c r="M1065" s="22" t="s">
        <v>9080</v>
      </c>
      <c r="N1065" s="22" t="s">
        <v>9081</v>
      </c>
      <c r="O1065" s="88">
        <v>40690</v>
      </c>
      <c r="P1065" s="22" t="s">
        <v>9082</v>
      </c>
      <c r="Q1065" s="89">
        <v>1510</v>
      </c>
      <c r="R1065" s="89"/>
      <c r="S1065" s="89"/>
      <c r="T1065" s="89"/>
      <c r="U1065" s="89">
        <v>1510</v>
      </c>
      <c r="V1065" s="90">
        <v>968.91666666666674</v>
      </c>
      <c r="W1065" s="89">
        <v>968.91666666666674</v>
      </c>
      <c r="X1065" s="96">
        <v>2011</v>
      </c>
      <c r="Y1065" s="22" t="s">
        <v>6775</v>
      </c>
      <c r="Z1065" s="22" t="s">
        <v>6712</v>
      </c>
      <c r="AA1065" s="22" t="s">
        <v>7223</v>
      </c>
      <c r="AB1065" s="22" t="s">
        <v>6714</v>
      </c>
      <c r="AC1065" s="22" t="s">
        <v>9083</v>
      </c>
      <c r="AD1065" s="92" t="s">
        <v>8041</v>
      </c>
      <c r="AE1065" s="93">
        <v>1.4166666666666667</v>
      </c>
      <c r="AF1065" s="22" t="s">
        <v>6850</v>
      </c>
      <c r="AG1065" s="94">
        <v>40690</v>
      </c>
      <c r="AH1065" s="245">
        <v>42004</v>
      </c>
      <c r="AI1065" s="94">
        <v>42004</v>
      </c>
      <c r="AJ1065" s="94">
        <v>42005</v>
      </c>
      <c r="AK1065" s="22"/>
    </row>
    <row r="1066" spans="1:37" x14ac:dyDescent="0.25">
      <c r="A1066" t="str">
        <f t="shared" si="16"/>
        <v>BC00206</v>
      </c>
      <c r="B1066" s="16" t="s">
        <v>2944</v>
      </c>
      <c r="C1066" s="227" t="s">
        <v>3204</v>
      </c>
      <c r="D1066" s="16" t="s">
        <v>3191</v>
      </c>
      <c r="E1066" s="22"/>
      <c r="F1066" s="22" t="s">
        <v>8995</v>
      </c>
      <c r="G1066" s="22"/>
      <c r="H1066" s="22">
        <v>79</v>
      </c>
      <c r="I1066" s="22" t="s">
        <v>8706</v>
      </c>
      <c r="J1066" s="22" t="s">
        <v>9084</v>
      </c>
      <c r="K1066" s="86">
        <v>40695</v>
      </c>
      <c r="L1066" s="87">
        <v>1160</v>
      </c>
      <c r="M1066" s="22" t="s">
        <v>9085</v>
      </c>
      <c r="N1066" s="22" t="s">
        <v>9086</v>
      </c>
      <c r="O1066" s="88">
        <v>40702</v>
      </c>
      <c r="P1066" s="22" t="s">
        <v>9087</v>
      </c>
      <c r="Q1066" s="89">
        <v>5800</v>
      </c>
      <c r="R1066" s="89"/>
      <c r="S1066" s="89"/>
      <c r="T1066" s="89"/>
      <c r="U1066" s="89">
        <v>1160</v>
      </c>
      <c r="V1066" s="90">
        <v>754</v>
      </c>
      <c r="W1066" s="89">
        <v>754</v>
      </c>
      <c r="X1066" s="96">
        <v>2011</v>
      </c>
      <c r="Y1066" s="22" t="s">
        <v>6755</v>
      </c>
      <c r="Z1066" s="22" t="s">
        <v>6712</v>
      </c>
      <c r="AA1066" s="22" t="s">
        <v>7223</v>
      </c>
      <c r="AB1066" s="22" t="s">
        <v>6803</v>
      </c>
      <c r="AC1066" s="22" t="s">
        <v>9088</v>
      </c>
      <c r="AD1066" s="92" t="s">
        <v>6715</v>
      </c>
      <c r="AE1066" s="93">
        <v>1.5</v>
      </c>
      <c r="AF1066" s="22" t="s">
        <v>6850</v>
      </c>
      <c r="AG1066" s="94">
        <v>40702</v>
      </c>
      <c r="AH1066" s="245">
        <v>42004</v>
      </c>
      <c r="AI1066" s="94">
        <v>42004</v>
      </c>
      <c r="AJ1066" s="94">
        <v>42005</v>
      </c>
      <c r="AK1066" s="22"/>
    </row>
    <row r="1067" spans="1:37" x14ac:dyDescent="0.25">
      <c r="A1067" t="str">
        <f t="shared" si="16"/>
        <v>BC00207</v>
      </c>
      <c r="B1067" s="16" t="s">
        <v>2944</v>
      </c>
      <c r="C1067" s="227" t="s">
        <v>3205</v>
      </c>
      <c r="D1067" s="16" t="s">
        <v>3191</v>
      </c>
      <c r="E1067" s="22"/>
      <c r="F1067" s="22" t="s">
        <v>8995</v>
      </c>
      <c r="G1067" s="22"/>
      <c r="H1067" s="22">
        <v>79</v>
      </c>
      <c r="I1067" s="22" t="s">
        <v>8706</v>
      </c>
      <c r="J1067" s="22" t="s">
        <v>9084</v>
      </c>
      <c r="K1067" s="86">
        <v>40695</v>
      </c>
      <c r="L1067" s="87">
        <v>1160</v>
      </c>
      <c r="M1067" s="22" t="s">
        <v>9085</v>
      </c>
      <c r="N1067" s="22" t="s">
        <v>9086</v>
      </c>
      <c r="O1067" s="88">
        <v>40702</v>
      </c>
      <c r="P1067" s="22" t="s">
        <v>9087</v>
      </c>
      <c r="Q1067" s="89"/>
      <c r="R1067" s="89"/>
      <c r="S1067" s="89"/>
      <c r="T1067" s="89"/>
      <c r="U1067" s="89">
        <v>1160</v>
      </c>
      <c r="V1067" s="90">
        <v>754</v>
      </c>
      <c r="W1067" s="89">
        <v>754</v>
      </c>
      <c r="X1067" s="96">
        <v>2011</v>
      </c>
      <c r="Y1067" s="22" t="s">
        <v>6755</v>
      </c>
      <c r="Z1067" s="22" t="s">
        <v>6712</v>
      </c>
      <c r="AA1067" s="22" t="s">
        <v>7223</v>
      </c>
      <c r="AB1067" s="22" t="s">
        <v>6803</v>
      </c>
      <c r="AC1067" s="22" t="s">
        <v>9088</v>
      </c>
      <c r="AD1067" s="92" t="s">
        <v>6715</v>
      </c>
      <c r="AE1067" s="93">
        <v>1.5</v>
      </c>
      <c r="AF1067" s="22" t="s">
        <v>6850</v>
      </c>
      <c r="AG1067" s="94">
        <v>40702</v>
      </c>
      <c r="AH1067" s="245">
        <v>42004</v>
      </c>
      <c r="AI1067" s="94">
        <v>42004</v>
      </c>
      <c r="AJ1067" s="94">
        <v>42005</v>
      </c>
      <c r="AK1067" s="22"/>
    </row>
    <row r="1068" spans="1:37" x14ac:dyDescent="0.25">
      <c r="A1068" t="str">
        <f t="shared" si="16"/>
        <v>BC00209</v>
      </c>
      <c r="B1068" s="16" t="s">
        <v>2944</v>
      </c>
      <c r="C1068" s="227" t="s">
        <v>3206</v>
      </c>
      <c r="D1068" s="16" t="s">
        <v>3191</v>
      </c>
      <c r="E1068" s="22"/>
      <c r="F1068" s="22" t="s">
        <v>8995</v>
      </c>
      <c r="G1068" s="22"/>
      <c r="H1068" s="22">
        <v>79</v>
      </c>
      <c r="I1068" s="22" t="s">
        <v>8706</v>
      </c>
      <c r="J1068" s="22" t="s">
        <v>9084</v>
      </c>
      <c r="K1068" s="86">
        <v>40695</v>
      </c>
      <c r="L1068" s="87">
        <v>1160</v>
      </c>
      <c r="M1068" s="22" t="s">
        <v>9085</v>
      </c>
      <c r="N1068" s="22" t="s">
        <v>9086</v>
      </c>
      <c r="O1068" s="88">
        <v>40702</v>
      </c>
      <c r="P1068" s="22" t="s">
        <v>9087</v>
      </c>
      <c r="Q1068" s="89"/>
      <c r="R1068" s="89"/>
      <c r="S1068" s="89"/>
      <c r="T1068" s="89"/>
      <c r="U1068" s="89">
        <v>1160</v>
      </c>
      <c r="V1068" s="90">
        <v>754</v>
      </c>
      <c r="W1068" s="89">
        <v>754</v>
      </c>
      <c r="X1068" s="96">
        <v>2011</v>
      </c>
      <c r="Y1068" s="22" t="s">
        <v>6755</v>
      </c>
      <c r="Z1068" s="22" t="s">
        <v>6712</v>
      </c>
      <c r="AA1068" s="22" t="s">
        <v>7223</v>
      </c>
      <c r="AB1068" s="22" t="s">
        <v>6803</v>
      </c>
      <c r="AC1068" s="22" t="s">
        <v>9088</v>
      </c>
      <c r="AD1068" s="92" t="s">
        <v>8606</v>
      </c>
      <c r="AE1068" s="93">
        <v>1.5</v>
      </c>
      <c r="AF1068" s="22" t="s">
        <v>6850</v>
      </c>
      <c r="AG1068" s="94">
        <v>40702</v>
      </c>
      <c r="AH1068" s="245">
        <v>42004</v>
      </c>
      <c r="AI1068" s="94">
        <v>42004</v>
      </c>
      <c r="AJ1068" s="94">
        <v>42005</v>
      </c>
      <c r="AK1068" s="22"/>
    </row>
    <row r="1069" spans="1:37" x14ac:dyDescent="0.25">
      <c r="A1069" t="str">
        <f t="shared" si="16"/>
        <v>BC00211</v>
      </c>
      <c r="B1069" s="16" t="s">
        <v>2944</v>
      </c>
      <c r="C1069" s="227" t="s">
        <v>3207</v>
      </c>
      <c r="D1069" s="16" t="s">
        <v>3191</v>
      </c>
      <c r="E1069" s="22"/>
      <c r="F1069" s="22" t="s">
        <v>8995</v>
      </c>
      <c r="G1069" s="22"/>
      <c r="H1069" s="22">
        <v>79</v>
      </c>
      <c r="I1069" s="22" t="s">
        <v>8706</v>
      </c>
      <c r="J1069" s="22" t="s">
        <v>9084</v>
      </c>
      <c r="K1069" s="86">
        <v>40695</v>
      </c>
      <c r="L1069" s="87">
        <v>1160</v>
      </c>
      <c r="M1069" s="22" t="s">
        <v>9085</v>
      </c>
      <c r="N1069" s="22" t="s">
        <v>9086</v>
      </c>
      <c r="O1069" s="88">
        <v>40702</v>
      </c>
      <c r="P1069" s="22" t="s">
        <v>9087</v>
      </c>
      <c r="Q1069" s="89"/>
      <c r="R1069" s="89"/>
      <c r="S1069" s="89"/>
      <c r="T1069" s="89"/>
      <c r="U1069" s="89">
        <v>1160</v>
      </c>
      <c r="V1069" s="90">
        <v>754</v>
      </c>
      <c r="W1069" s="89">
        <v>754</v>
      </c>
      <c r="X1069" s="96">
        <v>2011</v>
      </c>
      <c r="Y1069" s="22" t="s">
        <v>6755</v>
      </c>
      <c r="Z1069" s="22" t="s">
        <v>6712</v>
      </c>
      <c r="AA1069" s="22" t="s">
        <v>7223</v>
      </c>
      <c r="AB1069" s="22" t="s">
        <v>6803</v>
      </c>
      <c r="AC1069" s="22" t="s">
        <v>9088</v>
      </c>
      <c r="AD1069" s="92" t="s">
        <v>7258</v>
      </c>
      <c r="AE1069" s="93">
        <v>1.5</v>
      </c>
      <c r="AF1069" s="22" t="s">
        <v>6850</v>
      </c>
      <c r="AG1069" s="94">
        <v>40702</v>
      </c>
      <c r="AH1069" s="245">
        <v>42004</v>
      </c>
      <c r="AI1069" s="94">
        <v>42004</v>
      </c>
      <c r="AJ1069" s="94">
        <v>42005</v>
      </c>
      <c r="AK1069" s="22"/>
    </row>
    <row r="1070" spans="1:37" x14ac:dyDescent="0.25">
      <c r="A1070" t="str">
        <f t="shared" si="16"/>
        <v>AF01747</v>
      </c>
      <c r="B1070" s="16" t="s">
        <v>2944</v>
      </c>
      <c r="C1070" s="227" t="s">
        <v>3208</v>
      </c>
      <c r="D1070" s="16" t="s">
        <v>3033</v>
      </c>
      <c r="E1070" s="22"/>
      <c r="F1070" s="22"/>
      <c r="G1070" s="22"/>
      <c r="H1070" s="84">
        <v>46</v>
      </c>
      <c r="I1070" s="22" t="s">
        <v>9038</v>
      </c>
      <c r="J1070" s="22" t="s">
        <v>9089</v>
      </c>
      <c r="K1070" s="86">
        <v>40704</v>
      </c>
      <c r="L1070" s="87">
        <v>6912</v>
      </c>
      <c r="M1070" s="22" t="s">
        <v>9090</v>
      </c>
      <c r="N1070" s="22" t="s">
        <v>9091</v>
      </c>
      <c r="O1070" s="88">
        <v>40716</v>
      </c>
      <c r="P1070" s="22" t="s">
        <v>9092</v>
      </c>
      <c r="Q1070" s="89">
        <v>8072</v>
      </c>
      <c r="R1070" s="89"/>
      <c r="S1070" s="89"/>
      <c r="T1070" s="89"/>
      <c r="U1070" s="89">
        <v>6912</v>
      </c>
      <c r="V1070" s="90">
        <v>4492.8</v>
      </c>
      <c r="W1070" s="89">
        <v>4492.8</v>
      </c>
      <c r="X1070" s="96">
        <v>2011</v>
      </c>
      <c r="Y1070" s="22" t="s">
        <v>6755</v>
      </c>
      <c r="Z1070" s="22" t="s">
        <v>6712</v>
      </c>
      <c r="AA1070" s="22" t="s">
        <v>6713</v>
      </c>
      <c r="AB1070" s="22" t="s">
        <v>6803</v>
      </c>
      <c r="AC1070" s="22"/>
      <c r="AD1070" s="92" t="s">
        <v>7258</v>
      </c>
      <c r="AE1070" s="93">
        <v>6.5</v>
      </c>
      <c r="AF1070" s="22" t="s">
        <v>8711</v>
      </c>
      <c r="AG1070" s="94">
        <v>40716</v>
      </c>
      <c r="AH1070" s="245">
        <v>42004</v>
      </c>
      <c r="AI1070" s="94">
        <v>42004</v>
      </c>
      <c r="AJ1070" s="94">
        <v>42005</v>
      </c>
      <c r="AK1070" s="22"/>
    </row>
    <row r="1071" spans="1:37" x14ac:dyDescent="0.25">
      <c r="A1071" t="str">
        <f t="shared" si="16"/>
        <v>AF00581</v>
      </c>
      <c r="B1071" s="16" t="s">
        <v>2944</v>
      </c>
      <c r="C1071" s="227" t="s">
        <v>3209</v>
      </c>
      <c r="D1071" s="16" t="s">
        <v>2947</v>
      </c>
      <c r="E1071" s="22"/>
      <c r="F1071" s="22"/>
      <c r="G1071" s="22"/>
      <c r="H1071" s="84">
        <v>49</v>
      </c>
      <c r="I1071" s="22" t="s">
        <v>9038</v>
      </c>
      <c r="J1071" s="22" t="s">
        <v>9093</v>
      </c>
      <c r="K1071" s="86">
        <v>40715</v>
      </c>
      <c r="L1071" s="87">
        <v>3346</v>
      </c>
      <c r="M1071" s="22" t="s">
        <v>9094</v>
      </c>
      <c r="N1071" s="22" t="s">
        <v>9095</v>
      </c>
      <c r="O1071" s="88">
        <v>40721</v>
      </c>
      <c r="P1071" s="22" t="s">
        <v>9096</v>
      </c>
      <c r="Q1071" s="89">
        <v>3346</v>
      </c>
      <c r="R1071" s="89"/>
      <c r="S1071" s="89"/>
      <c r="T1071" s="89"/>
      <c r="U1071" s="89">
        <v>3346</v>
      </c>
      <c r="V1071" s="90">
        <v>2174.9</v>
      </c>
      <c r="W1071" s="89">
        <v>2174.9</v>
      </c>
      <c r="X1071" s="96">
        <v>2011</v>
      </c>
      <c r="Y1071" s="22" t="s">
        <v>6755</v>
      </c>
      <c r="Z1071" s="22" t="s">
        <v>6712</v>
      </c>
      <c r="AA1071" s="22" t="s">
        <v>6713</v>
      </c>
      <c r="AB1071" s="22" t="s">
        <v>6803</v>
      </c>
      <c r="AC1071" s="22"/>
      <c r="AD1071" s="92" t="s">
        <v>9097</v>
      </c>
      <c r="AE1071" s="93">
        <v>6.5</v>
      </c>
      <c r="AF1071" s="22" t="s">
        <v>8711</v>
      </c>
      <c r="AG1071" s="94">
        <v>40721</v>
      </c>
      <c r="AH1071" s="245">
        <v>42004</v>
      </c>
      <c r="AI1071" s="94">
        <v>42004</v>
      </c>
      <c r="AJ1071" s="94">
        <v>42005</v>
      </c>
      <c r="AK1071" s="22"/>
    </row>
    <row r="1072" spans="1:37" x14ac:dyDescent="0.25">
      <c r="A1072" t="str">
        <f t="shared" si="16"/>
        <v>AF00107</v>
      </c>
      <c r="B1072" s="16" t="s">
        <v>2944</v>
      </c>
      <c r="C1072" s="227" t="s">
        <v>3210</v>
      </c>
      <c r="D1072" s="16" t="s">
        <v>2947</v>
      </c>
      <c r="E1072" s="22"/>
      <c r="F1072" s="22"/>
      <c r="G1072" s="22"/>
      <c r="H1072" s="84">
        <v>49</v>
      </c>
      <c r="I1072" s="22" t="s">
        <v>9038</v>
      </c>
      <c r="J1072" s="22" t="s">
        <v>9093</v>
      </c>
      <c r="K1072" s="86">
        <v>40715</v>
      </c>
      <c r="L1072" s="87">
        <v>3346</v>
      </c>
      <c r="M1072" s="22" t="s">
        <v>9094</v>
      </c>
      <c r="N1072" s="22" t="s">
        <v>9095</v>
      </c>
      <c r="O1072" s="88">
        <v>40721</v>
      </c>
      <c r="P1072" s="22" t="s">
        <v>9096</v>
      </c>
      <c r="Q1072" s="89">
        <v>3346</v>
      </c>
      <c r="R1072" s="89"/>
      <c r="S1072" s="89"/>
      <c r="T1072" s="89"/>
      <c r="U1072" s="89">
        <v>3346</v>
      </c>
      <c r="V1072" s="90">
        <v>2174.9</v>
      </c>
      <c r="W1072" s="89">
        <v>2174.9</v>
      </c>
      <c r="X1072" s="96">
        <v>2011</v>
      </c>
      <c r="Y1072" s="22" t="s">
        <v>6755</v>
      </c>
      <c r="Z1072" s="22" t="s">
        <v>6712</v>
      </c>
      <c r="AA1072" s="22" t="s">
        <v>6713</v>
      </c>
      <c r="AB1072" s="22" t="s">
        <v>6803</v>
      </c>
      <c r="AC1072" s="22"/>
      <c r="AD1072" s="92" t="s">
        <v>9097</v>
      </c>
      <c r="AE1072" s="93">
        <v>6.5</v>
      </c>
      <c r="AF1072" s="22" t="s">
        <v>8711</v>
      </c>
      <c r="AG1072" s="94">
        <v>40721</v>
      </c>
      <c r="AH1072" s="245">
        <v>42004</v>
      </c>
      <c r="AI1072" s="94">
        <v>42004</v>
      </c>
      <c r="AJ1072" s="94">
        <v>42005</v>
      </c>
      <c r="AK1072" s="22"/>
    </row>
    <row r="1073" spans="1:37" x14ac:dyDescent="0.25">
      <c r="A1073" t="str">
        <f t="shared" si="16"/>
        <v>BC00214</v>
      </c>
      <c r="B1073" s="16" t="s">
        <v>2944</v>
      </c>
      <c r="C1073" s="227" t="s">
        <v>3212</v>
      </c>
      <c r="D1073" s="16" t="s">
        <v>3191</v>
      </c>
      <c r="E1073" s="22"/>
      <c r="F1073" s="22" t="s">
        <v>9098</v>
      </c>
      <c r="G1073" s="22"/>
      <c r="H1073" s="84">
        <v>126</v>
      </c>
      <c r="I1073" s="22" t="s">
        <v>8706</v>
      </c>
      <c r="J1073" s="22" t="s">
        <v>9099</v>
      </c>
      <c r="K1073" s="86">
        <v>40729</v>
      </c>
      <c r="L1073" s="87">
        <v>1110</v>
      </c>
      <c r="M1073" s="22" t="s">
        <v>9100</v>
      </c>
      <c r="N1073" s="22" t="s">
        <v>9101</v>
      </c>
      <c r="O1073" s="88">
        <v>40730</v>
      </c>
      <c r="P1073" s="22" t="s">
        <v>9102</v>
      </c>
      <c r="Q1073" s="89">
        <v>8187</v>
      </c>
      <c r="R1073" s="89"/>
      <c r="S1073" s="89"/>
      <c r="T1073" s="89"/>
      <c r="U1073" s="89">
        <v>1110</v>
      </c>
      <c r="V1073" s="90">
        <v>730.75</v>
      </c>
      <c r="W1073" s="89">
        <v>730.75</v>
      </c>
      <c r="X1073" s="96">
        <v>2011</v>
      </c>
      <c r="Y1073" s="22" t="s">
        <v>6711</v>
      </c>
      <c r="Z1073" s="22" t="s">
        <v>6712</v>
      </c>
      <c r="AA1073" s="22" t="s">
        <v>7223</v>
      </c>
      <c r="AB1073" s="22" t="s">
        <v>6803</v>
      </c>
      <c r="AC1073" s="22" t="s">
        <v>9103</v>
      </c>
      <c r="AD1073" s="92" t="s">
        <v>6715</v>
      </c>
      <c r="AE1073" s="93">
        <v>1.5833333333333333</v>
      </c>
      <c r="AF1073" s="22" t="s">
        <v>6850</v>
      </c>
      <c r="AG1073" s="94">
        <v>40730</v>
      </c>
      <c r="AH1073" s="245">
        <v>42004</v>
      </c>
      <c r="AI1073" s="94">
        <v>42004</v>
      </c>
      <c r="AJ1073" s="94">
        <v>42005</v>
      </c>
      <c r="AK1073" s="22"/>
    </row>
    <row r="1074" spans="1:37" x14ac:dyDescent="0.25">
      <c r="A1074" t="str">
        <f t="shared" si="16"/>
        <v>BC00215</v>
      </c>
      <c r="B1074" s="16" t="s">
        <v>2944</v>
      </c>
      <c r="C1074" s="227" t="s">
        <v>3213</v>
      </c>
      <c r="D1074" s="16" t="s">
        <v>3191</v>
      </c>
      <c r="E1074" s="22"/>
      <c r="F1074" s="22" t="s">
        <v>9098</v>
      </c>
      <c r="G1074" s="22"/>
      <c r="H1074" s="84">
        <v>126</v>
      </c>
      <c r="I1074" s="22" t="s">
        <v>8706</v>
      </c>
      <c r="J1074" s="22" t="s">
        <v>9099</v>
      </c>
      <c r="K1074" s="86">
        <v>40729</v>
      </c>
      <c r="L1074" s="87">
        <v>1110</v>
      </c>
      <c r="M1074" s="22" t="s">
        <v>9100</v>
      </c>
      <c r="N1074" s="22" t="s">
        <v>9101</v>
      </c>
      <c r="O1074" s="88">
        <v>40730</v>
      </c>
      <c r="P1074" s="22" t="s">
        <v>9102</v>
      </c>
      <c r="Q1074" s="89"/>
      <c r="R1074" s="89"/>
      <c r="S1074" s="89"/>
      <c r="T1074" s="89"/>
      <c r="U1074" s="89">
        <v>1110</v>
      </c>
      <c r="V1074" s="90">
        <v>730.75</v>
      </c>
      <c r="W1074" s="89">
        <v>730.75</v>
      </c>
      <c r="X1074" s="96">
        <v>2011</v>
      </c>
      <c r="Y1074" s="22" t="s">
        <v>6711</v>
      </c>
      <c r="Z1074" s="22" t="s">
        <v>6712</v>
      </c>
      <c r="AA1074" s="22" t="s">
        <v>7223</v>
      </c>
      <c r="AB1074" s="22" t="s">
        <v>6803</v>
      </c>
      <c r="AC1074" s="22" t="s">
        <v>9103</v>
      </c>
      <c r="AD1074" s="92" t="s">
        <v>6715</v>
      </c>
      <c r="AE1074" s="93">
        <v>1.5833333333333333</v>
      </c>
      <c r="AF1074" s="22" t="s">
        <v>6850</v>
      </c>
      <c r="AG1074" s="94">
        <v>40730</v>
      </c>
      <c r="AH1074" s="245">
        <v>42004</v>
      </c>
      <c r="AI1074" s="94">
        <v>42004</v>
      </c>
      <c r="AJ1074" s="94">
        <v>42005</v>
      </c>
      <c r="AK1074" s="22"/>
    </row>
    <row r="1075" spans="1:37" x14ac:dyDescent="0.25">
      <c r="A1075" t="str">
        <f t="shared" si="16"/>
        <v>BC00216</v>
      </c>
      <c r="B1075" s="16" t="s">
        <v>2944</v>
      </c>
      <c r="C1075" s="227" t="s">
        <v>3214</v>
      </c>
      <c r="D1075" s="16" t="s">
        <v>3191</v>
      </c>
      <c r="E1075" s="22"/>
      <c r="F1075" s="22" t="s">
        <v>9098</v>
      </c>
      <c r="G1075" s="22"/>
      <c r="H1075" s="84">
        <v>126</v>
      </c>
      <c r="I1075" s="22" t="s">
        <v>8706</v>
      </c>
      <c r="J1075" s="22" t="s">
        <v>9099</v>
      </c>
      <c r="K1075" s="86">
        <v>40729</v>
      </c>
      <c r="L1075" s="87">
        <v>1110</v>
      </c>
      <c r="M1075" s="22" t="s">
        <v>9100</v>
      </c>
      <c r="N1075" s="22" t="s">
        <v>9101</v>
      </c>
      <c r="O1075" s="88">
        <v>40730</v>
      </c>
      <c r="P1075" s="22" t="s">
        <v>9102</v>
      </c>
      <c r="Q1075" s="89"/>
      <c r="R1075" s="89"/>
      <c r="S1075" s="89"/>
      <c r="T1075" s="89"/>
      <c r="U1075" s="89">
        <v>1110</v>
      </c>
      <c r="V1075" s="90">
        <v>730.75</v>
      </c>
      <c r="W1075" s="89">
        <v>730.75</v>
      </c>
      <c r="X1075" s="96">
        <v>2011</v>
      </c>
      <c r="Y1075" s="22" t="s">
        <v>6711</v>
      </c>
      <c r="Z1075" s="22" t="s">
        <v>6712</v>
      </c>
      <c r="AA1075" s="22" t="s">
        <v>7223</v>
      </c>
      <c r="AB1075" s="22" t="s">
        <v>6803</v>
      </c>
      <c r="AC1075" s="22" t="s">
        <v>9103</v>
      </c>
      <c r="AD1075" s="92" t="s">
        <v>6715</v>
      </c>
      <c r="AE1075" s="93">
        <v>1.5833333333333333</v>
      </c>
      <c r="AF1075" s="22" t="s">
        <v>6850</v>
      </c>
      <c r="AG1075" s="94">
        <v>40730</v>
      </c>
      <c r="AH1075" s="245">
        <v>42004</v>
      </c>
      <c r="AI1075" s="94">
        <v>42004</v>
      </c>
      <c r="AJ1075" s="94">
        <v>42005</v>
      </c>
      <c r="AK1075" s="22"/>
    </row>
    <row r="1076" spans="1:37" x14ac:dyDescent="0.25">
      <c r="A1076" t="str">
        <f t="shared" si="16"/>
        <v>BC00225</v>
      </c>
      <c r="B1076" s="16" t="s">
        <v>2944</v>
      </c>
      <c r="C1076" s="227" t="s">
        <v>3215</v>
      </c>
      <c r="D1076" s="16" t="s">
        <v>3191</v>
      </c>
      <c r="E1076" s="22"/>
      <c r="F1076" s="22" t="s">
        <v>9098</v>
      </c>
      <c r="G1076" s="22"/>
      <c r="H1076" s="84">
        <v>169</v>
      </c>
      <c r="I1076" s="22" t="s">
        <v>8706</v>
      </c>
      <c r="J1076" s="22" t="s">
        <v>9104</v>
      </c>
      <c r="K1076" s="86">
        <v>40750</v>
      </c>
      <c r="L1076" s="87">
        <v>1110</v>
      </c>
      <c r="M1076" s="22" t="s">
        <v>9105</v>
      </c>
      <c r="N1076" s="22" t="s">
        <v>9106</v>
      </c>
      <c r="O1076" s="88">
        <v>40751</v>
      </c>
      <c r="P1076" s="22" t="s">
        <v>9107</v>
      </c>
      <c r="Q1076" s="89">
        <v>1110</v>
      </c>
      <c r="R1076" s="89"/>
      <c r="S1076" s="89"/>
      <c r="T1076" s="89"/>
      <c r="U1076" s="89">
        <v>1110</v>
      </c>
      <c r="V1076" s="90">
        <v>730.75</v>
      </c>
      <c r="W1076" s="89">
        <v>730.75</v>
      </c>
      <c r="X1076" s="96">
        <v>2011</v>
      </c>
      <c r="Y1076" s="22" t="s">
        <v>6711</v>
      </c>
      <c r="Z1076" s="22" t="s">
        <v>6712</v>
      </c>
      <c r="AA1076" s="22" t="s">
        <v>7223</v>
      </c>
      <c r="AB1076" s="22" t="s">
        <v>6803</v>
      </c>
      <c r="AC1076" s="22" t="s">
        <v>9108</v>
      </c>
      <c r="AD1076" s="92" t="s">
        <v>6715</v>
      </c>
      <c r="AE1076" s="93">
        <v>1.5833333333333333</v>
      </c>
      <c r="AF1076" s="22" t="s">
        <v>6850</v>
      </c>
      <c r="AG1076" s="94">
        <v>40751</v>
      </c>
      <c r="AH1076" s="245">
        <v>42004</v>
      </c>
      <c r="AI1076" s="94">
        <v>42004</v>
      </c>
      <c r="AJ1076" s="94">
        <v>42005</v>
      </c>
      <c r="AK1076" s="22"/>
    </row>
    <row r="1077" spans="1:37" x14ac:dyDescent="0.25">
      <c r="A1077" t="str">
        <f t="shared" si="16"/>
        <v>BC00226</v>
      </c>
      <c r="B1077" s="16" t="s">
        <v>2944</v>
      </c>
      <c r="C1077" s="227" t="s">
        <v>3216</v>
      </c>
      <c r="D1077" s="16" t="s">
        <v>3191</v>
      </c>
      <c r="E1077" s="22"/>
      <c r="F1077" s="22" t="s">
        <v>9098</v>
      </c>
      <c r="G1077" s="22"/>
      <c r="H1077" s="84">
        <v>169</v>
      </c>
      <c r="I1077" s="22" t="s">
        <v>8706</v>
      </c>
      <c r="J1077" s="22" t="s">
        <v>9104</v>
      </c>
      <c r="K1077" s="86">
        <v>40750</v>
      </c>
      <c r="L1077" s="87">
        <v>1110</v>
      </c>
      <c r="M1077" s="22" t="s">
        <v>9105</v>
      </c>
      <c r="N1077" s="22" t="s">
        <v>9106</v>
      </c>
      <c r="O1077" s="88">
        <v>40751</v>
      </c>
      <c r="P1077" s="22" t="s">
        <v>9107</v>
      </c>
      <c r="Q1077" s="89">
        <v>1110</v>
      </c>
      <c r="R1077" s="89"/>
      <c r="S1077" s="89"/>
      <c r="T1077" s="89"/>
      <c r="U1077" s="89">
        <v>1110</v>
      </c>
      <c r="V1077" s="90">
        <v>730.75</v>
      </c>
      <c r="W1077" s="89">
        <v>730.75</v>
      </c>
      <c r="X1077" s="96">
        <v>2011</v>
      </c>
      <c r="Y1077" s="22" t="s">
        <v>6711</v>
      </c>
      <c r="Z1077" s="22" t="s">
        <v>6712</v>
      </c>
      <c r="AA1077" s="22" t="s">
        <v>7223</v>
      </c>
      <c r="AB1077" s="22" t="s">
        <v>6803</v>
      </c>
      <c r="AC1077" s="22" t="s">
        <v>9108</v>
      </c>
      <c r="AD1077" s="92" t="s">
        <v>6715</v>
      </c>
      <c r="AE1077" s="93">
        <v>1.5833333333333333</v>
      </c>
      <c r="AF1077" s="22" t="s">
        <v>6850</v>
      </c>
      <c r="AG1077" s="94">
        <v>40751</v>
      </c>
      <c r="AH1077" s="245">
        <v>42004</v>
      </c>
      <c r="AI1077" s="94">
        <v>42004</v>
      </c>
      <c r="AJ1077" s="94">
        <v>42005</v>
      </c>
      <c r="AK1077" s="22"/>
    </row>
    <row r="1078" spans="1:37" x14ac:dyDescent="0.25">
      <c r="A1078" t="str">
        <f t="shared" si="16"/>
        <v>AF01126</v>
      </c>
      <c r="B1078" s="16" t="s">
        <v>2944</v>
      </c>
      <c r="C1078" s="227" t="s">
        <v>3217</v>
      </c>
      <c r="D1078" s="16" t="s">
        <v>2947</v>
      </c>
      <c r="E1078" s="22"/>
      <c r="F1078" s="22"/>
      <c r="G1078" s="22"/>
      <c r="H1078" s="84">
        <v>65</v>
      </c>
      <c r="I1078" s="85" t="s">
        <v>8706</v>
      </c>
      <c r="J1078" s="22" t="s">
        <v>9109</v>
      </c>
      <c r="K1078" s="86">
        <v>40777</v>
      </c>
      <c r="L1078" s="87">
        <v>1470</v>
      </c>
      <c r="M1078" s="22" t="s">
        <v>9110</v>
      </c>
      <c r="N1078" s="22" t="s">
        <v>9111</v>
      </c>
      <c r="O1078" s="88">
        <v>40779</v>
      </c>
      <c r="P1078" s="22" t="s">
        <v>9112</v>
      </c>
      <c r="Q1078" s="89">
        <v>1470</v>
      </c>
      <c r="R1078" s="89"/>
      <c r="S1078" s="89"/>
      <c r="T1078" s="89"/>
      <c r="U1078" s="89">
        <v>1470</v>
      </c>
      <c r="V1078" s="90">
        <v>980</v>
      </c>
      <c r="W1078" s="89">
        <v>980</v>
      </c>
      <c r="X1078" s="96">
        <v>2011</v>
      </c>
      <c r="Y1078" s="22" t="s">
        <v>6731</v>
      </c>
      <c r="Z1078" s="22" t="s">
        <v>6712</v>
      </c>
      <c r="AA1078" s="22" t="s">
        <v>6713</v>
      </c>
      <c r="AB1078" s="22" t="s">
        <v>6803</v>
      </c>
      <c r="AC1078" s="22"/>
      <c r="AD1078" s="92" t="s">
        <v>8000</v>
      </c>
      <c r="AE1078" s="93">
        <v>6.666666666666667</v>
      </c>
      <c r="AF1078" s="22" t="s">
        <v>8711</v>
      </c>
      <c r="AG1078" s="94">
        <v>40779</v>
      </c>
      <c r="AH1078" s="245">
        <v>42004</v>
      </c>
      <c r="AI1078" s="94">
        <v>42004</v>
      </c>
      <c r="AJ1078" s="94">
        <v>42005</v>
      </c>
      <c r="AK1078" s="22"/>
    </row>
    <row r="1079" spans="1:37" x14ac:dyDescent="0.25">
      <c r="A1079" t="str">
        <f t="shared" si="16"/>
        <v>BC00429</v>
      </c>
      <c r="B1079" s="16" t="s">
        <v>2944</v>
      </c>
      <c r="C1079" s="227" t="s">
        <v>3218</v>
      </c>
      <c r="D1079" s="16" t="s">
        <v>2956</v>
      </c>
      <c r="E1079" s="22"/>
      <c r="F1079" s="22"/>
      <c r="G1079" s="22"/>
      <c r="H1079" s="84">
        <v>435</v>
      </c>
      <c r="I1079" s="22" t="s">
        <v>9034</v>
      </c>
      <c r="J1079" s="22" t="s">
        <v>9113</v>
      </c>
      <c r="K1079" s="86">
        <v>40791</v>
      </c>
      <c r="L1079" s="87">
        <v>2014</v>
      </c>
      <c r="M1079" s="22" t="s">
        <v>9114</v>
      </c>
      <c r="N1079" s="22" t="s">
        <v>9115</v>
      </c>
      <c r="O1079" s="88">
        <v>40798</v>
      </c>
      <c r="P1079" s="22" t="s">
        <v>9116</v>
      </c>
      <c r="Q1079" s="89">
        <v>8056</v>
      </c>
      <c r="R1079" s="89"/>
      <c r="S1079" s="89"/>
      <c r="T1079" s="89"/>
      <c r="U1079" s="89">
        <v>2014</v>
      </c>
      <c r="V1079" s="90">
        <v>1359.45</v>
      </c>
      <c r="W1079" s="89">
        <v>1359.45</v>
      </c>
      <c r="X1079" s="96">
        <v>2011</v>
      </c>
      <c r="Y1079" s="22" t="s">
        <v>6736</v>
      </c>
      <c r="Z1079" s="22" t="s">
        <v>6712</v>
      </c>
      <c r="AA1079" s="22" t="s">
        <v>7223</v>
      </c>
      <c r="AB1079" s="22" t="s">
        <v>6803</v>
      </c>
      <c r="AC1079" s="22"/>
      <c r="AD1079" s="92" t="s">
        <v>7212</v>
      </c>
      <c r="AE1079" s="93">
        <v>1.75</v>
      </c>
      <c r="AF1079" s="22" t="s">
        <v>6850</v>
      </c>
      <c r="AG1079" s="94">
        <v>40798</v>
      </c>
      <c r="AH1079" s="245">
        <v>42004</v>
      </c>
      <c r="AI1079" s="94">
        <v>42004</v>
      </c>
      <c r="AJ1079" s="94">
        <v>42005</v>
      </c>
      <c r="AK1079" s="22"/>
    </row>
    <row r="1080" spans="1:37" x14ac:dyDescent="0.25">
      <c r="A1080" t="str">
        <f t="shared" si="16"/>
        <v>BC00430</v>
      </c>
      <c r="B1080" s="16" t="s">
        <v>2944</v>
      </c>
      <c r="C1080" s="227" t="s">
        <v>3219</v>
      </c>
      <c r="D1080" s="16" t="s">
        <v>2956</v>
      </c>
      <c r="E1080" s="22"/>
      <c r="F1080" s="22"/>
      <c r="G1080" s="22"/>
      <c r="H1080" s="84">
        <v>435</v>
      </c>
      <c r="I1080" s="22" t="s">
        <v>9034</v>
      </c>
      <c r="J1080" s="22" t="s">
        <v>9113</v>
      </c>
      <c r="K1080" s="86">
        <v>40791</v>
      </c>
      <c r="L1080" s="87">
        <v>2014</v>
      </c>
      <c r="M1080" s="22" t="s">
        <v>9114</v>
      </c>
      <c r="N1080" s="22" t="s">
        <v>9115</v>
      </c>
      <c r="O1080" s="88">
        <v>40798</v>
      </c>
      <c r="P1080" s="22" t="s">
        <v>9116</v>
      </c>
      <c r="Q1080" s="89"/>
      <c r="R1080" s="89"/>
      <c r="S1080" s="89"/>
      <c r="T1080" s="89"/>
      <c r="U1080" s="89">
        <v>2014</v>
      </c>
      <c r="V1080" s="90">
        <v>1359.45</v>
      </c>
      <c r="W1080" s="89">
        <v>1359.45</v>
      </c>
      <c r="X1080" s="96">
        <v>2011</v>
      </c>
      <c r="Y1080" s="22" t="s">
        <v>6736</v>
      </c>
      <c r="Z1080" s="22" t="s">
        <v>6712</v>
      </c>
      <c r="AA1080" s="22" t="s">
        <v>7223</v>
      </c>
      <c r="AB1080" s="22" t="s">
        <v>6803</v>
      </c>
      <c r="AC1080" s="22"/>
      <c r="AD1080" s="92" t="s">
        <v>7212</v>
      </c>
      <c r="AE1080" s="93">
        <v>1.75</v>
      </c>
      <c r="AF1080" s="22" t="s">
        <v>6850</v>
      </c>
      <c r="AG1080" s="94">
        <v>40798</v>
      </c>
      <c r="AH1080" s="245">
        <v>42004</v>
      </c>
      <c r="AI1080" s="94">
        <v>42004</v>
      </c>
      <c r="AJ1080" s="94">
        <v>42005</v>
      </c>
      <c r="AK1080" s="22"/>
    </row>
    <row r="1081" spans="1:37" x14ac:dyDescent="0.25">
      <c r="A1081" t="str">
        <f t="shared" si="16"/>
        <v>BC00431</v>
      </c>
      <c r="B1081" s="16" t="s">
        <v>2944</v>
      </c>
      <c r="C1081" s="227" t="s">
        <v>3220</v>
      </c>
      <c r="D1081" s="16" t="s">
        <v>2956</v>
      </c>
      <c r="E1081" s="22"/>
      <c r="F1081" s="22"/>
      <c r="G1081" s="22"/>
      <c r="H1081" s="84">
        <v>435</v>
      </c>
      <c r="I1081" s="22" t="s">
        <v>9034</v>
      </c>
      <c r="J1081" s="22" t="s">
        <v>9113</v>
      </c>
      <c r="K1081" s="86">
        <v>40791</v>
      </c>
      <c r="L1081" s="87">
        <v>2014</v>
      </c>
      <c r="M1081" s="22" t="s">
        <v>9114</v>
      </c>
      <c r="N1081" s="22" t="s">
        <v>9115</v>
      </c>
      <c r="O1081" s="88">
        <v>40798</v>
      </c>
      <c r="P1081" s="22" t="s">
        <v>9116</v>
      </c>
      <c r="Q1081" s="89"/>
      <c r="R1081" s="89"/>
      <c r="S1081" s="89"/>
      <c r="T1081" s="89"/>
      <c r="U1081" s="89">
        <v>2014</v>
      </c>
      <c r="V1081" s="90">
        <v>1359.45</v>
      </c>
      <c r="W1081" s="89">
        <v>1359.45</v>
      </c>
      <c r="X1081" s="96">
        <v>2011</v>
      </c>
      <c r="Y1081" s="22" t="s">
        <v>6736</v>
      </c>
      <c r="Z1081" s="22" t="s">
        <v>6712</v>
      </c>
      <c r="AA1081" s="22" t="s">
        <v>7223</v>
      </c>
      <c r="AB1081" s="22" t="s">
        <v>6803</v>
      </c>
      <c r="AC1081" s="22"/>
      <c r="AD1081" s="92" t="s">
        <v>7212</v>
      </c>
      <c r="AE1081" s="93">
        <v>1.75</v>
      </c>
      <c r="AF1081" s="22" t="s">
        <v>6850</v>
      </c>
      <c r="AG1081" s="94">
        <v>40798</v>
      </c>
      <c r="AH1081" s="245">
        <v>42004</v>
      </c>
      <c r="AI1081" s="94">
        <v>42004</v>
      </c>
      <c r="AJ1081" s="94">
        <v>42005</v>
      </c>
      <c r="AK1081" s="22"/>
    </row>
    <row r="1082" spans="1:37" x14ac:dyDescent="0.25">
      <c r="A1082" t="str">
        <f t="shared" si="16"/>
        <v>BC00432</v>
      </c>
      <c r="B1082" s="16" t="s">
        <v>2944</v>
      </c>
      <c r="C1082" s="227" t="s">
        <v>3221</v>
      </c>
      <c r="D1082" s="16" t="s">
        <v>2956</v>
      </c>
      <c r="E1082" s="22"/>
      <c r="F1082" s="22"/>
      <c r="G1082" s="22"/>
      <c r="H1082" s="84">
        <v>435</v>
      </c>
      <c r="I1082" s="22" t="s">
        <v>9034</v>
      </c>
      <c r="J1082" s="22" t="s">
        <v>9113</v>
      </c>
      <c r="K1082" s="86">
        <v>40791</v>
      </c>
      <c r="L1082" s="87">
        <v>2014</v>
      </c>
      <c r="M1082" s="22" t="s">
        <v>9114</v>
      </c>
      <c r="N1082" s="22" t="s">
        <v>9115</v>
      </c>
      <c r="O1082" s="88">
        <v>40798</v>
      </c>
      <c r="P1082" s="22" t="s">
        <v>9116</v>
      </c>
      <c r="Q1082" s="89"/>
      <c r="R1082" s="89"/>
      <c r="S1082" s="89"/>
      <c r="T1082" s="89"/>
      <c r="U1082" s="89">
        <v>2014</v>
      </c>
      <c r="V1082" s="90">
        <v>1359.45</v>
      </c>
      <c r="W1082" s="89">
        <v>1359.45</v>
      </c>
      <c r="X1082" s="96">
        <v>2011</v>
      </c>
      <c r="Y1082" s="22" t="s">
        <v>6736</v>
      </c>
      <c r="Z1082" s="22" t="s">
        <v>6712</v>
      </c>
      <c r="AA1082" s="22" t="s">
        <v>7223</v>
      </c>
      <c r="AB1082" s="22" t="s">
        <v>6803</v>
      </c>
      <c r="AC1082" s="22"/>
      <c r="AD1082" s="92" t="s">
        <v>7212</v>
      </c>
      <c r="AE1082" s="93">
        <v>1.75</v>
      </c>
      <c r="AF1082" s="22" t="s">
        <v>6850</v>
      </c>
      <c r="AG1082" s="94">
        <v>40798</v>
      </c>
      <c r="AH1082" s="245">
        <v>42004</v>
      </c>
      <c r="AI1082" s="94">
        <v>42004</v>
      </c>
      <c r="AJ1082" s="94">
        <v>42005</v>
      </c>
      <c r="AK1082" s="22"/>
    </row>
    <row r="1083" spans="1:37" x14ac:dyDescent="0.25">
      <c r="A1083" t="str">
        <f t="shared" si="16"/>
        <v>AF01367</v>
      </c>
      <c r="B1083" s="16" t="s">
        <v>2944</v>
      </c>
      <c r="C1083" s="227" t="s">
        <v>644</v>
      </c>
      <c r="D1083" s="16" t="s">
        <v>363</v>
      </c>
      <c r="E1083" s="22"/>
      <c r="F1083" s="22" t="s">
        <v>9117</v>
      </c>
      <c r="G1083" s="22" t="s">
        <v>648</v>
      </c>
      <c r="H1083" s="84">
        <v>425</v>
      </c>
      <c r="I1083" s="85" t="s">
        <v>7321</v>
      </c>
      <c r="J1083" s="22" t="s">
        <v>9118</v>
      </c>
      <c r="K1083" s="86">
        <v>40680</v>
      </c>
      <c r="L1083" s="87">
        <v>2383</v>
      </c>
      <c r="M1083" s="22" t="s">
        <v>9119</v>
      </c>
      <c r="N1083" s="22" t="s">
        <v>9120</v>
      </c>
      <c r="O1083" s="88">
        <v>40815</v>
      </c>
      <c r="P1083" s="22" t="s">
        <v>9121</v>
      </c>
      <c r="Q1083" s="89">
        <v>2383</v>
      </c>
      <c r="R1083" s="89"/>
      <c r="S1083" s="89"/>
      <c r="T1083" s="89"/>
      <c r="U1083" s="89">
        <v>2383</v>
      </c>
      <c r="V1083" s="90">
        <v>1608.5250000000001</v>
      </c>
      <c r="W1083" s="89">
        <v>1608.5250000000001</v>
      </c>
      <c r="X1083" s="96">
        <v>2011</v>
      </c>
      <c r="Y1083" s="22" t="s">
        <v>6736</v>
      </c>
      <c r="Z1083" s="22" t="s">
        <v>6712</v>
      </c>
      <c r="AA1083" s="22" t="s">
        <v>6713</v>
      </c>
      <c r="AB1083" s="22" t="s">
        <v>6803</v>
      </c>
      <c r="AC1083" s="22"/>
      <c r="AD1083" s="92" t="s">
        <v>6715</v>
      </c>
      <c r="AE1083" s="93">
        <v>1.75</v>
      </c>
      <c r="AF1083" s="22" t="s">
        <v>6850</v>
      </c>
      <c r="AG1083" s="94">
        <v>40815</v>
      </c>
      <c r="AH1083" s="245">
        <v>42004</v>
      </c>
      <c r="AI1083" s="94">
        <v>42004</v>
      </c>
      <c r="AJ1083" s="94">
        <v>42005</v>
      </c>
      <c r="AK1083" s="22"/>
    </row>
    <row r="1084" spans="1:37" x14ac:dyDescent="0.25">
      <c r="A1084" t="str">
        <f t="shared" si="16"/>
        <v>AF01518</v>
      </c>
      <c r="B1084" s="16" t="s">
        <v>2944</v>
      </c>
      <c r="C1084" s="227" t="s">
        <v>3222</v>
      </c>
      <c r="D1084" s="16" t="s">
        <v>2947</v>
      </c>
      <c r="E1084" s="22"/>
      <c r="F1084" s="22"/>
      <c r="G1084" s="22"/>
      <c r="H1084" s="84">
        <v>143</v>
      </c>
      <c r="I1084" s="85" t="s">
        <v>9122</v>
      </c>
      <c r="J1084" s="22" t="s">
        <v>9123</v>
      </c>
      <c r="K1084" s="86">
        <v>40690</v>
      </c>
      <c r="L1084" s="87"/>
      <c r="M1084" s="22" t="s">
        <v>9124</v>
      </c>
      <c r="N1084" s="22" t="s">
        <v>9125</v>
      </c>
      <c r="O1084" s="88">
        <v>40815</v>
      </c>
      <c r="P1084" s="22" t="s">
        <v>9126</v>
      </c>
      <c r="Q1084" s="89"/>
      <c r="R1084" s="89"/>
      <c r="S1084" s="89"/>
      <c r="T1084" s="89"/>
      <c r="U1084" s="89">
        <v>0</v>
      </c>
      <c r="V1084" s="90">
        <v>0</v>
      </c>
      <c r="W1084" s="89">
        <v>0</v>
      </c>
      <c r="X1084" s="96">
        <v>2011</v>
      </c>
      <c r="Y1084" s="22" t="s">
        <v>6736</v>
      </c>
      <c r="Z1084" s="22" t="s">
        <v>6712</v>
      </c>
      <c r="AA1084" s="22" t="s">
        <v>6713</v>
      </c>
      <c r="AB1084" s="22" t="s">
        <v>6803</v>
      </c>
      <c r="AC1084" s="22"/>
      <c r="AD1084" s="92" t="s">
        <v>6715</v>
      </c>
      <c r="AE1084" s="93">
        <v>0</v>
      </c>
      <c r="AF1084" s="22" t="s">
        <v>8711</v>
      </c>
      <c r="AG1084" s="94">
        <v>40815</v>
      </c>
      <c r="AH1084" s="245">
        <v>42004</v>
      </c>
      <c r="AI1084" s="94">
        <v>42004</v>
      </c>
      <c r="AJ1084" s="94">
        <v>42005</v>
      </c>
      <c r="AK1084" s="22"/>
    </row>
    <row r="1085" spans="1:37" x14ac:dyDescent="0.25">
      <c r="A1085" t="str">
        <f t="shared" si="16"/>
        <v>AF01518</v>
      </c>
      <c r="B1085" s="16" t="s">
        <v>2944</v>
      </c>
      <c r="C1085" s="227" t="s">
        <v>3222</v>
      </c>
      <c r="D1085" s="16" t="s">
        <v>2947</v>
      </c>
      <c r="E1085" s="22"/>
      <c r="F1085" s="22"/>
      <c r="G1085" s="22"/>
      <c r="H1085" s="84">
        <v>143</v>
      </c>
      <c r="I1085" s="85" t="s">
        <v>9122</v>
      </c>
      <c r="J1085" s="22" t="s">
        <v>9127</v>
      </c>
      <c r="K1085" s="86">
        <v>40690</v>
      </c>
      <c r="L1085" s="87"/>
      <c r="M1085" s="22" t="s">
        <v>9124</v>
      </c>
      <c r="N1085" s="22" t="s">
        <v>9125</v>
      </c>
      <c r="O1085" s="88">
        <v>40815</v>
      </c>
      <c r="P1085" s="22" t="s">
        <v>9126</v>
      </c>
      <c r="Q1085" s="89"/>
      <c r="R1085" s="89"/>
      <c r="S1085" s="89"/>
      <c r="T1085" s="89"/>
      <c r="U1085" s="89">
        <v>0</v>
      </c>
      <c r="V1085" s="90">
        <v>0</v>
      </c>
      <c r="W1085" s="89">
        <v>0</v>
      </c>
      <c r="X1085" s="96">
        <v>2011</v>
      </c>
      <c r="Y1085" s="22" t="s">
        <v>6736</v>
      </c>
      <c r="Z1085" s="22" t="s">
        <v>6712</v>
      </c>
      <c r="AA1085" s="22" t="s">
        <v>6713</v>
      </c>
      <c r="AB1085" s="22" t="s">
        <v>6803</v>
      </c>
      <c r="AC1085" s="22"/>
      <c r="AD1085" s="92" t="s">
        <v>6715</v>
      </c>
      <c r="AE1085" s="93">
        <v>0</v>
      </c>
      <c r="AF1085" s="22" t="s">
        <v>8711</v>
      </c>
      <c r="AG1085" s="94">
        <v>40815</v>
      </c>
      <c r="AH1085" s="245">
        <v>42004</v>
      </c>
      <c r="AI1085" s="94">
        <v>42004</v>
      </c>
      <c r="AJ1085" s="94">
        <v>42005</v>
      </c>
      <c r="AK1085" s="22"/>
    </row>
    <row r="1086" spans="1:37" x14ac:dyDescent="0.25">
      <c r="A1086" t="str">
        <f t="shared" si="16"/>
        <v>AF01518</v>
      </c>
      <c r="B1086" s="16" t="s">
        <v>2944</v>
      </c>
      <c r="C1086" s="227" t="s">
        <v>3222</v>
      </c>
      <c r="D1086" s="16" t="s">
        <v>2947</v>
      </c>
      <c r="E1086" s="22"/>
      <c r="F1086" s="22"/>
      <c r="G1086" s="22"/>
      <c r="H1086" s="84">
        <v>143</v>
      </c>
      <c r="I1086" s="85" t="s">
        <v>9122</v>
      </c>
      <c r="J1086" s="22" t="s">
        <v>9128</v>
      </c>
      <c r="K1086" s="86">
        <v>40690</v>
      </c>
      <c r="L1086" s="87">
        <v>4917.7900000000009</v>
      </c>
      <c r="M1086" s="22" t="s">
        <v>9124</v>
      </c>
      <c r="N1086" s="22" t="s">
        <v>9125</v>
      </c>
      <c r="O1086" s="88">
        <v>40815</v>
      </c>
      <c r="P1086" s="22" t="s">
        <v>9126</v>
      </c>
      <c r="Q1086" s="89"/>
      <c r="R1086" s="89"/>
      <c r="S1086" s="89"/>
      <c r="T1086" s="89"/>
      <c r="U1086" s="89">
        <v>4917.7900000000009</v>
      </c>
      <c r="V1086" s="90">
        <v>3319.5082500000008</v>
      </c>
      <c r="W1086" s="89">
        <v>3319.5082500000008</v>
      </c>
      <c r="X1086" s="96">
        <v>2011</v>
      </c>
      <c r="Y1086" s="22" t="s">
        <v>6736</v>
      </c>
      <c r="Z1086" s="22" t="s">
        <v>6712</v>
      </c>
      <c r="AA1086" s="22" t="s">
        <v>6713</v>
      </c>
      <c r="AB1086" s="22" t="s">
        <v>6803</v>
      </c>
      <c r="AC1086" s="22"/>
      <c r="AD1086" s="92" t="s">
        <v>6715</v>
      </c>
      <c r="AE1086" s="93">
        <v>6.75</v>
      </c>
      <c r="AF1086" s="22" t="s">
        <v>8711</v>
      </c>
      <c r="AG1086" s="94">
        <v>40815</v>
      </c>
      <c r="AH1086" s="245">
        <v>42004</v>
      </c>
      <c r="AI1086" s="94">
        <v>42004</v>
      </c>
      <c r="AJ1086" s="94">
        <v>42005</v>
      </c>
      <c r="AK1086" s="22"/>
    </row>
    <row r="1087" spans="1:37" x14ac:dyDescent="0.25">
      <c r="A1087" t="str">
        <f t="shared" si="16"/>
        <v>AF01366</v>
      </c>
      <c r="B1087" s="16" t="s">
        <v>2944</v>
      </c>
      <c r="C1087" s="227" t="s">
        <v>3223</v>
      </c>
      <c r="D1087" s="16" t="s">
        <v>3128</v>
      </c>
      <c r="E1087" s="22"/>
      <c r="F1087" s="22"/>
      <c r="G1087" s="22"/>
      <c r="H1087" s="84">
        <v>144</v>
      </c>
      <c r="I1087" s="85" t="s">
        <v>9122</v>
      </c>
      <c r="J1087" s="22" t="s">
        <v>9129</v>
      </c>
      <c r="K1087" s="86">
        <v>40690</v>
      </c>
      <c r="L1087" s="87"/>
      <c r="M1087" s="22" t="s">
        <v>9130</v>
      </c>
      <c r="N1087" s="22" t="s">
        <v>9131</v>
      </c>
      <c r="O1087" s="88">
        <v>40815</v>
      </c>
      <c r="P1087" s="22" t="s">
        <v>9132</v>
      </c>
      <c r="Q1087" s="89">
        <v>16408.13</v>
      </c>
      <c r="R1087" s="89"/>
      <c r="S1087" s="89"/>
      <c r="T1087" s="89"/>
      <c r="U1087" s="89">
        <v>0</v>
      </c>
      <c r="V1087" s="90">
        <v>0</v>
      </c>
      <c r="W1087" s="89">
        <v>0</v>
      </c>
      <c r="X1087" s="96">
        <v>2011</v>
      </c>
      <c r="Y1087" s="22" t="s">
        <v>6736</v>
      </c>
      <c r="Z1087" s="22" t="s">
        <v>6712</v>
      </c>
      <c r="AA1087" s="22" t="s">
        <v>6713</v>
      </c>
      <c r="AB1087" s="22" t="s">
        <v>6803</v>
      </c>
      <c r="AC1087" s="22"/>
      <c r="AD1087" s="92" t="s">
        <v>6715</v>
      </c>
      <c r="AE1087" s="93">
        <v>0</v>
      </c>
      <c r="AF1087" s="22" t="s">
        <v>8711</v>
      </c>
      <c r="AG1087" s="94">
        <v>40815</v>
      </c>
      <c r="AH1087" s="245">
        <v>42004</v>
      </c>
      <c r="AI1087" s="94">
        <v>42004</v>
      </c>
      <c r="AJ1087" s="94">
        <v>42005</v>
      </c>
      <c r="AK1087" s="22"/>
    </row>
    <row r="1088" spans="1:37" x14ac:dyDescent="0.25">
      <c r="A1088" t="str">
        <f t="shared" si="16"/>
        <v>AF01518</v>
      </c>
      <c r="B1088" s="16" t="s">
        <v>2944</v>
      </c>
      <c r="C1088" s="227" t="s">
        <v>3222</v>
      </c>
      <c r="D1088" s="16" t="s">
        <v>2947</v>
      </c>
      <c r="E1088" s="22"/>
      <c r="F1088" s="22"/>
      <c r="G1088" s="22"/>
      <c r="H1088" s="84">
        <v>144</v>
      </c>
      <c r="I1088" s="85" t="s">
        <v>9122</v>
      </c>
      <c r="J1088" s="22" t="s">
        <v>9133</v>
      </c>
      <c r="K1088" s="86">
        <v>40690</v>
      </c>
      <c r="L1088" s="87">
        <v>4917.7900000000009</v>
      </c>
      <c r="M1088" s="22"/>
      <c r="N1088" s="22"/>
      <c r="O1088" s="88">
        <v>40816</v>
      </c>
      <c r="P1088" s="22"/>
      <c r="Q1088" s="89"/>
      <c r="R1088" s="89"/>
      <c r="S1088" s="89"/>
      <c r="T1088" s="89"/>
      <c r="U1088" s="89">
        <v>4917.7900000000009</v>
      </c>
      <c r="V1088" s="90">
        <v>3319.5082500000008</v>
      </c>
      <c r="W1088" s="89">
        <v>3319.5082500000008</v>
      </c>
      <c r="X1088" s="96">
        <v>2011</v>
      </c>
      <c r="Y1088" s="22" t="s">
        <v>6736</v>
      </c>
      <c r="Z1088" s="22" t="s">
        <v>6712</v>
      </c>
      <c r="AA1088" s="22" t="s">
        <v>6713</v>
      </c>
      <c r="AB1088" s="22" t="s">
        <v>6714</v>
      </c>
      <c r="AC1088" s="22"/>
      <c r="AD1088" s="92" t="s">
        <v>6715</v>
      </c>
      <c r="AE1088" s="93">
        <v>6.75</v>
      </c>
      <c r="AF1088" s="22" t="s">
        <v>8711</v>
      </c>
      <c r="AG1088" s="94">
        <v>40815</v>
      </c>
      <c r="AH1088" s="245">
        <v>42004</v>
      </c>
      <c r="AI1088" s="94">
        <v>42004</v>
      </c>
      <c r="AJ1088" s="94">
        <v>42005</v>
      </c>
      <c r="AK1088" s="22"/>
    </row>
    <row r="1089" spans="1:37" x14ac:dyDescent="0.25">
      <c r="A1089" t="str">
        <f t="shared" si="16"/>
        <v>AF01366</v>
      </c>
      <c r="B1089" s="16" t="s">
        <v>2944</v>
      </c>
      <c r="C1089" s="227" t="s">
        <v>3223</v>
      </c>
      <c r="D1089" s="16" t="s">
        <v>3128</v>
      </c>
      <c r="E1089" s="22"/>
      <c r="F1089" s="22"/>
      <c r="G1089" s="22"/>
      <c r="H1089" s="84">
        <v>144</v>
      </c>
      <c r="I1089" s="85" t="s">
        <v>9122</v>
      </c>
      <c r="J1089" s="22" t="s">
        <v>9129</v>
      </c>
      <c r="K1089" s="86">
        <v>40690</v>
      </c>
      <c r="L1089" s="87">
        <v>0</v>
      </c>
      <c r="M1089" s="22"/>
      <c r="N1089" s="22"/>
      <c r="O1089" s="88">
        <v>40816</v>
      </c>
      <c r="P1089" s="22"/>
      <c r="Q1089" s="89"/>
      <c r="R1089" s="89"/>
      <c r="S1089" s="89"/>
      <c r="T1089" s="89"/>
      <c r="U1089" s="89">
        <v>0</v>
      </c>
      <c r="V1089" s="90">
        <v>0</v>
      </c>
      <c r="W1089" s="89">
        <v>0</v>
      </c>
      <c r="X1089" s="96">
        <v>2011</v>
      </c>
      <c r="Y1089" s="22" t="s">
        <v>6736</v>
      </c>
      <c r="Z1089" s="22" t="s">
        <v>6712</v>
      </c>
      <c r="AA1089" s="22" t="s">
        <v>6713</v>
      </c>
      <c r="AB1089" s="22" t="s">
        <v>6714</v>
      </c>
      <c r="AC1089" s="22"/>
      <c r="AD1089" s="92" t="s">
        <v>6715</v>
      </c>
      <c r="AE1089" s="93">
        <v>0</v>
      </c>
      <c r="AF1089" s="22" t="s">
        <v>8711</v>
      </c>
      <c r="AG1089" s="94">
        <v>40815</v>
      </c>
      <c r="AH1089" s="245">
        <v>42004</v>
      </c>
      <c r="AI1089" s="94">
        <v>42004</v>
      </c>
      <c r="AJ1089" s="94">
        <v>42005</v>
      </c>
      <c r="AK1089" s="22"/>
    </row>
    <row r="1090" spans="1:37" x14ac:dyDescent="0.25">
      <c r="A1090" t="str">
        <f t="shared" ref="A1090:A1153" si="17">+LEFT(C1090,2)&amp;RIGHT(C1090,5)</f>
        <v>AF01515</v>
      </c>
      <c r="B1090" s="16" t="s">
        <v>2944</v>
      </c>
      <c r="C1090" s="227" t="s">
        <v>3224</v>
      </c>
      <c r="D1090" s="16" t="s">
        <v>2947</v>
      </c>
      <c r="E1090" s="22"/>
      <c r="F1090" s="22"/>
      <c r="G1090" s="22"/>
      <c r="H1090" s="84">
        <v>145</v>
      </c>
      <c r="I1090" s="85" t="s">
        <v>9134</v>
      </c>
      <c r="J1090" s="22" t="s">
        <v>9135</v>
      </c>
      <c r="K1090" s="86">
        <v>40690</v>
      </c>
      <c r="L1090" s="87">
        <v>9785.1200000000008</v>
      </c>
      <c r="M1090" s="22" t="s">
        <v>9124</v>
      </c>
      <c r="N1090" s="22">
        <v>145</v>
      </c>
      <c r="O1090" s="88">
        <v>40815</v>
      </c>
      <c r="P1090" s="22" t="s">
        <v>9126</v>
      </c>
      <c r="Q1090" s="89">
        <v>9785.1200000000008</v>
      </c>
      <c r="R1090" s="89"/>
      <c r="S1090" s="89"/>
      <c r="T1090" s="89"/>
      <c r="U1090" s="89">
        <v>9785.1200000000008</v>
      </c>
      <c r="V1090" s="90">
        <v>6604.956000000001</v>
      </c>
      <c r="W1090" s="89">
        <v>6604.956000000001</v>
      </c>
      <c r="X1090" s="96">
        <v>2011</v>
      </c>
      <c r="Y1090" s="22" t="s">
        <v>6736</v>
      </c>
      <c r="Z1090" s="22" t="s">
        <v>6712</v>
      </c>
      <c r="AA1090" s="22" t="s">
        <v>6713</v>
      </c>
      <c r="AB1090" s="22" t="s">
        <v>6803</v>
      </c>
      <c r="AC1090" s="22"/>
      <c r="AD1090" s="92" t="s">
        <v>6715</v>
      </c>
      <c r="AE1090" s="93">
        <v>6.75</v>
      </c>
      <c r="AF1090" s="22" t="s">
        <v>8711</v>
      </c>
      <c r="AG1090" s="94">
        <v>40815</v>
      </c>
      <c r="AH1090" s="245">
        <v>42004</v>
      </c>
      <c r="AI1090" s="94">
        <v>42004</v>
      </c>
      <c r="AJ1090" s="94">
        <v>42005</v>
      </c>
      <c r="AK1090" s="22"/>
    </row>
    <row r="1091" spans="1:37" x14ac:dyDescent="0.25">
      <c r="A1091" t="str">
        <f t="shared" si="17"/>
        <v>AF01515</v>
      </c>
      <c r="B1091" s="16" t="s">
        <v>2944</v>
      </c>
      <c r="C1091" s="227" t="s">
        <v>3224</v>
      </c>
      <c r="D1091" s="16" t="s">
        <v>2947</v>
      </c>
      <c r="E1091" s="22"/>
      <c r="F1091" s="22"/>
      <c r="G1091" s="22"/>
      <c r="H1091" s="84">
        <v>146</v>
      </c>
      <c r="I1091" s="85" t="s">
        <v>9134</v>
      </c>
      <c r="J1091" s="22" t="s">
        <v>9136</v>
      </c>
      <c r="K1091" s="86">
        <v>40670</v>
      </c>
      <c r="L1091" s="87">
        <v>9785.1200000000008</v>
      </c>
      <c r="M1091" s="22" t="s">
        <v>9124</v>
      </c>
      <c r="N1091" s="22" t="s">
        <v>9137</v>
      </c>
      <c r="O1091" s="88">
        <v>40815</v>
      </c>
      <c r="P1091" s="22" t="s">
        <v>9126</v>
      </c>
      <c r="Q1091" s="89">
        <v>9785.1200000000008</v>
      </c>
      <c r="R1091" s="89"/>
      <c r="S1091" s="89"/>
      <c r="T1091" s="89"/>
      <c r="U1091" s="89">
        <v>9785.1200000000008</v>
      </c>
      <c r="V1091" s="90">
        <v>6604.956000000001</v>
      </c>
      <c r="W1091" s="89">
        <v>6604.956000000001</v>
      </c>
      <c r="X1091" s="96">
        <v>2011</v>
      </c>
      <c r="Y1091" s="22" t="s">
        <v>6736</v>
      </c>
      <c r="Z1091" s="22" t="s">
        <v>6712</v>
      </c>
      <c r="AA1091" s="22" t="s">
        <v>6713</v>
      </c>
      <c r="AB1091" s="22" t="s">
        <v>6803</v>
      </c>
      <c r="AC1091" s="22"/>
      <c r="AD1091" s="92" t="s">
        <v>6715</v>
      </c>
      <c r="AE1091" s="93">
        <v>6.75</v>
      </c>
      <c r="AF1091" s="22" t="s">
        <v>8711</v>
      </c>
      <c r="AG1091" s="94">
        <v>40815</v>
      </c>
      <c r="AH1091" s="245">
        <v>42004</v>
      </c>
      <c r="AI1091" s="94">
        <v>42004</v>
      </c>
      <c r="AJ1091" s="94">
        <v>42005</v>
      </c>
      <c r="AK1091" s="22"/>
    </row>
    <row r="1092" spans="1:37" x14ac:dyDescent="0.25">
      <c r="A1092" t="str">
        <f t="shared" si="17"/>
        <v>AF01362</v>
      </c>
      <c r="B1092" s="16" t="s">
        <v>2944</v>
      </c>
      <c r="C1092" s="227" t="s">
        <v>3225</v>
      </c>
      <c r="D1092" s="16" t="s">
        <v>3083</v>
      </c>
      <c r="E1092" s="22"/>
      <c r="F1092" s="22"/>
      <c r="G1092" s="22"/>
      <c r="H1092" s="84">
        <v>47</v>
      </c>
      <c r="I1092" s="22" t="s">
        <v>9038</v>
      </c>
      <c r="J1092" s="22" t="s">
        <v>9138</v>
      </c>
      <c r="K1092" s="86">
        <v>40709</v>
      </c>
      <c r="L1092" s="87">
        <v>17396.55</v>
      </c>
      <c r="M1092" s="22" t="s">
        <v>9124</v>
      </c>
      <c r="N1092" s="22" t="s">
        <v>9139</v>
      </c>
      <c r="O1092" s="88">
        <v>40815</v>
      </c>
      <c r="P1092" s="22" t="s">
        <v>9140</v>
      </c>
      <c r="Q1092" s="89">
        <v>17396.55</v>
      </c>
      <c r="R1092" s="89"/>
      <c r="S1092" s="89"/>
      <c r="T1092" s="89"/>
      <c r="U1092" s="89">
        <v>17396.55</v>
      </c>
      <c r="V1092" s="90">
        <v>11742.671249999999</v>
      </c>
      <c r="W1092" s="89">
        <v>11742.671249999999</v>
      </c>
      <c r="X1092" s="96">
        <v>2011</v>
      </c>
      <c r="Y1092" s="22" t="s">
        <v>6736</v>
      </c>
      <c r="Z1092" s="22" t="s">
        <v>6712</v>
      </c>
      <c r="AA1092" s="22" t="s">
        <v>6713</v>
      </c>
      <c r="AB1092" s="22" t="s">
        <v>6803</v>
      </c>
      <c r="AC1092" s="22"/>
      <c r="AD1092" s="92" t="s">
        <v>6715</v>
      </c>
      <c r="AE1092" s="93">
        <v>1.75</v>
      </c>
      <c r="AF1092" s="22" t="s">
        <v>8711</v>
      </c>
      <c r="AG1092" s="94">
        <v>40815</v>
      </c>
      <c r="AH1092" s="245">
        <v>42004</v>
      </c>
      <c r="AI1092" s="94">
        <v>42004</v>
      </c>
      <c r="AJ1092" s="94">
        <v>42005</v>
      </c>
      <c r="AK1092" s="22"/>
    </row>
    <row r="1093" spans="1:37" x14ac:dyDescent="0.25">
      <c r="A1093" t="str">
        <f t="shared" si="17"/>
        <v>BC00227</v>
      </c>
      <c r="B1093" s="16" t="s">
        <v>2944</v>
      </c>
      <c r="C1093" s="227" t="s">
        <v>3226</v>
      </c>
      <c r="D1093" s="16" t="s">
        <v>3191</v>
      </c>
      <c r="E1093" s="22"/>
      <c r="F1093" s="22"/>
      <c r="G1093" s="22"/>
      <c r="H1093" s="84">
        <v>445</v>
      </c>
      <c r="I1093" s="22" t="s">
        <v>9034</v>
      </c>
      <c r="J1093" s="22" t="s">
        <v>9141</v>
      </c>
      <c r="K1093" s="86">
        <v>40795</v>
      </c>
      <c r="L1093" s="87">
        <v>2014</v>
      </c>
      <c r="M1093" s="22" t="s">
        <v>9142</v>
      </c>
      <c r="N1093" s="22" t="s">
        <v>9143</v>
      </c>
      <c r="O1093" s="88">
        <v>40816</v>
      </c>
      <c r="P1093" s="22" t="s">
        <v>9144</v>
      </c>
      <c r="Q1093" s="89">
        <v>8056</v>
      </c>
      <c r="R1093" s="89"/>
      <c r="S1093" s="89"/>
      <c r="T1093" s="89"/>
      <c r="U1093" s="89">
        <v>2014</v>
      </c>
      <c r="V1093" s="90">
        <v>1359.45</v>
      </c>
      <c r="W1093" s="89">
        <v>1359.45</v>
      </c>
      <c r="X1093" s="96">
        <v>2011</v>
      </c>
      <c r="Y1093" s="22" t="s">
        <v>6736</v>
      </c>
      <c r="Z1093" s="22" t="s">
        <v>6712</v>
      </c>
      <c r="AA1093" s="22" t="s">
        <v>7223</v>
      </c>
      <c r="AB1093" s="22" t="s">
        <v>6803</v>
      </c>
      <c r="AC1093" s="22"/>
      <c r="AD1093" s="92" t="s">
        <v>7212</v>
      </c>
      <c r="AE1093" s="93">
        <v>1.75</v>
      </c>
      <c r="AF1093" s="22" t="s">
        <v>6850</v>
      </c>
      <c r="AG1093" s="94">
        <v>40816</v>
      </c>
      <c r="AH1093" s="245">
        <v>42004</v>
      </c>
      <c r="AI1093" s="94">
        <v>42004</v>
      </c>
      <c r="AJ1093" s="94">
        <v>42005</v>
      </c>
      <c r="AK1093" s="22"/>
    </row>
    <row r="1094" spans="1:37" x14ac:dyDescent="0.25">
      <c r="A1094" t="str">
        <f t="shared" si="17"/>
        <v>BC00228</v>
      </c>
      <c r="B1094" s="16" t="s">
        <v>2944</v>
      </c>
      <c r="C1094" s="227" t="s">
        <v>3227</v>
      </c>
      <c r="D1094" s="16" t="s">
        <v>3191</v>
      </c>
      <c r="E1094" s="22"/>
      <c r="F1094" s="22"/>
      <c r="G1094" s="22"/>
      <c r="H1094" s="84">
        <v>445</v>
      </c>
      <c r="I1094" s="22" t="s">
        <v>9034</v>
      </c>
      <c r="J1094" s="22" t="s">
        <v>9141</v>
      </c>
      <c r="K1094" s="86">
        <v>40795</v>
      </c>
      <c r="L1094" s="87">
        <v>2014</v>
      </c>
      <c r="M1094" s="22" t="s">
        <v>9142</v>
      </c>
      <c r="N1094" s="22" t="s">
        <v>9143</v>
      </c>
      <c r="O1094" s="88">
        <v>40816</v>
      </c>
      <c r="P1094" s="22" t="s">
        <v>9144</v>
      </c>
      <c r="Q1094" s="89"/>
      <c r="R1094" s="89"/>
      <c r="S1094" s="89"/>
      <c r="T1094" s="89"/>
      <c r="U1094" s="89">
        <v>2014</v>
      </c>
      <c r="V1094" s="90">
        <v>1359.45</v>
      </c>
      <c r="W1094" s="89">
        <v>1359.45</v>
      </c>
      <c r="X1094" s="96">
        <v>2011</v>
      </c>
      <c r="Y1094" s="22" t="s">
        <v>6736</v>
      </c>
      <c r="Z1094" s="22" t="s">
        <v>6712</v>
      </c>
      <c r="AA1094" s="22" t="s">
        <v>7223</v>
      </c>
      <c r="AB1094" s="22" t="s">
        <v>6803</v>
      </c>
      <c r="AC1094" s="22"/>
      <c r="AD1094" s="92" t="s">
        <v>7212</v>
      </c>
      <c r="AE1094" s="93">
        <v>1.75</v>
      </c>
      <c r="AF1094" s="22" t="s">
        <v>6850</v>
      </c>
      <c r="AG1094" s="94">
        <v>40816</v>
      </c>
      <c r="AH1094" s="245">
        <v>42004</v>
      </c>
      <c r="AI1094" s="94">
        <v>42004</v>
      </c>
      <c r="AJ1094" s="94">
        <v>42005</v>
      </c>
      <c r="AK1094" s="22"/>
    </row>
    <row r="1095" spans="1:37" x14ac:dyDescent="0.25">
      <c r="A1095" t="str">
        <f t="shared" si="17"/>
        <v>BC00229</v>
      </c>
      <c r="B1095" s="16" t="s">
        <v>2944</v>
      </c>
      <c r="C1095" s="227" t="s">
        <v>3228</v>
      </c>
      <c r="D1095" s="16" t="s">
        <v>3191</v>
      </c>
      <c r="E1095" s="22"/>
      <c r="F1095" s="22"/>
      <c r="G1095" s="22"/>
      <c r="H1095" s="84">
        <v>445</v>
      </c>
      <c r="I1095" s="22" t="s">
        <v>9034</v>
      </c>
      <c r="J1095" s="22" t="s">
        <v>9141</v>
      </c>
      <c r="K1095" s="86">
        <v>40795</v>
      </c>
      <c r="L1095" s="87">
        <v>2014</v>
      </c>
      <c r="M1095" s="22" t="s">
        <v>9142</v>
      </c>
      <c r="N1095" s="22" t="s">
        <v>9143</v>
      </c>
      <c r="O1095" s="88">
        <v>40816</v>
      </c>
      <c r="P1095" s="22" t="s">
        <v>9144</v>
      </c>
      <c r="Q1095" s="89"/>
      <c r="R1095" s="89"/>
      <c r="S1095" s="89"/>
      <c r="T1095" s="89"/>
      <c r="U1095" s="89">
        <v>2014</v>
      </c>
      <c r="V1095" s="90">
        <v>1359.45</v>
      </c>
      <c r="W1095" s="89">
        <v>1359.45</v>
      </c>
      <c r="X1095" s="96">
        <v>2011</v>
      </c>
      <c r="Y1095" s="22" t="s">
        <v>6736</v>
      </c>
      <c r="Z1095" s="22" t="s">
        <v>6712</v>
      </c>
      <c r="AA1095" s="22" t="s">
        <v>7223</v>
      </c>
      <c r="AB1095" s="22" t="s">
        <v>6803</v>
      </c>
      <c r="AC1095" s="22"/>
      <c r="AD1095" s="92" t="s">
        <v>7212</v>
      </c>
      <c r="AE1095" s="93">
        <v>1.75</v>
      </c>
      <c r="AF1095" s="22" t="s">
        <v>6850</v>
      </c>
      <c r="AG1095" s="94">
        <v>40816</v>
      </c>
      <c r="AH1095" s="245">
        <v>42004</v>
      </c>
      <c r="AI1095" s="94">
        <v>42004</v>
      </c>
      <c r="AJ1095" s="94">
        <v>42005</v>
      </c>
      <c r="AK1095" s="22"/>
    </row>
    <row r="1096" spans="1:37" x14ac:dyDescent="0.25">
      <c r="A1096" t="str">
        <f t="shared" si="17"/>
        <v>BC00230</v>
      </c>
      <c r="B1096" s="16" t="s">
        <v>2944</v>
      </c>
      <c r="C1096" s="227" t="s">
        <v>3229</v>
      </c>
      <c r="D1096" s="16" t="s">
        <v>3191</v>
      </c>
      <c r="E1096" s="22"/>
      <c r="F1096" s="22"/>
      <c r="G1096" s="22"/>
      <c r="H1096" s="84">
        <v>445</v>
      </c>
      <c r="I1096" s="22" t="s">
        <v>9034</v>
      </c>
      <c r="J1096" s="22" t="s">
        <v>9141</v>
      </c>
      <c r="K1096" s="86">
        <v>40795</v>
      </c>
      <c r="L1096" s="87">
        <v>2014</v>
      </c>
      <c r="M1096" s="22" t="s">
        <v>9142</v>
      </c>
      <c r="N1096" s="22" t="s">
        <v>9143</v>
      </c>
      <c r="O1096" s="88">
        <v>40816</v>
      </c>
      <c r="P1096" s="22" t="s">
        <v>9144</v>
      </c>
      <c r="Q1096" s="89"/>
      <c r="R1096" s="89"/>
      <c r="S1096" s="89"/>
      <c r="T1096" s="89"/>
      <c r="U1096" s="89">
        <v>2014</v>
      </c>
      <c r="V1096" s="90">
        <v>1359.45</v>
      </c>
      <c r="W1096" s="89">
        <v>1359.45</v>
      </c>
      <c r="X1096" s="96">
        <v>2011</v>
      </c>
      <c r="Y1096" s="22" t="s">
        <v>6736</v>
      </c>
      <c r="Z1096" s="22" t="s">
        <v>6712</v>
      </c>
      <c r="AA1096" s="22" t="s">
        <v>7223</v>
      </c>
      <c r="AB1096" s="22" t="s">
        <v>6803</v>
      </c>
      <c r="AC1096" s="22"/>
      <c r="AD1096" s="92" t="s">
        <v>7197</v>
      </c>
      <c r="AE1096" s="93">
        <v>1.75</v>
      </c>
      <c r="AF1096" s="22" t="s">
        <v>6850</v>
      </c>
      <c r="AG1096" s="94">
        <v>40816</v>
      </c>
      <c r="AH1096" s="245">
        <v>42004</v>
      </c>
      <c r="AI1096" s="94">
        <v>42004</v>
      </c>
      <c r="AJ1096" s="94">
        <v>42005</v>
      </c>
      <c r="AK1096" s="22"/>
    </row>
    <row r="1097" spans="1:37" x14ac:dyDescent="0.25">
      <c r="A1097" t="str">
        <f t="shared" si="17"/>
        <v>BC00801</v>
      </c>
      <c r="B1097" s="16" t="s">
        <v>2944</v>
      </c>
      <c r="C1097" s="227" t="s">
        <v>3230</v>
      </c>
      <c r="D1097" s="16" t="s">
        <v>2956</v>
      </c>
      <c r="E1097" s="22"/>
      <c r="F1097" s="22"/>
      <c r="G1097" s="22"/>
      <c r="H1097" s="84">
        <v>473</v>
      </c>
      <c r="I1097" s="22" t="s">
        <v>9034</v>
      </c>
      <c r="J1097" s="22" t="s">
        <v>9145</v>
      </c>
      <c r="K1097" s="86">
        <v>40813</v>
      </c>
      <c r="L1097" s="87">
        <v>2014</v>
      </c>
      <c r="M1097" s="22" t="s">
        <v>9146</v>
      </c>
      <c r="N1097" s="22" t="s">
        <v>9147</v>
      </c>
      <c r="O1097" s="88">
        <v>40826</v>
      </c>
      <c r="P1097" s="22" t="s">
        <v>9148</v>
      </c>
      <c r="Q1097" s="89">
        <v>6042</v>
      </c>
      <c r="R1097" s="89"/>
      <c r="S1097" s="89"/>
      <c r="T1097" s="89"/>
      <c r="U1097" s="89">
        <v>2014</v>
      </c>
      <c r="V1097" s="90">
        <v>1376.2333333333336</v>
      </c>
      <c r="W1097" s="89">
        <v>1376.2333333333336</v>
      </c>
      <c r="X1097" s="96">
        <v>2011</v>
      </c>
      <c r="Y1097" s="22" t="s">
        <v>6873</v>
      </c>
      <c r="Z1097" s="22" t="s">
        <v>6712</v>
      </c>
      <c r="AA1097" s="22" t="s">
        <v>7223</v>
      </c>
      <c r="AB1097" s="22" t="s">
        <v>6803</v>
      </c>
      <c r="AC1097" s="22"/>
      <c r="AD1097" s="92" t="s">
        <v>8330</v>
      </c>
      <c r="AE1097" s="93">
        <v>1.8333333333333333</v>
      </c>
      <c r="AF1097" s="22" t="s">
        <v>6850</v>
      </c>
      <c r="AG1097" s="94">
        <v>40826</v>
      </c>
      <c r="AH1097" s="245">
        <v>42004</v>
      </c>
      <c r="AI1097" s="94">
        <v>42004</v>
      </c>
      <c r="AJ1097" s="94">
        <v>42005</v>
      </c>
      <c r="AK1097" s="22"/>
    </row>
    <row r="1098" spans="1:37" x14ac:dyDescent="0.25">
      <c r="A1098" t="str">
        <f t="shared" si="17"/>
        <v>BC00802</v>
      </c>
      <c r="B1098" s="16" t="s">
        <v>2944</v>
      </c>
      <c r="C1098" s="227" t="s">
        <v>3231</v>
      </c>
      <c r="D1098" s="16" t="s">
        <v>2956</v>
      </c>
      <c r="E1098" s="22"/>
      <c r="F1098" s="22"/>
      <c r="G1098" s="22"/>
      <c r="H1098" s="84">
        <v>473</v>
      </c>
      <c r="I1098" s="22" t="s">
        <v>9034</v>
      </c>
      <c r="J1098" s="22" t="s">
        <v>9145</v>
      </c>
      <c r="K1098" s="86">
        <v>40813</v>
      </c>
      <c r="L1098" s="87">
        <v>2014</v>
      </c>
      <c r="M1098" s="22" t="s">
        <v>9146</v>
      </c>
      <c r="N1098" s="22" t="s">
        <v>9147</v>
      </c>
      <c r="O1098" s="88">
        <v>40826</v>
      </c>
      <c r="P1098" s="22" t="s">
        <v>9148</v>
      </c>
      <c r="Q1098" s="89"/>
      <c r="R1098" s="89"/>
      <c r="S1098" s="89"/>
      <c r="T1098" s="89"/>
      <c r="U1098" s="89">
        <v>2014</v>
      </c>
      <c r="V1098" s="90">
        <v>1376.2333333333336</v>
      </c>
      <c r="W1098" s="89">
        <v>1376.2333333333336</v>
      </c>
      <c r="X1098" s="96">
        <v>2011</v>
      </c>
      <c r="Y1098" s="22" t="s">
        <v>6873</v>
      </c>
      <c r="Z1098" s="22" t="s">
        <v>6712</v>
      </c>
      <c r="AA1098" s="22" t="s">
        <v>7223</v>
      </c>
      <c r="AB1098" s="22" t="s">
        <v>6803</v>
      </c>
      <c r="AC1098" s="22"/>
      <c r="AD1098" s="92" t="s">
        <v>8330</v>
      </c>
      <c r="AE1098" s="93">
        <v>1.8333333333333333</v>
      </c>
      <c r="AF1098" s="22" t="s">
        <v>6850</v>
      </c>
      <c r="AG1098" s="94">
        <v>40826</v>
      </c>
      <c r="AH1098" s="245">
        <v>42004</v>
      </c>
      <c r="AI1098" s="94">
        <v>42004</v>
      </c>
      <c r="AJ1098" s="94">
        <v>42005</v>
      </c>
      <c r="AK1098" s="22"/>
    </row>
    <row r="1099" spans="1:37" x14ac:dyDescent="0.25">
      <c r="A1099" t="str">
        <f t="shared" si="17"/>
        <v>BC00803</v>
      </c>
      <c r="B1099" s="16" t="s">
        <v>2944</v>
      </c>
      <c r="C1099" s="227" t="s">
        <v>3232</v>
      </c>
      <c r="D1099" s="16" t="s">
        <v>2956</v>
      </c>
      <c r="E1099" s="22"/>
      <c r="F1099" s="22"/>
      <c r="G1099" s="22"/>
      <c r="H1099" s="84">
        <v>473</v>
      </c>
      <c r="I1099" s="22" t="s">
        <v>9034</v>
      </c>
      <c r="J1099" s="22" t="s">
        <v>9145</v>
      </c>
      <c r="K1099" s="86">
        <v>40813</v>
      </c>
      <c r="L1099" s="87">
        <v>2014</v>
      </c>
      <c r="M1099" s="22" t="s">
        <v>9146</v>
      </c>
      <c r="N1099" s="22" t="s">
        <v>9147</v>
      </c>
      <c r="O1099" s="88">
        <v>40826</v>
      </c>
      <c r="P1099" s="22" t="s">
        <v>9148</v>
      </c>
      <c r="Q1099" s="89"/>
      <c r="R1099" s="89"/>
      <c r="S1099" s="89"/>
      <c r="T1099" s="89"/>
      <c r="U1099" s="89">
        <v>2014</v>
      </c>
      <c r="V1099" s="90">
        <v>1376.2333333333336</v>
      </c>
      <c r="W1099" s="89">
        <v>1376.2333333333336</v>
      </c>
      <c r="X1099" s="96">
        <v>2011</v>
      </c>
      <c r="Y1099" s="22" t="s">
        <v>6873</v>
      </c>
      <c r="Z1099" s="22" t="s">
        <v>6712</v>
      </c>
      <c r="AA1099" s="22" t="s">
        <v>7223</v>
      </c>
      <c r="AB1099" s="22" t="s">
        <v>6803</v>
      </c>
      <c r="AC1099" s="22"/>
      <c r="AD1099" s="92" t="s">
        <v>8330</v>
      </c>
      <c r="AE1099" s="93">
        <v>1.8333333333333333</v>
      </c>
      <c r="AF1099" s="22" t="s">
        <v>6850</v>
      </c>
      <c r="AG1099" s="94">
        <v>40826</v>
      </c>
      <c r="AH1099" s="245">
        <v>42004</v>
      </c>
      <c r="AI1099" s="94">
        <v>42004</v>
      </c>
      <c r="AJ1099" s="94">
        <v>42005</v>
      </c>
      <c r="AK1099" s="22"/>
    </row>
    <row r="1100" spans="1:37" x14ac:dyDescent="0.25">
      <c r="A1100" t="str">
        <f t="shared" si="17"/>
        <v>AF01363</v>
      </c>
      <c r="B1100" s="16" t="s">
        <v>2944</v>
      </c>
      <c r="C1100" s="227" t="s">
        <v>3233</v>
      </c>
      <c r="D1100" s="16" t="s">
        <v>2947</v>
      </c>
      <c r="E1100" s="22"/>
      <c r="F1100" s="22"/>
      <c r="G1100" s="22"/>
      <c r="H1100" s="84">
        <v>284</v>
      </c>
      <c r="I1100" s="85" t="s">
        <v>8706</v>
      </c>
      <c r="J1100" s="22" t="s">
        <v>9149</v>
      </c>
      <c r="K1100" s="86">
        <v>40822</v>
      </c>
      <c r="L1100" s="87">
        <v>2619</v>
      </c>
      <c r="M1100" s="22" t="s">
        <v>9150</v>
      </c>
      <c r="N1100" s="22" t="s">
        <v>9151</v>
      </c>
      <c r="O1100" s="88">
        <v>40827</v>
      </c>
      <c r="P1100" s="22" t="s">
        <v>9152</v>
      </c>
      <c r="Q1100" s="89">
        <v>20796.8</v>
      </c>
      <c r="R1100" s="89"/>
      <c r="S1100" s="89"/>
      <c r="T1100" s="89"/>
      <c r="U1100" s="89">
        <v>2619</v>
      </c>
      <c r="V1100" s="90">
        <v>1789.6499999999999</v>
      </c>
      <c r="W1100" s="89">
        <v>1789.6499999999999</v>
      </c>
      <c r="X1100" s="96">
        <v>2011</v>
      </c>
      <c r="Y1100" s="22" t="s">
        <v>6873</v>
      </c>
      <c r="Z1100" s="22" t="s">
        <v>6712</v>
      </c>
      <c r="AA1100" s="22" t="s">
        <v>6713</v>
      </c>
      <c r="AB1100" s="22" t="s">
        <v>6803</v>
      </c>
      <c r="AC1100" s="22"/>
      <c r="AD1100" s="92" t="s">
        <v>6715</v>
      </c>
      <c r="AE1100" s="93">
        <v>6.833333333333333</v>
      </c>
      <c r="AF1100" s="22" t="s">
        <v>8711</v>
      </c>
      <c r="AG1100" s="94">
        <v>40827</v>
      </c>
      <c r="AH1100" s="245">
        <v>42004</v>
      </c>
      <c r="AI1100" s="94">
        <v>42004</v>
      </c>
      <c r="AJ1100" s="94">
        <v>42005</v>
      </c>
      <c r="AK1100" s="22"/>
    </row>
    <row r="1101" spans="1:37" x14ac:dyDescent="0.25">
      <c r="A1101" t="str">
        <f t="shared" si="17"/>
        <v>AF01369</v>
      </c>
      <c r="B1101" s="16" t="s">
        <v>2944</v>
      </c>
      <c r="C1101" s="227" t="s">
        <v>3234</v>
      </c>
      <c r="D1101" s="16" t="s">
        <v>2947</v>
      </c>
      <c r="E1101" s="22"/>
      <c r="F1101" s="22"/>
      <c r="G1101" s="22"/>
      <c r="H1101" s="84">
        <v>284</v>
      </c>
      <c r="I1101" s="85" t="s">
        <v>8706</v>
      </c>
      <c r="J1101" s="22" t="s">
        <v>9153</v>
      </c>
      <c r="K1101" s="86">
        <v>40822</v>
      </c>
      <c r="L1101" s="87">
        <v>3104</v>
      </c>
      <c r="M1101" s="22" t="s">
        <v>9150</v>
      </c>
      <c r="N1101" s="22" t="s">
        <v>9151</v>
      </c>
      <c r="O1101" s="88">
        <v>40827</v>
      </c>
      <c r="P1101" s="22" t="s">
        <v>9152</v>
      </c>
      <c r="Q1101" s="89"/>
      <c r="R1101" s="89"/>
      <c r="S1101" s="89"/>
      <c r="T1101" s="89"/>
      <c r="U1101" s="89">
        <v>3104</v>
      </c>
      <c r="V1101" s="90">
        <v>2121.0666666666666</v>
      </c>
      <c r="W1101" s="89">
        <v>2121.0666666666666</v>
      </c>
      <c r="X1101" s="96">
        <v>2011</v>
      </c>
      <c r="Y1101" s="22" t="s">
        <v>6873</v>
      </c>
      <c r="Z1101" s="22" t="s">
        <v>6712</v>
      </c>
      <c r="AA1101" s="22" t="s">
        <v>6713</v>
      </c>
      <c r="AB1101" s="22" t="s">
        <v>6803</v>
      </c>
      <c r="AC1101" s="22"/>
      <c r="AD1101" s="92" t="s">
        <v>6715</v>
      </c>
      <c r="AE1101" s="93">
        <v>6.833333333333333</v>
      </c>
      <c r="AF1101" s="22" t="s">
        <v>8711</v>
      </c>
      <c r="AG1101" s="94">
        <v>40827</v>
      </c>
      <c r="AH1101" s="245">
        <v>42004</v>
      </c>
      <c r="AI1101" s="94">
        <v>42004</v>
      </c>
      <c r="AJ1101" s="94">
        <v>42005</v>
      </c>
      <c r="AK1101" s="22"/>
    </row>
    <row r="1102" spans="1:37" x14ac:dyDescent="0.25">
      <c r="A1102" t="str">
        <f t="shared" si="17"/>
        <v>AF01377</v>
      </c>
      <c r="B1102" s="16" t="s">
        <v>2944</v>
      </c>
      <c r="C1102" s="227" t="s">
        <v>3235</v>
      </c>
      <c r="D1102" s="16" t="s">
        <v>2947</v>
      </c>
      <c r="E1102" s="22"/>
      <c r="F1102" s="22"/>
      <c r="G1102" s="22"/>
      <c r="H1102" s="84">
        <v>284</v>
      </c>
      <c r="I1102" s="85" t="s">
        <v>8706</v>
      </c>
      <c r="J1102" s="22" t="s">
        <v>9154</v>
      </c>
      <c r="K1102" s="86">
        <v>40822</v>
      </c>
      <c r="L1102" s="87">
        <v>2512.3000000000002</v>
      </c>
      <c r="M1102" s="22" t="s">
        <v>9150</v>
      </c>
      <c r="N1102" s="22" t="s">
        <v>9151</v>
      </c>
      <c r="O1102" s="88">
        <v>40827</v>
      </c>
      <c r="P1102" s="22" t="s">
        <v>9152</v>
      </c>
      <c r="Q1102" s="89"/>
      <c r="R1102" s="89"/>
      <c r="S1102" s="89"/>
      <c r="T1102" s="89"/>
      <c r="U1102" s="89">
        <v>2512.3000000000002</v>
      </c>
      <c r="V1102" s="90">
        <v>1716.7383333333335</v>
      </c>
      <c r="W1102" s="89">
        <v>1716.7383333333335</v>
      </c>
      <c r="X1102" s="96">
        <v>2011</v>
      </c>
      <c r="Y1102" s="22" t="s">
        <v>6873</v>
      </c>
      <c r="Z1102" s="22" t="s">
        <v>6712</v>
      </c>
      <c r="AA1102" s="22" t="s">
        <v>6713</v>
      </c>
      <c r="AB1102" s="22" t="s">
        <v>6803</v>
      </c>
      <c r="AC1102" s="22"/>
      <c r="AD1102" s="92" t="s">
        <v>6715</v>
      </c>
      <c r="AE1102" s="93">
        <v>6.833333333333333</v>
      </c>
      <c r="AF1102" s="22" t="s">
        <v>8711</v>
      </c>
      <c r="AG1102" s="94">
        <v>40827</v>
      </c>
      <c r="AH1102" s="245">
        <v>42004</v>
      </c>
      <c r="AI1102" s="94">
        <v>42004</v>
      </c>
      <c r="AJ1102" s="94">
        <v>42005</v>
      </c>
      <c r="AK1102" s="22"/>
    </row>
    <row r="1103" spans="1:37" x14ac:dyDescent="0.25">
      <c r="A1103" t="str">
        <f t="shared" si="17"/>
        <v>AF01385</v>
      </c>
      <c r="B1103" s="16" t="s">
        <v>2944</v>
      </c>
      <c r="C1103" s="227" t="s">
        <v>3236</v>
      </c>
      <c r="D1103" s="16" t="s">
        <v>2947</v>
      </c>
      <c r="E1103" s="22"/>
      <c r="F1103" s="22"/>
      <c r="G1103" s="22"/>
      <c r="H1103" s="84">
        <v>284</v>
      </c>
      <c r="I1103" s="85" t="s">
        <v>8706</v>
      </c>
      <c r="J1103" s="22" t="s">
        <v>9154</v>
      </c>
      <c r="K1103" s="86">
        <v>40822</v>
      </c>
      <c r="L1103" s="87">
        <v>2512.3000000000002</v>
      </c>
      <c r="M1103" s="22" t="s">
        <v>9150</v>
      </c>
      <c r="N1103" s="22" t="s">
        <v>9151</v>
      </c>
      <c r="O1103" s="88">
        <v>40827</v>
      </c>
      <c r="P1103" s="22" t="s">
        <v>9152</v>
      </c>
      <c r="Q1103" s="89"/>
      <c r="R1103" s="89"/>
      <c r="S1103" s="89"/>
      <c r="T1103" s="89"/>
      <c r="U1103" s="89">
        <v>2512.3000000000002</v>
      </c>
      <c r="V1103" s="90">
        <v>1716.7383333333335</v>
      </c>
      <c r="W1103" s="89">
        <v>1716.7383333333335</v>
      </c>
      <c r="X1103" s="96">
        <v>2011</v>
      </c>
      <c r="Y1103" s="22" t="s">
        <v>6873</v>
      </c>
      <c r="Z1103" s="22" t="s">
        <v>6712</v>
      </c>
      <c r="AA1103" s="22" t="s">
        <v>6713</v>
      </c>
      <c r="AB1103" s="22" t="s">
        <v>6803</v>
      </c>
      <c r="AC1103" s="22"/>
      <c r="AD1103" s="92" t="s">
        <v>6715</v>
      </c>
      <c r="AE1103" s="93">
        <v>6.833333333333333</v>
      </c>
      <c r="AF1103" s="22" t="s">
        <v>8711</v>
      </c>
      <c r="AG1103" s="94">
        <v>40827</v>
      </c>
      <c r="AH1103" s="245">
        <v>42004</v>
      </c>
      <c r="AI1103" s="94">
        <v>42004</v>
      </c>
      <c r="AJ1103" s="94">
        <v>42005</v>
      </c>
      <c r="AK1103" s="22"/>
    </row>
    <row r="1104" spans="1:37" x14ac:dyDescent="0.25">
      <c r="A1104" t="str">
        <f t="shared" si="17"/>
        <v>AF01652</v>
      </c>
      <c r="B1104" s="16" t="s">
        <v>2944</v>
      </c>
      <c r="C1104" s="227" t="s">
        <v>3237</v>
      </c>
      <c r="D1104" s="16" t="s">
        <v>2947</v>
      </c>
      <c r="E1104" s="22"/>
      <c r="F1104" s="22"/>
      <c r="G1104" s="22"/>
      <c r="H1104" s="84">
        <v>284</v>
      </c>
      <c r="I1104" s="85" t="s">
        <v>8706</v>
      </c>
      <c r="J1104" s="22" t="s">
        <v>9154</v>
      </c>
      <c r="K1104" s="86">
        <v>40822</v>
      </c>
      <c r="L1104" s="87">
        <v>2512.3000000000002</v>
      </c>
      <c r="M1104" s="22" t="s">
        <v>9150</v>
      </c>
      <c r="N1104" s="22" t="s">
        <v>9151</v>
      </c>
      <c r="O1104" s="88">
        <v>40827</v>
      </c>
      <c r="P1104" s="22" t="s">
        <v>9152</v>
      </c>
      <c r="Q1104" s="89"/>
      <c r="R1104" s="89"/>
      <c r="S1104" s="89"/>
      <c r="T1104" s="89"/>
      <c r="U1104" s="89">
        <v>2512.3000000000002</v>
      </c>
      <c r="V1104" s="90">
        <v>1716.7383333333335</v>
      </c>
      <c r="W1104" s="89">
        <v>1716.7383333333335</v>
      </c>
      <c r="X1104" s="96">
        <v>2011</v>
      </c>
      <c r="Y1104" s="22" t="s">
        <v>6873</v>
      </c>
      <c r="Z1104" s="22" t="s">
        <v>6712</v>
      </c>
      <c r="AA1104" s="22" t="s">
        <v>6713</v>
      </c>
      <c r="AB1104" s="22" t="s">
        <v>6803</v>
      </c>
      <c r="AC1104" s="22"/>
      <c r="AD1104" s="92" t="s">
        <v>6715</v>
      </c>
      <c r="AE1104" s="93">
        <v>6.833333333333333</v>
      </c>
      <c r="AF1104" s="22" t="s">
        <v>8711</v>
      </c>
      <c r="AG1104" s="94">
        <v>40827</v>
      </c>
      <c r="AH1104" s="245">
        <v>42004</v>
      </c>
      <c r="AI1104" s="94">
        <v>42004</v>
      </c>
      <c r="AJ1104" s="94">
        <v>42005</v>
      </c>
      <c r="AK1104" s="22"/>
    </row>
    <row r="1105" spans="1:37" x14ac:dyDescent="0.25">
      <c r="A1105" t="str">
        <f t="shared" si="17"/>
        <v>AF01671</v>
      </c>
      <c r="B1105" s="16" t="s">
        <v>2944</v>
      </c>
      <c r="C1105" s="227" t="s">
        <v>3238</v>
      </c>
      <c r="D1105" s="16" t="s">
        <v>2947</v>
      </c>
      <c r="E1105" s="22"/>
      <c r="F1105" s="22"/>
      <c r="G1105" s="22"/>
      <c r="H1105" s="84">
        <v>284</v>
      </c>
      <c r="I1105" s="85" t="s">
        <v>8706</v>
      </c>
      <c r="J1105" s="22" t="s">
        <v>9154</v>
      </c>
      <c r="K1105" s="86">
        <v>40822</v>
      </c>
      <c r="L1105" s="87">
        <v>2512.3000000000002</v>
      </c>
      <c r="M1105" s="22" t="s">
        <v>9150</v>
      </c>
      <c r="N1105" s="22" t="s">
        <v>9151</v>
      </c>
      <c r="O1105" s="88">
        <v>40827</v>
      </c>
      <c r="P1105" s="22" t="s">
        <v>9152</v>
      </c>
      <c r="Q1105" s="89"/>
      <c r="R1105" s="89"/>
      <c r="S1105" s="89"/>
      <c r="T1105" s="89"/>
      <c r="U1105" s="89">
        <v>2512.3000000000002</v>
      </c>
      <c r="V1105" s="90">
        <v>1716.7383333333335</v>
      </c>
      <c r="W1105" s="89">
        <v>1716.7383333333335</v>
      </c>
      <c r="X1105" s="96">
        <v>2011</v>
      </c>
      <c r="Y1105" s="22" t="s">
        <v>6873</v>
      </c>
      <c r="Z1105" s="22" t="s">
        <v>6712</v>
      </c>
      <c r="AA1105" s="22" t="s">
        <v>6713</v>
      </c>
      <c r="AB1105" s="22" t="s">
        <v>6803</v>
      </c>
      <c r="AC1105" s="22"/>
      <c r="AD1105" s="92" t="s">
        <v>6715</v>
      </c>
      <c r="AE1105" s="93">
        <v>6.833333333333333</v>
      </c>
      <c r="AF1105" s="22" t="s">
        <v>8711</v>
      </c>
      <c r="AG1105" s="94">
        <v>40827</v>
      </c>
      <c r="AH1105" s="245">
        <v>42004</v>
      </c>
      <c r="AI1105" s="94">
        <v>42004</v>
      </c>
      <c r="AJ1105" s="94">
        <v>42005</v>
      </c>
      <c r="AK1105" s="22"/>
    </row>
    <row r="1106" spans="1:37" x14ac:dyDescent="0.25">
      <c r="A1106" t="str">
        <f t="shared" si="17"/>
        <v>AF01663</v>
      </c>
      <c r="B1106" s="16" t="s">
        <v>2944</v>
      </c>
      <c r="C1106" s="227" t="s">
        <v>3239</v>
      </c>
      <c r="D1106" s="16" t="s">
        <v>2947</v>
      </c>
      <c r="E1106" s="22"/>
      <c r="F1106" s="22"/>
      <c r="G1106" s="22"/>
      <c r="H1106" s="84">
        <v>284</v>
      </c>
      <c r="I1106" s="85" t="s">
        <v>8706</v>
      </c>
      <c r="J1106" s="22" t="s">
        <v>9154</v>
      </c>
      <c r="K1106" s="86">
        <v>40822</v>
      </c>
      <c r="L1106" s="87">
        <v>2512.3000000000002</v>
      </c>
      <c r="M1106" s="22" t="s">
        <v>9150</v>
      </c>
      <c r="N1106" s="22" t="s">
        <v>9151</v>
      </c>
      <c r="O1106" s="88">
        <v>40827</v>
      </c>
      <c r="P1106" s="22" t="s">
        <v>9152</v>
      </c>
      <c r="Q1106" s="89"/>
      <c r="R1106" s="89"/>
      <c r="S1106" s="89"/>
      <c r="T1106" s="89"/>
      <c r="U1106" s="89">
        <v>2512.3000000000002</v>
      </c>
      <c r="V1106" s="90">
        <v>1716.7383333333335</v>
      </c>
      <c r="W1106" s="89">
        <v>1716.7383333333335</v>
      </c>
      <c r="X1106" s="96">
        <v>2011</v>
      </c>
      <c r="Y1106" s="22" t="s">
        <v>6873</v>
      </c>
      <c r="Z1106" s="22" t="s">
        <v>6712</v>
      </c>
      <c r="AA1106" s="22" t="s">
        <v>6713</v>
      </c>
      <c r="AB1106" s="22" t="s">
        <v>6803</v>
      </c>
      <c r="AC1106" s="22"/>
      <c r="AD1106" s="92" t="s">
        <v>6715</v>
      </c>
      <c r="AE1106" s="93">
        <v>6.833333333333333</v>
      </c>
      <c r="AF1106" s="22" t="s">
        <v>8711</v>
      </c>
      <c r="AG1106" s="94">
        <v>40827</v>
      </c>
      <c r="AH1106" s="245">
        <v>42004</v>
      </c>
      <c r="AI1106" s="94">
        <v>42004</v>
      </c>
      <c r="AJ1106" s="94">
        <v>42005</v>
      </c>
      <c r="AK1106" s="22"/>
    </row>
    <row r="1107" spans="1:37" x14ac:dyDescent="0.25">
      <c r="A1107" t="str">
        <f t="shared" si="17"/>
        <v>AF01397</v>
      </c>
      <c r="B1107" s="16" t="s">
        <v>2944</v>
      </c>
      <c r="C1107" s="227" t="s">
        <v>3240</v>
      </c>
      <c r="D1107" s="16" t="s">
        <v>2947</v>
      </c>
      <c r="E1107" s="22"/>
      <c r="F1107" s="22"/>
      <c r="G1107" s="22"/>
      <c r="H1107" s="84">
        <v>284</v>
      </c>
      <c r="I1107" s="85" t="s">
        <v>8706</v>
      </c>
      <c r="J1107" s="22" t="s">
        <v>9154</v>
      </c>
      <c r="K1107" s="86">
        <v>40822</v>
      </c>
      <c r="L1107" s="87">
        <v>2512.3000000000002</v>
      </c>
      <c r="M1107" s="22" t="s">
        <v>9150</v>
      </c>
      <c r="N1107" s="22" t="s">
        <v>9151</v>
      </c>
      <c r="O1107" s="88">
        <v>40827</v>
      </c>
      <c r="P1107" s="22" t="s">
        <v>9152</v>
      </c>
      <c r="Q1107" s="89"/>
      <c r="R1107" s="89"/>
      <c r="S1107" s="89"/>
      <c r="T1107" s="89"/>
      <c r="U1107" s="89">
        <v>2512.3000000000002</v>
      </c>
      <c r="V1107" s="90">
        <v>1716.7383333333335</v>
      </c>
      <c r="W1107" s="89">
        <v>1716.7383333333335</v>
      </c>
      <c r="X1107" s="96">
        <v>2011</v>
      </c>
      <c r="Y1107" s="22" t="s">
        <v>6873</v>
      </c>
      <c r="Z1107" s="22" t="s">
        <v>6712</v>
      </c>
      <c r="AA1107" s="22" t="s">
        <v>6713</v>
      </c>
      <c r="AB1107" s="22" t="s">
        <v>6803</v>
      </c>
      <c r="AC1107" s="22"/>
      <c r="AD1107" s="92" t="s">
        <v>6715</v>
      </c>
      <c r="AE1107" s="93">
        <v>6.833333333333333</v>
      </c>
      <c r="AF1107" s="22" t="s">
        <v>8711</v>
      </c>
      <c r="AG1107" s="94">
        <v>40827</v>
      </c>
      <c r="AH1107" s="245">
        <v>42004</v>
      </c>
      <c r="AI1107" s="94">
        <v>42004</v>
      </c>
      <c r="AJ1107" s="94">
        <v>42005</v>
      </c>
      <c r="AK1107" s="22"/>
    </row>
    <row r="1108" spans="1:37" x14ac:dyDescent="0.25">
      <c r="A1108" t="str">
        <f t="shared" si="17"/>
        <v>AF01598</v>
      </c>
      <c r="B1108" s="16" t="s">
        <v>2944</v>
      </c>
      <c r="C1108" s="227" t="s">
        <v>3241</v>
      </c>
      <c r="D1108" s="16" t="s">
        <v>3033</v>
      </c>
      <c r="E1108" s="22"/>
      <c r="F1108" s="22"/>
      <c r="G1108" s="22"/>
      <c r="H1108" s="84">
        <v>217</v>
      </c>
      <c r="I1108" s="85" t="s">
        <v>8706</v>
      </c>
      <c r="J1108" s="22" t="s">
        <v>9155</v>
      </c>
      <c r="K1108" s="86">
        <v>40826</v>
      </c>
      <c r="L1108" s="87">
        <v>6065.75</v>
      </c>
      <c r="M1108" s="22" t="s">
        <v>9156</v>
      </c>
      <c r="N1108" s="22" t="s">
        <v>9157</v>
      </c>
      <c r="O1108" s="88">
        <v>40828</v>
      </c>
      <c r="P1108" s="22" t="s">
        <v>9158</v>
      </c>
      <c r="Q1108" s="89">
        <v>8060.75</v>
      </c>
      <c r="R1108" s="89"/>
      <c r="S1108" s="89"/>
      <c r="T1108" s="89"/>
      <c r="U1108" s="89">
        <v>6065.75</v>
      </c>
      <c r="V1108" s="90">
        <v>4144.9291666666668</v>
      </c>
      <c r="W1108" s="89">
        <v>4144.9291666666668</v>
      </c>
      <c r="X1108" s="96">
        <v>2011</v>
      </c>
      <c r="Y1108" s="22" t="s">
        <v>6873</v>
      </c>
      <c r="Z1108" s="22" t="s">
        <v>6712</v>
      </c>
      <c r="AA1108" s="22" t="s">
        <v>6713</v>
      </c>
      <c r="AB1108" s="22" t="s">
        <v>6803</v>
      </c>
      <c r="AC1108" s="22"/>
      <c r="AD1108" s="92" t="s">
        <v>7258</v>
      </c>
      <c r="AE1108" s="93">
        <v>6.833333333333333</v>
      </c>
      <c r="AF1108" s="22" t="s">
        <v>8711</v>
      </c>
      <c r="AG1108" s="94">
        <v>40828</v>
      </c>
      <c r="AH1108" s="245">
        <v>42004</v>
      </c>
      <c r="AI1108" s="94">
        <v>42004</v>
      </c>
      <c r="AJ1108" s="94">
        <v>42005</v>
      </c>
      <c r="AK1108" s="22"/>
    </row>
    <row r="1109" spans="1:37" x14ac:dyDescent="0.25">
      <c r="A1109" t="str">
        <f t="shared" si="17"/>
        <v>AF01883</v>
      </c>
      <c r="B1109" s="16" t="s">
        <v>2944</v>
      </c>
      <c r="C1109" s="227" t="s">
        <v>3242</v>
      </c>
      <c r="D1109" s="16" t="s">
        <v>2947</v>
      </c>
      <c r="E1109" s="22"/>
      <c r="F1109" s="22"/>
      <c r="G1109" s="22"/>
      <c r="H1109" s="84">
        <v>217</v>
      </c>
      <c r="I1109" s="85" t="s">
        <v>8706</v>
      </c>
      <c r="J1109" s="22" t="s">
        <v>9159</v>
      </c>
      <c r="K1109" s="86">
        <v>40826</v>
      </c>
      <c r="L1109" s="87">
        <v>1995</v>
      </c>
      <c r="M1109" s="22" t="s">
        <v>9156</v>
      </c>
      <c r="N1109" s="22" t="s">
        <v>9157</v>
      </c>
      <c r="O1109" s="88">
        <v>40828</v>
      </c>
      <c r="P1109" s="22" t="s">
        <v>9158</v>
      </c>
      <c r="Q1109" s="89"/>
      <c r="R1109" s="89"/>
      <c r="S1109" s="89"/>
      <c r="T1109" s="89"/>
      <c r="U1109" s="89">
        <v>1995</v>
      </c>
      <c r="V1109" s="90">
        <v>1363.25</v>
      </c>
      <c r="W1109" s="89">
        <v>1363.25</v>
      </c>
      <c r="X1109" s="96">
        <v>2011</v>
      </c>
      <c r="Y1109" s="22" t="s">
        <v>6873</v>
      </c>
      <c r="Z1109" s="22" t="s">
        <v>6712</v>
      </c>
      <c r="AA1109" s="22" t="s">
        <v>6713</v>
      </c>
      <c r="AB1109" s="22" t="s">
        <v>6803</v>
      </c>
      <c r="AC1109" s="22"/>
      <c r="AD1109" s="92" t="s">
        <v>7258</v>
      </c>
      <c r="AE1109" s="93">
        <v>6.833333333333333</v>
      </c>
      <c r="AF1109" s="22" t="s">
        <v>8711</v>
      </c>
      <c r="AG1109" s="94">
        <v>40828</v>
      </c>
      <c r="AH1109" s="245">
        <v>42004</v>
      </c>
      <c r="AI1109" s="94">
        <v>42004</v>
      </c>
      <c r="AJ1109" s="94">
        <v>42005</v>
      </c>
      <c r="AK1109" s="22"/>
    </row>
    <row r="1110" spans="1:37" x14ac:dyDescent="0.25">
      <c r="A1110" t="str">
        <f t="shared" si="17"/>
        <v>BC00621</v>
      </c>
      <c r="B1110" s="16" t="s">
        <v>2944</v>
      </c>
      <c r="C1110" s="227" t="s">
        <v>3243</v>
      </c>
      <c r="D1110" s="16" t="s">
        <v>2956</v>
      </c>
      <c r="E1110" s="22"/>
      <c r="F1110" s="22"/>
      <c r="G1110" s="22"/>
      <c r="H1110" s="84">
        <v>509</v>
      </c>
      <c r="I1110" s="22" t="s">
        <v>9034</v>
      </c>
      <c r="J1110" s="22" t="s">
        <v>9141</v>
      </c>
      <c r="K1110" s="86">
        <v>40833</v>
      </c>
      <c r="L1110" s="87">
        <v>2014</v>
      </c>
      <c r="M1110" s="22" t="s">
        <v>9160</v>
      </c>
      <c r="N1110" s="22" t="s">
        <v>9161</v>
      </c>
      <c r="O1110" s="88">
        <v>40842</v>
      </c>
      <c r="P1110" s="22" t="s">
        <v>9162</v>
      </c>
      <c r="Q1110" s="89">
        <v>12084</v>
      </c>
      <c r="R1110" s="89"/>
      <c r="S1110" s="89"/>
      <c r="T1110" s="89"/>
      <c r="U1110" s="89">
        <v>2014</v>
      </c>
      <c r="V1110" s="90">
        <v>1376.2333333333336</v>
      </c>
      <c r="W1110" s="89">
        <v>1376.2333333333336</v>
      </c>
      <c r="X1110" s="96">
        <v>2011</v>
      </c>
      <c r="Y1110" s="22" t="s">
        <v>6873</v>
      </c>
      <c r="Z1110" s="22" t="s">
        <v>6712</v>
      </c>
      <c r="AA1110" s="22" t="s">
        <v>7223</v>
      </c>
      <c r="AB1110" s="22" t="s">
        <v>6803</v>
      </c>
      <c r="AC1110" s="22"/>
      <c r="AD1110" s="92" t="s">
        <v>7258</v>
      </c>
      <c r="AE1110" s="93">
        <v>1.8333333333333333</v>
      </c>
      <c r="AF1110" s="22" t="s">
        <v>6850</v>
      </c>
      <c r="AG1110" s="94">
        <v>40842</v>
      </c>
      <c r="AH1110" s="245">
        <v>42004</v>
      </c>
      <c r="AI1110" s="94">
        <v>42004</v>
      </c>
      <c r="AJ1110" s="94">
        <v>42005</v>
      </c>
      <c r="AK1110" s="94">
        <v>42736</v>
      </c>
    </row>
    <row r="1111" spans="1:37" x14ac:dyDescent="0.25">
      <c r="A1111" t="str">
        <f t="shared" si="17"/>
        <v>BC00231</v>
      </c>
      <c r="B1111" s="16" t="s">
        <v>2944</v>
      </c>
      <c r="C1111" s="227" t="s">
        <v>3244</v>
      </c>
      <c r="D1111" s="16" t="s">
        <v>3191</v>
      </c>
      <c r="E1111" s="22"/>
      <c r="F1111" s="22"/>
      <c r="G1111" s="22"/>
      <c r="H1111" s="84">
        <v>509</v>
      </c>
      <c r="I1111" s="22" t="s">
        <v>9034</v>
      </c>
      <c r="J1111" s="22" t="s">
        <v>9141</v>
      </c>
      <c r="K1111" s="86">
        <v>40833</v>
      </c>
      <c r="L1111" s="87">
        <v>2014</v>
      </c>
      <c r="M1111" s="22" t="s">
        <v>9160</v>
      </c>
      <c r="N1111" s="22" t="s">
        <v>9161</v>
      </c>
      <c r="O1111" s="88">
        <v>40842</v>
      </c>
      <c r="P1111" s="22" t="s">
        <v>9162</v>
      </c>
      <c r="Q1111" s="89"/>
      <c r="R1111" s="89"/>
      <c r="S1111" s="89"/>
      <c r="T1111" s="89"/>
      <c r="U1111" s="89">
        <v>2014</v>
      </c>
      <c r="V1111" s="90">
        <v>1376.2333333333336</v>
      </c>
      <c r="W1111" s="89">
        <v>1376.2333333333336</v>
      </c>
      <c r="X1111" s="96">
        <v>2011</v>
      </c>
      <c r="Y1111" s="22" t="s">
        <v>6873</v>
      </c>
      <c r="Z1111" s="22" t="s">
        <v>6712</v>
      </c>
      <c r="AA1111" s="22" t="s">
        <v>7223</v>
      </c>
      <c r="AB1111" s="22" t="s">
        <v>6803</v>
      </c>
      <c r="AC1111" s="22"/>
      <c r="AD1111" s="92" t="s">
        <v>7258</v>
      </c>
      <c r="AE1111" s="93">
        <v>1.8333333333333333</v>
      </c>
      <c r="AF1111" s="22" t="s">
        <v>6850</v>
      </c>
      <c r="AG1111" s="94">
        <v>40842</v>
      </c>
      <c r="AH1111" s="245">
        <v>42004</v>
      </c>
      <c r="AI1111" s="94">
        <v>42004</v>
      </c>
      <c r="AJ1111" s="94">
        <v>42005</v>
      </c>
      <c r="AK1111" s="22"/>
    </row>
    <row r="1112" spans="1:37" x14ac:dyDescent="0.25">
      <c r="A1112" t="str">
        <f t="shared" si="17"/>
        <v>BC00232</v>
      </c>
      <c r="B1112" s="16" t="s">
        <v>2944</v>
      </c>
      <c r="C1112" s="227" t="s">
        <v>3245</v>
      </c>
      <c r="D1112" s="16" t="s">
        <v>3191</v>
      </c>
      <c r="E1112" s="22"/>
      <c r="F1112" s="22"/>
      <c r="G1112" s="22"/>
      <c r="H1112" s="84">
        <v>509</v>
      </c>
      <c r="I1112" s="22" t="s">
        <v>9034</v>
      </c>
      <c r="J1112" s="22" t="s">
        <v>9141</v>
      </c>
      <c r="K1112" s="86">
        <v>40833</v>
      </c>
      <c r="L1112" s="87">
        <v>2014</v>
      </c>
      <c r="M1112" s="22" t="s">
        <v>9160</v>
      </c>
      <c r="N1112" s="22" t="s">
        <v>9161</v>
      </c>
      <c r="O1112" s="88">
        <v>40842</v>
      </c>
      <c r="P1112" s="22" t="s">
        <v>9162</v>
      </c>
      <c r="Q1112" s="89"/>
      <c r="R1112" s="89"/>
      <c r="S1112" s="89"/>
      <c r="T1112" s="89"/>
      <c r="U1112" s="89">
        <v>2014</v>
      </c>
      <c r="V1112" s="90">
        <v>1376.2333333333336</v>
      </c>
      <c r="W1112" s="89">
        <v>1376.2333333333336</v>
      </c>
      <c r="X1112" s="96">
        <v>2011</v>
      </c>
      <c r="Y1112" s="22" t="s">
        <v>6873</v>
      </c>
      <c r="Z1112" s="22" t="s">
        <v>6712</v>
      </c>
      <c r="AA1112" s="22" t="s">
        <v>7223</v>
      </c>
      <c r="AB1112" s="22" t="s">
        <v>6803</v>
      </c>
      <c r="AC1112" s="22"/>
      <c r="AD1112" s="92" t="s">
        <v>7258</v>
      </c>
      <c r="AE1112" s="93">
        <v>1.8333333333333333</v>
      </c>
      <c r="AF1112" s="22" t="s">
        <v>6850</v>
      </c>
      <c r="AG1112" s="94">
        <v>40842</v>
      </c>
      <c r="AH1112" s="245">
        <v>42004</v>
      </c>
      <c r="AI1112" s="94">
        <v>42004</v>
      </c>
      <c r="AJ1112" s="94">
        <v>42005</v>
      </c>
      <c r="AK1112" s="22"/>
    </row>
    <row r="1113" spans="1:37" x14ac:dyDescent="0.25">
      <c r="A1113" t="str">
        <f t="shared" si="17"/>
        <v>BC00233</v>
      </c>
      <c r="B1113" s="16" t="s">
        <v>2944</v>
      </c>
      <c r="C1113" s="227" t="s">
        <v>3246</v>
      </c>
      <c r="D1113" s="16" t="s">
        <v>3191</v>
      </c>
      <c r="E1113" s="22"/>
      <c r="F1113" s="22"/>
      <c r="G1113" s="22"/>
      <c r="H1113" s="84">
        <v>509</v>
      </c>
      <c r="I1113" s="22" t="s">
        <v>9034</v>
      </c>
      <c r="J1113" s="22" t="s">
        <v>9141</v>
      </c>
      <c r="K1113" s="86">
        <v>40833</v>
      </c>
      <c r="L1113" s="87">
        <v>2014</v>
      </c>
      <c r="M1113" s="22" t="s">
        <v>9160</v>
      </c>
      <c r="N1113" s="22" t="s">
        <v>9161</v>
      </c>
      <c r="O1113" s="88">
        <v>40842</v>
      </c>
      <c r="P1113" s="22" t="s">
        <v>9162</v>
      </c>
      <c r="Q1113" s="89"/>
      <c r="R1113" s="89"/>
      <c r="S1113" s="89"/>
      <c r="T1113" s="89"/>
      <c r="U1113" s="89">
        <v>2014</v>
      </c>
      <c r="V1113" s="90">
        <v>1376.2333333333336</v>
      </c>
      <c r="W1113" s="89">
        <v>1376.2333333333336</v>
      </c>
      <c r="X1113" s="96">
        <v>2011</v>
      </c>
      <c r="Y1113" s="22" t="s">
        <v>6873</v>
      </c>
      <c r="Z1113" s="22" t="s">
        <v>6712</v>
      </c>
      <c r="AA1113" s="22" t="s">
        <v>7223</v>
      </c>
      <c r="AB1113" s="22" t="s">
        <v>6803</v>
      </c>
      <c r="AC1113" s="22"/>
      <c r="AD1113" s="92" t="s">
        <v>7258</v>
      </c>
      <c r="AE1113" s="93">
        <v>1.8333333333333333</v>
      </c>
      <c r="AF1113" s="22" t="s">
        <v>6850</v>
      </c>
      <c r="AG1113" s="94">
        <v>40842</v>
      </c>
      <c r="AH1113" s="245">
        <v>42004</v>
      </c>
      <c r="AI1113" s="94">
        <v>42004</v>
      </c>
      <c r="AJ1113" s="94">
        <v>42005</v>
      </c>
      <c r="AK1113" s="22"/>
    </row>
    <row r="1114" spans="1:37" x14ac:dyDescent="0.25">
      <c r="A1114" t="str">
        <f t="shared" si="17"/>
        <v>AF02044</v>
      </c>
      <c r="B1114" s="16" t="s">
        <v>2944</v>
      </c>
      <c r="C1114" s="227" t="s">
        <v>698</v>
      </c>
      <c r="D1114" s="231" t="s">
        <v>941</v>
      </c>
      <c r="E1114" s="22"/>
      <c r="F1114" s="22"/>
      <c r="G1114" s="22"/>
      <c r="H1114" s="22">
        <v>131</v>
      </c>
      <c r="I1114" s="22" t="s">
        <v>9163</v>
      </c>
      <c r="J1114" s="22" t="s">
        <v>9164</v>
      </c>
      <c r="K1114" s="86">
        <v>40574</v>
      </c>
      <c r="L1114" s="87">
        <v>72304.600000000006</v>
      </c>
      <c r="M1114" s="22" t="s">
        <v>7351</v>
      </c>
      <c r="N1114" s="22"/>
      <c r="O1114" s="88">
        <v>40574</v>
      </c>
      <c r="P1114" s="22" t="s">
        <v>9164</v>
      </c>
      <c r="Q1114" s="89">
        <v>72304.658647483593</v>
      </c>
      <c r="R1114" s="89"/>
      <c r="S1114" s="89"/>
      <c r="T1114" s="89"/>
      <c r="U1114" s="89">
        <v>36152.300000000003</v>
      </c>
      <c r="V1114" s="90">
        <v>21992.64916666667</v>
      </c>
      <c r="W1114" s="89">
        <v>21992.64916666667</v>
      </c>
      <c r="X1114" s="96">
        <v>2011</v>
      </c>
      <c r="Y1114" s="22" t="s">
        <v>6757</v>
      </c>
      <c r="Z1114" s="22" t="s">
        <v>6712</v>
      </c>
      <c r="AA1114" s="22" t="s">
        <v>6713</v>
      </c>
      <c r="AB1114" s="22" t="s">
        <v>6803</v>
      </c>
      <c r="AC1114" s="22"/>
      <c r="AD1114" s="92" t="s">
        <v>6715</v>
      </c>
      <c r="AE1114" s="93">
        <v>11.083333333333334</v>
      </c>
      <c r="AF1114" s="22" t="s">
        <v>8705</v>
      </c>
      <c r="AG1114" s="94">
        <v>40574</v>
      </c>
      <c r="AH1114" s="245">
        <v>42004</v>
      </c>
      <c r="AI1114" s="94">
        <v>42004</v>
      </c>
      <c r="AJ1114" s="94">
        <v>42005</v>
      </c>
      <c r="AK1114" s="22"/>
    </row>
    <row r="1115" spans="1:37" x14ac:dyDescent="0.25">
      <c r="A1115" t="str">
        <f t="shared" si="17"/>
        <v>AF02045</v>
      </c>
      <c r="B1115" s="16" t="s">
        <v>2944</v>
      </c>
      <c r="C1115" s="227" t="s">
        <v>702</v>
      </c>
      <c r="D1115" s="231" t="s">
        <v>941</v>
      </c>
      <c r="E1115" s="22"/>
      <c r="F1115" s="22"/>
      <c r="G1115" s="22"/>
      <c r="H1115" s="22">
        <v>132</v>
      </c>
      <c r="I1115" s="22" t="s">
        <v>9163</v>
      </c>
      <c r="J1115" s="22" t="s">
        <v>9164</v>
      </c>
      <c r="K1115" s="86">
        <v>40574</v>
      </c>
      <c r="L1115" s="87">
        <v>72304.600000000006</v>
      </c>
      <c r="M1115" s="22" t="s">
        <v>7351</v>
      </c>
      <c r="N1115" s="22"/>
      <c r="O1115" s="88">
        <v>40574</v>
      </c>
      <c r="P1115" s="22" t="s">
        <v>9164</v>
      </c>
      <c r="Q1115" s="89"/>
      <c r="R1115" s="89"/>
      <c r="S1115" s="89"/>
      <c r="T1115" s="89"/>
      <c r="U1115" s="89">
        <v>36152.300000000003</v>
      </c>
      <c r="V1115" s="90">
        <v>21992.64916666667</v>
      </c>
      <c r="W1115" s="89">
        <v>21992.64916666667</v>
      </c>
      <c r="X1115" s="96">
        <v>2011</v>
      </c>
      <c r="Y1115" s="22" t="s">
        <v>6757</v>
      </c>
      <c r="Z1115" s="22" t="s">
        <v>6712</v>
      </c>
      <c r="AA1115" s="22" t="s">
        <v>6713</v>
      </c>
      <c r="AB1115" s="22" t="s">
        <v>6803</v>
      </c>
      <c r="AC1115" s="22"/>
      <c r="AD1115" s="92" t="s">
        <v>6715</v>
      </c>
      <c r="AE1115" s="93">
        <v>11.083333333333334</v>
      </c>
      <c r="AF1115" s="22" t="s">
        <v>8705</v>
      </c>
      <c r="AG1115" s="94">
        <v>40574</v>
      </c>
      <c r="AH1115" s="245">
        <v>42004</v>
      </c>
      <c r="AI1115" s="94">
        <v>42004</v>
      </c>
      <c r="AJ1115" s="94">
        <v>42005</v>
      </c>
      <c r="AK1115" s="22"/>
    </row>
    <row r="1116" spans="1:37" x14ac:dyDescent="0.25">
      <c r="A1116" t="str">
        <f t="shared" si="17"/>
        <v>BC00568</v>
      </c>
      <c r="B1116" s="16" t="s">
        <v>2944</v>
      </c>
      <c r="C1116" s="227" t="s">
        <v>3247</v>
      </c>
      <c r="D1116" s="16" t="s">
        <v>2731</v>
      </c>
      <c r="E1116" s="22" t="s">
        <v>9165</v>
      </c>
      <c r="F1116" s="22" t="s">
        <v>9166</v>
      </c>
      <c r="G1116" s="22" t="s">
        <v>9167</v>
      </c>
      <c r="H1116" s="22">
        <v>29</v>
      </c>
      <c r="I1116" s="22" t="s">
        <v>9168</v>
      </c>
      <c r="J1116" s="22" t="s">
        <v>9169</v>
      </c>
      <c r="K1116" s="86">
        <v>40928</v>
      </c>
      <c r="L1116" s="87">
        <v>11449.52</v>
      </c>
      <c r="M1116" s="22" t="s">
        <v>8034</v>
      </c>
      <c r="N1116" s="22">
        <v>29</v>
      </c>
      <c r="O1116" s="88">
        <v>40932</v>
      </c>
      <c r="P1116" s="22" t="s">
        <v>9170</v>
      </c>
      <c r="Q1116" s="89">
        <v>11449.52</v>
      </c>
      <c r="R1116" s="89"/>
      <c r="S1116" s="89"/>
      <c r="T1116" s="89"/>
      <c r="U1116" s="89">
        <v>11449.52</v>
      </c>
      <c r="V1116" s="90">
        <v>8110.0766666666668</v>
      </c>
      <c r="W1116" s="89">
        <v>8110.0766666666668</v>
      </c>
      <c r="X1116" s="96">
        <v>2012</v>
      </c>
      <c r="Y1116" s="22" t="s">
        <v>6757</v>
      </c>
      <c r="Z1116" s="22" t="s">
        <v>6712</v>
      </c>
      <c r="AA1116" s="22" t="s">
        <v>7223</v>
      </c>
      <c r="AB1116" s="22" t="s">
        <v>6803</v>
      </c>
      <c r="AC1116" s="22"/>
      <c r="AD1116" s="92" t="s">
        <v>8041</v>
      </c>
      <c r="AE1116" s="93">
        <v>2.0833333333333335</v>
      </c>
      <c r="AF1116" s="22" t="s">
        <v>6813</v>
      </c>
      <c r="AG1116" s="94">
        <v>40932</v>
      </c>
      <c r="AH1116" s="245">
        <v>42004</v>
      </c>
      <c r="AI1116" s="94">
        <v>42004</v>
      </c>
      <c r="AJ1116" s="94">
        <v>42005</v>
      </c>
      <c r="AK1116" s="22"/>
    </row>
    <row r="1117" spans="1:37" x14ac:dyDescent="0.25">
      <c r="A1117" t="str">
        <f t="shared" si="17"/>
        <v>BC00722</v>
      </c>
      <c r="B1117" s="16" t="s">
        <v>2944</v>
      </c>
      <c r="C1117" s="227" t="s">
        <v>3248</v>
      </c>
      <c r="D1117" s="16" t="s">
        <v>2956</v>
      </c>
      <c r="E1117" s="22"/>
      <c r="F1117" s="22"/>
      <c r="G1117" s="22"/>
      <c r="H1117" s="22">
        <v>722</v>
      </c>
      <c r="I1117" s="22" t="s">
        <v>9034</v>
      </c>
      <c r="J1117" s="22" t="s">
        <v>9171</v>
      </c>
      <c r="K1117" s="86">
        <v>40938</v>
      </c>
      <c r="L1117" s="87">
        <v>2014</v>
      </c>
      <c r="M1117" s="22" t="s">
        <v>9172</v>
      </c>
      <c r="N1117" s="22">
        <v>722</v>
      </c>
      <c r="O1117" s="88">
        <v>40942</v>
      </c>
      <c r="P1117" s="22" t="s">
        <v>9173</v>
      </c>
      <c r="Q1117" s="89">
        <v>2014</v>
      </c>
      <c r="R1117" s="89"/>
      <c r="S1117" s="89"/>
      <c r="T1117" s="89"/>
      <c r="U1117" s="89">
        <v>2014</v>
      </c>
      <c r="V1117" s="90">
        <v>1443.3666666666668</v>
      </c>
      <c r="W1117" s="89">
        <v>1443.3666666666668</v>
      </c>
      <c r="X1117" s="96">
        <v>2012</v>
      </c>
      <c r="Y1117" s="22" t="s">
        <v>6936</v>
      </c>
      <c r="Z1117" s="22" t="s">
        <v>6712</v>
      </c>
      <c r="AA1117" s="22" t="s">
        <v>7223</v>
      </c>
      <c r="AB1117" s="22" t="s">
        <v>6803</v>
      </c>
      <c r="AC1117" s="22"/>
      <c r="AD1117" s="92" t="s">
        <v>7950</v>
      </c>
      <c r="AE1117" s="93">
        <v>2.1666666666666665</v>
      </c>
      <c r="AF1117" s="22" t="s">
        <v>6850</v>
      </c>
      <c r="AG1117" s="94">
        <v>40942</v>
      </c>
      <c r="AH1117" s="245">
        <v>42004</v>
      </c>
      <c r="AI1117" s="94">
        <v>42004</v>
      </c>
      <c r="AJ1117" s="94">
        <v>42005</v>
      </c>
      <c r="AK1117" s="22"/>
    </row>
    <row r="1118" spans="1:37" x14ac:dyDescent="0.25">
      <c r="A1118" t="str">
        <f t="shared" si="17"/>
        <v>BC00724</v>
      </c>
      <c r="B1118" s="16" t="s">
        <v>2944</v>
      </c>
      <c r="C1118" s="227" t="s">
        <v>3249</v>
      </c>
      <c r="D1118" s="16" t="s">
        <v>2956</v>
      </c>
      <c r="E1118" s="22"/>
      <c r="F1118" s="22"/>
      <c r="G1118" s="22"/>
      <c r="H1118" s="22">
        <v>722</v>
      </c>
      <c r="I1118" s="22" t="s">
        <v>9034</v>
      </c>
      <c r="J1118" s="22" t="s">
        <v>9171</v>
      </c>
      <c r="K1118" s="86">
        <v>40938</v>
      </c>
      <c r="L1118" s="87">
        <v>2014</v>
      </c>
      <c r="M1118" s="22" t="s">
        <v>9172</v>
      </c>
      <c r="N1118" s="22">
        <v>722</v>
      </c>
      <c r="O1118" s="88">
        <v>40942</v>
      </c>
      <c r="P1118" s="22" t="s">
        <v>9173</v>
      </c>
      <c r="Q1118" s="89">
        <v>2014</v>
      </c>
      <c r="R1118" s="89"/>
      <c r="S1118" s="89"/>
      <c r="T1118" s="89"/>
      <c r="U1118" s="89">
        <v>2014</v>
      </c>
      <c r="V1118" s="90">
        <v>1443.3666666666668</v>
      </c>
      <c r="W1118" s="89">
        <v>1443.3666666666668</v>
      </c>
      <c r="X1118" s="96">
        <v>2012</v>
      </c>
      <c r="Y1118" s="22" t="s">
        <v>6936</v>
      </c>
      <c r="Z1118" s="22" t="s">
        <v>6712</v>
      </c>
      <c r="AA1118" s="22" t="s">
        <v>7223</v>
      </c>
      <c r="AB1118" s="22" t="s">
        <v>6803</v>
      </c>
      <c r="AC1118" s="22"/>
      <c r="AD1118" s="92" t="s">
        <v>7950</v>
      </c>
      <c r="AE1118" s="93">
        <v>2.1666666666666665</v>
      </c>
      <c r="AF1118" s="22" t="s">
        <v>6850</v>
      </c>
      <c r="AG1118" s="94">
        <v>40942</v>
      </c>
      <c r="AH1118" s="245">
        <v>42004</v>
      </c>
      <c r="AI1118" s="94">
        <v>42004</v>
      </c>
      <c r="AJ1118" s="94">
        <v>42005</v>
      </c>
      <c r="AK1118" s="22"/>
    </row>
    <row r="1119" spans="1:37" x14ac:dyDescent="0.25">
      <c r="A1119" t="str">
        <f t="shared" si="17"/>
        <v>BC00300</v>
      </c>
      <c r="B1119" s="16" t="s">
        <v>2944</v>
      </c>
      <c r="C1119" s="227" t="s">
        <v>3250</v>
      </c>
      <c r="D1119" s="16" t="s">
        <v>2956</v>
      </c>
      <c r="E1119" s="22"/>
      <c r="F1119" s="22"/>
      <c r="G1119" s="22"/>
      <c r="H1119" s="22">
        <v>830</v>
      </c>
      <c r="I1119" s="22" t="s">
        <v>9034</v>
      </c>
      <c r="J1119" s="22" t="s">
        <v>9171</v>
      </c>
      <c r="K1119" s="86">
        <v>40970</v>
      </c>
      <c r="L1119" s="87">
        <v>2120</v>
      </c>
      <c r="M1119" s="22" t="s">
        <v>9174</v>
      </c>
      <c r="N1119" s="22">
        <v>830</v>
      </c>
      <c r="O1119" s="88">
        <v>40998</v>
      </c>
      <c r="P1119" s="22" t="s">
        <v>6437</v>
      </c>
      <c r="Q1119" s="89">
        <v>2120</v>
      </c>
      <c r="R1119" s="89"/>
      <c r="S1119" s="89"/>
      <c r="T1119" s="89"/>
      <c r="U1119" s="89">
        <v>2120</v>
      </c>
      <c r="V1119" s="90">
        <v>1537</v>
      </c>
      <c r="W1119" s="89">
        <v>1537</v>
      </c>
      <c r="X1119" s="96">
        <v>2012</v>
      </c>
      <c r="Y1119" s="22" t="s">
        <v>6750</v>
      </c>
      <c r="Z1119" s="22" t="s">
        <v>6712</v>
      </c>
      <c r="AA1119" s="22" t="s">
        <v>7223</v>
      </c>
      <c r="AB1119" s="22" t="s">
        <v>6803</v>
      </c>
      <c r="AC1119" s="22"/>
      <c r="AD1119" s="92" t="s">
        <v>8233</v>
      </c>
      <c r="AE1119" s="93">
        <v>2.25</v>
      </c>
      <c r="AF1119" s="22" t="s">
        <v>6850</v>
      </c>
      <c r="AG1119" s="94">
        <v>40998</v>
      </c>
      <c r="AH1119" s="245">
        <v>42004</v>
      </c>
      <c r="AI1119" s="94">
        <v>42004</v>
      </c>
      <c r="AJ1119" s="94">
        <v>42005</v>
      </c>
      <c r="AK1119" s="22"/>
    </row>
    <row r="1120" spans="1:37" x14ac:dyDescent="0.25">
      <c r="A1120" t="str">
        <f t="shared" si="17"/>
        <v>BC00401</v>
      </c>
      <c r="B1120" s="16" t="s">
        <v>2944</v>
      </c>
      <c r="C1120" s="227" t="s">
        <v>3251</v>
      </c>
      <c r="D1120" s="16" t="s">
        <v>2956</v>
      </c>
      <c r="E1120" s="22"/>
      <c r="F1120" s="22"/>
      <c r="G1120" s="22"/>
      <c r="H1120" s="22">
        <v>830</v>
      </c>
      <c r="I1120" s="22" t="s">
        <v>9034</v>
      </c>
      <c r="J1120" s="22" t="s">
        <v>9171</v>
      </c>
      <c r="K1120" s="86">
        <v>40970</v>
      </c>
      <c r="L1120" s="87">
        <v>2120</v>
      </c>
      <c r="M1120" s="22" t="s">
        <v>9174</v>
      </c>
      <c r="N1120" s="22">
        <v>830</v>
      </c>
      <c r="O1120" s="88">
        <v>40998</v>
      </c>
      <c r="P1120" s="22" t="s">
        <v>6437</v>
      </c>
      <c r="Q1120" s="89">
        <v>2120</v>
      </c>
      <c r="R1120" s="89"/>
      <c r="S1120" s="89"/>
      <c r="T1120" s="89"/>
      <c r="U1120" s="89">
        <v>2120</v>
      </c>
      <c r="V1120" s="90">
        <v>1537</v>
      </c>
      <c r="W1120" s="89">
        <v>1537</v>
      </c>
      <c r="X1120" s="96">
        <v>2012</v>
      </c>
      <c r="Y1120" s="22" t="s">
        <v>6750</v>
      </c>
      <c r="Z1120" s="22" t="s">
        <v>6712</v>
      </c>
      <c r="AA1120" s="22" t="s">
        <v>7223</v>
      </c>
      <c r="AB1120" s="22" t="s">
        <v>6803</v>
      </c>
      <c r="AC1120" s="22"/>
      <c r="AD1120" s="92" t="s">
        <v>8330</v>
      </c>
      <c r="AE1120" s="93">
        <v>2.25</v>
      </c>
      <c r="AF1120" s="22" t="s">
        <v>6850</v>
      </c>
      <c r="AG1120" s="94">
        <v>40998</v>
      </c>
      <c r="AH1120" s="245">
        <v>42004</v>
      </c>
      <c r="AI1120" s="94">
        <v>42004</v>
      </c>
      <c r="AJ1120" s="94">
        <v>42005</v>
      </c>
      <c r="AK1120" s="22"/>
    </row>
    <row r="1121" spans="1:37" x14ac:dyDescent="0.25">
      <c r="A1121" t="str">
        <f t="shared" si="17"/>
        <v>BC00403</v>
      </c>
      <c r="B1121" s="16" t="s">
        <v>2944</v>
      </c>
      <c r="C1121" s="227" t="s">
        <v>3252</v>
      </c>
      <c r="D1121" s="16" t="s">
        <v>2956</v>
      </c>
      <c r="E1121" s="22"/>
      <c r="F1121" s="22"/>
      <c r="G1121" s="22"/>
      <c r="H1121" s="22">
        <v>830</v>
      </c>
      <c r="I1121" s="22" t="s">
        <v>9034</v>
      </c>
      <c r="J1121" s="22" t="s">
        <v>9171</v>
      </c>
      <c r="K1121" s="86">
        <v>40970</v>
      </c>
      <c r="L1121" s="87">
        <v>2120</v>
      </c>
      <c r="M1121" s="22" t="s">
        <v>9174</v>
      </c>
      <c r="N1121" s="22">
        <v>830</v>
      </c>
      <c r="O1121" s="88">
        <v>40998</v>
      </c>
      <c r="P1121" s="22" t="s">
        <v>6437</v>
      </c>
      <c r="Q1121" s="89">
        <v>2120</v>
      </c>
      <c r="R1121" s="89"/>
      <c r="S1121" s="89"/>
      <c r="T1121" s="89"/>
      <c r="U1121" s="89">
        <v>2120</v>
      </c>
      <c r="V1121" s="90">
        <v>1537</v>
      </c>
      <c r="W1121" s="89">
        <v>1537</v>
      </c>
      <c r="X1121" s="96">
        <v>2012</v>
      </c>
      <c r="Y1121" s="22" t="s">
        <v>6750</v>
      </c>
      <c r="Z1121" s="22" t="s">
        <v>6712</v>
      </c>
      <c r="AA1121" s="22" t="s">
        <v>7223</v>
      </c>
      <c r="AB1121" s="22" t="s">
        <v>6803</v>
      </c>
      <c r="AC1121" s="22"/>
      <c r="AD1121" s="92" t="s">
        <v>8330</v>
      </c>
      <c r="AE1121" s="93">
        <v>2.25</v>
      </c>
      <c r="AF1121" s="22" t="s">
        <v>6850</v>
      </c>
      <c r="AG1121" s="94">
        <v>40998</v>
      </c>
      <c r="AH1121" s="245">
        <v>42004</v>
      </c>
      <c r="AI1121" s="94">
        <v>42004</v>
      </c>
      <c r="AJ1121" s="94">
        <v>42005</v>
      </c>
      <c r="AK1121" s="22"/>
    </row>
    <row r="1122" spans="1:37" x14ac:dyDescent="0.25">
      <c r="A1122" t="str">
        <f t="shared" si="17"/>
        <v>BC00718</v>
      </c>
      <c r="B1122" s="16" t="s">
        <v>2944</v>
      </c>
      <c r="C1122" s="227" t="s">
        <v>3253</v>
      </c>
      <c r="D1122" s="16" t="s">
        <v>2956</v>
      </c>
      <c r="E1122" s="22"/>
      <c r="F1122" s="22"/>
      <c r="G1122" s="22"/>
      <c r="H1122" s="22">
        <v>801</v>
      </c>
      <c r="I1122" s="22" t="s">
        <v>9034</v>
      </c>
      <c r="J1122" s="22" t="s">
        <v>9175</v>
      </c>
      <c r="K1122" s="86">
        <v>40963</v>
      </c>
      <c r="L1122" s="87">
        <v>1710</v>
      </c>
      <c r="M1122" s="22" t="s">
        <v>9176</v>
      </c>
      <c r="N1122" s="22">
        <v>801</v>
      </c>
      <c r="O1122" s="88">
        <v>40998</v>
      </c>
      <c r="P1122" s="22" t="s">
        <v>9177</v>
      </c>
      <c r="Q1122" s="89">
        <v>1710</v>
      </c>
      <c r="R1122" s="89"/>
      <c r="S1122" s="89"/>
      <c r="T1122" s="89"/>
      <c r="U1122" s="89">
        <v>1710</v>
      </c>
      <c r="V1122" s="90">
        <v>1239.75</v>
      </c>
      <c r="W1122" s="89">
        <v>1239.75</v>
      </c>
      <c r="X1122" s="96">
        <v>2012</v>
      </c>
      <c r="Y1122" s="22" t="s">
        <v>6750</v>
      </c>
      <c r="Z1122" s="22" t="s">
        <v>6712</v>
      </c>
      <c r="AA1122" s="22" t="s">
        <v>7223</v>
      </c>
      <c r="AB1122" s="22" t="s">
        <v>6803</v>
      </c>
      <c r="AC1122" s="22"/>
      <c r="AD1122" s="92" t="s">
        <v>7950</v>
      </c>
      <c r="AE1122" s="93">
        <v>2.25</v>
      </c>
      <c r="AF1122" s="22" t="s">
        <v>6850</v>
      </c>
      <c r="AG1122" s="94">
        <v>40998</v>
      </c>
      <c r="AH1122" s="245">
        <v>42004</v>
      </c>
      <c r="AI1122" s="94">
        <v>42004</v>
      </c>
      <c r="AJ1122" s="94">
        <v>42005</v>
      </c>
      <c r="AK1122" s="22"/>
    </row>
    <row r="1123" spans="1:37" x14ac:dyDescent="0.25">
      <c r="A1123" t="str">
        <f t="shared" si="17"/>
        <v>BC00720</v>
      </c>
      <c r="B1123" s="16" t="s">
        <v>2944</v>
      </c>
      <c r="C1123" s="227" t="s">
        <v>3254</v>
      </c>
      <c r="D1123" s="16" t="s">
        <v>2956</v>
      </c>
      <c r="E1123" s="22"/>
      <c r="F1123" s="22"/>
      <c r="G1123" s="22"/>
      <c r="H1123" s="22">
        <v>801</v>
      </c>
      <c r="I1123" s="22" t="s">
        <v>9034</v>
      </c>
      <c r="J1123" s="22" t="s">
        <v>9175</v>
      </c>
      <c r="K1123" s="86">
        <v>40963</v>
      </c>
      <c r="L1123" s="87">
        <v>1710</v>
      </c>
      <c r="M1123" s="22" t="s">
        <v>9176</v>
      </c>
      <c r="N1123" s="22">
        <v>801</v>
      </c>
      <c r="O1123" s="88">
        <v>40998</v>
      </c>
      <c r="P1123" s="22" t="s">
        <v>9177</v>
      </c>
      <c r="Q1123" s="89">
        <v>1710</v>
      </c>
      <c r="R1123" s="89"/>
      <c r="S1123" s="89"/>
      <c r="T1123" s="89"/>
      <c r="U1123" s="89">
        <v>1710</v>
      </c>
      <c r="V1123" s="90">
        <v>1239.75</v>
      </c>
      <c r="W1123" s="89">
        <v>1239.75</v>
      </c>
      <c r="X1123" s="96">
        <v>2012</v>
      </c>
      <c r="Y1123" s="22" t="s">
        <v>6750</v>
      </c>
      <c r="Z1123" s="22" t="s">
        <v>6712</v>
      </c>
      <c r="AA1123" s="22" t="s">
        <v>7223</v>
      </c>
      <c r="AB1123" s="22" t="s">
        <v>6803</v>
      </c>
      <c r="AC1123" s="22"/>
      <c r="AD1123" s="92" t="s">
        <v>7950</v>
      </c>
      <c r="AE1123" s="93">
        <v>2.25</v>
      </c>
      <c r="AF1123" s="22" t="s">
        <v>6850</v>
      </c>
      <c r="AG1123" s="94">
        <v>40998</v>
      </c>
      <c r="AH1123" s="245">
        <v>42004</v>
      </c>
      <c r="AI1123" s="94">
        <v>42004</v>
      </c>
      <c r="AJ1123" s="94">
        <v>42005</v>
      </c>
      <c r="AK1123" s="22"/>
    </row>
    <row r="1124" spans="1:37" x14ac:dyDescent="0.25">
      <c r="A1124" t="str">
        <f t="shared" si="17"/>
        <v>BC00721</v>
      </c>
      <c r="B1124" s="16" t="s">
        <v>2944</v>
      </c>
      <c r="C1124" s="227" t="s">
        <v>3255</v>
      </c>
      <c r="D1124" s="16" t="s">
        <v>2956</v>
      </c>
      <c r="E1124" s="22"/>
      <c r="F1124" s="22"/>
      <c r="G1124" s="22"/>
      <c r="H1124" s="22">
        <v>801</v>
      </c>
      <c r="I1124" s="22" t="s">
        <v>9034</v>
      </c>
      <c r="J1124" s="22" t="s">
        <v>9175</v>
      </c>
      <c r="K1124" s="86">
        <v>40963</v>
      </c>
      <c r="L1124" s="87">
        <v>1710</v>
      </c>
      <c r="M1124" s="22" t="s">
        <v>9176</v>
      </c>
      <c r="N1124" s="22">
        <v>801</v>
      </c>
      <c r="O1124" s="88">
        <v>40998</v>
      </c>
      <c r="P1124" s="22" t="s">
        <v>9177</v>
      </c>
      <c r="Q1124" s="89">
        <v>1710</v>
      </c>
      <c r="R1124" s="89"/>
      <c r="S1124" s="89"/>
      <c r="T1124" s="89"/>
      <c r="U1124" s="89">
        <v>1710</v>
      </c>
      <c r="V1124" s="90">
        <v>1239.75</v>
      </c>
      <c r="W1124" s="89">
        <v>1239.75</v>
      </c>
      <c r="X1124" s="96">
        <v>2012</v>
      </c>
      <c r="Y1124" s="22" t="s">
        <v>6750</v>
      </c>
      <c r="Z1124" s="22" t="s">
        <v>6712</v>
      </c>
      <c r="AA1124" s="22" t="s">
        <v>7223</v>
      </c>
      <c r="AB1124" s="22" t="s">
        <v>6803</v>
      </c>
      <c r="AC1124" s="22"/>
      <c r="AD1124" s="92" t="s">
        <v>7950</v>
      </c>
      <c r="AE1124" s="93">
        <v>2.25</v>
      </c>
      <c r="AF1124" s="22" t="s">
        <v>6850</v>
      </c>
      <c r="AG1124" s="94">
        <v>40998</v>
      </c>
      <c r="AH1124" s="245">
        <v>42004</v>
      </c>
      <c r="AI1124" s="94">
        <v>42004</v>
      </c>
      <c r="AJ1124" s="94">
        <v>42005</v>
      </c>
      <c r="AK1124" s="22"/>
    </row>
    <row r="1125" spans="1:37" x14ac:dyDescent="0.25">
      <c r="A1125" t="str">
        <f t="shared" si="17"/>
        <v>AF01974</v>
      </c>
      <c r="B1125" s="16" t="s">
        <v>2944</v>
      </c>
      <c r="C1125" s="227" t="s">
        <v>3256</v>
      </c>
      <c r="D1125" s="16" t="s">
        <v>2950</v>
      </c>
      <c r="E1125" s="22"/>
      <c r="F1125" s="22"/>
      <c r="G1125" s="22"/>
      <c r="H1125" s="22">
        <v>49413</v>
      </c>
      <c r="I1125" s="22" t="s">
        <v>8757</v>
      </c>
      <c r="J1125" s="22" t="s">
        <v>9178</v>
      </c>
      <c r="K1125" s="86">
        <v>40807</v>
      </c>
      <c r="L1125" s="87">
        <v>1362.04</v>
      </c>
      <c r="M1125" s="22" t="s">
        <v>7182</v>
      </c>
      <c r="N1125" s="22">
        <v>49413</v>
      </c>
      <c r="O1125" s="88">
        <v>41029</v>
      </c>
      <c r="P1125" s="22" t="s">
        <v>9179</v>
      </c>
      <c r="Q1125" s="89">
        <v>1362.05</v>
      </c>
      <c r="R1125" s="89"/>
      <c r="S1125" s="89"/>
      <c r="T1125" s="89"/>
      <c r="U1125" s="89">
        <v>1362.0500000007078</v>
      </c>
      <c r="V1125" s="90">
        <v>998.83666666718568</v>
      </c>
      <c r="W1125" s="89">
        <v>998.83666666718568</v>
      </c>
      <c r="X1125" s="96">
        <v>2012</v>
      </c>
      <c r="Y1125" s="22" t="s">
        <v>6768</v>
      </c>
      <c r="Z1125" s="22" t="s">
        <v>6712</v>
      </c>
      <c r="AA1125" s="22" t="s">
        <v>6713</v>
      </c>
      <c r="AB1125" s="22" t="s">
        <v>6803</v>
      </c>
      <c r="AC1125" s="22"/>
      <c r="AD1125" s="92" t="s">
        <v>8233</v>
      </c>
      <c r="AE1125" s="93">
        <v>7.333333333333333</v>
      </c>
      <c r="AF1125" s="22" t="s">
        <v>8711</v>
      </c>
      <c r="AG1125" s="94">
        <v>41029</v>
      </c>
      <c r="AH1125" s="245">
        <v>42004</v>
      </c>
      <c r="AI1125" s="94">
        <v>42004</v>
      </c>
      <c r="AJ1125" s="94">
        <v>42005</v>
      </c>
      <c r="AK1125" s="22"/>
    </row>
    <row r="1126" spans="1:37" x14ac:dyDescent="0.25">
      <c r="A1126" t="str">
        <f t="shared" si="17"/>
        <v>AF01972</v>
      </c>
      <c r="B1126" s="16" t="s">
        <v>2944</v>
      </c>
      <c r="C1126" s="227" t="s">
        <v>3257</v>
      </c>
      <c r="D1126" s="16" t="s">
        <v>2950</v>
      </c>
      <c r="E1126" s="22"/>
      <c r="F1126" s="22"/>
      <c r="G1126" s="22"/>
      <c r="H1126" s="22">
        <v>49413</v>
      </c>
      <c r="I1126" s="22" t="s">
        <v>8757</v>
      </c>
      <c r="J1126" s="22" t="s">
        <v>9178</v>
      </c>
      <c r="K1126" s="86">
        <v>40807</v>
      </c>
      <c r="L1126" s="87">
        <v>1362.04</v>
      </c>
      <c r="M1126" s="22" t="s">
        <v>7182</v>
      </c>
      <c r="N1126" s="22">
        <v>49414</v>
      </c>
      <c r="O1126" s="88">
        <v>41029</v>
      </c>
      <c r="P1126" s="22" t="s">
        <v>9179</v>
      </c>
      <c r="Q1126" s="89">
        <v>1362.04</v>
      </c>
      <c r="R1126" s="89"/>
      <c r="S1126" s="89"/>
      <c r="T1126" s="89"/>
      <c r="U1126" s="89">
        <v>1362.04</v>
      </c>
      <c r="V1126" s="90">
        <v>998.82933333333335</v>
      </c>
      <c r="W1126" s="89">
        <v>998.82933333333335</v>
      </c>
      <c r="X1126" s="96">
        <v>2012</v>
      </c>
      <c r="Y1126" s="22" t="s">
        <v>6768</v>
      </c>
      <c r="Z1126" s="22" t="s">
        <v>6712</v>
      </c>
      <c r="AA1126" s="22" t="s">
        <v>6713</v>
      </c>
      <c r="AB1126" s="22" t="s">
        <v>6803</v>
      </c>
      <c r="AC1126" s="22"/>
      <c r="AD1126" s="92" t="s">
        <v>8233</v>
      </c>
      <c r="AE1126" s="93">
        <v>7.333333333333333</v>
      </c>
      <c r="AF1126" s="22" t="s">
        <v>8711</v>
      </c>
      <c r="AG1126" s="94">
        <v>41029</v>
      </c>
      <c r="AH1126" s="245">
        <v>42004</v>
      </c>
      <c r="AI1126" s="94">
        <v>42004</v>
      </c>
      <c r="AJ1126" s="94">
        <v>42005</v>
      </c>
      <c r="AK1126" s="22"/>
    </row>
    <row r="1127" spans="1:37" x14ac:dyDescent="0.25">
      <c r="A1127" t="str">
        <f t="shared" si="17"/>
        <v>AF01970</v>
      </c>
      <c r="B1127" s="16" t="s">
        <v>2944</v>
      </c>
      <c r="C1127" s="227" t="s">
        <v>3258</v>
      </c>
      <c r="D1127" s="16" t="s">
        <v>2950</v>
      </c>
      <c r="E1127" s="22"/>
      <c r="F1127" s="22"/>
      <c r="G1127" s="22"/>
      <c r="H1127" s="22">
        <v>49413</v>
      </c>
      <c r="I1127" s="22" t="s">
        <v>8757</v>
      </c>
      <c r="J1127" s="22" t="s">
        <v>9178</v>
      </c>
      <c r="K1127" s="86">
        <v>40807</v>
      </c>
      <c r="L1127" s="87">
        <v>1362.04</v>
      </c>
      <c r="M1127" s="22" t="s">
        <v>7182</v>
      </c>
      <c r="N1127" s="22">
        <v>49415</v>
      </c>
      <c r="O1127" s="88">
        <v>41029</v>
      </c>
      <c r="P1127" s="22" t="s">
        <v>9179</v>
      </c>
      <c r="Q1127" s="89">
        <v>1362.04</v>
      </c>
      <c r="R1127" s="89"/>
      <c r="S1127" s="89"/>
      <c r="T1127" s="89"/>
      <c r="U1127" s="89">
        <v>1362.04</v>
      </c>
      <c r="V1127" s="90">
        <v>998.82933333333335</v>
      </c>
      <c r="W1127" s="89">
        <v>998.82933333333335</v>
      </c>
      <c r="X1127" s="96">
        <v>2012</v>
      </c>
      <c r="Y1127" s="22" t="s">
        <v>6768</v>
      </c>
      <c r="Z1127" s="22" t="s">
        <v>6712</v>
      </c>
      <c r="AA1127" s="22" t="s">
        <v>6713</v>
      </c>
      <c r="AB1127" s="22" t="s">
        <v>6803</v>
      </c>
      <c r="AC1127" s="22"/>
      <c r="AD1127" s="92" t="s">
        <v>8233</v>
      </c>
      <c r="AE1127" s="93">
        <v>7.333333333333333</v>
      </c>
      <c r="AF1127" s="22" t="s">
        <v>8711</v>
      </c>
      <c r="AG1127" s="94">
        <v>41029</v>
      </c>
      <c r="AH1127" s="245">
        <v>42004</v>
      </c>
      <c r="AI1127" s="94">
        <v>42004</v>
      </c>
      <c r="AJ1127" s="94">
        <v>42005</v>
      </c>
      <c r="AK1127" s="22"/>
    </row>
    <row r="1128" spans="1:37" x14ac:dyDescent="0.25">
      <c r="A1128" t="str">
        <f t="shared" si="17"/>
        <v>AF01971</v>
      </c>
      <c r="B1128" s="16" t="s">
        <v>2944</v>
      </c>
      <c r="C1128" s="227" t="s">
        <v>3259</v>
      </c>
      <c r="D1128" s="16" t="s">
        <v>2950</v>
      </c>
      <c r="E1128" s="22"/>
      <c r="F1128" s="22"/>
      <c r="G1128" s="22"/>
      <c r="H1128" s="22">
        <v>49413</v>
      </c>
      <c r="I1128" s="22" t="s">
        <v>8757</v>
      </c>
      <c r="J1128" s="22" t="s">
        <v>9178</v>
      </c>
      <c r="K1128" s="86">
        <v>40807</v>
      </c>
      <c r="L1128" s="87">
        <v>1362.04</v>
      </c>
      <c r="M1128" s="22" t="s">
        <v>7182</v>
      </c>
      <c r="N1128" s="22">
        <v>49415</v>
      </c>
      <c r="O1128" s="88">
        <v>41029</v>
      </c>
      <c r="P1128" s="22" t="s">
        <v>9179</v>
      </c>
      <c r="Q1128" s="89">
        <v>1362.04</v>
      </c>
      <c r="R1128" s="89"/>
      <c r="S1128" s="89"/>
      <c r="T1128" s="89"/>
      <c r="U1128" s="89">
        <v>1362.04</v>
      </c>
      <c r="V1128" s="90">
        <v>998.82933333333335</v>
      </c>
      <c r="W1128" s="89">
        <v>998.82933333333335</v>
      </c>
      <c r="X1128" s="96">
        <v>2012</v>
      </c>
      <c r="Y1128" s="22" t="s">
        <v>6768</v>
      </c>
      <c r="Z1128" s="22" t="s">
        <v>6712</v>
      </c>
      <c r="AA1128" s="22" t="s">
        <v>6713</v>
      </c>
      <c r="AB1128" s="22" t="s">
        <v>6803</v>
      </c>
      <c r="AC1128" s="22"/>
      <c r="AD1128" s="92" t="s">
        <v>8233</v>
      </c>
      <c r="AE1128" s="93">
        <v>7.333333333333333</v>
      </c>
      <c r="AF1128" s="22" t="s">
        <v>8711</v>
      </c>
      <c r="AG1128" s="94">
        <v>41029</v>
      </c>
      <c r="AH1128" s="245">
        <v>42004</v>
      </c>
      <c r="AI1128" s="94">
        <v>42004</v>
      </c>
      <c r="AJ1128" s="94">
        <v>42005</v>
      </c>
      <c r="AK1128" s="22"/>
    </row>
    <row r="1129" spans="1:37" x14ac:dyDescent="0.25">
      <c r="A1129" t="str">
        <f t="shared" si="17"/>
        <v>AF01968</v>
      </c>
      <c r="B1129" s="16" t="s">
        <v>2944</v>
      </c>
      <c r="C1129" s="227" t="s">
        <v>3260</v>
      </c>
      <c r="D1129" s="16" t="s">
        <v>2950</v>
      </c>
      <c r="E1129" s="22"/>
      <c r="F1129" s="22"/>
      <c r="G1129" s="22"/>
      <c r="H1129" s="22">
        <v>49413</v>
      </c>
      <c r="I1129" s="22" t="s">
        <v>8757</v>
      </c>
      <c r="J1129" s="22" t="s">
        <v>9178</v>
      </c>
      <c r="K1129" s="86">
        <v>40807</v>
      </c>
      <c r="L1129" s="87">
        <v>1362.04</v>
      </c>
      <c r="M1129" s="22" t="s">
        <v>7182</v>
      </c>
      <c r="N1129" s="22">
        <v>49415</v>
      </c>
      <c r="O1129" s="88">
        <v>41029</v>
      </c>
      <c r="P1129" s="22" t="s">
        <v>9179</v>
      </c>
      <c r="Q1129" s="89">
        <v>1362.04</v>
      </c>
      <c r="R1129" s="89"/>
      <c r="S1129" s="89"/>
      <c r="T1129" s="89"/>
      <c r="U1129" s="89">
        <v>1362.04</v>
      </c>
      <c r="V1129" s="90">
        <v>998.82933333333335</v>
      </c>
      <c r="W1129" s="89">
        <v>998.82933333333335</v>
      </c>
      <c r="X1129" s="96">
        <v>2012</v>
      </c>
      <c r="Y1129" s="22" t="s">
        <v>6768</v>
      </c>
      <c r="Z1129" s="22" t="s">
        <v>6712</v>
      </c>
      <c r="AA1129" s="22" t="s">
        <v>6713</v>
      </c>
      <c r="AB1129" s="22" t="s">
        <v>6803</v>
      </c>
      <c r="AC1129" s="22"/>
      <c r="AD1129" s="92" t="s">
        <v>8233</v>
      </c>
      <c r="AE1129" s="93">
        <v>7.333333333333333</v>
      </c>
      <c r="AF1129" s="22" t="s">
        <v>8711</v>
      </c>
      <c r="AG1129" s="94">
        <v>41029</v>
      </c>
      <c r="AH1129" s="245">
        <v>42004</v>
      </c>
      <c r="AI1129" s="94">
        <v>42004</v>
      </c>
      <c r="AJ1129" s="94">
        <v>42005</v>
      </c>
      <c r="AK1129" s="22"/>
    </row>
    <row r="1130" spans="1:37" x14ac:dyDescent="0.25">
      <c r="A1130" t="str">
        <f t="shared" si="17"/>
        <v>AF01969</v>
      </c>
      <c r="B1130" s="16" t="s">
        <v>2944</v>
      </c>
      <c r="C1130" s="227" t="s">
        <v>3261</v>
      </c>
      <c r="D1130" s="16" t="s">
        <v>2950</v>
      </c>
      <c r="E1130" s="22"/>
      <c r="F1130" s="22"/>
      <c r="G1130" s="22"/>
      <c r="H1130" s="22">
        <v>49413</v>
      </c>
      <c r="I1130" s="22" t="s">
        <v>8757</v>
      </c>
      <c r="J1130" s="22" t="s">
        <v>9180</v>
      </c>
      <c r="K1130" s="86">
        <v>40807</v>
      </c>
      <c r="L1130" s="87">
        <v>1007.01</v>
      </c>
      <c r="M1130" s="22" t="s">
        <v>7182</v>
      </c>
      <c r="N1130" s="22">
        <v>49415</v>
      </c>
      <c r="O1130" s="88">
        <v>41029</v>
      </c>
      <c r="P1130" s="22" t="s">
        <v>9179</v>
      </c>
      <c r="Q1130" s="89">
        <v>1007.01</v>
      </c>
      <c r="R1130" s="89"/>
      <c r="S1130" s="89"/>
      <c r="T1130" s="89"/>
      <c r="U1130" s="89">
        <v>1007.01</v>
      </c>
      <c r="V1130" s="90">
        <v>738.47400000000005</v>
      </c>
      <c r="W1130" s="89">
        <v>738.47400000000005</v>
      </c>
      <c r="X1130" s="96">
        <v>2012</v>
      </c>
      <c r="Y1130" s="22" t="s">
        <v>6768</v>
      </c>
      <c r="Z1130" s="22" t="s">
        <v>6712</v>
      </c>
      <c r="AA1130" s="22" t="s">
        <v>6713</v>
      </c>
      <c r="AB1130" s="22" t="s">
        <v>6803</v>
      </c>
      <c r="AC1130" s="22"/>
      <c r="AD1130" s="92" t="s">
        <v>8233</v>
      </c>
      <c r="AE1130" s="93">
        <v>7.333333333333333</v>
      </c>
      <c r="AF1130" s="22" t="s">
        <v>8711</v>
      </c>
      <c r="AG1130" s="94">
        <v>41029</v>
      </c>
      <c r="AH1130" s="245">
        <v>42004</v>
      </c>
      <c r="AI1130" s="94">
        <v>42004</v>
      </c>
      <c r="AJ1130" s="94">
        <v>42005</v>
      </c>
      <c r="AK1130" s="22"/>
    </row>
    <row r="1131" spans="1:37" x14ac:dyDescent="0.25">
      <c r="A1131" t="str">
        <f t="shared" si="17"/>
        <v>AF01973</v>
      </c>
      <c r="B1131" s="16" t="s">
        <v>2944</v>
      </c>
      <c r="C1131" s="227" t="s">
        <v>3262</v>
      </c>
      <c r="D1131" s="16" t="s">
        <v>2950</v>
      </c>
      <c r="E1131" s="22"/>
      <c r="F1131" s="22"/>
      <c r="G1131" s="22"/>
      <c r="H1131" s="22">
        <v>49413</v>
      </c>
      <c r="I1131" s="22" t="s">
        <v>8757</v>
      </c>
      <c r="J1131" s="22" t="s">
        <v>9180</v>
      </c>
      <c r="K1131" s="86">
        <v>40807</v>
      </c>
      <c r="L1131" s="87">
        <v>1007.01</v>
      </c>
      <c r="M1131" s="22" t="s">
        <v>7182</v>
      </c>
      <c r="N1131" s="22">
        <v>49415</v>
      </c>
      <c r="O1131" s="88">
        <v>41029</v>
      </c>
      <c r="P1131" s="22" t="s">
        <v>9179</v>
      </c>
      <c r="Q1131" s="89">
        <v>1007.01</v>
      </c>
      <c r="R1131" s="89"/>
      <c r="S1131" s="89"/>
      <c r="T1131" s="89"/>
      <c r="U1131" s="89">
        <v>1007.01</v>
      </c>
      <c r="V1131" s="90">
        <v>738.47400000000005</v>
      </c>
      <c r="W1131" s="89">
        <v>738.47400000000005</v>
      </c>
      <c r="X1131" s="96">
        <v>2012</v>
      </c>
      <c r="Y1131" s="22" t="s">
        <v>6768</v>
      </c>
      <c r="Z1131" s="22" t="s">
        <v>6712</v>
      </c>
      <c r="AA1131" s="22" t="s">
        <v>6713</v>
      </c>
      <c r="AB1131" s="22" t="s">
        <v>6803</v>
      </c>
      <c r="AC1131" s="22"/>
      <c r="AD1131" s="92" t="s">
        <v>8233</v>
      </c>
      <c r="AE1131" s="93">
        <v>7.333333333333333</v>
      </c>
      <c r="AF1131" s="22" t="s">
        <v>8711</v>
      </c>
      <c r="AG1131" s="94">
        <v>41029</v>
      </c>
      <c r="AH1131" s="245">
        <v>42004</v>
      </c>
      <c r="AI1131" s="94">
        <v>42004</v>
      </c>
      <c r="AJ1131" s="94">
        <v>42005</v>
      </c>
      <c r="AK1131" s="22"/>
    </row>
    <row r="1132" spans="1:37" x14ac:dyDescent="0.25">
      <c r="A1132" t="str">
        <f t="shared" si="17"/>
        <v>AF01504</v>
      </c>
      <c r="B1132" s="16" t="s">
        <v>2944</v>
      </c>
      <c r="C1132" s="227" t="s">
        <v>3263</v>
      </c>
      <c r="D1132" s="16" t="s">
        <v>2950</v>
      </c>
      <c r="E1132" s="22"/>
      <c r="F1132" s="22"/>
      <c r="G1132" s="22"/>
      <c r="H1132" s="22">
        <v>49413</v>
      </c>
      <c r="I1132" s="22" t="s">
        <v>8757</v>
      </c>
      <c r="J1132" s="22" t="s">
        <v>9180</v>
      </c>
      <c r="K1132" s="86">
        <v>40807</v>
      </c>
      <c r="L1132" s="87">
        <v>1007.01</v>
      </c>
      <c r="M1132" s="22" t="s">
        <v>7182</v>
      </c>
      <c r="N1132" s="22">
        <v>49415</v>
      </c>
      <c r="O1132" s="88">
        <v>41029</v>
      </c>
      <c r="P1132" s="22" t="s">
        <v>9179</v>
      </c>
      <c r="Q1132" s="89">
        <v>1007.01</v>
      </c>
      <c r="R1132" s="89"/>
      <c r="S1132" s="89"/>
      <c r="T1132" s="89"/>
      <c r="U1132" s="89">
        <v>1007.01</v>
      </c>
      <c r="V1132" s="90">
        <v>738.47400000000005</v>
      </c>
      <c r="W1132" s="89">
        <v>738.47400000000005</v>
      </c>
      <c r="X1132" s="96">
        <v>2012</v>
      </c>
      <c r="Y1132" s="22" t="s">
        <v>6768</v>
      </c>
      <c r="Z1132" s="22" t="s">
        <v>6712</v>
      </c>
      <c r="AA1132" s="22" t="s">
        <v>6713</v>
      </c>
      <c r="AB1132" s="22" t="s">
        <v>6803</v>
      </c>
      <c r="AC1132" s="22"/>
      <c r="AD1132" s="92" t="s">
        <v>8233</v>
      </c>
      <c r="AE1132" s="93">
        <v>7.333333333333333</v>
      </c>
      <c r="AF1132" s="22" t="s">
        <v>8711</v>
      </c>
      <c r="AG1132" s="94">
        <v>41029</v>
      </c>
      <c r="AH1132" s="245">
        <v>42004</v>
      </c>
      <c r="AI1132" s="94">
        <v>42004</v>
      </c>
      <c r="AJ1132" s="94">
        <v>42005</v>
      </c>
      <c r="AK1132" s="22"/>
    </row>
    <row r="1133" spans="1:37" x14ac:dyDescent="0.25">
      <c r="A1133" t="str">
        <f t="shared" si="17"/>
        <v>AF02970</v>
      </c>
      <c r="B1133" s="16" t="s">
        <v>2944</v>
      </c>
      <c r="C1133" s="227" t="s">
        <v>3264</v>
      </c>
      <c r="D1133" s="16" t="s">
        <v>2950</v>
      </c>
      <c r="E1133" s="22"/>
      <c r="F1133" s="22"/>
      <c r="G1133" s="22"/>
      <c r="H1133" s="22">
        <v>49413</v>
      </c>
      <c r="I1133" s="22" t="s">
        <v>8757</v>
      </c>
      <c r="J1133" s="22" t="s">
        <v>9180</v>
      </c>
      <c r="K1133" s="86">
        <v>40807</v>
      </c>
      <c r="L1133" s="87">
        <v>1007.01</v>
      </c>
      <c r="M1133" s="22" t="s">
        <v>7182</v>
      </c>
      <c r="N1133" s="22">
        <v>49415</v>
      </c>
      <c r="O1133" s="88">
        <v>41029</v>
      </c>
      <c r="P1133" s="22" t="s">
        <v>9179</v>
      </c>
      <c r="Q1133" s="89">
        <v>1007.01</v>
      </c>
      <c r="R1133" s="89"/>
      <c r="S1133" s="89"/>
      <c r="T1133" s="89"/>
      <c r="U1133" s="89">
        <v>1007.01</v>
      </c>
      <c r="V1133" s="90">
        <v>738.47400000000005</v>
      </c>
      <c r="W1133" s="89">
        <v>738.47400000000005</v>
      </c>
      <c r="X1133" s="96">
        <v>2012</v>
      </c>
      <c r="Y1133" s="22" t="s">
        <v>6768</v>
      </c>
      <c r="Z1133" s="22" t="s">
        <v>6712</v>
      </c>
      <c r="AA1133" s="22" t="s">
        <v>6713</v>
      </c>
      <c r="AB1133" s="22" t="s">
        <v>6803</v>
      </c>
      <c r="AC1133" s="22"/>
      <c r="AD1133" s="92" t="s">
        <v>8233</v>
      </c>
      <c r="AE1133" s="93">
        <v>7.333333333333333</v>
      </c>
      <c r="AF1133" s="22" t="s">
        <v>8711</v>
      </c>
      <c r="AG1133" s="94">
        <v>41029</v>
      </c>
      <c r="AH1133" s="245">
        <v>42004</v>
      </c>
      <c r="AI1133" s="94">
        <v>42004</v>
      </c>
      <c r="AJ1133" s="94">
        <v>42005</v>
      </c>
      <c r="AK1133" s="22"/>
    </row>
    <row r="1134" spans="1:37" x14ac:dyDescent="0.25">
      <c r="A1134" t="str">
        <f t="shared" si="17"/>
        <v>AF02971</v>
      </c>
      <c r="B1134" s="16" t="s">
        <v>2944</v>
      </c>
      <c r="C1134" s="227" t="s">
        <v>3265</v>
      </c>
      <c r="D1134" s="16" t="s">
        <v>2950</v>
      </c>
      <c r="E1134" s="22"/>
      <c r="F1134" s="22"/>
      <c r="G1134" s="22"/>
      <c r="H1134" s="22">
        <v>49413</v>
      </c>
      <c r="I1134" s="22" t="s">
        <v>8757</v>
      </c>
      <c r="J1134" s="22" t="s">
        <v>9180</v>
      </c>
      <c r="K1134" s="86">
        <v>40807</v>
      </c>
      <c r="L1134" s="87">
        <v>1007.01</v>
      </c>
      <c r="M1134" s="22" t="s">
        <v>7182</v>
      </c>
      <c r="N1134" s="22">
        <v>49415</v>
      </c>
      <c r="O1134" s="88">
        <v>41029</v>
      </c>
      <c r="P1134" s="22" t="s">
        <v>9179</v>
      </c>
      <c r="Q1134" s="89">
        <v>1007.01</v>
      </c>
      <c r="R1134" s="89"/>
      <c r="S1134" s="89"/>
      <c r="T1134" s="89"/>
      <c r="U1134" s="89">
        <v>1007.01</v>
      </c>
      <c r="V1134" s="90">
        <v>738.47400000000005</v>
      </c>
      <c r="W1134" s="89">
        <v>738.47400000000005</v>
      </c>
      <c r="X1134" s="96">
        <v>2012</v>
      </c>
      <c r="Y1134" s="22" t="s">
        <v>6768</v>
      </c>
      <c r="Z1134" s="22" t="s">
        <v>6712</v>
      </c>
      <c r="AA1134" s="22" t="s">
        <v>6713</v>
      </c>
      <c r="AB1134" s="22" t="s">
        <v>6803</v>
      </c>
      <c r="AC1134" s="22"/>
      <c r="AD1134" s="92" t="s">
        <v>8233</v>
      </c>
      <c r="AE1134" s="93">
        <v>7.333333333333333</v>
      </c>
      <c r="AF1134" s="22" t="s">
        <v>8711</v>
      </c>
      <c r="AG1134" s="94">
        <v>41029</v>
      </c>
      <c r="AH1134" s="245">
        <v>42004</v>
      </c>
      <c r="AI1134" s="94">
        <v>42004</v>
      </c>
      <c r="AJ1134" s="94">
        <v>42005</v>
      </c>
      <c r="AK1134" s="22"/>
    </row>
    <row r="1135" spans="1:37" x14ac:dyDescent="0.25">
      <c r="A1135" t="str">
        <f t="shared" si="17"/>
        <v>AF02972</v>
      </c>
      <c r="B1135" s="16" t="s">
        <v>2944</v>
      </c>
      <c r="C1135" s="227" t="s">
        <v>3266</v>
      </c>
      <c r="D1135" s="16" t="s">
        <v>2950</v>
      </c>
      <c r="E1135" s="22"/>
      <c r="F1135" s="22"/>
      <c r="G1135" s="22"/>
      <c r="H1135" s="22">
        <v>49413</v>
      </c>
      <c r="I1135" s="22" t="s">
        <v>8757</v>
      </c>
      <c r="J1135" s="22" t="s">
        <v>9180</v>
      </c>
      <c r="K1135" s="86">
        <v>40807</v>
      </c>
      <c r="L1135" s="87">
        <v>1007.01</v>
      </c>
      <c r="M1135" s="22" t="s">
        <v>7182</v>
      </c>
      <c r="N1135" s="22">
        <v>49415</v>
      </c>
      <c r="O1135" s="88">
        <v>41029</v>
      </c>
      <c r="P1135" s="22" t="s">
        <v>9179</v>
      </c>
      <c r="Q1135" s="89">
        <v>1007.01</v>
      </c>
      <c r="R1135" s="89"/>
      <c r="S1135" s="89"/>
      <c r="T1135" s="89"/>
      <c r="U1135" s="89">
        <v>1007.01</v>
      </c>
      <c r="V1135" s="90">
        <v>738.47400000000005</v>
      </c>
      <c r="W1135" s="89">
        <v>738.47400000000005</v>
      </c>
      <c r="X1135" s="96">
        <v>2012</v>
      </c>
      <c r="Y1135" s="22" t="s">
        <v>6768</v>
      </c>
      <c r="Z1135" s="22" t="s">
        <v>6712</v>
      </c>
      <c r="AA1135" s="22" t="s">
        <v>6713</v>
      </c>
      <c r="AB1135" s="22" t="s">
        <v>6803</v>
      </c>
      <c r="AC1135" s="22"/>
      <c r="AD1135" s="92" t="s">
        <v>8233</v>
      </c>
      <c r="AE1135" s="93">
        <v>7.333333333333333</v>
      </c>
      <c r="AF1135" s="22" t="s">
        <v>8711</v>
      </c>
      <c r="AG1135" s="94">
        <v>41029</v>
      </c>
      <c r="AH1135" s="245">
        <v>42004</v>
      </c>
      <c r="AI1135" s="94">
        <v>42004</v>
      </c>
      <c r="AJ1135" s="94">
        <v>42005</v>
      </c>
      <c r="AK1135" s="22"/>
    </row>
    <row r="1136" spans="1:37" x14ac:dyDescent="0.25">
      <c r="A1136" t="str">
        <f t="shared" si="17"/>
        <v>AF02973</v>
      </c>
      <c r="B1136" s="16" t="s">
        <v>2944</v>
      </c>
      <c r="C1136" s="227" t="s">
        <v>3267</v>
      </c>
      <c r="D1136" s="16" t="s">
        <v>2950</v>
      </c>
      <c r="E1136" s="22"/>
      <c r="F1136" s="22"/>
      <c r="G1136" s="22"/>
      <c r="H1136" s="22">
        <v>49413</v>
      </c>
      <c r="I1136" s="22" t="s">
        <v>8757</v>
      </c>
      <c r="J1136" s="22" t="s">
        <v>9180</v>
      </c>
      <c r="K1136" s="86">
        <v>40807</v>
      </c>
      <c r="L1136" s="87">
        <v>1007.01</v>
      </c>
      <c r="M1136" s="22" t="s">
        <v>7182</v>
      </c>
      <c r="N1136" s="22">
        <v>49415</v>
      </c>
      <c r="O1136" s="88">
        <v>41029</v>
      </c>
      <c r="P1136" s="22" t="s">
        <v>9179</v>
      </c>
      <c r="Q1136" s="89">
        <v>1007.01</v>
      </c>
      <c r="R1136" s="89"/>
      <c r="S1136" s="89"/>
      <c r="T1136" s="89"/>
      <c r="U1136" s="89">
        <v>1007.01</v>
      </c>
      <c r="V1136" s="90">
        <v>738.47400000000005</v>
      </c>
      <c r="W1136" s="89">
        <v>738.47400000000005</v>
      </c>
      <c r="X1136" s="96">
        <v>2012</v>
      </c>
      <c r="Y1136" s="22" t="s">
        <v>6768</v>
      </c>
      <c r="Z1136" s="22" t="s">
        <v>6712</v>
      </c>
      <c r="AA1136" s="22" t="s">
        <v>6713</v>
      </c>
      <c r="AB1136" s="22" t="s">
        <v>6803</v>
      </c>
      <c r="AC1136" s="22"/>
      <c r="AD1136" s="92" t="s">
        <v>8233</v>
      </c>
      <c r="AE1136" s="93">
        <v>7.333333333333333</v>
      </c>
      <c r="AF1136" s="22" t="s">
        <v>8711</v>
      </c>
      <c r="AG1136" s="94">
        <v>41029</v>
      </c>
      <c r="AH1136" s="245">
        <v>42004</v>
      </c>
      <c r="AI1136" s="94">
        <v>42004</v>
      </c>
      <c r="AJ1136" s="94">
        <v>42005</v>
      </c>
      <c r="AK1136" s="22"/>
    </row>
    <row r="1137" spans="1:37" x14ac:dyDescent="0.25">
      <c r="A1137" t="str">
        <f t="shared" si="17"/>
        <v>AF02974</v>
      </c>
      <c r="B1137" s="16" t="s">
        <v>2944</v>
      </c>
      <c r="C1137" s="227" t="s">
        <v>3268</v>
      </c>
      <c r="D1137" s="16" t="s">
        <v>2950</v>
      </c>
      <c r="E1137" s="22"/>
      <c r="F1137" s="22"/>
      <c r="G1137" s="22"/>
      <c r="H1137" s="22">
        <v>49413</v>
      </c>
      <c r="I1137" s="22" t="s">
        <v>8757</v>
      </c>
      <c r="J1137" s="22" t="s">
        <v>9180</v>
      </c>
      <c r="K1137" s="86">
        <v>40807</v>
      </c>
      <c r="L1137" s="87">
        <v>1007.01</v>
      </c>
      <c r="M1137" s="22" t="s">
        <v>7182</v>
      </c>
      <c r="N1137" s="22">
        <v>49415</v>
      </c>
      <c r="O1137" s="88">
        <v>41029</v>
      </c>
      <c r="P1137" s="22" t="s">
        <v>9179</v>
      </c>
      <c r="Q1137" s="89">
        <v>1007.01</v>
      </c>
      <c r="R1137" s="89"/>
      <c r="S1137" s="89"/>
      <c r="T1137" s="89"/>
      <c r="U1137" s="89">
        <v>1007.01</v>
      </c>
      <c r="V1137" s="90">
        <v>738.47400000000005</v>
      </c>
      <c r="W1137" s="89">
        <v>738.47400000000005</v>
      </c>
      <c r="X1137" s="96">
        <v>2012</v>
      </c>
      <c r="Y1137" s="22" t="s">
        <v>6768</v>
      </c>
      <c r="Z1137" s="22" t="s">
        <v>6712</v>
      </c>
      <c r="AA1137" s="22" t="s">
        <v>6713</v>
      </c>
      <c r="AB1137" s="22" t="s">
        <v>6803</v>
      </c>
      <c r="AC1137" s="22"/>
      <c r="AD1137" s="92" t="s">
        <v>8233</v>
      </c>
      <c r="AE1137" s="93">
        <v>7.333333333333333</v>
      </c>
      <c r="AF1137" s="22" t="s">
        <v>8711</v>
      </c>
      <c r="AG1137" s="94">
        <v>41029</v>
      </c>
      <c r="AH1137" s="245">
        <v>42004</v>
      </c>
      <c r="AI1137" s="94">
        <v>42004</v>
      </c>
      <c r="AJ1137" s="94">
        <v>42005</v>
      </c>
      <c r="AK1137" s="22"/>
    </row>
    <row r="1138" spans="1:37" x14ac:dyDescent="0.25">
      <c r="A1138" t="str">
        <f t="shared" si="17"/>
        <v>AF02975</v>
      </c>
      <c r="B1138" s="16" t="s">
        <v>2944</v>
      </c>
      <c r="C1138" s="227" t="s">
        <v>3269</v>
      </c>
      <c r="D1138" s="16" t="s">
        <v>2950</v>
      </c>
      <c r="E1138" s="22"/>
      <c r="F1138" s="22"/>
      <c r="G1138" s="22"/>
      <c r="H1138" s="22">
        <v>49413</v>
      </c>
      <c r="I1138" s="22" t="s">
        <v>8757</v>
      </c>
      <c r="J1138" s="22" t="s">
        <v>9180</v>
      </c>
      <c r="K1138" s="86">
        <v>40807</v>
      </c>
      <c r="L1138" s="87">
        <v>1007.01</v>
      </c>
      <c r="M1138" s="22" t="s">
        <v>7182</v>
      </c>
      <c r="N1138" s="22">
        <v>49415</v>
      </c>
      <c r="O1138" s="88">
        <v>41029</v>
      </c>
      <c r="P1138" s="22" t="s">
        <v>9179</v>
      </c>
      <c r="Q1138" s="89">
        <v>1007.01</v>
      </c>
      <c r="R1138" s="89"/>
      <c r="S1138" s="89"/>
      <c r="T1138" s="89"/>
      <c r="U1138" s="89">
        <v>1007.01</v>
      </c>
      <c r="V1138" s="90">
        <v>738.47400000000005</v>
      </c>
      <c r="W1138" s="89">
        <v>738.47400000000005</v>
      </c>
      <c r="X1138" s="96">
        <v>2012</v>
      </c>
      <c r="Y1138" s="22" t="s">
        <v>6768</v>
      </c>
      <c r="Z1138" s="22" t="s">
        <v>6712</v>
      </c>
      <c r="AA1138" s="22" t="s">
        <v>6713</v>
      </c>
      <c r="AB1138" s="22" t="s">
        <v>6803</v>
      </c>
      <c r="AC1138" s="22"/>
      <c r="AD1138" s="92" t="s">
        <v>8233</v>
      </c>
      <c r="AE1138" s="93">
        <v>7.333333333333333</v>
      </c>
      <c r="AF1138" s="22" t="s">
        <v>8711</v>
      </c>
      <c r="AG1138" s="94">
        <v>41029</v>
      </c>
      <c r="AH1138" s="245">
        <v>42004</v>
      </c>
      <c r="AI1138" s="94">
        <v>42004</v>
      </c>
      <c r="AJ1138" s="94">
        <v>42005</v>
      </c>
      <c r="AK1138" s="22"/>
    </row>
    <row r="1139" spans="1:37" x14ac:dyDescent="0.25">
      <c r="A1139" t="str">
        <f t="shared" si="17"/>
        <v>AF02976</v>
      </c>
      <c r="B1139" s="16" t="s">
        <v>2944</v>
      </c>
      <c r="C1139" s="227" t="s">
        <v>3270</v>
      </c>
      <c r="D1139" s="16" t="s">
        <v>3271</v>
      </c>
      <c r="E1139" s="22"/>
      <c r="F1139" s="22"/>
      <c r="G1139" s="22"/>
      <c r="H1139" s="22">
        <v>49413</v>
      </c>
      <c r="I1139" s="22" t="s">
        <v>8757</v>
      </c>
      <c r="J1139" s="22" t="s">
        <v>9181</v>
      </c>
      <c r="K1139" s="86">
        <v>40807</v>
      </c>
      <c r="L1139" s="87">
        <v>12399.46</v>
      </c>
      <c r="M1139" s="22" t="s">
        <v>7182</v>
      </c>
      <c r="N1139" s="22">
        <v>49415</v>
      </c>
      <c r="O1139" s="88">
        <v>41029</v>
      </c>
      <c r="P1139" s="22" t="s">
        <v>9182</v>
      </c>
      <c r="Q1139" s="89">
        <v>12399.46</v>
      </c>
      <c r="R1139" s="89"/>
      <c r="S1139" s="89"/>
      <c r="T1139" s="89"/>
      <c r="U1139" s="89">
        <v>12399.46</v>
      </c>
      <c r="V1139" s="90">
        <v>9092.9373333333315</v>
      </c>
      <c r="W1139" s="89">
        <v>9092.9373333333315</v>
      </c>
      <c r="X1139" s="96">
        <v>2012</v>
      </c>
      <c r="Y1139" s="22" t="s">
        <v>6768</v>
      </c>
      <c r="Z1139" s="22" t="s">
        <v>6712</v>
      </c>
      <c r="AA1139" s="22" t="s">
        <v>6713</v>
      </c>
      <c r="AB1139" s="22" t="s">
        <v>6803</v>
      </c>
      <c r="AC1139" s="22"/>
      <c r="AD1139" s="92" t="s">
        <v>8233</v>
      </c>
      <c r="AE1139" s="93">
        <v>7.333333333333333</v>
      </c>
      <c r="AF1139" s="22" t="s">
        <v>8711</v>
      </c>
      <c r="AG1139" s="94">
        <v>41029</v>
      </c>
      <c r="AH1139" s="245">
        <v>42004</v>
      </c>
      <c r="AI1139" s="94">
        <v>42004</v>
      </c>
      <c r="AJ1139" s="94">
        <v>42005</v>
      </c>
      <c r="AK1139" s="22"/>
    </row>
    <row r="1140" spans="1:37" x14ac:dyDescent="0.25">
      <c r="A1140" t="str">
        <f t="shared" si="17"/>
        <v>AF00886</v>
      </c>
      <c r="B1140" s="16" t="s">
        <v>2944</v>
      </c>
      <c r="C1140" s="227" t="s">
        <v>3272</v>
      </c>
      <c r="D1140" s="16" t="s">
        <v>3157</v>
      </c>
      <c r="E1140" s="22"/>
      <c r="F1140" s="22"/>
      <c r="G1140" s="22"/>
      <c r="H1140" s="22">
        <v>799</v>
      </c>
      <c r="I1140" s="22" t="s">
        <v>9034</v>
      </c>
      <c r="J1140" s="22" t="s">
        <v>9183</v>
      </c>
      <c r="K1140" s="86">
        <v>40963</v>
      </c>
      <c r="L1140" s="87">
        <v>6665</v>
      </c>
      <c r="M1140" s="22" t="s">
        <v>9184</v>
      </c>
      <c r="N1140" s="22">
        <v>799</v>
      </c>
      <c r="O1140" s="88">
        <v>41029</v>
      </c>
      <c r="P1140" s="22" t="s">
        <v>9185</v>
      </c>
      <c r="Q1140" s="89">
        <v>6665</v>
      </c>
      <c r="R1140" s="89"/>
      <c r="S1140" s="89"/>
      <c r="T1140" s="89"/>
      <c r="U1140" s="89">
        <v>6665</v>
      </c>
      <c r="V1140" s="90">
        <v>4887.6666666666661</v>
      </c>
      <c r="W1140" s="89">
        <v>4887.6666666666661</v>
      </c>
      <c r="X1140" s="96">
        <v>2012</v>
      </c>
      <c r="Y1140" s="22" t="s">
        <v>6768</v>
      </c>
      <c r="Z1140" s="22" t="s">
        <v>6712</v>
      </c>
      <c r="AA1140" s="22" t="s">
        <v>6713</v>
      </c>
      <c r="AB1140" s="22" t="s">
        <v>6803</v>
      </c>
      <c r="AC1140" s="22"/>
      <c r="AD1140" s="92" t="s">
        <v>6715</v>
      </c>
      <c r="AE1140" s="93">
        <v>2.3333333333333335</v>
      </c>
      <c r="AF1140" s="22" t="s">
        <v>8711</v>
      </c>
      <c r="AG1140" s="94">
        <v>41029</v>
      </c>
      <c r="AH1140" s="245">
        <v>42004</v>
      </c>
      <c r="AI1140" s="94">
        <v>42004</v>
      </c>
      <c r="AJ1140" s="94">
        <v>42005</v>
      </c>
      <c r="AK1140" s="22"/>
    </row>
    <row r="1141" spans="1:37" x14ac:dyDescent="0.25">
      <c r="A1141" t="str">
        <f t="shared" si="17"/>
        <v>BC00902</v>
      </c>
      <c r="B1141" s="16" t="s">
        <v>2944</v>
      </c>
      <c r="C1141" s="227" t="s">
        <v>3273</v>
      </c>
      <c r="D1141" s="16" t="s">
        <v>3274</v>
      </c>
      <c r="E1141" s="22"/>
      <c r="F1141" s="22"/>
      <c r="G1141" s="22"/>
      <c r="H1141" s="22">
        <v>1017</v>
      </c>
      <c r="I1141" s="22" t="s">
        <v>9034</v>
      </c>
      <c r="J1141" s="22" t="s">
        <v>9186</v>
      </c>
      <c r="K1141" s="86">
        <v>41054</v>
      </c>
      <c r="L1141" s="87">
        <v>1408.5</v>
      </c>
      <c r="M1141" s="22" t="s">
        <v>8186</v>
      </c>
      <c r="N1141" s="22">
        <v>1017</v>
      </c>
      <c r="O1141" s="88">
        <v>41060</v>
      </c>
      <c r="P1141" s="22" t="s">
        <v>9187</v>
      </c>
      <c r="Q1141" s="89">
        <v>1408.5</v>
      </c>
      <c r="R1141" s="89"/>
      <c r="S1141" s="89"/>
      <c r="T1141" s="89"/>
      <c r="U1141" s="89">
        <v>1408.5</v>
      </c>
      <c r="V1141" s="90">
        <v>1044.6375</v>
      </c>
      <c r="W1141" s="89">
        <v>1044.6375</v>
      </c>
      <c r="X1141" s="96">
        <v>2012</v>
      </c>
      <c r="Y1141" s="22" t="s">
        <v>6775</v>
      </c>
      <c r="Z1141" s="22" t="s">
        <v>6712</v>
      </c>
      <c r="AA1141" s="22" t="s">
        <v>7223</v>
      </c>
      <c r="AB1141" s="22" t="s">
        <v>6803</v>
      </c>
      <c r="AC1141" s="22"/>
      <c r="AD1141" s="92" t="s">
        <v>7957</v>
      </c>
      <c r="AE1141" s="93">
        <v>2.4166666666666665</v>
      </c>
      <c r="AF1141" s="22" t="s">
        <v>6850</v>
      </c>
      <c r="AG1141" s="94">
        <v>41060</v>
      </c>
      <c r="AH1141" s="245">
        <v>42004</v>
      </c>
      <c r="AI1141" s="94">
        <v>42004</v>
      </c>
      <c r="AJ1141" s="94">
        <v>42005</v>
      </c>
      <c r="AK1141" s="22"/>
    </row>
    <row r="1142" spans="1:37" x14ac:dyDescent="0.25">
      <c r="A1142" t="str">
        <f t="shared" si="17"/>
        <v>BC00903</v>
      </c>
      <c r="B1142" s="16" t="s">
        <v>2944</v>
      </c>
      <c r="C1142" s="227" t="s">
        <v>3275</v>
      </c>
      <c r="D1142" s="16" t="s">
        <v>3274</v>
      </c>
      <c r="E1142" s="22"/>
      <c r="F1142" s="22"/>
      <c r="G1142" s="22"/>
      <c r="H1142" s="22">
        <v>1017</v>
      </c>
      <c r="I1142" s="22" t="s">
        <v>9034</v>
      </c>
      <c r="J1142" s="22" t="s">
        <v>9186</v>
      </c>
      <c r="K1142" s="86">
        <v>41054</v>
      </c>
      <c r="L1142" s="87">
        <v>1408.5</v>
      </c>
      <c r="M1142" s="22" t="s">
        <v>8186</v>
      </c>
      <c r="N1142" s="22">
        <v>1017</v>
      </c>
      <c r="O1142" s="88">
        <v>41060</v>
      </c>
      <c r="P1142" s="22" t="s">
        <v>9187</v>
      </c>
      <c r="Q1142" s="89">
        <v>1408.5</v>
      </c>
      <c r="R1142" s="89"/>
      <c r="S1142" s="89"/>
      <c r="T1142" s="89"/>
      <c r="U1142" s="89">
        <v>1408.5</v>
      </c>
      <c r="V1142" s="90">
        <v>1044.6375</v>
      </c>
      <c r="W1142" s="89">
        <v>1044.6375</v>
      </c>
      <c r="X1142" s="96">
        <v>2012</v>
      </c>
      <c r="Y1142" s="22" t="s">
        <v>6775</v>
      </c>
      <c r="Z1142" s="22" t="s">
        <v>6712</v>
      </c>
      <c r="AA1142" s="22" t="s">
        <v>7223</v>
      </c>
      <c r="AB1142" s="22" t="s">
        <v>6803</v>
      </c>
      <c r="AC1142" s="22"/>
      <c r="AD1142" s="92" t="s">
        <v>7957</v>
      </c>
      <c r="AE1142" s="93">
        <v>2.4166666666666665</v>
      </c>
      <c r="AF1142" s="22" t="s">
        <v>6850</v>
      </c>
      <c r="AG1142" s="94">
        <v>41060</v>
      </c>
      <c r="AH1142" s="245">
        <v>42004</v>
      </c>
      <c r="AI1142" s="94">
        <v>42004</v>
      </c>
      <c r="AJ1142" s="94">
        <v>42005</v>
      </c>
      <c r="AK1142" s="22"/>
    </row>
    <row r="1143" spans="1:37" x14ac:dyDescent="0.25">
      <c r="A1143" t="str">
        <f t="shared" si="17"/>
        <v>BC00904</v>
      </c>
      <c r="B1143" s="16" t="s">
        <v>2944</v>
      </c>
      <c r="C1143" s="227" t="s">
        <v>3276</v>
      </c>
      <c r="D1143" s="16" t="s">
        <v>3274</v>
      </c>
      <c r="E1143" s="22"/>
      <c r="F1143" s="22"/>
      <c r="G1143" s="22"/>
      <c r="H1143" s="22">
        <v>1017</v>
      </c>
      <c r="I1143" s="22" t="s">
        <v>9034</v>
      </c>
      <c r="J1143" s="22" t="s">
        <v>9186</v>
      </c>
      <c r="K1143" s="86">
        <v>41054</v>
      </c>
      <c r="L1143" s="87">
        <v>1408.5</v>
      </c>
      <c r="M1143" s="22" t="s">
        <v>8186</v>
      </c>
      <c r="N1143" s="22">
        <v>1017</v>
      </c>
      <c r="O1143" s="88">
        <v>41060</v>
      </c>
      <c r="P1143" s="22" t="s">
        <v>9187</v>
      </c>
      <c r="Q1143" s="89">
        <v>1408.5</v>
      </c>
      <c r="R1143" s="89"/>
      <c r="S1143" s="89"/>
      <c r="T1143" s="89"/>
      <c r="U1143" s="89">
        <v>1408.5</v>
      </c>
      <c r="V1143" s="90">
        <v>1044.6375</v>
      </c>
      <c r="W1143" s="89">
        <v>1044.6375</v>
      </c>
      <c r="X1143" s="96">
        <v>2012</v>
      </c>
      <c r="Y1143" s="22" t="s">
        <v>6775</v>
      </c>
      <c r="Z1143" s="22" t="s">
        <v>6712</v>
      </c>
      <c r="AA1143" s="22" t="s">
        <v>7223</v>
      </c>
      <c r="AB1143" s="22" t="s">
        <v>6803</v>
      </c>
      <c r="AC1143" s="22"/>
      <c r="AD1143" s="92" t="s">
        <v>7957</v>
      </c>
      <c r="AE1143" s="93">
        <v>2.4166666666666665</v>
      </c>
      <c r="AF1143" s="22" t="s">
        <v>6850</v>
      </c>
      <c r="AG1143" s="94">
        <v>41060</v>
      </c>
      <c r="AH1143" s="245">
        <v>42004</v>
      </c>
      <c r="AI1143" s="94">
        <v>42004</v>
      </c>
      <c r="AJ1143" s="94">
        <v>42005</v>
      </c>
      <c r="AK1143" s="22"/>
    </row>
    <row r="1144" spans="1:37" x14ac:dyDescent="0.25">
      <c r="A1144" t="str">
        <f t="shared" si="17"/>
        <v>BC00905</v>
      </c>
      <c r="B1144" s="16" t="s">
        <v>2944</v>
      </c>
      <c r="C1144" s="227" t="s">
        <v>3277</v>
      </c>
      <c r="D1144" s="16" t="s">
        <v>3274</v>
      </c>
      <c r="E1144" s="22"/>
      <c r="F1144" s="22"/>
      <c r="G1144" s="22"/>
      <c r="H1144" s="22">
        <v>1017</v>
      </c>
      <c r="I1144" s="22" t="s">
        <v>9034</v>
      </c>
      <c r="J1144" s="22" t="s">
        <v>9186</v>
      </c>
      <c r="K1144" s="86">
        <v>41054</v>
      </c>
      <c r="L1144" s="87">
        <v>1408.5</v>
      </c>
      <c r="M1144" s="22" t="s">
        <v>8186</v>
      </c>
      <c r="N1144" s="22">
        <v>1017</v>
      </c>
      <c r="O1144" s="88">
        <v>41060</v>
      </c>
      <c r="P1144" s="22" t="s">
        <v>9187</v>
      </c>
      <c r="Q1144" s="89">
        <v>1408.5</v>
      </c>
      <c r="R1144" s="89"/>
      <c r="S1144" s="89"/>
      <c r="T1144" s="89"/>
      <c r="U1144" s="89">
        <v>1408.5</v>
      </c>
      <c r="V1144" s="90">
        <v>1044.6375</v>
      </c>
      <c r="W1144" s="89">
        <v>1044.6375</v>
      </c>
      <c r="X1144" s="96">
        <v>2012</v>
      </c>
      <c r="Y1144" s="22" t="s">
        <v>6775</v>
      </c>
      <c r="Z1144" s="22" t="s">
        <v>6712</v>
      </c>
      <c r="AA1144" s="22" t="s">
        <v>7223</v>
      </c>
      <c r="AB1144" s="22" t="s">
        <v>6803</v>
      </c>
      <c r="AC1144" s="22"/>
      <c r="AD1144" s="92" t="s">
        <v>7957</v>
      </c>
      <c r="AE1144" s="93">
        <v>2.4166666666666665</v>
      </c>
      <c r="AF1144" s="22" t="s">
        <v>6850</v>
      </c>
      <c r="AG1144" s="94">
        <v>41060</v>
      </c>
      <c r="AH1144" s="245">
        <v>42004</v>
      </c>
      <c r="AI1144" s="94">
        <v>42004</v>
      </c>
      <c r="AJ1144" s="94">
        <v>42005</v>
      </c>
      <c r="AK1144" s="22"/>
    </row>
    <row r="1145" spans="1:37" x14ac:dyDescent="0.25">
      <c r="A1145" t="str">
        <f t="shared" si="17"/>
        <v>BC00906</v>
      </c>
      <c r="B1145" s="16" t="s">
        <v>2944</v>
      </c>
      <c r="C1145" s="227" t="s">
        <v>3278</v>
      </c>
      <c r="D1145" s="16" t="s">
        <v>3274</v>
      </c>
      <c r="E1145" s="22"/>
      <c r="F1145" s="22"/>
      <c r="G1145" s="22"/>
      <c r="H1145" s="22">
        <v>1017</v>
      </c>
      <c r="I1145" s="22" t="s">
        <v>9034</v>
      </c>
      <c r="J1145" s="22" t="s">
        <v>9186</v>
      </c>
      <c r="K1145" s="86">
        <v>41054</v>
      </c>
      <c r="L1145" s="87">
        <v>1408.5</v>
      </c>
      <c r="M1145" s="22" t="s">
        <v>8186</v>
      </c>
      <c r="N1145" s="22">
        <v>1017</v>
      </c>
      <c r="O1145" s="88">
        <v>41060</v>
      </c>
      <c r="P1145" s="22" t="s">
        <v>9187</v>
      </c>
      <c r="Q1145" s="89">
        <v>1408.5</v>
      </c>
      <c r="R1145" s="89"/>
      <c r="S1145" s="89"/>
      <c r="T1145" s="89"/>
      <c r="U1145" s="89">
        <v>1408.5</v>
      </c>
      <c r="V1145" s="90">
        <v>1044.6375</v>
      </c>
      <c r="W1145" s="89">
        <v>1044.6375</v>
      </c>
      <c r="X1145" s="96">
        <v>2012</v>
      </c>
      <c r="Y1145" s="22" t="s">
        <v>6775</v>
      </c>
      <c r="Z1145" s="22" t="s">
        <v>6712</v>
      </c>
      <c r="AA1145" s="22" t="s">
        <v>7223</v>
      </c>
      <c r="AB1145" s="22" t="s">
        <v>6803</v>
      </c>
      <c r="AC1145" s="22"/>
      <c r="AD1145" s="92" t="s">
        <v>7957</v>
      </c>
      <c r="AE1145" s="93">
        <v>2.4166666666666665</v>
      </c>
      <c r="AF1145" s="22" t="s">
        <v>6850</v>
      </c>
      <c r="AG1145" s="94">
        <v>41060</v>
      </c>
      <c r="AH1145" s="245">
        <v>42004</v>
      </c>
      <c r="AI1145" s="94">
        <v>42004</v>
      </c>
      <c r="AJ1145" s="94">
        <v>42005</v>
      </c>
      <c r="AK1145" s="22"/>
    </row>
    <row r="1146" spans="1:37" x14ac:dyDescent="0.25">
      <c r="A1146" t="str">
        <f t="shared" si="17"/>
        <v>BC00907</v>
      </c>
      <c r="B1146" s="16" t="s">
        <v>2944</v>
      </c>
      <c r="C1146" s="227" t="s">
        <v>3279</v>
      </c>
      <c r="D1146" s="16" t="s">
        <v>3274</v>
      </c>
      <c r="E1146" s="22"/>
      <c r="F1146" s="22"/>
      <c r="G1146" s="22"/>
      <c r="H1146" s="22">
        <v>1017</v>
      </c>
      <c r="I1146" s="22" t="s">
        <v>9034</v>
      </c>
      <c r="J1146" s="22" t="s">
        <v>9186</v>
      </c>
      <c r="K1146" s="86">
        <v>41054</v>
      </c>
      <c r="L1146" s="87">
        <v>1408.5</v>
      </c>
      <c r="M1146" s="22" t="s">
        <v>8186</v>
      </c>
      <c r="N1146" s="22">
        <v>1017</v>
      </c>
      <c r="O1146" s="88">
        <v>41060</v>
      </c>
      <c r="P1146" s="22" t="s">
        <v>9187</v>
      </c>
      <c r="Q1146" s="89">
        <v>1408.5</v>
      </c>
      <c r="R1146" s="89"/>
      <c r="S1146" s="89"/>
      <c r="T1146" s="89"/>
      <c r="U1146" s="89">
        <v>1408.5</v>
      </c>
      <c r="V1146" s="90">
        <v>1044.6375</v>
      </c>
      <c r="W1146" s="89">
        <v>1044.6375</v>
      </c>
      <c r="X1146" s="96">
        <v>2012</v>
      </c>
      <c r="Y1146" s="22" t="s">
        <v>6775</v>
      </c>
      <c r="Z1146" s="22" t="s">
        <v>6712</v>
      </c>
      <c r="AA1146" s="22" t="s">
        <v>7223</v>
      </c>
      <c r="AB1146" s="22" t="s">
        <v>6803</v>
      </c>
      <c r="AC1146" s="22"/>
      <c r="AD1146" s="92" t="s">
        <v>7957</v>
      </c>
      <c r="AE1146" s="93">
        <v>2.4166666666666665</v>
      </c>
      <c r="AF1146" s="22" t="s">
        <v>6850</v>
      </c>
      <c r="AG1146" s="94">
        <v>41060</v>
      </c>
      <c r="AH1146" s="245">
        <v>42004</v>
      </c>
      <c r="AI1146" s="94">
        <v>42004</v>
      </c>
      <c r="AJ1146" s="94">
        <v>42005</v>
      </c>
      <c r="AK1146" s="22"/>
    </row>
    <row r="1147" spans="1:37" x14ac:dyDescent="0.25">
      <c r="A1147" t="str">
        <f t="shared" si="17"/>
        <v>BC00908</v>
      </c>
      <c r="B1147" s="16" t="s">
        <v>2944</v>
      </c>
      <c r="C1147" s="227" t="s">
        <v>3280</v>
      </c>
      <c r="D1147" s="16" t="s">
        <v>3274</v>
      </c>
      <c r="E1147" s="22"/>
      <c r="F1147" s="22"/>
      <c r="G1147" s="22"/>
      <c r="H1147" s="22">
        <v>1017</v>
      </c>
      <c r="I1147" s="22" t="s">
        <v>9034</v>
      </c>
      <c r="J1147" s="22" t="s">
        <v>9186</v>
      </c>
      <c r="K1147" s="86">
        <v>41054</v>
      </c>
      <c r="L1147" s="87">
        <v>1408.5</v>
      </c>
      <c r="M1147" s="22" t="s">
        <v>8186</v>
      </c>
      <c r="N1147" s="22">
        <v>1017</v>
      </c>
      <c r="O1147" s="88">
        <v>41060</v>
      </c>
      <c r="P1147" s="22" t="s">
        <v>9187</v>
      </c>
      <c r="Q1147" s="89">
        <v>1408.5</v>
      </c>
      <c r="R1147" s="89"/>
      <c r="S1147" s="89"/>
      <c r="T1147" s="89"/>
      <c r="U1147" s="89">
        <v>1408.5</v>
      </c>
      <c r="V1147" s="90">
        <v>1044.6375</v>
      </c>
      <c r="W1147" s="89">
        <v>1044.6375</v>
      </c>
      <c r="X1147" s="96">
        <v>2012</v>
      </c>
      <c r="Y1147" s="22" t="s">
        <v>6775</v>
      </c>
      <c r="Z1147" s="22" t="s">
        <v>6712</v>
      </c>
      <c r="AA1147" s="22" t="s">
        <v>7223</v>
      </c>
      <c r="AB1147" s="22" t="s">
        <v>6803</v>
      </c>
      <c r="AC1147" s="22"/>
      <c r="AD1147" s="92" t="s">
        <v>7957</v>
      </c>
      <c r="AE1147" s="93">
        <v>2.4166666666666665</v>
      </c>
      <c r="AF1147" s="22" t="s">
        <v>6850</v>
      </c>
      <c r="AG1147" s="94">
        <v>41060</v>
      </c>
      <c r="AH1147" s="245">
        <v>42004</v>
      </c>
      <c r="AI1147" s="94">
        <v>42004</v>
      </c>
      <c r="AJ1147" s="94">
        <v>42005</v>
      </c>
      <c r="AK1147" s="22"/>
    </row>
    <row r="1148" spans="1:37" x14ac:dyDescent="0.25">
      <c r="A1148" t="str">
        <f t="shared" si="17"/>
        <v>BC00909</v>
      </c>
      <c r="B1148" s="16" t="s">
        <v>2944</v>
      </c>
      <c r="C1148" s="227" t="s">
        <v>3281</v>
      </c>
      <c r="D1148" s="16" t="s">
        <v>3274</v>
      </c>
      <c r="E1148" s="22"/>
      <c r="F1148" s="22"/>
      <c r="G1148" s="22"/>
      <c r="H1148" s="22">
        <v>1017</v>
      </c>
      <c r="I1148" s="22" t="s">
        <v>9034</v>
      </c>
      <c r="J1148" s="22" t="s">
        <v>9186</v>
      </c>
      <c r="K1148" s="86">
        <v>41054</v>
      </c>
      <c r="L1148" s="87">
        <v>1408.5</v>
      </c>
      <c r="M1148" s="22" t="s">
        <v>8186</v>
      </c>
      <c r="N1148" s="22">
        <v>1017</v>
      </c>
      <c r="O1148" s="88">
        <v>41060</v>
      </c>
      <c r="P1148" s="22" t="s">
        <v>9187</v>
      </c>
      <c r="Q1148" s="89">
        <v>1408.5</v>
      </c>
      <c r="R1148" s="89"/>
      <c r="S1148" s="89"/>
      <c r="T1148" s="89"/>
      <c r="U1148" s="89">
        <v>1408.5</v>
      </c>
      <c r="V1148" s="90">
        <v>1044.6375</v>
      </c>
      <c r="W1148" s="89">
        <v>1044.6375</v>
      </c>
      <c r="X1148" s="96">
        <v>2012</v>
      </c>
      <c r="Y1148" s="22" t="s">
        <v>6775</v>
      </c>
      <c r="Z1148" s="22" t="s">
        <v>6712</v>
      </c>
      <c r="AA1148" s="22" t="s">
        <v>7223</v>
      </c>
      <c r="AB1148" s="22" t="s">
        <v>6803</v>
      </c>
      <c r="AC1148" s="22"/>
      <c r="AD1148" s="92" t="s">
        <v>7957</v>
      </c>
      <c r="AE1148" s="93">
        <v>2.4166666666666665</v>
      </c>
      <c r="AF1148" s="22" t="s">
        <v>6850</v>
      </c>
      <c r="AG1148" s="94">
        <v>41060</v>
      </c>
      <c r="AH1148" s="245">
        <v>42004</v>
      </c>
      <c r="AI1148" s="94">
        <v>42004</v>
      </c>
      <c r="AJ1148" s="94">
        <v>42005</v>
      </c>
      <c r="AK1148" s="22"/>
    </row>
    <row r="1149" spans="1:37" x14ac:dyDescent="0.25">
      <c r="A1149" t="str">
        <f t="shared" si="17"/>
        <v>BC00910</v>
      </c>
      <c r="B1149" s="16" t="s">
        <v>2944</v>
      </c>
      <c r="C1149" s="227" t="s">
        <v>3282</v>
      </c>
      <c r="D1149" s="16" t="s">
        <v>3274</v>
      </c>
      <c r="E1149" s="22"/>
      <c r="F1149" s="22"/>
      <c r="G1149" s="22"/>
      <c r="H1149" s="22">
        <v>1017</v>
      </c>
      <c r="I1149" s="22" t="s">
        <v>9034</v>
      </c>
      <c r="J1149" s="22" t="s">
        <v>9186</v>
      </c>
      <c r="K1149" s="86">
        <v>41054</v>
      </c>
      <c r="L1149" s="87">
        <v>1408.5</v>
      </c>
      <c r="M1149" s="22" t="s">
        <v>8186</v>
      </c>
      <c r="N1149" s="22">
        <v>1017</v>
      </c>
      <c r="O1149" s="88">
        <v>41060</v>
      </c>
      <c r="P1149" s="22" t="s">
        <v>9187</v>
      </c>
      <c r="Q1149" s="89">
        <v>1408.5</v>
      </c>
      <c r="R1149" s="89"/>
      <c r="S1149" s="89"/>
      <c r="T1149" s="89"/>
      <c r="U1149" s="89">
        <v>1408.5</v>
      </c>
      <c r="V1149" s="90">
        <v>1044.6375</v>
      </c>
      <c r="W1149" s="89">
        <v>1044.6375</v>
      </c>
      <c r="X1149" s="96">
        <v>2012</v>
      </c>
      <c r="Y1149" s="22" t="s">
        <v>6775</v>
      </c>
      <c r="Z1149" s="22" t="s">
        <v>6712</v>
      </c>
      <c r="AA1149" s="22" t="s">
        <v>7223</v>
      </c>
      <c r="AB1149" s="22" t="s">
        <v>6803</v>
      </c>
      <c r="AC1149" s="22"/>
      <c r="AD1149" s="92" t="s">
        <v>7957</v>
      </c>
      <c r="AE1149" s="93">
        <v>2.4166666666666665</v>
      </c>
      <c r="AF1149" s="22" t="s">
        <v>6850</v>
      </c>
      <c r="AG1149" s="94">
        <v>41060</v>
      </c>
      <c r="AH1149" s="245">
        <v>42004</v>
      </c>
      <c r="AI1149" s="94">
        <v>42004</v>
      </c>
      <c r="AJ1149" s="94">
        <v>42005</v>
      </c>
      <c r="AK1149" s="22"/>
    </row>
    <row r="1150" spans="1:37" x14ac:dyDescent="0.25">
      <c r="A1150" t="str">
        <f t="shared" si="17"/>
        <v>BC00911</v>
      </c>
      <c r="B1150" s="16" t="s">
        <v>2944</v>
      </c>
      <c r="C1150" s="227" t="s">
        <v>3283</v>
      </c>
      <c r="D1150" s="16" t="s">
        <v>3274</v>
      </c>
      <c r="E1150" s="22"/>
      <c r="F1150" s="22"/>
      <c r="G1150" s="22"/>
      <c r="H1150" s="22">
        <v>1017</v>
      </c>
      <c r="I1150" s="22" t="s">
        <v>9034</v>
      </c>
      <c r="J1150" s="22" t="s">
        <v>9186</v>
      </c>
      <c r="K1150" s="86">
        <v>41054</v>
      </c>
      <c r="L1150" s="87">
        <v>1408.5</v>
      </c>
      <c r="M1150" s="22" t="s">
        <v>8186</v>
      </c>
      <c r="N1150" s="22">
        <v>1017</v>
      </c>
      <c r="O1150" s="88">
        <v>41060</v>
      </c>
      <c r="P1150" s="22" t="s">
        <v>9187</v>
      </c>
      <c r="Q1150" s="89">
        <v>1408.5</v>
      </c>
      <c r="R1150" s="89"/>
      <c r="S1150" s="89"/>
      <c r="T1150" s="89"/>
      <c r="U1150" s="89">
        <v>1408.5</v>
      </c>
      <c r="V1150" s="90">
        <v>1044.6375</v>
      </c>
      <c r="W1150" s="89">
        <v>1044.6375</v>
      </c>
      <c r="X1150" s="96">
        <v>2012</v>
      </c>
      <c r="Y1150" s="22" t="s">
        <v>6775</v>
      </c>
      <c r="Z1150" s="22" t="s">
        <v>6712</v>
      </c>
      <c r="AA1150" s="22" t="s">
        <v>7223</v>
      </c>
      <c r="AB1150" s="22" t="s">
        <v>6803</v>
      </c>
      <c r="AC1150" s="22"/>
      <c r="AD1150" s="92" t="s">
        <v>7957</v>
      </c>
      <c r="AE1150" s="93">
        <v>2.4166666666666665</v>
      </c>
      <c r="AF1150" s="22" t="s">
        <v>6850</v>
      </c>
      <c r="AG1150" s="94">
        <v>41060</v>
      </c>
      <c r="AH1150" s="245">
        <v>42004</v>
      </c>
      <c r="AI1150" s="94">
        <v>42004</v>
      </c>
      <c r="AJ1150" s="94">
        <v>42005</v>
      </c>
      <c r="AK1150" s="22"/>
    </row>
    <row r="1151" spans="1:37" x14ac:dyDescent="0.25">
      <c r="A1151" t="str">
        <f t="shared" si="17"/>
        <v>BC00912</v>
      </c>
      <c r="B1151" s="16" t="s">
        <v>2944</v>
      </c>
      <c r="C1151" s="227" t="s">
        <v>3284</v>
      </c>
      <c r="D1151" s="16" t="s">
        <v>3274</v>
      </c>
      <c r="E1151" s="22"/>
      <c r="F1151" s="22"/>
      <c r="G1151" s="22"/>
      <c r="H1151" s="22">
        <v>1017</v>
      </c>
      <c r="I1151" s="22" t="s">
        <v>9034</v>
      </c>
      <c r="J1151" s="22" t="s">
        <v>9186</v>
      </c>
      <c r="K1151" s="86">
        <v>41054</v>
      </c>
      <c r="L1151" s="87">
        <v>1408.5</v>
      </c>
      <c r="M1151" s="22" t="s">
        <v>8186</v>
      </c>
      <c r="N1151" s="22">
        <v>1017</v>
      </c>
      <c r="O1151" s="88">
        <v>41060</v>
      </c>
      <c r="P1151" s="22" t="s">
        <v>9187</v>
      </c>
      <c r="Q1151" s="89">
        <v>1408.5</v>
      </c>
      <c r="R1151" s="89"/>
      <c r="S1151" s="89"/>
      <c r="T1151" s="89"/>
      <c r="U1151" s="89">
        <v>1408.5</v>
      </c>
      <c r="V1151" s="90">
        <v>1044.6375</v>
      </c>
      <c r="W1151" s="89">
        <v>1044.6375</v>
      </c>
      <c r="X1151" s="96">
        <v>2012</v>
      </c>
      <c r="Y1151" s="22" t="s">
        <v>6775</v>
      </c>
      <c r="Z1151" s="22" t="s">
        <v>6712</v>
      </c>
      <c r="AA1151" s="22" t="s">
        <v>7223</v>
      </c>
      <c r="AB1151" s="22" t="s">
        <v>6803</v>
      </c>
      <c r="AC1151" s="22"/>
      <c r="AD1151" s="92" t="s">
        <v>7957</v>
      </c>
      <c r="AE1151" s="93">
        <v>2.4166666666666665</v>
      </c>
      <c r="AF1151" s="22" t="s">
        <v>6850</v>
      </c>
      <c r="AG1151" s="94">
        <v>41060</v>
      </c>
      <c r="AH1151" s="245">
        <v>42004</v>
      </c>
      <c r="AI1151" s="94">
        <v>42004</v>
      </c>
      <c r="AJ1151" s="94">
        <v>42005</v>
      </c>
      <c r="AK1151" s="22"/>
    </row>
    <row r="1152" spans="1:37" x14ac:dyDescent="0.25">
      <c r="A1152" t="str">
        <f t="shared" si="17"/>
        <v>BC00913</v>
      </c>
      <c r="B1152" s="16" t="s">
        <v>2944</v>
      </c>
      <c r="C1152" s="227" t="s">
        <v>3285</v>
      </c>
      <c r="D1152" s="16" t="s">
        <v>3274</v>
      </c>
      <c r="E1152" s="22"/>
      <c r="F1152" s="22"/>
      <c r="G1152" s="22"/>
      <c r="H1152" s="22">
        <v>1017</v>
      </c>
      <c r="I1152" s="22" t="s">
        <v>9034</v>
      </c>
      <c r="J1152" s="22" t="s">
        <v>9186</v>
      </c>
      <c r="K1152" s="86">
        <v>41054</v>
      </c>
      <c r="L1152" s="87">
        <v>1408.5</v>
      </c>
      <c r="M1152" s="22" t="s">
        <v>8186</v>
      </c>
      <c r="N1152" s="22">
        <v>1017</v>
      </c>
      <c r="O1152" s="88">
        <v>41060</v>
      </c>
      <c r="P1152" s="22" t="s">
        <v>9187</v>
      </c>
      <c r="Q1152" s="89">
        <v>1408.5</v>
      </c>
      <c r="R1152" s="89"/>
      <c r="S1152" s="89"/>
      <c r="T1152" s="89"/>
      <c r="U1152" s="89">
        <v>1408.5</v>
      </c>
      <c r="V1152" s="90">
        <v>1044.6375</v>
      </c>
      <c r="W1152" s="89">
        <v>1044.6375</v>
      </c>
      <c r="X1152" s="96">
        <v>2012</v>
      </c>
      <c r="Y1152" s="22" t="s">
        <v>6775</v>
      </c>
      <c r="Z1152" s="22" t="s">
        <v>6712</v>
      </c>
      <c r="AA1152" s="22" t="s">
        <v>7223</v>
      </c>
      <c r="AB1152" s="22" t="s">
        <v>6803</v>
      </c>
      <c r="AC1152" s="22"/>
      <c r="AD1152" s="92" t="s">
        <v>7957</v>
      </c>
      <c r="AE1152" s="93">
        <v>2.4166666666666665</v>
      </c>
      <c r="AF1152" s="22" t="s">
        <v>6850</v>
      </c>
      <c r="AG1152" s="94">
        <v>41060</v>
      </c>
      <c r="AH1152" s="245">
        <v>42004</v>
      </c>
      <c r="AI1152" s="94">
        <v>42004</v>
      </c>
      <c r="AJ1152" s="94">
        <v>42005</v>
      </c>
      <c r="AK1152" s="22"/>
    </row>
    <row r="1153" spans="1:37" x14ac:dyDescent="0.25">
      <c r="A1153" t="str">
        <f t="shared" si="17"/>
        <v>BC00914</v>
      </c>
      <c r="B1153" s="16" t="s">
        <v>2944</v>
      </c>
      <c r="C1153" s="227" t="s">
        <v>3286</v>
      </c>
      <c r="D1153" s="16" t="s">
        <v>3274</v>
      </c>
      <c r="E1153" s="22"/>
      <c r="F1153" s="22"/>
      <c r="G1153" s="22"/>
      <c r="H1153" s="22">
        <v>1017</v>
      </c>
      <c r="I1153" s="22" t="s">
        <v>9034</v>
      </c>
      <c r="J1153" s="22" t="s">
        <v>9186</v>
      </c>
      <c r="K1153" s="86">
        <v>41054</v>
      </c>
      <c r="L1153" s="87">
        <v>1408.5</v>
      </c>
      <c r="M1153" s="22" t="s">
        <v>8186</v>
      </c>
      <c r="N1153" s="22">
        <v>1017</v>
      </c>
      <c r="O1153" s="88">
        <v>41060</v>
      </c>
      <c r="P1153" s="22" t="s">
        <v>9187</v>
      </c>
      <c r="Q1153" s="89">
        <v>1408.5</v>
      </c>
      <c r="R1153" s="89"/>
      <c r="S1153" s="89"/>
      <c r="T1153" s="89"/>
      <c r="U1153" s="89">
        <v>1408.5</v>
      </c>
      <c r="V1153" s="90">
        <v>1044.6375</v>
      </c>
      <c r="W1153" s="89">
        <v>1044.6375</v>
      </c>
      <c r="X1153" s="96">
        <v>2012</v>
      </c>
      <c r="Y1153" s="22" t="s">
        <v>6775</v>
      </c>
      <c r="Z1153" s="22" t="s">
        <v>6712</v>
      </c>
      <c r="AA1153" s="22" t="s">
        <v>7223</v>
      </c>
      <c r="AB1153" s="22" t="s">
        <v>6803</v>
      </c>
      <c r="AC1153" s="22"/>
      <c r="AD1153" s="92" t="s">
        <v>7957</v>
      </c>
      <c r="AE1153" s="93">
        <v>2.4166666666666665</v>
      </c>
      <c r="AF1153" s="22" t="s">
        <v>6850</v>
      </c>
      <c r="AG1153" s="94">
        <v>41060</v>
      </c>
      <c r="AH1153" s="245">
        <v>42004</v>
      </c>
      <c r="AI1153" s="94">
        <v>42004</v>
      </c>
      <c r="AJ1153" s="94">
        <v>42005</v>
      </c>
      <c r="AK1153" s="22"/>
    </row>
    <row r="1154" spans="1:37" x14ac:dyDescent="0.25">
      <c r="A1154" t="str">
        <f t="shared" ref="A1154:A1217" si="18">+LEFT(C1154,2)&amp;RIGHT(C1154,5)</f>
        <v>BC00915</v>
      </c>
      <c r="B1154" s="16" t="s">
        <v>2944</v>
      </c>
      <c r="C1154" s="227" t="s">
        <v>3287</v>
      </c>
      <c r="D1154" s="16" t="s">
        <v>3274</v>
      </c>
      <c r="E1154" s="22"/>
      <c r="F1154" s="22"/>
      <c r="G1154" s="22"/>
      <c r="H1154" s="22">
        <v>1017</v>
      </c>
      <c r="I1154" s="22" t="s">
        <v>9034</v>
      </c>
      <c r="J1154" s="22" t="s">
        <v>9186</v>
      </c>
      <c r="K1154" s="86">
        <v>41054</v>
      </c>
      <c r="L1154" s="87">
        <v>1408.5</v>
      </c>
      <c r="M1154" s="22" t="s">
        <v>8186</v>
      </c>
      <c r="N1154" s="22">
        <v>1017</v>
      </c>
      <c r="O1154" s="88">
        <v>41060</v>
      </c>
      <c r="P1154" s="22" t="s">
        <v>9187</v>
      </c>
      <c r="Q1154" s="89">
        <v>1408.5</v>
      </c>
      <c r="R1154" s="89"/>
      <c r="S1154" s="89"/>
      <c r="T1154" s="89"/>
      <c r="U1154" s="89">
        <v>1408.5</v>
      </c>
      <c r="V1154" s="90">
        <v>1044.6375</v>
      </c>
      <c r="W1154" s="89">
        <v>1044.6375</v>
      </c>
      <c r="X1154" s="96">
        <v>2012</v>
      </c>
      <c r="Y1154" s="22" t="s">
        <v>6775</v>
      </c>
      <c r="Z1154" s="22" t="s">
        <v>6712</v>
      </c>
      <c r="AA1154" s="22" t="s">
        <v>7223</v>
      </c>
      <c r="AB1154" s="22" t="s">
        <v>6803</v>
      </c>
      <c r="AC1154" s="22"/>
      <c r="AD1154" s="92" t="s">
        <v>7957</v>
      </c>
      <c r="AE1154" s="93">
        <v>2.4166666666666665</v>
      </c>
      <c r="AF1154" s="22" t="s">
        <v>6850</v>
      </c>
      <c r="AG1154" s="94">
        <v>41060</v>
      </c>
      <c r="AH1154" s="245">
        <v>42004</v>
      </c>
      <c r="AI1154" s="94">
        <v>42004</v>
      </c>
      <c r="AJ1154" s="94">
        <v>42005</v>
      </c>
      <c r="AK1154" s="22"/>
    </row>
    <row r="1155" spans="1:37" x14ac:dyDescent="0.25">
      <c r="A1155" t="str">
        <f t="shared" si="18"/>
        <v>BC00916</v>
      </c>
      <c r="B1155" s="16" t="s">
        <v>2944</v>
      </c>
      <c r="C1155" s="227" t="s">
        <v>3288</v>
      </c>
      <c r="D1155" s="16" t="s">
        <v>3274</v>
      </c>
      <c r="E1155" s="22"/>
      <c r="F1155" s="22"/>
      <c r="G1155" s="22"/>
      <c r="H1155" s="22">
        <v>1017</v>
      </c>
      <c r="I1155" s="22" t="s">
        <v>9034</v>
      </c>
      <c r="J1155" s="22" t="s">
        <v>9186</v>
      </c>
      <c r="K1155" s="86">
        <v>41054</v>
      </c>
      <c r="L1155" s="87">
        <v>1408.5</v>
      </c>
      <c r="M1155" s="22" t="s">
        <v>8186</v>
      </c>
      <c r="N1155" s="22">
        <v>1017</v>
      </c>
      <c r="O1155" s="88">
        <v>41060</v>
      </c>
      <c r="P1155" s="22" t="s">
        <v>9187</v>
      </c>
      <c r="Q1155" s="89">
        <v>1408.5</v>
      </c>
      <c r="R1155" s="89"/>
      <c r="S1155" s="89"/>
      <c r="T1155" s="89"/>
      <c r="U1155" s="89">
        <v>1408.5</v>
      </c>
      <c r="V1155" s="90">
        <v>1044.6375</v>
      </c>
      <c r="W1155" s="89">
        <v>1044.6375</v>
      </c>
      <c r="X1155" s="96">
        <v>2012</v>
      </c>
      <c r="Y1155" s="22" t="s">
        <v>6775</v>
      </c>
      <c r="Z1155" s="22" t="s">
        <v>6712</v>
      </c>
      <c r="AA1155" s="22" t="s">
        <v>7223</v>
      </c>
      <c r="AB1155" s="22" t="s">
        <v>6803</v>
      </c>
      <c r="AC1155" s="22"/>
      <c r="AD1155" s="92" t="s">
        <v>7957</v>
      </c>
      <c r="AE1155" s="93">
        <v>2.4166666666666665</v>
      </c>
      <c r="AF1155" s="22" t="s">
        <v>6850</v>
      </c>
      <c r="AG1155" s="94">
        <v>41060</v>
      </c>
      <c r="AH1155" s="245">
        <v>42004</v>
      </c>
      <c r="AI1155" s="94">
        <v>42004</v>
      </c>
      <c r="AJ1155" s="94">
        <v>42005</v>
      </c>
      <c r="AK1155" s="22"/>
    </row>
    <row r="1156" spans="1:37" x14ac:dyDescent="0.25">
      <c r="A1156" t="str">
        <f t="shared" si="18"/>
        <v>BC00917</v>
      </c>
      <c r="B1156" s="16" t="s">
        <v>2944</v>
      </c>
      <c r="C1156" s="227" t="s">
        <v>3289</v>
      </c>
      <c r="D1156" s="16" t="s">
        <v>3274</v>
      </c>
      <c r="E1156" s="22"/>
      <c r="F1156" s="22"/>
      <c r="G1156" s="22"/>
      <c r="H1156" s="22">
        <v>1017</v>
      </c>
      <c r="I1156" s="22" t="s">
        <v>9034</v>
      </c>
      <c r="J1156" s="22" t="s">
        <v>9186</v>
      </c>
      <c r="K1156" s="86">
        <v>41054</v>
      </c>
      <c r="L1156" s="87">
        <v>1408.5</v>
      </c>
      <c r="M1156" s="22" t="s">
        <v>8186</v>
      </c>
      <c r="N1156" s="22">
        <v>1017</v>
      </c>
      <c r="O1156" s="88">
        <v>41060</v>
      </c>
      <c r="P1156" s="22" t="s">
        <v>9187</v>
      </c>
      <c r="Q1156" s="89">
        <v>1408.5</v>
      </c>
      <c r="R1156" s="89"/>
      <c r="S1156" s="89"/>
      <c r="T1156" s="89"/>
      <c r="U1156" s="89">
        <v>1408.5</v>
      </c>
      <c r="V1156" s="90">
        <v>1044.6375</v>
      </c>
      <c r="W1156" s="89">
        <v>1044.6375</v>
      </c>
      <c r="X1156" s="96">
        <v>2012</v>
      </c>
      <c r="Y1156" s="22" t="s">
        <v>6775</v>
      </c>
      <c r="Z1156" s="22" t="s">
        <v>6712</v>
      </c>
      <c r="AA1156" s="22" t="s">
        <v>7223</v>
      </c>
      <c r="AB1156" s="22" t="s">
        <v>6803</v>
      </c>
      <c r="AC1156" s="22"/>
      <c r="AD1156" s="92" t="s">
        <v>7957</v>
      </c>
      <c r="AE1156" s="93">
        <v>2.4166666666666665</v>
      </c>
      <c r="AF1156" s="22" t="s">
        <v>6850</v>
      </c>
      <c r="AG1156" s="94">
        <v>41060</v>
      </c>
      <c r="AH1156" s="245">
        <v>42004</v>
      </c>
      <c r="AI1156" s="94">
        <v>42004</v>
      </c>
      <c r="AJ1156" s="94">
        <v>42005</v>
      </c>
      <c r="AK1156" s="22"/>
    </row>
    <row r="1157" spans="1:37" x14ac:dyDescent="0.25">
      <c r="A1157" t="str">
        <f t="shared" si="18"/>
        <v>BC00918</v>
      </c>
      <c r="B1157" s="16" t="s">
        <v>2944</v>
      </c>
      <c r="C1157" s="227" t="s">
        <v>3290</v>
      </c>
      <c r="D1157" s="16" t="s">
        <v>3274</v>
      </c>
      <c r="E1157" s="22"/>
      <c r="F1157" s="22"/>
      <c r="G1157" s="22"/>
      <c r="H1157" s="22">
        <v>1017</v>
      </c>
      <c r="I1157" s="22" t="s">
        <v>9034</v>
      </c>
      <c r="J1157" s="22" t="s">
        <v>9186</v>
      </c>
      <c r="K1157" s="86">
        <v>41054</v>
      </c>
      <c r="L1157" s="87">
        <v>1408.5</v>
      </c>
      <c r="M1157" s="22" t="s">
        <v>8186</v>
      </c>
      <c r="N1157" s="22">
        <v>1017</v>
      </c>
      <c r="O1157" s="88">
        <v>41060</v>
      </c>
      <c r="P1157" s="22" t="s">
        <v>9187</v>
      </c>
      <c r="Q1157" s="89">
        <v>1408.5</v>
      </c>
      <c r="R1157" s="89"/>
      <c r="S1157" s="89"/>
      <c r="T1157" s="89"/>
      <c r="U1157" s="89">
        <v>1408.5</v>
      </c>
      <c r="V1157" s="90">
        <v>1044.6375</v>
      </c>
      <c r="W1157" s="89">
        <v>1044.6375</v>
      </c>
      <c r="X1157" s="96">
        <v>2012</v>
      </c>
      <c r="Y1157" s="22" t="s">
        <v>6775</v>
      </c>
      <c r="Z1157" s="22" t="s">
        <v>6712</v>
      </c>
      <c r="AA1157" s="22" t="s">
        <v>7223</v>
      </c>
      <c r="AB1157" s="22" t="s">
        <v>6803</v>
      </c>
      <c r="AC1157" s="22"/>
      <c r="AD1157" s="92" t="s">
        <v>7957</v>
      </c>
      <c r="AE1157" s="93">
        <v>2.4166666666666665</v>
      </c>
      <c r="AF1157" s="22" t="s">
        <v>6850</v>
      </c>
      <c r="AG1157" s="94">
        <v>41060</v>
      </c>
      <c r="AH1157" s="245">
        <v>42004</v>
      </c>
      <c r="AI1157" s="94">
        <v>42004</v>
      </c>
      <c r="AJ1157" s="94">
        <v>42005</v>
      </c>
      <c r="AK1157" s="22"/>
    </row>
    <row r="1158" spans="1:37" x14ac:dyDescent="0.25">
      <c r="A1158" t="str">
        <f t="shared" si="18"/>
        <v>BC00919</v>
      </c>
      <c r="B1158" s="16" t="s">
        <v>2944</v>
      </c>
      <c r="C1158" s="227" t="s">
        <v>3291</v>
      </c>
      <c r="D1158" s="16" t="s">
        <v>3274</v>
      </c>
      <c r="E1158" s="22"/>
      <c r="F1158" s="22"/>
      <c r="G1158" s="22"/>
      <c r="H1158" s="22">
        <v>1017</v>
      </c>
      <c r="I1158" s="22" t="s">
        <v>9034</v>
      </c>
      <c r="J1158" s="22" t="s">
        <v>9186</v>
      </c>
      <c r="K1158" s="86">
        <v>41054</v>
      </c>
      <c r="L1158" s="87">
        <v>1408.5</v>
      </c>
      <c r="M1158" s="22" t="s">
        <v>8186</v>
      </c>
      <c r="N1158" s="22">
        <v>1017</v>
      </c>
      <c r="O1158" s="88">
        <v>41060</v>
      </c>
      <c r="P1158" s="22" t="s">
        <v>9187</v>
      </c>
      <c r="Q1158" s="89">
        <v>1408.5</v>
      </c>
      <c r="R1158" s="89"/>
      <c r="S1158" s="89"/>
      <c r="T1158" s="89"/>
      <c r="U1158" s="89">
        <v>1408.5</v>
      </c>
      <c r="V1158" s="90">
        <v>1044.6375</v>
      </c>
      <c r="W1158" s="89">
        <v>1044.6375</v>
      </c>
      <c r="X1158" s="96">
        <v>2012</v>
      </c>
      <c r="Y1158" s="22" t="s">
        <v>6775</v>
      </c>
      <c r="Z1158" s="22" t="s">
        <v>6712</v>
      </c>
      <c r="AA1158" s="22" t="s">
        <v>7223</v>
      </c>
      <c r="AB1158" s="22" t="s">
        <v>6803</v>
      </c>
      <c r="AC1158" s="22"/>
      <c r="AD1158" s="92" t="s">
        <v>7957</v>
      </c>
      <c r="AE1158" s="93">
        <v>2.4166666666666665</v>
      </c>
      <c r="AF1158" s="22" t="s">
        <v>6850</v>
      </c>
      <c r="AG1158" s="94">
        <v>41060</v>
      </c>
      <c r="AH1158" s="245">
        <v>42004</v>
      </c>
      <c r="AI1158" s="94">
        <v>42004</v>
      </c>
      <c r="AJ1158" s="94">
        <v>42005</v>
      </c>
      <c r="AK1158" s="22"/>
    </row>
    <row r="1159" spans="1:37" x14ac:dyDescent="0.25">
      <c r="A1159" t="str">
        <f t="shared" si="18"/>
        <v>BC01349</v>
      </c>
      <c r="B1159" s="16" t="s">
        <v>2944</v>
      </c>
      <c r="C1159" s="227" t="s">
        <v>3292</v>
      </c>
      <c r="D1159" s="16" t="s">
        <v>3274</v>
      </c>
      <c r="E1159" s="22"/>
      <c r="F1159" s="22"/>
      <c r="G1159" s="22"/>
      <c r="H1159" s="22">
        <v>1017</v>
      </c>
      <c r="I1159" s="22" t="s">
        <v>9034</v>
      </c>
      <c r="J1159" s="22" t="s">
        <v>9186</v>
      </c>
      <c r="K1159" s="86">
        <v>41054</v>
      </c>
      <c r="L1159" s="87">
        <v>1408.5</v>
      </c>
      <c r="M1159" s="22" t="s">
        <v>8186</v>
      </c>
      <c r="N1159" s="22">
        <v>1017</v>
      </c>
      <c r="O1159" s="88">
        <v>41060</v>
      </c>
      <c r="P1159" s="22" t="s">
        <v>9187</v>
      </c>
      <c r="Q1159" s="89">
        <v>1408.5</v>
      </c>
      <c r="R1159" s="89"/>
      <c r="S1159" s="89"/>
      <c r="T1159" s="89"/>
      <c r="U1159" s="89">
        <v>1408.5</v>
      </c>
      <c r="V1159" s="90">
        <v>1044.6375</v>
      </c>
      <c r="W1159" s="89">
        <v>1044.6375</v>
      </c>
      <c r="X1159" s="96">
        <v>2012</v>
      </c>
      <c r="Y1159" s="22" t="s">
        <v>6775</v>
      </c>
      <c r="Z1159" s="22" t="s">
        <v>6712</v>
      </c>
      <c r="AA1159" s="22" t="s">
        <v>7223</v>
      </c>
      <c r="AB1159" s="22" t="s">
        <v>6803</v>
      </c>
      <c r="AC1159" s="22"/>
      <c r="AD1159" s="92" t="s">
        <v>7957</v>
      </c>
      <c r="AE1159" s="93">
        <v>2.4166666666666665</v>
      </c>
      <c r="AF1159" s="22" t="s">
        <v>6850</v>
      </c>
      <c r="AG1159" s="94">
        <v>41060</v>
      </c>
      <c r="AH1159" s="245">
        <v>42004</v>
      </c>
      <c r="AI1159" s="94">
        <v>42004</v>
      </c>
      <c r="AJ1159" s="94">
        <v>42005</v>
      </c>
      <c r="AK1159" s="22"/>
    </row>
    <row r="1160" spans="1:37" x14ac:dyDescent="0.25">
      <c r="A1160" t="str">
        <f t="shared" si="18"/>
        <v>BC01350</v>
      </c>
      <c r="B1160" s="16" t="s">
        <v>2944</v>
      </c>
      <c r="C1160" s="227" t="s">
        <v>3293</v>
      </c>
      <c r="D1160" s="16" t="s">
        <v>3274</v>
      </c>
      <c r="E1160" s="22"/>
      <c r="F1160" s="22"/>
      <c r="G1160" s="22"/>
      <c r="H1160" s="22">
        <v>1017</v>
      </c>
      <c r="I1160" s="22" t="s">
        <v>9034</v>
      </c>
      <c r="J1160" s="22" t="s">
        <v>9186</v>
      </c>
      <c r="K1160" s="86">
        <v>41054</v>
      </c>
      <c r="L1160" s="87">
        <v>1408.5</v>
      </c>
      <c r="M1160" s="22" t="s">
        <v>8186</v>
      </c>
      <c r="N1160" s="22">
        <v>1017</v>
      </c>
      <c r="O1160" s="88">
        <v>41060</v>
      </c>
      <c r="P1160" s="22" t="s">
        <v>9187</v>
      </c>
      <c r="Q1160" s="89">
        <v>1408.5</v>
      </c>
      <c r="R1160" s="89"/>
      <c r="S1160" s="89"/>
      <c r="T1160" s="89"/>
      <c r="U1160" s="89">
        <v>1408.5</v>
      </c>
      <c r="V1160" s="90">
        <v>1044.6375</v>
      </c>
      <c r="W1160" s="89">
        <v>1044.6375</v>
      </c>
      <c r="X1160" s="96">
        <v>2012</v>
      </c>
      <c r="Y1160" s="22" t="s">
        <v>6775</v>
      </c>
      <c r="Z1160" s="22" t="s">
        <v>6712</v>
      </c>
      <c r="AA1160" s="22" t="s">
        <v>7223</v>
      </c>
      <c r="AB1160" s="22" t="s">
        <v>6803</v>
      </c>
      <c r="AC1160" s="22"/>
      <c r="AD1160" s="92" t="s">
        <v>7957</v>
      </c>
      <c r="AE1160" s="93">
        <v>2.4166666666666665</v>
      </c>
      <c r="AF1160" s="22" t="s">
        <v>6850</v>
      </c>
      <c r="AG1160" s="94">
        <v>41060</v>
      </c>
      <c r="AH1160" s="245">
        <v>42004</v>
      </c>
      <c r="AI1160" s="94">
        <v>42004</v>
      </c>
      <c r="AJ1160" s="94">
        <v>42005</v>
      </c>
      <c r="AK1160" s="22"/>
    </row>
    <row r="1161" spans="1:37" x14ac:dyDescent="0.25">
      <c r="A1161" t="str">
        <f t="shared" si="18"/>
        <v>BC01351</v>
      </c>
      <c r="B1161" s="16" t="s">
        <v>2944</v>
      </c>
      <c r="C1161" s="227" t="s">
        <v>3294</v>
      </c>
      <c r="D1161" s="16" t="s">
        <v>3274</v>
      </c>
      <c r="E1161" s="22"/>
      <c r="F1161" s="22"/>
      <c r="G1161" s="22"/>
      <c r="H1161" s="22">
        <v>1017</v>
      </c>
      <c r="I1161" s="22" t="s">
        <v>9034</v>
      </c>
      <c r="J1161" s="22" t="s">
        <v>9186</v>
      </c>
      <c r="K1161" s="86">
        <v>41054</v>
      </c>
      <c r="L1161" s="87">
        <v>1408.5</v>
      </c>
      <c r="M1161" s="22" t="s">
        <v>8186</v>
      </c>
      <c r="N1161" s="22">
        <v>1017</v>
      </c>
      <c r="O1161" s="88">
        <v>41060</v>
      </c>
      <c r="P1161" s="22" t="s">
        <v>9187</v>
      </c>
      <c r="Q1161" s="89">
        <v>1408.5</v>
      </c>
      <c r="R1161" s="89"/>
      <c r="S1161" s="89"/>
      <c r="T1161" s="89"/>
      <c r="U1161" s="89">
        <v>1408.5</v>
      </c>
      <c r="V1161" s="90">
        <v>1044.6375</v>
      </c>
      <c r="W1161" s="89">
        <v>1044.6375</v>
      </c>
      <c r="X1161" s="96">
        <v>2012</v>
      </c>
      <c r="Y1161" s="22" t="s">
        <v>6775</v>
      </c>
      <c r="Z1161" s="22" t="s">
        <v>6712</v>
      </c>
      <c r="AA1161" s="22" t="s">
        <v>7223</v>
      </c>
      <c r="AB1161" s="22" t="s">
        <v>6803</v>
      </c>
      <c r="AC1161" s="22"/>
      <c r="AD1161" s="92" t="s">
        <v>7957</v>
      </c>
      <c r="AE1161" s="93">
        <v>2.4166666666666665</v>
      </c>
      <c r="AF1161" s="22" t="s">
        <v>6850</v>
      </c>
      <c r="AG1161" s="94">
        <v>41060</v>
      </c>
      <c r="AH1161" s="245">
        <v>42004</v>
      </c>
      <c r="AI1161" s="94">
        <v>42004</v>
      </c>
      <c r="AJ1161" s="94">
        <v>42005</v>
      </c>
      <c r="AK1161" s="22"/>
    </row>
    <row r="1162" spans="1:37" x14ac:dyDescent="0.25">
      <c r="A1162" t="str">
        <f t="shared" si="18"/>
        <v>BC01352</v>
      </c>
      <c r="B1162" s="16" t="s">
        <v>2944</v>
      </c>
      <c r="C1162" s="227" t="s">
        <v>3295</v>
      </c>
      <c r="D1162" s="16" t="s">
        <v>3274</v>
      </c>
      <c r="E1162" s="22"/>
      <c r="F1162" s="22"/>
      <c r="G1162" s="22"/>
      <c r="H1162" s="22">
        <v>1017</v>
      </c>
      <c r="I1162" s="22" t="s">
        <v>9034</v>
      </c>
      <c r="J1162" s="22" t="s">
        <v>9186</v>
      </c>
      <c r="K1162" s="86">
        <v>41054</v>
      </c>
      <c r="L1162" s="87">
        <v>1408.5</v>
      </c>
      <c r="M1162" s="22" t="s">
        <v>8186</v>
      </c>
      <c r="N1162" s="22">
        <v>1017</v>
      </c>
      <c r="O1162" s="88">
        <v>41060</v>
      </c>
      <c r="P1162" s="22" t="s">
        <v>9187</v>
      </c>
      <c r="Q1162" s="89">
        <v>1408.5</v>
      </c>
      <c r="R1162" s="89"/>
      <c r="S1162" s="89"/>
      <c r="T1162" s="89"/>
      <c r="U1162" s="89">
        <v>1408.5</v>
      </c>
      <c r="V1162" s="90">
        <v>1044.6375</v>
      </c>
      <c r="W1162" s="89">
        <v>1044.6375</v>
      </c>
      <c r="X1162" s="96">
        <v>2012</v>
      </c>
      <c r="Y1162" s="22" t="s">
        <v>6775</v>
      </c>
      <c r="Z1162" s="22" t="s">
        <v>6712</v>
      </c>
      <c r="AA1162" s="22" t="s">
        <v>7223</v>
      </c>
      <c r="AB1162" s="22" t="s">
        <v>6803</v>
      </c>
      <c r="AC1162" s="22"/>
      <c r="AD1162" s="92" t="s">
        <v>7957</v>
      </c>
      <c r="AE1162" s="93">
        <v>2.4166666666666665</v>
      </c>
      <c r="AF1162" s="22" t="s">
        <v>6850</v>
      </c>
      <c r="AG1162" s="94">
        <v>41060</v>
      </c>
      <c r="AH1162" s="245">
        <v>42004</v>
      </c>
      <c r="AI1162" s="94">
        <v>42004</v>
      </c>
      <c r="AJ1162" s="94">
        <v>42005</v>
      </c>
      <c r="AK1162" s="22"/>
    </row>
    <row r="1163" spans="1:37" x14ac:dyDescent="0.25">
      <c r="A1163" t="str">
        <f t="shared" si="18"/>
        <v>BC01353</v>
      </c>
      <c r="B1163" s="16" t="s">
        <v>2944</v>
      </c>
      <c r="C1163" s="227" t="s">
        <v>3296</v>
      </c>
      <c r="D1163" s="16" t="s">
        <v>3274</v>
      </c>
      <c r="E1163" s="22"/>
      <c r="F1163" s="22"/>
      <c r="G1163" s="22"/>
      <c r="H1163" s="22">
        <v>1017</v>
      </c>
      <c r="I1163" s="22" t="s">
        <v>9034</v>
      </c>
      <c r="J1163" s="22" t="s">
        <v>9186</v>
      </c>
      <c r="K1163" s="86">
        <v>41054</v>
      </c>
      <c r="L1163" s="87">
        <v>1408.5</v>
      </c>
      <c r="M1163" s="22" t="s">
        <v>8186</v>
      </c>
      <c r="N1163" s="22">
        <v>1017</v>
      </c>
      <c r="O1163" s="88">
        <v>41060</v>
      </c>
      <c r="P1163" s="22" t="s">
        <v>9187</v>
      </c>
      <c r="Q1163" s="89">
        <v>1408.5</v>
      </c>
      <c r="R1163" s="89"/>
      <c r="S1163" s="89"/>
      <c r="T1163" s="89"/>
      <c r="U1163" s="89">
        <v>1408.5</v>
      </c>
      <c r="V1163" s="90">
        <v>1044.6375</v>
      </c>
      <c r="W1163" s="89">
        <v>1044.6375</v>
      </c>
      <c r="X1163" s="96">
        <v>2012</v>
      </c>
      <c r="Y1163" s="22" t="s">
        <v>6775</v>
      </c>
      <c r="Z1163" s="22" t="s">
        <v>6712</v>
      </c>
      <c r="AA1163" s="22" t="s">
        <v>7223</v>
      </c>
      <c r="AB1163" s="22" t="s">
        <v>6803</v>
      </c>
      <c r="AC1163" s="22"/>
      <c r="AD1163" s="92" t="s">
        <v>7957</v>
      </c>
      <c r="AE1163" s="93">
        <v>2.4166666666666665</v>
      </c>
      <c r="AF1163" s="22" t="s">
        <v>6850</v>
      </c>
      <c r="AG1163" s="94">
        <v>41060</v>
      </c>
      <c r="AH1163" s="245">
        <v>42004</v>
      </c>
      <c r="AI1163" s="94">
        <v>42004</v>
      </c>
      <c r="AJ1163" s="94">
        <v>42005</v>
      </c>
      <c r="AK1163" s="22"/>
    </row>
    <row r="1164" spans="1:37" x14ac:dyDescent="0.25">
      <c r="A1164" t="str">
        <f t="shared" si="18"/>
        <v>BC01354</v>
      </c>
      <c r="B1164" s="16" t="s">
        <v>2944</v>
      </c>
      <c r="C1164" s="227" t="s">
        <v>3297</v>
      </c>
      <c r="D1164" s="16" t="s">
        <v>3274</v>
      </c>
      <c r="E1164" s="22"/>
      <c r="F1164" s="22"/>
      <c r="G1164" s="22"/>
      <c r="H1164" s="22">
        <v>1017</v>
      </c>
      <c r="I1164" s="22" t="s">
        <v>9034</v>
      </c>
      <c r="J1164" s="22" t="s">
        <v>9186</v>
      </c>
      <c r="K1164" s="86">
        <v>41054</v>
      </c>
      <c r="L1164" s="87">
        <v>1408.5</v>
      </c>
      <c r="M1164" s="22" t="s">
        <v>8186</v>
      </c>
      <c r="N1164" s="22">
        <v>1017</v>
      </c>
      <c r="O1164" s="88">
        <v>41060</v>
      </c>
      <c r="P1164" s="22" t="s">
        <v>9187</v>
      </c>
      <c r="Q1164" s="89">
        <v>1408.5</v>
      </c>
      <c r="R1164" s="89"/>
      <c r="S1164" s="89"/>
      <c r="T1164" s="89"/>
      <c r="U1164" s="89">
        <v>1408.5</v>
      </c>
      <c r="V1164" s="90">
        <v>1044.6375</v>
      </c>
      <c r="W1164" s="89">
        <v>1044.6375</v>
      </c>
      <c r="X1164" s="96">
        <v>2012</v>
      </c>
      <c r="Y1164" s="22" t="s">
        <v>6775</v>
      </c>
      <c r="Z1164" s="22" t="s">
        <v>6712</v>
      </c>
      <c r="AA1164" s="22" t="s">
        <v>7223</v>
      </c>
      <c r="AB1164" s="22" t="s">
        <v>6803</v>
      </c>
      <c r="AC1164" s="22"/>
      <c r="AD1164" s="92" t="s">
        <v>7957</v>
      </c>
      <c r="AE1164" s="93">
        <v>2.4166666666666665</v>
      </c>
      <c r="AF1164" s="22" t="s">
        <v>6850</v>
      </c>
      <c r="AG1164" s="94">
        <v>41060</v>
      </c>
      <c r="AH1164" s="245">
        <v>42004</v>
      </c>
      <c r="AI1164" s="94">
        <v>42004</v>
      </c>
      <c r="AJ1164" s="94">
        <v>42005</v>
      </c>
      <c r="AK1164" s="22"/>
    </row>
    <row r="1165" spans="1:37" x14ac:dyDescent="0.25">
      <c r="A1165" t="str">
        <f t="shared" si="18"/>
        <v>BC01355</v>
      </c>
      <c r="B1165" s="16" t="s">
        <v>2944</v>
      </c>
      <c r="C1165" s="227" t="s">
        <v>3298</v>
      </c>
      <c r="D1165" s="16" t="s">
        <v>3274</v>
      </c>
      <c r="E1165" s="22"/>
      <c r="F1165" s="22"/>
      <c r="G1165" s="22"/>
      <c r="H1165" s="22">
        <v>1017</v>
      </c>
      <c r="I1165" s="22" t="s">
        <v>9034</v>
      </c>
      <c r="J1165" s="22" t="s">
        <v>9186</v>
      </c>
      <c r="K1165" s="86">
        <v>41054</v>
      </c>
      <c r="L1165" s="87">
        <v>1408.5</v>
      </c>
      <c r="M1165" s="22" t="s">
        <v>8186</v>
      </c>
      <c r="N1165" s="22">
        <v>1017</v>
      </c>
      <c r="O1165" s="88">
        <v>41060</v>
      </c>
      <c r="P1165" s="22" t="s">
        <v>9187</v>
      </c>
      <c r="Q1165" s="89">
        <v>1408.5</v>
      </c>
      <c r="R1165" s="89"/>
      <c r="S1165" s="89"/>
      <c r="T1165" s="89"/>
      <c r="U1165" s="89">
        <v>1408.5</v>
      </c>
      <c r="V1165" s="90">
        <v>1044.6375</v>
      </c>
      <c r="W1165" s="89">
        <v>1044.6375</v>
      </c>
      <c r="X1165" s="96">
        <v>2012</v>
      </c>
      <c r="Y1165" s="22" t="s">
        <v>6775</v>
      </c>
      <c r="Z1165" s="22" t="s">
        <v>6712</v>
      </c>
      <c r="AA1165" s="22" t="s">
        <v>7223</v>
      </c>
      <c r="AB1165" s="22" t="s">
        <v>6803</v>
      </c>
      <c r="AC1165" s="22"/>
      <c r="AD1165" s="92" t="s">
        <v>7957</v>
      </c>
      <c r="AE1165" s="93">
        <v>2.4166666666666665</v>
      </c>
      <c r="AF1165" s="22" t="s">
        <v>6850</v>
      </c>
      <c r="AG1165" s="94">
        <v>41060</v>
      </c>
      <c r="AH1165" s="245">
        <v>42004</v>
      </c>
      <c r="AI1165" s="94">
        <v>42004</v>
      </c>
      <c r="AJ1165" s="94">
        <v>42005</v>
      </c>
      <c r="AK1165" s="22"/>
    </row>
    <row r="1166" spans="1:37" x14ac:dyDescent="0.25">
      <c r="A1166" t="str">
        <f t="shared" si="18"/>
        <v>BC01356</v>
      </c>
      <c r="B1166" s="16" t="s">
        <v>2944</v>
      </c>
      <c r="C1166" s="227" t="s">
        <v>3299</v>
      </c>
      <c r="D1166" s="16" t="s">
        <v>3274</v>
      </c>
      <c r="E1166" s="22"/>
      <c r="F1166" s="22"/>
      <c r="G1166" s="22"/>
      <c r="H1166" s="22">
        <v>1017</v>
      </c>
      <c r="I1166" s="22" t="s">
        <v>9034</v>
      </c>
      <c r="J1166" s="22" t="s">
        <v>9186</v>
      </c>
      <c r="K1166" s="86">
        <v>41054</v>
      </c>
      <c r="L1166" s="87">
        <v>1408.5</v>
      </c>
      <c r="M1166" s="22" t="s">
        <v>8186</v>
      </c>
      <c r="N1166" s="22">
        <v>1017</v>
      </c>
      <c r="O1166" s="88">
        <v>41060</v>
      </c>
      <c r="P1166" s="22" t="s">
        <v>9187</v>
      </c>
      <c r="Q1166" s="89">
        <v>1408.5</v>
      </c>
      <c r="R1166" s="89"/>
      <c r="S1166" s="89"/>
      <c r="T1166" s="89"/>
      <c r="U1166" s="89">
        <v>1408.5</v>
      </c>
      <c r="V1166" s="90">
        <v>1044.6375</v>
      </c>
      <c r="W1166" s="89">
        <v>1044.6375</v>
      </c>
      <c r="X1166" s="96">
        <v>2012</v>
      </c>
      <c r="Y1166" s="22" t="s">
        <v>6775</v>
      </c>
      <c r="Z1166" s="22" t="s">
        <v>6712</v>
      </c>
      <c r="AA1166" s="22" t="s">
        <v>7223</v>
      </c>
      <c r="AB1166" s="22" t="s">
        <v>6803</v>
      </c>
      <c r="AC1166" s="22"/>
      <c r="AD1166" s="92" t="s">
        <v>7957</v>
      </c>
      <c r="AE1166" s="93">
        <v>2.4166666666666665</v>
      </c>
      <c r="AF1166" s="22" t="s">
        <v>6850</v>
      </c>
      <c r="AG1166" s="94">
        <v>41060</v>
      </c>
      <c r="AH1166" s="245">
        <v>42004</v>
      </c>
      <c r="AI1166" s="94">
        <v>42004</v>
      </c>
      <c r="AJ1166" s="94">
        <v>42005</v>
      </c>
      <c r="AK1166" s="22"/>
    </row>
    <row r="1167" spans="1:37" x14ac:dyDescent="0.25">
      <c r="A1167" t="str">
        <f t="shared" si="18"/>
        <v>BC00704</v>
      </c>
      <c r="B1167" s="16" t="s">
        <v>2944</v>
      </c>
      <c r="C1167" s="227" t="s">
        <v>3300</v>
      </c>
      <c r="D1167" s="16" t="s">
        <v>3274</v>
      </c>
      <c r="E1167" s="22"/>
      <c r="F1167" s="22"/>
      <c r="G1167" s="22"/>
      <c r="H1167" s="22">
        <v>1017</v>
      </c>
      <c r="I1167" s="22" t="s">
        <v>9034</v>
      </c>
      <c r="J1167" s="22" t="s">
        <v>9188</v>
      </c>
      <c r="K1167" s="86">
        <v>41054</v>
      </c>
      <c r="L1167" s="87">
        <v>1408.5</v>
      </c>
      <c r="M1167" s="22" t="s">
        <v>8186</v>
      </c>
      <c r="N1167" s="22">
        <v>1017</v>
      </c>
      <c r="O1167" s="88">
        <v>41060</v>
      </c>
      <c r="P1167" s="22" t="s">
        <v>9187</v>
      </c>
      <c r="Q1167" s="89">
        <v>1408.5</v>
      </c>
      <c r="R1167" s="89"/>
      <c r="S1167" s="89"/>
      <c r="T1167" s="89"/>
      <c r="U1167" s="89">
        <v>1408.5</v>
      </c>
      <c r="V1167" s="90">
        <v>1044.6375</v>
      </c>
      <c r="W1167" s="89">
        <v>1044.6375</v>
      </c>
      <c r="X1167" s="96">
        <v>2012</v>
      </c>
      <c r="Y1167" s="22" t="s">
        <v>6775</v>
      </c>
      <c r="Z1167" s="22" t="s">
        <v>6712</v>
      </c>
      <c r="AA1167" s="22" t="s">
        <v>7223</v>
      </c>
      <c r="AB1167" s="22" t="s">
        <v>6803</v>
      </c>
      <c r="AC1167" s="22"/>
      <c r="AD1167" s="92" t="s">
        <v>7957</v>
      </c>
      <c r="AE1167" s="93">
        <v>2.4166666666666665</v>
      </c>
      <c r="AF1167" s="22" t="s">
        <v>6850</v>
      </c>
      <c r="AG1167" s="94">
        <v>41060</v>
      </c>
      <c r="AH1167" s="245">
        <v>42004</v>
      </c>
      <c r="AI1167" s="94">
        <v>42004</v>
      </c>
      <c r="AJ1167" s="94">
        <v>42005</v>
      </c>
      <c r="AK1167" s="22"/>
    </row>
    <row r="1168" spans="1:37" x14ac:dyDescent="0.25">
      <c r="A1168" t="str">
        <f t="shared" si="18"/>
        <v>BC00705</v>
      </c>
      <c r="B1168" s="16" t="s">
        <v>2944</v>
      </c>
      <c r="C1168" s="227" t="s">
        <v>3301</v>
      </c>
      <c r="D1168" s="16" t="s">
        <v>3274</v>
      </c>
      <c r="E1168" s="22"/>
      <c r="F1168" s="22"/>
      <c r="G1168" s="22"/>
      <c r="H1168" s="22">
        <v>1017</v>
      </c>
      <c r="I1168" s="22" t="s">
        <v>9034</v>
      </c>
      <c r="J1168" s="22" t="s">
        <v>9188</v>
      </c>
      <c r="K1168" s="86">
        <v>41054</v>
      </c>
      <c r="L1168" s="87">
        <v>1408.5</v>
      </c>
      <c r="M1168" s="22" t="s">
        <v>8186</v>
      </c>
      <c r="N1168" s="22">
        <v>1018</v>
      </c>
      <c r="O1168" s="88">
        <v>41060</v>
      </c>
      <c r="P1168" s="22" t="s">
        <v>9187</v>
      </c>
      <c r="Q1168" s="89">
        <v>1408.5</v>
      </c>
      <c r="R1168" s="89"/>
      <c r="S1168" s="89"/>
      <c r="T1168" s="89"/>
      <c r="U1168" s="89">
        <v>1408.5</v>
      </c>
      <c r="V1168" s="90">
        <v>1044.6375</v>
      </c>
      <c r="W1168" s="89">
        <v>1044.6375</v>
      </c>
      <c r="X1168" s="96">
        <v>2012</v>
      </c>
      <c r="Y1168" s="22" t="s">
        <v>6775</v>
      </c>
      <c r="Z1168" s="22" t="s">
        <v>6712</v>
      </c>
      <c r="AA1168" s="22" t="s">
        <v>7223</v>
      </c>
      <c r="AB1168" s="22" t="s">
        <v>6803</v>
      </c>
      <c r="AC1168" s="22"/>
      <c r="AD1168" s="92" t="s">
        <v>7957</v>
      </c>
      <c r="AE1168" s="93">
        <v>2.4166666666666665</v>
      </c>
      <c r="AF1168" s="22" t="s">
        <v>6850</v>
      </c>
      <c r="AG1168" s="94">
        <v>41060</v>
      </c>
      <c r="AH1168" s="245">
        <v>42004</v>
      </c>
      <c r="AI1168" s="94">
        <v>42004</v>
      </c>
      <c r="AJ1168" s="94">
        <v>42005</v>
      </c>
      <c r="AK1168" s="22"/>
    </row>
    <row r="1169" spans="1:37" x14ac:dyDescent="0.25">
      <c r="A1169" t="str">
        <f t="shared" si="18"/>
        <v>BC00706</v>
      </c>
      <c r="B1169" s="16" t="s">
        <v>2944</v>
      </c>
      <c r="C1169" s="227" t="s">
        <v>3302</v>
      </c>
      <c r="D1169" s="16" t="s">
        <v>3274</v>
      </c>
      <c r="E1169" s="22"/>
      <c r="F1169" s="22"/>
      <c r="G1169" s="22"/>
      <c r="H1169" s="22">
        <v>1017</v>
      </c>
      <c r="I1169" s="22" t="s">
        <v>9034</v>
      </c>
      <c r="J1169" s="22" t="s">
        <v>9188</v>
      </c>
      <c r="K1169" s="86">
        <v>41054</v>
      </c>
      <c r="L1169" s="87">
        <v>1408.5</v>
      </c>
      <c r="M1169" s="22" t="s">
        <v>8186</v>
      </c>
      <c r="N1169" s="22">
        <v>1019</v>
      </c>
      <c r="O1169" s="88">
        <v>41060</v>
      </c>
      <c r="P1169" s="22" t="s">
        <v>9187</v>
      </c>
      <c r="Q1169" s="89">
        <v>1408.5</v>
      </c>
      <c r="R1169" s="89"/>
      <c r="S1169" s="89"/>
      <c r="T1169" s="89"/>
      <c r="U1169" s="89">
        <v>1408.5</v>
      </c>
      <c r="V1169" s="90">
        <v>1044.6375</v>
      </c>
      <c r="W1169" s="89">
        <v>1044.6375</v>
      </c>
      <c r="X1169" s="96">
        <v>2012</v>
      </c>
      <c r="Y1169" s="22" t="s">
        <v>6775</v>
      </c>
      <c r="Z1169" s="22" t="s">
        <v>6712</v>
      </c>
      <c r="AA1169" s="22" t="s">
        <v>7223</v>
      </c>
      <c r="AB1169" s="22" t="s">
        <v>6803</v>
      </c>
      <c r="AC1169" s="22"/>
      <c r="AD1169" s="92" t="s">
        <v>7957</v>
      </c>
      <c r="AE1169" s="93">
        <v>2.4166666666666665</v>
      </c>
      <c r="AF1169" s="22" t="s">
        <v>6850</v>
      </c>
      <c r="AG1169" s="94">
        <v>41060</v>
      </c>
      <c r="AH1169" s="245">
        <v>42004</v>
      </c>
      <c r="AI1169" s="94">
        <v>42004</v>
      </c>
      <c r="AJ1169" s="94">
        <v>42005</v>
      </c>
      <c r="AK1169" s="22"/>
    </row>
    <row r="1170" spans="1:37" x14ac:dyDescent="0.25">
      <c r="A1170" t="str">
        <f t="shared" si="18"/>
        <v>BC00707</v>
      </c>
      <c r="B1170" s="16" t="s">
        <v>2944</v>
      </c>
      <c r="C1170" s="227" t="s">
        <v>3303</v>
      </c>
      <c r="D1170" s="16" t="s">
        <v>3274</v>
      </c>
      <c r="E1170" s="22"/>
      <c r="F1170" s="22"/>
      <c r="G1170" s="22"/>
      <c r="H1170" s="22">
        <v>1017</v>
      </c>
      <c r="I1170" s="22" t="s">
        <v>9034</v>
      </c>
      <c r="J1170" s="22" t="s">
        <v>9188</v>
      </c>
      <c r="K1170" s="86">
        <v>41054</v>
      </c>
      <c r="L1170" s="87">
        <v>1408.5</v>
      </c>
      <c r="M1170" s="22" t="s">
        <v>8186</v>
      </c>
      <c r="N1170" s="22">
        <v>1020</v>
      </c>
      <c r="O1170" s="88">
        <v>41060</v>
      </c>
      <c r="P1170" s="22" t="s">
        <v>9187</v>
      </c>
      <c r="Q1170" s="89">
        <v>1408.5</v>
      </c>
      <c r="R1170" s="89"/>
      <c r="S1170" s="89"/>
      <c r="T1170" s="89"/>
      <c r="U1170" s="89">
        <v>1408.5</v>
      </c>
      <c r="V1170" s="90">
        <v>1044.6375</v>
      </c>
      <c r="W1170" s="89">
        <v>1044.6375</v>
      </c>
      <c r="X1170" s="96">
        <v>2012</v>
      </c>
      <c r="Y1170" s="22" t="s">
        <v>6775</v>
      </c>
      <c r="Z1170" s="22" t="s">
        <v>6712</v>
      </c>
      <c r="AA1170" s="22" t="s">
        <v>7223</v>
      </c>
      <c r="AB1170" s="22" t="s">
        <v>6803</v>
      </c>
      <c r="AC1170" s="22"/>
      <c r="AD1170" s="92" t="s">
        <v>7957</v>
      </c>
      <c r="AE1170" s="93">
        <v>2.4166666666666665</v>
      </c>
      <c r="AF1170" s="22" t="s">
        <v>6850</v>
      </c>
      <c r="AG1170" s="94">
        <v>41060</v>
      </c>
      <c r="AH1170" s="245">
        <v>42004</v>
      </c>
      <c r="AI1170" s="94">
        <v>42004</v>
      </c>
      <c r="AJ1170" s="94">
        <v>42005</v>
      </c>
      <c r="AK1170" s="22"/>
    </row>
    <row r="1171" spans="1:37" x14ac:dyDescent="0.25">
      <c r="A1171" t="str">
        <f t="shared" si="18"/>
        <v>BC00708</v>
      </c>
      <c r="B1171" s="16" t="s">
        <v>2944</v>
      </c>
      <c r="C1171" s="227" t="s">
        <v>3304</v>
      </c>
      <c r="D1171" s="16" t="s">
        <v>3274</v>
      </c>
      <c r="E1171" s="22"/>
      <c r="F1171" s="22"/>
      <c r="G1171" s="22"/>
      <c r="H1171" s="22">
        <v>1017</v>
      </c>
      <c r="I1171" s="22" t="s">
        <v>9034</v>
      </c>
      <c r="J1171" s="22" t="s">
        <v>9188</v>
      </c>
      <c r="K1171" s="86">
        <v>41054</v>
      </c>
      <c r="L1171" s="87">
        <v>1408.5</v>
      </c>
      <c r="M1171" s="22" t="s">
        <v>8186</v>
      </c>
      <c r="N1171" s="22">
        <v>1021</v>
      </c>
      <c r="O1171" s="88">
        <v>41060</v>
      </c>
      <c r="P1171" s="22" t="s">
        <v>9187</v>
      </c>
      <c r="Q1171" s="89">
        <v>1408.5</v>
      </c>
      <c r="R1171" s="89"/>
      <c r="S1171" s="89"/>
      <c r="T1171" s="89"/>
      <c r="U1171" s="89">
        <v>1408.5</v>
      </c>
      <c r="V1171" s="90">
        <v>1044.6375</v>
      </c>
      <c r="W1171" s="89">
        <v>1044.6375</v>
      </c>
      <c r="X1171" s="96">
        <v>2012</v>
      </c>
      <c r="Y1171" s="22" t="s">
        <v>6775</v>
      </c>
      <c r="Z1171" s="22" t="s">
        <v>6712</v>
      </c>
      <c r="AA1171" s="22" t="s">
        <v>7223</v>
      </c>
      <c r="AB1171" s="22" t="s">
        <v>6803</v>
      </c>
      <c r="AC1171" s="22"/>
      <c r="AD1171" s="92" t="s">
        <v>7957</v>
      </c>
      <c r="AE1171" s="93">
        <v>2.4166666666666665</v>
      </c>
      <c r="AF1171" s="22" t="s">
        <v>6850</v>
      </c>
      <c r="AG1171" s="94">
        <v>41060</v>
      </c>
      <c r="AH1171" s="245">
        <v>42004</v>
      </c>
      <c r="AI1171" s="94">
        <v>42004</v>
      </c>
      <c r="AJ1171" s="94">
        <v>42005</v>
      </c>
      <c r="AK1171" s="22"/>
    </row>
    <row r="1172" spans="1:37" x14ac:dyDescent="0.25">
      <c r="A1172" t="str">
        <f t="shared" si="18"/>
        <v>BC00709</v>
      </c>
      <c r="B1172" s="16" t="s">
        <v>2944</v>
      </c>
      <c r="C1172" s="227" t="s">
        <v>3305</v>
      </c>
      <c r="D1172" s="16" t="s">
        <v>3274</v>
      </c>
      <c r="E1172" s="22"/>
      <c r="F1172" s="22"/>
      <c r="G1172" s="22"/>
      <c r="H1172" s="22">
        <v>1017</v>
      </c>
      <c r="I1172" s="22" t="s">
        <v>9034</v>
      </c>
      <c r="J1172" s="22" t="s">
        <v>9188</v>
      </c>
      <c r="K1172" s="86">
        <v>41054</v>
      </c>
      <c r="L1172" s="87">
        <v>1408.5</v>
      </c>
      <c r="M1172" s="22" t="s">
        <v>8186</v>
      </c>
      <c r="N1172" s="22">
        <v>1022</v>
      </c>
      <c r="O1172" s="88">
        <v>41060</v>
      </c>
      <c r="P1172" s="22" t="s">
        <v>9187</v>
      </c>
      <c r="Q1172" s="89">
        <v>1408.5</v>
      </c>
      <c r="R1172" s="89"/>
      <c r="S1172" s="89"/>
      <c r="T1172" s="89"/>
      <c r="U1172" s="89">
        <v>1408.5</v>
      </c>
      <c r="V1172" s="90">
        <v>1044.6375</v>
      </c>
      <c r="W1172" s="89">
        <v>1044.6375</v>
      </c>
      <c r="X1172" s="96">
        <v>2012</v>
      </c>
      <c r="Y1172" s="22" t="s">
        <v>6775</v>
      </c>
      <c r="Z1172" s="22" t="s">
        <v>6712</v>
      </c>
      <c r="AA1172" s="22" t="s">
        <v>7223</v>
      </c>
      <c r="AB1172" s="22" t="s">
        <v>6803</v>
      </c>
      <c r="AC1172" s="22"/>
      <c r="AD1172" s="92" t="s">
        <v>7957</v>
      </c>
      <c r="AE1172" s="93">
        <v>2.4166666666666665</v>
      </c>
      <c r="AF1172" s="22" t="s">
        <v>6850</v>
      </c>
      <c r="AG1172" s="94">
        <v>41060</v>
      </c>
      <c r="AH1172" s="245">
        <v>42004</v>
      </c>
      <c r="AI1172" s="94">
        <v>42004</v>
      </c>
      <c r="AJ1172" s="94">
        <v>42005</v>
      </c>
      <c r="AK1172" s="22"/>
    </row>
    <row r="1173" spans="1:37" x14ac:dyDescent="0.25">
      <c r="A1173" t="str">
        <f t="shared" si="18"/>
        <v>BC00710</v>
      </c>
      <c r="B1173" s="16" t="s">
        <v>2944</v>
      </c>
      <c r="C1173" s="227" t="s">
        <v>3306</v>
      </c>
      <c r="D1173" s="16" t="s">
        <v>3274</v>
      </c>
      <c r="E1173" s="22"/>
      <c r="F1173" s="22"/>
      <c r="G1173" s="22"/>
      <c r="H1173" s="22">
        <v>1017</v>
      </c>
      <c r="I1173" s="22" t="s">
        <v>9034</v>
      </c>
      <c r="J1173" s="22" t="s">
        <v>9188</v>
      </c>
      <c r="K1173" s="86">
        <v>41054</v>
      </c>
      <c r="L1173" s="87">
        <v>1408.5</v>
      </c>
      <c r="M1173" s="22" t="s">
        <v>8186</v>
      </c>
      <c r="N1173" s="22">
        <v>1023</v>
      </c>
      <c r="O1173" s="88">
        <v>41060</v>
      </c>
      <c r="P1173" s="22" t="s">
        <v>9187</v>
      </c>
      <c r="Q1173" s="89">
        <v>1408.5</v>
      </c>
      <c r="R1173" s="89"/>
      <c r="S1173" s="89"/>
      <c r="T1173" s="89"/>
      <c r="U1173" s="89">
        <v>1408.5</v>
      </c>
      <c r="V1173" s="90">
        <v>1044.6375</v>
      </c>
      <c r="W1173" s="89">
        <v>1044.6375</v>
      </c>
      <c r="X1173" s="96">
        <v>2012</v>
      </c>
      <c r="Y1173" s="22" t="s">
        <v>6775</v>
      </c>
      <c r="Z1173" s="22" t="s">
        <v>6712</v>
      </c>
      <c r="AA1173" s="22" t="s">
        <v>7223</v>
      </c>
      <c r="AB1173" s="22" t="s">
        <v>6803</v>
      </c>
      <c r="AC1173" s="22"/>
      <c r="AD1173" s="92" t="s">
        <v>7957</v>
      </c>
      <c r="AE1173" s="93">
        <v>2.4166666666666665</v>
      </c>
      <c r="AF1173" s="22" t="s">
        <v>6850</v>
      </c>
      <c r="AG1173" s="94">
        <v>41060</v>
      </c>
      <c r="AH1173" s="245">
        <v>42004</v>
      </c>
      <c r="AI1173" s="94">
        <v>42004</v>
      </c>
      <c r="AJ1173" s="94">
        <v>42005</v>
      </c>
      <c r="AK1173" s="22"/>
    </row>
    <row r="1174" spans="1:37" x14ac:dyDescent="0.25">
      <c r="A1174" t="str">
        <f t="shared" si="18"/>
        <v>BC00711</v>
      </c>
      <c r="B1174" s="16" t="s">
        <v>2944</v>
      </c>
      <c r="C1174" s="227" t="s">
        <v>3307</v>
      </c>
      <c r="D1174" s="16" t="s">
        <v>3274</v>
      </c>
      <c r="E1174" s="22"/>
      <c r="F1174" s="22"/>
      <c r="G1174" s="22"/>
      <c r="H1174" s="22">
        <v>1017</v>
      </c>
      <c r="I1174" s="22" t="s">
        <v>9034</v>
      </c>
      <c r="J1174" s="22" t="s">
        <v>9188</v>
      </c>
      <c r="K1174" s="86">
        <v>41054</v>
      </c>
      <c r="L1174" s="87">
        <v>1408.5</v>
      </c>
      <c r="M1174" s="22" t="s">
        <v>8186</v>
      </c>
      <c r="N1174" s="22">
        <v>1024</v>
      </c>
      <c r="O1174" s="88">
        <v>41060</v>
      </c>
      <c r="P1174" s="22" t="s">
        <v>9187</v>
      </c>
      <c r="Q1174" s="89">
        <v>1408.5</v>
      </c>
      <c r="R1174" s="89"/>
      <c r="S1174" s="89"/>
      <c r="T1174" s="89"/>
      <c r="U1174" s="89">
        <v>1408.5</v>
      </c>
      <c r="V1174" s="90">
        <v>1044.6375</v>
      </c>
      <c r="W1174" s="89">
        <v>1044.6375</v>
      </c>
      <c r="X1174" s="96">
        <v>2012</v>
      </c>
      <c r="Y1174" s="22" t="s">
        <v>6775</v>
      </c>
      <c r="Z1174" s="22" t="s">
        <v>6712</v>
      </c>
      <c r="AA1174" s="22" t="s">
        <v>7223</v>
      </c>
      <c r="AB1174" s="22" t="s">
        <v>6803</v>
      </c>
      <c r="AC1174" s="22"/>
      <c r="AD1174" s="92" t="s">
        <v>7957</v>
      </c>
      <c r="AE1174" s="93">
        <v>2.4166666666666665</v>
      </c>
      <c r="AF1174" s="22" t="s">
        <v>6850</v>
      </c>
      <c r="AG1174" s="94">
        <v>41060</v>
      </c>
      <c r="AH1174" s="245">
        <v>42004</v>
      </c>
      <c r="AI1174" s="94">
        <v>42004</v>
      </c>
      <c r="AJ1174" s="94">
        <v>42005</v>
      </c>
      <c r="AK1174" s="22"/>
    </row>
    <row r="1175" spans="1:37" x14ac:dyDescent="0.25">
      <c r="A1175" t="str">
        <f t="shared" si="18"/>
        <v>BC00713</v>
      </c>
      <c r="B1175" s="16" t="s">
        <v>2944</v>
      </c>
      <c r="C1175" s="227" t="s">
        <v>3308</v>
      </c>
      <c r="D1175" s="16" t="s">
        <v>3274</v>
      </c>
      <c r="E1175" s="22"/>
      <c r="F1175" s="22"/>
      <c r="G1175" s="22"/>
      <c r="H1175" s="22">
        <v>1017</v>
      </c>
      <c r="I1175" s="22" t="s">
        <v>9034</v>
      </c>
      <c r="J1175" s="22" t="s">
        <v>9188</v>
      </c>
      <c r="K1175" s="86">
        <v>41054</v>
      </c>
      <c r="L1175" s="87">
        <v>1408.5</v>
      </c>
      <c r="M1175" s="22" t="s">
        <v>8186</v>
      </c>
      <c r="N1175" s="22">
        <v>1025</v>
      </c>
      <c r="O1175" s="88">
        <v>41060</v>
      </c>
      <c r="P1175" s="22" t="s">
        <v>9187</v>
      </c>
      <c r="Q1175" s="89">
        <v>1408.5</v>
      </c>
      <c r="R1175" s="89"/>
      <c r="S1175" s="89"/>
      <c r="T1175" s="89"/>
      <c r="U1175" s="89">
        <v>1408.5</v>
      </c>
      <c r="V1175" s="90">
        <v>1044.6375</v>
      </c>
      <c r="W1175" s="89">
        <v>1044.6375</v>
      </c>
      <c r="X1175" s="96">
        <v>2012</v>
      </c>
      <c r="Y1175" s="22" t="s">
        <v>6775</v>
      </c>
      <c r="Z1175" s="22" t="s">
        <v>6712</v>
      </c>
      <c r="AA1175" s="22" t="s">
        <v>7223</v>
      </c>
      <c r="AB1175" s="22" t="s">
        <v>6803</v>
      </c>
      <c r="AC1175" s="22"/>
      <c r="AD1175" s="92" t="s">
        <v>7957</v>
      </c>
      <c r="AE1175" s="93">
        <v>2.4166666666666665</v>
      </c>
      <c r="AF1175" s="22" t="s">
        <v>6850</v>
      </c>
      <c r="AG1175" s="94">
        <v>41060</v>
      </c>
      <c r="AH1175" s="245">
        <v>42004</v>
      </c>
      <c r="AI1175" s="94">
        <v>42004</v>
      </c>
      <c r="AJ1175" s="94">
        <v>42005</v>
      </c>
      <c r="AK1175" s="22"/>
    </row>
    <row r="1176" spans="1:37" x14ac:dyDescent="0.25">
      <c r="A1176" t="str">
        <f t="shared" si="18"/>
        <v>BC01357</v>
      </c>
      <c r="B1176" s="16" t="s">
        <v>2944</v>
      </c>
      <c r="C1176" s="227" t="s">
        <v>3309</v>
      </c>
      <c r="D1176" s="16" t="s">
        <v>3274</v>
      </c>
      <c r="E1176" s="22"/>
      <c r="F1176" s="22"/>
      <c r="G1176" s="22"/>
      <c r="H1176" s="22">
        <v>1017</v>
      </c>
      <c r="I1176" s="22" t="s">
        <v>9034</v>
      </c>
      <c r="J1176" s="22" t="s">
        <v>9188</v>
      </c>
      <c r="K1176" s="86">
        <v>41054</v>
      </c>
      <c r="L1176" s="87">
        <v>1408.5</v>
      </c>
      <c r="M1176" s="22" t="s">
        <v>8186</v>
      </c>
      <c r="N1176" s="22">
        <v>1026</v>
      </c>
      <c r="O1176" s="88">
        <v>41060</v>
      </c>
      <c r="P1176" s="22" t="s">
        <v>9187</v>
      </c>
      <c r="Q1176" s="89">
        <v>1408.5</v>
      </c>
      <c r="R1176" s="89"/>
      <c r="S1176" s="89"/>
      <c r="T1176" s="89"/>
      <c r="U1176" s="89">
        <v>1408.5</v>
      </c>
      <c r="V1176" s="90">
        <v>1044.6375</v>
      </c>
      <c r="W1176" s="89">
        <v>1044.6375</v>
      </c>
      <c r="X1176" s="96">
        <v>2012</v>
      </c>
      <c r="Y1176" s="22" t="s">
        <v>6775</v>
      </c>
      <c r="Z1176" s="22" t="s">
        <v>6712</v>
      </c>
      <c r="AA1176" s="22" t="s">
        <v>7223</v>
      </c>
      <c r="AB1176" s="22" t="s">
        <v>6803</v>
      </c>
      <c r="AC1176" s="22"/>
      <c r="AD1176" s="92" t="s">
        <v>7957</v>
      </c>
      <c r="AE1176" s="93">
        <v>2.4166666666666665</v>
      </c>
      <c r="AF1176" s="22" t="s">
        <v>6850</v>
      </c>
      <c r="AG1176" s="94">
        <v>41060</v>
      </c>
      <c r="AH1176" s="245">
        <v>42004</v>
      </c>
      <c r="AI1176" s="94">
        <v>42004</v>
      </c>
      <c r="AJ1176" s="94">
        <v>42005</v>
      </c>
      <c r="AK1176" s="22"/>
    </row>
    <row r="1177" spans="1:37" x14ac:dyDescent="0.25">
      <c r="A1177" t="str">
        <f t="shared" si="18"/>
        <v>BC01373</v>
      </c>
      <c r="B1177" s="16" t="s">
        <v>2944</v>
      </c>
      <c r="C1177" s="227" t="s">
        <v>3310</v>
      </c>
      <c r="D1177" s="16" t="s">
        <v>3274</v>
      </c>
      <c r="E1177" s="22"/>
      <c r="F1177" s="22"/>
      <c r="G1177" s="22"/>
      <c r="H1177" s="22">
        <v>1017</v>
      </c>
      <c r="I1177" s="22" t="s">
        <v>9034</v>
      </c>
      <c r="J1177" s="22" t="s">
        <v>9188</v>
      </c>
      <c r="K1177" s="86">
        <v>41054</v>
      </c>
      <c r="L1177" s="87">
        <v>1408.5</v>
      </c>
      <c r="M1177" s="22" t="s">
        <v>8186</v>
      </c>
      <c r="N1177" s="22">
        <v>1027</v>
      </c>
      <c r="O1177" s="88">
        <v>41060</v>
      </c>
      <c r="P1177" s="22" t="s">
        <v>9187</v>
      </c>
      <c r="Q1177" s="89">
        <v>1408.5</v>
      </c>
      <c r="R1177" s="89"/>
      <c r="S1177" s="89"/>
      <c r="T1177" s="89"/>
      <c r="U1177" s="89">
        <v>1408.5</v>
      </c>
      <c r="V1177" s="90">
        <v>1044.6375</v>
      </c>
      <c r="W1177" s="89">
        <v>1044.6375</v>
      </c>
      <c r="X1177" s="96">
        <v>2012</v>
      </c>
      <c r="Y1177" s="22" t="s">
        <v>6775</v>
      </c>
      <c r="Z1177" s="22" t="s">
        <v>6712</v>
      </c>
      <c r="AA1177" s="22" t="s">
        <v>7223</v>
      </c>
      <c r="AB1177" s="22" t="s">
        <v>6803</v>
      </c>
      <c r="AC1177" s="22"/>
      <c r="AD1177" s="92" t="s">
        <v>7957</v>
      </c>
      <c r="AE1177" s="93">
        <v>2.4166666666666665</v>
      </c>
      <c r="AF1177" s="22" t="s">
        <v>6850</v>
      </c>
      <c r="AG1177" s="94">
        <v>41060</v>
      </c>
      <c r="AH1177" s="245">
        <v>42004</v>
      </c>
      <c r="AI1177" s="94">
        <v>42004</v>
      </c>
      <c r="AJ1177" s="94">
        <v>42005</v>
      </c>
      <c r="AK1177" s="22"/>
    </row>
    <row r="1178" spans="1:37" x14ac:dyDescent="0.25">
      <c r="A1178" t="str">
        <f t="shared" si="18"/>
        <v>BC01374</v>
      </c>
      <c r="B1178" s="16" t="s">
        <v>2944</v>
      </c>
      <c r="C1178" s="227" t="s">
        <v>3311</v>
      </c>
      <c r="D1178" s="16" t="s">
        <v>3274</v>
      </c>
      <c r="E1178" s="22"/>
      <c r="F1178" s="22"/>
      <c r="G1178" s="22"/>
      <c r="H1178" s="22">
        <v>1017</v>
      </c>
      <c r="I1178" s="22" t="s">
        <v>9034</v>
      </c>
      <c r="J1178" s="22" t="s">
        <v>9188</v>
      </c>
      <c r="K1178" s="86">
        <v>41054</v>
      </c>
      <c r="L1178" s="87">
        <v>1408.5</v>
      </c>
      <c r="M1178" s="22" t="s">
        <v>8186</v>
      </c>
      <c r="N1178" s="22">
        <v>1028</v>
      </c>
      <c r="O1178" s="88">
        <v>41060</v>
      </c>
      <c r="P1178" s="22" t="s">
        <v>9187</v>
      </c>
      <c r="Q1178" s="89">
        <v>1408.5</v>
      </c>
      <c r="R1178" s="89"/>
      <c r="S1178" s="89"/>
      <c r="T1178" s="89"/>
      <c r="U1178" s="89">
        <v>1408.5</v>
      </c>
      <c r="V1178" s="90">
        <v>1044.6375</v>
      </c>
      <c r="W1178" s="89">
        <v>1044.6375</v>
      </c>
      <c r="X1178" s="96">
        <v>2012</v>
      </c>
      <c r="Y1178" s="22" t="s">
        <v>6775</v>
      </c>
      <c r="Z1178" s="22" t="s">
        <v>6712</v>
      </c>
      <c r="AA1178" s="22" t="s">
        <v>7223</v>
      </c>
      <c r="AB1178" s="22" t="s">
        <v>6803</v>
      </c>
      <c r="AC1178" s="22"/>
      <c r="AD1178" s="92" t="s">
        <v>7957</v>
      </c>
      <c r="AE1178" s="93">
        <v>2.4166666666666665</v>
      </c>
      <c r="AF1178" s="22" t="s">
        <v>6850</v>
      </c>
      <c r="AG1178" s="94">
        <v>41060</v>
      </c>
      <c r="AH1178" s="245">
        <v>42004</v>
      </c>
      <c r="AI1178" s="94">
        <v>42004</v>
      </c>
      <c r="AJ1178" s="94">
        <v>42005</v>
      </c>
      <c r="AK1178" s="22"/>
    </row>
    <row r="1179" spans="1:37" x14ac:dyDescent="0.25">
      <c r="A1179" t="str">
        <f t="shared" si="18"/>
        <v>BC01375</v>
      </c>
      <c r="B1179" s="16" t="s">
        <v>2944</v>
      </c>
      <c r="C1179" s="227" t="s">
        <v>3312</v>
      </c>
      <c r="D1179" s="16" t="s">
        <v>3274</v>
      </c>
      <c r="E1179" s="22"/>
      <c r="F1179" s="22"/>
      <c r="G1179" s="22"/>
      <c r="H1179" s="22">
        <v>1017</v>
      </c>
      <c r="I1179" s="22" t="s">
        <v>9034</v>
      </c>
      <c r="J1179" s="22" t="s">
        <v>9188</v>
      </c>
      <c r="K1179" s="86">
        <v>41054</v>
      </c>
      <c r="L1179" s="87">
        <v>1408.5</v>
      </c>
      <c r="M1179" s="22" t="s">
        <v>8186</v>
      </c>
      <c r="N1179" s="22">
        <v>1029</v>
      </c>
      <c r="O1179" s="88">
        <v>41060</v>
      </c>
      <c r="P1179" s="22" t="s">
        <v>9187</v>
      </c>
      <c r="Q1179" s="89">
        <v>1408.5</v>
      </c>
      <c r="R1179" s="89"/>
      <c r="S1179" s="89"/>
      <c r="T1179" s="89"/>
      <c r="U1179" s="89">
        <v>1408.5</v>
      </c>
      <c r="V1179" s="90">
        <v>1044.6375</v>
      </c>
      <c r="W1179" s="89">
        <v>1044.6375</v>
      </c>
      <c r="X1179" s="96">
        <v>2012</v>
      </c>
      <c r="Y1179" s="22" t="s">
        <v>6775</v>
      </c>
      <c r="Z1179" s="22" t="s">
        <v>6712</v>
      </c>
      <c r="AA1179" s="22" t="s">
        <v>7223</v>
      </c>
      <c r="AB1179" s="22" t="s">
        <v>6803</v>
      </c>
      <c r="AC1179" s="22"/>
      <c r="AD1179" s="92" t="s">
        <v>7957</v>
      </c>
      <c r="AE1179" s="93">
        <v>2.4166666666666665</v>
      </c>
      <c r="AF1179" s="22" t="s">
        <v>6850</v>
      </c>
      <c r="AG1179" s="94">
        <v>41060</v>
      </c>
      <c r="AH1179" s="245">
        <v>42004</v>
      </c>
      <c r="AI1179" s="94">
        <v>42004</v>
      </c>
      <c r="AJ1179" s="94">
        <v>42005</v>
      </c>
      <c r="AK1179" s="22"/>
    </row>
    <row r="1180" spans="1:37" x14ac:dyDescent="0.25">
      <c r="A1180" t="str">
        <f t="shared" si="18"/>
        <v>BC01376</v>
      </c>
      <c r="B1180" s="16" t="s">
        <v>2944</v>
      </c>
      <c r="C1180" s="227" t="s">
        <v>3313</v>
      </c>
      <c r="D1180" s="16" t="s">
        <v>3274</v>
      </c>
      <c r="E1180" s="22"/>
      <c r="F1180" s="22"/>
      <c r="G1180" s="22"/>
      <c r="H1180" s="22">
        <v>1017</v>
      </c>
      <c r="I1180" s="22" t="s">
        <v>9034</v>
      </c>
      <c r="J1180" s="22" t="s">
        <v>9188</v>
      </c>
      <c r="K1180" s="86">
        <v>41054</v>
      </c>
      <c r="L1180" s="87">
        <v>1408.5</v>
      </c>
      <c r="M1180" s="22" t="s">
        <v>8186</v>
      </c>
      <c r="N1180" s="22">
        <v>1030</v>
      </c>
      <c r="O1180" s="88">
        <v>41060</v>
      </c>
      <c r="P1180" s="22" t="s">
        <v>9187</v>
      </c>
      <c r="Q1180" s="89">
        <v>1408.5</v>
      </c>
      <c r="R1180" s="89"/>
      <c r="S1180" s="89"/>
      <c r="T1180" s="89"/>
      <c r="U1180" s="89">
        <v>1408.5</v>
      </c>
      <c r="V1180" s="90">
        <v>1044.6375</v>
      </c>
      <c r="W1180" s="89">
        <v>1044.6375</v>
      </c>
      <c r="X1180" s="96">
        <v>2012</v>
      </c>
      <c r="Y1180" s="22" t="s">
        <v>6775</v>
      </c>
      <c r="Z1180" s="22" t="s">
        <v>6712</v>
      </c>
      <c r="AA1180" s="22" t="s">
        <v>7223</v>
      </c>
      <c r="AB1180" s="22" t="s">
        <v>6803</v>
      </c>
      <c r="AC1180" s="22"/>
      <c r="AD1180" s="92" t="s">
        <v>7957</v>
      </c>
      <c r="AE1180" s="93">
        <v>2.4166666666666665</v>
      </c>
      <c r="AF1180" s="22" t="s">
        <v>6850</v>
      </c>
      <c r="AG1180" s="94">
        <v>41060</v>
      </c>
      <c r="AH1180" s="245">
        <v>42004</v>
      </c>
      <c r="AI1180" s="94">
        <v>42004</v>
      </c>
      <c r="AJ1180" s="94">
        <v>42005</v>
      </c>
      <c r="AK1180" s="22"/>
    </row>
    <row r="1181" spans="1:37" x14ac:dyDescent="0.25">
      <c r="A1181" t="str">
        <f t="shared" si="18"/>
        <v>BC01377</v>
      </c>
      <c r="B1181" s="16" t="s">
        <v>2944</v>
      </c>
      <c r="C1181" s="227" t="s">
        <v>3314</v>
      </c>
      <c r="D1181" s="16" t="s">
        <v>3274</v>
      </c>
      <c r="E1181" s="22"/>
      <c r="F1181" s="22"/>
      <c r="G1181" s="22"/>
      <c r="H1181" s="22">
        <v>1017</v>
      </c>
      <c r="I1181" s="22" t="s">
        <v>9034</v>
      </c>
      <c r="J1181" s="22" t="s">
        <v>9188</v>
      </c>
      <c r="K1181" s="86">
        <v>41054</v>
      </c>
      <c r="L1181" s="87">
        <v>1408.5</v>
      </c>
      <c r="M1181" s="22" t="s">
        <v>8186</v>
      </c>
      <c r="N1181" s="22">
        <v>1031</v>
      </c>
      <c r="O1181" s="88">
        <v>41060</v>
      </c>
      <c r="P1181" s="22" t="s">
        <v>9187</v>
      </c>
      <c r="Q1181" s="89">
        <v>1408.5</v>
      </c>
      <c r="R1181" s="89"/>
      <c r="S1181" s="89"/>
      <c r="T1181" s="89"/>
      <c r="U1181" s="89">
        <v>1408.5</v>
      </c>
      <c r="V1181" s="90">
        <v>1044.6375</v>
      </c>
      <c r="W1181" s="89">
        <v>1044.6375</v>
      </c>
      <c r="X1181" s="96">
        <v>2012</v>
      </c>
      <c r="Y1181" s="22" t="s">
        <v>6775</v>
      </c>
      <c r="Z1181" s="22" t="s">
        <v>6712</v>
      </c>
      <c r="AA1181" s="22" t="s">
        <v>7223</v>
      </c>
      <c r="AB1181" s="22" t="s">
        <v>6803</v>
      </c>
      <c r="AC1181" s="22"/>
      <c r="AD1181" s="92" t="s">
        <v>7957</v>
      </c>
      <c r="AE1181" s="93">
        <v>2.4166666666666665</v>
      </c>
      <c r="AF1181" s="22" t="s">
        <v>6850</v>
      </c>
      <c r="AG1181" s="94">
        <v>41060</v>
      </c>
      <c r="AH1181" s="245">
        <v>42004</v>
      </c>
      <c r="AI1181" s="94">
        <v>42004</v>
      </c>
      <c r="AJ1181" s="94">
        <v>42005</v>
      </c>
      <c r="AK1181" s="22"/>
    </row>
    <row r="1182" spans="1:37" x14ac:dyDescent="0.25">
      <c r="A1182" t="str">
        <f t="shared" si="18"/>
        <v>BC01378</v>
      </c>
      <c r="B1182" s="16" t="s">
        <v>2944</v>
      </c>
      <c r="C1182" s="227" t="s">
        <v>3315</v>
      </c>
      <c r="D1182" s="16" t="s">
        <v>3274</v>
      </c>
      <c r="E1182" s="22"/>
      <c r="F1182" s="22"/>
      <c r="G1182" s="22"/>
      <c r="H1182" s="22">
        <v>1017</v>
      </c>
      <c r="I1182" s="22" t="s">
        <v>9034</v>
      </c>
      <c r="J1182" s="22" t="s">
        <v>9188</v>
      </c>
      <c r="K1182" s="86">
        <v>41054</v>
      </c>
      <c r="L1182" s="87">
        <v>1408.5</v>
      </c>
      <c r="M1182" s="22" t="s">
        <v>8186</v>
      </c>
      <c r="N1182" s="22">
        <v>1032</v>
      </c>
      <c r="O1182" s="88">
        <v>41060</v>
      </c>
      <c r="P1182" s="22" t="s">
        <v>9187</v>
      </c>
      <c r="Q1182" s="89">
        <v>1408.5</v>
      </c>
      <c r="R1182" s="89"/>
      <c r="S1182" s="89"/>
      <c r="T1182" s="89"/>
      <c r="U1182" s="89">
        <v>1408.5</v>
      </c>
      <c r="V1182" s="90">
        <v>1044.6375</v>
      </c>
      <c r="W1182" s="89">
        <v>1044.6375</v>
      </c>
      <c r="X1182" s="96">
        <v>2012</v>
      </c>
      <c r="Y1182" s="22" t="s">
        <v>6775</v>
      </c>
      <c r="Z1182" s="22" t="s">
        <v>6712</v>
      </c>
      <c r="AA1182" s="22" t="s">
        <v>7223</v>
      </c>
      <c r="AB1182" s="22" t="s">
        <v>6803</v>
      </c>
      <c r="AC1182" s="22"/>
      <c r="AD1182" s="92" t="s">
        <v>7957</v>
      </c>
      <c r="AE1182" s="93">
        <v>2.4166666666666665</v>
      </c>
      <c r="AF1182" s="22" t="s">
        <v>6850</v>
      </c>
      <c r="AG1182" s="94">
        <v>41060</v>
      </c>
      <c r="AH1182" s="245">
        <v>42004</v>
      </c>
      <c r="AI1182" s="94">
        <v>42004</v>
      </c>
      <c r="AJ1182" s="94">
        <v>42005</v>
      </c>
      <c r="AK1182" s="22"/>
    </row>
    <row r="1183" spans="1:37" x14ac:dyDescent="0.25">
      <c r="A1183" t="str">
        <f t="shared" si="18"/>
        <v>BC01379</v>
      </c>
      <c r="B1183" s="16" t="s">
        <v>2944</v>
      </c>
      <c r="C1183" s="227" t="s">
        <v>3316</v>
      </c>
      <c r="D1183" s="16" t="s">
        <v>3274</v>
      </c>
      <c r="E1183" s="22"/>
      <c r="F1183" s="22"/>
      <c r="G1183" s="22"/>
      <c r="H1183" s="22">
        <v>1017</v>
      </c>
      <c r="I1183" s="22" t="s">
        <v>9034</v>
      </c>
      <c r="J1183" s="22" t="s">
        <v>9188</v>
      </c>
      <c r="K1183" s="86">
        <v>41054</v>
      </c>
      <c r="L1183" s="87">
        <v>1408.5</v>
      </c>
      <c r="M1183" s="22" t="s">
        <v>8186</v>
      </c>
      <c r="N1183" s="22">
        <v>1033</v>
      </c>
      <c r="O1183" s="88">
        <v>41060</v>
      </c>
      <c r="P1183" s="22" t="s">
        <v>9187</v>
      </c>
      <c r="Q1183" s="89">
        <v>1408.5</v>
      </c>
      <c r="R1183" s="89"/>
      <c r="S1183" s="89"/>
      <c r="T1183" s="89"/>
      <c r="U1183" s="89">
        <v>1408.5</v>
      </c>
      <c r="V1183" s="90">
        <v>1044.6375</v>
      </c>
      <c r="W1183" s="89">
        <v>1044.6375</v>
      </c>
      <c r="X1183" s="96">
        <v>2012</v>
      </c>
      <c r="Y1183" s="22" t="s">
        <v>6775</v>
      </c>
      <c r="Z1183" s="22" t="s">
        <v>6712</v>
      </c>
      <c r="AA1183" s="22" t="s">
        <v>7223</v>
      </c>
      <c r="AB1183" s="22" t="s">
        <v>6803</v>
      </c>
      <c r="AC1183" s="22"/>
      <c r="AD1183" s="92" t="s">
        <v>7957</v>
      </c>
      <c r="AE1183" s="93">
        <v>2.4166666666666665</v>
      </c>
      <c r="AF1183" s="22" t="s">
        <v>6850</v>
      </c>
      <c r="AG1183" s="94">
        <v>41060</v>
      </c>
      <c r="AH1183" s="245">
        <v>42004</v>
      </c>
      <c r="AI1183" s="94">
        <v>42004</v>
      </c>
      <c r="AJ1183" s="94">
        <v>42005</v>
      </c>
      <c r="AK1183" s="22"/>
    </row>
    <row r="1184" spans="1:37" x14ac:dyDescent="0.25">
      <c r="A1184" t="str">
        <f t="shared" si="18"/>
        <v>BC01380</v>
      </c>
      <c r="B1184" s="16" t="s">
        <v>2944</v>
      </c>
      <c r="C1184" s="227" t="s">
        <v>3317</v>
      </c>
      <c r="D1184" s="16" t="s">
        <v>3274</v>
      </c>
      <c r="E1184" s="22"/>
      <c r="F1184" s="22"/>
      <c r="G1184" s="22"/>
      <c r="H1184" s="22">
        <v>1017</v>
      </c>
      <c r="I1184" s="22" t="s">
        <v>9034</v>
      </c>
      <c r="J1184" s="22" t="s">
        <v>9188</v>
      </c>
      <c r="K1184" s="86">
        <v>41054</v>
      </c>
      <c r="L1184" s="87">
        <v>1408.5</v>
      </c>
      <c r="M1184" s="22" t="s">
        <v>8186</v>
      </c>
      <c r="N1184" s="22">
        <v>1034</v>
      </c>
      <c r="O1184" s="88">
        <v>41060</v>
      </c>
      <c r="P1184" s="22" t="s">
        <v>9187</v>
      </c>
      <c r="Q1184" s="89">
        <v>1408.5</v>
      </c>
      <c r="R1184" s="89"/>
      <c r="S1184" s="89"/>
      <c r="T1184" s="89"/>
      <c r="U1184" s="89">
        <v>1408.5</v>
      </c>
      <c r="V1184" s="90">
        <v>1044.6375</v>
      </c>
      <c r="W1184" s="89">
        <v>1044.6375</v>
      </c>
      <c r="X1184" s="96">
        <v>2012</v>
      </c>
      <c r="Y1184" s="22" t="s">
        <v>6775</v>
      </c>
      <c r="Z1184" s="22" t="s">
        <v>6712</v>
      </c>
      <c r="AA1184" s="22" t="s">
        <v>7223</v>
      </c>
      <c r="AB1184" s="22" t="s">
        <v>6803</v>
      </c>
      <c r="AC1184" s="22"/>
      <c r="AD1184" s="92" t="s">
        <v>7957</v>
      </c>
      <c r="AE1184" s="93">
        <v>2.4166666666666665</v>
      </c>
      <c r="AF1184" s="22" t="s">
        <v>6850</v>
      </c>
      <c r="AG1184" s="94">
        <v>41060</v>
      </c>
      <c r="AH1184" s="245">
        <v>42004</v>
      </c>
      <c r="AI1184" s="94">
        <v>42004</v>
      </c>
      <c r="AJ1184" s="94">
        <v>42005</v>
      </c>
      <c r="AK1184" s="22"/>
    </row>
    <row r="1185" spans="1:37" x14ac:dyDescent="0.25">
      <c r="A1185" t="str">
        <f t="shared" si="18"/>
        <v>BC01381</v>
      </c>
      <c r="B1185" s="16" t="s">
        <v>2944</v>
      </c>
      <c r="C1185" s="227" t="s">
        <v>3318</v>
      </c>
      <c r="D1185" s="16" t="s">
        <v>3274</v>
      </c>
      <c r="E1185" s="22"/>
      <c r="F1185" s="22"/>
      <c r="G1185" s="22"/>
      <c r="H1185" s="22">
        <v>1017</v>
      </c>
      <c r="I1185" s="22" t="s">
        <v>9034</v>
      </c>
      <c r="J1185" s="22" t="s">
        <v>9188</v>
      </c>
      <c r="K1185" s="86">
        <v>41054</v>
      </c>
      <c r="L1185" s="87">
        <v>1408.5</v>
      </c>
      <c r="M1185" s="22" t="s">
        <v>8186</v>
      </c>
      <c r="N1185" s="22">
        <v>1035</v>
      </c>
      <c r="O1185" s="88">
        <v>41060</v>
      </c>
      <c r="P1185" s="22" t="s">
        <v>9187</v>
      </c>
      <c r="Q1185" s="89">
        <v>1408.5</v>
      </c>
      <c r="R1185" s="89"/>
      <c r="S1185" s="89"/>
      <c r="T1185" s="89"/>
      <c r="U1185" s="89">
        <v>1408.5</v>
      </c>
      <c r="V1185" s="90">
        <v>1044.6375</v>
      </c>
      <c r="W1185" s="89">
        <v>1044.6375</v>
      </c>
      <c r="X1185" s="96">
        <v>2012</v>
      </c>
      <c r="Y1185" s="22" t="s">
        <v>6775</v>
      </c>
      <c r="Z1185" s="22" t="s">
        <v>6712</v>
      </c>
      <c r="AA1185" s="22" t="s">
        <v>7223</v>
      </c>
      <c r="AB1185" s="22" t="s">
        <v>6803</v>
      </c>
      <c r="AC1185" s="22"/>
      <c r="AD1185" s="92" t="s">
        <v>7957</v>
      </c>
      <c r="AE1185" s="93">
        <v>2.4166666666666665</v>
      </c>
      <c r="AF1185" s="22" t="s">
        <v>6850</v>
      </c>
      <c r="AG1185" s="94">
        <v>41060</v>
      </c>
      <c r="AH1185" s="245">
        <v>42004</v>
      </c>
      <c r="AI1185" s="94">
        <v>42004</v>
      </c>
      <c r="AJ1185" s="94">
        <v>42005</v>
      </c>
      <c r="AK1185" s="22"/>
    </row>
    <row r="1186" spans="1:37" x14ac:dyDescent="0.25">
      <c r="A1186" t="str">
        <f t="shared" si="18"/>
        <v>BC01382</v>
      </c>
      <c r="B1186" s="16" t="s">
        <v>2944</v>
      </c>
      <c r="C1186" s="227" t="s">
        <v>3319</v>
      </c>
      <c r="D1186" s="16" t="s">
        <v>3274</v>
      </c>
      <c r="E1186" s="22"/>
      <c r="F1186" s="22"/>
      <c r="G1186" s="22"/>
      <c r="H1186" s="22">
        <v>1017</v>
      </c>
      <c r="I1186" s="22" t="s">
        <v>9034</v>
      </c>
      <c r="J1186" s="22" t="s">
        <v>9188</v>
      </c>
      <c r="K1186" s="86">
        <v>41054</v>
      </c>
      <c r="L1186" s="87">
        <v>1408.5</v>
      </c>
      <c r="M1186" s="22" t="s">
        <v>8186</v>
      </c>
      <c r="N1186" s="22">
        <v>1036</v>
      </c>
      <c r="O1186" s="88">
        <v>41060</v>
      </c>
      <c r="P1186" s="22" t="s">
        <v>9187</v>
      </c>
      <c r="Q1186" s="89">
        <v>1408.5</v>
      </c>
      <c r="R1186" s="89"/>
      <c r="S1186" s="89"/>
      <c r="T1186" s="89"/>
      <c r="U1186" s="89">
        <v>1408.5</v>
      </c>
      <c r="V1186" s="90">
        <v>1044.6375</v>
      </c>
      <c r="W1186" s="89">
        <v>1044.6375</v>
      </c>
      <c r="X1186" s="96">
        <v>2012</v>
      </c>
      <c r="Y1186" s="22" t="s">
        <v>6775</v>
      </c>
      <c r="Z1186" s="22" t="s">
        <v>6712</v>
      </c>
      <c r="AA1186" s="22" t="s">
        <v>7223</v>
      </c>
      <c r="AB1186" s="22" t="s">
        <v>6803</v>
      </c>
      <c r="AC1186" s="22"/>
      <c r="AD1186" s="92" t="s">
        <v>7957</v>
      </c>
      <c r="AE1186" s="93">
        <v>2.4166666666666665</v>
      </c>
      <c r="AF1186" s="22" t="s">
        <v>6850</v>
      </c>
      <c r="AG1186" s="94">
        <v>41060</v>
      </c>
      <c r="AH1186" s="245">
        <v>42004</v>
      </c>
      <c r="AI1186" s="94">
        <v>42004</v>
      </c>
      <c r="AJ1186" s="94">
        <v>42005</v>
      </c>
      <c r="AK1186" s="22"/>
    </row>
    <row r="1187" spans="1:37" x14ac:dyDescent="0.25">
      <c r="A1187" t="str">
        <f t="shared" si="18"/>
        <v>BC01383</v>
      </c>
      <c r="B1187" s="16" t="s">
        <v>2944</v>
      </c>
      <c r="C1187" s="227" t="s">
        <v>3320</v>
      </c>
      <c r="D1187" s="16" t="s">
        <v>3274</v>
      </c>
      <c r="E1187" s="22"/>
      <c r="F1187" s="22"/>
      <c r="G1187" s="22"/>
      <c r="H1187" s="22">
        <v>1017</v>
      </c>
      <c r="I1187" s="22" t="s">
        <v>9034</v>
      </c>
      <c r="J1187" s="22" t="s">
        <v>9188</v>
      </c>
      <c r="K1187" s="86">
        <v>41054</v>
      </c>
      <c r="L1187" s="87">
        <v>1408.5</v>
      </c>
      <c r="M1187" s="22" t="s">
        <v>8186</v>
      </c>
      <c r="N1187" s="22">
        <v>1037</v>
      </c>
      <c r="O1187" s="88">
        <v>41060</v>
      </c>
      <c r="P1187" s="22" t="s">
        <v>9187</v>
      </c>
      <c r="Q1187" s="89">
        <v>1408.5</v>
      </c>
      <c r="R1187" s="89"/>
      <c r="S1187" s="89"/>
      <c r="T1187" s="89"/>
      <c r="U1187" s="89">
        <v>1408.5</v>
      </c>
      <c r="V1187" s="90">
        <v>1044.6375</v>
      </c>
      <c r="W1187" s="89">
        <v>1044.6375</v>
      </c>
      <c r="X1187" s="96">
        <v>2012</v>
      </c>
      <c r="Y1187" s="22" t="s">
        <v>6775</v>
      </c>
      <c r="Z1187" s="22" t="s">
        <v>6712</v>
      </c>
      <c r="AA1187" s="22" t="s">
        <v>7223</v>
      </c>
      <c r="AB1187" s="22" t="s">
        <v>6803</v>
      </c>
      <c r="AC1187" s="22"/>
      <c r="AD1187" s="92" t="s">
        <v>7957</v>
      </c>
      <c r="AE1187" s="93">
        <v>2.4166666666666665</v>
      </c>
      <c r="AF1187" s="22" t="s">
        <v>6850</v>
      </c>
      <c r="AG1187" s="94">
        <v>41060</v>
      </c>
      <c r="AH1187" s="245">
        <v>42004</v>
      </c>
      <c r="AI1187" s="94">
        <v>42004</v>
      </c>
      <c r="AJ1187" s="94">
        <v>42005</v>
      </c>
      <c r="AK1187" s="22"/>
    </row>
    <row r="1188" spans="1:37" x14ac:dyDescent="0.25">
      <c r="A1188" t="str">
        <f t="shared" si="18"/>
        <v>BC01384</v>
      </c>
      <c r="B1188" s="16" t="s">
        <v>2944</v>
      </c>
      <c r="C1188" s="227" t="s">
        <v>3321</v>
      </c>
      <c r="D1188" s="16" t="s">
        <v>3274</v>
      </c>
      <c r="E1188" s="22"/>
      <c r="F1188" s="22"/>
      <c r="G1188" s="22"/>
      <c r="H1188" s="22">
        <v>1017</v>
      </c>
      <c r="I1188" s="22" t="s">
        <v>9034</v>
      </c>
      <c r="J1188" s="22" t="s">
        <v>9188</v>
      </c>
      <c r="K1188" s="86">
        <v>41054</v>
      </c>
      <c r="L1188" s="87">
        <v>1408.5</v>
      </c>
      <c r="M1188" s="22" t="s">
        <v>8186</v>
      </c>
      <c r="N1188" s="22">
        <v>1038</v>
      </c>
      <c r="O1188" s="88">
        <v>41060</v>
      </c>
      <c r="P1188" s="22" t="s">
        <v>9187</v>
      </c>
      <c r="Q1188" s="89">
        <v>1408.5</v>
      </c>
      <c r="R1188" s="89"/>
      <c r="S1188" s="89"/>
      <c r="T1188" s="89"/>
      <c r="U1188" s="89">
        <v>1408.5</v>
      </c>
      <c r="V1188" s="90">
        <v>1044.6375</v>
      </c>
      <c r="W1188" s="89">
        <v>1044.6375</v>
      </c>
      <c r="X1188" s="96">
        <v>2012</v>
      </c>
      <c r="Y1188" s="22" t="s">
        <v>6775</v>
      </c>
      <c r="Z1188" s="22" t="s">
        <v>6712</v>
      </c>
      <c r="AA1188" s="22" t="s">
        <v>7223</v>
      </c>
      <c r="AB1188" s="22" t="s">
        <v>6803</v>
      </c>
      <c r="AC1188" s="22"/>
      <c r="AD1188" s="92" t="s">
        <v>7957</v>
      </c>
      <c r="AE1188" s="93">
        <v>2.4166666666666665</v>
      </c>
      <c r="AF1188" s="22" t="s">
        <v>6850</v>
      </c>
      <c r="AG1188" s="94">
        <v>41060</v>
      </c>
      <c r="AH1188" s="245">
        <v>42004</v>
      </c>
      <c r="AI1188" s="94">
        <v>42004</v>
      </c>
      <c r="AJ1188" s="94">
        <v>42005</v>
      </c>
      <c r="AK1188" s="22"/>
    </row>
    <row r="1189" spans="1:37" x14ac:dyDescent="0.25">
      <c r="A1189" t="str">
        <f t="shared" si="18"/>
        <v>BC01385</v>
      </c>
      <c r="B1189" s="16" t="s">
        <v>2944</v>
      </c>
      <c r="C1189" s="227" t="s">
        <v>3322</v>
      </c>
      <c r="D1189" s="16" t="s">
        <v>3274</v>
      </c>
      <c r="E1189" s="22"/>
      <c r="F1189" s="22"/>
      <c r="G1189" s="22"/>
      <c r="H1189" s="22">
        <v>1017</v>
      </c>
      <c r="I1189" s="22" t="s">
        <v>9034</v>
      </c>
      <c r="J1189" s="22" t="s">
        <v>9188</v>
      </c>
      <c r="K1189" s="86">
        <v>41054</v>
      </c>
      <c r="L1189" s="87">
        <v>1408.5</v>
      </c>
      <c r="M1189" s="22" t="s">
        <v>8186</v>
      </c>
      <c r="N1189" s="22">
        <v>1039</v>
      </c>
      <c r="O1189" s="88">
        <v>41060</v>
      </c>
      <c r="P1189" s="22" t="s">
        <v>9187</v>
      </c>
      <c r="Q1189" s="89">
        <v>1408.5</v>
      </c>
      <c r="R1189" s="89"/>
      <c r="S1189" s="89"/>
      <c r="T1189" s="89"/>
      <c r="U1189" s="89">
        <v>1408.5</v>
      </c>
      <c r="V1189" s="90">
        <v>1044.6375</v>
      </c>
      <c r="W1189" s="89">
        <v>1044.6375</v>
      </c>
      <c r="X1189" s="96">
        <v>2012</v>
      </c>
      <c r="Y1189" s="22" t="s">
        <v>6775</v>
      </c>
      <c r="Z1189" s="22" t="s">
        <v>6712</v>
      </c>
      <c r="AA1189" s="22" t="s">
        <v>7223</v>
      </c>
      <c r="AB1189" s="22" t="s">
        <v>6803</v>
      </c>
      <c r="AC1189" s="22"/>
      <c r="AD1189" s="92" t="s">
        <v>7957</v>
      </c>
      <c r="AE1189" s="93">
        <v>2.4166666666666665</v>
      </c>
      <c r="AF1189" s="22" t="s">
        <v>6850</v>
      </c>
      <c r="AG1189" s="94">
        <v>41060</v>
      </c>
      <c r="AH1189" s="245">
        <v>42004</v>
      </c>
      <c r="AI1189" s="94">
        <v>42004</v>
      </c>
      <c r="AJ1189" s="94">
        <v>42005</v>
      </c>
      <c r="AK1189" s="22"/>
    </row>
    <row r="1190" spans="1:37" x14ac:dyDescent="0.25">
      <c r="A1190" t="str">
        <f t="shared" si="18"/>
        <v>BC01386</v>
      </c>
      <c r="B1190" s="16" t="s">
        <v>2944</v>
      </c>
      <c r="C1190" s="227" t="s">
        <v>3323</v>
      </c>
      <c r="D1190" s="16" t="s">
        <v>3274</v>
      </c>
      <c r="E1190" s="22"/>
      <c r="F1190" s="22"/>
      <c r="G1190" s="22"/>
      <c r="H1190" s="22">
        <v>1017</v>
      </c>
      <c r="I1190" s="22" t="s">
        <v>9034</v>
      </c>
      <c r="J1190" s="22" t="s">
        <v>9188</v>
      </c>
      <c r="K1190" s="86">
        <v>41054</v>
      </c>
      <c r="L1190" s="87">
        <v>1408.5</v>
      </c>
      <c r="M1190" s="22" t="s">
        <v>8186</v>
      </c>
      <c r="N1190" s="22">
        <v>1040</v>
      </c>
      <c r="O1190" s="88">
        <v>41060</v>
      </c>
      <c r="P1190" s="22" t="s">
        <v>9187</v>
      </c>
      <c r="Q1190" s="89">
        <v>1408.5</v>
      </c>
      <c r="R1190" s="89"/>
      <c r="S1190" s="89"/>
      <c r="T1190" s="89"/>
      <c r="U1190" s="89">
        <v>1408.5</v>
      </c>
      <c r="V1190" s="90">
        <v>1044.6375</v>
      </c>
      <c r="W1190" s="89">
        <v>1044.6375</v>
      </c>
      <c r="X1190" s="96">
        <v>2012</v>
      </c>
      <c r="Y1190" s="22" t="s">
        <v>6775</v>
      </c>
      <c r="Z1190" s="22" t="s">
        <v>6712</v>
      </c>
      <c r="AA1190" s="22" t="s">
        <v>7223</v>
      </c>
      <c r="AB1190" s="22" t="s">
        <v>6803</v>
      </c>
      <c r="AC1190" s="22"/>
      <c r="AD1190" s="92" t="s">
        <v>7957</v>
      </c>
      <c r="AE1190" s="93">
        <v>2.4166666666666665</v>
      </c>
      <c r="AF1190" s="22" t="s">
        <v>6850</v>
      </c>
      <c r="AG1190" s="94">
        <v>41060</v>
      </c>
      <c r="AH1190" s="245">
        <v>42004</v>
      </c>
      <c r="AI1190" s="94">
        <v>42004</v>
      </c>
      <c r="AJ1190" s="94">
        <v>42005</v>
      </c>
      <c r="AK1190" s="22"/>
    </row>
    <row r="1191" spans="1:37" x14ac:dyDescent="0.25">
      <c r="A1191" t="str">
        <f t="shared" si="18"/>
        <v>BC01387</v>
      </c>
      <c r="B1191" s="16" t="s">
        <v>2944</v>
      </c>
      <c r="C1191" s="227" t="s">
        <v>3324</v>
      </c>
      <c r="D1191" s="16" t="s">
        <v>3274</v>
      </c>
      <c r="E1191" s="22"/>
      <c r="F1191" s="22"/>
      <c r="G1191" s="22"/>
      <c r="H1191" s="22">
        <v>1017</v>
      </c>
      <c r="I1191" s="22" t="s">
        <v>9034</v>
      </c>
      <c r="J1191" s="22" t="s">
        <v>9188</v>
      </c>
      <c r="K1191" s="86">
        <v>41054</v>
      </c>
      <c r="L1191" s="87">
        <v>1408.5</v>
      </c>
      <c r="M1191" s="22" t="s">
        <v>8186</v>
      </c>
      <c r="N1191" s="22">
        <v>1041</v>
      </c>
      <c r="O1191" s="88">
        <v>41060</v>
      </c>
      <c r="P1191" s="22" t="s">
        <v>9187</v>
      </c>
      <c r="Q1191" s="89">
        <v>1408.5</v>
      </c>
      <c r="R1191" s="89"/>
      <c r="S1191" s="89"/>
      <c r="T1191" s="89"/>
      <c r="U1191" s="89">
        <v>1408.5</v>
      </c>
      <c r="V1191" s="90">
        <v>1044.6375</v>
      </c>
      <c r="W1191" s="89">
        <v>1044.6375</v>
      </c>
      <c r="X1191" s="96">
        <v>2012</v>
      </c>
      <c r="Y1191" s="22" t="s">
        <v>6775</v>
      </c>
      <c r="Z1191" s="22" t="s">
        <v>6712</v>
      </c>
      <c r="AA1191" s="22" t="s">
        <v>7223</v>
      </c>
      <c r="AB1191" s="22" t="s">
        <v>6803</v>
      </c>
      <c r="AC1191" s="22"/>
      <c r="AD1191" s="92" t="s">
        <v>7957</v>
      </c>
      <c r="AE1191" s="93">
        <v>2.4166666666666665</v>
      </c>
      <c r="AF1191" s="22" t="s">
        <v>6850</v>
      </c>
      <c r="AG1191" s="94">
        <v>41060</v>
      </c>
      <c r="AH1191" s="245">
        <v>42004</v>
      </c>
      <c r="AI1191" s="94">
        <v>42004</v>
      </c>
      <c r="AJ1191" s="94">
        <v>42005</v>
      </c>
      <c r="AK1191" s="22"/>
    </row>
    <row r="1192" spans="1:37" x14ac:dyDescent="0.25">
      <c r="A1192" t="str">
        <f t="shared" si="18"/>
        <v>BC01388</v>
      </c>
      <c r="B1192" s="16" t="s">
        <v>2944</v>
      </c>
      <c r="C1192" s="227" t="s">
        <v>3325</v>
      </c>
      <c r="D1192" s="16" t="s">
        <v>3274</v>
      </c>
      <c r="E1192" s="22"/>
      <c r="F1192" s="22"/>
      <c r="G1192" s="22"/>
      <c r="H1192" s="22">
        <v>1017</v>
      </c>
      <c r="I1192" s="22" t="s">
        <v>9034</v>
      </c>
      <c r="J1192" s="22" t="s">
        <v>9188</v>
      </c>
      <c r="K1192" s="86">
        <v>41054</v>
      </c>
      <c r="L1192" s="87">
        <v>1408.5</v>
      </c>
      <c r="M1192" s="22" t="s">
        <v>8186</v>
      </c>
      <c r="N1192" s="22">
        <v>1042</v>
      </c>
      <c r="O1192" s="88">
        <v>41060</v>
      </c>
      <c r="P1192" s="22" t="s">
        <v>9187</v>
      </c>
      <c r="Q1192" s="89">
        <v>1408.5</v>
      </c>
      <c r="R1192" s="89"/>
      <c r="S1192" s="89"/>
      <c r="T1192" s="89"/>
      <c r="U1192" s="89">
        <v>1408.5</v>
      </c>
      <c r="V1192" s="90">
        <v>1044.6375</v>
      </c>
      <c r="W1192" s="89">
        <v>1044.6375</v>
      </c>
      <c r="X1192" s="96">
        <v>2012</v>
      </c>
      <c r="Y1192" s="22" t="s">
        <v>6775</v>
      </c>
      <c r="Z1192" s="22" t="s">
        <v>6712</v>
      </c>
      <c r="AA1192" s="22" t="s">
        <v>7223</v>
      </c>
      <c r="AB1192" s="22" t="s">
        <v>6803</v>
      </c>
      <c r="AC1192" s="22"/>
      <c r="AD1192" s="92" t="s">
        <v>7957</v>
      </c>
      <c r="AE1192" s="93">
        <v>2.4166666666666665</v>
      </c>
      <c r="AF1192" s="22" t="s">
        <v>6850</v>
      </c>
      <c r="AG1192" s="94">
        <v>41060</v>
      </c>
      <c r="AH1192" s="245">
        <v>42004</v>
      </c>
      <c r="AI1192" s="94">
        <v>42004</v>
      </c>
      <c r="AJ1192" s="94">
        <v>42005</v>
      </c>
      <c r="AK1192" s="22"/>
    </row>
    <row r="1193" spans="1:37" x14ac:dyDescent="0.25">
      <c r="A1193" t="str">
        <f t="shared" si="18"/>
        <v>AF02653</v>
      </c>
      <c r="B1193" s="16" t="s">
        <v>2944</v>
      </c>
      <c r="C1193" s="227" t="s">
        <v>3326</v>
      </c>
      <c r="D1193" s="16" t="s">
        <v>3211</v>
      </c>
      <c r="E1193" s="22" t="s">
        <v>9189</v>
      </c>
      <c r="F1193" s="22"/>
      <c r="G1193" s="22"/>
      <c r="H1193" s="22">
        <v>3596</v>
      </c>
      <c r="I1193" s="22" t="s">
        <v>9190</v>
      </c>
      <c r="J1193" s="22" t="s">
        <v>9191</v>
      </c>
      <c r="K1193" s="86">
        <v>41127</v>
      </c>
      <c r="L1193" s="87">
        <v>3890.55</v>
      </c>
      <c r="M1193" s="22" t="s">
        <v>8254</v>
      </c>
      <c r="N1193" s="22">
        <v>3596</v>
      </c>
      <c r="O1193" s="88">
        <v>41128</v>
      </c>
      <c r="P1193" s="22" t="s">
        <v>9192</v>
      </c>
      <c r="Q1193" s="89">
        <v>3890.55</v>
      </c>
      <c r="R1193" s="89"/>
      <c r="S1193" s="89"/>
      <c r="T1193" s="89"/>
      <c r="U1193" s="89">
        <v>3890.55</v>
      </c>
      <c r="V1193" s="90">
        <v>2982.7550000000001</v>
      </c>
      <c r="W1193" s="89">
        <v>2982.7550000000001</v>
      </c>
      <c r="X1193" s="96">
        <v>2012</v>
      </c>
      <c r="Y1193" s="22" t="s">
        <v>6731</v>
      </c>
      <c r="Z1193" s="22" t="s">
        <v>6712</v>
      </c>
      <c r="AA1193" s="22" t="s">
        <v>6713</v>
      </c>
      <c r="AB1193" s="22" t="s">
        <v>6803</v>
      </c>
      <c r="AC1193" s="22"/>
      <c r="AD1193" s="92" t="s">
        <v>7906</v>
      </c>
      <c r="AE1193" s="93">
        <v>2.6666666666666665</v>
      </c>
      <c r="AF1193" s="22" t="s">
        <v>6850</v>
      </c>
      <c r="AG1193" s="94">
        <v>41128</v>
      </c>
      <c r="AH1193" s="245">
        <v>42004</v>
      </c>
      <c r="AI1193" s="94">
        <v>42004</v>
      </c>
      <c r="AJ1193" s="94">
        <v>42005</v>
      </c>
      <c r="AK1193" s="22"/>
    </row>
    <row r="1194" spans="1:37" x14ac:dyDescent="0.25">
      <c r="A1194" t="str">
        <f t="shared" si="18"/>
        <v>AF01953</v>
      </c>
      <c r="B1194" s="16" t="s">
        <v>2944</v>
      </c>
      <c r="C1194" s="227" t="s">
        <v>3327</v>
      </c>
      <c r="D1194" s="16" t="s">
        <v>2947</v>
      </c>
      <c r="E1194" s="22"/>
      <c r="F1194" s="22"/>
      <c r="G1194" s="22"/>
      <c r="H1194" s="22">
        <v>449</v>
      </c>
      <c r="I1194" s="22" t="s">
        <v>9054</v>
      </c>
      <c r="J1194" s="22" t="s">
        <v>9193</v>
      </c>
      <c r="K1194" s="86">
        <v>41157</v>
      </c>
      <c r="L1194" s="87">
        <v>3000</v>
      </c>
      <c r="M1194" s="22" t="s">
        <v>8282</v>
      </c>
      <c r="N1194" s="22">
        <v>449</v>
      </c>
      <c r="O1194" s="88">
        <v>41163</v>
      </c>
      <c r="P1194" s="22" t="s">
        <v>9194</v>
      </c>
      <c r="Q1194" s="89">
        <v>9000</v>
      </c>
      <c r="R1194" s="89"/>
      <c r="S1194" s="89"/>
      <c r="T1194" s="89"/>
      <c r="U1194" s="89">
        <v>3000</v>
      </c>
      <c r="V1194" s="90">
        <v>2325</v>
      </c>
      <c r="W1194" s="89">
        <v>2325</v>
      </c>
      <c r="X1194" s="96">
        <v>2012</v>
      </c>
      <c r="Y1194" s="22" t="s">
        <v>6736</v>
      </c>
      <c r="Z1194" s="22" t="s">
        <v>6712</v>
      </c>
      <c r="AA1194" s="22" t="s">
        <v>6713</v>
      </c>
      <c r="AB1194" s="22" t="s">
        <v>6803</v>
      </c>
      <c r="AC1194" s="22"/>
      <c r="AD1194" s="92" t="s">
        <v>8041</v>
      </c>
      <c r="AE1194" s="93">
        <v>7.75</v>
      </c>
      <c r="AF1194" s="22" t="s">
        <v>8711</v>
      </c>
      <c r="AG1194" s="94">
        <v>41163</v>
      </c>
      <c r="AH1194" s="245">
        <v>42004</v>
      </c>
      <c r="AI1194" s="94">
        <v>42004</v>
      </c>
      <c r="AJ1194" s="94">
        <v>42005</v>
      </c>
      <c r="AK1194" s="22"/>
    </row>
    <row r="1195" spans="1:37" x14ac:dyDescent="0.25">
      <c r="A1195" t="str">
        <f t="shared" si="18"/>
        <v>AF01379</v>
      </c>
      <c r="B1195" s="16" t="s">
        <v>2944</v>
      </c>
      <c r="C1195" s="227" t="s">
        <v>3328</v>
      </c>
      <c r="D1195" s="16" t="s">
        <v>3184</v>
      </c>
      <c r="E1195" s="22"/>
      <c r="F1195" s="22"/>
      <c r="G1195" s="22"/>
      <c r="H1195" s="22">
        <v>449</v>
      </c>
      <c r="I1195" s="22" t="s">
        <v>9054</v>
      </c>
      <c r="J1195" s="22" t="s">
        <v>9195</v>
      </c>
      <c r="K1195" s="86">
        <v>41157</v>
      </c>
      <c r="L1195" s="87">
        <v>3000</v>
      </c>
      <c r="M1195" s="22" t="s">
        <v>8282</v>
      </c>
      <c r="N1195" s="22">
        <v>449</v>
      </c>
      <c r="O1195" s="88">
        <v>41163</v>
      </c>
      <c r="P1195" s="22" t="s">
        <v>9194</v>
      </c>
      <c r="Q1195" s="89"/>
      <c r="R1195" s="89"/>
      <c r="S1195" s="89"/>
      <c r="T1195" s="89"/>
      <c r="U1195" s="89">
        <v>3000</v>
      </c>
      <c r="V1195" s="90">
        <v>2325</v>
      </c>
      <c r="W1195" s="89">
        <v>2325</v>
      </c>
      <c r="X1195" s="96">
        <v>2012</v>
      </c>
      <c r="Y1195" s="22" t="s">
        <v>6736</v>
      </c>
      <c r="Z1195" s="22" t="s">
        <v>6712</v>
      </c>
      <c r="AA1195" s="22" t="s">
        <v>6713</v>
      </c>
      <c r="AB1195" s="22" t="s">
        <v>6803</v>
      </c>
      <c r="AC1195" s="22"/>
      <c r="AD1195" s="92" t="s">
        <v>8041</v>
      </c>
      <c r="AE1195" s="93">
        <v>7.75</v>
      </c>
      <c r="AF1195" s="22" t="s">
        <v>8711</v>
      </c>
      <c r="AG1195" s="94">
        <v>41163</v>
      </c>
      <c r="AH1195" s="245">
        <v>42004</v>
      </c>
      <c r="AI1195" s="94">
        <v>42004</v>
      </c>
      <c r="AJ1195" s="94">
        <v>42005</v>
      </c>
      <c r="AK1195" s="22"/>
    </row>
    <row r="1196" spans="1:37" x14ac:dyDescent="0.25">
      <c r="A1196" t="str">
        <f t="shared" si="18"/>
        <v>AF01954</v>
      </c>
      <c r="B1196" s="16" t="s">
        <v>2944</v>
      </c>
      <c r="C1196" s="227" t="s">
        <v>3329</v>
      </c>
      <c r="D1196" s="16" t="s">
        <v>2947</v>
      </c>
      <c r="E1196" s="22"/>
      <c r="F1196" s="22"/>
      <c r="G1196" s="22"/>
      <c r="H1196" s="22">
        <v>449</v>
      </c>
      <c r="I1196" s="22" t="s">
        <v>9054</v>
      </c>
      <c r="J1196" s="22" t="s">
        <v>9196</v>
      </c>
      <c r="K1196" s="86">
        <v>41157</v>
      </c>
      <c r="L1196" s="87">
        <v>3000</v>
      </c>
      <c r="M1196" s="22" t="s">
        <v>8282</v>
      </c>
      <c r="N1196" s="22">
        <v>449</v>
      </c>
      <c r="O1196" s="88">
        <v>41163</v>
      </c>
      <c r="P1196" s="22" t="s">
        <v>9194</v>
      </c>
      <c r="Q1196" s="89"/>
      <c r="R1196" s="89"/>
      <c r="S1196" s="89"/>
      <c r="T1196" s="89"/>
      <c r="U1196" s="89">
        <v>3000</v>
      </c>
      <c r="V1196" s="90">
        <v>2325</v>
      </c>
      <c r="W1196" s="89">
        <v>2325</v>
      </c>
      <c r="X1196" s="96">
        <v>2012</v>
      </c>
      <c r="Y1196" s="22" t="s">
        <v>6736</v>
      </c>
      <c r="Z1196" s="22" t="s">
        <v>6712</v>
      </c>
      <c r="AA1196" s="22" t="s">
        <v>6713</v>
      </c>
      <c r="AB1196" s="22" t="s">
        <v>6803</v>
      </c>
      <c r="AC1196" s="22"/>
      <c r="AD1196" s="92" t="s">
        <v>8041</v>
      </c>
      <c r="AE1196" s="93">
        <v>7.75</v>
      </c>
      <c r="AF1196" s="22" t="s">
        <v>8711</v>
      </c>
      <c r="AG1196" s="94">
        <v>41163</v>
      </c>
      <c r="AH1196" s="245">
        <v>42004</v>
      </c>
      <c r="AI1196" s="94">
        <v>42004</v>
      </c>
      <c r="AJ1196" s="94">
        <v>42005</v>
      </c>
      <c r="AK1196" s="22"/>
    </row>
    <row r="1197" spans="1:37" x14ac:dyDescent="0.25">
      <c r="A1197" t="str">
        <f t="shared" si="18"/>
        <v>AF01953</v>
      </c>
      <c r="B1197" s="16" t="s">
        <v>2944</v>
      </c>
      <c r="C1197" s="227" t="s">
        <v>3327</v>
      </c>
      <c r="D1197" s="16" t="s">
        <v>2947</v>
      </c>
      <c r="E1197" s="22"/>
      <c r="F1197" s="22"/>
      <c r="G1197" s="22"/>
      <c r="H1197" s="22">
        <v>458</v>
      </c>
      <c r="I1197" s="22" t="s">
        <v>9054</v>
      </c>
      <c r="J1197" s="22" t="s">
        <v>9197</v>
      </c>
      <c r="K1197" s="86">
        <v>41163</v>
      </c>
      <c r="L1197" s="87">
        <v>9000</v>
      </c>
      <c r="M1197" s="22" t="s">
        <v>8282</v>
      </c>
      <c r="N1197" s="22">
        <v>458</v>
      </c>
      <c r="O1197" s="88">
        <v>41163</v>
      </c>
      <c r="P1197" s="22" t="s">
        <v>9194</v>
      </c>
      <c r="Q1197" s="89">
        <v>9000</v>
      </c>
      <c r="R1197" s="89"/>
      <c r="S1197" s="89"/>
      <c r="T1197" s="89"/>
      <c r="U1197" s="89">
        <v>3000</v>
      </c>
      <c r="V1197" s="90">
        <v>2325</v>
      </c>
      <c r="W1197" s="89">
        <v>2325</v>
      </c>
      <c r="X1197" s="96">
        <v>2012</v>
      </c>
      <c r="Y1197" s="22" t="s">
        <v>6736</v>
      </c>
      <c r="Z1197" s="22" t="s">
        <v>6712</v>
      </c>
      <c r="AA1197" s="22" t="s">
        <v>6713</v>
      </c>
      <c r="AB1197" s="22" t="s">
        <v>6803</v>
      </c>
      <c r="AC1197" s="22"/>
      <c r="AD1197" s="92" t="s">
        <v>8041</v>
      </c>
      <c r="AE1197" s="93">
        <v>7.75</v>
      </c>
      <c r="AF1197" s="22" t="s">
        <v>8711</v>
      </c>
      <c r="AG1197" s="94">
        <v>41163</v>
      </c>
      <c r="AH1197" s="245">
        <v>42004</v>
      </c>
      <c r="AI1197" s="94">
        <v>42004</v>
      </c>
      <c r="AJ1197" s="94">
        <v>42005</v>
      </c>
      <c r="AK1197" s="22"/>
    </row>
    <row r="1198" spans="1:37" x14ac:dyDescent="0.25">
      <c r="A1198" t="str">
        <f t="shared" si="18"/>
        <v>AF01379</v>
      </c>
      <c r="B1198" s="16" t="s">
        <v>2944</v>
      </c>
      <c r="C1198" s="227" t="s">
        <v>3328</v>
      </c>
      <c r="D1198" s="16" t="s">
        <v>3184</v>
      </c>
      <c r="E1198" s="22"/>
      <c r="F1198" s="22"/>
      <c r="G1198" s="22"/>
      <c r="H1198" s="22">
        <v>458</v>
      </c>
      <c r="I1198" s="22" t="s">
        <v>9054</v>
      </c>
      <c r="J1198" s="22" t="s">
        <v>9197</v>
      </c>
      <c r="K1198" s="86">
        <v>41163</v>
      </c>
      <c r="L1198" s="87">
        <v>9000</v>
      </c>
      <c r="M1198" s="22" t="s">
        <v>8282</v>
      </c>
      <c r="N1198" s="22">
        <v>458</v>
      </c>
      <c r="O1198" s="88">
        <v>41163</v>
      </c>
      <c r="P1198" s="22" t="s">
        <v>9194</v>
      </c>
      <c r="Q1198" s="89"/>
      <c r="R1198" s="89"/>
      <c r="S1198" s="89"/>
      <c r="T1198" s="89"/>
      <c r="U1198" s="89">
        <v>3000</v>
      </c>
      <c r="V1198" s="90">
        <v>2325</v>
      </c>
      <c r="W1198" s="89">
        <v>2325</v>
      </c>
      <c r="X1198" s="96">
        <v>2012</v>
      </c>
      <c r="Y1198" s="22" t="s">
        <v>6736</v>
      </c>
      <c r="Z1198" s="22" t="s">
        <v>6712</v>
      </c>
      <c r="AA1198" s="22" t="s">
        <v>6713</v>
      </c>
      <c r="AB1198" s="22" t="s">
        <v>6803</v>
      </c>
      <c r="AC1198" s="22"/>
      <c r="AD1198" s="92" t="s">
        <v>8041</v>
      </c>
      <c r="AE1198" s="93">
        <v>7.75</v>
      </c>
      <c r="AF1198" s="22" t="s">
        <v>8711</v>
      </c>
      <c r="AG1198" s="94">
        <v>41163</v>
      </c>
      <c r="AH1198" s="245">
        <v>42004</v>
      </c>
      <c r="AI1198" s="94">
        <v>42004</v>
      </c>
      <c r="AJ1198" s="94">
        <v>42005</v>
      </c>
      <c r="AK1198" s="22"/>
    </row>
    <row r="1199" spans="1:37" x14ac:dyDescent="0.25">
      <c r="A1199" t="str">
        <f t="shared" si="18"/>
        <v>AF01954</v>
      </c>
      <c r="B1199" s="16" t="s">
        <v>2944</v>
      </c>
      <c r="C1199" s="227" t="s">
        <v>3329</v>
      </c>
      <c r="D1199" s="16" t="s">
        <v>2947</v>
      </c>
      <c r="E1199" s="22"/>
      <c r="F1199" s="22"/>
      <c r="G1199" s="22"/>
      <c r="H1199" s="22">
        <v>458</v>
      </c>
      <c r="I1199" s="22" t="s">
        <v>9054</v>
      </c>
      <c r="J1199" s="22" t="s">
        <v>9197</v>
      </c>
      <c r="K1199" s="86">
        <v>41163</v>
      </c>
      <c r="L1199" s="87">
        <v>9000</v>
      </c>
      <c r="M1199" s="22" t="s">
        <v>8282</v>
      </c>
      <c r="N1199" s="22">
        <v>458</v>
      </c>
      <c r="O1199" s="88">
        <v>41163</v>
      </c>
      <c r="P1199" s="22" t="s">
        <v>9194</v>
      </c>
      <c r="Q1199" s="89"/>
      <c r="R1199" s="89"/>
      <c r="S1199" s="89"/>
      <c r="T1199" s="89"/>
      <c r="U1199" s="89">
        <v>3000</v>
      </c>
      <c r="V1199" s="90">
        <v>2325</v>
      </c>
      <c r="W1199" s="89">
        <v>2325</v>
      </c>
      <c r="X1199" s="96">
        <v>2012</v>
      </c>
      <c r="Y1199" s="22" t="s">
        <v>6736</v>
      </c>
      <c r="Z1199" s="22" t="s">
        <v>6712</v>
      </c>
      <c r="AA1199" s="22" t="s">
        <v>6713</v>
      </c>
      <c r="AB1199" s="22" t="s">
        <v>6803</v>
      </c>
      <c r="AC1199" s="22"/>
      <c r="AD1199" s="92" t="s">
        <v>8041</v>
      </c>
      <c r="AE1199" s="93">
        <v>7.75</v>
      </c>
      <c r="AF1199" s="22" t="s">
        <v>8711</v>
      </c>
      <c r="AG1199" s="94">
        <v>41163</v>
      </c>
      <c r="AH1199" s="245">
        <v>42004</v>
      </c>
      <c r="AI1199" s="94">
        <v>42004</v>
      </c>
      <c r="AJ1199" s="94">
        <v>42005</v>
      </c>
      <c r="AK1199" s="22"/>
    </row>
    <row r="1200" spans="1:37" x14ac:dyDescent="0.25">
      <c r="A1200" t="str">
        <f t="shared" si="18"/>
        <v>AF02645</v>
      </c>
      <c r="B1200" s="16" t="s">
        <v>2944</v>
      </c>
      <c r="C1200" s="227" t="s">
        <v>3330</v>
      </c>
      <c r="D1200" s="16" t="s">
        <v>3128</v>
      </c>
      <c r="E1200" s="22"/>
      <c r="F1200" s="22"/>
      <c r="G1200" s="22"/>
      <c r="H1200" s="22" t="s">
        <v>9198</v>
      </c>
      <c r="I1200" s="22" t="s">
        <v>9199</v>
      </c>
      <c r="J1200" s="22" t="s">
        <v>9200</v>
      </c>
      <c r="K1200" s="86">
        <v>41106</v>
      </c>
      <c r="L1200" s="87">
        <v>15354.13</v>
      </c>
      <c r="M1200" s="22" t="s">
        <v>8353</v>
      </c>
      <c r="N1200" s="22" t="s">
        <v>9198</v>
      </c>
      <c r="O1200" s="88">
        <v>41255</v>
      </c>
      <c r="P1200" s="22" t="s">
        <v>9201</v>
      </c>
      <c r="Q1200" s="89">
        <v>15354.13</v>
      </c>
      <c r="R1200" s="89"/>
      <c r="S1200" s="89"/>
      <c r="T1200" s="89"/>
      <c r="U1200" s="89">
        <v>15354.13</v>
      </c>
      <c r="V1200" s="90">
        <v>12283.304</v>
      </c>
      <c r="W1200" s="89">
        <v>12283.304</v>
      </c>
      <c r="X1200" s="96">
        <v>2012</v>
      </c>
      <c r="Y1200" s="22" t="s">
        <v>6784</v>
      </c>
      <c r="Z1200" s="22" t="s">
        <v>6712</v>
      </c>
      <c r="AA1200" s="22" t="s">
        <v>6713</v>
      </c>
      <c r="AB1200" s="22" t="s">
        <v>6803</v>
      </c>
      <c r="AC1200" s="22"/>
      <c r="AD1200" s="92" t="s">
        <v>7906</v>
      </c>
      <c r="AE1200" s="93">
        <v>8</v>
      </c>
      <c r="AF1200" s="22" t="s">
        <v>8711</v>
      </c>
      <c r="AG1200" s="94">
        <v>41255</v>
      </c>
      <c r="AH1200" s="245">
        <v>42004</v>
      </c>
      <c r="AI1200" s="94">
        <v>42004</v>
      </c>
      <c r="AJ1200" s="94">
        <v>42005</v>
      </c>
      <c r="AK1200" s="22"/>
    </row>
    <row r="1201" spans="1:37" x14ac:dyDescent="0.25">
      <c r="A1201" t="str">
        <f t="shared" si="18"/>
        <v>AF02649</v>
      </c>
      <c r="B1201" s="16" t="s">
        <v>2944</v>
      </c>
      <c r="C1201" s="227" t="s">
        <v>3331</v>
      </c>
      <c r="D1201" s="16" t="s">
        <v>3033</v>
      </c>
      <c r="E1201" s="22"/>
      <c r="F1201" s="22"/>
      <c r="G1201" s="22"/>
      <c r="H1201" s="22" t="s">
        <v>9198</v>
      </c>
      <c r="I1201" s="22" t="s">
        <v>9199</v>
      </c>
      <c r="J1201" s="22" t="s">
        <v>9202</v>
      </c>
      <c r="K1201" s="86">
        <v>41106</v>
      </c>
      <c r="L1201" s="87">
        <v>3100.12</v>
      </c>
      <c r="M1201" s="22" t="s">
        <v>8353</v>
      </c>
      <c r="N1201" s="22" t="s">
        <v>9198</v>
      </c>
      <c r="O1201" s="88">
        <v>41255</v>
      </c>
      <c r="P1201" s="22" t="s">
        <v>9201</v>
      </c>
      <c r="Q1201" s="89">
        <v>3100.12</v>
      </c>
      <c r="R1201" s="89"/>
      <c r="S1201" s="89"/>
      <c r="T1201" s="89"/>
      <c r="U1201" s="89">
        <v>3100.12</v>
      </c>
      <c r="V1201" s="90">
        <v>2480.096</v>
      </c>
      <c r="W1201" s="89">
        <v>2480.096</v>
      </c>
      <c r="X1201" s="96">
        <v>2012</v>
      </c>
      <c r="Y1201" s="22" t="s">
        <v>6784</v>
      </c>
      <c r="Z1201" s="22" t="s">
        <v>6712</v>
      </c>
      <c r="AA1201" s="22" t="s">
        <v>6713</v>
      </c>
      <c r="AB1201" s="22" t="s">
        <v>6803</v>
      </c>
      <c r="AC1201" s="22"/>
      <c r="AD1201" s="92" t="s">
        <v>7906</v>
      </c>
      <c r="AE1201" s="93">
        <v>8</v>
      </c>
      <c r="AF1201" s="22" t="s">
        <v>8711</v>
      </c>
      <c r="AG1201" s="94">
        <v>41255</v>
      </c>
      <c r="AH1201" s="245">
        <v>42004</v>
      </c>
      <c r="AI1201" s="94">
        <v>42004</v>
      </c>
      <c r="AJ1201" s="94">
        <v>42005</v>
      </c>
      <c r="AK1201" s="22"/>
    </row>
    <row r="1202" spans="1:37" x14ac:dyDescent="0.25">
      <c r="A1202" t="str">
        <f t="shared" si="18"/>
        <v>AF02650</v>
      </c>
      <c r="B1202" s="16" t="s">
        <v>2944</v>
      </c>
      <c r="C1202" s="227" t="s">
        <v>3332</v>
      </c>
      <c r="D1202" s="16" t="s">
        <v>3033</v>
      </c>
      <c r="E1202" s="22"/>
      <c r="F1202" s="22"/>
      <c r="G1202" s="22"/>
      <c r="H1202" s="22" t="s">
        <v>9198</v>
      </c>
      <c r="I1202" s="22" t="s">
        <v>9199</v>
      </c>
      <c r="J1202" s="22" t="s">
        <v>9203</v>
      </c>
      <c r="K1202" s="86">
        <v>41106</v>
      </c>
      <c r="L1202" s="87">
        <v>4586.16</v>
      </c>
      <c r="M1202" s="22" t="s">
        <v>8353</v>
      </c>
      <c r="N1202" s="22" t="s">
        <v>9198</v>
      </c>
      <c r="O1202" s="88">
        <v>41255</v>
      </c>
      <c r="P1202" s="22" t="s">
        <v>9201</v>
      </c>
      <c r="Q1202" s="89">
        <v>4586.16</v>
      </c>
      <c r="R1202" s="89"/>
      <c r="S1202" s="89"/>
      <c r="T1202" s="89"/>
      <c r="U1202" s="89">
        <v>4586.16</v>
      </c>
      <c r="V1202" s="90">
        <v>3668.9279999999999</v>
      </c>
      <c r="W1202" s="89">
        <v>3668.9279999999999</v>
      </c>
      <c r="X1202" s="96">
        <v>2012</v>
      </c>
      <c r="Y1202" s="22" t="s">
        <v>6784</v>
      </c>
      <c r="Z1202" s="22" t="s">
        <v>6712</v>
      </c>
      <c r="AA1202" s="22" t="s">
        <v>6713</v>
      </c>
      <c r="AB1202" s="22" t="s">
        <v>6803</v>
      </c>
      <c r="AC1202" s="22"/>
      <c r="AD1202" s="92" t="s">
        <v>7906</v>
      </c>
      <c r="AE1202" s="93">
        <v>8</v>
      </c>
      <c r="AF1202" s="22" t="s">
        <v>8711</v>
      </c>
      <c r="AG1202" s="94">
        <v>41255</v>
      </c>
      <c r="AH1202" s="245">
        <v>42004</v>
      </c>
      <c r="AI1202" s="94">
        <v>42004</v>
      </c>
      <c r="AJ1202" s="94">
        <v>42005</v>
      </c>
      <c r="AK1202" s="22"/>
    </row>
    <row r="1203" spans="1:37" x14ac:dyDescent="0.25">
      <c r="A1203" t="str">
        <f t="shared" si="18"/>
        <v>AF02652</v>
      </c>
      <c r="B1203" s="16" t="s">
        <v>2944</v>
      </c>
      <c r="C1203" s="227" t="s">
        <v>3333</v>
      </c>
      <c r="D1203" s="16" t="s">
        <v>3033</v>
      </c>
      <c r="E1203" s="22"/>
      <c r="F1203" s="22"/>
      <c r="G1203" s="22"/>
      <c r="H1203" s="22" t="s">
        <v>9198</v>
      </c>
      <c r="I1203" s="22" t="s">
        <v>9199</v>
      </c>
      <c r="J1203" s="22" t="s">
        <v>9204</v>
      </c>
      <c r="K1203" s="86">
        <v>41106</v>
      </c>
      <c r="L1203" s="87">
        <v>6686.21</v>
      </c>
      <c r="M1203" s="22" t="s">
        <v>8353</v>
      </c>
      <c r="N1203" s="22" t="s">
        <v>9198</v>
      </c>
      <c r="O1203" s="88">
        <v>41255</v>
      </c>
      <c r="P1203" s="22" t="s">
        <v>9201</v>
      </c>
      <c r="Q1203" s="89">
        <v>6686.21</v>
      </c>
      <c r="R1203" s="89"/>
      <c r="S1203" s="89"/>
      <c r="T1203" s="89"/>
      <c r="U1203" s="89">
        <v>6686.21</v>
      </c>
      <c r="V1203" s="90">
        <v>5348.9680000000008</v>
      </c>
      <c r="W1203" s="89">
        <v>5348.9680000000008</v>
      </c>
      <c r="X1203" s="96">
        <v>2012</v>
      </c>
      <c r="Y1203" s="22" t="s">
        <v>6784</v>
      </c>
      <c r="Z1203" s="22" t="s">
        <v>6712</v>
      </c>
      <c r="AA1203" s="22" t="s">
        <v>6713</v>
      </c>
      <c r="AB1203" s="22" t="s">
        <v>6803</v>
      </c>
      <c r="AC1203" s="22"/>
      <c r="AD1203" s="92" t="s">
        <v>8101</v>
      </c>
      <c r="AE1203" s="93">
        <v>8</v>
      </c>
      <c r="AF1203" s="22" t="s">
        <v>8711</v>
      </c>
      <c r="AG1203" s="94">
        <v>41255</v>
      </c>
      <c r="AH1203" s="245">
        <v>42004</v>
      </c>
      <c r="AI1203" s="94">
        <v>42004</v>
      </c>
      <c r="AJ1203" s="94">
        <v>42005</v>
      </c>
      <c r="AK1203" s="22"/>
    </row>
    <row r="1204" spans="1:37" x14ac:dyDescent="0.25">
      <c r="A1204" t="str">
        <f t="shared" si="18"/>
        <v>AF02963</v>
      </c>
      <c r="B1204" s="16" t="s">
        <v>2944</v>
      </c>
      <c r="C1204" s="227" t="s">
        <v>3334</v>
      </c>
      <c r="D1204" s="16" t="s">
        <v>3128</v>
      </c>
      <c r="E1204" s="22"/>
      <c r="F1204" s="22"/>
      <c r="G1204" s="22"/>
      <c r="H1204" s="22" t="s">
        <v>9205</v>
      </c>
      <c r="I1204" s="22" t="s">
        <v>9199</v>
      </c>
      <c r="J1204" s="22" t="s">
        <v>9206</v>
      </c>
      <c r="K1204" s="86">
        <v>41276</v>
      </c>
      <c r="L1204" s="87">
        <v>8526.2999999999993</v>
      </c>
      <c r="M1204" s="22" t="s">
        <v>7209</v>
      </c>
      <c r="N1204" s="22"/>
      <c r="O1204" s="88">
        <v>41305</v>
      </c>
      <c r="P1204" s="22" t="s">
        <v>9207</v>
      </c>
      <c r="Q1204" s="89">
        <v>8526.2999999999993</v>
      </c>
      <c r="R1204" s="89"/>
      <c r="S1204" s="89"/>
      <c r="T1204" s="89"/>
      <c r="U1204" s="89">
        <v>8526.2999999999993</v>
      </c>
      <c r="V1204" s="90">
        <v>6892.0924999999997</v>
      </c>
      <c r="W1204" s="89">
        <v>6892.0924999999997</v>
      </c>
      <c r="X1204" s="96">
        <v>2013</v>
      </c>
      <c r="Y1204" s="22" t="s">
        <v>6757</v>
      </c>
      <c r="Z1204" s="22" t="s">
        <v>6712</v>
      </c>
      <c r="AA1204" s="22" t="s">
        <v>6713</v>
      </c>
      <c r="AB1204" s="22" t="s">
        <v>6803</v>
      </c>
      <c r="AC1204" s="22" t="s">
        <v>9208</v>
      </c>
      <c r="AD1204" s="92" t="s">
        <v>8330</v>
      </c>
      <c r="AE1204" s="93">
        <v>8.0833333333333339</v>
      </c>
      <c r="AF1204" s="22" t="s">
        <v>8711</v>
      </c>
      <c r="AG1204" s="94">
        <v>41305</v>
      </c>
      <c r="AH1204" s="245">
        <v>42004</v>
      </c>
      <c r="AI1204" s="94">
        <v>42004</v>
      </c>
      <c r="AJ1204" s="94">
        <v>42005</v>
      </c>
      <c r="AK1204" s="22"/>
    </row>
    <row r="1205" spans="1:37" x14ac:dyDescent="0.25">
      <c r="A1205" t="str">
        <f t="shared" si="18"/>
        <v>AF02961</v>
      </c>
      <c r="B1205" s="16" t="s">
        <v>2944</v>
      </c>
      <c r="C1205" s="227" t="s">
        <v>3335</v>
      </c>
      <c r="D1205" s="16" t="s">
        <v>3336</v>
      </c>
      <c r="E1205" s="22"/>
      <c r="F1205" s="22"/>
      <c r="G1205" s="22"/>
      <c r="H1205" s="22" t="s">
        <v>9205</v>
      </c>
      <c r="I1205" s="22" t="s">
        <v>9199</v>
      </c>
      <c r="J1205" s="22" t="s">
        <v>9209</v>
      </c>
      <c r="K1205" s="86">
        <v>41276</v>
      </c>
      <c r="L1205" s="87">
        <v>18853.89</v>
      </c>
      <c r="M1205" s="22" t="s">
        <v>7209</v>
      </c>
      <c r="N1205" s="22"/>
      <c r="O1205" s="88">
        <v>41305</v>
      </c>
      <c r="P1205" s="22" t="s">
        <v>9210</v>
      </c>
      <c r="Q1205" s="89">
        <v>18853.89</v>
      </c>
      <c r="R1205" s="89"/>
      <c r="S1205" s="89"/>
      <c r="T1205" s="89"/>
      <c r="U1205" s="89">
        <v>18853.89</v>
      </c>
      <c r="V1205" s="90">
        <v>15240.22775</v>
      </c>
      <c r="W1205" s="89">
        <v>15240.22775</v>
      </c>
      <c r="X1205" s="96">
        <v>2013</v>
      </c>
      <c r="Y1205" s="22" t="s">
        <v>6757</v>
      </c>
      <c r="Z1205" s="22" t="s">
        <v>6712</v>
      </c>
      <c r="AA1205" s="22" t="s">
        <v>6713</v>
      </c>
      <c r="AB1205" s="22" t="s">
        <v>6803</v>
      </c>
      <c r="AC1205" s="22" t="s">
        <v>9208</v>
      </c>
      <c r="AD1205" s="92" t="s">
        <v>8330</v>
      </c>
      <c r="AE1205" s="93">
        <v>8.0833333333333339</v>
      </c>
      <c r="AF1205" s="22" t="s">
        <v>8711</v>
      </c>
      <c r="AG1205" s="94">
        <v>41305</v>
      </c>
      <c r="AH1205" s="245">
        <v>42004</v>
      </c>
      <c r="AI1205" s="94">
        <v>42004</v>
      </c>
      <c r="AJ1205" s="94">
        <v>42005</v>
      </c>
      <c r="AK1205" s="22"/>
    </row>
    <row r="1206" spans="1:37" x14ac:dyDescent="0.25">
      <c r="A1206" t="str">
        <f t="shared" si="18"/>
        <v>AF02960</v>
      </c>
      <c r="B1206" s="16" t="s">
        <v>2944</v>
      </c>
      <c r="C1206" s="227" t="s">
        <v>3337</v>
      </c>
      <c r="D1206" s="16" t="s">
        <v>3338</v>
      </c>
      <c r="E1206" s="22"/>
      <c r="F1206" s="22"/>
      <c r="G1206" s="22"/>
      <c r="H1206" s="22" t="s">
        <v>9205</v>
      </c>
      <c r="I1206" s="22" t="s">
        <v>9199</v>
      </c>
      <c r="J1206" s="22" t="s">
        <v>9211</v>
      </c>
      <c r="K1206" s="86">
        <v>41276</v>
      </c>
      <c r="L1206" s="87">
        <v>3470.66</v>
      </c>
      <c r="M1206" s="22" t="s">
        <v>7209</v>
      </c>
      <c r="N1206" s="22"/>
      <c r="O1206" s="88">
        <v>41305</v>
      </c>
      <c r="P1206" s="22" t="s">
        <v>9212</v>
      </c>
      <c r="Q1206" s="89">
        <v>3470.66</v>
      </c>
      <c r="R1206" s="89"/>
      <c r="S1206" s="89"/>
      <c r="T1206" s="89"/>
      <c r="U1206" s="89">
        <v>3470.66</v>
      </c>
      <c r="V1206" s="90">
        <v>2805.4501666666665</v>
      </c>
      <c r="W1206" s="89">
        <v>2805.4501666666665</v>
      </c>
      <c r="X1206" s="96">
        <v>2013</v>
      </c>
      <c r="Y1206" s="22" t="s">
        <v>6757</v>
      </c>
      <c r="Z1206" s="22" t="s">
        <v>6712</v>
      </c>
      <c r="AA1206" s="22" t="s">
        <v>6713</v>
      </c>
      <c r="AB1206" s="22" t="s">
        <v>6803</v>
      </c>
      <c r="AC1206" s="22" t="s">
        <v>9208</v>
      </c>
      <c r="AD1206" s="92" t="s">
        <v>8330</v>
      </c>
      <c r="AE1206" s="93">
        <v>1.0833333333333333</v>
      </c>
      <c r="AF1206" s="22" t="s">
        <v>6850</v>
      </c>
      <c r="AG1206" s="94">
        <v>41305</v>
      </c>
      <c r="AH1206" s="245">
        <v>42004</v>
      </c>
      <c r="AI1206" s="94">
        <v>42004</v>
      </c>
      <c r="AJ1206" s="94">
        <v>42005</v>
      </c>
      <c r="AK1206" s="22"/>
    </row>
    <row r="1207" spans="1:37" x14ac:dyDescent="0.25">
      <c r="A1207" t="str">
        <f t="shared" si="18"/>
        <v>AF02962</v>
      </c>
      <c r="B1207" s="16" t="s">
        <v>2944</v>
      </c>
      <c r="C1207" s="227" t="s">
        <v>3339</v>
      </c>
      <c r="D1207" s="16" t="s">
        <v>3336</v>
      </c>
      <c r="E1207" s="22"/>
      <c r="F1207" s="22"/>
      <c r="G1207" s="22"/>
      <c r="H1207" s="22" t="s">
        <v>9205</v>
      </c>
      <c r="I1207" s="22" t="s">
        <v>9199</v>
      </c>
      <c r="J1207" s="22" t="s">
        <v>9213</v>
      </c>
      <c r="K1207" s="86">
        <v>41276</v>
      </c>
      <c r="L1207" s="87">
        <v>9690.2999999999993</v>
      </c>
      <c r="M1207" s="22" t="s">
        <v>7209</v>
      </c>
      <c r="N1207" s="22"/>
      <c r="O1207" s="88">
        <v>41305</v>
      </c>
      <c r="P1207" s="22" t="s">
        <v>9210</v>
      </c>
      <c r="Q1207" s="89">
        <v>9690.2999999999993</v>
      </c>
      <c r="R1207" s="89"/>
      <c r="S1207" s="89"/>
      <c r="T1207" s="89"/>
      <c r="U1207" s="89">
        <v>9690.2999999999993</v>
      </c>
      <c r="V1207" s="90">
        <v>7832.9924999999994</v>
      </c>
      <c r="W1207" s="89">
        <v>7832.9924999999994</v>
      </c>
      <c r="X1207" s="96">
        <v>2013</v>
      </c>
      <c r="Y1207" s="22" t="s">
        <v>6757</v>
      </c>
      <c r="Z1207" s="22" t="s">
        <v>6712</v>
      </c>
      <c r="AA1207" s="22" t="s">
        <v>6713</v>
      </c>
      <c r="AB1207" s="22" t="s">
        <v>6803</v>
      </c>
      <c r="AC1207" s="22" t="s">
        <v>9208</v>
      </c>
      <c r="AD1207" s="92" t="s">
        <v>8330</v>
      </c>
      <c r="AE1207" s="93">
        <v>8.0833333333333339</v>
      </c>
      <c r="AF1207" s="22" t="s">
        <v>8711</v>
      </c>
      <c r="AG1207" s="94">
        <v>41305</v>
      </c>
      <c r="AH1207" s="245">
        <v>42004</v>
      </c>
      <c r="AI1207" s="94">
        <v>42004</v>
      </c>
      <c r="AJ1207" s="94">
        <v>42005</v>
      </c>
      <c r="AK1207" s="22"/>
    </row>
    <row r="1208" spans="1:37" x14ac:dyDescent="0.25">
      <c r="A1208" t="str">
        <f t="shared" si="18"/>
        <v>AF02954</v>
      </c>
      <c r="B1208" s="16" t="s">
        <v>2944</v>
      </c>
      <c r="C1208" s="227" t="s">
        <v>3340</v>
      </c>
      <c r="D1208" s="16" t="s">
        <v>3033</v>
      </c>
      <c r="E1208" s="22"/>
      <c r="F1208" s="22"/>
      <c r="G1208" s="22"/>
      <c r="H1208" s="22" t="s">
        <v>9205</v>
      </c>
      <c r="I1208" s="22" t="s">
        <v>9199</v>
      </c>
      <c r="J1208" s="22" t="s">
        <v>9214</v>
      </c>
      <c r="K1208" s="86">
        <v>41276</v>
      </c>
      <c r="L1208" s="87">
        <v>6770.6</v>
      </c>
      <c r="M1208" s="22" t="s">
        <v>7209</v>
      </c>
      <c r="N1208" s="22"/>
      <c r="O1208" s="88">
        <v>41305</v>
      </c>
      <c r="P1208" s="22" t="s">
        <v>9215</v>
      </c>
      <c r="Q1208" s="89">
        <v>6770.6</v>
      </c>
      <c r="R1208" s="89"/>
      <c r="S1208" s="89"/>
      <c r="T1208" s="89"/>
      <c r="U1208" s="89">
        <v>6770.6</v>
      </c>
      <c r="V1208" s="90">
        <v>5472.9016666666666</v>
      </c>
      <c r="W1208" s="89">
        <v>5472.9016666666666</v>
      </c>
      <c r="X1208" s="96">
        <v>2013</v>
      </c>
      <c r="Y1208" s="22" t="s">
        <v>6757</v>
      </c>
      <c r="Z1208" s="22" t="s">
        <v>6712</v>
      </c>
      <c r="AA1208" s="22" t="s">
        <v>6713</v>
      </c>
      <c r="AB1208" s="22" t="s">
        <v>6803</v>
      </c>
      <c r="AC1208" s="22" t="s">
        <v>9208</v>
      </c>
      <c r="AD1208" s="92" t="s">
        <v>8330</v>
      </c>
      <c r="AE1208" s="93">
        <v>8.0833333333333339</v>
      </c>
      <c r="AF1208" s="22" t="s">
        <v>8711</v>
      </c>
      <c r="AG1208" s="94">
        <v>41305</v>
      </c>
      <c r="AH1208" s="245">
        <v>42004</v>
      </c>
      <c r="AI1208" s="94">
        <v>42004</v>
      </c>
      <c r="AJ1208" s="94">
        <v>42005</v>
      </c>
      <c r="AK1208" s="22"/>
    </row>
    <row r="1209" spans="1:37" x14ac:dyDescent="0.25">
      <c r="A1209" t="str">
        <f t="shared" si="18"/>
        <v>AF02956</v>
      </c>
      <c r="B1209" s="16" t="s">
        <v>2944</v>
      </c>
      <c r="C1209" s="227" t="s">
        <v>3341</v>
      </c>
      <c r="D1209" s="16" t="s">
        <v>3083</v>
      </c>
      <c r="E1209" s="22"/>
      <c r="F1209" s="22"/>
      <c r="G1209" s="22"/>
      <c r="H1209" s="22" t="s">
        <v>9205</v>
      </c>
      <c r="I1209" s="22" t="s">
        <v>9199</v>
      </c>
      <c r="J1209" s="22" t="s">
        <v>9216</v>
      </c>
      <c r="K1209" s="86">
        <v>41276</v>
      </c>
      <c r="L1209" s="87">
        <v>13890.4</v>
      </c>
      <c r="M1209" s="22" t="s">
        <v>7209</v>
      </c>
      <c r="N1209" s="22"/>
      <c r="O1209" s="88">
        <v>41305</v>
      </c>
      <c r="P1209" s="22" t="s">
        <v>9217</v>
      </c>
      <c r="Q1209" s="89">
        <v>13890.4</v>
      </c>
      <c r="R1209" s="89"/>
      <c r="S1209" s="89"/>
      <c r="T1209" s="89"/>
      <c r="U1209" s="89">
        <v>13890.4</v>
      </c>
      <c r="V1209" s="90">
        <v>11228.073333333334</v>
      </c>
      <c r="W1209" s="89">
        <v>11228.073333333334</v>
      </c>
      <c r="X1209" s="96">
        <v>2013</v>
      </c>
      <c r="Y1209" s="22" t="s">
        <v>6757</v>
      </c>
      <c r="Z1209" s="22" t="s">
        <v>6712</v>
      </c>
      <c r="AA1209" s="22" t="s">
        <v>6713</v>
      </c>
      <c r="AB1209" s="22" t="s">
        <v>6803</v>
      </c>
      <c r="AC1209" s="22" t="s">
        <v>9208</v>
      </c>
      <c r="AD1209" s="92" t="s">
        <v>8330</v>
      </c>
      <c r="AE1209" s="93">
        <v>3.0833333333333335</v>
      </c>
      <c r="AF1209" s="22" t="s">
        <v>8711</v>
      </c>
      <c r="AG1209" s="94">
        <v>41305</v>
      </c>
      <c r="AH1209" s="245">
        <v>42004</v>
      </c>
      <c r="AI1209" s="94">
        <v>42004</v>
      </c>
      <c r="AJ1209" s="94">
        <v>42005</v>
      </c>
      <c r="AK1209" s="22"/>
    </row>
    <row r="1210" spans="1:37" x14ac:dyDescent="0.25">
      <c r="A1210" t="str">
        <f t="shared" si="18"/>
        <v>AF02968</v>
      </c>
      <c r="B1210" s="16" t="s">
        <v>2944</v>
      </c>
      <c r="C1210" s="227" t="s">
        <v>3342</v>
      </c>
      <c r="D1210" s="16" t="s">
        <v>3083</v>
      </c>
      <c r="E1210" s="22"/>
      <c r="F1210" s="22"/>
      <c r="G1210" s="22"/>
      <c r="H1210" s="22" t="s">
        <v>9218</v>
      </c>
      <c r="I1210" s="22" t="s">
        <v>9199</v>
      </c>
      <c r="J1210" s="22" t="s">
        <v>9219</v>
      </c>
      <c r="K1210" s="86">
        <v>41311</v>
      </c>
      <c r="L1210" s="87">
        <v>51014.239999999998</v>
      </c>
      <c r="M1210" s="22" t="s">
        <v>9220</v>
      </c>
      <c r="N1210" s="22"/>
      <c r="O1210" s="88">
        <v>41333</v>
      </c>
      <c r="P1210" s="22" t="s">
        <v>9221</v>
      </c>
      <c r="Q1210" s="89">
        <v>51014.239999999998</v>
      </c>
      <c r="R1210" s="89"/>
      <c r="S1210" s="89"/>
      <c r="T1210" s="89"/>
      <c r="U1210" s="89">
        <v>51014.239999999998</v>
      </c>
      <c r="V1210" s="90">
        <v>41661.629333333331</v>
      </c>
      <c r="W1210" s="89">
        <v>41661.629333333331</v>
      </c>
      <c r="X1210" s="96">
        <v>2013</v>
      </c>
      <c r="Y1210" s="22" t="s">
        <v>6936</v>
      </c>
      <c r="Z1210" s="22" t="s">
        <v>6712</v>
      </c>
      <c r="AA1210" s="22" t="s">
        <v>6713</v>
      </c>
      <c r="AB1210" s="22" t="s">
        <v>6803</v>
      </c>
      <c r="AC1210" s="22" t="s">
        <v>9222</v>
      </c>
      <c r="AD1210" s="92" t="s">
        <v>7216</v>
      </c>
      <c r="AE1210" s="93">
        <v>3.1666666666666665</v>
      </c>
      <c r="AF1210" s="22" t="s">
        <v>8711</v>
      </c>
      <c r="AG1210" s="94">
        <v>41333</v>
      </c>
      <c r="AH1210" s="245">
        <v>42004</v>
      </c>
      <c r="AI1210" s="94">
        <v>42004</v>
      </c>
      <c r="AJ1210" s="94">
        <v>42005</v>
      </c>
      <c r="AK1210" s="22"/>
    </row>
    <row r="1211" spans="1:37" x14ac:dyDescent="0.25">
      <c r="A1211" t="str">
        <f t="shared" si="18"/>
        <v>AF02957</v>
      </c>
      <c r="B1211" s="16" t="s">
        <v>2944</v>
      </c>
      <c r="C1211" s="227" t="s">
        <v>3343</v>
      </c>
      <c r="D1211" s="16" t="s">
        <v>3083</v>
      </c>
      <c r="E1211" s="22"/>
      <c r="F1211" s="22"/>
      <c r="G1211" s="22"/>
      <c r="H1211" s="22" t="s">
        <v>9218</v>
      </c>
      <c r="I1211" s="22" t="s">
        <v>9199</v>
      </c>
      <c r="J1211" s="22" t="s">
        <v>9223</v>
      </c>
      <c r="K1211" s="86">
        <v>41311</v>
      </c>
      <c r="L1211" s="87">
        <v>7986.98</v>
      </c>
      <c r="M1211" s="22" t="s">
        <v>9220</v>
      </c>
      <c r="N1211" s="22"/>
      <c r="O1211" s="88">
        <v>41333</v>
      </c>
      <c r="P1211" s="22" t="s">
        <v>9224</v>
      </c>
      <c r="Q1211" s="89">
        <v>7986.98</v>
      </c>
      <c r="R1211" s="89"/>
      <c r="S1211" s="89"/>
      <c r="T1211" s="89"/>
      <c r="U1211" s="89">
        <v>7986.98</v>
      </c>
      <c r="V1211" s="90">
        <v>6522.7003333333332</v>
      </c>
      <c r="W1211" s="89">
        <v>6522.7003333333332</v>
      </c>
      <c r="X1211" s="96">
        <v>2013</v>
      </c>
      <c r="Y1211" s="22" t="s">
        <v>6936</v>
      </c>
      <c r="Z1211" s="22" t="s">
        <v>6712</v>
      </c>
      <c r="AA1211" s="22" t="s">
        <v>6713</v>
      </c>
      <c r="AB1211" s="22" t="s">
        <v>6803</v>
      </c>
      <c r="AC1211" s="22" t="s">
        <v>9222</v>
      </c>
      <c r="AD1211" s="92" t="s">
        <v>7216</v>
      </c>
      <c r="AE1211" s="93">
        <v>3.1666666666666665</v>
      </c>
      <c r="AF1211" s="22" t="s">
        <v>8711</v>
      </c>
      <c r="AG1211" s="94">
        <v>41333</v>
      </c>
      <c r="AH1211" s="245">
        <v>42004</v>
      </c>
      <c r="AI1211" s="94">
        <v>42004</v>
      </c>
      <c r="AJ1211" s="94">
        <v>42005</v>
      </c>
      <c r="AK1211" s="22"/>
    </row>
    <row r="1212" spans="1:37" x14ac:dyDescent="0.25">
      <c r="A1212" t="str">
        <f t="shared" si="18"/>
        <v>AF02957</v>
      </c>
      <c r="B1212" s="16" t="s">
        <v>2944</v>
      </c>
      <c r="C1212" s="227" t="s">
        <v>3343</v>
      </c>
      <c r="D1212" s="16" t="s">
        <v>3083</v>
      </c>
      <c r="E1212" s="22"/>
      <c r="F1212" s="22"/>
      <c r="G1212" s="22"/>
      <c r="H1212" s="22" t="s">
        <v>9218</v>
      </c>
      <c r="I1212" s="22" t="s">
        <v>9199</v>
      </c>
      <c r="J1212" s="22" t="s">
        <v>9223</v>
      </c>
      <c r="K1212" s="86">
        <v>41311</v>
      </c>
      <c r="L1212" s="87">
        <v>10993.01</v>
      </c>
      <c r="M1212" s="22" t="s">
        <v>9220</v>
      </c>
      <c r="N1212" s="22"/>
      <c r="O1212" s="88">
        <v>41333</v>
      </c>
      <c r="P1212" s="22" t="s">
        <v>9224</v>
      </c>
      <c r="Q1212" s="89">
        <v>10993.01</v>
      </c>
      <c r="R1212" s="89"/>
      <c r="S1212" s="89"/>
      <c r="T1212" s="89"/>
      <c r="U1212" s="89">
        <v>10993.01</v>
      </c>
      <c r="V1212" s="90">
        <v>8977.6248333333333</v>
      </c>
      <c r="W1212" s="89">
        <v>8977.6248333333333</v>
      </c>
      <c r="X1212" s="96">
        <v>2013</v>
      </c>
      <c r="Y1212" s="22" t="s">
        <v>6936</v>
      </c>
      <c r="Z1212" s="22" t="s">
        <v>6712</v>
      </c>
      <c r="AA1212" s="22" t="s">
        <v>6713</v>
      </c>
      <c r="AB1212" s="22" t="s">
        <v>6803</v>
      </c>
      <c r="AC1212" s="22" t="s">
        <v>9222</v>
      </c>
      <c r="AD1212" s="92" t="s">
        <v>7216</v>
      </c>
      <c r="AE1212" s="93">
        <v>3.1666666666666665</v>
      </c>
      <c r="AF1212" s="22" t="s">
        <v>8711</v>
      </c>
      <c r="AG1212" s="94">
        <v>41333</v>
      </c>
      <c r="AH1212" s="245">
        <v>42004</v>
      </c>
      <c r="AI1212" s="94">
        <v>42004</v>
      </c>
      <c r="AJ1212" s="94">
        <v>42005</v>
      </c>
      <c r="AK1212" s="22"/>
    </row>
    <row r="1213" spans="1:37" x14ac:dyDescent="0.25">
      <c r="A1213" t="str">
        <f t="shared" si="18"/>
        <v>AF02969</v>
      </c>
      <c r="B1213" s="16" t="s">
        <v>2944</v>
      </c>
      <c r="C1213" s="227" t="s">
        <v>3344</v>
      </c>
      <c r="D1213" s="16" t="s">
        <v>2991</v>
      </c>
      <c r="E1213" s="22"/>
      <c r="F1213" s="22"/>
      <c r="G1213" s="22"/>
      <c r="H1213" s="22" t="s">
        <v>9218</v>
      </c>
      <c r="I1213" s="22" t="s">
        <v>9199</v>
      </c>
      <c r="J1213" s="22" t="s">
        <v>9225</v>
      </c>
      <c r="K1213" s="86">
        <v>41311</v>
      </c>
      <c r="L1213" s="87">
        <v>7250.75</v>
      </c>
      <c r="M1213" s="22" t="s">
        <v>9220</v>
      </c>
      <c r="N1213" s="22"/>
      <c r="O1213" s="88">
        <v>41333</v>
      </c>
      <c r="P1213" s="22" t="s">
        <v>9226</v>
      </c>
      <c r="Q1213" s="89">
        <v>7250.75</v>
      </c>
      <c r="R1213" s="89"/>
      <c r="S1213" s="89"/>
      <c r="T1213" s="89"/>
      <c r="U1213" s="89">
        <v>7250.75</v>
      </c>
      <c r="V1213" s="90">
        <v>5921.4458333333332</v>
      </c>
      <c r="W1213" s="89">
        <v>5921.4458333333332</v>
      </c>
      <c r="X1213" s="96">
        <v>2013</v>
      </c>
      <c r="Y1213" s="22" t="s">
        <v>6936</v>
      </c>
      <c r="Z1213" s="22" t="s">
        <v>6712</v>
      </c>
      <c r="AA1213" s="22" t="s">
        <v>6713</v>
      </c>
      <c r="AB1213" s="22" t="s">
        <v>6803</v>
      </c>
      <c r="AC1213" s="22" t="s">
        <v>9222</v>
      </c>
      <c r="AD1213" s="92" t="s">
        <v>7216</v>
      </c>
      <c r="AE1213" s="93">
        <v>8.1666666666666661</v>
      </c>
      <c r="AF1213" s="22" t="s">
        <v>8711</v>
      </c>
      <c r="AG1213" s="94">
        <v>41333</v>
      </c>
      <c r="AH1213" s="245">
        <v>42004</v>
      </c>
      <c r="AI1213" s="94">
        <v>42004</v>
      </c>
      <c r="AJ1213" s="94">
        <v>42005</v>
      </c>
      <c r="AK1213" s="22"/>
    </row>
    <row r="1214" spans="1:37" x14ac:dyDescent="0.25">
      <c r="A1214" t="str">
        <f t="shared" si="18"/>
        <v>AF02967</v>
      </c>
      <c r="B1214" s="16" t="s">
        <v>2944</v>
      </c>
      <c r="C1214" s="227" t="s">
        <v>3345</v>
      </c>
      <c r="D1214" s="16" t="s">
        <v>3083</v>
      </c>
      <c r="E1214" s="22"/>
      <c r="F1214" s="22"/>
      <c r="G1214" s="22"/>
      <c r="H1214" s="22" t="s">
        <v>9218</v>
      </c>
      <c r="I1214" s="22" t="s">
        <v>9199</v>
      </c>
      <c r="J1214" s="22" t="s">
        <v>9227</v>
      </c>
      <c r="K1214" s="86">
        <v>41311</v>
      </c>
      <c r="L1214" s="87">
        <v>5867.53</v>
      </c>
      <c r="M1214" s="22" t="s">
        <v>9220</v>
      </c>
      <c r="N1214" s="22"/>
      <c r="O1214" s="88">
        <v>41333</v>
      </c>
      <c r="P1214" s="22" t="s">
        <v>9224</v>
      </c>
      <c r="Q1214" s="89">
        <v>5867.53</v>
      </c>
      <c r="R1214" s="89"/>
      <c r="S1214" s="89"/>
      <c r="T1214" s="89"/>
      <c r="U1214" s="89">
        <v>5867.53</v>
      </c>
      <c r="V1214" s="90">
        <v>4791.8161666666665</v>
      </c>
      <c r="W1214" s="89">
        <v>4791.8161666666665</v>
      </c>
      <c r="X1214" s="96">
        <v>2013</v>
      </c>
      <c r="Y1214" s="22" t="s">
        <v>6936</v>
      </c>
      <c r="Z1214" s="22" t="s">
        <v>6712</v>
      </c>
      <c r="AA1214" s="22" t="s">
        <v>6713</v>
      </c>
      <c r="AB1214" s="22" t="s">
        <v>6803</v>
      </c>
      <c r="AC1214" s="22" t="s">
        <v>9222</v>
      </c>
      <c r="AD1214" s="92" t="s">
        <v>7216</v>
      </c>
      <c r="AE1214" s="93">
        <v>3.1666666666666665</v>
      </c>
      <c r="AF1214" s="22" t="s">
        <v>8711</v>
      </c>
      <c r="AG1214" s="94">
        <v>41333</v>
      </c>
      <c r="AH1214" s="245">
        <v>42004</v>
      </c>
      <c r="AI1214" s="94">
        <v>42004</v>
      </c>
      <c r="AJ1214" s="94">
        <v>42005</v>
      </c>
      <c r="AK1214" s="22"/>
    </row>
    <row r="1215" spans="1:37" x14ac:dyDescent="0.25">
      <c r="A1215" t="str">
        <f t="shared" si="18"/>
        <v>AF02967</v>
      </c>
      <c r="B1215" s="16" t="s">
        <v>2944</v>
      </c>
      <c r="C1215" s="227" t="s">
        <v>3345</v>
      </c>
      <c r="D1215" s="16" t="s">
        <v>3083</v>
      </c>
      <c r="E1215" s="22"/>
      <c r="F1215" s="22"/>
      <c r="G1215" s="22"/>
      <c r="H1215" s="22" t="s">
        <v>9218</v>
      </c>
      <c r="I1215" s="22" t="s">
        <v>9199</v>
      </c>
      <c r="J1215" s="22" t="s">
        <v>9227</v>
      </c>
      <c r="K1215" s="86">
        <v>41311</v>
      </c>
      <c r="L1215" s="87">
        <v>13412.19</v>
      </c>
      <c r="M1215" s="22" t="s">
        <v>9220</v>
      </c>
      <c r="N1215" s="22"/>
      <c r="O1215" s="88">
        <v>41333</v>
      </c>
      <c r="P1215" s="22" t="s">
        <v>9224</v>
      </c>
      <c r="Q1215" s="89">
        <v>13412.19</v>
      </c>
      <c r="R1215" s="89"/>
      <c r="S1215" s="89"/>
      <c r="T1215" s="89"/>
      <c r="U1215" s="89">
        <v>13412.19</v>
      </c>
      <c r="V1215" s="90">
        <v>10953.288500000001</v>
      </c>
      <c r="W1215" s="89">
        <v>10953.288500000001</v>
      </c>
      <c r="X1215" s="96">
        <v>2013</v>
      </c>
      <c r="Y1215" s="22" t="s">
        <v>6936</v>
      </c>
      <c r="Z1215" s="22" t="s">
        <v>6712</v>
      </c>
      <c r="AA1215" s="22" t="s">
        <v>6713</v>
      </c>
      <c r="AB1215" s="22" t="s">
        <v>6803</v>
      </c>
      <c r="AC1215" s="22" t="s">
        <v>9222</v>
      </c>
      <c r="AD1215" s="92" t="s">
        <v>7216</v>
      </c>
      <c r="AE1215" s="93">
        <v>3.1666666666666665</v>
      </c>
      <c r="AF1215" s="22" t="s">
        <v>8711</v>
      </c>
      <c r="AG1215" s="94">
        <v>41333</v>
      </c>
      <c r="AH1215" s="245">
        <v>42004</v>
      </c>
      <c r="AI1215" s="94">
        <v>42004</v>
      </c>
      <c r="AJ1215" s="94">
        <v>42005</v>
      </c>
      <c r="AK1215" s="22"/>
    </row>
    <row r="1216" spans="1:37" x14ac:dyDescent="0.25">
      <c r="A1216" t="str">
        <f t="shared" si="18"/>
        <v>AF02967</v>
      </c>
      <c r="B1216" s="16" t="s">
        <v>2944</v>
      </c>
      <c r="C1216" s="227" t="s">
        <v>3345</v>
      </c>
      <c r="D1216" s="16" t="s">
        <v>3083</v>
      </c>
      <c r="E1216" s="22"/>
      <c r="F1216" s="22"/>
      <c r="G1216" s="22"/>
      <c r="H1216" s="22" t="s">
        <v>9218</v>
      </c>
      <c r="I1216" s="22" t="s">
        <v>9199</v>
      </c>
      <c r="J1216" s="22" t="s">
        <v>9223</v>
      </c>
      <c r="K1216" s="86">
        <v>41311</v>
      </c>
      <c r="L1216" s="87">
        <v>15423</v>
      </c>
      <c r="M1216" s="22" t="s">
        <v>9220</v>
      </c>
      <c r="N1216" s="22"/>
      <c r="O1216" s="88">
        <v>41333</v>
      </c>
      <c r="P1216" s="22" t="s">
        <v>9224</v>
      </c>
      <c r="Q1216" s="89">
        <v>15423</v>
      </c>
      <c r="R1216" s="89"/>
      <c r="S1216" s="89"/>
      <c r="T1216" s="89"/>
      <c r="U1216" s="89">
        <v>15423</v>
      </c>
      <c r="V1216" s="90">
        <v>12595.45</v>
      </c>
      <c r="W1216" s="89">
        <v>12595.45</v>
      </c>
      <c r="X1216" s="96">
        <v>2013</v>
      </c>
      <c r="Y1216" s="22" t="s">
        <v>6936</v>
      </c>
      <c r="Z1216" s="22" t="s">
        <v>6712</v>
      </c>
      <c r="AA1216" s="22" t="s">
        <v>6713</v>
      </c>
      <c r="AB1216" s="22" t="s">
        <v>6803</v>
      </c>
      <c r="AC1216" s="22" t="s">
        <v>9222</v>
      </c>
      <c r="AD1216" s="92" t="s">
        <v>7216</v>
      </c>
      <c r="AE1216" s="93">
        <v>3.1666666666666665</v>
      </c>
      <c r="AF1216" s="22" t="s">
        <v>8711</v>
      </c>
      <c r="AG1216" s="94">
        <v>41333</v>
      </c>
      <c r="AH1216" s="245">
        <v>42004</v>
      </c>
      <c r="AI1216" s="94">
        <v>42004</v>
      </c>
      <c r="AJ1216" s="94">
        <v>42005</v>
      </c>
      <c r="AK1216" s="22"/>
    </row>
    <row r="1217" spans="1:37" x14ac:dyDescent="0.25">
      <c r="A1217" t="str">
        <f t="shared" si="18"/>
        <v>AF02555</v>
      </c>
      <c r="B1217" s="16" t="s">
        <v>2944</v>
      </c>
      <c r="C1217" s="227" t="s">
        <v>3346</v>
      </c>
      <c r="D1217" s="16" t="s">
        <v>3336</v>
      </c>
      <c r="E1217" s="22"/>
      <c r="F1217" s="22"/>
      <c r="G1217" s="22"/>
      <c r="H1217" s="22" t="s">
        <v>9218</v>
      </c>
      <c r="I1217" s="22" t="s">
        <v>9199</v>
      </c>
      <c r="J1217" s="22" t="s">
        <v>9228</v>
      </c>
      <c r="K1217" s="86">
        <v>41311</v>
      </c>
      <c r="L1217" s="87">
        <v>16286.3</v>
      </c>
      <c r="M1217" s="22" t="s">
        <v>9220</v>
      </c>
      <c r="N1217" s="22"/>
      <c r="O1217" s="88">
        <v>41333</v>
      </c>
      <c r="P1217" s="22" t="s">
        <v>9229</v>
      </c>
      <c r="Q1217" s="89">
        <v>16286.3</v>
      </c>
      <c r="R1217" s="89"/>
      <c r="S1217" s="89"/>
      <c r="T1217" s="89"/>
      <c r="U1217" s="89">
        <v>16286.3</v>
      </c>
      <c r="V1217" s="90">
        <v>13300.478333333333</v>
      </c>
      <c r="W1217" s="89">
        <v>13300.478333333333</v>
      </c>
      <c r="X1217" s="96">
        <v>2013</v>
      </c>
      <c r="Y1217" s="22" t="s">
        <v>6936</v>
      </c>
      <c r="Z1217" s="22" t="s">
        <v>6712</v>
      </c>
      <c r="AA1217" s="22" t="s">
        <v>6713</v>
      </c>
      <c r="AB1217" s="22" t="s">
        <v>6803</v>
      </c>
      <c r="AC1217" s="22" t="s">
        <v>9222</v>
      </c>
      <c r="AD1217" s="92" t="s">
        <v>7216</v>
      </c>
      <c r="AE1217" s="93">
        <v>8.1666666666666661</v>
      </c>
      <c r="AF1217" s="22" t="s">
        <v>8711</v>
      </c>
      <c r="AG1217" s="94">
        <v>41333</v>
      </c>
      <c r="AH1217" s="245">
        <v>42004</v>
      </c>
      <c r="AI1217" s="94">
        <v>42004</v>
      </c>
      <c r="AJ1217" s="94">
        <v>42005</v>
      </c>
      <c r="AK1217" s="22"/>
    </row>
    <row r="1218" spans="1:37" x14ac:dyDescent="0.25">
      <c r="A1218" t="str">
        <f t="shared" ref="A1218:A1281" si="19">+LEFT(C1218,2)&amp;RIGHT(C1218,5)</f>
        <v>AF02939</v>
      </c>
      <c r="B1218" s="16" t="s">
        <v>2944</v>
      </c>
      <c r="C1218" s="227" t="s">
        <v>3347</v>
      </c>
      <c r="D1218" s="16" t="s">
        <v>3083</v>
      </c>
      <c r="E1218" s="22"/>
      <c r="F1218" s="22"/>
      <c r="G1218" s="22"/>
      <c r="H1218" s="22" t="s">
        <v>9230</v>
      </c>
      <c r="I1218" s="22" t="s">
        <v>9199</v>
      </c>
      <c r="J1218" s="22" t="s">
        <v>9231</v>
      </c>
      <c r="K1218" s="86">
        <v>41304</v>
      </c>
      <c r="L1218" s="87">
        <v>20314.71</v>
      </c>
      <c r="M1218" s="22" t="s">
        <v>9220</v>
      </c>
      <c r="N1218" s="22"/>
      <c r="O1218" s="88">
        <v>41333</v>
      </c>
      <c r="P1218" s="22" t="s">
        <v>9232</v>
      </c>
      <c r="Q1218" s="89">
        <v>20314.71</v>
      </c>
      <c r="R1218" s="89"/>
      <c r="S1218" s="89"/>
      <c r="T1218" s="89"/>
      <c r="U1218" s="89">
        <v>5078.6774999999998</v>
      </c>
      <c r="V1218" s="90">
        <v>4147.5866249999999</v>
      </c>
      <c r="W1218" s="89">
        <v>4147.5866249999999</v>
      </c>
      <c r="X1218" s="96">
        <v>2013</v>
      </c>
      <c r="Y1218" s="22" t="s">
        <v>6936</v>
      </c>
      <c r="Z1218" s="22" t="s">
        <v>6712</v>
      </c>
      <c r="AA1218" s="22" t="s">
        <v>6713</v>
      </c>
      <c r="AB1218" s="22" t="s">
        <v>6803</v>
      </c>
      <c r="AC1218" s="22" t="s">
        <v>9233</v>
      </c>
      <c r="AD1218" s="92" t="s">
        <v>8233</v>
      </c>
      <c r="AE1218" s="93">
        <v>3.1666666666666665</v>
      </c>
      <c r="AF1218" s="22" t="s">
        <v>8711</v>
      </c>
      <c r="AG1218" s="94">
        <v>41333</v>
      </c>
      <c r="AH1218" s="245">
        <v>42004</v>
      </c>
      <c r="AI1218" s="94">
        <v>42004</v>
      </c>
      <c r="AJ1218" s="94">
        <v>42005</v>
      </c>
      <c r="AK1218" s="22"/>
    </row>
    <row r="1219" spans="1:37" x14ac:dyDescent="0.25">
      <c r="A1219" t="str">
        <f t="shared" si="19"/>
        <v>AF02935</v>
      </c>
      <c r="B1219" s="16" t="s">
        <v>2944</v>
      </c>
      <c r="C1219" s="227" t="s">
        <v>3348</v>
      </c>
      <c r="D1219" s="16" t="s">
        <v>3083</v>
      </c>
      <c r="E1219" s="22"/>
      <c r="F1219" s="22"/>
      <c r="G1219" s="22"/>
      <c r="H1219" s="22" t="s">
        <v>9230</v>
      </c>
      <c r="I1219" s="22" t="s">
        <v>9199</v>
      </c>
      <c r="J1219" s="22" t="s">
        <v>9231</v>
      </c>
      <c r="K1219" s="86">
        <v>41304</v>
      </c>
      <c r="L1219" s="87">
        <v>20314.71</v>
      </c>
      <c r="M1219" s="22" t="s">
        <v>9220</v>
      </c>
      <c r="N1219" s="22"/>
      <c r="O1219" s="88">
        <v>41333</v>
      </c>
      <c r="P1219" s="22" t="s">
        <v>9232</v>
      </c>
      <c r="Q1219" s="89"/>
      <c r="R1219" s="89"/>
      <c r="S1219" s="89"/>
      <c r="T1219" s="89"/>
      <c r="U1219" s="89">
        <v>5078.6774999999998</v>
      </c>
      <c r="V1219" s="90">
        <v>4147.5866249999999</v>
      </c>
      <c r="W1219" s="89">
        <v>4147.5866249999999</v>
      </c>
      <c r="X1219" s="96">
        <v>2013</v>
      </c>
      <c r="Y1219" s="22" t="s">
        <v>6936</v>
      </c>
      <c r="Z1219" s="22" t="s">
        <v>6712</v>
      </c>
      <c r="AA1219" s="22" t="s">
        <v>6713</v>
      </c>
      <c r="AB1219" s="22" t="s">
        <v>6803</v>
      </c>
      <c r="AC1219" s="22" t="s">
        <v>9233</v>
      </c>
      <c r="AD1219" s="92" t="s">
        <v>8233</v>
      </c>
      <c r="AE1219" s="93">
        <v>3.1666666666666665</v>
      </c>
      <c r="AF1219" s="22" t="s">
        <v>8711</v>
      </c>
      <c r="AG1219" s="94">
        <v>41333</v>
      </c>
      <c r="AH1219" s="245">
        <v>42004</v>
      </c>
      <c r="AI1219" s="94">
        <v>42004</v>
      </c>
      <c r="AJ1219" s="94">
        <v>42005</v>
      </c>
      <c r="AK1219" s="22"/>
    </row>
    <row r="1220" spans="1:37" x14ac:dyDescent="0.25">
      <c r="A1220" t="str">
        <f t="shared" si="19"/>
        <v>AF02695</v>
      </c>
      <c r="B1220" s="16" t="s">
        <v>2944</v>
      </c>
      <c r="C1220" s="227" t="s">
        <v>3349</v>
      </c>
      <c r="D1220" s="16" t="s">
        <v>3083</v>
      </c>
      <c r="E1220" s="22"/>
      <c r="F1220" s="22"/>
      <c r="G1220" s="22"/>
      <c r="H1220" s="22" t="s">
        <v>9230</v>
      </c>
      <c r="I1220" s="22" t="s">
        <v>9199</v>
      </c>
      <c r="J1220" s="22" t="s">
        <v>9231</v>
      </c>
      <c r="K1220" s="86">
        <v>41304</v>
      </c>
      <c r="L1220" s="87">
        <v>20314.71</v>
      </c>
      <c r="M1220" s="22" t="s">
        <v>9220</v>
      </c>
      <c r="N1220" s="22"/>
      <c r="O1220" s="88">
        <v>41333</v>
      </c>
      <c r="P1220" s="22" t="s">
        <v>9232</v>
      </c>
      <c r="Q1220" s="89"/>
      <c r="R1220" s="89"/>
      <c r="S1220" s="89"/>
      <c r="T1220" s="89"/>
      <c r="U1220" s="89">
        <v>5078.6774999999998</v>
      </c>
      <c r="V1220" s="90">
        <v>4147.5866249999999</v>
      </c>
      <c r="W1220" s="89">
        <v>4147.5866249999999</v>
      </c>
      <c r="X1220" s="96">
        <v>2013</v>
      </c>
      <c r="Y1220" s="22" t="s">
        <v>6936</v>
      </c>
      <c r="Z1220" s="22" t="s">
        <v>6712</v>
      </c>
      <c r="AA1220" s="22" t="s">
        <v>6713</v>
      </c>
      <c r="AB1220" s="22" t="s">
        <v>6803</v>
      </c>
      <c r="AC1220" s="22" t="s">
        <v>9233</v>
      </c>
      <c r="AD1220" s="92" t="s">
        <v>8233</v>
      </c>
      <c r="AE1220" s="93">
        <v>3.1666666666666665</v>
      </c>
      <c r="AF1220" s="22" t="s">
        <v>8711</v>
      </c>
      <c r="AG1220" s="94">
        <v>41333</v>
      </c>
      <c r="AH1220" s="245">
        <v>42004</v>
      </c>
      <c r="AI1220" s="94">
        <v>42004</v>
      </c>
      <c r="AJ1220" s="94">
        <v>42005</v>
      </c>
      <c r="AK1220" s="22"/>
    </row>
    <row r="1221" spans="1:37" x14ac:dyDescent="0.25">
      <c r="A1221" t="str">
        <f t="shared" si="19"/>
        <v>AF02696</v>
      </c>
      <c r="B1221" s="16" t="s">
        <v>2944</v>
      </c>
      <c r="C1221" s="227" t="s">
        <v>3350</v>
      </c>
      <c r="D1221" s="16" t="s">
        <v>3083</v>
      </c>
      <c r="E1221" s="22"/>
      <c r="F1221" s="22"/>
      <c r="G1221" s="22"/>
      <c r="H1221" s="22" t="s">
        <v>9230</v>
      </c>
      <c r="I1221" s="22" t="s">
        <v>9199</v>
      </c>
      <c r="J1221" s="22" t="s">
        <v>9231</v>
      </c>
      <c r="K1221" s="86">
        <v>41304</v>
      </c>
      <c r="L1221" s="87">
        <v>20314.71</v>
      </c>
      <c r="M1221" s="22" t="s">
        <v>9220</v>
      </c>
      <c r="N1221" s="22"/>
      <c r="O1221" s="88">
        <v>41333</v>
      </c>
      <c r="P1221" s="22" t="s">
        <v>9232</v>
      </c>
      <c r="Q1221" s="89"/>
      <c r="R1221" s="89"/>
      <c r="S1221" s="89"/>
      <c r="T1221" s="89"/>
      <c r="U1221" s="89">
        <v>5078.6774999999998</v>
      </c>
      <c r="V1221" s="90">
        <v>4147.5866249999999</v>
      </c>
      <c r="W1221" s="89">
        <v>4147.5866249999999</v>
      </c>
      <c r="X1221" s="96">
        <v>2013</v>
      </c>
      <c r="Y1221" s="22" t="s">
        <v>6936</v>
      </c>
      <c r="Z1221" s="22" t="s">
        <v>6712</v>
      </c>
      <c r="AA1221" s="22" t="s">
        <v>6713</v>
      </c>
      <c r="AB1221" s="22" t="s">
        <v>6803</v>
      </c>
      <c r="AC1221" s="22" t="s">
        <v>9233</v>
      </c>
      <c r="AD1221" s="92" t="s">
        <v>8233</v>
      </c>
      <c r="AE1221" s="93">
        <v>3.1666666666666665</v>
      </c>
      <c r="AF1221" s="22" t="s">
        <v>8711</v>
      </c>
      <c r="AG1221" s="94">
        <v>41333</v>
      </c>
      <c r="AH1221" s="245">
        <v>42004</v>
      </c>
      <c r="AI1221" s="94">
        <v>42004</v>
      </c>
      <c r="AJ1221" s="94">
        <v>42005</v>
      </c>
      <c r="AK1221" s="22"/>
    </row>
    <row r="1222" spans="1:37" x14ac:dyDescent="0.25">
      <c r="A1222" t="str">
        <f t="shared" si="19"/>
        <v>AF02951</v>
      </c>
      <c r="B1222" s="16" t="s">
        <v>2944</v>
      </c>
      <c r="C1222" s="227" t="s">
        <v>3351</v>
      </c>
      <c r="D1222" s="16" t="s">
        <v>3336</v>
      </c>
      <c r="E1222" s="22"/>
      <c r="F1222" s="22"/>
      <c r="G1222" s="22"/>
      <c r="H1222" s="22" t="s">
        <v>9230</v>
      </c>
      <c r="I1222" s="22" t="s">
        <v>9199</v>
      </c>
      <c r="J1222" s="22" t="s">
        <v>9234</v>
      </c>
      <c r="K1222" s="86">
        <v>41304</v>
      </c>
      <c r="L1222" s="87">
        <v>14641.907499999999</v>
      </c>
      <c r="M1222" s="22" t="s">
        <v>9220</v>
      </c>
      <c r="N1222" s="22"/>
      <c r="O1222" s="88">
        <v>41333</v>
      </c>
      <c r="P1222" s="22" t="s">
        <v>9235</v>
      </c>
      <c r="Q1222" s="89">
        <v>14641.907499999999</v>
      </c>
      <c r="R1222" s="89"/>
      <c r="S1222" s="89"/>
      <c r="T1222" s="89"/>
      <c r="U1222" s="89">
        <v>14641.907499999999</v>
      </c>
      <c r="V1222" s="90">
        <v>11957.557791666666</v>
      </c>
      <c r="W1222" s="89">
        <v>11957.557791666666</v>
      </c>
      <c r="X1222" s="96">
        <v>2013</v>
      </c>
      <c r="Y1222" s="22" t="s">
        <v>6936</v>
      </c>
      <c r="Z1222" s="22" t="s">
        <v>6712</v>
      </c>
      <c r="AA1222" s="22" t="s">
        <v>6713</v>
      </c>
      <c r="AB1222" s="22" t="s">
        <v>6803</v>
      </c>
      <c r="AC1222" s="22" t="s">
        <v>9233</v>
      </c>
      <c r="AD1222" s="92" t="s">
        <v>8233</v>
      </c>
      <c r="AE1222" s="93">
        <v>8.1666666666666661</v>
      </c>
      <c r="AF1222" s="22" t="s">
        <v>8711</v>
      </c>
      <c r="AG1222" s="94">
        <v>41333</v>
      </c>
      <c r="AH1222" s="245">
        <v>42004</v>
      </c>
      <c r="AI1222" s="94">
        <v>42004</v>
      </c>
      <c r="AJ1222" s="94">
        <v>42005</v>
      </c>
      <c r="AK1222" s="22"/>
    </row>
    <row r="1223" spans="1:37" x14ac:dyDescent="0.25">
      <c r="A1223" t="str">
        <f t="shared" si="19"/>
        <v>AF02945</v>
      </c>
      <c r="B1223" s="16" t="s">
        <v>2944</v>
      </c>
      <c r="C1223" s="227" t="s">
        <v>3352</v>
      </c>
      <c r="D1223" s="16" t="s">
        <v>3336</v>
      </c>
      <c r="E1223" s="22"/>
      <c r="F1223" s="22"/>
      <c r="G1223" s="22"/>
      <c r="H1223" s="22" t="s">
        <v>9230</v>
      </c>
      <c r="I1223" s="22" t="s">
        <v>9199</v>
      </c>
      <c r="J1223" s="22" t="s">
        <v>9236</v>
      </c>
      <c r="K1223" s="86">
        <v>41304</v>
      </c>
      <c r="L1223" s="87">
        <v>8464.2199999999993</v>
      </c>
      <c r="M1223" s="22" t="s">
        <v>9220</v>
      </c>
      <c r="N1223" s="22"/>
      <c r="O1223" s="88">
        <v>41333</v>
      </c>
      <c r="P1223" s="22" t="s">
        <v>9235</v>
      </c>
      <c r="Q1223" s="89">
        <v>8464.2199999999993</v>
      </c>
      <c r="R1223" s="89"/>
      <c r="S1223" s="89"/>
      <c r="T1223" s="89"/>
      <c r="U1223" s="89">
        <v>8464.2199999999993</v>
      </c>
      <c r="V1223" s="90">
        <v>6912.4463333333324</v>
      </c>
      <c r="W1223" s="89">
        <v>6912.4463333333324</v>
      </c>
      <c r="X1223" s="96">
        <v>2013</v>
      </c>
      <c r="Y1223" s="22" t="s">
        <v>6936</v>
      </c>
      <c r="Z1223" s="22" t="s">
        <v>6712</v>
      </c>
      <c r="AA1223" s="22" t="s">
        <v>6713</v>
      </c>
      <c r="AB1223" s="22" t="s">
        <v>6803</v>
      </c>
      <c r="AC1223" s="22" t="s">
        <v>9233</v>
      </c>
      <c r="AD1223" s="92" t="s">
        <v>8233</v>
      </c>
      <c r="AE1223" s="93">
        <v>8.1666666666666661</v>
      </c>
      <c r="AF1223" s="22" t="s">
        <v>8711</v>
      </c>
      <c r="AG1223" s="94">
        <v>41333</v>
      </c>
      <c r="AH1223" s="245">
        <v>42004</v>
      </c>
      <c r="AI1223" s="94">
        <v>42004</v>
      </c>
      <c r="AJ1223" s="94">
        <v>42005</v>
      </c>
      <c r="AK1223" s="22"/>
    </row>
    <row r="1224" spans="1:37" x14ac:dyDescent="0.25">
      <c r="A1224" t="str">
        <f t="shared" si="19"/>
        <v>AF02944</v>
      </c>
      <c r="B1224" s="16" t="s">
        <v>2944</v>
      </c>
      <c r="C1224" s="227" t="s">
        <v>3353</v>
      </c>
      <c r="D1224" s="16" t="s">
        <v>3033</v>
      </c>
      <c r="E1224" s="22"/>
      <c r="F1224" s="22"/>
      <c r="G1224" s="22"/>
      <c r="H1224" s="22" t="s">
        <v>9230</v>
      </c>
      <c r="I1224" s="22" t="s">
        <v>9199</v>
      </c>
      <c r="J1224" s="22" t="s">
        <v>9237</v>
      </c>
      <c r="K1224" s="86">
        <v>41304</v>
      </c>
      <c r="L1224" s="87">
        <v>5050.5960000000005</v>
      </c>
      <c r="M1224" s="22" t="s">
        <v>9220</v>
      </c>
      <c r="N1224" s="22"/>
      <c r="O1224" s="88">
        <v>41333</v>
      </c>
      <c r="P1224" s="22" t="s">
        <v>9238</v>
      </c>
      <c r="Q1224" s="89">
        <v>5050.5960000000005</v>
      </c>
      <c r="R1224" s="89"/>
      <c r="S1224" s="89"/>
      <c r="T1224" s="89"/>
      <c r="U1224" s="89">
        <v>5050.5960000000005</v>
      </c>
      <c r="V1224" s="90">
        <v>4124.6534000000001</v>
      </c>
      <c r="W1224" s="89">
        <v>4124.6534000000001</v>
      </c>
      <c r="X1224" s="96">
        <v>2013</v>
      </c>
      <c r="Y1224" s="22" t="s">
        <v>6936</v>
      </c>
      <c r="Z1224" s="22" t="s">
        <v>6712</v>
      </c>
      <c r="AA1224" s="22" t="s">
        <v>6713</v>
      </c>
      <c r="AB1224" s="22" t="s">
        <v>6803</v>
      </c>
      <c r="AC1224" s="22" t="s">
        <v>9233</v>
      </c>
      <c r="AD1224" s="92" t="s">
        <v>8233</v>
      </c>
      <c r="AE1224" s="93">
        <v>8.1666666666666661</v>
      </c>
      <c r="AF1224" s="22" t="s">
        <v>8711</v>
      </c>
      <c r="AG1224" s="94">
        <v>41333</v>
      </c>
      <c r="AH1224" s="245">
        <v>42004</v>
      </c>
      <c r="AI1224" s="94">
        <v>42004</v>
      </c>
      <c r="AJ1224" s="94">
        <v>42005</v>
      </c>
      <c r="AK1224" s="22"/>
    </row>
    <row r="1225" spans="1:37" x14ac:dyDescent="0.25">
      <c r="A1225" t="str">
        <f t="shared" si="19"/>
        <v>AF02938</v>
      </c>
      <c r="B1225" s="16" t="s">
        <v>2944</v>
      </c>
      <c r="C1225" s="227" t="s">
        <v>3354</v>
      </c>
      <c r="D1225" s="16" t="s">
        <v>3336</v>
      </c>
      <c r="E1225" s="22"/>
      <c r="F1225" s="22"/>
      <c r="G1225" s="22"/>
      <c r="H1225" s="22" t="s">
        <v>9230</v>
      </c>
      <c r="I1225" s="22" t="s">
        <v>9199</v>
      </c>
      <c r="J1225" s="22" t="s">
        <v>9236</v>
      </c>
      <c r="K1225" s="86">
        <v>41304</v>
      </c>
      <c r="L1225" s="87">
        <v>5155.9865</v>
      </c>
      <c r="M1225" s="22" t="s">
        <v>9220</v>
      </c>
      <c r="N1225" s="22"/>
      <c r="O1225" s="88">
        <v>41333</v>
      </c>
      <c r="P1225" s="22" t="s">
        <v>9235</v>
      </c>
      <c r="Q1225" s="89">
        <v>5155.9865</v>
      </c>
      <c r="R1225" s="89"/>
      <c r="S1225" s="89"/>
      <c r="T1225" s="89"/>
      <c r="U1225" s="89">
        <v>5155.9865</v>
      </c>
      <c r="V1225" s="90">
        <v>4210.7223083333338</v>
      </c>
      <c r="W1225" s="89">
        <v>4210.7223083333338</v>
      </c>
      <c r="X1225" s="96">
        <v>2013</v>
      </c>
      <c r="Y1225" s="22" t="s">
        <v>6936</v>
      </c>
      <c r="Z1225" s="22" t="s">
        <v>6712</v>
      </c>
      <c r="AA1225" s="22" t="s">
        <v>6713</v>
      </c>
      <c r="AB1225" s="22" t="s">
        <v>6803</v>
      </c>
      <c r="AC1225" s="22" t="s">
        <v>9233</v>
      </c>
      <c r="AD1225" s="92" t="s">
        <v>8233</v>
      </c>
      <c r="AE1225" s="93">
        <v>8.1666666666666661</v>
      </c>
      <c r="AF1225" s="22" t="s">
        <v>8711</v>
      </c>
      <c r="AG1225" s="94">
        <v>41333</v>
      </c>
      <c r="AH1225" s="245">
        <v>42004</v>
      </c>
      <c r="AI1225" s="94">
        <v>42004</v>
      </c>
      <c r="AJ1225" s="94">
        <v>42005</v>
      </c>
      <c r="AK1225" s="22"/>
    </row>
    <row r="1226" spans="1:37" x14ac:dyDescent="0.25">
      <c r="A1226" t="str">
        <f t="shared" si="19"/>
        <v>AF02948</v>
      </c>
      <c r="B1226" s="16" t="s">
        <v>2944</v>
      </c>
      <c r="C1226" s="227" t="s">
        <v>3355</v>
      </c>
      <c r="D1226" s="16" t="s">
        <v>3336</v>
      </c>
      <c r="E1226" s="22"/>
      <c r="F1226" s="22"/>
      <c r="G1226" s="22"/>
      <c r="H1226" s="22" t="s">
        <v>9230</v>
      </c>
      <c r="I1226" s="22" t="s">
        <v>9199</v>
      </c>
      <c r="J1226" s="22" t="s">
        <v>9236</v>
      </c>
      <c r="K1226" s="86">
        <v>41304</v>
      </c>
      <c r="L1226" s="87">
        <v>5302.02</v>
      </c>
      <c r="M1226" s="22" t="s">
        <v>9220</v>
      </c>
      <c r="N1226" s="22"/>
      <c r="O1226" s="88">
        <v>41333</v>
      </c>
      <c r="P1226" s="22" t="s">
        <v>9235</v>
      </c>
      <c r="Q1226" s="89">
        <v>5302.02</v>
      </c>
      <c r="R1226" s="89"/>
      <c r="S1226" s="89"/>
      <c r="T1226" s="89"/>
      <c r="U1226" s="89">
        <v>5302.02</v>
      </c>
      <c r="V1226" s="90">
        <v>4329.9830000000002</v>
      </c>
      <c r="W1226" s="89">
        <v>4329.9830000000002</v>
      </c>
      <c r="X1226" s="96">
        <v>2013</v>
      </c>
      <c r="Y1226" s="22" t="s">
        <v>6936</v>
      </c>
      <c r="Z1226" s="22" t="s">
        <v>6712</v>
      </c>
      <c r="AA1226" s="22" t="s">
        <v>6713</v>
      </c>
      <c r="AB1226" s="22" t="s">
        <v>6803</v>
      </c>
      <c r="AC1226" s="22" t="s">
        <v>9233</v>
      </c>
      <c r="AD1226" s="92" t="s">
        <v>8233</v>
      </c>
      <c r="AE1226" s="93">
        <v>8.1666666666666661</v>
      </c>
      <c r="AF1226" s="22" t="s">
        <v>8711</v>
      </c>
      <c r="AG1226" s="94">
        <v>41333</v>
      </c>
      <c r="AH1226" s="245">
        <v>42004</v>
      </c>
      <c r="AI1226" s="94">
        <v>42004</v>
      </c>
      <c r="AJ1226" s="94">
        <v>42005</v>
      </c>
      <c r="AK1226" s="22"/>
    </row>
    <row r="1227" spans="1:37" x14ac:dyDescent="0.25">
      <c r="A1227" t="str">
        <f t="shared" si="19"/>
        <v>AF02937</v>
      </c>
      <c r="B1227" s="16" t="s">
        <v>2944</v>
      </c>
      <c r="C1227" s="227" t="s">
        <v>3356</v>
      </c>
      <c r="D1227" s="16" t="s">
        <v>3336</v>
      </c>
      <c r="E1227" s="22"/>
      <c r="F1227" s="22"/>
      <c r="G1227" s="22"/>
      <c r="H1227" s="22" t="s">
        <v>9230</v>
      </c>
      <c r="I1227" s="22" t="s">
        <v>9199</v>
      </c>
      <c r="J1227" s="22" t="s">
        <v>9236</v>
      </c>
      <c r="K1227" s="86">
        <v>41304</v>
      </c>
      <c r="L1227" s="87">
        <v>3530.509</v>
      </c>
      <c r="M1227" s="22" t="s">
        <v>9220</v>
      </c>
      <c r="N1227" s="22"/>
      <c r="O1227" s="88">
        <v>41333</v>
      </c>
      <c r="P1227" s="22" t="s">
        <v>9235</v>
      </c>
      <c r="Q1227" s="89">
        <v>3530.509</v>
      </c>
      <c r="R1227" s="89"/>
      <c r="S1227" s="89"/>
      <c r="T1227" s="89"/>
      <c r="U1227" s="89">
        <v>3530.509</v>
      </c>
      <c r="V1227" s="90">
        <v>2883.2490166666666</v>
      </c>
      <c r="W1227" s="89">
        <v>2883.2490166666666</v>
      </c>
      <c r="X1227" s="96">
        <v>2013</v>
      </c>
      <c r="Y1227" s="22" t="s">
        <v>6936</v>
      </c>
      <c r="Z1227" s="22" t="s">
        <v>6712</v>
      </c>
      <c r="AA1227" s="22" t="s">
        <v>6713</v>
      </c>
      <c r="AB1227" s="22" t="s">
        <v>6803</v>
      </c>
      <c r="AC1227" s="22" t="s">
        <v>9233</v>
      </c>
      <c r="AD1227" s="92" t="s">
        <v>8233</v>
      </c>
      <c r="AE1227" s="93">
        <v>8.1666666666666661</v>
      </c>
      <c r="AF1227" s="22" t="s">
        <v>8711</v>
      </c>
      <c r="AG1227" s="94">
        <v>41333</v>
      </c>
      <c r="AH1227" s="245">
        <v>42004</v>
      </c>
      <c r="AI1227" s="94">
        <v>42004</v>
      </c>
      <c r="AJ1227" s="94">
        <v>42005</v>
      </c>
      <c r="AK1227" s="22"/>
    </row>
    <row r="1228" spans="1:37" x14ac:dyDescent="0.25">
      <c r="A1228" t="str">
        <f t="shared" si="19"/>
        <v>AF02946</v>
      </c>
      <c r="B1228" s="16" t="s">
        <v>2944</v>
      </c>
      <c r="C1228" s="227" t="s">
        <v>3357</v>
      </c>
      <c r="D1228" s="16" t="s">
        <v>3336</v>
      </c>
      <c r="E1228" s="22"/>
      <c r="F1228" s="22"/>
      <c r="G1228" s="22"/>
      <c r="H1228" s="22" t="s">
        <v>9230</v>
      </c>
      <c r="I1228" s="22" t="s">
        <v>9199</v>
      </c>
      <c r="J1228" s="22" t="s">
        <v>9236</v>
      </c>
      <c r="K1228" s="86">
        <v>41304</v>
      </c>
      <c r="L1228" s="87">
        <v>7428.9389999999994</v>
      </c>
      <c r="M1228" s="22" t="s">
        <v>9220</v>
      </c>
      <c r="N1228" s="22"/>
      <c r="O1228" s="88">
        <v>41333</v>
      </c>
      <c r="P1228" s="22" t="s">
        <v>9235</v>
      </c>
      <c r="Q1228" s="89">
        <v>7428.9389999999994</v>
      </c>
      <c r="R1228" s="89"/>
      <c r="S1228" s="89"/>
      <c r="T1228" s="89"/>
      <c r="U1228" s="89">
        <v>7428.9389999999994</v>
      </c>
      <c r="V1228" s="90">
        <v>6066.9668499999998</v>
      </c>
      <c r="W1228" s="89">
        <v>6066.9668499999998</v>
      </c>
      <c r="X1228" s="96">
        <v>2013</v>
      </c>
      <c r="Y1228" s="22" t="s">
        <v>6936</v>
      </c>
      <c r="Z1228" s="22" t="s">
        <v>6712</v>
      </c>
      <c r="AA1228" s="22" t="s">
        <v>6713</v>
      </c>
      <c r="AB1228" s="22" t="s">
        <v>6803</v>
      </c>
      <c r="AC1228" s="22" t="s">
        <v>9233</v>
      </c>
      <c r="AD1228" s="92" t="s">
        <v>8233</v>
      </c>
      <c r="AE1228" s="93">
        <v>8.1666666666666661</v>
      </c>
      <c r="AF1228" s="22" t="s">
        <v>8711</v>
      </c>
      <c r="AG1228" s="94">
        <v>41333</v>
      </c>
      <c r="AH1228" s="245">
        <v>42004</v>
      </c>
      <c r="AI1228" s="94">
        <v>42004</v>
      </c>
      <c r="AJ1228" s="94">
        <v>42005</v>
      </c>
      <c r="AK1228" s="22"/>
    </row>
    <row r="1229" spans="1:37" x14ac:dyDescent="0.25">
      <c r="A1229" t="str">
        <f t="shared" si="19"/>
        <v>AF02947</v>
      </c>
      <c r="B1229" s="16" t="s">
        <v>2944</v>
      </c>
      <c r="C1229" s="227" t="s">
        <v>3358</v>
      </c>
      <c r="D1229" s="16" t="s">
        <v>3128</v>
      </c>
      <c r="E1229" s="22"/>
      <c r="F1229" s="22"/>
      <c r="G1229" s="22"/>
      <c r="H1229" s="22" t="s">
        <v>9239</v>
      </c>
      <c r="I1229" s="22" t="s">
        <v>9199</v>
      </c>
      <c r="J1229" s="22" t="s">
        <v>9240</v>
      </c>
      <c r="K1229" s="86">
        <v>41304</v>
      </c>
      <c r="L1229" s="87">
        <v>3637.5</v>
      </c>
      <c r="M1229" s="22" t="s">
        <v>9220</v>
      </c>
      <c r="N1229" s="22"/>
      <c r="O1229" s="88">
        <v>41333</v>
      </c>
      <c r="P1229" s="22" t="s">
        <v>9241</v>
      </c>
      <c r="Q1229" s="89">
        <v>3637.5</v>
      </c>
      <c r="R1229" s="89"/>
      <c r="S1229" s="89"/>
      <c r="T1229" s="89"/>
      <c r="U1229" s="89">
        <v>3637.5</v>
      </c>
      <c r="V1229" s="90">
        <v>2970.625</v>
      </c>
      <c r="W1229" s="89">
        <v>2970.625</v>
      </c>
      <c r="X1229" s="96">
        <v>2013</v>
      </c>
      <c r="Y1229" s="22" t="s">
        <v>6936</v>
      </c>
      <c r="Z1229" s="22" t="s">
        <v>6712</v>
      </c>
      <c r="AA1229" s="22" t="s">
        <v>6713</v>
      </c>
      <c r="AB1229" s="22" t="s">
        <v>6803</v>
      </c>
      <c r="AC1229" s="22" t="s">
        <v>9242</v>
      </c>
      <c r="AD1229" s="92" t="s">
        <v>8233</v>
      </c>
      <c r="AE1229" s="93">
        <v>8.1666666666666661</v>
      </c>
      <c r="AF1229" s="22" t="s">
        <v>8711</v>
      </c>
      <c r="AG1229" s="94">
        <v>41333</v>
      </c>
      <c r="AH1229" s="245">
        <v>42004</v>
      </c>
      <c r="AI1229" s="94">
        <v>42004</v>
      </c>
      <c r="AJ1229" s="94">
        <v>42005</v>
      </c>
      <c r="AK1229" s="22"/>
    </row>
    <row r="1230" spans="1:37" x14ac:dyDescent="0.25">
      <c r="A1230" t="str">
        <f t="shared" si="19"/>
        <v>AF02949</v>
      </c>
      <c r="B1230" s="16" t="s">
        <v>2944</v>
      </c>
      <c r="C1230" s="227" t="s">
        <v>3359</v>
      </c>
      <c r="D1230" s="16" t="s">
        <v>3033</v>
      </c>
      <c r="E1230" s="22"/>
      <c r="F1230" s="22"/>
      <c r="G1230" s="22"/>
      <c r="H1230" s="22" t="s">
        <v>9243</v>
      </c>
      <c r="I1230" s="22" t="s">
        <v>9199</v>
      </c>
      <c r="J1230" s="22" t="s">
        <v>9244</v>
      </c>
      <c r="K1230" s="86">
        <v>41304</v>
      </c>
      <c r="L1230" s="87">
        <v>6663.9</v>
      </c>
      <c r="M1230" s="22" t="s">
        <v>9220</v>
      </c>
      <c r="N1230" s="22"/>
      <c r="O1230" s="88">
        <v>41333</v>
      </c>
      <c r="P1230" s="22" t="s">
        <v>9245</v>
      </c>
      <c r="Q1230" s="89">
        <v>6663.9</v>
      </c>
      <c r="R1230" s="89"/>
      <c r="S1230" s="89"/>
      <c r="T1230" s="89"/>
      <c r="U1230" s="89">
        <v>6663.9</v>
      </c>
      <c r="V1230" s="90">
        <v>5442.1849999999995</v>
      </c>
      <c r="W1230" s="89">
        <v>5442.1849999999995</v>
      </c>
      <c r="X1230" s="96">
        <v>2013</v>
      </c>
      <c r="Y1230" s="22" t="s">
        <v>6936</v>
      </c>
      <c r="Z1230" s="22" t="s">
        <v>6712</v>
      </c>
      <c r="AA1230" s="22" t="s">
        <v>6713</v>
      </c>
      <c r="AB1230" s="22" t="s">
        <v>6803</v>
      </c>
      <c r="AC1230" s="22" t="s">
        <v>9246</v>
      </c>
      <c r="AD1230" s="92" t="s">
        <v>8233</v>
      </c>
      <c r="AE1230" s="93">
        <v>8.1666666666666661</v>
      </c>
      <c r="AF1230" s="22" t="s">
        <v>8711</v>
      </c>
      <c r="AG1230" s="94">
        <v>41333</v>
      </c>
      <c r="AH1230" s="245">
        <v>42004</v>
      </c>
      <c r="AI1230" s="94">
        <v>42004</v>
      </c>
      <c r="AJ1230" s="94">
        <v>42005</v>
      </c>
      <c r="AK1230" s="22"/>
    </row>
    <row r="1231" spans="1:37" x14ac:dyDescent="0.25">
      <c r="A1231" t="str">
        <f t="shared" si="19"/>
        <v>AF02921</v>
      </c>
      <c r="B1231" s="16" t="s">
        <v>2944</v>
      </c>
      <c r="C1231" s="227" t="s">
        <v>3360</v>
      </c>
      <c r="D1231" s="16" t="s">
        <v>3083</v>
      </c>
      <c r="E1231" s="22"/>
      <c r="F1231" s="22"/>
      <c r="G1231" s="22"/>
      <c r="H1231" s="22" t="s">
        <v>9243</v>
      </c>
      <c r="I1231" s="22" t="s">
        <v>9199</v>
      </c>
      <c r="J1231" s="22" t="s">
        <v>9231</v>
      </c>
      <c r="K1231" s="86">
        <v>41304</v>
      </c>
      <c r="L1231" s="87">
        <v>9312</v>
      </c>
      <c r="M1231" s="22" t="s">
        <v>9220</v>
      </c>
      <c r="N1231" s="22"/>
      <c r="O1231" s="88">
        <v>41333</v>
      </c>
      <c r="P1231" s="22" t="s">
        <v>9232</v>
      </c>
      <c r="Q1231" s="89">
        <v>9312</v>
      </c>
      <c r="R1231" s="89"/>
      <c r="S1231" s="89"/>
      <c r="T1231" s="89"/>
      <c r="U1231" s="89">
        <v>2328</v>
      </c>
      <c r="V1231" s="90">
        <v>1901.1999999999998</v>
      </c>
      <c r="W1231" s="89">
        <v>1901.1999999999998</v>
      </c>
      <c r="X1231" s="96">
        <v>2013</v>
      </c>
      <c r="Y1231" s="22" t="s">
        <v>6936</v>
      </c>
      <c r="Z1231" s="22" t="s">
        <v>6712</v>
      </c>
      <c r="AA1231" s="22" t="s">
        <v>6713</v>
      </c>
      <c r="AB1231" s="22" t="s">
        <v>6803</v>
      </c>
      <c r="AC1231" s="22" t="s">
        <v>9246</v>
      </c>
      <c r="AD1231" s="92" t="s">
        <v>8233</v>
      </c>
      <c r="AE1231" s="93">
        <v>3.1666666666666665</v>
      </c>
      <c r="AF1231" s="22" t="s">
        <v>8711</v>
      </c>
      <c r="AG1231" s="94">
        <v>41333</v>
      </c>
      <c r="AH1231" s="245">
        <v>42004</v>
      </c>
      <c r="AI1231" s="94">
        <v>42004</v>
      </c>
      <c r="AJ1231" s="94">
        <v>42005</v>
      </c>
      <c r="AK1231" s="22"/>
    </row>
    <row r="1232" spans="1:37" x14ac:dyDescent="0.25">
      <c r="A1232" t="str">
        <f t="shared" si="19"/>
        <v>AF02922</v>
      </c>
      <c r="B1232" s="16" t="s">
        <v>2944</v>
      </c>
      <c r="C1232" s="227" t="s">
        <v>3361</v>
      </c>
      <c r="D1232" s="16" t="s">
        <v>3083</v>
      </c>
      <c r="E1232" s="22"/>
      <c r="F1232" s="22"/>
      <c r="G1232" s="22"/>
      <c r="H1232" s="22" t="s">
        <v>9243</v>
      </c>
      <c r="I1232" s="22" t="s">
        <v>9199</v>
      </c>
      <c r="J1232" s="22" t="s">
        <v>9231</v>
      </c>
      <c r="K1232" s="86">
        <v>41304</v>
      </c>
      <c r="L1232" s="87">
        <v>9312</v>
      </c>
      <c r="M1232" s="22" t="s">
        <v>9220</v>
      </c>
      <c r="N1232" s="22"/>
      <c r="O1232" s="88">
        <v>41333</v>
      </c>
      <c r="P1232" s="22" t="s">
        <v>9232</v>
      </c>
      <c r="Q1232" s="89"/>
      <c r="R1232" s="89"/>
      <c r="S1232" s="89"/>
      <c r="T1232" s="89"/>
      <c r="U1232" s="89">
        <v>2328</v>
      </c>
      <c r="V1232" s="90">
        <v>1901.1999999999998</v>
      </c>
      <c r="W1232" s="89">
        <v>1901.1999999999998</v>
      </c>
      <c r="X1232" s="96">
        <v>2013</v>
      </c>
      <c r="Y1232" s="22" t="s">
        <v>6936</v>
      </c>
      <c r="Z1232" s="22" t="s">
        <v>6712</v>
      </c>
      <c r="AA1232" s="22" t="s">
        <v>6713</v>
      </c>
      <c r="AB1232" s="22" t="s">
        <v>6803</v>
      </c>
      <c r="AC1232" s="22" t="s">
        <v>9246</v>
      </c>
      <c r="AD1232" s="92" t="s">
        <v>8233</v>
      </c>
      <c r="AE1232" s="93">
        <v>3.1666666666666665</v>
      </c>
      <c r="AF1232" s="22" t="s">
        <v>8711</v>
      </c>
      <c r="AG1232" s="94">
        <v>41333</v>
      </c>
      <c r="AH1232" s="245">
        <v>42004</v>
      </c>
      <c r="AI1232" s="94">
        <v>42004</v>
      </c>
      <c r="AJ1232" s="94">
        <v>42005</v>
      </c>
      <c r="AK1232" s="22"/>
    </row>
    <row r="1233" spans="1:37" x14ac:dyDescent="0.25">
      <c r="A1233" t="str">
        <f t="shared" si="19"/>
        <v>AF02926</v>
      </c>
      <c r="B1233" s="16" t="s">
        <v>2944</v>
      </c>
      <c r="C1233" s="227" t="s">
        <v>3362</v>
      </c>
      <c r="D1233" s="16" t="s">
        <v>2947</v>
      </c>
      <c r="E1233" s="22"/>
      <c r="F1233" s="22"/>
      <c r="G1233" s="22"/>
      <c r="H1233" s="22" t="s">
        <v>9243</v>
      </c>
      <c r="I1233" s="22" t="s">
        <v>9199</v>
      </c>
      <c r="J1233" s="22" t="s">
        <v>9231</v>
      </c>
      <c r="K1233" s="86">
        <v>41304</v>
      </c>
      <c r="L1233" s="87">
        <v>9312</v>
      </c>
      <c r="M1233" s="22" t="s">
        <v>9220</v>
      </c>
      <c r="N1233" s="22"/>
      <c r="O1233" s="88">
        <v>41333</v>
      </c>
      <c r="P1233" s="22" t="s">
        <v>9232</v>
      </c>
      <c r="Q1233" s="89"/>
      <c r="R1233" s="89"/>
      <c r="S1233" s="89"/>
      <c r="T1233" s="89"/>
      <c r="U1233" s="89">
        <v>2328</v>
      </c>
      <c r="V1233" s="90">
        <v>1901.1999999999998</v>
      </c>
      <c r="W1233" s="89">
        <v>1901.1999999999998</v>
      </c>
      <c r="X1233" s="96">
        <v>2013</v>
      </c>
      <c r="Y1233" s="22" t="s">
        <v>6936</v>
      </c>
      <c r="Z1233" s="22" t="s">
        <v>6712</v>
      </c>
      <c r="AA1233" s="22" t="s">
        <v>6713</v>
      </c>
      <c r="AB1233" s="22" t="s">
        <v>6803</v>
      </c>
      <c r="AC1233" s="22" t="s">
        <v>9246</v>
      </c>
      <c r="AD1233" s="92" t="s">
        <v>8233</v>
      </c>
      <c r="AE1233" s="93">
        <v>8.1666666666666661</v>
      </c>
      <c r="AF1233" s="22" t="s">
        <v>8711</v>
      </c>
      <c r="AG1233" s="94">
        <v>41333</v>
      </c>
      <c r="AH1233" s="245">
        <v>42004</v>
      </c>
      <c r="AI1233" s="94">
        <v>42004</v>
      </c>
      <c r="AJ1233" s="94">
        <v>42005</v>
      </c>
      <c r="AK1233" s="22"/>
    </row>
    <row r="1234" spans="1:37" x14ac:dyDescent="0.25">
      <c r="A1234" t="str">
        <f t="shared" si="19"/>
        <v>AF02940</v>
      </c>
      <c r="B1234" s="16" t="s">
        <v>2944</v>
      </c>
      <c r="C1234" s="227" t="s">
        <v>3363</v>
      </c>
      <c r="D1234" s="16" t="s">
        <v>2947</v>
      </c>
      <c r="E1234" s="22"/>
      <c r="F1234" s="22"/>
      <c r="G1234" s="22"/>
      <c r="H1234" s="22" t="s">
        <v>9243</v>
      </c>
      <c r="I1234" s="22" t="s">
        <v>9199</v>
      </c>
      <c r="J1234" s="22" t="s">
        <v>9231</v>
      </c>
      <c r="K1234" s="86">
        <v>41304</v>
      </c>
      <c r="L1234" s="87">
        <v>9312</v>
      </c>
      <c r="M1234" s="22" t="s">
        <v>9220</v>
      </c>
      <c r="N1234" s="22"/>
      <c r="O1234" s="88">
        <v>41333</v>
      </c>
      <c r="P1234" s="22" t="s">
        <v>9232</v>
      </c>
      <c r="Q1234" s="89"/>
      <c r="R1234" s="89"/>
      <c r="S1234" s="89"/>
      <c r="T1234" s="89"/>
      <c r="U1234" s="89">
        <v>2328</v>
      </c>
      <c r="V1234" s="90">
        <v>1901.1999999999998</v>
      </c>
      <c r="W1234" s="89">
        <v>1901.1999999999998</v>
      </c>
      <c r="X1234" s="96">
        <v>2013</v>
      </c>
      <c r="Y1234" s="22" t="s">
        <v>6936</v>
      </c>
      <c r="Z1234" s="22" t="s">
        <v>6712</v>
      </c>
      <c r="AA1234" s="22" t="s">
        <v>6713</v>
      </c>
      <c r="AB1234" s="22" t="s">
        <v>6803</v>
      </c>
      <c r="AC1234" s="22" t="s">
        <v>9246</v>
      </c>
      <c r="AD1234" s="92" t="s">
        <v>8233</v>
      </c>
      <c r="AE1234" s="93">
        <v>8.1666666666666661</v>
      </c>
      <c r="AF1234" s="22" t="s">
        <v>8711</v>
      </c>
      <c r="AG1234" s="94">
        <v>41333</v>
      </c>
      <c r="AH1234" s="245">
        <v>42004</v>
      </c>
      <c r="AI1234" s="94">
        <v>42004</v>
      </c>
      <c r="AJ1234" s="94">
        <v>42005</v>
      </c>
      <c r="AK1234" s="22"/>
    </row>
    <row r="1235" spans="1:37" x14ac:dyDescent="0.25">
      <c r="A1235" t="str">
        <f t="shared" si="19"/>
        <v>AF02930</v>
      </c>
      <c r="B1235" s="16" t="s">
        <v>2944</v>
      </c>
      <c r="C1235" s="227" t="s">
        <v>3364</v>
      </c>
      <c r="D1235" s="16" t="s">
        <v>3336</v>
      </c>
      <c r="E1235" s="22"/>
      <c r="F1235" s="22"/>
      <c r="G1235" s="22"/>
      <c r="H1235" s="22" t="s">
        <v>9243</v>
      </c>
      <c r="I1235" s="22" t="s">
        <v>9199</v>
      </c>
      <c r="J1235" s="22" t="s">
        <v>9236</v>
      </c>
      <c r="K1235" s="86">
        <v>41304</v>
      </c>
      <c r="L1235" s="87">
        <v>13890.4</v>
      </c>
      <c r="M1235" s="22" t="s">
        <v>9220</v>
      </c>
      <c r="N1235" s="22"/>
      <c r="O1235" s="88">
        <v>41333</v>
      </c>
      <c r="P1235" s="22" t="s">
        <v>9235</v>
      </c>
      <c r="Q1235" s="89">
        <v>13890.4</v>
      </c>
      <c r="R1235" s="89"/>
      <c r="S1235" s="89"/>
      <c r="T1235" s="89"/>
      <c r="U1235" s="89">
        <v>13890.4</v>
      </c>
      <c r="V1235" s="90">
        <v>11343.826666666666</v>
      </c>
      <c r="W1235" s="89">
        <v>11343.826666666666</v>
      </c>
      <c r="X1235" s="96">
        <v>2013</v>
      </c>
      <c r="Y1235" s="22" t="s">
        <v>6936</v>
      </c>
      <c r="Z1235" s="22" t="s">
        <v>6712</v>
      </c>
      <c r="AA1235" s="22" t="s">
        <v>6713</v>
      </c>
      <c r="AB1235" s="22" t="s">
        <v>6803</v>
      </c>
      <c r="AC1235" s="22" t="s">
        <v>9246</v>
      </c>
      <c r="AD1235" s="92" t="s">
        <v>8233</v>
      </c>
      <c r="AE1235" s="93">
        <v>8.1666666666666661</v>
      </c>
      <c r="AF1235" s="22" t="s">
        <v>8711</v>
      </c>
      <c r="AG1235" s="94">
        <v>41333</v>
      </c>
      <c r="AH1235" s="245">
        <v>42004</v>
      </c>
      <c r="AI1235" s="94">
        <v>42004</v>
      </c>
      <c r="AJ1235" s="94">
        <v>42005</v>
      </c>
      <c r="AK1235" s="22"/>
    </row>
    <row r="1236" spans="1:37" x14ac:dyDescent="0.25">
      <c r="A1236" t="str">
        <f t="shared" si="19"/>
        <v>AF02952</v>
      </c>
      <c r="B1236" s="16" t="s">
        <v>2944</v>
      </c>
      <c r="C1236" s="227" t="s">
        <v>3365</v>
      </c>
      <c r="D1236" s="16" t="s">
        <v>3336</v>
      </c>
      <c r="E1236" s="22"/>
      <c r="F1236" s="22"/>
      <c r="G1236" s="22"/>
      <c r="H1236" s="22" t="s">
        <v>9243</v>
      </c>
      <c r="I1236" s="22" t="s">
        <v>9199</v>
      </c>
      <c r="J1236" s="22" t="s">
        <v>9236</v>
      </c>
      <c r="K1236" s="86">
        <v>41304</v>
      </c>
      <c r="L1236" s="87">
        <v>15030.15</v>
      </c>
      <c r="M1236" s="22" t="s">
        <v>9220</v>
      </c>
      <c r="N1236" s="22"/>
      <c r="O1236" s="88">
        <v>41333</v>
      </c>
      <c r="P1236" s="22" t="s">
        <v>9235</v>
      </c>
      <c r="Q1236" s="89">
        <v>15030.15</v>
      </c>
      <c r="R1236" s="89"/>
      <c r="S1236" s="89"/>
      <c r="T1236" s="89"/>
      <c r="U1236" s="89">
        <v>15030.15</v>
      </c>
      <c r="V1236" s="90">
        <v>12274.622499999999</v>
      </c>
      <c r="W1236" s="89">
        <v>12274.622499999999</v>
      </c>
      <c r="X1236" s="96">
        <v>2013</v>
      </c>
      <c r="Y1236" s="22" t="s">
        <v>6936</v>
      </c>
      <c r="Z1236" s="22" t="s">
        <v>6712</v>
      </c>
      <c r="AA1236" s="22" t="s">
        <v>6713</v>
      </c>
      <c r="AB1236" s="22" t="s">
        <v>6803</v>
      </c>
      <c r="AC1236" s="22" t="s">
        <v>9246</v>
      </c>
      <c r="AD1236" s="92" t="s">
        <v>8233</v>
      </c>
      <c r="AE1236" s="93">
        <v>8.1666666666666661</v>
      </c>
      <c r="AF1236" s="22" t="s">
        <v>8711</v>
      </c>
      <c r="AG1236" s="94">
        <v>41333</v>
      </c>
      <c r="AH1236" s="245">
        <v>42004</v>
      </c>
      <c r="AI1236" s="94">
        <v>42004</v>
      </c>
      <c r="AJ1236" s="94">
        <v>42005</v>
      </c>
      <c r="AK1236" s="22"/>
    </row>
    <row r="1237" spans="1:37" x14ac:dyDescent="0.25">
      <c r="A1237" t="str">
        <f t="shared" si="19"/>
        <v>AF02931</v>
      </c>
      <c r="B1237" s="16" t="s">
        <v>2944</v>
      </c>
      <c r="C1237" s="227" t="s">
        <v>3366</v>
      </c>
      <c r="D1237" s="16" t="s">
        <v>3083</v>
      </c>
      <c r="E1237" s="22"/>
      <c r="F1237" s="22"/>
      <c r="G1237" s="22"/>
      <c r="H1237" s="22" t="s">
        <v>9243</v>
      </c>
      <c r="I1237" s="22" t="s">
        <v>9199</v>
      </c>
      <c r="J1237" s="22" t="s">
        <v>9247</v>
      </c>
      <c r="K1237" s="86">
        <v>41304</v>
      </c>
      <c r="L1237" s="87">
        <v>18415.45</v>
      </c>
      <c r="M1237" s="22" t="s">
        <v>9220</v>
      </c>
      <c r="N1237" s="22"/>
      <c r="O1237" s="88">
        <v>41333</v>
      </c>
      <c r="P1237" s="22" t="s">
        <v>9232</v>
      </c>
      <c r="Q1237" s="89">
        <v>18415.45</v>
      </c>
      <c r="R1237" s="89"/>
      <c r="S1237" s="89"/>
      <c r="T1237" s="89"/>
      <c r="U1237" s="89">
        <v>4603.8625000000002</v>
      </c>
      <c r="V1237" s="90">
        <v>3759.821041666667</v>
      </c>
      <c r="W1237" s="89">
        <v>3759.821041666667</v>
      </c>
      <c r="X1237" s="96">
        <v>2013</v>
      </c>
      <c r="Y1237" s="22" t="s">
        <v>6936</v>
      </c>
      <c r="Z1237" s="22" t="s">
        <v>6712</v>
      </c>
      <c r="AA1237" s="22" t="s">
        <v>6713</v>
      </c>
      <c r="AB1237" s="22" t="s">
        <v>6803</v>
      </c>
      <c r="AC1237" s="22" t="s">
        <v>9246</v>
      </c>
      <c r="AD1237" s="92" t="s">
        <v>8233</v>
      </c>
      <c r="AE1237" s="93">
        <v>3.1666666666666665</v>
      </c>
      <c r="AF1237" s="22" t="s">
        <v>8711</v>
      </c>
      <c r="AG1237" s="94">
        <v>41333</v>
      </c>
      <c r="AH1237" s="245">
        <v>42004</v>
      </c>
      <c r="AI1237" s="94">
        <v>42004</v>
      </c>
      <c r="AJ1237" s="94">
        <v>42005</v>
      </c>
      <c r="AK1237" s="22"/>
    </row>
    <row r="1238" spans="1:37" x14ac:dyDescent="0.25">
      <c r="A1238" t="str">
        <f t="shared" si="19"/>
        <v>AF02699</v>
      </c>
      <c r="B1238" s="16" t="s">
        <v>2944</v>
      </c>
      <c r="C1238" s="227" t="s">
        <v>3367</v>
      </c>
      <c r="D1238" s="16" t="s">
        <v>3083</v>
      </c>
      <c r="E1238" s="22"/>
      <c r="F1238" s="22"/>
      <c r="G1238" s="22"/>
      <c r="H1238" s="22" t="s">
        <v>9243</v>
      </c>
      <c r="I1238" s="22" t="s">
        <v>9199</v>
      </c>
      <c r="J1238" s="22" t="s">
        <v>9247</v>
      </c>
      <c r="K1238" s="86">
        <v>41304</v>
      </c>
      <c r="L1238" s="87">
        <v>18415.45</v>
      </c>
      <c r="M1238" s="22" t="s">
        <v>9220</v>
      </c>
      <c r="N1238" s="22"/>
      <c r="O1238" s="88">
        <v>41333</v>
      </c>
      <c r="P1238" s="22" t="s">
        <v>9232</v>
      </c>
      <c r="Q1238" s="89"/>
      <c r="R1238" s="89"/>
      <c r="S1238" s="89"/>
      <c r="T1238" s="89"/>
      <c r="U1238" s="89">
        <v>4603.8625000000002</v>
      </c>
      <c r="V1238" s="90">
        <v>3759.821041666667</v>
      </c>
      <c r="W1238" s="89">
        <v>3759.821041666667</v>
      </c>
      <c r="X1238" s="96">
        <v>2013</v>
      </c>
      <c r="Y1238" s="22" t="s">
        <v>6936</v>
      </c>
      <c r="Z1238" s="22" t="s">
        <v>6712</v>
      </c>
      <c r="AA1238" s="22" t="s">
        <v>6713</v>
      </c>
      <c r="AB1238" s="22" t="s">
        <v>6803</v>
      </c>
      <c r="AC1238" s="22" t="s">
        <v>9246</v>
      </c>
      <c r="AD1238" s="92" t="s">
        <v>8233</v>
      </c>
      <c r="AE1238" s="93">
        <v>3.1666666666666665</v>
      </c>
      <c r="AF1238" s="22" t="s">
        <v>8711</v>
      </c>
      <c r="AG1238" s="94">
        <v>41333</v>
      </c>
      <c r="AH1238" s="245">
        <v>42004</v>
      </c>
      <c r="AI1238" s="94">
        <v>42004</v>
      </c>
      <c r="AJ1238" s="94">
        <v>42005</v>
      </c>
      <c r="AK1238" s="22"/>
    </row>
    <row r="1239" spans="1:37" x14ac:dyDescent="0.25">
      <c r="A1239" t="str">
        <f t="shared" si="19"/>
        <v>AF02927</v>
      </c>
      <c r="B1239" s="16" t="s">
        <v>2944</v>
      </c>
      <c r="C1239" s="227" t="s">
        <v>3368</v>
      </c>
      <c r="D1239" s="16" t="s">
        <v>3083</v>
      </c>
      <c r="E1239" s="22"/>
      <c r="F1239" s="22"/>
      <c r="G1239" s="22"/>
      <c r="H1239" s="22" t="s">
        <v>9243</v>
      </c>
      <c r="I1239" s="22" t="s">
        <v>9199</v>
      </c>
      <c r="J1239" s="22" t="s">
        <v>9247</v>
      </c>
      <c r="K1239" s="86">
        <v>41304</v>
      </c>
      <c r="L1239" s="87">
        <v>18415.45</v>
      </c>
      <c r="M1239" s="22" t="s">
        <v>9220</v>
      </c>
      <c r="N1239" s="22"/>
      <c r="O1239" s="88">
        <v>41333</v>
      </c>
      <c r="P1239" s="22" t="s">
        <v>9232</v>
      </c>
      <c r="Q1239" s="89"/>
      <c r="R1239" s="89"/>
      <c r="S1239" s="89"/>
      <c r="T1239" s="89"/>
      <c r="U1239" s="89">
        <v>4603.8625000000002</v>
      </c>
      <c r="V1239" s="90">
        <v>3759.821041666667</v>
      </c>
      <c r="W1239" s="89">
        <v>3759.821041666667</v>
      </c>
      <c r="X1239" s="96">
        <v>2013</v>
      </c>
      <c r="Y1239" s="22" t="s">
        <v>6936</v>
      </c>
      <c r="Z1239" s="22" t="s">
        <v>6712</v>
      </c>
      <c r="AA1239" s="22" t="s">
        <v>6713</v>
      </c>
      <c r="AB1239" s="22" t="s">
        <v>6803</v>
      </c>
      <c r="AC1239" s="22" t="s">
        <v>9246</v>
      </c>
      <c r="AD1239" s="92" t="s">
        <v>8233</v>
      </c>
      <c r="AE1239" s="93">
        <v>3.1666666666666665</v>
      </c>
      <c r="AF1239" s="22" t="s">
        <v>8711</v>
      </c>
      <c r="AG1239" s="94">
        <v>41333</v>
      </c>
      <c r="AH1239" s="245">
        <v>42004</v>
      </c>
      <c r="AI1239" s="94">
        <v>42004</v>
      </c>
      <c r="AJ1239" s="94">
        <v>42005</v>
      </c>
      <c r="AK1239" s="22"/>
    </row>
    <row r="1240" spans="1:37" x14ac:dyDescent="0.25">
      <c r="A1240" t="str">
        <f t="shared" si="19"/>
        <v>AF02933</v>
      </c>
      <c r="B1240" s="16" t="s">
        <v>2944</v>
      </c>
      <c r="C1240" s="227" t="s">
        <v>3369</v>
      </c>
      <c r="D1240" s="16" t="s">
        <v>2947</v>
      </c>
      <c r="E1240" s="22"/>
      <c r="F1240" s="22"/>
      <c r="G1240" s="22"/>
      <c r="H1240" s="22" t="s">
        <v>9243</v>
      </c>
      <c r="I1240" s="22" t="s">
        <v>9199</v>
      </c>
      <c r="J1240" s="22" t="s">
        <v>9247</v>
      </c>
      <c r="K1240" s="86">
        <v>41304</v>
      </c>
      <c r="L1240" s="87">
        <v>18415.45</v>
      </c>
      <c r="M1240" s="22" t="s">
        <v>9220</v>
      </c>
      <c r="N1240" s="22"/>
      <c r="O1240" s="88">
        <v>41333</v>
      </c>
      <c r="P1240" s="22" t="s">
        <v>9232</v>
      </c>
      <c r="Q1240" s="89"/>
      <c r="R1240" s="89"/>
      <c r="S1240" s="89"/>
      <c r="T1240" s="89"/>
      <c r="U1240" s="89">
        <v>4603.8625000000002</v>
      </c>
      <c r="V1240" s="90">
        <v>3759.821041666667</v>
      </c>
      <c r="W1240" s="89">
        <v>3759.821041666667</v>
      </c>
      <c r="X1240" s="96">
        <v>2013</v>
      </c>
      <c r="Y1240" s="22" t="s">
        <v>6936</v>
      </c>
      <c r="Z1240" s="22" t="s">
        <v>6712</v>
      </c>
      <c r="AA1240" s="22" t="s">
        <v>6713</v>
      </c>
      <c r="AB1240" s="22" t="s">
        <v>6803</v>
      </c>
      <c r="AC1240" s="22" t="s">
        <v>9246</v>
      </c>
      <c r="AD1240" s="92" t="s">
        <v>8233</v>
      </c>
      <c r="AE1240" s="93">
        <v>8.1666666666666661</v>
      </c>
      <c r="AF1240" s="22" t="s">
        <v>8711</v>
      </c>
      <c r="AG1240" s="94">
        <v>41333</v>
      </c>
      <c r="AH1240" s="245">
        <v>42004</v>
      </c>
      <c r="AI1240" s="94">
        <v>42004</v>
      </c>
      <c r="AJ1240" s="94">
        <v>42005</v>
      </c>
      <c r="AK1240" s="22"/>
    </row>
    <row r="1241" spans="1:37" x14ac:dyDescent="0.25">
      <c r="A1241" t="str">
        <f t="shared" si="19"/>
        <v>AF02943</v>
      </c>
      <c r="B1241" s="16" t="s">
        <v>2944</v>
      </c>
      <c r="C1241" s="227" t="s">
        <v>3370</v>
      </c>
      <c r="D1241" s="16" t="s">
        <v>3336</v>
      </c>
      <c r="E1241" s="22"/>
      <c r="F1241" s="22"/>
      <c r="G1241" s="22"/>
      <c r="H1241" s="22" t="s">
        <v>9243</v>
      </c>
      <c r="I1241" s="22" t="s">
        <v>9199</v>
      </c>
      <c r="J1241" s="22" t="s">
        <v>9236</v>
      </c>
      <c r="K1241" s="86">
        <v>41304</v>
      </c>
      <c r="L1241" s="87">
        <v>27780.799999999999</v>
      </c>
      <c r="M1241" s="22" t="s">
        <v>9220</v>
      </c>
      <c r="N1241" s="22"/>
      <c r="O1241" s="88">
        <v>41333</v>
      </c>
      <c r="P1241" s="22" t="s">
        <v>9235</v>
      </c>
      <c r="Q1241" s="89">
        <v>27780.799999999999</v>
      </c>
      <c r="R1241" s="89"/>
      <c r="S1241" s="89"/>
      <c r="T1241" s="89"/>
      <c r="U1241" s="89">
        <v>13890.4</v>
      </c>
      <c r="V1241" s="90">
        <v>11343.826666666666</v>
      </c>
      <c r="W1241" s="89">
        <v>11343.826666666666</v>
      </c>
      <c r="X1241" s="96">
        <v>2013</v>
      </c>
      <c r="Y1241" s="22" t="s">
        <v>6936</v>
      </c>
      <c r="Z1241" s="22" t="s">
        <v>6712</v>
      </c>
      <c r="AA1241" s="22" t="s">
        <v>6713</v>
      </c>
      <c r="AB1241" s="22" t="s">
        <v>6803</v>
      </c>
      <c r="AC1241" s="22" t="s">
        <v>9246</v>
      </c>
      <c r="AD1241" s="92" t="s">
        <v>8233</v>
      </c>
      <c r="AE1241" s="93">
        <v>8.1666666666666661</v>
      </c>
      <c r="AF1241" s="22" t="s">
        <v>8711</v>
      </c>
      <c r="AG1241" s="94">
        <v>41333</v>
      </c>
      <c r="AH1241" s="245">
        <v>42004</v>
      </c>
      <c r="AI1241" s="94">
        <v>42004</v>
      </c>
      <c r="AJ1241" s="94">
        <v>42005</v>
      </c>
      <c r="AK1241" s="22"/>
    </row>
    <row r="1242" spans="1:37" x14ac:dyDescent="0.25">
      <c r="A1242" t="str">
        <f t="shared" si="19"/>
        <v>AF02934</v>
      </c>
      <c r="B1242" s="16" t="s">
        <v>2944</v>
      </c>
      <c r="C1242" s="227" t="s">
        <v>3371</v>
      </c>
      <c r="D1242" s="16" t="s">
        <v>3336</v>
      </c>
      <c r="E1242" s="22"/>
      <c r="F1242" s="22"/>
      <c r="G1242" s="22"/>
      <c r="H1242" s="22" t="s">
        <v>9243</v>
      </c>
      <c r="I1242" s="22" t="s">
        <v>9199</v>
      </c>
      <c r="J1242" s="22" t="s">
        <v>9236</v>
      </c>
      <c r="K1242" s="86">
        <v>41304</v>
      </c>
      <c r="L1242" s="87">
        <v>27780.799999999999</v>
      </c>
      <c r="M1242" s="22" t="s">
        <v>9220</v>
      </c>
      <c r="N1242" s="22"/>
      <c r="O1242" s="88">
        <v>41333</v>
      </c>
      <c r="P1242" s="22" t="s">
        <v>9235</v>
      </c>
      <c r="Q1242" s="89"/>
      <c r="R1242" s="89"/>
      <c r="S1242" s="89"/>
      <c r="T1242" s="89"/>
      <c r="U1242" s="89">
        <v>13890.4</v>
      </c>
      <c r="V1242" s="90">
        <v>11343.826666666666</v>
      </c>
      <c r="W1242" s="89">
        <v>11343.826666666666</v>
      </c>
      <c r="X1242" s="96">
        <v>2013</v>
      </c>
      <c r="Y1242" s="22" t="s">
        <v>6936</v>
      </c>
      <c r="Z1242" s="22" t="s">
        <v>6712</v>
      </c>
      <c r="AA1242" s="22" t="s">
        <v>6713</v>
      </c>
      <c r="AB1242" s="22" t="s">
        <v>6803</v>
      </c>
      <c r="AC1242" s="22" t="s">
        <v>9246</v>
      </c>
      <c r="AD1242" s="92" t="s">
        <v>8233</v>
      </c>
      <c r="AE1242" s="93">
        <v>8.1666666666666661</v>
      </c>
      <c r="AF1242" s="22" t="s">
        <v>8711</v>
      </c>
      <c r="AG1242" s="94">
        <v>41333</v>
      </c>
      <c r="AH1242" s="245">
        <v>42004</v>
      </c>
      <c r="AI1242" s="94">
        <v>42004</v>
      </c>
      <c r="AJ1242" s="94">
        <v>42005</v>
      </c>
      <c r="AK1242" s="22"/>
    </row>
    <row r="1243" spans="1:37" x14ac:dyDescent="0.25">
      <c r="A1243" t="str">
        <f t="shared" si="19"/>
        <v>AF02941</v>
      </c>
      <c r="B1243" s="16" t="s">
        <v>2944</v>
      </c>
      <c r="C1243" s="227" t="s">
        <v>3372</v>
      </c>
      <c r="D1243" s="16" t="s">
        <v>3083</v>
      </c>
      <c r="E1243" s="22"/>
      <c r="F1243" s="22"/>
      <c r="G1243" s="22"/>
      <c r="H1243" s="22" t="s">
        <v>9243</v>
      </c>
      <c r="I1243" s="22" t="s">
        <v>9199</v>
      </c>
      <c r="J1243" s="22" t="s">
        <v>9231</v>
      </c>
      <c r="K1243" s="86">
        <v>41304</v>
      </c>
      <c r="L1243" s="87">
        <v>9312</v>
      </c>
      <c r="M1243" s="22" t="s">
        <v>9220</v>
      </c>
      <c r="N1243" s="22"/>
      <c r="O1243" s="88">
        <v>41333</v>
      </c>
      <c r="P1243" s="22" t="s">
        <v>9245</v>
      </c>
      <c r="Q1243" s="89">
        <v>9312</v>
      </c>
      <c r="R1243" s="89"/>
      <c r="S1243" s="89"/>
      <c r="T1243" s="89"/>
      <c r="U1243" s="89">
        <v>2328</v>
      </c>
      <c r="V1243" s="90">
        <v>1901.1999999999998</v>
      </c>
      <c r="W1243" s="89">
        <v>1901.1999999999998</v>
      </c>
      <c r="X1243" s="96">
        <v>2013</v>
      </c>
      <c r="Y1243" s="22" t="s">
        <v>6936</v>
      </c>
      <c r="Z1243" s="22" t="s">
        <v>6712</v>
      </c>
      <c r="AA1243" s="22" t="s">
        <v>6713</v>
      </c>
      <c r="AB1243" s="22" t="s">
        <v>6803</v>
      </c>
      <c r="AC1243" s="22" t="s">
        <v>9246</v>
      </c>
      <c r="AD1243" s="92" t="s">
        <v>8233</v>
      </c>
      <c r="AE1243" s="93">
        <v>3.1666666666666665</v>
      </c>
      <c r="AF1243" s="22" t="s">
        <v>8711</v>
      </c>
      <c r="AG1243" s="94">
        <v>41333</v>
      </c>
      <c r="AH1243" s="245">
        <v>42004</v>
      </c>
      <c r="AI1243" s="94">
        <v>42004</v>
      </c>
      <c r="AJ1243" s="94">
        <v>42005</v>
      </c>
      <c r="AK1243" s="22"/>
    </row>
    <row r="1244" spans="1:37" x14ac:dyDescent="0.25">
      <c r="A1244" t="str">
        <f t="shared" si="19"/>
        <v>AF02942</v>
      </c>
      <c r="B1244" s="16" t="s">
        <v>2944</v>
      </c>
      <c r="C1244" s="227" t="s">
        <v>3373</v>
      </c>
      <c r="D1244" s="16" t="s">
        <v>3083</v>
      </c>
      <c r="E1244" s="22"/>
      <c r="F1244" s="22"/>
      <c r="G1244" s="22"/>
      <c r="H1244" s="22" t="s">
        <v>9243</v>
      </c>
      <c r="I1244" s="22" t="s">
        <v>9199</v>
      </c>
      <c r="J1244" s="22" t="s">
        <v>9231</v>
      </c>
      <c r="K1244" s="86">
        <v>41304</v>
      </c>
      <c r="L1244" s="87">
        <v>9312</v>
      </c>
      <c r="M1244" s="22" t="s">
        <v>9220</v>
      </c>
      <c r="N1244" s="22"/>
      <c r="O1244" s="88">
        <v>41333</v>
      </c>
      <c r="P1244" s="22" t="s">
        <v>9245</v>
      </c>
      <c r="Q1244" s="89"/>
      <c r="R1244" s="89"/>
      <c r="S1244" s="89"/>
      <c r="T1244" s="89"/>
      <c r="U1244" s="89">
        <v>2328</v>
      </c>
      <c r="V1244" s="90">
        <v>1901.1999999999998</v>
      </c>
      <c r="W1244" s="89">
        <v>1901.1999999999998</v>
      </c>
      <c r="X1244" s="96">
        <v>2013</v>
      </c>
      <c r="Y1244" s="22" t="s">
        <v>6936</v>
      </c>
      <c r="Z1244" s="22" t="s">
        <v>6712</v>
      </c>
      <c r="AA1244" s="22" t="s">
        <v>6713</v>
      </c>
      <c r="AB1244" s="22" t="s">
        <v>6803</v>
      </c>
      <c r="AC1244" s="22" t="s">
        <v>9246</v>
      </c>
      <c r="AD1244" s="92" t="s">
        <v>8233</v>
      </c>
      <c r="AE1244" s="93">
        <v>3.1666666666666665</v>
      </c>
      <c r="AF1244" s="22" t="s">
        <v>8711</v>
      </c>
      <c r="AG1244" s="94">
        <v>41333</v>
      </c>
      <c r="AH1244" s="245">
        <v>42004</v>
      </c>
      <c r="AI1244" s="94">
        <v>42004</v>
      </c>
      <c r="AJ1244" s="94">
        <v>42005</v>
      </c>
      <c r="AK1244" s="22"/>
    </row>
    <row r="1245" spans="1:37" x14ac:dyDescent="0.25">
      <c r="A1245" t="str">
        <f t="shared" si="19"/>
        <v>AF02928</v>
      </c>
      <c r="B1245" s="16" t="s">
        <v>2944</v>
      </c>
      <c r="C1245" s="227" t="s">
        <v>3374</v>
      </c>
      <c r="D1245" s="16" t="s">
        <v>2947</v>
      </c>
      <c r="E1245" s="22"/>
      <c r="F1245" s="22"/>
      <c r="G1245" s="22"/>
      <c r="H1245" s="22" t="s">
        <v>9243</v>
      </c>
      <c r="I1245" s="22" t="s">
        <v>9199</v>
      </c>
      <c r="J1245" s="22" t="s">
        <v>9231</v>
      </c>
      <c r="K1245" s="86">
        <v>41304</v>
      </c>
      <c r="L1245" s="87">
        <v>9312</v>
      </c>
      <c r="M1245" s="22" t="s">
        <v>9220</v>
      </c>
      <c r="N1245" s="22"/>
      <c r="O1245" s="88">
        <v>41333</v>
      </c>
      <c r="P1245" s="22" t="s">
        <v>9245</v>
      </c>
      <c r="Q1245" s="89"/>
      <c r="R1245" s="89"/>
      <c r="S1245" s="89"/>
      <c r="T1245" s="89"/>
      <c r="U1245" s="89">
        <v>2328</v>
      </c>
      <c r="V1245" s="90">
        <v>1901.1999999999998</v>
      </c>
      <c r="W1245" s="89">
        <v>1901.1999999999998</v>
      </c>
      <c r="X1245" s="96">
        <v>2013</v>
      </c>
      <c r="Y1245" s="22" t="s">
        <v>6936</v>
      </c>
      <c r="Z1245" s="22" t="s">
        <v>6712</v>
      </c>
      <c r="AA1245" s="22" t="s">
        <v>6713</v>
      </c>
      <c r="AB1245" s="22" t="s">
        <v>6803</v>
      </c>
      <c r="AC1245" s="22" t="s">
        <v>9246</v>
      </c>
      <c r="AD1245" s="92" t="s">
        <v>8233</v>
      </c>
      <c r="AE1245" s="93">
        <v>8.1666666666666661</v>
      </c>
      <c r="AF1245" s="22" t="s">
        <v>8711</v>
      </c>
      <c r="AG1245" s="94">
        <v>41333</v>
      </c>
      <c r="AH1245" s="245">
        <v>42004</v>
      </c>
      <c r="AI1245" s="94">
        <v>42004</v>
      </c>
      <c r="AJ1245" s="94">
        <v>42005</v>
      </c>
      <c r="AK1245" s="22"/>
    </row>
    <row r="1246" spans="1:37" x14ac:dyDescent="0.25">
      <c r="A1246" t="str">
        <f t="shared" si="19"/>
        <v>AF02925</v>
      </c>
      <c r="B1246" s="16" t="s">
        <v>2944</v>
      </c>
      <c r="C1246" s="227" t="s">
        <v>3375</v>
      </c>
      <c r="D1246" s="16" t="s">
        <v>2947</v>
      </c>
      <c r="E1246" s="22"/>
      <c r="F1246" s="22"/>
      <c r="G1246" s="22"/>
      <c r="H1246" s="22" t="s">
        <v>9243</v>
      </c>
      <c r="I1246" s="22" t="s">
        <v>9199</v>
      </c>
      <c r="J1246" s="22" t="s">
        <v>9231</v>
      </c>
      <c r="K1246" s="86">
        <v>41304</v>
      </c>
      <c r="L1246" s="87">
        <v>19620.189999999999</v>
      </c>
      <c r="M1246" s="22" t="s">
        <v>9220</v>
      </c>
      <c r="N1246" s="22"/>
      <c r="O1246" s="88">
        <v>41333</v>
      </c>
      <c r="P1246" s="22" t="s">
        <v>9245</v>
      </c>
      <c r="Q1246" s="89">
        <v>19620.189999999999</v>
      </c>
      <c r="R1246" s="89"/>
      <c r="S1246" s="89"/>
      <c r="T1246" s="89"/>
      <c r="U1246" s="89">
        <v>4905.0474999999997</v>
      </c>
      <c r="V1246" s="90">
        <v>4005.7887916666664</v>
      </c>
      <c r="W1246" s="89">
        <v>4005.7887916666664</v>
      </c>
      <c r="X1246" s="96">
        <v>2013</v>
      </c>
      <c r="Y1246" s="22" t="s">
        <v>6936</v>
      </c>
      <c r="Z1246" s="22" t="s">
        <v>6712</v>
      </c>
      <c r="AA1246" s="22" t="s">
        <v>6713</v>
      </c>
      <c r="AB1246" s="22" t="s">
        <v>6803</v>
      </c>
      <c r="AC1246" s="22" t="s">
        <v>9246</v>
      </c>
      <c r="AD1246" s="92" t="s">
        <v>8233</v>
      </c>
      <c r="AE1246" s="93">
        <v>8.1666666666666661</v>
      </c>
      <c r="AF1246" s="22" t="s">
        <v>8711</v>
      </c>
      <c r="AG1246" s="94">
        <v>41333</v>
      </c>
      <c r="AH1246" s="245">
        <v>42004</v>
      </c>
      <c r="AI1246" s="94">
        <v>42004</v>
      </c>
      <c r="AJ1246" s="94">
        <v>42005</v>
      </c>
      <c r="AK1246" s="22"/>
    </row>
    <row r="1247" spans="1:37" x14ac:dyDescent="0.25">
      <c r="A1247" t="str">
        <f t="shared" si="19"/>
        <v>AF02919</v>
      </c>
      <c r="B1247" s="16" t="s">
        <v>2944</v>
      </c>
      <c r="C1247" s="227" t="s">
        <v>3376</v>
      </c>
      <c r="D1247" s="16" t="s">
        <v>3083</v>
      </c>
      <c r="E1247" s="22"/>
      <c r="F1247" s="22"/>
      <c r="G1247" s="22"/>
      <c r="H1247" s="22" t="s">
        <v>9243</v>
      </c>
      <c r="I1247" s="22" t="s">
        <v>9199</v>
      </c>
      <c r="J1247" s="22" t="s">
        <v>9231</v>
      </c>
      <c r="K1247" s="86">
        <v>41304</v>
      </c>
      <c r="L1247" s="87">
        <v>19620.189999999999</v>
      </c>
      <c r="M1247" s="22" t="s">
        <v>9220</v>
      </c>
      <c r="N1247" s="22"/>
      <c r="O1247" s="88">
        <v>41333</v>
      </c>
      <c r="P1247" s="22" t="s">
        <v>9245</v>
      </c>
      <c r="Q1247" s="89"/>
      <c r="R1247" s="89"/>
      <c r="S1247" s="89"/>
      <c r="T1247" s="89"/>
      <c r="U1247" s="89">
        <v>4905.0474999999997</v>
      </c>
      <c r="V1247" s="90">
        <v>4005.7887916666664</v>
      </c>
      <c r="W1247" s="89">
        <v>4005.7887916666664</v>
      </c>
      <c r="X1247" s="96">
        <v>2013</v>
      </c>
      <c r="Y1247" s="22" t="s">
        <v>6936</v>
      </c>
      <c r="Z1247" s="22" t="s">
        <v>6712</v>
      </c>
      <c r="AA1247" s="22" t="s">
        <v>6713</v>
      </c>
      <c r="AB1247" s="22" t="s">
        <v>6803</v>
      </c>
      <c r="AC1247" s="22" t="s">
        <v>9246</v>
      </c>
      <c r="AD1247" s="92" t="s">
        <v>8233</v>
      </c>
      <c r="AE1247" s="93">
        <v>3.1666666666666665</v>
      </c>
      <c r="AF1247" s="22" t="s">
        <v>8711</v>
      </c>
      <c r="AG1247" s="94">
        <v>41333</v>
      </c>
      <c r="AH1247" s="245">
        <v>42004</v>
      </c>
      <c r="AI1247" s="94">
        <v>42004</v>
      </c>
      <c r="AJ1247" s="94">
        <v>42005</v>
      </c>
      <c r="AK1247" s="22"/>
    </row>
    <row r="1248" spans="1:37" x14ac:dyDescent="0.25">
      <c r="A1248" t="str">
        <f t="shared" si="19"/>
        <v>AF02920</v>
      </c>
      <c r="B1248" s="16" t="s">
        <v>2944</v>
      </c>
      <c r="C1248" s="227" t="s">
        <v>3377</v>
      </c>
      <c r="D1248" s="16" t="s">
        <v>2947</v>
      </c>
      <c r="E1248" s="22"/>
      <c r="F1248" s="22"/>
      <c r="G1248" s="22"/>
      <c r="H1248" s="22" t="s">
        <v>9243</v>
      </c>
      <c r="I1248" s="22" t="s">
        <v>9199</v>
      </c>
      <c r="J1248" s="22" t="s">
        <v>9231</v>
      </c>
      <c r="K1248" s="86">
        <v>41304</v>
      </c>
      <c r="L1248" s="87">
        <v>19620.189999999999</v>
      </c>
      <c r="M1248" s="22" t="s">
        <v>9220</v>
      </c>
      <c r="N1248" s="22"/>
      <c r="O1248" s="88">
        <v>41333</v>
      </c>
      <c r="P1248" s="22" t="s">
        <v>9245</v>
      </c>
      <c r="Q1248" s="89"/>
      <c r="R1248" s="89"/>
      <c r="S1248" s="89"/>
      <c r="T1248" s="89"/>
      <c r="U1248" s="89">
        <v>4905.0474999999997</v>
      </c>
      <c r="V1248" s="90">
        <v>4005.7887916666664</v>
      </c>
      <c r="W1248" s="89">
        <v>4005.7887916666664</v>
      </c>
      <c r="X1248" s="96">
        <v>2013</v>
      </c>
      <c r="Y1248" s="22" t="s">
        <v>6936</v>
      </c>
      <c r="Z1248" s="22" t="s">
        <v>6712</v>
      </c>
      <c r="AA1248" s="22" t="s">
        <v>6713</v>
      </c>
      <c r="AB1248" s="22" t="s">
        <v>6803</v>
      </c>
      <c r="AC1248" s="22" t="s">
        <v>9246</v>
      </c>
      <c r="AD1248" s="92" t="s">
        <v>8233</v>
      </c>
      <c r="AE1248" s="93">
        <v>8.1666666666666661</v>
      </c>
      <c r="AF1248" s="22" t="s">
        <v>8711</v>
      </c>
      <c r="AG1248" s="94">
        <v>41333</v>
      </c>
      <c r="AH1248" s="245">
        <v>42004</v>
      </c>
      <c r="AI1248" s="94">
        <v>42004</v>
      </c>
      <c r="AJ1248" s="94">
        <v>42005</v>
      </c>
      <c r="AK1248" s="22"/>
    </row>
    <row r="1249" spans="1:37" x14ac:dyDescent="0.25">
      <c r="A1249" t="str">
        <f t="shared" si="19"/>
        <v>AF02697</v>
      </c>
      <c r="B1249" s="16" t="s">
        <v>2944</v>
      </c>
      <c r="C1249" s="227" t="s">
        <v>3378</v>
      </c>
      <c r="D1249" s="16" t="s">
        <v>2947</v>
      </c>
      <c r="E1249" s="22"/>
      <c r="F1249" s="22"/>
      <c r="G1249" s="22"/>
      <c r="H1249" s="22" t="s">
        <v>9243</v>
      </c>
      <c r="I1249" s="22" t="s">
        <v>9199</v>
      </c>
      <c r="J1249" s="22" t="s">
        <v>9231</v>
      </c>
      <c r="K1249" s="86">
        <v>41304</v>
      </c>
      <c r="L1249" s="87">
        <v>19620.189999999999</v>
      </c>
      <c r="M1249" s="22" t="s">
        <v>9220</v>
      </c>
      <c r="N1249" s="22"/>
      <c r="O1249" s="88">
        <v>41333</v>
      </c>
      <c r="P1249" s="22" t="s">
        <v>9245</v>
      </c>
      <c r="Q1249" s="89"/>
      <c r="R1249" s="89"/>
      <c r="S1249" s="89"/>
      <c r="T1249" s="89"/>
      <c r="U1249" s="89">
        <v>4905.0474999999997</v>
      </c>
      <c r="V1249" s="90">
        <v>4005.7887916666664</v>
      </c>
      <c r="W1249" s="89">
        <v>4005.7887916666664</v>
      </c>
      <c r="X1249" s="96">
        <v>2013</v>
      </c>
      <c r="Y1249" s="22" t="s">
        <v>6936</v>
      </c>
      <c r="Z1249" s="22" t="s">
        <v>6712</v>
      </c>
      <c r="AA1249" s="22" t="s">
        <v>6713</v>
      </c>
      <c r="AB1249" s="22" t="s">
        <v>6803</v>
      </c>
      <c r="AC1249" s="22" t="s">
        <v>9246</v>
      </c>
      <c r="AD1249" s="92" t="s">
        <v>8233</v>
      </c>
      <c r="AE1249" s="93">
        <v>8.1666666666666661</v>
      </c>
      <c r="AF1249" s="22" t="s">
        <v>8711</v>
      </c>
      <c r="AG1249" s="94">
        <v>41333</v>
      </c>
      <c r="AH1249" s="245">
        <v>42004</v>
      </c>
      <c r="AI1249" s="94">
        <v>42004</v>
      </c>
      <c r="AJ1249" s="94">
        <v>42005</v>
      </c>
      <c r="AK1249" s="22"/>
    </row>
    <row r="1250" spans="1:37" x14ac:dyDescent="0.25">
      <c r="A1250" t="str">
        <f t="shared" si="19"/>
        <v>AF02923</v>
      </c>
      <c r="B1250" s="16" t="s">
        <v>2944</v>
      </c>
      <c r="C1250" s="227" t="s">
        <v>3379</v>
      </c>
      <c r="D1250" s="16" t="s">
        <v>3336</v>
      </c>
      <c r="E1250" s="22"/>
      <c r="F1250" s="22"/>
      <c r="G1250" s="22"/>
      <c r="H1250" s="22" t="s">
        <v>9243</v>
      </c>
      <c r="I1250" s="22" t="s">
        <v>9199</v>
      </c>
      <c r="J1250" s="22" t="s">
        <v>9236</v>
      </c>
      <c r="K1250" s="86">
        <v>41304</v>
      </c>
      <c r="L1250" s="87">
        <v>11034.72</v>
      </c>
      <c r="M1250" s="22" t="s">
        <v>9220</v>
      </c>
      <c r="N1250" s="22"/>
      <c r="O1250" s="88">
        <v>41333</v>
      </c>
      <c r="P1250" s="22" t="s">
        <v>9245</v>
      </c>
      <c r="Q1250" s="89">
        <v>11034.72</v>
      </c>
      <c r="R1250" s="89"/>
      <c r="S1250" s="89"/>
      <c r="T1250" s="89"/>
      <c r="U1250" s="89">
        <v>11034.72</v>
      </c>
      <c r="V1250" s="90">
        <v>9011.6879999999983</v>
      </c>
      <c r="W1250" s="89">
        <v>9011.6879999999983</v>
      </c>
      <c r="X1250" s="96">
        <v>2013</v>
      </c>
      <c r="Y1250" s="22" t="s">
        <v>6936</v>
      </c>
      <c r="Z1250" s="22" t="s">
        <v>6712</v>
      </c>
      <c r="AA1250" s="22" t="s">
        <v>6713</v>
      </c>
      <c r="AB1250" s="22" t="s">
        <v>6803</v>
      </c>
      <c r="AC1250" s="22" t="s">
        <v>9246</v>
      </c>
      <c r="AD1250" s="92" t="s">
        <v>8233</v>
      </c>
      <c r="AE1250" s="93">
        <v>8.1666666666666661</v>
      </c>
      <c r="AF1250" s="22" t="s">
        <v>8711</v>
      </c>
      <c r="AG1250" s="94">
        <v>41333</v>
      </c>
      <c r="AH1250" s="245">
        <v>42004</v>
      </c>
      <c r="AI1250" s="94">
        <v>42004</v>
      </c>
      <c r="AJ1250" s="94">
        <v>42005</v>
      </c>
      <c r="AK1250" s="22"/>
    </row>
    <row r="1251" spans="1:37" x14ac:dyDescent="0.25">
      <c r="A1251" t="str">
        <f t="shared" si="19"/>
        <v>AF02924</v>
      </c>
      <c r="B1251" s="16" t="s">
        <v>2944</v>
      </c>
      <c r="C1251" s="227" t="s">
        <v>3380</v>
      </c>
      <c r="D1251" s="16" t="s">
        <v>3336</v>
      </c>
      <c r="E1251" s="22"/>
      <c r="F1251" s="22"/>
      <c r="G1251" s="22"/>
      <c r="H1251" s="22" t="s">
        <v>9243</v>
      </c>
      <c r="I1251" s="22" t="s">
        <v>9199</v>
      </c>
      <c r="J1251" s="22" t="s">
        <v>9236</v>
      </c>
      <c r="K1251" s="86">
        <v>41304</v>
      </c>
      <c r="L1251" s="87">
        <v>10969.73</v>
      </c>
      <c r="M1251" s="22" t="s">
        <v>9220</v>
      </c>
      <c r="N1251" s="22"/>
      <c r="O1251" s="88">
        <v>41333</v>
      </c>
      <c r="P1251" s="22" t="s">
        <v>9245</v>
      </c>
      <c r="Q1251" s="89">
        <v>10969.73</v>
      </c>
      <c r="R1251" s="89"/>
      <c r="S1251" s="89"/>
      <c r="T1251" s="89"/>
      <c r="U1251" s="89">
        <v>10969.73</v>
      </c>
      <c r="V1251" s="90">
        <v>8958.6128333333327</v>
      </c>
      <c r="W1251" s="89">
        <v>8958.6128333333327</v>
      </c>
      <c r="X1251" s="96">
        <v>2013</v>
      </c>
      <c r="Y1251" s="22" t="s">
        <v>6936</v>
      </c>
      <c r="Z1251" s="22" t="s">
        <v>6712</v>
      </c>
      <c r="AA1251" s="22" t="s">
        <v>6713</v>
      </c>
      <c r="AB1251" s="22" t="s">
        <v>6803</v>
      </c>
      <c r="AC1251" s="22" t="s">
        <v>9246</v>
      </c>
      <c r="AD1251" s="92" t="s">
        <v>8233</v>
      </c>
      <c r="AE1251" s="93">
        <v>8.1666666666666661</v>
      </c>
      <c r="AF1251" s="22" t="s">
        <v>8711</v>
      </c>
      <c r="AG1251" s="94">
        <v>41333</v>
      </c>
      <c r="AH1251" s="245">
        <v>42004</v>
      </c>
      <c r="AI1251" s="94">
        <v>42004</v>
      </c>
      <c r="AJ1251" s="94">
        <v>42005</v>
      </c>
      <c r="AK1251" s="22"/>
    </row>
    <row r="1252" spans="1:37" x14ac:dyDescent="0.25">
      <c r="A1252" t="str">
        <f t="shared" si="19"/>
        <v>AF02661</v>
      </c>
      <c r="B1252" s="16" t="s">
        <v>2944</v>
      </c>
      <c r="C1252" s="227" t="s">
        <v>3381</v>
      </c>
      <c r="D1252" s="16" t="s">
        <v>3033</v>
      </c>
      <c r="E1252" s="22"/>
      <c r="F1252" s="22"/>
      <c r="G1252" s="22"/>
      <c r="H1252" s="22" t="s">
        <v>9248</v>
      </c>
      <c r="I1252" s="22" t="s">
        <v>9249</v>
      </c>
      <c r="J1252" s="22" t="s">
        <v>9250</v>
      </c>
      <c r="K1252" s="86">
        <v>41310</v>
      </c>
      <c r="L1252" s="87">
        <v>3800</v>
      </c>
      <c r="M1252" s="22" t="s">
        <v>9220</v>
      </c>
      <c r="N1252" s="22"/>
      <c r="O1252" s="88">
        <v>41333</v>
      </c>
      <c r="P1252" s="22" t="s">
        <v>9251</v>
      </c>
      <c r="Q1252" s="89">
        <v>3800</v>
      </c>
      <c r="R1252" s="89"/>
      <c r="S1252" s="89"/>
      <c r="T1252" s="89"/>
      <c r="U1252" s="89">
        <v>3800</v>
      </c>
      <c r="V1252" s="90">
        <v>3103.3333333333335</v>
      </c>
      <c r="W1252" s="89">
        <v>3103.3333333333335</v>
      </c>
      <c r="X1252" s="96">
        <v>2013</v>
      </c>
      <c r="Y1252" s="22" t="s">
        <v>6936</v>
      </c>
      <c r="Z1252" s="22" t="s">
        <v>6712</v>
      </c>
      <c r="AA1252" s="22" t="s">
        <v>6713</v>
      </c>
      <c r="AB1252" s="22" t="s">
        <v>6803</v>
      </c>
      <c r="AC1252" s="22"/>
      <c r="AD1252" s="92" t="s">
        <v>8330</v>
      </c>
      <c r="AE1252" s="93">
        <v>8.1666666666666661</v>
      </c>
      <c r="AF1252" s="22" t="s">
        <v>8711</v>
      </c>
      <c r="AG1252" s="94">
        <v>41333</v>
      </c>
      <c r="AH1252" s="245">
        <v>42004</v>
      </c>
      <c r="AI1252" s="94">
        <v>42004</v>
      </c>
      <c r="AJ1252" s="94">
        <v>42005</v>
      </c>
      <c r="AK1252" s="22"/>
    </row>
    <row r="1253" spans="1:37" x14ac:dyDescent="0.25">
      <c r="A1253" t="str">
        <f t="shared" si="19"/>
        <v>BC00609</v>
      </c>
      <c r="B1253" s="16" t="s">
        <v>2944</v>
      </c>
      <c r="C1253" s="227" t="s">
        <v>3382</v>
      </c>
      <c r="D1253" s="16" t="s">
        <v>3094</v>
      </c>
      <c r="E1253" s="22"/>
      <c r="F1253" s="22"/>
      <c r="G1253" s="22"/>
      <c r="H1253" s="22" t="s">
        <v>9252</v>
      </c>
      <c r="I1253" s="22" t="s">
        <v>9034</v>
      </c>
      <c r="J1253" s="22" t="s">
        <v>9253</v>
      </c>
      <c r="K1253" s="86">
        <v>41338</v>
      </c>
      <c r="L1253" s="87">
        <v>3335</v>
      </c>
      <c r="M1253" s="22" t="s">
        <v>8429</v>
      </c>
      <c r="N1253" s="22"/>
      <c r="O1253" s="88">
        <v>41364</v>
      </c>
      <c r="P1253" s="22" t="s">
        <v>9254</v>
      </c>
      <c r="Q1253" s="89">
        <v>3335</v>
      </c>
      <c r="R1253" s="89"/>
      <c r="S1253" s="89"/>
      <c r="T1253" s="89"/>
      <c r="U1253" s="89">
        <v>3335</v>
      </c>
      <c r="V1253" s="90">
        <v>2751.375</v>
      </c>
      <c r="W1253" s="89">
        <v>2751.375</v>
      </c>
      <c r="X1253" s="96">
        <v>2013</v>
      </c>
      <c r="Y1253" s="22" t="s">
        <v>6750</v>
      </c>
      <c r="Z1253" s="22" t="s">
        <v>6712</v>
      </c>
      <c r="AA1253" s="22" t="s">
        <v>7223</v>
      </c>
      <c r="AB1253" s="22" t="s">
        <v>6714</v>
      </c>
      <c r="AC1253" s="22"/>
      <c r="AD1253" s="92" t="s">
        <v>8000</v>
      </c>
      <c r="AE1253" s="93">
        <v>1.25</v>
      </c>
      <c r="AF1253" s="22" t="s">
        <v>8711</v>
      </c>
      <c r="AG1253" s="94">
        <v>41364</v>
      </c>
      <c r="AH1253" s="245">
        <v>42004</v>
      </c>
      <c r="AI1253" s="94">
        <v>42004</v>
      </c>
      <c r="AJ1253" s="94">
        <v>42005</v>
      </c>
      <c r="AK1253" s="22"/>
    </row>
    <row r="1254" spans="1:37" x14ac:dyDescent="0.25">
      <c r="A1254" t="str">
        <f t="shared" si="19"/>
        <v>BC01401</v>
      </c>
      <c r="B1254" s="16" t="s">
        <v>2944</v>
      </c>
      <c r="C1254" s="227" t="s">
        <v>3383</v>
      </c>
      <c r="D1254" s="16" t="s">
        <v>3128</v>
      </c>
      <c r="E1254" s="22"/>
      <c r="F1254" s="22"/>
      <c r="G1254" s="22"/>
      <c r="H1254" s="22" t="s">
        <v>9255</v>
      </c>
      <c r="I1254" s="22" t="s">
        <v>9199</v>
      </c>
      <c r="J1254" s="22" t="s">
        <v>9256</v>
      </c>
      <c r="K1254" s="86">
        <v>41367</v>
      </c>
      <c r="L1254" s="87">
        <v>3715.1</v>
      </c>
      <c r="M1254" s="22" t="s">
        <v>7233</v>
      </c>
      <c r="N1254" s="22"/>
      <c r="O1254" s="88">
        <v>41394</v>
      </c>
      <c r="P1254" s="22" t="s">
        <v>9257</v>
      </c>
      <c r="Q1254" s="89">
        <v>3715.1</v>
      </c>
      <c r="R1254" s="89"/>
      <c r="S1254" s="89"/>
      <c r="T1254" s="89"/>
      <c r="U1254" s="89">
        <v>3715.1</v>
      </c>
      <c r="V1254" s="90">
        <v>3095.9166666666665</v>
      </c>
      <c r="W1254" s="89">
        <v>3095.9166666666665</v>
      </c>
      <c r="X1254" s="96">
        <v>2013</v>
      </c>
      <c r="Y1254" s="22" t="s">
        <v>6768</v>
      </c>
      <c r="Z1254" s="22" t="s">
        <v>6712</v>
      </c>
      <c r="AA1254" s="22" t="s">
        <v>7223</v>
      </c>
      <c r="AB1254" s="22" t="s">
        <v>6803</v>
      </c>
      <c r="AC1254" s="22" t="s">
        <v>9258</v>
      </c>
      <c r="AD1254" s="92" t="s">
        <v>8233</v>
      </c>
      <c r="AE1254" s="93">
        <v>8.3333333333333339</v>
      </c>
      <c r="AF1254" s="22" t="s">
        <v>8711</v>
      </c>
      <c r="AG1254" s="94">
        <v>41394</v>
      </c>
      <c r="AH1254" s="245">
        <v>42004</v>
      </c>
      <c r="AI1254" s="94">
        <v>42004</v>
      </c>
      <c r="AJ1254" s="94">
        <v>42005</v>
      </c>
      <c r="AK1254" s="22"/>
    </row>
    <row r="1255" spans="1:37" x14ac:dyDescent="0.25">
      <c r="A1255" t="str">
        <f t="shared" si="19"/>
        <v>AF02698</v>
      </c>
      <c r="B1255" s="16" t="s">
        <v>2944</v>
      </c>
      <c r="C1255" s="227" t="s">
        <v>3384</v>
      </c>
      <c r="D1255" s="16" t="s">
        <v>3128</v>
      </c>
      <c r="E1255" s="22"/>
      <c r="F1255" s="22"/>
      <c r="G1255" s="22"/>
      <c r="H1255" s="22" t="s">
        <v>9259</v>
      </c>
      <c r="I1255" s="22" t="s">
        <v>9199</v>
      </c>
      <c r="J1255" s="22" t="s">
        <v>9260</v>
      </c>
      <c r="K1255" s="86">
        <v>41375</v>
      </c>
      <c r="L1255" s="87">
        <v>2255.25</v>
      </c>
      <c r="M1255" s="22" t="s">
        <v>7233</v>
      </c>
      <c r="N1255" s="22"/>
      <c r="O1255" s="88">
        <v>41394</v>
      </c>
      <c r="P1255" s="22" t="s">
        <v>9261</v>
      </c>
      <c r="Q1255" s="89">
        <v>2255.25</v>
      </c>
      <c r="R1255" s="89"/>
      <c r="S1255" s="89"/>
      <c r="T1255" s="89"/>
      <c r="U1255" s="89">
        <v>2255.25</v>
      </c>
      <c r="V1255" s="90">
        <v>1879.375</v>
      </c>
      <c r="W1255" s="89">
        <v>1879.375</v>
      </c>
      <c r="X1255" s="96">
        <v>2013</v>
      </c>
      <c r="Y1255" s="22" t="s">
        <v>6768</v>
      </c>
      <c r="Z1255" s="22" t="s">
        <v>6712</v>
      </c>
      <c r="AA1255" s="22" t="s">
        <v>6713</v>
      </c>
      <c r="AB1255" s="22" t="s">
        <v>6803</v>
      </c>
      <c r="AC1255" s="22" t="s">
        <v>9262</v>
      </c>
      <c r="AD1255" s="92" t="s">
        <v>8233</v>
      </c>
      <c r="AE1255" s="93">
        <v>8.3333333333333339</v>
      </c>
      <c r="AF1255" s="22" t="s">
        <v>8711</v>
      </c>
      <c r="AG1255" s="94">
        <v>41394</v>
      </c>
      <c r="AH1255" s="245">
        <v>42004</v>
      </c>
      <c r="AI1255" s="94">
        <v>42004</v>
      </c>
      <c r="AJ1255" s="94">
        <v>42005</v>
      </c>
      <c r="AK1255" s="22"/>
    </row>
    <row r="1256" spans="1:37" x14ac:dyDescent="0.25">
      <c r="A1256" t="str">
        <f t="shared" si="19"/>
        <v>AF02700</v>
      </c>
      <c r="B1256" s="16" t="s">
        <v>2944</v>
      </c>
      <c r="C1256" s="227" t="s">
        <v>3385</v>
      </c>
      <c r="D1256" s="16" t="s">
        <v>2991</v>
      </c>
      <c r="E1256" s="22"/>
      <c r="F1256" s="22"/>
      <c r="G1256" s="22"/>
      <c r="H1256" s="22" t="s">
        <v>9259</v>
      </c>
      <c r="I1256" s="22" t="s">
        <v>9199</v>
      </c>
      <c r="J1256" s="22" t="s">
        <v>9263</v>
      </c>
      <c r="K1256" s="86">
        <v>41375</v>
      </c>
      <c r="L1256" s="87">
        <v>3176.75</v>
      </c>
      <c r="M1256" s="22" t="s">
        <v>7233</v>
      </c>
      <c r="N1256" s="22"/>
      <c r="O1256" s="88">
        <v>41394</v>
      </c>
      <c r="P1256" s="22" t="s">
        <v>9264</v>
      </c>
      <c r="Q1256" s="89">
        <v>3176.75</v>
      </c>
      <c r="R1256" s="89"/>
      <c r="S1256" s="89"/>
      <c r="T1256" s="89"/>
      <c r="U1256" s="89">
        <v>3176.75</v>
      </c>
      <c r="V1256" s="90">
        <v>2647.2916666666665</v>
      </c>
      <c r="W1256" s="89">
        <v>2647.2916666666665</v>
      </c>
      <c r="X1256" s="96">
        <v>2013</v>
      </c>
      <c r="Y1256" s="22" t="s">
        <v>6768</v>
      </c>
      <c r="Z1256" s="22" t="s">
        <v>6712</v>
      </c>
      <c r="AA1256" s="22" t="s">
        <v>6713</v>
      </c>
      <c r="AB1256" s="22" t="s">
        <v>6803</v>
      </c>
      <c r="AC1256" s="22" t="s">
        <v>9262</v>
      </c>
      <c r="AD1256" s="92" t="s">
        <v>8233</v>
      </c>
      <c r="AE1256" s="93">
        <v>8.3333333333333339</v>
      </c>
      <c r="AF1256" s="22" t="s">
        <v>8711</v>
      </c>
      <c r="AG1256" s="94">
        <v>41394</v>
      </c>
      <c r="AH1256" s="245">
        <v>42004</v>
      </c>
      <c r="AI1256" s="94">
        <v>42004</v>
      </c>
      <c r="AJ1256" s="94">
        <v>42005</v>
      </c>
      <c r="AK1256" s="22"/>
    </row>
    <row r="1257" spans="1:37" x14ac:dyDescent="0.25">
      <c r="A1257" t="str">
        <f t="shared" si="19"/>
        <v>AF03136</v>
      </c>
      <c r="B1257" s="16" t="s">
        <v>2944</v>
      </c>
      <c r="C1257" s="227" t="s">
        <v>3386</v>
      </c>
      <c r="D1257" s="16" t="s">
        <v>3033</v>
      </c>
      <c r="E1257" s="22"/>
      <c r="F1257" s="22"/>
      <c r="G1257" s="22"/>
      <c r="H1257" s="22" t="s">
        <v>9265</v>
      </c>
      <c r="I1257" s="22" t="s">
        <v>9199</v>
      </c>
      <c r="J1257" s="22" t="s">
        <v>9266</v>
      </c>
      <c r="K1257" s="86">
        <v>41387</v>
      </c>
      <c r="L1257" s="87">
        <v>2750</v>
      </c>
      <c r="M1257" s="22" t="s">
        <v>7255</v>
      </c>
      <c r="N1257" s="22"/>
      <c r="O1257" s="88">
        <v>41425</v>
      </c>
      <c r="P1257" s="22" t="s">
        <v>9267</v>
      </c>
      <c r="Q1257" s="89">
        <v>2750</v>
      </c>
      <c r="R1257" s="89"/>
      <c r="S1257" s="89"/>
      <c r="T1257" s="89"/>
      <c r="U1257" s="89">
        <v>2750</v>
      </c>
      <c r="V1257" s="90">
        <v>2314.5833333333335</v>
      </c>
      <c r="W1257" s="89">
        <v>2314.5833333333335</v>
      </c>
      <c r="X1257" s="96">
        <v>2013</v>
      </c>
      <c r="Y1257" s="22" t="s">
        <v>6775</v>
      </c>
      <c r="Z1257" s="22" t="s">
        <v>6712</v>
      </c>
      <c r="AA1257" s="22" t="s">
        <v>6713</v>
      </c>
      <c r="AB1257" s="22" t="s">
        <v>6803</v>
      </c>
      <c r="AC1257" s="22" t="s">
        <v>9268</v>
      </c>
      <c r="AD1257" s="92" t="s">
        <v>1789</v>
      </c>
      <c r="AE1257" s="93">
        <v>8.4166666666666661</v>
      </c>
      <c r="AF1257" s="22" t="s">
        <v>8711</v>
      </c>
      <c r="AG1257" s="94">
        <v>41425</v>
      </c>
      <c r="AH1257" s="245">
        <v>42004</v>
      </c>
      <c r="AI1257" s="94">
        <v>42004</v>
      </c>
      <c r="AJ1257" s="94">
        <v>42005</v>
      </c>
      <c r="AK1257" s="22"/>
    </row>
    <row r="1258" spans="1:37" x14ac:dyDescent="0.25">
      <c r="A1258" t="str">
        <f t="shared" si="19"/>
        <v>AF02519</v>
      </c>
      <c r="B1258" s="16" t="s">
        <v>2944</v>
      </c>
      <c r="C1258" s="227" t="s">
        <v>3387</v>
      </c>
      <c r="D1258" s="16" t="s">
        <v>3083</v>
      </c>
      <c r="E1258" s="22"/>
      <c r="F1258" s="22"/>
      <c r="G1258" s="22"/>
      <c r="H1258" s="22" t="s">
        <v>9269</v>
      </c>
      <c r="I1258" s="22" t="s">
        <v>9199</v>
      </c>
      <c r="J1258" s="22" t="s">
        <v>9270</v>
      </c>
      <c r="K1258" s="86">
        <v>41389</v>
      </c>
      <c r="L1258" s="87">
        <v>27569.42</v>
      </c>
      <c r="M1258" s="22" t="s">
        <v>7255</v>
      </c>
      <c r="N1258" s="22"/>
      <c r="O1258" s="88">
        <v>41425</v>
      </c>
      <c r="P1258" s="22" t="s">
        <v>9271</v>
      </c>
      <c r="Q1258" s="89">
        <v>27569.42</v>
      </c>
      <c r="R1258" s="89"/>
      <c r="S1258" s="89"/>
      <c r="T1258" s="89"/>
      <c r="U1258" s="89">
        <v>27569.42</v>
      </c>
      <c r="V1258" s="90">
        <v>23204.26183333333</v>
      </c>
      <c r="W1258" s="89">
        <v>23204.26183333333</v>
      </c>
      <c r="X1258" s="96">
        <v>2013</v>
      </c>
      <c r="Y1258" s="22" t="s">
        <v>6775</v>
      </c>
      <c r="Z1258" s="22" t="s">
        <v>6712</v>
      </c>
      <c r="AA1258" s="22" t="s">
        <v>6713</v>
      </c>
      <c r="AB1258" s="22" t="s">
        <v>6803</v>
      </c>
      <c r="AC1258" s="22" t="s">
        <v>9272</v>
      </c>
      <c r="AD1258" s="92" t="s">
        <v>7957</v>
      </c>
      <c r="AE1258" s="93">
        <v>3.4166666666666665</v>
      </c>
      <c r="AF1258" s="22" t="s">
        <v>8711</v>
      </c>
      <c r="AG1258" s="94">
        <v>41425</v>
      </c>
      <c r="AH1258" s="245">
        <v>42004</v>
      </c>
      <c r="AI1258" s="94">
        <v>42004</v>
      </c>
      <c r="AJ1258" s="94">
        <v>42005</v>
      </c>
      <c r="AK1258" s="22"/>
    </row>
    <row r="1259" spans="1:37" x14ac:dyDescent="0.25">
      <c r="A1259" t="str">
        <f t="shared" si="19"/>
        <v>AF02522</v>
      </c>
      <c r="B1259" s="16" t="s">
        <v>2944</v>
      </c>
      <c r="C1259" s="227" t="s">
        <v>3388</v>
      </c>
      <c r="D1259" s="16" t="s">
        <v>2991</v>
      </c>
      <c r="E1259" s="22"/>
      <c r="F1259" s="22"/>
      <c r="G1259" s="22"/>
      <c r="H1259" s="22" t="s">
        <v>9269</v>
      </c>
      <c r="I1259" s="22" t="s">
        <v>9199</v>
      </c>
      <c r="J1259" s="22" t="s">
        <v>9273</v>
      </c>
      <c r="K1259" s="86">
        <v>41389</v>
      </c>
      <c r="L1259" s="87">
        <v>6432</v>
      </c>
      <c r="M1259" s="22" t="s">
        <v>7255</v>
      </c>
      <c r="N1259" s="22"/>
      <c r="O1259" s="88">
        <v>41425</v>
      </c>
      <c r="P1259" s="22" t="s">
        <v>9274</v>
      </c>
      <c r="Q1259" s="89">
        <v>6432</v>
      </c>
      <c r="R1259" s="89"/>
      <c r="S1259" s="89"/>
      <c r="T1259" s="89"/>
      <c r="U1259" s="89">
        <v>6432</v>
      </c>
      <c r="V1259" s="90">
        <v>5413.6</v>
      </c>
      <c r="W1259" s="89">
        <v>5413.6</v>
      </c>
      <c r="X1259" s="96">
        <v>2013</v>
      </c>
      <c r="Y1259" s="22" t="s">
        <v>6775</v>
      </c>
      <c r="Z1259" s="22" t="s">
        <v>6712</v>
      </c>
      <c r="AA1259" s="22" t="s">
        <v>6713</v>
      </c>
      <c r="AB1259" s="22" t="s">
        <v>6803</v>
      </c>
      <c r="AC1259" s="22" t="s">
        <v>9272</v>
      </c>
      <c r="AD1259" s="92" t="s">
        <v>7957</v>
      </c>
      <c r="AE1259" s="93">
        <v>8.4166666666666661</v>
      </c>
      <c r="AF1259" s="22" t="s">
        <v>8711</v>
      </c>
      <c r="AG1259" s="94">
        <v>41425</v>
      </c>
      <c r="AH1259" s="245">
        <v>42004</v>
      </c>
      <c r="AI1259" s="94">
        <v>42004</v>
      </c>
      <c r="AJ1259" s="94">
        <v>42005</v>
      </c>
      <c r="AK1259" s="22"/>
    </row>
    <row r="1260" spans="1:37" x14ac:dyDescent="0.25">
      <c r="A1260" t="str">
        <f t="shared" si="19"/>
        <v>AF02523</v>
      </c>
      <c r="B1260" s="16" t="s">
        <v>2944</v>
      </c>
      <c r="C1260" s="227" t="s">
        <v>3389</v>
      </c>
      <c r="D1260" s="16" t="s">
        <v>2991</v>
      </c>
      <c r="E1260" s="22"/>
      <c r="F1260" s="22"/>
      <c r="G1260" s="22"/>
      <c r="H1260" s="22" t="s">
        <v>9269</v>
      </c>
      <c r="I1260" s="22" t="s">
        <v>9199</v>
      </c>
      <c r="J1260" s="22" t="s">
        <v>9273</v>
      </c>
      <c r="K1260" s="86">
        <v>41389</v>
      </c>
      <c r="L1260" s="87">
        <v>6432</v>
      </c>
      <c r="M1260" s="22" t="s">
        <v>7255</v>
      </c>
      <c r="N1260" s="22"/>
      <c r="O1260" s="88">
        <v>41425</v>
      </c>
      <c r="P1260" s="22" t="s">
        <v>9274</v>
      </c>
      <c r="Q1260" s="89">
        <v>6432</v>
      </c>
      <c r="R1260" s="89"/>
      <c r="S1260" s="89"/>
      <c r="T1260" s="89"/>
      <c r="U1260" s="89">
        <v>6432</v>
      </c>
      <c r="V1260" s="90">
        <v>5413.6</v>
      </c>
      <c r="W1260" s="89">
        <v>5413.6</v>
      </c>
      <c r="X1260" s="96">
        <v>2013</v>
      </c>
      <c r="Y1260" s="22" t="s">
        <v>6775</v>
      </c>
      <c r="Z1260" s="22" t="s">
        <v>6712</v>
      </c>
      <c r="AA1260" s="22" t="s">
        <v>6713</v>
      </c>
      <c r="AB1260" s="22" t="s">
        <v>6803</v>
      </c>
      <c r="AC1260" s="22" t="s">
        <v>9272</v>
      </c>
      <c r="AD1260" s="92" t="s">
        <v>7957</v>
      </c>
      <c r="AE1260" s="93">
        <v>8.4166666666666661</v>
      </c>
      <c r="AF1260" s="22" t="s">
        <v>8711</v>
      </c>
      <c r="AG1260" s="94">
        <v>41425</v>
      </c>
      <c r="AH1260" s="245">
        <v>42004</v>
      </c>
      <c r="AI1260" s="94">
        <v>42004</v>
      </c>
      <c r="AJ1260" s="94">
        <v>42005</v>
      </c>
      <c r="AK1260" s="22"/>
    </row>
    <row r="1261" spans="1:37" x14ac:dyDescent="0.25">
      <c r="A1261" t="str">
        <f t="shared" si="19"/>
        <v>AF02524</v>
      </c>
      <c r="B1261" s="16" t="s">
        <v>2944</v>
      </c>
      <c r="C1261" s="227" t="s">
        <v>3390</v>
      </c>
      <c r="D1261" s="16" t="s">
        <v>3033</v>
      </c>
      <c r="E1261" s="22"/>
      <c r="F1261" s="22"/>
      <c r="G1261" s="22"/>
      <c r="H1261" s="22" t="s">
        <v>9275</v>
      </c>
      <c r="I1261" s="22" t="s">
        <v>9199</v>
      </c>
      <c r="J1261" s="22" t="s">
        <v>9276</v>
      </c>
      <c r="K1261" s="86">
        <v>41389</v>
      </c>
      <c r="L1261" s="87">
        <v>13964.12</v>
      </c>
      <c r="M1261" s="22" t="s">
        <v>7255</v>
      </c>
      <c r="N1261" s="22"/>
      <c r="O1261" s="88">
        <v>41425</v>
      </c>
      <c r="P1261" s="22" t="s">
        <v>9271</v>
      </c>
      <c r="Q1261" s="89">
        <v>13964.12</v>
      </c>
      <c r="R1261" s="89"/>
      <c r="S1261" s="89"/>
      <c r="T1261" s="89"/>
      <c r="U1261" s="89">
        <v>13964.12</v>
      </c>
      <c r="V1261" s="90">
        <v>11753.134333333335</v>
      </c>
      <c r="W1261" s="89">
        <v>11753.134333333335</v>
      </c>
      <c r="X1261" s="96">
        <v>2013</v>
      </c>
      <c r="Y1261" s="22" t="s">
        <v>6775</v>
      </c>
      <c r="Z1261" s="22" t="s">
        <v>6712</v>
      </c>
      <c r="AA1261" s="22" t="s">
        <v>6713</v>
      </c>
      <c r="AB1261" s="22" t="s">
        <v>6803</v>
      </c>
      <c r="AC1261" s="22" t="s">
        <v>9277</v>
      </c>
      <c r="AD1261" s="92" t="s">
        <v>7957</v>
      </c>
      <c r="AE1261" s="93">
        <v>8.4166666666666661</v>
      </c>
      <c r="AF1261" s="22" t="s">
        <v>8711</v>
      </c>
      <c r="AG1261" s="94">
        <v>41425</v>
      </c>
      <c r="AH1261" s="245">
        <v>42004</v>
      </c>
      <c r="AI1261" s="94">
        <v>42004</v>
      </c>
      <c r="AJ1261" s="94">
        <v>42005</v>
      </c>
      <c r="AK1261" s="22"/>
    </row>
    <row r="1262" spans="1:37" x14ac:dyDescent="0.25">
      <c r="A1262" t="str">
        <f t="shared" si="19"/>
        <v>AF02527</v>
      </c>
      <c r="B1262" s="16" t="s">
        <v>2944</v>
      </c>
      <c r="C1262" s="227" t="s">
        <v>3391</v>
      </c>
      <c r="D1262" s="16" t="s">
        <v>3184</v>
      </c>
      <c r="E1262" s="22"/>
      <c r="F1262" s="22"/>
      <c r="G1262" s="22"/>
      <c r="H1262" s="22" t="s">
        <v>9275</v>
      </c>
      <c r="I1262" s="22" t="s">
        <v>9199</v>
      </c>
      <c r="J1262" s="22" t="s">
        <v>9278</v>
      </c>
      <c r="K1262" s="86">
        <v>41389</v>
      </c>
      <c r="L1262" s="87">
        <v>2895.45</v>
      </c>
      <c r="M1262" s="22" t="s">
        <v>7255</v>
      </c>
      <c r="N1262" s="22"/>
      <c r="O1262" s="88">
        <v>41425</v>
      </c>
      <c r="P1262" s="22" t="s">
        <v>9279</v>
      </c>
      <c r="Q1262" s="89">
        <v>2895.45</v>
      </c>
      <c r="R1262" s="89"/>
      <c r="S1262" s="89"/>
      <c r="T1262" s="89"/>
      <c r="U1262" s="89">
        <v>2895.45</v>
      </c>
      <c r="V1262" s="90">
        <v>2437.0037499999999</v>
      </c>
      <c r="W1262" s="89">
        <v>2437.0037499999999</v>
      </c>
      <c r="X1262" s="96">
        <v>2013</v>
      </c>
      <c r="Y1262" s="22" t="s">
        <v>6775</v>
      </c>
      <c r="Z1262" s="22" t="s">
        <v>6712</v>
      </c>
      <c r="AA1262" s="22" t="s">
        <v>6713</v>
      </c>
      <c r="AB1262" s="22" t="s">
        <v>6803</v>
      </c>
      <c r="AC1262" s="22" t="s">
        <v>9277</v>
      </c>
      <c r="AD1262" s="92" t="s">
        <v>7957</v>
      </c>
      <c r="AE1262" s="93">
        <v>8.4166666666666661</v>
      </c>
      <c r="AF1262" s="22" t="s">
        <v>8711</v>
      </c>
      <c r="AG1262" s="94">
        <v>41425</v>
      </c>
      <c r="AH1262" s="245">
        <v>42004</v>
      </c>
      <c r="AI1262" s="94">
        <v>42004</v>
      </c>
      <c r="AJ1262" s="94">
        <v>42005</v>
      </c>
      <c r="AK1262" s="22"/>
    </row>
    <row r="1263" spans="1:37" x14ac:dyDescent="0.25">
      <c r="A1263" t="str">
        <f t="shared" si="19"/>
        <v>AF02528</v>
      </c>
      <c r="B1263" s="16" t="s">
        <v>2944</v>
      </c>
      <c r="C1263" s="227" t="s">
        <v>3392</v>
      </c>
      <c r="D1263" s="16" t="s">
        <v>3184</v>
      </c>
      <c r="E1263" s="22"/>
      <c r="F1263" s="22"/>
      <c r="G1263" s="22"/>
      <c r="H1263" s="22" t="s">
        <v>9275</v>
      </c>
      <c r="I1263" s="22" t="s">
        <v>9199</v>
      </c>
      <c r="J1263" s="22" t="s">
        <v>9278</v>
      </c>
      <c r="K1263" s="86">
        <v>41389</v>
      </c>
      <c r="L1263" s="87">
        <v>2895.45</v>
      </c>
      <c r="M1263" s="22" t="s">
        <v>7255</v>
      </c>
      <c r="N1263" s="22"/>
      <c r="O1263" s="88">
        <v>41425</v>
      </c>
      <c r="P1263" s="22" t="s">
        <v>9279</v>
      </c>
      <c r="Q1263" s="89">
        <v>2895.45</v>
      </c>
      <c r="R1263" s="89"/>
      <c r="S1263" s="89"/>
      <c r="T1263" s="89"/>
      <c r="U1263" s="89">
        <v>2895.45</v>
      </c>
      <c r="V1263" s="90">
        <v>2437.0037499999999</v>
      </c>
      <c r="W1263" s="89">
        <v>2437.0037499999999</v>
      </c>
      <c r="X1263" s="96">
        <v>2013</v>
      </c>
      <c r="Y1263" s="22" t="s">
        <v>6775</v>
      </c>
      <c r="Z1263" s="22" t="s">
        <v>6712</v>
      </c>
      <c r="AA1263" s="22" t="s">
        <v>6713</v>
      </c>
      <c r="AB1263" s="22" t="s">
        <v>6803</v>
      </c>
      <c r="AC1263" s="22" t="s">
        <v>9277</v>
      </c>
      <c r="AD1263" s="92" t="s">
        <v>7957</v>
      </c>
      <c r="AE1263" s="93">
        <v>8.4166666666666661</v>
      </c>
      <c r="AF1263" s="22" t="s">
        <v>8711</v>
      </c>
      <c r="AG1263" s="94">
        <v>41425</v>
      </c>
      <c r="AH1263" s="245">
        <v>42004</v>
      </c>
      <c r="AI1263" s="94">
        <v>42004</v>
      </c>
      <c r="AJ1263" s="94">
        <v>42005</v>
      </c>
      <c r="AK1263" s="22"/>
    </row>
    <row r="1264" spans="1:37" x14ac:dyDescent="0.25">
      <c r="A1264" t="str">
        <f t="shared" si="19"/>
        <v>AF02529</v>
      </c>
      <c r="B1264" s="16" t="s">
        <v>2944</v>
      </c>
      <c r="C1264" s="227" t="s">
        <v>3393</v>
      </c>
      <c r="D1264" s="16" t="s">
        <v>3184</v>
      </c>
      <c r="E1264" s="22"/>
      <c r="F1264" s="22"/>
      <c r="G1264" s="22"/>
      <c r="H1264" s="22" t="s">
        <v>9275</v>
      </c>
      <c r="I1264" s="22" t="s">
        <v>9199</v>
      </c>
      <c r="J1264" s="22" t="s">
        <v>9278</v>
      </c>
      <c r="K1264" s="86">
        <v>41389</v>
      </c>
      <c r="L1264" s="87">
        <v>2895.45</v>
      </c>
      <c r="M1264" s="22" t="s">
        <v>7255</v>
      </c>
      <c r="N1264" s="22"/>
      <c r="O1264" s="88">
        <v>41425</v>
      </c>
      <c r="P1264" s="22" t="s">
        <v>9279</v>
      </c>
      <c r="Q1264" s="89">
        <v>2895.45</v>
      </c>
      <c r="R1264" s="89"/>
      <c r="S1264" s="89"/>
      <c r="T1264" s="89"/>
      <c r="U1264" s="89">
        <v>2895.45</v>
      </c>
      <c r="V1264" s="90">
        <v>2437.0037499999999</v>
      </c>
      <c r="W1264" s="89">
        <v>2437.0037499999999</v>
      </c>
      <c r="X1264" s="96">
        <v>2013</v>
      </c>
      <c r="Y1264" s="22" t="s">
        <v>6775</v>
      </c>
      <c r="Z1264" s="22" t="s">
        <v>6712</v>
      </c>
      <c r="AA1264" s="22" t="s">
        <v>6713</v>
      </c>
      <c r="AB1264" s="22" t="s">
        <v>6803</v>
      </c>
      <c r="AC1264" s="22" t="s">
        <v>9277</v>
      </c>
      <c r="AD1264" s="92" t="s">
        <v>7957</v>
      </c>
      <c r="AE1264" s="93">
        <v>8.4166666666666661</v>
      </c>
      <c r="AF1264" s="22" t="s">
        <v>8711</v>
      </c>
      <c r="AG1264" s="94">
        <v>41425</v>
      </c>
      <c r="AH1264" s="245">
        <v>42004</v>
      </c>
      <c r="AI1264" s="94">
        <v>42004</v>
      </c>
      <c r="AJ1264" s="94">
        <v>42005</v>
      </c>
      <c r="AK1264" s="22"/>
    </row>
    <row r="1265" spans="1:37" x14ac:dyDescent="0.25">
      <c r="A1265" t="str">
        <f t="shared" si="19"/>
        <v>AF02530</v>
      </c>
      <c r="B1265" s="16" t="s">
        <v>2944</v>
      </c>
      <c r="C1265" s="227" t="s">
        <v>3394</v>
      </c>
      <c r="D1265" s="16" t="s">
        <v>3184</v>
      </c>
      <c r="E1265" s="22"/>
      <c r="F1265" s="22"/>
      <c r="G1265" s="22"/>
      <c r="H1265" s="22" t="s">
        <v>9275</v>
      </c>
      <c r="I1265" s="22" t="s">
        <v>9199</v>
      </c>
      <c r="J1265" s="22" t="s">
        <v>9278</v>
      </c>
      <c r="K1265" s="86">
        <v>41389</v>
      </c>
      <c r="L1265" s="87">
        <v>2895.45</v>
      </c>
      <c r="M1265" s="22" t="s">
        <v>7255</v>
      </c>
      <c r="N1265" s="22"/>
      <c r="O1265" s="88">
        <v>41425</v>
      </c>
      <c r="P1265" s="22" t="s">
        <v>9279</v>
      </c>
      <c r="Q1265" s="89">
        <v>2895.45</v>
      </c>
      <c r="R1265" s="89"/>
      <c r="S1265" s="89"/>
      <c r="T1265" s="89"/>
      <c r="U1265" s="89">
        <v>2895.45</v>
      </c>
      <c r="V1265" s="90">
        <v>2437.0037499999999</v>
      </c>
      <c r="W1265" s="89">
        <v>2437.0037499999999</v>
      </c>
      <c r="X1265" s="96">
        <v>2013</v>
      </c>
      <c r="Y1265" s="22" t="s">
        <v>6775</v>
      </c>
      <c r="Z1265" s="22" t="s">
        <v>6712</v>
      </c>
      <c r="AA1265" s="22" t="s">
        <v>6713</v>
      </c>
      <c r="AB1265" s="22" t="s">
        <v>6803</v>
      </c>
      <c r="AC1265" s="22" t="s">
        <v>9277</v>
      </c>
      <c r="AD1265" s="92" t="s">
        <v>7957</v>
      </c>
      <c r="AE1265" s="93">
        <v>8.4166666666666661</v>
      </c>
      <c r="AF1265" s="22" t="s">
        <v>8711</v>
      </c>
      <c r="AG1265" s="94">
        <v>41425</v>
      </c>
      <c r="AH1265" s="245">
        <v>42004</v>
      </c>
      <c r="AI1265" s="94">
        <v>42004</v>
      </c>
      <c r="AJ1265" s="94">
        <v>42005</v>
      </c>
      <c r="AK1265" s="22"/>
    </row>
    <row r="1266" spans="1:37" x14ac:dyDescent="0.25">
      <c r="A1266" t="str">
        <f t="shared" si="19"/>
        <v>AF02532</v>
      </c>
      <c r="B1266" s="16" t="s">
        <v>2944</v>
      </c>
      <c r="C1266" s="227" t="s">
        <v>3395</v>
      </c>
      <c r="D1266" s="16" t="s">
        <v>2947</v>
      </c>
      <c r="E1266" s="22"/>
      <c r="F1266" s="22"/>
      <c r="G1266" s="22"/>
      <c r="H1266" s="22" t="s">
        <v>9275</v>
      </c>
      <c r="I1266" s="22" t="s">
        <v>9199</v>
      </c>
      <c r="J1266" s="22" t="s">
        <v>9280</v>
      </c>
      <c r="K1266" s="86">
        <v>41389</v>
      </c>
      <c r="L1266" s="87">
        <v>3589</v>
      </c>
      <c r="M1266" s="22" t="s">
        <v>7255</v>
      </c>
      <c r="N1266" s="22"/>
      <c r="O1266" s="88">
        <v>41425</v>
      </c>
      <c r="P1266" s="22" t="s">
        <v>9281</v>
      </c>
      <c r="Q1266" s="89">
        <v>3589</v>
      </c>
      <c r="R1266" s="89"/>
      <c r="S1266" s="89"/>
      <c r="T1266" s="89"/>
      <c r="U1266" s="89">
        <v>3589</v>
      </c>
      <c r="V1266" s="90">
        <v>3020.7416666666668</v>
      </c>
      <c r="W1266" s="89">
        <v>3020.7416666666668</v>
      </c>
      <c r="X1266" s="96">
        <v>2013</v>
      </c>
      <c r="Y1266" s="22" t="s">
        <v>6775</v>
      </c>
      <c r="Z1266" s="22" t="s">
        <v>6712</v>
      </c>
      <c r="AA1266" s="22" t="s">
        <v>6713</v>
      </c>
      <c r="AB1266" s="22" t="s">
        <v>6803</v>
      </c>
      <c r="AC1266" s="22" t="s">
        <v>9277</v>
      </c>
      <c r="AD1266" s="92" t="s">
        <v>7957</v>
      </c>
      <c r="AE1266" s="93">
        <v>8.4166666666666661</v>
      </c>
      <c r="AF1266" s="22" t="s">
        <v>8711</v>
      </c>
      <c r="AG1266" s="94">
        <v>41425</v>
      </c>
      <c r="AH1266" s="245">
        <v>42004</v>
      </c>
      <c r="AI1266" s="94">
        <v>42004</v>
      </c>
      <c r="AJ1266" s="94">
        <v>42005</v>
      </c>
      <c r="AK1266" s="22"/>
    </row>
    <row r="1267" spans="1:37" x14ac:dyDescent="0.25">
      <c r="A1267" t="str">
        <f t="shared" si="19"/>
        <v>AF02531</v>
      </c>
      <c r="B1267" s="16" t="s">
        <v>2944</v>
      </c>
      <c r="C1267" s="227" t="s">
        <v>3396</v>
      </c>
      <c r="D1267" s="16" t="s">
        <v>2947</v>
      </c>
      <c r="E1267" s="22"/>
      <c r="F1267" s="22"/>
      <c r="G1267" s="22"/>
      <c r="H1267" s="22" t="s">
        <v>9275</v>
      </c>
      <c r="I1267" s="22" t="s">
        <v>9199</v>
      </c>
      <c r="J1267" s="22" t="s">
        <v>9280</v>
      </c>
      <c r="K1267" s="86">
        <v>41389</v>
      </c>
      <c r="L1267" s="87">
        <v>5723</v>
      </c>
      <c r="M1267" s="22" t="s">
        <v>7255</v>
      </c>
      <c r="N1267" s="22"/>
      <c r="O1267" s="88">
        <v>41425</v>
      </c>
      <c r="P1267" s="22" t="s">
        <v>9281</v>
      </c>
      <c r="Q1267" s="89">
        <v>5723</v>
      </c>
      <c r="R1267" s="89"/>
      <c r="S1267" s="89"/>
      <c r="T1267" s="89"/>
      <c r="U1267" s="89">
        <v>5723</v>
      </c>
      <c r="V1267" s="90">
        <v>4816.8583333333336</v>
      </c>
      <c r="W1267" s="89">
        <v>4816.8583333333336</v>
      </c>
      <c r="X1267" s="96">
        <v>2013</v>
      </c>
      <c r="Y1267" s="22" t="s">
        <v>6775</v>
      </c>
      <c r="Z1267" s="22" t="s">
        <v>6712</v>
      </c>
      <c r="AA1267" s="22" t="s">
        <v>6713</v>
      </c>
      <c r="AB1267" s="22" t="s">
        <v>6803</v>
      </c>
      <c r="AC1267" s="22" t="s">
        <v>9277</v>
      </c>
      <c r="AD1267" s="92" t="s">
        <v>7957</v>
      </c>
      <c r="AE1267" s="93">
        <v>8.4166666666666661</v>
      </c>
      <c r="AF1267" s="22" t="s">
        <v>8711</v>
      </c>
      <c r="AG1267" s="94">
        <v>41425</v>
      </c>
      <c r="AH1267" s="245">
        <v>42004</v>
      </c>
      <c r="AI1267" s="94">
        <v>42004</v>
      </c>
      <c r="AJ1267" s="94">
        <v>42005</v>
      </c>
      <c r="AK1267" s="22"/>
    </row>
    <row r="1268" spans="1:37" x14ac:dyDescent="0.25">
      <c r="A1268" t="str">
        <f t="shared" si="19"/>
        <v>AF02554</v>
      </c>
      <c r="B1268" s="16" t="s">
        <v>2944</v>
      </c>
      <c r="C1268" s="227" t="s">
        <v>3397</v>
      </c>
      <c r="D1268" s="16" t="s">
        <v>3128</v>
      </c>
      <c r="E1268" s="22"/>
      <c r="F1268" s="22"/>
      <c r="G1268" s="22"/>
      <c r="H1268" s="22" t="s">
        <v>9282</v>
      </c>
      <c r="I1268" s="22" t="s">
        <v>9199</v>
      </c>
      <c r="J1268" s="22" t="s">
        <v>9283</v>
      </c>
      <c r="K1268" s="86">
        <v>41397</v>
      </c>
      <c r="L1268" s="87">
        <v>8864</v>
      </c>
      <c r="M1268" s="22" t="s">
        <v>7255</v>
      </c>
      <c r="N1268" s="22"/>
      <c r="O1268" s="88">
        <v>41425</v>
      </c>
      <c r="P1268" s="22" t="s">
        <v>9284</v>
      </c>
      <c r="Q1268" s="89">
        <v>8864</v>
      </c>
      <c r="R1268" s="89"/>
      <c r="S1268" s="89"/>
      <c r="T1268" s="89"/>
      <c r="U1268" s="89">
        <v>8864</v>
      </c>
      <c r="V1268" s="90">
        <v>7460.5333333333328</v>
      </c>
      <c r="W1268" s="89">
        <v>7460.5333333333328</v>
      </c>
      <c r="X1268" s="96">
        <v>2013</v>
      </c>
      <c r="Y1268" s="22" t="s">
        <v>6775</v>
      </c>
      <c r="Z1268" s="22" t="s">
        <v>6712</v>
      </c>
      <c r="AA1268" s="22" t="s">
        <v>6713</v>
      </c>
      <c r="AB1268" s="22" t="s">
        <v>6803</v>
      </c>
      <c r="AC1268" s="22" t="s">
        <v>9285</v>
      </c>
      <c r="AD1268" s="92" t="s">
        <v>7957</v>
      </c>
      <c r="AE1268" s="93">
        <v>8.4166666666666661</v>
      </c>
      <c r="AF1268" s="22" t="s">
        <v>8711</v>
      </c>
      <c r="AG1268" s="94">
        <v>41425</v>
      </c>
      <c r="AH1268" s="245">
        <v>42004</v>
      </c>
      <c r="AI1268" s="94">
        <v>42004</v>
      </c>
      <c r="AJ1268" s="94">
        <v>42005</v>
      </c>
      <c r="AK1268" s="22"/>
    </row>
    <row r="1269" spans="1:37" x14ac:dyDescent="0.25">
      <c r="A1269" t="str">
        <f t="shared" si="19"/>
        <v>AF02634</v>
      </c>
      <c r="B1269" s="16" t="s">
        <v>2944</v>
      </c>
      <c r="C1269" s="227" t="s">
        <v>3398</v>
      </c>
      <c r="D1269" s="16" t="s">
        <v>3083</v>
      </c>
      <c r="E1269" s="22"/>
      <c r="F1269" s="22"/>
      <c r="G1269" s="22"/>
      <c r="H1269" s="22" t="s">
        <v>9286</v>
      </c>
      <c r="I1269" s="22" t="s">
        <v>9199</v>
      </c>
      <c r="J1269" s="22" t="s">
        <v>9287</v>
      </c>
      <c r="K1269" s="86">
        <v>41387</v>
      </c>
      <c r="L1269" s="87">
        <v>7368</v>
      </c>
      <c r="M1269" s="22" t="s">
        <v>7274</v>
      </c>
      <c r="N1269" s="22"/>
      <c r="O1269" s="88">
        <v>41486</v>
      </c>
      <c r="P1269" s="22" t="s">
        <v>9288</v>
      </c>
      <c r="Q1269" s="89">
        <v>7368</v>
      </c>
      <c r="R1269" s="89"/>
      <c r="S1269" s="89"/>
      <c r="T1269" s="89"/>
      <c r="U1269" s="89">
        <v>7368</v>
      </c>
      <c r="V1269" s="90">
        <v>6324.2</v>
      </c>
      <c r="W1269" s="89">
        <v>6324.2</v>
      </c>
      <c r="X1269" s="96">
        <v>2013</v>
      </c>
      <c r="Y1269" s="22" t="s">
        <v>6711</v>
      </c>
      <c r="Z1269" s="22" t="s">
        <v>6712</v>
      </c>
      <c r="AA1269" s="22" t="s">
        <v>6713</v>
      </c>
      <c r="AB1269" s="22" t="s">
        <v>6803</v>
      </c>
      <c r="AC1269" s="22" t="s">
        <v>9289</v>
      </c>
      <c r="AD1269" s="92" t="s">
        <v>8330</v>
      </c>
      <c r="AE1269" s="93">
        <v>3.5833333333333335</v>
      </c>
      <c r="AF1269" s="22" t="s">
        <v>8711</v>
      </c>
      <c r="AG1269" s="94">
        <v>41486</v>
      </c>
      <c r="AH1269" s="245">
        <v>42004</v>
      </c>
      <c r="AI1269" s="94">
        <v>42004</v>
      </c>
      <c r="AJ1269" s="94">
        <v>42005</v>
      </c>
      <c r="AK1269" s="22"/>
    </row>
    <row r="1270" spans="1:37" x14ac:dyDescent="0.25">
      <c r="A1270" t="str">
        <f t="shared" si="19"/>
        <v>AF03180</v>
      </c>
      <c r="B1270" s="16" t="s">
        <v>2944</v>
      </c>
      <c r="C1270" s="227" t="s">
        <v>3399</v>
      </c>
      <c r="D1270" s="16" t="s">
        <v>3083</v>
      </c>
      <c r="E1270" s="22"/>
      <c r="F1270" s="22"/>
      <c r="G1270" s="22"/>
      <c r="H1270" s="22" t="s">
        <v>9290</v>
      </c>
      <c r="I1270" s="22" t="s">
        <v>9199</v>
      </c>
      <c r="J1270" s="22" t="s">
        <v>9291</v>
      </c>
      <c r="K1270" s="86">
        <v>41477</v>
      </c>
      <c r="L1270" s="87">
        <v>15936.13</v>
      </c>
      <c r="M1270" s="22" t="s">
        <v>9292</v>
      </c>
      <c r="N1270" s="22"/>
      <c r="O1270" s="88">
        <v>41486</v>
      </c>
      <c r="P1270" s="22" t="s">
        <v>9293</v>
      </c>
      <c r="Q1270" s="89">
        <v>15936.13</v>
      </c>
      <c r="R1270" s="89"/>
      <c r="S1270" s="89"/>
      <c r="T1270" s="89"/>
      <c r="U1270" s="89">
        <v>15936.13</v>
      </c>
      <c r="V1270" s="90">
        <v>13678.511583333333</v>
      </c>
      <c r="W1270" s="89">
        <v>13678.511583333333</v>
      </c>
      <c r="X1270" s="96">
        <v>2013</v>
      </c>
      <c r="Y1270" s="22" t="s">
        <v>6711</v>
      </c>
      <c r="Z1270" s="22" t="s">
        <v>6712</v>
      </c>
      <c r="AA1270" s="22" t="s">
        <v>6713</v>
      </c>
      <c r="AB1270" s="22" t="s">
        <v>6803</v>
      </c>
      <c r="AC1270" s="22" t="s">
        <v>9294</v>
      </c>
      <c r="AD1270" s="92" t="s">
        <v>7950</v>
      </c>
      <c r="AE1270" s="93">
        <v>3.5833333333333335</v>
      </c>
      <c r="AF1270" s="22" t="s">
        <v>8711</v>
      </c>
      <c r="AG1270" s="94">
        <v>41486</v>
      </c>
      <c r="AH1270" s="245">
        <v>42004</v>
      </c>
      <c r="AI1270" s="94">
        <v>42004</v>
      </c>
      <c r="AJ1270" s="94">
        <v>42005</v>
      </c>
      <c r="AK1270" s="22"/>
    </row>
    <row r="1271" spans="1:37" x14ac:dyDescent="0.25">
      <c r="A1271" t="str">
        <f t="shared" si="19"/>
        <v>AF03181</v>
      </c>
      <c r="B1271" s="16" t="s">
        <v>2944</v>
      </c>
      <c r="C1271" s="227" t="s">
        <v>3400</v>
      </c>
      <c r="D1271" s="16" t="s">
        <v>3033</v>
      </c>
      <c r="E1271" s="22"/>
      <c r="F1271" s="22"/>
      <c r="G1271" s="22"/>
      <c r="H1271" s="22" t="s">
        <v>9290</v>
      </c>
      <c r="I1271" s="22" t="s">
        <v>9199</v>
      </c>
      <c r="J1271" s="22" t="s">
        <v>9295</v>
      </c>
      <c r="K1271" s="86">
        <v>41477</v>
      </c>
      <c r="L1271" s="87">
        <v>6877.3</v>
      </c>
      <c r="M1271" s="22" t="s">
        <v>9292</v>
      </c>
      <c r="N1271" s="22"/>
      <c r="O1271" s="88">
        <v>41486</v>
      </c>
      <c r="P1271" s="22" t="s">
        <v>9296</v>
      </c>
      <c r="Q1271" s="89">
        <v>6877.3</v>
      </c>
      <c r="R1271" s="89"/>
      <c r="S1271" s="89"/>
      <c r="T1271" s="89"/>
      <c r="U1271" s="89">
        <v>6877.3</v>
      </c>
      <c r="V1271" s="90">
        <v>5903.0158333333338</v>
      </c>
      <c r="W1271" s="89">
        <v>5903.0158333333338</v>
      </c>
      <c r="X1271" s="96">
        <v>2013</v>
      </c>
      <c r="Y1271" s="22" t="s">
        <v>6711</v>
      </c>
      <c r="Z1271" s="22" t="s">
        <v>6712</v>
      </c>
      <c r="AA1271" s="22" t="s">
        <v>6713</v>
      </c>
      <c r="AB1271" s="22" t="s">
        <v>6803</v>
      </c>
      <c r="AC1271" s="22" t="s">
        <v>9294</v>
      </c>
      <c r="AD1271" s="92" t="s">
        <v>7950</v>
      </c>
      <c r="AE1271" s="93">
        <v>8.5833333333333339</v>
      </c>
      <c r="AF1271" s="22" t="s">
        <v>8711</v>
      </c>
      <c r="AG1271" s="94">
        <v>41486</v>
      </c>
      <c r="AH1271" s="245">
        <v>42004</v>
      </c>
      <c r="AI1271" s="94">
        <v>42004</v>
      </c>
      <c r="AJ1271" s="94">
        <v>42005</v>
      </c>
      <c r="AK1271" s="22"/>
    </row>
    <row r="1272" spans="1:37" x14ac:dyDescent="0.25">
      <c r="A1272" t="str">
        <f t="shared" si="19"/>
        <v>AF03182</v>
      </c>
      <c r="B1272" s="16" t="s">
        <v>2944</v>
      </c>
      <c r="C1272" s="227" t="s">
        <v>3401</v>
      </c>
      <c r="D1272" s="16" t="s">
        <v>3033</v>
      </c>
      <c r="E1272" s="22"/>
      <c r="F1272" s="22"/>
      <c r="G1272" s="22"/>
      <c r="H1272" s="22" t="s">
        <v>9290</v>
      </c>
      <c r="I1272" s="22" t="s">
        <v>9199</v>
      </c>
      <c r="J1272" s="22" t="s">
        <v>9297</v>
      </c>
      <c r="K1272" s="86">
        <v>41477</v>
      </c>
      <c r="L1272" s="87">
        <v>10045.32</v>
      </c>
      <c r="M1272" s="22" t="s">
        <v>9292</v>
      </c>
      <c r="N1272" s="22"/>
      <c r="O1272" s="88">
        <v>41486</v>
      </c>
      <c r="P1272" s="22" t="s">
        <v>9298</v>
      </c>
      <c r="Q1272" s="89">
        <v>10045.32</v>
      </c>
      <c r="R1272" s="89"/>
      <c r="S1272" s="89"/>
      <c r="T1272" s="89"/>
      <c r="U1272" s="89">
        <v>10045.32</v>
      </c>
      <c r="V1272" s="90">
        <v>8622.2330000000002</v>
      </c>
      <c r="W1272" s="89">
        <v>8622.2330000000002</v>
      </c>
      <c r="X1272" s="96">
        <v>2013</v>
      </c>
      <c r="Y1272" s="22" t="s">
        <v>6711</v>
      </c>
      <c r="Z1272" s="22" t="s">
        <v>6712</v>
      </c>
      <c r="AA1272" s="22" t="s">
        <v>6713</v>
      </c>
      <c r="AB1272" s="22" t="s">
        <v>6803</v>
      </c>
      <c r="AC1272" s="22" t="s">
        <v>9294</v>
      </c>
      <c r="AD1272" s="92" t="s">
        <v>7950</v>
      </c>
      <c r="AE1272" s="93">
        <v>8.5833333333333339</v>
      </c>
      <c r="AF1272" s="22" t="s">
        <v>8711</v>
      </c>
      <c r="AG1272" s="94">
        <v>41486</v>
      </c>
      <c r="AH1272" s="245">
        <v>42004</v>
      </c>
      <c r="AI1272" s="94">
        <v>42004</v>
      </c>
      <c r="AJ1272" s="94">
        <v>42005</v>
      </c>
      <c r="AK1272" s="22"/>
    </row>
    <row r="1273" spans="1:37" x14ac:dyDescent="0.25">
      <c r="A1273" t="str">
        <f t="shared" si="19"/>
        <v>AF03183</v>
      </c>
      <c r="B1273" s="16" t="s">
        <v>2944</v>
      </c>
      <c r="C1273" s="227" t="s">
        <v>3402</v>
      </c>
      <c r="D1273" s="16" t="s">
        <v>3083</v>
      </c>
      <c r="E1273" s="22"/>
      <c r="F1273" s="22"/>
      <c r="G1273" s="22"/>
      <c r="H1273" s="22" t="s">
        <v>9290</v>
      </c>
      <c r="I1273" s="22" t="s">
        <v>9199</v>
      </c>
      <c r="J1273" s="22" t="s">
        <v>9299</v>
      </c>
      <c r="K1273" s="86">
        <v>41477</v>
      </c>
      <c r="L1273" s="87">
        <v>21027.66</v>
      </c>
      <c r="M1273" s="22" t="s">
        <v>9292</v>
      </c>
      <c r="N1273" s="22"/>
      <c r="O1273" s="88">
        <v>41486</v>
      </c>
      <c r="P1273" s="22" t="s">
        <v>9300</v>
      </c>
      <c r="Q1273" s="89">
        <v>21027.66</v>
      </c>
      <c r="R1273" s="89"/>
      <c r="S1273" s="89"/>
      <c r="T1273" s="89"/>
      <c r="U1273" s="89">
        <v>21027.66</v>
      </c>
      <c r="V1273" s="90">
        <v>18048.7415</v>
      </c>
      <c r="W1273" s="89">
        <v>18048.7415</v>
      </c>
      <c r="X1273" s="96">
        <v>2013</v>
      </c>
      <c r="Y1273" s="22" t="s">
        <v>6711</v>
      </c>
      <c r="Z1273" s="22" t="s">
        <v>6712</v>
      </c>
      <c r="AA1273" s="22" t="s">
        <v>6713</v>
      </c>
      <c r="AB1273" s="22" t="s">
        <v>6803</v>
      </c>
      <c r="AC1273" s="22" t="s">
        <v>9294</v>
      </c>
      <c r="AD1273" s="92" t="s">
        <v>7950</v>
      </c>
      <c r="AE1273" s="93">
        <v>3.5833333333333335</v>
      </c>
      <c r="AF1273" s="22" t="s">
        <v>8711</v>
      </c>
      <c r="AG1273" s="94">
        <v>41486</v>
      </c>
      <c r="AH1273" s="245">
        <v>42004</v>
      </c>
      <c r="AI1273" s="94">
        <v>42004</v>
      </c>
      <c r="AJ1273" s="94">
        <v>42005</v>
      </c>
      <c r="AK1273" s="22"/>
    </row>
    <row r="1274" spans="1:37" x14ac:dyDescent="0.25">
      <c r="A1274" t="str">
        <f t="shared" si="19"/>
        <v>AF03184</v>
      </c>
      <c r="B1274" s="16" t="s">
        <v>2944</v>
      </c>
      <c r="C1274" s="227" t="s">
        <v>3403</v>
      </c>
      <c r="D1274" s="16" t="s">
        <v>3184</v>
      </c>
      <c r="E1274" s="22"/>
      <c r="F1274" s="22"/>
      <c r="G1274" s="22"/>
      <c r="H1274" s="22" t="s">
        <v>9290</v>
      </c>
      <c r="I1274" s="22" t="s">
        <v>9199</v>
      </c>
      <c r="J1274" s="22" t="s">
        <v>9301</v>
      </c>
      <c r="K1274" s="86">
        <v>41477</v>
      </c>
      <c r="L1274" s="87">
        <v>4171</v>
      </c>
      <c r="M1274" s="22" t="s">
        <v>9292</v>
      </c>
      <c r="N1274" s="22"/>
      <c r="O1274" s="88">
        <v>41486</v>
      </c>
      <c r="P1274" s="22" t="s">
        <v>9302</v>
      </c>
      <c r="Q1274" s="89">
        <v>4171</v>
      </c>
      <c r="R1274" s="89"/>
      <c r="S1274" s="89"/>
      <c r="T1274" s="89"/>
      <c r="U1274" s="89">
        <v>4171</v>
      </c>
      <c r="V1274" s="90">
        <v>3580.1083333333331</v>
      </c>
      <c r="W1274" s="89">
        <v>3580.1083333333331</v>
      </c>
      <c r="X1274" s="96">
        <v>2013</v>
      </c>
      <c r="Y1274" s="22" t="s">
        <v>6711</v>
      </c>
      <c r="Z1274" s="22" t="s">
        <v>6712</v>
      </c>
      <c r="AA1274" s="22" t="s">
        <v>6713</v>
      </c>
      <c r="AB1274" s="22" t="s">
        <v>6803</v>
      </c>
      <c r="AC1274" s="22" t="s">
        <v>9294</v>
      </c>
      <c r="AD1274" s="92" t="s">
        <v>7950</v>
      </c>
      <c r="AE1274" s="93">
        <v>8.5833333333333339</v>
      </c>
      <c r="AF1274" s="22" t="s">
        <v>8711</v>
      </c>
      <c r="AG1274" s="94">
        <v>41486</v>
      </c>
      <c r="AH1274" s="245">
        <v>42004</v>
      </c>
      <c r="AI1274" s="94">
        <v>42004</v>
      </c>
      <c r="AJ1274" s="94">
        <v>42005</v>
      </c>
      <c r="AK1274" s="22"/>
    </row>
    <row r="1275" spans="1:37" x14ac:dyDescent="0.25">
      <c r="A1275" t="str">
        <f t="shared" si="19"/>
        <v>AF03185</v>
      </c>
      <c r="B1275" s="16" t="s">
        <v>2944</v>
      </c>
      <c r="C1275" s="227" t="s">
        <v>3404</v>
      </c>
      <c r="D1275" s="16" t="s">
        <v>3184</v>
      </c>
      <c r="E1275" s="22"/>
      <c r="F1275" s="22"/>
      <c r="G1275" s="22"/>
      <c r="H1275" s="22" t="s">
        <v>9290</v>
      </c>
      <c r="I1275" s="22" t="s">
        <v>9199</v>
      </c>
      <c r="J1275" s="22" t="s">
        <v>9301</v>
      </c>
      <c r="K1275" s="86">
        <v>41477</v>
      </c>
      <c r="L1275" s="87">
        <v>4171</v>
      </c>
      <c r="M1275" s="22" t="s">
        <v>9292</v>
      </c>
      <c r="N1275" s="22"/>
      <c r="O1275" s="88">
        <v>41486</v>
      </c>
      <c r="P1275" s="22" t="s">
        <v>9302</v>
      </c>
      <c r="Q1275" s="89">
        <v>4171</v>
      </c>
      <c r="R1275" s="89"/>
      <c r="S1275" s="89"/>
      <c r="T1275" s="89"/>
      <c r="U1275" s="89">
        <v>4171</v>
      </c>
      <c r="V1275" s="90">
        <v>3580.1083333333331</v>
      </c>
      <c r="W1275" s="89">
        <v>3580.1083333333331</v>
      </c>
      <c r="X1275" s="96">
        <v>2013</v>
      </c>
      <c r="Y1275" s="22" t="s">
        <v>6711</v>
      </c>
      <c r="Z1275" s="22" t="s">
        <v>6712</v>
      </c>
      <c r="AA1275" s="22" t="s">
        <v>6713</v>
      </c>
      <c r="AB1275" s="22" t="s">
        <v>6803</v>
      </c>
      <c r="AC1275" s="22" t="s">
        <v>9294</v>
      </c>
      <c r="AD1275" s="92" t="s">
        <v>7950</v>
      </c>
      <c r="AE1275" s="93">
        <v>8.5833333333333339</v>
      </c>
      <c r="AF1275" s="22" t="s">
        <v>8711</v>
      </c>
      <c r="AG1275" s="94">
        <v>41486</v>
      </c>
      <c r="AH1275" s="245">
        <v>42004</v>
      </c>
      <c r="AI1275" s="94">
        <v>42004</v>
      </c>
      <c r="AJ1275" s="94">
        <v>42005</v>
      </c>
      <c r="AK1275" s="22"/>
    </row>
    <row r="1276" spans="1:37" x14ac:dyDescent="0.25">
      <c r="A1276" t="str">
        <f t="shared" si="19"/>
        <v>AF03170</v>
      </c>
      <c r="B1276" s="16" t="s">
        <v>2944</v>
      </c>
      <c r="C1276" s="227" t="s">
        <v>3405</v>
      </c>
      <c r="D1276" s="16" t="s">
        <v>2947</v>
      </c>
      <c r="E1276" s="22"/>
      <c r="F1276" s="22"/>
      <c r="G1276" s="22"/>
      <c r="H1276" s="22" t="s">
        <v>9303</v>
      </c>
      <c r="I1276" s="22" t="s">
        <v>9199</v>
      </c>
      <c r="J1276" s="22" t="s">
        <v>9280</v>
      </c>
      <c r="K1276" s="86">
        <v>41486</v>
      </c>
      <c r="L1276" s="87">
        <v>3104</v>
      </c>
      <c r="M1276" s="22" t="s">
        <v>8560</v>
      </c>
      <c r="N1276" s="22"/>
      <c r="O1276" s="88">
        <v>41517</v>
      </c>
      <c r="P1276" s="22" t="s">
        <v>9304</v>
      </c>
      <c r="Q1276" s="89">
        <v>3104</v>
      </c>
      <c r="R1276" s="89"/>
      <c r="S1276" s="89"/>
      <c r="T1276" s="89"/>
      <c r="U1276" s="89">
        <v>3104</v>
      </c>
      <c r="V1276" s="90">
        <v>2690.1333333333332</v>
      </c>
      <c r="W1276" s="89">
        <v>2690.1333333333332</v>
      </c>
      <c r="X1276" s="96">
        <v>2013</v>
      </c>
      <c r="Y1276" s="22" t="s">
        <v>6731</v>
      </c>
      <c r="Z1276" s="22" t="s">
        <v>6712</v>
      </c>
      <c r="AA1276" s="22" t="s">
        <v>6713</v>
      </c>
      <c r="AB1276" s="22" t="s">
        <v>6803</v>
      </c>
      <c r="AC1276" s="22" t="s">
        <v>9305</v>
      </c>
      <c r="AD1276" s="92" t="s">
        <v>7197</v>
      </c>
      <c r="AE1276" s="93">
        <v>8.6666666666666661</v>
      </c>
      <c r="AF1276" s="22" t="s">
        <v>8711</v>
      </c>
      <c r="AG1276" s="94">
        <v>41517</v>
      </c>
      <c r="AH1276" s="245">
        <v>42004</v>
      </c>
      <c r="AI1276" s="94">
        <v>42004</v>
      </c>
      <c r="AJ1276" s="94">
        <v>42005</v>
      </c>
      <c r="AK1276" s="22"/>
    </row>
    <row r="1277" spans="1:37" x14ac:dyDescent="0.25">
      <c r="A1277" t="str">
        <f t="shared" si="19"/>
        <v>AF03168</v>
      </c>
      <c r="B1277" s="16" t="s">
        <v>2944</v>
      </c>
      <c r="C1277" s="227" t="s">
        <v>3406</v>
      </c>
      <c r="D1277" s="16" t="s">
        <v>2947</v>
      </c>
      <c r="E1277" s="22"/>
      <c r="F1277" s="22"/>
      <c r="G1277" s="22"/>
      <c r="H1277" s="22" t="s">
        <v>9306</v>
      </c>
      <c r="I1277" s="22" t="s">
        <v>9199</v>
      </c>
      <c r="J1277" s="22" t="s">
        <v>9280</v>
      </c>
      <c r="K1277" s="86">
        <v>41486</v>
      </c>
      <c r="L1277" s="87">
        <v>4743.3</v>
      </c>
      <c r="M1277" s="22" t="s">
        <v>8560</v>
      </c>
      <c r="N1277" s="22"/>
      <c r="O1277" s="88">
        <v>41517</v>
      </c>
      <c r="P1277" s="22" t="s">
        <v>9307</v>
      </c>
      <c r="Q1277" s="89">
        <v>4743.3</v>
      </c>
      <c r="R1277" s="89"/>
      <c r="S1277" s="89"/>
      <c r="T1277" s="89"/>
      <c r="U1277" s="89">
        <v>4743.3</v>
      </c>
      <c r="V1277" s="90">
        <v>4110.8600000000006</v>
      </c>
      <c r="W1277" s="89">
        <v>4110.8600000000006</v>
      </c>
      <c r="X1277" s="96">
        <v>2013</v>
      </c>
      <c r="Y1277" s="22" t="s">
        <v>6731</v>
      </c>
      <c r="Z1277" s="22" t="s">
        <v>6712</v>
      </c>
      <c r="AA1277" s="22" t="s">
        <v>6713</v>
      </c>
      <c r="AB1277" s="22" t="s">
        <v>6803</v>
      </c>
      <c r="AC1277" s="22" t="s">
        <v>9308</v>
      </c>
      <c r="AD1277" s="92" t="s">
        <v>7957</v>
      </c>
      <c r="AE1277" s="93">
        <v>8.6666666666666661</v>
      </c>
      <c r="AF1277" s="22" t="s">
        <v>8711</v>
      </c>
      <c r="AG1277" s="94">
        <v>41517</v>
      </c>
      <c r="AH1277" s="245">
        <v>42004</v>
      </c>
      <c r="AI1277" s="94">
        <v>42004</v>
      </c>
      <c r="AJ1277" s="94">
        <v>42005</v>
      </c>
      <c r="AK1277" s="22"/>
    </row>
    <row r="1278" spans="1:37" x14ac:dyDescent="0.25">
      <c r="A1278" t="str">
        <f t="shared" si="19"/>
        <v>AF03214</v>
      </c>
      <c r="B1278" s="16" t="s">
        <v>2944</v>
      </c>
      <c r="C1278" s="227" t="s">
        <v>3407</v>
      </c>
      <c r="D1278" s="16" t="s">
        <v>3033</v>
      </c>
      <c r="E1278" s="22"/>
      <c r="F1278" s="22"/>
      <c r="G1278" s="22"/>
      <c r="H1278" s="22" t="s">
        <v>9309</v>
      </c>
      <c r="I1278" s="22" t="s">
        <v>9199</v>
      </c>
      <c r="J1278" s="22" t="s">
        <v>9266</v>
      </c>
      <c r="K1278" s="86">
        <v>41486</v>
      </c>
      <c r="L1278" s="87">
        <v>2667.5</v>
      </c>
      <c r="M1278" s="22" t="s">
        <v>8560</v>
      </c>
      <c r="N1278" s="22"/>
      <c r="O1278" s="88">
        <v>41517</v>
      </c>
      <c r="P1278" s="22" t="s">
        <v>9310</v>
      </c>
      <c r="Q1278" s="89">
        <v>2667.5</v>
      </c>
      <c r="R1278" s="89"/>
      <c r="S1278" s="89"/>
      <c r="T1278" s="89"/>
      <c r="U1278" s="89">
        <v>2667.5</v>
      </c>
      <c r="V1278" s="90">
        <v>2311.8333333333335</v>
      </c>
      <c r="W1278" s="89">
        <v>2311.8333333333335</v>
      </c>
      <c r="X1278" s="96">
        <v>2013</v>
      </c>
      <c r="Y1278" s="22" t="s">
        <v>6731</v>
      </c>
      <c r="Z1278" s="22" t="s">
        <v>6712</v>
      </c>
      <c r="AA1278" s="22" t="s">
        <v>6713</v>
      </c>
      <c r="AB1278" s="22" t="s">
        <v>6803</v>
      </c>
      <c r="AC1278" s="22" t="s">
        <v>9311</v>
      </c>
      <c r="AD1278" s="92" t="s">
        <v>8410</v>
      </c>
      <c r="AE1278" s="93">
        <v>8.6666666666666661</v>
      </c>
      <c r="AF1278" s="22" t="s">
        <v>8711</v>
      </c>
      <c r="AG1278" s="94">
        <v>41517</v>
      </c>
      <c r="AH1278" s="245">
        <v>42004</v>
      </c>
      <c r="AI1278" s="94">
        <v>42004</v>
      </c>
      <c r="AJ1278" s="94">
        <v>42005</v>
      </c>
      <c r="AK1278" s="22"/>
    </row>
    <row r="1279" spans="1:37" x14ac:dyDescent="0.25">
      <c r="A1279" t="str">
        <f t="shared" si="19"/>
        <v>AF03195</v>
      </c>
      <c r="B1279" s="16" t="s">
        <v>2944</v>
      </c>
      <c r="C1279" s="227" t="s">
        <v>3408</v>
      </c>
      <c r="D1279" s="16" t="s">
        <v>3409</v>
      </c>
      <c r="E1279" s="22"/>
      <c r="F1279" s="22"/>
      <c r="G1279" s="22"/>
      <c r="H1279" s="22" t="s">
        <v>9312</v>
      </c>
      <c r="I1279" s="22" t="s">
        <v>9199</v>
      </c>
      <c r="J1279" s="22" t="s">
        <v>9313</v>
      </c>
      <c r="K1279" s="86">
        <v>41500</v>
      </c>
      <c r="L1279" s="87">
        <v>5964.53</v>
      </c>
      <c r="M1279" s="22" t="s">
        <v>9314</v>
      </c>
      <c r="N1279" s="22"/>
      <c r="O1279" s="88">
        <v>41517</v>
      </c>
      <c r="P1279" s="22" t="s">
        <v>9315</v>
      </c>
      <c r="Q1279" s="89">
        <v>5964.53</v>
      </c>
      <c r="R1279" s="89"/>
      <c r="S1279" s="89"/>
      <c r="T1279" s="89"/>
      <c r="U1279" s="89">
        <v>5964.53</v>
      </c>
      <c r="V1279" s="90">
        <v>5169.2593333333334</v>
      </c>
      <c r="W1279" s="89">
        <v>5169.2593333333334</v>
      </c>
      <c r="X1279" s="96">
        <v>2013</v>
      </c>
      <c r="Y1279" s="22" t="s">
        <v>6731</v>
      </c>
      <c r="Z1279" s="22" t="s">
        <v>6712</v>
      </c>
      <c r="AA1279" s="22" t="s">
        <v>6713</v>
      </c>
      <c r="AB1279" s="22" t="s">
        <v>6803</v>
      </c>
      <c r="AC1279" s="22" t="s">
        <v>9316</v>
      </c>
      <c r="AD1279" s="92" t="s">
        <v>8125</v>
      </c>
      <c r="AE1279" s="93">
        <v>8.6666666666666661</v>
      </c>
      <c r="AF1279" s="22" t="s">
        <v>8711</v>
      </c>
      <c r="AG1279" s="94">
        <v>41517</v>
      </c>
      <c r="AH1279" s="245">
        <v>42004</v>
      </c>
      <c r="AI1279" s="94">
        <v>42004</v>
      </c>
      <c r="AJ1279" s="94">
        <v>42005</v>
      </c>
      <c r="AK1279" s="22"/>
    </row>
    <row r="1280" spans="1:37" x14ac:dyDescent="0.25">
      <c r="A1280" t="str">
        <f t="shared" si="19"/>
        <v>AF03196</v>
      </c>
      <c r="B1280" s="16" t="s">
        <v>2944</v>
      </c>
      <c r="C1280" s="227" t="s">
        <v>3410</v>
      </c>
      <c r="D1280" s="16" t="s">
        <v>3409</v>
      </c>
      <c r="E1280" s="22"/>
      <c r="F1280" s="22"/>
      <c r="G1280" s="22"/>
      <c r="H1280" s="22" t="s">
        <v>9312</v>
      </c>
      <c r="I1280" s="22" t="s">
        <v>9199</v>
      </c>
      <c r="J1280" s="22" t="s">
        <v>9313</v>
      </c>
      <c r="K1280" s="86">
        <v>41500</v>
      </c>
      <c r="L1280" s="87">
        <v>4863.58</v>
      </c>
      <c r="M1280" s="22" t="s">
        <v>9314</v>
      </c>
      <c r="N1280" s="22"/>
      <c r="O1280" s="88">
        <v>41517</v>
      </c>
      <c r="P1280" s="22" t="s">
        <v>9315</v>
      </c>
      <c r="Q1280" s="89">
        <v>4863.58</v>
      </c>
      <c r="R1280" s="89"/>
      <c r="S1280" s="89"/>
      <c r="T1280" s="89"/>
      <c r="U1280" s="89">
        <v>4863.58</v>
      </c>
      <c r="V1280" s="90">
        <v>4215.1026666666667</v>
      </c>
      <c r="W1280" s="89">
        <v>4215.1026666666667</v>
      </c>
      <c r="X1280" s="96">
        <v>2013</v>
      </c>
      <c r="Y1280" s="22" t="s">
        <v>6731</v>
      </c>
      <c r="Z1280" s="22" t="s">
        <v>6712</v>
      </c>
      <c r="AA1280" s="22" t="s">
        <v>6713</v>
      </c>
      <c r="AB1280" s="22" t="s">
        <v>6803</v>
      </c>
      <c r="AC1280" s="22" t="s">
        <v>9316</v>
      </c>
      <c r="AD1280" s="92" t="s">
        <v>8125</v>
      </c>
      <c r="AE1280" s="93">
        <v>8.6666666666666661</v>
      </c>
      <c r="AF1280" s="22" t="s">
        <v>8711</v>
      </c>
      <c r="AG1280" s="94">
        <v>41517</v>
      </c>
      <c r="AH1280" s="245">
        <v>42004</v>
      </c>
      <c r="AI1280" s="94">
        <v>42004</v>
      </c>
      <c r="AJ1280" s="94">
        <v>42005</v>
      </c>
      <c r="AK1280" s="22"/>
    </row>
    <row r="1281" spans="1:37" x14ac:dyDescent="0.25">
      <c r="A1281" t="str">
        <f t="shared" si="19"/>
        <v>AF03197</v>
      </c>
      <c r="B1281" s="16" t="s">
        <v>2944</v>
      </c>
      <c r="C1281" s="227" t="s">
        <v>3411</v>
      </c>
      <c r="D1281" s="16" t="s">
        <v>3083</v>
      </c>
      <c r="E1281" s="22"/>
      <c r="F1281" s="22"/>
      <c r="G1281" s="22"/>
      <c r="H1281" s="22" t="s">
        <v>9312</v>
      </c>
      <c r="I1281" s="22" t="s">
        <v>9199</v>
      </c>
      <c r="J1281" s="22" t="s">
        <v>9317</v>
      </c>
      <c r="K1281" s="86">
        <v>41500</v>
      </c>
      <c r="L1281" s="87">
        <v>27576.13</v>
      </c>
      <c r="M1281" s="22" t="s">
        <v>9314</v>
      </c>
      <c r="N1281" s="22"/>
      <c r="O1281" s="88">
        <v>41517</v>
      </c>
      <c r="P1281" s="22" t="s">
        <v>9318</v>
      </c>
      <c r="Q1281" s="89">
        <v>27576.13</v>
      </c>
      <c r="R1281" s="89"/>
      <c r="S1281" s="89"/>
      <c r="T1281" s="89"/>
      <c r="U1281" s="89">
        <v>27576.13</v>
      </c>
      <c r="V1281" s="90">
        <v>23899.312666666669</v>
      </c>
      <c r="W1281" s="89">
        <v>23899.312666666669</v>
      </c>
      <c r="X1281" s="96">
        <v>2013</v>
      </c>
      <c r="Y1281" s="22" t="s">
        <v>6731</v>
      </c>
      <c r="Z1281" s="22" t="s">
        <v>6712</v>
      </c>
      <c r="AA1281" s="22" t="s">
        <v>6713</v>
      </c>
      <c r="AB1281" s="22" t="s">
        <v>6803</v>
      </c>
      <c r="AC1281" s="22" t="s">
        <v>9316</v>
      </c>
      <c r="AD1281" s="92" t="s">
        <v>8125</v>
      </c>
      <c r="AE1281" s="93">
        <v>3.6666666666666665</v>
      </c>
      <c r="AF1281" s="22" t="s">
        <v>8711</v>
      </c>
      <c r="AG1281" s="94">
        <v>41517</v>
      </c>
      <c r="AH1281" s="245">
        <v>42004</v>
      </c>
      <c r="AI1281" s="94">
        <v>42004</v>
      </c>
      <c r="AJ1281" s="94">
        <v>42005</v>
      </c>
      <c r="AK1281" s="22"/>
    </row>
    <row r="1282" spans="1:37" x14ac:dyDescent="0.25">
      <c r="A1282" t="str">
        <f t="shared" ref="A1282:A1345" si="20">+LEFT(C1282,2)&amp;RIGHT(C1282,5)</f>
        <v>AF03198</v>
      </c>
      <c r="B1282" s="16" t="s">
        <v>2944</v>
      </c>
      <c r="C1282" s="227" t="s">
        <v>3412</v>
      </c>
      <c r="D1282" s="16" t="s">
        <v>3184</v>
      </c>
      <c r="E1282" s="22"/>
      <c r="F1282" s="22"/>
      <c r="G1282" s="22"/>
      <c r="H1282" s="22" t="s">
        <v>9312</v>
      </c>
      <c r="I1282" s="22" t="s">
        <v>9199</v>
      </c>
      <c r="J1282" s="22" t="s">
        <v>9319</v>
      </c>
      <c r="K1282" s="86">
        <v>41500</v>
      </c>
      <c r="L1282" s="87">
        <v>3104</v>
      </c>
      <c r="M1282" s="22" t="s">
        <v>9314</v>
      </c>
      <c r="N1282" s="22"/>
      <c r="O1282" s="88">
        <v>41517</v>
      </c>
      <c r="P1282" s="22" t="s">
        <v>9320</v>
      </c>
      <c r="Q1282" s="89">
        <v>3104</v>
      </c>
      <c r="R1282" s="89"/>
      <c r="S1282" s="89"/>
      <c r="T1282" s="89"/>
      <c r="U1282" s="89">
        <v>3104</v>
      </c>
      <c r="V1282" s="90">
        <v>2690.1333333333332</v>
      </c>
      <c r="W1282" s="89">
        <v>2690.1333333333332</v>
      </c>
      <c r="X1282" s="96">
        <v>2013</v>
      </c>
      <c r="Y1282" s="22" t="s">
        <v>6731</v>
      </c>
      <c r="Z1282" s="22" t="s">
        <v>6712</v>
      </c>
      <c r="AA1282" s="22" t="s">
        <v>6713</v>
      </c>
      <c r="AB1282" s="22" t="s">
        <v>6803</v>
      </c>
      <c r="AC1282" s="22" t="s">
        <v>9316</v>
      </c>
      <c r="AD1282" s="92" t="s">
        <v>8125</v>
      </c>
      <c r="AE1282" s="93">
        <v>8.6666666666666661</v>
      </c>
      <c r="AF1282" s="22" t="s">
        <v>8711</v>
      </c>
      <c r="AG1282" s="94">
        <v>41517</v>
      </c>
      <c r="AH1282" s="245">
        <v>42004</v>
      </c>
      <c r="AI1282" s="94">
        <v>42004</v>
      </c>
      <c r="AJ1282" s="94">
        <v>42005</v>
      </c>
      <c r="AK1282" s="22"/>
    </row>
    <row r="1283" spans="1:37" x14ac:dyDescent="0.25">
      <c r="A1283" t="str">
        <f t="shared" si="20"/>
        <v>AF03199</v>
      </c>
      <c r="B1283" s="16" t="s">
        <v>2944</v>
      </c>
      <c r="C1283" s="227" t="s">
        <v>3413</v>
      </c>
      <c r="D1283" s="16" t="s">
        <v>3184</v>
      </c>
      <c r="E1283" s="22"/>
      <c r="F1283" s="22"/>
      <c r="G1283" s="22"/>
      <c r="H1283" s="22" t="s">
        <v>9312</v>
      </c>
      <c r="I1283" s="22" t="s">
        <v>9199</v>
      </c>
      <c r="J1283" s="22" t="s">
        <v>9319</v>
      </c>
      <c r="K1283" s="86">
        <v>41500</v>
      </c>
      <c r="L1283" s="87">
        <v>3104</v>
      </c>
      <c r="M1283" s="22" t="s">
        <v>9314</v>
      </c>
      <c r="N1283" s="22"/>
      <c r="O1283" s="88">
        <v>41517</v>
      </c>
      <c r="P1283" s="22" t="s">
        <v>9320</v>
      </c>
      <c r="Q1283" s="89">
        <v>3104</v>
      </c>
      <c r="R1283" s="89"/>
      <c r="S1283" s="89"/>
      <c r="T1283" s="89"/>
      <c r="U1283" s="89">
        <v>3104</v>
      </c>
      <c r="V1283" s="90">
        <v>2690.1333333333332</v>
      </c>
      <c r="W1283" s="89">
        <v>2690.1333333333332</v>
      </c>
      <c r="X1283" s="96">
        <v>2013</v>
      </c>
      <c r="Y1283" s="22" t="s">
        <v>6731</v>
      </c>
      <c r="Z1283" s="22" t="s">
        <v>6712</v>
      </c>
      <c r="AA1283" s="22" t="s">
        <v>6713</v>
      </c>
      <c r="AB1283" s="22" t="s">
        <v>6803</v>
      </c>
      <c r="AC1283" s="22" t="s">
        <v>9316</v>
      </c>
      <c r="AD1283" s="92" t="s">
        <v>8125</v>
      </c>
      <c r="AE1283" s="93">
        <v>8.6666666666666661</v>
      </c>
      <c r="AF1283" s="22" t="s">
        <v>8711</v>
      </c>
      <c r="AG1283" s="94">
        <v>41517</v>
      </c>
      <c r="AH1283" s="245">
        <v>42004</v>
      </c>
      <c r="AI1283" s="94">
        <v>42004</v>
      </c>
      <c r="AJ1283" s="94">
        <v>42005</v>
      </c>
      <c r="AK1283" s="22"/>
    </row>
    <row r="1284" spans="1:37" x14ac:dyDescent="0.25">
      <c r="A1284" t="str">
        <f t="shared" si="20"/>
        <v>AF03200</v>
      </c>
      <c r="B1284" s="16" t="s">
        <v>2944</v>
      </c>
      <c r="C1284" s="227" t="s">
        <v>3414</v>
      </c>
      <c r="D1284" s="16" t="s">
        <v>3409</v>
      </c>
      <c r="E1284" s="22"/>
      <c r="F1284" s="22"/>
      <c r="G1284" s="22"/>
      <c r="H1284" s="22" t="s">
        <v>9312</v>
      </c>
      <c r="I1284" s="22" t="s">
        <v>9199</v>
      </c>
      <c r="J1284" s="22" t="s">
        <v>9321</v>
      </c>
      <c r="K1284" s="86">
        <v>41500</v>
      </c>
      <c r="L1284" s="87">
        <v>4179.7299999999996</v>
      </c>
      <c r="M1284" s="22" t="s">
        <v>9314</v>
      </c>
      <c r="N1284" s="22"/>
      <c r="O1284" s="88">
        <v>41517</v>
      </c>
      <c r="P1284" s="22" t="s">
        <v>9315</v>
      </c>
      <c r="Q1284" s="89">
        <v>4179.7299999999996</v>
      </c>
      <c r="R1284" s="89"/>
      <c r="S1284" s="89"/>
      <c r="T1284" s="89"/>
      <c r="U1284" s="89">
        <v>4179.7299999999996</v>
      </c>
      <c r="V1284" s="90">
        <v>3622.4326666666666</v>
      </c>
      <c r="W1284" s="89">
        <v>3622.4326666666666</v>
      </c>
      <c r="X1284" s="96">
        <v>2013</v>
      </c>
      <c r="Y1284" s="22" t="s">
        <v>6731</v>
      </c>
      <c r="Z1284" s="22" t="s">
        <v>6712</v>
      </c>
      <c r="AA1284" s="22" t="s">
        <v>6713</v>
      </c>
      <c r="AB1284" s="22" t="s">
        <v>6803</v>
      </c>
      <c r="AC1284" s="22" t="s">
        <v>9316</v>
      </c>
      <c r="AD1284" s="92" t="s">
        <v>8125</v>
      </c>
      <c r="AE1284" s="93">
        <v>8.6666666666666661</v>
      </c>
      <c r="AF1284" s="22" t="s">
        <v>8711</v>
      </c>
      <c r="AG1284" s="94">
        <v>41517</v>
      </c>
      <c r="AH1284" s="245">
        <v>42004</v>
      </c>
      <c r="AI1284" s="94">
        <v>42004</v>
      </c>
      <c r="AJ1284" s="94">
        <v>42005</v>
      </c>
      <c r="AK1284" s="22"/>
    </row>
    <row r="1285" spans="1:37" x14ac:dyDescent="0.25">
      <c r="A1285" t="str">
        <f t="shared" si="20"/>
        <v>AF03207</v>
      </c>
      <c r="B1285" s="16" t="s">
        <v>2944</v>
      </c>
      <c r="C1285" s="227" t="s">
        <v>3415</v>
      </c>
      <c r="D1285" s="16" t="s">
        <v>3409</v>
      </c>
      <c r="E1285" s="22"/>
      <c r="F1285" s="22"/>
      <c r="G1285" s="22"/>
      <c r="H1285" s="22" t="s">
        <v>9312</v>
      </c>
      <c r="I1285" s="22" t="s">
        <v>9199</v>
      </c>
      <c r="J1285" s="22" t="s">
        <v>9321</v>
      </c>
      <c r="K1285" s="86">
        <v>41500</v>
      </c>
      <c r="L1285" s="87">
        <v>4179.7299999999996</v>
      </c>
      <c r="M1285" s="22" t="s">
        <v>9314</v>
      </c>
      <c r="N1285" s="22"/>
      <c r="O1285" s="88">
        <v>41517</v>
      </c>
      <c r="P1285" s="22" t="s">
        <v>9315</v>
      </c>
      <c r="Q1285" s="89">
        <v>4179.7299999999996</v>
      </c>
      <c r="R1285" s="89"/>
      <c r="S1285" s="89"/>
      <c r="T1285" s="89"/>
      <c r="U1285" s="89">
        <v>4179.7299999999996</v>
      </c>
      <c r="V1285" s="90">
        <v>3622.4326666666666</v>
      </c>
      <c r="W1285" s="89">
        <v>3622.4326666666666</v>
      </c>
      <c r="X1285" s="96">
        <v>2013</v>
      </c>
      <c r="Y1285" s="22" t="s">
        <v>6731</v>
      </c>
      <c r="Z1285" s="22" t="s">
        <v>6712</v>
      </c>
      <c r="AA1285" s="22" t="s">
        <v>6713</v>
      </c>
      <c r="AB1285" s="22" t="s">
        <v>6803</v>
      </c>
      <c r="AC1285" s="22" t="s">
        <v>9316</v>
      </c>
      <c r="AD1285" s="92" t="s">
        <v>8125</v>
      </c>
      <c r="AE1285" s="93">
        <v>8.6666666666666661</v>
      </c>
      <c r="AF1285" s="22" t="s">
        <v>8711</v>
      </c>
      <c r="AG1285" s="94">
        <v>41517</v>
      </c>
      <c r="AH1285" s="245">
        <v>42004</v>
      </c>
      <c r="AI1285" s="94">
        <v>42004</v>
      </c>
      <c r="AJ1285" s="94">
        <v>42005</v>
      </c>
      <c r="AK1285" s="22"/>
    </row>
    <row r="1286" spans="1:37" x14ac:dyDescent="0.25">
      <c r="A1286" t="str">
        <f t="shared" si="20"/>
        <v>AF03201</v>
      </c>
      <c r="B1286" s="16" t="s">
        <v>2944</v>
      </c>
      <c r="C1286" s="227" t="s">
        <v>3416</v>
      </c>
      <c r="D1286" s="16" t="s">
        <v>3033</v>
      </c>
      <c r="E1286" s="22"/>
      <c r="F1286" s="22"/>
      <c r="G1286" s="22"/>
      <c r="H1286" s="22" t="s">
        <v>9312</v>
      </c>
      <c r="I1286" s="22" t="s">
        <v>9199</v>
      </c>
      <c r="J1286" s="22" t="s">
        <v>9276</v>
      </c>
      <c r="K1286" s="86">
        <v>41500</v>
      </c>
      <c r="L1286" s="87">
        <v>4798.54</v>
      </c>
      <c r="M1286" s="22" t="s">
        <v>9314</v>
      </c>
      <c r="N1286" s="22"/>
      <c r="O1286" s="88">
        <v>41517</v>
      </c>
      <c r="P1286" s="22" t="s">
        <v>9322</v>
      </c>
      <c r="Q1286" s="89">
        <v>4798.54</v>
      </c>
      <c r="R1286" s="89"/>
      <c r="S1286" s="89"/>
      <c r="T1286" s="89"/>
      <c r="U1286" s="89">
        <v>4798.54</v>
      </c>
      <c r="V1286" s="90">
        <v>4158.7346666666672</v>
      </c>
      <c r="W1286" s="89">
        <v>4158.7346666666672</v>
      </c>
      <c r="X1286" s="96">
        <v>2013</v>
      </c>
      <c r="Y1286" s="22" t="s">
        <v>6731</v>
      </c>
      <c r="Z1286" s="22" t="s">
        <v>6712</v>
      </c>
      <c r="AA1286" s="22" t="s">
        <v>6713</v>
      </c>
      <c r="AB1286" s="22" t="s">
        <v>6803</v>
      </c>
      <c r="AC1286" s="22" t="s">
        <v>9316</v>
      </c>
      <c r="AD1286" s="92" t="s">
        <v>8125</v>
      </c>
      <c r="AE1286" s="93">
        <v>8.6666666666666661</v>
      </c>
      <c r="AF1286" s="22" t="s">
        <v>8711</v>
      </c>
      <c r="AG1286" s="94">
        <v>41517</v>
      </c>
      <c r="AH1286" s="245">
        <v>42004</v>
      </c>
      <c r="AI1286" s="94">
        <v>42004</v>
      </c>
      <c r="AJ1286" s="94">
        <v>42005</v>
      </c>
      <c r="AK1286" s="22"/>
    </row>
    <row r="1287" spans="1:37" x14ac:dyDescent="0.25">
      <c r="A1287" t="str">
        <f t="shared" si="20"/>
        <v>AF03206</v>
      </c>
      <c r="B1287" s="16" t="s">
        <v>2944</v>
      </c>
      <c r="C1287" s="227" t="s">
        <v>3417</v>
      </c>
      <c r="D1287" s="16" t="s">
        <v>3409</v>
      </c>
      <c r="E1287" s="22"/>
      <c r="F1287" s="22"/>
      <c r="G1287" s="22"/>
      <c r="H1287" s="22" t="s">
        <v>9312</v>
      </c>
      <c r="I1287" s="22" t="s">
        <v>9199</v>
      </c>
      <c r="J1287" s="22" t="s">
        <v>9321</v>
      </c>
      <c r="K1287" s="86">
        <v>41500</v>
      </c>
      <c r="L1287" s="87">
        <v>4179.7299999999996</v>
      </c>
      <c r="M1287" s="22" t="s">
        <v>9314</v>
      </c>
      <c r="N1287" s="22"/>
      <c r="O1287" s="88">
        <v>41517</v>
      </c>
      <c r="P1287" s="22" t="s">
        <v>9315</v>
      </c>
      <c r="Q1287" s="89">
        <v>4179.7299999999996</v>
      </c>
      <c r="R1287" s="89"/>
      <c r="S1287" s="89"/>
      <c r="T1287" s="89"/>
      <c r="U1287" s="89">
        <v>4179.7299999999996</v>
      </c>
      <c r="V1287" s="90">
        <v>3622.4326666666666</v>
      </c>
      <c r="W1287" s="89">
        <v>3622.4326666666666</v>
      </c>
      <c r="X1287" s="96">
        <v>2013</v>
      </c>
      <c r="Y1287" s="22" t="s">
        <v>6731</v>
      </c>
      <c r="Z1287" s="22" t="s">
        <v>6712</v>
      </c>
      <c r="AA1287" s="22" t="s">
        <v>6713</v>
      </c>
      <c r="AB1287" s="22" t="s">
        <v>6803</v>
      </c>
      <c r="AC1287" s="22" t="s">
        <v>9316</v>
      </c>
      <c r="AD1287" s="92" t="s">
        <v>8125</v>
      </c>
      <c r="AE1287" s="93">
        <v>8.6666666666666661</v>
      </c>
      <c r="AF1287" s="22" t="s">
        <v>8711</v>
      </c>
      <c r="AG1287" s="94">
        <v>41517</v>
      </c>
      <c r="AH1287" s="245">
        <v>42004</v>
      </c>
      <c r="AI1287" s="94">
        <v>42004</v>
      </c>
      <c r="AJ1287" s="94">
        <v>42005</v>
      </c>
      <c r="AK1287" s="22"/>
    </row>
    <row r="1288" spans="1:37" x14ac:dyDescent="0.25">
      <c r="A1288" t="str">
        <f t="shared" si="20"/>
        <v>AF03208</v>
      </c>
      <c r="B1288" s="16" t="s">
        <v>2944</v>
      </c>
      <c r="C1288" s="227" t="s">
        <v>3418</v>
      </c>
      <c r="D1288" s="16" t="s">
        <v>3128</v>
      </c>
      <c r="E1288" s="22"/>
      <c r="F1288" s="22"/>
      <c r="G1288" s="22"/>
      <c r="H1288" s="22" t="s">
        <v>9312</v>
      </c>
      <c r="I1288" s="22" t="s">
        <v>9199</v>
      </c>
      <c r="J1288" s="22" t="s">
        <v>9283</v>
      </c>
      <c r="K1288" s="86">
        <v>41500</v>
      </c>
      <c r="L1288" s="87">
        <v>12214.24</v>
      </c>
      <c r="M1288" s="22" t="s">
        <v>9314</v>
      </c>
      <c r="N1288" s="22"/>
      <c r="O1288" s="88">
        <v>41517</v>
      </c>
      <c r="P1288" s="22" t="s">
        <v>9323</v>
      </c>
      <c r="Q1288" s="89">
        <v>12214.24</v>
      </c>
      <c r="R1288" s="89"/>
      <c r="S1288" s="89"/>
      <c r="T1288" s="89"/>
      <c r="U1288" s="89">
        <v>12214.24</v>
      </c>
      <c r="V1288" s="90">
        <v>10585.674666666666</v>
      </c>
      <c r="W1288" s="89">
        <v>10585.674666666666</v>
      </c>
      <c r="X1288" s="96">
        <v>2013</v>
      </c>
      <c r="Y1288" s="22" t="s">
        <v>6731</v>
      </c>
      <c r="Z1288" s="22" t="s">
        <v>6712</v>
      </c>
      <c r="AA1288" s="22" t="s">
        <v>6713</v>
      </c>
      <c r="AB1288" s="22" t="s">
        <v>6803</v>
      </c>
      <c r="AC1288" s="22" t="s">
        <v>9316</v>
      </c>
      <c r="AD1288" s="92" t="s">
        <v>8125</v>
      </c>
      <c r="AE1288" s="93">
        <v>8.6666666666666661</v>
      </c>
      <c r="AF1288" s="22" t="s">
        <v>8711</v>
      </c>
      <c r="AG1288" s="94">
        <v>41517</v>
      </c>
      <c r="AH1288" s="245">
        <v>42004</v>
      </c>
      <c r="AI1288" s="94">
        <v>42004</v>
      </c>
      <c r="AJ1288" s="94">
        <v>42005</v>
      </c>
      <c r="AK1288" s="22"/>
    </row>
    <row r="1289" spans="1:37" x14ac:dyDescent="0.25">
      <c r="A1289" t="str">
        <f t="shared" si="20"/>
        <v>AF03194</v>
      </c>
      <c r="B1289" s="16" t="s">
        <v>2944</v>
      </c>
      <c r="C1289" s="227" t="s">
        <v>3419</v>
      </c>
      <c r="D1289" s="16" t="s">
        <v>3409</v>
      </c>
      <c r="E1289" s="22"/>
      <c r="F1289" s="22"/>
      <c r="G1289" s="22"/>
      <c r="H1289" s="22" t="s">
        <v>9312</v>
      </c>
      <c r="I1289" s="22" t="s">
        <v>9199</v>
      </c>
      <c r="J1289" s="22" t="s">
        <v>9321</v>
      </c>
      <c r="K1289" s="86">
        <v>41500</v>
      </c>
      <c r="L1289" s="87">
        <v>5342.76</v>
      </c>
      <c r="M1289" s="22" t="s">
        <v>9314</v>
      </c>
      <c r="N1289" s="22"/>
      <c r="O1289" s="88">
        <v>41517</v>
      </c>
      <c r="P1289" s="22" t="s">
        <v>9315</v>
      </c>
      <c r="Q1289" s="89">
        <v>5342.76</v>
      </c>
      <c r="R1289" s="89"/>
      <c r="S1289" s="89"/>
      <c r="T1289" s="89"/>
      <c r="U1289" s="89">
        <v>5342.76</v>
      </c>
      <c r="V1289" s="90">
        <v>4630.3920000000007</v>
      </c>
      <c r="W1289" s="89">
        <v>4630.3920000000007</v>
      </c>
      <c r="X1289" s="96">
        <v>2013</v>
      </c>
      <c r="Y1289" s="22" t="s">
        <v>6731</v>
      </c>
      <c r="Z1289" s="22" t="s">
        <v>6712</v>
      </c>
      <c r="AA1289" s="22" t="s">
        <v>6713</v>
      </c>
      <c r="AB1289" s="22" t="s">
        <v>6803</v>
      </c>
      <c r="AC1289" s="22" t="s">
        <v>9316</v>
      </c>
      <c r="AD1289" s="92" t="s">
        <v>8125</v>
      </c>
      <c r="AE1289" s="93">
        <v>8.6666666666666661</v>
      </c>
      <c r="AF1289" s="22" t="s">
        <v>8711</v>
      </c>
      <c r="AG1289" s="94">
        <v>41517</v>
      </c>
      <c r="AH1289" s="245">
        <v>42004</v>
      </c>
      <c r="AI1289" s="94">
        <v>42004</v>
      </c>
      <c r="AJ1289" s="94">
        <v>42005</v>
      </c>
      <c r="AK1289" s="22"/>
    </row>
    <row r="1290" spans="1:37" x14ac:dyDescent="0.25">
      <c r="A1290" t="str">
        <f t="shared" si="20"/>
        <v>AF03211</v>
      </c>
      <c r="B1290" s="16" t="s">
        <v>2944</v>
      </c>
      <c r="C1290" s="227" t="s">
        <v>3420</v>
      </c>
      <c r="D1290" s="16" t="s">
        <v>3083</v>
      </c>
      <c r="E1290" s="22"/>
      <c r="F1290" s="22"/>
      <c r="G1290" s="22"/>
      <c r="H1290" s="22" t="s">
        <v>9324</v>
      </c>
      <c r="I1290" s="22" t="s">
        <v>9199</v>
      </c>
      <c r="J1290" s="22" t="s">
        <v>9270</v>
      </c>
      <c r="K1290" s="86">
        <v>41449</v>
      </c>
      <c r="L1290" s="87">
        <v>8499.14</v>
      </c>
      <c r="M1290" s="22" t="s">
        <v>8560</v>
      </c>
      <c r="N1290" s="22"/>
      <c r="O1290" s="88">
        <v>41517</v>
      </c>
      <c r="P1290" s="22" t="s">
        <v>9318</v>
      </c>
      <c r="Q1290" s="89">
        <v>8499.14</v>
      </c>
      <c r="R1290" s="89"/>
      <c r="S1290" s="89"/>
      <c r="T1290" s="89"/>
      <c r="U1290" s="89">
        <v>8499.14</v>
      </c>
      <c r="V1290" s="90">
        <v>7365.9213333333337</v>
      </c>
      <c r="W1290" s="89">
        <v>7365.9213333333337</v>
      </c>
      <c r="X1290" s="96">
        <v>2013</v>
      </c>
      <c r="Y1290" s="22" t="s">
        <v>6731</v>
      </c>
      <c r="Z1290" s="22" t="s">
        <v>6712</v>
      </c>
      <c r="AA1290" s="22" t="s">
        <v>6713</v>
      </c>
      <c r="AB1290" s="22" t="s">
        <v>6803</v>
      </c>
      <c r="AC1290" s="22" t="s">
        <v>9325</v>
      </c>
      <c r="AD1290" s="92" t="s">
        <v>8125</v>
      </c>
      <c r="AE1290" s="93">
        <v>3.6666666666666665</v>
      </c>
      <c r="AF1290" s="22" t="s">
        <v>8711</v>
      </c>
      <c r="AG1290" s="94">
        <v>41517</v>
      </c>
      <c r="AH1290" s="245">
        <v>42004</v>
      </c>
      <c r="AI1290" s="94">
        <v>42004</v>
      </c>
      <c r="AJ1290" s="94">
        <v>42005</v>
      </c>
      <c r="AK1290" s="22"/>
    </row>
    <row r="1291" spans="1:37" x14ac:dyDescent="0.25">
      <c r="A1291" t="str">
        <f t="shared" si="20"/>
        <v>AF03210</v>
      </c>
      <c r="B1291" s="16" t="s">
        <v>2944</v>
      </c>
      <c r="C1291" s="227" t="s">
        <v>3421</v>
      </c>
      <c r="D1291" s="16" t="s">
        <v>3184</v>
      </c>
      <c r="E1291" s="22"/>
      <c r="F1291" s="22"/>
      <c r="G1291" s="22"/>
      <c r="H1291" s="22" t="s">
        <v>9324</v>
      </c>
      <c r="I1291" s="22" t="s">
        <v>9199</v>
      </c>
      <c r="J1291" s="22" t="s">
        <v>9326</v>
      </c>
      <c r="K1291" s="86">
        <v>41449</v>
      </c>
      <c r="L1291" s="87">
        <v>4588.1000000000004</v>
      </c>
      <c r="M1291" s="22" t="s">
        <v>8560</v>
      </c>
      <c r="N1291" s="22"/>
      <c r="O1291" s="88">
        <v>41517</v>
      </c>
      <c r="P1291" s="22" t="s">
        <v>9318</v>
      </c>
      <c r="Q1291" s="89">
        <v>4588.1000000000004</v>
      </c>
      <c r="R1291" s="89"/>
      <c r="S1291" s="89"/>
      <c r="T1291" s="89"/>
      <c r="U1291" s="89">
        <v>4588.1000000000004</v>
      </c>
      <c r="V1291" s="90">
        <v>3976.3533333333335</v>
      </c>
      <c r="W1291" s="89">
        <v>3976.3533333333335</v>
      </c>
      <c r="X1291" s="96">
        <v>2013</v>
      </c>
      <c r="Y1291" s="22" t="s">
        <v>6731</v>
      </c>
      <c r="Z1291" s="22" t="s">
        <v>6712</v>
      </c>
      <c r="AA1291" s="22" t="s">
        <v>6713</v>
      </c>
      <c r="AB1291" s="22" t="s">
        <v>6803</v>
      </c>
      <c r="AC1291" s="22" t="s">
        <v>9325</v>
      </c>
      <c r="AD1291" s="92" t="s">
        <v>8125</v>
      </c>
      <c r="AE1291" s="93">
        <v>8.6666666666666661</v>
      </c>
      <c r="AF1291" s="22" t="s">
        <v>8711</v>
      </c>
      <c r="AG1291" s="94">
        <v>41517</v>
      </c>
      <c r="AH1291" s="245">
        <v>42004</v>
      </c>
      <c r="AI1291" s="94">
        <v>42004</v>
      </c>
      <c r="AJ1291" s="94">
        <v>42005</v>
      </c>
      <c r="AK1291" s="22"/>
    </row>
    <row r="1292" spans="1:37" x14ac:dyDescent="0.25">
      <c r="A1292" t="str">
        <f t="shared" si="20"/>
        <v>AF03204</v>
      </c>
      <c r="B1292" s="16" t="s">
        <v>2944</v>
      </c>
      <c r="C1292" s="227" t="s">
        <v>3422</v>
      </c>
      <c r="D1292" s="16" t="s">
        <v>3033</v>
      </c>
      <c r="E1292" s="22"/>
      <c r="F1292" s="22"/>
      <c r="G1292" s="22"/>
      <c r="H1292" s="22" t="s">
        <v>9324</v>
      </c>
      <c r="I1292" s="22" t="s">
        <v>9199</v>
      </c>
      <c r="J1292" s="22" t="s">
        <v>9276</v>
      </c>
      <c r="K1292" s="86">
        <v>41449</v>
      </c>
      <c r="L1292" s="87">
        <v>4798.59</v>
      </c>
      <c r="M1292" s="22" t="s">
        <v>8560</v>
      </c>
      <c r="N1292" s="22"/>
      <c r="O1292" s="88">
        <v>41517</v>
      </c>
      <c r="P1292" s="22" t="s">
        <v>9322</v>
      </c>
      <c r="Q1292" s="89">
        <v>4798.59</v>
      </c>
      <c r="R1292" s="89"/>
      <c r="S1292" s="89"/>
      <c r="T1292" s="89"/>
      <c r="U1292" s="89">
        <v>4798.59</v>
      </c>
      <c r="V1292" s="90">
        <v>4158.7780000000002</v>
      </c>
      <c r="W1292" s="89">
        <v>4158.7780000000002</v>
      </c>
      <c r="X1292" s="96">
        <v>2013</v>
      </c>
      <c r="Y1292" s="22" t="s">
        <v>6731</v>
      </c>
      <c r="Z1292" s="22" t="s">
        <v>6712</v>
      </c>
      <c r="AA1292" s="22" t="s">
        <v>6713</v>
      </c>
      <c r="AB1292" s="22" t="s">
        <v>6803</v>
      </c>
      <c r="AC1292" s="22" t="s">
        <v>9325</v>
      </c>
      <c r="AD1292" s="92" t="s">
        <v>8125</v>
      </c>
      <c r="AE1292" s="93">
        <v>8.6666666666666661</v>
      </c>
      <c r="AF1292" s="22" t="s">
        <v>8711</v>
      </c>
      <c r="AG1292" s="94">
        <v>41517</v>
      </c>
      <c r="AH1292" s="245">
        <v>42004</v>
      </c>
      <c r="AI1292" s="94">
        <v>42004</v>
      </c>
      <c r="AJ1292" s="94">
        <v>42005</v>
      </c>
      <c r="AK1292" s="22"/>
    </row>
    <row r="1293" spans="1:37" x14ac:dyDescent="0.25">
      <c r="A1293" t="str">
        <f t="shared" si="20"/>
        <v>AF03205</v>
      </c>
      <c r="B1293" s="16" t="s">
        <v>2944</v>
      </c>
      <c r="C1293" s="227" t="s">
        <v>3423</v>
      </c>
      <c r="D1293" s="16" t="s">
        <v>3033</v>
      </c>
      <c r="E1293" s="22"/>
      <c r="F1293" s="22"/>
      <c r="G1293" s="22"/>
      <c r="H1293" s="22" t="s">
        <v>9324</v>
      </c>
      <c r="I1293" s="22" t="s">
        <v>9199</v>
      </c>
      <c r="J1293" s="22" t="s">
        <v>9276</v>
      </c>
      <c r="K1293" s="86">
        <v>41449</v>
      </c>
      <c r="L1293" s="87">
        <v>4798.59</v>
      </c>
      <c r="M1293" s="22" t="s">
        <v>8560</v>
      </c>
      <c r="N1293" s="22"/>
      <c r="O1293" s="88">
        <v>41517</v>
      </c>
      <c r="P1293" s="22" t="s">
        <v>9322</v>
      </c>
      <c r="Q1293" s="89">
        <v>4798.59</v>
      </c>
      <c r="R1293" s="89"/>
      <c r="S1293" s="89"/>
      <c r="T1293" s="89"/>
      <c r="U1293" s="89">
        <v>4798.59</v>
      </c>
      <c r="V1293" s="90">
        <v>4158.7780000000002</v>
      </c>
      <c r="W1293" s="89">
        <v>4158.7780000000002</v>
      </c>
      <c r="X1293" s="96">
        <v>2013</v>
      </c>
      <c r="Y1293" s="22" t="s">
        <v>6731</v>
      </c>
      <c r="Z1293" s="22" t="s">
        <v>6712</v>
      </c>
      <c r="AA1293" s="22" t="s">
        <v>6713</v>
      </c>
      <c r="AB1293" s="22" t="s">
        <v>6803</v>
      </c>
      <c r="AC1293" s="22" t="s">
        <v>9325</v>
      </c>
      <c r="AD1293" s="92" t="s">
        <v>8125</v>
      </c>
      <c r="AE1293" s="93">
        <v>8.6666666666666661</v>
      </c>
      <c r="AF1293" s="22" t="s">
        <v>8711</v>
      </c>
      <c r="AG1293" s="94">
        <v>41517</v>
      </c>
      <c r="AH1293" s="245">
        <v>42004</v>
      </c>
      <c r="AI1293" s="94">
        <v>42004</v>
      </c>
      <c r="AJ1293" s="94">
        <v>42005</v>
      </c>
      <c r="AK1293" s="22"/>
    </row>
    <row r="1294" spans="1:37" x14ac:dyDescent="0.25">
      <c r="A1294" t="str">
        <f t="shared" si="20"/>
        <v>AF03202</v>
      </c>
      <c r="B1294" s="16" t="s">
        <v>2944</v>
      </c>
      <c r="C1294" s="227" t="s">
        <v>3424</v>
      </c>
      <c r="D1294" s="16" t="s">
        <v>3184</v>
      </c>
      <c r="E1294" s="22"/>
      <c r="F1294" s="22"/>
      <c r="G1294" s="22"/>
      <c r="H1294" s="22" t="s">
        <v>9324</v>
      </c>
      <c r="I1294" s="22" t="s">
        <v>9199</v>
      </c>
      <c r="J1294" s="22" t="s">
        <v>9319</v>
      </c>
      <c r="K1294" s="86">
        <v>41449</v>
      </c>
      <c r="L1294" s="87">
        <v>2740.25</v>
      </c>
      <c r="M1294" s="22" t="s">
        <v>8560</v>
      </c>
      <c r="N1294" s="22"/>
      <c r="O1294" s="88">
        <v>41517</v>
      </c>
      <c r="P1294" s="22" t="s">
        <v>9320</v>
      </c>
      <c r="Q1294" s="89">
        <v>2740.25</v>
      </c>
      <c r="R1294" s="89"/>
      <c r="S1294" s="89"/>
      <c r="T1294" s="89"/>
      <c r="U1294" s="89">
        <v>2740.25</v>
      </c>
      <c r="V1294" s="90">
        <v>2374.8833333333332</v>
      </c>
      <c r="W1294" s="89">
        <v>2374.8833333333332</v>
      </c>
      <c r="X1294" s="96">
        <v>2013</v>
      </c>
      <c r="Y1294" s="22" t="s">
        <v>6731</v>
      </c>
      <c r="Z1294" s="22" t="s">
        <v>6712</v>
      </c>
      <c r="AA1294" s="22" t="s">
        <v>6713</v>
      </c>
      <c r="AB1294" s="22" t="s">
        <v>6803</v>
      </c>
      <c r="AC1294" s="22" t="s">
        <v>9325</v>
      </c>
      <c r="AD1294" s="92" t="s">
        <v>8125</v>
      </c>
      <c r="AE1294" s="93">
        <v>8.6666666666666661</v>
      </c>
      <c r="AF1294" s="22" t="s">
        <v>8711</v>
      </c>
      <c r="AG1294" s="94">
        <v>41517</v>
      </c>
      <c r="AH1294" s="245">
        <v>42004</v>
      </c>
      <c r="AI1294" s="94">
        <v>42004</v>
      </c>
      <c r="AJ1294" s="94">
        <v>42005</v>
      </c>
      <c r="AK1294" s="22"/>
    </row>
    <row r="1295" spans="1:37" x14ac:dyDescent="0.25">
      <c r="A1295" t="str">
        <f t="shared" si="20"/>
        <v>AF03203</v>
      </c>
      <c r="B1295" s="16" t="s">
        <v>2944</v>
      </c>
      <c r="C1295" s="227" t="s">
        <v>3425</v>
      </c>
      <c r="D1295" s="16" t="s">
        <v>3184</v>
      </c>
      <c r="E1295" s="22"/>
      <c r="F1295" s="22"/>
      <c r="G1295" s="22"/>
      <c r="H1295" s="22" t="s">
        <v>9324</v>
      </c>
      <c r="I1295" s="22" t="s">
        <v>9199</v>
      </c>
      <c r="J1295" s="22" t="s">
        <v>9319</v>
      </c>
      <c r="K1295" s="86">
        <v>41449</v>
      </c>
      <c r="L1295" s="87">
        <v>2740.25</v>
      </c>
      <c r="M1295" s="22" t="s">
        <v>8560</v>
      </c>
      <c r="N1295" s="22"/>
      <c r="O1295" s="88">
        <v>41517</v>
      </c>
      <c r="P1295" s="22" t="s">
        <v>9320</v>
      </c>
      <c r="Q1295" s="89">
        <v>2740.25</v>
      </c>
      <c r="R1295" s="89"/>
      <c r="S1295" s="89"/>
      <c r="T1295" s="89"/>
      <c r="U1295" s="89">
        <v>2740.25</v>
      </c>
      <c r="V1295" s="90">
        <v>2374.8833333333332</v>
      </c>
      <c r="W1295" s="89">
        <v>2374.8833333333332</v>
      </c>
      <c r="X1295" s="96">
        <v>2013</v>
      </c>
      <c r="Y1295" s="22" t="s">
        <v>6731</v>
      </c>
      <c r="Z1295" s="22" t="s">
        <v>6712</v>
      </c>
      <c r="AA1295" s="22" t="s">
        <v>6713</v>
      </c>
      <c r="AB1295" s="22" t="s">
        <v>6803</v>
      </c>
      <c r="AC1295" s="22" t="s">
        <v>9325</v>
      </c>
      <c r="AD1295" s="92" t="s">
        <v>8125</v>
      </c>
      <c r="AE1295" s="93">
        <v>8.6666666666666661</v>
      </c>
      <c r="AF1295" s="22" t="s">
        <v>8711</v>
      </c>
      <c r="AG1295" s="94">
        <v>41517</v>
      </c>
      <c r="AH1295" s="245">
        <v>42004</v>
      </c>
      <c r="AI1295" s="94">
        <v>42004</v>
      </c>
      <c r="AJ1295" s="94">
        <v>42005</v>
      </c>
      <c r="AK1295" s="22"/>
    </row>
    <row r="1296" spans="1:37" x14ac:dyDescent="0.25">
      <c r="A1296" t="str">
        <f t="shared" si="20"/>
        <v>AF03209</v>
      </c>
      <c r="B1296" s="16" t="s">
        <v>2944</v>
      </c>
      <c r="C1296" s="227" t="s">
        <v>3426</v>
      </c>
      <c r="D1296" s="16" t="s">
        <v>3083</v>
      </c>
      <c r="E1296" s="22"/>
      <c r="F1296" s="22"/>
      <c r="G1296" s="22"/>
      <c r="H1296" s="22" t="s">
        <v>9324</v>
      </c>
      <c r="I1296" s="22" t="s">
        <v>9199</v>
      </c>
      <c r="J1296" s="22" t="s">
        <v>9276</v>
      </c>
      <c r="K1296" s="86">
        <v>41449</v>
      </c>
      <c r="L1296" s="87">
        <v>8264.4</v>
      </c>
      <c r="M1296" s="22" t="s">
        <v>8560</v>
      </c>
      <c r="N1296" s="22"/>
      <c r="O1296" s="88">
        <v>41517</v>
      </c>
      <c r="P1296" s="22" t="s">
        <v>9318</v>
      </c>
      <c r="Q1296" s="89">
        <v>8264.4</v>
      </c>
      <c r="R1296" s="89"/>
      <c r="S1296" s="89"/>
      <c r="T1296" s="89"/>
      <c r="U1296" s="89">
        <v>8264.4</v>
      </c>
      <c r="V1296" s="90">
        <v>7162.4799999999987</v>
      </c>
      <c r="W1296" s="89">
        <v>7162.4799999999987</v>
      </c>
      <c r="X1296" s="96">
        <v>2013</v>
      </c>
      <c r="Y1296" s="22" t="s">
        <v>6731</v>
      </c>
      <c r="Z1296" s="22" t="s">
        <v>6712</v>
      </c>
      <c r="AA1296" s="22" t="s">
        <v>6713</v>
      </c>
      <c r="AB1296" s="22" t="s">
        <v>6803</v>
      </c>
      <c r="AC1296" s="22" t="s">
        <v>9325</v>
      </c>
      <c r="AD1296" s="92" t="s">
        <v>8125</v>
      </c>
      <c r="AE1296" s="93">
        <v>3.6666666666666665</v>
      </c>
      <c r="AF1296" s="22" t="s">
        <v>8711</v>
      </c>
      <c r="AG1296" s="94">
        <v>41517</v>
      </c>
      <c r="AH1296" s="245">
        <v>42004</v>
      </c>
      <c r="AI1296" s="94">
        <v>42004</v>
      </c>
      <c r="AJ1296" s="94">
        <v>42005</v>
      </c>
      <c r="AK1296" s="22"/>
    </row>
    <row r="1297" spans="1:37" x14ac:dyDescent="0.25">
      <c r="A1297" t="str">
        <f t="shared" si="20"/>
        <v>AF03112</v>
      </c>
      <c r="B1297" s="16" t="s">
        <v>2944</v>
      </c>
      <c r="C1297" s="227" t="s">
        <v>3427</v>
      </c>
      <c r="D1297" s="16" t="s">
        <v>3033</v>
      </c>
      <c r="E1297" s="22"/>
      <c r="F1297" s="22"/>
      <c r="G1297" s="22"/>
      <c r="H1297" s="22" t="s">
        <v>9327</v>
      </c>
      <c r="I1297" s="22" t="s">
        <v>9199</v>
      </c>
      <c r="J1297" s="22" t="s">
        <v>9328</v>
      </c>
      <c r="K1297" s="86">
        <v>41554</v>
      </c>
      <c r="L1297" s="87">
        <v>7600.92</v>
      </c>
      <c r="M1297" s="22" t="s">
        <v>8604</v>
      </c>
      <c r="N1297" s="22"/>
      <c r="O1297" s="88">
        <v>41578</v>
      </c>
      <c r="P1297" s="22" t="s">
        <v>9329</v>
      </c>
      <c r="Q1297" s="89">
        <v>7600.92</v>
      </c>
      <c r="R1297" s="89"/>
      <c r="S1297" s="89"/>
      <c r="T1297" s="89"/>
      <c r="U1297" s="89">
        <v>7600.92</v>
      </c>
      <c r="V1297" s="90">
        <v>6714.1459999999997</v>
      </c>
      <c r="W1297" s="89">
        <v>6714.1459999999997</v>
      </c>
      <c r="X1297" s="96">
        <v>2013</v>
      </c>
      <c r="Y1297" s="22" t="s">
        <v>6873</v>
      </c>
      <c r="Z1297" s="22" t="s">
        <v>6712</v>
      </c>
      <c r="AA1297" s="22" t="s">
        <v>6713</v>
      </c>
      <c r="AB1297" s="22" t="s">
        <v>6803</v>
      </c>
      <c r="AC1297" s="22" t="s">
        <v>9330</v>
      </c>
      <c r="AD1297" s="92" t="s">
        <v>7906</v>
      </c>
      <c r="AE1297" s="93">
        <v>8.8333333333333339</v>
      </c>
      <c r="AF1297" s="22" t="s">
        <v>8711</v>
      </c>
      <c r="AG1297" s="94">
        <v>41578</v>
      </c>
      <c r="AH1297" s="245">
        <v>42004</v>
      </c>
      <c r="AI1297" s="94">
        <v>42004</v>
      </c>
      <c r="AJ1297" s="94">
        <v>42005</v>
      </c>
      <c r="AK1297" s="22"/>
    </row>
    <row r="1298" spans="1:37" x14ac:dyDescent="0.25">
      <c r="A1298" t="str">
        <f t="shared" si="20"/>
        <v>AF03371</v>
      </c>
      <c r="B1298" s="16" t="s">
        <v>2944</v>
      </c>
      <c r="C1298" s="227" t="s">
        <v>3428</v>
      </c>
      <c r="D1298" s="16" t="s">
        <v>2956</v>
      </c>
      <c r="E1298" s="22"/>
      <c r="F1298" s="22"/>
      <c r="G1298" s="22"/>
      <c r="H1298" s="22" t="s">
        <v>9331</v>
      </c>
      <c r="I1298" s="22" t="s">
        <v>9034</v>
      </c>
      <c r="J1298" s="22" t="s">
        <v>9332</v>
      </c>
      <c r="K1298" s="86">
        <v>41557</v>
      </c>
      <c r="L1298" s="87">
        <v>4203</v>
      </c>
      <c r="M1298" s="22" t="s">
        <v>7282</v>
      </c>
      <c r="N1298" s="22"/>
      <c r="O1298" s="88">
        <v>41578</v>
      </c>
      <c r="P1298" s="22" t="s">
        <v>9333</v>
      </c>
      <c r="Q1298" s="89">
        <v>4203</v>
      </c>
      <c r="R1298" s="89"/>
      <c r="S1298" s="89"/>
      <c r="T1298" s="89"/>
      <c r="U1298" s="89">
        <v>4203</v>
      </c>
      <c r="V1298" s="90">
        <v>3712.6499999999996</v>
      </c>
      <c r="W1298" s="89">
        <v>3712.6499999999996</v>
      </c>
      <c r="X1298" s="96">
        <v>2013</v>
      </c>
      <c r="Y1298" s="22" t="s">
        <v>6873</v>
      </c>
      <c r="Z1298" s="22" t="s">
        <v>6712</v>
      </c>
      <c r="AA1298" s="22" t="s">
        <v>6713</v>
      </c>
      <c r="AB1298" s="22" t="s">
        <v>6714</v>
      </c>
      <c r="AC1298" s="22"/>
      <c r="AD1298" s="92" t="s">
        <v>7906</v>
      </c>
      <c r="AE1298" s="93">
        <v>3.8333333333333335</v>
      </c>
      <c r="AF1298" s="22" t="s">
        <v>6850</v>
      </c>
      <c r="AG1298" s="94">
        <v>41578</v>
      </c>
      <c r="AH1298" s="245">
        <v>42004</v>
      </c>
      <c r="AI1298" s="94">
        <v>42004</v>
      </c>
      <c r="AJ1298" s="94">
        <v>42005</v>
      </c>
      <c r="AK1298" s="22"/>
    </row>
    <row r="1299" spans="1:37" x14ac:dyDescent="0.25">
      <c r="A1299" t="str">
        <f t="shared" si="20"/>
        <v>AF03372</v>
      </c>
      <c r="B1299" s="16" t="s">
        <v>2944</v>
      </c>
      <c r="C1299" s="227" t="s">
        <v>3429</v>
      </c>
      <c r="D1299" s="16" t="s">
        <v>2956</v>
      </c>
      <c r="E1299" s="22"/>
      <c r="F1299" s="22"/>
      <c r="G1299" s="22"/>
      <c r="H1299" s="22" t="s">
        <v>9331</v>
      </c>
      <c r="I1299" s="22" t="s">
        <v>9034</v>
      </c>
      <c r="J1299" s="22" t="s">
        <v>9332</v>
      </c>
      <c r="K1299" s="86">
        <v>41557</v>
      </c>
      <c r="L1299" s="87">
        <v>4203</v>
      </c>
      <c r="M1299" s="22" t="s">
        <v>7282</v>
      </c>
      <c r="N1299" s="22"/>
      <c r="O1299" s="88">
        <v>41578</v>
      </c>
      <c r="P1299" s="22" t="s">
        <v>9333</v>
      </c>
      <c r="Q1299" s="89">
        <v>4203</v>
      </c>
      <c r="R1299" s="89"/>
      <c r="S1299" s="89"/>
      <c r="T1299" s="89"/>
      <c r="U1299" s="89">
        <v>4203</v>
      </c>
      <c r="V1299" s="90">
        <v>3712.6499999999996</v>
      </c>
      <c r="W1299" s="89">
        <v>3712.6499999999996</v>
      </c>
      <c r="X1299" s="96">
        <v>2013</v>
      </c>
      <c r="Y1299" s="22" t="s">
        <v>6873</v>
      </c>
      <c r="Z1299" s="22" t="s">
        <v>6712</v>
      </c>
      <c r="AA1299" s="22" t="s">
        <v>6713</v>
      </c>
      <c r="AB1299" s="22" t="s">
        <v>6714</v>
      </c>
      <c r="AC1299" s="22"/>
      <c r="AD1299" s="92" t="s">
        <v>8011</v>
      </c>
      <c r="AE1299" s="93">
        <v>3.8333333333333335</v>
      </c>
      <c r="AF1299" s="22" t="s">
        <v>6850</v>
      </c>
      <c r="AG1299" s="94">
        <v>41578</v>
      </c>
      <c r="AH1299" s="245">
        <v>42004</v>
      </c>
      <c r="AI1299" s="94">
        <v>42004</v>
      </c>
      <c r="AJ1299" s="94">
        <v>42005</v>
      </c>
      <c r="AK1299" s="22"/>
    </row>
    <row r="1300" spans="1:37" x14ac:dyDescent="0.25">
      <c r="A1300" t="str">
        <f t="shared" si="20"/>
        <v>AF03373</v>
      </c>
      <c r="B1300" s="16" t="s">
        <v>2944</v>
      </c>
      <c r="C1300" s="227" t="s">
        <v>3430</v>
      </c>
      <c r="D1300" s="16" t="s">
        <v>2956</v>
      </c>
      <c r="E1300" s="22"/>
      <c r="F1300" s="22"/>
      <c r="G1300" s="22"/>
      <c r="H1300" s="22" t="s">
        <v>9331</v>
      </c>
      <c r="I1300" s="22" t="s">
        <v>9034</v>
      </c>
      <c r="J1300" s="22" t="s">
        <v>9332</v>
      </c>
      <c r="K1300" s="86">
        <v>41557</v>
      </c>
      <c r="L1300" s="87">
        <v>4203</v>
      </c>
      <c r="M1300" s="22" t="s">
        <v>7282</v>
      </c>
      <c r="N1300" s="22"/>
      <c r="O1300" s="88">
        <v>41578</v>
      </c>
      <c r="P1300" s="22" t="s">
        <v>9333</v>
      </c>
      <c r="Q1300" s="89">
        <v>4203</v>
      </c>
      <c r="R1300" s="89"/>
      <c r="S1300" s="89"/>
      <c r="T1300" s="89"/>
      <c r="U1300" s="89">
        <v>4203</v>
      </c>
      <c r="V1300" s="90">
        <v>3712.6499999999996</v>
      </c>
      <c r="W1300" s="89">
        <v>3712.6499999999996</v>
      </c>
      <c r="X1300" s="96">
        <v>2013</v>
      </c>
      <c r="Y1300" s="22" t="s">
        <v>6873</v>
      </c>
      <c r="Z1300" s="22" t="s">
        <v>6712</v>
      </c>
      <c r="AA1300" s="22" t="s">
        <v>6713</v>
      </c>
      <c r="AB1300" s="22" t="s">
        <v>6714</v>
      </c>
      <c r="AC1300" s="22"/>
      <c r="AD1300" s="92" t="s">
        <v>8041</v>
      </c>
      <c r="AE1300" s="93">
        <v>3.8333333333333335</v>
      </c>
      <c r="AF1300" s="22" t="s">
        <v>6850</v>
      </c>
      <c r="AG1300" s="94">
        <v>41578</v>
      </c>
      <c r="AH1300" s="245">
        <v>42004</v>
      </c>
      <c r="AI1300" s="94">
        <v>42004</v>
      </c>
      <c r="AJ1300" s="94">
        <v>42005</v>
      </c>
      <c r="AK1300" s="22"/>
    </row>
    <row r="1301" spans="1:37" x14ac:dyDescent="0.25">
      <c r="A1301" t="str">
        <f t="shared" si="20"/>
        <v>AF03374</v>
      </c>
      <c r="B1301" s="16" t="s">
        <v>2944</v>
      </c>
      <c r="C1301" s="227" t="s">
        <v>3431</v>
      </c>
      <c r="D1301" s="16" t="s">
        <v>2956</v>
      </c>
      <c r="E1301" s="22"/>
      <c r="F1301" s="22"/>
      <c r="G1301" s="22"/>
      <c r="H1301" s="22" t="s">
        <v>9331</v>
      </c>
      <c r="I1301" s="22" t="s">
        <v>9034</v>
      </c>
      <c r="J1301" s="22" t="s">
        <v>9332</v>
      </c>
      <c r="K1301" s="86">
        <v>41557</v>
      </c>
      <c r="L1301" s="87">
        <v>4203</v>
      </c>
      <c r="M1301" s="22" t="s">
        <v>7282</v>
      </c>
      <c r="N1301" s="22"/>
      <c r="O1301" s="88">
        <v>41578</v>
      </c>
      <c r="P1301" s="22" t="s">
        <v>9333</v>
      </c>
      <c r="Q1301" s="89">
        <v>4203</v>
      </c>
      <c r="R1301" s="89"/>
      <c r="S1301" s="89"/>
      <c r="T1301" s="89"/>
      <c r="U1301" s="89">
        <v>4203</v>
      </c>
      <c r="V1301" s="90">
        <v>3712.6499999999996</v>
      </c>
      <c r="W1301" s="89">
        <v>3712.6499999999996</v>
      </c>
      <c r="X1301" s="96">
        <v>2013</v>
      </c>
      <c r="Y1301" s="22" t="s">
        <v>6873</v>
      </c>
      <c r="Z1301" s="22" t="s">
        <v>6712</v>
      </c>
      <c r="AA1301" s="22" t="s">
        <v>6713</v>
      </c>
      <c r="AB1301" s="22" t="s">
        <v>6714</v>
      </c>
      <c r="AC1301" s="22"/>
      <c r="AD1301" s="92" t="s">
        <v>7946</v>
      </c>
      <c r="AE1301" s="93">
        <v>3.8333333333333335</v>
      </c>
      <c r="AF1301" s="22" t="s">
        <v>6850</v>
      </c>
      <c r="AG1301" s="94">
        <v>41578</v>
      </c>
      <c r="AH1301" s="245">
        <v>42004</v>
      </c>
      <c r="AI1301" s="94">
        <v>42004</v>
      </c>
      <c r="AJ1301" s="94">
        <v>42005</v>
      </c>
      <c r="AK1301" s="22"/>
    </row>
    <row r="1302" spans="1:37" x14ac:dyDescent="0.25">
      <c r="A1302" t="str">
        <f t="shared" si="20"/>
        <v>AF03375</v>
      </c>
      <c r="B1302" s="16" t="s">
        <v>2944</v>
      </c>
      <c r="C1302" s="227" t="s">
        <v>3432</v>
      </c>
      <c r="D1302" s="16" t="s">
        <v>2956</v>
      </c>
      <c r="E1302" s="22"/>
      <c r="F1302" s="22"/>
      <c r="G1302" s="22"/>
      <c r="H1302" s="22" t="s">
        <v>9331</v>
      </c>
      <c r="I1302" s="22" t="s">
        <v>9034</v>
      </c>
      <c r="J1302" s="22" t="s">
        <v>9332</v>
      </c>
      <c r="K1302" s="86">
        <v>41557</v>
      </c>
      <c r="L1302" s="87">
        <v>4203</v>
      </c>
      <c r="M1302" s="22" t="s">
        <v>7282</v>
      </c>
      <c r="N1302" s="22"/>
      <c r="O1302" s="88">
        <v>41578</v>
      </c>
      <c r="P1302" s="22" t="s">
        <v>9333</v>
      </c>
      <c r="Q1302" s="89">
        <v>4203</v>
      </c>
      <c r="R1302" s="89"/>
      <c r="S1302" s="89"/>
      <c r="T1302" s="89"/>
      <c r="U1302" s="89">
        <v>4203</v>
      </c>
      <c r="V1302" s="90">
        <v>3712.6499999999996</v>
      </c>
      <c r="W1302" s="89">
        <v>3712.6499999999996</v>
      </c>
      <c r="X1302" s="96">
        <v>2013</v>
      </c>
      <c r="Y1302" s="22" t="s">
        <v>6873</v>
      </c>
      <c r="Z1302" s="22" t="s">
        <v>6712</v>
      </c>
      <c r="AA1302" s="22" t="s">
        <v>6713</v>
      </c>
      <c r="AB1302" s="22" t="s">
        <v>6714</v>
      </c>
      <c r="AC1302" s="22"/>
      <c r="AD1302" s="92" t="s">
        <v>8109</v>
      </c>
      <c r="AE1302" s="93">
        <v>3.8333333333333335</v>
      </c>
      <c r="AF1302" s="22" t="s">
        <v>6850</v>
      </c>
      <c r="AG1302" s="94">
        <v>41578</v>
      </c>
      <c r="AH1302" s="245">
        <v>42004</v>
      </c>
      <c r="AI1302" s="94">
        <v>42004</v>
      </c>
      <c r="AJ1302" s="94">
        <v>42005</v>
      </c>
      <c r="AK1302" s="22"/>
    </row>
    <row r="1303" spans="1:37" x14ac:dyDescent="0.25">
      <c r="A1303" t="str">
        <f t="shared" si="20"/>
        <v>AF03376</v>
      </c>
      <c r="B1303" s="16" t="s">
        <v>2944</v>
      </c>
      <c r="C1303" s="227" t="s">
        <v>3433</v>
      </c>
      <c r="D1303" s="16" t="s">
        <v>2956</v>
      </c>
      <c r="E1303" s="22"/>
      <c r="F1303" s="22"/>
      <c r="G1303" s="22"/>
      <c r="H1303" s="22" t="s">
        <v>9331</v>
      </c>
      <c r="I1303" s="22" t="s">
        <v>9034</v>
      </c>
      <c r="J1303" s="22" t="s">
        <v>9332</v>
      </c>
      <c r="K1303" s="86">
        <v>41557</v>
      </c>
      <c r="L1303" s="87">
        <v>4203</v>
      </c>
      <c r="M1303" s="22" t="s">
        <v>7282</v>
      </c>
      <c r="N1303" s="22"/>
      <c r="O1303" s="88">
        <v>41578</v>
      </c>
      <c r="P1303" s="22" t="s">
        <v>9333</v>
      </c>
      <c r="Q1303" s="89">
        <v>4203</v>
      </c>
      <c r="R1303" s="89"/>
      <c r="S1303" s="89"/>
      <c r="T1303" s="89"/>
      <c r="U1303" s="89">
        <v>4203</v>
      </c>
      <c r="V1303" s="90">
        <v>3712.6499999999996</v>
      </c>
      <c r="W1303" s="89">
        <v>3712.6499999999996</v>
      </c>
      <c r="X1303" s="96">
        <v>2013</v>
      </c>
      <c r="Y1303" s="22" t="s">
        <v>6873</v>
      </c>
      <c r="Z1303" s="22" t="s">
        <v>6712</v>
      </c>
      <c r="AA1303" s="22" t="s">
        <v>6713</v>
      </c>
      <c r="AB1303" s="22" t="s">
        <v>6714</v>
      </c>
      <c r="AC1303" s="22"/>
      <c r="AD1303" s="92" t="s">
        <v>8233</v>
      </c>
      <c r="AE1303" s="93">
        <v>3.8333333333333335</v>
      </c>
      <c r="AF1303" s="22" t="s">
        <v>6850</v>
      </c>
      <c r="AG1303" s="94">
        <v>41578</v>
      </c>
      <c r="AH1303" s="245">
        <v>42004</v>
      </c>
      <c r="AI1303" s="94">
        <v>42004</v>
      </c>
      <c r="AJ1303" s="94">
        <v>42005</v>
      </c>
      <c r="AK1303" s="22"/>
    </row>
    <row r="1304" spans="1:37" x14ac:dyDescent="0.25">
      <c r="A1304" t="str">
        <f t="shared" si="20"/>
        <v>AF03377</v>
      </c>
      <c r="B1304" s="16" t="s">
        <v>2944</v>
      </c>
      <c r="C1304" s="227" t="s">
        <v>3434</v>
      </c>
      <c r="D1304" s="16" t="s">
        <v>2956</v>
      </c>
      <c r="E1304" s="22"/>
      <c r="F1304" s="22"/>
      <c r="G1304" s="22"/>
      <c r="H1304" s="22" t="s">
        <v>9331</v>
      </c>
      <c r="I1304" s="22" t="s">
        <v>9034</v>
      </c>
      <c r="J1304" s="22" t="s">
        <v>9332</v>
      </c>
      <c r="K1304" s="86">
        <v>41557</v>
      </c>
      <c r="L1304" s="87">
        <v>4203</v>
      </c>
      <c r="M1304" s="22" t="s">
        <v>7282</v>
      </c>
      <c r="N1304" s="22"/>
      <c r="O1304" s="88">
        <v>41578</v>
      </c>
      <c r="P1304" s="22" t="s">
        <v>9333</v>
      </c>
      <c r="Q1304" s="89">
        <v>4203</v>
      </c>
      <c r="R1304" s="89"/>
      <c r="S1304" s="89"/>
      <c r="T1304" s="89"/>
      <c r="U1304" s="89">
        <v>4203</v>
      </c>
      <c r="V1304" s="90">
        <v>3712.6499999999996</v>
      </c>
      <c r="W1304" s="89">
        <v>3712.6499999999996</v>
      </c>
      <c r="X1304" s="96">
        <v>2013</v>
      </c>
      <c r="Y1304" s="22" t="s">
        <v>6873</v>
      </c>
      <c r="Z1304" s="22" t="s">
        <v>6712</v>
      </c>
      <c r="AA1304" s="22" t="s">
        <v>6713</v>
      </c>
      <c r="AB1304" s="22" t="s">
        <v>6714</v>
      </c>
      <c r="AC1304" s="22"/>
      <c r="AD1304" s="92" t="s">
        <v>7957</v>
      </c>
      <c r="AE1304" s="93">
        <v>3.8333333333333335</v>
      </c>
      <c r="AF1304" s="22" t="s">
        <v>6850</v>
      </c>
      <c r="AG1304" s="94">
        <v>41578</v>
      </c>
      <c r="AH1304" s="245">
        <v>42004</v>
      </c>
      <c r="AI1304" s="94">
        <v>42004</v>
      </c>
      <c r="AJ1304" s="94">
        <v>42005</v>
      </c>
      <c r="AK1304" s="22"/>
    </row>
    <row r="1305" spans="1:37" x14ac:dyDescent="0.25">
      <c r="A1305" t="str">
        <f t="shared" si="20"/>
        <v>AF03378</v>
      </c>
      <c r="B1305" s="16" t="s">
        <v>2944</v>
      </c>
      <c r="C1305" s="227" t="s">
        <v>3435</v>
      </c>
      <c r="D1305" s="16" t="s">
        <v>2956</v>
      </c>
      <c r="E1305" s="22"/>
      <c r="F1305" s="22"/>
      <c r="G1305" s="22"/>
      <c r="H1305" s="22" t="s">
        <v>9331</v>
      </c>
      <c r="I1305" s="22" t="s">
        <v>9034</v>
      </c>
      <c r="J1305" s="22" t="s">
        <v>9332</v>
      </c>
      <c r="K1305" s="86">
        <v>41557</v>
      </c>
      <c r="L1305" s="87">
        <v>4203</v>
      </c>
      <c r="M1305" s="22" t="s">
        <v>7282</v>
      </c>
      <c r="N1305" s="22"/>
      <c r="O1305" s="88">
        <v>41578</v>
      </c>
      <c r="P1305" s="22" t="s">
        <v>9333</v>
      </c>
      <c r="Q1305" s="89">
        <v>4203</v>
      </c>
      <c r="R1305" s="89"/>
      <c r="S1305" s="89"/>
      <c r="T1305" s="89"/>
      <c r="U1305" s="89">
        <v>4203</v>
      </c>
      <c r="V1305" s="90">
        <v>3712.6499999999996</v>
      </c>
      <c r="W1305" s="89">
        <v>3712.6499999999996</v>
      </c>
      <c r="X1305" s="96">
        <v>2013</v>
      </c>
      <c r="Y1305" s="22" t="s">
        <v>6873</v>
      </c>
      <c r="Z1305" s="22" t="s">
        <v>6712</v>
      </c>
      <c r="AA1305" s="22" t="s">
        <v>6713</v>
      </c>
      <c r="AB1305" s="22" t="s">
        <v>6714</v>
      </c>
      <c r="AC1305" s="22"/>
      <c r="AD1305" s="92" t="s">
        <v>8504</v>
      </c>
      <c r="AE1305" s="93">
        <v>3.8333333333333335</v>
      </c>
      <c r="AF1305" s="22" t="s">
        <v>6850</v>
      </c>
      <c r="AG1305" s="94">
        <v>41578</v>
      </c>
      <c r="AH1305" s="245">
        <v>42004</v>
      </c>
      <c r="AI1305" s="94">
        <v>42004</v>
      </c>
      <c r="AJ1305" s="94">
        <v>42005</v>
      </c>
      <c r="AK1305" s="22"/>
    </row>
    <row r="1306" spans="1:37" x14ac:dyDescent="0.25">
      <c r="A1306" t="str">
        <f t="shared" si="20"/>
        <v>AF03379</v>
      </c>
      <c r="B1306" s="16" t="s">
        <v>2944</v>
      </c>
      <c r="C1306" s="227" t="s">
        <v>3436</v>
      </c>
      <c r="D1306" s="16" t="s">
        <v>2956</v>
      </c>
      <c r="E1306" s="22"/>
      <c r="F1306" s="22"/>
      <c r="G1306" s="22"/>
      <c r="H1306" s="22" t="s">
        <v>9331</v>
      </c>
      <c r="I1306" s="22" t="s">
        <v>9034</v>
      </c>
      <c r="J1306" s="22" t="s">
        <v>9332</v>
      </c>
      <c r="K1306" s="86">
        <v>41557</v>
      </c>
      <c r="L1306" s="87">
        <v>4203</v>
      </c>
      <c r="M1306" s="22" t="s">
        <v>7282</v>
      </c>
      <c r="N1306" s="22"/>
      <c r="O1306" s="88">
        <v>41578</v>
      </c>
      <c r="P1306" s="22" t="s">
        <v>9333</v>
      </c>
      <c r="Q1306" s="89">
        <v>4203</v>
      </c>
      <c r="R1306" s="89"/>
      <c r="S1306" s="89"/>
      <c r="T1306" s="89"/>
      <c r="U1306" s="89">
        <v>4203</v>
      </c>
      <c r="V1306" s="90">
        <v>3712.6499999999996</v>
      </c>
      <c r="W1306" s="89">
        <v>3712.6499999999996</v>
      </c>
      <c r="X1306" s="96">
        <v>2013</v>
      </c>
      <c r="Y1306" s="22" t="s">
        <v>6873</v>
      </c>
      <c r="Z1306" s="22" t="s">
        <v>6712</v>
      </c>
      <c r="AA1306" s="22" t="s">
        <v>6713</v>
      </c>
      <c r="AB1306" s="22" t="s">
        <v>6714</v>
      </c>
      <c r="AC1306" s="22"/>
      <c r="AD1306" s="92" t="s">
        <v>8551</v>
      </c>
      <c r="AE1306" s="93">
        <v>3.8333333333333335</v>
      </c>
      <c r="AF1306" s="22" t="s">
        <v>6850</v>
      </c>
      <c r="AG1306" s="94">
        <v>41578</v>
      </c>
      <c r="AH1306" s="245">
        <v>42004</v>
      </c>
      <c r="AI1306" s="94">
        <v>42004</v>
      </c>
      <c r="AJ1306" s="94">
        <v>42005</v>
      </c>
      <c r="AK1306" s="22"/>
    </row>
    <row r="1307" spans="1:37" x14ac:dyDescent="0.25">
      <c r="A1307" t="str">
        <f t="shared" si="20"/>
        <v>AF03194</v>
      </c>
      <c r="B1307" s="16" t="s">
        <v>2944</v>
      </c>
      <c r="C1307" s="227" t="s">
        <v>3419</v>
      </c>
      <c r="D1307" s="16" t="s">
        <v>3409</v>
      </c>
      <c r="E1307" s="22"/>
      <c r="F1307" s="22"/>
      <c r="G1307" s="22"/>
      <c r="H1307" s="22" t="s">
        <v>9312</v>
      </c>
      <c r="I1307" s="22" t="s">
        <v>9199</v>
      </c>
      <c r="J1307" s="22" t="s">
        <v>9334</v>
      </c>
      <c r="K1307" s="86">
        <v>41500</v>
      </c>
      <c r="L1307" s="87">
        <v>2740.25</v>
      </c>
      <c r="M1307" s="22" t="s">
        <v>9335</v>
      </c>
      <c r="N1307" s="22"/>
      <c r="O1307" s="88">
        <v>41608</v>
      </c>
      <c r="P1307" s="22" t="s">
        <v>9315</v>
      </c>
      <c r="Q1307" s="89">
        <v>2740.25</v>
      </c>
      <c r="R1307" s="89"/>
      <c r="S1307" s="89"/>
      <c r="T1307" s="89"/>
      <c r="U1307" s="89">
        <v>2740.25</v>
      </c>
      <c r="V1307" s="90">
        <v>2374.8833333333332</v>
      </c>
      <c r="W1307" s="89">
        <v>2374.8833333333332</v>
      </c>
      <c r="X1307" s="96">
        <v>2013</v>
      </c>
      <c r="Y1307" s="22" t="s">
        <v>6742</v>
      </c>
      <c r="Z1307" s="22" t="s">
        <v>6712</v>
      </c>
      <c r="AA1307" s="22" t="s">
        <v>6713</v>
      </c>
      <c r="AB1307" s="22" t="s">
        <v>6803</v>
      </c>
      <c r="AC1307" s="22" t="s">
        <v>9316</v>
      </c>
      <c r="AD1307" s="92" t="s">
        <v>8125</v>
      </c>
      <c r="AE1307" s="93">
        <v>8.6666666666666661</v>
      </c>
      <c r="AF1307" s="22" t="s">
        <v>8711</v>
      </c>
      <c r="AG1307" s="94">
        <v>41517</v>
      </c>
      <c r="AH1307" s="245">
        <v>42004</v>
      </c>
      <c r="AI1307" s="94">
        <v>42004</v>
      </c>
      <c r="AJ1307" s="94">
        <v>42005</v>
      </c>
      <c r="AK1307" s="22"/>
    </row>
    <row r="1308" spans="1:37" x14ac:dyDescent="0.25">
      <c r="A1308" t="str">
        <f t="shared" si="20"/>
        <v>AF01858</v>
      </c>
      <c r="B1308" s="16" t="s">
        <v>3437</v>
      </c>
      <c r="C1308" s="227" t="s">
        <v>3438</v>
      </c>
      <c r="D1308" s="16" t="s">
        <v>2950</v>
      </c>
      <c r="E1308" s="22"/>
      <c r="F1308" s="22"/>
      <c r="G1308" s="22"/>
      <c r="H1308" s="84">
        <v>1959</v>
      </c>
      <c r="I1308" s="85" t="s">
        <v>9336</v>
      </c>
      <c r="J1308" s="22" t="s">
        <v>9337</v>
      </c>
      <c r="K1308" s="86">
        <v>26953</v>
      </c>
      <c r="L1308" s="87">
        <v>1000</v>
      </c>
      <c r="M1308" s="22"/>
      <c r="N1308" s="22" t="s">
        <v>9338</v>
      </c>
      <c r="O1308" s="88">
        <v>35764</v>
      </c>
      <c r="P1308" s="22"/>
      <c r="Q1308" s="89"/>
      <c r="R1308" s="89"/>
      <c r="S1308" s="89" t="s">
        <v>9339</v>
      </c>
      <c r="T1308" s="89">
        <v>0.2</v>
      </c>
      <c r="U1308" s="89">
        <v>330.02691466200218</v>
      </c>
      <c r="V1308" s="90">
        <v>0</v>
      </c>
      <c r="W1308" s="89">
        <v>0</v>
      </c>
      <c r="X1308" s="96">
        <v>1997</v>
      </c>
      <c r="Y1308" s="22" t="s">
        <v>6742</v>
      </c>
      <c r="Z1308" s="22" t="s">
        <v>6712</v>
      </c>
      <c r="AA1308" s="22" t="s">
        <v>6713</v>
      </c>
      <c r="AB1308" s="22" t="s">
        <v>6803</v>
      </c>
      <c r="AC1308" s="22"/>
      <c r="AD1308" s="92" t="s">
        <v>6715</v>
      </c>
      <c r="AE1308" s="93">
        <v>0</v>
      </c>
      <c r="AF1308" s="22" t="s">
        <v>8711</v>
      </c>
      <c r="AG1308" s="94">
        <v>35764</v>
      </c>
      <c r="AH1308" s="245">
        <v>42004</v>
      </c>
      <c r="AI1308" s="94">
        <v>42004</v>
      </c>
      <c r="AJ1308" s="94">
        <v>42005</v>
      </c>
      <c r="AK1308" s="22"/>
    </row>
    <row r="1309" spans="1:37" x14ac:dyDescent="0.25">
      <c r="A1309" t="str">
        <f t="shared" si="20"/>
        <v>AF01859</v>
      </c>
      <c r="B1309" s="16" t="s">
        <v>3437</v>
      </c>
      <c r="C1309" s="227" t="s">
        <v>3439</v>
      </c>
      <c r="D1309" s="16" t="s">
        <v>2950</v>
      </c>
      <c r="E1309" s="22"/>
      <c r="F1309" s="22"/>
      <c r="G1309" s="22"/>
      <c r="H1309" s="84">
        <v>1959</v>
      </c>
      <c r="I1309" s="85" t="s">
        <v>9336</v>
      </c>
      <c r="J1309" s="22" t="s">
        <v>9337</v>
      </c>
      <c r="K1309" s="86">
        <v>26953</v>
      </c>
      <c r="L1309" s="87">
        <v>1000</v>
      </c>
      <c r="M1309" s="22"/>
      <c r="N1309" s="22" t="s">
        <v>9338</v>
      </c>
      <c r="O1309" s="88">
        <v>35764</v>
      </c>
      <c r="P1309" s="22"/>
      <c r="Q1309" s="89"/>
      <c r="R1309" s="89"/>
      <c r="S1309" s="89" t="s">
        <v>9339</v>
      </c>
      <c r="T1309" s="89">
        <v>0.2</v>
      </c>
      <c r="U1309" s="89">
        <v>330.02691466200218</v>
      </c>
      <c r="V1309" s="90">
        <v>0</v>
      </c>
      <c r="W1309" s="89">
        <v>0</v>
      </c>
      <c r="X1309" s="96">
        <v>1997</v>
      </c>
      <c r="Y1309" s="22" t="s">
        <v>6742</v>
      </c>
      <c r="Z1309" s="22" t="s">
        <v>6712</v>
      </c>
      <c r="AA1309" s="22" t="s">
        <v>6713</v>
      </c>
      <c r="AB1309" s="22" t="s">
        <v>6803</v>
      </c>
      <c r="AC1309" s="22"/>
      <c r="AD1309" s="92" t="s">
        <v>6715</v>
      </c>
      <c r="AE1309" s="93">
        <v>0</v>
      </c>
      <c r="AF1309" s="22" t="s">
        <v>8711</v>
      </c>
      <c r="AG1309" s="94">
        <v>35764</v>
      </c>
      <c r="AH1309" s="245">
        <v>42004</v>
      </c>
      <c r="AI1309" s="94">
        <v>42004</v>
      </c>
      <c r="AJ1309" s="94">
        <v>42005</v>
      </c>
      <c r="AK1309" s="22"/>
    </row>
    <row r="1310" spans="1:37" x14ac:dyDescent="0.25">
      <c r="A1310" t="str">
        <f t="shared" si="20"/>
        <v>AF01994</v>
      </c>
      <c r="B1310" s="16" t="s">
        <v>3437</v>
      </c>
      <c r="C1310" s="227" t="s">
        <v>3440</v>
      </c>
      <c r="D1310" s="16" t="s">
        <v>2950</v>
      </c>
      <c r="E1310" s="22"/>
      <c r="F1310" s="22"/>
      <c r="G1310" s="22"/>
      <c r="H1310" s="84">
        <v>1959</v>
      </c>
      <c r="I1310" s="85" t="s">
        <v>9336</v>
      </c>
      <c r="J1310" s="22" t="s">
        <v>9337</v>
      </c>
      <c r="K1310" s="86">
        <v>26953</v>
      </c>
      <c r="L1310" s="87">
        <v>1000</v>
      </c>
      <c r="M1310" s="22"/>
      <c r="N1310" s="22" t="s">
        <v>9338</v>
      </c>
      <c r="O1310" s="88">
        <v>35764</v>
      </c>
      <c r="P1310" s="22"/>
      <c r="Q1310" s="89"/>
      <c r="R1310" s="89"/>
      <c r="S1310" s="89" t="s">
        <v>9339</v>
      </c>
      <c r="T1310" s="89">
        <v>0.2</v>
      </c>
      <c r="U1310" s="89">
        <v>330.02691466200218</v>
      </c>
      <c r="V1310" s="90">
        <v>0</v>
      </c>
      <c r="W1310" s="89">
        <v>0</v>
      </c>
      <c r="X1310" s="96">
        <v>1997</v>
      </c>
      <c r="Y1310" s="22" t="s">
        <v>6742</v>
      </c>
      <c r="Z1310" s="22" t="s">
        <v>6712</v>
      </c>
      <c r="AA1310" s="22" t="s">
        <v>6713</v>
      </c>
      <c r="AB1310" s="22" t="s">
        <v>6803</v>
      </c>
      <c r="AC1310" s="22"/>
      <c r="AD1310" s="92" t="s">
        <v>6715</v>
      </c>
      <c r="AE1310" s="93">
        <v>0</v>
      </c>
      <c r="AF1310" s="22" t="s">
        <v>8711</v>
      </c>
      <c r="AG1310" s="94">
        <v>35764</v>
      </c>
      <c r="AH1310" s="245">
        <v>42004</v>
      </c>
      <c r="AI1310" s="94">
        <v>42004</v>
      </c>
      <c r="AJ1310" s="94">
        <v>42005</v>
      </c>
      <c r="AK1310" s="22"/>
    </row>
    <row r="1311" spans="1:37" x14ac:dyDescent="0.25">
      <c r="A1311" t="str">
        <f t="shared" si="20"/>
        <v>AF01722</v>
      </c>
      <c r="B1311" s="16" t="s">
        <v>3437</v>
      </c>
      <c r="C1311" s="227" t="s">
        <v>3441</v>
      </c>
      <c r="D1311" s="16" t="s">
        <v>2950</v>
      </c>
      <c r="E1311" s="22"/>
      <c r="F1311" s="22"/>
      <c r="G1311" s="22"/>
      <c r="H1311" s="84">
        <v>1959</v>
      </c>
      <c r="I1311" s="85" t="s">
        <v>9336</v>
      </c>
      <c r="J1311" s="22" t="s">
        <v>9337</v>
      </c>
      <c r="K1311" s="86">
        <v>26953</v>
      </c>
      <c r="L1311" s="87">
        <v>1000</v>
      </c>
      <c r="M1311" s="22"/>
      <c r="N1311" s="22" t="s">
        <v>9338</v>
      </c>
      <c r="O1311" s="88">
        <v>35764</v>
      </c>
      <c r="P1311" s="22"/>
      <c r="Q1311" s="89"/>
      <c r="R1311" s="89"/>
      <c r="S1311" s="89" t="s">
        <v>9339</v>
      </c>
      <c r="T1311" s="89">
        <v>0.2</v>
      </c>
      <c r="U1311" s="89">
        <v>330.02691466200218</v>
      </c>
      <c r="V1311" s="90">
        <v>0</v>
      </c>
      <c r="W1311" s="89">
        <v>0</v>
      </c>
      <c r="X1311" s="96">
        <v>1997</v>
      </c>
      <c r="Y1311" s="22" t="s">
        <v>6742</v>
      </c>
      <c r="Z1311" s="22" t="s">
        <v>6712</v>
      </c>
      <c r="AA1311" s="22" t="s">
        <v>6713</v>
      </c>
      <c r="AB1311" s="22" t="s">
        <v>6803</v>
      </c>
      <c r="AC1311" s="22"/>
      <c r="AD1311" s="92" t="s">
        <v>6715</v>
      </c>
      <c r="AE1311" s="93">
        <v>0</v>
      </c>
      <c r="AF1311" s="22" t="s">
        <v>8711</v>
      </c>
      <c r="AG1311" s="94">
        <v>35764</v>
      </c>
      <c r="AH1311" s="245">
        <v>42004</v>
      </c>
      <c r="AI1311" s="94">
        <v>42004</v>
      </c>
      <c r="AJ1311" s="94">
        <v>42005</v>
      </c>
      <c r="AK1311" s="22"/>
    </row>
    <row r="1312" spans="1:37" x14ac:dyDescent="0.25">
      <c r="A1312" t="str">
        <f t="shared" si="20"/>
        <v>AF01990</v>
      </c>
      <c r="B1312" s="16" t="s">
        <v>3437</v>
      </c>
      <c r="C1312" s="227" t="s">
        <v>3442</v>
      </c>
      <c r="D1312" s="16" t="s">
        <v>2950</v>
      </c>
      <c r="E1312" s="22"/>
      <c r="F1312" s="22"/>
      <c r="G1312" s="22"/>
      <c r="H1312" s="84">
        <v>1959</v>
      </c>
      <c r="I1312" s="85" t="s">
        <v>9336</v>
      </c>
      <c r="J1312" s="22" t="s">
        <v>9337</v>
      </c>
      <c r="K1312" s="86">
        <v>26953</v>
      </c>
      <c r="L1312" s="87">
        <v>1000</v>
      </c>
      <c r="M1312" s="22"/>
      <c r="N1312" s="22" t="s">
        <v>9338</v>
      </c>
      <c r="O1312" s="88">
        <v>35764</v>
      </c>
      <c r="P1312" s="22"/>
      <c r="Q1312" s="89"/>
      <c r="R1312" s="89"/>
      <c r="S1312" s="89" t="s">
        <v>9339</v>
      </c>
      <c r="T1312" s="89">
        <v>0.2</v>
      </c>
      <c r="U1312" s="89">
        <v>330.02691466200218</v>
      </c>
      <c r="V1312" s="90">
        <v>0</v>
      </c>
      <c r="W1312" s="89">
        <v>0</v>
      </c>
      <c r="X1312" s="96">
        <v>1997</v>
      </c>
      <c r="Y1312" s="22" t="s">
        <v>6742</v>
      </c>
      <c r="Z1312" s="22" t="s">
        <v>6712</v>
      </c>
      <c r="AA1312" s="22" t="s">
        <v>6713</v>
      </c>
      <c r="AB1312" s="22" t="s">
        <v>6803</v>
      </c>
      <c r="AC1312" s="22"/>
      <c r="AD1312" s="92" t="s">
        <v>6715</v>
      </c>
      <c r="AE1312" s="93">
        <v>0</v>
      </c>
      <c r="AF1312" s="22" t="s">
        <v>8711</v>
      </c>
      <c r="AG1312" s="94">
        <v>35764</v>
      </c>
      <c r="AH1312" s="245">
        <v>42004</v>
      </c>
      <c r="AI1312" s="94">
        <v>42004</v>
      </c>
      <c r="AJ1312" s="94">
        <v>42005</v>
      </c>
      <c r="AK1312" s="22"/>
    </row>
    <row r="1313" spans="1:37" x14ac:dyDescent="0.25">
      <c r="A1313" t="str">
        <f t="shared" si="20"/>
        <v>AF01989</v>
      </c>
      <c r="B1313" s="16" t="s">
        <v>3437</v>
      </c>
      <c r="C1313" s="227" t="s">
        <v>3443</v>
      </c>
      <c r="D1313" s="16" t="s">
        <v>2950</v>
      </c>
      <c r="E1313" s="22"/>
      <c r="F1313" s="22"/>
      <c r="G1313" s="22"/>
      <c r="H1313" s="84">
        <v>1959</v>
      </c>
      <c r="I1313" s="85" t="s">
        <v>9336</v>
      </c>
      <c r="J1313" s="22" t="s">
        <v>9337</v>
      </c>
      <c r="K1313" s="86">
        <v>26953</v>
      </c>
      <c r="L1313" s="87">
        <v>1000</v>
      </c>
      <c r="M1313" s="22"/>
      <c r="N1313" s="22" t="s">
        <v>9338</v>
      </c>
      <c r="O1313" s="88">
        <v>35764</v>
      </c>
      <c r="P1313" s="22"/>
      <c r="Q1313" s="89"/>
      <c r="R1313" s="89"/>
      <c r="S1313" s="89" t="s">
        <v>9339</v>
      </c>
      <c r="T1313" s="89">
        <v>0.2</v>
      </c>
      <c r="U1313" s="89">
        <v>330.02691466200218</v>
      </c>
      <c r="V1313" s="90">
        <v>0</v>
      </c>
      <c r="W1313" s="89">
        <v>0</v>
      </c>
      <c r="X1313" s="96">
        <v>1997</v>
      </c>
      <c r="Y1313" s="22" t="s">
        <v>6742</v>
      </c>
      <c r="Z1313" s="22" t="s">
        <v>6712</v>
      </c>
      <c r="AA1313" s="22" t="s">
        <v>6713</v>
      </c>
      <c r="AB1313" s="22" t="s">
        <v>6803</v>
      </c>
      <c r="AC1313" s="22"/>
      <c r="AD1313" s="92" t="s">
        <v>6715</v>
      </c>
      <c r="AE1313" s="93">
        <v>0</v>
      </c>
      <c r="AF1313" s="22" t="s">
        <v>8711</v>
      </c>
      <c r="AG1313" s="94">
        <v>35764</v>
      </c>
      <c r="AH1313" s="245">
        <v>42004</v>
      </c>
      <c r="AI1313" s="94">
        <v>42004</v>
      </c>
      <c r="AJ1313" s="94">
        <v>42005</v>
      </c>
      <c r="AK1313" s="22"/>
    </row>
    <row r="1314" spans="1:37" x14ac:dyDescent="0.25">
      <c r="A1314" t="str">
        <f t="shared" si="20"/>
        <v>AF01993</v>
      </c>
      <c r="B1314" s="16" t="s">
        <v>3437</v>
      </c>
      <c r="C1314" s="227" t="s">
        <v>3444</v>
      </c>
      <c r="D1314" s="16" t="s">
        <v>2950</v>
      </c>
      <c r="E1314" s="22"/>
      <c r="F1314" s="22"/>
      <c r="G1314" s="22"/>
      <c r="H1314" s="84">
        <v>1959</v>
      </c>
      <c r="I1314" s="85" t="s">
        <v>9336</v>
      </c>
      <c r="J1314" s="22" t="s">
        <v>9337</v>
      </c>
      <c r="K1314" s="86">
        <v>26953</v>
      </c>
      <c r="L1314" s="87">
        <v>1000</v>
      </c>
      <c r="M1314" s="22"/>
      <c r="N1314" s="22" t="s">
        <v>9338</v>
      </c>
      <c r="O1314" s="88">
        <v>35764</v>
      </c>
      <c r="P1314" s="22"/>
      <c r="Q1314" s="89"/>
      <c r="R1314" s="89"/>
      <c r="S1314" s="89" t="s">
        <v>9339</v>
      </c>
      <c r="T1314" s="89">
        <v>0.2</v>
      </c>
      <c r="U1314" s="89">
        <v>330.02691466200218</v>
      </c>
      <c r="V1314" s="90">
        <v>0</v>
      </c>
      <c r="W1314" s="89">
        <v>0</v>
      </c>
      <c r="X1314" s="96">
        <v>1997</v>
      </c>
      <c r="Y1314" s="22" t="s">
        <v>6742</v>
      </c>
      <c r="Z1314" s="22" t="s">
        <v>6712</v>
      </c>
      <c r="AA1314" s="22" t="s">
        <v>6713</v>
      </c>
      <c r="AB1314" s="22" t="s">
        <v>6803</v>
      </c>
      <c r="AC1314" s="22"/>
      <c r="AD1314" s="92" t="s">
        <v>6715</v>
      </c>
      <c r="AE1314" s="93">
        <v>0</v>
      </c>
      <c r="AF1314" s="22" t="s">
        <v>8711</v>
      </c>
      <c r="AG1314" s="94">
        <v>35764</v>
      </c>
      <c r="AH1314" s="245">
        <v>42004</v>
      </c>
      <c r="AI1314" s="94">
        <v>42004</v>
      </c>
      <c r="AJ1314" s="94">
        <v>42005</v>
      </c>
      <c r="AK1314" s="22"/>
    </row>
    <row r="1315" spans="1:37" x14ac:dyDescent="0.25">
      <c r="A1315" t="str">
        <f t="shared" si="20"/>
        <v>AF01992</v>
      </c>
      <c r="B1315" s="16" t="s">
        <v>3437</v>
      </c>
      <c r="C1315" s="227" t="s">
        <v>3445</v>
      </c>
      <c r="D1315" s="16" t="s">
        <v>2950</v>
      </c>
      <c r="E1315" s="22"/>
      <c r="F1315" s="22"/>
      <c r="G1315" s="22"/>
      <c r="H1315" s="84">
        <v>1959</v>
      </c>
      <c r="I1315" s="85" t="s">
        <v>9336</v>
      </c>
      <c r="J1315" s="22" t="s">
        <v>9337</v>
      </c>
      <c r="K1315" s="86">
        <v>26953</v>
      </c>
      <c r="L1315" s="87">
        <v>1000</v>
      </c>
      <c r="M1315" s="22"/>
      <c r="N1315" s="22" t="s">
        <v>9338</v>
      </c>
      <c r="O1315" s="88">
        <v>35764</v>
      </c>
      <c r="P1315" s="22"/>
      <c r="Q1315" s="89"/>
      <c r="R1315" s="89"/>
      <c r="S1315" s="89" t="s">
        <v>9339</v>
      </c>
      <c r="T1315" s="89">
        <v>0.2</v>
      </c>
      <c r="U1315" s="89">
        <v>330.02691466200218</v>
      </c>
      <c r="V1315" s="90">
        <v>0</v>
      </c>
      <c r="W1315" s="89">
        <v>0</v>
      </c>
      <c r="X1315" s="96">
        <v>1997</v>
      </c>
      <c r="Y1315" s="22" t="s">
        <v>6742</v>
      </c>
      <c r="Z1315" s="22" t="s">
        <v>6712</v>
      </c>
      <c r="AA1315" s="22" t="s">
        <v>6713</v>
      </c>
      <c r="AB1315" s="22" t="s">
        <v>6803</v>
      </c>
      <c r="AC1315" s="22"/>
      <c r="AD1315" s="92" t="s">
        <v>6715</v>
      </c>
      <c r="AE1315" s="93">
        <v>0</v>
      </c>
      <c r="AF1315" s="22" t="s">
        <v>8711</v>
      </c>
      <c r="AG1315" s="94">
        <v>35764</v>
      </c>
      <c r="AH1315" s="245">
        <v>42004</v>
      </c>
      <c r="AI1315" s="94">
        <v>42004</v>
      </c>
      <c r="AJ1315" s="94">
        <v>42005</v>
      </c>
      <c r="AK1315" s="22"/>
    </row>
    <row r="1316" spans="1:37" x14ac:dyDescent="0.25">
      <c r="A1316" t="str">
        <f t="shared" si="20"/>
        <v>AF01856</v>
      </c>
      <c r="B1316" s="16" t="s">
        <v>3437</v>
      </c>
      <c r="C1316" s="227" t="s">
        <v>3446</v>
      </c>
      <c r="D1316" s="16" t="s">
        <v>2950</v>
      </c>
      <c r="E1316" s="22"/>
      <c r="F1316" s="22"/>
      <c r="G1316" s="22"/>
      <c r="H1316" s="84">
        <v>1959</v>
      </c>
      <c r="I1316" s="85" t="s">
        <v>9336</v>
      </c>
      <c r="J1316" s="22" t="s">
        <v>9337</v>
      </c>
      <c r="K1316" s="86">
        <v>26953</v>
      </c>
      <c r="L1316" s="87">
        <v>1000</v>
      </c>
      <c r="M1316" s="22"/>
      <c r="N1316" s="22" t="s">
        <v>9338</v>
      </c>
      <c r="O1316" s="88">
        <v>35764</v>
      </c>
      <c r="P1316" s="22"/>
      <c r="Q1316" s="89"/>
      <c r="R1316" s="89"/>
      <c r="S1316" s="89" t="s">
        <v>9339</v>
      </c>
      <c r="T1316" s="89">
        <v>0.2</v>
      </c>
      <c r="U1316" s="89">
        <v>330.02691466200218</v>
      </c>
      <c r="V1316" s="90">
        <v>0</v>
      </c>
      <c r="W1316" s="89">
        <v>0</v>
      </c>
      <c r="X1316" s="96">
        <v>1997</v>
      </c>
      <c r="Y1316" s="22" t="s">
        <v>6742</v>
      </c>
      <c r="Z1316" s="22" t="s">
        <v>6712</v>
      </c>
      <c r="AA1316" s="22" t="s">
        <v>6713</v>
      </c>
      <c r="AB1316" s="22" t="s">
        <v>6803</v>
      </c>
      <c r="AC1316" s="22"/>
      <c r="AD1316" s="92" t="s">
        <v>6715</v>
      </c>
      <c r="AE1316" s="93">
        <v>0</v>
      </c>
      <c r="AF1316" s="22" t="s">
        <v>8711</v>
      </c>
      <c r="AG1316" s="94">
        <v>35764</v>
      </c>
      <c r="AH1316" s="245">
        <v>42004</v>
      </c>
      <c r="AI1316" s="94">
        <v>42004</v>
      </c>
      <c r="AJ1316" s="94">
        <v>42005</v>
      </c>
      <c r="AK1316" s="22"/>
    </row>
    <row r="1317" spans="1:37" x14ac:dyDescent="0.25">
      <c r="A1317" t="str">
        <f t="shared" si="20"/>
        <v>AF00375</v>
      </c>
      <c r="B1317" s="16" t="s">
        <v>3437</v>
      </c>
      <c r="C1317" s="227" t="s">
        <v>537</v>
      </c>
      <c r="D1317" s="16" t="s">
        <v>3447</v>
      </c>
      <c r="E1317" s="22"/>
      <c r="F1317" s="22"/>
      <c r="G1317" s="22"/>
      <c r="H1317" s="84">
        <v>36117</v>
      </c>
      <c r="I1317" s="85" t="s">
        <v>9340</v>
      </c>
      <c r="J1317" s="22" t="s">
        <v>9341</v>
      </c>
      <c r="K1317" s="86">
        <v>29522</v>
      </c>
      <c r="L1317" s="87">
        <v>6700</v>
      </c>
      <c r="M1317" s="22"/>
      <c r="N1317" s="22" t="s">
        <v>9338</v>
      </c>
      <c r="O1317" s="88">
        <v>35764</v>
      </c>
      <c r="P1317" s="22"/>
      <c r="Q1317" s="89"/>
      <c r="R1317" s="89"/>
      <c r="S1317" s="89" t="s">
        <v>9339</v>
      </c>
      <c r="T1317" s="89"/>
      <c r="U1317" s="89">
        <v>2763.9754102942684</v>
      </c>
      <c r="V1317" s="90">
        <v>0</v>
      </c>
      <c r="W1317" s="89">
        <v>0</v>
      </c>
      <c r="X1317" s="96">
        <v>1997</v>
      </c>
      <c r="Y1317" s="22" t="s">
        <v>6742</v>
      </c>
      <c r="Z1317" s="22" t="s">
        <v>6712</v>
      </c>
      <c r="AA1317" s="22" t="s">
        <v>6713</v>
      </c>
      <c r="AB1317" s="22" t="s">
        <v>6803</v>
      </c>
      <c r="AC1317" s="22"/>
      <c r="AD1317" s="92" t="s">
        <v>6715</v>
      </c>
      <c r="AE1317" s="93">
        <v>0</v>
      </c>
      <c r="AF1317" s="22" t="s">
        <v>6789</v>
      </c>
      <c r="AG1317" s="94">
        <v>35764</v>
      </c>
      <c r="AH1317" s="245">
        <v>42004</v>
      </c>
      <c r="AI1317" s="94">
        <v>42004</v>
      </c>
      <c r="AJ1317" s="94">
        <v>42005</v>
      </c>
      <c r="AK1317" s="22"/>
    </row>
    <row r="1318" spans="1:37" x14ac:dyDescent="0.25">
      <c r="A1318" t="str">
        <f t="shared" si="20"/>
        <v>AF02703</v>
      </c>
      <c r="B1318" s="16" t="s">
        <v>3437</v>
      </c>
      <c r="C1318" s="227" t="s">
        <v>772</v>
      </c>
      <c r="D1318" s="16" t="s">
        <v>3448</v>
      </c>
      <c r="E1318" s="22" t="s">
        <v>9342</v>
      </c>
      <c r="F1318" s="22" t="s">
        <v>9343</v>
      </c>
      <c r="G1318" s="22"/>
      <c r="H1318" s="84">
        <v>53</v>
      </c>
      <c r="I1318" s="85" t="s">
        <v>9344</v>
      </c>
      <c r="J1318" s="22" t="s">
        <v>9345</v>
      </c>
      <c r="K1318" s="86">
        <v>33875</v>
      </c>
      <c r="L1318" s="113">
        <v>11150000</v>
      </c>
      <c r="M1318" s="22" t="s">
        <v>9346</v>
      </c>
      <c r="N1318" s="22" t="s">
        <v>9338</v>
      </c>
      <c r="O1318" s="88">
        <v>35764</v>
      </c>
      <c r="P1318" s="22" t="s">
        <v>9347</v>
      </c>
      <c r="Q1318" s="89">
        <v>21650</v>
      </c>
      <c r="R1318" s="89"/>
      <c r="S1318" s="89"/>
      <c r="T1318" s="89"/>
      <c r="U1318" s="89">
        <v>4599.7501231016549</v>
      </c>
      <c r="V1318" s="90">
        <v>0</v>
      </c>
      <c r="W1318" s="89">
        <v>0</v>
      </c>
      <c r="X1318" s="96">
        <v>1997</v>
      </c>
      <c r="Y1318" s="22" t="s">
        <v>6742</v>
      </c>
      <c r="Z1318" s="22" t="s">
        <v>6712</v>
      </c>
      <c r="AA1318" s="22" t="s">
        <v>6713</v>
      </c>
      <c r="AB1318" s="22" t="s">
        <v>6803</v>
      </c>
      <c r="AC1318" s="22"/>
      <c r="AD1318" s="92" t="s">
        <v>6715</v>
      </c>
      <c r="AE1318" s="93">
        <v>0</v>
      </c>
      <c r="AF1318" s="22" t="s">
        <v>6789</v>
      </c>
      <c r="AG1318" s="94">
        <v>35764</v>
      </c>
      <c r="AH1318" s="245">
        <v>42004</v>
      </c>
      <c r="AI1318" s="94">
        <v>42004</v>
      </c>
      <c r="AJ1318" s="94">
        <v>42005</v>
      </c>
      <c r="AK1318" s="22"/>
    </row>
    <row r="1319" spans="1:37" x14ac:dyDescent="0.25">
      <c r="A1319" t="str">
        <f t="shared" si="20"/>
        <v>AF02703</v>
      </c>
      <c r="B1319" s="16" t="s">
        <v>3437</v>
      </c>
      <c r="C1319" s="227" t="s">
        <v>772</v>
      </c>
      <c r="D1319" s="16" t="s">
        <v>3449</v>
      </c>
      <c r="E1319" s="22" t="s">
        <v>9348</v>
      </c>
      <c r="F1319" s="22"/>
      <c r="G1319" s="22"/>
      <c r="H1319" s="84">
        <v>53</v>
      </c>
      <c r="I1319" s="85" t="s">
        <v>9344</v>
      </c>
      <c r="J1319" s="22" t="s">
        <v>9349</v>
      </c>
      <c r="K1319" s="86">
        <v>33875</v>
      </c>
      <c r="L1319" s="113">
        <v>3100000</v>
      </c>
      <c r="M1319" s="22" t="s">
        <v>9346</v>
      </c>
      <c r="N1319" s="22" t="s">
        <v>9338</v>
      </c>
      <c r="O1319" s="88">
        <v>35764</v>
      </c>
      <c r="P1319" s="22" t="s">
        <v>9347</v>
      </c>
      <c r="Q1319" s="89"/>
      <c r="R1319" s="89"/>
      <c r="S1319" s="89"/>
      <c r="T1319" s="89"/>
      <c r="U1319" s="89">
        <v>1278.8542943152584</v>
      </c>
      <c r="V1319" s="90">
        <v>0</v>
      </c>
      <c r="W1319" s="89">
        <v>0</v>
      </c>
      <c r="X1319" s="96">
        <v>1997</v>
      </c>
      <c r="Y1319" s="22" t="s">
        <v>6742</v>
      </c>
      <c r="Z1319" s="22" t="s">
        <v>6712</v>
      </c>
      <c r="AA1319" s="22" t="s">
        <v>6713</v>
      </c>
      <c r="AB1319" s="22" t="s">
        <v>6803</v>
      </c>
      <c r="AC1319" s="22"/>
      <c r="AD1319" s="92" t="s">
        <v>6715</v>
      </c>
      <c r="AE1319" s="93">
        <v>0</v>
      </c>
      <c r="AF1319" s="22" t="s">
        <v>6789</v>
      </c>
      <c r="AG1319" s="94">
        <v>35764</v>
      </c>
      <c r="AH1319" s="245">
        <v>42004</v>
      </c>
      <c r="AI1319" s="94">
        <v>42004</v>
      </c>
      <c r="AJ1319" s="94">
        <v>42005</v>
      </c>
      <c r="AK1319" s="22"/>
    </row>
    <row r="1320" spans="1:37" x14ac:dyDescent="0.25">
      <c r="A1320" t="str">
        <f t="shared" si="20"/>
        <v>AF02703</v>
      </c>
      <c r="B1320" s="16" t="s">
        <v>3437</v>
      </c>
      <c r="C1320" s="227" t="s">
        <v>772</v>
      </c>
      <c r="D1320" s="16" t="s">
        <v>2625</v>
      </c>
      <c r="E1320" s="22"/>
      <c r="F1320" s="22"/>
      <c r="G1320" s="22"/>
      <c r="H1320" s="84">
        <v>53</v>
      </c>
      <c r="I1320" s="85" t="s">
        <v>9344</v>
      </c>
      <c r="J1320" s="22" t="s">
        <v>9350</v>
      </c>
      <c r="K1320" s="86">
        <v>33875</v>
      </c>
      <c r="L1320" s="113">
        <v>7400000</v>
      </c>
      <c r="M1320" s="22" t="s">
        <v>9346</v>
      </c>
      <c r="N1320" s="22" t="s">
        <v>9338</v>
      </c>
      <c r="O1320" s="88">
        <v>35764</v>
      </c>
      <c r="P1320" s="22" t="s">
        <v>9347</v>
      </c>
      <c r="Q1320" s="89"/>
      <c r="R1320" s="89"/>
      <c r="S1320" s="89"/>
      <c r="T1320" s="89"/>
      <c r="U1320" s="89">
        <v>3052.7489606235204</v>
      </c>
      <c r="V1320" s="90">
        <v>0</v>
      </c>
      <c r="W1320" s="89">
        <v>0</v>
      </c>
      <c r="X1320" s="96">
        <v>1997</v>
      </c>
      <c r="Y1320" s="22" t="s">
        <v>6742</v>
      </c>
      <c r="Z1320" s="22" t="s">
        <v>6712</v>
      </c>
      <c r="AA1320" s="22" t="s">
        <v>6713</v>
      </c>
      <c r="AB1320" s="22" t="s">
        <v>6803</v>
      </c>
      <c r="AC1320" s="22"/>
      <c r="AD1320" s="92" t="s">
        <v>6715</v>
      </c>
      <c r="AE1320" s="93">
        <v>0</v>
      </c>
      <c r="AF1320" s="22" t="s">
        <v>6789</v>
      </c>
      <c r="AG1320" s="94">
        <v>35764</v>
      </c>
      <c r="AH1320" s="245">
        <v>42004</v>
      </c>
      <c r="AI1320" s="94">
        <v>42004</v>
      </c>
      <c r="AJ1320" s="94">
        <v>42005</v>
      </c>
      <c r="AK1320" s="22"/>
    </row>
    <row r="1321" spans="1:37" x14ac:dyDescent="0.25">
      <c r="A1321" t="str">
        <f t="shared" si="20"/>
        <v>AF02097</v>
      </c>
      <c r="B1321" s="16" t="s">
        <v>3437</v>
      </c>
      <c r="C1321" s="227" t="s">
        <v>675</v>
      </c>
      <c r="D1321" s="16" t="s">
        <v>3450</v>
      </c>
      <c r="E1321" s="22"/>
      <c r="F1321" s="22"/>
      <c r="G1321" s="22"/>
      <c r="H1321" s="84">
        <v>51</v>
      </c>
      <c r="I1321" s="85" t="s">
        <v>9351</v>
      </c>
      <c r="J1321" s="22" t="s">
        <v>9352</v>
      </c>
      <c r="K1321" s="86">
        <v>33968</v>
      </c>
      <c r="L1321" s="114">
        <v>27843560</v>
      </c>
      <c r="M1321" s="22" t="s">
        <v>9353</v>
      </c>
      <c r="N1321" s="22" t="s">
        <v>9338</v>
      </c>
      <c r="O1321" s="88">
        <v>35764</v>
      </c>
      <c r="P1321" s="22" t="s">
        <v>9354</v>
      </c>
      <c r="Q1321" s="89">
        <v>27843.56</v>
      </c>
      <c r="R1321" s="89"/>
      <c r="S1321" s="89"/>
      <c r="T1321" s="89"/>
      <c r="U1321" s="89">
        <v>11486.405250007923</v>
      </c>
      <c r="V1321" s="90">
        <v>0</v>
      </c>
      <c r="W1321" s="89">
        <v>0</v>
      </c>
      <c r="X1321" s="96">
        <v>1997</v>
      </c>
      <c r="Y1321" s="22" t="s">
        <v>6742</v>
      </c>
      <c r="Z1321" s="22" t="s">
        <v>6712</v>
      </c>
      <c r="AA1321" s="22" t="s">
        <v>6713</v>
      </c>
      <c r="AB1321" s="22" t="s">
        <v>6803</v>
      </c>
      <c r="AC1321" s="22"/>
      <c r="AD1321" s="92" t="s">
        <v>6715</v>
      </c>
      <c r="AE1321" s="93">
        <v>0</v>
      </c>
      <c r="AF1321" s="22" t="s">
        <v>6789</v>
      </c>
      <c r="AG1321" s="94">
        <v>35764</v>
      </c>
      <c r="AH1321" s="245">
        <v>42004</v>
      </c>
      <c r="AI1321" s="94">
        <v>42004</v>
      </c>
      <c r="AJ1321" s="94">
        <v>42005</v>
      </c>
      <c r="AK1321" s="22"/>
    </row>
    <row r="1322" spans="1:37" x14ac:dyDescent="0.25">
      <c r="A1322" t="str">
        <f t="shared" si="20"/>
        <v>AF00337</v>
      </c>
      <c r="B1322" s="16" t="s">
        <v>3437</v>
      </c>
      <c r="C1322" s="227" t="s">
        <v>626</v>
      </c>
      <c r="D1322" s="16" t="s">
        <v>941</v>
      </c>
      <c r="E1322" s="22"/>
      <c r="F1322" s="22"/>
      <c r="G1322" s="22"/>
      <c r="H1322" s="84">
        <v>44</v>
      </c>
      <c r="I1322" s="85" t="s">
        <v>9351</v>
      </c>
      <c r="J1322" s="22" t="s">
        <v>9355</v>
      </c>
      <c r="K1322" s="86">
        <v>33968</v>
      </c>
      <c r="L1322" s="115">
        <v>3032545</v>
      </c>
      <c r="M1322" s="22" t="s">
        <v>9356</v>
      </c>
      <c r="N1322" s="22" t="s">
        <v>9338</v>
      </c>
      <c r="O1322" s="88">
        <v>35764</v>
      </c>
      <c r="P1322" s="22" t="s">
        <v>9357</v>
      </c>
      <c r="Q1322" s="89">
        <v>10047.684999999999</v>
      </c>
      <c r="R1322" s="89"/>
      <c r="S1322" s="89"/>
      <c r="T1322" s="89"/>
      <c r="U1322" s="89">
        <v>1251.0268374046016</v>
      </c>
      <c r="V1322" s="90">
        <v>0</v>
      </c>
      <c r="W1322" s="89">
        <v>0</v>
      </c>
      <c r="X1322" s="96">
        <v>1997</v>
      </c>
      <c r="Y1322" s="22" t="s">
        <v>6742</v>
      </c>
      <c r="Z1322" s="22" t="s">
        <v>6712</v>
      </c>
      <c r="AA1322" s="22" t="s">
        <v>6713</v>
      </c>
      <c r="AB1322" s="22" t="s">
        <v>6803</v>
      </c>
      <c r="AC1322" s="22"/>
      <c r="AD1322" s="92" t="s">
        <v>6715</v>
      </c>
      <c r="AE1322" s="93">
        <v>0</v>
      </c>
      <c r="AF1322" s="22" t="s">
        <v>8705</v>
      </c>
      <c r="AG1322" s="94">
        <v>35764</v>
      </c>
      <c r="AH1322" s="245">
        <v>42004</v>
      </c>
      <c r="AI1322" s="94">
        <v>42004</v>
      </c>
      <c r="AJ1322" s="94">
        <v>42005</v>
      </c>
      <c r="AK1322" s="22"/>
    </row>
    <row r="1323" spans="1:37" x14ac:dyDescent="0.25">
      <c r="A1323" t="str">
        <f t="shared" si="20"/>
        <v>AF00337</v>
      </c>
      <c r="B1323" s="16" t="s">
        <v>3437</v>
      </c>
      <c r="C1323" s="227" t="s">
        <v>626</v>
      </c>
      <c r="D1323" s="16" t="s">
        <v>941</v>
      </c>
      <c r="E1323" s="22"/>
      <c r="F1323" s="22"/>
      <c r="G1323" s="22"/>
      <c r="H1323" s="84">
        <v>43</v>
      </c>
      <c r="I1323" s="85" t="s">
        <v>9351</v>
      </c>
      <c r="J1323" s="22" t="s">
        <v>9358</v>
      </c>
      <c r="K1323" s="86">
        <v>33968</v>
      </c>
      <c r="L1323" s="115">
        <v>7015140</v>
      </c>
      <c r="M1323" s="22" t="s">
        <v>9356</v>
      </c>
      <c r="N1323" s="22" t="s">
        <v>9338</v>
      </c>
      <c r="O1323" s="88">
        <v>35764</v>
      </c>
      <c r="P1323" s="22" t="s">
        <v>9357</v>
      </c>
      <c r="Q1323" s="89"/>
      <c r="R1323" s="89"/>
      <c r="S1323" s="89"/>
      <c r="T1323" s="89"/>
      <c r="U1323" s="89">
        <v>2893.9812626524972</v>
      </c>
      <c r="V1323" s="90">
        <v>0</v>
      </c>
      <c r="W1323" s="89">
        <v>0</v>
      </c>
      <c r="X1323" s="96">
        <v>1997</v>
      </c>
      <c r="Y1323" s="22" t="s">
        <v>6742</v>
      </c>
      <c r="Z1323" s="22" t="s">
        <v>6712</v>
      </c>
      <c r="AA1323" s="22" t="s">
        <v>6713</v>
      </c>
      <c r="AB1323" s="22" t="s">
        <v>6803</v>
      </c>
      <c r="AC1323" s="22"/>
      <c r="AD1323" s="92" t="s">
        <v>6715</v>
      </c>
      <c r="AE1323" s="93">
        <v>0</v>
      </c>
      <c r="AF1323" s="22" t="s">
        <v>8705</v>
      </c>
      <c r="AG1323" s="94">
        <v>35764</v>
      </c>
      <c r="AH1323" s="245">
        <v>42004</v>
      </c>
      <c r="AI1323" s="94">
        <v>42004</v>
      </c>
      <c r="AJ1323" s="94">
        <v>42005</v>
      </c>
      <c r="AK1323" s="22"/>
    </row>
    <row r="1324" spans="1:37" x14ac:dyDescent="0.25">
      <c r="A1324" t="str">
        <f t="shared" si="20"/>
        <v>AF02098</v>
      </c>
      <c r="B1324" s="16" t="s">
        <v>3437</v>
      </c>
      <c r="C1324" s="227" t="s">
        <v>606</v>
      </c>
      <c r="D1324" s="16" t="s">
        <v>3451</v>
      </c>
      <c r="E1324" s="22" t="s">
        <v>9359</v>
      </c>
      <c r="F1324" s="22" t="s">
        <v>9360</v>
      </c>
      <c r="G1324" s="22"/>
      <c r="H1324" s="84">
        <v>64</v>
      </c>
      <c r="I1324" s="116" t="s">
        <v>9361</v>
      </c>
      <c r="J1324" s="22" t="s">
        <v>9362</v>
      </c>
      <c r="K1324" s="86">
        <v>33991</v>
      </c>
      <c r="L1324" s="87">
        <v>27843.56</v>
      </c>
      <c r="M1324" s="22"/>
      <c r="N1324" s="22" t="s">
        <v>9338</v>
      </c>
      <c r="O1324" s="88">
        <v>35764</v>
      </c>
      <c r="P1324" s="22"/>
      <c r="Q1324" s="89"/>
      <c r="R1324" s="89"/>
      <c r="S1324" s="89" t="s">
        <v>9339</v>
      </c>
      <c r="T1324" s="89"/>
      <c r="U1324" s="89">
        <v>11486.405250007923</v>
      </c>
      <c r="V1324" s="90">
        <v>0</v>
      </c>
      <c r="W1324" s="89">
        <v>0</v>
      </c>
      <c r="X1324" s="96">
        <v>1997</v>
      </c>
      <c r="Y1324" s="22" t="s">
        <v>6742</v>
      </c>
      <c r="Z1324" s="22" t="s">
        <v>6712</v>
      </c>
      <c r="AA1324" s="22" t="s">
        <v>6713</v>
      </c>
      <c r="AB1324" s="22" t="s">
        <v>6714</v>
      </c>
      <c r="AC1324" s="22"/>
      <c r="AD1324" s="92" t="s">
        <v>6715</v>
      </c>
      <c r="AE1324" s="93">
        <v>0</v>
      </c>
      <c r="AF1324" s="22" t="s">
        <v>8705</v>
      </c>
      <c r="AG1324" s="94">
        <v>35764</v>
      </c>
      <c r="AH1324" s="245">
        <v>42004</v>
      </c>
      <c r="AI1324" s="94">
        <v>42004</v>
      </c>
      <c r="AJ1324" s="94">
        <v>42005</v>
      </c>
      <c r="AK1324" s="22"/>
    </row>
    <row r="1325" spans="1:37" x14ac:dyDescent="0.25">
      <c r="A1325" t="str">
        <f t="shared" si="20"/>
        <v>AF00284</v>
      </c>
      <c r="B1325" s="16" t="s">
        <v>3437</v>
      </c>
      <c r="C1325" s="227" t="s">
        <v>3452</v>
      </c>
      <c r="D1325" s="16" t="s">
        <v>3033</v>
      </c>
      <c r="E1325" s="22"/>
      <c r="F1325" s="22"/>
      <c r="G1325" s="22"/>
      <c r="H1325" s="84">
        <v>24473</v>
      </c>
      <c r="I1325" s="116" t="s">
        <v>8913</v>
      </c>
      <c r="J1325" s="22" t="s">
        <v>9363</v>
      </c>
      <c r="K1325" s="86">
        <v>34199</v>
      </c>
      <c r="L1325" s="87">
        <v>526.01</v>
      </c>
      <c r="M1325" s="22"/>
      <c r="N1325" s="22" t="s">
        <v>9338</v>
      </c>
      <c r="O1325" s="88">
        <v>35764</v>
      </c>
      <c r="P1325" s="22"/>
      <c r="Q1325" s="89"/>
      <c r="R1325" s="89"/>
      <c r="S1325" s="89" t="s">
        <v>9339</v>
      </c>
      <c r="T1325" s="89"/>
      <c r="U1325" s="89">
        <v>216.99682172669969</v>
      </c>
      <c r="V1325" s="90">
        <v>0</v>
      </c>
      <c r="W1325" s="89">
        <v>0</v>
      </c>
      <c r="X1325" s="96">
        <v>1997</v>
      </c>
      <c r="Y1325" s="22" t="s">
        <v>6742</v>
      </c>
      <c r="Z1325" s="22" t="s">
        <v>6712</v>
      </c>
      <c r="AA1325" s="22" t="s">
        <v>6713</v>
      </c>
      <c r="AB1325" s="22" t="s">
        <v>6714</v>
      </c>
      <c r="AC1325" s="22"/>
      <c r="AD1325" s="92" t="s">
        <v>6715</v>
      </c>
      <c r="AE1325" s="93">
        <v>0</v>
      </c>
      <c r="AF1325" s="22" t="s">
        <v>8711</v>
      </c>
      <c r="AG1325" s="94">
        <v>35764</v>
      </c>
      <c r="AH1325" s="245">
        <v>42004</v>
      </c>
      <c r="AI1325" s="94">
        <v>42004</v>
      </c>
      <c r="AJ1325" s="94">
        <v>42005</v>
      </c>
      <c r="AK1325" s="22"/>
    </row>
    <row r="1326" spans="1:37" x14ac:dyDescent="0.25">
      <c r="A1326" t="str">
        <f t="shared" si="20"/>
        <v>AF00271</v>
      </c>
      <c r="B1326" s="16" t="s">
        <v>3437</v>
      </c>
      <c r="C1326" s="227" t="s">
        <v>3453</v>
      </c>
      <c r="D1326" s="16" t="s">
        <v>3033</v>
      </c>
      <c r="E1326" s="22"/>
      <c r="F1326" s="22"/>
      <c r="G1326" s="22"/>
      <c r="H1326" s="84">
        <v>24473</v>
      </c>
      <c r="I1326" s="116" t="s">
        <v>8913</v>
      </c>
      <c r="J1326" s="22" t="s">
        <v>9363</v>
      </c>
      <c r="K1326" s="86">
        <v>34199</v>
      </c>
      <c r="L1326" s="87">
        <v>526.01</v>
      </c>
      <c r="M1326" s="22"/>
      <c r="N1326" s="22" t="s">
        <v>9338</v>
      </c>
      <c r="O1326" s="88">
        <v>35764</v>
      </c>
      <c r="P1326" s="22"/>
      <c r="Q1326" s="89"/>
      <c r="R1326" s="89"/>
      <c r="S1326" s="89" t="s">
        <v>9339</v>
      </c>
      <c r="T1326" s="89"/>
      <c r="U1326" s="89">
        <v>216.99682172669969</v>
      </c>
      <c r="V1326" s="90">
        <v>0</v>
      </c>
      <c r="W1326" s="89">
        <v>0</v>
      </c>
      <c r="X1326" s="96">
        <v>1997</v>
      </c>
      <c r="Y1326" s="22" t="s">
        <v>6742</v>
      </c>
      <c r="Z1326" s="22" t="s">
        <v>6712</v>
      </c>
      <c r="AA1326" s="22" t="s">
        <v>6713</v>
      </c>
      <c r="AB1326" s="22" t="s">
        <v>6714</v>
      </c>
      <c r="AC1326" s="22"/>
      <c r="AD1326" s="92" t="s">
        <v>6715</v>
      </c>
      <c r="AE1326" s="93">
        <v>0</v>
      </c>
      <c r="AF1326" s="22" t="s">
        <v>8711</v>
      </c>
      <c r="AG1326" s="94">
        <v>35764</v>
      </c>
      <c r="AH1326" s="245">
        <v>42004</v>
      </c>
      <c r="AI1326" s="94">
        <v>42004</v>
      </c>
      <c r="AJ1326" s="94">
        <v>42005</v>
      </c>
      <c r="AK1326" s="22"/>
    </row>
    <row r="1327" spans="1:37" x14ac:dyDescent="0.25">
      <c r="A1327" t="str">
        <f t="shared" si="20"/>
        <v>AF00101</v>
      </c>
      <c r="B1327" s="16" t="s">
        <v>3437</v>
      </c>
      <c r="C1327" s="227" t="s">
        <v>3454</v>
      </c>
      <c r="D1327" s="16" t="s">
        <v>3033</v>
      </c>
      <c r="E1327" s="22"/>
      <c r="F1327" s="22"/>
      <c r="G1327" s="22"/>
      <c r="H1327" s="84">
        <v>24473</v>
      </c>
      <c r="I1327" s="116" t="s">
        <v>8913</v>
      </c>
      <c r="J1327" s="22" t="s">
        <v>9363</v>
      </c>
      <c r="K1327" s="86">
        <v>34199</v>
      </c>
      <c r="L1327" s="87">
        <v>526.01</v>
      </c>
      <c r="M1327" s="22"/>
      <c r="N1327" s="22" t="s">
        <v>9338</v>
      </c>
      <c r="O1327" s="88">
        <v>35764</v>
      </c>
      <c r="P1327" s="22"/>
      <c r="Q1327" s="89"/>
      <c r="R1327" s="89"/>
      <c r="S1327" s="89" t="s">
        <v>9339</v>
      </c>
      <c r="T1327" s="89"/>
      <c r="U1327" s="89">
        <v>216.99682172669969</v>
      </c>
      <c r="V1327" s="90">
        <v>0</v>
      </c>
      <c r="W1327" s="89">
        <v>0</v>
      </c>
      <c r="X1327" s="96">
        <v>1997</v>
      </c>
      <c r="Y1327" s="22" t="s">
        <v>6742</v>
      </c>
      <c r="Z1327" s="22" t="s">
        <v>6712</v>
      </c>
      <c r="AA1327" s="22" t="s">
        <v>6713</v>
      </c>
      <c r="AB1327" s="22" t="s">
        <v>6714</v>
      </c>
      <c r="AC1327" s="22"/>
      <c r="AD1327" s="92" t="s">
        <v>6715</v>
      </c>
      <c r="AE1327" s="93">
        <v>0</v>
      </c>
      <c r="AF1327" s="22" t="s">
        <v>8711</v>
      </c>
      <c r="AG1327" s="94">
        <v>35764</v>
      </c>
      <c r="AH1327" s="245">
        <v>42004</v>
      </c>
      <c r="AI1327" s="94">
        <v>42004</v>
      </c>
      <c r="AJ1327" s="94">
        <v>42005</v>
      </c>
      <c r="AK1327" s="22"/>
    </row>
    <row r="1328" spans="1:37" x14ac:dyDescent="0.25">
      <c r="A1328" t="str">
        <f t="shared" si="20"/>
        <v>AF00102</v>
      </c>
      <c r="B1328" s="16" t="s">
        <v>3437</v>
      </c>
      <c r="C1328" s="227" t="s">
        <v>3455</v>
      </c>
      <c r="D1328" s="16" t="s">
        <v>3033</v>
      </c>
      <c r="E1328" s="22"/>
      <c r="F1328" s="22"/>
      <c r="G1328" s="22"/>
      <c r="H1328" s="84">
        <v>24473</v>
      </c>
      <c r="I1328" s="116" t="s">
        <v>8913</v>
      </c>
      <c r="J1328" s="22" t="s">
        <v>9363</v>
      </c>
      <c r="K1328" s="86">
        <v>34199</v>
      </c>
      <c r="L1328" s="87">
        <v>526.01</v>
      </c>
      <c r="M1328" s="22"/>
      <c r="N1328" s="22" t="s">
        <v>9338</v>
      </c>
      <c r="O1328" s="88">
        <v>35764</v>
      </c>
      <c r="P1328" s="22"/>
      <c r="Q1328" s="89"/>
      <c r="R1328" s="89"/>
      <c r="S1328" s="89" t="s">
        <v>9339</v>
      </c>
      <c r="T1328" s="89"/>
      <c r="U1328" s="89">
        <v>216.99682172669969</v>
      </c>
      <c r="V1328" s="90">
        <v>0</v>
      </c>
      <c r="W1328" s="89">
        <v>0</v>
      </c>
      <c r="X1328" s="96">
        <v>1997</v>
      </c>
      <c r="Y1328" s="22" t="s">
        <v>6742</v>
      </c>
      <c r="Z1328" s="22" t="s">
        <v>6712</v>
      </c>
      <c r="AA1328" s="22" t="s">
        <v>6713</v>
      </c>
      <c r="AB1328" s="22" t="s">
        <v>6714</v>
      </c>
      <c r="AC1328" s="22"/>
      <c r="AD1328" s="92" t="s">
        <v>6715</v>
      </c>
      <c r="AE1328" s="93">
        <v>0</v>
      </c>
      <c r="AF1328" s="22" t="s">
        <v>8711</v>
      </c>
      <c r="AG1328" s="94">
        <v>35764</v>
      </c>
      <c r="AH1328" s="245">
        <v>42004</v>
      </c>
      <c r="AI1328" s="94">
        <v>42004</v>
      </c>
      <c r="AJ1328" s="94">
        <v>42005</v>
      </c>
      <c r="AK1328" s="22"/>
    </row>
    <row r="1329" spans="1:37" x14ac:dyDescent="0.25">
      <c r="A1329" t="str">
        <f t="shared" si="20"/>
        <v>AF00858</v>
      </c>
      <c r="B1329" s="16" t="s">
        <v>3437</v>
      </c>
      <c r="C1329" s="227" t="s">
        <v>3456</v>
      </c>
      <c r="D1329" s="16" t="s">
        <v>3033</v>
      </c>
      <c r="E1329" s="22"/>
      <c r="F1329" s="22"/>
      <c r="G1329" s="22"/>
      <c r="H1329" s="84">
        <v>24473</v>
      </c>
      <c r="I1329" s="116" t="s">
        <v>8913</v>
      </c>
      <c r="J1329" s="22" t="s">
        <v>9363</v>
      </c>
      <c r="K1329" s="86">
        <v>34199</v>
      </c>
      <c r="L1329" s="87">
        <v>526.01</v>
      </c>
      <c r="M1329" s="22"/>
      <c r="N1329" s="22" t="s">
        <v>9338</v>
      </c>
      <c r="O1329" s="88">
        <v>35764</v>
      </c>
      <c r="P1329" s="22"/>
      <c r="Q1329" s="89"/>
      <c r="R1329" s="89"/>
      <c r="S1329" s="89" t="s">
        <v>9339</v>
      </c>
      <c r="T1329" s="89"/>
      <c r="U1329" s="89">
        <v>216.99682172669969</v>
      </c>
      <c r="V1329" s="90">
        <v>0</v>
      </c>
      <c r="W1329" s="89">
        <v>0</v>
      </c>
      <c r="X1329" s="96">
        <v>1997</v>
      </c>
      <c r="Y1329" s="22" t="s">
        <v>6742</v>
      </c>
      <c r="Z1329" s="22" t="s">
        <v>6712</v>
      </c>
      <c r="AA1329" s="22" t="s">
        <v>6713</v>
      </c>
      <c r="AB1329" s="22" t="s">
        <v>6714</v>
      </c>
      <c r="AC1329" s="22"/>
      <c r="AD1329" s="92" t="s">
        <v>6715</v>
      </c>
      <c r="AE1329" s="93">
        <v>0</v>
      </c>
      <c r="AF1329" s="22" t="s">
        <v>8711</v>
      </c>
      <c r="AG1329" s="94">
        <v>35764</v>
      </c>
      <c r="AH1329" s="245">
        <v>42004</v>
      </c>
      <c r="AI1329" s="94">
        <v>42004</v>
      </c>
      <c r="AJ1329" s="94">
        <v>42005</v>
      </c>
      <c r="AK1329" s="22"/>
    </row>
    <row r="1330" spans="1:37" x14ac:dyDescent="0.25">
      <c r="A1330" t="str">
        <f t="shared" si="20"/>
        <v>AF01718</v>
      </c>
      <c r="B1330" s="16" t="s">
        <v>3437</v>
      </c>
      <c r="C1330" s="227" t="s">
        <v>3457</v>
      </c>
      <c r="D1330" s="16" t="s">
        <v>3128</v>
      </c>
      <c r="E1330" s="22"/>
      <c r="F1330" s="22"/>
      <c r="G1330" s="22"/>
      <c r="H1330" s="84">
        <v>24473</v>
      </c>
      <c r="I1330" s="116" t="s">
        <v>8913</v>
      </c>
      <c r="J1330" s="22" t="s">
        <v>9364</v>
      </c>
      <c r="K1330" s="86">
        <v>34199</v>
      </c>
      <c r="L1330" s="87">
        <v>526.01</v>
      </c>
      <c r="M1330" s="22"/>
      <c r="N1330" s="22" t="s">
        <v>9338</v>
      </c>
      <c r="O1330" s="88">
        <v>35764</v>
      </c>
      <c r="P1330" s="22"/>
      <c r="Q1330" s="89"/>
      <c r="R1330" s="89"/>
      <c r="S1330" s="89" t="s">
        <v>9339</v>
      </c>
      <c r="T1330" s="89"/>
      <c r="U1330" s="89">
        <v>216.99682172669969</v>
      </c>
      <c r="V1330" s="90">
        <v>0</v>
      </c>
      <c r="W1330" s="89">
        <v>0</v>
      </c>
      <c r="X1330" s="96">
        <v>1997</v>
      </c>
      <c r="Y1330" s="22" t="s">
        <v>6742</v>
      </c>
      <c r="Z1330" s="22" t="s">
        <v>6712</v>
      </c>
      <c r="AA1330" s="22" t="s">
        <v>6713</v>
      </c>
      <c r="AB1330" s="22" t="s">
        <v>6714</v>
      </c>
      <c r="AC1330" s="22"/>
      <c r="AD1330" s="92" t="s">
        <v>6715</v>
      </c>
      <c r="AE1330" s="93">
        <v>0</v>
      </c>
      <c r="AF1330" s="22" t="s">
        <v>8711</v>
      </c>
      <c r="AG1330" s="94">
        <v>35764</v>
      </c>
      <c r="AH1330" s="245">
        <v>42004</v>
      </c>
      <c r="AI1330" s="94">
        <v>42004</v>
      </c>
      <c r="AJ1330" s="94">
        <v>42005</v>
      </c>
      <c r="AK1330" s="22"/>
    </row>
    <row r="1331" spans="1:37" x14ac:dyDescent="0.25">
      <c r="A1331" t="str">
        <f t="shared" si="20"/>
        <v>AF00860</v>
      </c>
      <c r="B1331" s="16" t="s">
        <v>3437</v>
      </c>
      <c r="C1331" s="227" t="s">
        <v>3458</v>
      </c>
      <c r="D1331" s="16" t="s">
        <v>2947</v>
      </c>
      <c r="E1331" s="22"/>
      <c r="F1331" s="22"/>
      <c r="G1331" s="22"/>
      <c r="H1331" s="84">
        <v>24473</v>
      </c>
      <c r="I1331" s="116" t="s">
        <v>8913</v>
      </c>
      <c r="J1331" s="22" t="s">
        <v>9365</v>
      </c>
      <c r="K1331" s="86">
        <v>34199</v>
      </c>
      <c r="L1331" s="87">
        <v>526.01</v>
      </c>
      <c r="M1331" s="22"/>
      <c r="N1331" s="22" t="s">
        <v>9338</v>
      </c>
      <c r="O1331" s="88">
        <v>35764</v>
      </c>
      <c r="P1331" s="22"/>
      <c r="Q1331" s="89"/>
      <c r="R1331" s="89"/>
      <c r="S1331" s="89" t="s">
        <v>9339</v>
      </c>
      <c r="T1331" s="89"/>
      <c r="U1331" s="89">
        <v>216.99682172669969</v>
      </c>
      <c r="V1331" s="90">
        <v>0</v>
      </c>
      <c r="W1331" s="89">
        <v>0</v>
      </c>
      <c r="X1331" s="96">
        <v>1997</v>
      </c>
      <c r="Y1331" s="22" t="s">
        <v>6742</v>
      </c>
      <c r="Z1331" s="22" t="s">
        <v>6712</v>
      </c>
      <c r="AA1331" s="22" t="s">
        <v>6713</v>
      </c>
      <c r="AB1331" s="22" t="s">
        <v>6714</v>
      </c>
      <c r="AC1331" s="22"/>
      <c r="AD1331" s="92" t="s">
        <v>6715</v>
      </c>
      <c r="AE1331" s="93">
        <v>0</v>
      </c>
      <c r="AF1331" s="22" t="s">
        <v>8711</v>
      </c>
      <c r="AG1331" s="94">
        <v>35764</v>
      </c>
      <c r="AH1331" s="245">
        <v>42004</v>
      </c>
      <c r="AI1331" s="94">
        <v>42004</v>
      </c>
      <c r="AJ1331" s="94">
        <v>42005</v>
      </c>
      <c r="AK1331" s="22"/>
    </row>
    <row r="1332" spans="1:37" x14ac:dyDescent="0.25">
      <c r="A1332" t="str">
        <f t="shared" si="20"/>
        <v>BC00296</v>
      </c>
      <c r="B1332" s="16" t="s">
        <v>3437</v>
      </c>
      <c r="C1332" s="227" t="s">
        <v>3459</v>
      </c>
      <c r="D1332" s="16" t="s">
        <v>2956</v>
      </c>
      <c r="E1332" s="22"/>
      <c r="F1332" s="22"/>
      <c r="G1332" s="22"/>
      <c r="H1332" s="84">
        <v>24473</v>
      </c>
      <c r="I1332" s="116" t="s">
        <v>8913</v>
      </c>
      <c r="J1332" s="22" t="s">
        <v>9366</v>
      </c>
      <c r="K1332" s="86">
        <v>34199</v>
      </c>
      <c r="L1332" s="87">
        <v>526.01</v>
      </c>
      <c r="M1332" s="22"/>
      <c r="N1332" s="22" t="s">
        <v>9338</v>
      </c>
      <c r="O1332" s="88">
        <v>35764</v>
      </c>
      <c r="P1332" s="22"/>
      <c r="Q1332" s="89"/>
      <c r="R1332" s="89"/>
      <c r="S1332" s="89" t="s">
        <v>9339</v>
      </c>
      <c r="T1332" s="89"/>
      <c r="U1332" s="89">
        <v>216.99682172669969</v>
      </c>
      <c r="V1332" s="90">
        <v>0</v>
      </c>
      <c r="W1332" s="89">
        <v>0</v>
      </c>
      <c r="X1332" s="96">
        <v>1997</v>
      </c>
      <c r="Y1332" s="22" t="s">
        <v>6742</v>
      </c>
      <c r="Z1332" s="22" t="s">
        <v>6712</v>
      </c>
      <c r="AA1332" s="22" t="s">
        <v>7223</v>
      </c>
      <c r="AB1332" s="22" t="s">
        <v>6714</v>
      </c>
      <c r="AC1332" s="22"/>
      <c r="AD1332" s="92" t="s">
        <v>6715</v>
      </c>
      <c r="AE1332" s="93">
        <v>0</v>
      </c>
      <c r="AF1332" s="22" t="s">
        <v>6850</v>
      </c>
      <c r="AG1332" s="94">
        <v>35764</v>
      </c>
      <c r="AH1332" s="245">
        <v>42004</v>
      </c>
      <c r="AI1332" s="94">
        <v>42004</v>
      </c>
      <c r="AJ1332" s="94">
        <v>42005</v>
      </c>
      <c r="AK1332" s="22"/>
    </row>
    <row r="1333" spans="1:37" x14ac:dyDescent="0.25">
      <c r="A1333" t="str">
        <f t="shared" si="20"/>
        <v>BC00821</v>
      </c>
      <c r="B1333" s="16" t="s">
        <v>3437</v>
      </c>
      <c r="C1333" s="227" t="s">
        <v>3460</v>
      </c>
      <c r="D1333" s="16" t="s">
        <v>2956</v>
      </c>
      <c r="E1333" s="22"/>
      <c r="F1333" s="22"/>
      <c r="G1333" s="22"/>
      <c r="H1333" s="84">
        <v>24473</v>
      </c>
      <c r="I1333" s="116" t="s">
        <v>8913</v>
      </c>
      <c r="J1333" s="22" t="s">
        <v>9366</v>
      </c>
      <c r="K1333" s="86">
        <v>34199</v>
      </c>
      <c r="L1333" s="87">
        <v>526.05999999999995</v>
      </c>
      <c r="M1333" s="22"/>
      <c r="N1333" s="22" t="s">
        <v>9338</v>
      </c>
      <c r="O1333" s="88">
        <v>35764</v>
      </c>
      <c r="P1333" s="22"/>
      <c r="Q1333" s="89"/>
      <c r="R1333" s="89"/>
      <c r="S1333" s="89" t="s">
        <v>9339</v>
      </c>
      <c r="T1333" s="89"/>
      <c r="U1333" s="89">
        <v>217.01744840886607</v>
      </c>
      <c r="V1333" s="90">
        <v>0</v>
      </c>
      <c r="W1333" s="89">
        <v>0</v>
      </c>
      <c r="X1333" s="96">
        <v>1997</v>
      </c>
      <c r="Y1333" s="22" t="s">
        <v>6742</v>
      </c>
      <c r="Z1333" s="22" t="s">
        <v>6712</v>
      </c>
      <c r="AA1333" s="22" t="s">
        <v>7223</v>
      </c>
      <c r="AB1333" s="22" t="s">
        <v>6714</v>
      </c>
      <c r="AC1333" s="22"/>
      <c r="AD1333" s="92" t="s">
        <v>6715</v>
      </c>
      <c r="AE1333" s="93">
        <v>0</v>
      </c>
      <c r="AF1333" s="22" t="s">
        <v>6850</v>
      </c>
      <c r="AG1333" s="94">
        <v>35764</v>
      </c>
      <c r="AH1333" s="245">
        <v>42004</v>
      </c>
      <c r="AI1333" s="94">
        <v>42004</v>
      </c>
      <c r="AJ1333" s="94">
        <v>42005</v>
      </c>
      <c r="AK1333" s="22"/>
    </row>
    <row r="1334" spans="1:37" x14ac:dyDescent="0.25">
      <c r="A1334" t="str">
        <f t="shared" si="20"/>
        <v>AF01584</v>
      </c>
      <c r="B1334" s="16" t="s">
        <v>3437</v>
      </c>
      <c r="C1334" s="227" t="s">
        <v>3461</v>
      </c>
      <c r="D1334" s="16" t="s">
        <v>3094</v>
      </c>
      <c r="E1334" s="22"/>
      <c r="F1334" s="22"/>
      <c r="G1334" s="22"/>
      <c r="H1334" s="84" t="s">
        <v>9367</v>
      </c>
      <c r="I1334" s="116" t="s">
        <v>9368</v>
      </c>
      <c r="J1334" s="22" t="s">
        <v>9369</v>
      </c>
      <c r="K1334" s="86">
        <v>34155</v>
      </c>
      <c r="L1334" s="87">
        <v>1879</v>
      </c>
      <c r="M1334" s="22"/>
      <c r="N1334" s="22" t="s">
        <v>9338</v>
      </c>
      <c r="O1334" s="88">
        <v>35764</v>
      </c>
      <c r="P1334" s="22"/>
      <c r="Q1334" s="89"/>
      <c r="R1334" s="89"/>
      <c r="S1334" s="89" t="s">
        <v>9339</v>
      </c>
      <c r="T1334" s="89"/>
      <c r="U1334" s="89">
        <v>775.15071581237748</v>
      </c>
      <c r="V1334" s="90">
        <v>0</v>
      </c>
      <c r="W1334" s="89">
        <v>0</v>
      </c>
      <c r="X1334" s="96">
        <v>1997</v>
      </c>
      <c r="Y1334" s="22" t="s">
        <v>6742</v>
      </c>
      <c r="Z1334" s="22" t="s">
        <v>6712</v>
      </c>
      <c r="AA1334" s="22" t="s">
        <v>6713</v>
      </c>
      <c r="AB1334" s="22" t="s">
        <v>6714</v>
      </c>
      <c r="AC1334" s="22"/>
      <c r="AD1334" s="92" t="s">
        <v>6715</v>
      </c>
      <c r="AE1334" s="93">
        <v>0</v>
      </c>
      <c r="AF1334" s="22" t="s">
        <v>8711</v>
      </c>
      <c r="AG1334" s="94">
        <v>35764</v>
      </c>
      <c r="AH1334" s="245">
        <v>42004</v>
      </c>
      <c r="AI1334" s="94">
        <v>42004</v>
      </c>
      <c r="AJ1334" s="94">
        <v>42005</v>
      </c>
      <c r="AK1334" s="22"/>
    </row>
    <row r="1335" spans="1:37" x14ac:dyDescent="0.25">
      <c r="A1335" t="str">
        <f t="shared" si="20"/>
        <v>AF02098</v>
      </c>
      <c r="B1335" s="16" t="s">
        <v>3437</v>
      </c>
      <c r="C1335" s="227" t="s">
        <v>606</v>
      </c>
      <c r="D1335" s="16" t="s">
        <v>3451</v>
      </c>
      <c r="E1335" s="22" t="s">
        <v>9359</v>
      </c>
      <c r="F1335" s="22" t="s">
        <v>9370</v>
      </c>
      <c r="G1335" s="22"/>
      <c r="H1335" s="84">
        <v>121</v>
      </c>
      <c r="I1335" s="116" t="s">
        <v>9361</v>
      </c>
      <c r="J1335" s="22" t="s">
        <v>9371</v>
      </c>
      <c r="K1335" s="86">
        <v>34078</v>
      </c>
      <c r="L1335" s="87">
        <v>74158.16</v>
      </c>
      <c r="M1335" s="22"/>
      <c r="N1335" s="22" t="s">
        <v>9338</v>
      </c>
      <c r="O1335" s="88">
        <v>35764</v>
      </c>
      <c r="P1335" s="22"/>
      <c r="Q1335" s="89"/>
      <c r="R1335" s="89"/>
      <c r="S1335" s="89" t="s">
        <v>9339</v>
      </c>
      <c r="T1335" s="89"/>
      <c r="U1335" s="89">
        <v>30592.735927263879</v>
      </c>
      <c r="V1335" s="90">
        <v>0</v>
      </c>
      <c r="W1335" s="89">
        <v>0</v>
      </c>
      <c r="X1335" s="96">
        <v>1997</v>
      </c>
      <c r="Y1335" s="22" t="s">
        <v>6742</v>
      </c>
      <c r="Z1335" s="22" t="s">
        <v>6712</v>
      </c>
      <c r="AA1335" s="22" t="s">
        <v>6713</v>
      </c>
      <c r="AB1335" s="22" t="s">
        <v>6714</v>
      </c>
      <c r="AC1335" s="22"/>
      <c r="AD1335" s="92" t="s">
        <v>6715</v>
      </c>
      <c r="AE1335" s="93">
        <v>0</v>
      </c>
      <c r="AF1335" s="22" t="s">
        <v>8705</v>
      </c>
      <c r="AG1335" s="94">
        <v>35764</v>
      </c>
      <c r="AH1335" s="245">
        <v>42004</v>
      </c>
      <c r="AI1335" s="94">
        <v>42004</v>
      </c>
      <c r="AJ1335" s="94">
        <v>42005</v>
      </c>
      <c r="AK1335" s="22"/>
    </row>
    <row r="1336" spans="1:37" x14ac:dyDescent="0.25">
      <c r="A1336" t="str">
        <f t="shared" si="20"/>
        <v>AF02098</v>
      </c>
      <c r="B1336" s="16" t="s">
        <v>3437</v>
      </c>
      <c r="C1336" s="227" t="s">
        <v>606</v>
      </c>
      <c r="D1336" s="16" t="s">
        <v>3451</v>
      </c>
      <c r="E1336" s="22" t="s">
        <v>9359</v>
      </c>
      <c r="F1336" s="22" t="s">
        <v>9372</v>
      </c>
      <c r="G1336" s="22"/>
      <c r="H1336" s="84">
        <v>77</v>
      </c>
      <c r="I1336" s="116" t="s">
        <v>9361</v>
      </c>
      <c r="J1336" s="22" t="s">
        <v>9373</v>
      </c>
      <c r="K1336" s="86">
        <v>34012</v>
      </c>
      <c r="L1336" s="87">
        <v>74158.16</v>
      </c>
      <c r="M1336" s="22"/>
      <c r="N1336" s="22" t="s">
        <v>9338</v>
      </c>
      <c r="O1336" s="88">
        <v>35764</v>
      </c>
      <c r="P1336" s="22"/>
      <c r="Q1336" s="89"/>
      <c r="R1336" s="89"/>
      <c r="S1336" s="89" t="s">
        <v>9339</v>
      </c>
      <c r="T1336" s="89"/>
      <c r="U1336" s="89">
        <v>30592.735927263879</v>
      </c>
      <c r="V1336" s="90">
        <v>0</v>
      </c>
      <c r="W1336" s="89">
        <v>0</v>
      </c>
      <c r="X1336" s="96">
        <v>1997</v>
      </c>
      <c r="Y1336" s="22" t="s">
        <v>6742</v>
      </c>
      <c r="Z1336" s="22" t="s">
        <v>6712</v>
      </c>
      <c r="AA1336" s="22" t="s">
        <v>6713</v>
      </c>
      <c r="AB1336" s="22" t="s">
        <v>6714</v>
      </c>
      <c r="AC1336" s="22"/>
      <c r="AD1336" s="92" t="s">
        <v>6715</v>
      </c>
      <c r="AE1336" s="93">
        <v>0</v>
      </c>
      <c r="AF1336" s="22" t="s">
        <v>8705</v>
      </c>
      <c r="AG1336" s="94">
        <v>35764</v>
      </c>
      <c r="AH1336" s="245">
        <v>42004</v>
      </c>
      <c r="AI1336" s="94">
        <v>42004</v>
      </c>
      <c r="AJ1336" s="94">
        <v>42005</v>
      </c>
      <c r="AK1336" s="22"/>
    </row>
    <row r="1337" spans="1:37" x14ac:dyDescent="0.25">
      <c r="A1337" t="str">
        <f t="shared" si="20"/>
        <v>AF00338</v>
      </c>
      <c r="B1337" s="16" t="s">
        <v>3437</v>
      </c>
      <c r="C1337" s="227" t="s">
        <v>627</v>
      </c>
      <c r="D1337" s="16" t="s">
        <v>941</v>
      </c>
      <c r="E1337" s="22" t="s">
        <v>9375</v>
      </c>
      <c r="F1337" s="22"/>
      <c r="G1337" s="22"/>
      <c r="H1337" s="84" t="s">
        <v>9376</v>
      </c>
      <c r="I1337" s="116" t="s">
        <v>9377</v>
      </c>
      <c r="J1337" s="22" t="s">
        <v>9378</v>
      </c>
      <c r="K1337" s="86">
        <v>34151</v>
      </c>
      <c r="L1337" s="87">
        <v>2127.27</v>
      </c>
      <c r="M1337" s="22"/>
      <c r="N1337" s="22" t="s">
        <v>9338</v>
      </c>
      <c r="O1337" s="88">
        <v>35764</v>
      </c>
      <c r="P1337" s="22"/>
      <c r="Q1337" s="89"/>
      <c r="R1337" s="89"/>
      <c r="S1337" s="89" t="s">
        <v>9339</v>
      </c>
      <c r="T1337" s="89"/>
      <c r="U1337" s="89">
        <v>877.57044344129667</v>
      </c>
      <c r="V1337" s="90">
        <v>0</v>
      </c>
      <c r="W1337" s="89">
        <v>0</v>
      </c>
      <c r="X1337" s="96">
        <v>1997</v>
      </c>
      <c r="Y1337" s="22" t="s">
        <v>6742</v>
      </c>
      <c r="Z1337" s="22" t="s">
        <v>6712</v>
      </c>
      <c r="AA1337" s="22" t="s">
        <v>6713</v>
      </c>
      <c r="AB1337" s="22" t="s">
        <v>6714</v>
      </c>
      <c r="AC1337" s="22"/>
      <c r="AD1337" s="92" t="s">
        <v>6715</v>
      </c>
      <c r="AE1337" s="93">
        <v>0</v>
      </c>
      <c r="AF1337" s="22" t="s">
        <v>8705</v>
      </c>
      <c r="AG1337" s="94">
        <v>35764</v>
      </c>
      <c r="AH1337" s="245">
        <v>42004</v>
      </c>
      <c r="AI1337" s="94">
        <v>42004</v>
      </c>
      <c r="AJ1337" s="94">
        <v>42005</v>
      </c>
      <c r="AK1337" s="22"/>
    </row>
    <row r="1338" spans="1:37" x14ac:dyDescent="0.25">
      <c r="A1338" t="str">
        <f t="shared" si="20"/>
        <v>AF00339</v>
      </c>
      <c r="B1338" s="16" t="s">
        <v>3437</v>
      </c>
      <c r="C1338" s="227" t="s">
        <v>628</v>
      </c>
      <c r="D1338" s="16" t="s">
        <v>941</v>
      </c>
      <c r="E1338" s="22"/>
      <c r="F1338" s="22"/>
      <c r="G1338" s="22"/>
      <c r="H1338" s="84">
        <v>39</v>
      </c>
      <c r="I1338" s="116" t="s">
        <v>9374</v>
      </c>
      <c r="J1338" s="22" t="s">
        <v>9379</v>
      </c>
      <c r="K1338" s="86">
        <v>34219</v>
      </c>
      <c r="L1338" s="87">
        <v>3504.55</v>
      </c>
      <c r="M1338" s="22"/>
      <c r="N1338" s="22" t="s">
        <v>9338</v>
      </c>
      <c r="O1338" s="88">
        <v>35764</v>
      </c>
      <c r="P1338" s="22"/>
      <c r="Q1338" s="89"/>
      <c r="R1338" s="89"/>
      <c r="S1338" s="89" t="s">
        <v>9339</v>
      </c>
      <c r="T1338" s="89"/>
      <c r="U1338" s="89">
        <v>1445.7447797233999</v>
      </c>
      <c r="V1338" s="90">
        <v>0</v>
      </c>
      <c r="W1338" s="89">
        <v>0</v>
      </c>
      <c r="X1338" s="96">
        <v>1997</v>
      </c>
      <c r="Y1338" s="22" t="s">
        <v>6742</v>
      </c>
      <c r="Z1338" s="22" t="s">
        <v>6712</v>
      </c>
      <c r="AA1338" s="22" t="s">
        <v>6713</v>
      </c>
      <c r="AB1338" s="22" t="s">
        <v>6714</v>
      </c>
      <c r="AC1338" s="22"/>
      <c r="AD1338" s="92" t="s">
        <v>6715</v>
      </c>
      <c r="AE1338" s="93">
        <v>0</v>
      </c>
      <c r="AF1338" s="22" t="s">
        <v>8705</v>
      </c>
      <c r="AG1338" s="94">
        <v>35764</v>
      </c>
      <c r="AH1338" s="245">
        <v>42004</v>
      </c>
      <c r="AI1338" s="94">
        <v>42004</v>
      </c>
      <c r="AJ1338" s="94">
        <v>42005</v>
      </c>
      <c r="AK1338" s="22"/>
    </row>
    <row r="1339" spans="1:37" x14ac:dyDescent="0.25">
      <c r="A1339" t="str">
        <f t="shared" si="20"/>
        <v>AF00337</v>
      </c>
      <c r="B1339" s="16" t="s">
        <v>3437</v>
      </c>
      <c r="C1339" s="227" t="s">
        <v>626</v>
      </c>
      <c r="D1339" s="16" t="s">
        <v>941</v>
      </c>
      <c r="E1339" s="22"/>
      <c r="F1339" s="22"/>
      <c r="G1339" s="22"/>
      <c r="H1339" s="84">
        <v>244</v>
      </c>
      <c r="I1339" s="116" t="s">
        <v>9380</v>
      </c>
      <c r="J1339" s="22" t="s">
        <v>9381</v>
      </c>
      <c r="K1339" s="86">
        <v>34204</v>
      </c>
      <c r="L1339" s="87">
        <v>4632.59</v>
      </c>
      <c r="M1339" s="22"/>
      <c r="N1339" s="22" t="s">
        <v>9338</v>
      </c>
      <c r="O1339" s="88">
        <v>35764</v>
      </c>
      <c r="P1339" s="22"/>
      <c r="Q1339" s="89"/>
      <c r="R1339" s="89"/>
      <c r="S1339" s="89" t="s">
        <v>9339</v>
      </c>
      <c r="T1339" s="89"/>
      <c r="U1339" s="89">
        <v>1911.0992307425558</v>
      </c>
      <c r="V1339" s="90">
        <v>0</v>
      </c>
      <c r="W1339" s="89">
        <v>0</v>
      </c>
      <c r="X1339" s="96">
        <v>1997</v>
      </c>
      <c r="Y1339" s="22" t="s">
        <v>6742</v>
      </c>
      <c r="Z1339" s="22" t="s">
        <v>6712</v>
      </c>
      <c r="AA1339" s="22" t="s">
        <v>6713</v>
      </c>
      <c r="AB1339" s="22" t="s">
        <v>6714</v>
      </c>
      <c r="AC1339" s="22"/>
      <c r="AD1339" s="92" t="s">
        <v>6715</v>
      </c>
      <c r="AE1339" s="93">
        <v>0</v>
      </c>
      <c r="AF1339" s="22" t="s">
        <v>8705</v>
      </c>
      <c r="AG1339" s="94">
        <v>35764</v>
      </c>
      <c r="AH1339" s="245">
        <v>42004</v>
      </c>
      <c r="AI1339" s="94">
        <v>42004</v>
      </c>
      <c r="AJ1339" s="94">
        <v>42005</v>
      </c>
      <c r="AK1339" s="22"/>
    </row>
    <row r="1340" spans="1:37" x14ac:dyDescent="0.25">
      <c r="A1340" t="str">
        <f t="shared" si="20"/>
        <v>AF00342</v>
      </c>
      <c r="B1340" s="16" t="s">
        <v>3437</v>
      </c>
      <c r="C1340" s="227" t="s">
        <v>445</v>
      </c>
      <c r="D1340" s="16" t="s">
        <v>941</v>
      </c>
      <c r="E1340" s="22" t="s">
        <v>9382</v>
      </c>
      <c r="F1340" s="22" t="s">
        <v>9383</v>
      </c>
      <c r="G1340" s="22"/>
      <c r="H1340" s="84">
        <v>239</v>
      </c>
      <c r="I1340" s="85" t="s">
        <v>9384</v>
      </c>
      <c r="J1340" s="22" t="s">
        <v>9385</v>
      </c>
      <c r="K1340" s="86">
        <v>34463</v>
      </c>
      <c r="L1340" s="87">
        <v>8320</v>
      </c>
      <c r="M1340" s="22"/>
      <c r="N1340" s="22" t="s">
        <v>9338</v>
      </c>
      <c r="O1340" s="88">
        <v>35764</v>
      </c>
      <c r="P1340" s="22"/>
      <c r="Q1340" s="89"/>
      <c r="R1340" s="89"/>
      <c r="S1340" s="89" t="s">
        <v>9339</v>
      </c>
      <c r="T1340" s="89"/>
      <c r="U1340" s="89">
        <v>3432.2799124848225</v>
      </c>
      <c r="V1340" s="90">
        <v>0</v>
      </c>
      <c r="W1340" s="89">
        <v>0</v>
      </c>
      <c r="X1340" s="96">
        <v>1997</v>
      </c>
      <c r="Y1340" s="22" t="s">
        <v>6742</v>
      </c>
      <c r="Z1340" s="22" t="s">
        <v>6712</v>
      </c>
      <c r="AA1340" s="22" t="s">
        <v>6713</v>
      </c>
      <c r="AB1340" s="22" t="s">
        <v>6714</v>
      </c>
      <c r="AC1340" s="22"/>
      <c r="AD1340" s="92" t="s">
        <v>6715</v>
      </c>
      <c r="AE1340" s="93">
        <v>0</v>
      </c>
      <c r="AF1340" s="22" t="s">
        <v>8705</v>
      </c>
      <c r="AG1340" s="94">
        <v>35764</v>
      </c>
      <c r="AH1340" s="245">
        <v>42004</v>
      </c>
      <c r="AI1340" s="94">
        <v>42004</v>
      </c>
      <c r="AJ1340" s="94">
        <v>42005</v>
      </c>
      <c r="AK1340" s="22"/>
    </row>
    <row r="1341" spans="1:37" x14ac:dyDescent="0.25">
      <c r="A1341" t="str">
        <f t="shared" si="20"/>
        <v>AF00342</v>
      </c>
      <c r="B1341" s="16" t="s">
        <v>3437</v>
      </c>
      <c r="C1341" s="227" t="s">
        <v>445</v>
      </c>
      <c r="D1341" s="16" t="s">
        <v>941</v>
      </c>
      <c r="E1341" s="22" t="s">
        <v>9386</v>
      </c>
      <c r="F1341" s="22"/>
      <c r="G1341" s="22"/>
      <c r="H1341" s="84">
        <v>229</v>
      </c>
      <c r="I1341" s="85" t="s">
        <v>9384</v>
      </c>
      <c r="J1341" s="22" t="s">
        <v>9387</v>
      </c>
      <c r="K1341" s="86">
        <v>34435</v>
      </c>
      <c r="L1341" s="87">
        <v>6240</v>
      </c>
      <c r="M1341" s="22"/>
      <c r="N1341" s="22" t="s">
        <v>9338</v>
      </c>
      <c r="O1341" s="88">
        <v>35764</v>
      </c>
      <c r="P1341" s="22"/>
      <c r="Q1341" s="89"/>
      <c r="R1341" s="89"/>
      <c r="S1341" s="89" t="s">
        <v>9339</v>
      </c>
      <c r="T1341" s="89"/>
      <c r="U1341" s="89">
        <v>2574.2099343636173</v>
      </c>
      <c r="V1341" s="90">
        <v>0</v>
      </c>
      <c r="W1341" s="89">
        <v>0</v>
      </c>
      <c r="X1341" s="96">
        <v>1997</v>
      </c>
      <c r="Y1341" s="22" t="s">
        <v>6742</v>
      </c>
      <c r="Z1341" s="22" t="s">
        <v>6712</v>
      </c>
      <c r="AA1341" s="22" t="s">
        <v>6713</v>
      </c>
      <c r="AB1341" s="22" t="s">
        <v>6714</v>
      </c>
      <c r="AC1341" s="22"/>
      <c r="AD1341" s="92" t="s">
        <v>6715</v>
      </c>
      <c r="AE1341" s="93">
        <v>0</v>
      </c>
      <c r="AF1341" s="22" t="s">
        <v>8705</v>
      </c>
      <c r="AG1341" s="94">
        <v>35764</v>
      </c>
      <c r="AH1341" s="245">
        <v>42004</v>
      </c>
      <c r="AI1341" s="94">
        <v>42004</v>
      </c>
      <c r="AJ1341" s="94">
        <v>42005</v>
      </c>
      <c r="AK1341" s="22"/>
    </row>
    <row r="1342" spans="1:37" x14ac:dyDescent="0.25">
      <c r="A1342" t="str">
        <f t="shared" si="20"/>
        <v>AF02701</v>
      </c>
      <c r="B1342" s="16" t="s">
        <v>3437</v>
      </c>
      <c r="C1342" s="19" t="s">
        <v>723</v>
      </c>
      <c r="D1342" s="16" t="s">
        <v>3462</v>
      </c>
      <c r="E1342" s="22" t="s">
        <v>9348</v>
      </c>
      <c r="F1342" s="22" t="s">
        <v>9388</v>
      </c>
      <c r="G1342" s="22"/>
      <c r="H1342" s="84">
        <v>10695</v>
      </c>
      <c r="I1342" s="85" t="s">
        <v>9389</v>
      </c>
      <c r="J1342" s="22" t="s">
        <v>9390</v>
      </c>
      <c r="K1342" s="86">
        <v>35033</v>
      </c>
      <c r="L1342" s="87">
        <v>2576</v>
      </c>
      <c r="M1342" s="22"/>
      <c r="N1342" s="22" t="s">
        <v>9338</v>
      </c>
      <c r="O1342" s="88">
        <v>35764</v>
      </c>
      <c r="P1342" s="22"/>
      <c r="Q1342" s="89"/>
      <c r="R1342" s="89"/>
      <c r="S1342" s="89" t="s">
        <v>9339</v>
      </c>
      <c r="T1342" s="89"/>
      <c r="U1342" s="89">
        <v>1280.50666521165</v>
      </c>
      <c r="V1342" s="90">
        <v>0</v>
      </c>
      <c r="W1342" s="89">
        <v>0</v>
      </c>
      <c r="X1342" s="96">
        <v>1997</v>
      </c>
      <c r="Y1342" s="22" t="s">
        <v>6742</v>
      </c>
      <c r="Z1342" s="22" t="s">
        <v>6712</v>
      </c>
      <c r="AA1342" s="22" t="s">
        <v>6713</v>
      </c>
      <c r="AB1342" s="22" t="s">
        <v>6803</v>
      </c>
      <c r="AC1342" s="22"/>
      <c r="AD1342" s="92" t="s">
        <v>6715</v>
      </c>
      <c r="AE1342" s="93">
        <v>0</v>
      </c>
      <c r="AF1342" s="22" t="s">
        <v>6789</v>
      </c>
      <c r="AG1342" s="94">
        <v>35764</v>
      </c>
      <c r="AH1342" s="245">
        <v>42004</v>
      </c>
      <c r="AI1342" s="94">
        <v>42004</v>
      </c>
      <c r="AJ1342" s="94">
        <v>42005</v>
      </c>
      <c r="AK1342" s="22"/>
    </row>
    <row r="1343" spans="1:37" x14ac:dyDescent="0.25">
      <c r="A1343" t="str">
        <f t="shared" si="20"/>
        <v>AF02702</v>
      </c>
      <c r="B1343" s="16" t="s">
        <v>3437</v>
      </c>
      <c r="C1343" s="19" t="s">
        <v>770</v>
      </c>
      <c r="D1343" s="16" t="s">
        <v>3462</v>
      </c>
      <c r="E1343" s="22" t="s">
        <v>9348</v>
      </c>
      <c r="F1343" s="22" t="s">
        <v>9388</v>
      </c>
      <c r="G1343" s="22"/>
      <c r="H1343" s="84">
        <v>10695</v>
      </c>
      <c r="I1343" s="85" t="s">
        <v>9389</v>
      </c>
      <c r="J1343" s="22" t="s">
        <v>9390</v>
      </c>
      <c r="K1343" s="86">
        <v>35033</v>
      </c>
      <c r="L1343" s="87">
        <v>2576</v>
      </c>
      <c r="M1343" s="22"/>
      <c r="N1343" s="22" t="s">
        <v>9338</v>
      </c>
      <c r="O1343" s="88">
        <v>35764</v>
      </c>
      <c r="P1343" s="22"/>
      <c r="Q1343" s="89"/>
      <c r="R1343" s="89"/>
      <c r="S1343" s="89" t="s">
        <v>9339</v>
      </c>
      <c r="T1343" s="89"/>
      <c r="U1343" s="89">
        <v>1280.50666521165</v>
      </c>
      <c r="V1343" s="90">
        <v>0</v>
      </c>
      <c r="W1343" s="89">
        <v>0</v>
      </c>
      <c r="X1343" s="96">
        <v>1997</v>
      </c>
      <c r="Y1343" s="22" t="s">
        <v>6742</v>
      </c>
      <c r="Z1343" s="22" t="s">
        <v>6712</v>
      </c>
      <c r="AA1343" s="22" t="s">
        <v>6713</v>
      </c>
      <c r="AB1343" s="22" t="s">
        <v>6803</v>
      </c>
      <c r="AC1343" s="22"/>
      <c r="AD1343" s="92" t="s">
        <v>6715</v>
      </c>
      <c r="AE1343" s="93">
        <v>0</v>
      </c>
      <c r="AF1343" s="22" t="s">
        <v>6789</v>
      </c>
      <c r="AG1343" s="94">
        <v>35764</v>
      </c>
      <c r="AH1343" s="245">
        <v>42004</v>
      </c>
      <c r="AI1343" s="94">
        <v>42004</v>
      </c>
      <c r="AJ1343" s="94">
        <v>42005</v>
      </c>
      <c r="AK1343" s="22"/>
    </row>
    <row r="1344" spans="1:37" x14ac:dyDescent="0.25">
      <c r="A1344" t="str">
        <f t="shared" si="20"/>
        <v>AF00344</v>
      </c>
      <c r="B1344" s="16" t="s">
        <v>3437</v>
      </c>
      <c r="C1344" s="227" t="s">
        <v>681</v>
      </c>
      <c r="D1344" s="231" t="s">
        <v>941</v>
      </c>
      <c r="E1344" s="22" t="s">
        <v>9391</v>
      </c>
      <c r="F1344" s="22" t="s">
        <v>9392</v>
      </c>
      <c r="G1344" s="22"/>
      <c r="H1344" s="84">
        <v>186</v>
      </c>
      <c r="I1344" s="85" t="s">
        <v>8703</v>
      </c>
      <c r="J1344" s="22" t="s">
        <v>9393</v>
      </c>
      <c r="K1344" s="86">
        <v>35241</v>
      </c>
      <c r="L1344" s="87">
        <v>8893.3333333333303</v>
      </c>
      <c r="M1344" s="22" t="s">
        <v>9394</v>
      </c>
      <c r="N1344" s="22" t="s">
        <v>9338</v>
      </c>
      <c r="O1344" s="88">
        <v>35764</v>
      </c>
      <c r="P1344" s="22" t="s">
        <v>9395</v>
      </c>
      <c r="Q1344" s="89">
        <v>190000</v>
      </c>
      <c r="R1344" s="89"/>
      <c r="S1344" s="89"/>
      <c r="T1344" s="89"/>
      <c r="U1344" s="89">
        <v>3668.7992013259227</v>
      </c>
      <c r="V1344" s="90">
        <v>0</v>
      </c>
      <c r="W1344" s="89">
        <v>0</v>
      </c>
      <c r="X1344" s="96">
        <v>1997</v>
      </c>
      <c r="Y1344" s="22" t="s">
        <v>6742</v>
      </c>
      <c r="Z1344" s="22" t="s">
        <v>6712</v>
      </c>
      <c r="AA1344" s="22" t="s">
        <v>6713</v>
      </c>
      <c r="AB1344" s="22" t="s">
        <v>6803</v>
      </c>
      <c r="AC1344" s="22"/>
      <c r="AD1344" s="92" t="s">
        <v>6715</v>
      </c>
      <c r="AE1344" s="93">
        <v>0</v>
      </c>
      <c r="AF1344" s="22" t="s">
        <v>8705</v>
      </c>
      <c r="AG1344" s="94">
        <v>35764</v>
      </c>
      <c r="AH1344" s="245">
        <v>42004</v>
      </c>
      <c r="AI1344" s="94">
        <v>42004</v>
      </c>
      <c r="AJ1344" s="94">
        <v>42005</v>
      </c>
      <c r="AK1344" s="22"/>
    </row>
    <row r="1345" spans="1:37" x14ac:dyDescent="0.25">
      <c r="A1345" t="str">
        <f t="shared" si="20"/>
        <v>AF00320</v>
      </c>
      <c r="B1345" s="16" t="s">
        <v>3437</v>
      </c>
      <c r="C1345" s="227" t="s">
        <v>3463</v>
      </c>
      <c r="D1345" s="231" t="s">
        <v>941</v>
      </c>
      <c r="E1345" s="22" t="s">
        <v>9391</v>
      </c>
      <c r="F1345" s="22" t="s">
        <v>9392</v>
      </c>
      <c r="G1345" s="22"/>
      <c r="H1345" s="84">
        <v>186</v>
      </c>
      <c r="I1345" s="85" t="s">
        <v>8703</v>
      </c>
      <c r="J1345" s="22" t="s">
        <v>9393</v>
      </c>
      <c r="K1345" s="86">
        <v>35241</v>
      </c>
      <c r="L1345" s="87">
        <v>8893.3333333333303</v>
      </c>
      <c r="M1345" s="22" t="s">
        <v>9394</v>
      </c>
      <c r="N1345" s="22" t="s">
        <v>9338</v>
      </c>
      <c r="O1345" s="88">
        <v>35764</v>
      </c>
      <c r="P1345" s="22" t="s">
        <v>9395</v>
      </c>
      <c r="Q1345" s="89"/>
      <c r="R1345" s="89"/>
      <c r="S1345" s="89"/>
      <c r="T1345" s="89"/>
      <c r="U1345" s="89">
        <v>3668.7992013259227</v>
      </c>
      <c r="V1345" s="90">
        <v>0</v>
      </c>
      <c r="W1345" s="89">
        <v>0</v>
      </c>
      <c r="X1345" s="96">
        <v>1997</v>
      </c>
      <c r="Y1345" s="22" t="s">
        <v>6742</v>
      </c>
      <c r="Z1345" s="22" t="s">
        <v>6712</v>
      </c>
      <c r="AA1345" s="22" t="s">
        <v>6713</v>
      </c>
      <c r="AB1345" s="22" t="s">
        <v>6803</v>
      </c>
      <c r="AC1345" s="22"/>
      <c r="AD1345" s="92" t="s">
        <v>6715</v>
      </c>
      <c r="AE1345" s="93">
        <v>0</v>
      </c>
      <c r="AF1345" s="22" t="s">
        <v>8705</v>
      </c>
      <c r="AG1345" s="94">
        <v>35764</v>
      </c>
      <c r="AH1345" s="245">
        <v>42004</v>
      </c>
      <c r="AI1345" s="94">
        <v>42004</v>
      </c>
      <c r="AJ1345" s="94">
        <v>42005</v>
      </c>
      <c r="AK1345" s="22"/>
    </row>
    <row r="1346" spans="1:37" x14ac:dyDescent="0.25">
      <c r="A1346" t="str">
        <f t="shared" ref="A1346:A1409" si="21">+LEFT(C1346,2)&amp;RIGHT(C1346,5)</f>
        <v>AF00321</v>
      </c>
      <c r="B1346" s="16" t="s">
        <v>3437</v>
      </c>
      <c r="C1346" s="227" t="s">
        <v>3464</v>
      </c>
      <c r="D1346" s="231" t="s">
        <v>941</v>
      </c>
      <c r="E1346" s="22" t="s">
        <v>9391</v>
      </c>
      <c r="F1346" s="22" t="s">
        <v>9392</v>
      </c>
      <c r="G1346" s="22"/>
      <c r="H1346" s="84">
        <v>186</v>
      </c>
      <c r="I1346" s="85" t="s">
        <v>8703</v>
      </c>
      <c r="J1346" s="22" t="s">
        <v>9393</v>
      </c>
      <c r="K1346" s="86">
        <v>35241</v>
      </c>
      <c r="L1346" s="87">
        <v>8893.3333333333303</v>
      </c>
      <c r="M1346" s="22" t="s">
        <v>9394</v>
      </c>
      <c r="N1346" s="22" t="s">
        <v>9338</v>
      </c>
      <c r="O1346" s="88">
        <v>35764</v>
      </c>
      <c r="P1346" s="22" t="s">
        <v>9395</v>
      </c>
      <c r="Q1346" s="89"/>
      <c r="R1346" s="89"/>
      <c r="S1346" s="89"/>
      <c r="T1346" s="89"/>
      <c r="U1346" s="89">
        <v>3668.7992013259227</v>
      </c>
      <c r="V1346" s="90">
        <v>0</v>
      </c>
      <c r="W1346" s="89">
        <v>0</v>
      </c>
      <c r="X1346" s="96">
        <v>1997</v>
      </c>
      <c r="Y1346" s="22" t="s">
        <v>6742</v>
      </c>
      <c r="Z1346" s="22" t="s">
        <v>6712</v>
      </c>
      <c r="AA1346" s="22" t="s">
        <v>6713</v>
      </c>
      <c r="AB1346" s="22" t="s">
        <v>6803</v>
      </c>
      <c r="AC1346" s="22"/>
      <c r="AD1346" s="92" t="s">
        <v>6715</v>
      </c>
      <c r="AE1346" s="93">
        <v>0</v>
      </c>
      <c r="AF1346" s="22" t="s">
        <v>8705</v>
      </c>
      <c r="AG1346" s="94">
        <v>35764</v>
      </c>
      <c r="AH1346" s="245">
        <v>42004</v>
      </c>
      <c r="AI1346" s="94">
        <v>42004</v>
      </c>
      <c r="AJ1346" s="94">
        <v>42005</v>
      </c>
      <c r="AK1346" s="22"/>
    </row>
    <row r="1347" spans="1:37" x14ac:dyDescent="0.25">
      <c r="A1347" t="str">
        <f t="shared" si="21"/>
        <v>AF00322</v>
      </c>
      <c r="B1347" s="16" t="s">
        <v>3437</v>
      </c>
      <c r="C1347" s="227" t="s">
        <v>3465</v>
      </c>
      <c r="D1347" s="231" t="s">
        <v>941</v>
      </c>
      <c r="E1347" s="22" t="s">
        <v>9391</v>
      </c>
      <c r="F1347" s="22" t="s">
        <v>9392</v>
      </c>
      <c r="G1347" s="22"/>
      <c r="H1347" s="84">
        <v>186</v>
      </c>
      <c r="I1347" s="85" t="s">
        <v>8703</v>
      </c>
      <c r="J1347" s="22" t="s">
        <v>9393</v>
      </c>
      <c r="K1347" s="86">
        <v>35241</v>
      </c>
      <c r="L1347" s="87">
        <v>8893.3333333333303</v>
      </c>
      <c r="M1347" s="22" t="s">
        <v>9394</v>
      </c>
      <c r="N1347" s="22" t="s">
        <v>9338</v>
      </c>
      <c r="O1347" s="88">
        <v>35764</v>
      </c>
      <c r="P1347" s="22" t="s">
        <v>9395</v>
      </c>
      <c r="Q1347" s="89"/>
      <c r="R1347" s="89"/>
      <c r="S1347" s="89"/>
      <c r="T1347" s="89"/>
      <c r="U1347" s="89">
        <v>3668.7992013259227</v>
      </c>
      <c r="V1347" s="90">
        <v>0</v>
      </c>
      <c r="W1347" s="89">
        <v>0</v>
      </c>
      <c r="X1347" s="96">
        <v>1997</v>
      </c>
      <c r="Y1347" s="22" t="s">
        <v>6742</v>
      </c>
      <c r="Z1347" s="22" t="s">
        <v>6712</v>
      </c>
      <c r="AA1347" s="22" t="s">
        <v>6713</v>
      </c>
      <c r="AB1347" s="22" t="s">
        <v>6803</v>
      </c>
      <c r="AC1347" s="22"/>
      <c r="AD1347" s="92" t="s">
        <v>6715</v>
      </c>
      <c r="AE1347" s="93">
        <v>0</v>
      </c>
      <c r="AF1347" s="22" t="s">
        <v>8705</v>
      </c>
      <c r="AG1347" s="94">
        <v>35764</v>
      </c>
      <c r="AH1347" s="245">
        <v>42004</v>
      </c>
      <c r="AI1347" s="94">
        <v>42004</v>
      </c>
      <c r="AJ1347" s="94">
        <v>42005</v>
      </c>
      <c r="AK1347" s="22"/>
    </row>
    <row r="1348" spans="1:37" x14ac:dyDescent="0.25">
      <c r="A1348" t="str">
        <f t="shared" si="21"/>
        <v>AF00323</v>
      </c>
      <c r="B1348" s="16" t="s">
        <v>3437</v>
      </c>
      <c r="C1348" s="227" t="s">
        <v>3466</v>
      </c>
      <c r="D1348" s="231" t="s">
        <v>941</v>
      </c>
      <c r="E1348" s="22" t="s">
        <v>9391</v>
      </c>
      <c r="F1348" s="22" t="s">
        <v>9392</v>
      </c>
      <c r="G1348" s="22"/>
      <c r="H1348" s="84">
        <v>186</v>
      </c>
      <c r="I1348" s="85" t="s">
        <v>8703</v>
      </c>
      <c r="J1348" s="22" t="s">
        <v>9393</v>
      </c>
      <c r="K1348" s="86">
        <v>35241</v>
      </c>
      <c r="L1348" s="87">
        <v>8893.3333333333303</v>
      </c>
      <c r="M1348" s="22" t="s">
        <v>9394</v>
      </c>
      <c r="N1348" s="22" t="s">
        <v>9338</v>
      </c>
      <c r="O1348" s="88">
        <v>35764</v>
      </c>
      <c r="P1348" s="22" t="s">
        <v>9395</v>
      </c>
      <c r="Q1348" s="89"/>
      <c r="R1348" s="89"/>
      <c r="S1348" s="89"/>
      <c r="T1348" s="89"/>
      <c r="U1348" s="89">
        <v>3668.7992013259227</v>
      </c>
      <c r="V1348" s="90">
        <v>0</v>
      </c>
      <c r="W1348" s="89">
        <v>0</v>
      </c>
      <c r="X1348" s="96">
        <v>1997</v>
      </c>
      <c r="Y1348" s="22" t="s">
        <v>6742</v>
      </c>
      <c r="Z1348" s="22" t="s">
        <v>6712</v>
      </c>
      <c r="AA1348" s="22" t="s">
        <v>6713</v>
      </c>
      <c r="AB1348" s="22" t="s">
        <v>6803</v>
      </c>
      <c r="AC1348" s="22"/>
      <c r="AD1348" s="92" t="s">
        <v>6715</v>
      </c>
      <c r="AE1348" s="93">
        <v>0</v>
      </c>
      <c r="AF1348" s="22" t="s">
        <v>8705</v>
      </c>
      <c r="AG1348" s="94">
        <v>35764</v>
      </c>
      <c r="AH1348" s="245">
        <v>42004</v>
      </c>
      <c r="AI1348" s="94">
        <v>42004</v>
      </c>
      <c r="AJ1348" s="94">
        <v>42005</v>
      </c>
      <c r="AK1348" s="22"/>
    </row>
    <row r="1349" spans="1:37" x14ac:dyDescent="0.25">
      <c r="A1349" t="str">
        <f t="shared" si="21"/>
        <v>AF00327</v>
      </c>
      <c r="B1349" s="16" t="s">
        <v>3437</v>
      </c>
      <c r="C1349" s="227" t="s">
        <v>3467</v>
      </c>
      <c r="D1349" s="231" t="s">
        <v>941</v>
      </c>
      <c r="E1349" s="22" t="s">
        <v>9391</v>
      </c>
      <c r="F1349" s="22" t="s">
        <v>9392</v>
      </c>
      <c r="G1349" s="22"/>
      <c r="H1349" s="84">
        <v>186</v>
      </c>
      <c r="I1349" s="85" t="s">
        <v>8703</v>
      </c>
      <c r="J1349" s="22" t="s">
        <v>9393</v>
      </c>
      <c r="K1349" s="86">
        <v>35241</v>
      </c>
      <c r="L1349" s="87">
        <v>8893.3333333333303</v>
      </c>
      <c r="M1349" s="22" t="s">
        <v>9394</v>
      </c>
      <c r="N1349" s="22" t="s">
        <v>9338</v>
      </c>
      <c r="O1349" s="88">
        <v>35764</v>
      </c>
      <c r="P1349" s="22" t="s">
        <v>9395</v>
      </c>
      <c r="Q1349" s="89"/>
      <c r="R1349" s="89"/>
      <c r="S1349" s="89"/>
      <c r="T1349" s="89"/>
      <c r="U1349" s="89">
        <v>3668.7992013259227</v>
      </c>
      <c r="V1349" s="90">
        <v>0</v>
      </c>
      <c r="W1349" s="89">
        <v>0</v>
      </c>
      <c r="X1349" s="96">
        <v>1997</v>
      </c>
      <c r="Y1349" s="22" t="s">
        <v>6742</v>
      </c>
      <c r="Z1349" s="22" t="s">
        <v>6712</v>
      </c>
      <c r="AA1349" s="22" t="s">
        <v>6713</v>
      </c>
      <c r="AB1349" s="22" t="s">
        <v>6803</v>
      </c>
      <c r="AC1349" s="22"/>
      <c r="AD1349" s="92" t="s">
        <v>6715</v>
      </c>
      <c r="AE1349" s="93">
        <v>0</v>
      </c>
      <c r="AF1349" s="22" t="s">
        <v>8705</v>
      </c>
      <c r="AG1349" s="94">
        <v>35764</v>
      </c>
      <c r="AH1349" s="245">
        <v>42004</v>
      </c>
      <c r="AI1349" s="94">
        <v>42004</v>
      </c>
      <c r="AJ1349" s="94">
        <v>42005</v>
      </c>
      <c r="AK1349" s="22"/>
    </row>
    <row r="1350" spans="1:37" x14ac:dyDescent="0.25">
      <c r="A1350" t="str">
        <f t="shared" si="21"/>
        <v>AF00328</v>
      </c>
      <c r="B1350" s="16" t="s">
        <v>3437</v>
      </c>
      <c r="C1350" s="227" t="s">
        <v>3468</v>
      </c>
      <c r="D1350" s="231" t="s">
        <v>941</v>
      </c>
      <c r="E1350" s="22" t="s">
        <v>9391</v>
      </c>
      <c r="F1350" s="22" t="s">
        <v>9392</v>
      </c>
      <c r="G1350" s="22"/>
      <c r="H1350" s="84">
        <v>186</v>
      </c>
      <c r="I1350" s="85" t="s">
        <v>8703</v>
      </c>
      <c r="J1350" s="22" t="s">
        <v>9393</v>
      </c>
      <c r="K1350" s="86">
        <v>35241</v>
      </c>
      <c r="L1350" s="87">
        <v>8893.3333333333303</v>
      </c>
      <c r="M1350" s="22" t="s">
        <v>9394</v>
      </c>
      <c r="N1350" s="22" t="s">
        <v>9338</v>
      </c>
      <c r="O1350" s="88">
        <v>35764</v>
      </c>
      <c r="P1350" s="22" t="s">
        <v>9395</v>
      </c>
      <c r="Q1350" s="89"/>
      <c r="R1350" s="89"/>
      <c r="S1350" s="89"/>
      <c r="T1350" s="89"/>
      <c r="U1350" s="89">
        <v>3668.7992013259227</v>
      </c>
      <c r="V1350" s="90">
        <v>0</v>
      </c>
      <c r="W1350" s="89">
        <v>0</v>
      </c>
      <c r="X1350" s="96">
        <v>1997</v>
      </c>
      <c r="Y1350" s="22" t="s">
        <v>6742</v>
      </c>
      <c r="Z1350" s="22" t="s">
        <v>6712</v>
      </c>
      <c r="AA1350" s="22" t="s">
        <v>6713</v>
      </c>
      <c r="AB1350" s="22" t="s">
        <v>6803</v>
      </c>
      <c r="AC1350" s="22"/>
      <c r="AD1350" s="92" t="s">
        <v>6715</v>
      </c>
      <c r="AE1350" s="93">
        <v>0</v>
      </c>
      <c r="AF1350" s="22" t="s">
        <v>8705</v>
      </c>
      <c r="AG1350" s="94">
        <v>35764</v>
      </c>
      <c r="AH1350" s="245">
        <v>42004</v>
      </c>
      <c r="AI1350" s="94">
        <v>42004</v>
      </c>
      <c r="AJ1350" s="94">
        <v>42005</v>
      </c>
      <c r="AK1350" s="22"/>
    </row>
    <row r="1351" spans="1:37" x14ac:dyDescent="0.25">
      <c r="A1351" t="str">
        <f t="shared" si="21"/>
        <v>AF00329</v>
      </c>
      <c r="B1351" s="16" t="s">
        <v>3437</v>
      </c>
      <c r="C1351" s="227" t="s">
        <v>3469</v>
      </c>
      <c r="D1351" s="231" t="s">
        <v>941</v>
      </c>
      <c r="E1351" s="22" t="s">
        <v>9391</v>
      </c>
      <c r="F1351" s="22" t="s">
        <v>9392</v>
      </c>
      <c r="G1351" s="22"/>
      <c r="H1351" s="84">
        <v>186</v>
      </c>
      <c r="I1351" s="85" t="s">
        <v>8703</v>
      </c>
      <c r="J1351" s="22" t="s">
        <v>9393</v>
      </c>
      <c r="K1351" s="86">
        <v>35241</v>
      </c>
      <c r="L1351" s="87">
        <v>8893.3333333333303</v>
      </c>
      <c r="M1351" s="22" t="s">
        <v>9394</v>
      </c>
      <c r="N1351" s="22" t="s">
        <v>9338</v>
      </c>
      <c r="O1351" s="88">
        <v>35764</v>
      </c>
      <c r="P1351" s="22" t="s">
        <v>9395</v>
      </c>
      <c r="Q1351" s="89"/>
      <c r="R1351" s="89"/>
      <c r="S1351" s="89"/>
      <c r="T1351" s="89"/>
      <c r="U1351" s="89">
        <v>3668.7992013259227</v>
      </c>
      <c r="V1351" s="90">
        <v>0</v>
      </c>
      <c r="W1351" s="89">
        <v>0</v>
      </c>
      <c r="X1351" s="96">
        <v>1997</v>
      </c>
      <c r="Y1351" s="22" t="s">
        <v>6742</v>
      </c>
      <c r="Z1351" s="22" t="s">
        <v>6712</v>
      </c>
      <c r="AA1351" s="22" t="s">
        <v>6713</v>
      </c>
      <c r="AB1351" s="22" t="s">
        <v>6803</v>
      </c>
      <c r="AC1351" s="22"/>
      <c r="AD1351" s="92" t="s">
        <v>6715</v>
      </c>
      <c r="AE1351" s="93">
        <v>0</v>
      </c>
      <c r="AF1351" s="22" t="s">
        <v>8705</v>
      </c>
      <c r="AG1351" s="94">
        <v>35764</v>
      </c>
      <c r="AH1351" s="245">
        <v>42004</v>
      </c>
      <c r="AI1351" s="94">
        <v>42004</v>
      </c>
      <c r="AJ1351" s="94">
        <v>42005</v>
      </c>
      <c r="AK1351" s="22"/>
    </row>
    <row r="1352" spans="1:37" x14ac:dyDescent="0.25">
      <c r="A1352" t="str">
        <f t="shared" si="21"/>
        <v>AF00331</v>
      </c>
      <c r="B1352" s="16" t="s">
        <v>3437</v>
      </c>
      <c r="C1352" s="227" t="s">
        <v>3470</v>
      </c>
      <c r="D1352" s="231" t="s">
        <v>941</v>
      </c>
      <c r="E1352" s="22" t="s">
        <v>9391</v>
      </c>
      <c r="F1352" s="22" t="s">
        <v>9392</v>
      </c>
      <c r="G1352" s="22"/>
      <c r="H1352" s="84">
        <v>186</v>
      </c>
      <c r="I1352" s="85" t="s">
        <v>8703</v>
      </c>
      <c r="J1352" s="22" t="s">
        <v>9393</v>
      </c>
      <c r="K1352" s="86">
        <v>35241</v>
      </c>
      <c r="L1352" s="87">
        <v>8893.3333333333303</v>
      </c>
      <c r="M1352" s="22" t="s">
        <v>9394</v>
      </c>
      <c r="N1352" s="22" t="s">
        <v>9338</v>
      </c>
      <c r="O1352" s="88">
        <v>35764</v>
      </c>
      <c r="P1352" s="22" t="s">
        <v>9395</v>
      </c>
      <c r="Q1352" s="89"/>
      <c r="R1352" s="89"/>
      <c r="S1352" s="89"/>
      <c r="T1352" s="89"/>
      <c r="U1352" s="89">
        <v>3668.7992013259227</v>
      </c>
      <c r="V1352" s="90">
        <v>0</v>
      </c>
      <c r="W1352" s="89">
        <v>0</v>
      </c>
      <c r="X1352" s="96">
        <v>1997</v>
      </c>
      <c r="Y1352" s="22" t="s">
        <v>6742</v>
      </c>
      <c r="Z1352" s="22" t="s">
        <v>6712</v>
      </c>
      <c r="AA1352" s="22" t="s">
        <v>6713</v>
      </c>
      <c r="AB1352" s="22" t="s">
        <v>6803</v>
      </c>
      <c r="AC1352" s="22"/>
      <c r="AD1352" s="92" t="s">
        <v>6715</v>
      </c>
      <c r="AE1352" s="93">
        <v>0</v>
      </c>
      <c r="AF1352" s="22" t="s">
        <v>8705</v>
      </c>
      <c r="AG1352" s="94">
        <v>35764</v>
      </c>
      <c r="AH1352" s="245">
        <v>42004</v>
      </c>
      <c r="AI1352" s="94">
        <v>42004</v>
      </c>
      <c r="AJ1352" s="94">
        <v>42005</v>
      </c>
      <c r="AK1352" s="22"/>
    </row>
    <row r="1353" spans="1:37" x14ac:dyDescent="0.25">
      <c r="A1353" t="str">
        <f t="shared" si="21"/>
        <v>AF00346</v>
      </c>
      <c r="B1353" s="16" t="s">
        <v>3437</v>
      </c>
      <c r="C1353" s="227" t="s">
        <v>632</v>
      </c>
      <c r="D1353" s="231" t="s">
        <v>941</v>
      </c>
      <c r="E1353" s="22" t="s">
        <v>9391</v>
      </c>
      <c r="F1353" s="22" t="s">
        <v>9396</v>
      </c>
      <c r="G1353" s="22"/>
      <c r="H1353" s="84">
        <v>186</v>
      </c>
      <c r="I1353" s="85" t="s">
        <v>8703</v>
      </c>
      <c r="J1353" s="22" t="s">
        <v>9393</v>
      </c>
      <c r="K1353" s="86">
        <v>35241</v>
      </c>
      <c r="L1353" s="87">
        <v>13860</v>
      </c>
      <c r="M1353" s="22" t="s">
        <v>9394</v>
      </c>
      <c r="N1353" s="22" t="s">
        <v>9338</v>
      </c>
      <c r="O1353" s="88">
        <v>35764</v>
      </c>
      <c r="P1353" s="22" t="s">
        <v>9395</v>
      </c>
      <c r="Q1353" s="89"/>
      <c r="R1353" s="89"/>
      <c r="S1353" s="89"/>
      <c r="T1353" s="89"/>
      <c r="U1353" s="89">
        <v>5717.7162965191874</v>
      </c>
      <c r="V1353" s="90">
        <v>0</v>
      </c>
      <c r="W1353" s="89">
        <v>0</v>
      </c>
      <c r="X1353" s="96">
        <v>1997</v>
      </c>
      <c r="Y1353" s="22" t="s">
        <v>6742</v>
      </c>
      <c r="Z1353" s="22" t="s">
        <v>6712</v>
      </c>
      <c r="AA1353" s="22" t="s">
        <v>6713</v>
      </c>
      <c r="AB1353" s="22" t="s">
        <v>6803</v>
      </c>
      <c r="AC1353" s="22"/>
      <c r="AD1353" s="92" t="s">
        <v>6715</v>
      </c>
      <c r="AE1353" s="93">
        <v>0</v>
      </c>
      <c r="AF1353" s="22" t="s">
        <v>8705</v>
      </c>
      <c r="AG1353" s="94">
        <v>35764</v>
      </c>
      <c r="AH1353" s="245">
        <v>42004</v>
      </c>
      <c r="AI1353" s="94">
        <v>42004</v>
      </c>
      <c r="AJ1353" s="94">
        <v>42005</v>
      </c>
      <c r="AK1353" s="22"/>
    </row>
    <row r="1354" spans="1:37" x14ac:dyDescent="0.25">
      <c r="A1354" t="str">
        <f t="shared" si="21"/>
        <v>AF02122</v>
      </c>
      <c r="B1354" s="16" t="s">
        <v>3437</v>
      </c>
      <c r="C1354" s="227" t="s">
        <v>641</v>
      </c>
      <c r="D1354" s="231" t="s">
        <v>941</v>
      </c>
      <c r="E1354" s="22" t="s">
        <v>9391</v>
      </c>
      <c r="F1354" s="22" t="s">
        <v>9396</v>
      </c>
      <c r="G1354" s="22"/>
      <c r="H1354" s="84">
        <v>186</v>
      </c>
      <c r="I1354" s="85" t="s">
        <v>8703</v>
      </c>
      <c r="J1354" s="22" t="s">
        <v>9393</v>
      </c>
      <c r="K1354" s="86">
        <v>35241</v>
      </c>
      <c r="L1354" s="87">
        <v>13860</v>
      </c>
      <c r="M1354" s="22" t="s">
        <v>9394</v>
      </c>
      <c r="N1354" s="22" t="s">
        <v>9338</v>
      </c>
      <c r="O1354" s="88">
        <v>35764</v>
      </c>
      <c r="P1354" s="22" t="s">
        <v>9395</v>
      </c>
      <c r="Q1354" s="89"/>
      <c r="R1354" s="89"/>
      <c r="S1354" s="89"/>
      <c r="T1354" s="89"/>
      <c r="U1354" s="89">
        <v>5717.7162965191874</v>
      </c>
      <c r="V1354" s="90">
        <v>0</v>
      </c>
      <c r="W1354" s="89">
        <v>0</v>
      </c>
      <c r="X1354" s="96">
        <v>1997</v>
      </c>
      <c r="Y1354" s="22" t="s">
        <v>6742</v>
      </c>
      <c r="Z1354" s="22" t="s">
        <v>6712</v>
      </c>
      <c r="AA1354" s="22" t="s">
        <v>6713</v>
      </c>
      <c r="AB1354" s="22" t="s">
        <v>6803</v>
      </c>
      <c r="AC1354" s="22"/>
      <c r="AD1354" s="92" t="s">
        <v>6715</v>
      </c>
      <c r="AE1354" s="93">
        <v>0</v>
      </c>
      <c r="AF1354" s="22" t="s">
        <v>8705</v>
      </c>
      <c r="AG1354" s="94">
        <v>35764</v>
      </c>
      <c r="AH1354" s="245">
        <v>42004</v>
      </c>
      <c r="AI1354" s="94">
        <v>42004</v>
      </c>
      <c r="AJ1354" s="94">
        <v>42005</v>
      </c>
      <c r="AK1354" s="22"/>
    </row>
    <row r="1355" spans="1:37" x14ac:dyDescent="0.25">
      <c r="A1355" t="str">
        <f t="shared" si="21"/>
        <v>AF00325</v>
      </c>
      <c r="B1355" s="16" t="s">
        <v>3437</v>
      </c>
      <c r="C1355" s="227" t="s">
        <v>3471</v>
      </c>
      <c r="D1355" s="231" t="s">
        <v>941</v>
      </c>
      <c r="E1355" s="22" t="s">
        <v>9391</v>
      </c>
      <c r="F1355" s="22" t="s">
        <v>9396</v>
      </c>
      <c r="G1355" s="22"/>
      <c r="H1355" s="84">
        <v>186</v>
      </c>
      <c r="I1355" s="85" t="s">
        <v>8703</v>
      </c>
      <c r="J1355" s="22" t="s">
        <v>9393</v>
      </c>
      <c r="K1355" s="86">
        <v>35241</v>
      </c>
      <c r="L1355" s="87">
        <v>13860</v>
      </c>
      <c r="M1355" s="22" t="s">
        <v>9394</v>
      </c>
      <c r="N1355" s="22" t="s">
        <v>9338</v>
      </c>
      <c r="O1355" s="88">
        <v>35764</v>
      </c>
      <c r="P1355" s="22" t="s">
        <v>9395</v>
      </c>
      <c r="Q1355" s="89"/>
      <c r="R1355" s="89"/>
      <c r="S1355" s="89"/>
      <c r="T1355" s="89"/>
      <c r="U1355" s="89">
        <v>5717.7162965191874</v>
      </c>
      <c r="V1355" s="90">
        <v>0</v>
      </c>
      <c r="W1355" s="89">
        <v>0</v>
      </c>
      <c r="X1355" s="96">
        <v>1997</v>
      </c>
      <c r="Y1355" s="22" t="s">
        <v>6742</v>
      </c>
      <c r="Z1355" s="22" t="s">
        <v>6712</v>
      </c>
      <c r="AA1355" s="22" t="s">
        <v>6713</v>
      </c>
      <c r="AB1355" s="22" t="s">
        <v>6803</v>
      </c>
      <c r="AC1355" s="22"/>
      <c r="AD1355" s="92" t="s">
        <v>6715</v>
      </c>
      <c r="AE1355" s="93">
        <v>0</v>
      </c>
      <c r="AF1355" s="22" t="s">
        <v>8705</v>
      </c>
      <c r="AG1355" s="94">
        <v>35764</v>
      </c>
      <c r="AH1355" s="245">
        <v>42004</v>
      </c>
      <c r="AI1355" s="94">
        <v>42004</v>
      </c>
      <c r="AJ1355" s="94">
        <v>42005</v>
      </c>
      <c r="AK1355" s="22"/>
    </row>
    <row r="1356" spans="1:37" x14ac:dyDescent="0.25">
      <c r="A1356" t="str">
        <f t="shared" si="21"/>
        <v>AF00326</v>
      </c>
      <c r="B1356" s="16" t="s">
        <v>3437</v>
      </c>
      <c r="C1356" s="227" t="s">
        <v>3472</v>
      </c>
      <c r="D1356" s="231" t="s">
        <v>941</v>
      </c>
      <c r="E1356" s="22" t="s">
        <v>9391</v>
      </c>
      <c r="F1356" s="22" t="s">
        <v>9396</v>
      </c>
      <c r="G1356" s="22"/>
      <c r="H1356" s="84">
        <v>186</v>
      </c>
      <c r="I1356" s="85" t="s">
        <v>8703</v>
      </c>
      <c r="J1356" s="22" t="s">
        <v>9393</v>
      </c>
      <c r="K1356" s="86">
        <v>35241</v>
      </c>
      <c r="L1356" s="87">
        <v>13860</v>
      </c>
      <c r="M1356" s="22" t="s">
        <v>9394</v>
      </c>
      <c r="N1356" s="22" t="s">
        <v>9338</v>
      </c>
      <c r="O1356" s="88">
        <v>35764</v>
      </c>
      <c r="P1356" s="22" t="s">
        <v>9395</v>
      </c>
      <c r="Q1356" s="89"/>
      <c r="R1356" s="89"/>
      <c r="S1356" s="89"/>
      <c r="T1356" s="89"/>
      <c r="U1356" s="89">
        <v>5717.7162965191874</v>
      </c>
      <c r="V1356" s="90">
        <v>0</v>
      </c>
      <c r="W1356" s="89">
        <v>0</v>
      </c>
      <c r="X1356" s="96">
        <v>1997</v>
      </c>
      <c r="Y1356" s="22" t="s">
        <v>6742</v>
      </c>
      <c r="Z1356" s="22" t="s">
        <v>6712</v>
      </c>
      <c r="AA1356" s="22" t="s">
        <v>6713</v>
      </c>
      <c r="AB1356" s="22" t="s">
        <v>6803</v>
      </c>
      <c r="AC1356" s="22"/>
      <c r="AD1356" s="92" t="s">
        <v>6715</v>
      </c>
      <c r="AE1356" s="93">
        <v>0</v>
      </c>
      <c r="AF1356" s="22" t="s">
        <v>8705</v>
      </c>
      <c r="AG1356" s="94">
        <v>35764</v>
      </c>
      <c r="AH1356" s="245">
        <v>42004</v>
      </c>
      <c r="AI1356" s="94">
        <v>42004</v>
      </c>
      <c r="AJ1356" s="94">
        <v>42005</v>
      </c>
      <c r="AK1356" s="22"/>
    </row>
    <row r="1357" spans="1:37" x14ac:dyDescent="0.25">
      <c r="A1357" t="str">
        <f t="shared" si="21"/>
        <v>AF00334</v>
      </c>
      <c r="B1357" s="16" t="s">
        <v>3437</v>
      </c>
      <c r="C1357" s="227" t="s">
        <v>621</v>
      </c>
      <c r="D1357" s="231" t="s">
        <v>941</v>
      </c>
      <c r="E1357" s="22" t="s">
        <v>9391</v>
      </c>
      <c r="F1357" s="22" t="s">
        <v>9397</v>
      </c>
      <c r="G1357" s="22"/>
      <c r="H1357" s="84">
        <v>186</v>
      </c>
      <c r="I1357" s="85" t="s">
        <v>8703</v>
      </c>
      <c r="J1357" s="22" t="s">
        <v>9393</v>
      </c>
      <c r="K1357" s="86">
        <v>35241</v>
      </c>
      <c r="L1357" s="87">
        <v>14500</v>
      </c>
      <c r="M1357" s="22" t="s">
        <v>9394</v>
      </c>
      <c r="N1357" s="22" t="s">
        <v>9338</v>
      </c>
      <c r="O1357" s="88">
        <v>35764</v>
      </c>
      <c r="P1357" s="22" t="s">
        <v>9395</v>
      </c>
      <c r="Q1357" s="89"/>
      <c r="R1357" s="89"/>
      <c r="S1357" s="89"/>
      <c r="T1357" s="89"/>
      <c r="U1357" s="89">
        <v>5981.7378282487898</v>
      </c>
      <c r="V1357" s="90">
        <v>0</v>
      </c>
      <c r="W1357" s="89">
        <v>0</v>
      </c>
      <c r="X1357" s="96">
        <v>1997</v>
      </c>
      <c r="Y1357" s="22" t="s">
        <v>6742</v>
      </c>
      <c r="Z1357" s="22" t="s">
        <v>6712</v>
      </c>
      <c r="AA1357" s="22" t="s">
        <v>6713</v>
      </c>
      <c r="AB1357" s="22" t="s">
        <v>6803</v>
      </c>
      <c r="AC1357" s="22"/>
      <c r="AD1357" s="92" t="s">
        <v>6715</v>
      </c>
      <c r="AE1357" s="93">
        <v>0</v>
      </c>
      <c r="AF1357" s="22" t="s">
        <v>8705</v>
      </c>
      <c r="AG1357" s="94">
        <v>35764</v>
      </c>
      <c r="AH1357" s="245">
        <v>42004</v>
      </c>
      <c r="AI1357" s="94">
        <v>42004</v>
      </c>
      <c r="AJ1357" s="94">
        <v>42005</v>
      </c>
      <c r="AK1357" s="22"/>
    </row>
    <row r="1358" spans="1:37" x14ac:dyDescent="0.25">
      <c r="A1358" t="str">
        <f t="shared" si="21"/>
        <v>AF02027</v>
      </c>
      <c r="B1358" s="16" t="s">
        <v>3437</v>
      </c>
      <c r="C1358" s="227" t="s">
        <v>639</v>
      </c>
      <c r="D1358" s="231" t="s">
        <v>941</v>
      </c>
      <c r="E1358" s="22"/>
      <c r="F1358" s="22"/>
      <c r="G1358" s="22"/>
      <c r="H1358" s="84">
        <v>209</v>
      </c>
      <c r="I1358" s="117" t="s">
        <v>8703</v>
      </c>
      <c r="J1358" s="22" t="s">
        <v>9398</v>
      </c>
      <c r="K1358" s="86">
        <v>35552</v>
      </c>
      <c r="L1358" s="87">
        <v>16500</v>
      </c>
      <c r="M1358" s="22" t="s">
        <v>9399</v>
      </c>
      <c r="N1358" s="22" t="s">
        <v>9338</v>
      </c>
      <c r="O1358" s="88">
        <v>35764</v>
      </c>
      <c r="P1358" s="22" t="s">
        <v>9400</v>
      </c>
      <c r="Q1358" s="89">
        <v>33000</v>
      </c>
      <c r="R1358" s="89"/>
      <c r="S1358" s="89" t="s">
        <v>6726</v>
      </c>
      <c r="T1358" s="89"/>
      <c r="U1358" s="89">
        <v>6806.8051149037947</v>
      </c>
      <c r="V1358" s="90">
        <v>0</v>
      </c>
      <c r="W1358" s="89">
        <v>0</v>
      </c>
      <c r="X1358" s="96">
        <v>1997</v>
      </c>
      <c r="Y1358" s="22" t="s">
        <v>6742</v>
      </c>
      <c r="Z1358" s="22" t="s">
        <v>6712</v>
      </c>
      <c r="AA1358" s="22" t="s">
        <v>6713</v>
      </c>
      <c r="AB1358" s="22" t="s">
        <v>6714</v>
      </c>
      <c r="AC1358" s="22"/>
      <c r="AD1358" s="92" t="s">
        <v>6715</v>
      </c>
      <c r="AE1358" s="93">
        <v>0</v>
      </c>
      <c r="AF1358" s="22" t="s">
        <v>8705</v>
      </c>
      <c r="AG1358" s="94">
        <v>35764</v>
      </c>
      <c r="AH1358" s="245">
        <v>42004</v>
      </c>
      <c r="AI1358" s="94">
        <v>42004</v>
      </c>
      <c r="AJ1358" s="94">
        <v>42005</v>
      </c>
      <c r="AK1358" s="22"/>
    </row>
    <row r="1359" spans="1:37" x14ac:dyDescent="0.25">
      <c r="A1359" t="str">
        <f t="shared" si="21"/>
        <v>AF02023</v>
      </c>
      <c r="B1359" s="16" t="s">
        <v>3437</v>
      </c>
      <c r="C1359" s="227" t="s">
        <v>638</v>
      </c>
      <c r="D1359" s="231" t="s">
        <v>941</v>
      </c>
      <c r="E1359" s="22"/>
      <c r="F1359" s="22"/>
      <c r="G1359" s="22"/>
      <c r="H1359" s="84">
        <v>214</v>
      </c>
      <c r="I1359" s="117" t="s">
        <v>8703</v>
      </c>
      <c r="J1359" s="22" t="s">
        <v>9401</v>
      </c>
      <c r="K1359" s="86">
        <v>35587</v>
      </c>
      <c r="L1359" s="87">
        <v>6800</v>
      </c>
      <c r="M1359" s="22" t="s">
        <v>6740</v>
      </c>
      <c r="N1359" s="22" t="s">
        <v>9338</v>
      </c>
      <c r="O1359" s="88">
        <v>35764</v>
      </c>
      <c r="P1359" s="22" t="s">
        <v>9402</v>
      </c>
      <c r="Q1359" s="89">
        <v>6800</v>
      </c>
      <c r="R1359" s="89"/>
      <c r="S1359" s="89" t="s">
        <v>6726</v>
      </c>
      <c r="T1359" s="89"/>
      <c r="U1359" s="89">
        <v>2805.2287746270181</v>
      </c>
      <c r="V1359" s="90">
        <v>0</v>
      </c>
      <c r="W1359" s="89">
        <v>0</v>
      </c>
      <c r="X1359" s="96">
        <v>1997</v>
      </c>
      <c r="Y1359" s="22" t="s">
        <v>6742</v>
      </c>
      <c r="Z1359" s="22" t="s">
        <v>6712</v>
      </c>
      <c r="AA1359" s="22" t="s">
        <v>6713</v>
      </c>
      <c r="AB1359" s="22" t="s">
        <v>6714</v>
      </c>
      <c r="AC1359" s="22"/>
      <c r="AD1359" s="92" t="s">
        <v>6715</v>
      </c>
      <c r="AE1359" s="93">
        <v>0</v>
      </c>
      <c r="AF1359" s="22" t="s">
        <v>8705</v>
      </c>
      <c r="AG1359" s="94">
        <v>35764</v>
      </c>
      <c r="AH1359" s="245">
        <v>42004</v>
      </c>
      <c r="AI1359" s="94">
        <v>42004</v>
      </c>
      <c r="AJ1359" s="94">
        <v>42005</v>
      </c>
      <c r="AK1359" s="22"/>
    </row>
    <row r="1360" spans="1:37" x14ac:dyDescent="0.25">
      <c r="A1360" t="str">
        <f t="shared" si="21"/>
        <v>AF02024</v>
      </c>
      <c r="B1360" s="16" t="s">
        <v>3437</v>
      </c>
      <c r="C1360" s="227" t="s">
        <v>3473</v>
      </c>
      <c r="D1360" s="231" t="s">
        <v>941</v>
      </c>
      <c r="E1360" s="22"/>
      <c r="F1360" s="22"/>
      <c r="G1360" s="22"/>
      <c r="H1360" s="84">
        <v>220</v>
      </c>
      <c r="I1360" s="117" t="s">
        <v>8703</v>
      </c>
      <c r="J1360" s="22" t="s">
        <v>9403</v>
      </c>
      <c r="K1360" s="86">
        <v>35615</v>
      </c>
      <c r="L1360" s="87">
        <v>29460</v>
      </c>
      <c r="M1360" s="22" t="s">
        <v>6729</v>
      </c>
      <c r="N1360" s="22" t="s">
        <v>9338</v>
      </c>
      <c r="O1360" s="88">
        <v>35642</v>
      </c>
      <c r="P1360" s="22" t="s">
        <v>9404</v>
      </c>
      <c r="Q1360" s="89">
        <v>29460</v>
      </c>
      <c r="R1360" s="89"/>
      <c r="S1360" s="89"/>
      <c r="T1360" s="89"/>
      <c r="U1360" s="89">
        <v>29460</v>
      </c>
      <c r="V1360" s="90">
        <v>0</v>
      </c>
      <c r="W1360" s="89">
        <v>0</v>
      </c>
      <c r="X1360" s="96">
        <v>1997</v>
      </c>
      <c r="Y1360" s="22" t="s">
        <v>6711</v>
      </c>
      <c r="Z1360" s="22" t="s">
        <v>6712</v>
      </c>
      <c r="AA1360" s="22" t="s">
        <v>6713</v>
      </c>
      <c r="AB1360" s="22" t="s">
        <v>6714</v>
      </c>
      <c r="AC1360" s="22"/>
      <c r="AD1360" s="92" t="s">
        <v>6715</v>
      </c>
      <c r="AE1360" s="93">
        <v>0</v>
      </c>
      <c r="AF1360" s="22" t="s">
        <v>8705</v>
      </c>
      <c r="AG1360" s="94">
        <v>35642</v>
      </c>
      <c r="AH1360" s="245">
        <v>42004</v>
      </c>
      <c r="AI1360" s="94">
        <v>42004</v>
      </c>
      <c r="AJ1360" s="94">
        <v>42005</v>
      </c>
      <c r="AK1360" s="22"/>
    </row>
    <row r="1361" spans="1:37" x14ac:dyDescent="0.25">
      <c r="A1361" t="str">
        <f t="shared" si="21"/>
        <v>AF02028</v>
      </c>
      <c r="B1361" s="16" t="s">
        <v>3437</v>
      </c>
      <c r="C1361" s="227" t="s">
        <v>3474</v>
      </c>
      <c r="D1361" s="231" t="s">
        <v>941</v>
      </c>
      <c r="E1361" s="22"/>
      <c r="F1361" s="22"/>
      <c r="G1361" s="22"/>
      <c r="H1361" s="84">
        <v>226</v>
      </c>
      <c r="I1361" s="117" t="s">
        <v>8703</v>
      </c>
      <c r="J1361" s="22" t="s">
        <v>9405</v>
      </c>
      <c r="K1361" s="86">
        <v>35654</v>
      </c>
      <c r="L1361" s="87">
        <v>20700</v>
      </c>
      <c r="M1361" s="22" t="s">
        <v>6709</v>
      </c>
      <c r="N1361" s="22" t="s">
        <v>9338</v>
      </c>
      <c r="O1361" s="88">
        <v>35673</v>
      </c>
      <c r="P1361" s="22" t="s">
        <v>9406</v>
      </c>
      <c r="Q1361" s="89">
        <v>20700</v>
      </c>
      <c r="R1361" s="89"/>
      <c r="S1361" s="89" t="s">
        <v>6726</v>
      </c>
      <c r="T1361" s="89"/>
      <c r="U1361" s="89">
        <v>20700</v>
      </c>
      <c r="V1361" s="90">
        <v>0</v>
      </c>
      <c r="W1361" s="89">
        <v>0</v>
      </c>
      <c r="X1361" s="96">
        <v>1997</v>
      </c>
      <c r="Y1361" s="22" t="s">
        <v>6731</v>
      </c>
      <c r="Z1361" s="22" t="s">
        <v>6712</v>
      </c>
      <c r="AA1361" s="22" t="s">
        <v>6713</v>
      </c>
      <c r="AB1361" s="22" t="s">
        <v>6714</v>
      </c>
      <c r="AC1361" s="22"/>
      <c r="AD1361" s="92" t="s">
        <v>6715</v>
      </c>
      <c r="AE1361" s="93">
        <v>0</v>
      </c>
      <c r="AF1361" s="22" t="s">
        <v>8705</v>
      </c>
      <c r="AG1361" s="94">
        <v>35673</v>
      </c>
      <c r="AH1361" s="245">
        <v>42004</v>
      </c>
      <c r="AI1361" s="94">
        <v>42004</v>
      </c>
      <c r="AJ1361" s="94">
        <v>42005</v>
      </c>
      <c r="AK1361" s="22"/>
    </row>
    <row r="1362" spans="1:37" x14ac:dyDescent="0.25">
      <c r="A1362" t="str">
        <f t="shared" si="21"/>
        <v>BC00751</v>
      </c>
      <c r="B1362" s="16" t="s">
        <v>3437</v>
      </c>
      <c r="C1362" s="227" t="s">
        <v>3475</v>
      </c>
      <c r="D1362" s="16" t="s">
        <v>3077</v>
      </c>
      <c r="E1362" s="22"/>
      <c r="F1362" s="22"/>
      <c r="G1362" s="22"/>
      <c r="H1362" s="84">
        <v>3421</v>
      </c>
      <c r="I1362" s="117" t="s">
        <v>8706</v>
      </c>
      <c r="J1362" s="22" t="s">
        <v>9407</v>
      </c>
      <c r="K1362" s="86">
        <v>35713</v>
      </c>
      <c r="L1362" s="87">
        <v>375</v>
      </c>
      <c r="M1362" s="22" t="s">
        <v>6756</v>
      </c>
      <c r="N1362" s="22" t="s">
        <v>9338</v>
      </c>
      <c r="O1362" s="88">
        <v>35734</v>
      </c>
      <c r="P1362" s="22" t="s">
        <v>9408</v>
      </c>
      <c r="Q1362" s="89"/>
      <c r="R1362" s="89"/>
      <c r="S1362" s="89"/>
      <c r="T1362" s="89"/>
      <c r="U1362" s="89">
        <v>375</v>
      </c>
      <c r="V1362" s="90">
        <v>0</v>
      </c>
      <c r="W1362" s="89">
        <v>0</v>
      </c>
      <c r="X1362" s="96">
        <v>1997</v>
      </c>
      <c r="Y1362" s="22" t="s">
        <v>6873</v>
      </c>
      <c r="Z1362" s="22" t="s">
        <v>6712</v>
      </c>
      <c r="AA1362" s="22" t="s">
        <v>7223</v>
      </c>
      <c r="AB1362" s="22" t="s">
        <v>6714</v>
      </c>
      <c r="AC1362" s="22"/>
      <c r="AD1362" s="92" t="s">
        <v>6715</v>
      </c>
      <c r="AE1362" s="93">
        <v>0</v>
      </c>
      <c r="AF1362" s="22" t="s">
        <v>6850</v>
      </c>
      <c r="AG1362" s="94">
        <v>35734</v>
      </c>
      <c r="AH1362" s="245">
        <v>42004</v>
      </c>
      <c r="AI1362" s="94">
        <v>42004</v>
      </c>
      <c r="AJ1362" s="94">
        <v>42005</v>
      </c>
      <c r="AK1362" s="22"/>
    </row>
    <row r="1363" spans="1:37" x14ac:dyDescent="0.25">
      <c r="A1363" t="str">
        <f t="shared" si="21"/>
        <v>BC00754</v>
      </c>
      <c r="B1363" s="16" t="s">
        <v>3437</v>
      </c>
      <c r="C1363" s="227" t="s">
        <v>3476</v>
      </c>
      <c r="D1363" s="16" t="s">
        <v>3077</v>
      </c>
      <c r="E1363" s="22"/>
      <c r="F1363" s="22"/>
      <c r="G1363" s="22"/>
      <c r="H1363" s="84">
        <v>3421</v>
      </c>
      <c r="I1363" s="117" t="s">
        <v>8706</v>
      </c>
      <c r="J1363" s="22" t="s">
        <v>9407</v>
      </c>
      <c r="K1363" s="86">
        <v>35713</v>
      </c>
      <c r="L1363" s="87">
        <v>375</v>
      </c>
      <c r="M1363" s="22" t="s">
        <v>6756</v>
      </c>
      <c r="N1363" s="22" t="s">
        <v>9338</v>
      </c>
      <c r="O1363" s="88">
        <v>35734</v>
      </c>
      <c r="P1363" s="22" t="s">
        <v>9408</v>
      </c>
      <c r="Q1363" s="89"/>
      <c r="R1363" s="89"/>
      <c r="S1363" s="89"/>
      <c r="T1363" s="89"/>
      <c r="U1363" s="89">
        <v>375</v>
      </c>
      <c r="V1363" s="90">
        <v>0</v>
      </c>
      <c r="W1363" s="89">
        <v>0</v>
      </c>
      <c r="X1363" s="96">
        <v>1997</v>
      </c>
      <c r="Y1363" s="22" t="s">
        <v>6873</v>
      </c>
      <c r="Z1363" s="22" t="s">
        <v>6712</v>
      </c>
      <c r="AA1363" s="22" t="s">
        <v>7223</v>
      </c>
      <c r="AB1363" s="22" t="s">
        <v>6714</v>
      </c>
      <c r="AC1363" s="22"/>
      <c r="AD1363" s="92" t="s">
        <v>6715</v>
      </c>
      <c r="AE1363" s="93">
        <v>0</v>
      </c>
      <c r="AF1363" s="22" t="s">
        <v>6850</v>
      </c>
      <c r="AG1363" s="94">
        <v>35734</v>
      </c>
      <c r="AH1363" s="245">
        <v>42004</v>
      </c>
      <c r="AI1363" s="94">
        <v>42004</v>
      </c>
      <c r="AJ1363" s="94">
        <v>42005</v>
      </c>
      <c r="AK1363" s="22"/>
    </row>
    <row r="1364" spans="1:37" x14ac:dyDescent="0.25">
      <c r="A1364" t="str">
        <f t="shared" si="21"/>
        <v>AF01400</v>
      </c>
      <c r="B1364" s="16" t="s">
        <v>3437</v>
      </c>
      <c r="C1364" s="227" t="s">
        <v>3477</v>
      </c>
      <c r="D1364" s="16" t="s">
        <v>3128</v>
      </c>
      <c r="E1364" s="22"/>
      <c r="F1364" s="22" t="s">
        <v>9409</v>
      </c>
      <c r="G1364" s="22"/>
      <c r="H1364" s="84">
        <v>3487</v>
      </c>
      <c r="I1364" s="117" t="s">
        <v>8706</v>
      </c>
      <c r="J1364" s="22" t="s">
        <v>9410</v>
      </c>
      <c r="K1364" s="86">
        <v>35724</v>
      </c>
      <c r="L1364" s="87">
        <v>902</v>
      </c>
      <c r="M1364" s="22" t="s">
        <v>6721</v>
      </c>
      <c r="N1364" s="22" t="s">
        <v>9338</v>
      </c>
      <c r="O1364" s="88">
        <v>35734</v>
      </c>
      <c r="P1364" s="22" t="s">
        <v>9411</v>
      </c>
      <c r="Q1364" s="89">
        <v>9020</v>
      </c>
      <c r="R1364" s="89"/>
      <c r="S1364" s="89" t="s">
        <v>6726</v>
      </c>
      <c r="T1364" s="89"/>
      <c r="U1364" s="89">
        <v>902</v>
      </c>
      <c r="V1364" s="90">
        <v>0</v>
      </c>
      <c r="W1364" s="89">
        <v>0</v>
      </c>
      <c r="X1364" s="96">
        <v>1997</v>
      </c>
      <c r="Y1364" s="22" t="s">
        <v>6873</v>
      </c>
      <c r="Z1364" s="22" t="s">
        <v>6712</v>
      </c>
      <c r="AA1364" s="22" t="s">
        <v>6713</v>
      </c>
      <c r="AB1364" s="22" t="s">
        <v>6714</v>
      </c>
      <c r="AC1364" s="22"/>
      <c r="AD1364" s="92" t="s">
        <v>6715</v>
      </c>
      <c r="AE1364" s="93">
        <v>0</v>
      </c>
      <c r="AF1364" s="22" t="s">
        <v>8711</v>
      </c>
      <c r="AG1364" s="94">
        <v>35734</v>
      </c>
      <c r="AH1364" s="245">
        <v>42004</v>
      </c>
      <c r="AI1364" s="94">
        <v>42004</v>
      </c>
      <c r="AJ1364" s="94">
        <v>42005</v>
      </c>
      <c r="AK1364" s="22"/>
    </row>
    <row r="1365" spans="1:37" x14ac:dyDescent="0.25">
      <c r="A1365" t="str">
        <f t="shared" si="21"/>
        <v>AF01394</v>
      </c>
      <c r="B1365" s="16" t="s">
        <v>3437</v>
      </c>
      <c r="C1365" s="227" t="s">
        <v>3478</v>
      </c>
      <c r="D1365" s="16" t="s">
        <v>3128</v>
      </c>
      <c r="E1365" s="22"/>
      <c r="F1365" s="22" t="s">
        <v>9409</v>
      </c>
      <c r="G1365" s="22"/>
      <c r="H1365" s="84">
        <v>3487</v>
      </c>
      <c r="I1365" s="117" t="s">
        <v>8706</v>
      </c>
      <c r="J1365" s="22" t="s">
        <v>9410</v>
      </c>
      <c r="K1365" s="86">
        <v>35724</v>
      </c>
      <c r="L1365" s="87">
        <v>902</v>
      </c>
      <c r="M1365" s="22" t="s">
        <v>6721</v>
      </c>
      <c r="N1365" s="22" t="s">
        <v>9338</v>
      </c>
      <c r="O1365" s="88">
        <v>35734</v>
      </c>
      <c r="P1365" s="22" t="s">
        <v>9411</v>
      </c>
      <c r="Q1365" s="89"/>
      <c r="R1365" s="89"/>
      <c r="S1365" s="89"/>
      <c r="T1365" s="89"/>
      <c r="U1365" s="89">
        <v>902</v>
      </c>
      <c r="V1365" s="90">
        <v>0</v>
      </c>
      <c r="W1365" s="89">
        <v>0</v>
      </c>
      <c r="X1365" s="96">
        <v>1997</v>
      </c>
      <c r="Y1365" s="22" t="s">
        <v>6873</v>
      </c>
      <c r="Z1365" s="22" t="s">
        <v>6712</v>
      </c>
      <c r="AA1365" s="22" t="s">
        <v>6713</v>
      </c>
      <c r="AB1365" s="22" t="s">
        <v>6714</v>
      </c>
      <c r="AC1365" s="22"/>
      <c r="AD1365" s="92" t="s">
        <v>6715</v>
      </c>
      <c r="AE1365" s="93">
        <v>0</v>
      </c>
      <c r="AF1365" s="22" t="s">
        <v>8711</v>
      </c>
      <c r="AG1365" s="94">
        <v>35734</v>
      </c>
      <c r="AH1365" s="245">
        <v>42004</v>
      </c>
      <c r="AI1365" s="94">
        <v>42004</v>
      </c>
      <c r="AJ1365" s="94">
        <v>42005</v>
      </c>
      <c r="AK1365" s="22"/>
    </row>
    <row r="1366" spans="1:37" x14ac:dyDescent="0.25">
      <c r="A1366" t="str">
        <f t="shared" si="21"/>
        <v>AF01668</v>
      </c>
      <c r="B1366" s="16" t="s">
        <v>3437</v>
      </c>
      <c r="C1366" s="227" t="s">
        <v>3479</v>
      </c>
      <c r="D1366" s="16" t="s">
        <v>3128</v>
      </c>
      <c r="E1366" s="22"/>
      <c r="F1366" s="22" t="s">
        <v>9409</v>
      </c>
      <c r="G1366" s="22"/>
      <c r="H1366" s="84">
        <v>3487</v>
      </c>
      <c r="I1366" s="117" t="s">
        <v>8706</v>
      </c>
      <c r="J1366" s="22" t="s">
        <v>9410</v>
      </c>
      <c r="K1366" s="86">
        <v>35724</v>
      </c>
      <c r="L1366" s="87">
        <v>902</v>
      </c>
      <c r="M1366" s="22" t="s">
        <v>6721</v>
      </c>
      <c r="N1366" s="22" t="s">
        <v>9338</v>
      </c>
      <c r="O1366" s="88">
        <v>35734</v>
      </c>
      <c r="P1366" s="22" t="s">
        <v>9411</v>
      </c>
      <c r="Q1366" s="89"/>
      <c r="R1366" s="89"/>
      <c r="S1366" s="89"/>
      <c r="T1366" s="89"/>
      <c r="U1366" s="89">
        <v>902</v>
      </c>
      <c r="V1366" s="90">
        <v>0</v>
      </c>
      <c r="W1366" s="89">
        <v>0</v>
      </c>
      <c r="X1366" s="96">
        <v>1997</v>
      </c>
      <c r="Y1366" s="22" t="s">
        <v>6873</v>
      </c>
      <c r="Z1366" s="22" t="s">
        <v>6712</v>
      </c>
      <c r="AA1366" s="22" t="s">
        <v>6713</v>
      </c>
      <c r="AB1366" s="22" t="s">
        <v>6714</v>
      </c>
      <c r="AC1366" s="22"/>
      <c r="AD1366" s="92" t="s">
        <v>6715</v>
      </c>
      <c r="AE1366" s="93">
        <v>0</v>
      </c>
      <c r="AF1366" s="22" t="s">
        <v>8711</v>
      </c>
      <c r="AG1366" s="94">
        <v>35734</v>
      </c>
      <c r="AH1366" s="245">
        <v>42004</v>
      </c>
      <c r="AI1366" s="94">
        <v>42004</v>
      </c>
      <c r="AJ1366" s="94">
        <v>42005</v>
      </c>
      <c r="AK1366" s="22"/>
    </row>
    <row r="1367" spans="1:37" x14ac:dyDescent="0.25">
      <c r="A1367" t="str">
        <f t="shared" si="21"/>
        <v>AF01653</v>
      </c>
      <c r="B1367" s="16" t="s">
        <v>3437</v>
      </c>
      <c r="C1367" s="227" t="s">
        <v>3480</v>
      </c>
      <c r="D1367" s="16" t="s">
        <v>3128</v>
      </c>
      <c r="E1367" s="22"/>
      <c r="F1367" s="22" t="s">
        <v>9409</v>
      </c>
      <c r="G1367" s="22"/>
      <c r="H1367" s="84">
        <v>3487</v>
      </c>
      <c r="I1367" s="117" t="s">
        <v>8706</v>
      </c>
      <c r="J1367" s="22" t="s">
        <v>9410</v>
      </c>
      <c r="K1367" s="86">
        <v>35724</v>
      </c>
      <c r="L1367" s="87">
        <v>902</v>
      </c>
      <c r="M1367" s="22" t="s">
        <v>6721</v>
      </c>
      <c r="N1367" s="22" t="s">
        <v>9338</v>
      </c>
      <c r="O1367" s="88">
        <v>35734</v>
      </c>
      <c r="P1367" s="22" t="s">
        <v>9411</v>
      </c>
      <c r="Q1367" s="89"/>
      <c r="R1367" s="89"/>
      <c r="S1367" s="89"/>
      <c r="T1367" s="89"/>
      <c r="U1367" s="89">
        <v>902</v>
      </c>
      <c r="V1367" s="90">
        <v>0</v>
      </c>
      <c r="W1367" s="89">
        <v>0</v>
      </c>
      <c r="X1367" s="96">
        <v>1997</v>
      </c>
      <c r="Y1367" s="22" t="s">
        <v>6873</v>
      </c>
      <c r="Z1367" s="22" t="s">
        <v>6712</v>
      </c>
      <c r="AA1367" s="22" t="s">
        <v>6713</v>
      </c>
      <c r="AB1367" s="22" t="s">
        <v>6714</v>
      </c>
      <c r="AC1367" s="22"/>
      <c r="AD1367" s="92" t="s">
        <v>6715</v>
      </c>
      <c r="AE1367" s="93">
        <v>0</v>
      </c>
      <c r="AF1367" s="22" t="s">
        <v>8711</v>
      </c>
      <c r="AG1367" s="94">
        <v>35734</v>
      </c>
      <c r="AH1367" s="245">
        <v>42004</v>
      </c>
      <c r="AI1367" s="94">
        <v>42004</v>
      </c>
      <c r="AJ1367" s="94">
        <v>42005</v>
      </c>
      <c r="AK1367" s="22"/>
    </row>
    <row r="1368" spans="1:37" x14ac:dyDescent="0.25">
      <c r="A1368" t="str">
        <f t="shared" si="21"/>
        <v>AF01378</v>
      </c>
      <c r="B1368" s="16" t="s">
        <v>3437</v>
      </c>
      <c r="C1368" s="227" t="s">
        <v>3481</v>
      </c>
      <c r="D1368" s="16" t="s">
        <v>3128</v>
      </c>
      <c r="E1368" s="22"/>
      <c r="F1368" s="22" t="s">
        <v>9409</v>
      </c>
      <c r="G1368" s="22"/>
      <c r="H1368" s="84">
        <v>3487</v>
      </c>
      <c r="I1368" s="117" t="s">
        <v>8706</v>
      </c>
      <c r="J1368" s="22" t="s">
        <v>9410</v>
      </c>
      <c r="K1368" s="86">
        <v>35724</v>
      </c>
      <c r="L1368" s="87">
        <v>902</v>
      </c>
      <c r="M1368" s="22" t="s">
        <v>6721</v>
      </c>
      <c r="N1368" s="22" t="s">
        <v>9338</v>
      </c>
      <c r="O1368" s="88">
        <v>35734</v>
      </c>
      <c r="P1368" s="22" t="s">
        <v>9411</v>
      </c>
      <c r="Q1368" s="89"/>
      <c r="R1368" s="89"/>
      <c r="S1368" s="89"/>
      <c r="T1368" s="89"/>
      <c r="U1368" s="89">
        <v>902</v>
      </c>
      <c r="V1368" s="90">
        <v>0</v>
      </c>
      <c r="W1368" s="89">
        <v>0</v>
      </c>
      <c r="X1368" s="96">
        <v>1997</v>
      </c>
      <c r="Y1368" s="22" t="s">
        <v>6873</v>
      </c>
      <c r="Z1368" s="22" t="s">
        <v>6712</v>
      </c>
      <c r="AA1368" s="22" t="s">
        <v>6713</v>
      </c>
      <c r="AB1368" s="22" t="s">
        <v>6714</v>
      </c>
      <c r="AC1368" s="22"/>
      <c r="AD1368" s="92" t="s">
        <v>6715</v>
      </c>
      <c r="AE1368" s="93">
        <v>0</v>
      </c>
      <c r="AF1368" s="22" t="s">
        <v>8711</v>
      </c>
      <c r="AG1368" s="94">
        <v>35734</v>
      </c>
      <c r="AH1368" s="245">
        <v>42004</v>
      </c>
      <c r="AI1368" s="94">
        <v>42004</v>
      </c>
      <c r="AJ1368" s="94">
        <v>42005</v>
      </c>
      <c r="AK1368" s="22"/>
    </row>
    <row r="1369" spans="1:37" x14ac:dyDescent="0.25">
      <c r="A1369" t="str">
        <f t="shared" si="21"/>
        <v>AF01673</v>
      </c>
      <c r="B1369" s="16" t="s">
        <v>3437</v>
      </c>
      <c r="C1369" s="227" t="s">
        <v>3482</v>
      </c>
      <c r="D1369" s="16" t="s">
        <v>3128</v>
      </c>
      <c r="E1369" s="22"/>
      <c r="F1369" s="22" t="s">
        <v>9409</v>
      </c>
      <c r="G1369" s="22"/>
      <c r="H1369" s="84">
        <v>3487</v>
      </c>
      <c r="I1369" s="117" t="s">
        <v>8706</v>
      </c>
      <c r="J1369" s="22" t="s">
        <v>9410</v>
      </c>
      <c r="K1369" s="86">
        <v>35724</v>
      </c>
      <c r="L1369" s="87">
        <v>902</v>
      </c>
      <c r="M1369" s="22" t="s">
        <v>6721</v>
      </c>
      <c r="N1369" s="22" t="s">
        <v>9338</v>
      </c>
      <c r="O1369" s="88">
        <v>35734</v>
      </c>
      <c r="P1369" s="22" t="s">
        <v>9411</v>
      </c>
      <c r="Q1369" s="89"/>
      <c r="R1369" s="89"/>
      <c r="S1369" s="89"/>
      <c r="T1369" s="89"/>
      <c r="U1369" s="89">
        <v>902</v>
      </c>
      <c r="V1369" s="90">
        <v>0</v>
      </c>
      <c r="W1369" s="89">
        <v>0</v>
      </c>
      <c r="X1369" s="96">
        <v>1997</v>
      </c>
      <c r="Y1369" s="22" t="s">
        <v>6873</v>
      </c>
      <c r="Z1369" s="22" t="s">
        <v>6712</v>
      </c>
      <c r="AA1369" s="22" t="s">
        <v>6713</v>
      </c>
      <c r="AB1369" s="22" t="s">
        <v>6714</v>
      </c>
      <c r="AC1369" s="22"/>
      <c r="AD1369" s="92" t="s">
        <v>6715</v>
      </c>
      <c r="AE1369" s="93">
        <v>0</v>
      </c>
      <c r="AF1369" s="22" t="s">
        <v>8711</v>
      </c>
      <c r="AG1369" s="94">
        <v>35734</v>
      </c>
      <c r="AH1369" s="245">
        <v>42004</v>
      </c>
      <c r="AI1369" s="94">
        <v>42004</v>
      </c>
      <c r="AJ1369" s="94">
        <v>42005</v>
      </c>
      <c r="AK1369" s="22"/>
    </row>
    <row r="1370" spans="1:37" x14ac:dyDescent="0.25">
      <c r="A1370" t="str">
        <f t="shared" si="21"/>
        <v>AF01833</v>
      </c>
      <c r="B1370" s="16" t="s">
        <v>3437</v>
      </c>
      <c r="C1370" s="227" t="s">
        <v>3483</v>
      </c>
      <c r="D1370" s="16" t="s">
        <v>3128</v>
      </c>
      <c r="E1370" s="22"/>
      <c r="F1370" s="22" t="s">
        <v>9409</v>
      </c>
      <c r="G1370" s="22"/>
      <c r="H1370" s="84">
        <v>3487</v>
      </c>
      <c r="I1370" s="117" t="s">
        <v>8706</v>
      </c>
      <c r="J1370" s="22" t="s">
        <v>9410</v>
      </c>
      <c r="K1370" s="86">
        <v>35724</v>
      </c>
      <c r="L1370" s="87">
        <v>902</v>
      </c>
      <c r="M1370" s="22" t="s">
        <v>6721</v>
      </c>
      <c r="N1370" s="22" t="s">
        <v>9338</v>
      </c>
      <c r="O1370" s="88">
        <v>35734</v>
      </c>
      <c r="P1370" s="22" t="s">
        <v>9411</v>
      </c>
      <c r="Q1370" s="89"/>
      <c r="R1370" s="89"/>
      <c r="S1370" s="89"/>
      <c r="T1370" s="89"/>
      <c r="U1370" s="89">
        <v>902</v>
      </c>
      <c r="V1370" s="90">
        <v>0</v>
      </c>
      <c r="W1370" s="89">
        <v>0</v>
      </c>
      <c r="X1370" s="96">
        <v>1997</v>
      </c>
      <c r="Y1370" s="22" t="s">
        <v>6873</v>
      </c>
      <c r="Z1370" s="22" t="s">
        <v>6712</v>
      </c>
      <c r="AA1370" s="22" t="s">
        <v>6713</v>
      </c>
      <c r="AB1370" s="22" t="s">
        <v>6714</v>
      </c>
      <c r="AC1370" s="22"/>
      <c r="AD1370" s="92" t="s">
        <v>6715</v>
      </c>
      <c r="AE1370" s="93">
        <v>0</v>
      </c>
      <c r="AF1370" s="22" t="s">
        <v>8711</v>
      </c>
      <c r="AG1370" s="94">
        <v>35734</v>
      </c>
      <c r="AH1370" s="245">
        <v>42004</v>
      </c>
      <c r="AI1370" s="94">
        <v>42004</v>
      </c>
      <c r="AJ1370" s="94">
        <v>42005</v>
      </c>
      <c r="AK1370" s="22"/>
    </row>
    <row r="1371" spans="1:37" x14ac:dyDescent="0.25">
      <c r="A1371" t="str">
        <f t="shared" si="21"/>
        <v>AF01819</v>
      </c>
      <c r="B1371" s="16" t="s">
        <v>3437</v>
      </c>
      <c r="C1371" s="227" t="s">
        <v>3484</v>
      </c>
      <c r="D1371" s="16" t="s">
        <v>3128</v>
      </c>
      <c r="E1371" s="22"/>
      <c r="F1371" s="22" t="s">
        <v>9409</v>
      </c>
      <c r="G1371" s="22"/>
      <c r="H1371" s="84">
        <v>3487</v>
      </c>
      <c r="I1371" s="117" t="s">
        <v>8706</v>
      </c>
      <c r="J1371" s="22" t="s">
        <v>9410</v>
      </c>
      <c r="K1371" s="86">
        <v>35724</v>
      </c>
      <c r="L1371" s="87">
        <v>902</v>
      </c>
      <c r="M1371" s="22" t="s">
        <v>6721</v>
      </c>
      <c r="N1371" s="22" t="s">
        <v>9338</v>
      </c>
      <c r="O1371" s="88">
        <v>35734</v>
      </c>
      <c r="P1371" s="22" t="s">
        <v>9411</v>
      </c>
      <c r="Q1371" s="89"/>
      <c r="R1371" s="89"/>
      <c r="S1371" s="89"/>
      <c r="T1371" s="89"/>
      <c r="U1371" s="89">
        <v>902</v>
      </c>
      <c r="V1371" s="90">
        <v>0</v>
      </c>
      <c r="W1371" s="89">
        <v>0</v>
      </c>
      <c r="X1371" s="96">
        <v>1997</v>
      </c>
      <c r="Y1371" s="22" t="s">
        <v>6873</v>
      </c>
      <c r="Z1371" s="22" t="s">
        <v>6712</v>
      </c>
      <c r="AA1371" s="22" t="s">
        <v>6713</v>
      </c>
      <c r="AB1371" s="22" t="s">
        <v>6714</v>
      </c>
      <c r="AC1371" s="22"/>
      <c r="AD1371" s="92" t="s">
        <v>6715</v>
      </c>
      <c r="AE1371" s="93">
        <v>0</v>
      </c>
      <c r="AF1371" s="22" t="s">
        <v>8711</v>
      </c>
      <c r="AG1371" s="94">
        <v>35734</v>
      </c>
      <c r="AH1371" s="245">
        <v>42004</v>
      </c>
      <c r="AI1371" s="94">
        <v>42004</v>
      </c>
      <c r="AJ1371" s="94">
        <v>42005</v>
      </c>
      <c r="AK1371" s="22"/>
    </row>
    <row r="1372" spans="1:37" x14ac:dyDescent="0.25">
      <c r="A1372" t="str">
        <f t="shared" si="21"/>
        <v>AF01551</v>
      </c>
      <c r="B1372" s="16" t="s">
        <v>3437</v>
      </c>
      <c r="C1372" s="227" t="s">
        <v>3485</v>
      </c>
      <c r="D1372" s="16" t="s">
        <v>3128</v>
      </c>
      <c r="E1372" s="22"/>
      <c r="F1372" s="22" t="s">
        <v>9409</v>
      </c>
      <c r="G1372" s="22"/>
      <c r="H1372" s="84">
        <v>3487</v>
      </c>
      <c r="I1372" s="117" t="s">
        <v>8706</v>
      </c>
      <c r="J1372" s="22" t="s">
        <v>9410</v>
      </c>
      <c r="K1372" s="86">
        <v>35724</v>
      </c>
      <c r="L1372" s="87">
        <v>902</v>
      </c>
      <c r="M1372" s="22" t="s">
        <v>6721</v>
      </c>
      <c r="N1372" s="22" t="s">
        <v>9338</v>
      </c>
      <c r="O1372" s="88">
        <v>35734</v>
      </c>
      <c r="P1372" s="22" t="s">
        <v>9411</v>
      </c>
      <c r="Q1372" s="89"/>
      <c r="R1372" s="89"/>
      <c r="S1372" s="89"/>
      <c r="T1372" s="89"/>
      <c r="U1372" s="89">
        <v>902</v>
      </c>
      <c r="V1372" s="90">
        <v>0</v>
      </c>
      <c r="W1372" s="89">
        <v>0</v>
      </c>
      <c r="X1372" s="96">
        <v>1997</v>
      </c>
      <c r="Y1372" s="22" t="s">
        <v>6873</v>
      </c>
      <c r="Z1372" s="22" t="s">
        <v>6712</v>
      </c>
      <c r="AA1372" s="22" t="s">
        <v>6713</v>
      </c>
      <c r="AB1372" s="22" t="s">
        <v>6714</v>
      </c>
      <c r="AC1372" s="22"/>
      <c r="AD1372" s="92" t="s">
        <v>6715</v>
      </c>
      <c r="AE1372" s="93">
        <v>0</v>
      </c>
      <c r="AF1372" s="22" t="s">
        <v>8711</v>
      </c>
      <c r="AG1372" s="94">
        <v>35734</v>
      </c>
      <c r="AH1372" s="245">
        <v>42004</v>
      </c>
      <c r="AI1372" s="94">
        <v>42004</v>
      </c>
      <c r="AJ1372" s="94">
        <v>42005</v>
      </c>
      <c r="AK1372" s="22"/>
    </row>
    <row r="1373" spans="1:37" x14ac:dyDescent="0.25">
      <c r="A1373" t="str">
        <f t="shared" si="21"/>
        <v>AF01829</v>
      </c>
      <c r="B1373" s="16" t="s">
        <v>3437</v>
      </c>
      <c r="C1373" s="227" t="s">
        <v>3486</v>
      </c>
      <c r="D1373" s="16" t="s">
        <v>3128</v>
      </c>
      <c r="E1373" s="22"/>
      <c r="F1373" s="22" t="s">
        <v>9409</v>
      </c>
      <c r="G1373" s="22"/>
      <c r="H1373" s="84">
        <v>3487</v>
      </c>
      <c r="I1373" s="117" t="s">
        <v>8706</v>
      </c>
      <c r="J1373" s="22" t="s">
        <v>9410</v>
      </c>
      <c r="K1373" s="86">
        <v>35724</v>
      </c>
      <c r="L1373" s="87">
        <v>902</v>
      </c>
      <c r="M1373" s="22" t="s">
        <v>6721</v>
      </c>
      <c r="N1373" s="22" t="s">
        <v>9338</v>
      </c>
      <c r="O1373" s="88">
        <v>35734</v>
      </c>
      <c r="P1373" s="22" t="s">
        <v>9411</v>
      </c>
      <c r="Q1373" s="89"/>
      <c r="R1373" s="89"/>
      <c r="S1373" s="89"/>
      <c r="T1373" s="89"/>
      <c r="U1373" s="89">
        <v>902</v>
      </c>
      <c r="V1373" s="90">
        <v>0</v>
      </c>
      <c r="W1373" s="89">
        <v>0</v>
      </c>
      <c r="X1373" s="96">
        <v>1997</v>
      </c>
      <c r="Y1373" s="22" t="s">
        <v>6873</v>
      </c>
      <c r="Z1373" s="22" t="s">
        <v>6712</v>
      </c>
      <c r="AA1373" s="22" t="s">
        <v>6713</v>
      </c>
      <c r="AB1373" s="22" t="s">
        <v>6714</v>
      </c>
      <c r="AC1373" s="22"/>
      <c r="AD1373" s="92" t="s">
        <v>6715</v>
      </c>
      <c r="AE1373" s="93">
        <v>0</v>
      </c>
      <c r="AF1373" s="22" t="s">
        <v>8711</v>
      </c>
      <c r="AG1373" s="94">
        <v>35734</v>
      </c>
      <c r="AH1373" s="245">
        <v>42004</v>
      </c>
      <c r="AI1373" s="94">
        <v>42004</v>
      </c>
      <c r="AJ1373" s="94">
        <v>42005</v>
      </c>
      <c r="AK1373" s="22"/>
    </row>
    <row r="1374" spans="1:37" x14ac:dyDescent="0.25">
      <c r="A1374" t="str">
        <f t="shared" si="21"/>
        <v>AF00340</v>
      </c>
      <c r="B1374" s="16" t="s">
        <v>3437</v>
      </c>
      <c r="C1374" s="227" t="s">
        <v>440</v>
      </c>
      <c r="D1374" s="231" t="s">
        <v>941</v>
      </c>
      <c r="E1374" s="22"/>
      <c r="F1374" s="22"/>
      <c r="G1374" s="22"/>
      <c r="H1374" s="84">
        <v>270</v>
      </c>
      <c r="I1374" s="85" t="s">
        <v>8703</v>
      </c>
      <c r="J1374" s="22" t="s">
        <v>9412</v>
      </c>
      <c r="K1374" s="86">
        <v>35998</v>
      </c>
      <c r="L1374" s="87">
        <v>13500</v>
      </c>
      <c r="M1374" s="22" t="s">
        <v>6721</v>
      </c>
      <c r="N1374" s="22"/>
      <c r="O1374" s="88">
        <v>36007</v>
      </c>
      <c r="P1374" s="22" t="s">
        <v>9413</v>
      </c>
      <c r="Q1374" s="89">
        <v>27000</v>
      </c>
      <c r="R1374" s="89"/>
      <c r="S1374" s="89"/>
      <c r="T1374" s="89"/>
      <c r="U1374" s="89">
        <v>13500</v>
      </c>
      <c r="V1374" s="90">
        <v>0</v>
      </c>
      <c r="W1374" s="89">
        <v>0</v>
      </c>
      <c r="X1374" s="96">
        <v>1998</v>
      </c>
      <c r="Y1374" s="22" t="s">
        <v>6711</v>
      </c>
      <c r="Z1374" s="22" t="s">
        <v>6712</v>
      </c>
      <c r="AA1374" s="22" t="s">
        <v>6713</v>
      </c>
      <c r="AB1374" s="22" t="s">
        <v>6803</v>
      </c>
      <c r="AC1374" s="22"/>
      <c r="AD1374" s="92" t="s">
        <v>6715</v>
      </c>
      <c r="AE1374" s="93">
        <v>0</v>
      </c>
      <c r="AF1374" s="22" t="s">
        <v>8705</v>
      </c>
      <c r="AG1374" s="94">
        <v>36007</v>
      </c>
      <c r="AH1374" s="245">
        <v>42004</v>
      </c>
      <c r="AI1374" s="94">
        <v>42004</v>
      </c>
      <c r="AJ1374" s="94">
        <v>42005</v>
      </c>
      <c r="AK1374" s="22"/>
    </row>
    <row r="1375" spans="1:37" x14ac:dyDescent="0.25">
      <c r="A1375" t="str">
        <f t="shared" si="21"/>
        <v>AF00341</v>
      </c>
      <c r="B1375" s="16" t="s">
        <v>3437</v>
      </c>
      <c r="C1375" s="227" t="s">
        <v>444</v>
      </c>
      <c r="D1375" s="231" t="s">
        <v>941</v>
      </c>
      <c r="E1375" s="22"/>
      <c r="F1375" s="22"/>
      <c r="G1375" s="22"/>
      <c r="H1375" s="84">
        <v>270</v>
      </c>
      <c r="I1375" s="85" t="s">
        <v>8703</v>
      </c>
      <c r="J1375" s="22" t="s">
        <v>9412</v>
      </c>
      <c r="K1375" s="86">
        <v>35998</v>
      </c>
      <c r="L1375" s="87">
        <v>13500</v>
      </c>
      <c r="M1375" s="22" t="s">
        <v>6721</v>
      </c>
      <c r="N1375" s="22"/>
      <c r="O1375" s="88">
        <v>36007</v>
      </c>
      <c r="P1375" s="22" t="s">
        <v>9413</v>
      </c>
      <c r="Q1375" s="89"/>
      <c r="R1375" s="89"/>
      <c r="S1375" s="89"/>
      <c r="T1375" s="89"/>
      <c r="U1375" s="89">
        <v>13500</v>
      </c>
      <c r="V1375" s="90">
        <v>0</v>
      </c>
      <c r="W1375" s="89">
        <v>0</v>
      </c>
      <c r="X1375" s="96">
        <v>1998</v>
      </c>
      <c r="Y1375" s="22" t="s">
        <v>6711</v>
      </c>
      <c r="Z1375" s="22" t="s">
        <v>6712</v>
      </c>
      <c r="AA1375" s="22" t="s">
        <v>6713</v>
      </c>
      <c r="AB1375" s="22" t="s">
        <v>6803</v>
      </c>
      <c r="AC1375" s="22"/>
      <c r="AD1375" s="92" t="s">
        <v>6715</v>
      </c>
      <c r="AE1375" s="93">
        <v>0</v>
      </c>
      <c r="AF1375" s="22" t="s">
        <v>8705</v>
      </c>
      <c r="AG1375" s="94">
        <v>36007</v>
      </c>
      <c r="AH1375" s="245">
        <v>42004</v>
      </c>
      <c r="AI1375" s="94">
        <v>42004</v>
      </c>
      <c r="AJ1375" s="94">
        <v>42005</v>
      </c>
      <c r="AK1375" s="22"/>
    </row>
    <row r="1376" spans="1:37" x14ac:dyDescent="0.25">
      <c r="A1376" t="str">
        <f t="shared" si="21"/>
        <v>AF00131</v>
      </c>
      <c r="B1376" s="16" t="s">
        <v>3437</v>
      </c>
      <c r="C1376" s="227" t="s">
        <v>2440</v>
      </c>
      <c r="D1376" s="16" t="s">
        <v>3157</v>
      </c>
      <c r="E1376" s="22"/>
      <c r="F1376" s="22"/>
      <c r="G1376" s="22"/>
      <c r="H1376" s="84">
        <v>3946</v>
      </c>
      <c r="I1376" s="85" t="s">
        <v>9414</v>
      </c>
      <c r="J1376" s="22" t="s">
        <v>9415</v>
      </c>
      <c r="K1376" s="86">
        <v>36066</v>
      </c>
      <c r="L1376" s="87">
        <v>2115</v>
      </c>
      <c r="M1376" s="22" t="s">
        <v>8643</v>
      </c>
      <c r="N1376" s="22"/>
      <c r="O1376" s="88">
        <v>36068</v>
      </c>
      <c r="P1376" s="22" t="s">
        <v>9416</v>
      </c>
      <c r="Q1376" s="89"/>
      <c r="R1376" s="89"/>
      <c r="S1376" s="89"/>
      <c r="T1376" s="89"/>
      <c r="U1376" s="89">
        <v>2115</v>
      </c>
      <c r="V1376" s="90">
        <v>0</v>
      </c>
      <c r="W1376" s="89">
        <v>0</v>
      </c>
      <c r="X1376" s="96">
        <v>1998</v>
      </c>
      <c r="Y1376" s="22" t="s">
        <v>6736</v>
      </c>
      <c r="Z1376" s="22" t="s">
        <v>6712</v>
      </c>
      <c r="AA1376" s="22" t="s">
        <v>6713</v>
      </c>
      <c r="AB1376" s="22" t="s">
        <v>6803</v>
      </c>
      <c r="AC1376" s="22"/>
      <c r="AD1376" s="92" t="s">
        <v>6715</v>
      </c>
      <c r="AE1376" s="93">
        <v>0</v>
      </c>
      <c r="AF1376" s="22" t="s">
        <v>8711</v>
      </c>
      <c r="AG1376" s="94">
        <v>35764</v>
      </c>
      <c r="AH1376" s="245">
        <v>42004</v>
      </c>
      <c r="AI1376" s="94">
        <v>42004</v>
      </c>
      <c r="AJ1376" s="94">
        <v>42005</v>
      </c>
      <c r="AK1376" s="22"/>
    </row>
    <row r="1377" spans="1:37" x14ac:dyDescent="0.25">
      <c r="A1377" t="str">
        <f t="shared" si="21"/>
        <v>AF00134</v>
      </c>
      <c r="B1377" s="16" t="s">
        <v>3437</v>
      </c>
      <c r="C1377" s="227" t="s">
        <v>3487</v>
      </c>
      <c r="D1377" s="16" t="s">
        <v>3157</v>
      </c>
      <c r="E1377" s="22"/>
      <c r="F1377" s="22" t="s">
        <v>9417</v>
      </c>
      <c r="G1377" s="22"/>
      <c r="H1377" s="84">
        <v>3946</v>
      </c>
      <c r="I1377" s="85" t="s">
        <v>9414</v>
      </c>
      <c r="J1377" s="22" t="s">
        <v>9418</v>
      </c>
      <c r="K1377" s="86">
        <v>36066</v>
      </c>
      <c r="L1377" s="87">
        <v>3375</v>
      </c>
      <c r="M1377" s="22" t="s">
        <v>8643</v>
      </c>
      <c r="N1377" s="22"/>
      <c r="O1377" s="88">
        <v>36068</v>
      </c>
      <c r="P1377" s="22" t="s">
        <v>9416</v>
      </c>
      <c r="Q1377" s="89"/>
      <c r="R1377" s="89"/>
      <c r="S1377" s="89"/>
      <c r="T1377" s="89"/>
      <c r="U1377" s="89">
        <v>3375</v>
      </c>
      <c r="V1377" s="90">
        <v>0</v>
      </c>
      <c r="W1377" s="89">
        <v>0</v>
      </c>
      <c r="X1377" s="96">
        <v>1998</v>
      </c>
      <c r="Y1377" s="22" t="s">
        <v>6736</v>
      </c>
      <c r="Z1377" s="22" t="s">
        <v>6712</v>
      </c>
      <c r="AA1377" s="22" t="s">
        <v>6713</v>
      </c>
      <c r="AB1377" s="22" t="s">
        <v>6803</v>
      </c>
      <c r="AC1377" s="22"/>
      <c r="AD1377" s="92" t="s">
        <v>6715</v>
      </c>
      <c r="AE1377" s="93">
        <v>0</v>
      </c>
      <c r="AF1377" s="22" t="s">
        <v>8711</v>
      </c>
      <c r="AG1377" s="94">
        <v>36068</v>
      </c>
      <c r="AH1377" s="245">
        <v>42004</v>
      </c>
      <c r="AI1377" s="94">
        <v>42004</v>
      </c>
      <c r="AJ1377" s="94">
        <v>42005</v>
      </c>
      <c r="AK1377" s="22"/>
    </row>
    <row r="1378" spans="1:37" x14ac:dyDescent="0.25">
      <c r="A1378" t="str">
        <f t="shared" si="21"/>
        <v>AF02002</v>
      </c>
      <c r="B1378" s="16" t="s">
        <v>3437</v>
      </c>
      <c r="C1378" s="227" t="s">
        <v>3488</v>
      </c>
      <c r="D1378" s="231" t="s">
        <v>941</v>
      </c>
      <c r="E1378" s="22"/>
      <c r="F1378" s="22"/>
      <c r="G1378" s="22"/>
      <c r="H1378" s="84">
        <v>283</v>
      </c>
      <c r="I1378" s="85" t="s">
        <v>8703</v>
      </c>
      <c r="J1378" s="22" t="s">
        <v>9419</v>
      </c>
      <c r="K1378" s="86">
        <v>36126</v>
      </c>
      <c r="L1378" s="87">
        <v>21870</v>
      </c>
      <c r="M1378" s="22" t="s">
        <v>6756</v>
      </c>
      <c r="N1378" s="22"/>
      <c r="O1378" s="88">
        <v>36129</v>
      </c>
      <c r="P1378" s="22" t="s">
        <v>9420</v>
      </c>
      <c r="Q1378" s="89"/>
      <c r="R1378" s="89"/>
      <c r="S1378" s="89"/>
      <c r="T1378" s="89"/>
      <c r="U1378" s="89">
        <v>21870</v>
      </c>
      <c r="V1378" s="90">
        <v>0</v>
      </c>
      <c r="W1378" s="89">
        <v>0</v>
      </c>
      <c r="X1378" s="96">
        <v>1998</v>
      </c>
      <c r="Y1378" s="22" t="s">
        <v>6742</v>
      </c>
      <c r="Z1378" s="22" t="s">
        <v>6712</v>
      </c>
      <c r="AA1378" s="22" t="s">
        <v>6713</v>
      </c>
      <c r="AB1378" s="22" t="s">
        <v>6803</v>
      </c>
      <c r="AC1378" s="22"/>
      <c r="AD1378" s="92" t="s">
        <v>6715</v>
      </c>
      <c r="AE1378" s="93">
        <v>0</v>
      </c>
      <c r="AF1378" s="22" t="s">
        <v>8705</v>
      </c>
      <c r="AG1378" s="94">
        <v>36129</v>
      </c>
      <c r="AH1378" s="245">
        <v>42004</v>
      </c>
      <c r="AI1378" s="94">
        <v>42004</v>
      </c>
      <c r="AJ1378" s="94">
        <v>42005</v>
      </c>
      <c r="AK1378" s="22"/>
    </row>
    <row r="1379" spans="1:37" x14ac:dyDescent="0.25">
      <c r="A1379" t="str">
        <f t="shared" si="21"/>
        <v>AF00332</v>
      </c>
      <c r="B1379" s="16" t="s">
        <v>3437</v>
      </c>
      <c r="C1379" s="227" t="s">
        <v>3489</v>
      </c>
      <c r="D1379" s="231" t="s">
        <v>941</v>
      </c>
      <c r="E1379" s="22"/>
      <c r="F1379" s="22"/>
      <c r="G1379" s="22"/>
      <c r="H1379" s="84">
        <v>283</v>
      </c>
      <c r="I1379" s="85" t="s">
        <v>8703</v>
      </c>
      <c r="J1379" s="22" t="s">
        <v>9419</v>
      </c>
      <c r="K1379" s="86">
        <v>36126</v>
      </c>
      <c r="L1379" s="87">
        <v>21870</v>
      </c>
      <c r="M1379" s="22" t="s">
        <v>6756</v>
      </c>
      <c r="N1379" s="22"/>
      <c r="O1379" s="88">
        <v>36129</v>
      </c>
      <c r="P1379" s="22" t="s">
        <v>9420</v>
      </c>
      <c r="Q1379" s="89"/>
      <c r="R1379" s="89"/>
      <c r="S1379" s="89"/>
      <c r="T1379" s="89"/>
      <c r="U1379" s="89">
        <v>21870</v>
      </c>
      <c r="V1379" s="90">
        <v>0</v>
      </c>
      <c r="W1379" s="89">
        <v>0</v>
      </c>
      <c r="X1379" s="96">
        <v>1998</v>
      </c>
      <c r="Y1379" s="22" t="s">
        <v>6742</v>
      </c>
      <c r="Z1379" s="22" t="s">
        <v>6712</v>
      </c>
      <c r="AA1379" s="22" t="s">
        <v>6713</v>
      </c>
      <c r="AB1379" s="22" t="s">
        <v>6803</v>
      </c>
      <c r="AC1379" s="22"/>
      <c r="AD1379" s="92" t="s">
        <v>6715</v>
      </c>
      <c r="AE1379" s="93">
        <v>0</v>
      </c>
      <c r="AF1379" s="22" t="s">
        <v>8705</v>
      </c>
      <c r="AG1379" s="94">
        <v>36129</v>
      </c>
      <c r="AH1379" s="245">
        <v>42004</v>
      </c>
      <c r="AI1379" s="94">
        <v>42004</v>
      </c>
      <c r="AJ1379" s="94">
        <v>42005</v>
      </c>
      <c r="AK1379" s="22"/>
    </row>
    <row r="1380" spans="1:37" x14ac:dyDescent="0.25">
      <c r="A1380" t="str">
        <f t="shared" si="21"/>
        <v>AF00333</v>
      </c>
      <c r="B1380" s="16" t="s">
        <v>3437</v>
      </c>
      <c r="C1380" s="227" t="s">
        <v>3490</v>
      </c>
      <c r="D1380" s="231" t="s">
        <v>941</v>
      </c>
      <c r="E1380" s="22"/>
      <c r="F1380" s="22"/>
      <c r="G1380" s="22"/>
      <c r="H1380" s="84">
        <v>283</v>
      </c>
      <c r="I1380" s="85" t="s">
        <v>8703</v>
      </c>
      <c r="J1380" s="22" t="s">
        <v>9419</v>
      </c>
      <c r="K1380" s="86">
        <v>36126</v>
      </c>
      <c r="L1380" s="87">
        <v>21870</v>
      </c>
      <c r="M1380" s="22" t="s">
        <v>6756</v>
      </c>
      <c r="N1380" s="22"/>
      <c r="O1380" s="88">
        <v>36129</v>
      </c>
      <c r="P1380" s="22" t="s">
        <v>9420</v>
      </c>
      <c r="Q1380" s="89"/>
      <c r="R1380" s="89"/>
      <c r="S1380" s="89"/>
      <c r="T1380" s="89"/>
      <c r="U1380" s="89">
        <v>21870</v>
      </c>
      <c r="V1380" s="90">
        <v>0</v>
      </c>
      <c r="W1380" s="89">
        <v>0</v>
      </c>
      <c r="X1380" s="96">
        <v>1998</v>
      </c>
      <c r="Y1380" s="22" t="s">
        <v>6742</v>
      </c>
      <c r="Z1380" s="22" t="s">
        <v>6712</v>
      </c>
      <c r="AA1380" s="22" t="s">
        <v>6713</v>
      </c>
      <c r="AB1380" s="22" t="s">
        <v>6803</v>
      </c>
      <c r="AC1380" s="22"/>
      <c r="AD1380" s="92" t="s">
        <v>6715</v>
      </c>
      <c r="AE1380" s="93">
        <v>0</v>
      </c>
      <c r="AF1380" s="22" t="s">
        <v>8705</v>
      </c>
      <c r="AG1380" s="94">
        <v>36129</v>
      </c>
      <c r="AH1380" s="245">
        <v>42004</v>
      </c>
      <c r="AI1380" s="94">
        <v>42004</v>
      </c>
      <c r="AJ1380" s="94">
        <v>42005</v>
      </c>
      <c r="AK1380" s="22"/>
    </row>
    <row r="1381" spans="1:37" x14ac:dyDescent="0.25">
      <c r="A1381" t="str">
        <f t="shared" si="21"/>
        <v>AF00628</v>
      </c>
      <c r="B1381" s="16" t="s">
        <v>3437</v>
      </c>
      <c r="C1381" s="229" t="s">
        <v>3491</v>
      </c>
      <c r="D1381" s="16" t="s">
        <v>2356</v>
      </c>
      <c r="E1381" s="22" t="s">
        <v>9421</v>
      </c>
      <c r="F1381" s="22" t="s">
        <v>9422</v>
      </c>
      <c r="G1381" s="22"/>
      <c r="H1381" s="84">
        <v>322</v>
      </c>
      <c r="I1381" s="85" t="s">
        <v>8266</v>
      </c>
      <c r="J1381" s="22" t="s">
        <v>9423</v>
      </c>
      <c r="K1381" s="86">
        <v>36215</v>
      </c>
      <c r="L1381" s="87">
        <v>3412</v>
      </c>
      <c r="M1381" s="22" t="s">
        <v>6709</v>
      </c>
      <c r="N1381" s="22"/>
      <c r="O1381" s="88">
        <v>36219</v>
      </c>
      <c r="P1381" s="22" t="s">
        <v>9424</v>
      </c>
      <c r="Q1381" s="89">
        <v>14200</v>
      </c>
      <c r="R1381" s="89"/>
      <c r="S1381" s="89"/>
      <c r="T1381" s="89"/>
      <c r="U1381" s="89">
        <v>3412</v>
      </c>
      <c r="V1381" s="90">
        <v>0</v>
      </c>
      <c r="W1381" s="89">
        <v>0</v>
      </c>
      <c r="X1381" s="96">
        <v>1999</v>
      </c>
      <c r="Y1381" s="22" t="s">
        <v>6936</v>
      </c>
      <c r="Z1381" s="22" t="s">
        <v>6712</v>
      </c>
      <c r="AA1381" s="22" t="s">
        <v>6713</v>
      </c>
      <c r="AB1381" s="22" t="s">
        <v>6714</v>
      </c>
      <c r="AC1381" s="22"/>
      <c r="AD1381" s="92" t="s">
        <v>6715</v>
      </c>
      <c r="AE1381" s="93">
        <v>0</v>
      </c>
      <c r="AF1381" s="22" t="s">
        <v>6813</v>
      </c>
      <c r="AG1381" s="94">
        <v>36219</v>
      </c>
      <c r="AH1381" s="245">
        <v>42004</v>
      </c>
      <c r="AI1381" s="94">
        <v>42004</v>
      </c>
      <c r="AJ1381" s="94">
        <v>42005</v>
      </c>
      <c r="AK1381" s="94">
        <v>43617</v>
      </c>
    </row>
    <row r="1382" spans="1:37" x14ac:dyDescent="0.25">
      <c r="A1382" t="str">
        <f t="shared" si="21"/>
        <v>AF00635</v>
      </c>
      <c r="B1382" s="16" t="s">
        <v>3437</v>
      </c>
      <c r="C1382" s="227" t="s">
        <v>3492</v>
      </c>
      <c r="D1382" s="16" t="s">
        <v>2356</v>
      </c>
      <c r="E1382" s="22" t="s">
        <v>9421</v>
      </c>
      <c r="F1382" s="22" t="s">
        <v>9422</v>
      </c>
      <c r="G1382" s="22"/>
      <c r="H1382" s="84">
        <v>322</v>
      </c>
      <c r="I1382" s="85" t="s">
        <v>8266</v>
      </c>
      <c r="J1382" s="22" t="s">
        <v>9423</v>
      </c>
      <c r="K1382" s="86">
        <v>36215</v>
      </c>
      <c r="L1382" s="87">
        <v>3412</v>
      </c>
      <c r="M1382" s="22" t="s">
        <v>6709</v>
      </c>
      <c r="N1382" s="22"/>
      <c r="O1382" s="88">
        <v>36219</v>
      </c>
      <c r="P1382" s="22" t="s">
        <v>9424</v>
      </c>
      <c r="Q1382" s="89"/>
      <c r="R1382" s="89"/>
      <c r="S1382" s="89"/>
      <c r="T1382" s="89"/>
      <c r="U1382" s="89">
        <v>3412</v>
      </c>
      <c r="V1382" s="90">
        <v>0</v>
      </c>
      <c r="W1382" s="89">
        <v>0</v>
      </c>
      <c r="X1382" s="96">
        <v>1999</v>
      </c>
      <c r="Y1382" s="22" t="s">
        <v>6936</v>
      </c>
      <c r="Z1382" s="22" t="s">
        <v>6712</v>
      </c>
      <c r="AA1382" s="22" t="s">
        <v>6713</v>
      </c>
      <c r="AB1382" s="22" t="s">
        <v>6714</v>
      </c>
      <c r="AC1382" s="22"/>
      <c r="AD1382" s="92" t="s">
        <v>6715</v>
      </c>
      <c r="AE1382" s="93">
        <v>0</v>
      </c>
      <c r="AF1382" s="22" t="s">
        <v>6813</v>
      </c>
      <c r="AG1382" s="94">
        <v>36219</v>
      </c>
      <c r="AH1382" s="245">
        <v>42004</v>
      </c>
      <c r="AI1382" s="94">
        <v>42004</v>
      </c>
      <c r="AJ1382" s="94">
        <v>42005</v>
      </c>
      <c r="AK1382" s="22"/>
    </row>
    <row r="1383" spans="1:37" x14ac:dyDescent="0.25">
      <c r="A1383" t="str">
        <f t="shared" si="21"/>
        <v>AF00074</v>
      </c>
      <c r="B1383" s="16" t="s">
        <v>3437</v>
      </c>
      <c r="C1383" s="227" t="s">
        <v>3493</v>
      </c>
      <c r="D1383" s="16" t="s">
        <v>2356</v>
      </c>
      <c r="E1383" s="22" t="s">
        <v>9421</v>
      </c>
      <c r="F1383" s="22" t="s">
        <v>9422</v>
      </c>
      <c r="G1383" s="22"/>
      <c r="H1383" s="84">
        <v>322</v>
      </c>
      <c r="I1383" s="85" t="s">
        <v>8266</v>
      </c>
      <c r="J1383" s="22" t="s">
        <v>9423</v>
      </c>
      <c r="K1383" s="86">
        <v>36215</v>
      </c>
      <c r="L1383" s="87">
        <v>3412</v>
      </c>
      <c r="M1383" s="22" t="s">
        <v>6709</v>
      </c>
      <c r="N1383" s="22"/>
      <c r="O1383" s="88">
        <v>36219</v>
      </c>
      <c r="P1383" s="22" t="s">
        <v>9424</v>
      </c>
      <c r="Q1383" s="89"/>
      <c r="R1383" s="89"/>
      <c r="S1383" s="89"/>
      <c r="T1383" s="89"/>
      <c r="U1383" s="89">
        <v>3412</v>
      </c>
      <c r="V1383" s="90">
        <v>0</v>
      </c>
      <c r="W1383" s="89">
        <v>0</v>
      </c>
      <c r="X1383" s="96">
        <v>1999</v>
      </c>
      <c r="Y1383" s="22" t="s">
        <v>6936</v>
      </c>
      <c r="Z1383" s="22" t="s">
        <v>6712</v>
      </c>
      <c r="AA1383" s="22" t="s">
        <v>6713</v>
      </c>
      <c r="AB1383" s="22" t="s">
        <v>6714</v>
      </c>
      <c r="AC1383" s="22"/>
      <c r="AD1383" s="92" t="s">
        <v>6715</v>
      </c>
      <c r="AE1383" s="93">
        <v>0</v>
      </c>
      <c r="AF1383" s="22" t="s">
        <v>6813</v>
      </c>
      <c r="AG1383" s="94">
        <v>36219</v>
      </c>
      <c r="AH1383" s="245">
        <v>42004</v>
      </c>
      <c r="AI1383" s="94">
        <v>42004</v>
      </c>
      <c r="AJ1383" s="94">
        <v>42005</v>
      </c>
      <c r="AK1383" s="94">
        <v>42644</v>
      </c>
    </row>
    <row r="1384" spans="1:37" x14ac:dyDescent="0.25">
      <c r="A1384" t="str">
        <f t="shared" si="21"/>
        <v>AF00632</v>
      </c>
      <c r="B1384" s="16" t="s">
        <v>3437</v>
      </c>
      <c r="C1384" s="227" t="s">
        <v>3494</v>
      </c>
      <c r="D1384" s="16" t="s">
        <v>2356</v>
      </c>
      <c r="E1384" s="22" t="s">
        <v>9421</v>
      </c>
      <c r="F1384" s="22" t="s">
        <v>9422</v>
      </c>
      <c r="G1384" s="22"/>
      <c r="H1384" s="84">
        <v>322</v>
      </c>
      <c r="I1384" s="85" t="s">
        <v>8266</v>
      </c>
      <c r="J1384" s="22" t="s">
        <v>9423</v>
      </c>
      <c r="K1384" s="86">
        <v>36215</v>
      </c>
      <c r="L1384" s="87">
        <v>3412</v>
      </c>
      <c r="M1384" s="22" t="s">
        <v>6709</v>
      </c>
      <c r="N1384" s="22"/>
      <c r="O1384" s="88">
        <v>36219</v>
      </c>
      <c r="P1384" s="22" t="s">
        <v>9424</v>
      </c>
      <c r="Q1384" s="89"/>
      <c r="R1384" s="89"/>
      <c r="S1384" s="89"/>
      <c r="T1384" s="89"/>
      <c r="U1384" s="89">
        <v>3412</v>
      </c>
      <c r="V1384" s="90">
        <v>0</v>
      </c>
      <c r="W1384" s="89">
        <v>0</v>
      </c>
      <c r="X1384" s="96">
        <v>1999</v>
      </c>
      <c r="Y1384" s="22" t="s">
        <v>6936</v>
      </c>
      <c r="Z1384" s="22" t="s">
        <v>6712</v>
      </c>
      <c r="AA1384" s="22" t="s">
        <v>6713</v>
      </c>
      <c r="AB1384" s="22" t="s">
        <v>6714</v>
      </c>
      <c r="AC1384" s="22"/>
      <c r="AD1384" s="92" t="s">
        <v>6715</v>
      </c>
      <c r="AE1384" s="93">
        <v>0</v>
      </c>
      <c r="AF1384" s="22" t="s">
        <v>6813</v>
      </c>
      <c r="AG1384" s="94">
        <v>36219</v>
      </c>
      <c r="AH1384" s="245">
        <v>42004</v>
      </c>
      <c r="AI1384" s="94">
        <v>42004</v>
      </c>
      <c r="AJ1384" s="94">
        <v>42005</v>
      </c>
      <c r="AK1384" s="94">
        <v>43709</v>
      </c>
    </row>
    <row r="1385" spans="1:37" x14ac:dyDescent="0.25">
      <c r="A1385" t="str">
        <f t="shared" si="21"/>
        <v>AF00136</v>
      </c>
      <c r="B1385" s="16" t="s">
        <v>3437</v>
      </c>
      <c r="C1385" s="227" t="s">
        <v>3495</v>
      </c>
      <c r="D1385" s="16" t="s">
        <v>3157</v>
      </c>
      <c r="E1385" s="22"/>
      <c r="F1385" s="22" t="s">
        <v>9425</v>
      </c>
      <c r="G1385" s="22"/>
      <c r="H1385" s="84">
        <v>4211</v>
      </c>
      <c r="I1385" s="85" t="s">
        <v>9414</v>
      </c>
      <c r="J1385" s="22" t="s">
        <v>9426</v>
      </c>
      <c r="K1385" s="86">
        <v>36208</v>
      </c>
      <c r="L1385" s="87">
        <v>3750</v>
      </c>
      <c r="M1385" s="22" t="s">
        <v>8643</v>
      </c>
      <c r="N1385" s="22"/>
      <c r="O1385" s="88">
        <v>36219</v>
      </c>
      <c r="P1385" s="22" t="s">
        <v>9427</v>
      </c>
      <c r="Q1385" s="89">
        <v>3750</v>
      </c>
      <c r="R1385" s="89"/>
      <c r="S1385" s="89"/>
      <c r="T1385" s="89"/>
      <c r="U1385" s="89">
        <v>3750</v>
      </c>
      <c r="V1385" s="90">
        <v>0</v>
      </c>
      <c r="W1385" s="89">
        <v>0</v>
      </c>
      <c r="X1385" s="96">
        <v>1999</v>
      </c>
      <c r="Y1385" s="22" t="s">
        <v>6936</v>
      </c>
      <c r="Z1385" s="22" t="s">
        <v>6712</v>
      </c>
      <c r="AA1385" s="22" t="s">
        <v>6713</v>
      </c>
      <c r="AB1385" s="22" t="s">
        <v>6714</v>
      </c>
      <c r="AC1385" s="22"/>
      <c r="AD1385" s="92" t="s">
        <v>6715</v>
      </c>
      <c r="AE1385" s="93">
        <v>0</v>
      </c>
      <c r="AF1385" s="22" t="s">
        <v>8711</v>
      </c>
      <c r="AG1385" s="94">
        <v>36219</v>
      </c>
      <c r="AH1385" s="245">
        <v>42004</v>
      </c>
      <c r="AI1385" s="94">
        <v>42004</v>
      </c>
      <c r="AJ1385" s="94">
        <v>42005</v>
      </c>
      <c r="AK1385" s="22"/>
    </row>
    <row r="1386" spans="1:37" x14ac:dyDescent="0.25">
      <c r="A1386" t="str">
        <f t="shared" si="21"/>
        <v>AF01838</v>
      </c>
      <c r="B1386" s="16" t="s">
        <v>3437</v>
      </c>
      <c r="C1386" s="227" t="s">
        <v>3496</v>
      </c>
      <c r="D1386" s="16" t="s">
        <v>363</v>
      </c>
      <c r="E1386" s="22"/>
      <c r="F1386" s="22"/>
      <c r="G1386" s="22"/>
      <c r="H1386" s="84">
        <v>175251</v>
      </c>
      <c r="I1386" s="85" t="s">
        <v>9428</v>
      </c>
      <c r="J1386" s="22" t="s">
        <v>9429</v>
      </c>
      <c r="K1386" s="86">
        <v>36213</v>
      </c>
      <c r="L1386" s="87">
        <v>1694.78</v>
      </c>
      <c r="M1386" s="22" t="s">
        <v>6732</v>
      </c>
      <c r="N1386" s="22"/>
      <c r="O1386" s="88">
        <v>36219</v>
      </c>
      <c r="P1386" s="22" t="s">
        <v>9430</v>
      </c>
      <c r="Q1386" s="89">
        <v>1694.78</v>
      </c>
      <c r="R1386" s="89"/>
      <c r="S1386" s="89"/>
      <c r="T1386" s="89"/>
      <c r="U1386" s="89">
        <v>1694.78</v>
      </c>
      <c r="V1386" s="90">
        <v>0</v>
      </c>
      <c r="W1386" s="89">
        <v>0</v>
      </c>
      <c r="X1386" s="96">
        <v>1999</v>
      </c>
      <c r="Y1386" s="22" t="s">
        <v>6936</v>
      </c>
      <c r="Z1386" s="22" t="s">
        <v>6712</v>
      </c>
      <c r="AA1386" s="22" t="s">
        <v>6713</v>
      </c>
      <c r="AB1386" s="22" t="s">
        <v>6758</v>
      </c>
      <c r="AC1386" s="22"/>
      <c r="AD1386" s="92" t="s">
        <v>6715</v>
      </c>
      <c r="AE1386" s="93">
        <v>0</v>
      </c>
      <c r="AF1386" s="22" t="s">
        <v>6850</v>
      </c>
      <c r="AG1386" s="94">
        <v>36219</v>
      </c>
      <c r="AH1386" s="245">
        <v>42004</v>
      </c>
      <c r="AI1386" s="94">
        <v>42004</v>
      </c>
      <c r="AJ1386" s="94">
        <v>42005</v>
      </c>
      <c r="AK1386" s="22"/>
    </row>
    <row r="1387" spans="1:37" x14ac:dyDescent="0.25">
      <c r="A1387" t="str">
        <f t="shared" si="21"/>
        <v>AF00075</v>
      </c>
      <c r="B1387" s="16" t="s">
        <v>3437</v>
      </c>
      <c r="C1387" s="21" t="s">
        <v>510</v>
      </c>
      <c r="D1387" s="16" t="s">
        <v>2356</v>
      </c>
      <c r="E1387" s="22" t="s">
        <v>9421</v>
      </c>
      <c r="F1387" s="22" t="s">
        <v>9431</v>
      </c>
      <c r="G1387" s="22"/>
      <c r="H1387" s="84">
        <v>334</v>
      </c>
      <c r="I1387" s="85" t="s">
        <v>8266</v>
      </c>
      <c r="J1387" s="22" t="s">
        <v>9432</v>
      </c>
      <c r="K1387" s="86">
        <v>36223</v>
      </c>
      <c r="L1387" s="87">
        <v>10236</v>
      </c>
      <c r="M1387" s="22" t="s">
        <v>9433</v>
      </c>
      <c r="N1387" s="22"/>
      <c r="O1387" s="88">
        <v>36250</v>
      </c>
      <c r="P1387" s="22" t="s">
        <v>9434</v>
      </c>
      <c r="Q1387" s="89">
        <v>10716</v>
      </c>
      <c r="R1387" s="89"/>
      <c r="S1387" s="89"/>
      <c r="T1387" s="89"/>
      <c r="U1387" s="89">
        <v>10236</v>
      </c>
      <c r="V1387" s="90">
        <v>0</v>
      </c>
      <c r="W1387" s="89">
        <v>0</v>
      </c>
      <c r="X1387" s="96">
        <v>1999</v>
      </c>
      <c r="Y1387" s="22" t="s">
        <v>6750</v>
      </c>
      <c r="Z1387" s="22" t="s">
        <v>6712</v>
      </c>
      <c r="AA1387" s="22" t="s">
        <v>6713</v>
      </c>
      <c r="AB1387" s="22" t="s">
        <v>6758</v>
      </c>
      <c r="AC1387" s="22"/>
      <c r="AD1387" s="92" t="s">
        <v>6715</v>
      </c>
      <c r="AE1387" s="93">
        <v>0</v>
      </c>
      <c r="AF1387" s="22" t="s">
        <v>6813</v>
      </c>
      <c r="AG1387" s="94">
        <v>36250</v>
      </c>
      <c r="AH1387" s="245">
        <v>42004</v>
      </c>
      <c r="AI1387" s="94">
        <v>42004</v>
      </c>
      <c r="AJ1387" s="94">
        <v>42005</v>
      </c>
      <c r="AK1387" s="94">
        <v>42430</v>
      </c>
    </row>
    <row r="1388" spans="1:37" x14ac:dyDescent="0.25">
      <c r="A1388" t="str">
        <f t="shared" si="21"/>
        <v>AF00077</v>
      </c>
      <c r="B1388" s="16" t="s">
        <v>3437</v>
      </c>
      <c r="C1388" s="227" t="s">
        <v>3497</v>
      </c>
      <c r="D1388" s="16" t="s">
        <v>2356</v>
      </c>
      <c r="E1388" s="22" t="s">
        <v>9421</v>
      </c>
      <c r="F1388" s="22" t="s">
        <v>9422</v>
      </c>
      <c r="G1388" s="22"/>
      <c r="H1388" s="84">
        <v>337</v>
      </c>
      <c r="I1388" s="85" t="s">
        <v>8266</v>
      </c>
      <c r="J1388" s="22" t="s">
        <v>9435</v>
      </c>
      <c r="K1388" s="86">
        <v>36228</v>
      </c>
      <c r="L1388" s="87">
        <v>3412</v>
      </c>
      <c r="M1388" s="22" t="s">
        <v>6776</v>
      </c>
      <c r="N1388" s="22"/>
      <c r="O1388" s="88">
        <v>36250</v>
      </c>
      <c r="P1388" s="22" t="s">
        <v>9436</v>
      </c>
      <c r="Q1388" s="89">
        <v>3492</v>
      </c>
      <c r="R1388" s="89"/>
      <c r="S1388" s="89"/>
      <c r="T1388" s="89"/>
      <c r="U1388" s="89">
        <v>3412</v>
      </c>
      <c r="V1388" s="90">
        <v>0</v>
      </c>
      <c r="W1388" s="89">
        <v>0</v>
      </c>
      <c r="X1388" s="96">
        <v>1999</v>
      </c>
      <c r="Y1388" s="22" t="s">
        <v>6750</v>
      </c>
      <c r="Z1388" s="22" t="s">
        <v>6712</v>
      </c>
      <c r="AA1388" s="22" t="s">
        <v>6713</v>
      </c>
      <c r="AB1388" s="22" t="s">
        <v>6758</v>
      </c>
      <c r="AC1388" s="22"/>
      <c r="AD1388" s="92" t="s">
        <v>6715</v>
      </c>
      <c r="AE1388" s="93">
        <v>0</v>
      </c>
      <c r="AF1388" s="22" t="s">
        <v>6813</v>
      </c>
      <c r="AG1388" s="94">
        <v>36250</v>
      </c>
      <c r="AH1388" s="245">
        <v>42004</v>
      </c>
      <c r="AI1388" s="94">
        <v>42004</v>
      </c>
      <c r="AJ1388" s="94">
        <v>42005</v>
      </c>
      <c r="AK1388" s="94">
        <v>43709</v>
      </c>
    </row>
    <row r="1389" spans="1:37" x14ac:dyDescent="0.25">
      <c r="A1389" t="str">
        <f t="shared" si="21"/>
        <v>AF01272</v>
      </c>
      <c r="B1389" s="16" t="s">
        <v>3437</v>
      </c>
      <c r="C1389" s="227" t="s">
        <v>3498</v>
      </c>
      <c r="D1389" s="16" t="s">
        <v>2298</v>
      </c>
      <c r="E1389" s="22"/>
      <c r="F1389" s="22"/>
      <c r="G1389" s="22"/>
      <c r="H1389" s="84" t="s">
        <v>9437</v>
      </c>
      <c r="I1389" s="85" t="s">
        <v>6719</v>
      </c>
      <c r="J1389" s="22" t="s">
        <v>9438</v>
      </c>
      <c r="K1389" s="86">
        <v>36258</v>
      </c>
      <c r="L1389" s="87">
        <v>1680.87</v>
      </c>
      <c r="M1389" s="22" t="s">
        <v>6721</v>
      </c>
      <c r="N1389" s="22"/>
      <c r="O1389" s="88">
        <v>36280</v>
      </c>
      <c r="P1389" s="22" t="s">
        <v>9439</v>
      </c>
      <c r="Q1389" s="89">
        <v>3730.43</v>
      </c>
      <c r="R1389" s="89"/>
      <c r="S1389" s="89"/>
      <c r="T1389" s="89"/>
      <c r="U1389" s="89">
        <v>1680.87</v>
      </c>
      <c r="V1389" s="90">
        <v>0</v>
      </c>
      <c r="W1389" s="89">
        <v>0</v>
      </c>
      <c r="X1389" s="91">
        <v>1999</v>
      </c>
      <c r="Y1389" s="22" t="s">
        <v>6768</v>
      </c>
      <c r="Z1389" s="22" t="s">
        <v>6712</v>
      </c>
      <c r="AA1389" s="22" t="s">
        <v>6713</v>
      </c>
      <c r="AB1389" s="22" t="s">
        <v>6758</v>
      </c>
      <c r="AC1389" s="22"/>
      <c r="AD1389" s="92" t="s">
        <v>6715</v>
      </c>
      <c r="AE1389" s="93">
        <v>0</v>
      </c>
      <c r="AF1389" s="22" t="s">
        <v>6716</v>
      </c>
      <c r="AG1389" s="94">
        <v>36280</v>
      </c>
      <c r="AH1389" s="245">
        <v>42004</v>
      </c>
      <c r="AI1389" s="94">
        <v>42004</v>
      </c>
      <c r="AJ1389" s="94">
        <v>42005</v>
      </c>
      <c r="AK1389" s="22"/>
    </row>
    <row r="1390" spans="1:37" x14ac:dyDescent="0.25">
      <c r="A1390" t="str">
        <f t="shared" si="21"/>
        <v>AF01445</v>
      </c>
      <c r="B1390" s="16" t="s">
        <v>3437</v>
      </c>
      <c r="C1390" s="227" t="s">
        <v>3499</v>
      </c>
      <c r="D1390" s="16" t="s">
        <v>2298</v>
      </c>
      <c r="E1390" s="22"/>
      <c r="F1390" s="22"/>
      <c r="G1390" s="22"/>
      <c r="H1390" s="84" t="s">
        <v>9437</v>
      </c>
      <c r="I1390" s="85" t="s">
        <v>6719</v>
      </c>
      <c r="J1390" s="22" t="s">
        <v>9438</v>
      </c>
      <c r="K1390" s="86">
        <v>36258</v>
      </c>
      <c r="L1390" s="87">
        <v>1680.87</v>
      </c>
      <c r="M1390" s="22" t="s">
        <v>6721</v>
      </c>
      <c r="N1390" s="22"/>
      <c r="O1390" s="88">
        <v>36280</v>
      </c>
      <c r="P1390" s="22" t="s">
        <v>9439</v>
      </c>
      <c r="Q1390" s="89"/>
      <c r="R1390" s="89"/>
      <c r="S1390" s="89"/>
      <c r="T1390" s="89"/>
      <c r="U1390" s="89">
        <v>1680.87</v>
      </c>
      <c r="V1390" s="90">
        <v>0</v>
      </c>
      <c r="W1390" s="89">
        <v>0</v>
      </c>
      <c r="X1390" s="91">
        <v>1999</v>
      </c>
      <c r="Y1390" s="22" t="s">
        <v>6768</v>
      </c>
      <c r="Z1390" s="22" t="s">
        <v>6712</v>
      </c>
      <c r="AA1390" s="22" t="s">
        <v>6713</v>
      </c>
      <c r="AB1390" s="22" t="s">
        <v>6758</v>
      </c>
      <c r="AC1390" s="22"/>
      <c r="AD1390" s="92" t="s">
        <v>6715</v>
      </c>
      <c r="AE1390" s="93">
        <v>0</v>
      </c>
      <c r="AF1390" s="22" t="s">
        <v>6716</v>
      </c>
      <c r="AG1390" s="94">
        <v>36280</v>
      </c>
      <c r="AH1390" s="245">
        <v>42004</v>
      </c>
      <c r="AI1390" s="94">
        <v>42004</v>
      </c>
      <c r="AJ1390" s="94">
        <v>42005</v>
      </c>
      <c r="AK1390" s="22"/>
    </row>
    <row r="1391" spans="1:37" x14ac:dyDescent="0.25">
      <c r="A1391" t="str">
        <f t="shared" si="21"/>
        <v>AF01445</v>
      </c>
      <c r="B1391" s="16" t="s">
        <v>3437</v>
      </c>
      <c r="C1391" s="227" t="s">
        <v>3499</v>
      </c>
      <c r="D1391" s="16" t="s">
        <v>2298</v>
      </c>
      <c r="E1391" s="22"/>
      <c r="F1391" s="22">
        <v>801</v>
      </c>
      <c r="G1391" s="22"/>
      <c r="H1391" s="84" t="s">
        <v>9437</v>
      </c>
      <c r="I1391" s="85" t="s">
        <v>6719</v>
      </c>
      <c r="J1391" s="22" t="s">
        <v>9440</v>
      </c>
      <c r="K1391" s="86">
        <v>36258</v>
      </c>
      <c r="L1391" s="87">
        <v>184.34</v>
      </c>
      <c r="M1391" s="22" t="s">
        <v>6721</v>
      </c>
      <c r="N1391" s="22"/>
      <c r="O1391" s="88">
        <v>36280</v>
      </c>
      <c r="P1391" s="22" t="s">
        <v>9439</v>
      </c>
      <c r="Q1391" s="89"/>
      <c r="R1391" s="89"/>
      <c r="S1391" s="89"/>
      <c r="T1391" s="89"/>
      <c r="U1391" s="89">
        <v>184.34</v>
      </c>
      <c r="V1391" s="90">
        <v>0</v>
      </c>
      <c r="W1391" s="89">
        <v>0</v>
      </c>
      <c r="X1391" s="91">
        <v>1999</v>
      </c>
      <c r="Y1391" s="22" t="s">
        <v>6768</v>
      </c>
      <c r="Z1391" s="22" t="s">
        <v>6712</v>
      </c>
      <c r="AA1391" s="22" t="s">
        <v>6713</v>
      </c>
      <c r="AB1391" s="22" t="s">
        <v>6758</v>
      </c>
      <c r="AC1391" s="22"/>
      <c r="AD1391" s="92" t="s">
        <v>6715</v>
      </c>
      <c r="AE1391" s="93">
        <v>0</v>
      </c>
      <c r="AF1391" s="22" t="s">
        <v>6716</v>
      </c>
      <c r="AG1391" s="94">
        <v>36280</v>
      </c>
      <c r="AH1391" s="245">
        <v>42004</v>
      </c>
      <c r="AI1391" s="94">
        <v>42004</v>
      </c>
      <c r="AJ1391" s="94">
        <v>42005</v>
      </c>
      <c r="AK1391" s="22"/>
    </row>
    <row r="1392" spans="1:37" x14ac:dyDescent="0.25">
      <c r="A1392" t="str">
        <f t="shared" si="21"/>
        <v>AF01272</v>
      </c>
      <c r="B1392" s="16" t="s">
        <v>3437</v>
      </c>
      <c r="C1392" s="227" t="s">
        <v>3498</v>
      </c>
      <c r="D1392" s="16" t="s">
        <v>2298</v>
      </c>
      <c r="E1392" s="22"/>
      <c r="F1392" s="22"/>
      <c r="G1392" s="22"/>
      <c r="H1392" s="84" t="s">
        <v>9437</v>
      </c>
      <c r="I1392" s="85" t="s">
        <v>6719</v>
      </c>
      <c r="J1392" s="22" t="s">
        <v>9440</v>
      </c>
      <c r="K1392" s="86">
        <v>36258</v>
      </c>
      <c r="L1392" s="87">
        <v>184.35</v>
      </c>
      <c r="M1392" s="22" t="s">
        <v>6721</v>
      </c>
      <c r="N1392" s="22"/>
      <c r="O1392" s="88">
        <v>36280</v>
      </c>
      <c r="P1392" s="22" t="s">
        <v>9439</v>
      </c>
      <c r="Q1392" s="89"/>
      <c r="R1392" s="89"/>
      <c r="S1392" s="89"/>
      <c r="T1392" s="89"/>
      <c r="U1392" s="89">
        <v>184.35</v>
      </c>
      <c r="V1392" s="90">
        <v>0</v>
      </c>
      <c r="W1392" s="89">
        <v>0</v>
      </c>
      <c r="X1392" s="91">
        <v>1999</v>
      </c>
      <c r="Y1392" s="22" t="s">
        <v>6768</v>
      </c>
      <c r="Z1392" s="22" t="s">
        <v>6712</v>
      </c>
      <c r="AA1392" s="22" t="s">
        <v>6713</v>
      </c>
      <c r="AB1392" s="22" t="s">
        <v>6758</v>
      </c>
      <c r="AC1392" s="22"/>
      <c r="AD1392" s="92" t="s">
        <v>6715</v>
      </c>
      <c r="AE1392" s="93">
        <v>0</v>
      </c>
      <c r="AF1392" s="22" t="s">
        <v>6716</v>
      </c>
      <c r="AG1392" s="94">
        <v>36280</v>
      </c>
      <c r="AH1392" s="245">
        <v>42004</v>
      </c>
      <c r="AI1392" s="94">
        <v>42004</v>
      </c>
      <c r="AJ1392" s="94">
        <v>42005</v>
      </c>
      <c r="AK1392" s="22"/>
    </row>
    <row r="1393" spans="1:37" x14ac:dyDescent="0.25">
      <c r="A1393" t="str">
        <f t="shared" si="21"/>
        <v>AF02108</v>
      </c>
      <c r="B1393" s="16" t="s">
        <v>3437</v>
      </c>
      <c r="C1393" s="227" t="s">
        <v>49</v>
      </c>
      <c r="D1393" s="16" t="s">
        <v>3500</v>
      </c>
      <c r="E1393" s="22"/>
      <c r="F1393" s="22"/>
      <c r="G1393" s="22"/>
      <c r="H1393" s="84">
        <v>350</v>
      </c>
      <c r="I1393" s="85" t="s">
        <v>9441</v>
      </c>
      <c r="J1393" s="22" t="s">
        <v>9442</v>
      </c>
      <c r="K1393" s="86">
        <v>36306</v>
      </c>
      <c r="L1393" s="87">
        <v>4970</v>
      </c>
      <c r="M1393" s="22" t="s">
        <v>8642</v>
      </c>
      <c r="N1393" s="22"/>
      <c r="O1393" s="88">
        <v>36280</v>
      </c>
      <c r="P1393" s="22" t="s">
        <v>9443</v>
      </c>
      <c r="Q1393" s="89">
        <v>4970</v>
      </c>
      <c r="R1393" s="89"/>
      <c r="S1393" s="89"/>
      <c r="T1393" s="89"/>
      <c r="U1393" s="89">
        <v>4970</v>
      </c>
      <c r="V1393" s="90">
        <v>0</v>
      </c>
      <c r="W1393" s="89">
        <v>0</v>
      </c>
      <c r="X1393" s="96">
        <v>1999</v>
      </c>
      <c r="Y1393" s="22" t="s">
        <v>6768</v>
      </c>
      <c r="Z1393" s="22" t="s">
        <v>6712</v>
      </c>
      <c r="AA1393" s="22" t="s">
        <v>6713</v>
      </c>
      <c r="AB1393" s="22" t="s">
        <v>6758</v>
      </c>
      <c r="AC1393" s="22"/>
      <c r="AD1393" s="92" t="s">
        <v>6715</v>
      </c>
      <c r="AE1393" s="93">
        <v>0</v>
      </c>
      <c r="AF1393" s="22" t="s">
        <v>6789</v>
      </c>
      <c r="AG1393" s="94">
        <v>36280</v>
      </c>
      <c r="AH1393" s="245">
        <v>42004</v>
      </c>
      <c r="AI1393" s="94">
        <v>42004</v>
      </c>
      <c r="AJ1393" s="94">
        <v>42005</v>
      </c>
      <c r="AK1393" s="22"/>
    </row>
    <row r="1394" spans="1:37" x14ac:dyDescent="0.25">
      <c r="A1394" t="str">
        <f t="shared" si="21"/>
        <v>AF01364</v>
      </c>
      <c r="B1394" s="16" t="s">
        <v>3437</v>
      </c>
      <c r="C1394" s="227" t="s">
        <v>3501</v>
      </c>
      <c r="D1394" s="16" t="s">
        <v>3128</v>
      </c>
      <c r="E1394" s="22"/>
      <c r="F1394" s="22"/>
      <c r="G1394" s="22"/>
      <c r="H1394" s="84">
        <v>11497</v>
      </c>
      <c r="I1394" s="85" t="s">
        <v>9444</v>
      </c>
      <c r="J1394" s="22" t="s">
        <v>9445</v>
      </c>
      <c r="K1394" s="86">
        <v>36276</v>
      </c>
      <c r="L1394" s="87">
        <v>3300</v>
      </c>
      <c r="M1394" s="22" t="s">
        <v>6729</v>
      </c>
      <c r="N1394" s="22"/>
      <c r="O1394" s="88">
        <v>36280</v>
      </c>
      <c r="P1394" s="22" t="s">
        <v>9446</v>
      </c>
      <c r="Q1394" s="89">
        <v>3300</v>
      </c>
      <c r="R1394" s="89"/>
      <c r="S1394" s="89"/>
      <c r="T1394" s="89"/>
      <c r="U1394" s="89">
        <v>3300</v>
      </c>
      <c r="V1394" s="90">
        <v>0</v>
      </c>
      <c r="W1394" s="89">
        <v>0</v>
      </c>
      <c r="X1394" s="96">
        <v>1999</v>
      </c>
      <c r="Y1394" s="22" t="s">
        <v>6768</v>
      </c>
      <c r="Z1394" s="22" t="s">
        <v>6712</v>
      </c>
      <c r="AA1394" s="22" t="s">
        <v>6713</v>
      </c>
      <c r="AB1394" s="22" t="s">
        <v>6758</v>
      </c>
      <c r="AC1394" s="22"/>
      <c r="AD1394" s="92" t="s">
        <v>6715</v>
      </c>
      <c r="AE1394" s="93">
        <v>0</v>
      </c>
      <c r="AF1394" s="22" t="s">
        <v>8711</v>
      </c>
      <c r="AG1394" s="94">
        <v>36280</v>
      </c>
      <c r="AH1394" s="245">
        <v>42004</v>
      </c>
      <c r="AI1394" s="94">
        <v>42004</v>
      </c>
      <c r="AJ1394" s="94">
        <v>42005</v>
      </c>
      <c r="AK1394" s="22"/>
    </row>
    <row r="1395" spans="1:37" x14ac:dyDescent="0.25">
      <c r="A1395" t="str">
        <f t="shared" si="21"/>
        <v>AF01611</v>
      </c>
      <c r="B1395" s="16" t="s">
        <v>3437</v>
      </c>
      <c r="C1395" s="227" t="s">
        <v>3502</v>
      </c>
      <c r="D1395" s="16" t="s">
        <v>2947</v>
      </c>
      <c r="E1395" s="22"/>
      <c r="F1395" s="22"/>
      <c r="G1395" s="22"/>
      <c r="H1395" s="84">
        <v>329</v>
      </c>
      <c r="I1395" s="85" t="s">
        <v>9441</v>
      </c>
      <c r="J1395" s="22" t="s">
        <v>9447</v>
      </c>
      <c r="K1395" s="86">
        <v>36297</v>
      </c>
      <c r="L1395" s="87">
        <v>2571.4699999999998</v>
      </c>
      <c r="M1395" s="22" t="s">
        <v>8642</v>
      </c>
      <c r="N1395" s="22"/>
      <c r="O1395" s="88">
        <v>36311</v>
      </c>
      <c r="P1395" s="22" t="s">
        <v>9448</v>
      </c>
      <c r="Q1395" s="89"/>
      <c r="R1395" s="89"/>
      <c r="S1395" s="89"/>
      <c r="T1395" s="89"/>
      <c r="U1395" s="89">
        <v>2571.4699999999998</v>
      </c>
      <c r="V1395" s="90">
        <v>0</v>
      </c>
      <c r="W1395" s="89">
        <v>0</v>
      </c>
      <c r="X1395" s="96">
        <v>1999</v>
      </c>
      <c r="Y1395" s="22" t="s">
        <v>6775</v>
      </c>
      <c r="Z1395" s="22" t="s">
        <v>6712</v>
      </c>
      <c r="AA1395" s="22" t="s">
        <v>6713</v>
      </c>
      <c r="AB1395" s="22" t="s">
        <v>6758</v>
      </c>
      <c r="AC1395" s="22"/>
      <c r="AD1395" s="92" t="s">
        <v>6715</v>
      </c>
      <c r="AE1395" s="93">
        <v>0</v>
      </c>
      <c r="AF1395" s="22" t="s">
        <v>8711</v>
      </c>
      <c r="AG1395" s="94">
        <v>36311</v>
      </c>
      <c r="AH1395" s="245">
        <v>42004</v>
      </c>
      <c r="AI1395" s="94">
        <v>42004</v>
      </c>
      <c r="AJ1395" s="94">
        <v>42005</v>
      </c>
      <c r="AK1395" s="22"/>
    </row>
    <row r="1396" spans="1:37" x14ac:dyDescent="0.25">
      <c r="A1396" t="str">
        <f t="shared" si="21"/>
        <v>AF01615</v>
      </c>
      <c r="B1396" s="16" t="s">
        <v>3437</v>
      </c>
      <c r="C1396" s="227" t="s">
        <v>3503</v>
      </c>
      <c r="D1396" s="16" t="s">
        <v>2947</v>
      </c>
      <c r="E1396" s="22"/>
      <c r="F1396" s="22"/>
      <c r="G1396" s="22"/>
      <c r="H1396" s="84">
        <v>329</v>
      </c>
      <c r="I1396" s="85" t="s">
        <v>9441</v>
      </c>
      <c r="J1396" s="22" t="s">
        <v>9449</v>
      </c>
      <c r="K1396" s="86">
        <v>36297</v>
      </c>
      <c r="L1396" s="87">
        <v>3021.55</v>
      </c>
      <c r="M1396" s="22" t="s">
        <v>8642</v>
      </c>
      <c r="N1396" s="22"/>
      <c r="O1396" s="88">
        <v>36311</v>
      </c>
      <c r="P1396" s="22" t="s">
        <v>9448</v>
      </c>
      <c r="Q1396" s="89"/>
      <c r="R1396" s="89"/>
      <c r="S1396" s="89"/>
      <c r="T1396" s="89"/>
      <c r="U1396" s="89">
        <v>3021.55</v>
      </c>
      <c r="V1396" s="90">
        <v>0</v>
      </c>
      <c r="W1396" s="89">
        <v>0</v>
      </c>
      <c r="X1396" s="96">
        <v>1999</v>
      </c>
      <c r="Y1396" s="22" t="s">
        <v>6775</v>
      </c>
      <c r="Z1396" s="22" t="s">
        <v>6712</v>
      </c>
      <c r="AA1396" s="22" t="s">
        <v>6713</v>
      </c>
      <c r="AB1396" s="22" t="s">
        <v>6758</v>
      </c>
      <c r="AC1396" s="22"/>
      <c r="AD1396" s="92" t="s">
        <v>6715</v>
      </c>
      <c r="AE1396" s="93">
        <v>0</v>
      </c>
      <c r="AF1396" s="22" t="s">
        <v>8711</v>
      </c>
      <c r="AG1396" s="94">
        <v>36311</v>
      </c>
      <c r="AH1396" s="245">
        <v>42004</v>
      </c>
      <c r="AI1396" s="94">
        <v>42004</v>
      </c>
      <c r="AJ1396" s="94">
        <v>42005</v>
      </c>
      <c r="AK1396" s="22"/>
    </row>
    <row r="1397" spans="1:37" x14ac:dyDescent="0.25">
      <c r="A1397" t="str">
        <f t="shared" si="21"/>
        <v>AF00576</v>
      </c>
      <c r="B1397" s="16" t="s">
        <v>3437</v>
      </c>
      <c r="C1397" s="227" t="s">
        <v>3504</v>
      </c>
      <c r="D1397" s="16" t="s">
        <v>3118</v>
      </c>
      <c r="E1397" s="22"/>
      <c r="F1397" s="22"/>
      <c r="G1397" s="22"/>
      <c r="H1397" s="84">
        <v>330</v>
      </c>
      <c r="I1397" s="85" t="s">
        <v>9441</v>
      </c>
      <c r="J1397" s="22" t="s">
        <v>9450</v>
      </c>
      <c r="K1397" s="86">
        <v>36297</v>
      </c>
      <c r="L1397" s="87">
        <v>2440.52</v>
      </c>
      <c r="M1397" s="22" t="s">
        <v>8642</v>
      </c>
      <c r="N1397" s="22"/>
      <c r="O1397" s="88">
        <v>36311</v>
      </c>
      <c r="P1397" s="22" t="s">
        <v>9448</v>
      </c>
      <c r="Q1397" s="89"/>
      <c r="R1397" s="89"/>
      <c r="S1397" s="89"/>
      <c r="T1397" s="89"/>
      <c r="U1397" s="89">
        <v>2440.52</v>
      </c>
      <c r="V1397" s="90">
        <v>0</v>
      </c>
      <c r="W1397" s="89">
        <v>0</v>
      </c>
      <c r="X1397" s="96">
        <v>1999</v>
      </c>
      <c r="Y1397" s="22" t="s">
        <v>6775</v>
      </c>
      <c r="Z1397" s="22" t="s">
        <v>6712</v>
      </c>
      <c r="AA1397" s="22" t="s">
        <v>6713</v>
      </c>
      <c r="AB1397" s="22" t="s">
        <v>6758</v>
      </c>
      <c r="AC1397" s="22"/>
      <c r="AD1397" s="92" t="s">
        <v>6715</v>
      </c>
      <c r="AE1397" s="93">
        <v>0</v>
      </c>
      <c r="AF1397" s="22" t="s">
        <v>8711</v>
      </c>
      <c r="AG1397" s="94">
        <v>36311</v>
      </c>
      <c r="AH1397" s="245">
        <v>42004</v>
      </c>
      <c r="AI1397" s="94">
        <v>42004</v>
      </c>
      <c r="AJ1397" s="94">
        <v>42005</v>
      </c>
      <c r="AK1397" s="22"/>
    </row>
    <row r="1398" spans="1:37" x14ac:dyDescent="0.25">
      <c r="A1398" t="str">
        <f t="shared" si="21"/>
        <v>AF02040</v>
      </c>
      <c r="B1398" s="16" t="s">
        <v>3437</v>
      </c>
      <c r="C1398" s="227" t="s">
        <v>377</v>
      </c>
      <c r="D1398" s="231" t="s">
        <v>941</v>
      </c>
      <c r="E1398" s="22" t="s">
        <v>9451</v>
      </c>
      <c r="F1398" s="22" t="s">
        <v>941</v>
      </c>
      <c r="G1398" s="22"/>
      <c r="H1398" s="84">
        <v>1685</v>
      </c>
      <c r="I1398" s="85" t="s">
        <v>9452</v>
      </c>
      <c r="J1398" s="22" t="s">
        <v>9453</v>
      </c>
      <c r="K1398" s="86">
        <v>36320</v>
      </c>
      <c r="L1398" s="87">
        <v>9534.2000000000007</v>
      </c>
      <c r="M1398" s="22" t="s">
        <v>8783</v>
      </c>
      <c r="N1398" s="22"/>
      <c r="O1398" s="88">
        <v>36341</v>
      </c>
      <c r="P1398" s="22" t="s">
        <v>9454</v>
      </c>
      <c r="Q1398" s="89">
        <v>9534.2000000000007</v>
      </c>
      <c r="R1398" s="89"/>
      <c r="S1398" s="89"/>
      <c r="T1398" s="89"/>
      <c r="U1398" s="89">
        <v>9534.2000000000007</v>
      </c>
      <c r="V1398" s="90">
        <v>0</v>
      </c>
      <c r="W1398" s="89">
        <v>0</v>
      </c>
      <c r="X1398" s="96">
        <v>1999</v>
      </c>
      <c r="Y1398" s="22" t="s">
        <v>6755</v>
      </c>
      <c r="Z1398" s="22" t="s">
        <v>6712</v>
      </c>
      <c r="AA1398" s="22" t="s">
        <v>6713</v>
      </c>
      <c r="AB1398" s="22" t="s">
        <v>6758</v>
      </c>
      <c r="AC1398" s="22"/>
      <c r="AD1398" s="92" t="s">
        <v>6715</v>
      </c>
      <c r="AE1398" s="93">
        <v>0</v>
      </c>
      <c r="AF1398" s="22" t="s">
        <v>8705</v>
      </c>
      <c r="AG1398" s="94">
        <v>36341</v>
      </c>
      <c r="AH1398" s="245">
        <v>42004</v>
      </c>
      <c r="AI1398" s="94">
        <v>42004</v>
      </c>
      <c r="AJ1398" s="94">
        <v>42005</v>
      </c>
      <c r="AK1398" s="22"/>
    </row>
    <row r="1399" spans="1:37" x14ac:dyDescent="0.25">
      <c r="A1399" t="str">
        <f t="shared" si="21"/>
        <v>AF02041</v>
      </c>
      <c r="B1399" s="16" t="s">
        <v>3437</v>
      </c>
      <c r="C1399" s="227" t="s">
        <v>381</v>
      </c>
      <c r="D1399" s="231" t="s">
        <v>941</v>
      </c>
      <c r="E1399" s="22" t="s">
        <v>9451</v>
      </c>
      <c r="F1399" s="22" t="s">
        <v>941</v>
      </c>
      <c r="G1399" s="22"/>
      <c r="H1399" s="84">
        <v>1696</v>
      </c>
      <c r="I1399" s="85" t="s">
        <v>9452</v>
      </c>
      <c r="J1399" s="22" t="s">
        <v>9453</v>
      </c>
      <c r="K1399" s="86">
        <v>36326</v>
      </c>
      <c r="L1399" s="87">
        <v>9484.7999999999993</v>
      </c>
      <c r="M1399" s="22" t="s">
        <v>6747</v>
      </c>
      <c r="N1399" s="22"/>
      <c r="O1399" s="88">
        <v>36341</v>
      </c>
      <c r="P1399" s="22" t="s">
        <v>9455</v>
      </c>
      <c r="Q1399" s="89">
        <v>22170.720000000001</v>
      </c>
      <c r="R1399" s="89"/>
      <c r="S1399" s="89"/>
      <c r="T1399" s="89"/>
      <c r="U1399" s="89">
        <v>9484.7999999999993</v>
      </c>
      <c r="V1399" s="90">
        <v>0</v>
      </c>
      <c r="W1399" s="89">
        <v>0</v>
      </c>
      <c r="X1399" s="96">
        <v>1999</v>
      </c>
      <c r="Y1399" s="22" t="s">
        <v>6755</v>
      </c>
      <c r="Z1399" s="22" t="s">
        <v>6712</v>
      </c>
      <c r="AA1399" s="22" t="s">
        <v>6713</v>
      </c>
      <c r="AB1399" s="22" t="s">
        <v>6758</v>
      </c>
      <c r="AC1399" s="22"/>
      <c r="AD1399" s="92" t="s">
        <v>6715</v>
      </c>
      <c r="AE1399" s="93">
        <v>0</v>
      </c>
      <c r="AF1399" s="22" t="s">
        <v>8705</v>
      </c>
      <c r="AG1399" s="94">
        <v>36341</v>
      </c>
      <c r="AH1399" s="245">
        <v>42004</v>
      </c>
      <c r="AI1399" s="94">
        <v>42004</v>
      </c>
      <c r="AJ1399" s="94">
        <v>42005</v>
      </c>
      <c r="AK1399" s="22"/>
    </row>
    <row r="1400" spans="1:37" x14ac:dyDescent="0.25">
      <c r="A1400" t="str">
        <f t="shared" si="21"/>
        <v>AF02004</v>
      </c>
      <c r="B1400" s="16" t="s">
        <v>3437</v>
      </c>
      <c r="C1400" s="227" t="s">
        <v>688</v>
      </c>
      <c r="D1400" s="231" t="s">
        <v>941</v>
      </c>
      <c r="E1400" s="22" t="s">
        <v>9451</v>
      </c>
      <c r="F1400" s="22" t="s">
        <v>941</v>
      </c>
      <c r="G1400" s="22"/>
      <c r="H1400" s="84">
        <v>1696</v>
      </c>
      <c r="I1400" s="85" t="s">
        <v>9452</v>
      </c>
      <c r="J1400" s="22" t="s">
        <v>9456</v>
      </c>
      <c r="K1400" s="86">
        <v>36326</v>
      </c>
      <c r="L1400" s="87">
        <v>12685.92</v>
      </c>
      <c r="M1400" s="22" t="s">
        <v>6747</v>
      </c>
      <c r="N1400" s="22"/>
      <c r="O1400" s="88">
        <v>36341</v>
      </c>
      <c r="P1400" s="22" t="s">
        <v>9455</v>
      </c>
      <c r="Q1400" s="89"/>
      <c r="R1400" s="89"/>
      <c r="S1400" s="89"/>
      <c r="T1400" s="89"/>
      <c r="U1400" s="89">
        <v>12685.92</v>
      </c>
      <c r="V1400" s="90">
        <v>0</v>
      </c>
      <c r="W1400" s="89">
        <v>0</v>
      </c>
      <c r="X1400" s="96">
        <v>1999</v>
      </c>
      <c r="Y1400" s="22" t="s">
        <v>6755</v>
      </c>
      <c r="Z1400" s="22" t="s">
        <v>6712</v>
      </c>
      <c r="AA1400" s="22" t="s">
        <v>6713</v>
      </c>
      <c r="AB1400" s="22" t="s">
        <v>6758</v>
      </c>
      <c r="AC1400" s="22"/>
      <c r="AD1400" s="92" t="s">
        <v>6715</v>
      </c>
      <c r="AE1400" s="93">
        <v>0</v>
      </c>
      <c r="AF1400" s="22" t="s">
        <v>8705</v>
      </c>
      <c r="AG1400" s="94">
        <v>36341</v>
      </c>
      <c r="AH1400" s="245">
        <v>42004</v>
      </c>
      <c r="AI1400" s="94">
        <v>42004</v>
      </c>
      <c r="AJ1400" s="94">
        <v>42005</v>
      </c>
      <c r="AK1400" s="22"/>
    </row>
    <row r="1401" spans="1:37" x14ac:dyDescent="0.25">
      <c r="A1401" t="str">
        <f t="shared" si="21"/>
        <v>AF02006</v>
      </c>
      <c r="B1401" s="16" t="s">
        <v>3437</v>
      </c>
      <c r="C1401" s="227" t="s">
        <v>692</v>
      </c>
      <c r="D1401" s="231" t="s">
        <v>941</v>
      </c>
      <c r="E1401" s="22" t="s">
        <v>9451</v>
      </c>
      <c r="F1401" s="22" t="s">
        <v>941</v>
      </c>
      <c r="G1401" s="22"/>
      <c r="H1401" s="84">
        <v>1723</v>
      </c>
      <c r="I1401" s="85" t="s">
        <v>9452</v>
      </c>
      <c r="J1401" s="22" t="s">
        <v>9457</v>
      </c>
      <c r="K1401" s="86">
        <v>36339</v>
      </c>
      <c r="L1401" s="87">
        <v>32328.455999999998</v>
      </c>
      <c r="M1401" s="22" t="s">
        <v>8669</v>
      </c>
      <c r="N1401" s="22"/>
      <c r="O1401" s="88">
        <v>36341</v>
      </c>
      <c r="P1401" s="22" t="s">
        <v>9458</v>
      </c>
      <c r="Q1401" s="89">
        <v>32328.455999999998</v>
      </c>
      <c r="R1401" s="89"/>
      <c r="S1401" s="89"/>
      <c r="T1401" s="89"/>
      <c r="U1401" s="89">
        <v>32328.455999999998</v>
      </c>
      <c r="V1401" s="90">
        <v>0</v>
      </c>
      <c r="W1401" s="89">
        <v>0</v>
      </c>
      <c r="X1401" s="96">
        <v>1999</v>
      </c>
      <c r="Y1401" s="22" t="s">
        <v>6755</v>
      </c>
      <c r="Z1401" s="22" t="s">
        <v>6712</v>
      </c>
      <c r="AA1401" s="22" t="s">
        <v>6713</v>
      </c>
      <c r="AB1401" s="22" t="s">
        <v>6758</v>
      </c>
      <c r="AC1401" s="22"/>
      <c r="AD1401" s="92" t="s">
        <v>6715</v>
      </c>
      <c r="AE1401" s="93">
        <v>0</v>
      </c>
      <c r="AF1401" s="22" t="s">
        <v>8705</v>
      </c>
      <c r="AG1401" s="94">
        <v>36341</v>
      </c>
      <c r="AH1401" s="245">
        <v>42004</v>
      </c>
      <c r="AI1401" s="94">
        <v>42004</v>
      </c>
      <c r="AJ1401" s="94">
        <v>42005</v>
      </c>
      <c r="AK1401" s="22"/>
    </row>
    <row r="1402" spans="1:37" x14ac:dyDescent="0.25">
      <c r="A1402" t="str">
        <f t="shared" si="21"/>
        <v>AF00335</v>
      </c>
      <c r="B1402" s="16" t="s">
        <v>3437</v>
      </c>
      <c r="C1402" s="227" t="s">
        <v>679</v>
      </c>
      <c r="D1402" s="231" t="s">
        <v>941</v>
      </c>
      <c r="E1402" s="22" t="s">
        <v>9451</v>
      </c>
      <c r="F1402" s="22" t="s">
        <v>941</v>
      </c>
      <c r="G1402" s="22"/>
      <c r="H1402" s="84">
        <v>1764</v>
      </c>
      <c r="I1402" s="85" t="s">
        <v>9452</v>
      </c>
      <c r="J1402" s="22" t="s">
        <v>9459</v>
      </c>
      <c r="K1402" s="86">
        <v>36363</v>
      </c>
      <c r="L1402" s="87">
        <v>28847.62</v>
      </c>
      <c r="M1402" s="22" t="s">
        <v>6776</v>
      </c>
      <c r="N1402" s="22"/>
      <c r="O1402" s="88">
        <v>36372</v>
      </c>
      <c r="P1402" s="22" t="s">
        <v>9460</v>
      </c>
      <c r="Q1402" s="89">
        <v>28847.62</v>
      </c>
      <c r="R1402" s="89"/>
      <c r="S1402" s="89"/>
      <c r="T1402" s="89"/>
      <c r="U1402" s="89">
        <v>28847.62</v>
      </c>
      <c r="V1402" s="90">
        <v>0</v>
      </c>
      <c r="W1402" s="89">
        <v>0</v>
      </c>
      <c r="X1402" s="96">
        <v>1999</v>
      </c>
      <c r="Y1402" s="22" t="s">
        <v>6711</v>
      </c>
      <c r="Z1402" s="22" t="s">
        <v>6712</v>
      </c>
      <c r="AA1402" s="22" t="s">
        <v>6713</v>
      </c>
      <c r="AB1402" s="22" t="s">
        <v>6758</v>
      </c>
      <c r="AC1402" s="22"/>
      <c r="AD1402" s="92" t="s">
        <v>6715</v>
      </c>
      <c r="AE1402" s="93">
        <v>0</v>
      </c>
      <c r="AF1402" s="22" t="s">
        <v>8705</v>
      </c>
      <c r="AG1402" s="94">
        <v>36372</v>
      </c>
      <c r="AH1402" s="245">
        <v>42004</v>
      </c>
      <c r="AI1402" s="94">
        <v>42004</v>
      </c>
      <c r="AJ1402" s="94">
        <v>42005</v>
      </c>
      <c r="AK1402" s="22"/>
    </row>
    <row r="1403" spans="1:37" x14ac:dyDescent="0.25">
      <c r="A1403" t="str">
        <f t="shared" si="21"/>
        <v>AF00487</v>
      </c>
      <c r="B1403" s="16" t="s">
        <v>3437</v>
      </c>
      <c r="C1403" s="227" t="s">
        <v>3505</v>
      </c>
      <c r="D1403" s="16" t="s">
        <v>2349</v>
      </c>
      <c r="E1403" s="22"/>
      <c r="F1403" s="22"/>
      <c r="G1403" s="22"/>
      <c r="H1403" s="84">
        <v>542965</v>
      </c>
      <c r="I1403" s="85" t="s">
        <v>9461</v>
      </c>
      <c r="J1403" s="22" t="s">
        <v>9462</v>
      </c>
      <c r="K1403" s="86">
        <v>36384</v>
      </c>
      <c r="L1403" s="87">
        <v>241800</v>
      </c>
      <c r="M1403" s="22" t="s">
        <v>7323</v>
      </c>
      <c r="N1403" s="22"/>
      <c r="O1403" s="88">
        <v>36403</v>
      </c>
      <c r="P1403" s="22" t="s">
        <v>9463</v>
      </c>
      <c r="Q1403" s="89">
        <v>241800</v>
      </c>
      <c r="R1403" s="89"/>
      <c r="S1403" s="89"/>
      <c r="T1403" s="89"/>
      <c r="U1403" s="89">
        <v>241800</v>
      </c>
      <c r="V1403" s="90">
        <v>0</v>
      </c>
      <c r="W1403" s="89">
        <v>0</v>
      </c>
      <c r="X1403" s="91">
        <v>1999</v>
      </c>
      <c r="Y1403" s="22" t="s">
        <v>6731</v>
      </c>
      <c r="Z1403" s="22" t="s">
        <v>6712</v>
      </c>
      <c r="AA1403" s="22" t="s">
        <v>6713</v>
      </c>
      <c r="AB1403" s="22" t="s">
        <v>6758</v>
      </c>
      <c r="AC1403" s="22"/>
      <c r="AD1403" s="92" t="s">
        <v>1789</v>
      </c>
      <c r="AE1403" s="93">
        <v>0</v>
      </c>
      <c r="AF1403" s="22" t="s">
        <v>6716</v>
      </c>
      <c r="AG1403" s="94">
        <v>36403</v>
      </c>
      <c r="AH1403" s="245">
        <v>42004</v>
      </c>
      <c r="AI1403" s="94">
        <v>42004</v>
      </c>
      <c r="AJ1403" s="94">
        <v>42005</v>
      </c>
      <c r="AK1403" s="22"/>
    </row>
    <row r="1404" spans="1:37" x14ac:dyDescent="0.25">
      <c r="A1404" t="str">
        <f t="shared" si="21"/>
        <v>AF00605</v>
      </c>
      <c r="B1404" s="16" t="s">
        <v>3437</v>
      </c>
      <c r="C1404" s="227" t="s">
        <v>3506</v>
      </c>
      <c r="D1404" s="16" t="s">
        <v>2453</v>
      </c>
      <c r="E1404" s="22" t="s">
        <v>1446</v>
      </c>
      <c r="F1404" s="22" t="s">
        <v>9464</v>
      </c>
      <c r="G1404" s="22"/>
      <c r="H1404" s="22">
        <v>13540</v>
      </c>
      <c r="I1404" s="22" t="s">
        <v>7345</v>
      </c>
      <c r="J1404" s="22" t="s">
        <v>9465</v>
      </c>
      <c r="K1404" s="86">
        <v>36584</v>
      </c>
      <c r="L1404" s="87">
        <v>43200</v>
      </c>
      <c r="M1404" s="22" t="s">
        <v>8834</v>
      </c>
      <c r="N1404" s="22"/>
      <c r="O1404" s="88">
        <v>36584</v>
      </c>
      <c r="P1404" s="22" t="s">
        <v>9466</v>
      </c>
      <c r="Q1404" s="89">
        <v>43200</v>
      </c>
      <c r="R1404" s="89"/>
      <c r="S1404" s="89"/>
      <c r="T1404" s="89"/>
      <c r="U1404" s="89">
        <v>43200</v>
      </c>
      <c r="V1404" s="90">
        <v>0</v>
      </c>
      <c r="W1404" s="89">
        <v>0</v>
      </c>
      <c r="X1404" s="96">
        <v>2000</v>
      </c>
      <c r="Y1404" s="22" t="s">
        <v>6936</v>
      </c>
      <c r="Z1404" s="22" t="s">
        <v>6712</v>
      </c>
      <c r="AA1404" s="22" t="s">
        <v>6713</v>
      </c>
      <c r="AB1404" s="22" t="s">
        <v>6758</v>
      </c>
      <c r="AC1404" s="22"/>
      <c r="AD1404" s="92" t="s">
        <v>6715</v>
      </c>
      <c r="AE1404" s="93">
        <v>0</v>
      </c>
      <c r="AF1404" s="22" t="s">
        <v>6813</v>
      </c>
      <c r="AG1404" s="94">
        <v>36584</v>
      </c>
      <c r="AH1404" s="245">
        <v>42004</v>
      </c>
      <c r="AI1404" s="94">
        <v>42004</v>
      </c>
      <c r="AJ1404" s="94">
        <v>42005</v>
      </c>
      <c r="AK1404" s="22"/>
    </row>
    <row r="1405" spans="1:37" x14ac:dyDescent="0.25">
      <c r="A1405" t="str">
        <f t="shared" si="21"/>
        <v>AF01742</v>
      </c>
      <c r="B1405" s="16" t="s">
        <v>3437</v>
      </c>
      <c r="C1405" s="227" t="s">
        <v>3507</v>
      </c>
      <c r="D1405" s="16" t="s">
        <v>2947</v>
      </c>
      <c r="E1405" s="22"/>
      <c r="F1405" s="22"/>
      <c r="G1405" s="22"/>
      <c r="H1405" s="22">
        <v>727</v>
      </c>
      <c r="I1405" s="22" t="s">
        <v>7521</v>
      </c>
      <c r="J1405" s="22" t="s">
        <v>9467</v>
      </c>
      <c r="K1405" s="86">
        <v>36591</v>
      </c>
      <c r="L1405" s="87">
        <v>7558.2</v>
      </c>
      <c r="M1405" s="22" t="s">
        <v>9468</v>
      </c>
      <c r="N1405" s="22"/>
      <c r="O1405" s="88">
        <v>36616</v>
      </c>
      <c r="P1405" s="22" t="s">
        <v>9469</v>
      </c>
      <c r="Q1405" s="89">
        <v>221318.46</v>
      </c>
      <c r="R1405" s="89"/>
      <c r="S1405" s="89"/>
      <c r="T1405" s="89"/>
      <c r="U1405" s="89">
        <v>7558.2</v>
      </c>
      <c r="V1405" s="90">
        <v>0</v>
      </c>
      <c r="W1405" s="89">
        <v>0</v>
      </c>
      <c r="X1405" s="96">
        <v>2000</v>
      </c>
      <c r="Y1405" s="22" t="s">
        <v>6750</v>
      </c>
      <c r="Z1405" s="22" t="s">
        <v>6712</v>
      </c>
      <c r="AA1405" s="22" t="s">
        <v>6713</v>
      </c>
      <c r="AB1405" s="22" t="s">
        <v>6758</v>
      </c>
      <c r="AC1405" s="22"/>
      <c r="AD1405" s="92" t="s">
        <v>6715</v>
      </c>
      <c r="AE1405" s="93">
        <v>0</v>
      </c>
      <c r="AF1405" s="22" t="s">
        <v>8711</v>
      </c>
      <c r="AG1405" s="94">
        <v>36616</v>
      </c>
      <c r="AH1405" s="245">
        <v>42004</v>
      </c>
      <c r="AI1405" s="94">
        <v>42004</v>
      </c>
      <c r="AJ1405" s="94">
        <v>42005</v>
      </c>
      <c r="AK1405" s="22"/>
    </row>
    <row r="1406" spans="1:37" x14ac:dyDescent="0.25">
      <c r="A1406" t="str">
        <f t="shared" si="21"/>
        <v>AF01746</v>
      </c>
      <c r="B1406" s="16" t="s">
        <v>3437</v>
      </c>
      <c r="C1406" s="227" t="s">
        <v>3508</v>
      </c>
      <c r="D1406" s="16" t="s">
        <v>2947</v>
      </c>
      <c r="E1406" s="22"/>
      <c r="F1406" s="22"/>
      <c r="G1406" s="22"/>
      <c r="H1406" s="22">
        <v>727</v>
      </c>
      <c r="I1406" s="22" t="s">
        <v>7521</v>
      </c>
      <c r="J1406" s="22" t="s">
        <v>9470</v>
      </c>
      <c r="K1406" s="86">
        <v>36591</v>
      </c>
      <c r="L1406" s="87">
        <v>7780.5</v>
      </c>
      <c r="M1406" s="22" t="s">
        <v>9468</v>
      </c>
      <c r="N1406" s="22"/>
      <c r="O1406" s="88">
        <v>36616</v>
      </c>
      <c r="P1406" s="22" t="s">
        <v>9469</v>
      </c>
      <c r="Q1406" s="89"/>
      <c r="R1406" s="89"/>
      <c r="S1406" s="89"/>
      <c r="T1406" s="89"/>
      <c r="U1406" s="89">
        <v>7780.5</v>
      </c>
      <c r="V1406" s="90">
        <v>0</v>
      </c>
      <c r="W1406" s="89">
        <v>0</v>
      </c>
      <c r="X1406" s="96">
        <v>2000</v>
      </c>
      <c r="Y1406" s="22" t="s">
        <v>6750</v>
      </c>
      <c r="Z1406" s="22" t="s">
        <v>6712</v>
      </c>
      <c r="AA1406" s="22" t="s">
        <v>6713</v>
      </c>
      <c r="AB1406" s="22" t="s">
        <v>6758</v>
      </c>
      <c r="AC1406" s="22"/>
      <c r="AD1406" s="92" t="s">
        <v>6715</v>
      </c>
      <c r="AE1406" s="93">
        <v>0</v>
      </c>
      <c r="AF1406" s="22" t="s">
        <v>8711</v>
      </c>
      <c r="AG1406" s="94">
        <v>36616</v>
      </c>
      <c r="AH1406" s="245">
        <v>42004</v>
      </c>
      <c r="AI1406" s="94">
        <v>42004</v>
      </c>
      <c r="AJ1406" s="94">
        <v>42005</v>
      </c>
      <c r="AK1406" s="22"/>
    </row>
    <row r="1407" spans="1:37" x14ac:dyDescent="0.25">
      <c r="A1407" t="str">
        <f t="shared" si="21"/>
        <v>AF00914</v>
      </c>
      <c r="B1407" s="16" t="s">
        <v>3437</v>
      </c>
      <c r="C1407" s="227" t="s">
        <v>3509</v>
      </c>
      <c r="D1407" s="16" t="s">
        <v>2330</v>
      </c>
      <c r="E1407" s="22" t="s">
        <v>9471</v>
      </c>
      <c r="F1407" s="22"/>
      <c r="G1407" s="22"/>
      <c r="H1407" s="22">
        <v>20971</v>
      </c>
      <c r="I1407" s="22" t="s">
        <v>9472</v>
      </c>
      <c r="J1407" s="22" t="s">
        <v>9473</v>
      </c>
      <c r="K1407" s="86">
        <v>36624</v>
      </c>
      <c r="L1407" s="87">
        <v>430</v>
      </c>
      <c r="M1407" s="22" t="s">
        <v>6812</v>
      </c>
      <c r="N1407" s="22"/>
      <c r="O1407" s="88">
        <v>36646</v>
      </c>
      <c r="P1407" s="22" t="s">
        <v>9474</v>
      </c>
      <c r="Q1407" s="89">
        <v>2150</v>
      </c>
      <c r="R1407" s="89"/>
      <c r="S1407" s="89"/>
      <c r="T1407" s="89"/>
      <c r="U1407" s="89">
        <v>430</v>
      </c>
      <c r="V1407" s="90">
        <v>0</v>
      </c>
      <c r="W1407" s="89">
        <v>0</v>
      </c>
      <c r="X1407" s="96">
        <v>2000</v>
      </c>
      <c r="Y1407" s="22" t="s">
        <v>6768</v>
      </c>
      <c r="Z1407" s="22" t="s">
        <v>6712</v>
      </c>
      <c r="AA1407" s="22" t="s">
        <v>6713</v>
      </c>
      <c r="AB1407" s="22" t="s">
        <v>6758</v>
      </c>
      <c r="AC1407" s="22"/>
      <c r="AD1407" s="92" t="s">
        <v>6715</v>
      </c>
      <c r="AE1407" s="93">
        <v>0</v>
      </c>
      <c r="AF1407" s="22"/>
      <c r="AG1407" s="94">
        <v>36646</v>
      </c>
      <c r="AH1407" s="245">
        <v>42004</v>
      </c>
      <c r="AI1407" s="94">
        <v>42004</v>
      </c>
      <c r="AJ1407" s="94">
        <v>42005</v>
      </c>
      <c r="AK1407" s="22"/>
    </row>
    <row r="1408" spans="1:37" x14ac:dyDescent="0.25">
      <c r="A1408" t="str">
        <f t="shared" si="21"/>
        <v>BC01244</v>
      </c>
      <c r="B1408" s="16" t="s">
        <v>3437</v>
      </c>
      <c r="C1408" s="227" t="s">
        <v>3510</v>
      </c>
      <c r="D1408" s="16" t="s">
        <v>2956</v>
      </c>
      <c r="E1408" s="22"/>
      <c r="F1408" s="22"/>
      <c r="G1408" s="22"/>
      <c r="H1408" s="22">
        <v>10441</v>
      </c>
      <c r="I1408" s="22" t="s">
        <v>8706</v>
      </c>
      <c r="J1408" s="22" t="s">
        <v>9475</v>
      </c>
      <c r="K1408" s="86">
        <v>36657</v>
      </c>
      <c r="L1408" s="87">
        <v>1604</v>
      </c>
      <c r="M1408" s="22" t="s">
        <v>8663</v>
      </c>
      <c r="N1408" s="22"/>
      <c r="O1408" s="88">
        <v>36677</v>
      </c>
      <c r="P1408" s="22" t="s">
        <v>9476</v>
      </c>
      <c r="Q1408" s="89"/>
      <c r="R1408" s="89"/>
      <c r="S1408" s="89"/>
      <c r="T1408" s="89"/>
      <c r="U1408" s="89">
        <v>1604</v>
      </c>
      <c r="V1408" s="90">
        <v>0</v>
      </c>
      <c r="W1408" s="89">
        <v>0</v>
      </c>
      <c r="X1408" s="96">
        <v>2000</v>
      </c>
      <c r="Y1408" s="22" t="s">
        <v>6775</v>
      </c>
      <c r="Z1408" s="22" t="s">
        <v>6712</v>
      </c>
      <c r="AA1408" s="22" t="s">
        <v>7223</v>
      </c>
      <c r="AB1408" s="22" t="s">
        <v>6758</v>
      </c>
      <c r="AC1408" s="22"/>
      <c r="AD1408" s="92" t="s">
        <v>6715</v>
      </c>
      <c r="AE1408" s="93">
        <v>0</v>
      </c>
      <c r="AF1408" s="22" t="s">
        <v>6850</v>
      </c>
      <c r="AG1408" s="94">
        <v>36677</v>
      </c>
      <c r="AH1408" s="245">
        <v>42004</v>
      </c>
      <c r="AI1408" s="94">
        <v>42004</v>
      </c>
      <c r="AJ1408" s="94">
        <v>42005</v>
      </c>
      <c r="AK1408" s="22"/>
    </row>
    <row r="1409" spans="1:37" x14ac:dyDescent="0.25">
      <c r="A1409" t="str">
        <f t="shared" si="21"/>
        <v>AF02039</v>
      </c>
      <c r="B1409" s="16" t="s">
        <v>3437</v>
      </c>
      <c r="C1409" s="227" t="s">
        <v>3511</v>
      </c>
      <c r="D1409" s="231" t="s">
        <v>941</v>
      </c>
      <c r="E1409" s="22"/>
      <c r="F1409" s="22"/>
      <c r="G1409" s="22"/>
      <c r="H1409" s="22">
        <v>1288</v>
      </c>
      <c r="I1409" s="22" t="s">
        <v>9477</v>
      </c>
      <c r="J1409" s="22" t="s">
        <v>9478</v>
      </c>
      <c r="K1409" s="86">
        <v>36682</v>
      </c>
      <c r="L1409" s="87">
        <v>8166.07</v>
      </c>
      <c r="M1409" s="22" t="s">
        <v>6808</v>
      </c>
      <c r="N1409" s="22"/>
      <c r="O1409" s="88">
        <v>36707</v>
      </c>
      <c r="P1409" s="22" t="s">
        <v>9479</v>
      </c>
      <c r="Q1409" s="89">
        <v>8166.07</v>
      </c>
      <c r="R1409" s="89"/>
      <c r="S1409" s="89"/>
      <c r="T1409" s="89"/>
      <c r="U1409" s="89">
        <v>8166.07</v>
      </c>
      <c r="V1409" s="90">
        <v>0</v>
      </c>
      <c r="W1409" s="89">
        <v>0</v>
      </c>
      <c r="X1409" s="96">
        <v>2000</v>
      </c>
      <c r="Y1409" s="22" t="s">
        <v>6755</v>
      </c>
      <c r="Z1409" s="22" t="s">
        <v>6712</v>
      </c>
      <c r="AA1409" s="22" t="s">
        <v>6713</v>
      </c>
      <c r="AB1409" s="22" t="s">
        <v>6758</v>
      </c>
      <c r="AC1409" s="22"/>
      <c r="AD1409" s="92" t="s">
        <v>6715</v>
      </c>
      <c r="AE1409" s="93">
        <v>0</v>
      </c>
      <c r="AF1409" s="22" t="s">
        <v>8705</v>
      </c>
      <c r="AG1409" s="94">
        <v>36707</v>
      </c>
      <c r="AH1409" s="245">
        <v>42004</v>
      </c>
      <c r="AI1409" s="94">
        <v>42004</v>
      </c>
      <c r="AJ1409" s="94">
        <v>42005</v>
      </c>
      <c r="AK1409" s="22"/>
    </row>
    <row r="1410" spans="1:37" x14ac:dyDescent="0.25">
      <c r="A1410" t="str">
        <f t="shared" ref="A1410:A1473" si="22">+LEFT(C1410,2)&amp;RIGHT(C1410,5)</f>
        <v>AF01656</v>
      </c>
      <c r="B1410" s="16" t="s">
        <v>3437</v>
      </c>
      <c r="C1410" s="227" t="s">
        <v>3512</v>
      </c>
      <c r="D1410" s="16" t="s">
        <v>3513</v>
      </c>
      <c r="E1410" s="22" t="s">
        <v>421</v>
      </c>
      <c r="F1410" s="22" t="s">
        <v>9480</v>
      </c>
      <c r="G1410" s="22">
        <v>9707136724</v>
      </c>
      <c r="H1410" s="22">
        <v>625</v>
      </c>
      <c r="I1410" s="22" t="s">
        <v>9481</v>
      </c>
      <c r="J1410" s="22" t="s">
        <v>9482</v>
      </c>
      <c r="K1410" s="86">
        <v>36698</v>
      </c>
      <c r="L1410" s="87">
        <v>4951.55</v>
      </c>
      <c r="M1410" s="22" t="s">
        <v>8819</v>
      </c>
      <c r="N1410" s="22"/>
      <c r="O1410" s="88">
        <v>36707</v>
      </c>
      <c r="P1410" s="22" t="s">
        <v>9483</v>
      </c>
      <c r="Q1410" s="89">
        <v>4951.55</v>
      </c>
      <c r="R1410" s="89"/>
      <c r="S1410" s="89"/>
      <c r="T1410" s="89"/>
      <c r="U1410" s="89">
        <v>4951.55</v>
      </c>
      <c r="V1410" s="90">
        <v>0</v>
      </c>
      <c r="W1410" s="89">
        <v>0</v>
      </c>
      <c r="X1410" s="91">
        <v>2000</v>
      </c>
      <c r="Y1410" s="22" t="s">
        <v>6755</v>
      </c>
      <c r="Z1410" s="22" t="s">
        <v>6712</v>
      </c>
      <c r="AA1410" s="22" t="s">
        <v>6713</v>
      </c>
      <c r="AB1410" s="22" t="s">
        <v>6758</v>
      </c>
      <c r="AC1410" s="22"/>
      <c r="AD1410" s="92" t="s">
        <v>6715</v>
      </c>
      <c r="AE1410" s="93">
        <v>0</v>
      </c>
      <c r="AF1410" s="22" t="s">
        <v>6789</v>
      </c>
      <c r="AG1410" s="94">
        <v>36707</v>
      </c>
      <c r="AH1410" s="245">
        <v>42004</v>
      </c>
      <c r="AI1410" s="94">
        <v>42004</v>
      </c>
      <c r="AJ1410" s="94">
        <v>42005</v>
      </c>
      <c r="AK1410" s="22"/>
    </row>
    <row r="1411" spans="1:37" x14ac:dyDescent="0.25">
      <c r="A1411" t="str">
        <f t="shared" si="22"/>
        <v>AF01217</v>
      </c>
      <c r="B1411" s="16" t="s">
        <v>3437</v>
      </c>
      <c r="C1411" s="227" t="s">
        <v>3514</v>
      </c>
      <c r="D1411" s="16" t="s">
        <v>2230</v>
      </c>
      <c r="E1411" s="22"/>
      <c r="F1411" s="22"/>
      <c r="G1411" s="22"/>
      <c r="H1411" s="22">
        <v>79</v>
      </c>
      <c r="I1411" s="22" t="s">
        <v>6832</v>
      </c>
      <c r="J1411" s="22" t="s">
        <v>9484</v>
      </c>
      <c r="K1411" s="86">
        <v>36755</v>
      </c>
      <c r="L1411" s="87">
        <v>5700</v>
      </c>
      <c r="M1411" s="22" t="s">
        <v>6879</v>
      </c>
      <c r="N1411" s="22"/>
      <c r="O1411" s="88">
        <v>36769</v>
      </c>
      <c r="P1411" s="22" t="s">
        <v>9485</v>
      </c>
      <c r="Q1411" s="89">
        <v>17100</v>
      </c>
      <c r="R1411" s="89"/>
      <c r="S1411" s="89"/>
      <c r="T1411" s="89"/>
      <c r="U1411" s="89">
        <v>5700</v>
      </c>
      <c r="V1411" s="90">
        <v>0</v>
      </c>
      <c r="W1411" s="89">
        <v>0</v>
      </c>
      <c r="X1411" s="91">
        <v>2000</v>
      </c>
      <c r="Y1411" s="22" t="s">
        <v>6731</v>
      </c>
      <c r="Z1411" s="22" t="s">
        <v>6712</v>
      </c>
      <c r="AA1411" s="22" t="s">
        <v>6713</v>
      </c>
      <c r="AB1411" s="22" t="s">
        <v>6758</v>
      </c>
      <c r="AC1411" s="22"/>
      <c r="AD1411" s="92" t="s">
        <v>6715</v>
      </c>
      <c r="AE1411" s="93">
        <v>0</v>
      </c>
      <c r="AF1411" s="22" t="s">
        <v>6716</v>
      </c>
      <c r="AG1411" s="94">
        <v>36769</v>
      </c>
      <c r="AH1411" s="245">
        <v>42004</v>
      </c>
      <c r="AI1411" s="94">
        <v>42004</v>
      </c>
      <c r="AJ1411" s="94">
        <v>42005</v>
      </c>
      <c r="AK1411" s="22"/>
    </row>
    <row r="1412" spans="1:37" x14ac:dyDescent="0.25">
      <c r="A1412" t="str">
        <f t="shared" si="22"/>
        <v>AF01278</v>
      </c>
      <c r="B1412" s="16" t="s">
        <v>3437</v>
      </c>
      <c r="C1412" s="227" t="s">
        <v>3515</v>
      </c>
      <c r="D1412" s="16" t="s">
        <v>2230</v>
      </c>
      <c r="E1412" s="22"/>
      <c r="F1412" s="22"/>
      <c r="G1412" s="22"/>
      <c r="H1412" s="22">
        <v>79</v>
      </c>
      <c r="I1412" s="22" t="s">
        <v>6832</v>
      </c>
      <c r="J1412" s="22" t="s">
        <v>9484</v>
      </c>
      <c r="K1412" s="86">
        <v>36755</v>
      </c>
      <c r="L1412" s="87">
        <v>5700</v>
      </c>
      <c r="M1412" s="22" t="s">
        <v>6879</v>
      </c>
      <c r="N1412" s="22"/>
      <c r="O1412" s="88">
        <v>36769</v>
      </c>
      <c r="P1412" s="22" t="s">
        <v>9485</v>
      </c>
      <c r="Q1412" s="89"/>
      <c r="R1412" s="89"/>
      <c r="S1412" s="89"/>
      <c r="T1412" s="89"/>
      <c r="U1412" s="89">
        <v>5700</v>
      </c>
      <c r="V1412" s="90">
        <v>0</v>
      </c>
      <c r="W1412" s="89">
        <v>0</v>
      </c>
      <c r="X1412" s="91">
        <v>2000</v>
      </c>
      <c r="Y1412" s="22" t="s">
        <v>6731</v>
      </c>
      <c r="Z1412" s="22" t="s">
        <v>6712</v>
      </c>
      <c r="AA1412" s="22" t="s">
        <v>6713</v>
      </c>
      <c r="AB1412" s="22" t="s">
        <v>6758</v>
      </c>
      <c r="AC1412" s="22"/>
      <c r="AD1412" s="92" t="s">
        <v>6715</v>
      </c>
      <c r="AE1412" s="93">
        <v>0</v>
      </c>
      <c r="AF1412" s="22" t="s">
        <v>6716</v>
      </c>
      <c r="AG1412" s="94">
        <v>36769</v>
      </c>
      <c r="AH1412" s="245">
        <v>42004</v>
      </c>
      <c r="AI1412" s="94">
        <v>42004</v>
      </c>
      <c r="AJ1412" s="94">
        <v>42005</v>
      </c>
      <c r="AK1412" s="22"/>
    </row>
    <row r="1413" spans="1:37" x14ac:dyDescent="0.25">
      <c r="A1413" t="str">
        <f t="shared" si="22"/>
        <v>AF00637</v>
      </c>
      <c r="B1413" s="16" t="s">
        <v>3437</v>
      </c>
      <c r="C1413" s="227" t="s">
        <v>3516</v>
      </c>
      <c r="D1413" s="16" t="s">
        <v>2356</v>
      </c>
      <c r="E1413" s="22" t="s">
        <v>9421</v>
      </c>
      <c r="F1413" s="22"/>
      <c r="G1413" s="22"/>
      <c r="H1413" s="22">
        <v>951</v>
      </c>
      <c r="I1413" s="22" t="s">
        <v>8266</v>
      </c>
      <c r="J1413" s="22" t="s">
        <v>9486</v>
      </c>
      <c r="K1413" s="86">
        <v>36762</v>
      </c>
      <c r="L1413" s="87">
        <v>6000</v>
      </c>
      <c r="M1413" s="22" t="s">
        <v>8660</v>
      </c>
      <c r="N1413" s="22"/>
      <c r="O1413" s="88">
        <v>36769</v>
      </c>
      <c r="P1413" s="22" t="s">
        <v>9487</v>
      </c>
      <c r="Q1413" s="89">
        <v>7500</v>
      </c>
      <c r="R1413" s="89"/>
      <c r="S1413" s="89"/>
      <c r="T1413" s="89"/>
      <c r="U1413" s="89">
        <v>6000</v>
      </c>
      <c r="V1413" s="90">
        <v>0</v>
      </c>
      <c r="W1413" s="89">
        <v>0</v>
      </c>
      <c r="X1413" s="96">
        <v>2000</v>
      </c>
      <c r="Y1413" s="22" t="s">
        <v>6731</v>
      </c>
      <c r="Z1413" s="22" t="s">
        <v>6712</v>
      </c>
      <c r="AA1413" s="22" t="s">
        <v>6713</v>
      </c>
      <c r="AB1413" s="22" t="s">
        <v>6758</v>
      </c>
      <c r="AC1413" s="22"/>
      <c r="AD1413" s="92" t="s">
        <v>6715</v>
      </c>
      <c r="AE1413" s="93">
        <v>0</v>
      </c>
      <c r="AF1413" s="22" t="s">
        <v>6813</v>
      </c>
      <c r="AG1413" s="94">
        <v>36769</v>
      </c>
      <c r="AH1413" s="245">
        <v>42004</v>
      </c>
      <c r="AI1413" s="94">
        <v>42004</v>
      </c>
      <c r="AJ1413" s="94">
        <v>42005</v>
      </c>
      <c r="AK1413" s="94">
        <v>43709</v>
      </c>
    </row>
    <row r="1414" spans="1:37" x14ac:dyDescent="0.25">
      <c r="A1414" t="str">
        <f t="shared" si="22"/>
        <v>AF00865</v>
      </c>
      <c r="B1414" s="16" t="s">
        <v>3437</v>
      </c>
      <c r="C1414" s="227" t="s">
        <v>3517</v>
      </c>
      <c r="D1414" s="16" t="s">
        <v>2947</v>
      </c>
      <c r="E1414" s="22"/>
      <c r="F1414" s="22"/>
      <c r="G1414" s="22"/>
      <c r="H1414" s="22">
        <v>1054</v>
      </c>
      <c r="I1414" s="22" t="s">
        <v>9488</v>
      </c>
      <c r="J1414" s="22" t="s">
        <v>9489</v>
      </c>
      <c r="K1414" s="86">
        <v>36743</v>
      </c>
      <c r="L1414" s="87">
        <v>8348.4</v>
      </c>
      <c r="M1414" s="22" t="s">
        <v>8802</v>
      </c>
      <c r="N1414" s="22"/>
      <c r="O1414" s="88">
        <v>36769</v>
      </c>
      <c r="P1414" s="22" t="s">
        <v>9490</v>
      </c>
      <c r="Q1414" s="89">
        <v>18596.8</v>
      </c>
      <c r="R1414" s="89"/>
      <c r="S1414" s="89"/>
      <c r="T1414" s="89"/>
      <c r="U1414" s="89">
        <v>8348.4</v>
      </c>
      <c r="V1414" s="90">
        <v>0</v>
      </c>
      <c r="W1414" s="89">
        <v>0</v>
      </c>
      <c r="X1414" s="96">
        <v>2000</v>
      </c>
      <c r="Y1414" s="22" t="s">
        <v>6731</v>
      </c>
      <c r="Z1414" s="22" t="s">
        <v>6712</v>
      </c>
      <c r="AA1414" s="22" t="s">
        <v>6713</v>
      </c>
      <c r="AB1414" s="22" t="s">
        <v>6758</v>
      </c>
      <c r="AC1414" s="22"/>
      <c r="AD1414" s="92" t="s">
        <v>6715</v>
      </c>
      <c r="AE1414" s="93">
        <v>0</v>
      </c>
      <c r="AF1414" s="22" t="s">
        <v>8711</v>
      </c>
      <c r="AG1414" s="94">
        <v>36769</v>
      </c>
      <c r="AH1414" s="245">
        <v>42004</v>
      </c>
      <c r="AI1414" s="94">
        <v>42004</v>
      </c>
      <c r="AJ1414" s="94">
        <v>42005</v>
      </c>
      <c r="AK1414" s="22"/>
    </row>
    <row r="1415" spans="1:37" x14ac:dyDescent="0.25">
      <c r="A1415" t="str">
        <f t="shared" si="22"/>
        <v>AF00875</v>
      </c>
      <c r="B1415" s="16" t="s">
        <v>3437</v>
      </c>
      <c r="C1415" s="227" t="s">
        <v>3518</v>
      </c>
      <c r="D1415" s="16" t="s">
        <v>2947</v>
      </c>
      <c r="E1415" s="22"/>
      <c r="F1415" s="22"/>
      <c r="G1415" s="22"/>
      <c r="H1415" s="22">
        <v>1054</v>
      </c>
      <c r="I1415" s="22" t="s">
        <v>9488</v>
      </c>
      <c r="J1415" s="22" t="s">
        <v>9489</v>
      </c>
      <c r="K1415" s="86">
        <v>36743</v>
      </c>
      <c r="L1415" s="87">
        <v>8348.4</v>
      </c>
      <c r="M1415" s="22" t="s">
        <v>8802</v>
      </c>
      <c r="N1415" s="22"/>
      <c r="O1415" s="88">
        <v>36769</v>
      </c>
      <c r="P1415" s="22" t="s">
        <v>9490</v>
      </c>
      <c r="Q1415" s="89"/>
      <c r="R1415" s="89"/>
      <c r="S1415" s="89"/>
      <c r="T1415" s="89"/>
      <c r="U1415" s="89">
        <v>8348.4</v>
      </c>
      <c r="V1415" s="90">
        <v>0</v>
      </c>
      <c r="W1415" s="89">
        <v>0</v>
      </c>
      <c r="X1415" s="96">
        <v>2000</v>
      </c>
      <c r="Y1415" s="22" t="s">
        <v>6731</v>
      </c>
      <c r="Z1415" s="22" t="s">
        <v>6712</v>
      </c>
      <c r="AA1415" s="22" t="s">
        <v>6713</v>
      </c>
      <c r="AB1415" s="22" t="s">
        <v>6758</v>
      </c>
      <c r="AC1415" s="22"/>
      <c r="AD1415" s="92" t="s">
        <v>6715</v>
      </c>
      <c r="AE1415" s="93">
        <v>0</v>
      </c>
      <c r="AF1415" s="22" t="s">
        <v>8711</v>
      </c>
      <c r="AG1415" s="94">
        <v>36769</v>
      </c>
      <c r="AH1415" s="245">
        <v>42004</v>
      </c>
      <c r="AI1415" s="94">
        <v>42004</v>
      </c>
      <c r="AJ1415" s="94">
        <v>42005</v>
      </c>
      <c r="AK1415" s="22"/>
    </row>
    <row r="1416" spans="1:37" x14ac:dyDescent="0.25">
      <c r="A1416" t="str">
        <f t="shared" si="22"/>
        <v>AF00865</v>
      </c>
      <c r="B1416" s="16" t="s">
        <v>3437</v>
      </c>
      <c r="C1416" s="227" t="s">
        <v>3517</v>
      </c>
      <c r="D1416" s="16" t="s">
        <v>2947</v>
      </c>
      <c r="E1416" s="22"/>
      <c r="F1416" s="22"/>
      <c r="G1416" s="22"/>
      <c r="H1416" s="22">
        <v>1054</v>
      </c>
      <c r="I1416" s="22" t="s">
        <v>9488</v>
      </c>
      <c r="J1416" s="22" t="s">
        <v>9491</v>
      </c>
      <c r="K1416" s="86">
        <v>36743</v>
      </c>
      <c r="L1416" s="87">
        <v>1900</v>
      </c>
      <c r="M1416" s="22" t="s">
        <v>8802</v>
      </c>
      <c r="N1416" s="22"/>
      <c r="O1416" s="88">
        <v>36769</v>
      </c>
      <c r="P1416" s="22" t="s">
        <v>9490</v>
      </c>
      <c r="Q1416" s="89"/>
      <c r="R1416" s="89"/>
      <c r="S1416" s="89"/>
      <c r="T1416" s="89"/>
      <c r="U1416" s="89">
        <v>950</v>
      </c>
      <c r="V1416" s="90">
        <v>0</v>
      </c>
      <c r="W1416" s="89">
        <v>0</v>
      </c>
      <c r="X1416" s="96">
        <v>2000</v>
      </c>
      <c r="Y1416" s="22" t="s">
        <v>6731</v>
      </c>
      <c r="Z1416" s="22" t="s">
        <v>6712</v>
      </c>
      <c r="AA1416" s="22" t="s">
        <v>6713</v>
      </c>
      <c r="AB1416" s="22" t="s">
        <v>6758</v>
      </c>
      <c r="AC1416" s="22"/>
      <c r="AD1416" s="92" t="s">
        <v>6715</v>
      </c>
      <c r="AE1416" s="93">
        <v>0</v>
      </c>
      <c r="AF1416" s="22" t="s">
        <v>8711</v>
      </c>
      <c r="AG1416" s="94">
        <v>36769</v>
      </c>
      <c r="AH1416" s="245">
        <v>42004</v>
      </c>
      <c r="AI1416" s="94">
        <v>42004</v>
      </c>
      <c r="AJ1416" s="94">
        <v>42005</v>
      </c>
      <c r="AK1416" s="22"/>
    </row>
    <row r="1417" spans="1:37" x14ac:dyDescent="0.25">
      <c r="A1417" t="str">
        <f t="shared" si="22"/>
        <v>AF00875</v>
      </c>
      <c r="B1417" s="16" t="s">
        <v>3437</v>
      </c>
      <c r="C1417" s="227" t="s">
        <v>3518</v>
      </c>
      <c r="D1417" s="16" t="s">
        <v>2947</v>
      </c>
      <c r="E1417" s="22"/>
      <c r="F1417" s="22"/>
      <c r="G1417" s="22"/>
      <c r="H1417" s="22">
        <v>1054</v>
      </c>
      <c r="I1417" s="22" t="s">
        <v>9488</v>
      </c>
      <c r="J1417" s="22" t="s">
        <v>9491</v>
      </c>
      <c r="K1417" s="86">
        <v>36743</v>
      </c>
      <c r="L1417" s="87">
        <v>1900</v>
      </c>
      <c r="M1417" s="22" t="s">
        <v>8802</v>
      </c>
      <c r="N1417" s="22"/>
      <c r="O1417" s="88">
        <v>36769</v>
      </c>
      <c r="P1417" s="22" t="s">
        <v>9490</v>
      </c>
      <c r="Q1417" s="89"/>
      <c r="R1417" s="89"/>
      <c r="S1417" s="89"/>
      <c r="T1417" s="89"/>
      <c r="U1417" s="89">
        <v>950</v>
      </c>
      <c r="V1417" s="90">
        <v>0</v>
      </c>
      <c r="W1417" s="89">
        <v>0</v>
      </c>
      <c r="X1417" s="96">
        <v>2000</v>
      </c>
      <c r="Y1417" s="22" t="s">
        <v>6731</v>
      </c>
      <c r="Z1417" s="22" t="s">
        <v>6712</v>
      </c>
      <c r="AA1417" s="22" t="s">
        <v>6713</v>
      </c>
      <c r="AB1417" s="22" t="s">
        <v>6758</v>
      </c>
      <c r="AC1417" s="22"/>
      <c r="AD1417" s="92" t="s">
        <v>6715</v>
      </c>
      <c r="AE1417" s="93">
        <v>0</v>
      </c>
      <c r="AF1417" s="22" t="s">
        <v>8711</v>
      </c>
      <c r="AG1417" s="94">
        <v>36769</v>
      </c>
      <c r="AH1417" s="245">
        <v>42004</v>
      </c>
      <c r="AI1417" s="94">
        <v>42004</v>
      </c>
      <c r="AJ1417" s="94">
        <v>42005</v>
      </c>
      <c r="AK1417" s="22"/>
    </row>
    <row r="1418" spans="1:37" x14ac:dyDescent="0.25">
      <c r="A1418" t="str">
        <f t="shared" si="22"/>
        <v>AF01817</v>
      </c>
      <c r="B1418" s="16" t="s">
        <v>3437</v>
      </c>
      <c r="C1418" s="227" t="s">
        <v>3519</v>
      </c>
      <c r="D1418" s="16" t="s">
        <v>363</v>
      </c>
      <c r="E1418" s="22"/>
      <c r="F1418" s="22"/>
      <c r="G1418" s="22"/>
      <c r="H1418" s="22">
        <v>83</v>
      </c>
      <c r="I1418" s="22" t="s">
        <v>6859</v>
      </c>
      <c r="J1418" s="22" t="s">
        <v>9492</v>
      </c>
      <c r="K1418" s="86">
        <v>36762</v>
      </c>
      <c r="L1418" s="87">
        <v>2600</v>
      </c>
      <c r="M1418" s="22" t="s">
        <v>9493</v>
      </c>
      <c r="N1418" s="22"/>
      <c r="O1418" s="88">
        <v>36769</v>
      </c>
      <c r="P1418" s="22" t="s">
        <v>9494</v>
      </c>
      <c r="Q1418" s="89">
        <v>2600</v>
      </c>
      <c r="R1418" s="89"/>
      <c r="S1418" s="89"/>
      <c r="T1418" s="89"/>
      <c r="U1418" s="89">
        <v>2600</v>
      </c>
      <c r="V1418" s="90">
        <v>0</v>
      </c>
      <c r="W1418" s="89">
        <v>0</v>
      </c>
      <c r="X1418" s="96">
        <v>2000</v>
      </c>
      <c r="Y1418" s="22" t="s">
        <v>6731</v>
      </c>
      <c r="Z1418" s="22" t="s">
        <v>6712</v>
      </c>
      <c r="AA1418" s="22" t="s">
        <v>6713</v>
      </c>
      <c r="AB1418" s="22" t="s">
        <v>6758</v>
      </c>
      <c r="AC1418" s="22"/>
      <c r="AD1418" s="92" t="s">
        <v>6715</v>
      </c>
      <c r="AE1418" s="93">
        <v>0</v>
      </c>
      <c r="AF1418" s="22" t="s">
        <v>6850</v>
      </c>
      <c r="AG1418" s="94">
        <v>36769</v>
      </c>
      <c r="AH1418" s="245">
        <v>42004</v>
      </c>
      <c r="AI1418" s="94">
        <v>42004</v>
      </c>
      <c r="AJ1418" s="94">
        <v>42005</v>
      </c>
      <c r="AK1418" s="22"/>
    </row>
    <row r="1419" spans="1:37" x14ac:dyDescent="0.25">
      <c r="A1419" t="str">
        <f t="shared" si="22"/>
        <v>AF02035</v>
      </c>
      <c r="B1419" s="16" t="s">
        <v>3437</v>
      </c>
      <c r="C1419" s="227" t="s">
        <v>3520</v>
      </c>
      <c r="D1419" s="231" t="s">
        <v>941</v>
      </c>
      <c r="E1419" s="22" t="s">
        <v>9495</v>
      </c>
      <c r="F1419" s="22" t="s">
        <v>9496</v>
      </c>
      <c r="G1419" s="22"/>
      <c r="H1419" s="22">
        <v>1471</v>
      </c>
      <c r="I1419" s="22" t="s">
        <v>9477</v>
      </c>
      <c r="J1419" s="22" t="s">
        <v>9497</v>
      </c>
      <c r="K1419" s="86">
        <v>36775</v>
      </c>
      <c r="L1419" s="87">
        <v>8738.5</v>
      </c>
      <c r="M1419" s="22" t="s">
        <v>9498</v>
      </c>
      <c r="N1419" s="22"/>
      <c r="O1419" s="88">
        <v>36799</v>
      </c>
      <c r="P1419" s="22" t="s">
        <v>9499</v>
      </c>
      <c r="Q1419" s="89">
        <v>8738.5</v>
      </c>
      <c r="R1419" s="89"/>
      <c r="S1419" s="89"/>
      <c r="T1419" s="89"/>
      <c r="U1419" s="89">
        <v>8738.5</v>
      </c>
      <c r="V1419" s="90">
        <v>0</v>
      </c>
      <c r="W1419" s="89">
        <v>0</v>
      </c>
      <c r="X1419" s="96">
        <v>2000</v>
      </c>
      <c r="Y1419" s="22" t="s">
        <v>6736</v>
      </c>
      <c r="Z1419" s="22" t="s">
        <v>6712</v>
      </c>
      <c r="AA1419" s="22" t="s">
        <v>6713</v>
      </c>
      <c r="AB1419" s="22" t="s">
        <v>6758</v>
      </c>
      <c r="AC1419" s="22"/>
      <c r="AD1419" s="92" t="s">
        <v>6715</v>
      </c>
      <c r="AE1419" s="93">
        <v>0</v>
      </c>
      <c r="AF1419" s="22" t="s">
        <v>8705</v>
      </c>
      <c r="AG1419" s="94">
        <v>36799</v>
      </c>
      <c r="AH1419" s="245">
        <v>42004</v>
      </c>
      <c r="AI1419" s="94">
        <v>42004</v>
      </c>
      <c r="AJ1419" s="94">
        <v>42005</v>
      </c>
      <c r="AK1419" s="22"/>
    </row>
    <row r="1420" spans="1:37" x14ac:dyDescent="0.25">
      <c r="A1420" t="str">
        <f t="shared" si="22"/>
        <v>AF00613</v>
      </c>
      <c r="B1420" s="16" t="s">
        <v>3437</v>
      </c>
      <c r="C1420" s="227" t="s">
        <v>3521</v>
      </c>
      <c r="D1420" s="16" t="s">
        <v>2356</v>
      </c>
      <c r="E1420" s="22" t="s">
        <v>8263</v>
      </c>
      <c r="F1420" s="22" t="s">
        <v>9500</v>
      </c>
      <c r="G1420" s="22"/>
      <c r="H1420" s="22">
        <v>970</v>
      </c>
      <c r="I1420" s="22" t="s">
        <v>8266</v>
      </c>
      <c r="J1420" s="22" t="s">
        <v>9501</v>
      </c>
      <c r="K1420" s="86">
        <v>36777</v>
      </c>
      <c r="L1420" s="87">
        <v>3000</v>
      </c>
      <c r="M1420" s="22" t="s">
        <v>8653</v>
      </c>
      <c r="N1420" s="22"/>
      <c r="O1420" s="88">
        <v>36799</v>
      </c>
      <c r="P1420" s="22" t="s">
        <v>9502</v>
      </c>
      <c r="Q1420" s="89">
        <v>3886</v>
      </c>
      <c r="R1420" s="89"/>
      <c r="S1420" s="89"/>
      <c r="T1420" s="89"/>
      <c r="U1420" s="89">
        <v>3000</v>
      </c>
      <c r="V1420" s="90">
        <v>0</v>
      </c>
      <c r="W1420" s="89">
        <v>0</v>
      </c>
      <c r="X1420" s="96">
        <v>2000</v>
      </c>
      <c r="Y1420" s="22" t="s">
        <v>6736</v>
      </c>
      <c r="Z1420" s="22" t="s">
        <v>6712</v>
      </c>
      <c r="AA1420" s="22" t="s">
        <v>6713</v>
      </c>
      <c r="AB1420" s="22" t="s">
        <v>6758</v>
      </c>
      <c r="AC1420" s="22"/>
      <c r="AD1420" s="92" t="s">
        <v>6715</v>
      </c>
      <c r="AE1420" s="93">
        <v>0</v>
      </c>
      <c r="AF1420" s="22" t="s">
        <v>6813</v>
      </c>
      <c r="AG1420" s="94">
        <v>36799</v>
      </c>
      <c r="AH1420" s="245">
        <v>42004</v>
      </c>
      <c r="AI1420" s="94">
        <v>42004</v>
      </c>
      <c r="AJ1420" s="94">
        <v>42005</v>
      </c>
      <c r="AK1420" s="22"/>
    </row>
    <row r="1421" spans="1:37" x14ac:dyDescent="0.25">
      <c r="A1421" t="str">
        <f t="shared" si="22"/>
        <v>AF02639</v>
      </c>
      <c r="B1421" s="16" t="s">
        <v>3437</v>
      </c>
      <c r="C1421" s="227" t="s">
        <v>404</v>
      </c>
      <c r="D1421" s="16" t="s">
        <v>3522</v>
      </c>
      <c r="E1421" s="22"/>
      <c r="F1421" s="22"/>
      <c r="G1421" s="22" t="s">
        <v>9503</v>
      </c>
      <c r="H1421" s="22">
        <v>15598</v>
      </c>
      <c r="I1421" s="22" t="s">
        <v>9504</v>
      </c>
      <c r="J1421" s="22" t="s">
        <v>9505</v>
      </c>
      <c r="K1421" s="86">
        <v>36791</v>
      </c>
      <c r="L1421" s="87">
        <v>15187.74</v>
      </c>
      <c r="M1421" s="22" t="s">
        <v>8662</v>
      </c>
      <c r="N1421" s="22"/>
      <c r="O1421" s="88">
        <v>36799</v>
      </c>
      <c r="P1421" s="22" t="s">
        <v>9506</v>
      </c>
      <c r="Q1421" s="89">
        <v>19673.740000000002</v>
      </c>
      <c r="R1421" s="89"/>
      <c r="S1421" s="89"/>
      <c r="T1421" s="89"/>
      <c r="U1421" s="89">
        <v>15187.74</v>
      </c>
      <c r="V1421" s="90">
        <v>0</v>
      </c>
      <c r="W1421" s="89">
        <v>0</v>
      </c>
      <c r="X1421" s="96">
        <v>2000</v>
      </c>
      <c r="Y1421" s="22" t="s">
        <v>6736</v>
      </c>
      <c r="Z1421" s="22" t="s">
        <v>6712</v>
      </c>
      <c r="AA1421" s="22" t="s">
        <v>6713</v>
      </c>
      <c r="AB1421" s="22" t="s">
        <v>6758</v>
      </c>
      <c r="AC1421" s="22"/>
      <c r="AD1421" s="92" t="s">
        <v>6715</v>
      </c>
      <c r="AE1421" s="93">
        <v>0</v>
      </c>
      <c r="AF1421" s="22" t="s">
        <v>6850</v>
      </c>
      <c r="AG1421" s="94">
        <v>36799</v>
      </c>
      <c r="AH1421" s="245">
        <v>42004</v>
      </c>
      <c r="AI1421" s="94">
        <v>42004</v>
      </c>
      <c r="AJ1421" s="94">
        <v>42005</v>
      </c>
      <c r="AK1421" s="22"/>
    </row>
    <row r="1422" spans="1:37" x14ac:dyDescent="0.25">
      <c r="A1422" t="str">
        <f t="shared" si="22"/>
        <v>AF02639</v>
      </c>
      <c r="B1422" s="16" t="s">
        <v>3437</v>
      </c>
      <c r="C1422" s="227" t="s">
        <v>404</v>
      </c>
      <c r="D1422" s="16" t="s">
        <v>3522</v>
      </c>
      <c r="E1422" s="22"/>
      <c r="F1422" s="22"/>
      <c r="G1422" s="22" t="s">
        <v>9507</v>
      </c>
      <c r="H1422" s="22">
        <v>15598</v>
      </c>
      <c r="I1422" s="22" t="s">
        <v>9504</v>
      </c>
      <c r="J1422" s="22" t="s">
        <v>9508</v>
      </c>
      <c r="K1422" s="86">
        <v>36791</v>
      </c>
      <c r="L1422" s="87">
        <v>3000</v>
      </c>
      <c r="M1422" s="22" t="s">
        <v>8662</v>
      </c>
      <c r="N1422" s="22"/>
      <c r="O1422" s="88">
        <v>36799</v>
      </c>
      <c r="P1422" s="22" t="s">
        <v>9506</v>
      </c>
      <c r="Q1422" s="89"/>
      <c r="R1422" s="89"/>
      <c r="S1422" s="89"/>
      <c r="T1422" s="89"/>
      <c r="U1422" s="89">
        <v>3000</v>
      </c>
      <c r="V1422" s="90">
        <v>0</v>
      </c>
      <c r="W1422" s="89">
        <v>0</v>
      </c>
      <c r="X1422" s="96">
        <v>2000</v>
      </c>
      <c r="Y1422" s="22" t="s">
        <v>6736</v>
      </c>
      <c r="Z1422" s="22" t="s">
        <v>6712</v>
      </c>
      <c r="AA1422" s="22" t="s">
        <v>6713</v>
      </c>
      <c r="AB1422" s="22" t="s">
        <v>6758</v>
      </c>
      <c r="AC1422" s="22"/>
      <c r="AD1422" s="92" t="s">
        <v>6715</v>
      </c>
      <c r="AE1422" s="93">
        <v>0</v>
      </c>
      <c r="AF1422" s="22" t="s">
        <v>6850</v>
      </c>
      <c r="AG1422" s="94">
        <v>36799</v>
      </c>
      <c r="AH1422" s="245">
        <v>42004</v>
      </c>
      <c r="AI1422" s="94">
        <v>42004</v>
      </c>
      <c r="AJ1422" s="94">
        <v>42005</v>
      </c>
      <c r="AK1422" s="22"/>
    </row>
    <row r="1423" spans="1:37" x14ac:dyDescent="0.25">
      <c r="A1423" t="str">
        <f t="shared" si="22"/>
        <v>AF02639</v>
      </c>
      <c r="B1423" s="16" t="s">
        <v>3437</v>
      </c>
      <c r="C1423" s="227" t="s">
        <v>404</v>
      </c>
      <c r="D1423" s="16" t="s">
        <v>3522</v>
      </c>
      <c r="E1423" s="22"/>
      <c r="F1423" s="22"/>
      <c r="G1423" s="22"/>
      <c r="H1423" s="22">
        <v>15598</v>
      </c>
      <c r="I1423" s="22" t="s">
        <v>9504</v>
      </c>
      <c r="J1423" s="22" t="s">
        <v>9509</v>
      </c>
      <c r="K1423" s="86">
        <v>36791</v>
      </c>
      <c r="L1423" s="87">
        <v>1486</v>
      </c>
      <c r="M1423" s="22" t="s">
        <v>8662</v>
      </c>
      <c r="N1423" s="22"/>
      <c r="O1423" s="88">
        <v>36799</v>
      </c>
      <c r="P1423" s="22" t="s">
        <v>9506</v>
      </c>
      <c r="Q1423" s="89"/>
      <c r="R1423" s="89"/>
      <c r="S1423" s="89"/>
      <c r="T1423" s="89"/>
      <c r="U1423" s="89">
        <v>1486</v>
      </c>
      <c r="V1423" s="90">
        <v>0</v>
      </c>
      <c r="W1423" s="89">
        <v>0</v>
      </c>
      <c r="X1423" s="96">
        <v>2000</v>
      </c>
      <c r="Y1423" s="22" t="s">
        <v>6736</v>
      </c>
      <c r="Z1423" s="22" t="s">
        <v>6712</v>
      </c>
      <c r="AA1423" s="22" t="s">
        <v>6713</v>
      </c>
      <c r="AB1423" s="22" t="s">
        <v>6758</v>
      </c>
      <c r="AC1423" s="22"/>
      <c r="AD1423" s="92" t="s">
        <v>6715</v>
      </c>
      <c r="AE1423" s="93">
        <v>0</v>
      </c>
      <c r="AF1423" s="22" t="s">
        <v>6850</v>
      </c>
      <c r="AG1423" s="94">
        <v>36799</v>
      </c>
      <c r="AH1423" s="245">
        <v>42004</v>
      </c>
      <c r="AI1423" s="94">
        <v>42004</v>
      </c>
      <c r="AJ1423" s="94">
        <v>42005</v>
      </c>
      <c r="AK1423" s="22"/>
    </row>
    <row r="1424" spans="1:37" x14ac:dyDescent="0.25">
      <c r="A1424" t="str">
        <f t="shared" si="22"/>
        <v>AF00364</v>
      </c>
      <c r="B1424" s="16" t="s">
        <v>3437</v>
      </c>
      <c r="C1424" s="227" t="s">
        <v>1584</v>
      </c>
      <c r="D1424" s="16" t="s">
        <v>2264</v>
      </c>
      <c r="E1424" s="22" t="s">
        <v>9510</v>
      </c>
      <c r="F1424" s="22"/>
      <c r="G1424" s="22">
        <v>402</v>
      </c>
      <c r="H1424" s="22">
        <v>1137</v>
      </c>
      <c r="I1424" s="22" t="s">
        <v>6738</v>
      </c>
      <c r="J1424" s="22" t="s">
        <v>9511</v>
      </c>
      <c r="K1424" s="86">
        <v>36800</v>
      </c>
      <c r="L1424" s="87">
        <v>3834</v>
      </c>
      <c r="M1424" s="22" t="s">
        <v>8661</v>
      </c>
      <c r="N1424" s="22"/>
      <c r="O1424" s="88">
        <v>36830</v>
      </c>
      <c r="P1424" s="22" t="s">
        <v>9512</v>
      </c>
      <c r="Q1424" s="89">
        <v>3834</v>
      </c>
      <c r="R1424" s="89"/>
      <c r="S1424" s="89"/>
      <c r="T1424" s="89"/>
      <c r="U1424" s="89">
        <v>3834</v>
      </c>
      <c r="V1424" s="90">
        <v>0</v>
      </c>
      <c r="W1424" s="89">
        <v>0</v>
      </c>
      <c r="X1424" s="96">
        <v>2000</v>
      </c>
      <c r="Y1424" s="22" t="s">
        <v>6873</v>
      </c>
      <c r="Z1424" s="22" t="s">
        <v>6712</v>
      </c>
      <c r="AA1424" s="22" t="s">
        <v>6713</v>
      </c>
      <c r="AB1424" s="22" t="s">
        <v>6758</v>
      </c>
      <c r="AC1424" s="22"/>
      <c r="AD1424" s="92" t="s">
        <v>6715</v>
      </c>
      <c r="AE1424" s="93">
        <v>0</v>
      </c>
      <c r="AF1424" s="22" t="s">
        <v>6850</v>
      </c>
      <c r="AG1424" s="94">
        <v>36830</v>
      </c>
      <c r="AH1424" s="245">
        <v>42004</v>
      </c>
      <c r="AI1424" s="94">
        <v>42004</v>
      </c>
      <c r="AJ1424" s="94">
        <v>42005</v>
      </c>
      <c r="AK1424" s="22"/>
    </row>
    <row r="1425" spans="1:37" x14ac:dyDescent="0.25">
      <c r="A1425" t="str">
        <f t="shared" si="22"/>
        <v>AF00625</v>
      </c>
      <c r="B1425" s="16" t="s">
        <v>3437</v>
      </c>
      <c r="C1425" s="227" t="s">
        <v>3523</v>
      </c>
      <c r="D1425" s="16" t="s">
        <v>2356</v>
      </c>
      <c r="E1425" s="22" t="s">
        <v>8263</v>
      </c>
      <c r="F1425" s="22" t="s">
        <v>9500</v>
      </c>
      <c r="G1425" s="22"/>
      <c r="H1425" s="22">
        <v>1068</v>
      </c>
      <c r="I1425" s="22" t="s">
        <v>8266</v>
      </c>
      <c r="J1425" s="22" t="s">
        <v>9513</v>
      </c>
      <c r="K1425" s="86">
        <v>36852</v>
      </c>
      <c r="L1425" s="87">
        <v>6320</v>
      </c>
      <c r="M1425" s="22" t="s">
        <v>8650</v>
      </c>
      <c r="N1425" s="22"/>
      <c r="O1425" s="88">
        <v>36860</v>
      </c>
      <c r="P1425" s="22" t="s">
        <v>9514</v>
      </c>
      <c r="Q1425" s="89">
        <v>8092</v>
      </c>
      <c r="R1425" s="89"/>
      <c r="S1425" s="89"/>
      <c r="T1425" s="89"/>
      <c r="U1425" s="89">
        <v>6320</v>
      </c>
      <c r="V1425" s="90">
        <v>0</v>
      </c>
      <c r="W1425" s="89">
        <v>0</v>
      </c>
      <c r="X1425" s="96">
        <v>2000</v>
      </c>
      <c r="Y1425" s="22" t="s">
        <v>6742</v>
      </c>
      <c r="Z1425" s="22" t="s">
        <v>6712</v>
      </c>
      <c r="AA1425" s="22" t="s">
        <v>6713</v>
      </c>
      <c r="AB1425" s="22" t="s">
        <v>6758</v>
      </c>
      <c r="AC1425" s="22"/>
      <c r="AD1425" s="92" t="s">
        <v>6715</v>
      </c>
      <c r="AE1425" s="93">
        <v>0</v>
      </c>
      <c r="AF1425" s="22" t="s">
        <v>6813</v>
      </c>
      <c r="AG1425" s="94">
        <v>36860</v>
      </c>
      <c r="AH1425" s="245">
        <v>42004</v>
      </c>
      <c r="AI1425" s="94">
        <v>42004</v>
      </c>
      <c r="AJ1425" s="94">
        <v>42005</v>
      </c>
      <c r="AK1425" s="94">
        <v>43709</v>
      </c>
    </row>
    <row r="1426" spans="1:37" x14ac:dyDescent="0.25">
      <c r="A1426" t="str">
        <f t="shared" si="22"/>
        <v>AF00365</v>
      </c>
      <c r="B1426" s="16" t="s">
        <v>3437</v>
      </c>
      <c r="C1426" s="227" t="s">
        <v>1588</v>
      </c>
      <c r="D1426" s="16" t="s">
        <v>2264</v>
      </c>
      <c r="E1426" s="22" t="s">
        <v>9510</v>
      </c>
      <c r="F1426" s="22"/>
      <c r="G1426" s="22"/>
      <c r="H1426" s="22">
        <v>1145</v>
      </c>
      <c r="I1426" s="22" t="s">
        <v>6738</v>
      </c>
      <c r="J1426" s="22" t="s">
        <v>9511</v>
      </c>
      <c r="K1426" s="86">
        <v>36844</v>
      </c>
      <c r="L1426" s="87">
        <v>3834</v>
      </c>
      <c r="M1426" s="22" t="s">
        <v>8649</v>
      </c>
      <c r="N1426" s="22"/>
      <c r="O1426" s="88">
        <v>36860</v>
      </c>
      <c r="P1426" s="22" t="s">
        <v>9515</v>
      </c>
      <c r="Q1426" s="89">
        <v>3834</v>
      </c>
      <c r="R1426" s="89"/>
      <c r="S1426" s="89"/>
      <c r="T1426" s="89"/>
      <c r="U1426" s="89">
        <v>3834</v>
      </c>
      <c r="V1426" s="90">
        <v>0</v>
      </c>
      <c r="W1426" s="89">
        <v>0</v>
      </c>
      <c r="X1426" s="96">
        <v>2000</v>
      </c>
      <c r="Y1426" s="22" t="s">
        <v>6742</v>
      </c>
      <c r="Z1426" s="22" t="s">
        <v>6712</v>
      </c>
      <c r="AA1426" s="22" t="s">
        <v>6713</v>
      </c>
      <c r="AB1426" s="22" t="s">
        <v>6714</v>
      </c>
      <c r="AC1426" s="22"/>
      <c r="AD1426" s="92" t="s">
        <v>6715</v>
      </c>
      <c r="AE1426" s="93">
        <v>0</v>
      </c>
      <c r="AF1426" s="22" t="s">
        <v>6850</v>
      </c>
      <c r="AG1426" s="94">
        <v>36860</v>
      </c>
      <c r="AH1426" s="245">
        <v>42004</v>
      </c>
      <c r="AI1426" s="94">
        <v>42004</v>
      </c>
      <c r="AJ1426" s="94">
        <v>42005</v>
      </c>
      <c r="AK1426" s="22"/>
    </row>
    <row r="1427" spans="1:37" x14ac:dyDescent="0.25">
      <c r="A1427" t="str">
        <f t="shared" si="22"/>
        <v>AF00373</v>
      </c>
      <c r="B1427" s="16" t="s">
        <v>3437</v>
      </c>
      <c r="C1427" s="227" t="s">
        <v>859</v>
      </c>
      <c r="D1427" s="16" t="s">
        <v>3447</v>
      </c>
      <c r="E1427" s="22" t="s">
        <v>540</v>
      </c>
      <c r="F1427" s="22" t="s">
        <v>9516</v>
      </c>
      <c r="G1427" s="22"/>
      <c r="H1427" s="22">
        <v>384</v>
      </c>
      <c r="I1427" s="22" t="s">
        <v>9517</v>
      </c>
      <c r="J1427" s="22" t="s">
        <v>9518</v>
      </c>
      <c r="K1427" s="86">
        <v>36875</v>
      </c>
      <c r="L1427" s="87">
        <v>3800</v>
      </c>
      <c r="M1427" s="22" t="s">
        <v>6874</v>
      </c>
      <c r="N1427" s="22"/>
      <c r="O1427" s="88">
        <v>36872</v>
      </c>
      <c r="P1427" s="22" t="s">
        <v>9519</v>
      </c>
      <c r="Q1427" s="89">
        <v>3800</v>
      </c>
      <c r="R1427" s="89"/>
      <c r="S1427" s="89" t="s">
        <v>9520</v>
      </c>
      <c r="T1427" s="89"/>
      <c r="U1427" s="89">
        <v>3800</v>
      </c>
      <c r="V1427" s="90">
        <v>0</v>
      </c>
      <c r="W1427" s="89">
        <v>0</v>
      </c>
      <c r="X1427" s="96">
        <v>2000</v>
      </c>
      <c r="Y1427" s="22" t="s">
        <v>6784</v>
      </c>
      <c r="Z1427" s="22" t="s">
        <v>6712</v>
      </c>
      <c r="AA1427" s="22" t="s">
        <v>6713</v>
      </c>
      <c r="AB1427" s="22" t="s">
        <v>6758</v>
      </c>
      <c r="AC1427" s="22"/>
      <c r="AD1427" s="92" t="s">
        <v>6715</v>
      </c>
      <c r="AE1427" s="93">
        <v>0</v>
      </c>
      <c r="AF1427" s="22" t="s">
        <v>6789</v>
      </c>
      <c r="AG1427" s="94">
        <v>36872</v>
      </c>
      <c r="AH1427" s="245">
        <v>42004</v>
      </c>
      <c r="AI1427" s="94">
        <v>42004</v>
      </c>
      <c r="AJ1427" s="94">
        <v>42005</v>
      </c>
      <c r="AK1427" s="22"/>
    </row>
    <row r="1428" spans="1:37" x14ac:dyDescent="0.25">
      <c r="A1428" t="str">
        <f t="shared" si="22"/>
        <v>AF00733</v>
      </c>
      <c r="B1428" s="16" t="s">
        <v>3437</v>
      </c>
      <c r="C1428" s="227" t="s">
        <v>3524</v>
      </c>
      <c r="D1428" s="16" t="s">
        <v>2276</v>
      </c>
      <c r="E1428" s="22"/>
      <c r="F1428" s="22"/>
      <c r="G1428" s="22"/>
      <c r="H1428" s="100">
        <v>8916</v>
      </c>
      <c r="I1428" s="22" t="s">
        <v>6785</v>
      </c>
      <c r="J1428" s="22" t="s">
        <v>9521</v>
      </c>
      <c r="K1428" s="86">
        <v>36878</v>
      </c>
      <c r="L1428" s="87">
        <v>4280.59</v>
      </c>
      <c r="M1428" s="22" t="s">
        <v>6808</v>
      </c>
      <c r="N1428" s="22"/>
      <c r="O1428" s="88">
        <v>36891</v>
      </c>
      <c r="P1428" s="22" t="s">
        <v>9522</v>
      </c>
      <c r="Q1428" s="89">
        <v>4280.59</v>
      </c>
      <c r="R1428" s="89"/>
      <c r="S1428" s="89"/>
      <c r="T1428" s="89"/>
      <c r="U1428" s="89">
        <v>4280.59</v>
      </c>
      <c r="V1428" s="90">
        <v>0</v>
      </c>
      <c r="W1428" s="89">
        <v>0</v>
      </c>
      <c r="X1428" s="91">
        <v>2000</v>
      </c>
      <c r="Y1428" s="22" t="s">
        <v>6784</v>
      </c>
      <c r="Z1428" s="22" t="s">
        <v>6712</v>
      </c>
      <c r="AA1428" s="22" t="s">
        <v>6713</v>
      </c>
      <c r="AB1428" s="22" t="s">
        <v>6758</v>
      </c>
      <c r="AC1428" s="22"/>
      <c r="AD1428" s="92" t="s">
        <v>6715</v>
      </c>
      <c r="AE1428" s="93">
        <v>0</v>
      </c>
      <c r="AF1428" s="22" t="s">
        <v>6716</v>
      </c>
      <c r="AG1428" s="94">
        <v>36891</v>
      </c>
      <c r="AH1428" s="245">
        <v>42004</v>
      </c>
      <c r="AI1428" s="94">
        <v>42004</v>
      </c>
      <c r="AJ1428" s="94">
        <v>42005</v>
      </c>
      <c r="AK1428" s="94">
        <v>43466</v>
      </c>
    </row>
    <row r="1429" spans="1:37" x14ac:dyDescent="0.25">
      <c r="A1429" t="str">
        <f t="shared" si="22"/>
        <v>AF00605</v>
      </c>
      <c r="B1429" s="16" t="s">
        <v>3437</v>
      </c>
      <c r="C1429" s="227" t="s">
        <v>3506</v>
      </c>
      <c r="D1429" s="16" t="s">
        <v>2453</v>
      </c>
      <c r="E1429" s="22" t="s">
        <v>7628</v>
      </c>
      <c r="F1429" s="22" t="s">
        <v>9523</v>
      </c>
      <c r="G1429" s="22"/>
      <c r="H1429" s="84">
        <v>15438</v>
      </c>
      <c r="I1429" s="85" t="s">
        <v>7345</v>
      </c>
      <c r="J1429" s="22" t="s">
        <v>9524</v>
      </c>
      <c r="K1429" s="86">
        <v>36902</v>
      </c>
      <c r="L1429" s="87">
        <v>3447.5</v>
      </c>
      <c r="M1429" s="22" t="s">
        <v>9525</v>
      </c>
      <c r="N1429" s="22"/>
      <c r="O1429" s="88">
        <v>36922</v>
      </c>
      <c r="P1429" s="22" t="s">
        <v>9526</v>
      </c>
      <c r="Q1429" s="89">
        <v>5047.5</v>
      </c>
      <c r="R1429" s="89"/>
      <c r="S1429" s="89"/>
      <c r="T1429" s="89"/>
      <c r="U1429" s="89">
        <v>3447.5</v>
      </c>
      <c r="V1429" s="90">
        <v>0</v>
      </c>
      <c r="W1429" s="89">
        <v>0</v>
      </c>
      <c r="X1429" s="96">
        <v>2001</v>
      </c>
      <c r="Y1429" s="22" t="s">
        <v>6757</v>
      </c>
      <c r="Z1429" s="22" t="s">
        <v>6712</v>
      </c>
      <c r="AA1429" s="22" t="s">
        <v>6713</v>
      </c>
      <c r="AB1429" s="22" t="s">
        <v>6758</v>
      </c>
      <c r="AC1429" s="22"/>
      <c r="AD1429" s="92" t="s">
        <v>6715</v>
      </c>
      <c r="AE1429" s="93">
        <v>0</v>
      </c>
      <c r="AF1429" s="22" t="s">
        <v>6813</v>
      </c>
      <c r="AG1429" s="94">
        <v>36584</v>
      </c>
      <c r="AH1429" s="245">
        <v>42004</v>
      </c>
      <c r="AI1429" s="94">
        <v>42004</v>
      </c>
      <c r="AJ1429" s="94">
        <v>42005</v>
      </c>
      <c r="AK1429" s="22"/>
    </row>
    <row r="1430" spans="1:37" x14ac:dyDescent="0.25">
      <c r="A1430" t="str">
        <f t="shared" si="22"/>
        <v>AF00605</v>
      </c>
      <c r="B1430" s="16" t="s">
        <v>3437</v>
      </c>
      <c r="C1430" s="227" t="s">
        <v>3506</v>
      </c>
      <c r="D1430" s="16" t="s">
        <v>2453</v>
      </c>
      <c r="E1430" s="22"/>
      <c r="F1430" s="22" t="s">
        <v>9527</v>
      </c>
      <c r="G1430" s="22"/>
      <c r="H1430" s="84">
        <v>15438</v>
      </c>
      <c r="I1430" s="85" t="s">
        <v>7345</v>
      </c>
      <c r="J1430" s="22" t="s">
        <v>9528</v>
      </c>
      <c r="K1430" s="86">
        <v>36902</v>
      </c>
      <c r="L1430" s="87">
        <v>1250</v>
      </c>
      <c r="M1430" s="22" t="s">
        <v>9525</v>
      </c>
      <c r="N1430" s="22"/>
      <c r="O1430" s="88">
        <v>36922</v>
      </c>
      <c r="P1430" s="22" t="s">
        <v>9526</v>
      </c>
      <c r="Q1430" s="89"/>
      <c r="R1430" s="89"/>
      <c r="S1430" s="89"/>
      <c r="T1430" s="89"/>
      <c r="U1430" s="89">
        <v>1250</v>
      </c>
      <c r="V1430" s="90">
        <v>0</v>
      </c>
      <c r="W1430" s="89">
        <v>0</v>
      </c>
      <c r="X1430" s="96">
        <v>2001</v>
      </c>
      <c r="Y1430" s="22" t="s">
        <v>6757</v>
      </c>
      <c r="Z1430" s="22" t="s">
        <v>6712</v>
      </c>
      <c r="AA1430" s="22" t="s">
        <v>6713</v>
      </c>
      <c r="AB1430" s="22" t="s">
        <v>6758</v>
      </c>
      <c r="AC1430" s="22"/>
      <c r="AD1430" s="92" t="s">
        <v>6715</v>
      </c>
      <c r="AE1430" s="93">
        <v>0</v>
      </c>
      <c r="AF1430" s="22" t="s">
        <v>6813</v>
      </c>
      <c r="AG1430" s="94">
        <v>36584</v>
      </c>
      <c r="AH1430" s="245">
        <v>42004</v>
      </c>
      <c r="AI1430" s="94">
        <v>42004</v>
      </c>
      <c r="AJ1430" s="94">
        <v>42005</v>
      </c>
      <c r="AK1430" s="22"/>
    </row>
    <row r="1431" spans="1:37" x14ac:dyDescent="0.25">
      <c r="A1431" t="str">
        <f t="shared" si="22"/>
        <v>AF00605</v>
      </c>
      <c r="B1431" s="16" t="s">
        <v>3437</v>
      </c>
      <c r="C1431" s="227" t="s">
        <v>3506</v>
      </c>
      <c r="D1431" s="16" t="s">
        <v>2453</v>
      </c>
      <c r="E1431" s="22"/>
      <c r="F1431" s="22"/>
      <c r="G1431" s="22"/>
      <c r="H1431" s="84">
        <v>15438</v>
      </c>
      <c r="I1431" s="85" t="s">
        <v>7345</v>
      </c>
      <c r="J1431" s="22" t="s">
        <v>9529</v>
      </c>
      <c r="K1431" s="86">
        <v>36902</v>
      </c>
      <c r="L1431" s="87">
        <v>350</v>
      </c>
      <c r="M1431" s="22" t="s">
        <v>9525</v>
      </c>
      <c r="N1431" s="22"/>
      <c r="O1431" s="88">
        <v>36922</v>
      </c>
      <c r="P1431" s="22" t="s">
        <v>9526</v>
      </c>
      <c r="Q1431" s="89"/>
      <c r="R1431" s="89"/>
      <c r="S1431" s="89"/>
      <c r="T1431" s="89"/>
      <c r="U1431" s="89">
        <v>350</v>
      </c>
      <c r="V1431" s="90">
        <v>0</v>
      </c>
      <c r="W1431" s="89">
        <v>0</v>
      </c>
      <c r="X1431" s="96">
        <v>2001</v>
      </c>
      <c r="Y1431" s="22" t="s">
        <v>6757</v>
      </c>
      <c r="Z1431" s="22" t="s">
        <v>6712</v>
      </c>
      <c r="AA1431" s="22" t="s">
        <v>6713</v>
      </c>
      <c r="AB1431" s="22" t="s">
        <v>6758</v>
      </c>
      <c r="AC1431" s="22"/>
      <c r="AD1431" s="92" t="s">
        <v>6715</v>
      </c>
      <c r="AE1431" s="93">
        <v>0</v>
      </c>
      <c r="AF1431" s="22" t="s">
        <v>6813</v>
      </c>
      <c r="AG1431" s="94">
        <v>36584</v>
      </c>
      <c r="AH1431" s="245">
        <v>42004</v>
      </c>
      <c r="AI1431" s="94">
        <v>42004</v>
      </c>
      <c r="AJ1431" s="94">
        <v>42005</v>
      </c>
      <c r="AK1431" s="22"/>
    </row>
    <row r="1432" spans="1:37" x14ac:dyDescent="0.25">
      <c r="A1432" t="str">
        <f t="shared" si="22"/>
        <v>AF00343</v>
      </c>
      <c r="B1432" s="16" t="s">
        <v>3437</v>
      </c>
      <c r="C1432" s="227" t="s">
        <v>453</v>
      </c>
      <c r="D1432" s="231" t="s">
        <v>941</v>
      </c>
      <c r="E1432" s="22"/>
      <c r="F1432" s="22"/>
      <c r="G1432" s="22"/>
      <c r="H1432" s="84">
        <v>1874</v>
      </c>
      <c r="I1432" s="85" t="s">
        <v>9477</v>
      </c>
      <c r="J1432" s="22" t="s">
        <v>9530</v>
      </c>
      <c r="K1432" s="86">
        <v>37002</v>
      </c>
      <c r="L1432" s="87">
        <v>20615.41</v>
      </c>
      <c r="M1432" s="22" t="s">
        <v>8675</v>
      </c>
      <c r="N1432" s="22"/>
      <c r="O1432" s="88">
        <v>37011</v>
      </c>
      <c r="P1432" s="22" t="s">
        <v>9531</v>
      </c>
      <c r="Q1432" s="89">
        <v>54843.41</v>
      </c>
      <c r="R1432" s="89"/>
      <c r="S1432" s="89"/>
      <c r="T1432" s="89"/>
      <c r="U1432" s="89">
        <v>20615.41</v>
      </c>
      <c r="V1432" s="90">
        <v>0</v>
      </c>
      <c r="W1432" s="89">
        <v>0</v>
      </c>
      <c r="X1432" s="96">
        <v>2001</v>
      </c>
      <c r="Y1432" s="22" t="s">
        <v>6768</v>
      </c>
      <c r="Z1432" s="22" t="s">
        <v>6712</v>
      </c>
      <c r="AA1432" s="22" t="s">
        <v>6713</v>
      </c>
      <c r="AB1432" s="22" t="s">
        <v>6758</v>
      </c>
      <c r="AC1432" s="22"/>
      <c r="AD1432" s="92" t="s">
        <v>6715</v>
      </c>
      <c r="AE1432" s="93">
        <v>0</v>
      </c>
      <c r="AF1432" s="22" t="s">
        <v>8705</v>
      </c>
      <c r="AG1432" s="94">
        <v>37011</v>
      </c>
      <c r="AH1432" s="245">
        <v>42004</v>
      </c>
      <c r="AI1432" s="94">
        <v>42004</v>
      </c>
      <c r="AJ1432" s="94">
        <v>42005</v>
      </c>
      <c r="AK1432" s="22"/>
    </row>
    <row r="1433" spans="1:37" x14ac:dyDescent="0.25">
      <c r="A1433" t="str">
        <f t="shared" si="22"/>
        <v>AF02038</v>
      </c>
      <c r="B1433" s="16" t="s">
        <v>3437</v>
      </c>
      <c r="C1433" s="227" t="s">
        <v>374</v>
      </c>
      <c r="D1433" s="231" t="s">
        <v>941</v>
      </c>
      <c r="E1433" s="22"/>
      <c r="F1433" s="22"/>
      <c r="G1433" s="22"/>
      <c r="H1433" s="84">
        <v>1875</v>
      </c>
      <c r="I1433" s="85" t="s">
        <v>9477</v>
      </c>
      <c r="J1433" s="22" t="s">
        <v>9532</v>
      </c>
      <c r="K1433" s="86">
        <v>37002</v>
      </c>
      <c r="L1433" s="87">
        <v>17114</v>
      </c>
      <c r="M1433" s="22" t="s">
        <v>8675</v>
      </c>
      <c r="N1433" s="22"/>
      <c r="O1433" s="88">
        <v>37011</v>
      </c>
      <c r="P1433" s="22" t="s">
        <v>9531</v>
      </c>
      <c r="Q1433" s="89"/>
      <c r="R1433" s="89"/>
      <c r="S1433" s="89"/>
      <c r="T1433" s="89"/>
      <c r="U1433" s="89">
        <v>17114</v>
      </c>
      <c r="V1433" s="90">
        <v>0</v>
      </c>
      <c r="W1433" s="89">
        <v>0</v>
      </c>
      <c r="X1433" s="96">
        <v>2001</v>
      </c>
      <c r="Y1433" s="22" t="s">
        <v>6768</v>
      </c>
      <c r="Z1433" s="22" t="s">
        <v>6712</v>
      </c>
      <c r="AA1433" s="22" t="s">
        <v>6713</v>
      </c>
      <c r="AB1433" s="22" t="s">
        <v>6758</v>
      </c>
      <c r="AC1433" s="22"/>
      <c r="AD1433" s="92" t="s">
        <v>6715</v>
      </c>
      <c r="AE1433" s="93">
        <v>0</v>
      </c>
      <c r="AF1433" s="22" t="s">
        <v>8705</v>
      </c>
      <c r="AG1433" s="94">
        <v>37011</v>
      </c>
      <c r="AH1433" s="245">
        <v>42004</v>
      </c>
      <c r="AI1433" s="94">
        <v>42004</v>
      </c>
      <c r="AJ1433" s="94">
        <v>42005</v>
      </c>
      <c r="AK1433" s="22"/>
    </row>
    <row r="1434" spans="1:37" x14ac:dyDescent="0.25">
      <c r="A1434" t="str">
        <f t="shared" si="22"/>
        <v>AF02037</v>
      </c>
      <c r="B1434" s="16" t="s">
        <v>3437</v>
      </c>
      <c r="C1434" s="227" t="s">
        <v>3525</v>
      </c>
      <c r="D1434" s="231" t="s">
        <v>941</v>
      </c>
      <c r="E1434" s="22"/>
      <c r="F1434" s="22"/>
      <c r="G1434" s="22"/>
      <c r="H1434" s="84">
        <v>1875</v>
      </c>
      <c r="I1434" s="85" t="s">
        <v>9477</v>
      </c>
      <c r="J1434" s="22" t="s">
        <v>9532</v>
      </c>
      <c r="K1434" s="86">
        <v>37002</v>
      </c>
      <c r="L1434" s="87">
        <v>17114</v>
      </c>
      <c r="M1434" s="22" t="s">
        <v>8675</v>
      </c>
      <c r="N1434" s="22"/>
      <c r="O1434" s="88">
        <v>37011</v>
      </c>
      <c r="P1434" s="22" t="s">
        <v>9531</v>
      </c>
      <c r="Q1434" s="89"/>
      <c r="R1434" s="89"/>
      <c r="S1434" s="89"/>
      <c r="T1434" s="89"/>
      <c r="U1434" s="89">
        <v>17114</v>
      </c>
      <c r="V1434" s="90">
        <v>0</v>
      </c>
      <c r="W1434" s="89">
        <v>0</v>
      </c>
      <c r="X1434" s="96">
        <v>2001</v>
      </c>
      <c r="Y1434" s="22" t="s">
        <v>6768</v>
      </c>
      <c r="Z1434" s="22" t="s">
        <v>6712</v>
      </c>
      <c r="AA1434" s="22" t="s">
        <v>6713</v>
      </c>
      <c r="AB1434" s="22" t="s">
        <v>6758</v>
      </c>
      <c r="AC1434" s="22"/>
      <c r="AD1434" s="92" t="s">
        <v>6715</v>
      </c>
      <c r="AE1434" s="93">
        <v>0</v>
      </c>
      <c r="AF1434" s="22" t="s">
        <v>8705</v>
      </c>
      <c r="AG1434" s="94">
        <v>37011</v>
      </c>
      <c r="AH1434" s="245">
        <v>42004</v>
      </c>
      <c r="AI1434" s="94">
        <v>42004</v>
      </c>
      <c r="AJ1434" s="94">
        <v>42005</v>
      </c>
      <c r="AK1434" s="22"/>
    </row>
    <row r="1435" spans="1:37" x14ac:dyDescent="0.25">
      <c r="A1435" t="str">
        <f t="shared" si="22"/>
        <v>AF02119</v>
      </c>
      <c r="B1435" s="16" t="s">
        <v>3437</v>
      </c>
      <c r="C1435" s="227" t="s">
        <v>814</v>
      </c>
      <c r="D1435" s="231" t="s">
        <v>941</v>
      </c>
      <c r="E1435" s="22" t="s">
        <v>9533</v>
      </c>
      <c r="F1435" s="22"/>
      <c r="G1435" s="22"/>
      <c r="H1435" s="84">
        <v>2085</v>
      </c>
      <c r="I1435" s="85" t="s">
        <v>9477</v>
      </c>
      <c r="J1435" s="22" t="s">
        <v>9534</v>
      </c>
      <c r="K1435" s="86">
        <v>37090</v>
      </c>
      <c r="L1435" s="87">
        <v>29964</v>
      </c>
      <c r="M1435" s="22" t="s">
        <v>6908</v>
      </c>
      <c r="N1435" s="22"/>
      <c r="O1435" s="88">
        <v>37103</v>
      </c>
      <c r="P1435" s="22" t="s">
        <v>9535</v>
      </c>
      <c r="Q1435" s="89">
        <v>29964</v>
      </c>
      <c r="R1435" s="89"/>
      <c r="S1435" s="89"/>
      <c r="T1435" s="89"/>
      <c r="U1435" s="89">
        <v>29964</v>
      </c>
      <c r="V1435" s="90">
        <v>0</v>
      </c>
      <c r="W1435" s="89">
        <v>0</v>
      </c>
      <c r="X1435" s="96">
        <v>2001</v>
      </c>
      <c r="Y1435" s="22" t="s">
        <v>6711</v>
      </c>
      <c r="Z1435" s="22" t="s">
        <v>6712</v>
      </c>
      <c r="AA1435" s="22" t="s">
        <v>6713</v>
      </c>
      <c r="AB1435" s="22" t="s">
        <v>6758</v>
      </c>
      <c r="AC1435" s="22"/>
      <c r="AD1435" s="92" t="s">
        <v>6715</v>
      </c>
      <c r="AE1435" s="93">
        <v>0</v>
      </c>
      <c r="AF1435" s="22" t="s">
        <v>8705</v>
      </c>
      <c r="AG1435" s="94">
        <v>37103</v>
      </c>
      <c r="AH1435" s="245">
        <v>42004</v>
      </c>
      <c r="AI1435" s="94">
        <v>42004</v>
      </c>
      <c r="AJ1435" s="94">
        <v>42005</v>
      </c>
      <c r="AK1435" s="22"/>
    </row>
    <row r="1436" spans="1:37" x14ac:dyDescent="0.25">
      <c r="A1436" t="str">
        <f t="shared" si="22"/>
        <v>AF00400</v>
      </c>
      <c r="B1436" s="16" t="s">
        <v>3437</v>
      </c>
      <c r="C1436" s="227" t="s">
        <v>1592</v>
      </c>
      <c r="D1436" s="16" t="s">
        <v>516</v>
      </c>
      <c r="E1436" s="22"/>
      <c r="F1436" s="22"/>
      <c r="G1436" s="22"/>
      <c r="H1436" s="97">
        <v>12034</v>
      </c>
      <c r="I1436" s="85" t="s">
        <v>6785</v>
      </c>
      <c r="J1436" s="22" t="s">
        <v>9536</v>
      </c>
      <c r="K1436" s="86">
        <v>37180</v>
      </c>
      <c r="L1436" s="87">
        <v>43429.606666666601</v>
      </c>
      <c r="M1436" s="22" t="s">
        <v>6931</v>
      </c>
      <c r="N1436" s="22"/>
      <c r="O1436" s="88">
        <v>37180</v>
      </c>
      <c r="P1436" s="22" t="s">
        <v>9537</v>
      </c>
      <c r="Q1436" s="89">
        <v>138022.07999999999</v>
      </c>
      <c r="R1436" s="89"/>
      <c r="S1436" s="89"/>
      <c r="T1436" s="89"/>
      <c r="U1436" s="89">
        <v>43429.606666666601</v>
      </c>
      <c r="V1436" s="90">
        <v>0</v>
      </c>
      <c r="W1436" s="89">
        <v>0</v>
      </c>
      <c r="X1436" s="96">
        <v>2001</v>
      </c>
      <c r="Y1436" s="22" t="s">
        <v>6873</v>
      </c>
      <c r="Z1436" s="22" t="s">
        <v>6712</v>
      </c>
      <c r="AA1436" s="22" t="s">
        <v>6713</v>
      </c>
      <c r="AB1436" s="22" t="s">
        <v>6758</v>
      </c>
      <c r="AC1436" s="22"/>
      <c r="AD1436" s="92" t="s">
        <v>6715</v>
      </c>
      <c r="AE1436" s="93">
        <v>0</v>
      </c>
      <c r="AF1436" s="22" t="s">
        <v>6789</v>
      </c>
      <c r="AG1436" s="94">
        <v>37180</v>
      </c>
      <c r="AH1436" s="245">
        <v>42004</v>
      </c>
      <c r="AI1436" s="94">
        <v>42004</v>
      </c>
      <c r="AJ1436" s="94">
        <v>42005</v>
      </c>
      <c r="AK1436" s="22"/>
    </row>
    <row r="1437" spans="1:37" x14ac:dyDescent="0.25">
      <c r="A1437" t="str">
        <f t="shared" si="22"/>
        <v>AF00391</v>
      </c>
      <c r="B1437" s="16" t="s">
        <v>3437</v>
      </c>
      <c r="C1437" s="227" t="s">
        <v>845</v>
      </c>
      <c r="D1437" s="16" t="s">
        <v>516</v>
      </c>
      <c r="E1437" s="22"/>
      <c r="F1437" s="22"/>
      <c r="G1437" s="22"/>
      <c r="H1437" s="97">
        <v>12034</v>
      </c>
      <c r="I1437" s="85" t="s">
        <v>6785</v>
      </c>
      <c r="J1437" s="22" t="s">
        <v>9536</v>
      </c>
      <c r="K1437" s="86">
        <v>37180</v>
      </c>
      <c r="L1437" s="87">
        <v>43429.606666666601</v>
      </c>
      <c r="M1437" s="22" t="s">
        <v>6931</v>
      </c>
      <c r="N1437" s="22"/>
      <c r="O1437" s="88">
        <v>37180</v>
      </c>
      <c r="P1437" s="22" t="s">
        <v>9537</v>
      </c>
      <c r="Q1437" s="89"/>
      <c r="R1437" s="89"/>
      <c r="S1437" s="89"/>
      <c r="T1437" s="89"/>
      <c r="U1437" s="89">
        <v>43429.606666666601</v>
      </c>
      <c r="V1437" s="90">
        <v>0</v>
      </c>
      <c r="W1437" s="89">
        <v>0</v>
      </c>
      <c r="X1437" s="96">
        <v>2001</v>
      </c>
      <c r="Y1437" s="22" t="s">
        <v>6873</v>
      </c>
      <c r="Z1437" s="22" t="s">
        <v>6712</v>
      </c>
      <c r="AA1437" s="22" t="s">
        <v>6713</v>
      </c>
      <c r="AB1437" s="22" t="s">
        <v>6758</v>
      </c>
      <c r="AC1437" s="22"/>
      <c r="AD1437" s="92" t="s">
        <v>6715</v>
      </c>
      <c r="AE1437" s="93">
        <v>0</v>
      </c>
      <c r="AF1437" s="22" t="s">
        <v>6789</v>
      </c>
      <c r="AG1437" s="94">
        <v>37180</v>
      </c>
      <c r="AH1437" s="245">
        <v>42004</v>
      </c>
      <c r="AI1437" s="94">
        <v>42004</v>
      </c>
      <c r="AJ1437" s="94">
        <v>42005</v>
      </c>
      <c r="AK1437" s="22"/>
    </row>
    <row r="1438" spans="1:37" x14ac:dyDescent="0.25">
      <c r="A1438" t="str">
        <f t="shared" si="22"/>
        <v>AF00396</v>
      </c>
      <c r="B1438" s="16" t="s">
        <v>3437</v>
      </c>
      <c r="C1438" s="227" t="s">
        <v>852</v>
      </c>
      <c r="D1438" s="16" t="s">
        <v>516</v>
      </c>
      <c r="E1438" s="22"/>
      <c r="F1438" s="22"/>
      <c r="G1438" s="22"/>
      <c r="H1438" s="97">
        <v>12034</v>
      </c>
      <c r="I1438" s="85" t="s">
        <v>6785</v>
      </c>
      <c r="J1438" s="22" t="s">
        <v>9536</v>
      </c>
      <c r="K1438" s="86">
        <v>37180</v>
      </c>
      <c r="L1438" s="87">
        <v>43429.599999999999</v>
      </c>
      <c r="M1438" s="22" t="s">
        <v>6931</v>
      </c>
      <c r="N1438" s="22"/>
      <c r="O1438" s="88">
        <v>37180</v>
      </c>
      <c r="P1438" s="22" t="s">
        <v>9537</v>
      </c>
      <c r="Q1438" s="89"/>
      <c r="R1438" s="89"/>
      <c r="S1438" s="89"/>
      <c r="T1438" s="89"/>
      <c r="U1438" s="89">
        <v>43429.599999999999</v>
      </c>
      <c r="V1438" s="90">
        <v>0</v>
      </c>
      <c r="W1438" s="89">
        <v>0</v>
      </c>
      <c r="X1438" s="96">
        <v>2001</v>
      </c>
      <c r="Y1438" s="22" t="s">
        <v>6873</v>
      </c>
      <c r="Z1438" s="22" t="s">
        <v>6712</v>
      </c>
      <c r="AA1438" s="22" t="s">
        <v>6713</v>
      </c>
      <c r="AB1438" s="22" t="s">
        <v>6758</v>
      </c>
      <c r="AC1438" s="22"/>
      <c r="AD1438" s="92" t="s">
        <v>6715</v>
      </c>
      <c r="AE1438" s="93">
        <v>0</v>
      </c>
      <c r="AF1438" s="22" t="s">
        <v>6789</v>
      </c>
      <c r="AG1438" s="94">
        <v>37180</v>
      </c>
      <c r="AH1438" s="245">
        <v>42004</v>
      </c>
      <c r="AI1438" s="94">
        <v>42004</v>
      </c>
      <c r="AJ1438" s="94">
        <v>42005</v>
      </c>
      <c r="AK1438" s="22"/>
    </row>
    <row r="1439" spans="1:37" x14ac:dyDescent="0.25">
      <c r="A1439" t="str">
        <f t="shared" si="22"/>
        <v>AF00391</v>
      </c>
      <c r="B1439" s="16" t="s">
        <v>3437</v>
      </c>
      <c r="C1439" s="227" t="s">
        <v>845</v>
      </c>
      <c r="D1439" s="16" t="s">
        <v>516</v>
      </c>
      <c r="E1439" s="22"/>
      <c r="F1439" s="22"/>
      <c r="G1439" s="22"/>
      <c r="H1439" s="97">
        <v>12035</v>
      </c>
      <c r="I1439" s="85" t="s">
        <v>6785</v>
      </c>
      <c r="J1439" s="22" t="s">
        <v>9538</v>
      </c>
      <c r="K1439" s="86">
        <v>37180</v>
      </c>
      <c r="L1439" s="87">
        <v>1344.915</v>
      </c>
      <c r="M1439" s="22" t="s">
        <v>6931</v>
      </c>
      <c r="N1439" s="22"/>
      <c r="O1439" s="88">
        <v>37180</v>
      </c>
      <c r="P1439" s="22" t="s">
        <v>9537</v>
      </c>
      <c r="Q1439" s="89"/>
      <c r="R1439" s="89"/>
      <c r="S1439" s="89"/>
      <c r="T1439" s="89"/>
      <c r="U1439" s="89">
        <v>1344.915</v>
      </c>
      <c r="V1439" s="90">
        <v>0</v>
      </c>
      <c r="W1439" s="89">
        <v>0</v>
      </c>
      <c r="X1439" s="96">
        <v>2001</v>
      </c>
      <c r="Y1439" s="22" t="s">
        <v>6873</v>
      </c>
      <c r="Z1439" s="22" t="s">
        <v>6712</v>
      </c>
      <c r="AA1439" s="22" t="s">
        <v>6713</v>
      </c>
      <c r="AB1439" s="22" t="s">
        <v>6758</v>
      </c>
      <c r="AC1439" s="22"/>
      <c r="AD1439" s="92" t="s">
        <v>6715</v>
      </c>
      <c r="AE1439" s="93">
        <v>0</v>
      </c>
      <c r="AF1439" s="22" t="s">
        <v>6789</v>
      </c>
      <c r="AG1439" s="94">
        <v>37180</v>
      </c>
      <c r="AH1439" s="245">
        <v>42004</v>
      </c>
      <c r="AI1439" s="94">
        <v>42004</v>
      </c>
      <c r="AJ1439" s="94">
        <v>42005</v>
      </c>
      <c r="AK1439" s="22"/>
    </row>
    <row r="1440" spans="1:37" x14ac:dyDescent="0.25">
      <c r="A1440" t="str">
        <f t="shared" si="22"/>
        <v>AF00396</v>
      </c>
      <c r="B1440" s="16" t="s">
        <v>3437</v>
      </c>
      <c r="C1440" s="227" t="s">
        <v>852</v>
      </c>
      <c r="D1440" s="16" t="s">
        <v>516</v>
      </c>
      <c r="E1440" s="22"/>
      <c r="F1440" s="22"/>
      <c r="G1440" s="22"/>
      <c r="H1440" s="97">
        <v>12035</v>
      </c>
      <c r="I1440" s="85" t="s">
        <v>6785</v>
      </c>
      <c r="J1440" s="22" t="s">
        <v>9538</v>
      </c>
      <c r="K1440" s="86">
        <v>37180</v>
      </c>
      <c r="L1440" s="87">
        <v>1344.915</v>
      </c>
      <c r="M1440" s="22" t="s">
        <v>6931</v>
      </c>
      <c r="N1440" s="22"/>
      <c r="O1440" s="88">
        <v>37180</v>
      </c>
      <c r="P1440" s="22" t="s">
        <v>9537</v>
      </c>
      <c r="Q1440" s="89"/>
      <c r="R1440" s="89"/>
      <c r="S1440" s="89"/>
      <c r="T1440" s="89"/>
      <c r="U1440" s="89">
        <v>1344.915</v>
      </c>
      <c r="V1440" s="90">
        <v>0</v>
      </c>
      <c r="W1440" s="89">
        <v>0</v>
      </c>
      <c r="X1440" s="96">
        <v>2001</v>
      </c>
      <c r="Y1440" s="22" t="s">
        <v>6873</v>
      </c>
      <c r="Z1440" s="22" t="s">
        <v>6712</v>
      </c>
      <c r="AA1440" s="22" t="s">
        <v>6713</v>
      </c>
      <c r="AB1440" s="22" t="s">
        <v>6758</v>
      </c>
      <c r="AC1440" s="22"/>
      <c r="AD1440" s="92" t="s">
        <v>6715</v>
      </c>
      <c r="AE1440" s="93">
        <v>0</v>
      </c>
      <c r="AF1440" s="22" t="s">
        <v>6789</v>
      </c>
      <c r="AG1440" s="94">
        <v>37180</v>
      </c>
      <c r="AH1440" s="245">
        <v>42004</v>
      </c>
      <c r="AI1440" s="94">
        <v>42004</v>
      </c>
      <c r="AJ1440" s="94">
        <v>42005</v>
      </c>
      <c r="AK1440" s="22"/>
    </row>
    <row r="1441" spans="1:37" x14ac:dyDescent="0.25">
      <c r="A1441" t="str">
        <f t="shared" si="22"/>
        <v>AF00400</v>
      </c>
      <c r="B1441" s="16" t="s">
        <v>3437</v>
      </c>
      <c r="C1441" s="227" t="s">
        <v>1592</v>
      </c>
      <c r="D1441" s="16" t="s">
        <v>516</v>
      </c>
      <c r="E1441" s="22"/>
      <c r="F1441" s="22"/>
      <c r="G1441" s="22"/>
      <c r="H1441" s="97">
        <v>12035</v>
      </c>
      <c r="I1441" s="85" t="s">
        <v>6785</v>
      </c>
      <c r="J1441" s="22" t="s">
        <v>9539</v>
      </c>
      <c r="K1441" s="86">
        <v>37180</v>
      </c>
      <c r="L1441" s="87">
        <v>1681.1466666666599</v>
      </c>
      <c r="M1441" s="22" t="s">
        <v>6931</v>
      </c>
      <c r="N1441" s="22"/>
      <c r="O1441" s="88">
        <v>37180</v>
      </c>
      <c r="P1441" s="22" t="s">
        <v>9537</v>
      </c>
      <c r="Q1441" s="89"/>
      <c r="R1441" s="89"/>
      <c r="S1441" s="89"/>
      <c r="T1441" s="89"/>
      <c r="U1441" s="89">
        <v>1681.1466666666599</v>
      </c>
      <c r="V1441" s="90">
        <v>0</v>
      </c>
      <c r="W1441" s="89">
        <v>0</v>
      </c>
      <c r="X1441" s="96">
        <v>2001</v>
      </c>
      <c r="Y1441" s="22" t="s">
        <v>6873</v>
      </c>
      <c r="Z1441" s="22" t="s">
        <v>6712</v>
      </c>
      <c r="AA1441" s="22" t="s">
        <v>6713</v>
      </c>
      <c r="AB1441" s="22" t="s">
        <v>6758</v>
      </c>
      <c r="AC1441" s="22"/>
      <c r="AD1441" s="92" t="s">
        <v>6715</v>
      </c>
      <c r="AE1441" s="93">
        <v>0</v>
      </c>
      <c r="AF1441" s="22" t="s">
        <v>6789</v>
      </c>
      <c r="AG1441" s="94">
        <v>37180</v>
      </c>
      <c r="AH1441" s="245">
        <v>42004</v>
      </c>
      <c r="AI1441" s="94">
        <v>42004</v>
      </c>
      <c r="AJ1441" s="94">
        <v>42005</v>
      </c>
      <c r="AK1441" s="22"/>
    </row>
    <row r="1442" spans="1:37" x14ac:dyDescent="0.25">
      <c r="A1442" t="str">
        <f t="shared" si="22"/>
        <v>AF00391</v>
      </c>
      <c r="B1442" s="16" t="s">
        <v>3437</v>
      </c>
      <c r="C1442" s="227" t="s">
        <v>845</v>
      </c>
      <c r="D1442" s="16" t="s">
        <v>516</v>
      </c>
      <c r="E1442" s="22"/>
      <c r="F1442" s="22"/>
      <c r="G1442" s="22"/>
      <c r="H1442" s="97">
        <v>12035</v>
      </c>
      <c r="I1442" s="85" t="s">
        <v>6785</v>
      </c>
      <c r="J1442" s="22" t="s">
        <v>9539</v>
      </c>
      <c r="K1442" s="86">
        <v>37180</v>
      </c>
      <c r="L1442" s="87">
        <v>1681.1466666666599</v>
      </c>
      <c r="M1442" s="22" t="s">
        <v>6931</v>
      </c>
      <c r="N1442" s="22"/>
      <c r="O1442" s="88">
        <v>37180</v>
      </c>
      <c r="P1442" s="22" t="s">
        <v>9537</v>
      </c>
      <c r="Q1442" s="89"/>
      <c r="R1442" s="89"/>
      <c r="S1442" s="89"/>
      <c r="T1442" s="89"/>
      <c r="U1442" s="89">
        <v>1681.1466666666599</v>
      </c>
      <c r="V1442" s="90">
        <v>0</v>
      </c>
      <c r="W1442" s="89">
        <v>0</v>
      </c>
      <c r="X1442" s="96">
        <v>2001</v>
      </c>
      <c r="Y1442" s="22" t="s">
        <v>6873</v>
      </c>
      <c r="Z1442" s="22" t="s">
        <v>6712</v>
      </c>
      <c r="AA1442" s="22" t="s">
        <v>6713</v>
      </c>
      <c r="AB1442" s="22" t="s">
        <v>6758</v>
      </c>
      <c r="AC1442" s="22"/>
      <c r="AD1442" s="92" t="s">
        <v>6715</v>
      </c>
      <c r="AE1442" s="93">
        <v>0</v>
      </c>
      <c r="AF1442" s="22" t="s">
        <v>6789</v>
      </c>
      <c r="AG1442" s="94">
        <v>37180</v>
      </c>
      <c r="AH1442" s="245">
        <v>42004</v>
      </c>
      <c r="AI1442" s="94">
        <v>42004</v>
      </c>
      <c r="AJ1442" s="94">
        <v>42005</v>
      </c>
      <c r="AK1442" s="22"/>
    </row>
    <row r="1443" spans="1:37" x14ac:dyDescent="0.25">
      <c r="A1443" t="str">
        <f t="shared" si="22"/>
        <v>AF00396</v>
      </c>
      <c r="B1443" s="16" t="s">
        <v>3437</v>
      </c>
      <c r="C1443" s="227" t="s">
        <v>852</v>
      </c>
      <c r="D1443" s="16" t="s">
        <v>516</v>
      </c>
      <c r="E1443" s="22"/>
      <c r="F1443" s="22"/>
      <c r="G1443" s="22"/>
      <c r="H1443" s="97">
        <v>12035</v>
      </c>
      <c r="I1443" s="85" t="s">
        <v>6785</v>
      </c>
      <c r="J1443" s="22" t="s">
        <v>9539</v>
      </c>
      <c r="K1443" s="86">
        <v>37180</v>
      </c>
      <c r="L1443" s="87">
        <v>1681.1466666666599</v>
      </c>
      <c r="M1443" s="22" t="s">
        <v>6931</v>
      </c>
      <c r="N1443" s="22"/>
      <c r="O1443" s="88">
        <v>37180</v>
      </c>
      <c r="P1443" s="22" t="s">
        <v>9537</v>
      </c>
      <c r="Q1443" s="89"/>
      <c r="R1443" s="89"/>
      <c r="S1443" s="89"/>
      <c r="T1443" s="89"/>
      <c r="U1443" s="89">
        <v>1681.1466666666599</v>
      </c>
      <c r="V1443" s="90">
        <v>0</v>
      </c>
      <c r="W1443" s="89">
        <v>0</v>
      </c>
      <c r="X1443" s="96">
        <v>2001</v>
      </c>
      <c r="Y1443" s="22" t="s">
        <v>6873</v>
      </c>
      <c r="Z1443" s="22" t="s">
        <v>6712</v>
      </c>
      <c r="AA1443" s="22" t="s">
        <v>6713</v>
      </c>
      <c r="AB1443" s="22" t="s">
        <v>6758</v>
      </c>
      <c r="AC1443" s="22"/>
      <c r="AD1443" s="92" t="s">
        <v>6715</v>
      </c>
      <c r="AE1443" s="93">
        <v>0</v>
      </c>
      <c r="AF1443" s="22" t="s">
        <v>6789</v>
      </c>
      <c r="AG1443" s="94">
        <v>37180</v>
      </c>
      <c r="AH1443" s="245">
        <v>42004</v>
      </c>
      <c r="AI1443" s="94">
        <v>42004</v>
      </c>
      <c r="AJ1443" s="94">
        <v>42005</v>
      </c>
      <c r="AK1443" s="22"/>
    </row>
    <row r="1444" spans="1:37" x14ac:dyDescent="0.25">
      <c r="A1444" t="str">
        <f t="shared" si="22"/>
        <v>AF01223</v>
      </c>
      <c r="B1444" s="16" t="s">
        <v>3437</v>
      </c>
      <c r="C1444" s="227" t="s">
        <v>3526</v>
      </c>
      <c r="D1444" s="16" t="s">
        <v>3527</v>
      </c>
      <c r="E1444" s="22"/>
      <c r="F1444" s="22"/>
      <c r="G1444" s="22"/>
      <c r="H1444" s="100">
        <v>12222</v>
      </c>
      <c r="I1444" s="85" t="s">
        <v>6785</v>
      </c>
      <c r="J1444" s="22" t="s">
        <v>9540</v>
      </c>
      <c r="K1444" s="86">
        <v>37190</v>
      </c>
      <c r="L1444" s="87">
        <v>40505.425000000003</v>
      </c>
      <c r="M1444" s="22" t="s">
        <v>7462</v>
      </c>
      <c r="N1444" s="22"/>
      <c r="O1444" s="88">
        <v>37190</v>
      </c>
      <c r="P1444" s="22" t="s">
        <v>9537</v>
      </c>
      <c r="Q1444" s="89">
        <v>246986.77</v>
      </c>
      <c r="R1444" s="89"/>
      <c r="S1444" s="89"/>
      <c r="T1444" s="89"/>
      <c r="U1444" s="89">
        <v>40505.425000000003</v>
      </c>
      <c r="V1444" s="90">
        <v>0</v>
      </c>
      <c r="W1444" s="89">
        <v>0</v>
      </c>
      <c r="X1444" s="91">
        <v>2001</v>
      </c>
      <c r="Y1444" s="22" t="s">
        <v>6873</v>
      </c>
      <c r="Z1444" s="22" t="s">
        <v>6712</v>
      </c>
      <c r="AA1444" s="22" t="s">
        <v>6713</v>
      </c>
      <c r="AB1444" s="22" t="s">
        <v>6758</v>
      </c>
      <c r="AC1444" s="22"/>
      <c r="AD1444" s="92" t="s">
        <v>6715</v>
      </c>
      <c r="AE1444" s="93">
        <v>0</v>
      </c>
      <c r="AF1444" s="22" t="s">
        <v>6716</v>
      </c>
      <c r="AG1444" s="94">
        <v>37190</v>
      </c>
      <c r="AH1444" s="245">
        <v>42004</v>
      </c>
      <c r="AI1444" s="94">
        <v>42004</v>
      </c>
      <c r="AJ1444" s="94">
        <v>42005</v>
      </c>
      <c r="AK1444" s="22"/>
    </row>
    <row r="1445" spans="1:37" x14ac:dyDescent="0.25">
      <c r="A1445" t="str">
        <f t="shared" si="22"/>
        <v>AF01205</v>
      </c>
      <c r="B1445" s="16" t="s">
        <v>3437</v>
      </c>
      <c r="C1445" s="227" t="s">
        <v>3528</v>
      </c>
      <c r="D1445" s="16" t="s">
        <v>3527</v>
      </c>
      <c r="E1445" s="22"/>
      <c r="F1445" s="22"/>
      <c r="G1445" s="22"/>
      <c r="H1445" s="100">
        <v>12222</v>
      </c>
      <c r="I1445" s="85" t="s">
        <v>6785</v>
      </c>
      <c r="J1445" s="22" t="s">
        <v>9540</v>
      </c>
      <c r="K1445" s="86">
        <v>37190</v>
      </c>
      <c r="L1445" s="87">
        <v>40505.425000000003</v>
      </c>
      <c r="M1445" s="22" t="s">
        <v>7462</v>
      </c>
      <c r="N1445" s="22"/>
      <c r="O1445" s="88">
        <v>37190</v>
      </c>
      <c r="P1445" s="22" t="s">
        <v>9537</v>
      </c>
      <c r="Q1445" s="89"/>
      <c r="R1445" s="89"/>
      <c r="S1445" s="89"/>
      <c r="T1445" s="89"/>
      <c r="U1445" s="89">
        <v>40505.425000000003</v>
      </c>
      <c r="V1445" s="90">
        <v>0</v>
      </c>
      <c r="W1445" s="89">
        <v>0</v>
      </c>
      <c r="X1445" s="91">
        <v>2001</v>
      </c>
      <c r="Y1445" s="22" t="s">
        <v>6873</v>
      </c>
      <c r="Z1445" s="22" t="s">
        <v>6712</v>
      </c>
      <c r="AA1445" s="22" t="s">
        <v>6713</v>
      </c>
      <c r="AB1445" s="22" t="s">
        <v>6758</v>
      </c>
      <c r="AC1445" s="22"/>
      <c r="AD1445" s="92" t="s">
        <v>6715</v>
      </c>
      <c r="AE1445" s="93">
        <v>0</v>
      </c>
      <c r="AF1445" s="22" t="s">
        <v>6716</v>
      </c>
      <c r="AG1445" s="94">
        <v>37190</v>
      </c>
      <c r="AH1445" s="245">
        <v>42004</v>
      </c>
      <c r="AI1445" s="94">
        <v>42004</v>
      </c>
      <c r="AJ1445" s="94">
        <v>42005</v>
      </c>
      <c r="AK1445" s="22"/>
    </row>
    <row r="1446" spans="1:37" x14ac:dyDescent="0.25">
      <c r="A1446" t="str">
        <f t="shared" si="22"/>
        <v>AF01232</v>
      </c>
      <c r="B1446" s="16" t="s">
        <v>3437</v>
      </c>
      <c r="C1446" s="227" t="s">
        <v>3529</v>
      </c>
      <c r="D1446" s="16" t="s">
        <v>3527</v>
      </c>
      <c r="E1446" s="22"/>
      <c r="F1446" s="22"/>
      <c r="G1446" s="22"/>
      <c r="H1446" s="100">
        <v>12222</v>
      </c>
      <c r="I1446" s="85" t="s">
        <v>6785</v>
      </c>
      <c r="J1446" s="22" t="s">
        <v>9540</v>
      </c>
      <c r="K1446" s="86">
        <v>37190</v>
      </c>
      <c r="L1446" s="87">
        <v>40505.425000000003</v>
      </c>
      <c r="M1446" s="22" t="s">
        <v>7462</v>
      </c>
      <c r="N1446" s="22"/>
      <c r="O1446" s="88">
        <v>37190</v>
      </c>
      <c r="P1446" s="22" t="s">
        <v>9537</v>
      </c>
      <c r="Q1446" s="89"/>
      <c r="R1446" s="89"/>
      <c r="S1446" s="89"/>
      <c r="T1446" s="89"/>
      <c r="U1446" s="89">
        <v>40505.425000000003</v>
      </c>
      <c r="V1446" s="90">
        <v>0</v>
      </c>
      <c r="W1446" s="89">
        <v>0</v>
      </c>
      <c r="X1446" s="91">
        <v>2001</v>
      </c>
      <c r="Y1446" s="22" t="s">
        <v>6873</v>
      </c>
      <c r="Z1446" s="22" t="s">
        <v>6712</v>
      </c>
      <c r="AA1446" s="22" t="s">
        <v>6713</v>
      </c>
      <c r="AB1446" s="22" t="s">
        <v>6758</v>
      </c>
      <c r="AC1446" s="22"/>
      <c r="AD1446" s="92" t="s">
        <v>6715</v>
      </c>
      <c r="AE1446" s="93">
        <v>0</v>
      </c>
      <c r="AF1446" s="22" t="s">
        <v>6716</v>
      </c>
      <c r="AG1446" s="94">
        <v>37190</v>
      </c>
      <c r="AH1446" s="245">
        <v>42004</v>
      </c>
      <c r="AI1446" s="94">
        <v>42004</v>
      </c>
      <c r="AJ1446" s="94">
        <v>42005</v>
      </c>
      <c r="AK1446" s="22"/>
    </row>
    <row r="1447" spans="1:37" x14ac:dyDescent="0.25">
      <c r="A1447" t="str">
        <f t="shared" si="22"/>
        <v>AF01247</v>
      </c>
      <c r="B1447" s="16" t="s">
        <v>3437</v>
      </c>
      <c r="C1447" s="227" t="s">
        <v>3530</v>
      </c>
      <c r="D1447" s="16" t="s">
        <v>3527</v>
      </c>
      <c r="E1447" s="22"/>
      <c r="F1447" s="22"/>
      <c r="G1447" s="22"/>
      <c r="H1447" s="100">
        <v>12222</v>
      </c>
      <c r="I1447" s="85" t="s">
        <v>6785</v>
      </c>
      <c r="J1447" s="22" t="s">
        <v>9540</v>
      </c>
      <c r="K1447" s="86">
        <v>37190</v>
      </c>
      <c r="L1447" s="87">
        <v>40505.425000000003</v>
      </c>
      <c r="M1447" s="22" t="s">
        <v>7462</v>
      </c>
      <c r="N1447" s="22"/>
      <c r="O1447" s="88">
        <v>37190</v>
      </c>
      <c r="P1447" s="22" t="s">
        <v>9537</v>
      </c>
      <c r="Q1447" s="89"/>
      <c r="R1447" s="89"/>
      <c r="S1447" s="89"/>
      <c r="T1447" s="89"/>
      <c r="U1447" s="89">
        <v>40505.425000000003</v>
      </c>
      <c r="V1447" s="90">
        <v>0</v>
      </c>
      <c r="W1447" s="89">
        <v>0</v>
      </c>
      <c r="X1447" s="91">
        <v>2001</v>
      </c>
      <c r="Y1447" s="22" t="s">
        <v>6873</v>
      </c>
      <c r="Z1447" s="22" t="s">
        <v>6712</v>
      </c>
      <c r="AA1447" s="22" t="s">
        <v>6713</v>
      </c>
      <c r="AB1447" s="22" t="s">
        <v>6758</v>
      </c>
      <c r="AC1447" s="22"/>
      <c r="AD1447" s="92" t="s">
        <v>6715</v>
      </c>
      <c r="AE1447" s="93">
        <v>0</v>
      </c>
      <c r="AF1447" s="22" t="s">
        <v>6716</v>
      </c>
      <c r="AG1447" s="94">
        <v>37190</v>
      </c>
      <c r="AH1447" s="245">
        <v>42004</v>
      </c>
      <c r="AI1447" s="94">
        <v>42004</v>
      </c>
      <c r="AJ1447" s="94">
        <v>42005</v>
      </c>
      <c r="AK1447" s="22"/>
    </row>
    <row r="1448" spans="1:37" x14ac:dyDescent="0.25">
      <c r="A1448" t="str">
        <f t="shared" si="22"/>
        <v>AF00990</v>
      </c>
      <c r="B1448" s="16" t="s">
        <v>3437</v>
      </c>
      <c r="C1448" s="227" t="s">
        <v>3531</v>
      </c>
      <c r="D1448" s="16" t="s">
        <v>3527</v>
      </c>
      <c r="E1448" s="22"/>
      <c r="F1448" s="22"/>
      <c r="G1448" s="22"/>
      <c r="H1448" s="100">
        <v>12222</v>
      </c>
      <c r="I1448" s="85" t="s">
        <v>6785</v>
      </c>
      <c r="J1448" s="22" t="s">
        <v>9540</v>
      </c>
      <c r="K1448" s="86">
        <v>37190</v>
      </c>
      <c r="L1448" s="87">
        <v>40505.425000000003</v>
      </c>
      <c r="M1448" s="22" t="s">
        <v>7462</v>
      </c>
      <c r="N1448" s="22"/>
      <c r="O1448" s="88">
        <v>37190</v>
      </c>
      <c r="P1448" s="22" t="s">
        <v>9537</v>
      </c>
      <c r="Q1448" s="89"/>
      <c r="R1448" s="89"/>
      <c r="S1448" s="89"/>
      <c r="T1448" s="89"/>
      <c r="U1448" s="89">
        <v>40505.425000000003</v>
      </c>
      <c r="V1448" s="90">
        <v>0</v>
      </c>
      <c r="W1448" s="89">
        <v>0</v>
      </c>
      <c r="X1448" s="91">
        <v>2001</v>
      </c>
      <c r="Y1448" s="22" t="s">
        <v>6873</v>
      </c>
      <c r="Z1448" s="22" t="s">
        <v>6712</v>
      </c>
      <c r="AA1448" s="22" t="s">
        <v>6713</v>
      </c>
      <c r="AB1448" s="22" t="s">
        <v>6758</v>
      </c>
      <c r="AC1448" s="22"/>
      <c r="AD1448" s="92" t="s">
        <v>6715</v>
      </c>
      <c r="AE1448" s="93">
        <v>0</v>
      </c>
      <c r="AF1448" s="22" t="s">
        <v>6716</v>
      </c>
      <c r="AG1448" s="94">
        <v>37190</v>
      </c>
      <c r="AH1448" s="245">
        <v>42004</v>
      </c>
      <c r="AI1448" s="94">
        <v>42004</v>
      </c>
      <c r="AJ1448" s="94">
        <v>42005</v>
      </c>
      <c r="AK1448" s="22"/>
    </row>
    <row r="1449" spans="1:37" x14ac:dyDescent="0.25">
      <c r="A1449" t="str">
        <f t="shared" si="22"/>
        <v>AF01225</v>
      </c>
      <c r="B1449" s="16" t="s">
        <v>3437</v>
      </c>
      <c r="C1449" s="227" t="s">
        <v>3532</v>
      </c>
      <c r="D1449" s="16" t="s">
        <v>3527</v>
      </c>
      <c r="E1449" s="22"/>
      <c r="F1449" s="22"/>
      <c r="G1449" s="22"/>
      <c r="H1449" s="100">
        <v>12222</v>
      </c>
      <c r="I1449" s="85" t="s">
        <v>6785</v>
      </c>
      <c r="J1449" s="22" t="s">
        <v>9540</v>
      </c>
      <c r="K1449" s="86">
        <v>37190</v>
      </c>
      <c r="L1449" s="87">
        <v>40505.425000000003</v>
      </c>
      <c r="M1449" s="22" t="s">
        <v>7462</v>
      </c>
      <c r="N1449" s="22"/>
      <c r="O1449" s="88">
        <v>37190</v>
      </c>
      <c r="P1449" s="22" t="s">
        <v>9537</v>
      </c>
      <c r="Q1449" s="89"/>
      <c r="R1449" s="89"/>
      <c r="S1449" s="89"/>
      <c r="T1449" s="89"/>
      <c r="U1449" s="89">
        <v>40505.425000000003</v>
      </c>
      <c r="V1449" s="90">
        <v>0</v>
      </c>
      <c r="W1449" s="89">
        <v>0</v>
      </c>
      <c r="X1449" s="91">
        <v>2001</v>
      </c>
      <c r="Y1449" s="22" t="s">
        <v>6873</v>
      </c>
      <c r="Z1449" s="22" t="s">
        <v>6712</v>
      </c>
      <c r="AA1449" s="22" t="s">
        <v>6713</v>
      </c>
      <c r="AB1449" s="22" t="s">
        <v>6758</v>
      </c>
      <c r="AC1449" s="22"/>
      <c r="AD1449" s="92" t="s">
        <v>6715</v>
      </c>
      <c r="AE1449" s="93">
        <v>0</v>
      </c>
      <c r="AF1449" s="22" t="s">
        <v>6716</v>
      </c>
      <c r="AG1449" s="94">
        <v>37190</v>
      </c>
      <c r="AH1449" s="245">
        <v>42004</v>
      </c>
      <c r="AI1449" s="94">
        <v>42004</v>
      </c>
      <c r="AJ1449" s="94">
        <v>42005</v>
      </c>
      <c r="AK1449" s="22"/>
    </row>
    <row r="1450" spans="1:37" x14ac:dyDescent="0.25">
      <c r="A1450" t="str">
        <f t="shared" si="22"/>
        <v>AF01223</v>
      </c>
      <c r="B1450" s="16" t="s">
        <v>3437</v>
      </c>
      <c r="C1450" s="227" t="s">
        <v>3526</v>
      </c>
      <c r="D1450" s="16" t="s">
        <v>3527</v>
      </c>
      <c r="E1450" s="22"/>
      <c r="F1450" s="22"/>
      <c r="G1450" s="22"/>
      <c r="H1450" s="100">
        <v>12223</v>
      </c>
      <c r="I1450" s="85" t="s">
        <v>6785</v>
      </c>
      <c r="J1450" s="22" t="s">
        <v>9541</v>
      </c>
      <c r="K1450" s="86">
        <v>37190</v>
      </c>
      <c r="L1450" s="87">
        <v>659.03666666666595</v>
      </c>
      <c r="M1450" s="22" t="s">
        <v>7462</v>
      </c>
      <c r="N1450" s="22"/>
      <c r="O1450" s="88">
        <v>37190</v>
      </c>
      <c r="P1450" s="22" t="s">
        <v>9537</v>
      </c>
      <c r="Q1450" s="89"/>
      <c r="R1450" s="89"/>
      <c r="S1450" s="89"/>
      <c r="T1450" s="89"/>
      <c r="U1450" s="89">
        <v>659.03666666666595</v>
      </c>
      <c r="V1450" s="90">
        <v>0</v>
      </c>
      <c r="W1450" s="89">
        <v>0</v>
      </c>
      <c r="X1450" s="91">
        <v>2001</v>
      </c>
      <c r="Y1450" s="22" t="s">
        <v>6873</v>
      </c>
      <c r="Z1450" s="22" t="s">
        <v>6712</v>
      </c>
      <c r="AA1450" s="22" t="s">
        <v>6713</v>
      </c>
      <c r="AB1450" s="22" t="s">
        <v>6758</v>
      </c>
      <c r="AC1450" s="22"/>
      <c r="AD1450" s="92" t="s">
        <v>6715</v>
      </c>
      <c r="AE1450" s="93">
        <v>0</v>
      </c>
      <c r="AF1450" s="22" t="s">
        <v>6716</v>
      </c>
      <c r="AG1450" s="94">
        <v>37190</v>
      </c>
      <c r="AH1450" s="245">
        <v>42004</v>
      </c>
      <c r="AI1450" s="94">
        <v>42004</v>
      </c>
      <c r="AJ1450" s="94">
        <v>42005</v>
      </c>
      <c r="AK1450" s="22"/>
    </row>
    <row r="1451" spans="1:37" x14ac:dyDescent="0.25">
      <c r="A1451" t="str">
        <f t="shared" si="22"/>
        <v>AF01205</v>
      </c>
      <c r="B1451" s="16" t="s">
        <v>3437</v>
      </c>
      <c r="C1451" s="227" t="s">
        <v>3528</v>
      </c>
      <c r="D1451" s="16" t="s">
        <v>3527</v>
      </c>
      <c r="E1451" s="22"/>
      <c r="F1451" s="22"/>
      <c r="G1451" s="22"/>
      <c r="H1451" s="100">
        <v>12223</v>
      </c>
      <c r="I1451" s="85" t="s">
        <v>6785</v>
      </c>
      <c r="J1451" s="22" t="s">
        <v>9541</v>
      </c>
      <c r="K1451" s="86">
        <v>37190</v>
      </c>
      <c r="L1451" s="87">
        <v>659.03666666666595</v>
      </c>
      <c r="M1451" s="22" t="s">
        <v>7462</v>
      </c>
      <c r="N1451" s="22"/>
      <c r="O1451" s="88">
        <v>37190</v>
      </c>
      <c r="P1451" s="22" t="s">
        <v>9537</v>
      </c>
      <c r="Q1451" s="89"/>
      <c r="R1451" s="89"/>
      <c r="S1451" s="89"/>
      <c r="T1451" s="89"/>
      <c r="U1451" s="89">
        <v>659.03666666666595</v>
      </c>
      <c r="V1451" s="90">
        <v>0</v>
      </c>
      <c r="W1451" s="89">
        <v>0</v>
      </c>
      <c r="X1451" s="91">
        <v>2001</v>
      </c>
      <c r="Y1451" s="22" t="s">
        <v>6873</v>
      </c>
      <c r="Z1451" s="22" t="s">
        <v>6712</v>
      </c>
      <c r="AA1451" s="22" t="s">
        <v>6713</v>
      </c>
      <c r="AB1451" s="22" t="s">
        <v>6758</v>
      </c>
      <c r="AC1451" s="22"/>
      <c r="AD1451" s="92" t="s">
        <v>6715</v>
      </c>
      <c r="AE1451" s="93">
        <v>0</v>
      </c>
      <c r="AF1451" s="22" t="s">
        <v>6716</v>
      </c>
      <c r="AG1451" s="94">
        <v>37190</v>
      </c>
      <c r="AH1451" s="245">
        <v>42004</v>
      </c>
      <c r="AI1451" s="94">
        <v>42004</v>
      </c>
      <c r="AJ1451" s="94">
        <v>42005</v>
      </c>
      <c r="AK1451" s="22"/>
    </row>
    <row r="1452" spans="1:37" x14ac:dyDescent="0.25">
      <c r="A1452" t="str">
        <f t="shared" si="22"/>
        <v>AF01232</v>
      </c>
      <c r="B1452" s="16" t="s">
        <v>3437</v>
      </c>
      <c r="C1452" s="227" t="s">
        <v>3529</v>
      </c>
      <c r="D1452" s="16" t="s">
        <v>3527</v>
      </c>
      <c r="E1452" s="22"/>
      <c r="F1452" s="22"/>
      <c r="G1452" s="22"/>
      <c r="H1452" s="100">
        <v>12223</v>
      </c>
      <c r="I1452" s="85" t="s">
        <v>6785</v>
      </c>
      <c r="J1452" s="22" t="s">
        <v>9541</v>
      </c>
      <c r="K1452" s="86">
        <v>37190</v>
      </c>
      <c r="L1452" s="87">
        <v>659.03666666666595</v>
      </c>
      <c r="M1452" s="22" t="s">
        <v>7462</v>
      </c>
      <c r="N1452" s="22"/>
      <c r="O1452" s="88">
        <v>37190</v>
      </c>
      <c r="P1452" s="22" t="s">
        <v>9537</v>
      </c>
      <c r="Q1452" s="89"/>
      <c r="R1452" s="89"/>
      <c r="S1452" s="89"/>
      <c r="T1452" s="89"/>
      <c r="U1452" s="89">
        <v>659.03666666666595</v>
      </c>
      <c r="V1452" s="90">
        <v>0</v>
      </c>
      <c r="W1452" s="89">
        <v>0</v>
      </c>
      <c r="X1452" s="91">
        <v>2001</v>
      </c>
      <c r="Y1452" s="22" t="s">
        <v>6873</v>
      </c>
      <c r="Z1452" s="22" t="s">
        <v>6712</v>
      </c>
      <c r="AA1452" s="22" t="s">
        <v>6713</v>
      </c>
      <c r="AB1452" s="22" t="s">
        <v>6758</v>
      </c>
      <c r="AC1452" s="22"/>
      <c r="AD1452" s="92" t="s">
        <v>6715</v>
      </c>
      <c r="AE1452" s="93">
        <v>0</v>
      </c>
      <c r="AF1452" s="22" t="s">
        <v>6716</v>
      </c>
      <c r="AG1452" s="94">
        <v>37190</v>
      </c>
      <c r="AH1452" s="245">
        <v>42004</v>
      </c>
      <c r="AI1452" s="94">
        <v>42004</v>
      </c>
      <c r="AJ1452" s="94">
        <v>42005</v>
      </c>
      <c r="AK1452" s="22"/>
    </row>
    <row r="1453" spans="1:37" x14ac:dyDescent="0.25">
      <c r="A1453" t="str">
        <f t="shared" si="22"/>
        <v>AF01247</v>
      </c>
      <c r="B1453" s="16" t="s">
        <v>3437</v>
      </c>
      <c r="C1453" s="227" t="s">
        <v>3530</v>
      </c>
      <c r="D1453" s="16" t="s">
        <v>3527</v>
      </c>
      <c r="E1453" s="22"/>
      <c r="F1453" s="22"/>
      <c r="G1453" s="22"/>
      <c r="H1453" s="100">
        <v>12223</v>
      </c>
      <c r="I1453" s="85" t="s">
        <v>6785</v>
      </c>
      <c r="J1453" s="22" t="s">
        <v>9541</v>
      </c>
      <c r="K1453" s="86">
        <v>37190</v>
      </c>
      <c r="L1453" s="87">
        <v>659.03666666666595</v>
      </c>
      <c r="M1453" s="22" t="s">
        <v>7462</v>
      </c>
      <c r="N1453" s="22"/>
      <c r="O1453" s="88">
        <v>37190</v>
      </c>
      <c r="P1453" s="22" t="s">
        <v>9537</v>
      </c>
      <c r="Q1453" s="89"/>
      <c r="R1453" s="89"/>
      <c r="S1453" s="89"/>
      <c r="T1453" s="89"/>
      <c r="U1453" s="89">
        <v>659.03666666666595</v>
      </c>
      <c r="V1453" s="90">
        <v>0</v>
      </c>
      <c r="W1453" s="89">
        <v>0</v>
      </c>
      <c r="X1453" s="91">
        <v>2001</v>
      </c>
      <c r="Y1453" s="22" t="s">
        <v>6873</v>
      </c>
      <c r="Z1453" s="22" t="s">
        <v>6712</v>
      </c>
      <c r="AA1453" s="22" t="s">
        <v>6713</v>
      </c>
      <c r="AB1453" s="22" t="s">
        <v>6758</v>
      </c>
      <c r="AC1453" s="22"/>
      <c r="AD1453" s="92" t="s">
        <v>6715</v>
      </c>
      <c r="AE1453" s="93">
        <v>0</v>
      </c>
      <c r="AF1453" s="22" t="s">
        <v>6716</v>
      </c>
      <c r="AG1453" s="94">
        <v>37190</v>
      </c>
      <c r="AH1453" s="245">
        <v>42004</v>
      </c>
      <c r="AI1453" s="94">
        <v>42004</v>
      </c>
      <c r="AJ1453" s="94">
        <v>42005</v>
      </c>
      <c r="AK1453" s="22"/>
    </row>
    <row r="1454" spans="1:37" x14ac:dyDescent="0.25">
      <c r="A1454" t="str">
        <f t="shared" si="22"/>
        <v>AF00990</v>
      </c>
      <c r="B1454" s="16" t="s">
        <v>3437</v>
      </c>
      <c r="C1454" s="227" t="s">
        <v>3531</v>
      </c>
      <c r="D1454" s="16" t="s">
        <v>3527</v>
      </c>
      <c r="E1454" s="22"/>
      <c r="F1454" s="22"/>
      <c r="G1454" s="22"/>
      <c r="H1454" s="100">
        <v>12223</v>
      </c>
      <c r="I1454" s="85" t="s">
        <v>6785</v>
      </c>
      <c r="J1454" s="22" t="s">
        <v>9541</v>
      </c>
      <c r="K1454" s="86">
        <v>37190</v>
      </c>
      <c r="L1454" s="87">
        <v>659.03666666666595</v>
      </c>
      <c r="M1454" s="22" t="s">
        <v>7462</v>
      </c>
      <c r="N1454" s="22"/>
      <c r="O1454" s="88">
        <v>37190</v>
      </c>
      <c r="P1454" s="22" t="s">
        <v>9537</v>
      </c>
      <c r="Q1454" s="89"/>
      <c r="R1454" s="89"/>
      <c r="S1454" s="89"/>
      <c r="T1454" s="89"/>
      <c r="U1454" s="89">
        <v>659.03666666666595</v>
      </c>
      <c r="V1454" s="90">
        <v>0</v>
      </c>
      <c r="W1454" s="89">
        <v>0</v>
      </c>
      <c r="X1454" s="91">
        <v>2001</v>
      </c>
      <c r="Y1454" s="22" t="s">
        <v>6873</v>
      </c>
      <c r="Z1454" s="22" t="s">
        <v>6712</v>
      </c>
      <c r="AA1454" s="22" t="s">
        <v>6713</v>
      </c>
      <c r="AB1454" s="22" t="s">
        <v>6758</v>
      </c>
      <c r="AC1454" s="22"/>
      <c r="AD1454" s="92" t="s">
        <v>6715</v>
      </c>
      <c r="AE1454" s="93">
        <v>0</v>
      </c>
      <c r="AF1454" s="22" t="s">
        <v>6716</v>
      </c>
      <c r="AG1454" s="94">
        <v>37190</v>
      </c>
      <c r="AH1454" s="245">
        <v>42004</v>
      </c>
      <c r="AI1454" s="94">
        <v>42004</v>
      </c>
      <c r="AJ1454" s="94">
        <v>42005</v>
      </c>
      <c r="AK1454" s="22"/>
    </row>
    <row r="1455" spans="1:37" x14ac:dyDescent="0.25">
      <c r="A1455" t="str">
        <f t="shared" si="22"/>
        <v>AF01225</v>
      </c>
      <c r="B1455" s="16" t="s">
        <v>3437</v>
      </c>
      <c r="C1455" s="227" t="s">
        <v>3532</v>
      </c>
      <c r="D1455" s="16" t="s">
        <v>3527</v>
      </c>
      <c r="E1455" s="22"/>
      <c r="F1455" s="22"/>
      <c r="G1455" s="22"/>
      <c r="H1455" s="100">
        <v>12223</v>
      </c>
      <c r="I1455" s="85" t="s">
        <v>6785</v>
      </c>
      <c r="J1455" s="22" t="s">
        <v>9541</v>
      </c>
      <c r="K1455" s="86">
        <v>37190</v>
      </c>
      <c r="L1455" s="87">
        <v>659.03666666666595</v>
      </c>
      <c r="M1455" s="22" t="s">
        <v>7462</v>
      </c>
      <c r="N1455" s="22"/>
      <c r="O1455" s="88">
        <v>37190</v>
      </c>
      <c r="P1455" s="22" t="s">
        <v>9537</v>
      </c>
      <c r="Q1455" s="89"/>
      <c r="R1455" s="89"/>
      <c r="S1455" s="89"/>
      <c r="T1455" s="89"/>
      <c r="U1455" s="89">
        <v>659.03666666666595</v>
      </c>
      <c r="V1455" s="90">
        <v>0</v>
      </c>
      <c r="W1455" s="89">
        <v>0</v>
      </c>
      <c r="X1455" s="91">
        <v>2001</v>
      </c>
      <c r="Y1455" s="22" t="s">
        <v>6873</v>
      </c>
      <c r="Z1455" s="22" t="s">
        <v>6712</v>
      </c>
      <c r="AA1455" s="22" t="s">
        <v>6713</v>
      </c>
      <c r="AB1455" s="22" t="s">
        <v>6758</v>
      </c>
      <c r="AC1455" s="22"/>
      <c r="AD1455" s="92" t="s">
        <v>6715</v>
      </c>
      <c r="AE1455" s="93">
        <v>0</v>
      </c>
      <c r="AF1455" s="22" t="s">
        <v>6716</v>
      </c>
      <c r="AG1455" s="94">
        <v>37190</v>
      </c>
      <c r="AH1455" s="245">
        <v>42004</v>
      </c>
      <c r="AI1455" s="94">
        <v>42004</v>
      </c>
      <c r="AJ1455" s="94">
        <v>42005</v>
      </c>
      <c r="AK1455" s="22"/>
    </row>
    <row r="1456" spans="1:37" x14ac:dyDescent="0.25">
      <c r="A1456" t="str">
        <f t="shared" si="22"/>
        <v>AF01730</v>
      </c>
      <c r="B1456" s="16" t="s">
        <v>3437</v>
      </c>
      <c r="C1456" s="227" t="s">
        <v>3533</v>
      </c>
      <c r="D1456" s="16" t="s">
        <v>2947</v>
      </c>
      <c r="E1456" s="22"/>
      <c r="F1456" s="22" t="s">
        <v>9542</v>
      </c>
      <c r="G1456" s="22"/>
      <c r="H1456" s="84">
        <v>22369</v>
      </c>
      <c r="I1456" s="85" t="s">
        <v>9543</v>
      </c>
      <c r="J1456" s="22" t="s">
        <v>9544</v>
      </c>
      <c r="K1456" s="86">
        <v>37236</v>
      </c>
      <c r="L1456" s="87">
        <v>7435</v>
      </c>
      <c r="M1456" s="22" t="s">
        <v>6996</v>
      </c>
      <c r="N1456" s="22"/>
      <c r="O1456" s="88">
        <v>37256</v>
      </c>
      <c r="P1456" s="22" t="s">
        <v>9545</v>
      </c>
      <c r="Q1456" s="89">
        <v>15165</v>
      </c>
      <c r="R1456" s="89"/>
      <c r="S1456" s="89"/>
      <c r="T1456" s="89"/>
      <c r="U1456" s="89">
        <v>7435</v>
      </c>
      <c r="V1456" s="90">
        <v>0</v>
      </c>
      <c r="W1456" s="89">
        <v>0</v>
      </c>
      <c r="X1456" s="96">
        <v>2001</v>
      </c>
      <c r="Y1456" s="22" t="s">
        <v>6784</v>
      </c>
      <c r="Z1456" s="22" t="s">
        <v>6712</v>
      </c>
      <c r="AA1456" s="22" t="s">
        <v>6713</v>
      </c>
      <c r="AB1456" s="22" t="s">
        <v>6758</v>
      </c>
      <c r="AC1456" s="22"/>
      <c r="AD1456" s="92" t="s">
        <v>6715</v>
      </c>
      <c r="AE1456" s="93">
        <v>0</v>
      </c>
      <c r="AF1456" s="22" t="s">
        <v>8711</v>
      </c>
      <c r="AG1456" s="94">
        <v>37256</v>
      </c>
      <c r="AH1456" s="245">
        <v>42004</v>
      </c>
      <c r="AI1456" s="94">
        <v>42004</v>
      </c>
      <c r="AJ1456" s="94">
        <v>42005</v>
      </c>
      <c r="AK1456" s="22"/>
    </row>
    <row r="1457" spans="1:37" x14ac:dyDescent="0.25">
      <c r="A1457" t="str">
        <f t="shared" si="22"/>
        <v>AF01731</v>
      </c>
      <c r="B1457" s="16" t="s">
        <v>3437</v>
      </c>
      <c r="C1457" s="227" t="s">
        <v>3534</v>
      </c>
      <c r="D1457" s="16" t="s">
        <v>2947</v>
      </c>
      <c r="E1457" s="22"/>
      <c r="F1457" s="22" t="s">
        <v>9546</v>
      </c>
      <c r="G1457" s="22"/>
      <c r="H1457" s="84">
        <v>22369</v>
      </c>
      <c r="I1457" s="85" t="s">
        <v>9543</v>
      </c>
      <c r="J1457" s="22" t="s">
        <v>9544</v>
      </c>
      <c r="K1457" s="86">
        <v>37236</v>
      </c>
      <c r="L1457" s="87">
        <v>7730</v>
      </c>
      <c r="M1457" s="22" t="s">
        <v>6996</v>
      </c>
      <c r="N1457" s="22"/>
      <c r="O1457" s="88">
        <v>37256</v>
      </c>
      <c r="P1457" s="22" t="s">
        <v>9545</v>
      </c>
      <c r="Q1457" s="89"/>
      <c r="R1457" s="89"/>
      <c r="S1457" s="89"/>
      <c r="T1457" s="89"/>
      <c r="U1457" s="89">
        <v>7730</v>
      </c>
      <c r="V1457" s="90">
        <v>0</v>
      </c>
      <c r="W1457" s="89">
        <v>0</v>
      </c>
      <c r="X1457" s="96">
        <v>2001</v>
      </c>
      <c r="Y1457" s="22" t="s">
        <v>6784</v>
      </c>
      <c r="Z1457" s="22" t="s">
        <v>6712</v>
      </c>
      <c r="AA1457" s="22" t="s">
        <v>6713</v>
      </c>
      <c r="AB1457" s="22" t="s">
        <v>6758</v>
      </c>
      <c r="AC1457" s="22"/>
      <c r="AD1457" s="92" t="s">
        <v>6715</v>
      </c>
      <c r="AE1457" s="93">
        <v>0</v>
      </c>
      <c r="AF1457" s="22" t="s">
        <v>8711</v>
      </c>
      <c r="AG1457" s="94">
        <v>37256</v>
      </c>
      <c r="AH1457" s="245">
        <v>42004</v>
      </c>
      <c r="AI1457" s="94">
        <v>42004</v>
      </c>
      <c r="AJ1457" s="94">
        <v>42005</v>
      </c>
      <c r="AK1457" s="22"/>
    </row>
    <row r="1458" spans="1:37" x14ac:dyDescent="0.25">
      <c r="A1458" t="str">
        <f t="shared" si="22"/>
        <v>AF01866</v>
      </c>
      <c r="B1458" s="16" t="s">
        <v>3437</v>
      </c>
      <c r="C1458" s="227" t="s">
        <v>3535</v>
      </c>
      <c r="D1458" s="16" t="s">
        <v>2947</v>
      </c>
      <c r="E1458" s="22"/>
      <c r="F1458" s="22"/>
      <c r="G1458" s="22"/>
      <c r="H1458" s="22">
        <v>23133</v>
      </c>
      <c r="I1458" s="22" t="s">
        <v>9504</v>
      </c>
      <c r="J1458" s="22" t="s">
        <v>9547</v>
      </c>
      <c r="K1458" s="86">
        <v>37309</v>
      </c>
      <c r="L1458" s="87">
        <v>6464.8</v>
      </c>
      <c r="M1458" s="22" t="s">
        <v>8660</v>
      </c>
      <c r="N1458" s="22"/>
      <c r="O1458" s="88">
        <v>37315</v>
      </c>
      <c r="P1458" s="22" t="s">
        <v>9548</v>
      </c>
      <c r="Q1458" s="89">
        <v>12929.6</v>
      </c>
      <c r="R1458" s="89"/>
      <c r="S1458" s="89"/>
      <c r="T1458" s="89"/>
      <c r="U1458" s="89">
        <v>6464.8</v>
      </c>
      <c r="V1458" s="90">
        <v>0</v>
      </c>
      <c r="W1458" s="89">
        <v>0</v>
      </c>
      <c r="X1458" s="96">
        <v>2002</v>
      </c>
      <c r="Y1458" s="22" t="s">
        <v>6936</v>
      </c>
      <c r="Z1458" s="22" t="s">
        <v>6712</v>
      </c>
      <c r="AA1458" s="22" t="s">
        <v>6713</v>
      </c>
      <c r="AB1458" s="22" t="s">
        <v>6803</v>
      </c>
      <c r="AC1458" s="22"/>
      <c r="AD1458" s="92" t="s">
        <v>6715</v>
      </c>
      <c r="AE1458" s="93">
        <v>0</v>
      </c>
      <c r="AF1458" s="22" t="s">
        <v>8711</v>
      </c>
      <c r="AG1458" s="94">
        <v>37315</v>
      </c>
      <c r="AH1458" s="245">
        <v>42004</v>
      </c>
      <c r="AI1458" s="94">
        <v>42004</v>
      </c>
      <c r="AJ1458" s="94">
        <v>42005</v>
      </c>
      <c r="AK1458" s="22"/>
    </row>
    <row r="1459" spans="1:37" x14ac:dyDescent="0.25">
      <c r="A1459" t="str">
        <f t="shared" si="22"/>
        <v>AF01868</v>
      </c>
      <c r="B1459" s="16" t="s">
        <v>3437</v>
      </c>
      <c r="C1459" s="227" t="s">
        <v>3536</v>
      </c>
      <c r="D1459" s="16" t="s">
        <v>2947</v>
      </c>
      <c r="E1459" s="22"/>
      <c r="F1459" s="22"/>
      <c r="G1459" s="22"/>
      <c r="H1459" s="22">
        <v>23133</v>
      </c>
      <c r="I1459" s="22" t="s">
        <v>9504</v>
      </c>
      <c r="J1459" s="22" t="s">
        <v>9547</v>
      </c>
      <c r="K1459" s="86">
        <v>37309</v>
      </c>
      <c r="L1459" s="87">
        <v>6464.8</v>
      </c>
      <c r="M1459" s="22" t="s">
        <v>8660</v>
      </c>
      <c r="N1459" s="22"/>
      <c r="O1459" s="88">
        <v>37315</v>
      </c>
      <c r="P1459" s="22" t="s">
        <v>9548</v>
      </c>
      <c r="Q1459" s="89"/>
      <c r="R1459" s="89"/>
      <c r="S1459" s="89"/>
      <c r="T1459" s="89"/>
      <c r="U1459" s="89">
        <v>6464.8</v>
      </c>
      <c r="V1459" s="90">
        <v>0</v>
      </c>
      <c r="W1459" s="89">
        <v>0</v>
      </c>
      <c r="X1459" s="96">
        <v>2002</v>
      </c>
      <c r="Y1459" s="22" t="s">
        <v>6936</v>
      </c>
      <c r="Z1459" s="22" t="s">
        <v>6712</v>
      </c>
      <c r="AA1459" s="22" t="s">
        <v>6713</v>
      </c>
      <c r="AB1459" s="22" t="s">
        <v>6803</v>
      </c>
      <c r="AC1459" s="22"/>
      <c r="AD1459" s="92" t="s">
        <v>6715</v>
      </c>
      <c r="AE1459" s="93">
        <v>0</v>
      </c>
      <c r="AF1459" s="22" t="s">
        <v>8711</v>
      </c>
      <c r="AG1459" s="94">
        <v>37315</v>
      </c>
      <c r="AH1459" s="245">
        <v>42004</v>
      </c>
      <c r="AI1459" s="94">
        <v>42004</v>
      </c>
      <c r="AJ1459" s="94">
        <v>42005</v>
      </c>
      <c r="AK1459" s="22"/>
    </row>
    <row r="1460" spans="1:37" x14ac:dyDescent="0.25">
      <c r="A1460" t="str">
        <f t="shared" si="22"/>
        <v>BC01514</v>
      </c>
      <c r="B1460" s="16" t="s">
        <v>3437</v>
      </c>
      <c r="C1460" s="227" t="s">
        <v>3537</v>
      </c>
      <c r="D1460" s="16" t="s">
        <v>2330</v>
      </c>
      <c r="E1460" s="22"/>
      <c r="F1460" s="22"/>
      <c r="G1460" s="22"/>
      <c r="H1460" s="22">
        <v>95</v>
      </c>
      <c r="I1460" s="22" t="s">
        <v>9549</v>
      </c>
      <c r="J1460" s="22" t="s">
        <v>9550</v>
      </c>
      <c r="K1460" s="86">
        <v>37333</v>
      </c>
      <c r="L1460" s="87">
        <v>3985.5</v>
      </c>
      <c r="M1460" s="22" t="s">
        <v>9551</v>
      </c>
      <c r="N1460" s="22"/>
      <c r="O1460" s="88">
        <v>37346</v>
      </c>
      <c r="P1460" s="22" t="s">
        <v>9552</v>
      </c>
      <c r="Q1460" s="89">
        <v>19927.5</v>
      </c>
      <c r="R1460" s="89"/>
      <c r="S1460" s="89"/>
      <c r="T1460" s="89"/>
      <c r="U1460" s="89">
        <v>3985.5</v>
      </c>
      <c r="V1460" s="90">
        <v>0</v>
      </c>
      <c r="W1460" s="89">
        <v>0</v>
      </c>
      <c r="X1460" s="96">
        <v>2002</v>
      </c>
      <c r="Y1460" s="22" t="s">
        <v>6750</v>
      </c>
      <c r="Z1460" s="22" t="s">
        <v>6712</v>
      </c>
      <c r="AA1460" s="22" t="s">
        <v>7223</v>
      </c>
      <c r="AB1460" s="22" t="s">
        <v>6803</v>
      </c>
      <c r="AC1460" s="22"/>
      <c r="AD1460" s="92" t="s">
        <v>6715</v>
      </c>
      <c r="AE1460" s="93">
        <v>0</v>
      </c>
      <c r="AF1460" s="22"/>
      <c r="AG1460" s="94">
        <v>37346</v>
      </c>
      <c r="AH1460" s="245">
        <v>42004</v>
      </c>
      <c r="AI1460" s="94">
        <v>42004</v>
      </c>
      <c r="AJ1460" s="94">
        <v>42005</v>
      </c>
      <c r="AK1460" s="22"/>
    </row>
    <row r="1461" spans="1:37" x14ac:dyDescent="0.25">
      <c r="A1461" t="str">
        <f t="shared" si="22"/>
        <v>BC01515</v>
      </c>
      <c r="B1461" s="16" t="s">
        <v>3437</v>
      </c>
      <c r="C1461" s="227" t="s">
        <v>3538</v>
      </c>
      <c r="D1461" s="16" t="s">
        <v>2330</v>
      </c>
      <c r="E1461" s="22"/>
      <c r="F1461" s="22"/>
      <c r="G1461" s="22"/>
      <c r="H1461" s="22">
        <v>95</v>
      </c>
      <c r="I1461" s="22" t="s">
        <v>9549</v>
      </c>
      <c r="J1461" s="22" t="s">
        <v>9550</v>
      </c>
      <c r="K1461" s="86">
        <v>37333</v>
      </c>
      <c r="L1461" s="87">
        <v>3985.5</v>
      </c>
      <c r="M1461" s="22" t="s">
        <v>9551</v>
      </c>
      <c r="N1461" s="22"/>
      <c r="O1461" s="88">
        <v>37346</v>
      </c>
      <c r="P1461" s="22" t="s">
        <v>9552</v>
      </c>
      <c r="Q1461" s="89"/>
      <c r="R1461" s="89"/>
      <c r="S1461" s="89"/>
      <c r="T1461" s="89"/>
      <c r="U1461" s="89">
        <v>3985.5</v>
      </c>
      <c r="V1461" s="90">
        <v>0</v>
      </c>
      <c r="W1461" s="89">
        <v>0</v>
      </c>
      <c r="X1461" s="96">
        <v>2002</v>
      </c>
      <c r="Y1461" s="22" t="s">
        <v>6750</v>
      </c>
      <c r="Z1461" s="22" t="s">
        <v>6712</v>
      </c>
      <c r="AA1461" s="22" t="s">
        <v>7223</v>
      </c>
      <c r="AB1461" s="22" t="s">
        <v>6803</v>
      </c>
      <c r="AC1461" s="22"/>
      <c r="AD1461" s="92" t="s">
        <v>6715</v>
      </c>
      <c r="AE1461" s="93">
        <v>0</v>
      </c>
      <c r="AF1461" s="22"/>
      <c r="AG1461" s="94">
        <v>37346</v>
      </c>
      <c r="AH1461" s="245">
        <v>42004</v>
      </c>
      <c r="AI1461" s="94">
        <v>42004</v>
      </c>
      <c r="AJ1461" s="94">
        <v>42005</v>
      </c>
      <c r="AK1461" s="22"/>
    </row>
    <row r="1462" spans="1:37" x14ac:dyDescent="0.25">
      <c r="A1462" t="str">
        <f t="shared" si="22"/>
        <v>BC01516</v>
      </c>
      <c r="B1462" s="16" t="s">
        <v>3437</v>
      </c>
      <c r="C1462" s="227" t="s">
        <v>3539</v>
      </c>
      <c r="D1462" s="16" t="s">
        <v>2330</v>
      </c>
      <c r="E1462" s="22"/>
      <c r="F1462" s="22"/>
      <c r="G1462" s="22"/>
      <c r="H1462" s="22">
        <v>95</v>
      </c>
      <c r="I1462" s="22" t="s">
        <v>9549</v>
      </c>
      <c r="J1462" s="22" t="s">
        <v>9550</v>
      </c>
      <c r="K1462" s="86">
        <v>37333</v>
      </c>
      <c r="L1462" s="87">
        <v>3985.5</v>
      </c>
      <c r="M1462" s="22" t="s">
        <v>9551</v>
      </c>
      <c r="N1462" s="22"/>
      <c r="O1462" s="88">
        <v>37346</v>
      </c>
      <c r="P1462" s="22" t="s">
        <v>9552</v>
      </c>
      <c r="Q1462" s="89"/>
      <c r="R1462" s="89"/>
      <c r="S1462" s="89"/>
      <c r="T1462" s="89"/>
      <c r="U1462" s="89">
        <v>3985.5</v>
      </c>
      <c r="V1462" s="90">
        <v>0</v>
      </c>
      <c r="W1462" s="89">
        <v>0</v>
      </c>
      <c r="X1462" s="96">
        <v>2002</v>
      </c>
      <c r="Y1462" s="22" t="s">
        <v>6750</v>
      </c>
      <c r="Z1462" s="22" t="s">
        <v>6712</v>
      </c>
      <c r="AA1462" s="22" t="s">
        <v>7223</v>
      </c>
      <c r="AB1462" s="22" t="s">
        <v>6803</v>
      </c>
      <c r="AC1462" s="22"/>
      <c r="AD1462" s="92" t="s">
        <v>6715</v>
      </c>
      <c r="AE1462" s="93">
        <v>0</v>
      </c>
      <c r="AF1462" s="22"/>
      <c r="AG1462" s="94">
        <v>37346</v>
      </c>
      <c r="AH1462" s="245">
        <v>42004</v>
      </c>
      <c r="AI1462" s="94">
        <v>42004</v>
      </c>
      <c r="AJ1462" s="94">
        <v>42005</v>
      </c>
      <c r="AK1462" s="22"/>
    </row>
    <row r="1463" spans="1:37" x14ac:dyDescent="0.25">
      <c r="A1463" t="str">
        <f t="shared" si="22"/>
        <v>BC01517</v>
      </c>
      <c r="B1463" s="16" t="s">
        <v>3437</v>
      </c>
      <c r="C1463" s="227" t="s">
        <v>3540</v>
      </c>
      <c r="D1463" s="16" t="s">
        <v>2330</v>
      </c>
      <c r="E1463" s="22"/>
      <c r="F1463" s="22"/>
      <c r="G1463" s="22"/>
      <c r="H1463" s="22">
        <v>95</v>
      </c>
      <c r="I1463" s="22" t="s">
        <v>9549</v>
      </c>
      <c r="J1463" s="22" t="s">
        <v>9550</v>
      </c>
      <c r="K1463" s="86">
        <v>37333</v>
      </c>
      <c r="L1463" s="87">
        <v>3985.5</v>
      </c>
      <c r="M1463" s="22" t="s">
        <v>9551</v>
      </c>
      <c r="N1463" s="22"/>
      <c r="O1463" s="88">
        <v>37346</v>
      </c>
      <c r="P1463" s="22" t="s">
        <v>9552</v>
      </c>
      <c r="Q1463" s="89"/>
      <c r="R1463" s="89"/>
      <c r="S1463" s="89"/>
      <c r="T1463" s="89"/>
      <c r="U1463" s="89">
        <v>3985.5</v>
      </c>
      <c r="V1463" s="90">
        <v>0</v>
      </c>
      <c r="W1463" s="89">
        <v>0</v>
      </c>
      <c r="X1463" s="96">
        <v>2002</v>
      </c>
      <c r="Y1463" s="22" t="s">
        <v>6750</v>
      </c>
      <c r="Z1463" s="22" t="s">
        <v>6712</v>
      </c>
      <c r="AA1463" s="22" t="s">
        <v>7223</v>
      </c>
      <c r="AB1463" s="22" t="s">
        <v>6803</v>
      </c>
      <c r="AC1463" s="22"/>
      <c r="AD1463" s="92" t="s">
        <v>6715</v>
      </c>
      <c r="AE1463" s="93">
        <v>0</v>
      </c>
      <c r="AF1463" s="22"/>
      <c r="AG1463" s="94">
        <v>37346</v>
      </c>
      <c r="AH1463" s="245">
        <v>42004</v>
      </c>
      <c r="AI1463" s="94">
        <v>42004</v>
      </c>
      <c r="AJ1463" s="94">
        <v>42005</v>
      </c>
      <c r="AK1463" s="22"/>
    </row>
    <row r="1464" spans="1:37" x14ac:dyDescent="0.25">
      <c r="A1464" t="str">
        <f t="shared" si="22"/>
        <v>BC01518</v>
      </c>
      <c r="B1464" s="16" t="s">
        <v>3437</v>
      </c>
      <c r="C1464" s="227" t="s">
        <v>3541</v>
      </c>
      <c r="D1464" s="16" t="s">
        <v>2330</v>
      </c>
      <c r="E1464" s="22"/>
      <c r="F1464" s="22"/>
      <c r="G1464" s="22"/>
      <c r="H1464" s="22">
        <v>95</v>
      </c>
      <c r="I1464" s="22" t="s">
        <v>9549</v>
      </c>
      <c r="J1464" s="22" t="s">
        <v>9550</v>
      </c>
      <c r="K1464" s="86">
        <v>37333</v>
      </c>
      <c r="L1464" s="87">
        <v>3985.5</v>
      </c>
      <c r="M1464" s="22" t="s">
        <v>9551</v>
      </c>
      <c r="N1464" s="22"/>
      <c r="O1464" s="88">
        <v>37346</v>
      </c>
      <c r="P1464" s="22" t="s">
        <v>9552</v>
      </c>
      <c r="Q1464" s="89"/>
      <c r="R1464" s="89"/>
      <c r="S1464" s="89"/>
      <c r="T1464" s="89"/>
      <c r="U1464" s="89">
        <v>3985.5</v>
      </c>
      <c r="V1464" s="90">
        <v>0</v>
      </c>
      <c r="W1464" s="89">
        <v>0</v>
      </c>
      <c r="X1464" s="96">
        <v>2002</v>
      </c>
      <c r="Y1464" s="22" t="s">
        <v>6750</v>
      </c>
      <c r="Z1464" s="22" t="s">
        <v>6712</v>
      </c>
      <c r="AA1464" s="22" t="s">
        <v>7223</v>
      </c>
      <c r="AB1464" s="22" t="s">
        <v>6803</v>
      </c>
      <c r="AC1464" s="22"/>
      <c r="AD1464" s="92" t="s">
        <v>6715</v>
      </c>
      <c r="AE1464" s="93">
        <v>0</v>
      </c>
      <c r="AF1464" s="22"/>
      <c r="AG1464" s="94">
        <v>37346</v>
      </c>
      <c r="AH1464" s="245">
        <v>42004</v>
      </c>
      <c r="AI1464" s="94">
        <v>42004</v>
      </c>
      <c r="AJ1464" s="94">
        <v>42005</v>
      </c>
      <c r="AK1464" s="22"/>
    </row>
    <row r="1465" spans="1:37" x14ac:dyDescent="0.25">
      <c r="A1465" t="str">
        <f t="shared" si="22"/>
        <v>BC01519</v>
      </c>
      <c r="B1465" s="16" t="s">
        <v>3437</v>
      </c>
      <c r="C1465" s="227" t="s">
        <v>3542</v>
      </c>
      <c r="D1465" s="16" t="s">
        <v>2330</v>
      </c>
      <c r="E1465" s="22"/>
      <c r="F1465" s="22"/>
      <c r="G1465" s="22"/>
      <c r="H1465" s="22">
        <v>102</v>
      </c>
      <c r="I1465" s="22" t="s">
        <v>9549</v>
      </c>
      <c r="J1465" s="22" t="s">
        <v>9550</v>
      </c>
      <c r="K1465" s="86">
        <v>37361</v>
      </c>
      <c r="L1465" s="87">
        <v>3985.5</v>
      </c>
      <c r="M1465" s="22" t="s">
        <v>9553</v>
      </c>
      <c r="N1465" s="22"/>
      <c r="O1465" s="88">
        <v>37376</v>
      </c>
      <c r="P1465" s="22" t="s">
        <v>9554</v>
      </c>
      <c r="Q1465" s="89">
        <v>39855</v>
      </c>
      <c r="R1465" s="89"/>
      <c r="S1465" s="89"/>
      <c r="T1465" s="89"/>
      <c r="U1465" s="89">
        <v>3985.5</v>
      </c>
      <c r="V1465" s="90">
        <v>0</v>
      </c>
      <c r="W1465" s="89">
        <v>0</v>
      </c>
      <c r="X1465" s="96">
        <v>2002</v>
      </c>
      <c r="Y1465" s="22" t="s">
        <v>6768</v>
      </c>
      <c r="Z1465" s="22" t="s">
        <v>6712</v>
      </c>
      <c r="AA1465" s="22" t="s">
        <v>7223</v>
      </c>
      <c r="AB1465" s="22" t="s">
        <v>6803</v>
      </c>
      <c r="AC1465" s="22"/>
      <c r="AD1465" s="92" t="s">
        <v>6715</v>
      </c>
      <c r="AE1465" s="93">
        <v>0</v>
      </c>
      <c r="AF1465" s="22"/>
      <c r="AG1465" s="94">
        <v>37376</v>
      </c>
      <c r="AH1465" s="245">
        <v>42004</v>
      </c>
      <c r="AI1465" s="94">
        <v>42004</v>
      </c>
      <c r="AJ1465" s="94">
        <v>42005</v>
      </c>
      <c r="AK1465" s="22"/>
    </row>
    <row r="1466" spans="1:37" x14ac:dyDescent="0.25">
      <c r="A1466" t="str">
        <f t="shared" si="22"/>
        <v>BC01520</v>
      </c>
      <c r="B1466" s="16" t="s">
        <v>3437</v>
      </c>
      <c r="C1466" s="227" t="s">
        <v>3543</v>
      </c>
      <c r="D1466" s="16" t="s">
        <v>2330</v>
      </c>
      <c r="E1466" s="22"/>
      <c r="F1466" s="22"/>
      <c r="G1466" s="22"/>
      <c r="H1466" s="22">
        <v>102</v>
      </c>
      <c r="I1466" s="22" t="s">
        <v>9549</v>
      </c>
      <c r="J1466" s="22" t="s">
        <v>9550</v>
      </c>
      <c r="K1466" s="86">
        <v>37361</v>
      </c>
      <c r="L1466" s="87">
        <v>3985.5</v>
      </c>
      <c r="M1466" s="22" t="s">
        <v>9553</v>
      </c>
      <c r="N1466" s="22"/>
      <c r="O1466" s="88">
        <v>37376</v>
      </c>
      <c r="P1466" s="22" t="s">
        <v>9554</v>
      </c>
      <c r="Q1466" s="89"/>
      <c r="R1466" s="89"/>
      <c r="S1466" s="89"/>
      <c r="T1466" s="89"/>
      <c r="U1466" s="89">
        <v>3985.5</v>
      </c>
      <c r="V1466" s="90">
        <v>0</v>
      </c>
      <c r="W1466" s="89">
        <v>0</v>
      </c>
      <c r="X1466" s="96">
        <v>2002</v>
      </c>
      <c r="Y1466" s="22" t="s">
        <v>6768</v>
      </c>
      <c r="Z1466" s="22" t="s">
        <v>6712</v>
      </c>
      <c r="AA1466" s="22" t="s">
        <v>7223</v>
      </c>
      <c r="AB1466" s="22" t="s">
        <v>6803</v>
      </c>
      <c r="AC1466" s="22"/>
      <c r="AD1466" s="92" t="s">
        <v>6715</v>
      </c>
      <c r="AE1466" s="93">
        <v>0</v>
      </c>
      <c r="AF1466" s="22"/>
      <c r="AG1466" s="94">
        <v>37376</v>
      </c>
      <c r="AH1466" s="245">
        <v>42004</v>
      </c>
      <c r="AI1466" s="94">
        <v>42004</v>
      </c>
      <c r="AJ1466" s="94">
        <v>42005</v>
      </c>
      <c r="AK1466" s="22"/>
    </row>
    <row r="1467" spans="1:37" x14ac:dyDescent="0.25">
      <c r="A1467" t="str">
        <f t="shared" si="22"/>
        <v>BC01521</v>
      </c>
      <c r="B1467" s="16" t="s">
        <v>3437</v>
      </c>
      <c r="C1467" s="227" t="s">
        <v>3544</v>
      </c>
      <c r="D1467" s="16" t="s">
        <v>2330</v>
      </c>
      <c r="E1467" s="22"/>
      <c r="F1467" s="22"/>
      <c r="G1467" s="22"/>
      <c r="H1467" s="22">
        <v>102</v>
      </c>
      <c r="I1467" s="22" t="s">
        <v>9549</v>
      </c>
      <c r="J1467" s="22" t="s">
        <v>9550</v>
      </c>
      <c r="K1467" s="86">
        <v>37361</v>
      </c>
      <c r="L1467" s="87">
        <v>3985.5</v>
      </c>
      <c r="M1467" s="22" t="s">
        <v>9553</v>
      </c>
      <c r="N1467" s="22"/>
      <c r="O1467" s="88">
        <v>37376</v>
      </c>
      <c r="P1467" s="22" t="s">
        <v>9554</v>
      </c>
      <c r="Q1467" s="89"/>
      <c r="R1467" s="89"/>
      <c r="S1467" s="89"/>
      <c r="T1467" s="89"/>
      <c r="U1467" s="89">
        <v>3985.5</v>
      </c>
      <c r="V1467" s="90">
        <v>0</v>
      </c>
      <c r="W1467" s="89">
        <v>0</v>
      </c>
      <c r="X1467" s="96">
        <v>2002</v>
      </c>
      <c r="Y1467" s="22" t="s">
        <v>6768</v>
      </c>
      <c r="Z1467" s="22" t="s">
        <v>6712</v>
      </c>
      <c r="AA1467" s="22" t="s">
        <v>7223</v>
      </c>
      <c r="AB1467" s="22" t="s">
        <v>6803</v>
      </c>
      <c r="AC1467" s="22"/>
      <c r="AD1467" s="92" t="s">
        <v>6715</v>
      </c>
      <c r="AE1467" s="93">
        <v>0</v>
      </c>
      <c r="AF1467" s="22"/>
      <c r="AG1467" s="94">
        <v>37376</v>
      </c>
      <c r="AH1467" s="245">
        <v>42004</v>
      </c>
      <c r="AI1467" s="94">
        <v>42004</v>
      </c>
      <c r="AJ1467" s="94">
        <v>42005</v>
      </c>
      <c r="AK1467" s="22"/>
    </row>
    <row r="1468" spans="1:37" x14ac:dyDescent="0.25">
      <c r="A1468" t="str">
        <f t="shared" si="22"/>
        <v>BC01522</v>
      </c>
      <c r="B1468" s="16" t="s">
        <v>3437</v>
      </c>
      <c r="C1468" s="227" t="s">
        <v>3545</v>
      </c>
      <c r="D1468" s="16" t="s">
        <v>2330</v>
      </c>
      <c r="E1468" s="22"/>
      <c r="F1468" s="22"/>
      <c r="G1468" s="22"/>
      <c r="H1468" s="22">
        <v>102</v>
      </c>
      <c r="I1468" s="22" t="s">
        <v>9549</v>
      </c>
      <c r="J1468" s="22" t="s">
        <v>9550</v>
      </c>
      <c r="K1468" s="86">
        <v>37361</v>
      </c>
      <c r="L1468" s="87">
        <v>3985.5</v>
      </c>
      <c r="M1468" s="22" t="s">
        <v>9553</v>
      </c>
      <c r="N1468" s="22"/>
      <c r="O1468" s="88">
        <v>37376</v>
      </c>
      <c r="P1468" s="22" t="s">
        <v>9554</v>
      </c>
      <c r="Q1468" s="89"/>
      <c r="R1468" s="89"/>
      <c r="S1468" s="89"/>
      <c r="T1468" s="89"/>
      <c r="U1468" s="89">
        <v>3985.5</v>
      </c>
      <c r="V1468" s="90">
        <v>0</v>
      </c>
      <c r="W1468" s="89">
        <v>0</v>
      </c>
      <c r="X1468" s="96">
        <v>2002</v>
      </c>
      <c r="Y1468" s="22" t="s">
        <v>6768</v>
      </c>
      <c r="Z1468" s="22" t="s">
        <v>6712</v>
      </c>
      <c r="AA1468" s="22" t="s">
        <v>7223</v>
      </c>
      <c r="AB1468" s="22" t="s">
        <v>6803</v>
      </c>
      <c r="AC1468" s="22"/>
      <c r="AD1468" s="92" t="s">
        <v>6715</v>
      </c>
      <c r="AE1468" s="93">
        <v>0</v>
      </c>
      <c r="AF1468" s="22"/>
      <c r="AG1468" s="94">
        <v>37376</v>
      </c>
      <c r="AH1468" s="245">
        <v>42004</v>
      </c>
      <c r="AI1468" s="94">
        <v>42004</v>
      </c>
      <c r="AJ1468" s="94">
        <v>42005</v>
      </c>
      <c r="AK1468" s="22"/>
    </row>
    <row r="1469" spans="1:37" x14ac:dyDescent="0.25">
      <c r="A1469" t="str">
        <f t="shared" si="22"/>
        <v>BC01523</v>
      </c>
      <c r="B1469" s="16" t="s">
        <v>3437</v>
      </c>
      <c r="C1469" s="227" t="s">
        <v>3546</v>
      </c>
      <c r="D1469" s="16" t="s">
        <v>2330</v>
      </c>
      <c r="E1469" s="22"/>
      <c r="F1469" s="22"/>
      <c r="G1469" s="22"/>
      <c r="H1469" s="22">
        <v>102</v>
      </c>
      <c r="I1469" s="22" t="s">
        <v>9549</v>
      </c>
      <c r="J1469" s="22" t="s">
        <v>9550</v>
      </c>
      <c r="K1469" s="86">
        <v>37361</v>
      </c>
      <c r="L1469" s="87">
        <v>3985.5</v>
      </c>
      <c r="M1469" s="22" t="s">
        <v>9553</v>
      </c>
      <c r="N1469" s="22"/>
      <c r="O1469" s="88">
        <v>37376</v>
      </c>
      <c r="P1469" s="22" t="s">
        <v>9554</v>
      </c>
      <c r="Q1469" s="89"/>
      <c r="R1469" s="89"/>
      <c r="S1469" s="89"/>
      <c r="T1469" s="89"/>
      <c r="U1469" s="89">
        <v>3985.5</v>
      </c>
      <c r="V1469" s="90">
        <v>0</v>
      </c>
      <c r="W1469" s="89">
        <v>0</v>
      </c>
      <c r="X1469" s="96">
        <v>2002</v>
      </c>
      <c r="Y1469" s="22" t="s">
        <v>6768</v>
      </c>
      <c r="Z1469" s="22" t="s">
        <v>6712</v>
      </c>
      <c r="AA1469" s="22" t="s">
        <v>7223</v>
      </c>
      <c r="AB1469" s="22" t="s">
        <v>6803</v>
      </c>
      <c r="AC1469" s="22"/>
      <c r="AD1469" s="92" t="s">
        <v>6715</v>
      </c>
      <c r="AE1469" s="93">
        <v>0</v>
      </c>
      <c r="AF1469" s="22"/>
      <c r="AG1469" s="94">
        <v>37376</v>
      </c>
      <c r="AH1469" s="245">
        <v>42004</v>
      </c>
      <c r="AI1469" s="94">
        <v>42004</v>
      </c>
      <c r="AJ1469" s="94">
        <v>42005</v>
      </c>
      <c r="AK1469" s="22"/>
    </row>
    <row r="1470" spans="1:37" x14ac:dyDescent="0.25">
      <c r="A1470" t="str">
        <f t="shared" si="22"/>
        <v>BC01524</v>
      </c>
      <c r="B1470" s="16" t="s">
        <v>3437</v>
      </c>
      <c r="C1470" s="227" t="s">
        <v>3547</v>
      </c>
      <c r="D1470" s="16" t="s">
        <v>2330</v>
      </c>
      <c r="E1470" s="22"/>
      <c r="F1470" s="22"/>
      <c r="G1470" s="22"/>
      <c r="H1470" s="22">
        <v>110</v>
      </c>
      <c r="I1470" s="22" t="s">
        <v>9549</v>
      </c>
      <c r="J1470" s="22" t="s">
        <v>9550</v>
      </c>
      <c r="K1470" s="86">
        <v>37375</v>
      </c>
      <c r="L1470" s="87">
        <v>3985.5</v>
      </c>
      <c r="M1470" s="22" t="s">
        <v>9553</v>
      </c>
      <c r="N1470" s="22"/>
      <c r="O1470" s="88">
        <v>37376</v>
      </c>
      <c r="P1470" s="22" t="s">
        <v>9554</v>
      </c>
      <c r="Q1470" s="89"/>
      <c r="R1470" s="89"/>
      <c r="S1470" s="89"/>
      <c r="T1470" s="89"/>
      <c r="U1470" s="89">
        <v>3985.5</v>
      </c>
      <c r="V1470" s="90">
        <v>0</v>
      </c>
      <c r="W1470" s="89">
        <v>0</v>
      </c>
      <c r="X1470" s="96">
        <v>2002</v>
      </c>
      <c r="Y1470" s="22" t="s">
        <v>6768</v>
      </c>
      <c r="Z1470" s="22" t="s">
        <v>6712</v>
      </c>
      <c r="AA1470" s="22" t="s">
        <v>7223</v>
      </c>
      <c r="AB1470" s="22" t="s">
        <v>6803</v>
      </c>
      <c r="AC1470" s="22"/>
      <c r="AD1470" s="92" t="s">
        <v>6715</v>
      </c>
      <c r="AE1470" s="93">
        <v>0</v>
      </c>
      <c r="AF1470" s="22"/>
      <c r="AG1470" s="94">
        <v>37376</v>
      </c>
      <c r="AH1470" s="245">
        <v>42004</v>
      </c>
      <c r="AI1470" s="94">
        <v>42004</v>
      </c>
      <c r="AJ1470" s="94">
        <v>42005</v>
      </c>
      <c r="AK1470" s="22"/>
    </row>
    <row r="1471" spans="1:37" x14ac:dyDescent="0.25">
      <c r="A1471" t="str">
        <f t="shared" si="22"/>
        <v>BC01525</v>
      </c>
      <c r="B1471" s="16" t="s">
        <v>3437</v>
      </c>
      <c r="C1471" s="227" t="s">
        <v>3548</v>
      </c>
      <c r="D1471" s="16" t="s">
        <v>2330</v>
      </c>
      <c r="E1471" s="22"/>
      <c r="F1471" s="22"/>
      <c r="G1471" s="22"/>
      <c r="H1471" s="22">
        <v>110</v>
      </c>
      <c r="I1471" s="22" t="s">
        <v>9549</v>
      </c>
      <c r="J1471" s="22" t="s">
        <v>9550</v>
      </c>
      <c r="K1471" s="86">
        <v>37375</v>
      </c>
      <c r="L1471" s="87">
        <v>3985.5</v>
      </c>
      <c r="M1471" s="22" t="s">
        <v>9553</v>
      </c>
      <c r="N1471" s="22"/>
      <c r="O1471" s="88">
        <v>37376</v>
      </c>
      <c r="P1471" s="22" t="s">
        <v>9554</v>
      </c>
      <c r="Q1471" s="89"/>
      <c r="R1471" s="89"/>
      <c r="S1471" s="89"/>
      <c r="T1471" s="89"/>
      <c r="U1471" s="89">
        <v>3985.5</v>
      </c>
      <c r="V1471" s="90">
        <v>0</v>
      </c>
      <c r="W1471" s="89">
        <v>0</v>
      </c>
      <c r="X1471" s="96">
        <v>2002</v>
      </c>
      <c r="Y1471" s="22" t="s">
        <v>6768</v>
      </c>
      <c r="Z1471" s="22" t="s">
        <v>6712</v>
      </c>
      <c r="AA1471" s="22" t="s">
        <v>7223</v>
      </c>
      <c r="AB1471" s="22" t="s">
        <v>6803</v>
      </c>
      <c r="AC1471" s="22"/>
      <c r="AD1471" s="92" t="s">
        <v>6715</v>
      </c>
      <c r="AE1471" s="93">
        <v>0</v>
      </c>
      <c r="AF1471" s="22"/>
      <c r="AG1471" s="94">
        <v>37376</v>
      </c>
      <c r="AH1471" s="245">
        <v>42004</v>
      </c>
      <c r="AI1471" s="94">
        <v>42004</v>
      </c>
      <c r="AJ1471" s="94">
        <v>42005</v>
      </c>
      <c r="AK1471" s="22"/>
    </row>
    <row r="1472" spans="1:37" x14ac:dyDescent="0.25">
      <c r="A1472" t="str">
        <f t="shared" si="22"/>
        <v>BC01526</v>
      </c>
      <c r="B1472" s="16" t="s">
        <v>3437</v>
      </c>
      <c r="C1472" s="227" t="s">
        <v>3549</v>
      </c>
      <c r="D1472" s="16" t="s">
        <v>2330</v>
      </c>
      <c r="E1472" s="22"/>
      <c r="F1472" s="22"/>
      <c r="G1472" s="22"/>
      <c r="H1472" s="22">
        <v>110</v>
      </c>
      <c r="I1472" s="22" t="s">
        <v>9549</v>
      </c>
      <c r="J1472" s="22" t="s">
        <v>9550</v>
      </c>
      <c r="K1472" s="86">
        <v>37375</v>
      </c>
      <c r="L1472" s="87">
        <v>3985.5</v>
      </c>
      <c r="M1472" s="22" t="s">
        <v>9553</v>
      </c>
      <c r="N1472" s="22"/>
      <c r="O1472" s="88">
        <v>37376</v>
      </c>
      <c r="P1472" s="22" t="s">
        <v>9554</v>
      </c>
      <c r="Q1472" s="89"/>
      <c r="R1472" s="89"/>
      <c r="S1472" s="89"/>
      <c r="T1472" s="89"/>
      <c r="U1472" s="89">
        <v>3985.5</v>
      </c>
      <c r="V1472" s="90">
        <v>0</v>
      </c>
      <c r="W1472" s="89">
        <v>0</v>
      </c>
      <c r="X1472" s="96">
        <v>2002</v>
      </c>
      <c r="Y1472" s="22" t="s">
        <v>6768</v>
      </c>
      <c r="Z1472" s="22" t="s">
        <v>6712</v>
      </c>
      <c r="AA1472" s="22" t="s">
        <v>7223</v>
      </c>
      <c r="AB1472" s="22" t="s">
        <v>6803</v>
      </c>
      <c r="AC1472" s="22"/>
      <c r="AD1472" s="92" t="s">
        <v>6715</v>
      </c>
      <c r="AE1472" s="93">
        <v>0</v>
      </c>
      <c r="AF1472" s="22"/>
      <c r="AG1472" s="94">
        <v>37376</v>
      </c>
      <c r="AH1472" s="245">
        <v>42004</v>
      </c>
      <c r="AI1472" s="94">
        <v>42004</v>
      </c>
      <c r="AJ1472" s="94">
        <v>42005</v>
      </c>
      <c r="AK1472" s="22"/>
    </row>
    <row r="1473" spans="1:37" x14ac:dyDescent="0.25">
      <c r="A1473" t="str">
        <f t="shared" si="22"/>
        <v>BC01527</v>
      </c>
      <c r="B1473" s="16" t="s">
        <v>3437</v>
      </c>
      <c r="C1473" s="227" t="s">
        <v>3550</v>
      </c>
      <c r="D1473" s="16" t="s">
        <v>2330</v>
      </c>
      <c r="E1473" s="22"/>
      <c r="F1473" s="22"/>
      <c r="G1473" s="22"/>
      <c r="H1473" s="22">
        <v>110</v>
      </c>
      <c r="I1473" s="22" t="s">
        <v>9549</v>
      </c>
      <c r="J1473" s="22" t="s">
        <v>9550</v>
      </c>
      <c r="K1473" s="86">
        <v>37375</v>
      </c>
      <c r="L1473" s="87">
        <v>3985.5</v>
      </c>
      <c r="M1473" s="22" t="s">
        <v>9553</v>
      </c>
      <c r="N1473" s="22"/>
      <c r="O1473" s="88">
        <v>37376</v>
      </c>
      <c r="P1473" s="22" t="s">
        <v>9554</v>
      </c>
      <c r="Q1473" s="89"/>
      <c r="R1473" s="89"/>
      <c r="S1473" s="89"/>
      <c r="T1473" s="89"/>
      <c r="U1473" s="89">
        <v>3985.5</v>
      </c>
      <c r="V1473" s="90">
        <v>0</v>
      </c>
      <c r="W1473" s="89">
        <v>0</v>
      </c>
      <c r="X1473" s="96">
        <v>2002</v>
      </c>
      <c r="Y1473" s="22" t="s">
        <v>6768</v>
      </c>
      <c r="Z1473" s="22" t="s">
        <v>6712</v>
      </c>
      <c r="AA1473" s="22" t="s">
        <v>7223</v>
      </c>
      <c r="AB1473" s="22" t="s">
        <v>6803</v>
      </c>
      <c r="AC1473" s="22"/>
      <c r="AD1473" s="92" t="s">
        <v>6715</v>
      </c>
      <c r="AE1473" s="93">
        <v>0</v>
      </c>
      <c r="AF1473" s="22"/>
      <c r="AG1473" s="94">
        <v>37376</v>
      </c>
      <c r="AH1473" s="245">
        <v>42004</v>
      </c>
      <c r="AI1473" s="94">
        <v>42004</v>
      </c>
      <c r="AJ1473" s="94">
        <v>42005</v>
      </c>
      <c r="AK1473" s="22"/>
    </row>
    <row r="1474" spans="1:37" x14ac:dyDescent="0.25">
      <c r="A1474" t="str">
        <f t="shared" ref="A1474:A1537" si="23">+LEFT(C1474,2)&amp;RIGHT(C1474,5)</f>
        <v>BC01528</v>
      </c>
      <c r="B1474" s="16" t="s">
        <v>3437</v>
      </c>
      <c r="C1474" s="227" t="s">
        <v>3551</v>
      </c>
      <c r="D1474" s="16" t="s">
        <v>2330</v>
      </c>
      <c r="E1474" s="22"/>
      <c r="F1474" s="22"/>
      <c r="G1474" s="22"/>
      <c r="H1474" s="22">
        <v>110</v>
      </c>
      <c r="I1474" s="22" t="s">
        <v>9549</v>
      </c>
      <c r="J1474" s="22" t="s">
        <v>9550</v>
      </c>
      <c r="K1474" s="86">
        <v>37375</v>
      </c>
      <c r="L1474" s="87">
        <v>3985.5</v>
      </c>
      <c r="M1474" s="22" t="s">
        <v>9553</v>
      </c>
      <c r="N1474" s="22"/>
      <c r="O1474" s="88">
        <v>37376</v>
      </c>
      <c r="P1474" s="22" t="s">
        <v>9554</v>
      </c>
      <c r="Q1474" s="89"/>
      <c r="R1474" s="89"/>
      <c r="S1474" s="89"/>
      <c r="T1474" s="89"/>
      <c r="U1474" s="89">
        <v>3985.5</v>
      </c>
      <c r="V1474" s="90">
        <v>0</v>
      </c>
      <c r="W1474" s="89">
        <v>0</v>
      </c>
      <c r="X1474" s="96">
        <v>2002</v>
      </c>
      <c r="Y1474" s="22" t="s">
        <v>6768</v>
      </c>
      <c r="Z1474" s="22" t="s">
        <v>6712</v>
      </c>
      <c r="AA1474" s="22" t="s">
        <v>7223</v>
      </c>
      <c r="AB1474" s="22" t="s">
        <v>6803</v>
      </c>
      <c r="AC1474" s="22"/>
      <c r="AD1474" s="92" t="s">
        <v>6715</v>
      </c>
      <c r="AE1474" s="93">
        <v>0</v>
      </c>
      <c r="AF1474" s="22"/>
      <c r="AG1474" s="94">
        <v>37376</v>
      </c>
      <c r="AH1474" s="245">
        <v>42004</v>
      </c>
      <c r="AI1474" s="94">
        <v>42004</v>
      </c>
      <c r="AJ1474" s="94">
        <v>42005</v>
      </c>
      <c r="AK1474" s="22"/>
    </row>
    <row r="1475" spans="1:37" x14ac:dyDescent="0.25">
      <c r="A1475" t="str">
        <f t="shared" si="23"/>
        <v>AF01560</v>
      </c>
      <c r="B1475" s="16" t="s">
        <v>3437</v>
      </c>
      <c r="C1475" s="227" t="s">
        <v>3552</v>
      </c>
      <c r="D1475" s="16" t="s">
        <v>2947</v>
      </c>
      <c r="E1475" s="22"/>
      <c r="F1475" s="22"/>
      <c r="G1475" s="22"/>
      <c r="H1475" s="22">
        <v>24214</v>
      </c>
      <c r="I1475" s="22" t="s">
        <v>9549</v>
      </c>
      <c r="J1475" s="22" t="s">
        <v>9555</v>
      </c>
      <c r="K1475" s="86">
        <v>37390</v>
      </c>
      <c r="L1475" s="87">
        <v>12929.6</v>
      </c>
      <c r="M1475" s="22" t="s">
        <v>9556</v>
      </c>
      <c r="N1475" s="22"/>
      <c r="O1475" s="88">
        <v>37403</v>
      </c>
      <c r="P1475" s="22" t="s">
        <v>9557</v>
      </c>
      <c r="Q1475" s="89">
        <v>12929.6</v>
      </c>
      <c r="R1475" s="89"/>
      <c r="S1475" s="89"/>
      <c r="T1475" s="89"/>
      <c r="U1475" s="89">
        <v>12929.6</v>
      </c>
      <c r="V1475" s="90">
        <v>0</v>
      </c>
      <c r="W1475" s="89">
        <v>0</v>
      </c>
      <c r="X1475" s="96">
        <v>2002</v>
      </c>
      <c r="Y1475" s="22" t="s">
        <v>6775</v>
      </c>
      <c r="Z1475" s="22" t="s">
        <v>6712</v>
      </c>
      <c r="AA1475" s="22" t="s">
        <v>6713</v>
      </c>
      <c r="AB1475" s="22" t="s">
        <v>6803</v>
      </c>
      <c r="AC1475" s="22"/>
      <c r="AD1475" s="92" t="s">
        <v>6715</v>
      </c>
      <c r="AE1475" s="93">
        <v>0</v>
      </c>
      <c r="AF1475" s="22" t="s">
        <v>8711</v>
      </c>
      <c r="AG1475" s="94">
        <v>37403</v>
      </c>
      <c r="AH1475" s="245">
        <v>42004</v>
      </c>
      <c r="AI1475" s="94">
        <v>42004</v>
      </c>
      <c r="AJ1475" s="94">
        <v>42005</v>
      </c>
      <c r="AK1475" s="22"/>
    </row>
    <row r="1476" spans="1:37" x14ac:dyDescent="0.25">
      <c r="A1476" t="str">
        <f t="shared" si="23"/>
        <v>BC01529</v>
      </c>
      <c r="B1476" s="16" t="s">
        <v>3437</v>
      </c>
      <c r="C1476" s="227" t="s">
        <v>3553</v>
      </c>
      <c r="D1476" s="16" t="s">
        <v>2330</v>
      </c>
      <c r="E1476" s="22"/>
      <c r="F1476" s="22"/>
      <c r="G1476" s="22"/>
      <c r="H1476" s="22">
        <v>118</v>
      </c>
      <c r="I1476" s="22" t="s">
        <v>9549</v>
      </c>
      <c r="J1476" s="22" t="s">
        <v>9558</v>
      </c>
      <c r="K1476" s="86">
        <v>37390</v>
      </c>
      <c r="L1476" s="87">
        <v>3985.5</v>
      </c>
      <c r="M1476" s="22" t="s">
        <v>8805</v>
      </c>
      <c r="N1476" s="22"/>
      <c r="O1476" s="88">
        <v>37407</v>
      </c>
      <c r="P1476" s="22" t="s">
        <v>9559</v>
      </c>
      <c r="Q1476" s="89">
        <v>39855</v>
      </c>
      <c r="R1476" s="89"/>
      <c r="S1476" s="89"/>
      <c r="T1476" s="89"/>
      <c r="U1476" s="89">
        <v>3985.5</v>
      </c>
      <c r="V1476" s="90">
        <v>0</v>
      </c>
      <c r="W1476" s="89">
        <v>0</v>
      </c>
      <c r="X1476" s="96">
        <v>2002</v>
      </c>
      <c r="Y1476" s="22" t="s">
        <v>6775</v>
      </c>
      <c r="Z1476" s="22" t="s">
        <v>6712</v>
      </c>
      <c r="AA1476" s="22" t="s">
        <v>7223</v>
      </c>
      <c r="AB1476" s="22" t="s">
        <v>6803</v>
      </c>
      <c r="AC1476" s="22"/>
      <c r="AD1476" s="92" t="s">
        <v>6715</v>
      </c>
      <c r="AE1476" s="93">
        <v>0</v>
      </c>
      <c r="AF1476" s="22"/>
      <c r="AG1476" s="94">
        <v>37407</v>
      </c>
      <c r="AH1476" s="245">
        <v>42004</v>
      </c>
      <c r="AI1476" s="94">
        <v>42004</v>
      </c>
      <c r="AJ1476" s="94">
        <v>42005</v>
      </c>
      <c r="AK1476" s="22"/>
    </row>
    <row r="1477" spans="1:37" x14ac:dyDescent="0.25">
      <c r="A1477" t="str">
        <f t="shared" si="23"/>
        <v>BC01530</v>
      </c>
      <c r="B1477" s="16" t="s">
        <v>3437</v>
      </c>
      <c r="C1477" s="227" t="s">
        <v>3554</v>
      </c>
      <c r="D1477" s="16" t="s">
        <v>2330</v>
      </c>
      <c r="E1477" s="22"/>
      <c r="F1477" s="22"/>
      <c r="G1477" s="22"/>
      <c r="H1477" s="22">
        <v>118</v>
      </c>
      <c r="I1477" s="22" t="s">
        <v>9549</v>
      </c>
      <c r="J1477" s="22" t="s">
        <v>9558</v>
      </c>
      <c r="K1477" s="86">
        <v>37390</v>
      </c>
      <c r="L1477" s="87">
        <v>3985.5</v>
      </c>
      <c r="M1477" s="22" t="s">
        <v>8805</v>
      </c>
      <c r="N1477" s="22"/>
      <c r="O1477" s="88">
        <v>37407</v>
      </c>
      <c r="P1477" s="22" t="s">
        <v>9559</v>
      </c>
      <c r="Q1477" s="89"/>
      <c r="R1477" s="89"/>
      <c r="S1477" s="89"/>
      <c r="T1477" s="89"/>
      <c r="U1477" s="89">
        <v>3985.5</v>
      </c>
      <c r="V1477" s="90">
        <v>0</v>
      </c>
      <c r="W1477" s="89">
        <v>0</v>
      </c>
      <c r="X1477" s="96">
        <v>2002</v>
      </c>
      <c r="Y1477" s="22" t="s">
        <v>6775</v>
      </c>
      <c r="Z1477" s="22" t="s">
        <v>6712</v>
      </c>
      <c r="AA1477" s="22" t="s">
        <v>7223</v>
      </c>
      <c r="AB1477" s="22" t="s">
        <v>6803</v>
      </c>
      <c r="AC1477" s="22"/>
      <c r="AD1477" s="92" t="s">
        <v>6715</v>
      </c>
      <c r="AE1477" s="93">
        <v>0</v>
      </c>
      <c r="AF1477" s="22"/>
      <c r="AG1477" s="94">
        <v>37407</v>
      </c>
      <c r="AH1477" s="245">
        <v>42004</v>
      </c>
      <c r="AI1477" s="94">
        <v>42004</v>
      </c>
      <c r="AJ1477" s="94">
        <v>42005</v>
      </c>
      <c r="AK1477" s="22"/>
    </row>
    <row r="1478" spans="1:37" x14ac:dyDescent="0.25">
      <c r="A1478" t="str">
        <f t="shared" si="23"/>
        <v>BC01531</v>
      </c>
      <c r="B1478" s="16" t="s">
        <v>3437</v>
      </c>
      <c r="C1478" s="227" t="s">
        <v>3555</v>
      </c>
      <c r="D1478" s="16" t="s">
        <v>2330</v>
      </c>
      <c r="E1478" s="22"/>
      <c r="F1478" s="22"/>
      <c r="G1478" s="22"/>
      <c r="H1478" s="22">
        <v>118</v>
      </c>
      <c r="I1478" s="22" t="s">
        <v>9549</v>
      </c>
      <c r="J1478" s="22" t="s">
        <v>9558</v>
      </c>
      <c r="K1478" s="86">
        <v>37390</v>
      </c>
      <c r="L1478" s="87">
        <v>3985.5</v>
      </c>
      <c r="M1478" s="22" t="s">
        <v>8805</v>
      </c>
      <c r="N1478" s="22"/>
      <c r="O1478" s="88">
        <v>37407</v>
      </c>
      <c r="P1478" s="22" t="s">
        <v>9559</v>
      </c>
      <c r="Q1478" s="89"/>
      <c r="R1478" s="89"/>
      <c r="S1478" s="89"/>
      <c r="T1478" s="89"/>
      <c r="U1478" s="89">
        <v>3985.5</v>
      </c>
      <c r="V1478" s="90">
        <v>0</v>
      </c>
      <c r="W1478" s="89">
        <v>0</v>
      </c>
      <c r="X1478" s="96">
        <v>2002</v>
      </c>
      <c r="Y1478" s="22" t="s">
        <v>6775</v>
      </c>
      <c r="Z1478" s="22" t="s">
        <v>6712</v>
      </c>
      <c r="AA1478" s="22" t="s">
        <v>7223</v>
      </c>
      <c r="AB1478" s="22" t="s">
        <v>6803</v>
      </c>
      <c r="AC1478" s="22"/>
      <c r="AD1478" s="92" t="s">
        <v>6715</v>
      </c>
      <c r="AE1478" s="93">
        <v>0</v>
      </c>
      <c r="AF1478" s="22"/>
      <c r="AG1478" s="94">
        <v>37407</v>
      </c>
      <c r="AH1478" s="245">
        <v>42004</v>
      </c>
      <c r="AI1478" s="94">
        <v>42004</v>
      </c>
      <c r="AJ1478" s="94">
        <v>42005</v>
      </c>
      <c r="AK1478" s="22"/>
    </row>
    <row r="1479" spans="1:37" x14ac:dyDescent="0.25">
      <c r="A1479" t="str">
        <f t="shared" si="23"/>
        <v>BC01532</v>
      </c>
      <c r="B1479" s="16" t="s">
        <v>3437</v>
      </c>
      <c r="C1479" s="227" t="s">
        <v>3556</v>
      </c>
      <c r="D1479" s="16" t="s">
        <v>2330</v>
      </c>
      <c r="E1479" s="22"/>
      <c r="F1479" s="22"/>
      <c r="G1479" s="22"/>
      <c r="H1479" s="22">
        <v>118</v>
      </c>
      <c r="I1479" s="22" t="s">
        <v>9549</v>
      </c>
      <c r="J1479" s="22" t="s">
        <v>9558</v>
      </c>
      <c r="K1479" s="86">
        <v>37390</v>
      </c>
      <c r="L1479" s="87">
        <v>3985.5</v>
      </c>
      <c r="M1479" s="22" t="s">
        <v>8805</v>
      </c>
      <c r="N1479" s="22"/>
      <c r="O1479" s="88">
        <v>37407</v>
      </c>
      <c r="P1479" s="22" t="s">
        <v>9559</v>
      </c>
      <c r="Q1479" s="89"/>
      <c r="R1479" s="89"/>
      <c r="S1479" s="89"/>
      <c r="T1479" s="89"/>
      <c r="U1479" s="89">
        <v>3985.5</v>
      </c>
      <c r="V1479" s="90">
        <v>0</v>
      </c>
      <c r="W1479" s="89">
        <v>0</v>
      </c>
      <c r="X1479" s="96">
        <v>2002</v>
      </c>
      <c r="Y1479" s="22" t="s">
        <v>6775</v>
      </c>
      <c r="Z1479" s="22" t="s">
        <v>6712</v>
      </c>
      <c r="AA1479" s="22" t="s">
        <v>7223</v>
      </c>
      <c r="AB1479" s="22" t="s">
        <v>6803</v>
      </c>
      <c r="AC1479" s="22"/>
      <c r="AD1479" s="92" t="s">
        <v>6715</v>
      </c>
      <c r="AE1479" s="93">
        <v>0</v>
      </c>
      <c r="AF1479" s="22"/>
      <c r="AG1479" s="94">
        <v>37407</v>
      </c>
      <c r="AH1479" s="245">
        <v>42004</v>
      </c>
      <c r="AI1479" s="94">
        <v>42004</v>
      </c>
      <c r="AJ1479" s="94">
        <v>42005</v>
      </c>
      <c r="AK1479" s="22"/>
    </row>
    <row r="1480" spans="1:37" x14ac:dyDescent="0.25">
      <c r="A1480" t="str">
        <f t="shared" si="23"/>
        <v>BC01533</v>
      </c>
      <c r="B1480" s="16" t="s">
        <v>3437</v>
      </c>
      <c r="C1480" s="227" t="s">
        <v>3557</v>
      </c>
      <c r="D1480" s="16" t="s">
        <v>2330</v>
      </c>
      <c r="E1480" s="22"/>
      <c r="F1480" s="22"/>
      <c r="G1480" s="22"/>
      <c r="H1480" s="22">
        <v>118</v>
      </c>
      <c r="I1480" s="22" t="s">
        <v>9549</v>
      </c>
      <c r="J1480" s="22" t="s">
        <v>9558</v>
      </c>
      <c r="K1480" s="86">
        <v>37390</v>
      </c>
      <c r="L1480" s="87">
        <v>3985.5</v>
      </c>
      <c r="M1480" s="22" t="s">
        <v>8805</v>
      </c>
      <c r="N1480" s="22"/>
      <c r="O1480" s="88">
        <v>37407</v>
      </c>
      <c r="P1480" s="22" t="s">
        <v>9559</v>
      </c>
      <c r="Q1480" s="89"/>
      <c r="R1480" s="89"/>
      <c r="S1480" s="89"/>
      <c r="T1480" s="89"/>
      <c r="U1480" s="89">
        <v>3985.5</v>
      </c>
      <c r="V1480" s="90">
        <v>0</v>
      </c>
      <c r="W1480" s="89">
        <v>0</v>
      </c>
      <c r="X1480" s="96">
        <v>2002</v>
      </c>
      <c r="Y1480" s="22" t="s">
        <v>6775</v>
      </c>
      <c r="Z1480" s="22" t="s">
        <v>6712</v>
      </c>
      <c r="AA1480" s="22" t="s">
        <v>7223</v>
      </c>
      <c r="AB1480" s="22" t="s">
        <v>6803</v>
      </c>
      <c r="AC1480" s="22"/>
      <c r="AD1480" s="92" t="s">
        <v>6715</v>
      </c>
      <c r="AE1480" s="93">
        <v>0</v>
      </c>
      <c r="AF1480" s="22"/>
      <c r="AG1480" s="94">
        <v>37407</v>
      </c>
      <c r="AH1480" s="245">
        <v>42004</v>
      </c>
      <c r="AI1480" s="94">
        <v>42004</v>
      </c>
      <c r="AJ1480" s="94">
        <v>42005</v>
      </c>
      <c r="AK1480" s="22"/>
    </row>
    <row r="1481" spans="1:37" x14ac:dyDescent="0.25">
      <c r="A1481" t="str">
        <f t="shared" si="23"/>
        <v>BC01534</v>
      </c>
      <c r="B1481" s="16" t="s">
        <v>3437</v>
      </c>
      <c r="C1481" s="227" t="s">
        <v>3558</v>
      </c>
      <c r="D1481" s="16" t="s">
        <v>2330</v>
      </c>
      <c r="E1481" s="22"/>
      <c r="F1481" s="22"/>
      <c r="G1481" s="22"/>
      <c r="H1481" s="22">
        <v>118</v>
      </c>
      <c r="I1481" s="22" t="s">
        <v>9549</v>
      </c>
      <c r="J1481" s="22" t="s">
        <v>9558</v>
      </c>
      <c r="K1481" s="86">
        <v>37390</v>
      </c>
      <c r="L1481" s="87">
        <v>3985.5</v>
      </c>
      <c r="M1481" s="22" t="s">
        <v>8805</v>
      </c>
      <c r="N1481" s="22"/>
      <c r="O1481" s="88">
        <v>37407</v>
      </c>
      <c r="P1481" s="22" t="s">
        <v>9559</v>
      </c>
      <c r="Q1481" s="89"/>
      <c r="R1481" s="89"/>
      <c r="S1481" s="89"/>
      <c r="T1481" s="89"/>
      <c r="U1481" s="89">
        <v>3985.5</v>
      </c>
      <c r="V1481" s="90">
        <v>0</v>
      </c>
      <c r="W1481" s="89">
        <v>0</v>
      </c>
      <c r="X1481" s="96">
        <v>2002</v>
      </c>
      <c r="Y1481" s="22" t="s">
        <v>6775</v>
      </c>
      <c r="Z1481" s="22" t="s">
        <v>6712</v>
      </c>
      <c r="AA1481" s="22" t="s">
        <v>7223</v>
      </c>
      <c r="AB1481" s="22" t="s">
        <v>6803</v>
      </c>
      <c r="AC1481" s="22"/>
      <c r="AD1481" s="92" t="s">
        <v>6715</v>
      </c>
      <c r="AE1481" s="93">
        <v>0</v>
      </c>
      <c r="AF1481" s="22"/>
      <c r="AG1481" s="94">
        <v>37407</v>
      </c>
      <c r="AH1481" s="245">
        <v>42004</v>
      </c>
      <c r="AI1481" s="94">
        <v>42004</v>
      </c>
      <c r="AJ1481" s="94">
        <v>42005</v>
      </c>
      <c r="AK1481" s="22"/>
    </row>
    <row r="1482" spans="1:37" x14ac:dyDescent="0.25">
      <c r="A1482" t="str">
        <f t="shared" si="23"/>
        <v>BC01535</v>
      </c>
      <c r="B1482" s="16" t="s">
        <v>3437</v>
      </c>
      <c r="C1482" s="227" t="s">
        <v>3559</v>
      </c>
      <c r="D1482" s="16" t="s">
        <v>2330</v>
      </c>
      <c r="E1482" s="22"/>
      <c r="F1482" s="22"/>
      <c r="G1482" s="22"/>
      <c r="H1482" s="22">
        <v>118</v>
      </c>
      <c r="I1482" s="22" t="s">
        <v>9549</v>
      </c>
      <c r="J1482" s="22" t="s">
        <v>9558</v>
      </c>
      <c r="K1482" s="86">
        <v>37390</v>
      </c>
      <c r="L1482" s="87">
        <v>3985.5</v>
      </c>
      <c r="M1482" s="22" t="s">
        <v>8805</v>
      </c>
      <c r="N1482" s="22"/>
      <c r="O1482" s="88">
        <v>37407</v>
      </c>
      <c r="P1482" s="22" t="s">
        <v>9559</v>
      </c>
      <c r="Q1482" s="89"/>
      <c r="R1482" s="89"/>
      <c r="S1482" s="89"/>
      <c r="T1482" s="89"/>
      <c r="U1482" s="89">
        <v>3985.5</v>
      </c>
      <c r="V1482" s="90">
        <v>0</v>
      </c>
      <c r="W1482" s="89">
        <v>0</v>
      </c>
      <c r="X1482" s="96">
        <v>2002</v>
      </c>
      <c r="Y1482" s="22" t="s">
        <v>6775</v>
      </c>
      <c r="Z1482" s="22" t="s">
        <v>6712</v>
      </c>
      <c r="AA1482" s="22" t="s">
        <v>7223</v>
      </c>
      <c r="AB1482" s="22" t="s">
        <v>6803</v>
      </c>
      <c r="AC1482" s="22"/>
      <c r="AD1482" s="92" t="s">
        <v>6715</v>
      </c>
      <c r="AE1482" s="93">
        <v>0</v>
      </c>
      <c r="AF1482" s="22"/>
      <c r="AG1482" s="94">
        <v>37407</v>
      </c>
      <c r="AH1482" s="245">
        <v>42004</v>
      </c>
      <c r="AI1482" s="94">
        <v>42004</v>
      </c>
      <c r="AJ1482" s="94">
        <v>42005</v>
      </c>
      <c r="AK1482" s="22"/>
    </row>
    <row r="1483" spans="1:37" x14ac:dyDescent="0.25">
      <c r="A1483" t="str">
        <f t="shared" si="23"/>
        <v>BC01536</v>
      </c>
      <c r="B1483" s="16" t="s">
        <v>3437</v>
      </c>
      <c r="C1483" s="227" t="s">
        <v>3560</v>
      </c>
      <c r="D1483" s="16" t="s">
        <v>2330</v>
      </c>
      <c r="E1483" s="22"/>
      <c r="F1483" s="22"/>
      <c r="G1483" s="22"/>
      <c r="H1483" s="22">
        <v>118</v>
      </c>
      <c r="I1483" s="22" t="s">
        <v>9549</v>
      </c>
      <c r="J1483" s="22" t="s">
        <v>9558</v>
      </c>
      <c r="K1483" s="86">
        <v>37390</v>
      </c>
      <c r="L1483" s="87">
        <v>3985.5</v>
      </c>
      <c r="M1483" s="22" t="s">
        <v>8805</v>
      </c>
      <c r="N1483" s="22"/>
      <c r="O1483" s="88">
        <v>37407</v>
      </c>
      <c r="P1483" s="22" t="s">
        <v>9559</v>
      </c>
      <c r="Q1483" s="89"/>
      <c r="R1483" s="89"/>
      <c r="S1483" s="89"/>
      <c r="T1483" s="89"/>
      <c r="U1483" s="89">
        <v>3985.5</v>
      </c>
      <c r="V1483" s="90">
        <v>0</v>
      </c>
      <c r="W1483" s="89">
        <v>0</v>
      </c>
      <c r="X1483" s="96">
        <v>2002</v>
      </c>
      <c r="Y1483" s="22" t="s">
        <v>6775</v>
      </c>
      <c r="Z1483" s="22" t="s">
        <v>6712</v>
      </c>
      <c r="AA1483" s="22" t="s">
        <v>7223</v>
      </c>
      <c r="AB1483" s="22" t="s">
        <v>6803</v>
      </c>
      <c r="AC1483" s="22"/>
      <c r="AD1483" s="92" t="s">
        <v>6715</v>
      </c>
      <c r="AE1483" s="93">
        <v>0</v>
      </c>
      <c r="AF1483" s="22"/>
      <c r="AG1483" s="94">
        <v>37407</v>
      </c>
      <c r="AH1483" s="245">
        <v>42004</v>
      </c>
      <c r="AI1483" s="94">
        <v>42004</v>
      </c>
      <c r="AJ1483" s="94">
        <v>42005</v>
      </c>
      <c r="AK1483" s="22"/>
    </row>
    <row r="1484" spans="1:37" x14ac:dyDescent="0.25">
      <c r="A1484" t="str">
        <f t="shared" si="23"/>
        <v>BC01537</v>
      </c>
      <c r="B1484" s="16" t="s">
        <v>3437</v>
      </c>
      <c r="C1484" s="227" t="s">
        <v>3561</v>
      </c>
      <c r="D1484" s="16" t="s">
        <v>2330</v>
      </c>
      <c r="E1484" s="22"/>
      <c r="F1484" s="22"/>
      <c r="G1484" s="22"/>
      <c r="H1484" s="22">
        <v>118</v>
      </c>
      <c r="I1484" s="22" t="s">
        <v>9549</v>
      </c>
      <c r="J1484" s="22" t="s">
        <v>9558</v>
      </c>
      <c r="K1484" s="86">
        <v>37390</v>
      </c>
      <c r="L1484" s="87">
        <v>3985.5</v>
      </c>
      <c r="M1484" s="22" t="s">
        <v>8805</v>
      </c>
      <c r="N1484" s="22"/>
      <c r="O1484" s="88">
        <v>37407</v>
      </c>
      <c r="P1484" s="22" t="s">
        <v>9559</v>
      </c>
      <c r="Q1484" s="89"/>
      <c r="R1484" s="89"/>
      <c r="S1484" s="89"/>
      <c r="T1484" s="89"/>
      <c r="U1484" s="89">
        <v>3985.5</v>
      </c>
      <c r="V1484" s="90">
        <v>0</v>
      </c>
      <c r="W1484" s="89">
        <v>0</v>
      </c>
      <c r="X1484" s="96">
        <v>2002</v>
      </c>
      <c r="Y1484" s="22" t="s">
        <v>6775</v>
      </c>
      <c r="Z1484" s="22" t="s">
        <v>6712</v>
      </c>
      <c r="AA1484" s="22" t="s">
        <v>7223</v>
      </c>
      <c r="AB1484" s="22" t="s">
        <v>6803</v>
      </c>
      <c r="AC1484" s="22"/>
      <c r="AD1484" s="92" t="s">
        <v>6715</v>
      </c>
      <c r="AE1484" s="93">
        <v>0</v>
      </c>
      <c r="AF1484" s="22"/>
      <c r="AG1484" s="94">
        <v>37407</v>
      </c>
      <c r="AH1484" s="245">
        <v>42004</v>
      </c>
      <c r="AI1484" s="94">
        <v>42004</v>
      </c>
      <c r="AJ1484" s="94">
        <v>42005</v>
      </c>
      <c r="AK1484" s="22"/>
    </row>
    <row r="1485" spans="1:37" x14ac:dyDescent="0.25">
      <c r="A1485" t="str">
        <f t="shared" si="23"/>
        <v>BC01538</v>
      </c>
      <c r="B1485" s="16" t="s">
        <v>3437</v>
      </c>
      <c r="C1485" s="227" t="s">
        <v>3562</v>
      </c>
      <c r="D1485" s="16" t="s">
        <v>2330</v>
      </c>
      <c r="E1485" s="22"/>
      <c r="F1485" s="22"/>
      <c r="G1485" s="22"/>
      <c r="H1485" s="22">
        <v>118</v>
      </c>
      <c r="I1485" s="22" t="s">
        <v>9549</v>
      </c>
      <c r="J1485" s="22" t="s">
        <v>9558</v>
      </c>
      <c r="K1485" s="86">
        <v>37390</v>
      </c>
      <c r="L1485" s="87">
        <v>3985.5</v>
      </c>
      <c r="M1485" s="22" t="s">
        <v>8805</v>
      </c>
      <c r="N1485" s="22"/>
      <c r="O1485" s="88">
        <v>37407</v>
      </c>
      <c r="P1485" s="22" t="s">
        <v>9559</v>
      </c>
      <c r="Q1485" s="89"/>
      <c r="R1485" s="89"/>
      <c r="S1485" s="89"/>
      <c r="T1485" s="89"/>
      <c r="U1485" s="89">
        <v>3985.5</v>
      </c>
      <c r="V1485" s="90">
        <v>0</v>
      </c>
      <c r="W1485" s="89">
        <v>0</v>
      </c>
      <c r="X1485" s="96">
        <v>2002</v>
      </c>
      <c r="Y1485" s="22" t="s">
        <v>6775</v>
      </c>
      <c r="Z1485" s="22" t="s">
        <v>6712</v>
      </c>
      <c r="AA1485" s="22" t="s">
        <v>7223</v>
      </c>
      <c r="AB1485" s="22" t="s">
        <v>6803</v>
      </c>
      <c r="AC1485" s="22"/>
      <c r="AD1485" s="92" t="s">
        <v>6715</v>
      </c>
      <c r="AE1485" s="93">
        <v>0</v>
      </c>
      <c r="AF1485" s="22"/>
      <c r="AG1485" s="94">
        <v>37407</v>
      </c>
      <c r="AH1485" s="245">
        <v>42004</v>
      </c>
      <c r="AI1485" s="94">
        <v>42004</v>
      </c>
      <c r="AJ1485" s="94">
        <v>42005</v>
      </c>
      <c r="AK1485" s="22"/>
    </row>
    <row r="1486" spans="1:37" x14ac:dyDescent="0.25">
      <c r="A1486" t="str">
        <f t="shared" si="23"/>
        <v>AF02034</v>
      </c>
      <c r="B1486" s="16" t="s">
        <v>3437</v>
      </c>
      <c r="C1486" s="227" t="s">
        <v>778</v>
      </c>
      <c r="D1486" s="231" t="s">
        <v>941</v>
      </c>
      <c r="E1486" s="22" t="s">
        <v>171</v>
      </c>
      <c r="F1486" s="22"/>
      <c r="G1486" s="22"/>
      <c r="H1486" s="22">
        <v>2759</v>
      </c>
      <c r="I1486" s="22" t="s">
        <v>9477</v>
      </c>
      <c r="J1486" s="22" t="s">
        <v>9560</v>
      </c>
      <c r="K1486" s="86">
        <v>37384</v>
      </c>
      <c r="L1486" s="87">
        <v>18172</v>
      </c>
      <c r="M1486" s="22" t="s">
        <v>6876</v>
      </c>
      <c r="N1486" s="22"/>
      <c r="O1486" s="88">
        <v>37407</v>
      </c>
      <c r="P1486" s="22" t="s">
        <v>9561</v>
      </c>
      <c r="Q1486" s="89">
        <v>36344</v>
      </c>
      <c r="R1486" s="89"/>
      <c r="S1486" s="89"/>
      <c r="T1486" s="89"/>
      <c r="U1486" s="89">
        <v>18172</v>
      </c>
      <c r="V1486" s="90">
        <v>0</v>
      </c>
      <c r="W1486" s="89">
        <v>0</v>
      </c>
      <c r="X1486" s="96">
        <v>2002</v>
      </c>
      <c r="Y1486" s="22" t="s">
        <v>6775</v>
      </c>
      <c r="Z1486" s="22" t="s">
        <v>6712</v>
      </c>
      <c r="AA1486" s="22" t="s">
        <v>6713</v>
      </c>
      <c r="AB1486" s="22" t="s">
        <v>6803</v>
      </c>
      <c r="AC1486" s="22"/>
      <c r="AD1486" s="92" t="s">
        <v>6715</v>
      </c>
      <c r="AE1486" s="93">
        <v>0</v>
      </c>
      <c r="AF1486" s="22" t="s">
        <v>8705</v>
      </c>
      <c r="AG1486" s="94">
        <v>37407</v>
      </c>
      <c r="AH1486" s="245">
        <v>42004</v>
      </c>
      <c r="AI1486" s="94">
        <v>42004</v>
      </c>
      <c r="AJ1486" s="94">
        <v>42005</v>
      </c>
      <c r="AK1486" s="22"/>
    </row>
    <row r="1487" spans="1:37" x14ac:dyDescent="0.25">
      <c r="A1487" t="str">
        <f t="shared" si="23"/>
        <v>AF02033</v>
      </c>
      <c r="B1487" s="16" t="s">
        <v>3437</v>
      </c>
      <c r="C1487" s="227" t="s">
        <v>774</v>
      </c>
      <c r="D1487" s="231" t="s">
        <v>941</v>
      </c>
      <c r="E1487" s="22" t="s">
        <v>171</v>
      </c>
      <c r="F1487" s="22"/>
      <c r="G1487" s="22"/>
      <c r="H1487" s="22">
        <v>2759</v>
      </c>
      <c r="I1487" s="22" t="s">
        <v>9477</v>
      </c>
      <c r="J1487" s="22" t="s">
        <v>9560</v>
      </c>
      <c r="K1487" s="86">
        <v>37384</v>
      </c>
      <c r="L1487" s="87">
        <v>18172</v>
      </c>
      <c r="M1487" s="22" t="s">
        <v>6876</v>
      </c>
      <c r="N1487" s="22"/>
      <c r="O1487" s="88">
        <v>37407</v>
      </c>
      <c r="P1487" s="22" t="s">
        <v>9561</v>
      </c>
      <c r="Q1487" s="89"/>
      <c r="R1487" s="89"/>
      <c r="S1487" s="89"/>
      <c r="T1487" s="89"/>
      <c r="U1487" s="89">
        <v>18172</v>
      </c>
      <c r="V1487" s="90">
        <v>0</v>
      </c>
      <c r="W1487" s="89">
        <v>0</v>
      </c>
      <c r="X1487" s="96">
        <v>2002</v>
      </c>
      <c r="Y1487" s="22" t="s">
        <v>6775</v>
      </c>
      <c r="Z1487" s="22" t="s">
        <v>6712</v>
      </c>
      <c r="AA1487" s="22" t="s">
        <v>6713</v>
      </c>
      <c r="AB1487" s="22" t="s">
        <v>6803</v>
      </c>
      <c r="AC1487" s="22"/>
      <c r="AD1487" s="92" t="s">
        <v>6715</v>
      </c>
      <c r="AE1487" s="93">
        <v>0</v>
      </c>
      <c r="AF1487" s="22" t="s">
        <v>8705</v>
      </c>
      <c r="AG1487" s="94">
        <v>37407</v>
      </c>
      <c r="AH1487" s="245">
        <v>42004</v>
      </c>
      <c r="AI1487" s="94">
        <v>42004</v>
      </c>
      <c r="AJ1487" s="94">
        <v>42005</v>
      </c>
      <c r="AK1487" s="22"/>
    </row>
    <row r="1488" spans="1:37" x14ac:dyDescent="0.25">
      <c r="A1488" t="str">
        <f t="shared" si="23"/>
        <v>AF02031</v>
      </c>
      <c r="B1488" s="16" t="s">
        <v>3437</v>
      </c>
      <c r="C1488" s="227" t="s">
        <v>1035</v>
      </c>
      <c r="D1488" s="231" t="s">
        <v>941</v>
      </c>
      <c r="E1488" s="22" t="s">
        <v>9562</v>
      </c>
      <c r="F1488" s="22">
        <v>3256.5</v>
      </c>
      <c r="G1488" s="22"/>
      <c r="H1488" s="22">
        <v>2809</v>
      </c>
      <c r="I1488" s="22" t="s">
        <v>9477</v>
      </c>
      <c r="J1488" s="22" t="s">
        <v>9563</v>
      </c>
      <c r="K1488" s="86">
        <v>37418</v>
      </c>
      <c r="L1488" s="87">
        <v>24097.7</v>
      </c>
      <c r="M1488" s="22" t="s">
        <v>9564</v>
      </c>
      <c r="N1488" s="22"/>
      <c r="O1488" s="88">
        <v>37432</v>
      </c>
      <c r="P1488" s="22" t="s">
        <v>9565</v>
      </c>
      <c r="Q1488" s="89">
        <v>24097.7</v>
      </c>
      <c r="R1488" s="89"/>
      <c r="S1488" s="89"/>
      <c r="T1488" s="89"/>
      <c r="U1488" s="89">
        <v>24097.7</v>
      </c>
      <c r="V1488" s="90">
        <v>0</v>
      </c>
      <c r="W1488" s="89">
        <v>0</v>
      </c>
      <c r="X1488" s="96">
        <v>2002</v>
      </c>
      <c r="Y1488" s="22" t="s">
        <v>6755</v>
      </c>
      <c r="Z1488" s="22" t="s">
        <v>6712</v>
      </c>
      <c r="AA1488" s="22" t="s">
        <v>6713</v>
      </c>
      <c r="AB1488" s="22" t="s">
        <v>6803</v>
      </c>
      <c r="AC1488" s="22"/>
      <c r="AD1488" s="92" t="s">
        <v>6715</v>
      </c>
      <c r="AE1488" s="93">
        <v>0</v>
      </c>
      <c r="AF1488" s="22" t="s">
        <v>8705</v>
      </c>
      <c r="AG1488" s="94">
        <v>37432</v>
      </c>
      <c r="AH1488" s="245">
        <v>42004</v>
      </c>
      <c r="AI1488" s="94">
        <v>42004</v>
      </c>
      <c r="AJ1488" s="94">
        <v>42005</v>
      </c>
      <c r="AK1488" s="22"/>
    </row>
    <row r="1489" spans="1:37" x14ac:dyDescent="0.25">
      <c r="A1489" t="str">
        <f t="shared" si="23"/>
        <v>BC01539</v>
      </c>
      <c r="B1489" s="16" t="s">
        <v>3437</v>
      </c>
      <c r="C1489" s="227" t="s">
        <v>3563</v>
      </c>
      <c r="D1489" s="16" t="s">
        <v>2330</v>
      </c>
      <c r="E1489" s="22"/>
      <c r="F1489" s="22"/>
      <c r="G1489" s="22"/>
      <c r="H1489" s="22">
        <v>122</v>
      </c>
      <c r="I1489" s="22" t="s">
        <v>9549</v>
      </c>
      <c r="J1489" s="22" t="s">
        <v>9566</v>
      </c>
      <c r="K1489" s="86">
        <v>37410</v>
      </c>
      <c r="L1489" s="87">
        <v>3985.5</v>
      </c>
      <c r="M1489" s="22" t="s">
        <v>9567</v>
      </c>
      <c r="N1489" s="22"/>
      <c r="O1489" s="88">
        <v>37437</v>
      </c>
      <c r="P1489" s="22" t="s">
        <v>9568</v>
      </c>
      <c r="Q1489" s="89">
        <v>39855</v>
      </c>
      <c r="R1489" s="89"/>
      <c r="S1489" s="89"/>
      <c r="T1489" s="89"/>
      <c r="U1489" s="89">
        <v>3985.5</v>
      </c>
      <c r="V1489" s="90">
        <v>0</v>
      </c>
      <c r="W1489" s="89">
        <v>0</v>
      </c>
      <c r="X1489" s="96">
        <v>2002</v>
      </c>
      <c r="Y1489" s="22" t="s">
        <v>6755</v>
      </c>
      <c r="Z1489" s="22" t="s">
        <v>6712</v>
      </c>
      <c r="AA1489" s="22" t="s">
        <v>7223</v>
      </c>
      <c r="AB1489" s="22" t="s">
        <v>6803</v>
      </c>
      <c r="AC1489" s="22"/>
      <c r="AD1489" s="92" t="s">
        <v>6715</v>
      </c>
      <c r="AE1489" s="93">
        <v>0</v>
      </c>
      <c r="AF1489" s="22"/>
      <c r="AG1489" s="94">
        <v>37437</v>
      </c>
      <c r="AH1489" s="245">
        <v>42004</v>
      </c>
      <c r="AI1489" s="94">
        <v>42004</v>
      </c>
      <c r="AJ1489" s="94">
        <v>42005</v>
      </c>
      <c r="AK1489" s="22"/>
    </row>
    <row r="1490" spans="1:37" x14ac:dyDescent="0.25">
      <c r="A1490" t="str">
        <f t="shared" si="23"/>
        <v>BC01540</v>
      </c>
      <c r="B1490" s="16" t="s">
        <v>3437</v>
      </c>
      <c r="C1490" s="227" t="s">
        <v>3564</v>
      </c>
      <c r="D1490" s="16" t="s">
        <v>2330</v>
      </c>
      <c r="E1490" s="22"/>
      <c r="F1490" s="22"/>
      <c r="G1490" s="22"/>
      <c r="H1490" s="22">
        <v>122</v>
      </c>
      <c r="I1490" s="22" t="s">
        <v>9549</v>
      </c>
      <c r="J1490" s="22" t="s">
        <v>9566</v>
      </c>
      <c r="K1490" s="86">
        <v>37410</v>
      </c>
      <c r="L1490" s="87">
        <v>3985.5</v>
      </c>
      <c r="M1490" s="22" t="s">
        <v>9567</v>
      </c>
      <c r="N1490" s="22"/>
      <c r="O1490" s="88">
        <v>37437</v>
      </c>
      <c r="P1490" s="22" t="s">
        <v>9568</v>
      </c>
      <c r="Q1490" s="89"/>
      <c r="R1490" s="89"/>
      <c r="S1490" s="89"/>
      <c r="T1490" s="89"/>
      <c r="U1490" s="89">
        <v>3985.5</v>
      </c>
      <c r="V1490" s="90">
        <v>0</v>
      </c>
      <c r="W1490" s="89">
        <v>0</v>
      </c>
      <c r="X1490" s="96">
        <v>2002</v>
      </c>
      <c r="Y1490" s="22" t="s">
        <v>6755</v>
      </c>
      <c r="Z1490" s="22" t="s">
        <v>6712</v>
      </c>
      <c r="AA1490" s="22" t="s">
        <v>7223</v>
      </c>
      <c r="AB1490" s="22" t="s">
        <v>6803</v>
      </c>
      <c r="AC1490" s="22"/>
      <c r="AD1490" s="92" t="s">
        <v>6715</v>
      </c>
      <c r="AE1490" s="93">
        <v>0</v>
      </c>
      <c r="AF1490" s="22"/>
      <c r="AG1490" s="94">
        <v>37437</v>
      </c>
      <c r="AH1490" s="245">
        <v>42004</v>
      </c>
      <c r="AI1490" s="94">
        <v>42004</v>
      </c>
      <c r="AJ1490" s="94">
        <v>42005</v>
      </c>
      <c r="AK1490" s="22"/>
    </row>
    <row r="1491" spans="1:37" x14ac:dyDescent="0.25">
      <c r="A1491" t="str">
        <f t="shared" si="23"/>
        <v>BC01541</v>
      </c>
      <c r="B1491" s="16" t="s">
        <v>3437</v>
      </c>
      <c r="C1491" s="227" t="s">
        <v>3565</v>
      </c>
      <c r="D1491" s="16" t="s">
        <v>2330</v>
      </c>
      <c r="E1491" s="22"/>
      <c r="F1491" s="22"/>
      <c r="G1491" s="22"/>
      <c r="H1491" s="22">
        <v>122</v>
      </c>
      <c r="I1491" s="22" t="s">
        <v>9549</v>
      </c>
      <c r="J1491" s="22" t="s">
        <v>9566</v>
      </c>
      <c r="K1491" s="86">
        <v>37410</v>
      </c>
      <c r="L1491" s="87">
        <v>3985.5</v>
      </c>
      <c r="M1491" s="22" t="s">
        <v>9567</v>
      </c>
      <c r="N1491" s="22"/>
      <c r="O1491" s="88">
        <v>37437</v>
      </c>
      <c r="P1491" s="22" t="s">
        <v>9568</v>
      </c>
      <c r="Q1491" s="89"/>
      <c r="R1491" s="89"/>
      <c r="S1491" s="89"/>
      <c r="T1491" s="89"/>
      <c r="U1491" s="89">
        <v>3985.5</v>
      </c>
      <c r="V1491" s="90">
        <v>0</v>
      </c>
      <c r="W1491" s="89">
        <v>0</v>
      </c>
      <c r="X1491" s="96">
        <v>2002</v>
      </c>
      <c r="Y1491" s="22" t="s">
        <v>6755</v>
      </c>
      <c r="Z1491" s="22" t="s">
        <v>6712</v>
      </c>
      <c r="AA1491" s="22" t="s">
        <v>7223</v>
      </c>
      <c r="AB1491" s="22" t="s">
        <v>6803</v>
      </c>
      <c r="AC1491" s="22"/>
      <c r="AD1491" s="92" t="s">
        <v>6715</v>
      </c>
      <c r="AE1491" s="93">
        <v>0</v>
      </c>
      <c r="AF1491" s="22"/>
      <c r="AG1491" s="94">
        <v>37437</v>
      </c>
      <c r="AH1491" s="245">
        <v>42004</v>
      </c>
      <c r="AI1491" s="94">
        <v>42004</v>
      </c>
      <c r="AJ1491" s="94">
        <v>42005</v>
      </c>
      <c r="AK1491" s="22"/>
    </row>
    <row r="1492" spans="1:37" x14ac:dyDescent="0.25">
      <c r="A1492" t="str">
        <f t="shared" si="23"/>
        <v>BC01542</v>
      </c>
      <c r="B1492" s="16" t="s">
        <v>3437</v>
      </c>
      <c r="C1492" s="227" t="s">
        <v>3566</v>
      </c>
      <c r="D1492" s="16" t="s">
        <v>2330</v>
      </c>
      <c r="E1492" s="22"/>
      <c r="F1492" s="22"/>
      <c r="G1492" s="22"/>
      <c r="H1492" s="22">
        <v>122</v>
      </c>
      <c r="I1492" s="22" t="s">
        <v>9549</v>
      </c>
      <c r="J1492" s="22" t="s">
        <v>9566</v>
      </c>
      <c r="K1492" s="86">
        <v>37410</v>
      </c>
      <c r="L1492" s="87">
        <v>3985.5</v>
      </c>
      <c r="M1492" s="22" t="s">
        <v>9567</v>
      </c>
      <c r="N1492" s="22"/>
      <c r="O1492" s="88">
        <v>37437</v>
      </c>
      <c r="P1492" s="22" t="s">
        <v>9568</v>
      </c>
      <c r="Q1492" s="89"/>
      <c r="R1492" s="89"/>
      <c r="S1492" s="89"/>
      <c r="T1492" s="89"/>
      <c r="U1492" s="89">
        <v>3985.5</v>
      </c>
      <c r="V1492" s="90">
        <v>0</v>
      </c>
      <c r="W1492" s="89">
        <v>0</v>
      </c>
      <c r="X1492" s="96">
        <v>2002</v>
      </c>
      <c r="Y1492" s="22" t="s">
        <v>6755</v>
      </c>
      <c r="Z1492" s="22" t="s">
        <v>6712</v>
      </c>
      <c r="AA1492" s="22" t="s">
        <v>7223</v>
      </c>
      <c r="AB1492" s="22" t="s">
        <v>6803</v>
      </c>
      <c r="AC1492" s="22"/>
      <c r="AD1492" s="92" t="s">
        <v>6715</v>
      </c>
      <c r="AE1492" s="93">
        <v>0</v>
      </c>
      <c r="AF1492" s="22"/>
      <c r="AG1492" s="94">
        <v>37437</v>
      </c>
      <c r="AH1492" s="245">
        <v>42004</v>
      </c>
      <c r="AI1492" s="94">
        <v>42004</v>
      </c>
      <c r="AJ1492" s="94">
        <v>42005</v>
      </c>
      <c r="AK1492" s="22"/>
    </row>
    <row r="1493" spans="1:37" x14ac:dyDescent="0.25">
      <c r="A1493" t="str">
        <f t="shared" si="23"/>
        <v>BC01543</v>
      </c>
      <c r="B1493" s="16" t="s">
        <v>3437</v>
      </c>
      <c r="C1493" s="227" t="s">
        <v>3567</v>
      </c>
      <c r="D1493" s="16" t="s">
        <v>2330</v>
      </c>
      <c r="E1493" s="22"/>
      <c r="F1493" s="22"/>
      <c r="G1493" s="22"/>
      <c r="H1493" s="22">
        <v>122</v>
      </c>
      <c r="I1493" s="22" t="s">
        <v>9549</v>
      </c>
      <c r="J1493" s="22" t="s">
        <v>9566</v>
      </c>
      <c r="K1493" s="86">
        <v>37410</v>
      </c>
      <c r="L1493" s="87">
        <v>3985.5</v>
      </c>
      <c r="M1493" s="22" t="s">
        <v>9567</v>
      </c>
      <c r="N1493" s="22"/>
      <c r="O1493" s="88">
        <v>37437</v>
      </c>
      <c r="P1493" s="22" t="s">
        <v>9568</v>
      </c>
      <c r="Q1493" s="89"/>
      <c r="R1493" s="89"/>
      <c r="S1493" s="89"/>
      <c r="T1493" s="89"/>
      <c r="U1493" s="89">
        <v>3985.5</v>
      </c>
      <c r="V1493" s="90">
        <v>0</v>
      </c>
      <c r="W1493" s="89">
        <v>0</v>
      </c>
      <c r="X1493" s="96">
        <v>2002</v>
      </c>
      <c r="Y1493" s="22" t="s">
        <v>6755</v>
      </c>
      <c r="Z1493" s="22" t="s">
        <v>6712</v>
      </c>
      <c r="AA1493" s="22" t="s">
        <v>7223</v>
      </c>
      <c r="AB1493" s="22" t="s">
        <v>6803</v>
      </c>
      <c r="AC1493" s="22"/>
      <c r="AD1493" s="92" t="s">
        <v>6715</v>
      </c>
      <c r="AE1493" s="93">
        <v>0</v>
      </c>
      <c r="AF1493" s="22"/>
      <c r="AG1493" s="94">
        <v>37437</v>
      </c>
      <c r="AH1493" s="245">
        <v>42004</v>
      </c>
      <c r="AI1493" s="94">
        <v>42004</v>
      </c>
      <c r="AJ1493" s="94">
        <v>42005</v>
      </c>
      <c r="AK1493" s="22"/>
    </row>
    <row r="1494" spans="1:37" x14ac:dyDescent="0.25">
      <c r="A1494" t="str">
        <f t="shared" si="23"/>
        <v>BC01544</v>
      </c>
      <c r="B1494" s="16" t="s">
        <v>3437</v>
      </c>
      <c r="C1494" s="227" t="s">
        <v>3568</v>
      </c>
      <c r="D1494" s="16" t="s">
        <v>2330</v>
      </c>
      <c r="E1494" s="22"/>
      <c r="F1494" s="22"/>
      <c r="G1494" s="22"/>
      <c r="H1494" s="22">
        <v>122</v>
      </c>
      <c r="I1494" s="22" t="s">
        <v>9549</v>
      </c>
      <c r="J1494" s="22" t="s">
        <v>9566</v>
      </c>
      <c r="K1494" s="86">
        <v>37410</v>
      </c>
      <c r="L1494" s="87">
        <v>3985.5</v>
      </c>
      <c r="M1494" s="22" t="s">
        <v>9567</v>
      </c>
      <c r="N1494" s="22"/>
      <c r="O1494" s="88">
        <v>37437</v>
      </c>
      <c r="P1494" s="22" t="s">
        <v>9568</v>
      </c>
      <c r="Q1494" s="89"/>
      <c r="R1494" s="89"/>
      <c r="S1494" s="89"/>
      <c r="T1494" s="89"/>
      <c r="U1494" s="89">
        <v>3985.5</v>
      </c>
      <c r="V1494" s="90">
        <v>0</v>
      </c>
      <c r="W1494" s="89">
        <v>0</v>
      </c>
      <c r="X1494" s="96">
        <v>2002</v>
      </c>
      <c r="Y1494" s="22" t="s">
        <v>6755</v>
      </c>
      <c r="Z1494" s="22" t="s">
        <v>6712</v>
      </c>
      <c r="AA1494" s="22" t="s">
        <v>7223</v>
      </c>
      <c r="AB1494" s="22" t="s">
        <v>6803</v>
      </c>
      <c r="AC1494" s="22"/>
      <c r="AD1494" s="92" t="s">
        <v>6715</v>
      </c>
      <c r="AE1494" s="93">
        <v>0</v>
      </c>
      <c r="AF1494" s="22"/>
      <c r="AG1494" s="94">
        <v>37437</v>
      </c>
      <c r="AH1494" s="245">
        <v>42004</v>
      </c>
      <c r="AI1494" s="94">
        <v>42004</v>
      </c>
      <c r="AJ1494" s="94">
        <v>42005</v>
      </c>
      <c r="AK1494" s="22"/>
    </row>
    <row r="1495" spans="1:37" x14ac:dyDescent="0.25">
      <c r="A1495" t="str">
        <f t="shared" si="23"/>
        <v>BC01545</v>
      </c>
      <c r="B1495" s="16" t="s">
        <v>3437</v>
      </c>
      <c r="C1495" s="227" t="s">
        <v>3569</v>
      </c>
      <c r="D1495" s="16" t="s">
        <v>2330</v>
      </c>
      <c r="E1495" s="22"/>
      <c r="F1495" s="22"/>
      <c r="G1495" s="22"/>
      <c r="H1495" s="22">
        <v>122</v>
      </c>
      <c r="I1495" s="22" t="s">
        <v>9549</v>
      </c>
      <c r="J1495" s="22" t="s">
        <v>9566</v>
      </c>
      <c r="K1495" s="86">
        <v>37410</v>
      </c>
      <c r="L1495" s="87">
        <v>3985.5</v>
      </c>
      <c r="M1495" s="22" t="s">
        <v>9567</v>
      </c>
      <c r="N1495" s="22"/>
      <c r="O1495" s="88">
        <v>37437</v>
      </c>
      <c r="P1495" s="22" t="s">
        <v>9568</v>
      </c>
      <c r="Q1495" s="89"/>
      <c r="R1495" s="89"/>
      <c r="S1495" s="89"/>
      <c r="T1495" s="89"/>
      <c r="U1495" s="89">
        <v>3985.5</v>
      </c>
      <c r="V1495" s="90">
        <v>0</v>
      </c>
      <c r="W1495" s="89">
        <v>0</v>
      </c>
      <c r="X1495" s="96">
        <v>2002</v>
      </c>
      <c r="Y1495" s="22" t="s">
        <v>6755</v>
      </c>
      <c r="Z1495" s="22" t="s">
        <v>6712</v>
      </c>
      <c r="AA1495" s="22" t="s">
        <v>7223</v>
      </c>
      <c r="AB1495" s="22" t="s">
        <v>6803</v>
      </c>
      <c r="AC1495" s="22"/>
      <c r="AD1495" s="92" t="s">
        <v>6715</v>
      </c>
      <c r="AE1495" s="93">
        <v>0</v>
      </c>
      <c r="AF1495" s="22"/>
      <c r="AG1495" s="94">
        <v>37437</v>
      </c>
      <c r="AH1495" s="245">
        <v>42004</v>
      </c>
      <c r="AI1495" s="94">
        <v>42004</v>
      </c>
      <c r="AJ1495" s="94">
        <v>42005</v>
      </c>
      <c r="AK1495" s="22"/>
    </row>
    <row r="1496" spans="1:37" x14ac:dyDescent="0.25">
      <c r="A1496" t="str">
        <f t="shared" si="23"/>
        <v>BC01546</v>
      </c>
      <c r="B1496" s="16" t="s">
        <v>3437</v>
      </c>
      <c r="C1496" s="227" t="s">
        <v>3570</v>
      </c>
      <c r="D1496" s="16" t="s">
        <v>2330</v>
      </c>
      <c r="E1496" s="22"/>
      <c r="F1496" s="22"/>
      <c r="G1496" s="22"/>
      <c r="H1496" s="22">
        <v>122</v>
      </c>
      <c r="I1496" s="22" t="s">
        <v>9549</v>
      </c>
      <c r="J1496" s="22" t="s">
        <v>9566</v>
      </c>
      <c r="K1496" s="86">
        <v>37410</v>
      </c>
      <c r="L1496" s="87">
        <v>3985.5</v>
      </c>
      <c r="M1496" s="22" t="s">
        <v>9567</v>
      </c>
      <c r="N1496" s="22"/>
      <c r="O1496" s="88">
        <v>37437</v>
      </c>
      <c r="P1496" s="22" t="s">
        <v>9568</v>
      </c>
      <c r="Q1496" s="89"/>
      <c r="R1496" s="89"/>
      <c r="S1496" s="89"/>
      <c r="T1496" s="89"/>
      <c r="U1496" s="89">
        <v>3985.5</v>
      </c>
      <c r="V1496" s="90">
        <v>0</v>
      </c>
      <c r="W1496" s="89">
        <v>0</v>
      </c>
      <c r="X1496" s="96">
        <v>2002</v>
      </c>
      <c r="Y1496" s="22" t="s">
        <v>6755</v>
      </c>
      <c r="Z1496" s="22" t="s">
        <v>6712</v>
      </c>
      <c r="AA1496" s="22" t="s">
        <v>7223</v>
      </c>
      <c r="AB1496" s="22" t="s">
        <v>6803</v>
      </c>
      <c r="AC1496" s="22"/>
      <c r="AD1496" s="92" t="s">
        <v>6715</v>
      </c>
      <c r="AE1496" s="93">
        <v>0</v>
      </c>
      <c r="AF1496" s="22"/>
      <c r="AG1496" s="94">
        <v>37437</v>
      </c>
      <c r="AH1496" s="245">
        <v>42004</v>
      </c>
      <c r="AI1496" s="94">
        <v>42004</v>
      </c>
      <c r="AJ1496" s="94">
        <v>42005</v>
      </c>
      <c r="AK1496" s="22"/>
    </row>
    <row r="1497" spans="1:37" x14ac:dyDescent="0.25">
      <c r="A1497" t="str">
        <f t="shared" si="23"/>
        <v>BC01547</v>
      </c>
      <c r="B1497" s="16" t="s">
        <v>3437</v>
      </c>
      <c r="C1497" s="227" t="s">
        <v>3571</v>
      </c>
      <c r="D1497" s="16" t="s">
        <v>2330</v>
      </c>
      <c r="E1497" s="22"/>
      <c r="F1497" s="22"/>
      <c r="G1497" s="22"/>
      <c r="H1497" s="22">
        <v>122</v>
      </c>
      <c r="I1497" s="22" t="s">
        <v>9549</v>
      </c>
      <c r="J1497" s="22" t="s">
        <v>9566</v>
      </c>
      <c r="K1497" s="86">
        <v>37410</v>
      </c>
      <c r="L1497" s="87">
        <v>3985.5</v>
      </c>
      <c r="M1497" s="22" t="s">
        <v>9567</v>
      </c>
      <c r="N1497" s="22"/>
      <c r="O1497" s="88">
        <v>37437</v>
      </c>
      <c r="P1497" s="22" t="s">
        <v>9568</v>
      </c>
      <c r="Q1497" s="89"/>
      <c r="R1497" s="89"/>
      <c r="S1497" s="89"/>
      <c r="T1497" s="89"/>
      <c r="U1497" s="89">
        <v>3985.5</v>
      </c>
      <c r="V1497" s="90">
        <v>0</v>
      </c>
      <c r="W1497" s="89">
        <v>0</v>
      </c>
      <c r="X1497" s="96">
        <v>2002</v>
      </c>
      <c r="Y1497" s="22" t="s">
        <v>6755</v>
      </c>
      <c r="Z1497" s="22" t="s">
        <v>6712</v>
      </c>
      <c r="AA1497" s="22" t="s">
        <v>7223</v>
      </c>
      <c r="AB1497" s="22" t="s">
        <v>6803</v>
      </c>
      <c r="AC1497" s="22"/>
      <c r="AD1497" s="92" t="s">
        <v>6715</v>
      </c>
      <c r="AE1497" s="93">
        <v>0</v>
      </c>
      <c r="AF1497" s="22"/>
      <c r="AG1497" s="94">
        <v>37437</v>
      </c>
      <c r="AH1497" s="245">
        <v>42004</v>
      </c>
      <c r="AI1497" s="94">
        <v>42004</v>
      </c>
      <c r="AJ1497" s="94">
        <v>42005</v>
      </c>
      <c r="AK1497" s="22"/>
    </row>
    <row r="1498" spans="1:37" x14ac:dyDescent="0.25">
      <c r="A1498" t="str">
        <f t="shared" si="23"/>
        <v>BC01548</v>
      </c>
      <c r="B1498" s="16" t="s">
        <v>3437</v>
      </c>
      <c r="C1498" s="227" t="s">
        <v>3572</v>
      </c>
      <c r="D1498" s="16" t="s">
        <v>2330</v>
      </c>
      <c r="E1498" s="22"/>
      <c r="F1498" s="22"/>
      <c r="G1498" s="22"/>
      <c r="H1498" s="22">
        <v>122</v>
      </c>
      <c r="I1498" s="22" t="s">
        <v>9549</v>
      </c>
      <c r="J1498" s="22" t="s">
        <v>9566</v>
      </c>
      <c r="K1498" s="86">
        <v>37410</v>
      </c>
      <c r="L1498" s="87">
        <v>3985.5</v>
      </c>
      <c r="M1498" s="22" t="s">
        <v>9567</v>
      </c>
      <c r="N1498" s="22"/>
      <c r="O1498" s="88">
        <v>37437</v>
      </c>
      <c r="P1498" s="22" t="s">
        <v>9568</v>
      </c>
      <c r="Q1498" s="89"/>
      <c r="R1498" s="89"/>
      <c r="S1498" s="89"/>
      <c r="T1498" s="89"/>
      <c r="U1498" s="89">
        <v>3985.5</v>
      </c>
      <c r="V1498" s="90">
        <v>0</v>
      </c>
      <c r="W1498" s="89">
        <v>0</v>
      </c>
      <c r="X1498" s="96">
        <v>2002</v>
      </c>
      <c r="Y1498" s="22" t="s">
        <v>6755</v>
      </c>
      <c r="Z1498" s="22" t="s">
        <v>6712</v>
      </c>
      <c r="AA1498" s="22" t="s">
        <v>7223</v>
      </c>
      <c r="AB1498" s="22" t="s">
        <v>6803</v>
      </c>
      <c r="AC1498" s="22"/>
      <c r="AD1498" s="92" t="s">
        <v>6715</v>
      </c>
      <c r="AE1498" s="93">
        <v>0</v>
      </c>
      <c r="AF1498" s="22"/>
      <c r="AG1498" s="94">
        <v>37437</v>
      </c>
      <c r="AH1498" s="245">
        <v>42004</v>
      </c>
      <c r="AI1498" s="94">
        <v>42004</v>
      </c>
      <c r="AJ1498" s="94">
        <v>42005</v>
      </c>
      <c r="AK1498" s="22"/>
    </row>
    <row r="1499" spans="1:37" x14ac:dyDescent="0.25">
      <c r="A1499" t="str">
        <f t="shared" si="23"/>
        <v>AF02032</v>
      </c>
      <c r="B1499" s="16" t="s">
        <v>3437</v>
      </c>
      <c r="C1499" s="227" t="s">
        <v>3573</v>
      </c>
      <c r="D1499" s="231" t="s">
        <v>941</v>
      </c>
      <c r="E1499" s="22"/>
      <c r="F1499" s="22"/>
      <c r="G1499" s="22"/>
      <c r="H1499" s="22">
        <v>2861</v>
      </c>
      <c r="I1499" s="22" t="s">
        <v>9477</v>
      </c>
      <c r="J1499" s="22" t="s">
        <v>9569</v>
      </c>
      <c r="K1499" s="86">
        <v>37428</v>
      </c>
      <c r="L1499" s="87">
        <v>7052.33</v>
      </c>
      <c r="M1499" s="22" t="s">
        <v>9570</v>
      </c>
      <c r="N1499" s="22"/>
      <c r="O1499" s="88">
        <v>37437</v>
      </c>
      <c r="P1499" s="22" t="s">
        <v>9571</v>
      </c>
      <c r="Q1499" s="89">
        <v>105784.87</v>
      </c>
      <c r="R1499" s="89"/>
      <c r="S1499" s="89"/>
      <c r="T1499" s="89"/>
      <c r="U1499" s="89">
        <v>7052.33</v>
      </c>
      <c r="V1499" s="90">
        <v>0</v>
      </c>
      <c r="W1499" s="89">
        <v>0</v>
      </c>
      <c r="X1499" s="96">
        <v>2002</v>
      </c>
      <c r="Y1499" s="22" t="s">
        <v>6755</v>
      </c>
      <c r="Z1499" s="22" t="s">
        <v>6712</v>
      </c>
      <c r="AA1499" s="22" t="s">
        <v>6713</v>
      </c>
      <c r="AB1499" s="22" t="s">
        <v>6803</v>
      </c>
      <c r="AC1499" s="22"/>
      <c r="AD1499" s="92" t="s">
        <v>6715</v>
      </c>
      <c r="AE1499" s="93">
        <v>0</v>
      </c>
      <c r="AF1499" s="22" t="s">
        <v>8705</v>
      </c>
      <c r="AG1499" s="94">
        <v>37376</v>
      </c>
      <c r="AH1499" s="245">
        <v>42004</v>
      </c>
      <c r="AI1499" s="94">
        <v>42004</v>
      </c>
      <c r="AJ1499" s="94">
        <v>42005</v>
      </c>
      <c r="AK1499" s="22"/>
    </row>
    <row r="1500" spans="1:37" x14ac:dyDescent="0.25">
      <c r="A1500" t="str">
        <f t="shared" si="23"/>
        <v>AF02020</v>
      </c>
      <c r="B1500" s="16" t="s">
        <v>3437</v>
      </c>
      <c r="C1500" s="227" t="s">
        <v>760</v>
      </c>
      <c r="D1500" s="231" t="s">
        <v>941</v>
      </c>
      <c r="E1500" s="22"/>
      <c r="F1500" s="22"/>
      <c r="G1500" s="22"/>
      <c r="H1500" s="22">
        <v>2861</v>
      </c>
      <c r="I1500" s="22" t="s">
        <v>9477</v>
      </c>
      <c r="J1500" s="22" t="s">
        <v>9569</v>
      </c>
      <c r="K1500" s="86">
        <v>37428</v>
      </c>
      <c r="L1500" s="87">
        <v>7052.33</v>
      </c>
      <c r="M1500" s="22" t="s">
        <v>9570</v>
      </c>
      <c r="N1500" s="22"/>
      <c r="O1500" s="88">
        <v>37437</v>
      </c>
      <c r="P1500" s="22" t="s">
        <v>9571</v>
      </c>
      <c r="Q1500" s="89"/>
      <c r="R1500" s="89"/>
      <c r="S1500" s="89"/>
      <c r="T1500" s="89"/>
      <c r="U1500" s="89">
        <v>7052.33</v>
      </c>
      <c r="V1500" s="90">
        <v>0</v>
      </c>
      <c r="W1500" s="89">
        <v>0</v>
      </c>
      <c r="X1500" s="96">
        <v>2002</v>
      </c>
      <c r="Y1500" s="22" t="s">
        <v>6755</v>
      </c>
      <c r="Z1500" s="22" t="s">
        <v>6712</v>
      </c>
      <c r="AA1500" s="22" t="s">
        <v>6713</v>
      </c>
      <c r="AB1500" s="22" t="s">
        <v>6803</v>
      </c>
      <c r="AC1500" s="22"/>
      <c r="AD1500" s="92" t="s">
        <v>6715</v>
      </c>
      <c r="AE1500" s="93">
        <v>0</v>
      </c>
      <c r="AF1500" s="22" t="s">
        <v>8705</v>
      </c>
      <c r="AG1500" s="94">
        <v>37376</v>
      </c>
      <c r="AH1500" s="245">
        <v>42004</v>
      </c>
      <c r="AI1500" s="94">
        <v>42004</v>
      </c>
      <c r="AJ1500" s="94">
        <v>42005</v>
      </c>
      <c r="AK1500" s="22"/>
    </row>
    <row r="1501" spans="1:37" x14ac:dyDescent="0.25">
      <c r="A1501" t="str">
        <f t="shared" si="23"/>
        <v>AF02013</v>
      </c>
      <c r="B1501" s="16" t="s">
        <v>3437</v>
      </c>
      <c r="C1501" s="227" t="s">
        <v>746</v>
      </c>
      <c r="D1501" s="231" t="s">
        <v>941</v>
      </c>
      <c r="E1501" s="22"/>
      <c r="F1501" s="22"/>
      <c r="G1501" s="22"/>
      <c r="H1501" s="22">
        <v>2861</v>
      </c>
      <c r="I1501" s="22" t="s">
        <v>9477</v>
      </c>
      <c r="J1501" s="22" t="s">
        <v>9569</v>
      </c>
      <c r="K1501" s="86">
        <v>37428</v>
      </c>
      <c r="L1501" s="87">
        <v>7052.33</v>
      </c>
      <c r="M1501" s="22" t="s">
        <v>9570</v>
      </c>
      <c r="N1501" s="22"/>
      <c r="O1501" s="88">
        <v>37437</v>
      </c>
      <c r="P1501" s="22" t="s">
        <v>9571</v>
      </c>
      <c r="Q1501" s="89"/>
      <c r="R1501" s="89"/>
      <c r="S1501" s="89"/>
      <c r="T1501" s="89"/>
      <c r="U1501" s="89">
        <v>7052.33</v>
      </c>
      <c r="V1501" s="90">
        <v>0</v>
      </c>
      <c r="W1501" s="89">
        <v>0</v>
      </c>
      <c r="X1501" s="96">
        <v>2002</v>
      </c>
      <c r="Y1501" s="22" t="s">
        <v>6755</v>
      </c>
      <c r="Z1501" s="22" t="s">
        <v>6712</v>
      </c>
      <c r="AA1501" s="22" t="s">
        <v>6713</v>
      </c>
      <c r="AB1501" s="22" t="s">
        <v>6803</v>
      </c>
      <c r="AC1501" s="22"/>
      <c r="AD1501" s="92" t="s">
        <v>6715</v>
      </c>
      <c r="AE1501" s="93">
        <v>0</v>
      </c>
      <c r="AF1501" s="22" t="s">
        <v>8705</v>
      </c>
      <c r="AG1501" s="94">
        <v>37376</v>
      </c>
      <c r="AH1501" s="245">
        <v>42004</v>
      </c>
      <c r="AI1501" s="94">
        <v>42004</v>
      </c>
      <c r="AJ1501" s="94">
        <v>42005</v>
      </c>
      <c r="AK1501" s="22"/>
    </row>
    <row r="1502" spans="1:37" x14ac:dyDescent="0.25">
      <c r="A1502" t="str">
        <f t="shared" si="23"/>
        <v>AF02021</v>
      </c>
      <c r="B1502" s="16" t="s">
        <v>3437</v>
      </c>
      <c r="C1502" s="227" t="s">
        <v>1548</v>
      </c>
      <c r="D1502" s="231" t="s">
        <v>941</v>
      </c>
      <c r="E1502" s="22"/>
      <c r="F1502" s="22"/>
      <c r="G1502" s="22"/>
      <c r="H1502" s="22">
        <v>2861</v>
      </c>
      <c r="I1502" s="22" t="s">
        <v>9477</v>
      </c>
      <c r="J1502" s="22" t="s">
        <v>9569</v>
      </c>
      <c r="K1502" s="86">
        <v>37428</v>
      </c>
      <c r="L1502" s="87">
        <v>7052.33</v>
      </c>
      <c r="M1502" s="22" t="s">
        <v>9570</v>
      </c>
      <c r="N1502" s="22"/>
      <c r="O1502" s="88">
        <v>37437</v>
      </c>
      <c r="P1502" s="22" t="s">
        <v>9571</v>
      </c>
      <c r="Q1502" s="89"/>
      <c r="R1502" s="89"/>
      <c r="S1502" s="89"/>
      <c r="T1502" s="89"/>
      <c r="U1502" s="89">
        <v>7052.33</v>
      </c>
      <c r="V1502" s="90">
        <v>0</v>
      </c>
      <c r="W1502" s="89">
        <v>0</v>
      </c>
      <c r="X1502" s="96">
        <v>2002</v>
      </c>
      <c r="Y1502" s="22" t="s">
        <v>6755</v>
      </c>
      <c r="Z1502" s="22" t="s">
        <v>6712</v>
      </c>
      <c r="AA1502" s="22" t="s">
        <v>6713</v>
      </c>
      <c r="AB1502" s="22" t="s">
        <v>6803</v>
      </c>
      <c r="AC1502" s="22"/>
      <c r="AD1502" s="92" t="s">
        <v>6715</v>
      </c>
      <c r="AE1502" s="93">
        <v>0</v>
      </c>
      <c r="AF1502" s="22" t="s">
        <v>8705</v>
      </c>
      <c r="AG1502" s="94">
        <v>37376</v>
      </c>
      <c r="AH1502" s="245">
        <v>42004</v>
      </c>
      <c r="AI1502" s="94">
        <v>42004</v>
      </c>
      <c r="AJ1502" s="94">
        <v>42005</v>
      </c>
      <c r="AK1502" s="22"/>
    </row>
    <row r="1503" spans="1:37" x14ac:dyDescent="0.25">
      <c r="A1503" t="str">
        <f t="shared" si="23"/>
        <v>AF02014</v>
      </c>
      <c r="B1503" s="16" t="s">
        <v>3437</v>
      </c>
      <c r="C1503" s="227" t="s">
        <v>748</v>
      </c>
      <c r="D1503" s="231" t="s">
        <v>941</v>
      </c>
      <c r="E1503" s="22"/>
      <c r="F1503" s="22"/>
      <c r="G1503" s="22"/>
      <c r="H1503" s="22">
        <v>2861</v>
      </c>
      <c r="I1503" s="22" t="s">
        <v>9477</v>
      </c>
      <c r="J1503" s="22" t="s">
        <v>9569</v>
      </c>
      <c r="K1503" s="86">
        <v>37428</v>
      </c>
      <c r="L1503" s="87">
        <v>7052.33</v>
      </c>
      <c r="M1503" s="22" t="s">
        <v>9570</v>
      </c>
      <c r="N1503" s="22"/>
      <c r="O1503" s="88">
        <v>37437</v>
      </c>
      <c r="P1503" s="22" t="s">
        <v>9571</v>
      </c>
      <c r="Q1503" s="89"/>
      <c r="R1503" s="89"/>
      <c r="S1503" s="89"/>
      <c r="T1503" s="89"/>
      <c r="U1503" s="89">
        <v>7052.33</v>
      </c>
      <c r="V1503" s="90">
        <v>0</v>
      </c>
      <c r="W1503" s="89">
        <v>0</v>
      </c>
      <c r="X1503" s="96">
        <v>2002</v>
      </c>
      <c r="Y1503" s="22" t="s">
        <v>6755</v>
      </c>
      <c r="Z1503" s="22" t="s">
        <v>6712</v>
      </c>
      <c r="AA1503" s="22" t="s">
        <v>6713</v>
      </c>
      <c r="AB1503" s="22" t="s">
        <v>6803</v>
      </c>
      <c r="AC1503" s="22"/>
      <c r="AD1503" s="92" t="s">
        <v>6715</v>
      </c>
      <c r="AE1503" s="93">
        <v>0</v>
      </c>
      <c r="AF1503" s="22" t="s">
        <v>8705</v>
      </c>
      <c r="AG1503" s="94">
        <v>37376</v>
      </c>
      <c r="AH1503" s="245">
        <v>42004</v>
      </c>
      <c r="AI1503" s="94">
        <v>42004</v>
      </c>
      <c r="AJ1503" s="94">
        <v>42005</v>
      </c>
      <c r="AK1503" s="22"/>
    </row>
    <row r="1504" spans="1:37" x14ac:dyDescent="0.25">
      <c r="A1504" t="str">
        <f t="shared" si="23"/>
        <v>AF02010</v>
      </c>
      <c r="B1504" s="16" t="s">
        <v>3437</v>
      </c>
      <c r="C1504" s="227" t="s">
        <v>740</v>
      </c>
      <c r="D1504" s="231" t="s">
        <v>941</v>
      </c>
      <c r="E1504" s="22"/>
      <c r="F1504" s="22"/>
      <c r="G1504" s="22"/>
      <c r="H1504" s="22">
        <v>2861</v>
      </c>
      <c r="I1504" s="22" t="s">
        <v>9477</v>
      </c>
      <c r="J1504" s="22" t="s">
        <v>9569</v>
      </c>
      <c r="K1504" s="86">
        <v>37428</v>
      </c>
      <c r="L1504" s="87">
        <v>7052.33</v>
      </c>
      <c r="M1504" s="22" t="s">
        <v>9570</v>
      </c>
      <c r="N1504" s="22"/>
      <c r="O1504" s="88">
        <v>37437</v>
      </c>
      <c r="P1504" s="22" t="s">
        <v>9571</v>
      </c>
      <c r="Q1504" s="89"/>
      <c r="R1504" s="89"/>
      <c r="S1504" s="89"/>
      <c r="T1504" s="89"/>
      <c r="U1504" s="89">
        <v>7052.33</v>
      </c>
      <c r="V1504" s="90">
        <v>0</v>
      </c>
      <c r="W1504" s="89">
        <v>0</v>
      </c>
      <c r="X1504" s="96">
        <v>2002</v>
      </c>
      <c r="Y1504" s="22" t="s">
        <v>6755</v>
      </c>
      <c r="Z1504" s="22" t="s">
        <v>6712</v>
      </c>
      <c r="AA1504" s="22" t="s">
        <v>6713</v>
      </c>
      <c r="AB1504" s="22" t="s">
        <v>6803</v>
      </c>
      <c r="AC1504" s="22"/>
      <c r="AD1504" s="92" t="s">
        <v>6715</v>
      </c>
      <c r="AE1504" s="93">
        <v>0</v>
      </c>
      <c r="AF1504" s="22" t="s">
        <v>8705</v>
      </c>
      <c r="AG1504" s="94">
        <v>37376</v>
      </c>
      <c r="AH1504" s="245">
        <v>42004</v>
      </c>
      <c r="AI1504" s="94">
        <v>42004</v>
      </c>
      <c r="AJ1504" s="94">
        <v>42005</v>
      </c>
      <c r="AK1504" s="22"/>
    </row>
    <row r="1505" spans="1:37" x14ac:dyDescent="0.25">
      <c r="A1505" t="str">
        <f t="shared" si="23"/>
        <v>AF02022</v>
      </c>
      <c r="B1505" s="16" t="s">
        <v>3437</v>
      </c>
      <c r="C1505" s="227" t="s">
        <v>762</v>
      </c>
      <c r="D1505" s="231" t="s">
        <v>941</v>
      </c>
      <c r="E1505" s="22"/>
      <c r="F1505" s="22"/>
      <c r="G1505" s="22"/>
      <c r="H1505" s="22">
        <v>2861</v>
      </c>
      <c r="I1505" s="22" t="s">
        <v>9477</v>
      </c>
      <c r="J1505" s="22" t="s">
        <v>9569</v>
      </c>
      <c r="K1505" s="86">
        <v>37428</v>
      </c>
      <c r="L1505" s="87">
        <v>7052.33</v>
      </c>
      <c r="M1505" s="22" t="s">
        <v>9570</v>
      </c>
      <c r="N1505" s="22"/>
      <c r="O1505" s="88">
        <v>37437</v>
      </c>
      <c r="P1505" s="22" t="s">
        <v>9571</v>
      </c>
      <c r="Q1505" s="89"/>
      <c r="R1505" s="89"/>
      <c r="S1505" s="89"/>
      <c r="T1505" s="89"/>
      <c r="U1505" s="89">
        <v>7052.33</v>
      </c>
      <c r="V1505" s="90">
        <v>0</v>
      </c>
      <c r="W1505" s="89">
        <v>0</v>
      </c>
      <c r="X1505" s="96">
        <v>2002</v>
      </c>
      <c r="Y1505" s="22" t="s">
        <v>6755</v>
      </c>
      <c r="Z1505" s="22" t="s">
        <v>6712</v>
      </c>
      <c r="AA1505" s="22" t="s">
        <v>6713</v>
      </c>
      <c r="AB1505" s="22" t="s">
        <v>6803</v>
      </c>
      <c r="AC1505" s="22"/>
      <c r="AD1505" s="92" t="s">
        <v>6715</v>
      </c>
      <c r="AE1505" s="93">
        <v>0</v>
      </c>
      <c r="AF1505" s="22" t="s">
        <v>8705</v>
      </c>
      <c r="AG1505" s="94">
        <v>37376</v>
      </c>
      <c r="AH1505" s="245">
        <v>42004</v>
      </c>
      <c r="AI1505" s="94">
        <v>42004</v>
      </c>
      <c r="AJ1505" s="94">
        <v>42005</v>
      </c>
      <c r="AK1505" s="22"/>
    </row>
    <row r="1506" spans="1:37" x14ac:dyDescent="0.25">
      <c r="A1506" t="str">
        <f t="shared" si="23"/>
        <v>AF02018</v>
      </c>
      <c r="B1506" s="16" t="s">
        <v>3437</v>
      </c>
      <c r="C1506" s="227" t="s">
        <v>756</v>
      </c>
      <c r="D1506" s="231" t="s">
        <v>941</v>
      </c>
      <c r="E1506" s="22"/>
      <c r="F1506" s="22"/>
      <c r="G1506" s="22"/>
      <c r="H1506" s="22">
        <v>2861</v>
      </c>
      <c r="I1506" s="22" t="s">
        <v>9477</v>
      </c>
      <c r="J1506" s="22" t="s">
        <v>9569</v>
      </c>
      <c r="K1506" s="86">
        <v>37428</v>
      </c>
      <c r="L1506" s="87">
        <v>7052.32</v>
      </c>
      <c r="M1506" s="22" t="s">
        <v>9570</v>
      </c>
      <c r="N1506" s="22"/>
      <c r="O1506" s="88">
        <v>37437</v>
      </c>
      <c r="P1506" s="22" t="s">
        <v>9571</v>
      </c>
      <c r="Q1506" s="89"/>
      <c r="R1506" s="89"/>
      <c r="S1506" s="89"/>
      <c r="T1506" s="89"/>
      <c r="U1506" s="89">
        <v>7052.32</v>
      </c>
      <c r="V1506" s="90">
        <v>0</v>
      </c>
      <c r="W1506" s="89">
        <v>0</v>
      </c>
      <c r="X1506" s="96">
        <v>2002</v>
      </c>
      <c r="Y1506" s="22" t="s">
        <v>6755</v>
      </c>
      <c r="Z1506" s="22" t="s">
        <v>6712</v>
      </c>
      <c r="AA1506" s="22" t="s">
        <v>6713</v>
      </c>
      <c r="AB1506" s="22" t="s">
        <v>6803</v>
      </c>
      <c r="AC1506" s="22"/>
      <c r="AD1506" s="92" t="s">
        <v>6715</v>
      </c>
      <c r="AE1506" s="93">
        <v>0</v>
      </c>
      <c r="AF1506" s="22" t="s">
        <v>8705</v>
      </c>
      <c r="AG1506" s="94">
        <v>37376</v>
      </c>
      <c r="AH1506" s="245">
        <v>42004</v>
      </c>
      <c r="AI1506" s="94">
        <v>42004</v>
      </c>
      <c r="AJ1506" s="94">
        <v>42005</v>
      </c>
      <c r="AK1506" s="22"/>
    </row>
    <row r="1507" spans="1:37" x14ac:dyDescent="0.25">
      <c r="A1507" t="str">
        <f t="shared" si="23"/>
        <v>AF02011</v>
      </c>
      <c r="B1507" s="16" t="s">
        <v>3437</v>
      </c>
      <c r="C1507" s="227" t="s">
        <v>742</v>
      </c>
      <c r="D1507" s="231" t="s">
        <v>941</v>
      </c>
      <c r="E1507" s="22"/>
      <c r="F1507" s="22"/>
      <c r="G1507" s="22"/>
      <c r="H1507" s="22">
        <v>2861</v>
      </c>
      <c r="I1507" s="22" t="s">
        <v>9477</v>
      </c>
      <c r="J1507" s="22" t="s">
        <v>9569</v>
      </c>
      <c r="K1507" s="86">
        <v>37428</v>
      </c>
      <c r="L1507" s="87">
        <v>7052.32</v>
      </c>
      <c r="M1507" s="22" t="s">
        <v>9570</v>
      </c>
      <c r="N1507" s="22"/>
      <c r="O1507" s="88">
        <v>37437</v>
      </c>
      <c r="P1507" s="22" t="s">
        <v>9571</v>
      </c>
      <c r="Q1507" s="89"/>
      <c r="R1507" s="89"/>
      <c r="S1507" s="89"/>
      <c r="T1507" s="89"/>
      <c r="U1507" s="89">
        <v>7052.32</v>
      </c>
      <c r="V1507" s="90">
        <v>0</v>
      </c>
      <c r="W1507" s="89">
        <v>0</v>
      </c>
      <c r="X1507" s="96">
        <v>2002</v>
      </c>
      <c r="Y1507" s="22" t="s">
        <v>6755</v>
      </c>
      <c r="Z1507" s="22" t="s">
        <v>6712</v>
      </c>
      <c r="AA1507" s="22" t="s">
        <v>6713</v>
      </c>
      <c r="AB1507" s="22" t="s">
        <v>6803</v>
      </c>
      <c r="AC1507" s="22"/>
      <c r="AD1507" s="92" t="s">
        <v>6715</v>
      </c>
      <c r="AE1507" s="93">
        <v>0</v>
      </c>
      <c r="AF1507" s="22" t="s">
        <v>8705</v>
      </c>
      <c r="AG1507" s="94">
        <v>37376</v>
      </c>
      <c r="AH1507" s="245">
        <v>42004</v>
      </c>
      <c r="AI1507" s="94">
        <v>42004</v>
      </c>
      <c r="AJ1507" s="94">
        <v>42005</v>
      </c>
      <c r="AK1507" s="22"/>
    </row>
    <row r="1508" spans="1:37" x14ac:dyDescent="0.25">
      <c r="A1508" t="str">
        <f t="shared" si="23"/>
        <v>AF02017</v>
      </c>
      <c r="B1508" s="16" t="s">
        <v>3437</v>
      </c>
      <c r="C1508" s="227" t="s">
        <v>754</v>
      </c>
      <c r="D1508" s="231" t="s">
        <v>941</v>
      </c>
      <c r="E1508" s="22"/>
      <c r="F1508" s="22"/>
      <c r="G1508" s="22"/>
      <c r="H1508" s="22">
        <v>2861</v>
      </c>
      <c r="I1508" s="22" t="s">
        <v>9477</v>
      </c>
      <c r="J1508" s="22" t="s">
        <v>9569</v>
      </c>
      <c r="K1508" s="86">
        <v>37428</v>
      </c>
      <c r="L1508" s="87">
        <v>7052.32</v>
      </c>
      <c r="M1508" s="22" t="s">
        <v>9570</v>
      </c>
      <c r="N1508" s="22"/>
      <c r="O1508" s="88">
        <v>37437</v>
      </c>
      <c r="P1508" s="22" t="s">
        <v>9571</v>
      </c>
      <c r="Q1508" s="89"/>
      <c r="R1508" s="89"/>
      <c r="S1508" s="89"/>
      <c r="T1508" s="89"/>
      <c r="U1508" s="89">
        <v>7052.32</v>
      </c>
      <c r="V1508" s="90">
        <v>0</v>
      </c>
      <c r="W1508" s="89">
        <v>0</v>
      </c>
      <c r="X1508" s="96">
        <v>2002</v>
      </c>
      <c r="Y1508" s="22" t="s">
        <v>6755</v>
      </c>
      <c r="Z1508" s="22" t="s">
        <v>6712</v>
      </c>
      <c r="AA1508" s="22" t="s">
        <v>6713</v>
      </c>
      <c r="AB1508" s="22" t="s">
        <v>6803</v>
      </c>
      <c r="AC1508" s="22"/>
      <c r="AD1508" s="92" t="s">
        <v>6715</v>
      </c>
      <c r="AE1508" s="93">
        <v>0</v>
      </c>
      <c r="AF1508" s="22" t="s">
        <v>8705</v>
      </c>
      <c r="AG1508" s="94">
        <v>37376</v>
      </c>
      <c r="AH1508" s="245">
        <v>42004</v>
      </c>
      <c r="AI1508" s="94">
        <v>42004</v>
      </c>
      <c r="AJ1508" s="94">
        <v>42005</v>
      </c>
      <c r="AK1508" s="22"/>
    </row>
    <row r="1509" spans="1:37" x14ac:dyDescent="0.25">
      <c r="A1509" t="str">
        <f t="shared" si="23"/>
        <v>AF02009</v>
      </c>
      <c r="B1509" s="16" t="s">
        <v>3437</v>
      </c>
      <c r="C1509" s="227" t="s">
        <v>737</v>
      </c>
      <c r="D1509" s="231" t="s">
        <v>941</v>
      </c>
      <c r="E1509" s="22"/>
      <c r="F1509" s="22"/>
      <c r="G1509" s="22"/>
      <c r="H1509" s="22">
        <v>2861</v>
      </c>
      <c r="I1509" s="22" t="s">
        <v>9477</v>
      </c>
      <c r="J1509" s="22" t="s">
        <v>9569</v>
      </c>
      <c r="K1509" s="86">
        <v>37428</v>
      </c>
      <c r="L1509" s="87">
        <v>7052.32</v>
      </c>
      <c r="M1509" s="22" t="s">
        <v>9570</v>
      </c>
      <c r="N1509" s="22"/>
      <c r="O1509" s="88">
        <v>37437</v>
      </c>
      <c r="P1509" s="22" t="s">
        <v>9571</v>
      </c>
      <c r="Q1509" s="89"/>
      <c r="R1509" s="89"/>
      <c r="S1509" s="89"/>
      <c r="T1509" s="89"/>
      <c r="U1509" s="89">
        <v>7052.32</v>
      </c>
      <c r="V1509" s="90">
        <v>0</v>
      </c>
      <c r="W1509" s="89">
        <v>0</v>
      </c>
      <c r="X1509" s="96">
        <v>2002</v>
      </c>
      <c r="Y1509" s="22" t="s">
        <v>6755</v>
      </c>
      <c r="Z1509" s="22" t="s">
        <v>6712</v>
      </c>
      <c r="AA1509" s="22" t="s">
        <v>6713</v>
      </c>
      <c r="AB1509" s="22" t="s">
        <v>6803</v>
      </c>
      <c r="AC1509" s="22"/>
      <c r="AD1509" s="92" t="s">
        <v>6715</v>
      </c>
      <c r="AE1509" s="93">
        <v>0</v>
      </c>
      <c r="AF1509" s="22" t="s">
        <v>8705</v>
      </c>
      <c r="AG1509" s="94">
        <v>37376</v>
      </c>
      <c r="AH1509" s="245">
        <v>42004</v>
      </c>
      <c r="AI1509" s="94">
        <v>42004</v>
      </c>
      <c r="AJ1509" s="94">
        <v>42005</v>
      </c>
      <c r="AK1509" s="22"/>
    </row>
    <row r="1510" spans="1:37" x14ac:dyDescent="0.25">
      <c r="A1510" t="str">
        <f t="shared" si="23"/>
        <v>AF02019</v>
      </c>
      <c r="B1510" s="16" t="s">
        <v>3437</v>
      </c>
      <c r="C1510" s="227" t="s">
        <v>758</v>
      </c>
      <c r="D1510" s="231" t="s">
        <v>941</v>
      </c>
      <c r="E1510" s="22"/>
      <c r="F1510" s="22"/>
      <c r="G1510" s="22"/>
      <c r="H1510" s="22">
        <v>2861</v>
      </c>
      <c r="I1510" s="22" t="s">
        <v>9477</v>
      </c>
      <c r="J1510" s="22" t="s">
        <v>9569</v>
      </c>
      <c r="K1510" s="86">
        <v>37428</v>
      </c>
      <c r="L1510" s="87">
        <v>7052.32</v>
      </c>
      <c r="M1510" s="22" t="s">
        <v>9570</v>
      </c>
      <c r="N1510" s="22"/>
      <c r="O1510" s="88">
        <v>37437</v>
      </c>
      <c r="P1510" s="22" t="s">
        <v>9571</v>
      </c>
      <c r="Q1510" s="89"/>
      <c r="R1510" s="89"/>
      <c r="S1510" s="89"/>
      <c r="T1510" s="89"/>
      <c r="U1510" s="89">
        <v>7052.32</v>
      </c>
      <c r="V1510" s="90">
        <v>0</v>
      </c>
      <c r="W1510" s="89">
        <v>0</v>
      </c>
      <c r="X1510" s="96">
        <v>2002</v>
      </c>
      <c r="Y1510" s="22" t="s">
        <v>6755</v>
      </c>
      <c r="Z1510" s="22" t="s">
        <v>6712</v>
      </c>
      <c r="AA1510" s="22" t="s">
        <v>6713</v>
      </c>
      <c r="AB1510" s="22" t="s">
        <v>6803</v>
      </c>
      <c r="AC1510" s="22"/>
      <c r="AD1510" s="92" t="s">
        <v>6715</v>
      </c>
      <c r="AE1510" s="93">
        <v>0</v>
      </c>
      <c r="AF1510" s="22" t="s">
        <v>8705</v>
      </c>
      <c r="AG1510" s="94">
        <v>37376</v>
      </c>
      <c r="AH1510" s="245">
        <v>42004</v>
      </c>
      <c r="AI1510" s="94">
        <v>42004</v>
      </c>
      <c r="AJ1510" s="94">
        <v>42005</v>
      </c>
      <c r="AK1510" s="22"/>
    </row>
    <row r="1511" spans="1:37" x14ac:dyDescent="0.25">
      <c r="A1511" t="str">
        <f t="shared" si="23"/>
        <v>AF02012</v>
      </c>
      <c r="B1511" s="16" t="s">
        <v>3437</v>
      </c>
      <c r="C1511" s="227" t="s">
        <v>744</v>
      </c>
      <c r="D1511" s="231" t="s">
        <v>941</v>
      </c>
      <c r="E1511" s="22"/>
      <c r="F1511" s="22"/>
      <c r="G1511" s="22"/>
      <c r="H1511" s="22">
        <v>2861</v>
      </c>
      <c r="I1511" s="22" t="s">
        <v>9477</v>
      </c>
      <c r="J1511" s="22" t="s">
        <v>9569</v>
      </c>
      <c r="K1511" s="86">
        <v>37428</v>
      </c>
      <c r="L1511" s="87">
        <v>7052.32</v>
      </c>
      <c r="M1511" s="22" t="s">
        <v>9570</v>
      </c>
      <c r="N1511" s="22"/>
      <c r="O1511" s="88">
        <v>37437</v>
      </c>
      <c r="P1511" s="22" t="s">
        <v>9571</v>
      </c>
      <c r="Q1511" s="89"/>
      <c r="R1511" s="89"/>
      <c r="S1511" s="89"/>
      <c r="T1511" s="89"/>
      <c r="U1511" s="89">
        <v>7052.32</v>
      </c>
      <c r="V1511" s="90">
        <v>0</v>
      </c>
      <c r="W1511" s="89">
        <v>0</v>
      </c>
      <c r="X1511" s="96">
        <v>2002</v>
      </c>
      <c r="Y1511" s="22" t="s">
        <v>6755</v>
      </c>
      <c r="Z1511" s="22" t="s">
        <v>6712</v>
      </c>
      <c r="AA1511" s="22" t="s">
        <v>6713</v>
      </c>
      <c r="AB1511" s="22" t="s">
        <v>6803</v>
      </c>
      <c r="AC1511" s="22"/>
      <c r="AD1511" s="92" t="s">
        <v>6715</v>
      </c>
      <c r="AE1511" s="93">
        <v>0</v>
      </c>
      <c r="AF1511" s="22" t="s">
        <v>8705</v>
      </c>
      <c r="AG1511" s="94">
        <v>37376</v>
      </c>
      <c r="AH1511" s="245">
        <v>42004</v>
      </c>
      <c r="AI1511" s="94">
        <v>42004</v>
      </c>
      <c r="AJ1511" s="94">
        <v>42005</v>
      </c>
      <c r="AK1511" s="22"/>
    </row>
    <row r="1512" spans="1:37" x14ac:dyDescent="0.25">
      <c r="A1512" t="str">
        <f t="shared" si="23"/>
        <v>AF02016</v>
      </c>
      <c r="B1512" s="16" t="s">
        <v>3437</v>
      </c>
      <c r="C1512" s="227" t="s">
        <v>752</v>
      </c>
      <c r="D1512" s="231" t="s">
        <v>941</v>
      </c>
      <c r="E1512" s="22"/>
      <c r="F1512" s="22"/>
      <c r="G1512" s="22"/>
      <c r="H1512" s="22">
        <v>2861</v>
      </c>
      <c r="I1512" s="22" t="s">
        <v>9477</v>
      </c>
      <c r="J1512" s="22" t="s">
        <v>9569</v>
      </c>
      <c r="K1512" s="86">
        <v>37428</v>
      </c>
      <c r="L1512" s="87">
        <v>7052.32</v>
      </c>
      <c r="M1512" s="22" t="s">
        <v>9570</v>
      </c>
      <c r="N1512" s="22"/>
      <c r="O1512" s="88">
        <v>37437</v>
      </c>
      <c r="P1512" s="22" t="s">
        <v>9571</v>
      </c>
      <c r="Q1512" s="89"/>
      <c r="R1512" s="89"/>
      <c r="S1512" s="89"/>
      <c r="T1512" s="89"/>
      <c r="U1512" s="89">
        <v>7052.32</v>
      </c>
      <c r="V1512" s="90">
        <v>0</v>
      </c>
      <c r="W1512" s="89">
        <v>0</v>
      </c>
      <c r="X1512" s="96">
        <v>2002</v>
      </c>
      <c r="Y1512" s="22" t="s">
        <v>6755</v>
      </c>
      <c r="Z1512" s="22" t="s">
        <v>6712</v>
      </c>
      <c r="AA1512" s="22" t="s">
        <v>6713</v>
      </c>
      <c r="AB1512" s="22" t="s">
        <v>6803</v>
      </c>
      <c r="AC1512" s="22"/>
      <c r="AD1512" s="92" t="s">
        <v>6715</v>
      </c>
      <c r="AE1512" s="93">
        <v>0</v>
      </c>
      <c r="AF1512" s="22" t="s">
        <v>8705</v>
      </c>
      <c r="AG1512" s="94">
        <v>37376</v>
      </c>
      <c r="AH1512" s="245">
        <v>42004</v>
      </c>
      <c r="AI1512" s="94">
        <v>42004</v>
      </c>
      <c r="AJ1512" s="94">
        <v>42005</v>
      </c>
      <c r="AK1512" s="22"/>
    </row>
    <row r="1513" spans="1:37" x14ac:dyDescent="0.25">
      <c r="A1513" t="str">
        <f t="shared" si="23"/>
        <v>AF02015</v>
      </c>
      <c r="B1513" s="16" t="s">
        <v>3437</v>
      </c>
      <c r="C1513" s="227" t="s">
        <v>750</v>
      </c>
      <c r="D1513" s="231" t="s">
        <v>941</v>
      </c>
      <c r="E1513" s="22"/>
      <c r="F1513" s="22"/>
      <c r="G1513" s="22"/>
      <c r="H1513" s="22">
        <v>2861</v>
      </c>
      <c r="I1513" s="22" t="s">
        <v>9477</v>
      </c>
      <c r="J1513" s="22" t="s">
        <v>9569</v>
      </c>
      <c r="K1513" s="86">
        <v>37428</v>
      </c>
      <c r="L1513" s="87">
        <v>7052.32</v>
      </c>
      <c r="M1513" s="22" t="s">
        <v>9570</v>
      </c>
      <c r="N1513" s="22"/>
      <c r="O1513" s="88">
        <v>37437</v>
      </c>
      <c r="P1513" s="22" t="s">
        <v>9571</v>
      </c>
      <c r="Q1513" s="89"/>
      <c r="R1513" s="89"/>
      <c r="S1513" s="89"/>
      <c r="T1513" s="89"/>
      <c r="U1513" s="89">
        <v>7052.32</v>
      </c>
      <c r="V1513" s="90">
        <v>0</v>
      </c>
      <c r="W1513" s="89">
        <v>0</v>
      </c>
      <c r="X1513" s="96">
        <v>2002</v>
      </c>
      <c r="Y1513" s="22" t="s">
        <v>6755</v>
      </c>
      <c r="Z1513" s="22" t="s">
        <v>6712</v>
      </c>
      <c r="AA1513" s="22" t="s">
        <v>6713</v>
      </c>
      <c r="AB1513" s="22" t="s">
        <v>6803</v>
      </c>
      <c r="AC1513" s="22"/>
      <c r="AD1513" s="92" t="s">
        <v>6715</v>
      </c>
      <c r="AE1513" s="93">
        <v>0</v>
      </c>
      <c r="AF1513" s="22" t="s">
        <v>8705</v>
      </c>
      <c r="AG1513" s="94">
        <v>37376</v>
      </c>
      <c r="AH1513" s="245">
        <v>42004</v>
      </c>
      <c r="AI1513" s="94">
        <v>42004</v>
      </c>
      <c r="AJ1513" s="94">
        <v>42005</v>
      </c>
      <c r="AK1513" s="22"/>
    </row>
    <row r="1514" spans="1:37" x14ac:dyDescent="0.25">
      <c r="A1514" t="str">
        <f t="shared" si="23"/>
        <v>BC01549</v>
      </c>
      <c r="B1514" s="16" t="s">
        <v>3437</v>
      </c>
      <c r="C1514" s="227" t="s">
        <v>3574</v>
      </c>
      <c r="D1514" s="16" t="s">
        <v>2330</v>
      </c>
      <c r="E1514" s="22"/>
      <c r="F1514" s="22"/>
      <c r="G1514" s="22"/>
      <c r="H1514" s="22">
        <v>130</v>
      </c>
      <c r="I1514" s="22" t="s">
        <v>9549</v>
      </c>
      <c r="J1514" s="22" t="s">
        <v>9572</v>
      </c>
      <c r="K1514" s="86">
        <v>37428</v>
      </c>
      <c r="L1514" s="87">
        <v>3985.5</v>
      </c>
      <c r="M1514" s="22" t="s">
        <v>9573</v>
      </c>
      <c r="N1514" s="22"/>
      <c r="O1514" s="88">
        <v>37437</v>
      </c>
      <c r="P1514" s="22" t="s">
        <v>9574</v>
      </c>
      <c r="Q1514" s="89">
        <v>35869.5</v>
      </c>
      <c r="R1514" s="89"/>
      <c r="S1514" s="89"/>
      <c r="T1514" s="89"/>
      <c r="U1514" s="89">
        <v>3985.5</v>
      </c>
      <c r="V1514" s="90">
        <v>0</v>
      </c>
      <c r="W1514" s="89">
        <v>0</v>
      </c>
      <c r="X1514" s="96">
        <v>2002</v>
      </c>
      <c r="Y1514" s="22" t="s">
        <v>6755</v>
      </c>
      <c r="Z1514" s="22" t="s">
        <v>6712</v>
      </c>
      <c r="AA1514" s="22" t="s">
        <v>7223</v>
      </c>
      <c r="AB1514" s="22" t="s">
        <v>6803</v>
      </c>
      <c r="AC1514" s="22"/>
      <c r="AD1514" s="92" t="s">
        <v>6715</v>
      </c>
      <c r="AE1514" s="93">
        <v>0</v>
      </c>
      <c r="AF1514" s="22"/>
      <c r="AG1514" s="94">
        <v>37437</v>
      </c>
      <c r="AH1514" s="245">
        <v>42004</v>
      </c>
      <c r="AI1514" s="94">
        <v>42004</v>
      </c>
      <c r="AJ1514" s="94">
        <v>42005</v>
      </c>
      <c r="AK1514" s="22"/>
    </row>
    <row r="1515" spans="1:37" x14ac:dyDescent="0.25">
      <c r="A1515" t="str">
        <f t="shared" si="23"/>
        <v>BC01550</v>
      </c>
      <c r="B1515" s="16" t="s">
        <v>3437</v>
      </c>
      <c r="C1515" s="227" t="s">
        <v>3575</v>
      </c>
      <c r="D1515" s="16" t="s">
        <v>2330</v>
      </c>
      <c r="E1515" s="22"/>
      <c r="F1515" s="22"/>
      <c r="G1515" s="22"/>
      <c r="H1515" s="22">
        <v>130</v>
      </c>
      <c r="I1515" s="22" t="s">
        <v>9549</v>
      </c>
      <c r="J1515" s="22" t="s">
        <v>9572</v>
      </c>
      <c r="K1515" s="86">
        <v>37428</v>
      </c>
      <c r="L1515" s="87">
        <v>3985.5</v>
      </c>
      <c r="M1515" s="22" t="s">
        <v>9573</v>
      </c>
      <c r="N1515" s="22"/>
      <c r="O1515" s="88">
        <v>37437</v>
      </c>
      <c r="P1515" s="22" t="s">
        <v>9574</v>
      </c>
      <c r="Q1515" s="89"/>
      <c r="R1515" s="89"/>
      <c r="S1515" s="89"/>
      <c r="T1515" s="89"/>
      <c r="U1515" s="89">
        <v>3985.5</v>
      </c>
      <c r="V1515" s="90">
        <v>0</v>
      </c>
      <c r="W1515" s="89">
        <v>0</v>
      </c>
      <c r="X1515" s="96">
        <v>2002</v>
      </c>
      <c r="Y1515" s="22" t="s">
        <v>6755</v>
      </c>
      <c r="Z1515" s="22" t="s">
        <v>6712</v>
      </c>
      <c r="AA1515" s="22" t="s">
        <v>7223</v>
      </c>
      <c r="AB1515" s="22" t="s">
        <v>6803</v>
      </c>
      <c r="AC1515" s="22"/>
      <c r="AD1515" s="92" t="s">
        <v>6715</v>
      </c>
      <c r="AE1515" s="93">
        <v>0</v>
      </c>
      <c r="AF1515" s="22"/>
      <c r="AG1515" s="94">
        <v>37437</v>
      </c>
      <c r="AH1515" s="245">
        <v>42004</v>
      </c>
      <c r="AI1515" s="94">
        <v>42004</v>
      </c>
      <c r="AJ1515" s="94">
        <v>42005</v>
      </c>
      <c r="AK1515" s="22"/>
    </row>
    <row r="1516" spans="1:37" x14ac:dyDescent="0.25">
      <c r="A1516" t="str">
        <f t="shared" si="23"/>
        <v>BC01551</v>
      </c>
      <c r="B1516" s="16" t="s">
        <v>3437</v>
      </c>
      <c r="C1516" s="227" t="s">
        <v>3576</v>
      </c>
      <c r="D1516" s="16" t="s">
        <v>2330</v>
      </c>
      <c r="E1516" s="22"/>
      <c r="F1516" s="22"/>
      <c r="G1516" s="22"/>
      <c r="H1516" s="22">
        <v>130</v>
      </c>
      <c r="I1516" s="22" t="s">
        <v>9549</v>
      </c>
      <c r="J1516" s="22" t="s">
        <v>9572</v>
      </c>
      <c r="K1516" s="86">
        <v>37428</v>
      </c>
      <c r="L1516" s="87">
        <v>3985.5</v>
      </c>
      <c r="M1516" s="22" t="s">
        <v>9573</v>
      </c>
      <c r="N1516" s="22"/>
      <c r="O1516" s="88">
        <v>37437</v>
      </c>
      <c r="P1516" s="22" t="s">
        <v>9574</v>
      </c>
      <c r="Q1516" s="89"/>
      <c r="R1516" s="89"/>
      <c r="S1516" s="89"/>
      <c r="T1516" s="89"/>
      <c r="U1516" s="89">
        <v>3985.5</v>
      </c>
      <c r="V1516" s="90">
        <v>0</v>
      </c>
      <c r="W1516" s="89">
        <v>0</v>
      </c>
      <c r="X1516" s="96">
        <v>2002</v>
      </c>
      <c r="Y1516" s="22" t="s">
        <v>6755</v>
      </c>
      <c r="Z1516" s="22" t="s">
        <v>6712</v>
      </c>
      <c r="AA1516" s="22" t="s">
        <v>7223</v>
      </c>
      <c r="AB1516" s="22" t="s">
        <v>6803</v>
      </c>
      <c r="AC1516" s="22"/>
      <c r="AD1516" s="92" t="s">
        <v>6715</v>
      </c>
      <c r="AE1516" s="93">
        <v>0</v>
      </c>
      <c r="AF1516" s="22"/>
      <c r="AG1516" s="94">
        <v>37437</v>
      </c>
      <c r="AH1516" s="245">
        <v>42004</v>
      </c>
      <c r="AI1516" s="94">
        <v>42004</v>
      </c>
      <c r="AJ1516" s="94">
        <v>42005</v>
      </c>
      <c r="AK1516" s="22"/>
    </row>
    <row r="1517" spans="1:37" x14ac:dyDescent="0.25">
      <c r="A1517" t="str">
        <f t="shared" si="23"/>
        <v>BC01552</v>
      </c>
      <c r="B1517" s="16" t="s">
        <v>3437</v>
      </c>
      <c r="C1517" s="227" t="s">
        <v>3577</v>
      </c>
      <c r="D1517" s="16" t="s">
        <v>2330</v>
      </c>
      <c r="E1517" s="22"/>
      <c r="F1517" s="22"/>
      <c r="G1517" s="22"/>
      <c r="H1517" s="22">
        <v>130</v>
      </c>
      <c r="I1517" s="22" t="s">
        <v>9549</v>
      </c>
      <c r="J1517" s="22" t="s">
        <v>9572</v>
      </c>
      <c r="K1517" s="86">
        <v>37428</v>
      </c>
      <c r="L1517" s="87">
        <v>3985.5</v>
      </c>
      <c r="M1517" s="22" t="s">
        <v>9573</v>
      </c>
      <c r="N1517" s="22"/>
      <c r="O1517" s="88">
        <v>37437</v>
      </c>
      <c r="P1517" s="22" t="s">
        <v>9574</v>
      </c>
      <c r="Q1517" s="89"/>
      <c r="R1517" s="89"/>
      <c r="S1517" s="89"/>
      <c r="T1517" s="89"/>
      <c r="U1517" s="89">
        <v>3985.5</v>
      </c>
      <c r="V1517" s="90">
        <v>0</v>
      </c>
      <c r="W1517" s="89">
        <v>0</v>
      </c>
      <c r="X1517" s="96">
        <v>2002</v>
      </c>
      <c r="Y1517" s="22" t="s">
        <v>6755</v>
      </c>
      <c r="Z1517" s="22" t="s">
        <v>6712</v>
      </c>
      <c r="AA1517" s="22" t="s">
        <v>7223</v>
      </c>
      <c r="AB1517" s="22" t="s">
        <v>6803</v>
      </c>
      <c r="AC1517" s="22"/>
      <c r="AD1517" s="92" t="s">
        <v>6715</v>
      </c>
      <c r="AE1517" s="93">
        <v>0</v>
      </c>
      <c r="AF1517" s="22"/>
      <c r="AG1517" s="94">
        <v>37437</v>
      </c>
      <c r="AH1517" s="245">
        <v>42004</v>
      </c>
      <c r="AI1517" s="94">
        <v>42004</v>
      </c>
      <c r="AJ1517" s="94">
        <v>42005</v>
      </c>
      <c r="AK1517" s="22"/>
    </row>
    <row r="1518" spans="1:37" x14ac:dyDescent="0.25">
      <c r="A1518" t="str">
        <f t="shared" si="23"/>
        <v>BC01553</v>
      </c>
      <c r="B1518" s="16" t="s">
        <v>3437</v>
      </c>
      <c r="C1518" s="227" t="s">
        <v>3578</v>
      </c>
      <c r="D1518" s="16" t="s">
        <v>2330</v>
      </c>
      <c r="E1518" s="22"/>
      <c r="F1518" s="22"/>
      <c r="G1518" s="22"/>
      <c r="H1518" s="22">
        <v>130</v>
      </c>
      <c r="I1518" s="22" t="s">
        <v>9549</v>
      </c>
      <c r="J1518" s="22" t="s">
        <v>9572</v>
      </c>
      <c r="K1518" s="86">
        <v>37428</v>
      </c>
      <c r="L1518" s="87">
        <v>3985.5</v>
      </c>
      <c r="M1518" s="22" t="s">
        <v>9573</v>
      </c>
      <c r="N1518" s="22"/>
      <c r="O1518" s="88">
        <v>37437</v>
      </c>
      <c r="P1518" s="22" t="s">
        <v>9574</v>
      </c>
      <c r="Q1518" s="89"/>
      <c r="R1518" s="89"/>
      <c r="S1518" s="89"/>
      <c r="T1518" s="89"/>
      <c r="U1518" s="89">
        <v>3985.5</v>
      </c>
      <c r="V1518" s="90">
        <v>0</v>
      </c>
      <c r="W1518" s="89">
        <v>0</v>
      </c>
      <c r="X1518" s="96">
        <v>2002</v>
      </c>
      <c r="Y1518" s="22" t="s">
        <v>6755</v>
      </c>
      <c r="Z1518" s="22" t="s">
        <v>6712</v>
      </c>
      <c r="AA1518" s="22" t="s">
        <v>7223</v>
      </c>
      <c r="AB1518" s="22" t="s">
        <v>6803</v>
      </c>
      <c r="AC1518" s="22"/>
      <c r="AD1518" s="92" t="s">
        <v>6715</v>
      </c>
      <c r="AE1518" s="93">
        <v>0</v>
      </c>
      <c r="AF1518" s="22"/>
      <c r="AG1518" s="94">
        <v>37437</v>
      </c>
      <c r="AH1518" s="245">
        <v>42004</v>
      </c>
      <c r="AI1518" s="94">
        <v>42004</v>
      </c>
      <c r="AJ1518" s="94">
        <v>42005</v>
      </c>
      <c r="AK1518" s="22"/>
    </row>
    <row r="1519" spans="1:37" x14ac:dyDescent="0.25">
      <c r="A1519" t="str">
        <f t="shared" si="23"/>
        <v>BC01554</v>
      </c>
      <c r="B1519" s="16" t="s">
        <v>3437</v>
      </c>
      <c r="C1519" s="227" t="s">
        <v>3579</v>
      </c>
      <c r="D1519" s="16" t="s">
        <v>2330</v>
      </c>
      <c r="E1519" s="22"/>
      <c r="F1519" s="22"/>
      <c r="G1519" s="22"/>
      <c r="H1519" s="22">
        <v>130</v>
      </c>
      <c r="I1519" s="22" t="s">
        <v>9549</v>
      </c>
      <c r="J1519" s="22" t="s">
        <v>9572</v>
      </c>
      <c r="K1519" s="86">
        <v>37428</v>
      </c>
      <c r="L1519" s="87">
        <v>3985.5</v>
      </c>
      <c r="M1519" s="22" t="s">
        <v>9573</v>
      </c>
      <c r="N1519" s="22"/>
      <c r="O1519" s="88">
        <v>37437</v>
      </c>
      <c r="P1519" s="22" t="s">
        <v>9574</v>
      </c>
      <c r="Q1519" s="89"/>
      <c r="R1519" s="89"/>
      <c r="S1519" s="89"/>
      <c r="T1519" s="89"/>
      <c r="U1519" s="89">
        <v>3985.5</v>
      </c>
      <c r="V1519" s="90">
        <v>0</v>
      </c>
      <c r="W1519" s="89">
        <v>0</v>
      </c>
      <c r="X1519" s="96">
        <v>2002</v>
      </c>
      <c r="Y1519" s="22" t="s">
        <v>6755</v>
      </c>
      <c r="Z1519" s="22" t="s">
        <v>6712</v>
      </c>
      <c r="AA1519" s="22" t="s">
        <v>7223</v>
      </c>
      <c r="AB1519" s="22" t="s">
        <v>6803</v>
      </c>
      <c r="AC1519" s="22"/>
      <c r="AD1519" s="92" t="s">
        <v>6715</v>
      </c>
      <c r="AE1519" s="93">
        <v>0</v>
      </c>
      <c r="AF1519" s="22"/>
      <c r="AG1519" s="94">
        <v>37437</v>
      </c>
      <c r="AH1519" s="245">
        <v>42004</v>
      </c>
      <c r="AI1519" s="94">
        <v>42004</v>
      </c>
      <c r="AJ1519" s="94">
        <v>42005</v>
      </c>
      <c r="AK1519" s="22"/>
    </row>
    <row r="1520" spans="1:37" x14ac:dyDescent="0.25">
      <c r="A1520" t="str">
        <f t="shared" si="23"/>
        <v>BC01555</v>
      </c>
      <c r="B1520" s="16" t="s">
        <v>3437</v>
      </c>
      <c r="C1520" s="227" t="s">
        <v>3580</v>
      </c>
      <c r="D1520" s="16" t="s">
        <v>2330</v>
      </c>
      <c r="E1520" s="22"/>
      <c r="F1520" s="22"/>
      <c r="G1520" s="22"/>
      <c r="H1520" s="22">
        <v>130</v>
      </c>
      <c r="I1520" s="22" t="s">
        <v>9549</v>
      </c>
      <c r="J1520" s="22" t="s">
        <v>9572</v>
      </c>
      <c r="K1520" s="86">
        <v>37428</v>
      </c>
      <c r="L1520" s="87">
        <v>3985.5</v>
      </c>
      <c r="M1520" s="22" t="s">
        <v>9573</v>
      </c>
      <c r="N1520" s="22"/>
      <c r="O1520" s="88">
        <v>37437</v>
      </c>
      <c r="P1520" s="22" t="s">
        <v>9574</v>
      </c>
      <c r="Q1520" s="89"/>
      <c r="R1520" s="89"/>
      <c r="S1520" s="89"/>
      <c r="T1520" s="89"/>
      <c r="U1520" s="89">
        <v>3985.5</v>
      </c>
      <c r="V1520" s="90">
        <v>0</v>
      </c>
      <c r="W1520" s="89">
        <v>0</v>
      </c>
      <c r="X1520" s="96">
        <v>2002</v>
      </c>
      <c r="Y1520" s="22" t="s">
        <v>6755</v>
      </c>
      <c r="Z1520" s="22" t="s">
        <v>6712</v>
      </c>
      <c r="AA1520" s="22" t="s">
        <v>7223</v>
      </c>
      <c r="AB1520" s="22" t="s">
        <v>6803</v>
      </c>
      <c r="AC1520" s="22"/>
      <c r="AD1520" s="92" t="s">
        <v>6715</v>
      </c>
      <c r="AE1520" s="93">
        <v>0</v>
      </c>
      <c r="AF1520" s="22"/>
      <c r="AG1520" s="94">
        <v>37437</v>
      </c>
      <c r="AH1520" s="245">
        <v>42004</v>
      </c>
      <c r="AI1520" s="94">
        <v>42004</v>
      </c>
      <c r="AJ1520" s="94">
        <v>42005</v>
      </c>
      <c r="AK1520" s="22"/>
    </row>
    <row r="1521" spans="1:37" x14ac:dyDescent="0.25">
      <c r="A1521" t="str">
        <f t="shared" si="23"/>
        <v>BC01556</v>
      </c>
      <c r="B1521" s="16" t="s">
        <v>3437</v>
      </c>
      <c r="C1521" s="227" t="s">
        <v>3581</v>
      </c>
      <c r="D1521" s="16" t="s">
        <v>2330</v>
      </c>
      <c r="E1521" s="22"/>
      <c r="F1521" s="22"/>
      <c r="G1521" s="22"/>
      <c r="H1521" s="22">
        <v>130</v>
      </c>
      <c r="I1521" s="22" t="s">
        <v>9549</v>
      </c>
      <c r="J1521" s="22" t="s">
        <v>9572</v>
      </c>
      <c r="K1521" s="86">
        <v>37428</v>
      </c>
      <c r="L1521" s="87">
        <v>3985.5</v>
      </c>
      <c r="M1521" s="22" t="s">
        <v>9573</v>
      </c>
      <c r="N1521" s="22"/>
      <c r="O1521" s="88">
        <v>37437</v>
      </c>
      <c r="P1521" s="22" t="s">
        <v>9574</v>
      </c>
      <c r="Q1521" s="89"/>
      <c r="R1521" s="89"/>
      <c r="S1521" s="89"/>
      <c r="T1521" s="89"/>
      <c r="U1521" s="89">
        <v>3985.5</v>
      </c>
      <c r="V1521" s="90">
        <v>0</v>
      </c>
      <c r="W1521" s="89">
        <v>0</v>
      </c>
      <c r="X1521" s="96">
        <v>2002</v>
      </c>
      <c r="Y1521" s="22" t="s">
        <v>6755</v>
      </c>
      <c r="Z1521" s="22" t="s">
        <v>6712</v>
      </c>
      <c r="AA1521" s="22" t="s">
        <v>7223</v>
      </c>
      <c r="AB1521" s="22" t="s">
        <v>6803</v>
      </c>
      <c r="AC1521" s="22"/>
      <c r="AD1521" s="92" t="s">
        <v>6715</v>
      </c>
      <c r="AE1521" s="93">
        <v>0</v>
      </c>
      <c r="AF1521" s="22"/>
      <c r="AG1521" s="94">
        <v>37437</v>
      </c>
      <c r="AH1521" s="245">
        <v>42004</v>
      </c>
      <c r="AI1521" s="94">
        <v>42004</v>
      </c>
      <c r="AJ1521" s="94">
        <v>42005</v>
      </c>
      <c r="AK1521" s="22"/>
    </row>
    <row r="1522" spans="1:37" x14ac:dyDescent="0.25">
      <c r="A1522" t="str">
        <f t="shared" si="23"/>
        <v>BC01557</v>
      </c>
      <c r="B1522" s="16" t="s">
        <v>3437</v>
      </c>
      <c r="C1522" s="227" t="s">
        <v>3582</v>
      </c>
      <c r="D1522" s="16" t="s">
        <v>2330</v>
      </c>
      <c r="E1522" s="22"/>
      <c r="F1522" s="22"/>
      <c r="G1522" s="22"/>
      <c r="H1522" s="22">
        <v>130</v>
      </c>
      <c r="I1522" s="22" t="s">
        <v>9549</v>
      </c>
      <c r="J1522" s="22" t="s">
        <v>9572</v>
      </c>
      <c r="K1522" s="86">
        <v>37428</v>
      </c>
      <c r="L1522" s="87">
        <v>3985.5</v>
      </c>
      <c r="M1522" s="22" t="s">
        <v>9573</v>
      </c>
      <c r="N1522" s="22"/>
      <c r="O1522" s="88">
        <v>37437</v>
      </c>
      <c r="P1522" s="22" t="s">
        <v>9574</v>
      </c>
      <c r="Q1522" s="89"/>
      <c r="R1522" s="89"/>
      <c r="S1522" s="89"/>
      <c r="T1522" s="89"/>
      <c r="U1522" s="89">
        <v>3985.5</v>
      </c>
      <c r="V1522" s="90">
        <v>0</v>
      </c>
      <c r="W1522" s="89">
        <v>0</v>
      </c>
      <c r="X1522" s="96">
        <v>2002</v>
      </c>
      <c r="Y1522" s="22" t="s">
        <v>6755</v>
      </c>
      <c r="Z1522" s="22" t="s">
        <v>6712</v>
      </c>
      <c r="AA1522" s="22" t="s">
        <v>7223</v>
      </c>
      <c r="AB1522" s="22" t="s">
        <v>6803</v>
      </c>
      <c r="AC1522" s="22"/>
      <c r="AD1522" s="92" t="s">
        <v>6715</v>
      </c>
      <c r="AE1522" s="93">
        <v>0</v>
      </c>
      <c r="AF1522" s="22"/>
      <c r="AG1522" s="94">
        <v>37437</v>
      </c>
      <c r="AH1522" s="245">
        <v>42004</v>
      </c>
      <c r="AI1522" s="94">
        <v>42004</v>
      </c>
      <c r="AJ1522" s="94">
        <v>42005</v>
      </c>
      <c r="AK1522" s="22"/>
    </row>
    <row r="1523" spans="1:37" x14ac:dyDescent="0.25">
      <c r="A1523" t="str">
        <f t="shared" si="23"/>
        <v>AF01221</v>
      </c>
      <c r="B1523" s="16" t="s">
        <v>3437</v>
      </c>
      <c r="C1523" s="227" t="s">
        <v>3583</v>
      </c>
      <c r="D1523" s="16" t="s">
        <v>3527</v>
      </c>
      <c r="E1523" s="22"/>
      <c r="F1523" s="22"/>
      <c r="G1523" s="22"/>
      <c r="H1523" s="100">
        <v>14856</v>
      </c>
      <c r="I1523" s="22" t="s">
        <v>6785</v>
      </c>
      <c r="J1523" s="22" t="s">
        <v>9575</v>
      </c>
      <c r="K1523" s="86">
        <v>37440</v>
      </c>
      <c r="L1523" s="87">
        <v>37934.869545454545</v>
      </c>
      <c r="M1523" s="22" t="s">
        <v>9576</v>
      </c>
      <c r="N1523" s="22"/>
      <c r="O1523" s="88">
        <v>37440</v>
      </c>
      <c r="P1523" s="22" t="s">
        <v>9577</v>
      </c>
      <c r="Q1523" s="89"/>
      <c r="R1523" s="89"/>
      <c r="S1523" s="89"/>
      <c r="T1523" s="89"/>
      <c r="U1523" s="89">
        <v>37934.869545454545</v>
      </c>
      <c r="V1523" s="90">
        <v>0</v>
      </c>
      <c r="W1523" s="89">
        <v>0</v>
      </c>
      <c r="X1523" s="91">
        <v>2002</v>
      </c>
      <c r="Y1523" s="22" t="s">
        <v>6711</v>
      </c>
      <c r="Z1523" s="22" t="s">
        <v>6712</v>
      </c>
      <c r="AA1523" s="22" t="s">
        <v>6713</v>
      </c>
      <c r="AB1523" s="22" t="s">
        <v>6803</v>
      </c>
      <c r="AC1523" s="22"/>
      <c r="AD1523" s="92" t="s">
        <v>6715</v>
      </c>
      <c r="AE1523" s="93">
        <v>0</v>
      </c>
      <c r="AF1523" s="22" t="s">
        <v>6716</v>
      </c>
      <c r="AG1523" s="94">
        <v>37440</v>
      </c>
      <c r="AH1523" s="245">
        <v>42004</v>
      </c>
      <c r="AI1523" s="94">
        <v>42004</v>
      </c>
      <c r="AJ1523" s="94">
        <v>42005</v>
      </c>
      <c r="AK1523" s="22"/>
    </row>
    <row r="1524" spans="1:37" x14ac:dyDescent="0.25">
      <c r="A1524" t="str">
        <f t="shared" si="23"/>
        <v>AF01236</v>
      </c>
      <c r="B1524" s="16" t="s">
        <v>3437</v>
      </c>
      <c r="C1524" s="227" t="s">
        <v>3584</v>
      </c>
      <c r="D1524" s="16" t="s">
        <v>3527</v>
      </c>
      <c r="E1524" s="22"/>
      <c r="F1524" s="22"/>
      <c r="G1524" s="22"/>
      <c r="H1524" s="100">
        <v>14856</v>
      </c>
      <c r="I1524" s="22" t="s">
        <v>6785</v>
      </c>
      <c r="J1524" s="22" t="s">
        <v>9575</v>
      </c>
      <c r="K1524" s="86">
        <v>37440</v>
      </c>
      <c r="L1524" s="87">
        <v>37934.869545454545</v>
      </c>
      <c r="M1524" s="22" t="s">
        <v>9576</v>
      </c>
      <c r="N1524" s="22"/>
      <c r="O1524" s="88">
        <v>37440</v>
      </c>
      <c r="P1524" s="22" t="s">
        <v>9577</v>
      </c>
      <c r="Q1524" s="89"/>
      <c r="R1524" s="89"/>
      <c r="S1524" s="89"/>
      <c r="T1524" s="89"/>
      <c r="U1524" s="89">
        <v>37934.869545454545</v>
      </c>
      <c r="V1524" s="90">
        <v>0</v>
      </c>
      <c r="W1524" s="89">
        <v>0</v>
      </c>
      <c r="X1524" s="91">
        <v>2002</v>
      </c>
      <c r="Y1524" s="22" t="s">
        <v>6711</v>
      </c>
      <c r="Z1524" s="22" t="s">
        <v>6712</v>
      </c>
      <c r="AA1524" s="22" t="s">
        <v>6713</v>
      </c>
      <c r="AB1524" s="22" t="s">
        <v>6803</v>
      </c>
      <c r="AC1524" s="22"/>
      <c r="AD1524" s="92" t="s">
        <v>6715</v>
      </c>
      <c r="AE1524" s="93">
        <v>0</v>
      </c>
      <c r="AF1524" s="22" t="s">
        <v>6716</v>
      </c>
      <c r="AG1524" s="94">
        <v>37440</v>
      </c>
      <c r="AH1524" s="245">
        <v>42004</v>
      </c>
      <c r="AI1524" s="94">
        <v>42004</v>
      </c>
      <c r="AJ1524" s="94">
        <v>42005</v>
      </c>
      <c r="AK1524" s="94">
        <v>42948</v>
      </c>
    </row>
    <row r="1525" spans="1:37" x14ac:dyDescent="0.25">
      <c r="A1525" t="str">
        <f t="shared" si="23"/>
        <v>AF01252</v>
      </c>
      <c r="B1525" s="16" t="s">
        <v>3437</v>
      </c>
      <c r="C1525" s="227" t="s">
        <v>3585</v>
      </c>
      <c r="D1525" s="16" t="s">
        <v>3527</v>
      </c>
      <c r="E1525" s="22"/>
      <c r="F1525" s="22"/>
      <c r="G1525" s="22"/>
      <c r="H1525" s="100">
        <v>14856</v>
      </c>
      <c r="I1525" s="22" t="s">
        <v>6785</v>
      </c>
      <c r="J1525" s="22" t="s">
        <v>9575</v>
      </c>
      <c r="K1525" s="86">
        <v>37440</v>
      </c>
      <c r="L1525" s="87">
        <v>37934.869545454545</v>
      </c>
      <c r="M1525" s="22" t="s">
        <v>9576</v>
      </c>
      <c r="N1525" s="22"/>
      <c r="O1525" s="88">
        <v>37440</v>
      </c>
      <c r="P1525" s="22" t="s">
        <v>9577</v>
      </c>
      <c r="Q1525" s="89"/>
      <c r="R1525" s="89"/>
      <c r="S1525" s="89"/>
      <c r="T1525" s="89"/>
      <c r="U1525" s="89">
        <v>37934.869545454545</v>
      </c>
      <c r="V1525" s="90">
        <v>0</v>
      </c>
      <c r="W1525" s="89">
        <v>0</v>
      </c>
      <c r="X1525" s="91">
        <v>2002</v>
      </c>
      <c r="Y1525" s="22" t="s">
        <v>6711</v>
      </c>
      <c r="Z1525" s="22" t="s">
        <v>6712</v>
      </c>
      <c r="AA1525" s="22" t="s">
        <v>6713</v>
      </c>
      <c r="AB1525" s="22" t="s">
        <v>6803</v>
      </c>
      <c r="AC1525" s="22"/>
      <c r="AD1525" s="92" t="s">
        <v>6715</v>
      </c>
      <c r="AE1525" s="93">
        <v>0</v>
      </c>
      <c r="AF1525" s="22" t="s">
        <v>6716</v>
      </c>
      <c r="AG1525" s="94">
        <v>37440</v>
      </c>
      <c r="AH1525" s="245">
        <v>42004</v>
      </c>
      <c r="AI1525" s="94">
        <v>42004</v>
      </c>
      <c r="AJ1525" s="94">
        <v>42005</v>
      </c>
      <c r="AK1525" s="94">
        <v>42948</v>
      </c>
    </row>
    <row r="1526" spans="1:37" x14ac:dyDescent="0.25">
      <c r="A1526" t="str">
        <f t="shared" si="23"/>
        <v>AF01237</v>
      </c>
      <c r="B1526" s="16" t="s">
        <v>3437</v>
      </c>
      <c r="C1526" s="227" t="s">
        <v>3586</v>
      </c>
      <c r="D1526" s="16" t="s">
        <v>3527</v>
      </c>
      <c r="E1526" s="22"/>
      <c r="F1526" s="22"/>
      <c r="G1526" s="22"/>
      <c r="H1526" s="100">
        <v>14856</v>
      </c>
      <c r="I1526" s="22" t="s">
        <v>6785</v>
      </c>
      <c r="J1526" s="22" t="s">
        <v>9575</v>
      </c>
      <c r="K1526" s="86">
        <v>37440</v>
      </c>
      <c r="L1526" s="87">
        <v>37934.869545454545</v>
      </c>
      <c r="M1526" s="22" t="s">
        <v>9576</v>
      </c>
      <c r="N1526" s="22"/>
      <c r="O1526" s="88">
        <v>37440</v>
      </c>
      <c r="P1526" s="22" t="s">
        <v>9577</v>
      </c>
      <c r="Q1526" s="89"/>
      <c r="R1526" s="89"/>
      <c r="S1526" s="89"/>
      <c r="T1526" s="89"/>
      <c r="U1526" s="89">
        <v>37934.869545454545</v>
      </c>
      <c r="V1526" s="90">
        <v>0</v>
      </c>
      <c r="W1526" s="89">
        <v>0</v>
      </c>
      <c r="X1526" s="91">
        <v>2002</v>
      </c>
      <c r="Y1526" s="22" t="s">
        <v>6711</v>
      </c>
      <c r="Z1526" s="22" t="s">
        <v>6712</v>
      </c>
      <c r="AA1526" s="22" t="s">
        <v>6713</v>
      </c>
      <c r="AB1526" s="22" t="s">
        <v>6803</v>
      </c>
      <c r="AC1526" s="22"/>
      <c r="AD1526" s="92" t="s">
        <v>6715</v>
      </c>
      <c r="AE1526" s="93">
        <v>0</v>
      </c>
      <c r="AF1526" s="22" t="s">
        <v>6716</v>
      </c>
      <c r="AG1526" s="94">
        <v>37440</v>
      </c>
      <c r="AH1526" s="245">
        <v>42004</v>
      </c>
      <c r="AI1526" s="94">
        <v>42004</v>
      </c>
      <c r="AJ1526" s="94">
        <v>42005</v>
      </c>
      <c r="AK1526" s="94">
        <v>42887</v>
      </c>
    </row>
    <row r="1527" spans="1:37" x14ac:dyDescent="0.25">
      <c r="A1527" t="str">
        <f t="shared" si="23"/>
        <v>AF01240</v>
      </c>
      <c r="B1527" s="16" t="s">
        <v>3437</v>
      </c>
      <c r="C1527" s="228" t="s">
        <v>3587</v>
      </c>
      <c r="D1527" s="16" t="s">
        <v>3527</v>
      </c>
      <c r="E1527" s="22"/>
      <c r="F1527" s="22"/>
      <c r="G1527" s="22"/>
      <c r="H1527" s="100">
        <v>14856</v>
      </c>
      <c r="I1527" s="22" t="s">
        <v>6785</v>
      </c>
      <c r="J1527" s="22" t="s">
        <v>9575</v>
      </c>
      <c r="K1527" s="86">
        <v>37440</v>
      </c>
      <c r="L1527" s="87">
        <v>37934.869545454545</v>
      </c>
      <c r="M1527" s="22" t="s">
        <v>9576</v>
      </c>
      <c r="N1527" s="22"/>
      <c r="O1527" s="88">
        <v>37440</v>
      </c>
      <c r="P1527" s="22" t="s">
        <v>9577</v>
      </c>
      <c r="Q1527" s="89"/>
      <c r="R1527" s="89"/>
      <c r="S1527" s="89"/>
      <c r="T1527" s="89"/>
      <c r="U1527" s="89">
        <v>37934.869545454545</v>
      </c>
      <c r="V1527" s="90">
        <v>0</v>
      </c>
      <c r="W1527" s="89">
        <v>0</v>
      </c>
      <c r="X1527" s="91">
        <v>2002</v>
      </c>
      <c r="Y1527" s="22" t="s">
        <v>6711</v>
      </c>
      <c r="Z1527" s="22" t="s">
        <v>6712</v>
      </c>
      <c r="AA1527" s="22" t="s">
        <v>6713</v>
      </c>
      <c r="AB1527" s="22" t="s">
        <v>6803</v>
      </c>
      <c r="AC1527" s="22"/>
      <c r="AD1527" s="92" t="s">
        <v>6715</v>
      </c>
      <c r="AE1527" s="93">
        <v>0</v>
      </c>
      <c r="AF1527" s="22" t="s">
        <v>6716</v>
      </c>
      <c r="AG1527" s="94">
        <v>37440</v>
      </c>
      <c r="AH1527" s="245">
        <v>42004</v>
      </c>
      <c r="AI1527" s="94">
        <v>42004</v>
      </c>
      <c r="AJ1527" s="94">
        <v>42005</v>
      </c>
      <c r="AK1527" s="94">
        <v>42979</v>
      </c>
    </row>
    <row r="1528" spans="1:37" x14ac:dyDescent="0.25">
      <c r="A1528" t="str">
        <f t="shared" si="23"/>
        <v>AF01222</v>
      </c>
      <c r="B1528" s="16" t="s">
        <v>3437</v>
      </c>
      <c r="C1528" s="227" t="s">
        <v>3588</v>
      </c>
      <c r="D1528" s="16" t="s">
        <v>3527</v>
      </c>
      <c r="E1528" s="22"/>
      <c r="F1528" s="22"/>
      <c r="G1528" s="22"/>
      <c r="H1528" s="100">
        <v>14856</v>
      </c>
      <c r="I1528" s="22" t="s">
        <v>6785</v>
      </c>
      <c r="J1528" s="22" t="s">
        <v>9575</v>
      </c>
      <c r="K1528" s="86">
        <v>37440</v>
      </c>
      <c r="L1528" s="87">
        <v>37934.869545454545</v>
      </c>
      <c r="M1528" s="22" t="s">
        <v>9576</v>
      </c>
      <c r="N1528" s="22"/>
      <c r="O1528" s="88">
        <v>37440</v>
      </c>
      <c r="P1528" s="22" t="s">
        <v>9577</v>
      </c>
      <c r="Q1528" s="89"/>
      <c r="R1528" s="89"/>
      <c r="S1528" s="89"/>
      <c r="T1528" s="89"/>
      <c r="U1528" s="89">
        <v>37934.869545454545</v>
      </c>
      <c r="V1528" s="90">
        <v>0</v>
      </c>
      <c r="W1528" s="89">
        <v>0</v>
      </c>
      <c r="X1528" s="91">
        <v>2002</v>
      </c>
      <c r="Y1528" s="22" t="s">
        <v>6711</v>
      </c>
      <c r="Z1528" s="22" t="s">
        <v>6712</v>
      </c>
      <c r="AA1528" s="22" t="s">
        <v>6713</v>
      </c>
      <c r="AB1528" s="22" t="s">
        <v>6803</v>
      </c>
      <c r="AC1528" s="22"/>
      <c r="AD1528" s="92" t="s">
        <v>6715</v>
      </c>
      <c r="AE1528" s="93">
        <v>0</v>
      </c>
      <c r="AF1528" s="22" t="s">
        <v>6716</v>
      </c>
      <c r="AG1528" s="94">
        <v>37440</v>
      </c>
      <c r="AH1528" s="245">
        <v>42004</v>
      </c>
      <c r="AI1528" s="94">
        <v>42004</v>
      </c>
      <c r="AJ1528" s="94">
        <v>42005</v>
      </c>
      <c r="AK1528" s="94">
        <v>42948</v>
      </c>
    </row>
    <row r="1529" spans="1:37" x14ac:dyDescent="0.25">
      <c r="A1529" t="str">
        <f t="shared" si="23"/>
        <v>AF01209</v>
      </c>
      <c r="B1529" s="16" t="s">
        <v>3437</v>
      </c>
      <c r="C1529" s="227" t="s">
        <v>3589</v>
      </c>
      <c r="D1529" s="16" t="s">
        <v>3527</v>
      </c>
      <c r="E1529" s="22"/>
      <c r="F1529" s="22"/>
      <c r="G1529" s="22"/>
      <c r="H1529" s="100">
        <v>14856</v>
      </c>
      <c r="I1529" s="22" t="s">
        <v>6785</v>
      </c>
      <c r="J1529" s="22" t="s">
        <v>9575</v>
      </c>
      <c r="K1529" s="86">
        <v>37440</v>
      </c>
      <c r="L1529" s="87">
        <v>37934.869545454545</v>
      </c>
      <c r="M1529" s="22" t="s">
        <v>9576</v>
      </c>
      <c r="N1529" s="22"/>
      <c r="O1529" s="88">
        <v>37440</v>
      </c>
      <c r="P1529" s="22" t="s">
        <v>9577</v>
      </c>
      <c r="Q1529" s="89"/>
      <c r="R1529" s="89"/>
      <c r="S1529" s="89"/>
      <c r="T1529" s="89"/>
      <c r="U1529" s="89">
        <v>37934.869545454545</v>
      </c>
      <c r="V1529" s="90">
        <v>0</v>
      </c>
      <c r="W1529" s="89">
        <v>0</v>
      </c>
      <c r="X1529" s="91">
        <v>2002</v>
      </c>
      <c r="Y1529" s="22" t="s">
        <v>6711</v>
      </c>
      <c r="Z1529" s="22" t="s">
        <v>6712</v>
      </c>
      <c r="AA1529" s="22" t="s">
        <v>6713</v>
      </c>
      <c r="AB1529" s="22" t="s">
        <v>6803</v>
      </c>
      <c r="AC1529" s="22"/>
      <c r="AD1529" s="92" t="s">
        <v>6715</v>
      </c>
      <c r="AE1529" s="93">
        <v>0</v>
      </c>
      <c r="AF1529" s="22" t="s">
        <v>6716</v>
      </c>
      <c r="AG1529" s="94">
        <v>37440</v>
      </c>
      <c r="AH1529" s="245">
        <v>42004</v>
      </c>
      <c r="AI1529" s="94">
        <v>42004</v>
      </c>
      <c r="AJ1529" s="94">
        <v>42005</v>
      </c>
      <c r="AK1529" s="22"/>
    </row>
    <row r="1530" spans="1:37" x14ac:dyDescent="0.25">
      <c r="A1530" t="str">
        <f t="shared" si="23"/>
        <v>AF01241</v>
      </c>
      <c r="B1530" s="16" t="s">
        <v>3437</v>
      </c>
      <c r="C1530" s="227" t="s">
        <v>3590</v>
      </c>
      <c r="D1530" s="16" t="s">
        <v>3527</v>
      </c>
      <c r="E1530" s="22"/>
      <c r="F1530" s="22"/>
      <c r="G1530" s="22"/>
      <c r="H1530" s="100">
        <v>14856</v>
      </c>
      <c r="I1530" s="22" t="s">
        <v>6785</v>
      </c>
      <c r="J1530" s="22" t="s">
        <v>9575</v>
      </c>
      <c r="K1530" s="86">
        <v>37440</v>
      </c>
      <c r="L1530" s="87">
        <v>37934.869545454545</v>
      </c>
      <c r="M1530" s="22" t="s">
        <v>9576</v>
      </c>
      <c r="N1530" s="22"/>
      <c r="O1530" s="88">
        <v>37440</v>
      </c>
      <c r="P1530" s="22" t="s">
        <v>9577</v>
      </c>
      <c r="Q1530" s="89"/>
      <c r="R1530" s="89"/>
      <c r="S1530" s="89"/>
      <c r="T1530" s="89"/>
      <c r="U1530" s="89">
        <v>37934.869545454545</v>
      </c>
      <c r="V1530" s="90">
        <v>0</v>
      </c>
      <c r="W1530" s="89">
        <v>0</v>
      </c>
      <c r="X1530" s="91">
        <v>2002</v>
      </c>
      <c r="Y1530" s="22" t="s">
        <v>6711</v>
      </c>
      <c r="Z1530" s="22" t="s">
        <v>6712</v>
      </c>
      <c r="AA1530" s="22" t="s">
        <v>6713</v>
      </c>
      <c r="AB1530" s="22" t="s">
        <v>6803</v>
      </c>
      <c r="AC1530" s="22"/>
      <c r="AD1530" s="92" t="s">
        <v>6715</v>
      </c>
      <c r="AE1530" s="93">
        <v>0</v>
      </c>
      <c r="AF1530" s="22" t="s">
        <v>6716</v>
      </c>
      <c r="AG1530" s="94">
        <v>37440</v>
      </c>
      <c r="AH1530" s="245">
        <v>42004</v>
      </c>
      <c r="AI1530" s="94">
        <v>42004</v>
      </c>
      <c r="AJ1530" s="94">
        <v>42005</v>
      </c>
      <c r="AK1530" s="94">
        <v>42948</v>
      </c>
    </row>
    <row r="1531" spans="1:37" x14ac:dyDescent="0.25">
      <c r="A1531" t="str">
        <f t="shared" si="23"/>
        <v>AF01208</v>
      </c>
      <c r="B1531" s="16" t="s">
        <v>3437</v>
      </c>
      <c r="C1531" s="227" t="s">
        <v>3591</v>
      </c>
      <c r="D1531" s="16" t="s">
        <v>3527</v>
      </c>
      <c r="E1531" s="22"/>
      <c r="F1531" s="22"/>
      <c r="G1531" s="22"/>
      <c r="H1531" s="100">
        <v>14856</v>
      </c>
      <c r="I1531" s="22" t="s">
        <v>6785</v>
      </c>
      <c r="J1531" s="22" t="s">
        <v>9575</v>
      </c>
      <c r="K1531" s="86">
        <v>37440</v>
      </c>
      <c r="L1531" s="87">
        <v>37934.869545454545</v>
      </c>
      <c r="M1531" s="22" t="s">
        <v>9576</v>
      </c>
      <c r="N1531" s="22"/>
      <c r="O1531" s="88">
        <v>37440</v>
      </c>
      <c r="P1531" s="22" t="s">
        <v>9577</v>
      </c>
      <c r="Q1531" s="89"/>
      <c r="R1531" s="89"/>
      <c r="S1531" s="89"/>
      <c r="T1531" s="89"/>
      <c r="U1531" s="89">
        <v>37934.869545454545</v>
      </c>
      <c r="V1531" s="90">
        <v>0</v>
      </c>
      <c r="W1531" s="89">
        <v>0</v>
      </c>
      <c r="X1531" s="91">
        <v>2002</v>
      </c>
      <c r="Y1531" s="22" t="s">
        <v>6711</v>
      </c>
      <c r="Z1531" s="22" t="s">
        <v>6712</v>
      </c>
      <c r="AA1531" s="22" t="s">
        <v>6713</v>
      </c>
      <c r="AB1531" s="22" t="s">
        <v>6803</v>
      </c>
      <c r="AC1531" s="22"/>
      <c r="AD1531" s="92" t="s">
        <v>6715</v>
      </c>
      <c r="AE1531" s="93">
        <v>0</v>
      </c>
      <c r="AF1531" s="22" t="s">
        <v>6716</v>
      </c>
      <c r="AG1531" s="94">
        <v>37440</v>
      </c>
      <c r="AH1531" s="245">
        <v>42004</v>
      </c>
      <c r="AI1531" s="94">
        <v>42004</v>
      </c>
      <c r="AJ1531" s="94">
        <v>42005</v>
      </c>
      <c r="AK1531" s="22"/>
    </row>
    <row r="1532" spans="1:37" x14ac:dyDescent="0.25">
      <c r="A1532" t="str">
        <f t="shared" si="23"/>
        <v>AF01233</v>
      </c>
      <c r="B1532" s="16" t="s">
        <v>3437</v>
      </c>
      <c r="C1532" s="227" t="s">
        <v>3592</v>
      </c>
      <c r="D1532" s="16" t="s">
        <v>3527</v>
      </c>
      <c r="E1532" s="22"/>
      <c r="F1532" s="22"/>
      <c r="G1532" s="22"/>
      <c r="H1532" s="100">
        <v>14856</v>
      </c>
      <c r="I1532" s="22" t="s">
        <v>6785</v>
      </c>
      <c r="J1532" s="22" t="s">
        <v>9575</v>
      </c>
      <c r="K1532" s="86">
        <v>37440</v>
      </c>
      <c r="L1532" s="87">
        <v>37934.869545454545</v>
      </c>
      <c r="M1532" s="22" t="s">
        <v>9576</v>
      </c>
      <c r="N1532" s="22"/>
      <c r="O1532" s="88">
        <v>37440</v>
      </c>
      <c r="P1532" s="22" t="s">
        <v>9577</v>
      </c>
      <c r="Q1532" s="89"/>
      <c r="R1532" s="89"/>
      <c r="S1532" s="89"/>
      <c r="T1532" s="89"/>
      <c r="U1532" s="89">
        <v>37934.869545454545</v>
      </c>
      <c r="V1532" s="90">
        <v>0</v>
      </c>
      <c r="W1532" s="89">
        <v>0</v>
      </c>
      <c r="X1532" s="91">
        <v>2002</v>
      </c>
      <c r="Y1532" s="22" t="s">
        <v>6711</v>
      </c>
      <c r="Z1532" s="22" t="s">
        <v>6712</v>
      </c>
      <c r="AA1532" s="22" t="s">
        <v>6713</v>
      </c>
      <c r="AB1532" s="22" t="s">
        <v>6803</v>
      </c>
      <c r="AC1532" s="22"/>
      <c r="AD1532" s="92" t="s">
        <v>6715</v>
      </c>
      <c r="AE1532" s="93">
        <v>0</v>
      </c>
      <c r="AF1532" s="22" t="s">
        <v>6716</v>
      </c>
      <c r="AG1532" s="94">
        <v>37440</v>
      </c>
      <c r="AH1532" s="245">
        <v>42004</v>
      </c>
      <c r="AI1532" s="94">
        <v>42004</v>
      </c>
      <c r="AJ1532" s="94">
        <v>42005</v>
      </c>
      <c r="AK1532" s="22"/>
    </row>
    <row r="1533" spans="1:37" x14ac:dyDescent="0.25">
      <c r="A1533" t="str">
        <f t="shared" si="23"/>
        <v>AF01270</v>
      </c>
      <c r="B1533" s="16" t="s">
        <v>3437</v>
      </c>
      <c r="C1533" s="227" t="s">
        <v>3593</v>
      </c>
      <c r="D1533" s="16" t="s">
        <v>3527</v>
      </c>
      <c r="E1533" s="22"/>
      <c r="F1533" s="22"/>
      <c r="G1533" s="22"/>
      <c r="H1533" s="100">
        <v>14856</v>
      </c>
      <c r="I1533" s="22" t="s">
        <v>6785</v>
      </c>
      <c r="J1533" s="22" t="s">
        <v>9575</v>
      </c>
      <c r="K1533" s="86">
        <v>37440</v>
      </c>
      <c r="L1533" s="87">
        <v>37934.869545454545</v>
      </c>
      <c r="M1533" s="22" t="s">
        <v>9576</v>
      </c>
      <c r="N1533" s="22"/>
      <c r="O1533" s="88">
        <v>37440</v>
      </c>
      <c r="P1533" s="22" t="s">
        <v>9577</v>
      </c>
      <c r="Q1533" s="89"/>
      <c r="R1533" s="89"/>
      <c r="S1533" s="89"/>
      <c r="T1533" s="89"/>
      <c r="U1533" s="89">
        <v>37934.869545454545</v>
      </c>
      <c r="V1533" s="90">
        <v>0</v>
      </c>
      <c r="W1533" s="89">
        <v>0</v>
      </c>
      <c r="X1533" s="91">
        <v>2002</v>
      </c>
      <c r="Y1533" s="22" t="s">
        <v>6711</v>
      </c>
      <c r="Z1533" s="22" t="s">
        <v>6712</v>
      </c>
      <c r="AA1533" s="22" t="s">
        <v>6713</v>
      </c>
      <c r="AB1533" s="22" t="s">
        <v>6803</v>
      </c>
      <c r="AC1533" s="22"/>
      <c r="AD1533" s="92" t="s">
        <v>6715</v>
      </c>
      <c r="AE1533" s="93">
        <v>0</v>
      </c>
      <c r="AF1533" s="22" t="s">
        <v>6716</v>
      </c>
      <c r="AG1533" s="94">
        <v>37440</v>
      </c>
      <c r="AH1533" s="245">
        <v>42004</v>
      </c>
      <c r="AI1533" s="94">
        <v>42004</v>
      </c>
      <c r="AJ1533" s="94">
        <v>42005</v>
      </c>
      <c r="AK1533" s="22"/>
    </row>
    <row r="1534" spans="1:37" x14ac:dyDescent="0.25">
      <c r="A1534" t="str">
        <f t="shared" si="23"/>
        <v>AF00981</v>
      </c>
      <c r="B1534" s="16" t="s">
        <v>3437</v>
      </c>
      <c r="C1534" s="227" t="s">
        <v>3594</v>
      </c>
      <c r="D1534" s="16" t="s">
        <v>3527</v>
      </c>
      <c r="E1534" s="22"/>
      <c r="F1534" s="22"/>
      <c r="G1534" s="22"/>
      <c r="H1534" s="100">
        <v>14856</v>
      </c>
      <c r="I1534" s="22" t="s">
        <v>6785</v>
      </c>
      <c r="J1534" s="22" t="s">
        <v>9575</v>
      </c>
      <c r="K1534" s="86">
        <v>37440</v>
      </c>
      <c r="L1534" s="87">
        <v>37934.869545454545</v>
      </c>
      <c r="M1534" s="22" t="s">
        <v>9576</v>
      </c>
      <c r="N1534" s="22"/>
      <c r="O1534" s="88">
        <v>37440</v>
      </c>
      <c r="P1534" s="22" t="s">
        <v>9577</v>
      </c>
      <c r="Q1534" s="89"/>
      <c r="R1534" s="89"/>
      <c r="S1534" s="89"/>
      <c r="T1534" s="89"/>
      <c r="U1534" s="89">
        <v>37934.869545454545</v>
      </c>
      <c r="V1534" s="90">
        <v>0</v>
      </c>
      <c r="W1534" s="89">
        <v>0</v>
      </c>
      <c r="X1534" s="91">
        <v>2002</v>
      </c>
      <c r="Y1534" s="22" t="s">
        <v>6711</v>
      </c>
      <c r="Z1534" s="22" t="s">
        <v>6712</v>
      </c>
      <c r="AA1534" s="22" t="s">
        <v>6713</v>
      </c>
      <c r="AB1534" s="22" t="s">
        <v>6803</v>
      </c>
      <c r="AC1534" s="22"/>
      <c r="AD1534" s="92" t="s">
        <v>6715</v>
      </c>
      <c r="AE1534" s="93">
        <v>0</v>
      </c>
      <c r="AF1534" s="22" t="s">
        <v>6716</v>
      </c>
      <c r="AG1534" s="94">
        <v>37440</v>
      </c>
      <c r="AH1534" s="245">
        <v>42004</v>
      </c>
      <c r="AI1534" s="94">
        <v>42004</v>
      </c>
      <c r="AJ1534" s="94">
        <v>42005</v>
      </c>
      <c r="AK1534" s="22"/>
    </row>
    <row r="1535" spans="1:37" x14ac:dyDescent="0.25">
      <c r="A1535" t="str">
        <f t="shared" si="23"/>
        <v>AF01235</v>
      </c>
      <c r="B1535" s="16" t="s">
        <v>3437</v>
      </c>
      <c r="C1535" s="227" t="s">
        <v>3595</v>
      </c>
      <c r="D1535" s="16" t="s">
        <v>3527</v>
      </c>
      <c r="E1535" s="22"/>
      <c r="F1535" s="22"/>
      <c r="G1535" s="22"/>
      <c r="H1535" s="100">
        <v>14856</v>
      </c>
      <c r="I1535" s="22" t="s">
        <v>6785</v>
      </c>
      <c r="J1535" s="22" t="s">
        <v>9575</v>
      </c>
      <c r="K1535" s="86">
        <v>37440</v>
      </c>
      <c r="L1535" s="87">
        <v>37934.869545454545</v>
      </c>
      <c r="M1535" s="22" t="s">
        <v>9576</v>
      </c>
      <c r="N1535" s="22"/>
      <c r="O1535" s="88">
        <v>37440</v>
      </c>
      <c r="P1535" s="22" t="s">
        <v>9577</v>
      </c>
      <c r="Q1535" s="89"/>
      <c r="R1535" s="89"/>
      <c r="S1535" s="89"/>
      <c r="T1535" s="89"/>
      <c r="U1535" s="89">
        <v>37934.869545454545</v>
      </c>
      <c r="V1535" s="90">
        <v>0</v>
      </c>
      <c r="W1535" s="89">
        <v>0</v>
      </c>
      <c r="X1535" s="91">
        <v>2002</v>
      </c>
      <c r="Y1535" s="22" t="s">
        <v>6711</v>
      </c>
      <c r="Z1535" s="22" t="s">
        <v>6712</v>
      </c>
      <c r="AA1535" s="22" t="s">
        <v>6713</v>
      </c>
      <c r="AB1535" s="22" t="s">
        <v>6803</v>
      </c>
      <c r="AC1535" s="22"/>
      <c r="AD1535" s="92" t="s">
        <v>6715</v>
      </c>
      <c r="AE1535" s="93">
        <v>0</v>
      </c>
      <c r="AF1535" s="22" t="s">
        <v>6716</v>
      </c>
      <c r="AG1535" s="94">
        <v>37440</v>
      </c>
      <c r="AH1535" s="245">
        <v>42004</v>
      </c>
      <c r="AI1535" s="94">
        <v>42004</v>
      </c>
      <c r="AJ1535" s="94">
        <v>42005</v>
      </c>
      <c r="AK1535" s="94">
        <v>42887</v>
      </c>
    </row>
    <row r="1536" spans="1:37" x14ac:dyDescent="0.25">
      <c r="A1536" t="str">
        <f t="shared" si="23"/>
        <v>AF01221</v>
      </c>
      <c r="B1536" s="16" t="s">
        <v>3437</v>
      </c>
      <c r="C1536" s="227" t="s">
        <v>3583</v>
      </c>
      <c r="D1536" s="16" t="s">
        <v>3527</v>
      </c>
      <c r="E1536" s="22"/>
      <c r="F1536" s="22"/>
      <c r="G1536" s="22"/>
      <c r="H1536" s="100">
        <v>14858</v>
      </c>
      <c r="I1536" s="22" t="s">
        <v>6785</v>
      </c>
      <c r="J1536" s="22" t="s">
        <v>9541</v>
      </c>
      <c r="K1536" s="86">
        <v>37440</v>
      </c>
      <c r="L1536" s="87">
        <v>687.03454545454542</v>
      </c>
      <c r="M1536" s="22" t="s">
        <v>9576</v>
      </c>
      <c r="N1536" s="22"/>
      <c r="O1536" s="88">
        <v>37440</v>
      </c>
      <c r="P1536" s="22" t="s">
        <v>9577</v>
      </c>
      <c r="Q1536" s="89"/>
      <c r="R1536" s="89"/>
      <c r="S1536" s="89"/>
      <c r="T1536" s="89"/>
      <c r="U1536" s="89">
        <v>687.03454545454542</v>
      </c>
      <c r="V1536" s="90">
        <v>0</v>
      </c>
      <c r="W1536" s="89">
        <v>0</v>
      </c>
      <c r="X1536" s="91">
        <v>2002</v>
      </c>
      <c r="Y1536" s="22" t="s">
        <v>6711</v>
      </c>
      <c r="Z1536" s="22" t="s">
        <v>6712</v>
      </c>
      <c r="AA1536" s="22" t="s">
        <v>6713</v>
      </c>
      <c r="AB1536" s="22" t="s">
        <v>6803</v>
      </c>
      <c r="AC1536" s="22"/>
      <c r="AD1536" s="92" t="s">
        <v>6715</v>
      </c>
      <c r="AE1536" s="93">
        <v>0</v>
      </c>
      <c r="AF1536" s="22" t="s">
        <v>6716</v>
      </c>
      <c r="AG1536" s="94">
        <v>37440</v>
      </c>
      <c r="AH1536" s="245">
        <v>42004</v>
      </c>
      <c r="AI1536" s="94">
        <v>42004</v>
      </c>
      <c r="AJ1536" s="94">
        <v>42005</v>
      </c>
      <c r="AK1536" s="22"/>
    </row>
    <row r="1537" spans="1:37" x14ac:dyDescent="0.25">
      <c r="A1537" t="str">
        <f t="shared" si="23"/>
        <v>AF01236</v>
      </c>
      <c r="B1537" s="16" t="s">
        <v>3437</v>
      </c>
      <c r="C1537" s="227" t="s">
        <v>3584</v>
      </c>
      <c r="D1537" s="16" t="s">
        <v>3527</v>
      </c>
      <c r="E1537" s="22"/>
      <c r="F1537" s="22"/>
      <c r="G1537" s="22"/>
      <c r="H1537" s="100">
        <v>14858</v>
      </c>
      <c r="I1537" s="22" t="s">
        <v>6785</v>
      </c>
      <c r="J1537" s="22" t="s">
        <v>9541</v>
      </c>
      <c r="K1537" s="86">
        <v>37440</v>
      </c>
      <c r="L1537" s="87">
        <v>687.03454545454542</v>
      </c>
      <c r="M1537" s="22" t="s">
        <v>9576</v>
      </c>
      <c r="N1537" s="22"/>
      <c r="O1537" s="88">
        <v>37440</v>
      </c>
      <c r="P1537" s="22" t="s">
        <v>9577</v>
      </c>
      <c r="Q1537" s="89"/>
      <c r="R1537" s="89"/>
      <c r="S1537" s="89"/>
      <c r="T1537" s="89"/>
      <c r="U1537" s="89">
        <v>687.03454545454542</v>
      </c>
      <c r="V1537" s="90">
        <v>0</v>
      </c>
      <c r="W1537" s="89">
        <v>0</v>
      </c>
      <c r="X1537" s="91">
        <v>2002</v>
      </c>
      <c r="Y1537" s="22" t="s">
        <v>6711</v>
      </c>
      <c r="Z1537" s="22" t="s">
        <v>6712</v>
      </c>
      <c r="AA1537" s="22" t="s">
        <v>6713</v>
      </c>
      <c r="AB1537" s="22" t="s">
        <v>6803</v>
      </c>
      <c r="AC1537" s="22"/>
      <c r="AD1537" s="92" t="s">
        <v>6715</v>
      </c>
      <c r="AE1537" s="93">
        <v>0</v>
      </c>
      <c r="AF1537" s="22" t="s">
        <v>6716</v>
      </c>
      <c r="AG1537" s="94">
        <v>37440</v>
      </c>
      <c r="AH1537" s="245">
        <v>42004</v>
      </c>
      <c r="AI1537" s="94">
        <v>42004</v>
      </c>
      <c r="AJ1537" s="94">
        <v>42005</v>
      </c>
      <c r="AK1537" s="94">
        <v>42948</v>
      </c>
    </row>
    <row r="1538" spans="1:37" x14ac:dyDescent="0.25">
      <c r="A1538" t="str">
        <f t="shared" ref="A1538:A1601" si="24">+LEFT(C1538,2)&amp;RIGHT(C1538,5)</f>
        <v>AF01252</v>
      </c>
      <c r="B1538" s="16" t="s">
        <v>3437</v>
      </c>
      <c r="C1538" s="227" t="s">
        <v>3585</v>
      </c>
      <c r="D1538" s="16" t="s">
        <v>3527</v>
      </c>
      <c r="E1538" s="22"/>
      <c r="F1538" s="22"/>
      <c r="G1538" s="22"/>
      <c r="H1538" s="100">
        <v>14858</v>
      </c>
      <c r="I1538" s="22" t="s">
        <v>6785</v>
      </c>
      <c r="J1538" s="22" t="s">
        <v>9541</v>
      </c>
      <c r="K1538" s="86">
        <v>37440</v>
      </c>
      <c r="L1538" s="87">
        <v>687.03454545454542</v>
      </c>
      <c r="M1538" s="22" t="s">
        <v>9576</v>
      </c>
      <c r="N1538" s="22"/>
      <c r="O1538" s="88">
        <v>37440</v>
      </c>
      <c r="P1538" s="22" t="s">
        <v>9577</v>
      </c>
      <c r="Q1538" s="89"/>
      <c r="R1538" s="89"/>
      <c r="S1538" s="89"/>
      <c r="T1538" s="89"/>
      <c r="U1538" s="89">
        <v>687.03454545454542</v>
      </c>
      <c r="V1538" s="90">
        <v>0</v>
      </c>
      <c r="W1538" s="89">
        <v>0</v>
      </c>
      <c r="X1538" s="91">
        <v>2002</v>
      </c>
      <c r="Y1538" s="22" t="s">
        <v>6711</v>
      </c>
      <c r="Z1538" s="22" t="s">
        <v>6712</v>
      </c>
      <c r="AA1538" s="22" t="s">
        <v>6713</v>
      </c>
      <c r="AB1538" s="22" t="s">
        <v>6803</v>
      </c>
      <c r="AC1538" s="22"/>
      <c r="AD1538" s="92" t="s">
        <v>6715</v>
      </c>
      <c r="AE1538" s="93">
        <v>0</v>
      </c>
      <c r="AF1538" s="22" t="s">
        <v>6716</v>
      </c>
      <c r="AG1538" s="94">
        <v>37440</v>
      </c>
      <c r="AH1538" s="245">
        <v>42004</v>
      </c>
      <c r="AI1538" s="94">
        <v>42004</v>
      </c>
      <c r="AJ1538" s="94">
        <v>42005</v>
      </c>
      <c r="AK1538" s="94">
        <v>42948</v>
      </c>
    </row>
    <row r="1539" spans="1:37" x14ac:dyDescent="0.25">
      <c r="A1539" t="str">
        <f t="shared" si="24"/>
        <v>AF01237</v>
      </c>
      <c r="B1539" s="16" t="s">
        <v>3437</v>
      </c>
      <c r="C1539" s="227" t="s">
        <v>3586</v>
      </c>
      <c r="D1539" s="16" t="s">
        <v>3527</v>
      </c>
      <c r="E1539" s="22"/>
      <c r="F1539" s="22"/>
      <c r="G1539" s="22"/>
      <c r="H1539" s="100">
        <v>14858</v>
      </c>
      <c r="I1539" s="22" t="s">
        <v>6785</v>
      </c>
      <c r="J1539" s="22" t="s">
        <v>9541</v>
      </c>
      <c r="K1539" s="86">
        <v>37440</v>
      </c>
      <c r="L1539" s="87">
        <v>687.03454545454542</v>
      </c>
      <c r="M1539" s="22" t="s">
        <v>9576</v>
      </c>
      <c r="N1539" s="22"/>
      <c r="O1539" s="88">
        <v>37440</v>
      </c>
      <c r="P1539" s="22" t="s">
        <v>9577</v>
      </c>
      <c r="Q1539" s="89"/>
      <c r="R1539" s="89"/>
      <c r="S1539" s="89"/>
      <c r="T1539" s="89"/>
      <c r="U1539" s="89">
        <v>687.03454545454542</v>
      </c>
      <c r="V1539" s="90">
        <v>0</v>
      </c>
      <c r="W1539" s="89">
        <v>0</v>
      </c>
      <c r="X1539" s="91">
        <v>2002</v>
      </c>
      <c r="Y1539" s="22" t="s">
        <v>6711</v>
      </c>
      <c r="Z1539" s="22" t="s">
        <v>6712</v>
      </c>
      <c r="AA1539" s="22" t="s">
        <v>6713</v>
      </c>
      <c r="AB1539" s="22" t="s">
        <v>6803</v>
      </c>
      <c r="AC1539" s="22"/>
      <c r="AD1539" s="92" t="s">
        <v>6715</v>
      </c>
      <c r="AE1539" s="93">
        <v>0</v>
      </c>
      <c r="AF1539" s="22" t="s">
        <v>6716</v>
      </c>
      <c r="AG1539" s="94">
        <v>37440</v>
      </c>
      <c r="AH1539" s="245">
        <v>42004</v>
      </c>
      <c r="AI1539" s="94">
        <v>42004</v>
      </c>
      <c r="AJ1539" s="94">
        <v>42005</v>
      </c>
      <c r="AK1539" s="94">
        <v>42887</v>
      </c>
    </row>
    <row r="1540" spans="1:37" x14ac:dyDescent="0.25">
      <c r="A1540" t="str">
        <f t="shared" si="24"/>
        <v>AF01240</v>
      </c>
      <c r="B1540" s="16" t="s">
        <v>3437</v>
      </c>
      <c r="C1540" s="228" t="s">
        <v>3587</v>
      </c>
      <c r="D1540" s="16" t="s">
        <v>3527</v>
      </c>
      <c r="E1540" s="22"/>
      <c r="F1540" s="22"/>
      <c r="G1540" s="22"/>
      <c r="H1540" s="100">
        <v>14858</v>
      </c>
      <c r="I1540" s="22" t="s">
        <v>6785</v>
      </c>
      <c r="J1540" s="22" t="s">
        <v>9541</v>
      </c>
      <c r="K1540" s="86">
        <v>37440</v>
      </c>
      <c r="L1540" s="87">
        <v>687.03454545454542</v>
      </c>
      <c r="M1540" s="22" t="s">
        <v>9576</v>
      </c>
      <c r="N1540" s="22"/>
      <c r="O1540" s="88">
        <v>37440</v>
      </c>
      <c r="P1540" s="22" t="s">
        <v>9577</v>
      </c>
      <c r="Q1540" s="89"/>
      <c r="R1540" s="89"/>
      <c r="S1540" s="89"/>
      <c r="T1540" s="89"/>
      <c r="U1540" s="89">
        <v>687.03454545454542</v>
      </c>
      <c r="V1540" s="90">
        <v>0</v>
      </c>
      <c r="W1540" s="89">
        <v>0</v>
      </c>
      <c r="X1540" s="91">
        <v>2002</v>
      </c>
      <c r="Y1540" s="22" t="s">
        <v>6711</v>
      </c>
      <c r="Z1540" s="22" t="s">
        <v>6712</v>
      </c>
      <c r="AA1540" s="22" t="s">
        <v>6713</v>
      </c>
      <c r="AB1540" s="22" t="s">
        <v>6803</v>
      </c>
      <c r="AC1540" s="22"/>
      <c r="AD1540" s="92" t="s">
        <v>6715</v>
      </c>
      <c r="AE1540" s="93">
        <v>0</v>
      </c>
      <c r="AF1540" s="22" t="s">
        <v>6716</v>
      </c>
      <c r="AG1540" s="94">
        <v>37440</v>
      </c>
      <c r="AH1540" s="245">
        <v>42004</v>
      </c>
      <c r="AI1540" s="94">
        <v>42004</v>
      </c>
      <c r="AJ1540" s="94">
        <v>42005</v>
      </c>
      <c r="AK1540" s="94">
        <v>42979</v>
      </c>
    </row>
    <row r="1541" spans="1:37" x14ac:dyDescent="0.25">
      <c r="A1541" t="str">
        <f t="shared" si="24"/>
        <v>AF01222</v>
      </c>
      <c r="B1541" s="16" t="s">
        <v>3437</v>
      </c>
      <c r="C1541" s="227" t="s">
        <v>3588</v>
      </c>
      <c r="D1541" s="16" t="s">
        <v>3527</v>
      </c>
      <c r="E1541" s="22"/>
      <c r="F1541" s="22"/>
      <c r="G1541" s="22"/>
      <c r="H1541" s="100">
        <v>14858</v>
      </c>
      <c r="I1541" s="22" t="s">
        <v>6785</v>
      </c>
      <c r="J1541" s="22" t="s">
        <v>9541</v>
      </c>
      <c r="K1541" s="86">
        <v>37440</v>
      </c>
      <c r="L1541" s="87">
        <v>687.03454545454542</v>
      </c>
      <c r="M1541" s="22" t="s">
        <v>9576</v>
      </c>
      <c r="N1541" s="22"/>
      <c r="O1541" s="88">
        <v>37440</v>
      </c>
      <c r="P1541" s="22" t="s">
        <v>9577</v>
      </c>
      <c r="Q1541" s="89"/>
      <c r="R1541" s="89"/>
      <c r="S1541" s="89"/>
      <c r="T1541" s="89"/>
      <c r="U1541" s="89">
        <v>687.03454545454542</v>
      </c>
      <c r="V1541" s="90">
        <v>0</v>
      </c>
      <c r="W1541" s="89">
        <v>0</v>
      </c>
      <c r="X1541" s="91">
        <v>2002</v>
      </c>
      <c r="Y1541" s="22" t="s">
        <v>6711</v>
      </c>
      <c r="Z1541" s="22" t="s">
        <v>6712</v>
      </c>
      <c r="AA1541" s="22" t="s">
        <v>6713</v>
      </c>
      <c r="AB1541" s="22" t="s">
        <v>6803</v>
      </c>
      <c r="AC1541" s="22"/>
      <c r="AD1541" s="92" t="s">
        <v>6715</v>
      </c>
      <c r="AE1541" s="93">
        <v>0</v>
      </c>
      <c r="AF1541" s="22" t="s">
        <v>6716</v>
      </c>
      <c r="AG1541" s="94">
        <v>37440</v>
      </c>
      <c r="AH1541" s="245">
        <v>42004</v>
      </c>
      <c r="AI1541" s="94">
        <v>42004</v>
      </c>
      <c r="AJ1541" s="94">
        <v>42005</v>
      </c>
      <c r="AK1541" s="94">
        <v>42948</v>
      </c>
    </row>
    <row r="1542" spans="1:37" x14ac:dyDescent="0.25">
      <c r="A1542" t="str">
        <f t="shared" si="24"/>
        <v>AF01209</v>
      </c>
      <c r="B1542" s="16" t="s">
        <v>3437</v>
      </c>
      <c r="C1542" s="227" t="s">
        <v>3589</v>
      </c>
      <c r="D1542" s="16" t="s">
        <v>3527</v>
      </c>
      <c r="E1542" s="22"/>
      <c r="F1542" s="22"/>
      <c r="G1542" s="22"/>
      <c r="H1542" s="100">
        <v>14858</v>
      </c>
      <c r="I1542" s="22" t="s">
        <v>6785</v>
      </c>
      <c r="J1542" s="22" t="s">
        <v>9541</v>
      </c>
      <c r="K1542" s="86">
        <v>37440</v>
      </c>
      <c r="L1542" s="87">
        <v>687.03454545454542</v>
      </c>
      <c r="M1542" s="22" t="s">
        <v>9576</v>
      </c>
      <c r="N1542" s="22"/>
      <c r="O1542" s="88">
        <v>37440</v>
      </c>
      <c r="P1542" s="22" t="s">
        <v>9577</v>
      </c>
      <c r="Q1542" s="89"/>
      <c r="R1542" s="89"/>
      <c r="S1542" s="89"/>
      <c r="T1542" s="89"/>
      <c r="U1542" s="89">
        <v>687.03454545454542</v>
      </c>
      <c r="V1542" s="90">
        <v>0</v>
      </c>
      <c r="W1542" s="89">
        <v>0</v>
      </c>
      <c r="X1542" s="91">
        <v>2002</v>
      </c>
      <c r="Y1542" s="22" t="s">
        <v>6711</v>
      </c>
      <c r="Z1542" s="22" t="s">
        <v>6712</v>
      </c>
      <c r="AA1542" s="22" t="s">
        <v>6713</v>
      </c>
      <c r="AB1542" s="22" t="s">
        <v>6803</v>
      </c>
      <c r="AC1542" s="22"/>
      <c r="AD1542" s="92" t="s">
        <v>6715</v>
      </c>
      <c r="AE1542" s="93">
        <v>0</v>
      </c>
      <c r="AF1542" s="22" t="s">
        <v>6716</v>
      </c>
      <c r="AG1542" s="94">
        <v>37440</v>
      </c>
      <c r="AH1542" s="245">
        <v>42004</v>
      </c>
      <c r="AI1542" s="94">
        <v>42004</v>
      </c>
      <c r="AJ1542" s="94">
        <v>42005</v>
      </c>
      <c r="AK1542" s="22"/>
    </row>
    <row r="1543" spans="1:37" x14ac:dyDescent="0.25">
      <c r="A1543" t="str">
        <f t="shared" si="24"/>
        <v>AF01241</v>
      </c>
      <c r="B1543" s="16" t="s">
        <v>3437</v>
      </c>
      <c r="C1543" s="227" t="s">
        <v>3590</v>
      </c>
      <c r="D1543" s="16" t="s">
        <v>3527</v>
      </c>
      <c r="E1543" s="22"/>
      <c r="F1543" s="22"/>
      <c r="G1543" s="22"/>
      <c r="H1543" s="100">
        <v>14858</v>
      </c>
      <c r="I1543" s="22" t="s">
        <v>6785</v>
      </c>
      <c r="J1543" s="22" t="s">
        <v>9541</v>
      </c>
      <c r="K1543" s="86">
        <v>37440</v>
      </c>
      <c r="L1543" s="87">
        <v>687.03454545454542</v>
      </c>
      <c r="M1543" s="22" t="s">
        <v>9576</v>
      </c>
      <c r="N1543" s="22"/>
      <c r="O1543" s="88">
        <v>37440</v>
      </c>
      <c r="P1543" s="22" t="s">
        <v>9577</v>
      </c>
      <c r="Q1543" s="89"/>
      <c r="R1543" s="89"/>
      <c r="S1543" s="89"/>
      <c r="T1543" s="89"/>
      <c r="U1543" s="89">
        <v>687.03454545454542</v>
      </c>
      <c r="V1543" s="90">
        <v>0</v>
      </c>
      <c r="W1543" s="89">
        <v>0</v>
      </c>
      <c r="X1543" s="91">
        <v>2002</v>
      </c>
      <c r="Y1543" s="22" t="s">
        <v>6711</v>
      </c>
      <c r="Z1543" s="22" t="s">
        <v>6712</v>
      </c>
      <c r="AA1543" s="22" t="s">
        <v>6713</v>
      </c>
      <c r="AB1543" s="22" t="s">
        <v>6803</v>
      </c>
      <c r="AC1543" s="22"/>
      <c r="AD1543" s="92" t="s">
        <v>6715</v>
      </c>
      <c r="AE1543" s="93">
        <v>0</v>
      </c>
      <c r="AF1543" s="22" t="s">
        <v>6716</v>
      </c>
      <c r="AG1543" s="94">
        <v>37440</v>
      </c>
      <c r="AH1543" s="245">
        <v>42004</v>
      </c>
      <c r="AI1543" s="94">
        <v>42004</v>
      </c>
      <c r="AJ1543" s="94">
        <v>42005</v>
      </c>
      <c r="AK1543" s="94">
        <v>42948</v>
      </c>
    </row>
    <row r="1544" spans="1:37" x14ac:dyDescent="0.25">
      <c r="A1544" t="str">
        <f t="shared" si="24"/>
        <v>AF01208</v>
      </c>
      <c r="B1544" s="16" t="s">
        <v>3437</v>
      </c>
      <c r="C1544" s="227" t="s">
        <v>3591</v>
      </c>
      <c r="D1544" s="16" t="s">
        <v>3527</v>
      </c>
      <c r="E1544" s="22"/>
      <c r="F1544" s="22"/>
      <c r="G1544" s="22"/>
      <c r="H1544" s="100">
        <v>14858</v>
      </c>
      <c r="I1544" s="22" t="s">
        <v>6785</v>
      </c>
      <c r="J1544" s="22" t="s">
        <v>9541</v>
      </c>
      <c r="K1544" s="86">
        <v>37440</v>
      </c>
      <c r="L1544" s="87">
        <v>687.03454545454542</v>
      </c>
      <c r="M1544" s="22" t="s">
        <v>9576</v>
      </c>
      <c r="N1544" s="22"/>
      <c r="O1544" s="88">
        <v>37440</v>
      </c>
      <c r="P1544" s="22" t="s">
        <v>9577</v>
      </c>
      <c r="Q1544" s="89"/>
      <c r="R1544" s="89"/>
      <c r="S1544" s="89"/>
      <c r="T1544" s="89"/>
      <c r="U1544" s="89">
        <v>687.03454545454542</v>
      </c>
      <c r="V1544" s="90">
        <v>0</v>
      </c>
      <c r="W1544" s="89">
        <v>0</v>
      </c>
      <c r="X1544" s="91">
        <v>2002</v>
      </c>
      <c r="Y1544" s="22" t="s">
        <v>6711</v>
      </c>
      <c r="Z1544" s="22" t="s">
        <v>6712</v>
      </c>
      <c r="AA1544" s="22" t="s">
        <v>6713</v>
      </c>
      <c r="AB1544" s="22" t="s">
        <v>6803</v>
      </c>
      <c r="AC1544" s="22"/>
      <c r="AD1544" s="92" t="s">
        <v>6715</v>
      </c>
      <c r="AE1544" s="93">
        <v>0</v>
      </c>
      <c r="AF1544" s="22" t="s">
        <v>6716</v>
      </c>
      <c r="AG1544" s="94">
        <v>37440</v>
      </c>
      <c r="AH1544" s="245">
        <v>42004</v>
      </c>
      <c r="AI1544" s="94">
        <v>42004</v>
      </c>
      <c r="AJ1544" s="94">
        <v>42005</v>
      </c>
      <c r="AK1544" s="22"/>
    </row>
    <row r="1545" spans="1:37" x14ac:dyDescent="0.25">
      <c r="A1545" t="str">
        <f t="shared" si="24"/>
        <v>AF01233</v>
      </c>
      <c r="B1545" s="16" t="s">
        <v>3437</v>
      </c>
      <c r="C1545" s="227" t="s">
        <v>3592</v>
      </c>
      <c r="D1545" s="16" t="s">
        <v>3527</v>
      </c>
      <c r="E1545" s="22"/>
      <c r="F1545" s="22"/>
      <c r="G1545" s="22"/>
      <c r="H1545" s="100">
        <v>14858</v>
      </c>
      <c r="I1545" s="22" t="s">
        <v>6785</v>
      </c>
      <c r="J1545" s="22" t="s">
        <v>9541</v>
      </c>
      <c r="K1545" s="86">
        <v>37440</v>
      </c>
      <c r="L1545" s="87">
        <v>687.03454545454542</v>
      </c>
      <c r="M1545" s="22" t="s">
        <v>9576</v>
      </c>
      <c r="N1545" s="22"/>
      <c r="O1545" s="88">
        <v>37440</v>
      </c>
      <c r="P1545" s="22" t="s">
        <v>9577</v>
      </c>
      <c r="Q1545" s="89"/>
      <c r="R1545" s="89"/>
      <c r="S1545" s="89"/>
      <c r="T1545" s="89"/>
      <c r="U1545" s="89">
        <v>687.03454545454542</v>
      </c>
      <c r="V1545" s="90">
        <v>0</v>
      </c>
      <c r="W1545" s="89">
        <v>0</v>
      </c>
      <c r="X1545" s="91">
        <v>2002</v>
      </c>
      <c r="Y1545" s="22" t="s">
        <v>6711</v>
      </c>
      <c r="Z1545" s="22" t="s">
        <v>6712</v>
      </c>
      <c r="AA1545" s="22" t="s">
        <v>6713</v>
      </c>
      <c r="AB1545" s="22" t="s">
        <v>6803</v>
      </c>
      <c r="AC1545" s="22"/>
      <c r="AD1545" s="92" t="s">
        <v>6715</v>
      </c>
      <c r="AE1545" s="93">
        <v>0</v>
      </c>
      <c r="AF1545" s="22" t="s">
        <v>6716</v>
      </c>
      <c r="AG1545" s="94">
        <v>37440</v>
      </c>
      <c r="AH1545" s="245">
        <v>42004</v>
      </c>
      <c r="AI1545" s="94">
        <v>42004</v>
      </c>
      <c r="AJ1545" s="94">
        <v>42005</v>
      </c>
      <c r="AK1545" s="22"/>
    </row>
    <row r="1546" spans="1:37" x14ac:dyDescent="0.25">
      <c r="A1546" t="str">
        <f t="shared" si="24"/>
        <v>AF01270</v>
      </c>
      <c r="B1546" s="16" t="s">
        <v>3437</v>
      </c>
      <c r="C1546" s="227" t="s">
        <v>3593</v>
      </c>
      <c r="D1546" s="16" t="s">
        <v>3527</v>
      </c>
      <c r="E1546" s="22"/>
      <c r="F1546" s="22"/>
      <c r="G1546" s="22"/>
      <c r="H1546" s="100">
        <v>14858</v>
      </c>
      <c r="I1546" s="22" t="s">
        <v>6785</v>
      </c>
      <c r="J1546" s="22" t="s">
        <v>9541</v>
      </c>
      <c r="K1546" s="86">
        <v>37440</v>
      </c>
      <c r="L1546" s="87">
        <v>687.03454545454542</v>
      </c>
      <c r="M1546" s="22" t="s">
        <v>9576</v>
      </c>
      <c r="N1546" s="22"/>
      <c r="O1546" s="88">
        <v>37440</v>
      </c>
      <c r="P1546" s="22" t="s">
        <v>9577</v>
      </c>
      <c r="Q1546" s="89"/>
      <c r="R1546" s="89"/>
      <c r="S1546" s="89"/>
      <c r="T1546" s="89"/>
      <c r="U1546" s="89">
        <v>687.03454545454542</v>
      </c>
      <c r="V1546" s="90">
        <v>0</v>
      </c>
      <c r="W1546" s="89">
        <v>0</v>
      </c>
      <c r="X1546" s="91">
        <v>2002</v>
      </c>
      <c r="Y1546" s="22" t="s">
        <v>6711</v>
      </c>
      <c r="Z1546" s="22" t="s">
        <v>6712</v>
      </c>
      <c r="AA1546" s="22" t="s">
        <v>6713</v>
      </c>
      <c r="AB1546" s="22" t="s">
        <v>6803</v>
      </c>
      <c r="AC1546" s="22"/>
      <c r="AD1546" s="92" t="s">
        <v>6715</v>
      </c>
      <c r="AE1546" s="93">
        <v>0</v>
      </c>
      <c r="AF1546" s="22" t="s">
        <v>6716</v>
      </c>
      <c r="AG1546" s="94">
        <v>37440</v>
      </c>
      <c r="AH1546" s="245">
        <v>42004</v>
      </c>
      <c r="AI1546" s="94">
        <v>42004</v>
      </c>
      <c r="AJ1546" s="94">
        <v>42005</v>
      </c>
      <c r="AK1546" s="22"/>
    </row>
    <row r="1547" spans="1:37" x14ac:dyDescent="0.25">
      <c r="A1547" t="str">
        <f t="shared" si="24"/>
        <v>AF00981</v>
      </c>
      <c r="B1547" s="16" t="s">
        <v>3437</v>
      </c>
      <c r="C1547" s="227" t="s">
        <v>3594</v>
      </c>
      <c r="D1547" s="16" t="s">
        <v>3527</v>
      </c>
      <c r="E1547" s="22"/>
      <c r="F1547" s="22"/>
      <c r="G1547" s="22"/>
      <c r="H1547" s="100">
        <v>14858</v>
      </c>
      <c r="I1547" s="22" t="s">
        <v>6785</v>
      </c>
      <c r="J1547" s="22" t="s">
        <v>9541</v>
      </c>
      <c r="K1547" s="86">
        <v>37440</v>
      </c>
      <c r="L1547" s="87">
        <v>687.03454545454542</v>
      </c>
      <c r="M1547" s="22" t="s">
        <v>9576</v>
      </c>
      <c r="N1547" s="22"/>
      <c r="O1547" s="88">
        <v>37440</v>
      </c>
      <c r="P1547" s="22" t="s">
        <v>9577</v>
      </c>
      <c r="Q1547" s="89"/>
      <c r="R1547" s="89"/>
      <c r="S1547" s="89"/>
      <c r="T1547" s="89"/>
      <c r="U1547" s="89">
        <v>687.03454545454542</v>
      </c>
      <c r="V1547" s="90">
        <v>0</v>
      </c>
      <c r="W1547" s="89">
        <v>0</v>
      </c>
      <c r="X1547" s="91">
        <v>2002</v>
      </c>
      <c r="Y1547" s="22" t="s">
        <v>6711</v>
      </c>
      <c r="Z1547" s="22" t="s">
        <v>6712</v>
      </c>
      <c r="AA1547" s="22" t="s">
        <v>6713</v>
      </c>
      <c r="AB1547" s="22" t="s">
        <v>6803</v>
      </c>
      <c r="AC1547" s="22"/>
      <c r="AD1547" s="92" t="s">
        <v>6715</v>
      </c>
      <c r="AE1547" s="93">
        <v>0</v>
      </c>
      <c r="AF1547" s="22" t="s">
        <v>6716</v>
      </c>
      <c r="AG1547" s="94">
        <v>37440</v>
      </c>
      <c r="AH1547" s="245">
        <v>42004</v>
      </c>
      <c r="AI1547" s="94">
        <v>42004</v>
      </c>
      <c r="AJ1547" s="94">
        <v>42005</v>
      </c>
      <c r="AK1547" s="22"/>
    </row>
    <row r="1548" spans="1:37" x14ac:dyDescent="0.25">
      <c r="A1548" t="str">
        <f t="shared" si="24"/>
        <v>AF01235</v>
      </c>
      <c r="B1548" s="16" t="s">
        <v>3437</v>
      </c>
      <c r="C1548" s="227" t="s">
        <v>3595</v>
      </c>
      <c r="D1548" s="16" t="s">
        <v>3527</v>
      </c>
      <c r="E1548" s="22"/>
      <c r="F1548" s="22"/>
      <c r="G1548" s="22"/>
      <c r="H1548" s="100">
        <v>14858</v>
      </c>
      <c r="I1548" s="22" t="s">
        <v>6785</v>
      </c>
      <c r="J1548" s="22" t="s">
        <v>9541</v>
      </c>
      <c r="K1548" s="86">
        <v>37440</v>
      </c>
      <c r="L1548" s="87">
        <v>687.03454545454542</v>
      </c>
      <c r="M1548" s="22" t="s">
        <v>9576</v>
      </c>
      <c r="N1548" s="22"/>
      <c r="O1548" s="88">
        <v>37440</v>
      </c>
      <c r="P1548" s="22" t="s">
        <v>9577</v>
      </c>
      <c r="Q1548" s="89"/>
      <c r="R1548" s="89"/>
      <c r="S1548" s="89"/>
      <c r="T1548" s="89"/>
      <c r="U1548" s="89">
        <v>687.03454545454542</v>
      </c>
      <c r="V1548" s="90">
        <v>0</v>
      </c>
      <c r="W1548" s="89">
        <v>0</v>
      </c>
      <c r="X1548" s="91">
        <v>2002</v>
      </c>
      <c r="Y1548" s="22" t="s">
        <v>6711</v>
      </c>
      <c r="Z1548" s="22" t="s">
        <v>6712</v>
      </c>
      <c r="AA1548" s="22" t="s">
        <v>6713</v>
      </c>
      <c r="AB1548" s="22" t="s">
        <v>6803</v>
      </c>
      <c r="AC1548" s="22"/>
      <c r="AD1548" s="92" t="s">
        <v>6715</v>
      </c>
      <c r="AE1548" s="93">
        <v>0</v>
      </c>
      <c r="AF1548" s="22" t="s">
        <v>6716</v>
      </c>
      <c r="AG1548" s="94">
        <v>37440</v>
      </c>
      <c r="AH1548" s="245">
        <v>42004</v>
      </c>
      <c r="AI1548" s="94">
        <v>42004</v>
      </c>
      <c r="AJ1548" s="94">
        <v>42005</v>
      </c>
      <c r="AK1548" s="94">
        <v>42887</v>
      </c>
    </row>
    <row r="1549" spans="1:37" x14ac:dyDescent="0.25">
      <c r="A1549" t="str">
        <f t="shared" si="24"/>
        <v>AF02116</v>
      </c>
      <c r="B1549" s="16" t="s">
        <v>3437</v>
      </c>
      <c r="C1549" s="227" t="s">
        <v>781</v>
      </c>
      <c r="D1549" s="231" t="s">
        <v>941</v>
      </c>
      <c r="E1549" s="22"/>
      <c r="F1549" s="22"/>
      <c r="G1549" s="22"/>
      <c r="H1549" s="22">
        <v>3028</v>
      </c>
      <c r="I1549" s="22" t="s">
        <v>9477</v>
      </c>
      <c r="J1549" s="22" t="s">
        <v>9578</v>
      </c>
      <c r="K1549" s="86">
        <v>37483</v>
      </c>
      <c r="L1549" s="87">
        <v>10576.73</v>
      </c>
      <c r="M1549" s="22" t="s">
        <v>6836</v>
      </c>
      <c r="N1549" s="22"/>
      <c r="O1549" s="88">
        <v>37494</v>
      </c>
      <c r="P1549" s="22" t="s">
        <v>9579</v>
      </c>
      <c r="Q1549" s="89">
        <v>10576.73</v>
      </c>
      <c r="R1549" s="89"/>
      <c r="S1549" s="89"/>
      <c r="T1549" s="89"/>
      <c r="U1549" s="89">
        <v>10576.73</v>
      </c>
      <c r="V1549" s="90">
        <v>0</v>
      </c>
      <c r="W1549" s="89">
        <v>0</v>
      </c>
      <c r="X1549" s="96">
        <v>2002</v>
      </c>
      <c r="Y1549" s="22" t="s">
        <v>6731</v>
      </c>
      <c r="Z1549" s="22" t="s">
        <v>6712</v>
      </c>
      <c r="AA1549" s="22" t="s">
        <v>6713</v>
      </c>
      <c r="AB1549" s="22" t="s">
        <v>6803</v>
      </c>
      <c r="AC1549" s="22"/>
      <c r="AD1549" s="92" t="s">
        <v>6715</v>
      </c>
      <c r="AE1549" s="93">
        <v>0</v>
      </c>
      <c r="AF1549" s="22" t="s">
        <v>8705</v>
      </c>
      <c r="AG1549" s="94">
        <v>37494</v>
      </c>
      <c r="AH1549" s="245">
        <v>42004</v>
      </c>
      <c r="AI1549" s="94">
        <v>42004</v>
      </c>
      <c r="AJ1549" s="94">
        <v>42005</v>
      </c>
      <c r="AK1549" s="94">
        <v>43160</v>
      </c>
    </row>
    <row r="1550" spans="1:37" x14ac:dyDescent="0.25">
      <c r="A1550" t="str">
        <f t="shared" si="24"/>
        <v>AF02687</v>
      </c>
      <c r="B1550" s="16" t="s">
        <v>3437</v>
      </c>
      <c r="C1550" s="227" t="s">
        <v>3596</v>
      </c>
      <c r="D1550" s="16" t="s">
        <v>3597</v>
      </c>
      <c r="E1550" s="22"/>
      <c r="F1550" s="22"/>
      <c r="G1550" s="22"/>
      <c r="H1550" s="22">
        <v>11559</v>
      </c>
      <c r="I1550" s="22" t="s">
        <v>9580</v>
      </c>
      <c r="J1550" s="22" t="s">
        <v>9581</v>
      </c>
      <c r="K1550" s="86">
        <v>37476</v>
      </c>
      <c r="L1550" s="87">
        <v>17802.728999999999</v>
      </c>
      <c r="M1550" s="22" t="s">
        <v>8661</v>
      </c>
      <c r="N1550" s="22"/>
      <c r="O1550" s="88">
        <v>37494</v>
      </c>
      <c r="P1550" s="22" t="s">
        <v>9582</v>
      </c>
      <c r="Q1550" s="89">
        <v>24312.68</v>
      </c>
      <c r="R1550" s="89"/>
      <c r="S1550" s="89"/>
      <c r="T1550" s="89"/>
      <c r="U1550" s="89">
        <v>17802.728999999999</v>
      </c>
      <c r="V1550" s="90">
        <v>0</v>
      </c>
      <c r="W1550" s="89">
        <v>0</v>
      </c>
      <c r="X1550" s="91">
        <v>2002</v>
      </c>
      <c r="Y1550" s="22" t="s">
        <v>6731</v>
      </c>
      <c r="Z1550" s="22" t="s">
        <v>6712</v>
      </c>
      <c r="AA1550" s="22" t="s">
        <v>6713</v>
      </c>
      <c r="AB1550" s="22" t="s">
        <v>6803</v>
      </c>
      <c r="AC1550" s="22"/>
      <c r="AD1550" s="92" t="s">
        <v>6715</v>
      </c>
      <c r="AE1550" s="93">
        <v>0</v>
      </c>
      <c r="AF1550" s="22" t="s">
        <v>6716</v>
      </c>
      <c r="AG1550" s="94">
        <v>37494</v>
      </c>
      <c r="AH1550" s="245">
        <v>42004</v>
      </c>
      <c r="AI1550" s="94">
        <v>42004</v>
      </c>
      <c r="AJ1550" s="94">
        <v>42005</v>
      </c>
      <c r="AK1550" s="22"/>
    </row>
    <row r="1551" spans="1:37" x14ac:dyDescent="0.25">
      <c r="A1551" t="str">
        <f t="shared" si="24"/>
        <v>AF02687</v>
      </c>
      <c r="B1551" s="16" t="s">
        <v>3437</v>
      </c>
      <c r="C1551" s="227" t="s">
        <v>3596</v>
      </c>
      <c r="D1551" s="16" t="s">
        <v>3597</v>
      </c>
      <c r="E1551" s="22" t="s">
        <v>9583</v>
      </c>
      <c r="F1551" s="22"/>
      <c r="G1551" s="22"/>
      <c r="H1551" s="22">
        <v>11559</v>
      </c>
      <c r="I1551" s="22" t="s">
        <v>9580</v>
      </c>
      <c r="J1551" s="22" t="s">
        <v>9584</v>
      </c>
      <c r="K1551" s="86">
        <v>37476</v>
      </c>
      <c r="L1551" s="87">
        <v>6509.9519999999993</v>
      </c>
      <c r="M1551" s="22" t="s">
        <v>8661</v>
      </c>
      <c r="N1551" s="22"/>
      <c r="O1551" s="88">
        <v>37494</v>
      </c>
      <c r="P1551" s="22" t="s">
        <v>9582</v>
      </c>
      <c r="Q1551" s="89"/>
      <c r="R1551" s="89"/>
      <c r="S1551" s="89"/>
      <c r="T1551" s="89"/>
      <c r="U1551" s="89">
        <v>6509.9519999999993</v>
      </c>
      <c r="V1551" s="90">
        <v>0</v>
      </c>
      <c r="W1551" s="89">
        <v>0</v>
      </c>
      <c r="X1551" s="91">
        <v>2002</v>
      </c>
      <c r="Y1551" s="22" t="s">
        <v>6731</v>
      </c>
      <c r="Z1551" s="22" t="s">
        <v>6712</v>
      </c>
      <c r="AA1551" s="22" t="s">
        <v>6713</v>
      </c>
      <c r="AB1551" s="22" t="s">
        <v>6803</v>
      </c>
      <c r="AC1551" s="22"/>
      <c r="AD1551" s="92" t="s">
        <v>6715</v>
      </c>
      <c r="AE1551" s="93">
        <v>0</v>
      </c>
      <c r="AF1551" s="22" t="s">
        <v>6716</v>
      </c>
      <c r="AG1551" s="94">
        <v>37494</v>
      </c>
      <c r="AH1551" s="245">
        <v>42004</v>
      </c>
      <c r="AI1551" s="94">
        <v>42004</v>
      </c>
      <c r="AJ1551" s="94">
        <v>42005</v>
      </c>
      <c r="AK1551" s="22"/>
    </row>
    <row r="1552" spans="1:37" x14ac:dyDescent="0.25">
      <c r="A1552" t="str">
        <f t="shared" si="24"/>
        <v>AF00790</v>
      </c>
      <c r="B1552" s="16" t="s">
        <v>3437</v>
      </c>
      <c r="C1552" s="227" t="s">
        <v>3598</v>
      </c>
      <c r="D1552" s="16" t="s">
        <v>2302</v>
      </c>
      <c r="E1552" s="22"/>
      <c r="F1552" s="22" t="s">
        <v>9585</v>
      </c>
      <c r="G1552" s="22"/>
      <c r="H1552" s="22">
        <v>1654</v>
      </c>
      <c r="I1552" s="22" t="s">
        <v>9586</v>
      </c>
      <c r="J1552" s="22" t="s">
        <v>9587</v>
      </c>
      <c r="K1552" s="86">
        <v>37489</v>
      </c>
      <c r="L1552" s="87">
        <v>23255</v>
      </c>
      <c r="M1552" s="22" t="s">
        <v>9588</v>
      </c>
      <c r="N1552" s="22"/>
      <c r="O1552" s="88">
        <v>37498</v>
      </c>
      <c r="P1552" s="22" t="s">
        <v>9589</v>
      </c>
      <c r="Q1552" s="89">
        <v>23255</v>
      </c>
      <c r="R1552" s="89"/>
      <c r="S1552" s="89"/>
      <c r="T1552" s="89"/>
      <c r="U1552" s="89">
        <v>23255</v>
      </c>
      <c r="V1552" s="90">
        <v>0</v>
      </c>
      <c r="W1552" s="89">
        <v>0</v>
      </c>
      <c r="X1552" s="91">
        <v>2002</v>
      </c>
      <c r="Y1552" s="22" t="s">
        <v>6731</v>
      </c>
      <c r="Z1552" s="22" t="s">
        <v>6712</v>
      </c>
      <c r="AA1552" s="22" t="s">
        <v>6713</v>
      </c>
      <c r="AB1552" s="22" t="s">
        <v>6803</v>
      </c>
      <c r="AC1552" s="22"/>
      <c r="AD1552" s="92" t="s">
        <v>6715</v>
      </c>
      <c r="AE1552" s="93">
        <v>0</v>
      </c>
      <c r="AF1552" s="22" t="s">
        <v>6716</v>
      </c>
      <c r="AG1552" s="94">
        <v>37498</v>
      </c>
      <c r="AH1552" s="245">
        <v>42004</v>
      </c>
      <c r="AI1552" s="94">
        <v>42004</v>
      </c>
      <c r="AJ1552" s="94">
        <v>42005</v>
      </c>
      <c r="AK1552" s="22"/>
    </row>
    <row r="1553" spans="1:37" x14ac:dyDescent="0.25">
      <c r="A1553" t="str">
        <f t="shared" si="24"/>
        <v>AF00793</v>
      </c>
      <c r="B1553" s="16" t="s">
        <v>3437</v>
      </c>
      <c r="C1553" s="227" t="s">
        <v>3599</v>
      </c>
      <c r="D1553" s="16" t="s">
        <v>2298</v>
      </c>
      <c r="E1553" s="22"/>
      <c r="F1553" s="22"/>
      <c r="G1553" s="22"/>
      <c r="H1553" s="22">
        <v>1655</v>
      </c>
      <c r="I1553" s="22" t="s">
        <v>9586</v>
      </c>
      <c r="J1553" s="22" t="s">
        <v>9590</v>
      </c>
      <c r="K1553" s="86">
        <v>37489</v>
      </c>
      <c r="L1553" s="87">
        <v>43525</v>
      </c>
      <c r="M1553" s="22" t="s">
        <v>9591</v>
      </c>
      <c r="N1553" s="22"/>
      <c r="O1553" s="88">
        <v>37498</v>
      </c>
      <c r="P1553" s="22" t="s">
        <v>9592</v>
      </c>
      <c r="Q1553" s="89">
        <v>43525</v>
      </c>
      <c r="R1553" s="89"/>
      <c r="S1553" s="89"/>
      <c r="T1553" s="89"/>
      <c r="U1553" s="89">
        <v>43525</v>
      </c>
      <c r="V1553" s="90">
        <v>0</v>
      </c>
      <c r="W1553" s="89">
        <v>0</v>
      </c>
      <c r="X1553" s="91">
        <v>2002</v>
      </c>
      <c r="Y1553" s="22" t="s">
        <v>6731</v>
      </c>
      <c r="Z1553" s="22" t="s">
        <v>6712</v>
      </c>
      <c r="AA1553" s="22" t="s">
        <v>6713</v>
      </c>
      <c r="AB1553" s="22" t="s">
        <v>6803</v>
      </c>
      <c r="AC1553" s="22"/>
      <c r="AD1553" s="92" t="s">
        <v>6715</v>
      </c>
      <c r="AE1553" s="93">
        <v>0</v>
      </c>
      <c r="AF1553" s="22" t="s">
        <v>6716</v>
      </c>
      <c r="AG1553" s="94">
        <v>37498</v>
      </c>
      <c r="AH1553" s="245">
        <v>42004</v>
      </c>
      <c r="AI1553" s="94">
        <v>42004</v>
      </c>
      <c r="AJ1553" s="94">
        <v>42005</v>
      </c>
      <c r="AK1553" s="22"/>
    </row>
    <row r="1554" spans="1:37" x14ac:dyDescent="0.25">
      <c r="A1554" t="str">
        <f t="shared" si="24"/>
        <v>AF00769</v>
      </c>
      <c r="B1554" s="16" t="s">
        <v>3437</v>
      </c>
      <c r="C1554" s="227" t="s">
        <v>3600</v>
      </c>
      <c r="D1554" s="16" t="s">
        <v>3601</v>
      </c>
      <c r="E1554" s="22"/>
      <c r="F1554" s="22"/>
      <c r="G1554" s="22"/>
      <c r="H1554" s="22">
        <v>2958</v>
      </c>
      <c r="I1554" s="22" t="s">
        <v>6771</v>
      </c>
      <c r="J1554" s="22" t="s">
        <v>9593</v>
      </c>
      <c r="K1554" s="86">
        <v>37494</v>
      </c>
      <c r="L1554" s="87">
        <v>50733.760000000002</v>
      </c>
      <c r="M1554" s="22" t="s">
        <v>9594</v>
      </c>
      <c r="N1554" s="22"/>
      <c r="O1554" s="88">
        <v>37499</v>
      </c>
      <c r="P1554" s="22" t="s">
        <v>9595</v>
      </c>
      <c r="Q1554" s="89">
        <v>50733.760000000002</v>
      </c>
      <c r="R1554" s="89"/>
      <c r="S1554" s="89"/>
      <c r="T1554" s="89"/>
      <c r="U1554" s="89">
        <v>50733.760000000002</v>
      </c>
      <c r="V1554" s="90">
        <v>0</v>
      </c>
      <c r="W1554" s="89">
        <v>0</v>
      </c>
      <c r="X1554" s="91">
        <v>2002</v>
      </c>
      <c r="Y1554" s="22" t="s">
        <v>6731</v>
      </c>
      <c r="Z1554" s="22" t="s">
        <v>6712</v>
      </c>
      <c r="AA1554" s="22" t="s">
        <v>6713</v>
      </c>
      <c r="AB1554" s="22" t="s">
        <v>6803</v>
      </c>
      <c r="AC1554" s="22"/>
      <c r="AD1554" s="92" t="s">
        <v>6715</v>
      </c>
      <c r="AE1554" s="93">
        <v>0</v>
      </c>
      <c r="AF1554" s="22" t="s">
        <v>6716</v>
      </c>
      <c r="AG1554" s="94">
        <v>37499</v>
      </c>
      <c r="AH1554" s="245">
        <v>42004</v>
      </c>
      <c r="AI1554" s="94">
        <v>42004</v>
      </c>
      <c r="AJ1554" s="94">
        <v>42005</v>
      </c>
      <c r="AK1554" s="94">
        <v>43466</v>
      </c>
    </row>
    <row r="1555" spans="1:37" x14ac:dyDescent="0.25">
      <c r="A1555" t="str">
        <f t="shared" si="24"/>
        <v>AF02219</v>
      </c>
      <c r="B1555" s="16" t="s">
        <v>3437</v>
      </c>
      <c r="C1555" s="227" t="s">
        <v>3602</v>
      </c>
      <c r="D1555" s="16" t="s">
        <v>3603</v>
      </c>
      <c r="E1555" s="22" t="s">
        <v>9596</v>
      </c>
      <c r="F1555" s="22"/>
      <c r="G1555" s="22"/>
      <c r="H1555" s="22" t="s">
        <v>9597</v>
      </c>
      <c r="I1555" s="22" t="s">
        <v>9598</v>
      </c>
      <c r="J1555" s="22" t="s">
        <v>9599</v>
      </c>
      <c r="K1555" s="86">
        <v>37498</v>
      </c>
      <c r="L1555" s="87">
        <v>5200</v>
      </c>
      <c r="M1555" s="22" t="s">
        <v>8683</v>
      </c>
      <c r="N1555" s="22"/>
      <c r="O1555" s="88">
        <v>37499</v>
      </c>
      <c r="P1555" s="22" t="s">
        <v>9600</v>
      </c>
      <c r="Q1555" s="89">
        <v>15600</v>
      </c>
      <c r="R1555" s="89"/>
      <c r="S1555" s="89"/>
      <c r="T1555" s="89"/>
      <c r="U1555" s="89">
        <v>5200</v>
      </c>
      <c r="V1555" s="90">
        <v>0</v>
      </c>
      <c r="W1555" s="89">
        <v>0</v>
      </c>
      <c r="X1555" s="96">
        <v>2002</v>
      </c>
      <c r="Y1555" s="22" t="s">
        <v>6731</v>
      </c>
      <c r="Z1555" s="22" t="s">
        <v>6712</v>
      </c>
      <c r="AA1555" s="22" t="s">
        <v>6713</v>
      </c>
      <c r="AB1555" s="22" t="s">
        <v>6803</v>
      </c>
      <c r="AC1555" s="22"/>
      <c r="AD1555" s="92" t="s">
        <v>6715</v>
      </c>
      <c r="AE1555" s="93">
        <v>0</v>
      </c>
      <c r="AF1555" s="22" t="s">
        <v>6789</v>
      </c>
      <c r="AG1555" s="94">
        <v>37499</v>
      </c>
      <c r="AH1555" s="245">
        <v>42004</v>
      </c>
      <c r="AI1555" s="94">
        <v>42004</v>
      </c>
      <c r="AJ1555" s="94">
        <v>42005</v>
      </c>
      <c r="AK1555" s="22"/>
    </row>
    <row r="1556" spans="1:37" x14ac:dyDescent="0.25">
      <c r="A1556" t="str">
        <f t="shared" si="24"/>
        <v>AF02220</v>
      </c>
      <c r="B1556" s="16" t="s">
        <v>3437</v>
      </c>
      <c r="C1556" s="227" t="s">
        <v>3604</v>
      </c>
      <c r="D1556" s="16" t="s">
        <v>3603</v>
      </c>
      <c r="E1556" s="22" t="s">
        <v>9596</v>
      </c>
      <c r="F1556" s="22"/>
      <c r="G1556" s="22"/>
      <c r="H1556" s="22" t="s">
        <v>9597</v>
      </c>
      <c r="I1556" s="22" t="s">
        <v>9598</v>
      </c>
      <c r="J1556" s="22" t="s">
        <v>9599</v>
      </c>
      <c r="K1556" s="86">
        <v>37498</v>
      </c>
      <c r="L1556" s="87">
        <v>5200</v>
      </c>
      <c r="M1556" s="22" t="s">
        <v>8683</v>
      </c>
      <c r="N1556" s="22"/>
      <c r="O1556" s="88">
        <v>37499</v>
      </c>
      <c r="P1556" s="22" t="s">
        <v>9600</v>
      </c>
      <c r="Q1556" s="89"/>
      <c r="R1556" s="89"/>
      <c r="S1556" s="89"/>
      <c r="T1556" s="89"/>
      <c r="U1556" s="89">
        <v>5200</v>
      </c>
      <c r="V1556" s="90">
        <v>0</v>
      </c>
      <c r="W1556" s="89">
        <v>0</v>
      </c>
      <c r="X1556" s="96">
        <v>2002</v>
      </c>
      <c r="Y1556" s="22" t="s">
        <v>6731</v>
      </c>
      <c r="Z1556" s="22" t="s">
        <v>6712</v>
      </c>
      <c r="AA1556" s="22" t="s">
        <v>6713</v>
      </c>
      <c r="AB1556" s="22" t="s">
        <v>6803</v>
      </c>
      <c r="AC1556" s="22"/>
      <c r="AD1556" s="92" t="s">
        <v>6715</v>
      </c>
      <c r="AE1556" s="93">
        <v>0</v>
      </c>
      <c r="AF1556" s="22" t="s">
        <v>6789</v>
      </c>
      <c r="AG1556" s="94">
        <v>37499</v>
      </c>
      <c r="AH1556" s="245">
        <v>42004</v>
      </c>
      <c r="AI1556" s="94">
        <v>42004</v>
      </c>
      <c r="AJ1556" s="94">
        <v>42005</v>
      </c>
      <c r="AK1556" s="22"/>
    </row>
    <row r="1557" spans="1:37" x14ac:dyDescent="0.25">
      <c r="A1557" t="str">
        <f t="shared" si="24"/>
        <v>AF00791</v>
      </c>
      <c r="B1557" s="16" t="s">
        <v>3437</v>
      </c>
      <c r="C1557" s="227" t="s">
        <v>3605</v>
      </c>
      <c r="D1557" s="16" t="s">
        <v>2302</v>
      </c>
      <c r="E1557" s="22"/>
      <c r="F1557" s="22" t="s">
        <v>6923</v>
      </c>
      <c r="G1557" s="22"/>
      <c r="H1557" s="22">
        <v>1682</v>
      </c>
      <c r="I1557" s="22" t="s">
        <v>9601</v>
      </c>
      <c r="J1557" s="22" t="s">
        <v>9602</v>
      </c>
      <c r="K1557" s="86">
        <v>37530</v>
      </c>
      <c r="L1557" s="87">
        <v>13200</v>
      </c>
      <c r="M1557" s="22" t="s">
        <v>9556</v>
      </c>
      <c r="N1557" s="22"/>
      <c r="O1557" s="88">
        <v>37548</v>
      </c>
      <c r="P1557" s="22" t="s">
        <v>9603</v>
      </c>
      <c r="Q1557" s="89">
        <v>13200</v>
      </c>
      <c r="R1557" s="89"/>
      <c r="S1557" s="89"/>
      <c r="T1557" s="89"/>
      <c r="U1557" s="89">
        <v>13200</v>
      </c>
      <c r="V1557" s="90">
        <v>0</v>
      </c>
      <c r="W1557" s="89">
        <v>0</v>
      </c>
      <c r="X1557" s="91">
        <v>2002</v>
      </c>
      <c r="Y1557" s="22" t="s">
        <v>6873</v>
      </c>
      <c r="Z1557" s="22" t="s">
        <v>6712</v>
      </c>
      <c r="AA1557" s="22" t="s">
        <v>6713</v>
      </c>
      <c r="AB1557" s="22" t="s">
        <v>6803</v>
      </c>
      <c r="AC1557" s="22"/>
      <c r="AD1557" s="92" t="s">
        <v>6715</v>
      </c>
      <c r="AE1557" s="93">
        <v>0</v>
      </c>
      <c r="AF1557" s="22" t="s">
        <v>6716</v>
      </c>
      <c r="AG1557" s="94">
        <v>37548</v>
      </c>
      <c r="AH1557" s="245">
        <v>42004</v>
      </c>
      <c r="AI1557" s="94">
        <v>42004</v>
      </c>
      <c r="AJ1557" s="94">
        <v>42005</v>
      </c>
      <c r="AK1557" s="22"/>
    </row>
    <row r="1558" spans="1:37" x14ac:dyDescent="0.25">
      <c r="A1558" t="str">
        <f t="shared" si="24"/>
        <v>AF02003</v>
      </c>
      <c r="B1558" s="16" t="s">
        <v>3437</v>
      </c>
      <c r="C1558" s="227" t="s">
        <v>687</v>
      </c>
      <c r="D1558" s="231" t="s">
        <v>941</v>
      </c>
      <c r="E1558" s="22" t="s">
        <v>171</v>
      </c>
      <c r="F1558" s="22"/>
      <c r="G1558" s="22"/>
      <c r="H1558" s="22">
        <v>3148</v>
      </c>
      <c r="I1558" s="22" t="s">
        <v>9477</v>
      </c>
      <c r="J1558" s="22" t="s">
        <v>9604</v>
      </c>
      <c r="K1558" s="86">
        <v>37544</v>
      </c>
      <c r="L1558" s="87">
        <v>8245</v>
      </c>
      <c r="M1558" s="22" t="s">
        <v>9605</v>
      </c>
      <c r="N1558" s="22"/>
      <c r="O1558" s="88">
        <v>37553</v>
      </c>
      <c r="P1558" s="22" t="s">
        <v>9606</v>
      </c>
      <c r="Q1558" s="89">
        <v>8245</v>
      </c>
      <c r="R1558" s="89"/>
      <c r="S1558" s="89"/>
      <c r="T1558" s="89"/>
      <c r="U1558" s="89">
        <v>8245</v>
      </c>
      <c r="V1558" s="90">
        <v>0</v>
      </c>
      <c r="W1558" s="89">
        <v>0</v>
      </c>
      <c r="X1558" s="96">
        <v>2002</v>
      </c>
      <c r="Y1558" s="22" t="s">
        <v>6873</v>
      </c>
      <c r="Z1558" s="22" t="s">
        <v>6712</v>
      </c>
      <c r="AA1558" s="22" t="s">
        <v>6713</v>
      </c>
      <c r="AB1558" s="22" t="s">
        <v>6803</v>
      </c>
      <c r="AC1558" s="22"/>
      <c r="AD1558" s="92" t="s">
        <v>6715</v>
      </c>
      <c r="AE1558" s="93">
        <v>0</v>
      </c>
      <c r="AF1558" s="22" t="s">
        <v>8705</v>
      </c>
      <c r="AG1558" s="94">
        <v>37553</v>
      </c>
      <c r="AH1558" s="245">
        <v>42004</v>
      </c>
      <c r="AI1558" s="94">
        <v>42004</v>
      </c>
      <c r="AJ1558" s="94">
        <v>42005</v>
      </c>
      <c r="AK1558" s="22"/>
    </row>
    <row r="1559" spans="1:37" x14ac:dyDescent="0.25">
      <c r="A1559" t="str">
        <f t="shared" si="24"/>
        <v>AF01078</v>
      </c>
      <c r="B1559" s="16" t="s">
        <v>3437</v>
      </c>
      <c r="C1559" s="227" t="s">
        <v>2452</v>
      </c>
      <c r="D1559" s="16" t="s">
        <v>2453</v>
      </c>
      <c r="E1559" s="22" t="s">
        <v>1446</v>
      </c>
      <c r="F1559" s="22" t="s">
        <v>9607</v>
      </c>
      <c r="G1559" s="22"/>
      <c r="H1559" s="22">
        <v>19666</v>
      </c>
      <c r="I1559" s="22" t="s">
        <v>7345</v>
      </c>
      <c r="J1559" s="22" t="s">
        <v>9608</v>
      </c>
      <c r="K1559" s="86">
        <v>37543</v>
      </c>
      <c r="L1559" s="87">
        <v>35000</v>
      </c>
      <c r="M1559" s="22" t="s">
        <v>9609</v>
      </c>
      <c r="N1559" s="22"/>
      <c r="O1559" s="88">
        <v>37553</v>
      </c>
      <c r="P1559" s="22" t="s">
        <v>9610</v>
      </c>
      <c r="Q1559" s="89">
        <v>35000</v>
      </c>
      <c r="R1559" s="89"/>
      <c r="S1559" s="89"/>
      <c r="T1559" s="89"/>
      <c r="U1559" s="89">
        <v>35000</v>
      </c>
      <c r="V1559" s="90">
        <v>0</v>
      </c>
      <c r="W1559" s="89">
        <v>0</v>
      </c>
      <c r="X1559" s="96">
        <v>2002</v>
      </c>
      <c r="Y1559" s="22" t="s">
        <v>6873</v>
      </c>
      <c r="Z1559" s="22" t="s">
        <v>6712</v>
      </c>
      <c r="AA1559" s="22" t="s">
        <v>6713</v>
      </c>
      <c r="AB1559" s="22" t="s">
        <v>6803</v>
      </c>
      <c r="AC1559" s="22"/>
      <c r="AD1559" s="92" t="s">
        <v>6715</v>
      </c>
      <c r="AE1559" s="93">
        <v>0</v>
      </c>
      <c r="AF1559" s="22" t="s">
        <v>6813</v>
      </c>
      <c r="AG1559" s="94">
        <v>37553</v>
      </c>
      <c r="AH1559" s="245">
        <v>42004</v>
      </c>
      <c r="AI1559" s="94">
        <v>42004</v>
      </c>
      <c r="AJ1559" s="94">
        <v>42005</v>
      </c>
      <c r="AK1559" s="22"/>
    </row>
    <row r="1560" spans="1:37" x14ac:dyDescent="0.25">
      <c r="A1560" t="str">
        <f t="shared" si="24"/>
        <v>AF00818</v>
      </c>
      <c r="B1560" s="16" t="s">
        <v>3437</v>
      </c>
      <c r="C1560" s="227" t="s">
        <v>3606</v>
      </c>
      <c r="D1560" s="16" t="s">
        <v>3513</v>
      </c>
      <c r="E1560" s="22" t="s">
        <v>1273</v>
      </c>
      <c r="F1560" s="22" t="s">
        <v>9611</v>
      </c>
      <c r="G1560" s="22" t="s">
        <v>9612</v>
      </c>
      <c r="H1560" s="22">
        <v>26712</v>
      </c>
      <c r="I1560" s="22" t="s">
        <v>9543</v>
      </c>
      <c r="J1560" s="22" t="s">
        <v>9613</v>
      </c>
      <c r="K1560" s="86">
        <v>37559</v>
      </c>
      <c r="L1560" s="87">
        <v>4666.55</v>
      </c>
      <c r="M1560" s="22" t="s">
        <v>9614</v>
      </c>
      <c r="N1560" s="22"/>
      <c r="O1560" s="88">
        <v>37560</v>
      </c>
      <c r="P1560" s="22" t="s">
        <v>9615</v>
      </c>
      <c r="Q1560" s="89">
        <v>4666.55</v>
      </c>
      <c r="R1560" s="89"/>
      <c r="S1560" s="89"/>
      <c r="T1560" s="89"/>
      <c r="U1560" s="89">
        <v>4666.55</v>
      </c>
      <c r="V1560" s="90">
        <v>0</v>
      </c>
      <c r="W1560" s="89">
        <v>0</v>
      </c>
      <c r="X1560" s="91">
        <v>2002</v>
      </c>
      <c r="Y1560" s="22" t="s">
        <v>6873</v>
      </c>
      <c r="Z1560" s="22" t="s">
        <v>6712</v>
      </c>
      <c r="AA1560" s="22" t="s">
        <v>6713</v>
      </c>
      <c r="AB1560" s="22" t="s">
        <v>6803</v>
      </c>
      <c r="AC1560" s="22"/>
      <c r="AD1560" s="92" t="s">
        <v>6715</v>
      </c>
      <c r="AE1560" s="93">
        <v>0</v>
      </c>
      <c r="AF1560" s="22" t="s">
        <v>6789</v>
      </c>
      <c r="AG1560" s="94">
        <v>37560</v>
      </c>
      <c r="AH1560" s="245">
        <v>42004</v>
      </c>
      <c r="AI1560" s="94">
        <v>42004</v>
      </c>
      <c r="AJ1560" s="94">
        <v>42005</v>
      </c>
      <c r="AK1560" s="22"/>
    </row>
    <row r="1561" spans="1:37" x14ac:dyDescent="0.25">
      <c r="A1561" t="str">
        <f t="shared" si="24"/>
        <v>AF01555</v>
      </c>
      <c r="B1561" s="16" t="s">
        <v>3437</v>
      </c>
      <c r="C1561" s="227" t="s">
        <v>3607</v>
      </c>
      <c r="D1561" s="16" t="s">
        <v>3184</v>
      </c>
      <c r="E1561" s="22"/>
      <c r="F1561" s="22" t="s">
        <v>9616</v>
      </c>
      <c r="G1561" s="22"/>
      <c r="H1561" s="22">
        <v>13916</v>
      </c>
      <c r="I1561" s="22" t="s">
        <v>8358</v>
      </c>
      <c r="J1561" s="22" t="s">
        <v>9617</v>
      </c>
      <c r="K1561" s="86">
        <v>37614</v>
      </c>
      <c r="L1561" s="87">
        <v>7991.31</v>
      </c>
      <c r="M1561" s="22" t="s">
        <v>9618</v>
      </c>
      <c r="N1561" s="22"/>
      <c r="O1561" s="88">
        <v>37621</v>
      </c>
      <c r="P1561" s="22" t="s">
        <v>9619</v>
      </c>
      <c r="Q1561" s="89"/>
      <c r="R1561" s="89"/>
      <c r="S1561" s="89"/>
      <c r="T1561" s="89"/>
      <c r="U1561" s="89">
        <v>7991.31</v>
      </c>
      <c r="V1561" s="90">
        <v>0</v>
      </c>
      <c r="W1561" s="89">
        <v>0</v>
      </c>
      <c r="X1561" s="96">
        <v>2002</v>
      </c>
      <c r="Y1561" s="22" t="s">
        <v>6784</v>
      </c>
      <c r="Z1561" s="22" t="s">
        <v>6712</v>
      </c>
      <c r="AA1561" s="22" t="s">
        <v>6713</v>
      </c>
      <c r="AB1561" s="22" t="s">
        <v>6803</v>
      </c>
      <c r="AC1561" s="22"/>
      <c r="AD1561" s="92" t="s">
        <v>6715</v>
      </c>
      <c r="AE1561" s="93">
        <v>0</v>
      </c>
      <c r="AF1561" s="22" t="s">
        <v>8711</v>
      </c>
      <c r="AG1561" s="94">
        <v>37621</v>
      </c>
      <c r="AH1561" s="245">
        <v>42004</v>
      </c>
      <c r="AI1561" s="94">
        <v>42004</v>
      </c>
      <c r="AJ1561" s="94">
        <v>42005</v>
      </c>
      <c r="AK1561" s="22"/>
    </row>
    <row r="1562" spans="1:37" x14ac:dyDescent="0.25">
      <c r="A1562" t="str">
        <f t="shared" si="24"/>
        <v>AF02036</v>
      </c>
      <c r="B1562" s="16" t="s">
        <v>3437</v>
      </c>
      <c r="C1562" s="227" t="s">
        <v>369</v>
      </c>
      <c r="D1562" s="231" t="s">
        <v>941</v>
      </c>
      <c r="E1562" s="22" t="s">
        <v>9451</v>
      </c>
      <c r="F1562" s="22" t="s">
        <v>9620</v>
      </c>
      <c r="G1562" s="22"/>
      <c r="H1562" s="84">
        <v>2347</v>
      </c>
      <c r="I1562" s="85" t="s">
        <v>9621</v>
      </c>
      <c r="J1562" s="22" t="s">
        <v>9622</v>
      </c>
      <c r="K1562" s="86">
        <v>37636</v>
      </c>
      <c r="L1562" s="87">
        <v>12153.35</v>
      </c>
      <c r="M1562" s="22" t="s">
        <v>9623</v>
      </c>
      <c r="N1562" s="22"/>
      <c r="O1562" s="88">
        <v>37652</v>
      </c>
      <c r="P1562" s="22" t="s">
        <v>9624</v>
      </c>
      <c r="Q1562" s="89">
        <v>96093.91</v>
      </c>
      <c r="R1562" s="89"/>
      <c r="S1562" s="89"/>
      <c r="T1562" s="89"/>
      <c r="U1562" s="89">
        <v>12153.35</v>
      </c>
      <c r="V1562" s="90">
        <v>0</v>
      </c>
      <c r="W1562" s="89">
        <v>0</v>
      </c>
      <c r="X1562" s="96">
        <v>2003</v>
      </c>
      <c r="Y1562" s="22" t="s">
        <v>6757</v>
      </c>
      <c r="Z1562" s="22" t="s">
        <v>6712</v>
      </c>
      <c r="AA1562" s="22" t="s">
        <v>6713</v>
      </c>
      <c r="AB1562" s="22" t="s">
        <v>6758</v>
      </c>
      <c r="AC1562" s="22"/>
      <c r="AD1562" s="92" t="s">
        <v>6715</v>
      </c>
      <c r="AE1562" s="93">
        <v>0</v>
      </c>
      <c r="AF1562" s="22" t="s">
        <v>8705</v>
      </c>
      <c r="AG1562" s="94">
        <v>37652</v>
      </c>
      <c r="AH1562" s="245">
        <v>42004</v>
      </c>
      <c r="AI1562" s="94">
        <v>42004</v>
      </c>
      <c r="AJ1562" s="94">
        <v>42005</v>
      </c>
      <c r="AK1562" s="22"/>
    </row>
    <row r="1563" spans="1:37" x14ac:dyDescent="0.25">
      <c r="A1563" t="str">
        <f t="shared" si="24"/>
        <v>AF02042</v>
      </c>
      <c r="B1563" s="16" t="s">
        <v>3437</v>
      </c>
      <c r="C1563" s="227" t="s">
        <v>382</v>
      </c>
      <c r="D1563" s="231" t="s">
        <v>941</v>
      </c>
      <c r="E1563" s="22" t="s">
        <v>9451</v>
      </c>
      <c r="F1563" s="22" t="s">
        <v>9620</v>
      </c>
      <c r="G1563" s="22"/>
      <c r="H1563" s="84">
        <v>2347</v>
      </c>
      <c r="I1563" s="85" t="s">
        <v>9621</v>
      </c>
      <c r="J1563" s="22" t="s">
        <v>9625</v>
      </c>
      <c r="K1563" s="86">
        <v>37636</v>
      </c>
      <c r="L1563" s="87">
        <v>12153.35</v>
      </c>
      <c r="M1563" s="22" t="s">
        <v>9623</v>
      </c>
      <c r="N1563" s="22"/>
      <c r="O1563" s="88">
        <v>37652</v>
      </c>
      <c r="P1563" s="22" t="s">
        <v>9624</v>
      </c>
      <c r="Q1563" s="89"/>
      <c r="R1563" s="89"/>
      <c r="S1563" s="89"/>
      <c r="T1563" s="89"/>
      <c r="U1563" s="89">
        <v>12153.35</v>
      </c>
      <c r="V1563" s="90">
        <v>0</v>
      </c>
      <c r="W1563" s="89">
        <v>0</v>
      </c>
      <c r="X1563" s="96">
        <v>2003</v>
      </c>
      <c r="Y1563" s="22" t="s">
        <v>6757</v>
      </c>
      <c r="Z1563" s="22" t="s">
        <v>6712</v>
      </c>
      <c r="AA1563" s="22" t="s">
        <v>6713</v>
      </c>
      <c r="AB1563" s="22" t="s">
        <v>6758</v>
      </c>
      <c r="AC1563" s="22"/>
      <c r="AD1563" s="92" t="s">
        <v>6715</v>
      </c>
      <c r="AE1563" s="93">
        <v>0</v>
      </c>
      <c r="AF1563" s="22" t="s">
        <v>8705</v>
      </c>
      <c r="AG1563" s="94">
        <v>37652</v>
      </c>
      <c r="AH1563" s="245">
        <v>42004</v>
      </c>
      <c r="AI1563" s="94">
        <v>42004</v>
      </c>
      <c r="AJ1563" s="94">
        <v>42005</v>
      </c>
      <c r="AK1563" s="22"/>
    </row>
    <row r="1564" spans="1:37" x14ac:dyDescent="0.25">
      <c r="A1564" t="str">
        <f t="shared" si="24"/>
        <v>AF00349</v>
      </c>
      <c r="B1564" s="16" t="s">
        <v>3437</v>
      </c>
      <c r="C1564" s="227" t="s">
        <v>3608</v>
      </c>
      <c r="D1564" s="231" t="s">
        <v>941</v>
      </c>
      <c r="E1564" s="22" t="s">
        <v>9451</v>
      </c>
      <c r="F1564" s="22" t="s">
        <v>9626</v>
      </c>
      <c r="G1564" s="22"/>
      <c r="H1564" s="84">
        <v>2347</v>
      </c>
      <c r="I1564" s="85" t="s">
        <v>9621</v>
      </c>
      <c r="J1564" s="22" t="s">
        <v>9627</v>
      </c>
      <c r="K1564" s="86">
        <v>37636</v>
      </c>
      <c r="L1564" s="87">
        <v>9373.65</v>
      </c>
      <c r="M1564" s="22" t="s">
        <v>9623</v>
      </c>
      <c r="N1564" s="22"/>
      <c r="O1564" s="88">
        <v>37652</v>
      </c>
      <c r="P1564" s="22" t="s">
        <v>9624</v>
      </c>
      <c r="Q1564" s="89"/>
      <c r="R1564" s="89"/>
      <c r="S1564" s="89"/>
      <c r="T1564" s="89"/>
      <c r="U1564" s="89">
        <v>9373.65</v>
      </c>
      <c r="V1564" s="90">
        <v>0</v>
      </c>
      <c r="W1564" s="89">
        <v>0</v>
      </c>
      <c r="X1564" s="96">
        <v>2003</v>
      </c>
      <c r="Y1564" s="22" t="s">
        <v>6757</v>
      </c>
      <c r="Z1564" s="22" t="s">
        <v>6712</v>
      </c>
      <c r="AA1564" s="22" t="s">
        <v>6713</v>
      </c>
      <c r="AB1564" s="22" t="s">
        <v>6758</v>
      </c>
      <c r="AC1564" s="22"/>
      <c r="AD1564" s="92" t="s">
        <v>6715</v>
      </c>
      <c r="AE1564" s="93">
        <v>0</v>
      </c>
      <c r="AF1564" s="22" t="s">
        <v>8705</v>
      </c>
      <c r="AG1564" s="94">
        <v>37652</v>
      </c>
      <c r="AH1564" s="245">
        <v>42004</v>
      </c>
      <c r="AI1564" s="94">
        <v>42004</v>
      </c>
      <c r="AJ1564" s="94">
        <v>42005</v>
      </c>
      <c r="AK1564" s="22"/>
    </row>
    <row r="1565" spans="1:37" x14ac:dyDescent="0.25">
      <c r="A1565" t="str">
        <f t="shared" si="24"/>
        <v>AF00350</v>
      </c>
      <c r="B1565" s="16" t="s">
        <v>3437</v>
      </c>
      <c r="C1565" s="227" t="s">
        <v>3609</v>
      </c>
      <c r="D1565" s="231" t="s">
        <v>941</v>
      </c>
      <c r="E1565" s="22" t="s">
        <v>9451</v>
      </c>
      <c r="F1565" s="22" t="s">
        <v>9626</v>
      </c>
      <c r="G1565" s="22"/>
      <c r="H1565" s="84">
        <v>2347</v>
      </c>
      <c r="I1565" s="85" t="s">
        <v>9621</v>
      </c>
      <c r="J1565" s="22" t="s">
        <v>9627</v>
      </c>
      <c r="K1565" s="86">
        <v>37636</v>
      </c>
      <c r="L1565" s="87">
        <v>9373.65</v>
      </c>
      <c r="M1565" s="22" t="s">
        <v>9623</v>
      </c>
      <c r="N1565" s="22"/>
      <c r="O1565" s="88">
        <v>37652</v>
      </c>
      <c r="P1565" s="22" t="s">
        <v>9624</v>
      </c>
      <c r="Q1565" s="89"/>
      <c r="R1565" s="89"/>
      <c r="S1565" s="89"/>
      <c r="T1565" s="89"/>
      <c r="U1565" s="89">
        <v>9373.65</v>
      </c>
      <c r="V1565" s="90">
        <v>0</v>
      </c>
      <c r="W1565" s="89">
        <v>0</v>
      </c>
      <c r="X1565" s="96">
        <v>2003</v>
      </c>
      <c r="Y1565" s="22" t="s">
        <v>6757</v>
      </c>
      <c r="Z1565" s="22" t="s">
        <v>6712</v>
      </c>
      <c r="AA1565" s="22" t="s">
        <v>6713</v>
      </c>
      <c r="AB1565" s="22" t="s">
        <v>6758</v>
      </c>
      <c r="AC1565" s="22"/>
      <c r="AD1565" s="92" t="s">
        <v>6715</v>
      </c>
      <c r="AE1565" s="93">
        <v>0</v>
      </c>
      <c r="AF1565" s="22" t="s">
        <v>8705</v>
      </c>
      <c r="AG1565" s="94">
        <v>37652</v>
      </c>
      <c r="AH1565" s="245">
        <v>42004</v>
      </c>
      <c r="AI1565" s="94">
        <v>42004</v>
      </c>
      <c r="AJ1565" s="94">
        <v>42005</v>
      </c>
      <c r="AK1565" s="22"/>
    </row>
    <row r="1566" spans="1:37" x14ac:dyDescent="0.25">
      <c r="A1566" t="str">
        <f t="shared" si="24"/>
        <v>AF02117</v>
      </c>
      <c r="B1566" s="16" t="s">
        <v>3437</v>
      </c>
      <c r="C1566" s="227" t="s">
        <v>807</v>
      </c>
      <c r="D1566" s="231" t="s">
        <v>941</v>
      </c>
      <c r="E1566" s="22" t="s">
        <v>9451</v>
      </c>
      <c r="F1566" s="22" t="s">
        <v>9628</v>
      </c>
      <c r="G1566" s="22"/>
      <c r="H1566" s="84">
        <v>2347</v>
      </c>
      <c r="I1566" s="85" t="s">
        <v>9621</v>
      </c>
      <c r="J1566" s="22" t="s">
        <v>9629</v>
      </c>
      <c r="K1566" s="86">
        <v>37636</v>
      </c>
      <c r="L1566" s="87">
        <v>7868.85</v>
      </c>
      <c r="M1566" s="22" t="s">
        <v>9623</v>
      </c>
      <c r="N1566" s="22"/>
      <c r="O1566" s="88">
        <v>37652</v>
      </c>
      <c r="P1566" s="22" t="s">
        <v>9624</v>
      </c>
      <c r="Q1566" s="89"/>
      <c r="R1566" s="89"/>
      <c r="S1566" s="89"/>
      <c r="T1566" s="89"/>
      <c r="U1566" s="89">
        <v>7868.85</v>
      </c>
      <c r="V1566" s="90">
        <v>0</v>
      </c>
      <c r="W1566" s="89">
        <v>0</v>
      </c>
      <c r="X1566" s="96">
        <v>2003</v>
      </c>
      <c r="Y1566" s="22" t="s">
        <v>6757</v>
      </c>
      <c r="Z1566" s="22" t="s">
        <v>6712</v>
      </c>
      <c r="AA1566" s="22" t="s">
        <v>6713</v>
      </c>
      <c r="AB1566" s="22" t="s">
        <v>6758</v>
      </c>
      <c r="AC1566" s="22"/>
      <c r="AD1566" s="92" t="s">
        <v>6715</v>
      </c>
      <c r="AE1566" s="93">
        <v>0</v>
      </c>
      <c r="AF1566" s="22" t="s">
        <v>8705</v>
      </c>
      <c r="AG1566" s="94">
        <v>37652</v>
      </c>
      <c r="AH1566" s="245">
        <v>42004</v>
      </c>
      <c r="AI1566" s="94">
        <v>42004</v>
      </c>
      <c r="AJ1566" s="94">
        <v>42005</v>
      </c>
      <c r="AK1566" s="94">
        <v>43160</v>
      </c>
    </row>
    <row r="1567" spans="1:37" x14ac:dyDescent="0.25">
      <c r="A1567" t="str">
        <f t="shared" si="24"/>
        <v>AF02005</v>
      </c>
      <c r="B1567" s="16" t="s">
        <v>3437</v>
      </c>
      <c r="C1567" s="227" t="s">
        <v>691</v>
      </c>
      <c r="D1567" s="231" t="s">
        <v>941</v>
      </c>
      <c r="E1567" s="22" t="s">
        <v>9451</v>
      </c>
      <c r="F1567" s="22" t="s">
        <v>9628</v>
      </c>
      <c r="G1567" s="22"/>
      <c r="H1567" s="84">
        <v>2347</v>
      </c>
      <c r="I1567" s="85" t="s">
        <v>9621</v>
      </c>
      <c r="J1567" s="22" t="s">
        <v>9629</v>
      </c>
      <c r="K1567" s="86">
        <v>37636</v>
      </c>
      <c r="L1567" s="87">
        <v>7868.85</v>
      </c>
      <c r="M1567" s="22" t="s">
        <v>9623</v>
      </c>
      <c r="N1567" s="22"/>
      <c r="O1567" s="88">
        <v>37652</v>
      </c>
      <c r="P1567" s="22" t="s">
        <v>9624</v>
      </c>
      <c r="Q1567" s="89"/>
      <c r="R1567" s="89"/>
      <c r="S1567" s="89"/>
      <c r="T1567" s="89"/>
      <c r="U1567" s="89">
        <v>7868.85</v>
      </c>
      <c r="V1567" s="90">
        <v>0</v>
      </c>
      <c r="W1567" s="89">
        <v>0</v>
      </c>
      <c r="X1567" s="96">
        <v>2003</v>
      </c>
      <c r="Y1567" s="22" t="s">
        <v>6757</v>
      </c>
      <c r="Z1567" s="22" t="s">
        <v>6712</v>
      </c>
      <c r="AA1567" s="22" t="s">
        <v>6713</v>
      </c>
      <c r="AB1567" s="22" t="s">
        <v>6758</v>
      </c>
      <c r="AC1567" s="22"/>
      <c r="AD1567" s="92" t="s">
        <v>6715</v>
      </c>
      <c r="AE1567" s="93">
        <v>0</v>
      </c>
      <c r="AF1567" s="22" t="s">
        <v>8705</v>
      </c>
      <c r="AG1567" s="94">
        <v>37652</v>
      </c>
      <c r="AH1567" s="245">
        <v>42004</v>
      </c>
      <c r="AI1567" s="94">
        <v>42004</v>
      </c>
      <c r="AJ1567" s="94">
        <v>42005</v>
      </c>
      <c r="AK1567" s="22"/>
    </row>
    <row r="1568" spans="1:37" x14ac:dyDescent="0.25">
      <c r="A1568" t="str">
        <f t="shared" si="24"/>
        <v>AF02036</v>
      </c>
      <c r="B1568" s="16" t="s">
        <v>3437</v>
      </c>
      <c r="C1568" s="227" t="s">
        <v>369</v>
      </c>
      <c r="D1568" s="231" t="s">
        <v>941</v>
      </c>
      <c r="E1568" s="22"/>
      <c r="F1568" s="22" t="s">
        <v>9630</v>
      </c>
      <c r="G1568" s="22"/>
      <c r="H1568" s="84">
        <v>2347</v>
      </c>
      <c r="I1568" s="85" t="s">
        <v>9621</v>
      </c>
      <c r="J1568" s="22" t="s">
        <v>9631</v>
      </c>
      <c r="K1568" s="86">
        <v>37636</v>
      </c>
      <c r="L1568" s="87">
        <v>3918.0349999999999</v>
      </c>
      <c r="M1568" s="22" t="s">
        <v>9623</v>
      </c>
      <c r="N1568" s="22"/>
      <c r="O1568" s="88">
        <v>37652</v>
      </c>
      <c r="P1568" s="22" t="s">
        <v>9624</v>
      </c>
      <c r="Q1568" s="89"/>
      <c r="R1568" s="89"/>
      <c r="S1568" s="89"/>
      <c r="T1568" s="89"/>
      <c r="U1568" s="89">
        <v>3918.0349999999999</v>
      </c>
      <c r="V1568" s="90">
        <v>0</v>
      </c>
      <c r="W1568" s="89">
        <v>0</v>
      </c>
      <c r="X1568" s="96">
        <v>2003</v>
      </c>
      <c r="Y1568" s="22" t="s">
        <v>6757</v>
      </c>
      <c r="Z1568" s="22" t="s">
        <v>6712</v>
      </c>
      <c r="AA1568" s="22" t="s">
        <v>6713</v>
      </c>
      <c r="AB1568" s="22" t="s">
        <v>6758</v>
      </c>
      <c r="AC1568" s="22"/>
      <c r="AD1568" s="92" t="s">
        <v>6715</v>
      </c>
      <c r="AE1568" s="93">
        <v>0</v>
      </c>
      <c r="AF1568" s="22" t="s">
        <v>8705</v>
      </c>
      <c r="AG1568" s="94">
        <v>37652</v>
      </c>
      <c r="AH1568" s="245">
        <v>42004</v>
      </c>
      <c r="AI1568" s="94">
        <v>42004</v>
      </c>
      <c r="AJ1568" s="94">
        <v>42005</v>
      </c>
      <c r="AK1568" s="22"/>
    </row>
    <row r="1569" spans="1:37" x14ac:dyDescent="0.25">
      <c r="A1569" t="str">
        <f t="shared" si="24"/>
        <v>AF02042</v>
      </c>
      <c r="B1569" s="16" t="s">
        <v>3437</v>
      </c>
      <c r="C1569" s="227" t="s">
        <v>382</v>
      </c>
      <c r="D1569" s="231" t="s">
        <v>941</v>
      </c>
      <c r="E1569" s="22"/>
      <c r="F1569" s="22" t="s">
        <v>9630</v>
      </c>
      <c r="G1569" s="22"/>
      <c r="H1569" s="84">
        <v>2347</v>
      </c>
      <c r="I1569" s="85" t="s">
        <v>9621</v>
      </c>
      <c r="J1569" s="22" t="s">
        <v>9631</v>
      </c>
      <c r="K1569" s="86">
        <v>37636</v>
      </c>
      <c r="L1569" s="87">
        <v>3918.0349999999999</v>
      </c>
      <c r="M1569" s="22" t="s">
        <v>9623</v>
      </c>
      <c r="N1569" s="22"/>
      <c r="O1569" s="88">
        <v>37652</v>
      </c>
      <c r="P1569" s="22" t="s">
        <v>9624</v>
      </c>
      <c r="Q1569" s="89"/>
      <c r="R1569" s="89"/>
      <c r="S1569" s="89"/>
      <c r="T1569" s="89"/>
      <c r="U1569" s="89">
        <v>3918.0349999999999</v>
      </c>
      <c r="V1569" s="90">
        <v>0</v>
      </c>
      <c r="W1569" s="89">
        <v>0</v>
      </c>
      <c r="X1569" s="96">
        <v>2003</v>
      </c>
      <c r="Y1569" s="22" t="s">
        <v>6757</v>
      </c>
      <c r="Z1569" s="22" t="s">
        <v>6712</v>
      </c>
      <c r="AA1569" s="22" t="s">
        <v>6713</v>
      </c>
      <c r="AB1569" s="22" t="s">
        <v>6758</v>
      </c>
      <c r="AC1569" s="22"/>
      <c r="AD1569" s="92" t="s">
        <v>6715</v>
      </c>
      <c r="AE1569" s="93">
        <v>0</v>
      </c>
      <c r="AF1569" s="22" t="s">
        <v>8705</v>
      </c>
      <c r="AG1569" s="94">
        <v>37652</v>
      </c>
      <c r="AH1569" s="245">
        <v>42004</v>
      </c>
      <c r="AI1569" s="94">
        <v>42004</v>
      </c>
      <c r="AJ1569" s="94">
        <v>42005</v>
      </c>
      <c r="AK1569" s="22"/>
    </row>
    <row r="1570" spans="1:37" x14ac:dyDescent="0.25">
      <c r="A1570" t="str">
        <f t="shared" si="24"/>
        <v>AF00349</v>
      </c>
      <c r="B1570" s="16" t="s">
        <v>3437</v>
      </c>
      <c r="C1570" s="227" t="s">
        <v>3608</v>
      </c>
      <c r="D1570" s="231" t="s">
        <v>941</v>
      </c>
      <c r="E1570" s="22"/>
      <c r="F1570" s="22" t="s">
        <v>9630</v>
      </c>
      <c r="G1570" s="22"/>
      <c r="H1570" s="84">
        <v>2347</v>
      </c>
      <c r="I1570" s="85" t="s">
        <v>9621</v>
      </c>
      <c r="J1570" s="22" t="s">
        <v>9631</v>
      </c>
      <c r="K1570" s="86">
        <v>37636</v>
      </c>
      <c r="L1570" s="87">
        <v>3918.0349999999999</v>
      </c>
      <c r="M1570" s="22" t="s">
        <v>9623</v>
      </c>
      <c r="N1570" s="22"/>
      <c r="O1570" s="88">
        <v>37652</v>
      </c>
      <c r="P1570" s="22" t="s">
        <v>9624</v>
      </c>
      <c r="Q1570" s="89"/>
      <c r="R1570" s="89"/>
      <c r="S1570" s="89"/>
      <c r="T1570" s="89"/>
      <c r="U1570" s="89">
        <v>3918.0349999999999</v>
      </c>
      <c r="V1570" s="90">
        <v>0</v>
      </c>
      <c r="W1570" s="89">
        <v>0</v>
      </c>
      <c r="X1570" s="96">
        <v>2003</v>
      </c>
      <c r="Y1570" s="22" t="s">
        <v>6757</v>
      </c>
      <c r="Z1570" s="22" t="s">
        <v>6712</v>
      </c>
      <c r="AA1570" s="22" t="s">
        <v>6713</v>
      </c>
      <c r="AB1570" s="22" t="s">
        <v>6758</v>
      </c>
      <c r="AC1570" s="22"/>
      <c r="AD1570" s="92" t="s">
        <v>6715</v>
      </c>
      <c r="AE1570" s="93">
        <v>0</v>
      </c>
      <c r="AF1570" s="22" t="s">
        <v>8705</v>
      </c>
      <c r="AG1570" s="94">
        <v>37652</v>
      </c>
      <c r="AH1570" s="245">
        <v>42004</v>
      </c>
      <c r="AI1570" s="94">
        <v>42004</v>
      </c>
      <c r="AJ1570" s="94">
        <v>42005</v>
      </c>
      <c r="AK1570" s="22"/>
    </row>
    <row r="1571" spans="1:37" x14ac:dyDescent="0.25">
      <c r="A1571" t="str">
        <f t="shared" si="24"/>
        <v>AF00350</v>
      </c>
      <c r="B1571" s="16" t="s">
        <v>3437</v>
      </c>
      <c r="C1571" s="227" t="s">
        <v>3609</v>
      </c>
      <c r="D1571" s="231" t="s">
        <v>941</v>
      </c>
      <c r="E1571" s="22"/>
      <c r="F1571" s="22" t="s">
        <v>9630</v>
      </c>
      <c r="G1571" s="22"/>
      <c r="H1571" s="84">
        <v>2347</v>
      </c>
      <c r="I1571" s="85" t="s">
        <v>9621</v>
      </c>
      <c r="J1571" s="22" t="s">
        <v>9631</v>
      </c>
      <c r="K1571" s="86">
        <v>37636</v>
      </c>
      <c r="L1571" s="87">
        <v>3918.0349999999999</v>
      </c>
      <c r="M1571" s="22" t="s">
        <v>9623</v>
      </c>
      <c r="N1571" s="22"/>
      <c r="O1571" s="88">
        <v>37652</v>
      </c>
      <c r="P1571" s="22" t="s">
        <v>9624</v>
      </c>
      <c r="Q1571" s="89"/>
      <c r="R1571" s="89"/>
      <c r="S1571" s="89"/>
      <c r="T1571" s="89"/>
      <c r="U1571" s="89">
        <v>3918.0349999999999</v>
      </c>
      <c r="V1571" s="90">
        <v>0</v>
      </c>
      <c r="W1571" s="89">
        <v>0</v>
      </c>
      <c r="X1571" s="96">
        <v>2003</v>
      </c>
      <c r="Y1571" s="22" t="s">
        <v>6757</v>
      </c>
      <c r="Z1571" s="22" t="s">
        <v>6712</v>
      </c>
      <c r="AA1571" s="22" t="s">
        <v>6713</v>
      </c>
      <c r="AB1571" s="22" t="s">
        <v>6758</v>
      </c>
      <c r="AC1571" s="22"/>
      <c r="AD1571" s="92" t="s">
        <v>6715</v>
      </c>
      <c r="AE1571" s="93">
        <v>0</v>
      </c>
      <c r="AF1571" s="22" t="s">
        <v>8705</v>
      </c>
      <c r="AG1571" s="94">
        <v>37652</v>
      </c>
      <c r="AH1571" s="245">
        <v>42004</v>
      </c>
      <c r="AI1571" s="94">
        <v>42004</v>
      </c>
      <c r="AJ1571" s="94">
        <v>42005</v>
      </c>
      <c r="AK1571" s="22"/>
    </row>
    <row r="1572" spans="1:37" x14ac:dyDescent="0.25">
      <c r="A1572" t="str">
        <f t="shared" si="24"/>
        <v>AF02117</v>
      </c>
      <c r="B1572" s="16" t="s">
        <v>3437</v>
      </c>
      <c r="C1572" s="227" t="s">
        <v>807</v>
      </c>
      <c r="D1572" s="231" t="s">
        <v>941</v>
      </c>
      <c r="E1572" s="22"/>
      <c r="F1572" s="22" t="s">
        <v>9630</v>
      </c>
      <c r="G1572" s="22"/>
      <c r="H1572" s="84">
        <v>2347</v>
      </c>
      <c r="I1572" s="85" t="s">
        <v>9621</v>
      </c>
      <c r="J1572" s="22" t="s">
        <v>9631</v>
      </c>
      <c r="K1572" s="86">
        <v>37636</v>
      </c>
      <c r="L1572" s="87">
        <v>3918.0349999999999</v>
      </c>
      <c r="M1572" s="22" t="s">
        <v>9623</v>
      </c>
      <c r="N1572" s="22"/>
      <c r="O1572" s="88">
        <v>37652</v>
      </c>
      <c r="P1572" s="22" t="s">
        <v>9624</v>
      </c>
      <c r="Q1572" s="89"/>
      <c r="R1572" s="89"/>
      <c r="S1572" s="89"/>
      <c r="T1572" s="89"/>
      <c r="U1572" s="89">
        <v>3918.0349999999999</v>
      </c>
      <c r="V1572" s="90">
        <v>0</v>
      </c>
      <c r="W1572" s="89">
        <v>0</v>
      </c>
      <c r="X1572" s="96">
        <v>2003</v>
      </c>
      <c r="Y1572" s="22" t="s">
        <v>6757</v>
      </c>
      <c r="Z1572" s="22" t="s">
        <v>6712</v>
      </c>
      <c r="AA1572" s="22" t="s">
        <v>6713</v>
      </c>
      <c r="AB1572" s="22" t="s">
        <v>6758</v>
      </c>
      <c r="AC1572" s="22"/>
      <c r="AD1572" s="92" t="s">
        <v>6715</v>
      </c>
      <c r="AE1572" s="93">
        <v>0</v>
      </c>
      <c r="AF1572" s="22" t="s">
        <v>8705</v>
      </c>
      <c r="AG1572" s="94">
        <v>37652</v>
      </c>
      <c r="AH1572" s="245">
        <v>42004</v>
      </c>
      <c r="AI1572" s="94">
        <v>42004</v>
      </c>
      <c r="AJ1572" s="94">
        <v>42005</v>
      </c>
      <c r="AK1572" s="94">
        <v>43160</v>
      </c>
    </row>
    <row r="1573" spans="1:37" x14ac:dyDescent="0.25">
      <c r="A1573" t="str">
        <f t="shared" si="24"/>
        <v>AF02005</v>
      </c>
      <c r="B1573" s="16" t="s">
        <v>3437</v>
      </c>
      <c r="C1573" s="227" t="s">
        <v>691</v>
      </c>
      <c r="D1573" s="231" t="s">
        <v>941</v>
      </c>
      <c r="E1573" s="22"/>
      <c r="F1573" s="22" t="s">
        <v>9630</v>
      </c>
      <c r="G1573" s="22"/>
      <c r="H1573" s="84">
        <v>2347</v>
      </c>
      <c r="I1573" s="85" t="s">
        <v>9621</v>
      </c>
      <c r="J1573" s="22" t="s">
        <v>9631</v>
      </c>
      <c r="K1573" s="86">
        <v>37636</v>
      </c>
      <c r="L1573" s="87">
        <v>3918.0349999999999</v>
      </c>
      <c r="M1573" s="22" t="s">
        <v>9623</v>
      </c>
      <c r="N1573" s="22"/>
      <c r="O1573" s="88">
        <v>37652</v>
      </c>
      <c r="P1573" s="22" t="s">
        <v>9624</v>
      </c>
      <c r="Q1573" s="89"/>
      <c r="R1573" s="89"/>
      <c r="S1573" s="89"/>
      <c r="T1573" s="89"/>
      <c r="U1573" s="89">
        <v>3918.0349999999999</v>
      </c>
      <c r="V1573" s="90">
        <v>0</v>
      </c>
      <c r="W1573" s="89">
        <v>0</v>
      </c>
      <c r="X1573" s="96">
        <v>2003</v>
      </c>
      <c r="Y1573" s="22" t="s">
        <v>6757</v>
      </c>
      <c r="Z1573" s="22" t="s">
        <v>6712</v>
      </c>
      <c r="AA1573" s="22" t="s">
        <v>6713</v>
      </c>
      <c r="AB1573" s="22" t="s">
        <v>6758</v>
      </c>
      <c r="AC1573" s="22"/>
      <c r="AD1573" s="92" t="s">
        <v>6715</v>
      </c>
      <c r="AE1573" s="93">
        <v>0</v>
      </c>
      <c r="AF1573" s="22" t="s">
        <v>8705</v>
      </c>
      <c r="AG1573" s="94">
        <v>37652</v>
      </c>
      <c r="AH1573" s="245">
        <v>42004</v>
      </c>
      <c r="AI1573" s="94">
        <v>42004</v>
      </c>
      <c r="AJ1573" s="94">
        <v>42005</v>
      </c>
      <c r="AK1573" s="22"/>
    </row>
    <row r="1574" spans="1:37" x14ac:dyDescent="0.25">
      <c r="A1574" t="str">
        <f t="shared" si="24"/>
        <v>AF02036</v>
      </c>
      <c r="B1574" s="16" t="s">
        <v>3437</v>
      </c>
      <c r="C1574" s="227" t="s">
        <v>369</v>
      </c>
      <c r="D1574" s="16" t="s">
        <v>941</v>
      </c>
      <c r="E1574" s="22"/>
      <c r="F1574" s="22"/>
      <c r="G1574" s="22"/>
      <c r="H1574" s="84">
        <v>2347</v>
      </c>
      <c r="I1574" s="85" t="s">
        <v>9621</v>
      </c>
      <c r="J1574" s="22" t="s">
        <v>9632</v>
      </c>
      <c r="K1574" s="86">
        <v>37636</v>
      </c>
      <c r="L1574" s="87">
        <v>2299</v>
      </c>
      <c r="M1574" s="22" t="s">
        <v>9623</v>
      </c>
      <c r="N1574" s="22"/>
      <c r="O1574" s="88">
        <v>37652</v>
      </c>
      <c r="P1574" s="22" t="s">
        <v>9624</v>
      </c>
      <c r="Q1574" s="89"/>
      <c r="R1574" s="89"/>
      <c r="S1574" s="89"/>
      <c r="T1574" s="89"/>
      <c r="U1574" s="89">
        <v>2299</v>
      </c>
      <c r="V1574" s="90">
        <v>0</v>
      </c>
      <c r="W1574" s="89">
        <v>0</v>
      </c>
      <c r="X1574" s="96">
        <v>2003</v>
      </c>
      <c r="Y1574" s="22" t="s">
        <v>6757</v>
      </c>
      <c r="Z1574" s="22" t="s">
        <v>6712</v>
      </c>
      <c r="AA1574" s="22" t="s">
        <v>6713</v>
      </c>
      <c r="AB1574" s="22" t="s">
        <v>6758</v>
      </c>
      <c r="AC1574" s="22"/>
      <c r="AD1574" s="92" t="s">
        <v>6715</v>
      </c>
      <c r="AE1574" s="93">
        <v>0</v>
      </c>
      <c r="AF1574" s="22" t="s">
        <v>8705</v>
      </c>
      <c r="AG1574" s="94">
        <v>37652</v>
      </c>
      <c r="AH1574" s="245">
        <v>42004</v>
      </c>
      <c r="AI1574" s="94">
        <v>42004</v>
      </c>
      <c r="AJ1574" s="94">
        <v>42005</v>
      </c>
      <c r="AK1574" s="22"/>
    </row>
    <row r="1575" spans="1:37" x14ac:dyDescent="0.25">
      <c r="A1575" t="str">
        <f t="shared" si="24"/>
        <v>AF02042</v>
      </c>
      <c r="B1575" s="16" t="s">
        <v>3437</v>
      </c>
      <c r="C1575" s="227" t="s">
        <v>382</v>
      </c>
      <c r="D1575" s="16" t="s">
        <v>941</v>
      </c>
      <c r="E1575" s="22"/>
      <c r="F1575" s="22"/>
      <c r="G1575" s="22"/>
      <c r="H1575" s="84">
        <v>2347</v>
      </c>
      <c r="I1575" s="85" t="s">
        <v>9621</v>
      </c>
      <c r="J1575" s="22" t="s">
        <v>9632</v>
      </c>
      <c r="K1575" s="86">
        <v>37636</v>
      </c>
      <c r="L1575" s="87">
        <v>2299</v>
      </c>
      <c r="M1575" s="22" t="s">
        <v>9623</v>
      </c>
      <c r="N1575" s="22"/>
      <c r="O1575" s="88">
        <v>37652</v>
      </c>
      <c r="P1575" s="22" t="s">
        <v>9624</v>
      </c>
      <c r="Q1575" s="89"/>
      <c r="R1575" s="89"/>
      <c r="S1575" s="89"/>
      <c r="T1575" s="89"/>
      <c r="U1575" s="89">
        <v>2299</v>
      </c>
      <c r="V1575" s="90">
        <v>0</v>
      </c>
      <c r="W1575" s="89">
        <v>0</v>
      </c>
      <c r="X1575" s="96">
        <v>2003</v>
      </c>
      <c r="Y1575" s="22" t="s">
        <v>6757</v>
      </c>
      <c r="Z1575" s="22" t="s">
        <v>6712</v>
      </c>
      <c r="AA1575" s="22" t="s">
        <v>6713</v>
      </c>
      <c r="AB1575" s="22" t="s">
        <v>6758</v>
      </c>
      <c r="AC1575" s="22"/>
      <c r="AD1575" s="92" t="s">
        <v>6715</v>
      </c>
      <c r="AE1575" s="93">
        <v>0</v>
      </c>
      <c r="AF1575" s="22" t="s">
        <v>8705</v>
      </c>
      <c r="AG1575" s="94">
        <v>37652</v>
      </c>
      <c r="AH1575" s="245">
        <v>42004</v>
      </c>
      <c r="AI1575" s="94">
        <v>42004</v>
      </c>
      <c r="AJ1575" s="94">
        <v>42005</v>
      </c>
      <c r="AK1575" s="22"/>
    </row>
    <row r="1576" spans="1:37" x14ac:dyDescent="0.25">
      <c r="A1576" t="str">
        <f t="shared" si="24"/>
        <v>AF00349</v>
      </c>
      <c r="B1576" s="16" t="s">
        <v>3437</v>
      </c>
      <c r="C1576" s="227" t="s">
        <v>3608</v>
      </c>
      <c r="D1576" s="16" t="s">
        <v>941</v>
      </c>
      <c r="E1576" s="22"/>
      <c r="F1576" s="22"/>
      <c r="G1576" s="22"/>
      <c r="H1576" s="84">
        <v>2347</v>
      </c>
      <c r="I1576" s="85" t="s">
        <v>9621</v>
      </c>
      <c r="J1576" s="22" t="s">
        <v>9632</v>
      </c>
      <c r="K1576" s="86">
        <v>37636</v>
      </c>
      <c r="L1576" s="87">
        <v>2299</v>
      </c>
      <c r="M1576" s="22" t="s">
        <v>9623</v>
      </c>
      <c r="N1576" s="22"/>
      <c r="O1576" s="88">
        <v>37652</v>
      </c>
      <c r="P1576" s="22" t="s">
        <v>9624</v>
      </c>
      <c r="Q1576" s="89"/>
      <c r="R1576" s="89"/>
      <c r="S1576" s="89"/>
      <c r="T1576" s="89"/>
      <c r="U1576" s="89">
        <v>2299</v>
      </c>
      <c r="V1576" s="90">
        <v>0</v>
      </c>
      <c r="W1576" s="89">
        <v>0</v>
      </c>
      <c r="X1576" s="96">
        <v>2003</v>
      </c>
      <c r="Y1576" s="22" t="s">
        <v>6757</v>
      </c>
      <c r="Z1576" s="22" t="s">
        <v>6712</v>
      </c>
      <c r="AA1576" s="22" t="s">
        <v>6713</v>
      </c>
      <c r="AB1576" s="22" t="s">
        <v>6758</v>
      </c>
      <c r="AC1576" s="22"/>
      <c r="AD1576" s="92" t="s">
        <v>6715</v>
      </c>
      <c r="AE1576" s="93">
        <v>0</v>
      </c>
      <c r="AF1576" s="22" t="s">
        <v>8705</v>
      </c>
      <c r="AG1576" s="94">
        <v>37652</v>
      </c>
      <c r="AH1576" s="245">
        <v>42004</v>
      </c>
      <c r="AI1576" s="94">
        <v>42004</v>
      </c>
      <c r="AJ1576" s="94">
        <v>42005</v>
      </c>
      <c r="AK1576" s="22"/>
    </row>
    <row r="1577" spans="1:37" x14ac:dyDescent="0.25">
      <c r="A1577" t="str">
        <f t="shared" si="24"/>
        <v>AF00350</v>
      </c>
      <c r="B1577" s="16" t="s">
        <v>3437</v>
      </c>
      <c r="C1577" s="227" t="s">
        <v>3609</v>
      </c>
      <c r="D1577" s="16" t="s">
        <v>941</v>
      </c>
      <c r="E1577" s="22"/>
      <c r="F1577" s="22"/>
      <c r="G1577" s="22"/>
      <c r="H1577" s="84">
        <v>2347</v>
      </c>
      <c r="I1577" s="85" t="s">
        <v>9621</v>
      </c>
      <c r="J1577" s="22" t="s">
        <v>9632</v>
      </c>
      <c r="K1577" s="86">
        <v>37636</v>
      </c>
      <c r="L1577" s="87">
        <v>2299</v>
      </c>
      <c r="M1577" s="22" t="s">
        <v>9623</v>
      </c>
      <c r="N1577" s="22"/>
      <c r="O1577" s="88">
        <v>37652</v>
      </c>
      <c r="P1577" s="22" t="s">
        <v>9624</v>
      </c>
      <c r="Q1577" s="89"/>
      <c r="R1577" s="89"/>
      <c r="S1577" s="89"/>
      <c r="T1577" s="89"/>
      <c r="U1577" s="89">
        <v>2299</v>
      </c>
      <c r="V1577" s="90">
        <v>0</v>
      </c>
      <c r="W1577" s="89">
        <v>0</v>
      </c>
      <c r="X1577" s="96">
        <v>2003</v>
      </c>
      <c r="Y1577" s="22" t="s">
        <v>6757</v>
      </c>
      <c r="Z1577" s="22" t="s">
        <v>6712</v>
      </c>
      <c r="AA1577" s="22" t="s">
        <v>6713</v>
      </c>
      <c r="AB1577" s="22" t="s">
        <v>6758</v>
      </c>
      <c r="AC1577" s="22"/>
      <c r="AD1577" s="92" t="s">
        <v>6715</v>
      </c>
      <c r="AE1577" s="93">
        <v>0</v>
      </c>
      <c r="AF1577" s="22" t="s">
        <v>8705</v>
      </c>
      <c r="AG1577" s="94">
        <v>37652</v>
      </c>
      <c r="AH1577" s="245">
        <v>42004</v>
      </c>
      <c r="AI1577" s="94">
        <v>42004</v>
      </c>
      <c r="AJ1577" s="94">
        <v>42005</v>
      </c>
      <c r="AK1577" s="22"/>
    </row>
    <row r="1578" spans="1:37" x14ac:dyDescent="0.25">
      <c r="A1578" t="str">
        <f t="shared" si="24"/>
        <v>AF02117</v>
      </c>
      <c r="B1578" s="16" t="s">
        <v>3437</v>
      </c>
      <c r="C1578" s="227" t="s">
        <v>807</v>
      </c>
      <c r="D1578" s="16" t="s">
        <v>941</v>
      </c>
      <c r="E1578" s="22"/>
      <c r="F1578" s="22"/>
      <c r="G1578" s="22"/>
      <c r="H1578" s="84">
        <v>2347</v>
      </c>
      <c r="I1578" s="85" t="s">
        <v>9621</v>
      </c>
      <c r="J1578" s="22" t="s">
        <v>9632</v>
      </c>
      <c r="K1578" s="86">
        <v>37636</v>
      </c>
      <c r="L1578" s="87">
        <v>2299</v>
      </c>
      <c r="M1578" s="22" t="s">
        <v>9623</v>
      </c>
      <c r="N1578" s="22"/>
      <c r="O1578" s="88">
        <v>37652</v>
      </c>
      <c r="P1578" s="22" t="s">
        <v>9624</v>
      </c>
      <c r="Q1578" s="89"/>
      <c r="R1578" s="89"/>
      <c r="S1578" s="89"/>
      <c r="T1578" s="89"/>
      <c r="U1578" s="89">
        <v>2299</v>
      </c>
      <c r="V1578" s="90">
        <v>0</v>
      </c>
      <c r="W1578" s="89">
        <v>0</v>
      </c>
      <c r="X1578" s="96">
        <v>2003</v>
      </c>
      <c r="Y1578" s="22" t="s">
        <v>6757</v>
      </c>
      <c r="Z1578" s="22" t="s">
        <v>6712</v>
      </c>
      <c r="AA1578" s="22" t="s">
        <v>6713</v>
      </c>
      <c r="AB1578" s="22" t="s">
        <v>6758</v>
      </c>
      <c r="AC1578" s="22"/>
      <c r="AD1578" s="92" t="s">
        <v>6715</v>
      </c>
      <c r="AE1578" s="93">
        <v>0</v>
      </c>
      <c r="AF1578" s="22" t="s">
        <v>8705</v>
      </c>
      <c r="AG1578" s="94">
        <v>37652</v>
      </c>
      <c r="AH1578" s="245">
        <v>42004</v>
      </c>
      <c r="AI1578" s="94">
        <v>42004</v>
      </c>
      <c r="AJ1578" s="94">
        <v>42005</v>
      </c>
      <c r="AK1578" s="94">
        <v>43160</v>
      </c>
    </row>
    <row r="1579" spans="1:37" x14ac:dyDescent="0.25">
      <c r="A1579" t="str">
        <f t="shared" si="24"/>
        <v>AF02005</v>
      </c>
      <c r="B1579" s="16" t="s">
        <v>3437</v>
      </c>
      <c r="C1579" s="227" t="s">
        <v>691</v>
      </c>
      <c r="D1579" s="16" t="s">
        <v>941</v>
      </c>
      <c r="E1579" s="22"/>
      <c r="F1579" s="22"/>
      <c r="G1579" s="22"/>
      <c r="H1579" s="84">
        <v>2347</v>
      </c>
      <c r="I1579" s="85" t="s">
        <v>9621</v>
      </c>
      <c r="J1579" s="22" t="s">
        <v>9632</v>
      </c>
      <c r="K1579" s="86">
        <v>37636</v>
      </c>
      <c r="L1579" s="87">
        <v>2299</v>
      </c>
      <c r="M1579" s="22" t="s">
        <v>9623</v>
      </c>
      <c r="N1579" s="22"/>
      <c r="O1579" s="88">
        <v>37652</v>
      </c>
      <c r="P1579" s="22" t="s">
        <v>9624</v>
      </c>
      <c r="Q1579" s="89"/>
      <c r="R1579" s="89"/>
      <c r="S1579" s="89"/>
      <c r="T1579" s="89"/>
      <c r="U1579" s="89">
        <v>2299</v>
      </c>
      <c r="V1579" s="90">
        <v>0</v>
      </c>
      <c r="W1579" s="89">
        <v>0</v>
      </c>
      <c r="X1579" s="96">
        <v>2003</v>
      </c>
      <c r="Y1579" s="22" t="s">
        <v>6757</v>
      </c>
      <c r="Z1579" s="22" t="s">
        <v>6712</v>
      </c>
      <c r="AA1579" s="22" t="s">
        <v>6713</v>
      </c>
      <c r="AB1579" s="22" t="s">
        <v>6758</v>
      </c>
      <c r="AC1579" s="22"/>
      <c r="AD1579" s="92" t="s">
        <v>6715</v>
      </c>
      <c r="AE1579" s="93">
        <v>0</v>
      </c>
      <c r="AF1579" s="22" t="s">
        <v>8705</v>
      </c>
      <c r="AG1579" s="94">
        <v>37652</v>
      </c>
      <c r="AH1579" s="245">
        <v>42004</v>
      </c>
      <c r="AI1579" s="94">
        <v>42004</v>
      </c>
      <c r="AJ1579" s="94">
        <v>42005</v>
      </c>
      <c r="AK1579" s="22"/>
    </row>
    <row r="1580" spans="1:37" x14ac:dyDescent="0.25">
      <c r="A1580" t="str">
        <f t="shared" si="24"/>
        <v>AF00993</v>
      </c>
      <c r="B1580" s="16" t="s">
        <v>3437</v>
      </c>
      <c r="C1580" s="227" t="s">
        <v>3610</v>
      </c>
      <c r="D1580" s="16" t="s">
        <v>3527</v>
      </c>
      <c r="E1580" s="22" t="s">
        <v>9633</v>
      </c>
      <c r="F1580" s="22"/>
      <c r="G1580" s="22" t="s">
        <v>9634</v>
      </c>
      <c r="H1580" s="97" t="s">
        <v>9635</v>
      </c>
      <c r="I1580" s="85" t="s">
        <v>6785</v>
      </c>
      <c r="J1580" s="22" t="s">
        <v>9636</v>
      </c>
      <c r="K1580" s="86">
        <v>37862</v>
      </c>
      <c r="L1580" s="87">
        <v>48915.425000000003</v>
      </c>
      <c r="M1580" s="22" t="s">
        <v>9637</v>
      </c>
      <c r="N1580" s="22"/>
      <c r="O1580" s="88">
        <v>37864</v>
      </c>
      <c r="P1580" s="22" t="s">
        <v>9638</v>
      </c>
      <c r="Q1580" s="89">
        <v>489154.25</v>
      </c>
      <c r="R1580" s="89"/>
      <c r="S1580" s="89"/>
      <c r="T1580" s="89"/>
      <c r="U1580" s="89">
        <v>48915.425000000003</v>
      </c>
      <c r="V1580" s="90">
        <v>0</v>
      </c>
      <c r="W1580" s="89">
        <v>0</v>
      </c>
      <c r="X1580" s="91">
        <v>2003</v>
      </c>
      <c r="Y1580" s="22" t="s">
        <v>6731</v>
      </c>
      <c r="Z1580" s="22" t="s">
        <v>6712</v>
      </c>
      <c r="AA1580" s="22" t="s">
        <v>6713</v>
      </c>
      <c r="AB1580" s="22" t="s">
        <v>6758</v>
      </c>
      <c r="AC1580" s="22"/>
      <c r="AD1580" s="92" t="s">
        <v>6715</v>
      </c>
      <c r="AE1580" s="93">
        <v>0</v>
      </c>
      <c r="AF1580" s="22" t="s">
        <v>6716</v>
      </c>
      <c r="AG1580" s="94">
        <v>37864</v>
      </c>
      <c r="AH1580" s="245">
        <v>42004</v>
      </c>
      <c r="AI1580" s="94">
        <v>42004</v>
      </c>
      <c r="AJ1580" s="94">
        <v>42005</v>
      </c>
      <c r="AK1580" s="94">
        <v>42948</v>
      </c>
    </row>
    <row r="1581" spans="1:37" x14ac:dyDescent="0.25">
      <c r="A1581" t="str">
        <f t="shared" si="24"/>
        <v>AF01206</v>
      </c>
      <c r="B1581" s="16" t="s">
        <v>3437</v>
      </c>
      <c r="C1581" s="227" t="s">
        <v>3611</v>
      </c>
      <c r="D1581" s="16" t="s">
        <v>3527</v>
      </c>
      <c r="E1581" s="22" t="s">
        <v>9633</v>
      </c>
      <c r="F1581" s="22"/>
      <c r="G1581" s="22" t="s">
        <v>9639</v>
      </c>
      <c r="H1581" s="97" t="s">
        <v>9635</v>
      </c>
      <c r="I1581" s="85" t="s">
        <v>6785</v>
      </c>
      <c r="J1581" s="22" t="s">
        <v>9636</v>
      </c>
      <c r="K1581" s="86">
        <v>37862</v>
      </c>
      <c r="L1581" s="87">
        <v>48915.425000000003</v>
      </c>
      <c r="M1581" s="22" t="s">
        <v>9637</v>
      </c>
      <c r="N1581" s="22"/>
      <c r="O1581" s="88">
        <v>37864</v>
      </c>
      <c r="P1581" s="22" t="s">
        <v>9638</v>
      </c>
      <c r="Q1581" s="89"/>
      <c r="R1581" s="89"/>
      <c r="S1581" s="89"/>
      <c r="T1581" s="89"/>
      <c r="U1581" s="89">
        <v>48915.425000000003</v>
      </c>
      <c r="V1581" s="90">
        <v>0</v>
      </c>
      <c r="W1581" s="89">
        <v>0</v>
      </c>
      <c r="X1581" s="91">
        <v>2003</v>
      </c>
      <c r="Y1581" s="22" t="s">
        <v>6731</v>
      </c>
      <c r="Z1581" s="22" t="s">
        <v>6712</v>
      </c>
      <c r="AA1581" s="22" t="s">
        <v>6713</v>
      </c>
      <c r="AB1581" s="22" t="s">
        <v>6758</v>
      </c>
      <c r="AC1581" s="22"/>
      <c r="AD1581" s="92" t="s">
        <v>6715</v>
      </c>
      <c r="AE1581" s="93">
        <v>0</v>
      </c>
      <c r="AF1581" s="22" t="s">
        <v>6716</v>
      </c>
      <c r="AG1581" s="94">
        <v>37864</v>
      </c>
      <c r="AH1581" s="245">
        <v>42004</v>
      </c>
      <c r="AI1581" s="94">
        <v>42004</v>
      </c>
      <c r="AJ1581" s="94">
        <v>42005</v>
      </c>
      <c r="AK1581" s="22"/>
    </row>
    <row r="1582" spans="1:37" x14ac:dyDescent="0.25">
      <c r="A1582" t="str">
        <f t="shared" si="24"/>
        <v>AF01207</v>
      </c>
      <c r="B1582" s="16" t="s">
        <v>3437</v>
      </c>
      <c r="C1582" s="227" t="s">
        <v>3612</v>
      </c>
      <c r="D1582" s="16" t="s">
        <v>3527</v>
      </c>
      <c r="E1582" s="22" t="s">
        <v>9633</v>
      </c>
      <c r="F1582" s="22"/>
      <c r="G1582" s="22" t="s">
        <v>9640</v>
      </c>
      <c r="H1582" s="97" t="s">
        <v>9635</v>
      </c>
      <c r="I1582" s="85" t="s">
        <v>6785</v>
      </c>
      <c r="J1582" s="22" t="s">
        <v>9636</v>
      </c>
      <c r="K1582" s="86">
        <v>37862</v>
      </c>
      <c r="L1582" s="87">
        <v>48915.425000000003</v>
      </c>
      <c r="M1582" s="22" t="s">
        <v>9637</v>
      </c>
      <c r="N1582" s="22"/>
      <c r="O1582" s="88">
        <v>37864</v>
      </c>
      <c r="P1582" s="22" t="s">
        <v>9638</v>
      </c>
      <c r="Q1582" s="89"/>
      <c r="R1582" s="89"/>
      <c r="S1582" s="89"/>
      <c r="T1582" s="89"/>
      <c r="U1582" s="89">
        <v>48915.425000000003</v>
      </c>
      <c r="V1582" s="90">
        <v>0</v>
      </c>
      <c r="W1582" s="89">
        <v>0</v>
      </c>
      <c r="X1582" s="91">
        <v>2003</v>
      </c>
      <c r="Y1582" s="22" t="s">
        <v>6731</v>
      </c>
      <c r="Z1582" s="22" t="s">
        <v>6712</v>
      </c>
      <c r="AA1582" s="22" t="s">
        <v>6713</v>
      </c>
      <c r="AB1582" s="22" t="s">
        <v>6758</v>
      </c>
      <c r="AC1582" s="22"/>
      <c r="AD1582" s="92" t="s">
        <v>6715</v>
      </c>
      <c r="AE1582" s="93">
        <v>0</v>
      </c>
      <c r="AF1582" s="22" t="s">
        <v>6716</v>
      </c>
      <c r="AG1582" s="94">
        <v>37864</v>
      </c>
      <c r="AH1582" s="245">
        <v>42004</v>
      </c>
      <c r="AI1582" s="94">
        <v>42004</v>
      </c>
      <c r="AJ1582" s="94">
        <v>42005</v>
      </c>
      <c r="AK1582" s="22"/>
    </row>
    <row r="1583" spans="1:37" x14ac:dyDescent="0.25">
      <c r="A1583" t="str">
        <f t="shared" si="24"/>
        <v>AF01243</v>
      </c>
      <c r="B1583" s="16" t="s">
        <v>3437</v>
      </c>
      <c r="C1583" s="227" t="s">
        <v>3613</v>
      </c>
      <c r="D1583" s="16" t="s">
        <v>3527</v>
      </c>
      <c r="E1583" s="22" t="s">
        <v>9633</v>
      </c>
      <c r="F1583" s="22"/>
      <c r="G1583" s="22" t="s">
        <v>9641</v>
      </c>
      <c r="H1583" s="97" t="s">
        <v>9635</v>
      </c>
      <c r="I1583" s="85" t="s">
        <v>6785</v>
      </c>
      <c r="J1583" s="22" t="s">
        <v>9636</v>
      </c>
      <c r="K1583" s="86">
        <v>37862</v>
      </c>
      <c r="L1583" s="87">
        <v>48915.425000000003</v>
      </c>
      <c r="M1583" s="22" t="s">
        <v>9637</v>
      </c>
      <c r="N1583" s="22"/>
      <c r="O1583" s="88">
        <v>37864</v>
      </c>
      <c r="P1583" s="22" t="s">
        <v>9638</v>
      </c>
      <c r="Q1583" s="89"/>
      <c r="R1583" s="89"/>
      <c r="S1583" s="89"/>
      <c r="T1583" s="89"/>
      <c r="U1583" s="89">
        <v>48915.425000000003</v>
      </c>
      <c r="V1583" s="90">
        <v>0</v>
      </c>
      <c r="W1583" s="89">
        <v>0</v>
      </c>
      <c r="X1583" s="91">
        <v>2003</v>
      </c>
      <c r="Y1583" s="22" t="s">
        <v>6731</v>
      </c>
      <c r="Z1583" s="22" t="s">
        <v>6712</v>
      </c>
      <c r="AA1583" s="22" t="s">
        <v>6713</v>
      </c>
      <c r="AB1583" s="22" t="s">
        <v>6758</v>
      </c>
      <c r="AC1583" s="22"/>
      <c r="AD1583" s="92" t="s">
        <v>6715</v>
      </c>
      <c r="AE1583" s="93">
        <v>0</v>
      </c>
      <c r="AF1583" s="22" t="s">
        <v>6716</v>
      </c>
      <c r="AG1583" s="94">
        <v>37864</v>
      </c>
      <c r="AH1583" s="245">
        <v>42004</v>
      </c>
      <c r="AI1583" s="94">
        <v>42004</v>
      </c>
      <c r="AJ1583" s="94">
        <v>42005</v>
      </c>
      <c r="AK1583" s="22"/>
    </row>
    <row r="1584" spans="1:37" x14ac:dyDescent="0.25">
      <c r="A1584" t="str">
        <f t="shared" si="24"/>
        <v>AF01234</v>
      </c>
      <c r="B1584" s="16" t="s">
        <v>3437</v>
      </c>
      <c r="C1584" s="227" t="s">
        <v>3614</v>
      </c>
      <c r="D1584" s="16" t="s">
        <v>3527</v>
      </c>
      <c r="E1584" s="22" t="s">
        <v>9633</v>
      </c>
      <c r="F1584" s="22"/>
      <c r="G1584" s="22" t="s">
        <v>9642</v>
      </c>
      <c r="H1584" s="97" t="s">
        <v>9635</v>
      </c>
      <c r="I1584" s="85" t="s">
        <v>6785</v>
      </c>
      <c r="J1584" s="22" t="s">
        <v>9636</v>
      </c>
      <c r="K1584" s="86">
        <v>37862</v>
      </c>
      <c r="L1584" s="87">
        <v>48915.425000000003</v>
      </c>
      <c r="M1584" s="22" t="s">
        <v>9637</v>
      </c>
      <c r="N1584" s="22"/>
      <c r="O1584" s="88">
        <v>37864</v>
      </c>
      <c r="P1584" s="22" t="s">
        <v>9638</v>
      </c>
      <c r="Q1584" s="89"/>
      <c r="R1584" s="89"/>
      <c r="S1584" s="89"/>
      <c r="T1584" s="89"/>
      <c r="U1584" s="89">
        <v>48915.425000000003</v>
      </c>
      <c r="V1584" s="90">
        <v>0</v>
      </c>
      <c r="W1584" s="89">
        <v>0</v>
      </c>
      <c r="X1584" s="91">
        <v>2003</v>
      </c>
      <c r="Y1584" s="22" t="s">
        <v>6731</v>
      </c>
      <c r="Z1584" s="22" t="s">
        <v>6712</v>
      </c>
      <c r="AA1584" s="22" t="s">
        <v>6713</v>
      </c>
      <c r="AB1584" s="22" t="s">
        <v>6758</v>
      </c>
      <c r="AC1584" s="22"/>
      <c r="AD1584" s="92" t="s">
        <v>6715</v>
      </c>
      <c r="AE1584" s="93">
        <v>0</v>
      </c>
      <c r="AF1584" s="22" t="s">
        <v>6716</v>
      </c>
      <c r="AG1584" s="94">
        <v>37864</v>
      </c>
      <c r="AH1584" s="245">
        <v>42004</v>
      </c>
      <c r="AI1584" s="94">
        <v>42004</v>
      </c>
      <c r="AJ1584" s="94">
        <v>42005</v>
      </c>
      <c r="AK1584" s="94">
        <v>42887</v>
      </c>
    </row>
    <row r="1585" spans="1:37" x14ac:dyDescent="0.25">
      <c r="A1585" t="str">
        <f t="shared" si="24"/>
        <v>AF01224</v>
      </c>
      <c r="B1585" s="16" t="s">
        <v>3437</v>
      </c>
      <c r="C1585" s="227" t="s">
        <v>3615</v>
      </c>
      <c r="D1585" s="16" t="s">
        <v>3527</v>
      </c>
      <c r="E1585" s="22" t="s">
        <v>9633</v>
      </c>
      <c r="F1585" s="22"/>
      <c r="G1585" s="22" t="s">
        <v>9643</v>
      </c>
      <c r="H1585" s="97" t="s">
        <v>9635</v>
      </c>
      <c r="I1585" s="85" t="s">
        <v>6785</v>
      </c>
      <c r="J1585" s="22" t="s">
        <v>9636</v>
      </c>
      <c r="K1585" s="86">
        <v>37862</v>
      </c>
      <c r="L1585" s="87">
        <v>48915.425000000003</v>
      </c>
      <c r="M1585" s="22" t="s">
        <v>9637</v>
      </c>
      <c r="N1585" s="22"/>
      <c r="O1585" s="88">
        <v>37864</v>
      </c>
      <c r="P1585" s="22" t="s">
        <v>9638</v>
      </c>
      <c r="Q1585" s="89"/>
      <c r="R1585" s="89"/>
      <c r="S1585" s="89"/>
      <c r="T1585" s="89"/>
      <c r="U1585" s="89">
        <v>48915.425000000003</v>
      </c>
      <c r="V1585" s="90">
        <v>0</v>
      </c>
      <c r="W1585" s="89">
        <v>0</v>
      </c>
      <c r="X1585" s="91">
        <v>2003</v>
      </c>
      <c r="Y1585" s="22" t="s">
        <v>6731</v>
      </c>
      <c r="Z1585" s="22" t="s">
        <v>6712</v>
      </c>
      <c r="AA1585" s="22" t="s">
        <v>6713</v>
      </c>
      <c r="AB1585" s="22" t="s">
        <v>6758</v>
      </c>
      <c r="AC1585" s="22"/>
      <c r="AD1585" s="92" t="s">
        <v>6715</v>
      </c>
      <c r="AE1585" s="93">
        <v>0</v>
      </c>
      <c r="AF1585" s="22" t="s">
        <v>6716</v>
      </c>
      <c r="AG1585" s="94">
        <v>37864</v>
      </c>
      <c r="AH1585" s="245">
        <v>42004</v>
      </c>
      <c r="AI1585" s="94">
        <v>42004</v>
      </c>
      <c r="AJ1585" s="94">
        <v>42005</v>
      </c>
      <c r="AK1585" s="22"/>
    </row>
    <row r="1586" spans="1:37" x14ac:dyDescent="0.25">
      <c r="A1586" t="str">
        <f t="shared" si="24"/>
        <v>AF01273</v>
      </c>
      <c r="B1586" s="16" t="s">
        <v>3437</v>
      </c>
      <c r="C1586" s="227" t="s">
        <v>3616</v>
      </c>
      <c r="D1586" s="16" t="s">
        <v>3527</v>
      </c>
      <c r="E1586" s="22" t="s">
        <v>9633</v>
      </c>
      <c r="F1586" s="22"/>
      <c r="G1586" s="22" t="s">
        <v>9644</v>
      </c>
      <c r="H1586" s="97" t="s">
        <v>9635</v>
      </c>
      <c r="I1586" s="85" t="s">
        <v>6785</v>
      </c>
      <c r="J1586" s="22" t="s">
        <v>9636</v>
      </c>
      <c r="K1586" s="86">
        <v>37862</v>
      </c>
      <c r="L1586" s="87">
        <v>48915.425000000003</v>
      </c>
      <c r="M1586" s="22" t="s">
        <v>9637</v>
      </c>
      <c r="N1586" s="22"/>
      <c r="O1586" s="88">
        <v>37864</v>
      </c>
      <c r="P1586" s="22" t="s">
        <v>9638</v>
      </c>
      <c r="Q1586" s="89"/>
      <c r="R1586" s="89"/>
      <c r="S1586" s="89"/>
      <c r="T1586" s="89"/>
      <c r="U1586" s="89">
        <v>48915.425000000003</v>
      </c>
      <c r="V1586" s="90">
        <v>0</v>
      </c>
      <c r="W1586" s="89">
        <v>0</v>
      </c>
      <c r="X1586" s="91">
        <v>2003</v>
      </c>
      <c r="Y1586" s="22" t="s">
        <v>6731</v>
      </c>
      <c r="Z1586" s="22" t="s">
        <v>6712</v>
      </c>
      <c r="AA1586" s="22" t="s">
        <v>6713</v>
      </c>
      <c r="AB1586" s="22" t="s">
        <v>6758</v>
      </c>
      <c r="AC1586" s="22"/>
      <c r="AD1586" s="92" t="s">
        <v>6715</v>
      </c>
      <c r="AE1586" s="93">
        <v>0</v>
      </c>
      <c r="AF1586" s="22" t="s">
        <v>6716</v>
      </c>
      <c r="AG1586" s="94">
        <v>37864</v>
      </c>
      <c r="AH1586" s="245">
        <v>42004</v>
      </c>
      <c r="AI1586" s="94">
        <v>42004</v>
      </c>
      <c r="AJ1586" s="94">
        <v>42005</v>
      </c>
      <c r="AK1586" s="22"/>
    </row>
    <row r="1587" spans="1:37" x14ac:dyDescent="0.25">
      <c r="A1587" t="str">
        <f t="shared" si="24"/>
        <v>AF01248</v>
      </c>
      <c r="B1587" s="16" t="s">
        <v>3437</v>
      </c>
      <c r="C1587" s="227" t="s">
        <v>3617</v>
      </c>
      <c r="D1587" s="16" t="s">
        <v>3527</v>
      </c>
      <c r="E1587" s="22" t="s">
        <v>9633</v>
      </c>
      <c r="F1587" s="22"/>
      <c r="G1587" s="22" t="s">
        <v>9645</v>
      </c>
      <c r="H1587" s="97" t="s">
        <v>9635</v>
      </c>
      <c r="I1587" s="85" t="s">
        <v>6785</v>
      </c>
      <c r="J1587" s="22" t="s">
        <v>9636</v>
      </c>
      <c r="K1587" s="86">
        <v>37862</v>
      </c>
      <c r="L1587" s="87">
        <v>48915.425000000003</v>
      </c>
      <c r="M1587" s="22" t="s">
        <v>9637</v>
      </c>
      <c r="N1587" s="22"/>
      <c r="O1587" s="88">
        <v>37864</v>
      </c>
      <c r="P1587" s="22" t="s">
        <v>9638</v>
      </c>
      <c r="Q1587" s="89"/>
      <c r="R1587" s="89"/>
      <c r="S1587" s="89"/>
      <c r="T1587" s="89"/>
      <c r="U1587" s="89">
        <v>48915.425000000003</v>
      </c>
      <c r="V1587" s="90">
        <v>0</v>
      </c>
      <c r="W1587" s="89">
        <v>0</v>
      </c>
      <c r="X1587" s="91">
        <v>2003</v>
      </c>
      <c r="Y1587" s="22" t="s">
        <v>6731</v>
      </c>
      <c r="Z1587" s="22" t="s">
        <v>6712</v>
      </c>
      <c r="AA1587" s="22" t="s">
        <v>6713</v>
      </c>
      <c r="AB1587" s="22" t="s">
        <v>6758</v>
      </c>
      <c r="AC1587" s="22"/>
      <c r="AD1587" s="92" t="s">
        <v>6715</v>
      </c>
      <c r="AE1587" s="93">
        <v>0</v>
      </c>
      <c r="AF1587" s="22" t="s">
        <v>6716</v>
      </c>
      <c r="AG1587" s="94">
        <v>37864</v>
      </c>
      <c r="AH1587" s="245">
        <v>42004</v>
      </c>
      <c r="AI1587" s="94">
        <v>42004</v>
      </c>
      <c r="AJ1587" s="94">
        <v>42005</v>
      </c>
      <c r="AK1587" s="22"/>
    </row>
    <row r="1588" spans="1:37" x14ac:dyDescent="0.25">
      <c r="A1588" t="str">
        <f t="shared" si="24"/>
        <v>AF00983</v>
      </c>
      <c r="B1588" s="16" t="s">
        <v>3437</v>
      </c>
      <c r="C1588" s="227" t="s">
        <v>3618</v>
      </c>
      <c r="D1588" s="16" t="s">
        <v>3527</v>
      </c>
      <c r="E1588" s="22" t="s">
        <v>9633</v>
      </c>
      <c r="F1588" s="22"/>
      <c r="G1588" s="22" t="s">
        <v>9646</v>
      </c>
      <c r="H1588" s="97" t="s">
        <v>9635</v>
      </c>
      <c r="I1588" s="85" t="s">
        <v>6785</v>
      </c>
      <c r="J1588" s="22" t="s">
        <v>9636</v>
      </c>
      <c r="K1588" s="86">
        <v>37862</v>
      </c>
      <c r="L1588" s="87">
        <v>48915.425000000003</v>
      </c>
      <c r="M1588" s="22" t="s">
        <v>9637</v>
      </c>
      <c r="N1588" s="22"/>
      <c r="O1588" s="88">
        <v>37864</v>
      </c>
      <c r="P1588" s="22" t="s">
        <v>9638</v>
      </c>
      <c r="Q1588" s="89"/>
      <c r="R1588" s="89"/>
      <c r="S1588" s="89"/>
      <c r="T1588" s="89"/>
      <c r="U1588" s="89">
        <v>48915.425000000003</v>
      </c>
      <c r="V1588" s="90">
        <v>0</v>
      </c>
      <c r="W1588" s="89">
        <v>0</v>
      </c>
      <c r="X1588" s="91">
        <v>2003</v>
      </c>
      <c r="Y1588" s="22" t="s">
        <v>6731</v>
      </c>
      <c r="Z1588" s="22" t="s">
        <v>6712</v>
      </c>
      <c r="AA1588" s="22" t="s">
        <v>6713</v>
      </c>
      <c r="AB1588" s="22" t="s">
        <v>6758</v>
      </c>
      <c r="AC1588" s="22"/>
      <c r="AD1588" s="92" t="s">
        <v>6715</v>
      </c>
      <c r="AE1588" s="93">
        <v>0</v>
      </c>
      <c r="AF1588" s="22" t="s">
        <v>6716</v>
      </c>
      <c r="AG1588" s="94">
        <v>37864</v>
      </c>
      <c r="AH1588" s="245">
        <v>42004</v>
      </c>
      <c r="AI1588" s="94">
        <v>42004</v>
      </c>
      <c r="AJ1588" s="94">
        <v>42005</v>
      </c>
      <c r="AK1588" s="22"/>
    </row>
    <row r="1589" spans="1:37" x14ac:dyDescent="0.25">
      <c r="A1589" t="str">
        <f t="shared" si="24"/>
        <v>AF01583</v>
      </c>
      <c r="B1589" s="16" t="s">
        <v>3437</v>
      </c>
      <c r="C1589" s="227" t="s">
        <v>3095</v>
      </c>
      <c r="D1589" s="16" t="s">
        <v>3094</v>
      </c>
      <c r="E1589" s="22"/>
      <c r="F1589" s="22"/>
      <c r="G1589" s="22"/>
      <c r="H1589" s="84">
        <v>3128</v>
      </c>
      <c r="I1589" s="85" t="s">
        <v>8848</v>
      </c>
      <c r="J1589" s="22" t="s">
        <v>9647</v>
      </c>
      <c r="K1589" s="86">
        <v>37864</v>
      </c>
      <c r="L1589" s="87">
        <v>10740</v>
      </c>
      <c r="M1589" s="22" t="s">
        <v>7500</v>
      </c>
      <c r="N1589" s="22"/>
      <c r="O1589" s="88">
        <v>37864</v>
      </c>
      <c r="P1589" s="22" t="s">
        <v>9648</v>
      </c>
      <c r="Q1589" s="89">
        <v>10740</v>
      </c>
      <c r="R1589" s="89"/>
      <c r="S1589" s="89"/>
      <c r="T1589" s="89"/>
      <c r="U1589" s="89">
        <v>5370</v>
      </c>
      <c r="V1589" s="90">
        <v>0</v>
      </c>
      <c r="W1589" s="89">
        <v>0</v>
      </c>
      <c r="X1589" s="96">
        <v>2003</v>
      </c>
      <c r="Y1589" s="22" t="s">
        <v>6731</v>
      </c>
      <c r="Z1589" s="22" t="s">
        <v>6712</v>
      </c>
      <c r="AA1589" s="22" t="s">
        <v>6713</v>
      </c>
      <c r="AB1589" s="22" t="s">
        <v>6758</v>
      </c>
      <c r="AC1589" s="22"/>
      <c r="AD1589" s="92" t="s">
        <v>6715</v>
      </c>
      <c r="AE1589" s="93">
        <v>0</v>
      </c>
      <c r="AF1589" s="22" t="s">
        <v>8711</v>
      </c>
      <c r="AG1589" s="94">
        <v>37694</v>
      </c>
      <c r="AH1589" s="245">
        <v>42004</v>
      </c>
      <c r="AI1589" s="94">
        <v>42004</v>
      </c>
      <c r="AJ1589" s="94">
        <v>42005</v>
      </c>
      <c r="AK1589" s="22"/>
    </row>
    <row r="1590" spans="1:37" x14ac:dyDescent="0.25">
      <c r="A1590" t="str">
        <f t="shared" si="24"/>
        <v>AF02312</v>
      </c>
      <c r="B1590" s="16" t="s">
        <v>3437</v>
      </c>
      <c r="C1590" s="227" t="s">
        <v>3093</v>
      </c>
      <c r="D1590" s="16" t="s">
        <v>3094</v>
      </c>
      <c r="E1590" s="22"/>
      <c r="F1590" s="22"/>
      <c r="G1590" s="22"/>
      <c r="H1590" s="84">
        <v>3128</v>
      </c>
      <c r="I1590" s="85" t="s">
        <v>8848</v>
      </c>
      <c r="J1590" s="22" t="s">
        <v>9647</v>
      </c>
      <c r="K1590" s="86">
        <v>37864</v>
      </c>
      <c r="L1590" s="87">
        <v>10740</v>
      </c>
      <c r="M1590" s="22" t="s">
        <v>7500</v>
      </c>
      <c r="N1590" s="22"/>
      <c r="O1590" s="88">
        <v>37864</v>
      </c>
      <c r="P1590" s="22" t="s">
        <v>9648</v>
      </c>
      <c r="Q1590" s="89">
        <v>10740</v>
      </c>
      <c r="R1590" s="89"/>
      <c r="S1590" s="89"/>
      <c r="T1590" s="89"/>
      <c r="U1590" s="89">
        <v>5370</v>
      </c>
      <c r="V1590" s="90">
        <v>0</v>
      </c>
      <c r="W1590" s="89">
        <v>0</v>
      </c>
      <c r="X1590" s="96">
        <v>2003</v>
      </c>
      <c r="Y1590" s="22" t="s">
        <v>6731</v>
      </c>
      <c r="Z1590" s="22" t="s">
        <v>6712</v>
      </c>
      <c r="AA1590" s="22" t="s">
        <v>6713</v>
      </c>
      <c r="AB1590" s="22" t="s">
        <v>6758</v>
      </c>
      <c r="AC1590" s="22"/>
      <c r="AD1590" s="92" t="s">
        <v>6715</v>
      </c>
      <c r="AE1590" s="93">
        <v>0</v>
      </c>
      <c r="AF1590" s="22" t="s">
        <v>8711</v>
      </c>
      <c r="AG1590" s="94">
        <v>37694</v>
      </c>
      <c r="AH1590" s="245">
        <v>42004</v>
      </c>
      <c r="AI1590" s="94">
        <v>42004</v>
      </c>
      <c r="AJ1590" s="94">
        <v>42005</v>
      </c>
      <c r="AK1590" s="22"/>
    </row>
    <row r="1591" spans="1:37" x14ac:dyDescent="0.25">
      <c r="A1591" t="str">
        <f t="shared" si="24"/>
        <v>AF02099</v>
      </c>
      <c r="B1591" s="16" t="s">
        <v>3437</v>
      </c>
      <c r="C1591" s="227" t="s">
        <v>1141</v>
      </c>
      <c r="D1591" s="16" t="s">
        <v>676</v>
      </c>
      <c r="E1591" s="22"/>
      <c r="F1591" s="22"/>
      <c r="G1591" s="22"/>
      <c r="H1591" s="84">
        <v>3779</v>
      </c>
      <c r="I1591" s="85" t="s">
        <v>9650</v>
      </c>
      <c r="J1591" s="22" t="s">
        <v>9651</v>
      </c>
      <c r="K1591" s="86">
        <v>37994</v>
      </c>
      <c r="L1591" s="87">
        <v>15983.2</v>
      </c>
      <c r="M1591" s="22" t="s">
        <v>9433</v>
      </c>
      <c r="N1591" s="22"/>
      <c r="O1591" s="88">
        <v>38006</v>
      </c>
      <c r="P1591" s="22" t="s">
        <v>9652</v>
      </c>
      <c r="Q1591" s="89">
        <v>15983.2</v>
      </c>
      <c r="R1591" s="89"/>
      <c r="S1591" s="89"/>
      <c r="T1591" s="89"/>
      <c r="U1591" s="89">
        <v>15983.2</v>
      </c>
      <c r="V1591" s="90">
        <v>0</v>
      </c>
      <c r="W1591" s="89">
        <v>0</v>
      </c>
      <c r="X1591" s="96">
        <v>2004</v>
      </c>
      <c r="Y1591" s="22" t="s">
        <v>6757</v>
      </c>
      <c r="Z1591" s="22" t="s">
        <v>6712</v>
      </c>
      <c r="AA1591" s="22" t="s">
        <v>6713</v>
      </c>
      <c r="AB1591" s="22" t="s">
        <v>6714</v>
      </c>
      <c r="AC1591" s="22"/>
      <c r="AD1591" s="92" t="s">
        <v>6715</v>
      </c>
      <c r="AE1591" s="93">
        <v>0</v>
      </c>
      <c r="AF1591" s="22" t="s">
        <v>8705</v>
      </c>
      <c r="AG1591" s="94">
        <v>38006</v>
      </c>
      <c r="AH1591" s="245">
        <v>42004</v>
      </c>
      <c r="AI1591" s="94">
        <v>42004</v>
      </c>
      <c r="AJ1591" s="94">
        <v>42005</v>
      </c>
      <c r="AK1591" s="22"/>
    </row>
    <row r="1592" spans="1:37" x14ac:dyDescent="0.25">
      <c r="A1592" t="str">
        <f t="shared" si="24"/>
        <v>AF02046</v>
      </c>
      <c r="B1592" s="16" t="s">
        <v>3437</v>
      </c>
      <c r="C1592" s="227" t="s">
        <v>1037</v>
      </c>
      <c r="D1592" s="16" t="s">
        <v>941</v>
      </c>
      <c r="E1592" s="22"/>
      <c r="F1592" s="22"/>
      <c r="G1592" s="22"/>
      <c r="H1592" s="84">
        <v>4830</v>
      </c>
      <c r="I1592" s="85" t="s">
        <v>9477</v>
      </c>
      <c r="J1592" s="22" t="s">
        <v>9653</v>
      </c>
      <c r="K1592" s="86">
        <v>38425</v>
      </c>
      <c r="L1592" s="87">
        <v>18172</v>
      </c>
      <c r="M1592" s="22" t="s">
        <v>9654</v>
      </c>
      <c r="N1592" s="22"/>
      <c r="O1592" s="88">
        <v>38503</v>
      </c>
      <c r="P1592" s="22" t="s">
        <v>9655</v>
      </c>
      <c r="Q1592" s="89">
        <v>18172</v>
      </c>
      <c r="R1592" s="89"/>
      <c r="S1592" s="89"/>
      <c r="T1592" s="89"/>
      <c r="U1592" s="89">
        <v>18172</v>
      </c>
      <c r="V1592" s="90">
        <v>757.16666666666674</v>
      </c>
      <c r="W1592" s="89">
        <v>757.16666666666674</v>
      </c>
      <c r="X1592" s="96">
        <v>2005</v>
      </c>
      <c r="Y1592" s="22" t="s">
        <v>6775</v>
      </c>
      <c r="Z1592" s="22" t="s">
        <v>6712</v>
      </c>
      <c r="AA1592" s="22" t="s">
        <v>6713</v>
      </c>
      <c r="AB1592" s="22" t="s">
        <v>6758</v>
      </c>
      <c r="AC1592" s="22"/>
      <c r="AD1592" s="92" t="s">
        <v>6715</v>
      </c>
      <c r="AE1592" s="93">
        <v>5.416666666666667</v>
      </c>
      <c r="AF1592" s="22" t="s">
        <v>8705</v>
      </c>
      <c r="AG1592" s="94">
        <v>38503</v>
      </c>
      <c r="AH1592" s="245">
        <v>42004</v>
      </c>
      <c r="AI1592" s="94">
        <v>42004</v>
      </c>
      <c r="AJ1592" s="94">
        <v>42005</v>
      </c>
      <c r="AK1592" s="22"/>
    </row>
    <row r="1593" spans="1:37" x14ac:dyDescent="0.25">
      <c r="A1593" t="str">
        <f t="shared" si="24"/>
        <v>AF02591</v>
      </c>
      <c r="B1593" s="16" t="s">
        <v>3437</v>
      </c>
      <c r="C1593" s="227" t="s">
        <v>3619</v>
      </c>
      <c r="D1593" s="22" t="s">
        <v>3620</v>
      </c>
      <c r="E1593" s="22" t="s">
        <v>9656</v>
      </c>
      <c r="F1593" s="22" t="s">
        <v>3620</v>
      </c>
      <c r="G1593" s="22">
        <v>88573</v>
      </c>
      <c r="H1593" s="84">
        <v>3939</v>
      </c>
      <c r="I1593" s="85" t="s">
        <v>9657</v>
      </c>
      <c r="J1593" s="22" t="s">
        <v>9658</v>
      </c>
      <c r="K1593" s="86">
        <v>38443</v>
      </c>
      <c r="L1593" s="87">
        <v>46580.4</v>
      </c>
      <c r="M1593" s="22" t="s">
        <v>6729</v>
      </c>
      <c r="N1593" s="22"/>
      <c r="O1593" s="88">
        <v>38472</v>
      </c>
      <c r="P1593" s="22" t="s">
        <v>9659</v>
      </c>
      <c r="Q1593" s="89">
        <v>73922.55</v>
      </c>
      <c r="R1593" s="89"/>
      <c r="S1593" s="89"/>
      <c r="T1593" s="89"/>
      <c r="U1593" s="89">
        <v>46580.4</v>
      </c>
      <c r="V1593" s="90">
        <v>1552.68</v>
      </c>
      <c r="W1593" s="89">
        <v>1552.68</v>
      </c>
      <c r="X1593" s="96">
        <v>2005</v>
      </c>
      <c r="Y1593" s="22" t="s">
        <v>6768</v>
      </c>
      <c r="Z1593" s="22" t="s">
        <v>6712</v>
      </c>
      <c r="AA1593" s="22" t="s">
        <v>6713</v>
      </c>
      <c r="AB1593" s="22" t="s">
        <v>6758</v>
      </c>
      <c r="AC1593" s="22"/>
      <c r="AD1593" s="92" t="s">
        <v>6715</v>
      </c>
      <c r="AE1593" s="102">
        <v>0.33333333333333331</v>
      </c>
      <c r="AF1593" s="22"/>
      <c r="AG1593" s="94">
        <v>38472</v>
      </c>
      <c r="AH1593" s="245">
        <v>42004</v>
      </c>
      <c r="AI1593" s="94">
        <v>42004</v>
      </c>
      <c r="AJ1593" s="94">
        <v>42005</v>
      </c>
      <c r="AK1593" s="22"/>
    </row>
    <row r="1594" spans="1:37" x14ac:dyDescent="0.25">
      <c r="A1594" t="str">
        <f t="shared" si="24"/>
        <v>AF02591</v>
      </c>
      <c r="B1594" s="16" t="s">
        <v>3437</v>
      </c>
      <c r="C1594" s="227" t="s">
        <v>3619</v>
      </c>
      <c r="D1594" s="22" t="s">
        <v>3620</v>
      </c>
      <c r="E1594" s="22" t="s">
        <v>9656</v>
      </c>
      <c r="F1594" s="22" t="s">
        <v>9660</v>
      </c>
      <c r="G1594" s="22">
        <v>88573</v>
      </c>
      <c r="H1594" s="84">
        <v>3939</v>
      </c>
      <c r="I1594" s="85" t="s">
        <v>9657</v>
      </c>
      <c r="J1594" s="22" t="s">
        <v>9661</v>
      </c>
      <c r="K1594" s="86">
        <v>38443</v>
      </c>
      <c r="L1594" s="87">
        <v>9114.0499999999993</v>
      </c>
      <c r="M1594" s="22" t="s">
        <v>6729</v>
      </c>
      <c r="N1594" s="22"/>
      <c r="O1594" s="88">
        <v>38472</v>
      </c>
      <c r="P1594" s="22" t="s">
        <v>9659</v>
      </c>
      <c r="Q1594" s="89"/>
      <c r="R1594" s="89"/>
      <c r="S1594" s="89"/>
      <c r="T1594" s="89"/>
      <c r="U1594" s="89">
        <v>9114.0499999999993</v>
      </c>
      <c r="V1594" s="90">
        <v>303.80166666666662</v>
      </c>
      <c r="W1594" s="89">
        <v>303.80166666666662</v>
      </c>
      <c r="X1594" s="96">
        <v>2005</v>
      </c>
      <c r="Y1594" s="22" t="s">
        <v>6768</v>
      </c>
      <c r="Z1594" s="22" t="s">
        <v>6712</v>
      </c>
      <c r="AA1594" s="22" t="s">
        <v>6713</v>
      </c>
      <c r="AB1594" s="22" t="s">
        <v>6758</v>
      </c>
      <c r="AC1594" s="22"/>
      <c r="AD1594" s="92" t="s">
        <v>6715</v>
      </c>
      <c r="AE1594" s="102">
        <v>0.33333333333333331</v>
      </c>
      <c r="AF1594" s="22"/>
      <c r="AG1594" s="94">
        <v>38472</v>
      </c>
      <c r="AH1594" s="245">
        <v>42004</v>
      </c>
      <c r="AI1594" s="94">
        <v>42004</v>
      </c>
      <c r="AJ1594" s="94">
        <v>42005</v>
      </c>
      <c r="AK1594" s="22"/>
    </row>
    <row r="1595" spans="1:37" x14ac:dyDescent="0.25">
      <c r="A1595" t="str">
        <f t="shared" si="24"/>
        <v>AF02591</v>
      </c>
      <c r="B1595" s="16" t="s">
        <v>3437</v>
      </c>
      <c r="C1595" s="227" t="s">
        <v>3619</v>
      </c>
      <c r="D1595" s="22" t="s">
        <v>3620</v>
      </c>
      <c r="E1595" s="22" t="s">
        <v>9656</v>
      </c>
      <c r="F1595" s="22" t="s">
        <v>9662</v>
      </c>
      <c r="G1595" s="22">
        <v>88573</v>
      </c>
      <c r="H1595" s="84">
        <v>3939</v>
      </c>
      <c r="I1595" s="85" t="s">
        <v>9657</v>
      </c>
      <c r="J1595" s="22" t="s">
        <v>9663</v>
      </c>
      <c r="K1595" s="86">
        <v>38443</v>
      </c>
      <c r="L1595" s="87">
        <v>9114.0499999999993</v>
      </c>
      <c r="M1595" s="22" t="s">
        <v>6729</v>
      </c>
      <c r="N1595" s="22"/>
      <c r="O1595" s="88">
        <v>38472</v>
      </c>
      <c r="P1595" s="22" t="s">
        <v>9659</v>
      </c>
      <c r="Q1595" s="89"/>
      <c r="R1595" s="89"/>
      <c r="S1595" s="89"/>
      <c r="T1595" s="89"/>
      <c r="U1595" s="89">
        <v>9114.0499999999993</v>
      </c>
      <c r="V1595" s="90">
        <v>303.80166666666662</v>
      </c>
      <c r="W1595" s="89">
        <v>303.80166666666662</v>
      </c>
      <c r="X1595" s="96">
        <v>2005</v>
      </c>
      <c r="Y1595" s="22" t="s">
        <v>6768</v>
      </c>
      <c r="Z1595" s="22" t="s">
        <v>6712</v>
      </c>
      <c r="AA1595" s="22" t="s">
        <v>6713</v>
      </c>
      <c r="AB1595" s="22" t="s">
        <v>6758</v>
      </c>
      <c r="AC1595" s="22"/>
      <c r="AD1595" s="92" t="s">
        <v>6715</v>
      </c>
      <c r="AE1595" s="102">
        <v>0.33333333333333331</v>
      </c>
      <c r="AF1595" s="22"/>
      <c r="AG1595" s="94">
        <v>38472</v>
      </c>
      <c r="AH1595" s="245">
        <v>42004</v>
      </c>
      <c r="AI1595" s="94">
        <v>42004</v>
      </c>
      <c r="AJ1595" s="94">
        <v>42005</v>
      </c>
      <c r="AK1595" s="22"/>
    </row>
    <row r="1596" spans="1:37" x14ac:dyDescent="0.25">
      <c r="A1596" t="str">
        <f t="shared" si="24"/>
        <v>AF02591</v>
      </c>
      <c r="B1596" s="16" t="s">
        <v>3437</v>
      </c>
      <c r="C1596" s="227" t="s">
        <v>3619</v>
      </c>
      <c r="D1596" s="22" t="s">
        <v>3620</v>
      </c>
      <c r="E1596" s="22" t="s">
        <v>9656</v>
      </c>
      <c r="F1596" s="22" t="s">
        <v>9664</v>
      </c>
      <c r="G1596" s="22">
        <v>88573</v>
      </c>
      <c r="H1596" s="84">
        <v>3939</v>
      </c>
      <c r="I1596" s="85" t="s">
        <v>9657</v>
      </c>
      <c r="J1596" s="22" t="s">
        <v>9665</v>
      </c>
      <c r="K1596" s="86">
        <v>38443</v>
      </c>
      <c r="L1596" s="87">
        <v>9114.0499999999993</v>
      </c>
      <c r="M1596" s="22" t="s">
        <v>6729</v>
      </c>
      <c r="N1596" s="22"/>
      <c r="O1596" s="88">
        <v>38472</v>
      </c>
      <c r="P1596" s="22" t="s">
        <v>9659</v>
      </c>
      <c r="Q1596" s="89"/>
      <c r="R1596" s="89"/>
      <c r="S1596" s="89"/>
      <c r="T1596" s="89"/>
      <c r="U1596" s="89">
        <v>9114.0499999999993</v>
      </c>
      <c r="V1596" s="90">
        <v>303.80166666666662</v>
      </c>
      <c r="W1596" s="89">
        <v>303.80166666666662</v>
      </c>
      <c r="X1596" s="96">
        <v>2005</v>
      </c>
      <c r="Y1596" s="22" t="s">
        <v>6768</v>
      </c>
      <c r="Z1596" s="22" t="s">
        <v>6712</v>
      </c>
      <c r="AA1596" s="22" t="s">
        <v>6713</v>
      </c>
      <c r="AB1596" s="22" t="s">
        <v>6758</v>
      </c>
      <c r="AC1596" s="22"/>
      <c r="AD1596" s="92" t="s">
        <v>6715</v>
      </c>
      <c r="AE1596" s="102">
        <v>0.33333333333333331</v>
      </c>
      <c r="AF1596" s="22"/>
      <c r="AG1596" s="94">
        <v>38472</v>
      </c>
      <c r="AH1596" s="245">
        <v>42004</v>
      </c>
      <c r="AI1596" s="94">
        <v>42004</v>
      </c>
      <c r="AJ1596" s="94">
        <v>42005</v>
      </c>
      <c r="AK1596" s="22"/>
    </row>
    <row r="1597" spans="1:37" x14ac:dyDescent="0.25">
      <c r="A1597" t="str">
        <f t="shared" si="24"/>
        <v>AF03337</v>
      </c>
      <c r="B1597" s="16" t="s">
        <v>3437</v>
      </c>
      <c r="C1597" s="227" t="s">
        <v>3621</v>
      </c>
      <c r="D1597" s="16" t="s">
        <v>501</v>
      </c>
      <c r="E1597" s="22" t="s">
        <v>9666</v>
      </c>
      <c r="F1597" s="22" t="s">
        <v>9667</v>
      </c>
      <c r="G1597" s="22"/>
      <c r="H1597" s="84">
        <v>4873</v>
      </c>
      <c r="I1597" s="85" t="s">
        <v>9477</v>
      </c>
      <c r="J1597" s="22" t="s">
        <v>9668</v>
      </c>
      <c r="K1597" s="86">
        <v>38447</v>
      </c>
      <c r="L1597" s="87">
        <v>12889.12</v>
      </c>
      <c r="M1597" s="22" t="s">
        <v>9669</v>
      </c>
      <c r="N1597" s="22"/>
      <c r="O1597" s="88">
        <v>38472</v>
      </c>
      <c r="P1597" s="22" t="s">
        <v>9670</v>
      </c>
      <c r="Q1597" s="89">
        <v>12889.12</v>
      </c>
      <c r="R1597" s="89"/>
      <c r="S1597" s="89"/>
      <c r="T1597" s="89"/>
      <c r="U1597" s="89">
        <v>12889.12</v>
      </c>
      <c r="V1597" s="90">
        <v>429.63733333333334</v>
      </c>
      <c r="W1597" s="89">
        <v>429.63733333333334</v>
      </c>
      <c r="X1597" s="96">
        <v>2005</v>
      </c>
      <c r="Y1597" s="22" t="s">
        <v>6768</v>
      </c>
      <c r="Z1597" s="22" t="s">
        <v>6712</v>
      </c>
      <c r="AA1597" s="22" t="s">
        <v>6713</v>
      </c>
      <c r="AB1597" s="22" t="s">
        <v>6758</v>
      </c>
      <c r="AC1597" s="22"/>
      <c r="AD1597" s="92" t="s">
        <v>6715</v>
      </c>
      <c r="AE1597" s="93">
        <v>0.33333333333333331</v>
      </c>
      <c r="AF1597" s="22" t="s">
        <v>8705</v>
      </c>
      <c r="AG1597" s="94">
        <v>38472</v>
      </c>
      <c r="AH1597" s="245">
        <v>42004</v>
      </c>
      <c r="AI1597" s="94">
        <v>42004</v>
      </c>
      <c r="AJ1597" s="94">
        <v>42005</v>
      </c>
      <c r="AK1597" s="22"/>
    </row>
    <row r="1598" spans="1:37" x14ac:dyDescent="0.25">
      <c r="A1598" t="str">
        <f t="shared" si="24"/>
        <v>AF02114</v>
      </c>
      <c r="B1598" s="16" t="s">
        <v>3437</v>
      </c>
      <c r="C1598" s="227" t="s">
        <v>788</v>
      </c>
      <c r="D1598" s="231" t="s">
        <v>941</v>
      </c>
      <c r="E1598" s="22" t="s">
        <v>9671</v>
      </c>
      <c r="F1598" s="22"/>
      <c r="G1598" s="22"/>
      <c r="H1598" s="84">
        <v>4989</v>
      </c>
      <c r="I1598" s="85" t="s">
        <v>9477</v>
      </c>
      <c r="J1598" s="22" t="s">
        <v>9672</v>
      </c>
      <c r="K1598" s="86">
        <v>38502</v>
      </c>
      <c r="L1598" s="87">
        <v>21847.75</v>
      </c>
      <c r="M1598" s="22" t="s">
        <v>9673</v>
      </c>
      <c r="N1598" s="22"/>
      <c r="O1598" s="88">
        <v>38503</v>
      </c>
      <c r="P1598" s="22" t="s">
        <v>9674</v>
      </c>
      <c r="Q1598" s="89">
        <v>43695.5</v>
      </c>
      <c r="R1598" s="89"/>
      <c r="S1598" s="89"/>
      <c r="T1598" s="89"/>
      <c r="U1598" s="89">
        <v>21847.75</v>
      </c>
      <c r="V1598" s="90">
        <v>910.32291666666663</v>
      </c>
      <c r="W1598" s="89">
        <v>910.32291666666663</v>
      </c>
      <c r="X1598" s="96">
        <v>2005</v>
      </c>
      <c r="Y1598" s="22" t="s">
        <v>6775</v>
      </c>
      <c r="Z1598" s="22" t="s">
        <v>6712</v>
      </c>
      <c r="AA1598" s="22" t="s">
        <v>6713</v>
      </c>
      <c r="AB1598" s="22" t="s">
        <v>6758</v>
      </c>
      <c r="AC1598" s="22"/>
      <c r="AD1598" s="92" t="s">
        <v>6715</v>
      </c>
      <c r="AE1598" s="93">
        <v>5.416666666666667</v>
      </c>
      <c r="AF1598" s="22" t="s">
        <v>8705</v>
      </c>
      <c r="AG1598" s="94">
        <v>38503</v>
      </c>
      <c r="AH1598" s="245">
        <v>42004</v>
      </c>
      <c r="AI1598" s="94">
        <v>42004</v>
      </c>
      <c r="AJ1598" s="94">
        <v>42005</v>
      </c>
      <c r="AK1598" s="22"/>
    </row>
    <row r="1599" spans="1:37" x14ac:dyDescent="0.25">
      <c r="A1599" t="str">
        <f t="shared" si="24"/>
        <v>AF02115</v>
      </c>
      <c r="B1599" s="16" t="s">
        <v>3437</v>
      </c>
      <c r="C1599" s="227" t="s">
        <v>790</v>
      </c>
      <c r="D1599" s="231" t="s">
        <v>941</v>
      </c>
      <c r="E1599" s="22" t="s">
        <v>9671</v>
      </c>
      <c r="F1599" s="22"/>
      <c r="G1599" s="22"/>
      <c r="H1599" s="84">
        <v>4989</v>
      </c>
      <c r="I1599" s="85" t="s">
        <v>9477</v>
      </c>
      <c r="J1599" s="22" t="s">
        <v>9672</v>
      </c>
      <c r="K1599" s="86">
        <v>38502</v>
      </c>
      <c r="L1599" s="87">
        <v>21847.75</v>
      </c>
      <c r="M1599" s="22" t="s">
        <v>9673</v>
      </c>
      <c r="N1599" s="22"/>
      <c r="O1599" s="88">
        <v>38503</v>
      </c>
      <c r="P1599" s="22" t="s">
        <v>9674</v>
      </c>
      <c r="Q1599" s="89"/>
      <c r="R1599" s="89"/>
      <c r="S1599" s="89"/>
      <c r="T1599" s="89"/>
      <c r="U1599" s="89">
        <v>21847.75</v>
      </c>
      <c r="V1599" s="90">
        <v>910.32291666666663</v>
      </c>
      <c r="W1599" s="89">
        <v>910.32291666666663</v>
      </c>
      <c r="X1599" s="96">
        <v>2005</v>
      </c>
      <c r="Y1599" s="22" t="s">
        <v>6775</v>
      </c>
      <c r="Z1599" s="22" t="s">
        <v>6712</v>
      </c>
      <c r="AA1599" s="22" t="s">
        <v>6713</v>
      </c>
      <c r="AB1599" s="22" t="s">
        <v>6758</v>
      </c>
      <c r="AC1599" s="22"/>
      <c r="AD1599" s="92" t="s">
        <v>6715</v>
      </c>
      <c r="AE1599" s="93">
        <v>5.416666666666667</v>
      </c>
      <c r="AF1599" s="22" t="s">
        <v>8705</v>
      </c>
      <c r="AG1599" s="94">
        <v>38503</v>
      </c>
      <c r="AH1599" s="245">
        <v>42004</v>
      </c>
      <c r="AI1599" s="94">
        <v>42004</v>
      </c>
      <c r="AJ1599" s="94">
        <v>42005</v>
      </c>
      <c r="AK1599" s="94">
        <v>43160</v>
      </c>
    </row>
    <row r="1600" spans="1:37" x14ac:dyDescent="0.25">
      <c r="A1600" t="str">
        <f t="shared" si="24"/>
        <v>AF02138</v>
      </c>
      <c r="B1600" s="16" t="s">
        <v>3437</v>
      </c>
      <c r="C1600" s="227" t="s">
        <v>792</v>
      </c>
      <c r="D1600" s="231" t="s">
        <v>941</v>
      </c>
      <c r="E1600" s="22" t="s">
        <v>9671</v>
      </c>
      <c r="F1600" s="22"/>
      <c r="G1600" s="22"/>
      <c r="H1600" s="84">
        <v>5112</v>
      </c>
      <c r="I1600" s="85" t="s">
        <v>9477</v>
      </c>
      <c r="J1600" s="22" t="s">
        <v>9675</v>
      </c>
      <c r="K1600" s="86">
        <v>38552</v>
      </c>
      <c r="L1600" s="87">
        <v>20379.22</v>
      </c>
      <c r="M1600" s="22" t="s">
        <v>9676</v>
      </c>
      <c r="N1600" s="22"/>
      <c r="O1600" s="88">
        <v>38564</v>
      </c>
      <c r="P1600" s="22" t="s">
        <v>9677</v>
      </c>
      <c r="Q1600" s="89">
        <v>20379.22</v>
      </c>
      <c r="R1600" s="89"/>
      <c r="S1600" s="89"/>
      <c r="T1600" s="89"/>
      <c r="U1600" s="89">
        <v>20379.22</v>
      </c>
      <c r="V1600" s="90">
        <v>1188.7878333333335</v>
      </c>
      <c r="W1600" s="89">
        <v>1188.7878333333335</v>
      </c>
      <c r="X1600" s="96">
        <v>2005</v>
      </c>
      <c r="Y1600" s="22" t="s">
        <v>6711</v>
      </c>
      <c r="Z1600" s="22" t="s">
        <v>6712</v>
      </c>
      <c r="AA1600" s="22" t="s">
        <v>6713</v>
      </c>
      <c r="AB1600" s="22" t="s">
        <v>6758</v>
      </c>
      <c r="AC1600" s="22"/>
      <c r="AD1600" s="92" t="s">
        <v>6715</v>
      </c>
      <c r="AE1600" s="93">
        <v>5.583333333333333</v>
      </c>
      <c r="AF1600" s="22" t="s">
        <v>8705</v>
      </c>
      <c r="AG1600" s="94">
        <v>38564</v>
      </c>
      <c r="AH1600" s="245">
        <v>42004</v>
      </c>
      <c r="AI1600" s="94">
        <v>42004</v>
      </c>
      <c r="AJ1600" s="94">
        <v>42005</v>
      </c>
      <c r="AK1600" s="22"/>
    </row>
    <row r="1601" spans="1:37" x14ac:dyDescent="0.25">
      <c r="A1601" t="str">
        <f t="shared" si="24"/>
        <v>AF02047</v>
      </c>
      <c r="B1601" s="16" t="s">
        <v>3437</v>
      </c>
      <c r="C1601" s="227" t="s">
        <v>820</v>
      </c>
      <c r="D1601" s="231" t="s">
        <v>941</v>
      </c>
      <c r="E1601" s="22" t="s">
        <v>9671</v>
      </c>
      <c r="F1601" s="22"/>
      <c r="G1601" s="22"/>
      <c r="H1601" s="84">
        <v>5171</v>
      </c>
      <c r="I1601" s="85" t="s">
        <v>9477</v>
      </c>
      <c r="J1601" s="22" t="s">
        <v>9675</v>
      </c>
      <c r="K1601" s="86">
        <v>38581</v>
      </c>
      <c r="L1601" s="87">
        <v>20379.22</v>
      </c>
      <c r="M1601" s="22" t="s">
        <v>7560</v>
      </c>
      <c r="N1601" s="22"/>
      <c r="O1601" s="88">
        <v>38595</v>
      </c>
      <c r="P1601" s="22" t="s">
        <v>9678</v>
      </c>
      <c r="Q1601" s="89">
        <v>20379.22</v>
      </c>
      <c r="R1601" s="89"/>
      <c r="S1601" s="89"/>
      <c r="T1601" s="89"/>
      <c r="U1601" s="89">
        <v>20379.22</v>
      </c>
      <c r="V1601" s="90">
        <v>1358.6146666666668</v>
      </c>
      <c r="W1601" s="89">
        <v>1358.6146666666668</v>
      </c>
      <c r="X1601" s="96">
        <v>2005</v>
      </c>
      <c r="Y1601" s="22" t="s">
        <v>6731</v>
      </c>
      <c r="Z1601" s="22" t="s">
        <v>6712</v>
      </c>
      <c r="AA1601" s="22" t="s">
        <v>6713</v>
      </c>
      <c r="AB1601" s="22" t="s">
        <v>6758</v>
      </c>
      <c r="AC1601" s="22"/>
      <c r="AD1601" s="92" t="s">
        <v>6715</v>
      </c>
      <c r="AE1601" s="93">
        <v>5.666666666666667</v>
      </c>
      <c r="AF1601" s="22" t="s">
        <v>8705</v>
      </c>
      <c r="AG1601" s="94">
        <v>38595</v>
      </c>
      <c r="AH1601" s="245">
        <v>42004</v>
      </c>
      <c r="AI1601" s="94">
        <v>42004</v>
      </c>
      <c r="AJ1601" s="94">
        <v>42005</v>
      </c>
      <c r="AK1601" s="22"/>
    </row>
    <row r="1602" spans="1:37" x14ac:dyDescent="0.25">
      <c r="A1602" t="str">
        <f t="shared" ref="A1602:A1665" si="25">+LEFT(C1602,2)&amp;RIGHT(C1602,5)</f>
        <v>AF01471</v>
      </c>
      <c r="B1602" s="16" t="s">
        <v>3437</v>
      </c>
      <c r="C1602" s="227" t="s">
        <v>530</v>
      </c>
      <c r="D1602" s="16" t="s">
        <v>516</v>
      </c>
      <c r="E1602" s="22" t="s">
        <v>9679</v>
      </c>
      <c r="F1602" s="22">
        <v>735</v>
      </c>
      <c r="G1602" s="22">
        <v>601081919</v>
      </c>
      <c r="H1602" s="84">
        <v>538</v>
      </c>
      <c r="I1602" s="85" t="s">
        <v>9680</v>
      </c>
      <c r="J1602" s="22" t="s">
        <v>9681</v>
      </c>
      <c r="K1602" s="86">
        <v>38772</v>
      </c>
      <c r="L1602" s="87">
        <v>42660</v>
      </c>
      <c r="M1602" s="22" t="s">
        <v>9682</v>
      </c>
      <c r="N1602" s="22"/>
      <c r="O1602" s="88">
        <v>38776</v>
      </c>
      <c r="P1602" s="22" t="s">
        <v>9683</v>
      </c>
      <c r="Q1602" s="89">
        <v>42660</v>
      </c>
      <c r="R1602" s="89"/>
      <c r="S1602" s="89"/>
      <c r="T1602" s="89"/>
      <c r="U1602" s="89">
        <v>42660</v>
      </c>
      <c r="V1602" s="90">
        <v>4977</v>
      </c>
      <c r="W1602" s="89">
        <v>4977</v>
      </c>
      <c r="X1602" s="96">
        <v>2006</v>
      </c>
      <c r="Y1602" s="22" t="s">
        <v>6936</v>
      </c>
      <c r="Z1602" s="22" t="s">
        <v>6712</v>
      </c>
      <c r="AA1602" s="22" t="s">
        <v>6713</v>
      </c>
      <c r="AB1602" s="22" t="s">
        <v>6803</v>
      </c>
      <c r="AC1602" s="22"/>
      <c r="AD1602" s="92" t="s">
        <v>6715</v>
      </c>
      <c r="AE1602" s="93">
        <v>1.1666666666666667</v>
      </c>
      <c r="AF1602" s="22" t="s">
        <v>6789</v>
      </c>
      <c r="AG1602" s="94">
        <v>38776</v>
      </c>
      <c r="AH1602" s="245">
        <v>42004</v>
      </c>
      <c r="AI1602" s="94">
        <v>42004</v>
      </c>
      <c r="AJ1602" s="94">
        <v>42005</v>
      </c>
      <c r="AK1602" s="22"/>
    </row>
    <row r="1603" spans="1:37" x14ac:dyDescent="0.25">
      <c r="A1603" t="str">
        <f t="shared" si="25"/>
        <v>AF00445</v>
      </c>
      <c r="B1603" s="16" t="s">
        <v>3437</v>
      </c>
      <c r="C1603" s="227" t="s">
        <v>3622</v>
      </c>
      <c r="D1603" s="16" t="s">
        <v>3623</v>
      </c>
      <c r="E1603" s="22"/>
      <c r="F1603" s="22"/>
      <c r="G1603" s="22"/>
      <c r="H1603" s="84">
        <v>40669</v>
      </c>
      <c r="I1603" s="85" t="s">
        <v>7077</v>
      </c>
      <c r="J1603" s="22" t="s">
        <v>9684</v>
      </c>
      <c r="K1603" s="86">
        <v>39049</v>
      </c>
      <c r="L1603" s="87">
        <v>8678.0824085999993</v>
      </c>
      <c r="M1603" s="22" t="s">
        <v>9685</v>
      </c>
      <c r="N1603" s="22"/>
      <c r="O1603" s="88">
        <v>39024</v>
      </c>
      <c r="P1603" s="22" t="s">
        <v>9686</v>
      </c>
      <c r="Q1603" s="89">
        <v>29947.27</v>
      </c>
      <c r="R1603" s="89"/>
      <c r="S1603" s="89"/>
      <c r="T1603" s="89"/>
      <c r="U1603" s="89">
        <v>8678.0824085999993</v>
      </c>
      <c r="V1603" s="90">
        <v>1663.2991283149997</v>
      </c>
      <c r="W1603" s="89">
        <v>1663.2991283149997</v>
      </c>
      <c r="X1603" s="91">
        <v>2006</v>
      </c>
      <c r="Y1603" s="22" t="s">
        <v>6742</v>
      </c>
      <c r="Z1603" s="22" t="s">
        <v>6712</v>
      </c>
      <c r="AA1603" s="22" t="s">
        <v>6713</v>
      </c>
      <c r="AB1603" s="22" t="s">
        <v>6758</v>
      </c>
      <c r="AC1603" s="22"/>
      <c r="AD1603" s="92" t="s">
        <v>6715</v>
      </c>
      <c r="AE1603" s="93">
        <v>3.9166666666666665</v>
      </c>
      <c r="AF1603" s="22" t="s">
        <v>6716</v>
      </c>
      <c r="AG1603" s="94">
        <v>39024</v>
      </c>
      <c r="AH1603" s="245">
        <v>42004</v>
      </c>
      <c r="AI1603" s="94">
        <v>42004</v>
      </c>
      <c r="AJ1603" s="94">
        <v>42005</v>
      </c>
      <c r="AK1603" s="22"/>
    </row>
    <row r="1604" spans="1:37" x14ac:dyDescent="0.25">
      <c r="A1604" t="str">
        <f t="shared" si="25"/>
        <v>AF00445</v>
      </c>
      <c r="B1604" s="16" t="s">
        <v>3437</v>
      </c>
      <c r="C1604" s="227" t="s">
        <v>3622</v>
      </c>
      <c r="D1604" s="16" t="s">
        <v>3623</v>
      </c>
      <c r="E1604" s="22"/>
      <c r="F1604" s="22"/>
      <c r="G1604" s="22"/>
      <c r="H1604" s="84">
        <v>40669</v>
      </c>
      <c r="I1604" s="85" t="s">
        <v>7077</v>
      </c>
      <c r="J1604" s="22" t="s">
        <v>9687</v>
      </c>
      <c r="K1604" s="86">
        <v>39049</v>
      </c>
      <c r="L1604" s="87">
        <v>160.33360330000002</v>
      </c>
      <c r="M1604" s="22" t="s">
        <v>9685</v>
      </c>
      <c r="N1604" s="22"/>
      <c r="O1604" s="88">
        <v>39024</v>
      </c>
      <c r="P1604" s="22" t="s">
        <v>9686</v>
      </c>
      <c r="Q1604" s="89"/>
      <c r="R1604" s="89"/>
      <c r="S1604" s="89"/>
      <c r="T1604" s="89"/>
      <c r="U1604" s="89">
        <v>160.33360330000002</v>
      </c>
      <c r="V1604" s="90">
        <v>30.730607299166671</v>
      </c>
      <c r="W1604" s="89">
        <v>30.730607299166671</v>
      </c>
      <c r="X1604" s="91">
        <v>2006</v>
      </c>
      <c r="Y1604" s="22" t="s">
        <v>6742</v>
      </c>
      <c r="Z1604" s="22" t="s">
        <v>6712</v>
      </c>
      <c r="AA1604" s="22" t="s">
        <v>6713</v>
      </c>
      <c r="AB1604" s="22" t="s">
        <v>6758</v>
      </c>
      <c r="AC1604" s="22"/>
      <c r="AD1604" s="92" t="s">
        <v>6715</v>
      </c>
      <c r="AE1604" s="93">
        <v>3.9166666666666665</v>
      </c>
      <c r="AF1604" s="22" t="s">
        <v>6716</v>
      </c>
      <c r="AG1604" s="94">
        <v>39024</v>
      </c>
      <c r="AH1604" s="245">
        <v>42004</v>
      </c>
      <c r="AI1604" s="94">
        <v>42004</v>
      </c>
      <c r="AJ1604" s="94">
        <v>42005</v>
      </c>
      <c r="AK1604" s="22"/>
    </row>
    <row r="1605" spans="1:37" x14ac:dyDescent="0.25">
      <c r="A1605" t="str">
        <f t="shared" si="25"/>
        <v>AF00445</v>
      </c>
      <c r="B1605" s="16" t="s">
        <v>3437</v>
      </c>
      <c r="C1605" s="227" t="s">
        <v>3622</v>
      </c>
      <c r="D1605" s="16" t="s">
        <v>3623</v>
      </c>
      <c r="E1605" s="22"/>
      <c r="F1605" s="22"/>
      <c r="G1605" s="22"/>
      <c r="H1605" s="84">
        <v>40669</v>
      </c>
      <c r="I1605" s="85" t="s">
        <v>7077</v>
      </c>
      <c r="J1605" s="22" t="s">
        <v>9688</v>
      </c>
      <c r="K1605" s="86">
        <v>39049</v>
      </c>
      <c r="L1605" s="87">
        <v>124.16970060000001</v>
      </c>
      <c r="M1605" s="22" t="s">
        <v>9685</v>
      </c>
      <c r="N1605" s="22"/>
      <c r="O1605" s="88">
        <v>39024</v>
      </c>
      <c r="P1605" s="22" t="s">
        <v>9686</v>
      </c>
      <c r="Q1605" s="89"/>
      <c r="R1605" s="89"/>
      <c r="S1605" s="89"/>
      <c r="T1605" s="89"/>
      <c r="U1605" s="89">
        <v>124.16970060000001</v>
      </c>
      <c r="V1605" s="90">
        <v>23.799192615000003</v>
      </c>
      <c r="W1605" s="89">
        <v>23.799192615000003</v>
      </c>
      <c r="X1605" s="91">
        <v>2006</v>
      </c>
      <c r="Y1605" s="22" t="s">
        <v>6742</v>
      </c>
      <c r="Z1605" s="22" t="s">
        <v>6712</v>
      </c>
      <c r="AA1605" s="22" t="s">
        <v>6713</v>
      </c>
      <c r="AB1605" s="22" t="s">
        <v>6758</v>
      </c>
      <c r="AC1605" s="22"/>
      <c r="AD1605" s="92" t="s">
        <v>6715</v>
      </c>
      <c r="AE1605" s="93">
        <v>3.9166666666666665</v>
      </c>
      <c r="AF1605" s="22" t="s">
        <v>6716</v>
      </c>
      <c r="AG1605" s="94">
        <v>39024</v>
      </c>
      <c r="AH1605" s="245">
        <v>42004</v>
      </c>
      <c r="AI1605" s="94">
        <v>42004</v>
      </c>
      <c r="AJ1605" s="94">
        <v>42005</v>
      </c>
      <c r="AK1605" s="22"/>
    </row>
    <row r="1606" spans="1:37" x14ac:dyDescent="0.25">
      <c r="A1606" t="str">
        <f t="shared" si="25"/>
        <v>AF00445</v>
      </c>
      <c r="B1606" s="16" t="s">
        <v>3437</v>
      </c>
      <c r="C1606" s="227" t="s">
        <v>3622</v>
      </c>
      <c r="D1606" s="16" t="s">
        <v>3623</v>
      </c>
      <c r="E1606" s="22"/>
      <c r="F1606" s="22"/>
      <c r="G1606" s="22"/>
      <c r="H1606" s="84">
        <v>40669</v>
      </c>
      <c r="I1606" s="85" t="s">
        <v>7077</v>
      </c>
      <c r="J1606" s="22" t="s">
        <v>9689</v>
      </c>
      <c r="K1606" s="86">
        <v>39049</v>
      </c>
      <c r="L1606" s="87">
        <v>3049.0559814000003</v>
      </c>
      <c r="M1606" s="22" t="s">
        <v>9685</v>
      </c>
      <c r="N1606" s="22"/>
      <c r="O1606" s="88">
        <v>39024</v>
      </c>
      <c r="P1606" s="22" t="s">
        <v>9686</v>
      </c>
      <c r="Q1606" s="89"/>
      <c r="R1606" s="89"/>
      <c r="S1606" s="89"/>
      <c r="T1606" s="89"/>
      <c r="U1606" s="89">
        <v>3049.0559814000003</v>
      </c>
      <c r="V1606" s="90">
        <v>584.40239643500001</v>
      </c>
      <c r="W1606" s="89">
        <v>584.40239643500001</v>
      </c>
      <c r="X1606" s="91">
        <v>2006</v>
      </c>
      <c r="Y1606" s="22" t="s">
        <v>6742</v>
      </c>
      <c r="Z1606" s="22" t="s">
        <v>6712</v>
      </c>
      <c r="AA1606" s="22" t="s">
        <v>6713</v>
      </c>
      <c r="AB1606" s="22" t="s">
        <v>6758</v>
      </c>
      <c r="AC1606" s="22"/>
      <c r="AD1606" s="92" t="s">
        <v>6715</v>
      </c>
      <c r="AE1606" s="93">
        <v>3.9166666666666665</v>
      </c>
      <c r="AF1606" s="22" t="s">
        <v>6716</v>
      </c>
      <c r="AG1606" s="94">
        <v>39024</v>
      </c>
      <c r="AH1606" s="245">
        <v>42004</v>
      </c>
      <c r="AI1606" s="94">
        <v>42004</v>
      </c>
      <c r="AJ1606" s="94">
        <v>42005</v>
      </c>
      <c r="AK1606" s="22"/>
    </row>
    <row r="1607" spans="1:37" x14ac:dyDescent="0.25">
      <c r="A1607" t="str">
        <f t="shared" si="25"/>
        <v>AF00445</v>
      </c>
      <c r="B1607" s="16" t="s">
        <v>3437</v>
      </c>
      <c r="C1607" s="227" t="s">
        <v>3622</v>
      </c>
      <c r="D1607" s="16" t="s">
        <v>3623</v>
      </c>
      <c r="E1607" s="22"/>
      <c r="F1607" s="22"/>
      <c r="G1607" s="22"/>
      <c r="H1607" s="84">
        <v>40669</v>
      </c>
      <c r="I1607" s="85" t="s">
        <v>7077</v>
      </c>
      <c r="J1607" s="22" t="s">
        <v>9690</v>
      </c>
      <c r="K1607" s="86">
        <v>39049</v>
      </c>
      <c r="L1607" s="87">
        <v>124.16970060000001</v>
      </c>
      <c r="M1607" s="22" t="s">
        <v>9685</v>
      </c>
      <c r="N1607" s="22"/>
      <c r="O1607" s="88">
        <v>39024</v>
      </c>
      <c r="P1607" s="22" t="s">
        <v>9686</v>
      </c>
      <c r="Q1607" s="89"/>
      <c r="R1607" s="89"/>
      <c r="S1607" s="89"/>
      <c r="T1607" s="89"/>
      <c r="U1607" s="89">
        <v>124.16970060000001</v>
      </c>
      <c r="V1607" s="90">
        <v>23.799192615000003</v>
      </c>
      <c r="W1607" s="89">
        <v>23.799192615000003</v>
      </c>
      <c r="X1607" s="91">
        <v>2006</v>
      </c>
      <c r="Y1607" s="22" t="s">
        <v>6742</v>
      </c>
      <c r="Z1607" s="22" t="s">
        <v>6712</v>
      </c>
      <c r="AA1607" s="22" t="s">
        <v>6713</v>
      </c>
      <c r="AB1607" s="22" t="s">
        <v>6758</v>
      </c>
      <c r="AC1607" s="22"/>
      <c r="AD1607" s="92" t="s">
        <v>6715</v>
      </c>
      <c r="AE1607" s="93">
        <v>3.9166666666666665</v>
      </c>
      <c r="AF1607" s="22" t="s">
        <v>6716</v>
      </c>
      <c r="AG1607" s="94">
        <v>39024</v>
      </c>
      <c r="AH1607" s="245">
        <v>42004</v>
      </c>
      <c r="AI1607" s="94">
        <v>42004</v>
      </c>
      <c r="AJ1607" s="94">
        <v>42005</v>
      </c>
      <c r="AK1607" s="22"/>
    </row>
    <row r="1608" spans="1:37" x14ac:dyDescent="0.25">
      <c r="A1608" t="str">
        <f t="shared" si="25"/>
        <v>AF00445</v>
      </c>
      <c r="B1608" s="16" t="s">
        <v>3437</v>
      </c>
      <c r="C1608" s="227" t="s">
        <v>3622</v>
      </c>
      <c r="D1608" s="16" t="s">
        <v>3623</v>
      </c>
      <c r="E1608" s="22"/>
      <c r="F1608" s="22"/>
      <c r="G1608" s="22"/>
      <c r="H1608" s="84">
        <v>40669</v>
      </c>
      <c r="I1608" s="85" t="s">
        <v>7077</v>
      </c>
      <c r="J1608" s="22" t="s">
        <v>9691</v>
      </c>
      <c r="K1608" s="86">
        <v>39049</v>
      </c>
      <c r="L1608" s="87">
        <v>1738.3758083999999</v>
      </c>
      <c r="M1608" s="22" t="s">
        <v>9685</v>
      </c>
      <c r="N1608" s="22"/>
      <c r="O1608" s="88">
        <v>39024</v>
      </c>
      <c r="P1608" s="22" t="s">
        <v>9686</v>
      </c>
      <c r="Q1608" s="89"/>
      <c r="R1608" s="89"/>
      <c r="S1608" s="89"/>
      <c r="T1608" s="89"/>
      <c r="U1608" s="89">
        <v>1738.3758083999999</v>
      </c>
      <c r="V1608" s="90">
        <v>333.18869660999997</v>
      </c>
      <c r="W1608" s="89">
        <v>333.18869660999997</v>
      </c>
      <c r="X1608" s="91">
        <v>2006</v>
      </c>
      <c r="Y1608" s="22" t="s">
        <v>6742</v>
      </c>
      <c r="Z1608" s="22" t="s">
        <v>6712</v>
      </c>
      <c r="AA1608" s="22" t="s">
        <v>6713</v>
      </c>
      <c r="AB1608" s="22" t="s">
        <v>6758</v>
      </c>
      <c r="AC1608" s="22"/>
      <c r="AD1608" s="92" t="s">
        <v>6715</v>
      </c>
      <c r="AE1608" s="93">
        <v>3.9166666666666665</v>
      </c>
      <c r="AF1608" s="22" t="s">
        <v>6716</v>
      </c>
      <c r="AG1608" s="94">
        <v>39024</v>
      </c>
      <c r="AH1608" s="245">
        <v>42004</v>
      </c>
      <c r="AI1608" s="94">
        <v>42004</v>
      </c>
      <c r="AJ1608" s="94">
        <v>42005</v>
      </c>
      <c r="AK1608" s="22"/>
    </row>
    <row r="1609" spans="1:37" x14ac:dyDescent="0.25">
      <c r="A1609" t="str">
        <f t="shared" si="25"/>
        <v>AF00445</v>
      </c>
      <c r="B1609" s="16" t="s">
        <v>3437</v>
      </c>
      <c r="C1609" s="227" t="s">
        <v>3622</v>
      </c>
      <c r="D1609" s="16" t="s">
        <v>3623</v>
      </c>
      <c r="E1609" s="22"/>
      <c r="F1609" s="22"/>
      <c r="G1609" s="22"/>
      <c r="H1609" s="84">
        <v>40669</v>
      </c>
      <c r="I1609" s="85" t="s">
        <v>7077</v>
      </c>
      <c r="J1609" s="22" t="s">
        <v>9692</v>
      </c>
      <c r="K1609" s="86">
        <v>39049</v>
      </c>
      <c r="L1609" s="87">
        <v>3876.8539854000005</v>
      </c>
      <c r="M1609" s="22" t="s">
        <v>9685</v>
      </c>
      <c r="N1609" s="22"/>
      <c r="O1609" s="88">
        <v>39024</v>
      </c>
      <c r="P1609" s="22" t="s">
        <v>9686</v>
      </c>
      <c r="Q1609" s="89"/>
      <c r="R1609" s="89"/>
      <c r="S1609" s="89"/>
      <c r="T1609" s="89"/>
      <c r="U1609" s="89">
        <v>3876.8539854000005</v>
      </c>
      <c r="V1609" s="90">
        <v>743.06368053500012</v>
      </c>
      <c r="W1609" s="89">
        <v>743.06368053500012</v>
      </c>
      <c r="X1609" s="91">
        <v>2006</v>
      </c>
      <c r="Y1609" s="22" t="s">
        <v>6742</v>
      </c>
      <c r="Z1609" s="22" t="s">
        <v>6712</v>
      </c>
      <c r="AA1609" s="22" t="s">
        <v>6713</v>
      </c>
      <c r="AB1609" s="22" t="s">
        <v>6758</v>
      </c>
      <c r="AC1609" s="22"/>
      <c r="AD1609" s="92" t="s">
        <v>6715</v>
      </c>
      <c r="AE1609" s="93">
        <v>3.9166666666666665</v>
      </c>
      <c r="AF1609" s="22" t="s">
        <v>6716</v>
      </c>
      <c r="AG1609" s="94">
        <v>39024</v>
      </c>
      <c r="AH1609" s="245">
        <v>42004</v>
      </c>
      <c r="AI1609" s="94">
        <v>42004</v>
      </c>
      <c r="AJ1609" s="94">
        <v>42005</v>
      </c>
      <c r="AK1609" s="22"/>
    </row>
    <row r="1610" spans="1:37" x14ac:dyDescent="0.25">
      <c r="A1610" t="str">
        <f t="shared" si="25"/>
        <v>AF00445</v>
      </c>
      <c r="B1610" s="16" t="s">
        <v>3437</v>
      </c>
      <c r="C1610" s="227" t="s">
        <v>3622</v>
      </c>
      <c r="D1610" s="16" t="s">
        <v>3623</v>
      </c>
      <c r="E1610" s="22"/>
      <c r="F1610" s="22"/>
      <c r="G1610" s="22"/>
      <c r="H1610" s="84">
        <v>40669</v>
      </c>
      <c r="I1610" s="85" t="s">
        <v>7077</v>
      </c>
      <c r="J1610" s="22" t="s">
        <v>9693</v>
      </c>
      <c r="K1610" s="86">
        <v>39049</v>
      </c>
      <c r="L1610" s="87">
        <v>6318.8580972</v>
      </c>
      <c r="M1610" s="22" t="s">
        <v>9685</v>
      </c>
      <c r="N1610" s="22"/>
      <c r="O1610" s="88">
        <v>39024</v>
      </c>
      <c r="P1610" s="22" t="s">
        <v>9686</v>
      </c>
      <c r="Q1610" s="89"/>
      <c r="R1610" s="89"/>
      <c r="S1610" s="89"/>
      <c r="T1610" s="89"/>
      <c r="U1610" s="89">
        <v>6318.8580972</v>
      </c>
      <c r="V1610" s="90">
        <v>1211.1144686299999</v>
      </c>
      <c r="W1610" s="89">
        <v>1211.1144686299999</v>
      </c>
      <c r="X1610" s="91">
        <v>2006</v>
      </c>
      <c r="Y1610" s="22" t="s">
        <v>6742</v>
      </c>
      <c r="Z1610" s="22" t="s">
        <v>6712</v>
      </c>
      <c r="AA1610" s="22" t="s">
        <v>6713</v>
      </c>
      <c r="AB1610" s="22" t="s">
        <v>6758</v>
      </c>
      <c r="AC1610" s="22"/>
      <c r="AD1610" s="92" t="s">
        <v>6715</v>
      </c>
      <c r="AE1610" s="93">
        <v>3.9166666666666665</v>
      </c>
      <c r="AF1610" s="22" t="s">
        <v>6716</v>
      </c>
      <c r="AG1610" s="94">
        <v>39024</v>
      </c>
      <c r="AH1610" s="245">
        <v>42004</v>
      </c>
      <c r="AI1610" s="94">
        <v>42004</v>
      </c>
      <c r="AJ1610" s="94">
        <v>42005</v>
      </c>
      <c r="AK1610" s="22"/>
    </row>
    <row r="1611" spans="1:37" x14ac:dyDescent="0.25">
      <c r="A1611" t="str">
        <f t="shared" si="25"/>
        <v>AF00445</v>
      </c>
      <c r="B1611" s="16" t="s">
        <v>3437</v>
      </c>
      <c r="C1611" s="227" t="s">
        <v>3622</v>
      </c>
      <c r="D1611" s="16" t="s">
        <v>3623</v>
      </c>
      <c r="E1611" s="22"/>
      <c r="F1611" s="22"/>
      <c r="G1611" s="22"/>
      <c r="H1611" s="84">
        <v>40669</v>
      </c>
      <c r="I1611" s="85" t="s">
        <v>7077</v>
      </c>
      <c r="J1611" s="22" t="s">
        <v>9694</v>
      </c>
      <c r="K1611" s="86">
        <v>39049</v>
      </c>
      <c r="L1611" s="87">
        <v>1379.6633400000001</v>
      </c>
      <c r="M1611" s="22" t="s">
        <v>9685</v>
      </c>
      <c r="N1611" s="22"/>
      <c r="O1611" s="88">
        <v>39024</v>
      </c>
      <c r="P1611" s="22" t="s">
        <v>9686</v>
      </c>
      <c r="Q1611" s="89"/>
      <c r="R1611" s="89"/>
      <c r="S1611" s="89"/>
      <c r="T1611" s="89"/>
      <c r="U1611" s="89">
        <v>1379.6633400000001</v>
      </c>
      <c r="V1611" s="90">
        <v>264.4354735</v>
      </c>
      <c r="W1611" s="89">
        <v>264.4354735</v>
      </c>
      <c r="X1611" s="91">
        <v>2006</v>
      </c>
      <c r="Y1611" s="22" t="s">
        <v>6742</v>
      </c>
      <c r="Z1611" s="22" t="s">
        <v>6712</v>
      </c>
      <c r="AA1611" s="22" t="s">
        <v>6713</v>
      </c>
      <c r="AB1611" s="22" t="s">
        <v>6758</v>
      </c>
      <c r="AC1611" s="22"/>
      <c r="AD1611" s="92" t="s">
        <v>6715</v>
      </c>
      <c r="AE1611" s="93">
        <v>3.9166666666666665</v>
      </c>
      <c r="AF1611" s="22" t="s">
        <v>6716</v>
      </c>
      <c r="AG1611" s="94">
        <v>39024</v>
      </c>
      <c r="AH1611" s="245">
        <v>42004</v>
      </c>
      <c r="AI1611" s="94">
        <v>42004</v>
      </c>
      <c r="AJ1611" s="94">
        <v>42005</v>
      </c>
      <c r="AK1611" s="22"/>
    </row>
    <row r="1612" spans="1:37" x14ac:dyDescent="0.25">
      <c r="A1612" t="str">
        <f t="shared" si="25"/>
        <v>AF00445</v>
      </c>
      <c r="B1612" s="16" t="s">
        <v>3437</v>
      </c>
      <c r="C1612" s="227" t="s">
        <v>3622</v>
      </c>
      <c r="D1612" s="16" t="s">
        <v>3623</v>
      </c>
      <c r="E1612" s="22"/>
      <c r="F1612" s="22"/>
      <c r="G1612" s="22"/>
      <c r="H1612" s="84">
        <v>40669</v>
      </c>
      <c r="I1612" s="85" t="s">
        <v>7077</v>
      </c>
      <c r="J1612" s="22" t="s">
        <v>9695</v>
      </c>
      <c r="K1612" s="86">
        <v>39049</v>
      </c>
      <c r="L1612" s="87">
        <v>1876.3421424000003</v>
      </c>
      <c r="M1612" s="22" t="s">
        <v>9685</v>
      </c>
      <c r="N1612" s="22"/>
      <c r="O1612" s="88">
        <v>39024</v>
      </c>
      <c r="P1612" s="22" t="s">
        <v>9686</v>
      </c>
      <c r="Q1612" s="89"/>
      <c r="R1612" s="89"/>
      <c r="S1612" s="89"/>
      <c r="T1612" s="89"/>
      <c r="U1612" s="89">
        <v>1876.3421424000003</v>
      </c>
      <c r="V1612" s="90">
        <v>359.63224396000004</v>
      </c>
      <c r="W1612" s="89">
        <v>359.63224396000004</v>
      </c>
      <c r="X1612" s="91">
        <v>2006</v>
      </c>
      <c r="Y1612" s="22" t="s">
        <v>6742</v>
      </c>
      <c r="Z1612" s="22" t="s">
        <v>6712</v>
      </c>
      <c r="AA1612" s="22" t="s">
        <v>6713</v>
      </c>
      <c r="AB1612" s="22" t="s">
        <v>6758</v>
      </c>
      <c r="AC1612" s="22"/>
      <c r="AD1612" s="92" t="s">
        <v>6715</v>
      </c>
      <c r="AE1612" s="93">
        <v>3.9166666666666665</v>
      </c>
      <c r="AF1612" s="22" t="s">
        <v>6716</v>
      </c>
      <c r="AG1612" s="94">
        <v>39024</v>
      </c>
      <c r="AH1612" s="245">
        <v>42004</v>
      </c>
      <c r="AI1612" s="94">
        <v>42004</v>
      </c>
      <c r="AJ1612" s="94">
        <v>42005</v>
      </c>
      <c r="AK1612" s="22"/>
    </row>
    <row r="1613" spans="1:37" x14ac:dyDescent="0.25">
      <c r="A1613" t="str">
        <f t="shared" si="25"/>
        <v>AF00445</v>
      </c>
      <c r="B1613" s="16" t="s">
        <v>3437</v>
      </c>
      <c r="C1613" s="227" t="s">
        <v>3622</v>
      </c>
      <c r="D1613" s="16" t="s">
        <v>3623</v>
      </c>
      <c r="E1613" s="22"/>
      <c r="F1613" s="22"/>
      <c r="G1613" s="22"/>
      <c r="H1613" s="84">
        <v>40669</v>
      </c>
      <c r="I1613" s="85" t="s">
        <v>7077</v>
      </c>
      <c r="J1613" s="22" t="s">
        <v>9696</v>
      </c>
      <c r="K1613" s="86">
        <v>39049</v>
      </c>
      <c r="L1613" s="87">
        <v>2621.3603460000004</v>
      </c>
      <c r="M1613" s="22" t="s">
        <v>9685</v>
      </c>
      <c r="N1613" s="22"/>
      <c r="O1613" s="88">
        <v>39024</v>
      </c>
      <c r="P1613" s="22" t="s">
        <v>9686</v>
      </c>
      <c r="Q1613" s="89"/>
      <c r="R1613" s="89"/>
      <c r="S1613" s="89"/>
      <c r="T1613" s="89"/>
      <c r="U1613" s="89">
        <v>2621.3603460000004</v>
      </c>
      <c r="V1613" s="90">
        <v>502.42739965000004</v>
      </c>
      <c r="W1613" s="89">
        <v>502.42739965000004</v>
      </c>
      <c r="X1613" s="91">
        <v>2006</v>
      </c>
      <c r="Y1613" s="22" t="s">
        <v>6742</v>
      </c>
      <c r="Z1613" s="22" t="s">
        <v>6712</v>
      </c>
      <c r="AA1613" s="22" t="s">
        <v>6713</v>
      </c>
      <c r="AB1613" s="22" t="s">
        <v>6758</v>
      </c>
      <c r="AC1613" s="22"/>
      <c r="AD1613" s="92" t="s">
        <v>6715</v>
      </c>
      <c r="AE1613" s="93">
        <v>3.9166666666666665</v>
      </c>
      <c r="AF1613" s="22" t="s">
        <v>6716</v>
      </c>
      <c r="AG1613" s="94">
        <v>39024</v>
      </c>
      <c r="AH1613" s="245">
        <v>42004</v>
      </c>
      <c r="AI1613" s="94">
        <v>42004</v>
      </c>
      <c r="AJ1613" s="94">
        <v>42005</v>
      </c>
      <c r="AK1613" s="22"/>
    </row>
    <row r="1614" spans="1:37" x14ac:dyDescent="0.25">
      <c r="A1614" t="str">
        <f t="shared" si="25"/>
        <v>AF02060</v>
      </c>
      <c r="B1614" s="16" t="s">
        <v>3437</v>
      </c>
      <c r="C1614" s="227" t="s">
        <v>1214</v>
      </c>
      <c r="D1614" s="16" t="s">
        <v>76</v>
      </c>
      <c r="E1614" s="22"/>
      <c r="F1614" s="22"/>
      <c r="G1614" s="22" t="s">
        <v>9697</v>
      </c>
      <c r="H1614" s="84">
        <v>63108</v>
      </c>
      <c r="I1614" s="85" t="s">
        <v>9698</v>
      </c>
      <c r="J1614" s="22" t="s">
        <v>9699</v>
      </c>
      <c r="K1614" s="86">
        <v>38940</v>
      </c>
      <c r="L1614" s="87">
        <v>87413.564160000009</v>
      </c>
      <c r="M1614" s="22" t="s">
        <v>7004</v>
      </c>
      <c r="N1614" s="22"/>
      <c r="O1614" s="88">
        <v>39051</v>
      </c>
      <c r="P1614" s="22" t="s">
        <v>9700</v>
      </c>
      <c r="Q1614" s="89">
        <v>225798.6</v>
      </c>
      <c r="R1614" s="89"/>
      <c r="S1614" s="89"/>
      <c r="T1614" s="89"/>
      <c r="U1614" s="89">
        <v>98355.460078878881</v>
      </c>
      <c r="V1614" s="90">
        <v>18851.463181785119</v>
      </c>
      <c r="W1614" s="89">
        <v>18851.463181785119</v>
      </c>
      <c r="X1614" s="96">
        <v>2006</v>
      </c>
      <c r="Y1614" s="22" t="s">
        <v>6742</v>
      </c>
      <c r="Z1614" s="22" t="s">
        <v>6712</v>
      </c>
      <c r="AA1614" s="22" t="s">
        <v>6713</v>
      </c>
      <c r="AB1614" s="22" t="s">
        <v>6758</v>
      </c>
      <c r="AC1614" s="22"/>
      <c r="AD1614" s="92" t="s">
        <v>6715</v>
      </c>
      <c r="AE1614" s="93">
        <v>1.9166666666666667</v>
      </c>
      <c r="AF1614" s="22" t="s">
        <v>8705</v>
      </c>
      <c r="AG1614" s="94">
        <v>39051</v>
      </c>
      <c r="AH1614" s="245">
        <v>42004</v>
      </c>
      <c r="AI1614" s="94">
        <v>42004</v>
      </c>
      <c r="AJ1614" s="94">
        <v>42005</v>
      </c>
      <c r="AK1614" s="22"/>
    </row>
    <row r="1615" spans="1:37" x14ac:dyDescent="0.25">
      <c r="A1615" t="str">
        <f t="shared" si="25"/>
        <v>AF00305</v>
      </c>
      <c r="B1615" s="16" t="s">
        <v>3437</v>
      </c>
      <c r="C1615" s="227" t="s">
        <v>1227</v>
      </c>
      <c r="D1615" s="16" t="s">
        <v>76</v>
      </c>
      <c r="E1615" s="22"/>
      <c r="F1615" s="22"/>
      <c r="G1615" s="22" t="s">
        <v>9701</v>
      </c>
      <c r="H1615" s="84">
        <v>63108</v>
      </c>
      <c r="I1615" s="85" t="s">
        <v>9698</v>
      </c>
      <c r="J1615" s="22" t="s">
        <v>9702</v>
      </c>
      <c r="K1615" s="86">
        <v>38940</v>
      </c>
      <c r="L1615" s="87">
        <v>90249.739119999998</v>
      </c>
      <c r="M1615" s="22" t="s">
        <v>7004</v>
      </c>
      <c r="N1615" s="22"/>
      <c r="O1615" s="88">
        <v>39051</v>
      </c>
      <c r="P1615" s="22" t="s">
        <v>9700</v>
      </c>
      <c r="Q1615" s="89"/>
      <c r="R1615" s="89"/>
      <c r="S1615" s="89"/>
      <c r="T1615" s="89"/>
      <c r="U1615" s="89">
        <v>101546.65009310145</v>
      </c>
      <c r="V1615" s="90">
        <v>19463.10793451111</v>
      </c>
      <c r="W1615" s="89">
        <v>19463.10793451111</v>
      </c>
      <c r="X1615" s="96">
        <v>2006</v>
      </c>
      <c r="Y1615" s="22" t="s">
        <v>6742</v>
      </c>
      <c r="Z1615" s="22" t="s">
        <v>6712</v>
      </c>
      <c r="AA1615" s="22" t="s">
        <v>6713</v>
      </c>
      <c r="AB1615" s="22" t="s">
        <v>6758</v>
      </c>
      <c r="AC1615" s="22"/>
      <c r="AD1615" s="92" t="s">
        <v>6715</v>
      </c>
      <c r="AE1615" s="93">
        <v>1.9166666666666667</v>
      </c>
      <c r="AF1615" s="22" t="s">
        <v>8705</v>
      </c>
      <c r="AG1615" s="94">
        <v>39051</v>
      </c>
      <c r="AH1615" s="245">
        <v>42004</v>
      </c>
      <c r="AI1615" s="94">
        <v>42004</v>
      </c>
      <c r="AJ1615" s="94">
        <v>42005</v>
      </c>
      <c r="AK1615" s="22"/>
    </row>
    <row r="1616" spans="1:37" x14ac:dyDescent="0.25">
      <c r="A1616" t="str">
        <f t="shared" si="25"/>
        <v>AF00304</v>
      </c>
      <c r="B1616" s="16" t="s">
        <v>3437</v>
      </c>
      <c r="C1616" s="227" t="s">
        <v>1221</v>
      </c>
      <c r="D1616" s="16" t="s">
        <v>76</v>
      </c>
      <c r="E1616" s="22"/>
      <c r="F1616" s="22"/>
      <c r="G1616" s="22">
        <v>12639</v>
      </c>
      <c r="H1616" s="84">
        <v>63108</v>
      </c>
      <c r="I1616" s="85" t="s">
        <v>9698</v>
      </c>
      <c r="J1616" s="22" t="s">
        <v>9703</v>
      </c>
      <c r="K1616" s="86">
        <v>38940</v>
      </c>
      <c r="L1616" s="87">
        <v>10331.304536000003</v>
      </c>
      <c r="M1616" s="22" t="s">
        <v>7004</v>
      </c>
      <c r="N1616" s="22"/>
      <c r="O1616" s="88">
        <v>39051</v>
      </c>
      <c r="P1616" s="22" t="s">
        <v>9700</v>
      </c>
      <c r="Q1616" s="89"/>
      <c r="R1616" s="89"/>
      <c r="S1616" s="89"/>
      <c r="T1616" s="89"/>
      <c r="U1616" s="89">
        <v>11624.514119952441</v>
      </c>
      <c r="V1616" s="90">
        <v>2228.0318729908845</v>
      </c>
      <c r="W1616" s="89">
        <v>2228.0318729908845</v>
      </c>
      <c r="X1616" s="96">
        <v>2006</v>
      </c>
      <c r="Y1616" s="22" t="s">
        <v>6742</v>
      </c>
      <c r="Z1616" s="22" t="s">
        <v>6712</v>
      </c>
      <c r="AA1616" s="22" t="s">
        <v>6713</v>
      </c>
      <c r="AB1616" s="22" t="s">
        <v>6758</v>
      </c>
      <c r="AC1616" s="22"/>
      <c r="AD1616" s="92" t="s">
        <v>6715</v>
      </c>
      <c r="AE1616" s="93">
        <v>1.9166666666666667</v>
      </c>
      <c r="AF1616" s="22" t="s">
        <v>8705</v>
      </c>
      <c r="AG1616" s="94">
        <v>39051</v>
      </c>
      <c r="AH1616" s="245">
        <v>42004</v>
      </c>
      <c r="AI1616" s="94">
        <v>42004</v>
      </c>
      <c r="AJ1616" s="94">
        <v>42005</v>
      </c>
      <c r="AK1616" s="22"/>
    </row>
    <row r="1617" spans="1:37" x14ac:dyDescent="0.25">
      <c r="A1617" t="str">
        <f t="shared" si="25"/>
        <v>AF00303</v>
      </c>
      <c r="B1617" s="16" t="s">
        <v>3437</v>
      </c>
      <c r="C1617" s="227" t="s">
        <v>1218</v>
      </c>
      <c r="D1617" s="16" t="s">
        <v>76</v>
      </c>
      <c r="E1617" s="22"/>
      <c r="F1617" s="22"/>
      <c r="G1617" s="22">
        <v>12640</v>
      </c>
      <c r="H1617" s="84">
        <v>63108</v>
      </c>
      <c r="I1617" s="85" t="s">
        <v>9698</v>
      </c>
      <c r="J1617" s="22" t="s">
        <v>9704</v>
      </c>
      <c r="K1617" s="86">
        <v>38940</v>
      </c>
      <c r="L1617" s="87">
        <v>12684.23832</v>
      </c>
      <c r="M1617" s="22" t="s">
        <v>7004</v>
      </c>
      <c r="N1617" s="22"/>
      <c r="O1617" s="88">
        <v>39051</v>
      </c>
      <c r="P1617" s="22" t="s">
        <v>9700</v>
      </c>
      <c r="Q1617" s="89"/>
      <c r="R1617" s="89"/>
      <c r="S1617" s="89"/>
      <c r="T1617" s="89"/>
      <c r="U1617" s="89">
        <v>14271.973780067243</v>
      </c>
      <c r="V1617" s="90">
        <v>2735.461641179555</v>
      </c>
      <c r="W1617" s="89">
        <v>2735.461641179555</v>
      </c>
      <c r="X1617" s="96">
        <v>2006</v>
      </c>
      <c r="Y1617" s="22" t="s">
        <v>6742</v>
      </c>
      <c r="Z1617" s="22" t="s">
        <v>6712</v>
      </c>
      <c r="AA1617" s="22" t="s">
        <v>6713</v>
      </c>
      <c r="AB1617" s="22" t="s">
        <v>6758</v>
      </c>
      <c r="AC1617" s="22"/>
      <c r="AD1617" s="92" t="s">
        <v>6715</v>
      </c>
      <c r="AE1617" s="93">
        <v>1.9166666666666667</v>
      </c>
      <c r="AF1617" s="22" t="s">
        <v>8705</v>
      </c>
      <c r="AG1617" s="94">
        <v>39051</v>
      </c>
      <c r="AH1617" s="245">
        <v>42004</v>
      </c>
      <c r="AI1617" s="94">
        <v>42004</v>
      </c>
      <c r="AJ1617" s="94">
        <v>42005</v>
      </c>
      <c r="AK1617" s="22"/>
    </row>
    <row r="1618" spans="1:37" x14ac:dyDescent="0.25">
      <c r="A1618" t="str">
        <f t="shared" si="25"/>
        <v>AF01996</v>
      </c>
      <c r="B1618" s="16" t="s">
        <v>3437</v>
      </c>
      <c r="C1618" s="227" t="s">
        <v>3624</v>
      </c>
      <c r="D1618" s="16" t="s">
        <v>3157</v>
      </c>
      <c r="E1618" s="22"/>
      <c r="F1618" s="22"/>
      <c r="G1618" s="22"/>
      <c r="H1618" s="84">
        <v>15082</v>
      </c>
      <c r="I1618" s="85" t="s">
        <v>8857</v>
      </c>
      <c r="J1618" s="22" t="s">
        <v>9705</v>
      </c>
      <c r="K1618" s="86">
        <v>39192</v>
      </c>
      <c r="L1618" s="87">
        <v>880.55769230769204</v>
      </c>
      <c r="M1618" s="22" t="s">
        <v>9706</v>
      </c>
      <c r="N1618" s="22"/>
      <c r="O1618" s="88">
        <v>39188</v>
      </c>
      <c r="P1618" s="22" t="s">
        <v>9707</v>
      </c>
      <c r="Q1618" s="89"/>
      <c r="R1618" s="89"/>
      <c r="S1618" s="89"/>
      <c r="T1618" s="89"/>
      <c r="U1618" s="89">
        <v>880.55769230769204</v>
      </c>
      <c r="V1618" s="90">
        <v>205.46346153846147</v>
      </c>
      <c r="W1618" s="89">
        <v>205.46346153846147</v>
      </c>
      <c r="X1618" s="96">
        <v>2007</v>
      </c>
      <c r="Y1618" s="22" t="s">
        <v>6768</v>
      </c>
      <c r="Z1618" s="22" t="s">
        <v>6712</v>
      </c>
      <c r="AA1618" s="22" t="s">
        <v>6713</v>
      </c>
      <c r="AB1618" s="22" t="s">
        <v>6803</v>
      </c>
      <c r="AC1618" s="22"/>
      <c r="AD1618" s="92" t="s">
        <v>6715</v>
      </c>
      <c r="AE1618" s="102">
        <v>1.3333333333333333</v>
      </c>
      <c r="AF1618" s="22" t="s">
        <v>8711</v>
      </c>
      <c r="AG1618" s="94">
        <v>39188</v>
      </c>
      <c r="AH1618" s="245">
        <v>42004</v>
      </c>
      <c r="AI1618" s="94">
        <v>42004</v>
      </c>
      <c r="AJ1618" s="94">
        <v>42005</v>
      </c>
      <c r="AK1618" s="22"/>
    </row>
    <row r="1619" spans="1:37" x14ac:dyDescent="0.25">
      <c r="A1619" t="str">
        <f t="shared" si="25"/>
        <v>BC00835</v>
      </c>
      <c r="B1619" s="16" t="s">
        <v>3437</v>
      </c>
      <c r="C1619" s="227" t="s">
        <v>3625</v>
      </c>
      <c r="D1619" s="16" t="s">
        <v>3157</v>
      </c>
      <c r="E1619" s="22"/>
      <c r="F1619" s="22"/>
      <c r="G1619" s="22"/>
      <c r="H1619" s="84">
        <v>15082</v>
      </c>
      <c r="I1619" s="85" t="s">
        <v>8857</v>
      </c>
      <c r="J1619" s="22" t="s">
        <v>9708</v>
      </c>
      <c r="K1619" s="86">
        <v>39192</v>
      </c>
      <c r="L1619" s="87">
        <v>880.55769230769204</v>
      </c>
      <c r="M1619" s="22" t="s">
        <v>9706</v>
      </c>
      <c r="N1619" s="22"/>
      <c r="O1619" s="88">
        <v>39188</v>
      </c>
      <c r="P1619" s="22" t="s">
        <v>9707</v>
      </c>
      <c r="Q1619" s="89"/>
      <c r="R1619" s="89"/>
      <c r="S1619" s="89"/>
      <c r="T1619" s="89"/>
      <c r="U1619" s="89">
        <v>880.55769230769204</v>
      </c>
      <c r="V1619" s="90">
        <v>205.46346153846147</v>
      </c>
      <c r="W1619" s="89">
        <v>205.46346153846147</v>
      </c>
      <c r="X1619" s="96">
        <v>2007</v>
      </c>
      <c r="Y1619" s="22" t="s">
        <v>6768</v>
      </c>
      <c r="Z1619" s="22" t="s">
        <v>6712</v>
      </c>
      <c r="AA1619" s="22" t="s">
        <v>7223</v>
      </c>
      <c r="AB1619" s="22" t="s">
        <v>6803</v>
      </c>
      <c r="AC1619" s="22"/>
      <c r="AD1619" s="92" t="s">
        <v>6715</v>
      </c>
      <c r="AE1619" s="102">
        <v>1.3333333333333333</v>
      </c>
      <c r="AF1619" s="22" t="s">
        <v>8711</v>
      </c>
      <c r="AG1619" s="94">
        <v>39188</v>
      </c>
      <c r="AH1619" s="245">
        <v>42004</v>
      </c>
      <c r="AI1619" s="94">
        <v>42004</v>
      </c>
      <c r="AJ1619" s="94">
        <v>42005</v>
      </c>
      <c r="AK1619" s="22"/>
    </row>
    <row r="1620" spans="1:37" x14ac:dyDescent="0.25">
      <c r="A1620" t="str">
        <f t="shared" si="25"/>
        <v>BC00826</v>
      </c>
      <c r="B1620" s="16" t="s">
        <v>3437</v>
      </c>
      <c r="C1620" s="227" t="s">
        <v>3626</v>
      </c>
      <c r="D1620" s="16" t="s">
        <v>3157</v>
      </c>
      <c r="E1620" s="22"/>
      <c r="F1620" s="22"/>
      <c r="G1620" s="22"/>
      <c r="H1620" s="84">
        <v>15082</v>
      </c>
      <c r="I1620" s="85" t="s">
        <v>8857</v>
      </c>
      <c r="J1620" s="22" t="s">
        <v>9708</v>
      </c>
      <c r="K1620" s="86">
        <v>39192</v>
      </c>
      <c r="L1620" s="87">
        <v>880.55769230769204</v>
      </c>
      <c r="M1620" s="22" t="s">
        <v>9706</v>
      </c>
      <c r="N1620" s="22"/>
      <c r="O1620" s="88">
        <v>39188</v>
      </c>
      <c r="P1620" s="22" t="s">
        <v>9707</v>
      </c>
      <c r="Q1620" s="89"/>
      <c r="R1620" s="89"/>
      <c r="S1620" s="89"/>
      <c r="T1620" s="89"/>
      <c r="U1620" s="89">
        <v>880.55769230769204</v>
      </c>
      <c r="V1620" s="90">
        <v>205.46346153846147</v>
      </c>
      <c r="W1620" s="89">
        <v>205.46346153846147</v>
      </c>
      <c r="X1620" s="96">
        <v>2007</v>
      </c>
      <c r="Y1620" s="22" t="s">
        <v>6768</v>
      </c>
      <c r="Z1620" s="22" t="s">
        <v>6712</v>
      </c>
      <c r="AA1620" s="22" t="s">
        <v>7223</v>
      </c>
      <c r="AB1620" s="22" t="s">
        <v>6803</v>
      </c>
      <c r="AC1620" s="22"/>
      <c r="AD1620" s="92" t="s">
        <v>6715</v>
      </c>
      <c r="AE1620" s="102">
        <v>1.3333333333333333</v>
      </c>
      <c r="AF1620" s="22" t="s">
        <v>8711</v>
      </c>
      <c r="AG1620" s="94">
        <v>39188</v>
      </c>
      <c r="AH1620" s="245">
        <v>42004</v>
      </c>
      <c r="AI1620" s="94">
        <v>42004</v>
      </c>
      <c r="AJ1620" s="94">
        <v>42005</v>
      </c>
      <c r="AK1620" s="22"/>
    </row>
    <row r="1621" spans="1:37" x14ac:dyDescent="0.25">
      <c r="A1621" t="str">
        <f t="shared" si="25"/>
        <v>BC00837</v>
      </c>
      <c r="B1621" s="16" t="s">
        <v>3437</v>
      </c>
      <c r="C1621" s="227" t="s">
        <v>3627</v>
      </c>
      <c r="D1621" s="16" t="s">
        <v>3157</v>
      </c>
      <c r="E1621" s="22"/>
      <c r="F1621" s="22"/>
      <c r="G1621" s="22"/>
      <c r="H1621" s="84">
        <v>15082</v>
      </c>
      <c r="I1621" s="85" t="s">
        <v>8857</v>
      </c>
      <c r="J1621" s="22" t="s">
        <v>9708</v>
      </c>
      <c r="K1621" s="86">
        <v>39192</v>
      </c>
      <c r="L1621" s="87">
        <v>880.55769230769204</v>
      </c>
      <c r="M1621" s="22" t="s">
        <v>9706</v>
      </c>
      <c r="N1621" s="22"/>
      <c r="O1621" s="88">
        <v>39188</v>
      </c>
      <c r="P1621" s="22" t="s">
        <v>9707</v>
      </c>
      <c r="Q1621" s="89"/>
      <c r="R1621" s="89"/>
      <c r="S1621" s="89"/>
      <c r="T1621" s="89"/>
      <c r="U1621" s="89">
        <v>880.55769230769204</v>
      </c>
      <c r="V1621" s="90">
        <v>205.46346153846147</v>
      </c>
      <c r="W1621" s="89">
        <v>205.46346153846147</v>
      </c>
      <c r="X1621" s="96">
        <v>2007</v>
      </c>
      <c r="Y1621" s="22" t="s">
        <v>6768</v>
      </c>
      <c r="Z1621" s="22" t="s">
        <v>6712</v>
      </c>
      <c r="AA1621" s="22" t="s">
        <v>7223</v>
      </c>
      <c r="AB1621" s="22" t="s">
        <v>6803</v>
      </c>
      <c r="AC1621" s="22"/>
      <c r="AD1621" s="92" t="s">
        <v>6715</v>
      </c>
      <c r="AE1621" s="102">
        <v>1.3333333333333333</v>
      </c>
      <c r="AF1621" s="22" t="s">
        <v>8711</v>
      </c>
      <c r="AG1621" s="94">
        <v>39188</v>
      </c>
      <c r="AH1621" s="245">
        <v>42004</v>
      </c>
      <c r="AI1621" s="94">
        <v>42004</v>
      </c>
      <c r="AJ1621" s="94">
        <v>42005</v>
      </c>
      <c r="AK1621" s="22"/>
    </row>
    <row r="1622" spans="1:37" x14ac:dyDescent="0.25">
      <c r="A1622" t="str">
        <f t="shared" si="25"/>
        <v>BC00830</v>
      </c>
      <c r="B1622" s="16" t="s">
        <v>3437</v>
      </c>
      <c r="C1622" s="227" t="s">
        <v>3628</v>
      </c>
      <c r="D1622" s="16" t="s">
        <v>3157</v>
      </c>
      <c r="E1622" s="22"/>
      <c r="F1622" s="22"/>
      <c r="G1622" s="22"/>
      <c r="H1622" s="84">
        <v>15082</v>
      </c>
      <c r="I1622" s="85" t="s">
        <v>8857</v>
      </c>
      <c r="J1622" s="22" t="s">
        <v>9708</v>
      </c>
      <c r="K1622" s="86">
        <v>39192</v>
      </c>
      <c r="L1622" s="87">
        <v>880.55769230769204</v>
      </c>
      <c r="M1622" s="22" t="s">
        <v>9706</v>
      </c>
      <c r="N1622" s="22"/>
      <c r="O1622" s="88">
        <v>39188</v>
      </c>
      <c r="P1622" s="22" t="s">
        <v>9707</v>
      </c>
      <c r="Q1622" s="89"/>
      <c r="R1622" s="89"/>
      <c r="S1622" s="89"/>
      <c r="T1622" s="89"/>
      <c r="U1622" s="89">
        <v>880.55769230769204</v>
      </c>
      <c r="V1622" s="90">
        <v>205.46346153846147</v>
      </c>
      <c r="W1622" s="89">
        <v>205.46346153846147</v>
      </c>
      <c r="X1622" s="96">
        <v>2007</v>
      </c>
      <c r="Y1622" s="22" t="s">
        <v>6768</v>
      </c>
      <c r="Z1622" s="22" t="s">
        <v>6712</v>
      </c>
      <c r="AA1622" s="22" t="s">
        <v>7223</v>
      </c>
      <c r="AB1622" s="22" t="s">
        <v>6803</v>
      </c>
      <c r="AC1622" s="22"/>
      <c r="AD1622" s="92" t="s">
        <v>6715</v>
      </c>
      <c r="AE1622" s="102">
        <v>1.3333333333333333</v>
      </c>
      <c r="AF1622" s="22" t="s">
        <v>8711</v>
      </c>
      <c r="AG1622" s="94">
        <v>39188</v>
      </c>
      <c r="AH1622" s="245">
        <v>42004</v>
      </c>
      <c r="AI1622" s="94">
        <v>42004</v>
      </c>
      <c r="AJ1622" s="94">
        <v>42005</v>
      </c>
      <c r="AK1622" s="22"/>
    </row>
    <row r="1623" spans="1:37" x14ac:dyDescent="0.25">
      <c r="A1623" t="str">
        <f t="shared" si="25"/>
        <v>AF02680</v>
      </c>
      <c r="B1623" s="16" t="s">
        <v>3437</v>
      </c>
      <c r="C1623" s="227" t="s">
        <v>3629</v>
      </c>
      <c r="D1623" s="16" t="s">
        <v>3630</v>
      </c>
      <c r="E1623" s="22"/>
      <c r="F1623" s="22"/>
      <c r="G1623" s="22"/>
      <c r="H1623" s="84" t="s">
        <v>9709</v>
      </c>
      <c r="I1623" s="106" t="s">
        <v>9649</v>
      </c>
      <c r="J1623" s="22" t="s">
        <v>9710</v>
      </c>
      <c r="K1623" s="86">
        <v>39209</v>
      </c>
      <c r="L1623" s="87">
        <v>42679.81</v>
      </c>
      <c r="M1623" s="22" t="s">
        <v>9711</v>
      </c>
      <c r="N1623" s="22"/>
      <c r="O1623" s="88">
        <v>39202</v>
      </c>
      <c r="P1623" s="22" t="s">
        <v>9712</v>
      </c>
      <c r="Q1623" s="89">
        <v>42679.81</v>
      </c>
      <c r="R1623" s="89"/>
      <c r="S1623" s="89"/>
      <c r="T1623" s="89"/>
      <c r="U1623" s="89">
        <v>42679.81</v>
      </c>
      <c r="V1623" s="90">
        <v>9958.6223333333328</v>
      </c>
      <c r="W1623" s="89">
        <v>9958.6223333333328</v>
      </c>
      <c r="X1623" s="96">
        <v>2007</v>
      </c>
      <c r="Y1623" s="22" t="s">
        <v>6768</v>
      </c>
      <c r="Z1623" s="22" t="s">
        <v>6712</v>
      </c>
      <c r="AA1623" s="22" t="s">
        <v>6713</v>
      </c>
      <c r="AB1623" s="22" t="s">
        <v>6803</v>
      </c>
      <c r="AC1623" s="22"/>
      <c r="AD1623" s="92" t="s">
        <v>6715</v>
      </c>
      <c r="AE1623" s="102">
        <v>1.3333333333333333</v>
      </c>
      <c r="AF1623" s="22" t="s">
        <v>7144</v>
      </c>
      <c r="AG1623" s="94">
        <v>39202</v>
      </c>
      <c r="AH1623" s="245">
        <v>42004</v>
      </c>
      <c r="AI1623" s="94">
        <v>42004</v>
      </c>
      <c r="AJ1623" s="94">
        <v>42005</v>
      </c>
      <c r="AK1623" s="22"/>
    </row>
    <row r="1624" spans="1:37" x14ac:dyDescent="0.25">
      <c r="A1624" t="str">
        <f t="shared" si="25"/>
        <v>AF01650</v>
      </c>
      <c r="B1624" s="16" t="s">
        <v>3437</v>
      </c>
      <c r="C1624" s="227" t="s">
        <v>3631</v>
      </c>
      <c r="D1624" s="16" t="s">
        <v>3157</v>
      </c>
      <c r="E1624" s="22"/>
      <c r="F1624" s="22"/>
      <c r="G1624" s="22"/>
      <c r="H1624" s="84">
        <v>14598</v>
      </c>
      <c r="I1624" s="85" t="s">
        <v>8857</v>
      </c>
      <c r="J1624" s="22" t="s">
        <v>9713</v>
      </c>
      <c r="K1624" s="86">
        <v>39168</v>
      </c>
      <c r="L1624" s="87">
        <v>1069.9090909090901</v>
      </c>
      <c r="M1624" s="22" t="s">
        <v>9706</v>
      </c>
      <c r="N1624" s="22"/>
      <c r="O1624" s="88">
        <v>39233</v>
      </c>
      <c r="P1624" s="22" t="s">
        <v>9707</v>
      </c>
      <c r="Q1624" s="89"/>
      <c r="R1624" s="89"/>
      <c r="S1624" s="89"/>
      <c r="T1624" s="89"/>
      <c r="U1624" s="89">
        <v>1069.9090909090901</v>
      </c>
      <c r="V1624" s="90">
        <v>258.56136363636341</v>
      </c>
      <c r="W1624" s="89">
        <v>258.56136363636341</v>
      </c>
      <c r="X1624" s="96">
        <v>2007</v>
      </c>
      <c r="Y1624" s="22" t="s">
        <v>6775</v>
      </c>
      <c r="Z1624" s="22" t="s">
        <v>6712</v>
      </c>
      <c r="AA1624" s="22" t="s">
        <v>6713</v>
      </c>
      <c r="AB1624" s="22" t="s">
        <v>6803</v>
      </c>
      <c r="AC1624" s="22"/>
      <c r="AD1624" s="92" t="s">
        <v>6715</v>
      </c>
      <c r="AE1624" s="102">
        <v>1.4166666666666667</v>
      </c>
      <c r="AF1624" s="22" t="s">
        <v>8711</v>
      </c>
      <c r="AG1624" s="94">
        <v>39233</v>
      </c>
      <c r="AH1624" s="245">
        <v>42004</v>
      </c>
      <c r="AI1624" s="94">
        <v>42004</v>
      </c>
      <c r="AJ1624" s="94">
        <v>42005</v>
      </c>
      <c r="AK1624" s="22"/>
    </row>
    <row r="1625" spans="1:37" x14ac:dyDescent="0.25">
      <c r="A1625" t="str">
        <f t="shared" si="25"/>
        <v>AF01649</v>
      </c>
      <c r="B1625" s="16" t="s">
        <v>3437</v>
      </c>
      <c r="C1625" s="227" t="s">
        <v>3632</v>
      </c>
      <c r="D1625" s="16" t="s">
        <v>3157</v>
      </c>
      <c r="E1625" s="22"/>
      <c r="F1625" s="22"/>
      <c r="G1625" s="22"/>
      <c r="H1625" s="84">
        <v>14598</v>
      </c>
      <c r="I1625" s="85" t="s">
        <v>8857</v>
      </c>
      <c r="J1625" s="22" t="s">
        <v>9713</v>
      </c>
      <c r="K1625" s="86">
        <v>39168</v>
      </c>
      <c r="L1625" s="87">
        <v>1069.9090909090901</v>
      </c>
      <c r="M1625" s="22" t="s">
        <v>9706</v>
      </c>
      <c r="N1625" s="22"/>
      <c r="O1625" s="88">
        <v>39233</v>
      </c>
      <c r="P1625" s="22" t="s">
        <v>9707</v>
      </c>
      <c r="Q1625" s="89"/>
      <c r="R1625" s="89"/>
      <c r="S1625" s="89"/>
      <c r="T1625" s="89"/>
      <c r="U1625" s="89">
        <v>1069.9090909090901</v>
      </c>
      <c r="V1625" s="90">
        <v>258.56136363636341</v>
      </c>
      <c r="W1625" s="89">
        <v>258.56136363636341</v>
      </c>
      <c r="X1625" s="96">
        <v>2007</v>
      </c>
      <c r="Y1625" s="22" t="s">
        <v>6775</v>
      </c>
      <c r="Z1625" s="22" t="s">
        <v>6712</v>
      </c>
      <c r="AA1625" s="22" t="s">
        <v>6713</v>
      </c>
      <c r="AB1625" s="22" t="s">
        <v>6803</v>
      </c>
      <c r="AC1625" s="22"/>
      <c r="AD1625" s="92" t="s">
        <v>6715</v>
      </c>
      <c r="AE1625" s="102">
        <v>1.4166666666666667</v>
      </c>
      <c r="AF1625" s="22" t="s">
        <v>8711</v>
      </c>
      <c r="AG1625" s="94">
        <v>39233</v>
      </c>
      <c r="AH1625" s="245">
        <v>42004</v>
      </c>
      <c r="AI1625" s="94">
        <v>42004</v>
      </c>
      <c r="AJ1625" s="94">
        <v>42005</v>
      </c>
      <c r="AK1625" s="22"/>
    </row>
    <row r="1626" spans="1:37" x14ac:dyDescent="0.25">
      <c r="A1626" t="str">
        <f t="shared" si="25"/>
        <v>AF01169</v>
      </c>
      <c r="B1626" s="16" t="s">
        <v>3437</v>
      </c>
      <c r="C1626" s="227" t="s">
        <v>3633</v>
      </c>
      <c r="D1626" s="16" t="s">
        <v>2486</v>
      </c>
      <c r="E1626" s="22"/>
      <c r="F1626" s="22"/>
      <c r="G1626" s="22" t="s">
        <v>9714</v>
      </c>
      <c r="H1626" s="84">
        <v>9166</v>
      </c>
      <c r="I1626" s="85" t="s">
        <v>9715</v>
      </c>
      <c r="J1626" s="22" t="s">
        <v>9716</v>
      </c>
      <c r="K1626" s="86">
        <v>39308</v>
      </c>
      <c r="L1626" s="87">
        <v>1826.08</v>
      </c>
      <c r="M1626" s="22" t="s">
        <v>9717</v>
      </c>
      <c r="N1626" s="22"/>
      <c r="O1626" s="88">
        <v>39325</v>
      </c>
      <c r="P1626" s="22" t="s">
        <v>9718</v>
      </c>
      <c r="Q1626" s="89"/>
      <c r="R1626" s="89"/>
      <c r="S1626" s="89"/>
      <c r="T1626" s="89"/>
      <c r="U1626" s="89">
        <v>1826.08</v>
      </c>
      <c r="V1626" s="90">
        <v>486.95466666666664</v>
      </c>
      <c r="W1626" s="89">
        <v>486.95466666666664</v>
      </c>
      <c r="X1626" s="96">
        <v>2007</v>
      </c>
      <c r="Y1626" s="22" t="s">
        <v>6731</v>
      </c>
      <c r="Z1626" s="22" t="s">
        <v>6712</v>
      </c>
      <c r="AA1626" s="22" t="s">
        <v>6713</v>
      </c>
      <c r="AB1626" s="22" t="s">
        <v>6803</v>
      </c>
      <c r="AC1626" s="22"/>
      <c r="AD1626" s="92" t="s">
        <v>6715</v>
      </c>
      <c r="AE1626" s="102">
        <v>1.6666666666666667</v>
      </c>
      <c r="AF1626" s="22" t="s">
        <v>6813</v>
      </c>
      <c r="AG1626" s="94">
        <v>39325</v>
      </c>
      <c r="AH1626" s="245">
        <v>42004</v>
      </c>
      <c r="AI1626" s="94">
        <v>42004</v>
      </c>
      <c r="AJ1626" s="94">
        <v>42005</v>
      </c>
      <c r="AK1626" s="22"/>
    </row>
    <row r="1627" spans="1:37" x14ac:dyDescent="0.25">
      <c r="A1627" t="str">
        <f t="shared" si="25"/>
        <v>AF01929</v>
      </c>
      <c r="B1627" s="16" t="s">
        <v>3437</v>
      </c>
      <c r="C1627" s="227" t="s">
        <v>3634</v>
      </c>
      <c r="D1627" s="16" t="s">
        <v>2486</v>
      </c>
      <c r="E1627" s="22"/>
      <c r="F1627" s="22"/>
      <c r="G1627" s="22" t="s">
        <v>9719</v>
      </c>
      <c r="H1627" s="84">
        <v>9166</v>
      </c>
      <c r="I1627" s="85" t="s">
        <v>9715</v>
      </c>
      <c r="J1627" s="22" t="s">
        <v>9716</v>
      </c>
      <c r="K1627" s="86">
        <v>39308</v>
      </c>
      <c r="L1627" s="87">
        <v>1826.08</v>
      </c>
      <c r="M1627" s="22" t="s">
        <v>9717</v>
      </c>
      <c r="N1627" s="22"/>
      <c r="O1627" s="88">
        <v>39325</v>
      </c>
      <c r="P1627" s="22" t="s">
        <v>9718</v>
      </c>
      <c r="Q1627" s="89"/>
      <c r="R1627" s="89"/>
      <c r="S1627" s="89"/>
      <c r="T1627" s="89"/>
      <c r="U1627" s="89">
        <v>1826.08</v>
      </c>
      <c r="V1627" s="90">
        <v>486.95466666666664</v>
      </c>
      <c r="W1627" s="89">
        <v>486.95466666666664</v>
      </c>
      <c r="X1627" s="96">
        <v>2007</v>
      </c>
      <c r="Y1627" s="22" t="s">
        <v>6731</v>
      </c>
      <c r="Z1627" s="22" t="s">
        <v>6712</v>
      </c>
      <c r="AA1627" s="22" t="s">
        <v>6713</v>
      </c>
      <c r="AB1627" s="22" t="s">
        <v>6803</v>
      </c>
      <c r="AC1627" s="22"/>
      <c r="AD1627" s="92" t="s">
        <v>6715</v>
      </c>
      <c r="AE1627" s="102">
        <v>1.6666666666666667</v>
      </c>
      <c r="AF1627" s="22" t="s">
        <v>6813</v>
      </c>
      <c r="AG1627" s="94">
        <v>39325</v>
      </c>
      <c r="AH1627" s="245">
        <v>42004</v>
      </c>
      <c r="AI1627" s="94">
        <v>42004</v>
      </c>
      <c r="AJ1627" s="94">
        <v>42005</v>
      </c>
      <c r="AK1627" s="22"/>
    </row>
    <row r="1628" spans="1:37" x14ac:dyDescent="0.25">
      <c r="A1628" t="str">
        <f t="shared" si="25"/>
        <v>AF01259</v>
      </c>
      <c r="B1628" s="16" t="s">
        <v>3437</v>
      </c>
      <c r="C1628" s="227" t="s">
        <v>3635</v>
      </c>
      <c r="D1628" s="16" t="s">
        <v>3527</v>
      </c>
      <c r="E1628" s="22" t="s">
        <v>9720</v>
      </c>
      <c r="F1628" s="22"/>
      <c r="G1628" s="22" t="s">
        <v>9721</v>
      </c>
      <c r="H1628" s="97">
        <v>47875</v>
      </c>
      <c r="I1628" s="85" t="s">
        <v>6785</v>
      </c>
      <c r="J1628" s="22" t="s">
        <v>9722</v>
      </c>
      <c r="K1628" s="86">
        <v>39330</v>
      </c>
      <c r="L1628" s="87">
        <v>54033.041666666599</v>
      </c>
      <c r="M1628" s="22" t="s">
        <v>7539</v>
      </c>
      <c r="N1628" s="22"/>
      <c r="O1628" s="88">
        <v>39355</v>
      </c>
      <c r="P1628" s="22" t="s">
        <v>9723</v>
      </c>
      <c r="Q1628" s="89">
        <v>365124.63</v>
      </c>
      <c r="R1628" s="89"/>
      <c r="S1628" s="89"/>
      <c r="T1628" s="89"/>
      <c r="U1628" s="89">
        <v>60854.10499999993</v>
      </c>
      <c r="V1628" s="90">
        <v>16734.87887499998</v>
      </c>
      <c r="W1628" s="89">
        <v>16734.87887499998</v>
      </c>
      <c r="X1628" s="91">
        <v>2007</v>
      </c>
      <c r="Y1628" s="22" t="s">
        <v>6736</v>
      </c>
      <c r="Z1628" s="22" t="s">
        <v>6712</v>
      </c>
      <c r="AA1628" s="22" t="s">
        <v>6713</v>
      </c>
      <c r="AB1628" s="22" t="s">
        <v>6803</v>
      </c>
      <c r="AC1628" s="22"/>
      <c r="AD1628" s="92" t="s">
        <v>6715</v>
      </c>
      <c r="AE1628" s="93">
        <v>4.75</v>
      </c>
      <c r="AF1628" s="22" t="s">
        <v>6716</v>
      </c>
      <c r="AG1628" s="94">
        <v>39355</v>
      </c>
      <c r="AH1628" s="245">
        <v>42004</v>
      </c>
      <c r="AI1628" s="94">
        <v>42004</v>
      </c>
      <c r="AJ1628" s="94">
        <v>42005</v>
      </c>
      <c r="AK1628" s="22"/>
    </row>
    <row r="1629" spans="1:37" x14ac:dyDescent="0.25">
      <c r="A1629" t="str">
        <f t="shared" si="25"/>
        <v>AF01250</v>
      </c>
      <c r="B1629" s="16" t="s">
        <v>3437</v>
      </c>
      <c r="C1629" s="227" t="s">
        <v>3636</v>
      </c>
      <c r="D1629" s="16" t="s">
        <v>3527</v>
      </c>
      <c r="E1629" s="22" t="s">
        <v>9720</v>
      </c>
      <c r="F1629" s="22"/>
      <c r="G1629" s="22" t="s">
        <v>9724</v>
      </c>
      <c r="H1629" s="97">
        <v>47875</v>
      </c>
      <c r="I1629" s="85" t="s">
        <v>6785</v>
      </c>
      <c r="J1629" s="22" t="s">
        <v>9722</v>
      </c>
      <c r="K1629" s="86">
        <v>39330</v>
      </c>
      <c r="L1629" s="87">
        <v>54033.041666666599</v>
      </c>
      <c r="M1629" s="22" t="s">
        <v>7539</v>
      </c>
      <c r="N1629" s="22"/>
      <c r="O1629" s="88">
        <v>39355</v>
      </c>
      <c r="P1629" s="22" t="s">
        <v>9723</v>
      </c>
      <c r="Q1629" s="89"/>
      <c r="R1629" s="89"/>
      <c r="S1629" s="89"/>
      <c r="T1629" s="89"/>
      <c r="U1629" s="89">
        <v>60854.10499999993</v>
      </c>
      <c r="V1629" s="90">
        <v>16734.87887499998</v>
      </c>
      <c r="W1629" s="89">
        <v>16734.87887499998</v>
      </c>
      <c r="X1629" s="91">
        <v>2007</v>
      </c>
      <c r="Y1629" s="22" t="s">
        <v>6736</v>
      </c>
      <c r="Z1629" s="22" t="s">
        <v>6712</v>
      </c>
      <c r="AA1629" s="22" t="s">
        <v>6713</v>
      </c>
      <c r="AB1629" s="22" t="s">
        <v>6803</v>
      </c>
      <c r="AC1629" s="22"/>
      <c r="AD1629" s="92" t="s">
        <v>6715</v>
      </c>
      <c r="AE1629" s="93">
        <v>4.75</v>
      </c>
      <c r="AF1629" s="22" t="s">
        <v>6716</v>
      </c>
      <c r="AG1629" s="94">
        <v>39355</v>
      </c>
      <c r="AH1629" s="245">
        <v>42004</v>
      </c>
      <c r="AI1629" s="94">
        <v>42004</v>
      </c>
      <c r="AJ1629" s="94">
        <v>42005</v>
      </c>
      <c r="AK1629" s="22"/>
    </row>
    <row r="1630" spans="1:37" x14ac:dyDescent="0.25">
      <c r="A1630" t="str">
        <f t="shared" si="25"/>
        <v>AF01262</v>
      </c>
      <c r="B1630" s="16" t="s">
        <v>3437</v>
      </c>
      <c r="C1630" s="227" t="s">
        <v>3637</v>
      </c>
      <c r="D1630" s="16" t="s">
        <v>3527</v>
      </c>
      <c r="E1630" s="22" t="s">
        <v>9720</v>
      </c>
      <c r="F1630" s="22"/>
      <c r="G1630" s="22" t="s">
        <v>9725</v>
      </c>
      <c r="H1630" s="97">
        <v>47875</v>
      </c>
      <c r="I1630" s="85" t="s">
        <v>6785</v>
      </c>
      <c r="J1630" s="22" t="s">
        <v>9722</v>
      </c>
      <c r="K1630" s="86">
        <v>39330</v>
      </c>
      <c r="L1630" s="87">
        <v>54033.041666666599</v>
      </c>
      <c r="M1630" s="22" t="s">
        <v>7539</v>
      </c>
      <c r="N1630" s="22"/>
      <c r="O1630" s="88">
        <v>39355</v>
      </c>
      <c r="P1630" s="22" t="s">
        <v>9723</v>
      </c>
      <c r="Q1630" s="89"/>
      <c r="R1630" s="89"/>
      <c r="S1630" s="89"/>
      <c r="T1630" s="89"/>
      <c r="U1630" s="89">
        <v>60854.10499999993</v>
      </c>
      <c r="V1630" s="90">
        <v>16734.87887499998</v>
      </c>
      <c r="W1630" s="89">
        <v>16734.87887499998</v>
      </c>
      <c r="X1630" s="91">
        <v>2007</v>
      </c>
      <c r="Y1630" s="22" t="s">
        <v>6736</v>
      </c>
      <c r="Z1630" s="22" t="s">
        <v>6712</v>
      </c>
      <c r="AA1630" s="22" t="s">
        <v>6713</v>
      </c>
      <c r="AB1630" s="22" t="s">
        <v>6803</v>
      </c>
      <c r="AC1630" s="22"/>
      <c r="AD1630" s="92" t="s">
        <v>6715</v>
      </c>
      <c r="AE1630" s="93">
        <v>4.75</v>
      </c>
      <c r="AF1630" s="22" t="s">
        <v>6716</v>
      </c>
      <c r="AG1630" s="94">
        <v>39355</v>
      </c>
      <c r="AH1630" s="245">
        <v>42004</v>
      </c>
      <c r="AI1630" s="94">
        <v>42004</v>
      </c>
      <c r="AJ1630" s="94">
        <v>42005</v>
      </c>
      <c r="AK1630" s="22"/>
    </row>
    <row r="1631" spans="1:37" x14ac:dyDescent="0.25">
      <c r="A1631" t="str">
        <f t="shared" si="25"/>
        <v>AF01261</v>
      </c>
      <c r="B1631" s="16" t="s">
        <v>3437</v>
      </c>
      <c r="C1631" s="227" t="s">
        <v>3638</v>
      </c>
      <c r="D1631" s="16" t="s">
        <v>3527</v>
      </c>
      <c r="E1631" s="22" t="s">
        <v>9720</v>
      </c>
      <c r="F1631" s="22"/>
      <c r="G1631" s="22" t="s">
        <v>9726</v>
      </c>
      <c r="H1631" s="97">
        <v>47875</v>
      </c>
      <c r="I1631" s="85" t="s">
        <v>6785</v>
      </c>
      <c r="J1631" s="22" t="s">
        <v>9722</v>
      </c>
      <c r="K1631" s="86">
        <v>39330</v>
      </c>
      <c r="L1631" s="87">
        <v>54033.041666666599</v>
      </c>
      <c r="M1631" s="22" t="s">
        <v>7539</v>
      </c>
      <c r="N1631" s="22"/>
      <c r="O1631" s="88">
        <v>39355</v>
      </c>
      <c r="P1631" s="22" t="s">
        <v>9723</v>
      </c>
      <c r="Q1631" s="89"/>
      <c r="R1631" s="89"/>
      <c r="S1631" s="89"/>
      <c r="T1631" s="89"/>
      <c r="U1631" s="89">
        <v>60854.10499999993</v>
      </c>
      <c r="V1631" s="90">
        <v>16734.87887499998</v>
      </c>
      <c r="W1631" s="89">
        <v>16734.87887499998</v>
      </c>
      <c r="X1631" s="91">
        <v>2007</v>
      </c>
      <c r="Y1631" s="22" t="s">
        <v>6736</v>
      </c>
      <c r="Z1631" s="22" t="s">
        <v>6712</v>
      </c>
      <c r="AA1631" s="22" t="s">
        <v>6713</v>
      </c>
      <c r="AB1631" s="22" t="s">
        <v>6803</v>
      </c>
      <c r="AC1631" s="22"/>
      <c r="AD1631" s="92" t="s">
        <v>6715</v>
      </c>
      <c r="AE1631" s="93">
        <v>4.75</v>
      </c>
      <c r="AF1631" s="22" t="s">
        <v>6716</v>
      </c>
      <c r="AG1631" s="94">
        <v>39355</v>
      </c>
      <c r="AH1631" s="245">
        <v>42004</v>
      </c>
      <c r="AI1631" s="94">
        <v>42004</v>
      </c>
      <c r="AJ1631" s="94">
        <v>42005</v>
      </c>
      <c r="AK1631" s="22"/>
    </row>
    <row r="1632" spans="1:37" x14ac:dyDescent="0.25">
      <c r="A1632" t="str">
        <f t="shared" si="25"/>
        <v>AF01260</v>
      </c>
      <c r="B1632" s="16" t="s">
        <v>3437</v>
      </c>
      <c r="C1632" s="227" t="s">
        <v>3639</v>
      </c>
      <c r="D1632" s="16" t="s">
        <v>3527</v>
      </c>
      <c r="E1632" s="22" t="s">
        <v>9720</v>
      </c>
      <c r="F1632" s="22"/>
      <c r="G1632" s="22" t="s">
        <v>9727</v>
      </c>
      <c r="H1632" s="97">
        <v>47875</v>
      </c>
      <c r="I1632" s="85" t="s">
        <v>6785</v>
      </c>
      <c r="J1632" s="22" t="s">
        <v>9722</v>
      </c>
      <c r="K1632" s="86">
        <v>39330</v>
      </c>
      <c r="L1632" s="87">
        <v>54033.041666666599</v>
      </c>
      <c r="M1632" s="22" t="s">
        <v>7539</v>
      </c>
      <c r="N1632" s="22"/>
      <c r="O1632" s="88">
        <v>39355</v>
      </c>
      <c r="P1632" s="22" t="s">
        <v>9723</v>
      </c>
      <c r="Q1632" s="89"/>
      <c r="R1632" s="89"/>
      <c r="S1632" s="89"/>
      <c r="T1632" s="89"/>
      <c r="U1632" s="89">
        <v>60854.10499999993</v>
      </c>
      <c r="V1632" s="90">
        <v>16734.87887499998</v>
      </c>
      <c r="W1632" s="89">
        <v>16734.87887499998</v>
      </c>
      <c r="X1632" s="91">
        <v>2007</v>
      </c>
      <c r="Y1632" s="22" t="s">
        <v>6736</v>
      </c>
      <c r="Z1632" s="22" t="s">
        <v>6712</v>
      </c>
      <c r="AA1632" s="22" t="s">
        <v>6713</v>
      </c>
      <c r="AB1632" s="22" t="s">
        <v>6803</v>
      </c>
      <c r="AC1632" s="22"/>
      <c r="AD1632" s="92" t="s">
        <v>6715</v>
      </c>
      <c r="AE1632" s="93">
        <v>4.75</v>
      </c>
      <c r="AF1632" s="22" t="s">
        <v>6716</v>
      </c>
      <c r="AG1632" s="94">
        <v>39355</v>
      </c>
      <c r="AH1632" s="245">
        <v>42004</v>
      </c>
      <c r="AI1632" s="94">
        <v>42004</v>
      </c>
      <c r="AJ1632" s="94">
        <v>42005</v>
      </c>
      <c r="AK1632" s="22"/>
    </row>
    <row r="1633" spans="1:37" x14ac:dyDescent="0.25">
      <c r="A1633" t="str">
        <f t="shared" si="25"/>
        <v>AF01251</v>
      </c>
      <c r="B1633" s="16" t="s">
        <v>3437</v>
      </c>
      <c r="C1633" s="227" t="s">
        <v>3640</v>
      </c>
      <c r="D1633" s="16" t="s">
        <v>3527</v>
      </c>
      <c r="E1633" s="22" t="s">
        <v>9720</v>
      </c>
      <c r="F1633" s="22"/>
      <c r="G1633" s="22" t="s">
        <v>9728</v>
      </c>
      <c r="H1633" s="97">
        <v>47875</v>
      </c>
      <c r="I1633" s="85" t="s">
        <v>6785</v>
      </c>
      <c r="J1633" s="22" t="s">
        <v>9722</v>
      </c>
      <c r="K1633" s="86">
        <v>39330</v>
      </c>
      <c r="L1633" s="87">
        <v>54033.041666666599</v>
      </c>
      <c r="M1633" s="22" t="s">
        <v>7539</v>
      </c>
      <c r="N1633" s="22"/>
      <c r="O1633" s="88">
        <v>39355</v>
      </c>
      <c r="P1633" s="22" t="s">
        <v>9723</v>
      </c>
      <c r="Q1633" s="89"/>
      <c r="R1633" s="89"/>
      <c r="S1633" s="89"/>
      <c r="T1633" s="89"/>
      <c r="U1633" s="89">
        <v>60854.10499999993</v>
      </c>
      <c r="V1633" s="90">
        <v>16734.87887499998</v>
      </c>
      <c r="W1633" s="89">
        <v>16734.87887499998</v>
      </c>
      <c r="X1633" s="91">
        <v>2007</v>
      </c>
      <c r="Y1633" s="22" t="s">
        <v>6736</v>
      </c>
      <c r="Z1633" s="22" t="s">
        <v>6712</v>
      </c>
      <c r="AA1633" s="22" t="s">
        <v>6713</v>
      </c>
      <c r="AB1633" s="22" t="s">
        <v>6803</v>
      </c>
      <c r="AC1633" s="22"/>
      <c r="AD1633" s="92" t="s">
        <v>6715</v>
      </c>
      <c r="AE1633" s="93">
        <v>4.75</v>
      </c>
      <c r="AF1633" s="22" t="s">
        <v>6716</v>
      </c>
      <c r="AG1633" s="94">
        <v>39355</v>
      </c>
      <c r="AH1633" s="245">
        <v>42004</v>
      </c>
      <c r="AI1633" s="94">
        <v>42004</v>
      </c>
      <c r="AJ1633" s="94">
        <v>42005</v>
      </c>
      <c r="AK1633" s="22"/>
    </row>
    <row r="1634" spans="1:37" x14ac:dyDescent="0.25">
      <c r="A1634" t="str">
        <f t="shared" si="25"/>
        <v>AF00963</v>
      </c>
      <c r="B1634" s="16" t="s">
        <v>3437</v>
      </c>
      <c r="C1634" s="227" t="s">
        <v>3641</v>
      </c>
      <c r="D1634" s="16" t="s">
        <v>2220</v>
      </c>
      <c r="E1634" s="22"/>
      <c r="F1634" s="22"/>
      <c r="G1634" s="22"/>
      <c r="H1634" s="84">
        <v>90243</v>
      </c>
      <c r="I1634" s="85" t="s">
        <v>9729</v>
      </c>
      <c r="J1634" s="22" t="s">
        <v>9730</v>
      </c>
      <c r="K1634" s="86">
        <v>39332</v>
      </c>
      <c r="L1634" s="87">
        <v>10604.93</v>
      </c>
      <c r="M1634" s="22" t="s">
        <v>9731</v>
      </c>
      <c r="N1634" s="22"/>
      <c r="O1634" s="88">
        <v>39355</v>
      </c>
      <c r="P1634" s="22" t="s">
        <v>9732</v>
      </c>
      <c r="Q1634" s="89">
        <v>10604.93</v>
      </c>
      <c r="R1634" s="89"/>
      <c r="S1634" s="89"/>
      <c r="T1634" s="89"/>
      <c r="U1634" s="89">
        <v>10604.93</v>
      </c>
      <c r="V1634" s="90">
        <v>2916.3557500000002</v>
      </c>
      <c r="W1634" s="89">
        <v>2916.3557500000002</v>
      </c>
      <c r="X1634" s="91">
        <v>2007</v>
      </c>
      <c r="Y1634" s="22" t="s">
        <v>6736</v>
      </c>
      <c r="Z1634" s="22" t="s">
        <v>6712</v>
      </c>
      <c r="AA1634" s="22" t="s">
        <v>6713</v>
      </c>
      <c r="AB1634" s="22" t="s">
        <v>6803</v>
      </c>
      <c r="AC1634" s="22"/>
      <c r="AD1634" s="92" t="s">
        <v>6715</v>
      </c>
      <c r="AE1634" s="93">
        <v>0.75</v>
      </c>
      <c r="AF1634" s="22" t="s">
        <v>6716</v>
      </c>
      <c r="AG1634" s="94">
        <v>39355</v>
      </c>
      <c r="AH1634" s="245">
        <v>42004</v>
      </c>
      <c r="AI1634" s="94">
        <v>42004</v>
      </c>
      <c r="AJ1634" s="94">
        <v>42005</v>
      </c>
      <c r="AK1634" s="22"/>
    </row>
    <row r="1635" spans="1:37" x14ac:dyDescent="0.25">
      <c r="A1635" t="str">
        <f t="shared" si="25"/>
        <v>AF00876</v>
      </c>
      <c r="B1635" s="16" t="s">
        <v>3437</v>
      </c>
      <c r="C1635" s="227" t="s">
        <v>3642</v>
      </c>
      <c r="D1635" s="16" t="s">
        <v>2947</v>
      </c>
      <c r="E1635" s="22"/>
      <c r="F1635" s="22"/>
      <c r="G1635" s="22"/>
      <c r="H1635" s="84">
        <v>15045</v>
      </c>
      <c r="I1635" s="85" t="s">
        <v>8857</v>
      </c>
      <c r="J1635" s="22" t="s">
        <v>9733</v>
      </c>
      <c r="K1635" s="86">
        <v>39183</v>
      </c>
      <c r="L1635" s="87">
        <v>980.06</v>
      </c>
      <c r="M1635" s="22" t="s">
        <v>9706</v>
      </c>
      <c r="N1635" s="22"/>
      <c r="O1635" s="88">
        <v>39416</v>
      </c>
      <c r="P1635" s="22" t="s">
        <v>9707</v>
      </c>
      <c r="Q1635" s="89">
        <v>980.06</v>
      </c>
      <c r="R1635" s="89"/>
      <c r="S1635" s="89"/>
      <c r="T1635" s="89"/>
      <c r="U1635" s="89">
        <v>980.06</v>
      </c>
      <c r="V1635" s="90">
        <v>285.85083333333336</v>
      </c>
      <c r="W1635" s="89">
        <v>285.85083333333336</v>
      </c>
      <c r="X1635" s="96">
        <v>2007</v>
      </c>
      <c r="Y1635" s="22" t="s">
        <v>6742</v>
      </c>
      <c r="Z1635" s="22" t="s">
        <v>6712</v>
      </c>
      <c r="AA1635" s="22" t="s">
        <v>6713</v>
      </c>
      <c r="AB1635" s="22" t="s">
        <v>6803</v>
      </c>
      <c r="AC1635" s="22"/>
      <c r="AD1635" s="92" t="s">
        <v>6715</v>
      </c>
      <c r="AE1635" s="93">
        <v>2.9166666666666665</v>
      </c>
      <c r="AF1635" s="22" t="s">
        <v>8711</v>
      </c>
      <c r="AG1635" s="94">
        <v>39416</v>
      </c>
      <c r="AH1635" s="245">
        <v>42004</v>
      </c>
      <c r="AI1635" s="94">
        <v>42004</v>
      </c>
      <c r="AJ1635" s="94">
        <v>42005</v>
      </c>
      <c r="AK1635" s="22"/>
    </row>
    <row r="1636" spans="1:37" x14ac:dyDescent="0.25">
      <c r="A1636" t="str">
        <f t="shared" si="25"/>
        <v>AF00878</v>
      </c>
      <c r="B1636" s="16" t="s">
        <v>3437</v>
      </c>
      <c r="C1636" s="227" t="s">
        <v>3643</v>
      </c>
      <c r="D1636" s="16" t="s">
        <v>2947</v>
      </c>
      <c r="E1636" s="22"/>
      <c r="F1636" s="22"/>
      <c r="G1636" s="22"/>
      <c r="H1636" s="84">
        <v>15045</v>
      </c>
      <c r="I1636" s="85" t="s">
        <v>8857</v>
      </c>
      <c r="J1636" s="22" t="s">
        <v>9733</v>
      </c>
      <c r="K1636" s="86">
        <v>39183</v>
      </c>
      <c r="L1636" s="87">
        <v>980.0625</v>
      </c>
      <c r="M1636" s="22" t="s">
        <v>9706</v>
      </c>
      <c r="N1636" s="22"/>
      <c r="O1636" s="88">
        <v>39416</v>
      </c>
      <c r="P1636" s="22" t="s">
        <v>9707</v>
      </c>
      <c r="Q1636" s="89">
        <v>980.0625</v>
      </c>
      <c r="R1636" s="89"/>
      <c r="S1636" s="89"/>
      <c r="T1636" s="89"/>
      <c r="U1636" s="89">
        <v>980.0625</v>
      </c>
      <c r="V1636" s="90">
        <v>285.8515625</v>
      </c>
      <c r="W1636" s="89">
        <v>285.8515625</v>
      </c>
      <c r="X1636" s="96">
        <v>2007</v>
      </c>
      <c r="Y1636" s="22" t="s">
        <v>6742</v>
      </c>
      <c r="Z1636" s="22" t="s">
        <v>6712</v>
      </c>
      <c r="AA1636" s="22" t="s">
        <v>6713</v>
      </c>
      <c r="AB1636" s="22" t="s">
        <v>6803</v>
      </c>
      <c r="AC1636" s="22"/>
      <c r="AD1636" s="92" t="s">
        <v>6715</v>
      </c>
      <c r="AE1636" s="93">
        <v>2.9166666666666665</v>
      </c>
      <c r="AF1636" s="22" t="s">
        <v>8711</v>
      </c>
      <c r="AG1636" s="94">
        <v>39416</v>
      </c>
      <c r="AH1636" s="245">
        <v>42004</v>
      </c>
      <c r="AI1636" s="94">
        <v>42004</v>
      </c>
      <c r="AJ1636" s="94">
        <v>42005</v>
      </c>
      <c r="AK1636" s="22"/>
    </row>
    <row r="1637" spans="1:37" x14ac:dyDescent="0.25">
      <c r="A1637" t="str">
        <f t="shared" si="25"/>
        <v>AF02599</v>
      </c>
      <c r="B1637" s="16" t="s">
        <v>3437</v>
      </c>
      <c r="C1637" s="227" t="s">
        <v>3644</v>
      </c>
      <c r="D1637" s="16" t="s">
        <v>3645</v>
      </c>
      <c r="E1637" s="22" t="s">
        <v>9734</v>
      </c>
      <c r="F1637" s="22"/>
      <c r="G1637" s="22"/>
      <c r="H1637" s="84" t="s">
        <v>9735</v>
      </c>
      <c r="I1637" s="85" t="s">
        <v>9736</v>
      </c>
      <c r="J1637" s="22" t="s">
        <v>9737</v>
      </c>
      <c r="K1637" s="86">
        <v>39756</v>
      </c>
      <c r="L1637" s="87">
        <v>16088.7</v>
      </c>
      <c r="M1637" s="22" t="s">
        <v>9738</v>
      </c>
      <c r="N1637" s="22"/>
      <c r="O1637" s="88">
        <v>39756</v>
      </c>
      <c r="P1637" s="22" t="s">
        <v>9739</v>
      </c>
      <c r="Q1637" s="89">
        <v>16088.7</v>
      </c>
      <c r="R1637" s="89"/>
      <c r="S1637" s="89"/>
      <c r="T1637" s="89"/>
      <c r="U1637" s="89">
        <v>16088.7</v>
      </c>
      <c r="V1637" s="90">
        <v>6301.4075000000012</v>
      </c>
      <c r="W1637" s="89">
        <v>6301.4075000000012</v>
      </c>
      <c r="X1637" s="96">
        <v>2008</v>
      </c>
      <c r="Y1637" s="22" t="s">
        <v>6742</v>
      </c>
      <c r="Z1637" s="22" t="s">
        <v>6712</v>
      </c>
      <c r="AA1637" s="22" t="s">
        <v>6713</v>
      </c>
      <c r="AB1637" s="22" t="s">
        <v>6803</v>
      </c>
      <c r="AC1637" s="22"/>
      <c r="AD1637" s="92" t="s">
        <v>6715</v>
      </c>
      <c r="AE1637" s="93">
        <v>3.9166666666666665</v>
      </c>
      <c r="AF1637" s="22" t="s">
        <v>6789</v>
      </c>
      <c r="AG1637" s="94">
        <v>39756</v>
      </c>
      <c r="AH1637" s="245">
        <v>42004</v>
      </c>
      <c r="AI1637" s="94">
        <v>42004</v>
      </c>
      <c r="AJ1637" s="94">
        <v>42005</v>
      </c>
      <c r="AK1637" s="22"/>
    </row>
    <row r="1638" spans="1:37" x14ac:dyDescent="0.25">
      <c r="A1638" t="str">
        <f t="shared" si="25"/>
        <v>AF02600</v>
      </c>
      <c r="B1638" s="16" t="s">
        <v>3437</v>
      </c>
      <c r="C1638" s="227" t="s">
        <v>3646</v>
      </c>
      <c r="D1638" s="16" t="s">
        <v>2330</v>
      </c>
      <c r="E1638" s="22"/>
      <c r="F1638" s="22" t="s">
        <v>9740</v>
      </c>
      <c r="G1638" s="22"/>
      <c r="H1638" s="84">
        <v>47307</v>
      </c>
      <c r="I1638" s="85" t="s">
        <v>9741</v>
      </c>
      <c r="J1638" s="22" t="s">
        <v>9742</v>
      </c>
      <c r="K1638" s="86">
        <v>39766</v>
      </c>
      <c r="L1638" s="87">
        <v>19584.5</v>
      </c>
      <c r="M1638" s="22" t="s">
        <v>9743</v>
      </c>
      <c r="N1638" s="22"/>
      <c r="O1638" s="88">
        <v>39782</v>
      </c>
      <c r="P1638" s="22" t="s">
        <v>9744</v>
      </c>
      <c r="Q1638" s="89">
        <v>19584.5</v>
      </c>
      <c r="R1638" s="89"/>
      <c r="S1638" s="89"/>
      <c r="T1638" s="89"/>
      <c r="U1638" s="89">
        <v>19584.5</v>
      </c>
      <c r="V1638" s="90">
        <v>7670.5958333333338</v>
      </c>
      <c r="W1638" s="89">
        <v>7670.5958333333338</v>
      </c>
      <c r="X1638" s="96">
        <v>2008</v>
      </c>
      <c r="Y1638" s="22" t="s">
        <v>6742</v>
      </c>
      <c r="Z1638" s="22" t="s">
        <v>6712</v>
      </c>
      <c r="AA1638" s="22" t="s">
        <v>6713</v>
      </c>
      <c r="AB1638" s="22" t="s">
        <v>6803</v>
      </c>
      <c r="AC1638" s="22"/>
      <c r="AD1638" s="92" t="s">
        <v>6715</v>
      </c>
      <c r="AE1638" s="102">
        <v>3.9166666666666665</v>
      </c>
      <c r="AF1638" s="22"/>
      <c r="AG1638" s="94">
        <v>39782</v>
      </c>
      <c r="AH1638" s="245">
        <v>42004</v>
      </c>
      <c r="AI1638" s="94">
        <v>42004</v>
      </c>
      <c r="AJ1638" s="94">
        <v>42005</v>
      </c>
      <c r="AK1638" s="22"/>
    </row>
    <row r="1639" spans="1:37" x14ac:dyDescent="0.25">
      <c r="A1639" t="str">
        <f t="shared" si="25"/>
        <v>AF00394</v>
      </c>
      <c r="B1639" s="16" t="s">
        <v>3437</v>
      </c>
      <c r="C1639" s="227" t="s">
        <v>850</v>
      </c>
      <c r="D1639" s="16" t="s">
        <v>516</v>
      </c>
      <c r="E1639" s="22"/>
      <c r="F1639" s="22"/>
      <c r="G1639" s="22" t="s">
        <v>9745</v>
      </c>
      <c r="H1639" s="97">
        <v>54483</v>
      </c>
      <c r="I1639" s="85" t="s">
        <v>6785</v>
      </c>
      <c r="J1639" s="22" t="s">
        <v>9746</v>
      </c>
      <c r="K1639" s="86">
        <v>39763</v>
      </c>
      <c r="L1639" s="87">
        <v>35160.92</v>
      </c>
      <c r="M1639" s="22" t="s">
        <v>9747</v>
      </c>
      <c r="N1639" s="22"/>
      <c r="O1639" s="88">
        <v>39782</v>
      </c>
      <c r="P1639" s="22" t="s">
        <v>9748</v>
      </c>
      <c r="Q1639" s="89">
        <v>107374.37</v>
      </c>
      <c r="R1639" s="89"/>
      <c r="S1639" s="89" t="s">
        <v>9749</v>
      </c>
      <c r="T1639" s="89"/>
      <c r="U1639" s="89">
        <v>35160.92</v>
      </c>
      <c r="V1639" s="90">
        <v>13771.360333333332</v>
      </c>
      <c r="W1639" s="89">
        <v>13771.360333333332</v>
      </c>
      <c r="X1639" s="96">
        <v>2008</v>
      </c>
      <c r="Y1639" s="22" t="s">
        <v>6742</v>
      </c>
      <c r="Z1639" s="22" t="s">
        <v>6712</v>
      </c>
      <c r="AA1639" s="22" t="s">
        <v>6713</v>
      </c>
      <c r="AB1639" s="22" t="s">
        <v>6803</v>
      </c>
      <c r="AC1639" s="22"/>
      <c r="AD1639" s="92" t="s">
        <v>6715</v>
      </c>
      <c r="AE1639" s="93">
        <v>3.9166666666666665</v>
      </c>
      <c r="AF1639" s="22" t="s">
        <v>6789</v>
      </c>
      <c r="AG1639" s="94">
        <v>39782</v>
      </c>
      <c r="AH1639" s="245">
        <v>42004</v>
      </c>
      <c r="AI1639" s="94">
        <v>42004</v>
      </c>
      <c r="AJ1639" s="94">
        <v>42005</v>
      </c>
      <c r="AK1639" s="22"/>
    </row>
    <row r="1640" spans="1:37" x14ac:dyDescent="0.25">
      <c r="A1640" t="str">
        <f t="shared" si="25"/>
        <v>AF01467</v>
      </c>
      <c r="B1640" s="16" t="s">
        <v>3437</v>
      </c>
      <c r="C1640" s="227" t="s">
        <v>523</v>
      </c>
      <c r="D1640" s="16" t="s">
        <v>516</v>
      </c>
      <c r="E1640" s="22"/>
      <c r="F1640" s="22"/>
      <c r="G1640" s="22" t="s">
        <v>9750</v>
      </c>
      <c r="H1640" s="97">
        <v>54483</v>
      </c>
      <c r="I1640" s="85" t="s">
        <v>6785</v>
      </c>
      <c r="J1640" s="22" t="s">
        <v>9746</v>
      </c>
      <c r="K1640" s="86">
        <v>39763</v>
      </c>
      <c r="L1640" s="87">
        <v>35160.92</v>
      </c>
      <c r="M1640" s="22" t="s">
        <v>9747</v>
      </c>
      <c r="N1640" s="22"/>
      <c r="O1640" s="88">
        <v>39782</v>
      </c>
      <c r="P1640" s="22" t="s">
        <v>9748</v>
      </c>
      <c r="Q1640" s="89">
        <v>173913.04</v>
      </c>
      <c r="R1640" s="89"/>
      <c r="S1640" s="89"/>
      <c r="T1640" s="89"/>
      <c r="U1640" s="89">
        <v>35160.92</v>
      </c>
      <c r="V1640" s="90">
        <v>13771.360333333332</v>
      </c>
      <c r="W1640" s="89">
        <v>13771.360333333332</v>
      </c>
      <c r="X1640" s="96">
        <v>2008</v>
      </c>
      <c r="Y1640" s="22" t="s">
        <v>6742</v>
      </c>
      <c r="Z1640" s="22" t="s">
        <v>6712</v>
      </c>
      <c r="AA1640" s="22" t="s">
        <v>6713</v>
      </c>
      <c r="AB1640" s="22" t="s">
        <v>6803</v>
      </c>
      <c r="AC1640" s="22"/>
      <c r="AD1640" s="92" t="s">
        <v>6715</v>
      </c>
      <c r="AE1640" s="93">
        <v>3.9166666666666665</v>
      </c>
      <c r="AF1640" s="22" t="s">
        <v>6789</v>
      </c>
      <c r="AG1640" s="94">
        <v>39782</v>
      </c>
      <c r="AH1640" s="245">
        <v>42004</v>
      </c>
      <c r="AI1640" s="94">
        <v>42004</v>
      </c>
      <c r="AJ1640" s="94">
        <v>42005</v>
      </c>
      <c r="AK1640" s="22"/>
    </row>
    <row r="1641" spans="1:37" x14ac:dyDescent="0.25">
      <c r="A1641" t="str">
        <f t="shared" si="25"/>
        <v>AF01472</v>
      </c>
      <c r="B1641" s="16" t="s">
        <v>3437</v>
      </c>
      <c r="C1641" s="227" t="s">
        <v>533</v>
      </c>
      <c r="D1641" s="16" t="s">
        <v>516</v>
      </c>
      <c r="E1641" s="22"/>
      <c r="F1641" s="22"/>
      <c r="G1641" s="22" t="s">
        <v>9751</v>
      </c>
      <c r="H1641" s="97">
        <v>54483</v>
      </c>
      <c r="I1641" s="85" t="s">
        <v>6785</v>
      </c>
      <c r="J1641" s="22" t="s">
        <v>9746</v>
      </c>
      <c r="K1641" s="86">
        <v>39763</v>
      </c>
      <c r="L1641" s="87">
        <v>35160.92</v>
      </c>
      <c r="M1641" s="22" t="s">
        <v>9747</v>
      </c>
      <c r="N1641" s="22"/>
      <c r="O1641" s="88">
        <v>39782</v>
      </c>
      <c r="P1641" s="22" t="s">
        <v>9748</v>
      </c>
      <c r="Q1641" s="89"/>
      <c r="R1641" s="89"/>
      <c r="S1641" s="89"/>
      <c r="T1641" s="89"/>
      <c r="U1641" s="89">
        <v>35160.92</v>
      </c>
      <c r="V1641" s="90">
        <v>13771.360333333332</v>
      </c>
      <c r="W1641" s="89">
        <v>13771.360333333332</v>
      </c>
      <c r="X1641" s="96">
        <v>2008</v>
      </c>
      <c r="Y1641" s="22" t="s">
        <v>6742</v>
      </c>
      <c r="Z1641" s="22" t="s">
        <v>6712</v>
      </c>
      <c r="AA1641" s="22" t="s">
        <v>6713</v>
      </c>
      <c r="AB1641" s="22" t="s">
        <v>6803</v>
      </c>
      <c r="AC1641" s="22"/>
      <c r="AD1641" s="92" t="s">
        <v>6715</v>
      </c>
      <c r="AE1641" s="93">
        <v>3.9166666666666665</v>
      </c>
      <c r="AF1641" s="22" t="s">
        <v>6789</v>
      </c>
      <c r="AG1641" s="94">
        <v>39782</v>
      </c>
      <c r="AH1641" s="245">
        <v>42004</v>
      </c>
      <c r="AI1641" s="94">
        <v>42004</v>
      </c>
      <c r="AJ1641" s="94">
        <v>42005</v>
      </c>
      <c r="AK1641" s="22"/>
    </row>
    <row r="1642" spans="1:37" x14ac:dyDescent="0.25">
      <c r="A1642" t="str">
        <f t="shared" si="25"/>
        <v>AF01468</v>
      </c>
      <c r="B1642" s="16" t="s">
        <v>3437</v>
      </c>
      <c r="C1642" s="227" t="s">
        <v>525</v>
      </c>
      <c r="D1642" s="16" t="s">
        <v>516</v>
      </c>
      <c r="E1642" s="22"/>
      <c r="F1642" s="22"/>
      <c r="G1642" s="22" t="s">
        <v>9752</v>
      </c>
      <c r="H1642" s="97">
        <v>54483</v>
      </c>
      <c r="I1642" s="85" t="s">
        <v>6785</v>
      </c>
      <c r="J1642" s="22" t="s">
        <v>9746</v>
      </c>
      <c r="K1642" s="86">
        <v>39763</v>
      </c>
      <c r="L1642" s="87">
        <v>35160.93</v>
      </c>
      <c r="M1642" s="22" t="s">
        <v>9747</v>
      </c>
      <c r="N1642" s="22"/>
      <c r="O1642" s="88">
        <v>39782</v>
      </c>
      <c r="P1642" s="22" t="s">
        <v>9748</v>
      </c>
      <c r="Q1642" s="89"/>
      <c r="R1642" s="89"/>
      <c r="S1642" s="89"/>
      <c r="T1642" s="89"/>
      <c r="U1642" s="89">
        <v>35160.93</v>
      </c>
      <c r="V1642" s="90">
        <v>13771.364249999999</v>
      </c>
      <c r="W1642" s="89">
        <v>13771.364249999999</v>
      </c>
      <c r="X1642" s="96">
        <v>2008</v>
      </c>
      <c r="Y1642" s="22" t="s">
        <v>6742</v>
      </c>
      <c r="Z1642" s="22" t="s">
        <v>6712</v>
      </c>
      <c r="AA1642" s="22" t="s">
        <v>6713</v>
      </c>
      <c r="AB1642" s="22" t="s">
        <v>6803</v>
      </c>
      <c r="AC1642" s="22"/>
      <c r="AD1642" s="92" t="s">
        <v>6715</v>
      </c>
      <c r="AE1642" s="93">
        <v>3.9166666666666665</v>
      </c>
      <c r="AF1642" s="22" t="s">
        <v>6789</v>
      </c>
      <c r="AG1642" s="94">
        <v>39782</v>
      </c>
      <c r="AH1642" s="245">
        <v>42004</v>
      </c>
      <c r="AI1642" s="94">
        <v>42004</v>
      </c>
      <c r="AJ1642" s="94">
        <v>42005</v>
      </c>
      <c r="AK1642" s="22"/>
    </row>
    <row r="1643" spans="1:37" x14ac:dyDescent="0.25">
      <c r="A1643" t="str">
        <f t="shared" si="25"/>
        <v>AF01469</v>
      </c>
      <c r="B1643" s="16" t="s">
        <v>3437</v>
      </c>
      <c r="C1643" s="227" t="s">
        <v>526</v>
      </c>
      <c r="D1643" s="16" t="s">
        <v>516</v>
      </c>
      <c r="E1643" s="22"/>
      <c r="F1643" s="22"/>
      <c r="G1643" s="22" t="s">
        <v>9753</v>
      </c>
      <c r="H1643" s="97">
        <v>54483</v>
      </c>
      <c r="I1643" s="85" t="s">
        <v>6785</v>
      </c>
      <c r="J1643" s="22" t="s">
        <v>9746</v>
      </c>
      <c r="K1643" s="86">
        <v>39763</v>
      </c>
      <c r="L1643" s="87">
        <v>35160.93</v>
      </c>
      <c r="M1643" s="22" t="s">
        <v>9747</v>
      </c>
      <c r="N1643" s="22"/>
      <c r="O1643" s="88">
        <v>39782</v>
      </c>
      <c r="P1643" s="22" t="s">
        <v>9748</v>
      </c>
      <c r="Q1643" s="89"/>
      <c r="R1643" s="89"/>
      <c r="S1643" s="89"/>
      <c r="T1643" s="89"/>
      <c r="U1643" s="89">
        <v>35160.93</v>
      </c>
      <c r="V1643" s="90">
        <v>13771.364249999999</v>
      </c>
      <c r="W1643" s="89">
        <v>13771.364249999999</v>
      </c>
      <c r="X1643" s="96">
        <v>2008</v>
      </c>
      <c r="Y1643" s="22" t="s">
        <v>6742</v>
      </c>
      <c r="Z1643" s="22" t="s">
        <v>6712</v>
      </c>
      <c r="AA1643" s="22" t="s">
        <v>6713</v>
      </c>
      <c r="AB1643" s="22" t="s">
        <v>6803</v>
      </c>
      <c r="AC1643" s="22"/>
      <c r="AD1643" s="92" t="s">
        <v>6715</v>
      </c>
      <c r="AE1643" s="93">
        <v>3.9166666666666665</v>
      </c>
      <c r="AF1643" s="22" t="s">
        <v>6789</v>
      </c>
      <c r="AG1643" s="94">
        <v>39782</v>
      </c>
      <c r="AH1643" s="245">
        <v>42004</v>
      </c>
      <c r="AI1643" s="94">
        <v>42004</v>
      </c>
      <c r="AJ1643" s="94">
        <v>42005</v>
      </c>
      <c r="AK1643" s="22"/>
    </row>
    <row r="1644" spans="1:37" x14ac:dyDescent="0.25">
      <c r="A1644" t="str">
        <f t="shared" si="25"/>
        <v>AF01470</v>
      </c>
      <c r="B1644" s="16" t="s">
        <v>3437</v>
      </c>
      <c r="C1644" s="227" t="s">
        <v>527</v>
      </c>
      <c r="D1644" s="16" t="s">
        <v>516</v>
      </c>
      <c r="E1644" s="22"/>
      <c r="F1644" s="22"/>
      <c r="G1644" s="22" t="s">
        <v>9754</v>
      </c>
      <c r="H1644" s="97">
        <v>54483</v>
      </c>
      <c r="I1644" s="85" t="s">
        <v>6785</v>
      </c>
      <c r="J1644" s="22" t="s">
        <v>9746</v>
      </c>
      <c r="K1644" s="86">
        <v>39763</v>
      </c>
      <c r="L1644" s="87">
        <v>35160.93</v>
      </c>
      <c r="M1644" s="22" t="s">
        <v>9747</v>
      </c>
      <c r="N1644" s="22"/>
      <c r="O1644" s="88">
        <v>39782</v>
      </c>
      <c r="P1644" s="22" t="s">
        <v>9748</v>
      </c>
      <c r="Q1644" s="89"/>
      <c r="R1644" s="89"/>
      <c r="S1644" s="89"/>
      <c r="T1644" s="89"/>
      <c r="U1644" s="89">
        <v>35160.93</v>
      </c>
      <c r="V1644" s="90">
        <v>13771.364249999999</v>
      </c>
      <c r="W1644" s="89">
        <v>13771.364249999999</v>
      </c>
      <c r="X1644" s="96">
        <v>2008</v>
      </c>
      <c r="Y1644" s="22" t="s">
        <v>6742</v>
      </c>
      <c r="Z1644" s="22" t="s">
        <v>6712</v>
      </c>
      <c r="AA1644" s="22" t="s">
        <v>6713</v>
      </c>
      <c r="AB1644" s="22" t="s">
        <v>6803</v>
      </c>
      <c r="AC1644" s="22"/>
      <c r="AD1644" s="92" t="s">
        <v>6715</v>
      </c>
      <c r="AE1644" s="93">
        <v>3.9166666666666665</v>
      </c>
      <c r="AF1644" s="22" t="s">
        <v>6789</v>
      </c>
      <c r="AG1644" s="94">
        <v>39782</v>
      </c>
      <c r="AH1644" s="245">
        <v>42004</v>
      </c>
      <c r="AI1644" s="94">
        <v>42004</v>
      </c>
      <c r="AJ1644" s="94">
        <v>42005</v>
      </c>
      <c r="AK1644" s="22"/>
    </row>
    <row r="1645" spans="1:37" x14ac:dyDescent="0.25">
      <c r="A1645" t="str">
        <f t="shared" si="25"/>
        <v>AF01474</v>
      </c>
      <c r="B1645" s="16" t="s">
        <v>3437</v>
      </c>
      <c r="C1645" s="227" t="s">
        <v>536</v>
      </c>
      <c r="D1645" s="16" t="s">
        <v>516</v>
      </c>
      <c r="E1645" s="22"/>
      <c r="F1645" s="22"/>
      <c r="G1645" s="22" t="s">
        <v>9755</v>
      </c>
      <c r="H1645" s="97">
        <v>54483</v>
      </c>
      <c r="I1645" s="85" t="s">
        <v>6785</v>
      </c>
      <c r="J1645" s="22" t="s">
        <v>9746</v>
      </c>
      <c r="K1645" s="86">
        <v>39763</v>
      </c>
      <c r="L1645" s="87">
        <v>35160.93</v>
      </c>
      <c r="M1645" s="22" t="s">
        <v>9747</v>
      </c>
      <c r="N1645" s="22"/>
      <c r="O1645" s="88">
        <v>39782</v>
      </c>
      <c r="P1645" s="22" t="s">
        <v>9748</v>
      </c>
      <c r="Q1645" s="89"/>
      <c r="R1645" s="89"/>
      <c r="S1645" s="89"/>
      <c r="T1645" s="89"/>
      <c r="U1645" s="89">
        <v>35160.93</v>
      </c>
      <c r="V1645" s="90">
        <v>13771.364249999999</v>
      </c>
      <c r="W1645" s="89">
        <v>13771.364249999999</v>
      </c>
      <c r="X1645" s="96">
        <v>2008</v>
      </c>
      <c r="Y1645" s="22" t="s">
        <v>6742</v>
      </c>
      <c r="Z1645" s="22" t="s">
        <v>6712</v>
      </c>
      <c r="AA1645" s="22" t="s">
        <v>6713</v>
      </c>
      <c r="AB1645" s="22" t="s">
        <v>6803</v>
      </c>
      <c r="AC1645" s="22"/>
      <c r="AD1645" s="92" t="s">
        <v>6715</v>
      </c>
      <c r="AE1645" s="93">
        <v>3.9166666666666665</v>
      </c>
      <c r="AF1645" s="22" t="s">
        <v>6789</v>
      </c>
      <c r="AG1645" s="94">
        <v>39782</v>
      </c>
      <c r="AH1645" s="245">
        <v>42004</v>
      </c>
      <c r="AI1645" s="94">
        <v>42004</v>
      </c>
      <c r="AJ1645" s="94">
        <v>42005</v>
      </c>
      <c r="AK1645" s="22"/>
    </row>
    <row r="1646" spans="1:37" x14ac:dyDescent="0.25">
      <c r="A1646" t="str">
        <f t="shared" si="25"/>
        <v>AF00398</v>
      </c>
      <c r="B1646" s="16" t="s">
        <v>3437</v>
      </c>
      <c r="C1646" s="227" t="s">
        <v>855</v>
      </c>
      <c r="D1646" s="16" t="s">
        <v>516</v>
      </c>
      <c r="E1646" s="22"/>
      <c r="F1646" s="22"/>
      <c r="G1646" s="22" t="s">
        <v>9756</v>
      </c>
      <c r="H1646" s="97">
        <v>54483</v>
      </c>
      <c r="I1646" s="85" t="s">
        <v>6785</v>
      </c>
      <c r="J1646" s="22" t="s">
        <v>9746</v>
      </c>
      <c r="K1646" s="86">
        <v>39763</v>
      </c>
      <c r="L1646" s="87">
        <v>35160.93</v>
      </c>
      <c r="M1646" s="22" t="s">
        <v>9747</v>
      </c>
      <c r="N1646" s="22"/>
      <c r="O1646" s="88">
        <v>39782</v>
      </c>
      <c r="P1646" s="22" t="s">
        <v>9748</v>
      </c>
      <c r="Q1646" s="89"/>
      <c r="R1646" s="89"/>
      <c r="S1646" s="89"/>
      <c r="T1646" s="89"/>
      <c r="U1646" s="89">
        <v>35160.93</v>
      </c>
      <c r="V1646" s="90">
        <v>13771.364249999999</v>
      </c>
      <c r="W1646" s="89">
        <v>13771.364249999999</v>
      </c>
      <c r="X1646" s="96">
        <v>2008</v>
      </c>
      <c r="Y1646" s="22" t="s">
        <v>6742</v>
      </c>
      <c r="Z1646" s="22" t="s">
        <v>6712</v>
      </c>
      <c r="AA1646" s="22" t="s">
        <v>6713</v>
      </c>
      <c r="AB1646" s="22" t="s">
        <v>6803</v>
      </c>
      <c r="AC1646" s="22"/>
      <c r="AD1646" s="92" t="s">
        <v>6715</v>
      </c>
      <c r="AE1646" s="93">
        <v>3.9166666666666665</v>
      </c>
      <c r="AF1646" s="22" t="s">
        <v>6789</v>
      </c>
      <c r="AG1646" s="94">
        <v>39782</v>
      </c>
      <c r="AH1646" s="245">
        <v>42004</v>
      </c>
      <c r="AI1646" s="94">
        <v>42004</v>
      </c>
      <c r="AJ1646" s="94">
        <v>42005</v>
      </c>
      <c r="AK1646" s="22"/>
    </row>
    <row r="1647" spans="1:37" x14ac:dyDescent="0.25">
      <c r="A1647" t="str">
        <f t="shared" si="25"/>
        <v>AF03429</v>
      </c>
      <c r="B1647" s="16" t="s">
        <v>3437</v>
      </c>
      <c r="C1647" s="227" t="s">
        <v>110</v>
      </c>
      <c r="D1647" s="16" t="s">
        <v>3647</v>
      </c>
      <c r="E1647" s="22" t="s">
        <v>9757</v>
      </c>
      <c r="F1647" s="22" t="s">
        <v>9758</v>
      </c>
      <c r="G1647" s="22"/>
      <c r="H1647" s="84">
        <v>7191</v>
      </c>
      <c r="I1647" s="85" t="s">
        <v>9759</v>
      </c>
      <c r="J1647" s="22" t="s">
        <v>9760</v>
      </c>
      <c r="K1647" s="86">
        <v>39770</v>
      </c>
      <c r="L1647" s="87">
        <v>114171</v>
      </c>
      <c r="M1647" s="22" t="s">
        <v>9761</v>
      </c>
      <c r="N1647" s="22"/>
      <c r="O1647" s="88">
        <v>39782</v>
      </c>
      <c r="P1647" s="22" t="s">
        <v>9762</v>
      </c>
      <c r="Q1647" s="89">
        <v>114171</v>
      </c>
      <c r="R1647" s="89"/>
      <c r="S1647" s="89"/>
      <c r="T1647" s="89"/>
      <c r="U1647" s="89">
        <v>114171</v>
      </c>
      <c r="V1647" s="90">
        <v>44716.974999999999</v>
      </c>
      <c r="W1647" s="89">
        <v>44716.974999999999</v>
      </c>
      <c r="X1647" s="96">
        <v>2008</v>
      </c>
      <c r="Y1647" s="22" t="s">
        <v>6742</v>
      </c>
      <c r="Z1647" s="22" t="s">
        <v>6712</v>
      </c>
      <c r="AA1647" s="22" t="s">
        <v>6713</v>
      </c>
      <c r="AB1647" s="22" t="s">
        <v>6803</v>
      </c>
      <c r="AC1647" s="22"/>
      <c r="AD1647" s="92" t="s">
        <v>6715</v>
      </c>
      <c r="AE1647" s="93">
        <v>8.9166666666666661</v>
      </c>
      <c r="AF1647" s="22" t="s">
        <v>6789</v>
      </c>
      <c r="AG1647" s="94">
        <v>39782</v>
      </c>
      <c r="AH1647" s="245">
        <v>42004</v>
      </c>
      <c r="AI1647" s="94">
        <v>42004</v>
      </c>
      <c r="AJ1647" s="94">
        <v>42005</v>
      </c>
      <c r="AK1647" s="22"/>
    </row>
    <row r="1648" spans="1:37" x14ac:dyDescent="0.25">
      <c r="A1648" t="str">
        <f t="shared" si="25"/>
        <v>AF00183</v>
      </c>
      <c r="B1648" s="16" t="s">
        <v>3437</v>
      </c>
      <c r="C1648" s="227" t="s">
        <v>3648</v>
      </c>
      <c r="D1648" s="16" t="s">
        <v>2380</v>
      </c>
      <c r="E1648" s="22" t="s">
        <v>9763</v>
      </c>
      <c r="F1648" s="22"/>
      <c r="G1648" s="22"/>
      <c r="H1648" s="84">
        <v>1374</v>
      </c>
      <c r="I1648" s="85" t="s">
        <v>7100</v>
      </c>
      <c r="J1648" s="22" t="s">
        <v>9764</v>
      </c>
      <c r="K1648" s="86">
        <v>39777</v>
      </c>
      <c r="L1648" s="87">
        <v>5800</v>
      </c>
      <c r="M1648" s="22" t="s">
        <v>9765</v>
      </c>
      <c r="N1648" s="22"/>
      <c r="O1648" s="88">
        <v>39782</v>
      </c>
      <c r="P1648" s="22" t="s">
        <v>9766</v>
      </c>
      <c r="Q1648" s="89">
        <v>33960</v>
      </c>
      <c r="R1648" s="89"/>
      <c r="S1648" s="89"/>
      <c r="T1648" s="89"/>
      <c r="U1648" s="89">
        <v>5800</v>
      </c>
      <c r="V1648" s="90">
        <v>2271.666666666667</v>
      </c>
      <c r="W1648" s="89">
        <v>2271.666666666667</v>
      </c>
      <c r="X1648" s="91">
        <v>2008</v>
      </c>
      <c r="Y1648" s="22" t="s">
        <v>6742</v>
      </c>
      <c r="Z1648" s="22" t="s">
        <v>6712</v>
      </c>
      <c r="AA1648" s="22" t="s">
        <v>6713</v>
      </c>
      <c r="AB1648" s="22" t="s">
        <v>6803</v>
      </c>
      <c r="AC1648" s="22"/>
      <c r="AD1648" s="92" t="s">
        <v>6715</v>
      </c>
      <c r="AE1648" s="102">
        <v>1.9166666666666667</v>
      </c>
      <c r="AF1648" s="22" t="s">
        <v>6716</v>
      </c>
      <c r="AG1648" s="94">
        <v>39782</v>
      </c>
      <c r="AH1648" s="245">
        <v>42004</v>
      </c>
      <c r="AI1648" s="94">
        <v>42004</v>
      </c>
      <c r="AJ1648" s="94">
        <v>42005</v>
      </c>
      <c r="AK1648" s="22"/>
    </row>
    <row r="1649" spans="1:37" x14ac:dyDescent="0.25">
      <c r="A1649" t="str">
        <f t="shared" si="25"/>
        <v>AF03341</v>
      </c>
      <c r="B1649" s="16" t="s">
        <v>3437</v>
      </c>
      <c r="C1649" s="227" t="s">
        <v>3650</v>
      </c>
      <c r="D1649" s="16" t="s">
        <v>3094</v>
      </c>
      <c r="E1649" s="22" t="s">
        <v>9767</v>
      </c>
      <c r="F1649" s="22" t="s">
        <v>9768</v>
      </c>
      <c r="G1649" s="22" t="s">
        <v>9769</v>
      </c>
      <c r="H1649" s="84" t="s">
        <v>9770</v>
      </c>
      <c r="I1649" s="85" t="s">
        <v>9771</v>
      </c>
      <c r="J1649" s="22" t="s">
        <v>9772</v>
      </c>
      <c r="K1649" s="86">
        <v>39839</v>
      </c>
      <c r="L1649" s="87">
        <v>11700</v>
      </c>
      <c r="M1649" s="22" t="s">
        <v>9773</v>
      </c>
      <c r="N1649" s="22">
        <v>5795</v>
      </c>
      <c r="O1649" s="88">
        <v>39839</v>
      </c>
      <c r="P1649" s="22" t="s">
        <v>9774</v>
      </c>
      <c r="Q1649" s="89">
        <v>91000</v>
      </c>
      <c r="R1649" s="89"/>
      <c r="S1649" s="89"/>
      <c r="T1649" s="89"/>
      <c r="U1649" s="111">
        <v>11700</v>
      </c>
      <c r="V1649" s="90">
        <v>4777.5</v>
      </c>
      <c r="W1649" s="89">
        <v>4777.5</v>
      </c>
      <c r="X1649" s="96">
        <v>2009</v>
      </c>
      <c r="Y1649" s="22" t="s">
        <v>6757</v>
      </c>
      <c r="Z1649" s="22" t="s">
        <v>6712</v>
      </c>
      <c r="AA1649" s="22" t="s">
        <v>6713</v>
      </c>
      <c r="AB1649" s="22" t="s">
        <v>6803</v>
      </c>
      <c r="AC1649" s="22"/>
      <c r="AD1649" s="92" t="s">
        <v>6715</v>
      </c>
      <c r="AE1649" s="102">
        <v>1.0833333333333333</v>
      </c>
      <c r="AF1649" s="22" t="s">
        <v>8711</v>
      </c>
      <c r="AG1649" s="94">
        <v>39839</v>
      </c>
      <c r="AH1649" s="245">
        <v>42004</v>
      </c>
      <c r="AI1649" s="94">
        <v>42004</v>
      </c>
      <c r="AJ1649" s="94">
        <v>42005</v>
      </c>
      <c r="AK1649" s="94">
        <v>42856</v>
      </c>
    </row>
    <row r="1650" spans="1:37" x14ac:dyDescent="0.25">
      <c r="A1650" t="str">
        <f t="shared" si="25"/>
        <v>AF03342</v>
      </c>
      <c r="B1650" s="16" t="s">
        <v>3437</v>
      </c>
      <c r="C1650" s="227" t="s">
        <v>3651</v>
      </c>
      <c r="D1650" s="16" t="s">
        <v>3094</v>
      </c>
      <c r="E1650" s="22" t="s">
        <v>9767</v>
      </c>
      <c r="F1650" s="22" t="s">
        <v>9768</v>
      </c>
      <c r="G1650" s="22" t="s">
        <v>9769</v>
      </c>
      <c r="H1650" s="84" t="s">
        <v>9770</v>
      </c>
      <c r="I1650" s="85" t="s">
        <v>9771</v>
      </c>
      <c r="J1650" s="22" t="s">
        <v>9772</v>
      </c>
      <c r="K1650" s="86">
        <v>39839</v>
      </c>
      <c r="L1650" s="87">
        <v>11700</v>
      </c>
      <c r="M1650" s="22" t="s">
        <v>9773</v>
      </c>
      <c r="N1650" s="22">
        <v>5795</v>
      </c>
      <c r="O1650" s="88">
        <v>39839</v>
      </c>
      <c r="P1650" s="22" t="s">
        <v>9774</v>
      </c>
      <c r="Q1650" s="89"/>
      <c r="R1650" s="89"/>
      <c r="S1650" s="89"/>
      <c r="T1650" s="89"/>
      <c r="U1650" s="89">
        <v>11700</v>
      </c>
      <c r="V1650" s="90">
        <v>4777.5</v>
      </c>
      <c r="W1650" s="89">
        <v>4777.5</v>
      </c>
      <c r="X1650" s="96">
        <v>2009</v>
      </c>
      <c r="Y1650" s="22" t="s">
        <v>6757</v>
      </c>
      <c r="Z1650" s="22" t="s">
        <v>6712</v>
      </c>
      <c r="AA1650" s="22" t="s">
        <v>6713</v>
      </c>
      <c r="AB1650" s="22" t="s">
        <v>6803</v>
      </c>
      <c r="AC1650" s="22"/>
      <c r="AD1650" s="92" t="s">
        <v>6715</v>
      </c>
      <c r="AE1650" s="102">
        <v>1.0833333333333333</v>
      </c>
      <c r="AF1650" s="22" t="s">
        <v>8711</v>
      </c>
      <c r="AG1650" s="94">
        <v>39839</v>
      </c>
      <c r="AH1650" s="245">
        <v>42004</v>
      </c>
      <c r="AI1650" s="94">
        <v>42004</v>
      </c>
      <c r="AJ1650" s="94">
        <v>42005</v>
      </c>
      <c r="AK1650" s="22"/>
    </row>
    <row r="1651" spans="1:37" x14ac:dyDescent="0.25">
      <c r="A1651" t="str">
        <f t="shared" si="25"/>
        <v>AF03343</v>
      </c>
      <c r="B1651" s="16" t="s">
        <v>3437</v>
      </c>
      <c r="C1651" s="227" t="s">
        <v>3652</v>
      </c>
      <c r="D1651" s="16" t="s">
        <v>3094</v>
      </c>
      <c r="E1651" s="22" t="s">
        <v>9767</v>
      </c>
      <c r="F1651" s="22" t="s">
        <v>9768</v>
      </c>
      <c r="G1651" s="22" t="s">
        <v>9769</v>
      </c>
      <c r="H1651" s="84" t="s">
        <v>9770</v>
      </c>
      <c r="I1651" s="85" t="s">
        <v>9771</v>
      </c>
      <c r="J1651" s="22" t="s">
        <v>9772</v>
      </c>
      <c r="K1651" s="86">
        <v>39839</v>
      </c>
      <c r="L1651" s="87">
        <v>11700</v>
      </c>
      <c r="M1651" s="22" t="s">
        <v>9773</v>
      </c>
      <c r="N1651" s="22">
        <v>5795</v>
      </c>
      <c r="O1651" s="88">
        <v>39839</v>
      </c>
      <c r="P1651" s="22" t="s">
        <v>9774</v>
      </c>
      <c r="Q1651" s="89"/>
      <c r="R1651" s="89"/>
      <c r="S1651" s="89"/>
      <c r="T1651" s="89"/>
      <c r="U1651" s="89">
        <v>11700</v>
      </c>
      <c r="V1651" s="90">
        <v>4777.5</v>
      </c>
      <c r="W1651" s="89">
        <v>4777.5</v>
      </c>
      <c r="X1651" s="96">
        <v>2009</v>
      </c>
      <c r="Y1651" s="22" t="s">
        <v>6757</v>
      </c>
      <c r="Z1651" s="22" t="s">
        <v>6712</v>
      </c>
      <c r="AA1651" s="22" t="s">
        <v>6713</v>
      </c>
      <c r="AB1651" s="22" t="s">
        <v>6803</v>
      </c>
      <c r="AC1651" s="22"/>
      <c r="AD1651" s="92" t="s">
        <v>6715</v>
      </c>
      <c r="AE1651" s="102">
        <v>1.0833333333333333</v>
      </c>
      <c r="AF1651" s="22" t="s">
        <v>8711</v>
      </c>
      <c r="AG1651" s="94">
        <v>39839</v>
      </c>
      <c r="AH1651" s="245">
        <v>42004</v>
      </c>
      <c r="AI1651" s="94">
        <v>42004</v>
      </c>
      <c r="AJ1651" s="94">
        <v>42005</v>
      </c>
      <c r="AK1651" s="22"/>
    </row>
    <row r="1652" spans="1:37" x14ac:dyDescent="0.25">
      <c r="A1652" t="str">
        <f t="shared" si="25"/>
        <v>AF03344</v>
      </c>
      <c r="B1652" s="16" t="s">
        <v>3437</v>
      </c>
      <c r="C1652" s="227" t="s">
        <v>3653</v>
      </c>
      <c r="D1652" s="16" t="s">
        <v>3094</v>
      </c>
      <c r="E1652" s="22" t="s">
        <v>9767</v>
      </c>
      <c r="F1652" s="22" t="s">
        <v>9768</v>
      </c>
      <c r="G1652" s="22" t="s">
        <v>9769</v>
      </c>
      <c r="H1652" s="84" t="s">
        <v>9770</v>
      </c>
      <c r="I1652" s="85" t="s">
        <v>9771</v>
      </c>
      <c r="J1652" s="22" t="s">
        <v>9772</v>
      </c>
      <c r="K1652" s="86">
        <v>39839</v>
      </c>
      <c r="L1652" s="87">
        <v>11700</v>
      </c>
      <c r="M1652" s="22" t="s">
        <v>9773</v>
      </c>
      <c r="N1652" s="22">
        <v>5795</v>
      </c>
      <c r="O1652" s="88">
        <v>39839</v>
      </c>
      <c r="P1652" s="22" t="s">
        <v>9774</v>
      </c>
      <c r="Q1652" s="89"/>
      <c r="R1652" s="89"/>
      <c r="S1652" s="89"/>
      <c r="T1652" s="89"/>
      <c r="U1652" s="89">
        <v>11700</v>
      </c>
      <c r="V1652" s="90">
        <v>4777.5</v>
      </c>
      <c r="W1652" s="89">
        <v>4777.5</v>
      </c>
      <c r="X1652" s="96">
        <v>2009</v>
      </c>
      <c r="Y1652" s="22" t="s">
        <v>6757</v>
      </c>
      <c r="Z1652" s="22" t="s">
        <v>6712</v>
      </c>
      <c r="AA1652" s="22" t="s">
        <v>6713</v>
      </c>
      <c r="AB1652" s="22" t="s">
        <v>6803</v>
      </c>
      <c r="AC1652" s="22"/>
      <c r="AD1652" s="92" t="s">
        <v>6715</v>
      </c>
      <c r="AE1652" s="102">
        <v>1.0833333333333333</v>
      </c>
      <c r="AF1652" s="22" t="s">
        <v>8711</v>
      </c>
      <c r="AG1652" s="94">
        <v>39839</v>
      </c>
      <c r="AH1652" s="245">
        <v>42004</v>
      </c>
      <c r="AI1652" s="94">
        <v>42004</v>
      </c>
      <c r="AJ1652" s="94">
        <v>42005</v>
      </c>
      <c r="AK1652" s="22"/>
    </row>
    <row r="1653" spans="1:37" x14ac:dyDescent="0.25">
      <c r="A1653" t="str">
        <f t="shared" si="25"/>
        <v>AF03345</v>
      </c>
      <c r="B1653" s="16" t="s">
        <v>3437</v>
      </c>
      <c r="C1653" s="227" t="s">
        <v>3654</v>
      </c>
      <c r="D1653" s="16" t="s">
        <v>3094</v>
      </c>
      <c r="E1653" s="22" t="s">
        <v>9767</v>
      </c>
      <c r="F1653" s="22" t="s">
        <v>9768</v>
      </c>
      <c r="G1653" s="22" t="s">
        <v>9769</v>
      </c>
      <c r="H1653" s="84" t="s">
        <v>9770</v>
      </c>
      <c r="I1653" s="85" t="s">
        <v>9771</v>
      </c>
      <c r="J1653" s="22" t="s">
        <v>9772</v>
      </c>
      <c r="K1653" s="86">
        <v>39839</v>
      </c>
      <c r="L1653" s="87">
        <v>11700</v>
      </c>
      <c r="M1653" s="22" t="s">
        <v>9773</v>
      </c>
      <c r="N1653" s="22">
        <v>5795</v>
      </c>
      <c r="O1653" s="88">
        <v>39839</v>
      </c>
      <c r="P1653" s="22" t="s">
        <v>9774</v>
      </c>
      <c r="Q1653" s="89"/>
      <c r="R1653" s="89"/>
      <c r="S1653" s="89"/>
      <c r="T1653" s="89"/>
      <c r="U1653" s="89">
        <v>11700</v>
      </c>
      <c r="V1653" s="90">
        <v>4777.5</v>
      </c>
      <c r="W1653" s="89">
        <v>4777.5</v>
      </c>
      <c r="X1653" s="96">
        <v>2009</v>
      </c>
      <c r="Y1653" s="22" t="s">
        <v>6757</v>
      </c>
      <c r="Z1653" s="22" t="s">
        <v>6712</v>
      </c>
      <c r="AA1653" s="22" t="s">
        <v>6713</v>
      </c>
      <c r="AB1653" s="22" t="s">
        <v>6803</v>
      </c>
      <c r="AC1653" s="22"/>
      <c r="AD1653" s="92" t="s">
        <v>6715</v>
      </c>
      <c r="AE1653" s="102">
        <v>1.0833333333333333</v>
      </c>
      <c r="AF1653" s="22" t="s">
        <v>8711</v>
      </c>
      <c r="AG1653" s="94">
        <v>39839</v>
      </c>
      <c r="AH1653" s="245">
        <v>42004</v>
      </c>
      <c r="AI1653" s="94">
        <v>42004</v>
      </c>
      <c r="AJ1653" s="94">
        <v>42005</v>
      </c>
      <c r="AK1653" s="22"/>
    </row>
    <row r="1654" spans="1:37" x14ac:dyDescent="0.25">
      <c r="A1654" t="str">
        <f t="shared" si="25"/>
        <v>AF03346</v>
      </c>
      <c r="B1654" s="16" t="s">
        <v>3437</v>
      </c>
      <c r="C1654" s="227" t="s">
        <v>3655</v>
      </c>
      <c r="D1654" s="16" t="s">
        <v>3094</v>
      </c>
      <c r="E1654" s="22" t="s">
        <v>9767</v>
      </c>
      <c r="F1654" s="22" t="s">
        <v>9768</v>
      </c>
      <c r="G1654" s="22" t="s">
        <v>9769</v>
      </c>
      <c r="H1654" s="84" t="s">
        <v>9770</v>
      </c>
      <c r="I1654" s="85" t="s">
        <v>9771</v>
      </c>
      <c r="J1654" s="22" t="s">
        <v>9772</v>
      </c>
      <c r="K1654" s="86">
        <v>39839</v>
      </c>
      <c r="L1654" s="87">
        <v>11700</v>
      </c>
      <c r="M1654" s="22" t="s">
        <v>9773</v>
      </c>
      <c r="N1654" s="22">
        <v>5795</v>
      </c>
      <c r="O1654" s="88">
        <v>39839</v>
      </c>
      <c r="P1654" s="22" t="s">
        <v>9774</v>
      </c>
      <c r="Q1654" s="89"/>
      <c r="R1654" s="89"/>
      <c r="S1654" s="89"/>
      <c r="T1654" s="89"/>
      <c r="U1654" s="89">
        <v>11700</v>
      </c>
      <c r="V1654" s="90">
        <v>4777.5</v>
      </c>
      <c r="W1654" s="89">
        <v>4777.5</v>
      </c>
      <c r="X1654" s="96">
        <v>2009</v>
      </c>
      <c r="Y1654" s="22" t="s">
        <v>6757</v>
      </c>
      <c r="Z1654" s="22" t="s">
        <v>6712</v>
      </c>
      <c r="AA1654" s="22" t="s">
        <v>6713</v>
      </c>
      <c r="AB1654" s="22" t="s">
        <v>6803</v>
      </c>
      <c r="AC1654" s="22"/>
      <c r="AD1654" s="92" t="s">
        <v>6715</v>
      </c>
      <c r="AE1654" s="102">
        <v>1.0833333333333333</v>
      </c>
      <c r="AF1654" s="22" t="s">
        <v>8711</v>
      </c>
      <c r="AG1654" s="94">
        <v>39839</v>
      </c>
      <c r="AH1654" s="245">
        <v>42004</v>
      </c>
      <c r="AI1654" s="94">
        <v>42004</v>
      </c>
      <c r="AJ1654" s="94">
        <v>42005</v>
      </c>
      <c r="AK1654" s="22"/>
    </row>
    <row r="1655" spans="1:37" x14ac:dyDescent="0.25">
      <c r="A1655" t="str">
        <f t="shared" si="25"/>
        <v>AF02253</v>
      </c>
      <c r="B1655" s="16" t="s">
        <v>3437</v>
      </c>
      <c r="C1655" s="227" t="s">
        <v>3656</v>
      </c>
      <c r="D1655" s="16" t="s">
        <v>3657</v>
      </c>
      <c r="E1655" s="22"/>
      <c r="F1655" s="22"/>
      <c r="G1655" s="22" t="s">
        <v>9775</v>
      </c>
      <c r="H1655" s="84" t="s">
        <v>9770</v>
      </c>
      <c r="I1655" s="85" t="s">
        <v>9771</v>
      </c>
      <c r="J1655" s="22" t="s">
        <v>9776</v>
      </c>
      <c r="K1655" s="86">
        <v>39839</v>
      </c>
      <c r="L1655" s="87">
        <v>5200</v>
      </c>
      <c r="M1655" s="22" t="s">
        <v>9773</v>
      </c>
      <c r="N1655" s="22">
        <v>5795</v>
      </c>
      <c r="O1655" s="88">
        <v>39839</v>
      </c>
      <c r="P1655" s="22" t="s">
        <v>9774</v>
      </c>
      <c r="Q1655" s="89"/>
      <c r="R1655" s="89"/>
      <c r="S1655" s="89"/>
      <c r="T1655" s="89"/>
      <c r="U1655" s="89">
        <v>5200</v>
      </c>
      <c r="V1655" s="90">
        <v>2123.3333333333335</v>
      </c>
      <c r="W1655" s="89">
        <v>2123.3333333333335</v>
      </c>
      <c r="X1655" s="96">
        <v>2009</v>
      </c>
      <c r="Y1655" s="22" t="s">
        <v>6757</v>
      </c>
      <c r="Z1655" s="22" t="s">
        <v>6712</v>
      </c>
      <c r="AA1655" s="22" t="s">
        <v>6713</v>
      </c>
      <c r="AB1655" s="22" t="s">
        <v>6803</v>
      </c>
      <c r="AC1655" s="22"/>
      <c r="AD1655" s="92" t="s">
        <v>6715</v>
      </c>
      <c r="AE1655" s="93">
        <v>4.083333333333333</v>
      </c>
      <c r="AF1655" s="22" t="s">
        <v>8711</v>
      </c>
      <c r="AG1655" s="94">
        <v>39839</v>
      </c>
      <c r="AH1655" s="245">
        <v>42004</v>
      </c>
      <c r="AI1655" s="94">
        <v>42004</v>
      </c>
      <c r="AJ1655" s="94">
        <v>42005</v>
      </c>
      <c r="AK1655" s="22"/>
    </row>
    <row r="1656" spans="1:37" x14ac:dyDescent="0.25">
      <c r="A1656" t="str">
        <f t="shared" si="25"/>
        <v>AF02269</v>
      </c>
      <c r="B1656" s="16" t="s">
        <v>3437</v>
      </c>
      <c r="C1656" s="227" t="s">
        <v>3658</v>
      </c>
      <c r="D1656" s="16" t="s">
        <v>3657</v>
      </c>
      <c r="E1656" s="22"/>
      <c r="F1656" s="22"/>
      <c r="G1656" s="22" t="s">
        <v>9775</v>
      </c>
      <c r="H1656" s="84" t="s">
        <v>9770</v>
      </c>
      <c r="I1656" s="85" t="s">
        <v>9771</v>
      </c>
      <c r="J1656" s="22" t="s">
        <v>9776</v>
      </c>
      <c r="K1656" s="86">
        <v>39839</v>
      </c>
      <c r="L1656" s="87">
        <v>5200</v>
      </c>
      <c r="M1656" s="22" t="s">
        <v>9773</v>
      </c>
      <c r="N1656" s="22">
        <v>5795</v>
      </c>
      <c r="O1656" s="88">
        <v>39839</v>
      </c>
      <c r="P1656" s="22" t="s">
        <v>9774</v>
      </c>
      <c r="Q1656" s="89"/>
      <c r="R1656" s="89"/>
      <c r="S1656" s="89"/>
      <c r="T1656" s="89"/>
      <c r="U1656" s="89">
        <v>5200</v>
      </c>
      <c r="V1656" s="90">
        <v>2123.3333333333335</v>
      </c>
      <c r="W1656" s="89">
        <v>2123.3333333333335</v>
      </c>
      <c r="X1656" s="96">
        <v>2009</v>
      </c>
      <c r="Y1656" s="22" t="s">
        <v>6757</v>
      </c>
      <c r="Z1656" s="22" t="s">
        <v>6712</v>
      </c>
      <c r="AA1656" s="22" t="s">
        <v>6713</v>
      </c>
      <c r="AB1656" s="22" t="s">
        <v>6803</v>
      </c>
      <c r="AC1656" s="22"/>
      <c r="AD1656" s="92" t="s">
        <v>6715</v>
      </c>
      <c r="AE1656" s="93">
        <v>4.083333333333333</v>
      </c>
      <c r="AF1656" s="22" t="s">
        <v>8711</v>
      </c>
      <c r="AG1656" s="94">
        <v>39839</v>
      </c>
      <c r="AH1656" s="245">
        <v>42004</v>
      </c>
      <c r="AI1656" s="94">
        <v>42004</v>
      </c>
      <c r="AJ1656" s="94">
        <v>42005</v>
      </c>
      <c r="AK1656" s="22"/>
    </row>
    <row r="1657" spans="1:37" x14ac:dyDescent="0.25">
      <c r="A1657" t="str">
        <f t="shared" si="25"/>
        <v>AF03347</v>
      </c>
      <c r="B1657" s="16" t="s">
        <v>3437</v>
      </c>
      <c r="C1657" s="227" t="s">
        <v>3659</v>
      </c>
      <c r="D1657" s="16" t="s">
        <v>3094</v>
      </c>
      <c r="E1657" s="22" t="s">
        <v>9767</v>
      </c>
      <c r="F1657" s="22" t="s">
        <v>9768</v>
      </c>
      <c r="G1657" s="22" t="s">
        <v>9769</v>
      </c>
      <c r="H1657" s="84" t="s">
        <v>9777</v>
      </c>
      <c r="I1657" s="85" t="s">
        <v>9771</v>
      </c>
      <c r="J1657" s="22" t="s">
        <v>9772</v>
      </c>
      <c r="K1657" s="86">
        <v>39918</v>
      </c>
      <c r="L1657" s="87">
        <v>11700</v>
      </c>
      <c r="M1657" s="22" t="s">
        <v>9778</v>
      </c>
      <c r="N1657" s="22">
        <v>6032</v>
      </c>
      <c r="O1657" s="88">
        <v>39924</v>
      </c>
      <c r="P1657" s="22" t="s">
        <v>9779</v>
      </c>
      <c r="Q1657" s="89">
        <v>58500</v>
      </c>
      <c r="R1657" s="89"/>
      <c r="S1657" s="89"/>
      <c r="T1657" s="89"/>
      <c r="U1657" s="89">
        <v>11700</v>
      </c>
      <c r="V1657" s="90">
        <v>5070</v>
      </c>
      <c r="W1657" s="89">
        <v>5070</v>
      </c>
      <c r="X1657" s="96">
        <v>2009</v>
      </c>
      <c r="Y1657" s="22" t="s">
        <v>6768</v>
      </c>
      <c r="Z1657" s="22" t="s">
        <v>6712</v>
      </c>
      <c r="AA1657" s="22" t="s">
        <v>6713</v>
      </c>
      <c r="AB1657" s="22" t="s">
        <v>6803</v>
      </c>
      <c r="AC1657" s="22"/>
      <c r="AD1657" s="92" t="s">
        <v>6715</v>
      </c>
      <c r="AE1657" s="102">
        <v>1.3333333333333333</v>
      </c>
      <c r="AF1657" s="22" t="s">
        <v>8711</v>
      </c>
      <c r="AG1657" s="94">
        <v>39924</v>
      </c>
      <c r="AH1657" s="245">
        <v>42004</v>
      </c>
      <c r="AI1657" s="94">
        <v>42004</v>
      </c>
      <c r="AJ1657" s="94">
        <v>42005</v>
      </c>
      <c r="AK1657" s="22"/>
    </row>
    <row r="1658" spans="1:37" x14ac:dyDescent="0.25">
      <c r="A1658" t="str">
        <f t="shared" si="25"/>
        <v>AF03348</v>
      </c>
      <c r="B1658" s="16" t="s">
        <v>3437</v>
      </c>
      <c r="C1658" s="227" t="s">
        <v>3660</v>
      </c>
      <c r="D1658" s="16" t="s">
        <v>3094</v>
      </c>
      <c r="E1658" s="22" t="s">
        <v>9767</v>
      </c>
      <c r="F1658" s="22" t="s">
        <v>9768</v>
      </c>
      <c r="G1658" s="22" t="s">
        <v>9769</v>
      </c>
      <c r="H1658" s="84" t="s">
        <v>9777</v>
      </c>
      <c r="I1658" s="85" t="s">
        <v>9771</v>
      </c>
      <c r="J1658" s="22" t="s">
        <v>9772</v>
      </c>
      <c r="K1658" s="86">
        <v>39918</v>
      </c>
      <c r="L1658" s="87">
        <v>11700</v>
      </c>
      <c r="M1658" s="22" t="s">
        <v>9778</v>
      </c>
      <c r="N1658" s="22">
        <v>6032</v>
      </c>
      <c r="O1658" s="88">
        <v>39924</v>
      </c>
      <c r="P1658" s="22" t="s">
        <v>9779</v>
      </c>
      <c r="Q1658" s="89"/>
      <c r="R1658" s="89"/>
      <c r="S1658" s="89"/>
      <c r="T1658" s="89"/>
      <c r="U1658" s="89">
        <v>11700</v>
      </c>
      <c r="V1658" s="90">
        <v>5070</v>
      </c>
      <c r="W1658" s="89">
        <v>5070</v>
      </c>
      <c r="X1658" s="96">
        <v>2009</v>
      </c>
      <c r="Y1658" s="22" t="s">
        <v>6768</v>
      </c>
      <c r="Z1658" s="22" t="s">
        <v>6712</v>
      </c>
      <c r="AA1658" s="22" t="s">
        <v>6713</v>
      </c>
      <c r="AB1658" s="22" t="s">
        <v>6803</v>
      </c>
      <c r="AC1658" s="22"/>
      <c r="AD1658" s="92" t="s">
        <v>6715</v>
      </c>
      <c r="AE1658" s="102">
        <v>1.3333333333333333</v>
      </c>
      <c r="AF1658" s="22" t="s">
        <v>8711</v>
      </c>
      <c r="AG1658" s="94">
        <v>39924</v>
      </c>
      <c r="AH1658" s="245">
        <v>42004</v>
      </c>
      <c r="AI1658" s="94">
        <v>42004</v>
      </c>
      <c r="AJ1658" s="94">
        <v>42005</v>
      </c>
      <c r="AK1658" s="22"/>
    </row>
    <row r="1659" spans="1:37" x14ac:dyDescent="0.25">
      <c r="A1659" t="str">
        <f t="shared" si="25"/>
        <v>AF03349</v>
      </c>
      <c r="B1659" s="16" t="s">
        <v>3437</v>
      </c>
      <c r="C1659" s="227" t="s">
        <v>3661</v>
      </c>
      <c r="D1659" s="16" t="s">
        <v>3094</v>
      </c>
      <c r="E1659" s="22" t="s">
        <v>9767</v>
      </c>
      <c r="F1659" s="22" t="s">
        <v>9768</v>
      </c>
      <c r="G1659" s="22" t="s">
        <v>9769</v>
      </c>
      <c r="H1659" s="84" t="s">
        <v>9777</v>
      </c>
      <c r="I1659" s="85" t="s">
        <v>9771</v>
      </c>
      <c r="J1659" s="22" t="s">
        <v>9772</v>
      </c>
      <c r="K1659" s="86">
        <v>39918</v>
      </c>
      <c r="L1659" s="87">
        <v>11700</v>
      </c>
      <c r="M1659" s="22" t="s">
        <v>9778</v>
      </c>
      <c r="N1659" s="22">
        <v>6032</v>
      </c>
      <c r="O1659" s="88">
        <v>39924</v>
      </c>
      <c r="P1659" s="22" t="s">
        <v>9779</v>
      </c>
      <c r="Q1659" s="89"/>
      <c r="R1659" s="89"/>
      <c r="S1659" s="89"/>
      <c r="T1659" s="89"/>
      <c r="U1659" s="89">
        <v>11700</v>
      </c>
      <c r="V1659" s="90">
        <v>5070</v>
      </c>
      <c r="W1659" s="89">
        <v>5070</v>
      </c>
      <c r="X1659" s="96">
        <v>2009</v>
      </c>
      <c r="Y1659" s="22" t="s">
        <v>6768</v>
      </c>
      <c r="Z1659" s="22" t="s">
        <v>6712</v>
      </c>
      <c r="AA1659" s="22" t="s">
        <v>6713</v>
      </c>
      <c r="AB1659" s="22" t="s">
        <v>6803</v>
      </c>
      <c r="AC1659" s="22"/>
      <c r="AD1659" s="92" t="s">
        <v>6715</v>
      </c>
      <c r="AE1659" s="102">
        <v>1.3333333333333333</v>
      </c>
      <c r="AF1659" s="22" t="s">
        <v>8711</v>
      </c>
      <c r="AG1659" s="94">
        <v>39924</v>
      </c>
      <c r="AH1659" s="245">
        <v>42004</v>
      </c>
      <c r="AI1659" s="94">
        <v>42004</v>
      </c>
      <c r="AJ1659" s="94">
        <v>42005</v>
      </c>
      <c r="AK1659" s="22"/>
    </row>
    <row r="1660" spans="1:37" x14ac:dyDescent="0.25">
      <c r="A1660" t="str">
        <f t="shared" si="25"/>
        <v>AF03350</v>
      </c>
      <c r="B1660" s="16" t="s">
        <v>3437</v>
      </c>
      <c r="C1660" s="227" t="s">
        <v>3662</v>
      </c>
      <c r="D1660" s="16" t="s">
        <v>3094</v>
      </c>
      <c r="E1660" s="22" t="s">
        <v>9767</v>
      </c>
      <c r="F1660" s="22" t="s">
        <v>9768</v>
      </c>
      <c r="G1660" s="22" t="s">
        <v>9769</v>
      </c>
      <c r="H1660" s="84" t="s">
        <v>9777</v>
      </c>
      <c r="I1660" s="85" t="s">
        <v>9771</v>
      </c>
      <c r="J1660" s="22" t="s">
        <v>9772</v>
      </c>
      <c r="K1660" s="86">
        <v>39918</v>
      </c>
      <c r="L1660" s="87">
        <v>11700</v>
      </c>
      <c r="M1660" s="22" t="s">
        <v>9778</v>
      </c>
      <c r="N1660" s="22">
        <v>6032</v>
      </c>
      <c r="O1660" s="88">
        <v>39924</v>
      </c>
      <c r="P1660" s="22" t="s">
        <v>9779</v>
      </c>
      <c r="Q1660" s="89"/>
      <c r="R1660" s="89"/>
      <c r="S1660" s="89"/>
      <c r="T1660" s="89"/>
      <c r="U1660" s="89">
        <v>11700</v>
      </c>
      <c r="V1660" s="90">
        <v>5070</v>
      </c>
      <c r="W1660" s="89">
        <v>5070</v>
      </c>
      <c r="X1660" s="96">
        <v>2009</v>
      </c>
      <c r="Y1660" s="22" t="s">
        <v>6768</v>
      </c>
      <c r="Z1660" s="22" t="s">
        <v>6712</v>
      </c>
      <c r="AA1660" s="22" t="s">
        <v>6713</v>
      </c>
      <c r="AB1660" s="22" t="s">
        <v>6803</v>
      </c>
      <c r="AC1660" s="22"/>
      <c r="AD1660" s="92" t="s">
        <v>6715</v>
      </c>
      <c r="AE1660" s="102">
        <v>1.3333333333333333</v>
      </c>
      <c r="AF1660" s="22" t="s">
        <v>8711</v>
      </c>
      <c r="AG1660" s="94">
        <v>39924</v>
      </c>
      <c r="AH1660" s="245">
        <v>42004</v>
      </c>
      <c r="AI1660" s="94">
        <v>42004</v>
      </c>
      <c r="AJ1660" s="94">
        <v>42005</v>
      </c>
      <c r="AK1660" s="22"/>
    </row>
    <row r="1661" spans="1:37" x14ac:dyDescent="0.25">
      <c r="A1661" t="str">
        <f t="shared" si="25"/>
        <v>AF03380</v>
      </c>
      <c r="B1661" s="16" t="s">
        <v>3437</v>
      </c>
      <c r="C1661" s="227" t="s">
        <v>3663</v>
      </c>
      <c r="D1661" s="16" t="s">
        <v>3094</v>
      </c>
      <c r="E1661" s="22" t="s">
        <v>9767</v>
      </c>
      <c r="F1661" s="22" t="s">
        <v>9768</v>
      </c>
      <c r="G1661" s="22" t="s">
        <v>9769</v>
      </c>
      <c r="H1661" s="84" t="s">
        <v>9777</v>
      </c>
      <c r="I1661" s="85" t="s">
        <v>9771</v>
      </c>
      <c r="J1661" s="22" t="s">
        <v>9772</v>
      </c>
      <c r="K1661" s="86">
        <v>39918</v>
      </c>
      <c r="L1661" s="87">
        <v>11700</v>
      </c>
      <c r="M1661" s="22" t="s">
        <v>9778</v>
      </c>
      <c r="N1661" s="22">
        <v>6032</v>
      </c>
      <c r="O1661" s="88">
        <v>39924</v>
      </c>
      <c r="P1661" s="22" t="s">
        <v>9779</v>
      </c>
      <c r="Q1661" s="89"/>
      <c r="R1661" s="89"/>
      <c r="S1661" s="89"/>
      <c r="T1661" s="89"/>
      <c r="U1661" s="89">
        <v>11700</v>
      </c>
      <c r="V1661" s="90">
        <v>5070</v>
      </c>
      <c r="W1661" s="89">
        <v>5070</v>
      </c>
      <c r="X1661" s="96">
        <v>2009</v>
      </c>
      <c r="Y1661" s="22" t="s">
        <v>6768</v>
      </c>
      <c r="Z1661" s="22" t="s">
        <v>6712</v>
      </c>
      <c r="AA1661" s="22" t="s">
        <v>6713</v>
      </c>
      <c r="AB1661" s="22" t="s">
        <v>6803</v>
      </c>
      <c r="AC1661" s="22"/>
      <c r="AD1661" s="92" t="s">
        <v>6715</v>
      </c>
      <c r="AE1661" s="102">
        <v>1.3333333333333333</v>
      </c>
      <c r="AF1661" s="22" t="s">
        <v>8711</v>
      </c>
      <c r="AG1661" s="94">
        <v>39924</v>
      </c>
      <c r="AH1661" s="245">
        <v>42004</v>
      </c>
      <c r="AI1661" s="94">
        <v>42004</v>
      </c>
      <c r="AJ1661" s="94">
        <v>42005</v>
      </c>
      <c r="AK1661" s="22"/>
    </row>
    <row r="1662" spans="1:37" x14ac:dyDescent="0.25">
      <c r="A1662" t="str">
        <f t="shared" si="25"/>
        <v>AF00894</v>
      </c>
      <c r="B1662" s="16" t="s">
        <v>3437</v>
      </c>
      <c r="C1662" s="21" t="s">
        <v>3664</v>
      </c>
      <c r="D1662" s="16" t="s">
        <v>2947</v>
      </c>
      <c r="E1662" s="22"/>
      <c r="F1662" s="22"/>
      <c r="G1662" s="22"/>
      <c r="H1662" s="84">
        <v>295</v>
      </c>
      <c r="I1662" s="85" t="s">
        <v>8971</v>
      </c>
      <c r="J1662" s="22" t="s">
        <v>9780</v>
      </c>
      <c r="K1662" s="86">
        <v>40036</v>
      </c>
      <c r="L1662" s="87">
        <v>1621.21</v>
      </c>
      <c r="M1662" s="22" t="s">
        <v>9781</v>
      </c>
      <c r="N1662" s="22"/>
      <c r="O1662" s="88">
        <v>40056</v>
      </c>
      <c r="P1662" s="22" t="s">
        <v>9782</v>
      </c>
      <c r="Q1662" s="89">
        <v>1621.21</v>
      </c>
      <c r="R1662" s="89"/>
      <c r="S1662" s="89"/>
      <c r="T1662" s="89"/>
      <c r="U1662" s="89">
        <v>1621.21</v>
      </c>
      <c r="V1662" s="90">
        <v>756.56466666666665</v>
      </c>
      <c r="W1662" s="89">
        <v>756.56466666666665</v>
      </c>
      <c r="X1662" s="96">
        <v>2009</v>
      </c>
      <c r="Y1662" s="22" t="s">
        <v>6731</v>
      </c>
      <c r="Z1662" s="22" t="s">
        <v>6712</v>
      </c>
      <c r="AA1662" s="22" t="s">
        <v>6713</v>
      </c>
      <c r="AB1662" s="22" t="s">
        <v>6803</v>
      </c>
      <c r="AC1662" s="22"/>
      <c r="AD1662" s="92" t="s">
        <v>6715</v>
      </c>
      <c r="AE1662" s="93">
        <v>4.666666666666667</v>
      </c>
      <c r="AF1662" s="22" t="s">
        <v>8711</v>
      </c>
      <c r="AG1662" s="94">
        <v>40056</v>
      </c>
      <c r="AH1662" s="245">
        <v>42004</v>
      </c>
      <c r="AI1662" s="94">
        <v>42004</v>
      </c>
      <c r="AJ1662" s="94">
        <v>42005</v>
      </c>
      <c r="AK1662" s="94">
        <v>42430</v>
      </c>
    </row>
    <row r="1663" spans="1:37" x14ac:dyDescent="0.25">
      <c r="A1663" t="str">
        <f t="shared" si="25"/>
        <v>AF03381</v>
      </c>
      <c r="B1663" s="16" t="s">
        <v>3437</v>
      </c>
      <c r="C1663" s="227" t="s">
        <v>3665</v>
      </c>
      <c r="D1663" s="16" t="s">
        <v>3094</v>
      </c>
      <c r="E1663" s="22" t="s">
        <v>9767</v>
      </c>
      <c r="F1663" s="22" t="s">
        <v>9768</v>
      </c>
      <c r="G1663" s="22" t="s">
        <v>9769</v>
      </c>
      <c r="H1663" s="84" t="s">
        <v>9783</v>
      </c>
      <c r="I1663" s="85" t="s">
        <v>9771</v>
      </c>
      <c r="J1663" s="22" t="s">
        <v>9784</v>
      </c>
      <c r="K1663" s="86">
        <v>40057</v>
      </c>
      <c r="L1663" s="87">
        <v>11700</v>
      </c>
      <c r="M1663" s="22" t="s">
        <v>9785</v>
      </c>
      <c r="N1663" s="22">
        <v>6407</v>
      </c>
      <c r="O1663" s="88">
        <v>40060</v>
      </c>
      <c r="P1663" s="22" t="s">
        <v>9786</v>
      </c>
      <c r="Q1663" s="89">
        <v>81900</v>
      </c>
      <c r="R1663" s="89"/>
      <c r="S1663" s="89"/>
      <c r="T1663" s="89"/>
      <c r="U1663" s="89">
        <v>11700</v>
      </c>
      <c r="V1663" s="90">
        <v>5557.5</v>
      </c>
      <c r="W1663" s="89">
        <v>5557.5</v>
      </c>
      <c r="X1663" s="96">
        <v>2009</v>
      </c>
      <c r="Y1663" s="22" t="s">
        <v>6736</v>
      </c>
      <c r="Z1663" s="22" t="s">
        <v>6712</v>
      </c>
      <c r="AA1663" s="22" t="s">
        <v>6713</v>
      </c>
      <c r="AB1663" s="22" t="s">
        <v>6803</v>
      </c>
      <c r="AC1663" s="22"/>
      <c r="AD1663" s="92" t="s">
        <v>6715</v>
      </c>
      <c r="AE1663" s="102">
        <v>1.75</v>
      </c>
      <c r="AF1663" s="22" t="s">
        <v>8711</v>
      </c>
      <c r="AG1663" s="94">
        <v>40060</v>
      </c>
      <c r="AH1663" s="245">
        <v>42004</v>
      </c>
      <c r="AI1663" s="94">
        <v>42004</v>
      </c>
      <c r="AJ1663" s="94">
        <v>42005</v>
      </c>
      <c r="AK1663" s="22"/>
    </row>
    <row r="1664" spans="1:37" x14ac:dyDescent="0.25">
      <c r="A1664" t="str">
        <f t="shared" si="25"/>
        <v>AF03382</v>
      </c>
      <c r="B1664" s="16" t="s">
        <v>3437</v>
      </c>
      <c r="C1664" s="227" t="s">
        <v>3666</v>
      </c>
      <c r="D1664" s="16" t="s">
        <v>3094</v>
      </c>
      <c r="E1664" s="22" t="s">
        <v>9767</v>
      </c>
      <c r="F1664" s="22" t="s">
        <v>9768</v>
      </c>
      <c r="G1664" s="22" t="s">
        <v>9769</v>
      </c>
      <c r="H1664" s="84" t="s">
        <v>9783</v>
      </c>
      <c r="I1664" s="85" t="s">
        <v>9771</v>
      </c>
      <c r="J1664" s="22" t="s">
        <v>9784</v>
      </c>
      <c r="K1664" s="86">
        <v>40057</v>
      </c>
      <c r="L1664" s="87">
        <v>11700</v>
      </c>
      <c r="M1664" s="22" t="s">
        <v>9785</v>
      </c>
      <c r="N1664" s="22">
        <v>6407</v>
      </c>
      <c r="O1664" s="88">
        <v>40060</v>
      </c>
      <c r="P1664" s="22" t="s">
        <v>9786</v>
      </c>
      <c r="Q1664" s="89"/>
      <c r="R1664" s="89"/>
      <c r="S1664" s="89"/>
      <c r="T1664" s="89"/>
      <c r="U1664" s="89">
        <v>11700</v>
      </c>
      <c r="V1664" s="90">
        <v>5557.5</v>
      </c>
      <c r="W1664" s="89">
        <v>5557.5</v>
      </c>
      <c r="X1664" s="96">
        <v>2009</v>
      </c>
      <c r="Y1664" s="22" t="s">
        <v>6736</v>
      </c>
      <c r="Z1664" s="22" t="s">
        <v>6712</v>
      </c>
      <c r="AA1664" s="22" t="s">
        <v>6713</v>
      </c>
      <c r="AB1664" s="22" t="s">
        <v>6803</v>
      </c>
      <c r="AC1664" s="22"/>
      <c r="AD1664" s="92" t="s">
        <v>6715</v>
      </c>
      <c r="AE1664" s="102">
        <v>1.75</v>
      </c>
      <c r="AF1664" s="22" t="s">
        <v>8711</v>
      </c>
      <c r="AG1664" s="94">
        <v>40060</v>
      </c>
      <c r="AH1664" s="245">
        <v>42004</v>
      </c>
      <c r="AI1664" s="94">
        <v>42004</v>
      </c>
      <c r="AJ1664" s="94">
        <v>42005</v>
      </c>
      <c r="AK1664" s="22"/>
    </row>
    <row r="1665" spans="1:37" x14ac:dyDescent="0.25">
      <c r="A1665" t="str">
        <f t="shared" si="25"/>
        <v>AF03383</v>
      </c>
      <c r="B1665" s="16" t="s">
        <v>3437</v>
      </c>
      <c r="C1665" s="227" t="s">
        <v>3667</v>
      </c>
      <c r="D1665" s="16" t="s">
        <v>3094</v>
      </c>
      <c r="E1665" s="22" t="s">
        <v>9767</v>
      </c>
      <c r="F1665" s="22" t="s">
        <v>9768</v>
      </c>
      <c r="G1665" s="22" t="s">
        <v>9769</v>
      </c>
      <c r="H1665" s="84" t="s">
        <v>9783</v>
      </c>
      <c r="I1665" s="85" t="s">
        <v>9771</v>
      </c>
      <c r="J1665" s="22" t="s">
        <v>9784</v>
      </c>
      <c r="K1665" s="86">
        <v>40057</v>
      </c>
      <c r="L1665" s="87">
        <v>11700</v>
      </c>
      <c r="M1665" s="22" t="s">
        <v>9785</v>
      </c>
      <c r="N1665" s="22">
        <v>6407</v>
      </c>
      <c r="O1665" s="88">
        <v>40060</v>
      </c>
      <c r="P1665" s="22" t="s">
        <v>9786</v>
      </c>
      <c r="Q1665" s="89"/>
      <c r="R1665" s="89"/>
      <c r="S1665" s="89"/>
      <c r="T1665" s="89"/>
      <c r="U1665" s="89">
        <v>11700</v>
      </c>
      <c r="V1665" s="90">
        <v>5557.5</v>
      </c>
      <c r="W1665" s="89">
        <v>5557.5</v>
      </c>
      <c r="X1665" s="96">
        <v>2009</v>
      </c>
      <c r="Y1665" s="22" t="s">
        <v>6736</v>
      </c>
      <c r="Z1665" s="22" t="s">
        <v>6712</v>
      </c>
      <c r="AA1665" s="22" t="s">
        <v>6713</v>
      </c>
      <c r="AB1665" s="22" t="s">
        <v>6803</v>
      </c>
      <c r="AC1665" s="22"/>
      <c r="AD1665" s="92" t="s">
        <v>6715</v>
      </c>
      <c r="AE1665" s="102">
        <v>1.75</v>
      </c>
      <c r="AF1665" s="22" t="s">
        <v>8711</v>
      </c>
      <c r="AG1665" s="94">
        <v>40060</v>
      </c>
      <c r="AH1665" s="245">
        <v>42004</v>
      </c>
      <c r="AI1665" s="94">
        <v>42004</v>
      </c>
      <c r="AJ1665" s="94">
        <v>42005</v>
      </c>
      <c r="AK1665" s="22"/>
    </row>
    <row r="1666" spans="1:37" x14ac:dyDescent="0.25">
      <c r="A1666" t="str">
        <f t="shared" ref="A1666:A1729" si="26">+LEFT(C1666,2)&amp;RIGHT(C1666,5)</f>
        <v>AF03384</v>
      </c>
      <c r="B1666" s="16" t="s">
        <v>3437</v>
      </c>
      <c r="C1666" s="227" t="s">
        <v>3668</v>
      </c>
      <c r="D1666" s="16" t="s">
        <v>3094</v>
      </c>
      <c r="E1666" s="22" t="s">
        <v>9767</v>
      </c>
      <c r="F1666" s="22" t="s">
        <v>9768</v>
      </c>
      <c r="G1666" s="22" t="s">
        <v>9769</v>
      </c>
      <c r="H1666" s="84" t="s">
        <v>9783</v>
      </c>
      <c r="I1666" s="85" t="s">
        <v>9771</v>
      </c>
      <c r="J1666" s="22" t="s">
        <v>9784</v>
      </c>
      <c r="K1666" s="86">
        <v>40057</v>
      </c>
      <c r="L1666" s="87">
        <v>11700</v>
      </c>
      <c r="M1666" s="22" t="s">
        <v>9785</v>
      </c>
      <c r="N1666" s="22">
        <v>6407</v>
      </c>
      <c r="O1666" s="88">
        <v>40060</v>
      </c>
      <c r="P1666" s="22" t="s">
        <v>9786</v>
      </c>
      <c r="Q1666" s="89"/>
      <c r="R1666" s="89"/>
      <c r="S1666" s="89"/>
      <c r="T1666" s="89"/>
      <c r="U1666" s="89">
        <v>11700</v>
      </c>
      <c r="V1666" s="90">
        <v>5557.5</v>
      </c>
      <c r="W1666" s="89">
        <v>5557.5</v>
      </c>
      <c r="X1666" s="96">
        <v>2009</v>
      </c>
      <c r="Y1666" s="22" t="s">
        <v>6736</v>
      </c>
      <c r="Z1666" s="22" t="s">
        <v>6712</v>
      </c>
      <c r="AA1666" s="22" t="s">
        <v>6713</v>
      </c>
      <c r="AB1666" s="22" t="s">
        <v>6803</v>
      </c>
      <c r="AC1666" s="22"/>
      <c r="AD1666" s="92" t="s">
        <v>6715</v>
      </c>
      <c r="AE1666" s="102">
        <v>1.75</v>
      </c>
      <c r="AF1666" s="22" t="s">
        <v>8711</v>
      </c>
      <c r="AG1666" s="94">
        <v>40060</v>
      </c>
      <c r="AH1666" s="245">
        <v>42004</v>
      </c>
      <c r="AI1666" s="94">
        <v>42004</v>
      </c>
      <c r="AJ1666" s="94">
        <v>42005</v>
      </c>
      <c r="AK1666" s="22"/>
    </row>
    <row r="1667" spans="1:37" x14ac:dyDescent="0.25">
      <c r="A1667" t="str">
        <f t="shared" si="26"/>
        <v>AF03385</v>
      </c>
      <c r="B1667" s="16" t="s">
        <v>3437</v>
      </c>
      <c r="C1667" s="227" t="s">
        <v>3669</v>
      </c>
      <c r="D1667" s="16" t="s">
        <v>3094</v>
      </c>
      <c r="E1667" s="22" t="s">
        <v>9767</v>
      </c>
      <c r="F1667" s="22" t="s">
        <v>9768</v>
      </c>
      <c r="G1667" s="22" t="s">
        <v>9769</v>
      </c>
      <c r="H1667" s="84" t="s">
        <v>9783</v>
      </c>
      <c r="I1667" s="85" t="s">
        <v>9771</v>
      </c>
      <c r="J1667" s="22" t="s">
        <v>9784</v>
      </c>
      <c r="K1667" s="86">
        <v>40057</v>
      </c>
      <c r="L1667" s="87">
        <v>11700</v>
      </c>
      <c r="M1667" s="22" t="s">
        <v>9785</v>
      </c>
      <c r="N1667" s="22">
        <v>6407</v>
      </c>
      <c r="O1667" s="88">
        <v>40060</v>
      </c>
      <c r="P1667" s="22" t="s">
        <v>9786</v>
      </c>
      <c r="Q1667" s="89"/>
      <c r="R1667" s="89"/>
      <c r="S1667" s="89"/>
      <c r="T1667" s="89"/>
      <c r="U1667" s="89">
        <v>11700</v>
      </c>
      <c r="V1667" s="90">
        <v>5557.5</v>
      </c>
      <c r="W1667" s="89">
        <v>5557.5</v>
      </c>
      <c r="X1667" s="96">
        <v>2009</v>
      </c>
      <c r="Y1667" s="22" t="s">
        <v>6736</v>
      </c>
      <c r="Z1667" s="22" t="s">
        <v>6712</v>
      </c>
      <c r="AA1667" s="22" t="s">
        <v>6713</v>
      </c>
      <c r="AB1667" s="22" t="s">
        <v>6803</v>
      </c>
      <c r="AC1667" s="22"/>
      <c r="AD1667" s="92" t="s">
        <v>6715</v>
      </c>
      <c r="AE1667" s="102">
        <v>1.75</v>
      </c>
      <c r="AF1667" s="22" t="s">
        <v>8711</v>
      </c>
      <c r="AG1667" s="94">
        <v>40060</v>
      </c>
      <c r="AH1667" s="245">
        <v>42004</v>
      </c>
      <c r="AI1667" s="94">
        <v>42004</v>
      </c>
      <c r="AJ1667" s="94">
        <v>42005</v>
      </c>
      <c r="AK1667" s="22"/>
    </row>
    <row r="1668" spans="1:37" x14ac:dyDescent="0.25">
      <c r="A1668" t="str">
        <f t="shared" si="26"/>
        <v>AF03386</v>
      </c>
      <c r="B1668" s="16" t="s">
        <v>3437</v>
      </c>
      <c r="C1668" s="227" t="s">
        <v>3670</v>
      </c>
      <c r="D1668" s="16" t="s">
        <v>3094</v>
      </c>
      <c r="E1668" s="22" t="s">
        <v>9767</v>
      </c>
      <c r="F1668" s="22" t="s">
        <v>9768</v>
      </c>
      <c r="G1668" s="22" t="s">
        <v>9769</v>
      </c>
      <c r="H1668" s="84" t="s">
        <v>9783</v>
      </c>
      <c r="I1668" s="85" t="s">
        <v>9771</v>
      </c>
      <c r="J1668" s="22" t="s">
        <v>9784</v>
      </c>
      <c r="K1668" s="86">
        <v>40057</v>
      </c>
      <c r="L1668" s="87">
        <v>11700</v>
      </c>
      <c r="M1668" s="22" t="s">
        <v>9785</v>
      </c>
      <c r="N1668" s="22">
        <v>6407</v>
      </c>
      <c r="O1668" s="88">
        <v>40060</v>
      </c>
      <c r="P1668" s="22" t="s">
        <v>9786</v>
      </c>
      <c r="Q1668" s="89"/>
      <c r="R1668" s="89"/>
      <c r="S1668" s="89"/>
      <c r="T1668" s="89"/>
      <c r="U1668" s="89">
        <v>11700</v>
      </c>
      <c r="V1668" s="90">
        <v>5557.5</v>
      </c>
      <c r="W1668" s="89">
        <v>5557.5</v>
      </c>
      <c r="X1668" s="96">
        <v>2009</v>
      </c>
      <c r="Y1668" s="22" t="s">
        <v>6736</v>
      </c>
      <c r="Z1668" s="22" t="s">
        <v>6712</v>
      </c>
      <c r="AA1668" s="22" t="s">
        <v>6713</v>
      </c>
      <c r="AB1668" s="22" t="s">
        <v>6803</v>
      </c>
      <c r="AC1668" s="22"/>
      <c r="AD1668" s="92" t="s">
        <v>6715</v>
      </c>
      <c r="AE1668" s="102">
        <v>1.75</v>
      </c>
      <c r="AF1668" s="22" t="s">
        <v>8711</v>
      </c>
      <c r="AG1668" s="94">
        <v>40060</v>
      </c>
      <c r="AH1668" s="245">
        <v>42004</v>
      </c>
      <c r="AI1668" s="94">
        <v>42004</v>
      </c>
      <c r="AJ1668" s="94">
        <v>42005</v>
      </c>
      <c r="AK1668" s="22"/>
    </row>
    <row r="1669" spans="1:37" x14ac:dyDescent="0.25">
      <c r="A1669" t="str">
        <f t="shared" si="26"/>
        <v>AF03387</v>
      </c>
      <c r="B1669" s="16" t="s">
        <v>3437</v>
      </c>
      <c r="C1669" s="227" t="s">
        <v>3671</v>
      </c>
      <c r="D1669" s="16" t="s">
        <v>3094</v>
      </c>
      <c r="E1669" s="22" t="s">
        <v>9767</v>
      </c>
      <c r="F1669" s="22" t="s">
        <v>9768</v>
      </c>
      <c r="G1669" s="22" t="s">
        <v>9769</v>
      </c>
      <c r="H1669" s="84" t="s">
        <v>9783</v>
      </c>
      <c r="I1669" s="85" t="s">
        <v>9771</v>
      </c>
      <c r="J1669" s="22" t="s">
        <v>9784</v>
      </c>
      <c r="K1669" s="86">
        <v>40057</v>
      </c>
      <c r="L1669" s="87">
        <v>11700</v>
      </c>
      <c r="M1669" s="22" t="s">
        <v>9785</v>
      </c>
      <c r="N1669" s="22">
        <v>6407</v>
      </c>
      <c r="O1669" s="88">
        <v>40060</v>
      </c>
      <c r="P1669" s="22" t="s">
        <v>9786</v>
      </c>
      <c r="Q1669" s="89"/>
      <c r="R1669" s="89"/>
      <c r="S1669" s="89"/>
      <c r="T1669" s="89"/>
      <c r="U1669" s="89">
        <v>11700</v>
      </c>
      <c r="V1669" s="90">
        <v>5557.5</v>
      </c>
      <c r="W1669" s="89">
        <v>5557.5</v>
      </c>
      <c r="X1669" s="96">
        <v>2009</v>
      </c>
      <c r="Y1669" s="22" t="s">
        <v>6736</v>
      </c>
      <c r="Z1669" s="22" t="s">
        <v>6712</v>
      </c>
      <c r="AA1669" s="22" t="s">
        <v>6713</v>
      </c>
      <c r="AB1669" s="22" t="s">
        <v>6803</v>
      </c>
      <c r="AC1669" s="22"/>
      <c r="AD1669" s="92" t="s">
        <v>6715</v>
      </c>
      <c r="AE1669" s="102">
        <v>1.75</v>
      </c>
      <c r="AF1669" s="22" t="s">
        <v>8711</v>
      </c>
      <c r="AG1669" s="94">
        <v>40060</v>
      </c>
      <c r="AH1669" s="245">
        <v>42004</v>
      </c>
      <c r="AI1669" s="94">
        <v>42004</v>
      </c>
      <c r="AJ1669" s="94">
        <v>42005</v>
      </c>
      <c r="AK1669" s="22"/>
    </row>
    <row r="1670" spans="1:37" x14ac:dyDescent="0.25">
      <c r="A1670" t="str">
        <f t="shared" si="26"/>
        <v>AF02443</v>
      </c>
      <c r="B1670" s="16" t="s">
        <v>3437</v>
      </c>
      <c r="C1670" s="227" t="s">
        <v>3672</v>
      </c>
      <c r="D1670" s="16" t="s">
        <v>3094</v>
      </c>
      <c r="E1670" s="22"/>
      <c r="F1670" s="22"/>
      <c r="G1670" s="22"/>
      <c r="H1670" s="84" t="s">
        <v>9787</v>
      </c>
      <c r="I1670" s="85" t="s">
        <v>9788</v>
      </c>
      <c r="J1670" s="22" t="s">
        <v>9789</v>
      </c>
      <c r="K1670" s="86">
        <v>40080</v>
      </c>
      <c r="L1670" s="87">
        <v>43945</v>
      </c>
      <c r="M1670" s="22" t="s">
        <v>9790</v>
      </c>
      <c r="N1670" s="22">
        <v>5813</v>
      </c>
      <c r="O1670" s="88">
        <v>40081</v>
      </c>
      <c r="P1670" s="22" t="s">
        <v>9791</v>
      </c>
      <c r="Q1670" s="89">
        <v>43945</v>
      </c>
      <c r="R1670" s="89"/>
      <c r="S1670" s="89"/>
      <c r="T1670" s="89"/>
      <c r="U1670" s="89">
        <v>3995</v>
      </c>
      <c r="V1670" s="90">
        <v>1897.6249999999998</v>
      </c>
      <c r="W1670" s="89">
        <v>1897.6249999999998</v>
      </c>
      <c r="X1670" s="96">
        <v>2009</v>
      </c>
      <c r="Y1670" s="22" t="s">
        <v>6736</v>
      </c>
      <c r="Z1670" s="22" t="s">
        <v>6712</v>
      </c>
      <c r="AA1670" s="22" t="s">
        <v>6713</v>
      </c>
      <c r="AB1670" s="22" t="s">
        <v>6758</v>
      </c>
      <c r="AC1670" s="22"/>
      <c r="AD1670" s="92" t="s">
        <v>6715</v>
      </c>
      <c r="AE1670" s="102">
        <v>1.75</v>
      </c>
      <c r="AF1670" s="22" t="s">
        <v>8711</v>
      </c>
      <c r="AG1670" s="94">
        <v>40081</v>
      </c>
      <c r="AH1670" s="245">
        <v>42004</v>
      </c>
      <c r="AI1670" s="94">
        <v>42004</v>
      </c>
      <c r="AJ1670" s="94">
        <v>42005</v>
      </c>
      <c r="AK1670" s="22"/>
    </row>
    <row r="1671" spans="1:37" x14ac:dyDescent="0.25">
      <c r="A1671" t="str">
        <f t="shared" si="26"/>
        <v>AF02448</v>
      </c>
      <c r="B1671" s="16" t="s">
        <v>3437</v>
      </c>
      <c r="C1671" s="227" t="s">
        <v>3673</v>
      </c>
      <c r="D1671" s="16" t="s">
        <v>3094</v>
      </c>
      <c r="E1671" s="22"/>
      <c r="F1671" s="22"/>
      <c r="G1671" s="22"/>
      <c r="H1671" s="84" t="s">
        <v>9787</v>
      </c>
      <c r="I1671" s="85" t="s">
        <v>9788</v>
      </c>
      <c r="J1671" s="22" t="s">
        <v>9789</v>
      </c>
      <c r="K1671" s="86">
        <v>40080</v>
      </c>
      <c r="L1671" s="87">
        <v>43945</v>
      </c>
      <c r="M1671" s="22" t="s">
        <v>9790</v>
      </c>
      <c r="N1671" s="22">
        <v>5813</v>
      </c>
      <c r="O1671" s="88">
        <v>40081</v>
      </c>
      <c r="P1671" s="22" t="s">
        <v>9791</v>
      </c>
      <c r="Q1671" s="89">
        <v>43945</v>
      </c>
      <c r="R1671" s="89"/>
      <c r="S1671" s="89"/>
      <c r="T1671" s="89"/>
      <c r="U1671" s="89">
        <v>3995</v>
      </c>
      <c r="V1671" s="90">
        <v>1897.6249999999998</v>
      </c>
      <c r="W1671" s="89">
        <v>1897.6249999999998</v>
      </c>
      <c r="X1671" s="96">
        <v>2009</v>
      </c>
      <c r="Y1671" s="22" t="s">
        <v>6736</v>
      </c>
      <c r="Z1671" s="22" t="s">
        <v>6712</v>
      </c>
      <c r="AA1671" s="22" t="s">
        <v>6713</v>
      </c>
      <c r="AB1671" s="22" t="s">
        <v>6758</v>
      </c>
      <c r="AC1671" s="22"/>
      <c r="AD1671" s="92" t="s">
        <v>6715</v>
      </c>
      <c r="AE1671" s="102">
        <v>1.75</v>
      </c>
      <c r="AF1671" s="22" t="s">
        <v>8711</v>
      </c>
      <c r="AG1671" s="94">
        <v>40081</v>
      </c>
      <c r="AH1671" s="245">
        <v>42004</v>
      </c>
      <c r="AI1671" s="94">
        <v>42004</v>
      </c>
      <c r="AJ1671" s="94">
        <v>42005</v>
      </c>
      <c r="AK1671" s="22"/>
    </row>
    <row r="1672" spans="1:37" x14ac:dyDescent="0.25">
      <c r="A1672" t="str">
        <f t="shared" si="26"/>
        <v>AF02454</v>
      </c>
      <c r="B1672" s="16" t="s">
        <v>3437</v>
      </c>
      <c r="C1672" s="227" t="s">
        <v>3674</v>
      </c>
      <c r="D1672" s="16" t="s">
        <v>3094</v>
      </c>
      <c r="E1672" s="22"/>
      <c r="F1672" s="22"/>
      <c r="G1672" s="22"/>
      <c r="H1672" s="84" t="s">
        <v>9787</v>
      </c>
      <c r="I1672" s="85" t="s">
        <v>9788</v>
      </c>
      <c r="J1672" s="22" t="s">
        <v>9789</v>
      </c>
      <c r="K1672" s="86">
        <v>40080</v>
      </c>
      <c r="L1672" s="87">
        <v>43945</v>
      </c>
      <c r="M1672" s="22" t="s">
        <v>9790</v>
      </c>
      <c r="N1672" s="22">
        <v>5813</v>
      </c>
      <c r="O1672" s="88">
        <v>40081</v>
      </c>
      <c r="P1672" s="22" t="s">
        <v>9791</v>
      </c>
      <c r="Q1672" s="89">
        <v>43945</v>
      </c>
      <c r="R1672" s="89"/>
      <c r="S1672" s="89"/>
      <c r="T1672" s="89"/>
      <c r="U1672" s="89">
        <v>3995</v>
      </c>
      <c r="V1672" s="90">
        <v>1897.6249999999998</v>
      </c>
      <c r="W1672" s="89">
        <v>1897.6249999999998</v>
      </c>
      <c r="X1672" s="96">
        <v>2009</v>
      </c>
      <c r="Y1672" s="22" t="s">
        <v>6736</v>
      </c>
      <c r="Z1672" s="22" t="s">
        <v>6712</v>
      </c>
      <c r="AA1672" s="22" t="s">
        <v>6713</v>
      </c>
      <c r="AB1672" s="22" t="s">
        <v>6758</v>
      </c>
      <c r="AC1672" s="22"/>
      <c r="AD1672" s="92" t="s">
        <v>6715</v>
      </c>
      <c r="AE1672" s="102">
        <v>1.75</v>
      </c>
      <c r="AF1672" s="22" t="s">
        <v>8711</v>
      </c>
      <c r="AG1672" s="94">
        <v>40081</v>
      </c>
      <c r="AH1672" s="245">
        <v>42004</v>
      </c>
      <c r="AI1672" s="94">
        <v>42004</v>
      </c>
      <c r="AJ1672" s="94">
        <v>42005</v>
      </c>
      <c r="AK1672" s="22"/>
    </row>
    <row r="1673" spans="1:37" x14ac:dyDescent="0.25">
      <c r="A1673" t="str">
        <f t="shared" si="26"/>
        <v>AF02461</v>
      </c>
      <c r="B1673" s="16" t="s">
        <v>3437</v>
      </c>
      <c r="C1673" s="227" t="s">
        <v>3675</v>
      </c>
      <c r="D1673" s="16" t="s">
        <v>3094</v>
      </c>
      <c r="E1673" s="22"/>
      <c r="F1673" s="22"/>
      <c r="G1673" s="22"/>
      <c r="H1673" s="84" t="s">
        <v>9787</v>
      </c>
      <c r="I1673" s="85" t="s">
        <v>9788</v>
      </c>
      <c r="J1673" s="22" t="s">
        <v>9789</v>
      </c>
      <c r="K1673" s="86">
        <v>40080</v>
      </c>
      <c r="L1673" s="87">
        <v>43945</v>
      </c>
      <c r="M1673" s="22" t="s">
        <v>9790</v>
      </c>
      <c r="N1673" s="22">
        <v>5813</v>
      </c>
      <c r="O1673" s="88">
        <v>40081</v>
      </c>
      <c r="P1673" s="22" t="s">
        <v>9791</v>
      </c>
      <c r="Q1673" s="89">
        <v>43945</v>
      </c>
      <c r="R1673" s="89"/>
      <c r="S1673" s="89"/>
      <c r="T1673" s="89"/>
      <c r="U1673" s="89">
        <v>3995</v>
      </c>
      <c r="V1673" s="90">
        <v>1897.6249999999998</v>
      </c>
      <c r="W1673" s="89">
        <v>1897.6249999999998</v>
      </c>
      <c r="X1673" s="96">
        <v>2009</v>
      </c>
      <c r="Y1673" s="22" t="s">
        <v>6736</v>
      </c>
      <c r="Z1673" s="22" t="s">
        <v>6712</v>
      </c>
      <c r="AA1673" s="22" t="s">
        <v>6713</v>
      </c>
      <c r="AB1673" s="22" t="s">
        <v>6758</v>
      </c>
      <c r="AC1673" s="22"/>
      <c r="AD1673" s="92" t="s">
        <v>6715</v>
      </c>
      <c r="AE1673" s="102">
        <v>1.75</v>
      </c>
      <c r="AF1673" s="22" t="s">
        <v>8711</v>
      </c>
      <c r="AG1673" s="94">
        <v>40081</v>
      </c>
      <c r="AH1673" s="245">
        <v>42004</v>
      </c>
      <c r="AI1673" s="94">
        <v>42004</v>
      </c>
      <c r="AJ1673" s="94">
        <v>42005</v>
      </c>
      <c r="AK1673" s="22"/>
    </row>
    <row r="1674" spans="1:37" x14ac:dyDescent="0.25">
      <c r="A1674" t="str">
        <f t="shared" si="26"/>
        <v>AF02467</v>
      </c>
      <c r="B1674" s="16" t="s">
        <v>3437</v>
      </c>
      <c r="C1674" s="227" t="s">
        <v>3676</v>
      </c>
      <c r="D1674" s="16" t="s">
        <v>3094</v>
      </c>
      <c r="E1674" s="22"/>
      <c r="F1674" s="22"/>
      <c r="G1674" s="22"/>
      <c r="H1674" s="84" t="s">
        <v>9787</v>
      </c>
      <c r="I1674" s="85" t="s">
        <v>9788</v>
      </c>
      <c r="J1674" s="22" t="s">
        <v>9789</v>
      </c>
      <c r="K1674" s="86">
        <v>40080</v>
      </c>
      <c r="L1674" s="87">
        <v>43945</v>
      </c>
      <c r="M1674" s="22" t="s">
        <v>9790</v>
      </c>
      <c r="N1674" s="22">
        <v>5813</v>
      </c>
      <c r="O1674" s="88">
        <v>40081</v>
      </c>
      <c r="P1674" s="22" t="s">
        <v>9791</v>
      </c>
      <c r="Q1674" s="89">
        <v>43945</v>
      </c>
      <c r="R1674" s="89"/>
      <c r="S1674" s="89"/>
      <c r="T1674" s="89"/>
      <c r="U1674" s="89">
        <v>3995</v>
      </c>
      <c r="V1674" s="90">
        <v>1897.6249999999998</v>
      </c>
      <c r="W1674" s="89">
        <v>1897.6249999999998</v>
      </c>
      <c r="X1674" s="96">
        <v>2009</v>
      </c>
      <c r="Y1674" s="22" t="s">
        <v>6736</v>
      </c>
      <c r="Z1674" s="22" t="s">
        <v>6712</v>
      </c>
      <c r="AA1674" s="22" t="s">
        <v>6713</v>
      </c>
      <c r="AB1674" s="22" t="s">
        <v>6758</v>
      </c>
      <c r="AC1674" s="22"/>
      <c r="AD1674" s="92" t="s">
        <v>6715</v>
      </c>
      <c r="AE1674" s="102">
        <v>1.75</v>
      </c>
      <c r="AF1674" s="22" t="s">
        <v>8711</v>
      </c>
      <c r="AG1674" s="94">
        <v>40081</v>
      </c>
      <c r="AH1674" s="245">
        <v>42004</v>
      </c>
      <c r="AI1674" s="94">
        <v>42004</v>
      </c>
      <c r="AJ1674" s="94">
        <v>42005</v>
      </c>
      <c r="AK1674" s="22"/>
    </row>
    <row r="1675" spans="1:37" x14ac:dyDescent="0.25">
      <c r="A1675" t="str">
        <f t="shared" si="26"/>
        <v>AF02473</v>
      </c>
      <c r="B1675" s="16" t="s">
        <v>3437</v>
      </c>
      <c r="C1675" s="227" t="s">
        <v>3677</v>
      </c>
      <c r="D1675" s="16" t="s">
        <v>3094</v>
      </c>
      <c r="E1675" s="22"/>
      <c r="F1675" s="22"/>
      <c r="G1675" s="22"/>
      <c r="H1675" s="84" t="s">
        <v>9787</v>
      </c>
      <c r="I1675" s="85" t="s">
        <v>9788</v>
      </c>
      <c r="J1675" s="22" t="s">
        <v>9789</v>
      </c>
      <c r="K1675" s="86">
        <v>40080</v>
      </c>
      <c r="L1675" s="87">
        <v>43945</v>
      </c>
      <c r="M1675" s="22" t="s">
        <v>9790</v>
      </c>
      <c r="N1675" s="22">
        <v>5813</v>
      </c>
      <c r="O1675" s="88">
        <v>40081</v>
      </c>
      <c r="P1675" s="22" t="s">
        <v>9791</v>
      </c>
      <c r="Q1675" s="89">
        <v>43945</v>
      </c>
      <c r="R1675" s="89"/>
      <c r="S1675" s="89"/>
      <c r="T1675" s="89"/>
      <c r="U1675" s="89">
        <v>3995</v>
      </c>
      <c r="V1675" s="90">
        <v>1897.6249999999998</v>
      </c>
      <c r="W1675" s="89">
        <v>1897.6249999999998</v>
      </c>
      <c r="X1675" s="96">
        <v>2009</v>
      </c>
      <c r="Y1675" s="22" t="s">
        <v>6736</v>
      </c>
      <c r="Z1675" s="22" t="s">
        <v>6712</v>
      </c>
      <c r="AA1675" s="22" t="s">
        <v>6713</v>
      </c>
      <c r="AB1675" s="22" t="s">
        <v>6758</v>
      </c>
      <c r="AC1675" s="22"/>
      <c r="AD1675" s="92" t="s">
        <v>6715</v>
      </c>
      <c r="AE1675" s="102">
        <v>1.75</v>
      </c>
      <c r="AF1675" s="22" t="s">
        <v>8711</v>
      </c>
      <c r="AG1675" s="94">
        <v>40081</v>
      </c>
      <c r="AH1675" s="245">
        <v>42004</v>
      </c>
      <c r="AI1675" s="94">
        <v>42004</v>
      </c>
      <c r="AJ1675" s="94">
        <v>42005</v>
      </c>
      <c r="AK1675" s="22"/>
    </row>
    <row r="1676" spans="1:37" x14ac:dyDescent="0.25">
      <c r="A1676" t="str">
        <f t="shared" si="26"/>
        <v>AF02477</v>
      </c>
      <c r="B1676" s="16" t="s">
        <v>3437</v>
      </c>
      <c r="C1676" s="227" t="s">
        <v>3678</v>
      </c>
      <c r="D1676" s="16" t="s">
        <v>3094</v>
      </c>
      <c r="E1676" s="22"/>
      <c r="F1676" s="22"/>
      <c r="G1676" s="22"/>
      <c r="H1676" s="84" t="s">
        <v>9787</v>
      </c>
      <c r="I1676" s="85" t="s">
        <v>9788</v>
      </c>
      <c r="J1676" s="22" t="s">
        <v>9789</v>
      </c>
      <c r="K1676" s="86">
        <v>40080</v>
      </c>
      <c r="L1676" s="87">
        <v>43945</v>
      </c>
      <c r="M1676" s="22" t="s">
        <v>9790</v>
      </c>
      <c r="N1676" s="22">
        <v>5813</v>
      </c>
      <c r="O1676" s="88">
        <v>40081</v>
      </c>
      <c r="P1676" s="22" t="s">
        <v>9791</v>
      </c>
      <c r="Q1676" s="89">
        <v>43945</v>
      </c>
      <c r="R1676" s="89"/>
      <c r="S1676" s="89"/>
      <c r="T1676" s="89"/>
      <c r="U1676" s="89">
        <v>3995</v>
      </c>
      <c r="V1676" s="90">
        <v>1897.6249999999998</v>
      </c>
      <c r="W1676" s="89">
        <v>1897.6249999999998</v>
      </c>
      <c r="X1676" s="96">
        <v>2009</v>
      </c>
      <c r="Y1676" s="22" t="s">
        <v>6736</v>
      </c>
      <c r="Z1676" s="22" t="s">
        <v>6712</v>
      </c>
      <c r="AA1676" s="22" t="s">
        <v>6713</v>
      </c>
      <c r="AB1676" s="22" t="s">
        <v>6758</v>
      </c>
      <c r="AC1676" s="22"/>
      <c r="AD1676" s="92" t="s">
        <v>6715</v>
      </c>
      <c r="AE1676" s="102">
        <v>1.75</v>
      </c>
      <c r="AF1676" s="22" t="s">
        <v>8711</v>
      </c>
      <c r="AG1676" s="94">
        <v>40081</v>
      </c>
      <c r="AH1676" s="245">
        <v>42004</v>
      </c>
      <c r="AI1676" s="94">
        <v>42004</v>
      </c>
      <c r="AJ1676" s="94">
        <v>42005</v>
      </c>
      <c r="AK1676" s="22"/>
    </row>
    <row r="1677" spans="1:37" x14ac:dyDescent="0.25">
      <c r="A1677" t="str">
        <f t="shared" si="26"/>
        <v>AF02487</v>
      </c>
      <c r="B1677" s="16" t="s">
        <v>3437</v>
      </c>
      <c r="C1677" s="227" t="s">
        <v>3679</v>
      </c>
      <c r="D1677" s="16" t="s">
        <v>3094</v>
      </c>
      <c r="E1677" s="22"/>
      <c r="F1677" s="22"/>
      <c r="G1677" s="22"/>
      <c r="H1677" s="84" t="s">
        <v>9787</v>
      </c>
      <c r="I1677" s="85" t="s">
        <v>9788</v>
      </c>
      <c r="J1677" s="22" t="s">
        <v>9789</v>
      </c>
      <c r="K1677" s="86">
        <v>40080</v>
      </c>
      <c r="L1677" s="87">
        <v>43945</v>
      </c>
      <c r="M1677" s="22" t="s">
        <v>9790</v>
      </c>
      <c r="N1677" s="22">
        <v>5813</v>
      </c>
      <c r="O1677" s="88">
        <v>40081</v>
      </c>
      <c r="P1677" s="22" t="s">
        <v>9791</v>
      </c>
      <c r="Q1677" s="89">
        <v>43945</v>
      </c>
      <c r="R1677" s="89"/>
      <c r="S1677" s="89"/>
      <c r="T1677" s="89"/>
      <c r="U1677" s="89">
        <v>3995</v>
      </c>
      <c r="V1677" s="90">
        <v>1897.6249999999998</v>
      </c>
      <c r="W1677" s="89">
        <v>1897.6249999999998</v>
      </c>
      <c r="X1677" s="96">
        <v>2009</v>
      </c>
      <c r="Y1677" s="22" t="s">
        <v>6736</v>
      </c>
      <c r="Z1677" s="22" t="s">
        <v>6712</v>
      </c>
      <c r="AA1677" s="22" t="s">
        <v>6713</v>
      </c>
      <c r="AB1677" s="22" t="s">
        <v>6758</v>
      </c>
      <c r="AC1677" s="22"/>
      <c r="AD1677" s="92" t="s">
        <v>6715</v>
      </c>
      <c r="AE1677" s="102">
        <v>1.75</v>
      </c>
      <c r="AF1677" s="22" t="s">
        <v>8711</v>
      </c>
      <c r="AG1677" s="94">
        <v>40081</v>
      </c>
      <c r="AH1677" s="245">
        <v>42004</v>
      </c>
      <c r="AI1677" s="94">
        <v>42004</v>
      </c>
      <c r="AJ1677" s="94">
        <v>42005</v>
      </c>
      <c r="AK1677" s="94">
        <v>42736</v>
      </c>
    </row>
    <row r="1678" spans="1:37" x14ac:dyDescent="0.25">
      <c r="A1678" t="str">
        <f t="shared" si="26"/>
        <v>AF02492</v>
      </c>
      <c r="B1678" s="16" t="s">
        <v>3437</v>
      </c>
      <c r="C1678" s="227" t="s">
        <v>3680</v>
      </c>
      <c r="D1678" s="16" t="s">
        <v>3094</v>
      </c>
      <c r="E1678" s="22"/>
      <c r="F1678" s="22"/>
      <c r="G1678" s="22"/>
      <c r="H1678" s="84" t="s">
        <v>9787</v>
      </c>
      <c r="I1678" s="85" t="s">
        <v>9788</v>
      </c>
      <c r="J1678" s="22" t="s">
        <v>9789</v>
      </c>
      <c r="K1678" s="86">
        <v>40080</v>
      </c>
      <c r="L1678" s="87">
        <v>43945</v>
      </c>
      <c r="M1678" s="22" t="s">
        <v>9790</v>
      </c>
      <c r="N1678" s="22">
        <v>5813</v>
      </c>
      <c r="O1678" s="88">
        <v>40081</v>
      </c>
      <c r="P1678" s="22" t="s">
        <v>9791</v>
      </c>
      <c r="Q1678" s="89">
        <v>43945</v>
      </c>
      <c r="R1678" s="89"/>
      <c r="S1678" s="89"/>
      <c r="T1678" s="89"/>
      <c r="U1678" s="89">
        <v>3995</v>
      </c>
      <c r="V1678" s="90">
        <v>1897.6249999999998</v>
      </c>
      <c r="W1678" s="89">
        <v>1897.6249999999998</v>
      </c>
      <c r="X1678" s="96">
        <v>2009</v>
      </c>
      <c r="Y1678" s="22" t="s">
        <v>6736</v>
      </c>
      <c r="Z1678" s="22" t="s">
        <v>6712</v>
      </c>
      <c r="AA1678" s="22" t="s">
        <v>6713</v>
      </c>
      <c r="AB1678" s="22" t="s">
        <v>6758</v>
      </c>
      <c r="AC1678" s="22"/>
      <c r="AD1678" s="92" t="s">
        <v>6715</v>
      </c>
      <c r="AE1678" s="102">
        <v>1.75</v>
      </c>
      <c r="AF1678" s="22" t="s">
        <v>8711</v>
      </c>
      <c r="AG1678" s="94">
        <v>40081</v>
      </c>
      <c r="AH1678" s="245">
        <v>42004</v>
      </c>
      <c r="AI1678" s="94">
        <v>42004</v>
      </c>
      <c r="AJ1678" s="94">
        <v>42005</v>
      </c>
      <c r="AK1678" s="22"/>
    </row>
    <row r="1679" spans="1:37" x14ac:dyDescent="0.25">
      <c r="A1679" t="str">
        <f t="shared" si="26"/>
        <v>AF02341</v>
      </c>
      <c r="B1679" s="16" t="s">
        <v>3437</v>
      </c>
      <c r="C1679" s="227" t="s">
        <v>3681</v>
      </c>
      <c r="D1679" s="16" t="s">
        <v>3094</v>
      </c>
      <c r="E1679" s="22"/>
      <c r="F1679" s="22"/>
      <c r="G1679" s="22"/>
      <c r="H1679" s="84" t="s">
        <v>9787</v>
      </c>
      <c r="I1679" s="85" t="s">
        <v>9788</v>
      </c>
      <c r="J1679" s="22" t="s">
        <v>9789</v>
      </c>
      <c r="K1679" s="86">
        <v>40080</v>
      </c>
      <c r="L1679" s="87">
        <v>43945</v>
      </c>
      <c r="M1679" s="22" t="s">
        <v>9790</v>
      </c>
      <c r="N1679" s="22">
        <v>5813</v>
      </c>
      <c r="O1679" s="88">
        <v>40081</v>
      </c>
      <c r="P1679" s="22" t="s">
        <v>9791</v>
      </c>
      <c r="Q1679" s="89">
        <v>43945</v>
      </c>
      <c r="R1679" s="89"/>
      <c r="S1679" s="89"/>
      <c r="T1679" s="89"/>
      <c r="U1679" s="89">
        <v>3995</v>
      </c>
      <c r="V1679" s="90">
        <v>1897.6249999999998</v>
      </c>
      <c r="W1679" s="89">
        <v>1897.6249999999998</v>
      </c>
      <c r="X1679" s="96">
        <v>2009</v>
      </c>
      <c r="Y1679" s="22" t="s">
        <v>6736</v>
      </c>
      <c r="Z1679" s="22" t="s">
        <v>6712</v>
      </c>
      <c r="AA1679" s="22" t="s">
        <v>6713</v>
      </c>
      <c r="AB1679" s="22" t="s">
        <v>6758</v>
      </c>
      <c r="AC1679" s="22"/>
      <c r="AD1679" s="92" t="s">
        <v>6715</v>
      </c>
      <c r="AE1679" s="102">
        <v>1.75</v>
      </c>
      <c r="AF1679" s="22" t="s">
        <v>8711</v>
      </c>
      <c r="AG1679" s="94">
        <v>40081</v>
      </c>
      <c r="AH1679" s="245">
        <v>42004</v>
      </c>
      <c r="AI1679" s="94">
        <v>42004</v>
      </c>
      <c r="AJ1679" s="94">
        <v>42005</v>
      </c>
      <c r="AK1679" s="22"/>
    </row>
    <row r="1680" spans="1:37" x14ac:dyDescent="0.25">
      <c r="A1680" t="str">
        <f t="shared" si="26"/>
        <v>AF02341</v>
      </c>
      <c r="B1680" s="16" t="s">
        <v>3437</v>
      </c>
      <c r="C1680" s="227" t="s">
        <v>3681</v>
      </c>
      <c r="D1680" s="16" t="s">
        <v>3094</v>
      </c>
      <c r="E1680" s="22"/>
      <c r="F1680" s="22"/>
      <c r="G1680" s="22"/>
      <c r="H1680" s="84" t="s">
        <v>9787</v>
      </c>
      <c r="I1680" s="85" t="s">
        <v>9788</v>
      </c>
      <c r="J1680" s="22" t="s">
        <v>9789</v>
      </c>
      <c r="K1680" s="86">
        <v>40080</v>
      </c>
      <c r="L1680" s="87">
        <v>43945</v>
      </c>
      <c r="M1680" s="22" t="s">
        <v>9790</v>
      </c>
      <c r="N1680" s="22">
        <v>5813</v>
      </c>
      <c r="O1680" s="88">
        <v>40081</v>
      </c>
      <c r="P1680" s="22" t="s">
        <v>9791</v>
      </c>
      <c r="Q1680" s="89">
        <v>43945</v>
      </c>
      <c r="R1680" s="89"/>
      <c r="S1680" s="89"/>
      <c r="T1680" s="89"/>
      <c r="U1680" s="89">
        <v>3995</v>
      </c>
      <c r="V1680" s="90">
        <v>1897.6249999999998</v>
      </c>
      <c r="W1680" s="89">
        <v>1897.6249999999998</v>
      </c>
      <c r="X1680" s="96">
        <v>2009</v>
      </c>
      <c r="Y1680" s="22" t="s">
        <v>6736</v>
      </c>
      <c r="Z1680" s="22" t="s">
        <v>6712</v>
      </c>
      <c r="AA1680" s="22" t="s">
        <v>6713</v>
      </c>
      <c r="AB1680" s="22" t="s">
        <v>6758</v>
      </c>
      <c r="AC1680" s="22"/>
      <c r="AD1680" s="92" t="s">
        <v>6715</v>
      </c>
      <c r="AE1680" s="102">
        <v>1.75</v>
      </c>
      <c r="AF1680" s="22" t="s">
        <v>8711</v>
      </c>
      <c r="AG1680" s="94">
        <v>40081</v>
      </c>
      <c r="AH1680" s="245">
        <v>42004</v>
      </c>
      <c r="AI1680" s="94">
        <v>42004</v>
      </c>
      <c r="AJ1680" s="94">
        <v>42005</v>
      </c>
      <c r="AK1680" s="22"/>
    </row>
    <row r="1681" spans="1:37" x14ac:dyDescent="0.25">
      <c r="A1681" t="str">
        <f t="shared" si="26"/>
        <v>AF01995</v>
      </c>
      <c r="B1681" s="16" t="s">
        <v>3437</v>
      </c>
      <c r="C1681" s="227" t="s">
        <v>3682</v>
      </c>
      <c r="D1681" s="16" t="s">
        <v>3157</v>
      </c>
      <c r="E1681" s="22"/>
      <c r="F1681" s="22"/>
      <c r="G1681" s="22"/>
      <c r="H1681" s="22">
        <v>19175</v>
      </c>
      <c r="I1681" s="22" t="s">
        <v>9034</v>
      </c>
      <c r="J1681" s="22" t="s">
        <v>9792</v>
      </c>
      <c r="K1681" s="86">
        <v>40101</v>
      </c>
      <c r="L1681" s="87">
        <v>8809</v>
      </c>
      <c r="M1681" s="22" t="s">
        <v>9793</v>
      </c>
      <c r="N1681" s="22"/>
      <c r="O1681" s="88">
        <v>40117</v>
      </c>
      <c r="P1681" s="22" t="s">
        <v>9794</v>
      </c>
      <c r="Q1681" s="89">
        <v>176180</v>
      </c>
      <c r="R1681" s="89"/>
      <c r="S1681" s="89"/>
      <c r="T1681" s="89"/>
      <c r="U1681" s="89">
        <v>8809</v>
      </c>
      <c r="V1681" s="90">
        <v>4257.6833333333334</v>
      </c>
      <c r="W1681" s="89">
        <v>4257.6833333333334</v>
      </c>
      <c r="X1681" s="96">
        <v>2009</v>
      </c>
      <c r="Y1681" s="22" t="s">
        <v>6873</v>
      </c>
      <c r="Z1681" s="22" t="s">
        <v>6712</v>
      </c>
      <c r="AA1681" s="22" t="s">
        <v>6713</v>
      </c>
      <c r="AB1681" s="22" t="s">
        <v>6803</v>
      </c>
      <c r="AC1681" s="22"/>
      <c r="AD1681" s="92" t="s">
        <v>6715</v>
      </c>
      <c r="AE1681" s="102">
        <v>1.8333333333333333</v>
      </c>
      <c r="AF1681" s="22" t="s">
        <v>8711</v>
      </c>
      <c r="AG1681" s="94">
        <v>40117</v>
      </c>
      <c r="AH1681" s="245">
        <v>42004</v>
      </c>
      <c r="AI1681" s="94">
        <v>42004</v>
      </c>
      <c r="AJ1681" s="94">
        <v>42005</v>
      </c>
      <c r="AK1681" s="22"/>
    </row>
    <row r="1682" spans="1:37" x14ac:dyDescent="0.25">
      <c r="A1682" t="str">
        <f t="shared" si="26"/>
        <v>AF01965</v>
      </c>
      <c r="B1682" s="16" t="s">
        <v>3437</v>
      </c>
      <c r="C1682" s="227" t="s">
        <v>3683</v>
      </c>
      <c r="D1682" s="16" t="s">
        <v>3157</v>
      </c>
      <c r="E1682" s="22"/>
      <c r="F1682" s="22"/>
      <c r="G1682" s="22"/>
      <c r="H1682" s="22">
        <v>19175</v>
      </c>
      <c r="I1682" s="22" t="s">
        <v>9034</v>
      </c>
      <c r="J1682" s="22" t="s">
        <v>9792</v>
      </c>
      <c r="K1682" s="86">
        <v>40101</v>
      </c>
      <c r="L1682" s="87">
        <v>8809</v>
      </c>
      <c r="M1682" s="22" t="s">
        <v>9793</v>
      </c>
      <c r="N1682" s="22"/>
      <c r="O1682" s="88">
        <v>40117</v>
      </c>
      <c r="P1682" s="22" t="s">
        <v>9794</v>
      </c>
      <c r="Q1682" s="89"/>
      <c r="R1682" s="89"/>
      <c r="S1682" s="89"/>
      <c r="T1682" s="89"/>
      <c r="U1682" s="89">
        <v>8809</v>
      </c>
      <c r="V1682" s="90">
        <v>4257.6833333333334</v>
      </c>
      <c r="W1682" s="89">
        <v>4257.6833333333334</v>
      </c>
      <c r="X1682" s="96">
        <v>2009</v>
      </c>
      <c r="Y1682" s="22" t="s">
        <v>6873</v>
      </c>
      <c r="Z1682" s="22" t="s">
        <v>6712</v>
      </c>
      <c r="AA1682" s="22" t="s">
        <v>6713</v>
      </c>
      <c r="AB1682" s="22" t="s">
        <v>6803</v>
      </c>
      <c r="AC1682" s="22"/>
      <c r="AD1682" s="92" t="s">
        <v>6715</v>
      </c>
      <c r="AE1682" s="102">
        <v>1.8333333333333333</v>
      </c>
      <c r="AF1682" s="22" t="s">
        <v>8711</v>
      </c>
      <c r="AG1682" s="94">
        <v>40117</v>
      </c>
      <c r="AH1682" s="245">
        <v>42004</v>
      </c>
      <c r="AI1682" s="94">
        <v>42004</v>
      </c>
      <c r="AJ1682" s="94">
        <v>42005</v>
      </c>
      <c r="AK1682" s="22"/>
    </row>
    <row r="1683" spans="1:37" x14ac:dyDescent="0.25">
      <c r="A1683" t="str">
        <f t="shared" si="26"/>
        <v>AF01658</v>
      </c>
      <c r="B1683" s="16" t="s">
        <v>3437</v>
      </c>
      <c r="C1683" s="227" t="s">
        <v>3684</v>
      </c>
      <c r="D1683" s="16" t="s">
        <v>3157</v>
      </c>
      <c r="E1683" s="22"/>
      <c r="F1683" s="22"/>
      <c r="G1683" s="22"/>
      <c r="H1683" s="22">
        <v>19175</v>
      </c>
      <c r="I1683" s="22" t="s">
        <v>9034</v>
      </c>
      <c r="J1683" s="22" t="s">
        <v>9792</v>
      </c>
      <c r="K1683" s="86">
        <v>40101</v>
      </c>
      <c r="L1683" s="87">
        <v>8809</v>
      </c>
      <c r="M1683" s="22" t="s">
        <v>9793</v>
      </c>
      <c r="N1683" s="22"/>
      <c r="O1683" s="88">
        <v>40117</v>
      </c>
      <c r="P1683" s="22" t="s">
        <v>9794</v>
      </c>
      <c r="Q1683" s="89"/>
      <c r="R1683" s="89"/>
      <c r="S1683" s="89"/>
      <c r="T1683" s="89"/>
      <c r="U1683" s="89">
        <v>8809</v>
      </c>
      <c r="V1683" s="90">
        <v>4257.6833333333334</v>
      </c>
      <c r="W1683" s="89">
        <v>4257.6833333333334</v>
      </c>
      <c r="X1683" s="96">
        <v>2009</v>
      </c>
      <c r="Y1683" s="22" t="s">
        <v>6873</v>
      </c>
      <c r="Z1683" s="22" t="s">
        <v>6712</v>
      </c>
      <c r="AA1683" s="22" t="s">
        <v>6713</v>
      </c>
      <c r="AB1683" s="22" t="s">
        <v>6803</v>
      </c>
      <c r="AC1683" s="22"/>
      <c r="AD1683" s="92" t="s">
        <v>6715</v>
      </c>
      <c r="AE1683" s="102">
        <v>1.8333333333333333</v>
      </c>
      <c r="AF1683" s="22" t="s">
        <v>8711</v>
      </c>
      <c r="AG1683" s="94">
        <v>40117</v>
      </c>
      <c r="AH1683" s="245">
        <v>42004</v>
      </c>
      <c r="AI1683" s="94">
        <v>42004</v>
      </c>
      <c r="AJ1683" s="94">
        <v>42005</v>
      </c>
      <c r="AK1683" s="22"/>
    </row>
    <row r="1684" spans="1:37" x14ac:dyDescent="0.25">
      <c r="A1684" t="str">
        <f t="shared" si="26"/>
        <v>AF01659</v>
      </c>
      <c r="B1684" s="16" t="s">
        <v>3437</v>
      </c>
      <c r="C1684" s="227" t="s">
        <v>3685</v>
      </c>
      <c r="D1684" s="16" t="s">
        <v>3157</v>
      </c>
      <c r="E1684" s="22"/>
      <c r="F1684" s="22"/>
      <c r="G1684" s="22"/>
      <c r="H1684" s="22">
        <v>19175</v>
      </c>
      <c r="I1684" s="22" t="s">
        <v>9034</v>
      </c>
      <c r="J1684" s="22" t="s">
        <v>9792</v>
      </c>
      <c r="K1684" s="86">
        <v>40101</v>
      </c>
      <c r="L1684" s="87">
        <v>8809</v>
      </c>
      <c r="M1684" s="22" t="s">
        <v>9793</v>
      </c>
      <c r="N1684" s="22"/>
      <c r="O1684" s="88">
        <v>40117</v>
      </c>
      <c r="P1684" s="22" t="s">
        <v>9794</v>
      </c>
      <c r="Q1684" s="89"/>
      <c r="R1684" s="89"/>
      <c r="S1684" s="89"/>
      <c r="T1684" s="89"/>
      <c r="U1684" s="89">
        <v>8809</v>
      </c>
      <c r="V1684" s="90">
        <v>4257.6833333333334</v>
      </c>
      <c r="W1684" s="89">
        <v>4257.6833333333334</v>
      </c>
      <c r="X1684" s="96">
        <v>2009</v>
      </c>
      <c r="Y1684" s="22" t="s">
        <v>6873</v>
      </c>
      <c r="Z1684" s="22" t="s">
        <v>6712</v>
      </c>
      <c r="AA1684" s="22" t="s">
        <v>6713</v>
      </c>
      <c r="AB1684" s="22" t="s">
        <v>6803</v>
      </c>
      <c r="AC1684" s="22"/>
      <c r="AD1684" s="92" t="s">
        <v>6715</v>
      </c>
      <c r="AE1684" s="102">
        <v>1.8333333333333333</v>
      </c>
      <c r="AF1684" s="22" t="s">
        <v>8711</v>
      </c>
      <c r="AG1684" s="94">
        <v>40117</v>
      </c>
      <c r="AH1684" s="245">
        <v>42004</v>
      </c>
      <c r="AI1684" s="94">
        <v>42004</v>
      </c>
      <c r="AJ1684" s="94">
        <v>42005</v>
      </c>
      <c r="AK1684" s="22"/>
    </row>
    <row r="1685" spans="1:37" x14ac:dyDescent="0.25">
      <c r="A1685" t="str">
        <f t="shared" si="26"/>
        <v>AF00587</v>
      </c>
      <c r="B1685" s="16" t="s">
        <v>3437</v>
      </c>
      <c r="C1685" s="227" t="s">
        <v>3686</v>
      </c>
      <c r="D1685" s="16" t="s">
        <v>3157</v>
      </c>
      <c r="E1685" s="22"/>
      <c r="F1685" s="22"/>
      <c r="G1685" s="22"/>
      <c r="H1685" s="22">
        <v>19175</v>
      </c>
      <c r="I1685" s="22" t="s">
        <v>9034</v>
      </c>
      <c r="J1685" s="22" t="s">
        <v>9792</v>
      </c>
      <c r="K1685" s="86">
        <v>40101</v>
      </c>
      <c r="L1685" s="87">
        <v>8809</v>
      </c>
      <c r="M1685" s="22" t="s">
        <v>9793</v>
      </c>
      <c r="N1685" s="22"/>
      <c r="O1685" s="88">
        <v>40117</v>
      </c>
      <c r="P1685" s="22" t="s">
        <v>9794</v>
      </c>
      <c r="Q1685" s="89"/>
      <c r="R1685" s="89"/>
      <c r="S1685" s="89"/>
      <c r="T1685" s="89"/>
      <c r="U1685" s="89">
        <v>8809</v>
      </c>
      <c r="V1685" s="90">
        <v>4257.6833333333334</v>
      </c>
      <c r="W1685" s="89">
        <v>4257.6833333333334</v>
      </c>
      <c r="X1685" s="96">
        <v>2009</v>
      </c>
      <c r="Y1685" s="22" t="s">
        <v>6873</v>
      </c>
      <c r="Z1685" s="22" t="s">
        <v>6712</v>
      </c>
      <c r="AA1685" s="22" t="s">
        <v>6713</v>
      </c>
      <c r="AB1685" s="22" t="s">
        <v>6803</v>
      </c>
      <c r="AC1685" s="22"/>
      <c r="AD1685" s="92" t="s">
        <v>6715</v>
      </c>
      <c r="AE1685" s="102">
        <v>1.8333333333333333</v>
      </c>
      <c r="AF1685" s="22" t="s">
        <v>8711</v>
      </c>
      <c r="AG1685" s="94">
        <v>40117</v>
      </c>
      <c r="AH1685" s="245">
        <v>42004</v>
      </c>
      <c r="AI1685" s="94">
        <v>42004</v>
      </c>
      <c r="AJ1685" s="94">
        <v>42005</v>
      </c>
      <c r="AK1685" s="22"/>
    </row>
    <row r="1686" spans="1:37" x14ac:dyDescent="0.25">
      <c r="A1686" t="str">
        <f t="shared" si="26"/>
        <v>AF00586</v>
      </c>
      <c r="B1686" s="16" t="s">
        <v>3437</v>
      </c>
      <c r="C1686" s="227" t="s">
        <v>3687</v>
      </c>
      <c r="D1686" s="16" t="s">
        <v>3157</v>
      </c>
      <c r="E1686" s="22"/>
      <c r="F1686" s="22"/>
      <c r="G1686" s="22"/>
      <c r="H1686" s="22">
        <v>19175</v>
      </c>
      <c r="I1686" s="22" t="s">
        <v>9034</v>
      </c>
      <c r="J1686" s="22" t="s">
        <v>9792</v>
      </c>
      <c r="K1686" s="86">
        <v>40101</v>
      </c>
      <c r="L1686" s="87">
        <v>8809</v>
      </c>
      <c r="M1686" s="22" t="s">
        <v>9793</v>
      </c>
      <c r="N1686" s="22"/>
      <c r="O1686" s="88">
        <v>40117</v>
      </c>
      <c r="P1686" s="22" t="s">
        <v>9794</v>
      </c>
      <c r="Q1686" s="89"/>
      <c r="R1686" s="89"/>
      <c r="S1686" s="89"/>
      <c r="T1686" s="89"/>
      <c r="U1686" s="89">
        <v>8809</v>
      </c>
      <c r="V1686" s="90">
        <v>4257.6833333333334</v>
      </c>
      <c r="W1686" s="89">
        <v>4257.6833333333334</v>
      </c>
      <c r="X1686" s="96">
        <v>2009</v>
      </c>
      <c r="Y1686" s="22" t="s">
        <v>6873</v>
      </c>
      <c r="Z1686" s="22" t="s">
        <v>6712</v>
      </c>
      <c r="AA1686" s="22" t="s">
        <v>6713</v>
      </c>
      <c r="AB1686" s="22" t="s">
        <v>6803</v>
      </c>
      <c r="AC1686" s="22"/>
      <c r="AD1686" s="92" t="s">
        <v>6715</v>
      </c>
      <c r="AE1686" s="102">
        <v>1.8333333333333333</v>
      </c>
      <c r="AF1686" s="22" t="s">
        <v>8711</v>
      </c>
      <c r="AG1686" s="94">
        <v>40117</v>
      </c>
      <c r="AH1686" s="245">
        <v>42004</v>
      </c>
      <c r="AI1686" s="94">
        <v>42004</v>
      </c>
      <c r="AJ1686" s="94">
        <v>42005</v>
      </c>
      <c r="AK1686" s="22"/>
    </row>
    <row r="1687" spans="1:37" x14ac:dyDescent="0.25">
      <c r="A1687" t="str">
        <f t="shared" si="26"/>
        <v>AF01641</v>
      </c>
      <c r="B1687" s="16" t="s">
        <v>3437</v>
      </c>
      <c r="C1687" s="227" t="s">
        <v>3688</v>
      </c>
      <c r="D1687" s="16" t="s">
        <v>3157</v>
      </c>
      <c r="E1687" s="22"/>
      <c r="F1687" s="22"/>
      <c r="G1687" s="22"/>
      <c r="H1687" s="22">
        <v>19175</v>
      </c>
      <c r="I1687" s="22" t="s">
        <v>9034</v>
      </c>
      <c r="J1687" s="22" t="s">
        <v>9795</v>
      </c>
      <c r="K1687" s="86">
        <v>40101</v>
      </c>
      <c r="L1687" s="87">
        <v>8809</v>
      </c>
      <c r="M1687" s="22" t="s">
        <v>9793</v>
      </c>
      <c r="N1687" s="22"/>
      <c r="O1687" s="88">
        <v>40117</v>
      </c>
      <c r="P1687" s="22" t="s">
        <v>9794</v>
      </c>
      <c r="Q1687" s="89"/>
      <c r="R1687" s="89"/>
      <c r="S1687" s="89"/>
      <c r="T1687" s="89"/>
      <c r="U1687" s="89">
        <v>8809</v>
      </c>
      <c r="V1687" s="90">
        <v>4257.6833333333334</v>
      </c>
      <c r="W1687" s="89">
        <v>4257.6833333333334</v>
      </c>
      <c r="X1687" s="96">
        <v>2009</v>
      </c>
      <c r="Y1687" s="22" t="s">
        <v>6873</v>
      </c>
      <c r="Z1687" s="22" t="s">
        <v>6712</v>
      </c>
      <c r="AA1687" s="22" t="s">
        <v>6713</v>
      </c>
      <c r="AB1687" s="22" t="s">
        <v>6803</v>
      </c>
      <c r="AC1687" s="22"/>
      <c r="AD1687" s="92" t="s">
        <v>6715</v>
      </c>
      <c r="AE1687" s="102">
        <v>1.8333333333333333</v>
      </c>
      <c r="AF1687" s="22" t="s">
        <v>8711</v>
      </c>
      <c r="AG1687" s="94">
        <v>40117</v>
      </c>
      <c r="AH1687" s="245">
        <v>42004</v>
      </c>
      <c r="AI1687" s="94">
        <v>42004</v>
      </c>
      <c r="AJ1687" s="94">
        <v>42005</v>
      </c>
      <c r="AK1687" s="22"/>
    </row>
    <row r="1688" spans="1:37" x14ac:dyDescent="0.25">
      <c r="A1688" t="str">
        <f t="shared" si="26"/>
        <v>AF01938</v>
      </c>
      <c r="B1688" s="16" t="s">
        <v>3437</v>
      </c>
      <c r="C1688" s="227" t="s">
        <v>3689</v>
      </c>
      <c r="D1688" s="16" t="s">
        <v>3157</v>
      </c>
      <c r="E1688" s="22"/>
      <c r="F1688" s="22"/>
      <c r="G1688" s="22"/>
      <c r="H1688" s="22">
        <v>19175</v>
      </c>
      <c r="I1688" s="22" t="s">
        <v>9034</v>
      </c>
      <c r="J1688" s="22" t="s">
        <v>9795</v>
      </c>
      <c r="K1688" s="86">
        <v>40101</v>
      </c>
      <c r="L1688" s="87">
        <v>8809</v>
      </c>
      <c r="M1688" s="22" t="s">
        <v>9793</v>
      </c>
      <c r="N1688" s="22"/>
      <c r="O1688" s="88">
        <v>40117</v>
      </c>
      <c r="P1688" s="22" t="s">
        <v>9794</v>
      </c>
      <c r="Q1688" s="89"/>
      <c r="R1688" s="89"/>
      <c r="S1688" s="89"/>
      <c r="T1688" s="89"/>
      <c r="U1688" s="89">
        <v>8809</v>
      </c>
      <c r="V1688" s="90">
        <v>4257.6833333333334</v>
      </c>
      <c r="W1688" s="89">
        <v>4257.6833333333334</v>
      </c>
      <c r="X1688" s="96">
        <v>2009</v>
      </c>
      <c r="Y1688" s="22" t="s">
        <v>6873</v>
      </c>
      <c r="Z1688" s="22" t="s">
        <v>6712</v>
      </c>
      <c r="AA1688" s="22" t="s">
        <v>6713</v>
      </c>
      <c r="AB1688" s="22" t="s">
        <v>6803</v>
      </c>
      <c r="AC1688" s="22"/>
      <c r="AD1688" s="92" t="s">
        <v>6715</v>
      </c>
      <c r="AE1688" s="102">
        <v>1.8333333333333333</v>
      </c>
      <c r="AF1688" s="22" t="s">
        <v>8711</v>
      </c>
      <c r="AG1688" s="94">
        <v>40117</v>
      </c>
      <c r="AH1688" s="245">
        <v>42004</v>
      </c>
      <c r="AI1688" s="94">
        <v>42004</v>
      </c>
      <c r="AJ1688" s="94">
        <v>42005</v>
      </c>
      <c r="AK1688" s="22"/>
    </row>
    <row r="1689" spans="1:37" x14ac:dyDescent="0.25">
      <c r="A1689" t="str">
        <f t="shared" si="26"/>
        <v>AF01642</v>
      </c>
      <c r="B1689" s="16" t="s">
        <v>3437</v>
      </c>
      <c r="C1689" s="227" t="s">
        <v>3690</v>
      </c>
      <c r="D1689" s="16" t="s">
        <v>3157</v>
      </c>
      <c r="E1689" s="22"/>
      <c r="F1689" s="22"/>
      <c r="G1689" s="22"/>
      <c r="H1689" s="22">
        <v>19175</v>
      </c>
      <c r="I1689" s="22" t="s">
        <v>9034</v>
      </c>
      <c r="J1689" s="22" t="s">
        <v>9795</v>
      </c>
      <c r="K1689" s="86">
        <v>40101</v>
      </c>
      <c r="L1689" s="87">
        <v>8809</v>
      </c>
      <c r="M1689" s="22" t="s">
        <v>9793</v>
      </c>
      <c r="N1689" s="22"/>
      <c r="O1689" s="88">
        <v>40117</v>
      </c>
      <c r="P1689" s="22" t="s">
        <v>9794</v>
      </c>
      <c r="Q1689" s="89"/>
      <c r="R1689" s="89"/>
      <c r="S1689" s="89"/>
      <c r="T1689" s="89"/>
      <c r="U1689" s="89">
        <v>8809</v>
      </c>
      <c r="V1689" s="90">
        <v>4257.6833333333334</v>
      </c>
      <c r="W1689" s="89">
        <v>4257.6833333333334</v>
      </c>
      <c r="X1689" s="96">
        <v>2009</v>
      </c>
      <c r="Y1689" s="22" t="s">
        <v>6873</v>
      </c>
      <c r="Z1689" s="22" t="s">
        <v>6712</v>
      </c>
      <c r="AA1689" s="22" t="s">
        <v>6713</v>
      </c>
      <c r="AB1689" s="22" t="s">
        <v>6803</v>
      </c>
      <c r="AC1689" s="22"/>
      <c r="AD1689" s="92" t="s">
        <v>6715</v>
      </c>
      <c r="AE1689" s="102">
        <v>1.8333333333333333</v>
      </c>
      <c r="AF1689" s="22" t="s">
        <v>8711</v>
      </c>
      <c r="AG1689" s="94">
        <v>40117</v>
      </c>
      <c r="AH1689" s="245">
        <v>42004</v>
      </c>
      <c r="AI1689" s="94">
        <v>42004</v>
      </c>
      <c r="AJ1689" s="94">
        <v>42005</v>
      </c>
      <c r="AK1689" s="22"/>
    </row>
    <row r="1690" spans="1:37" x14ac:dyDescent="0.25">
      <c r="A1690" t="str">
        <f t="shared" si="26"/>
        <v>AF01939</v>
      </c>
      <c r="B1690" s="16" t="s">
        <v>3437</v>
      </c>
      <c r="C1690" s="227" t="s">
        <v>3691</v>
      </c>
      <c r="D1690" s="16" t="s">
        <v>3157</v>
      </c>
      <c r="E1690" s="22"/>
      <c r="F1690" s="22"/>
      <c r="G1690" s="22"/>
      <c r="H1690" s="22">
        <v>19175</v>
      </c>
      <c r="I1690" s="22" t="s">
        <v>9034</v>
      </c>
      <c r="J1690" s="22" t="s">
        <v>9795</v>
      </c>
      <c r="K1690" s="86">
        <v>40101</v>
      </c>
      <c r="L1690" s="87">
        <v>8809</v>
      </c>
      <c r="M1690" s="22" t="s">
        <v>9793</v>
      </c>
      <c r="N1690" s="22"/>
      <c r="O1690" s="88">
        <v>40117</v>
      </c>
      <c r="P1690" s="22" t="s">
        <v>9794</v>
      </c>
      <c r="Q1690" s="89"/>
      <c r="R1690" s="89"/>
      <c r="S1690" s="89"/>
      <c r="T1690" s="89"/>
      <c r="U1690" s="89">
        <v>8809</v>
      </c>
      <c r="V1690" s="90">
        <v>4257.6833333333334</v>
      </c>
      <c r="W1690" s="89">
        <v>4257.6833333333334</v>
      </c>
      <c r="X1690" s="96">
        <v>2009</v>
      </c>
      <c r="Y1690" s="22" t="s">
        <v>6873</v>
      </c>
      <c r="Z1690" s="22" t="s">
        <v>6712</v>
      </c>
      <c r="AA1690" s="22" t="s">
        <v>6713</v>
      </c>
      <c r="AB1690" s="22" t="s">
        <v>6803</v>
      </c>
      <c r="AC1690" s="22"/>
      <c r="AD1690" s="92" t="s">
        <v>6715</v>
      </c>
      <c r="AE1690" s="102">
        <v>1.8333333333333333</v>
      </c>
      <c r="AF1690" s="22" t="s">
        <v>8711</v>
      </c>
      <c r="AG1690" s="94">
        <v>40117</v>
      </c>
      <c r="AH1690" s="245">
        <v>42004</v>
      </c>
      <c r="AI1690" s="94">
        <v>42004</v>
      </c>
      <c r="AJ1690" s="94">
        <v>42005</v>
      </c>
      <c r="AK1690" s="22"/>
    </row>
    <row r="1691" spans="1:37" x14ac:dyDescent="0.25">
      <c r="A1691" t="str">
        <f t="shared" si="26"/>
        <v>AF01940</v>
      </c>
      <c r="B1691" s="16" t="s">
        <v>3437</v>
      </c>
      <c r="C1691" s="227" t="s">
        <v>3692</v>
      </c>
      <c r="D1691" s="16" t="s">
        <v>3157</v>
      </c>
      <c r="E1691" s="22"/>
      <c r="F1691" s="22"/>
      <c r="G1691" s="22"/>
      <c r="H1691" s="22">
        <v>19175</v>
      </c>
      <c r="I1691" s="22" t="s">
        <v>9034</v>
      </c>
      <c r="J1691" s="22" t="s">
        <v>9795</v>
      </c>
      <c r="K1691" s="86">
        <v>40101</v>
      </c>
      <c r="L1691" s="87">
        <v>8809</v>
      </c>
      <c r="M1691" s="22" t="s">
        <v>9793</v>
      </c>
      <c r="N1691" s="22"/>
      <c r="O1691" s="88">
        <v>40117</v>
      </c>
      <c r="P1691" s="22" t="s">
        <v>9794</v>
      </c>
      <c r="Q1691" s="89"/>
      <c r="R1691" s="89"/>
      <c r="S1691" s="89"/>
      <c r="T1691" s="89"/>
      <c r="U1691" s="89">
        <v>8809</v>
      </c>
      <c r="V1691" s="90">
        <v>4257.6833333333334</v>
      </c>
      <c r="W1691" s="89">
        <v>4257.6833333333334</v>
      </c>
      <c r="X1691" s="96">
        <v>2009</v>
      </c>
      <c r="Y1691" s="22" t="s">
        <v>6873</v>
      </c>
      <c r="Z1691" s="22" t="s">
        <v>6712</v>
      </c>
      <c r="AA1691" s="22" t="s">
        <v>6713</v>
      </c>
      <c r="AB1691" s="22" t="s">
        <v>6803</v>
      </c>
      <c r="AC1691" s="22"/>
      <c r="AD1691" s="92" t="s">
        <v>6715</v>
      </c>
      <c r="AE1691" s="102">
        <v>1.8333333333333333</v>
      </c>
      <c r="AF1691" s="22" t="s">
        <v>8711</v>
      </c>
      <c r="AG1691" s="94">
        <v>40117</v>
      </c>
      <c r="AH1691" s="245">
        <v>42004</v>
      </c>
      <c r="AI1691" s="94">
        <v>42004</v>
      </c>
      <c r="AJ1691" s="94">
        <v>42005</v>
      </c>
      <c r="AK1691" s="22"/>
    </row>
    <row r="1692" spans="1:37" x14ac:dyDescent="0.25">
      <c r="A1692" t="str">
        <f t="shared" si="26"/>
        <v>AF01943</v>
      </c>
      <c r="B1692" s="16" t="s">
        <v>3437</v>
      </c>
      <c r="C1692" s="227" t="s">
        <v>3693</v>
      </c>
      <c r="D1692" s="16" t="s">
        <v>3157</v>
      </c>
      <c r="E1692" s="22"/>
      <c r="F1692" s="22"/>
      <c r="G1692" s="22"/>
      <c r="H1692" s="22">
        <v>19175</v>
      </c>
      <c r="I1692" s="22" t="s">
        <v>9034</v>
      </c>
      <c r="J1692" s="22" t="s">
        <v>9795</v>
      </c>
      <c r="K1692" s="86">
        <v>40101</v>
      </c>
      <c r="L1692" s="87">
        <v>8809</v>
      </c>
      <c r="M1692" s="22" t="s">
        <v>9793</v>
      </c>
      <c r="N1692" s="22"/>
      <c r="O1692" s="88">
        <v>40117</v>
      </c>
      <c r="P1692" s="22" t="s">
        <v>9794</v>
      </c>
      <c r="Q1692" s="89"/>
      <c r="R1692" s="89"/>
      <c r="S1692" s="89"/>
      <c r="T1692" s="89"/>
      <c r="U1692" s="89">
        <v>8809</v>
      </c>
      <c r="V1692" s="90">
        <v>4257.6833333333334</v>
      </c>
      <c r="W1692" s="89">
        <v>4257.6833333333334</v>
      </c>
      <c r="X1692" s="96">
        <v>2009</v>
      </c>
      <c r="Y1692" s="22" t="s">
        <v>6873</v>
      </c>
      <c r="Z1692" s="22" t="s">
        <v>6712</v>
      </c>
      <c r="AA1692" s="22" t="s">
        <v>6713</v>
      </c>
      <c r="AB1692" s="22" t="s">
        <v>6803</v>
      </c>
      <c r="AC1692" s="22"/>
      <c r="AD1692" s="92" t="s">
        <v>6715</v>
      </c>
      <c r="AE1692" s="102">
        <v>1.8333333333333333</v>
      </c>
      <c r="AF1692" s="22" t="s">
        <v>8711</v>
      </c>
      <c r="AG1692" s="94">
        <v>40117</v>
      </c>
      <c r="AH1692" s="245">
        <v>42004</v>
      </c>
      <c r="AI1692" s="94">
        <v>42004</v>
      </c>
      <c r="AJ1692" s="94">
        <v>42005</v>
      </c>
      <c r="AK1692" s="22"/>
    </row>
    <row r="1693" spans="1:37" x14ac:dyDescent="0.25">
      <c r="A1693" t="str">
        <f t="shared" si="26"/>
        <v>AF01945</v>
      </c>
      <c r="B1693" s="16" t="s">
        <v>3437</v>
      </c>
      <c r="C1693" s="227" t="s">
        <v>3694</v>
      </c>
      <c r="D1693" s="16" t="s">
        <v>3157</v>
      </c>
      <c r="E1693" s="22"/>
      <c r="F1693" s="22"/>
      <c r="G1693" s="22"/>
      <c r="H1693" s="22">
        <v>19175</v>
      </c>
      <c r="I1693" s="22" t="s">
        <v>9034</v>
      </c>
      <c r="J1693" s="22" t="s">
        <v>9795</v>
      </c>
      <c r="K1693" s="86">
        <v>40101</v>
      </c>
      <c r="L1693" s="87">
        <v>8809</v>
      </c>
      <c r="M1693" s="22" t="s">
        <v>9793</v>
      </c>
      <c r="N1693" s="22"/>
      <c r="O1693" s="88">
        <v>40117</v>
      </c>
      <c r="P1693" s="22" t="s">
        <v>9794</v>
      </c>
      <c r="Q1693" s="89"/>
      <c r="R1693" s="89"/>
      <c r="S1693" s="89"/>
      <c r="T1693" s="89"/>
      <c r="U1693" s="89">
        <v>8809</v>
      </c>
      <c r="V1693" s="90">
        <v>4257.6833333333334</v>
      </c>
      <c r="W1693" s="89">
        <v>4257.6833333333334</v>
      </c>
      <c r="X1693" s="96">
        <v>2009</v>
      </c>
      <c r="Y1693" s="22" t="s">
        <v>6873</v>
      </c>
      <c r="Z1693" s="22" t="s">
        <v>6712</v>
      </c>
      <c r="AA1693" s="22" t="s">
        <v>6713</v>
      </c>
      <c r="AB1693" s="22" t="s">
        <v>6803</v>
      </c>
      <c r="AC1693" s="22"/>
      <c r="AD1693" s="92" t="s">
        <v>6715</v>
      </c>
      <c r="AE1693" s="102">
        <v>1.8333333333333333</v>
      </c>
      <c r="AF1693" s="22" t="s">
        <v>8711</v>
      </c>
      <c r="AG1693" s="94">
        <v>40117</v>
      </c>
      <c r="AH1693" s="245">
        <v>42004</v>
      </c>
      <c r="AI1693" s="94">
        <v>42004</v>
      </c>
      <c r="AJ1693" s="94">
        <v>42005</v>
      </c>
      <c r="AK1693" s="22"/>
    </row>
    <row r="1694" spans="1:37" x14ac:dyDescent="0.25">
      <c r="A1694" t="str">
        <f t="shared" si="26"/>
        <v>AF01941</v>
      </c>
      <c r="B1694" s="16" t="s">
        <v>3437</v>
      </c>
      <c r="C1694" s="227" t="s">
        <v>3695</v>
      </c>
      <c r="D1694" s="16" t="s">
        <v>3157</v>
      </c>
      <c r="E1694" s="22"/>
      <c r="F1694" s="22"/>
      <c r="G1694" s="22"/>
      <c r="H1694" s="22">
        <v>19175</v>
      </c>
      <c r="I1694" s="22" t="s">
        <v>9034</v>
      </c>
      <c r="J1694" s="22" t="s">
        <v>9795</v>
      </c>
      <c r="K1694" s="86">
        <v>40101</v>
      </c>
      <c r="L1694" s="87">
        <v>8809</v>
      </c>
      <c r="M1694" s="22" t="s">
        <v>9793</v>
      </c>
      <c r="N1694" s="22"/>
      <c r="O1694" s="88">
        <v>40117</v>
      </c>
      <c r="P1694" s="22" t="s">
        <v>9794</v>
      </c>
      <c r="Q1694" s="89"/>
      <c r="R1694" s="89"/>
      <c r="S1694" s="89"/>
      <c r="T1694" s="89"/>
      <c r="U1694" s="89">
        <v>8809</v>
      </c>
      <c r="V1694" s="90">
        <v>4257.6833333333334</v>
      </c>
      <c r="W1694" s="89">
        <v>4257.6833333333334</v>
      </c>
      <c r="X1694" s="96">
        <v>2009</v>
      </c>
      <c r="Y1694" s="22" t="s">
        <v>6873</v>
      </c>
      <c r="Z1694" s="22" t="s">
        <v>6712</v>
      </c>
      <c r="AA1694" s="22" t="s">
        <v>6713</v>
      </c>
      <c r="AB1694" s="22" t="s">
        <v>6803</v>
      </c>
      <c r="AC1694" s="22"/>
      <c r="AD1694" s="92" t="s">
        <v>6715</v>
      </c>
      <c r="AE1694" s="102">
        <v>1.8333333333333333</v>
      </c>
      <c r="AF1694" s="22" t="s">
        <v>8711</v>
      </c>
      <c r="AG1694" s="94">
        <v>40117</v>
      </c>
      <c r="AH1694" s="245">
        <v>42004</v>
      </c>
      <c r="AI1694" s="94">
        <v>42004</v>
      </c>
      <c r="AJ1694" s="94">
        <v>42005</v>
      </c>
      <c r="AK1694" s="22"/>
    </row>
    <row r="1695" spans="1:37" x14ac:dyDescent="0.25">
      <c r="A1695" t="str">
        <f t="shared" si="26"/>
        <v>AF01942</v>
      </c>
      <c r="B1695" s="16" t="s">
        <v>3437</v>
      </c>
      <c r="C1695" s="227" t="s">
        <v>3696</v>
      </c>
      <c r="D1695" s="16" t="s">
        <v>3157</v>
      </c>
      <c r="E1695" s="22"/>
      <c r="F1695" s="22"/>
      <c r="G1695" s="22"/>
      <c r="H1695" s="22">
        <v>19175</v>
      </c>
      <c r="I1695" s="22" t="s">
        <v>9034</v>
      </c>
      <c r="J1695" s="22" t="s">
        <v>9795</v>
      </c>
      <c r="K1695" s="86">
        <v>40101</v>
      </c>
      <c r="L1695" s="87">
        <v>8809</v>
      </c>
      <c r="M1695" s="22" t="s">
        <v>9793</v>
      </c>
      <c r="N1695" s="22"/>
      <c r="O1695" s="88">
        <v>40117</v>
      </c>
      <c r="P1695" s="22" t="s">
        <v>9794</v>
      </c>
      <c r="Q1695" s="89"/>
      <c r="R1695" s="89"/>
      <c r="S1695" s="89"/>
      <c r="T1695" s="89"/>
      <c r="U1695" s="89">
        <v>8809</v>
      </c>
      <c r="V1695" s="90">
        <v>4257.6833333333334</v>
      </c>
      <c r="W1695" s="89">
        <v>4257.6833333333334</v>
      </c>
      <c r="X1695" s="96">
        <v>2009</v>
      </c>
      <c r="Y1695" s="22" t="s">
        <v>6873</v>
      </c>
      <c r="Z1695" s="22" t="s">
        <v>6712</v>
      </c>
      <c r="AA1695" s="22" t="s">
        <v>6713</v>
      </c>
      <c r="AB1695" s="22" t="s">
        <v>6803</v>
      </c>
      <c r="AC1695" s="22"/>
      <c r="AD1695" s="92" t="s">
        <v>6715</v>
      </c>
      <c r="AE1695" s="102">
        <v>1.8333333333333333</v>
      </c>
      <c r="AF1695" s="22" t="s">
        <v>8711</v>
      </c>
      <c r="AG1695" s="94">
        <v>40117</v>
      </c>
      <c r="AH1695" s="245">
        <v>42004</v>
      </c>
      <c r="AI1695" s="94">
        <v>42004</v>
      </c>
      <c r="AJ1695" s="94">
        <v>42005</v>
      </c>
      <c r="AK1695" s="22"/>
    </row>
    <row r="1696" spans="1:37" x14ac:dyDescent="0.25">
      <c r="A1696" t="str">
        <f t="shared" si="26"/>
        <v>AF01944</v>
      </c>
      <c r="B1696" s="16" t="s">
        <v>3437</v>
      </c>
      <c r="C1696" s="227" t="s">
        <v>3697</v>
      </c>
      <c r="D1696" s="16" t="s">
        <v>3157</v>
      </c>
      <c r="E1696" s="22"/>
      <c r="F1696" s="22"/>
      <c r="G1696" s="22"/>
      <c r="H1696" s="22">
        <v>19175</v>
      </c>
      <c r="I1696" s="22" t="s">
        <v>9034</v>
      </c>
      <c r="J1696" s="22" t="s">
        <v>9795</v>
      </c>
      <c r="K1696" s="86">
        <v>40101</v>
      </c>
      <c r="L1696" s="87">
        <v>8809</v>
      </c>
      <c r="M1696" s="22" t="s">
        <v>9793</v>
      </c>
      <c r="N1696" s="22"/>
      <c r="O1696" s="88">
        <v>40117</v>
      </c>
      <c r="P1696" s="22" t="s">
        <v>9794</v>
      </c>
      <c r="Q1696" s="89"/>
      <c r="R1696" s="89"/>
      <c r="S1696" s="89"/>
      <c r="T1696" s="89"/>
      <c r="U1696" s="89">
        <v>8809</v>
      </c>
      <c r="V1696" s="90">
        <v>4257.6833333333334</v>
      </c>
      <c r="W1696" s="89">
        <v>4257.6833333333334</v>
      </c>
      <c r="X1696" s="96">
        <v>2009</v>
      </c>
      <c r="Y1696" s="22" t="s">
        <v>6873</v>
      </c>
      <c r="Z1696" s="22" t="s">
        <v>6712</v>
      </c>
      <c r="AA1696" s="22" t="s">
        <v>6713</v>
      </c>
      <c r="AB1696" s="22" t="s">
        <v>6803</v>
      </c>
      <c r="AC1696" s="22"/>
      <c r="AD1696" s="92" t="s">
        <v>6715</v>
      </c>
      <c r="AE1696" s="102">
        <v>1.8333333333333333</v>
      </c>
      <c r="AF1696" s="22" t="s">
        <v>8711</v>
      </c>
      <c r="AG1696" s="94">
        <v>40117</v>
      </c>
      <c r="AH1696" s="245">
        <v>42004</v>
      </c>
      <c r="AI1696" s="94">
        <v>42004</v>
      </c>
      <c r="AJ1696" s="94">
        <v>42005</v>
      </c>
      <c r="AK1696" s="22"/>
    </row>
    <row r="1697" spans="1:37" x14ac:dyDescent="0.25">
      <c r="A1697" t="str">
        <f t="shared" si="26"/>
        <v>AF01946</v>
      </c>
      <c r="B1697" s="16" t="s">
        <v>3437</v>
      </c>
      <c r="C1697" s="227" t="s">
        <v>3698</v>
      </c>
      <c r="D1697" s="16" t="s">
        <v>3157</v>
      </c>
      <c r="E1697" s="22"/>
      <c r="F1697" s="22"/>
      <c r="G1697" s="22"/>
      <c r="H1697" s="22">
        <v>19175</v>
      </c>
      <c r="I1697" s="22" t="s">
        <v>9034</v>
      </c>
      <c r="J1697" s="22" t="s">
        <v>9795</v>
      </c>
      <c r="K1697" s="86">
        <v>40101</v>
      </c>
      <c r="L1697" s="87">
        <v>8809</v>
      </c>
      <c r="M1697" s="22" t="s">
        <v>9793</v>
      </c>
      <c r="N1697" s="22"/>
      <c r="O1697" s="88">
        <v>40117</v>
      </c>
      <c r="P1697" s="22" t="s">
        <v>9794</v>
      </c>
      <c r="Q1697" s="89"/>
      <c r="R1697" s="89"/>
      <c r="S1697" s="89"/>
      <c r="T1697" s="89"/>
      <c r="U1697" s="89">
        <v>8809</v>
      </c>
      <c r="V1697" s="90">
        <v>4257.6833333333334</v>
      </c>
      <c r="W1697" s="89">
        <v>4257.6833333333334</v>
      </c>
      <c r="X1697" s="96">
        <v>2009</v>
      </c>
      <c r="Y1697" s="22" t="s">
        <v>6873</v>
      </c>
      <c r="Z1697" s="22" t="s">
        <v>6712</v>
      </c>
      <c r="AA1697" s="22" t="s">
        <v>6713</v>
      </c>
      <c r="AB1697" s="22" t="s">
        <v>6803</v>
      </c>
      <c r="AC1697" s="22"/>
      <c r="AD1697" s="92" t="s">
        <v>6715</v>
      </c>
      <c r="AE1697" s="102">
        <v>1.8333333333333333</v>
      </c>
      <c r="AF1697" s="22" t="s">
        <v>8711</v>
      </c>
      <c r="AG1697" s="94">
        <v>40117</v>
      </c>
      <c r="AH1697" s="245">
        <v>42004</v>
      </c>
      <c r="AI1697" s="94">
        <v>42004</v>
      </c>
      <c r="AJ1697" s="94">
        <v>42005</v>
      </c>
      <c r="AK1697" s="22"/>
    </row>
    <row r="1698" spans="1:37" x14ac:dyDescent="0.25">
      <c r="A1698" t="str">
        <f t="shared" si="26"/>
        <v>AF01643</v>
      </c>
      <c r="B1698" s="16" t="s">
        <v>3437</v>
      </c>
      <c r="C1698" s="227" t="s">
        <v>3699</v>
      </c>
      <c r="D1698" s="16" t="s">
        <v>3157</v>
      </c>
      <c r="E1698" s="22"/>
      <c r="F1698" s="22"/>
      <c r="G1698" s="22"/>
      <c r="H1698" s="22">
        <v>19175</v>
      </c>
      <c r="I1698" s="22" t="s">
        <v>9034</v>
      </c>
      <c r="J1698" s="22" t="s">
        <v>9795</v>
      </c>
      <c r="K1698" s="86">
        <v>40101</v>
      </c>
      <c r="L1698" s="87">
        <v>8809</v>
      </c>
      <c r="M1698" s="22" t="s">
        <v>9793</v>
      </c>
      <c r="N1698" s="22"/>
      <c r="O1698" s="88">
        <v>40117</v>
      </c>
      <c r="P1698" s="22" t="s">
        <v>9794</v>
      </c>
      <c r="Q1698" s="89"/>
      <c r="R1698" s="89"/>
      <c r="S1698" s="89"/>
      <c r="T1698" s="89"/>
      <c r="U1698" s="89">
        <v>8809</v>
      </c>
      <c r="V1698" s="90">
        <v>4257.6833333333334</v>
      </c>
      <c r="W1698" s="89">
        <v>4257.6833333333334</v>
      </c>
      <c r="X1698" s="96">
        <v>2009</v>
      </c>
      <c r="Y1698" s="22" t="s">
        <v>6873</v>
      </c>
      <c r="Z1698" s="22" t="s">
        <v>6712</v>
      </c>
      <c r="AA1698" s="22" t="s">
        <v>6713</v>
      </c>
      <c r="AB1698" s="22" t="s">
        <v>6803</v>
      </c>
      <c r="AC1698" s="22"/>
      <c r="AD1698" s="92" t="s">
        <v>6715</v>
      </c>
      <c r="AE1698" s="102">
        <v>1.8333333333333333</v>
      </c>
      <c r="AF1698" s="22" t="s">
        <v>8711</v>
      </c>
      <c r="AG1698" s="94">
        <v>40117</v>
      </c>
      <c r="AH1698" s="245">
        <v>42004</v>
      </c>
      <c r="AI1698" s="94">
        <v>42004</v>
      </c>
      <c r="AJ1698" s="94">
        <v>42005</v>
      </c>
      <c r="AK1698" s="22"/>
    </row>
    <row r="1699" spans="1:37" x14ac:dyDescent="0.25">
      <c r="A1699" t="str">
        <f t="shared" si="26"/>
        <v>AF01645</v>
      </c>
      <c r="B1699" s="16" t="s">
        <v>3437</v>
      </c>
      <c r="C1699" s="227" t="s">
        <v>3700</v>
      </c>
      <c r="D1699" s="16" t="s">
        <v>3157</v>
      </c>
      <c r="E1699" s="22"/>
      <c r="F1699" s="22"/>
      <c r="G1699" s="22"/>
      <c r="H1699" s="22">
        <v>19175</v>
      </c>
      <c r="I1699" s="22" t="s">
        <v>9034</v>
      </c>
      <c r="J1699" s="22" t="s">
        <v>9795</v>
      </c>
      <c r="K1699" s="86">
        <v>40101</v>
      </c>
      <c r="L1699" s="87">
        <v>8809</v>
      </c>
      <c r="M1699" s="22" t="s">
        <v>9793</v>
      </c>
      <c r="N1699" s="22"/>
      <c r="O1699" s="88">
        <v>40117</v>
      </c>
      <c r="P1699" s="22" t="s">
        <v>9794</v>
      </c>
      <c r="Q1699" s="89"/>
      <c r="R1699" s="89"/>
      <c r="S1699" s="89"/>
      <c r="T1699" s="89"/>
      <c r="U1699" s="89">
        <v>8809</v>
      </c>
      <c r="V1699" s="90">
        <v>4257.6833333333334</v>
      </c>
      <c r="W1699" s="89">
        <v>4257.6833333333334</v>
      </c>
      <c r="X1699" s="96">
        <v>2009</v>
      </c>
      <c r="Y1699" s="22" t="s">
        <v>6873</v>
      </c>
      <c r="Z1699" s="22" t="s">
        <v>6712</v>
      </c>
      <c r="AA1699" s="22" t="s">
        <v>6713</v>
      </c>
      <c r="AB1699" s="22" t="s">
        <v>6803</v>
      </c>
      <c r="AC1699" s="22"/>
      <c r="AD1699" s="92" t="s">
        <v>6715</v>
      </c>
      <c r="AE1699" s="102">
        <v>1.8333333333333333</v>
      </c>
      <c r="AF1699" s="22" t="s">
        <v>8711</v>
      </c>
      <c r="AG1699" s="94">
        <v>40117</v>
      </c>
      <c r="AH1699" s="245">
        <v>42004</v>
      </c>
      <c r="AI1699" s="94">
        <v>42004</v>
      </c>
      <c r="AJ1699" s="94">
        <v>42005</v>
      </c>
      <c r="AK1699" s="22"/>
    </row>
    <row r="1700" spans="1:37" x14ac:dyDescent="0.25">
      <c r="A1700" t="str">
        <f t="shared" si="26"/>
        <v>AF01644</v>
      </c>
      <c r="B1700" s="16" t="s">
        <v>3437</v>
      </c>
      <c r="C1700" s="227" t="s">
        <v>3701</v>
      </c>
      <c r="D1700" s="16" t="s">
        <v>3157</v>
      </c>
      <c r="E1700" s="22"/>
      <c r="F1700" s="22"/>
      <c r="G1700" s="22"/>
      <c r="H1700" s="22">
        <v>19175</v>
      </c>
      <c r="I1700" s="22" t="s">
        <v>9034</v>
      </c>
      <c r="J1700" s="22" t="s">
        <v>9795</v>
      </c>
      <c r="K1700" s="86">
        <v>40101</v>
      </c>
      <c r="L1700" s="87">
        <v>8809</v>
      </c>
      <c r="M1700" s="22" t="s">
        <v>9793</v>
      </c>
      <c r="N1700" s="22"/>
      <c r="O1700" s="88">
        <v>40117</v>
      </c>
      <c r="P1700" s="22" t="s">
        <v>9794</v>
      </c>
      <c r="Q1700" s="89"/>
      <c r="R1700" s="89"/>
      <c r="S1700" s="89"/>
      <c r="T1700" s="89"/>
      <c r="U1700" s="89">
        <v>8809</v>
      </c>
      <c r="V1700" s="90">
        <v>4257.6833333333334</v>
      </c>
      <c r="W1700" s="89">
        <v>4257.6833333333334</v>
      </c>
      <c r="X1700" s="96">
        <v>2009</v>
      </c>
      <c r="Y1700" s="22" t="s">
        <v>6873</v>
      </c>
      <c r="Z1700" s="22" t="s">
        <v>6712</v>
      </c>
      <c r="AA1700" s="22" t="s">
        <v>6713</v>
      </c>
      <c r="AB1700" s="22" t="s">
        <v>6803</v>
      </c>
      <c r="AC1700" s="22"/>
      <c r="AD1700" s="92" t="s">
        <v>6715</v>
      </c>
      <c r="AE1700" s="102">
        <v>1.8333333333333333</v>
      </c>
      <c r="AF1700" s="22" t="s">
        <v>8711</v>
      </c>
      <c r="AG1700" s="94">
        <v>40117</v>
      </c>
      <c r="AH1700" s="245">
        <v>42004</v>
      </c>
      <c r="AI1700" s="94">
        <v>42004</v>
      </c>
      <c r="AJ1700" s="94">
        <v>42005</v>
      </c>
      <c r="AK1700" s="22"/>
    </row>
    <row r="1701" spans="1:37" x14ac:dyDescent="0.25">
      <c r="A1701" t="str">
        <f t="shared" si="26"/>
        <v>AF02461</v>
      </c>
      <c r="B1701" s="16" t="s">
        <v>3437</v>
      </c>
      <c r="C1701" s="227" t="s">
        <v>3675</v>
      </c>
      <c r="D1701" s="16" t="s">
        <v>3094</v>
      </c>
      <c r="E1701" s="22"/>
      <c r="F1701" s="22" t="s">
        <v>9796</v>
      </c>
      <c r="G1701" s="22"/>
      <c r="H1701" s="84" t="s">
        <v>9797</v>
      </c>
      <c r="I1701" s="85" t="s">
        <v>9788</v>
      </c>
      <c r="J1701" s="22" t="s">
        <v>9798</v>
      </c>
      <c r="K1701" s="86">
        <v>40137</v>
      </c>
      <c r="L1701" s="87">
        <v>3995</v>
      </c>
      <c r="M1701" s="22" t="s">
        <v>9799</v>
      </c>
      <c r="N1701" s="22">
        <v>6344</v>
      </c>
      <c r="O1701" s="88">
        <v>40142</v>
      </c>
      <c r="P1701" s="22" t="s">
        <v>9800</v>
      </c>
      <c r="Q1701" s="89">
        <v>43945</v>
      </c>
      <c r="R1701" s="89"/>
      <c r="S1701" s="89"/>
      <c r="T1701" s="89"/>
      <c r="U1701" s="89">
        <v>3995</v>
      </c>
      <c r="V1701" s="90">
        <v>1897.6249999999998</v>
      </c>
      <c r="W1701" s="89">
        <v>1897.6249999999998</v>
      </c>
      <c r="X1701" s="96">
        <v>2009</v>
      </c>
      <c r="Y1701" s="22" t="s">
        <v>6742</v>
      </c>
      <c r="Z1701" s="22" t="s">
        <v>6712</v>
      </c>
      <c r="AA1701" s="22" t="s">
        <v>6713</v>
      </c>
      <c r="AB1701" s="22" t="s">
        <v>6758</v>
      </c>
      <c r="AC1701" s="22"/>
      <c r="AD1701" s="92" t="s">
        <v>6715</v>
      </c>
      <c r="AE1701" s="102">
        <v>1.75</v>
      </c>
      <c r="AF1701" s="22" t="s">
        <v>8711</v>
      </c>
      <c r="AG1701" s="94">
        <v>40081</v>
      </c>
      <c r="AH1701" s="245">
        <v>42004</v>
      </c>
      <c r="AI1701" s="94">
        <v>42004</v>
      </c>
      <c r="AJ1701" s="94">
        <v>42005</v>
      </c>
      <c r="AK1701" s="22"/>
    </row>
    <row r="1702" spans="1:37" x14ac:dyDescent="0.25">
      <c r="A1702" t="str">
        <f t="shared" si="26"/>
        <v>AF02473</v>
      </c>
      <c r="B1702" s="16" t="s">
        <v>3437</v>
      </c>
      <c r="C1702" s="227" t="s">
        <v>3677</v>
      </c>
      <c r="D1702" s="16" t="s">
        <v>3094</v>
      </c>
      <c r="E1702" s="22"/>
      <c r="F1702" s="22" t="s">
        <v>9796</v>
      </c>
      <c r="G1702" s="22"/>
      <c r="H1702" s="84" t="s">
        <v>9797</v>
      </c>
      <c r="I1702" s="85" t="s">
        <v>9788</v>
      </c>
      <c r="J1702" s="22" t="s">
        <v>9798</v>
      </c>
      <c r="K1702" s="86">
        <v>40137</v>
      </c>
      <c r="L1702" s="87">
        <v>3995</v>
      </c>
      <c r="M1702" s="22" t="s">
        <v>9799</v>
      </c>
      <c r="N1702" s="22">
        <v>6344</v>
      </c>
      <c r="O1702" s="88">
        <v>40142</v>
      </c>
      <c r="P1702" s="22" t="s">
        <v>9800</v>
      </c>
      <c r="Q1702" s="89"/>
      <c r="R1702" s="89"/>
      <c r="S1702" s="89"/>
      <c r="T1702" s="89"/>
      <c r="U1702" s="89">
        <v>3995</v>
      </c>
      <c r="V1702" s="90">
        <v>1897.6249999999998</v>
      </c>
      <c r="W1702" s="89">
        <v>1897.6249999999998</v>
      </c>
      <c r="X1702" s="96">
        <v>2009</v>
      </c>
      <c r="Y1702" s="22" t="s">
        <v>6742</v>
      </c>
      <c r="Z1702" s="22" t="s">
        <v>6712</v>
      </c>
      <c r="AA1702" s="22" t="s">
        <v>6713</v>
      </c>
      <c r="AB1702" s="22" t="s">
        <v>6758</v>
      </c>
      <c r="AC1702" s="22"/>
      <c r="AD1702" s="92" t="s">
        <v>6715</v>
      </c>
      <c r="AE1702" s="102">
        <v>1.75</v>
      </c>
      <c r="AF1702" s="22" t="s">
        <v>8711</v>
      </c>
      <c r="AG1702" s="94">
        <v>40081</v>
      </c>
      <c r="AH1702" s="245">
        <v>42004</v>
      </c>
      <c r="AI1702" s="94">
        <v>42004</v>
      </c>
      <c r="AJ1702" s="94">
        <v>42005</v>
      </c>
      <c r="AK1702" s="22"/>
    </row>
    <row r="1703" spans="1:37" x14ac:dyDescent="0.25">
      <c r="A1703" t="str">
        <f t="shared" si="26"/>
        <v>AF02443</v>
      </c>
      <c r="B1703" s="16" t="s">
        <v>3437</v>
      </c>
      <c r="C1703" s="227" t="s">
        <v>3672</v>
      </c>
      <c r="D1703" s="16" t="s">
        <v>3094</v>
      </c>
      <c r="E1703" s="22"/>
      <c r="F1703" s="22" t="s">
        <v>9796</v>
      </c>
      <c r="G1703" s="22"/>
      <c r="H1703" s="84" t="s">
        <v>9797</v>
      </c>
      <c r="I1703" s="85" t="s">
        <v>9788</v>
      </c>
      <c r="J1703" s="22" t="s">
        <v>9798</v>
      </c>
      <c r="K1703" s="86">
        <v>40137</v>
      </c>
      <c r="L1703" s="87">
        <v>3995</v>
      </c>
      <c r="M1703" s="22" t="s">
        <v>9799</v>
      </c>
      <c r="N1703" s="22">
        <v>6344</v>
      </c>
      <c r="O1703" s="88">
        <v>40142</v>
      </c>
      <c r="P1703" s="22" t="s">
        <v>9800</v>
      </c>
      <c r="Q1703" s="89"/>
      <c r="R1703" s="89"/>
      <c r="S1703" s="89"/>
      <c r="T1703" s="89"/>
      <c r="U1703" s="89">
        <v>3995</v>
      </c>
      <c r="V1703" s="90">
        <v>1897.6249999999998</v>
      </c>
      <c r="W1703" s="89">
        <v>1897.6249999999998</v>
      </c>
      <c r="X1703" s="96">
        <v>2009</v>
      </c>
      <c r="Y1703" s="22" t="s">
        <v>6742</v>
      </c>
      <c r="Z1703" s="22" t="s">
        <v>6712</v>
      </c>
      <c r="AA1703" s="22" t="s">
        <v>6713</v>
      </c>
      <c r="AB1703" s="22" t="s">
        <v>6758</v>
      </c>
      <c r="AC1703" s="22"/>
      <c r="AD1703" s="92" t="s">
        <v>6715</v>
      </c>
      <c r="AE1703" s="102">
        <v>1.75</v>
      </c>
      <c r="AF1703" s="22" t="s">
        <v>8711</v>
      </c>
      <c r="AG1703" s="94">
        <v>40081</v>
      </c>
      <c r="AH1703" s="245">
        <v>42004</v>
      </c>
      <c r="AI1703" s="94">
        <v>42004</v>
      </c>
      <c r="AJ1703" s="94">
        <v>42005</v>
      </c>
      <c r="AK1703" s="22"/>
    </row>
    <row r="1704" spans="1:37" x14ac:dyDescent="0.25">
      <c r="A1704" t="str">
        <f t="shared" si="26"/>
        <v>AF02487</v>
      </c>
      <c r="B1704" s="16" t="s">
        <v>3437</v>
      </c>
      <c r="C1704" s="227" t="s">
        <v>3679</v>
      </c>
      <c r="D1704" s="16" t="s">
        <v>3094</v>
      </c>
      <c r="E1704" s="22"/>
      <c r="F1704" s="22" t="s">
        <v>9796</v>
      </c>
      <c r="G1704" s="22"/>
      <c r="H1704" s="84" t="s">
        <v>9797</v>
      </c>
      <c r="I1704" s="85" t="s">
        <v>9788</v>
      </c>
      <c r="J1704" s="22" t="s">
        <v>9798</v>
      </c>
      <c r="K1704" s="86">
        <v>40137</v>
      </c>
      <c r="L1704" s="87">
        <v>3995</v>
      </c>
      <c r="M1704" s="22" t="s">
        <v>9799</v>
      </c>
      <c r="N1704" s="22">
        <v>6344</v>
      </c>
      <c r="O1704" s="88">
        <v>40142</v>
      </c>
      <c r="P1704" s="22" t="s">
        <v>9800</v>
      </c>
      <c r="Q1704" s="89"/>
      <c r="R1704" s="89"/>
      <c r="S1704" s="89"/>
      <c r="T1704" s="89"/>
      <c r="U1704" s="89">
        <v>3995</v>
      </c>
      <c r="V1704" s="90">
        <v>1897.6249999999998</v>
      </c>
      <c r="W1704" s="89">
        <v>1897.6249999999998</v>
      </c>
      <c r="X1704" s="96">
        <v>2009</v>
      </c>
      <c r="Y1704" s="22" t="s">
        <v>6742</v>
      </c>
      <c r="Z1704" s="22" t="s">
        <v>6712</v>
      </c>
      <c r="AA1704" s="22" t="s">
        <v>6713</v>
      </c>
      <c r="AB1704" s="22" t="s">
        <v>6758</v>
      </c>
      <c r="AC1704" s="22"/>
      <c r="AD1704" s="92" t="s">
        <v>6715</v>
      </c>
      <c r="AE1704" s="102">
        <v>1.75</v>
      </c>
      <c r="AF1704" s="22" t="s">
        <v>8711</v>
      </c>
      <c r="AG1704" s="94">
        <v>40081</v>
      </c>
      <c r="AH1704" s="245">
        <v>42004</v>
      </c>
      <c r="AI1704" s="94">
        <v>42004</v>
      </c>
      <c r="AJ1704" s="94">
        <v>42005</v>
      </c>
      <c r="AK1704" s="94">
        <v>42736</v>
      </c>
    </row>
    <row r="1705" spans="1:37" x14ac:dyDescent="0.25">
      <c r="A1705" t="str">
        <f t="shared" si="26"/>
        <v>AF02467</v>
      </c>
      <c r="B1705" s="16" t="s">
        <v>3437</v>
      </c>
      <c r="C1705" s="227" t="s">
        <v>3676</v>
      </c>
      <c r="D1705" s="16" t="s">
        <v>3094</v>
      </c>
      <c r="E1705" s="22"/>
      <c r="F1705" s="22" t="s">
        <v>9796</v>
      </c>
      <c r="G1705" s="22"/>
      <c r="H1705" s="84" t="s">
        <v>9797</v>
      </c>
      <c r="I1705" s="85" t="s">
        <v>9788</v>
      </c>
      <c r="J1705" s="22" t="s">
        <v>9798</v>
      </c>
      <c r="K1705" s="86">
        <v>40137</v>
      </c>
      <c r="L1705" s="87">
        <v>3995</v>
      </c>
      <c r="M1705" s="22" t="s">
        <v>9799</v>
      </c>
      <c r="N1705" s="22">
        <v>6344</v>
      </c>
      <c r="O1705" s="88">
        <v>40142</v>
      </c>
      <c r="P1705" s="22" t="s">
        <v>9800</v>
      </c>
      <c r="Q1705" s="89"/>
      <c r="R1705" s="89"/>
      <c r="S1705" s="89"/>
      <c r="T1705" s="89"/>
      <c r="U1705" s="89">
        <v>3995</v>
      </c>
      <c r="V1705" s="90">
        <v>1897.6249999999998</v>
      </c>
      <c r="W1705" s="89">
        <v>1897.6249999999998</v>
      </c>
      <c r="X1705" s="96">
        <v>2009</v>
      </c>
      <c r="Y1705" s="22" t="s">
        <v>6742</v>
      </c>
      <c r="Z1705" s="22" t="s">
        <v>6712</v>
      </c>
      <c r="AA1705" s="22" t="s">
        <v>6713</v>
      </c>
      <c r="AB1705" s="22" t="s">
        <v>6758</v>
      </c>
      <c r="AC1705" s="22"/>
      <c r="AD1705" s="92" t="s">
        <v>6715</v>
      </c>
      <c r="AE1705" s="102">
        <v>1.75</v>
      </c>
      <c r="AF1705" s="22" t="s">
        <v>8711</v>
      </c>
      <c r="AG1705" s="94">
        <v>40081</v>
      </c>
      <c r="AH1705" s="245">
        <v>42004</v>
      </c>
      <c r="AI1705" s="94">
        <v>42004</v>
      </c>
      <c r="AJ1705" s="94">
        <v>42005</v>
      </c>
      <c r="AK1705" s="22"/>
    </row>
    <row r="1706" spans="1:37" x14ac:dyDescent="0.25">
      <c r="A1706" t="str">
        <f t="shared" si="26"/>
        <v>AF02448</v>
      </c>
      <c r="B1706" s="16" t="s">
        <v>3437</v>
      </c>
      <c r="C1706" s="227" t="s">
        <v>3673</v>
      </c>
      <c r="D1706" s="16" t="s">
        <v>3094</v>
      </c>
      <c r="E1706" s="22"/>
      <c r="F1706" s="22" t="s">
        <v>9796</v>
      </c>
      <c r="G1706" s="22"/>
      <c r="H1706" s="84" t="s">
        <v>9797</v>
      </c>
      <c r="I1706" s="85" t="s">
        <v>9788</v>
      </c>
      <c r="J1706" s="22" t="s">
        <v>9798</v>
      </c>
      <c r="K1706" s="86">
        <v>40137</v>
      </c>
      <c r="L1706" s="87">
        <v>3995</v>
      </c>
      <c r="M1706" s="22" t="s">
        <v>9799</v>
      </c>
      <c r="N1706" s="22">
        <v>6344</v>
      </c>
      <c r="O1706" s="88">
        <v>40142</v>
      </c>
      <c r="P1706" s="22" t="s">
        <v>9800</v>
      </c>
      <c r="Q1706" s="89"/>
      <c r="R1706" s="89"/>
      <c r="S1706" s="89"/>
      <c r="T1706" s="89"/>
      <c r="U1706" s="89">
        <v>3995</v>
      </c>
      <c r="V1706" s="90">
        <v>1897.6249999999998</v>
      </c>
      <c r="W1706" s="89">
        <v>1897.6249999999998</v>
      </c>
      <c r="X1706" s="96">
        <v>2009</v>
      </c>
      <c r="Y1706" s="22" t="s">
        <v>6742</v>
      </c>
      <c r="Z1706" s="22" t="s">
        <v>6712</v>
      </c>
      <c r="AA1706" s="22" t="s">
        <v>6713</v>
      </c>
      <c r="AB1706" s="22" t="s">
        <v>6758</v>
      </c>
      <c r="AC1706" s="22"/>
      <c r="AD1706" s="92" t="s">
        <v>6715</v>
      </c>
      <c r="AE1706" s="102">
        <v>1.75</v>
      </c>
      <c r="AF1706" s="22" t="s">
        <v>8711</v>
      </c>
      <c r="AG1706" s="94">
        <v>40081</v>
      </c>
      <c r="AH1706" s="245">
        <v>42004</v>
      </c>
      <c r="AI1706" s="94">
        <v>42004</v>
      </c>
      <c r="AJ1706" s="94">
        <v>42005</v>
      </c>
      <c r="AK1706" s="22"/>
    </row>
    <row r="1707" spans="1:37" x14ac:dyDescent="0.25">
      <c r="A1707" t="str">
        <f t="shared" si="26"/>
        <v>AF02477</v>
      </c>
      <c r="B1707" s="16" t="s">
        <v>3437</v>
      </c>
      <c r="C1707" s="227" t="s">
        <v>3678</v>
      </c>
      <c r="D1707" s="16" t="s">
        <v>3094</v>
      </c>
      <c r="E1707" s="22"/>
      <c r="F1707" s="22" t="s">
        <v>9796</v>
      </c>
      <c r="G1707" s="22"/>
      <c r="H1707" s="84" t="s">
        <v>9797</v>
      </c>
      <c r="I1707" s="85" t="s">
        <v>9788</v>
      </c>
      <c r="J1707" s="22" t="s">
        <v>9798</v>
      </c>
      <c r="K1707" s="86">
        <v>40137</v>
      </c>
      <c r="L1707" s="87">
        <v>3995</v>
      </c>
      <c r="M1707" s="22" t="s">
        <v>9799</v>
      </c>
      <c r="N1707" s="22">
        <v>6344</v>
      </c>
      <c r="O1707" s="88">
        <v>40142</v>
      </c>
      <c r="P1707" s="22" t="s">
        <v>9800</v>
      </c>
      <c r="Q1707" s="89"/>
      <c r="R1707" s="89"/>
      <c r="S1707" s="89"/>
      <c r="T1707" s="89"/>
      <c r="U1707" s="89">
        <v>3995</v>
      </c>
      <c r="V1707" s="90">
        <v>1897.6249999999998</v>
      </c>
      <c r="W1707" s="89">
        <v>1897.6249999999998</v>
      </c>
      <c r="X1707" s="96">
        <v>2009</v>
      </c>
      <c r="Y1707" s="22" t="s">
        <v>6742</v>
      </c>
      <c r="Z1707" s="22" t="s">
        <v>6712</v>
      </c>
      <c r="AA1707" s="22" t="s">
        <v>6713</v>
      </c>
      <c r="AB1707" s="22" t="s">
        <v>6758</v>
      </c>
      <c r="AC1707" s="22"/>
      <c r="AD1707" s="92" t="s">
        <v>6715</v>
      </c>
      <c r="AE1707" s="102">
        <v>1.75</v>
      </c>
      <c r="AF1707" s="22" t="s">
        <v>8711</v>
      </c>
      <c r="AG1707" s="94">
        <v>40081</v>
      </c>
      <c r="AH1707" s="245">
        <v>42004</v>
      </c>
      <c r="AI1707" s="94">
        <v>42004</v>
      </c>
      <c r="AJ1707" s="94">
        <v>42005</v>
      </c>
      <c r="AK1707" s="22"/>
    </row>
    <row r="1708" spans="1:37" x14ac:dyDescent="0.25">
      <c r="A1708" t="str">
        <f t="shared" si="26"/>
        <v>AF02454</v>
      </c>
      <c r="B1708" s="16" t="s">
        <v>3437</v>
      </c>
      <c r="C1708" s="227" t="s">
        <v>3674</v>
      </c>
      <c r="D1708" s="16" t="s">
        <v>3094</v>
      </c>
      <c r="E1708" s="22"/>
      <c r="F1708" s="22" t="s">
        <v>9796</v>
      </c>
      <c r="G1708" s="22"/>
      <c r="H1708" s="84" t="s">
        <v>9797</v>
      </c>
      <c r="I1708" s="85" t="s">
        <v>9788</v>
      </c>
      <c r="J1708" s="22" t="s">
        <v>9798</v>
      </c>
      <c r="K1708" s="86">
        <v>40137</v>
      </c>
      <c r="L1708" s="87">
        <v>3995</v>
      </c>
      <c r="M1708" s="22" t="s">
        <v>9799</v>
      </c>
      <c r="N1708" s="22">
        <v>6344</v>
      </c>
      <c r="O1708" s="88">
        <v>40142</v>
      </c>
      <c r="P1708" s="22" t="s">
        <v>9800</v>
      </c>
      <c r="Q1708" s="89"/>
      <c r="R1708" s="89"/>
      <c r="S1708" s="89"/>
      <c r="T1708" s="89"/>
      <c r="U1708" s="89">
        <v>3995</v>
      </c>
      <c r="V1708" s="90">
        <v>1897.6249999999998</v>
      </c>
      <c r="W1708" s="89">
        <v>1897.6249999999998</v>
      </c>
      <c r="X1708" s="96">
        <v>2009</v>
      </c>
      <c r="Y1708" s="22" t="s">
        <v>6742</v>
      </c>
      <c r="Z1708" s="22" t="s">
        <v>6712</v>
      </c>
      <c r="AA1708" s="22" t="s">
        <v>6713</v>
      </c>
      <c r="AB1708" s="22" t="s">
        <v>6758</v>
      </c>
      <c r="AC1708" s="22"/>
      <c r="AD1708" s="92" t="s">
        <v>6715</v>
      </c>
      <c r="AE1708" s="102">
        <v>1.75</v>
      </c>
      <c r="AF1708" s="22" t="s">
        <v>8711</v>
      </c>
      <c r="AG1708" s="94">
        <v>40081</v>
      </c>
      <c r="AH1708" s="245">
        <v>42004</v>
      </c>
      <c r="AI1708" s="94">
        <v>42004</v>
      </c>
      <c r="AJ1708" s="94">
        <v>42005</v>
      </c>
      <c r="AK1708" s="22"/>
    </row>
    <row r="1709" spans="1:37" x14ac:dyDescent="0.25">
      <c r="A1709" t="str">
        <f t="shared" si="26"/>
        <v>AF02492</v>
      </c>
      <c r="B1709" s="16" t="s">
        <v>3437</v>
      </c>
      <c r="C1709" s="227" t="s">
        <v>3680</v>
      </c>
      <c r="D1709" s="16" t="s">
        <v>3094</v>
      </c>
      <c r="E1709" s="22"/>
      <c r="F1709" s="22" t="s">
        <v>9796</v>
      </c>
      <c r="G1709" s="22"/>
      <c r="H1709" s="84" t="s">
        <v>9797</v>
      </c>
      <c r="I1709" s="85" t="s">
        <v>9788</v>
      </c>
      <c r="J1709" s="22" t="s">
        <v>9798</v>
      </c>
      <c r="K1709" s="86">
        <v>40137</v>
      </c>
      <c r="L1709" s="87">
        <v>3995</v>
      </c>
      <c r="M1709" s="22" t="s">
        <v>9799</v>
      </c>
      <c r="N1709" s="22">
        <v>6344</v>
      </c>
      <c r="O1709" s="88">
        <v>40142</v>
      </c>
      <c r="P1709" s="22" t="s">
        <v>9800</v>
      </c>
      <c r="Q1709" s="89"/>
      <c r="R1709" s="89"/>
      <c r="S1709" s="89"/>
      <c r="T1709" s="89"/>
      <c r="U1709" s="89">
        <v>3995</v>
      </c>
      <c r="V1709" s="90">
        <v>1897.6249999999998</v>
      </c>
      <c r="W1709" s="89">
        <v>1897.6249999999998</v>
      </c>
      <c r="X1709" s="96">
        <v>2009</v>
      </c>
      <c r="Y1709" s="22" t="s">
        <v>6742</v>
      </c>
      <c r="Z1709" s="22" t="s">
        <v>6712</v>
      </c>
      <c r="AA1709" s="22" t="s">
        <v>6713</v>
      </c>
      <c r="AB1709" s="22" t="s">
        <v>6758</v>
      </c>
      <c r="AC1709" s="22"/>
      <c r="AD1709" s="92" t="s">
        <v>6715</v>
      </c>
      <c r="AE1709" s="102">
        <v>1.75</v>
      </c>
      <c r="AF1709" s="22" t="s">
        <v>8711</v>
      </c>
      <c r="AG1709" s="94">
        <v>40081</v>
      </c>
      <c r="AH1709" s="245">
        <v>42004</v>
      </c>
      <c r="AI1709" s="94">
        <v>42004</v>
      </c>
      <c r="AJ1709" s="94">
        <v>42005</v>
      </c>
      <c r="AK1709" s="22"/>
    </row>
    <row r="1710" spans="1:37" x14ac:dyDescent="0.25">
      <c r="A1710" t="str">
        <f t="shared" si="26"/>
        <v>AF02331</v>
      </c>
      <c r="B1710" s="16" t="s">
        <v>3437</v>
      </c>
      <c r="C1710" s="227" t="s">
        <v>3702</v>
      </c>
      <c r="D1710" s="16" t="s">
        <v>3094</v>
      </c>
      <c r="E1710" s="22"/>
      <c r="F1710" s="22" t="s">
        <v>9796</v>
      </c>
      <c r="G1710" s="22"/>
      <c r="H1710" s="84" t="s">
        <v>9797</v>
      </c>
      <c r="I1710" s="85" t="s">
        <v>9788</v>
      </c>
      <c r="J1710" s="22" t="s">
        <v>9798</v>
      </c>
      <c r="K1710" s="86">
        <v>40137</v>
      </c>
      <c r="L1710" s="87">
        <v>3995</v>
      </c>
      <c r="M1710" s="22" t="s">
        <v>9799</v>
      </c>
      <c r="N1710" s="22">
        <v>6344</v>
      </c>
      <c r="O1710" s="88">
        <v>40142</v>
      </c>
      <c r="P1710" s="22" t="s">
        <v>9800</v>
      </c>
      <c r="Q1710" s="89"/>
      <c r="R1710" s="89"/>
      <c r="S1710" s="89"/>
      <c r="T1710" s="89"/>
      <c r="U1710" s="89">
        <v>3995</v>
      </c>
      <c r="V1710" s="90">
        <v>1964.2083333333333</v>
      </c>
      <c r="W1710" s="89">
        <v>1964.2083333333333</v>
      </c>
      <c r="X1710" s="96">
        <v>2009</v>
      </c>
      <c r="Y1710" s="22" t="s">
        <v>6742</v>
      </c>
      <c r="Z1710" s="22" t="s">
        <v>6712</v>
      </c>
      <c r="AA1710" s="22" t="s">
        <v>6713</v>
      </c>
      <c r="AB1710" s="22" t="s">
        <v>6758</v>
      </c>
      <c r="AC1710" s="22"/>
      <c r="AD1710" s="92" t="s">
        <v>6715</v>
      </c>
      <c r="AE1710" s="102">
        <v>1.9166666666666667</v>
      </c>
      <c r="AF1710" s="22" t="s">
        <v>8711</v>
      </c>
      <c r="AG1710" s="94">
        <v>40142</v>
      </c>
      <c r="AH1710" s="245">
        <v>42004</v>
      </c>
      <c r="AI1710" s="94">
        <v>42004</v>
      </c>
      <c r="AJ1710" s="94">
        <v>42005</v>
      </c>
      <c r="AK1710" s="22"/>
    </row>
    <row r="1711" spans="1:37" x14ac:dyDescent="0.25">
      <c r="A1711" t="str">
        <f t="shared" si="26"/>
        <v>AF02336</v>
      </c>
      <c r="B1711" s="16" t="s">
        <v>3437</v>
      </c>
      <c r="C1711" s="227" t="s">
        <v>3703</v>
      </c>
      <c r="D1711" s="16" t="s">
        <v>3094</v>
      </c>
      <c r="E1711" s="22"/>
      <c r="F1711" s="22" t="s">
        <v>9796</v>
      </c>
      <c r="G1711" s="22"/>
      <c r="H1711" s="84" t="s">
        <v>9797</v>
      </c>
      <c r="I1711" s="85" t="s">
        <v>9788</v>
      </c>
      <c r="J1711" s="22" t="s">
        <v>9798</v>
      </c>
      <c r="K1711" s="86">
        <v>40137</v>
      </c>
      <c r="L1711" s="87">
        <v>3995</v>
      </c>
      <c r="M1711" s="22" t="s">
        <v>9799</v>
      </c>
      <c r="N1711" s="22">
        <v>6344</v>
      </c>
      <c r="O1711" s="88">
        <v>40142</v>
      </c>
      <c r="P1711" s="22" t="s">
        <v>9800</v>
      </c>
      <c r="Q1711" s="89"/>
      <c r="R1711" s="89"/>
      <c r="S1711" s="89"/>
      <c r="T1711" s="89"/>
      <c r="U1711" s="89">
        <v>3995</v>
      </c>
      <c r="V1711" s="90">
        <v>1964.2083333333333</v>
      </c>
      <c r="W1711" s="89">
        <v>1964.2083333333333</v>
      </c>
      <c r="X1711" s="96">
        <v>2009</v>
      </c>
      <c r="Y1711" s="22" t="s">
        <v>6742</v>
      </c>
      <c r="Z1711" s="22" t="s">
        <v>6712</v>
      </c>
      <c r="AA1711" s="22" t="s">
        <v>6713</v>
      </c>
      <c r="AB1711" s="22" t="s">
        <v>6758</v>
      </c>
      <c r="AC1711" s="22"/>
      <c r="AD1711" s="92" t="s">
        <v>6715</v>
      </c>
      <c r="AE1711" s="102">
        <v>1.9166666666666667</v>
      </c>
      <c r="AF1711" s="22" t="s">
        <v>8711</v>
      </c>
      <c r="AG1711" s="94">
        <v>40142</v>
      </c>
      <c r="AH1711" s="245">
        <v>42004</v>
      </c>
      <c r="AI1711" s="94">
        <v>42004</v>
      </c>
      <c r="AJ1711" s="94">
        <v>42005</v>
      </c>
      <c r="AK1711" s="22"/>
    </row>
    <row r="1712" spans="1:37" x14ac:dyDescent="0.25">
      <c r="A1712" t="str">
        <f t="shared" si="26"/>
        <v>AF00765</v>
      </c>
      <c r="B1712" s="16" t="s">
        <v>3437</v>
      </c>
      <c r="C1712" s="227" t="s">
        <v>3704</v>
      </c>
      <c r="D1712" s="16" t="s">
        <v>2261</v>
      </c>
      <c r="E1712" s="22"/>
      <c r="F1712" s="22"/>
      <c r="G1712" s="22"/>
      <c r="H1712" s="97">
        <v>3505</v>
      </c>
      <c r="I1712" s="85" t="s">
        <v>6785</v>
      </c>
      <c r="J1712" s="22" t="s">
        <v>9801</v>
      </c>
      <c r="K1712" s="86">
        <v>40142</v>
      </c>
      <c r="L1712" s="87">
        <v>233710.32</v>
      </c>
      <c r="M1712" s="22" t="s">
        <v>9802</v>
      </c>
      <c r="N1712" s="22">
        <v>3505</v>
      </c>
      <c r="O1712" s="88">
        <v>40143</v>
      </c>
      <c r="P1712" s="22" t="s">
        <v>9803</v>
      </c>
      <c r="Q1712" s="89">
        <v>233710.32</v>
      </c>
      <c r="R1712" s="89"/>
      <c r="S1712" s="89"/>
      <c r="T1712" s="89"/>
      <c r="U1712" s="89">
        <v>77903.44</v>
      </c>
      <c r="V1712" s="90">
        <v>38302.524666666664</v>
      </c>
      <c r="W1712" s="89">
        <v>38302.524666666664</v>
      </c>
      <c r="X1712" s="91">
        <v>2009</v>
      </c>
      <c r="Y1712" s="22" t="s">
        <v>6742</v>
      </c>
      <c r="Z1712" s="22" t="s">
        <v>6712</v>
      </c>
      <c r="AA1712" s="22" t="s">
        <v>6713</v>
      </c>
      <c r="AB1712" s="22" t="s">
        <v>6803</v>
      </c>
      <c r="AC1712" s="22"/>
      <c r="AD1712" s="92" t="s">
        <v>6715</v>
      </c>
      <c r="AE1712" s="93">
        <v>6.916666666666667</v>
      </c>
      <c r="AF1712" s="22" t="s">
        <v>6716</v>
      </c>
      <c r="AG1712" s="94">
        <v>40143</v>
      </c>
      <c r="AH1712" s="245">
        <v>42004</v>
      </c>
      <c r="AI1712" s="94">
        <v>42004</v>
      </c>
      <c r="AJ1712" s="94">
        <v>42005</v>
      </c>
      <c r="AK1712" s="22"/>
    </row>
    <row r="1713" spans="1:37" x14ac:dyDescent="0.25">
      <c r="A1713" t="str">
        <f t="shared" si="26"/>
        <v>AF00763</v>
      </c>
      <c r="B1713" s="16" t="s">
        <v>3437</v>
      </c>
      <c r="C1713" s="227" t="s">
        <v>3705</v>
      </c>
      <c r="D1713" s="16" t="s">
        <v>2261</v>
      </c>
      <c r="E1713" s="22"/>
      <c r="F1713" s="22"/>
      <c r="G1713" s="22"/>
      <c r="H1713" s="97">
        <v>3505</v>
      </c>
      <c r="I1713" s="85" t="s">
        <v>6785</v>
      </c>
      <c r="J1713" s="22" t="s">
        <v>9801</v>
      </c>
      <c r="K1713" s="86">
        <v>40142</v>
      </c>
      <c r="L1713" s="87">
        <v>233710.32</v>
      </c>
      <c r="M1713" s="22" t="s">
        <v>9802</v>
      </c>
      <c r="N1713" s="22">
        <v>3505</v>
      </c>
      <c r="O1713" s="88">
        <v>40143</v>
      </c>
      <c r="P1713" s="22" t="s">
        <v>9803</v>
      </c>
      <c r="Q1713" s="89">
        <v>233710.32</v>
      </c>
      <c r="R1713" s="89"/>
      <c r="S1713" s="89"/>
      <c r="T1713" s="89"/>
      <c r="U1713" s="89">
        <v>77903.44</v>
      </c>
      <c r="V1713" s="90">
        <v>38302.524666666664</v>
      </c>
      <c r="W1713" s="89">
        <v>38302.524666666664</v>
      </c>
      <c r="X1713" s="91">
        <v>2009</v>
      </c>
      <c r="Y1713" s="22" t="s">
        <v>6742</v>
      </c>
      <c r="Z1713" s="22" t="s">
        <v>6712</v>
      </c>
      <c r="AA1713" s="22" t="s">
        <v>6713</v>
      </c>
      <c r="AB1713" s="22" t="s">
        <v>6803</v>
      </c>
      <c r="AC1713" s="22"/>
      <c r="AD1713" s="92" t="s">
        <v>6715</v>
      </c>
      <c r="AE1713" s="93">
        <v>6.916666666666667</v>
      </c>
      <c r="AF1713" s="22" t="s">
        <v>6716</v>
      </c>
      <c r="AG1713" s="94">
        <v>40143</v>
      </c>
      <c r="AH1713" s="245">
        <v>42004</v>
      </c>
      <c r="AI1713" s="94">
        <v>42004</v>
      </c>
      <c r="AJ1713" s="94">
        <v>42005</v>
      </c>
      <c r="AK1713" s="22"/>
    </row>
    <row r="1714" spans="1:37" x14ac:dyDescent="0.25">
      <c r="A1714" t="str">
        <f t="shared" si="26"/>
        <v>AF00767</v>
      </c>
      <c r="B1714" s="16" t="s">
        <v>3437</v>
      </c>
      <c r="C1714" s="227" t="s">
        <v>3706</v>
      </c>
      <c r="D1714" s="16" t="s">
        <v>2261</v>
      </c>
      <c r="E1714" s="22"/>
      <c r="F1714" s="22"/>
      <c r="G1714" s="22"/>
      <c r="H1714" s="97">
        <v>3505</v>
      </c>
      <c r="I1714" s="85" t="s">
        <v>6785</v>
      </c>
      <c r="J1714" s="22" t="s">
        <v>9801</v>
      </c>
      <c r="K1714" s="86">
        <v>40142</v>
      </c>
      <c r="L1714" s="87">
        <v>233710.32</v>
      </c>
      <c r="M1714" s="22" t="s">
        <v>9802</v>
      </c>
      <c r="N1714" s="22">
        <v>3505</v>
      </c>
      <c r="O1714" s="88">
        <v>40143</v>
      </c>
      <c r="P1714" s="22" t="s">
        <v>9803</v>
      </c>
      <c r="Q1714" s="89">
        <v>233710.32</v>
      </c>
      <c r="R1714" s="89"/>
      <c r="S1714" s="89"/>
      <c r="T1714" s="89"/>
      <c r="U1714" s="89">
        <v>77903.44</v>
      </c>
      <c r="V1714" s="90">
        <v>38302.524666666664</v>
      </c>
      <c r="W1714" s="89">
        <v>38302.524666666664</v>
      </c>
      <c r="X1714" s="91">
        <v>2009</v>
      </c>
      <c r="Y1714" s="22" t="s">
        <v>6742</v>
      </c>
      <c r="Z1714" s="22" t="s">
        <v>6712</v>
      </c>
      <c r="AA1714" s="22" t="s">
        <v>6713</v>
      </c>
      <c r="AB1714" s="22" t="s">
        <v>6803</v>
      </c>
      <c r="AC1714" s="22"/>
      <c r="AD1714" s="92" t="s">
        <v>6715</v>
      </c>
      <c r="AE1714" s="93">
        <v>6.916666666666667</v>
      </c>
      <c r="AF1714" s="22" t="s">
        <v>6716</v>
      </c>
      <c r="AG1714" s="94">
        <v>40143</v>
      </c>
      <c r="AH1714" s="245">
        <v>42004</v>
      </c>
      <c r="AI1714" s="94">
        <v>42004</v>
      </c>
      <c r="AJ1714" s="94">
        <v>42005</v>
      </c>
      <c r="AK1714" s="22"/>
    </row>
    <row r="1715" spans="1:37" x14ac:dyDescent="0.25">
      <c r="A1715" t="str">
        <f t="shared" si="26"/>
        <v>AF02655</v>
      </c>
      <c r="B1715" s="16" t="s">
        <v>3437</v>
      </c>
      <c r="C1715" s="227" t="s">
        <v>3707</v>
      </c>
      <c r="D1715" s="16" t="s">
        <v>2330</v>
      </c>
      <c r="E1715" s="22"/>
      <c r="F1715" s="22" t="s">
        <v>9804</v>
      </c>
      <c r="G1715" s="22"/>
      <c r="H1715" s="84">
        <v>1472</v>
      </c>
      <c r="I1715" s="85" t="s">
        <v>9805</v>
      </c>
      <c r="J1715" s="22" t="s">
        <v>9806</v>
      </c>
      <c r="K1715" s="86">
        <v>40175</v>
      </c>
      <c r="L1715" s="87">
        <v>14285.365</v>
      </c>
      <c r="M1715" s="22" t="s">
        <v>9807</v>
      </c>
      <c r="N1715" s="22">
        <v>1472</v>
      </c>
      <c r="O1715" s="88">
        <v>40178</v>
      </c>
      <c r="P1715" s="22" t="s">
        <v>9808</v>
      </c>
      <c r="Q1715" s="89">
        <v>28570.73</v>
      </c>
      <c r="R1715" s="89"/>
      <c r="S1715" s="89"/>
      <c r="T1715" s="89"/>
      <c r="U1715" s="89">
        <v>14285.365</v>
      </c>
      <c r="V1715" s="90">
        <v>7142.6824999999999</v>
      </c>
      <c r="W1715" s="89">
        <v>7142.6824999999999</v>
      </c>
      <c r="X1715" s="96">
        <v>2009</v>
      </c>
      <c r="Y1715" s="22" t="s">
        <v>6784</v>
      </c>
      <c r="Z1715" s="22" t="s">
        <v>6712</v>
      </c>
      <c r="AA1715" s="22" t="s">
        <v>6713</v>
      </c>
      <c r="AB1715" s="22" t="s">
        <v>6803</v>
      </c>
      <c r="AC1715" s="22"/>
      <c r="AD1715" s="92" t="s">
        <v>6715</v>
      </c>
      <c r="AE1715" s="102">
        <v>5</v>
      </c>
      <c r="AF1715" s="22"/>
      <c r="AG1715" s="94">
        <v>40178</v>
      </c>
      <c r="AH1715" s="245">
        <v>42004</v>
      </c>
      <c r="AI1715" s="94">
        <v>42004</v>
      </c>
      <c r="AJ1715" s="94">
        <v>42005</v>
      </c>
      <c r="AK1715" s="22"/>
    </row>
    <row r="1716" spans="1:37" x14ac:dyDescent="0.25">
      <c r="A1716" t="str">
        <f t="shared" si="26"/>
        <v>AF02656</v>
      </c>
      <c r="B1716" s="16" t="s">
        <v>3437</v>
      </c>
      <c r="C1716" s="227" t="s">
        <v>3708</v>
      </c>
      <c r="D1716" s="16" t="s">
        <v>2330</v>
      </c>
      <c r="E1716" s="22"/>
      <c r="F1716" s="22" t="s">
        <v>9804</v>
      </c>
      <c r="G1716" s="22"/>
      <c r="H1716" s="84">
        <v>1472</v>
      </c>
      <c r="I1716" s="85" t="s">
        <v>9805</v>
      </c>
      <c r="J1716" s="22" t="s">
        <v>9806</v>
      </c>
      <c r="K1716" s="86">
        <v>40175</v>
      </c>
      <c r="L1716" s="87">
        <v>14285.365</v>
      </c>
      <c r="M1716" s="22" t="s">
        <v>9807</v>
      </c>
      <c r="N1716" s="22">
        <v>1472</v>
      </c>
      <c r="O1716" s="88">
        <v>40178</v>
      </c>
      <c r="P1716" s="22" t="s">
        <v>9808</v>
      </c>
      <c r="Q1716" s="89"/>
      <c r="R1716" s="89"/>
      <c r="S1716" s="89"/>
      <c r="T1716" s="89"/>
      <c r="U1716" s="89">
        <v>14285.365</v>
      </c>
      <c r="V1716" s="90">
        <v>7142.6824999999999</v>
      </c>
      <c r="W1716" s="89">
        <v>7142.6824999999999</v>
      </c>
      <c r="X1716" s="96">
        <v>2009</v>
      </c>
      <c r="Y1716" s="22" t="s">
        <v>6784</v>
      </c>
      <c r="Z1716" s="22" t="s">
        <v>6712</v>
      </c>
      <c r="AA1716" s="22" t="s">
        <v>6713</v>
      </c>
      <c r="AB1716" s="22" t="s">
        <v>6803</v>
      </c>
      <c r="AC1716" s="22"/>
      <c r="AD1716" s="92" t="s">
        <v>6715</v>
      </c>
      <c r="AE1716" s="102">
        <v>5</v>
      </c>
      <c r="AF1716" s="22"/>
      <c r="AG1716" s="94">
        <v>40178</v>
      </c>
      <c r="AH1716" s="245">
        <v>42004</v>
      </c>
      <c r="AI1716" s="94">
        <v>42004</v>
      </c>
      <c r="AJ1716" s="94">
        <v>42005</v>
      </c>
      <c r="AK1716" s="22"/>
    </row>
    <row r="1717" spans="1:37" x14ac:dyDescent="0.25">
      <c r="A1717" t="str">
        <f t="shared" si="26"/>
        <v>AF02438</v>
      </c>
      <c r="B1717" s="16" t="s">
        <v>3437</v>
      </c>
      <c r="C1717" s="227" t="s">
        <v>3709</v>
      </c>
      <c r="D1717" s="16" t="s">
        <v>3094</v>
      </c>
      <c r="E1717" s="22"/>
      <c r="F1717" s="22"/>
      <c r="G1717" s="22"/>
      <c r="H1717" s="84">
        <v>151724</v>
      </c>
      <c r="I1717" s="85" t="s">
        <v>8358</v>
      </c>
      <c r="J1717" s="22" t="s">
        <v>9809</v>
      </c>
      <c r="K1717" s="86">
        <v>40164</v>
      </c>
      <c r="L1717" s="87">
        <v>6777.3924999999999</v>
      </c>
      <c r="M1717" s="22" t="s">
        <v>9810</v>
      </c>
      <c r="N1717" s="22">
        <v>51724</v>
      </c>
      <c r="O1717" s="88">
        <v>40178</v>
      </c>
      <c r="P1717" s="22" t="s">
        <v>9811</v>
      </c>
      <c r="Q1717" s="89"/>
      <c r="R1717" s="89"/>
      <c r="S1717" s="89"/>
      <c r="T1717" s="89"/>
      <c r="U1717" s="89">
        <v>6777.3924999999999</v>
      </c>
      <c r="V1717" s="90">
        <v>3388.69625</v>
      </c>
      <c r="W1717" s="89">
        <v>3388.69625</v>
      </c>
      <c r="X1717" s="96">
        <v>2009</v>
      </c>
      <c r="Y1717" s="22" t="s">
        <v>6784</v>
      </c>
      <c r="Z1717" s="22" t="s">
        <v>6712</v>
      </c>
      <c r="AA1717" s="22" t="s">
        <v>6713</v>
      </c>
      <c r="AB1717" s="22" t="s">
        <v>6758</v>
      </c>
      <c r="AC1717" s="22"/>
      <c r="AD1717" s="92" t="s">
        <v>6715</v>
      </c>
      <c r="AE1717" s="102">
        <v>2</v>
      </c>
      <c r="AF1717" s="22" t="s">
        <v>8711</v>
      </c>
      <c r="AG1717" s="94">
        <v>40178</v>
      </c>
      <c r="AH1717" s="245">
        <v>42004</v>
      </c>
      <c r="AI1717" s="94">
        <v>42004</v>
      </c>
      <c r="AJ1717" s="94">
        <v>42005</v>
      </c>
      <c r="AK1717" s="22"/>
    </row>
    <row r="1718" spans="1:37" x14ac:dyDescent="0.25">
      <c r="A1718" t="str">
        <f t="shared" si="26"/>
        <v>AF02483</v>
      </c>
      <c r="B1718" s="16" t="s">
        <v>3437</v>
      </c>
      <c r="C1718" s="227" t="s">
        <v>3710</v>
      </c>
      <c r="D1718" s="16" t="s">
        <v>3094</v>
      </c>
      <c r="E1718" s="22"/>
      <c r="F1718" s="22"/>
      <c r="G1718" s="22"/>
      <c r="H1718" s="84">
        <v>151724</v>
      </c>
      <c r="I1718" s="85" t="s">
        <v>8358</v>
      </c>
      <c r="J1718" s="22" t="s">
        <v>9809</v>
      </c>
      <c r="K1718" s="86">
        <v>40164</v>
      </c>
      <c r="L1718" s="87">
        <v>6777.3924999999999</v>
      </c>
      <c r="M1718" s="22" t="s">
        <v>9810</v>
      </c>
      <c r="N1718" s="22">
        <v>51724</v>
      </c>
      <c r="O1718" s="88">
        <v>40178</v>
      </c>
      <c r="P1718" s="22" t="s">
        <v>9811</v>
      </c>
      <c r="Q1718" s="89"/>
      <c r="R1718" s="89"/>
      <c r="S1718" s="89"/>
      <c r="T1718" s="89"/>
      <c r="U1718" s="89">
        <v>6777.3924999999999</v>
      </c>
      <c r="V1718" s="90">
        <v>3388.69625</v>
      </c>
      <c r="W1718" s="89">
        <v>3388.69625</v>
      </c>
      <c r="X1718" s="96">
        <v>2009</v>
      </c>
      <c r="Y1718" s="22" t="s">
        <v>6784</v>
      </c>
      <c r="Z1718" s="22" t="s">
        <v>6712</v>
      </c>
      <c r="AA1718" s="22" t="s">
        <v>6713</v>
      </c>
      <c r="AB1718" s="22" t="s">
        <v>6758</v>
      </c>
      <c r="AC1718" s="22"/>
      <c r="AD1718" s="92" t="s">
        <v>6715</v>
      </c>
      <c r="AE1718" s="102">
        <v>2</v>
      </c>
      <c r="AF1718" s="22" t="s">
        <v>8711</v>
      </c>
      <c r="AG1718" s="94">
        <v>40178</v>
      </c>
      <c r="AH1718" s="245">
        <v>42004</v>
      </c>
      <c r="AI1718" s="94">
        <v>42004</v>
      </c>
      <c r="AJ1718" s="94">
        <v>42005</v>
      </c>
      <c r="AK1718" s="22"/>
    </row>
    <row r="1719" spans="1:37" x14ac:dyDescent="0.25">
      <c r="A1719" t="str">
        <f t="shared" si="26"/>
        <v>AF02518</v>
      </c>
      <c r="B1719" s="16" t="s">
        <v>3437</v>
      </c>
      <c r="C1719" s="227" t="s">
        <v>3711</v>
      </c>
      <c r="D1719" s="16" t="s">
        <v>3094</v>
      </c>
      <c r="E1719" s="22"/>
      <c r="F1719" s="22"/>
      <c r="G1719" s="22"/>
      <c r="H1719" s="84">
        <v>151724</v>
      </c>
      <c r="I1719" s="85" t="s">
        <v>8358</v>
      </c>
      <c r="J1719" s="22" t="s">
        <v>9809</v>
      </c>
      <c r="K1719" s="86">
        <v>40164</v>
      </c>
      <c r="L1719" s="87">
        <v>6777.3924999999999</v>
      </c>
      <c r="M1719" s="22" t="s">
        <v>9810</v>
      </c>
      <c r="N1719" s="22">
        <v>51724</v>
      </c>
      <c r="O1719" s="88">
        <v>40178</v>
      </c>
      <c r="P1719" s="22" t="s">
        <v>9811</v>
      </c>
      <c r="Q1719" s="89"/>
      <c r="R1719" s="89"/>
      <c r="S1719" s="89"/>
      <c r="T1719" s="89"/>
      <c r="U1719" s="89">
        <v>6777.3924999999999</v>
      </c>
      <c r="V1719" s="90">
        <v>3388.69625</v>
      </c>
      <c r="W1719" s="89">
        <v>3388.69625</v>
      </c>
      <c r="X1719" s="96">
        <v>2009</v>
      </c>
      <c r="Y1719" s="22" t="s">
        <v>6784</v>
      </c>
      <c r="Z1719" s="22" t="s">
        <v>6712</v>
      </c>
      <c r="AA1719" s="22" t="s">
        <v>6713</v>
      </c>
      <c r="AB1719" s="22" t="s">
        <v>6758</v>
      </c>
      <c r="AC1719" s="22"/>
      <c r="AD1719" s="92" t="s">
        <v>6715</v>
      </c>
      <c r="AE1719" s="102">
        <v>2</v>
      </c>
      <c r="AF1719" s="22" t="s">
        <v>8711</v>
      </c>
      <c r="AG1719" s="94">
        <v>40178</v>
      </c>
      <c r="AH1719" s="245">
        <v>42004</v>
      </c>
      <c r="AI1719" s="94">
        <v>42004</v>
      </c>
      <c r="AJ1719" s="94">
        <v>42005</v>
      </c>
      <c r="AK1719" s="22"/>
    </row>
    <row r="1720" spans="1:37" x14ac:dyDescent="0.25">
      <c r="A1720" t="str">
        <f t="shared" si="26"/>
        <v>AF02498</v>
      </c>
      <c r="B1720" s="16" t="s">
        <v>3437</v>
      </c>
      <c r="C1720" s="227" t="s">
        <v>3712</v>
      </c>
      <c r="D1720" s="16" t="s">
        <v>3094</v>
      </c>
      <c r="E1720" s="22"/>
      <c r="F1720" s="22"/>
      <c r="G1720" s="22"/>
      <c r="H1720" s="84">
        <v>151724</v>
      </c>
      <c r="I1720" s="85" t="s">
        <v>8358</v>
      </c>
      <c r="J1720" s="22" t="s">
        <v>9809</v>
      </c>
      <c r="K1720" s="86">
        <v>40164</v>
      </c>
      <c r="L1720" s="87">
        <v>6777.3924999999999</v>
      </c>
      <c r="M1720" s="22" t="s">
        <v>9810</v>
      </c>
      <c r="N1720" s="22">
        <v>51724</v>
      </c>
      <c r="O1720" s="88">
        <v>40178</v>
      </c>
      <c r="P1720" s="22" t="s">
        <v>9811</v>
      </c>
      <c r="Q1720" s="89"/>
      <c r="R1720" s="89"/>
      <c r="S1720" s="89"/>
      <c r="T1720" s="89"/>
      <c r="U1720" s="89">
        <v>6777.3924999999999</v>
      </c>
      <c r="V1720" s="90">
        <v>3388.69625</v>
      </c>
      <c r="W1720" s="89">
        <v>3388.69625</v>
      </c>
      <c r="X1720" s="96">
        <v>2009</v>
      </c>
      <c r="Y1720" s="22" t="s">
        <v>6784</v>
      </c>
      <c r="Z1720" s="22" t="s">
        <v>6712</v>
      </c>
      <c r="AA1720" s="22" t="s">
        <v>6713</v>
      </c>
      <c r="AB1720" s="22" t="s">
        <v>6758</v>
      </c>
      <c r="AC1720" s="22"/>
      <c r="AD1720" s="92" t="s">
        <v>6715</v>
      </c>
      <c r="AE1720" s="102">
        <v>2</v>
      </c>
      <c r="AF1720" s="22" t="s">
        <v>8711</v>
      </c>
      <c r="AG1720" s="94">
        <v>40178</v>
      </c>
      <c r="AH1720" s="245">
        <v>42004</v>
      </c>
      <c r="AI1720" s="94">
        <v>42004</v>
      </c>
      <c r="AJ1720" s="94">
        <v>42005</v>
      </c>
      <c r="AK1720" s="22"/>
    </row>
    <row r="1721" spans="1:37" x14ac:dyDescent="0.25">
      <c r="A1721" t="str">
        <f t="shared" si="26"/>
        <v>AF02513</v>
      </c>
      <c r="B1721" s="16" t="s">
        <v>3437</v>
      </c>
      <c r="C1721" s="227" t="s">
        <v>3713</v>
      </c>
      <c r="D1721" s="16" t="s">
        <v>3094</v>
      </c>
      <c r="E1721" s="22"/>
      <c r="F1721" s="22" t="s">
        <v>9812</v>
      </c>
      <c r="G1721" s="22"/>
      <c r="H1721" s="84">
        <v>151724</v>
      </c>
      <c r="I1721" s="85" t="s">
        <v>8358</v>
      </c>
      <c r="J1721" s="22" t="s">
        <v>9813</v>
      </c>
      <c r="K1721" s="86">
        <v>40164</v>
      </c>
      <c r="L1721" s="87">
        <v>9991.2999999999993</v>
      </c>
      <c r="M1721" s="22" t="s">
        <v>9810</v>
      </c>
      <c r="N1721" s="22">
        <v>51724</v>
      </c>
      <c r="O1721" s="88">
        <v>40178</v>
      </c>
      <c r="P1721" s="22" t="s">
        <v>9811</v>
      </c>
      <c r="Q1721" s="89"/>
      <c r="R1721" s="89"/>
      <c r="S1721" s="89"/>
      <c r="T1721" s="89"/>
      <c r="U1721" s="89">
        <v>9991.2999999999993</v>
      </c>
      <c r="V1721" s="90">
        <v>4995.6499999999996</v>
      </c>
      <c r="W1721" s="89">
        <v>4995.6499999999996</v>
      </c>
      <c r="X1721" s="96">
        <v>2009</v>
      </c>
      <c r="Y1721" s="22" t="s">
        <v>6784</v>
      </c>
      <c r="Z1721" s="22" t="s">
        <v>6712</v>
      </c>
      <c r="AA1721" s="22" t="s">
        <v>6713</v>
      </c>
      <c r="AB1721" s="22" t="s">
        <v>6758</v>
      </c>
      <c r="AC1721" s="22"/>
      <c r="AD1721" s="92" t="s">
        <v>6715</v>
      </c>
      <c r="AE1721" s="102">
        <v>2</v>
      </c>
      <c r="AF1721" s="22" t="s">
        <v>8711</v>
      </c>
      <c r="AG1721" s="94">
        <v>40178</v>
      </c>
      <c r="AH1721" s="245">
        <v>42004</v>
      </c>
      <c r="AI1721" s="94">
        <v>42004</v>
      </c>
      <c r="AJ1721" s="94">
        <v>42005</v>
      </c>
      <c r="AK1721" s="22"/>
    </row>
    <row r="1722" spans="1:37" x14ac:dyDescent="0.25">
      <c r="A1722" t="str">
        <f t="shared" si="26"/>
        <v>AF02655</v>
      </c>
      <c r="B1722" s="16" t="s">
        <v>3437</v>
      </c>
      <c r="C1722" s="227" t="s">
        <v>3707</v>
      </c>
      <c r="D1722" s="16" t="s">
        <v>2330</v>
      </c>
      <c r="E1722" s="22"/>
      <c r="F1722" s="22" t="s">
        <v>9814</v>
      </c>
      <c r="G1722" s="22" t="s">
        <v>9815</v>
      </c>
      <c r="H1722" s="22">
        <v>1576</v>
      </c>
      <c r="I1722" s="22" t="s">
        <v>9190</v>
      </c>
      <c r="J1722" s="22" t="s">
        <v>9816</v>
      </c>
      <c r="K1722" s="86">
        <v>40199</v>
      </c>
      <c r="L1722" s="87">
        <v>28570.73</v>
      </c>
      <c r="M1722" s="22" t="s">
        <v>9817</v>
      </c>
      <c r="N1722" s="22"/>
      <c r="O1722" s="88">
        <v>40205</v>
      </c>
      <c r="P1722" s="22" t="s">
        <v>9818</v>
      </c>
      <c r="Q1722" s="89">
        <v>28570.73</v>
      </c>
      <c r="R1722" s="89"/>
      <c r="S1722" s="89" t="s">
        <v>9819</v>
      </c>
      <c r="T1722" s="89"/>
      <c r="U1722" s="89">
        <v>14285.365</v>
      </c>
      <c r="V1722" s="90">
        <v>7142.6824999999999</v>
      </c>
      <c r="W1722" s="89">
        <v>7142.6824999999999</v>
      </c>
      <c r="X1722" s="96">
        <v>2010</v>
      </c>
      <c r="Y1722" s="22" t="s">
        <v>6757</v>
      </c>
      <c r="Z1722" s="22" t="s">
        <v>6712</v>
      </c>
      <c r="AA1722" s="22" t="s">
        <v>6713</v>
      </c>
      <c r="AB1722" s="22" t="s">
        <v>6803</v>
      </c>
      <c r="AC1722" s="22"/>
      <c r="AD1722" s="92" t="s">
        <v>6715</v>
      </c>
      <c r="AE1722" s="102">
        <v>5</v>
      </c>
      <c r="AF1722" s="22"/>
      <c r="AG1722" s="94">
        <v>40178</v>
      </c>
      <c r="AH1722" s="245">
        <v>42004</v>
      </c>
      <c r="AI1722" s="94">
        <v>42004</v>
      </c>
      <c r="AJ1722" s="94">
        <v>42005</v>
      </c>
      <c r="AK1722" s="22"/>
    </row>
    <row r="1723" spans="1:37" x14ac:dyDescent="0.25">
      <c r="A1723" t="str">
        <f t="shared" si="26"/>
        <v>AF02656</v>
      </c>
      <c r="B1723" s="16" t="s">
        <v>3437</v>
      </c>
      <c r="C1723" s="227" t="s">
        <v>3708</v>
      </c>
      <c r="D1723" s="16" t="s">
        <v>2330</v>
      </c>
      <c r="E1723" s="22"/>
      <c r="F1723" s="22" t="s">
        <v>9814</v>
      </c>
      <c r="G1723" s="22" t="s">
        <v>9815</v>
      </c>
      <c r="H1723" s="22">
        <v>1576</v>
      </c>
      <c r="I1723" s="22" t="s">
        <v>9190</v>
      </c>
      <c r="J1723" s="22" t="s">
        <v>9816</v>
      </c>
      <c r="K1723" s="86">
        <v>40199</v>
      </c>
      <c r="L1723" s="87">
        <v>28570.73</v>
      </c>
      <c r="M1723" s="22" t="s">
        <v>9817</v>
      </c>
      <c r="N1723" s="22"/>
      <c r="O1723" s="88">
        <v>40205</v>
      </c>
      <c r="P1723" s="22" t="s">
        <v>9818</v>
      </c>
      <c r="Q1723" s="89">
        <v>28570.73</v>
      </c>
      <c r="R1723" s="89"/>
      <c r="S1723" s="89" t="s">
        <v>9819</v>
      </c>
      <c r="T1723" s="89"/>
      <c r="U1723" s="89">
        <v>14285.365</v>
      </c>
      <c r="V1723" s="90">
        <v>7142.6824999999999</v>
      </c>
      <c r="W1723" s="89">
        <v>7142.6824999999999</v>
      </c>
      <c r="X1723" s="96">
        <v>2010</v>
      </c>
      <c r="Y1723" s="22" t="s">
        <v>6757</v>
      </c>
      <c r="Z1723" s="22" t="s">
        <v>6712</v>
      </c>
      <c r="AA1723" s="22" t="s">
        <v>6713</v>
      </c>
      <c r="AB1723" s="22" t="s">
        <v>6803</v>
      </c>
      <c r="AC1723" s="22"/>
      <c r="AD1723" s="92" t="s">
        <v>6715</v>
      </c>
      <c r="AE1723" s="102">
        <v>5</v>
      </c>
      <c r="AF1723" s="22"/>
      <c r="AG1723" s="94">
        <v>40178</v>
      </c>
      <c r="AH1723" s="245">
        <v>42004</v>
      </c>
      <c r="AI1723" s="94">
        <v>42004</v>
      </c>
      <c r="AJ1723" s="94">
        <v>42005</v>
      </c>
      <c r="AK1723" s="22"/>
    </row>
    <row r="1724" spans="1:37" x14ac:dyDescent="0.25">
      <c r="A1724" t="str">
        <f t="shared" si="26"/>
        <v>AF00765</v>
      </c>
      <c r="B1724" s="16" t="s">
        <v>3437</v>
      </c>
      <c r="C1724" s="227" t="s">
        <v>3704</v>
      </c>
      <c r="D1724" s="16" t="s">
        <v>2261</v>
      </c>
      <c r="E1724" s="22"/>
      <c r="F1724" s="22" t="s">
        <v>9820</v>
      </c>
      <c r="G1724" s="22">
        <v>912033092</v>
      </c>
      <c r="H1724" s="100">
        <v>61729</v>
      </c>
      <c r="I1724" s="22" t="s">
        <v>6785</v>
      </c>
      <c r="J1724" s="22" t="s">
        <v>9821</v>
      </c>
      <c r="K1724" s="86">
        <v>40189</v>
      </c>
      <c r="L1724" s="87">
        <v>155806.88</v>
      </c>
      <c r="M1724" s="22" t="s">
        <v>9822</v>
      </c>
      <c r="N1724" s="22"/>
      <c r="O1724" s="88">
        <v>40197</v>
      </c>
      <c r="P1724" s="22" t="s">
        <v>9823</v>
      </c>
      <c r="Q1724" s="89">
        <v>467420.64</v>
      </c>
      <c r="R1724" s="89"/>
      <c r="S1724" s="89"/>
      <c r="T1724" s="89"/>
      <c r="U1724" s="89">
        <v>155806.88</v>
      </c>
      <c r="V1724" s="90">
        <v>76605.049333333329</v>
      </c>
      <c r="W1724" s="89">
        <v>76605.049333333329</v>
      </c>
      <c r="X1724" s="91">
        <v>2010</v>
      </c>
      <c r="Y1724" s="22" t="s">
        <v>6757</v>
      </c>
      <c r="Z1724" s="22" t="s">
        <v>6712</v>
      </c>
      <c r="AA1724" s="22" t="s">
        <v>6713</v>
      </c>
      <c r="AB1724" s="22" t="s">
        <v>6803</v>
      </c>
      <c r="AC1724" s="22"/>
      <c r="AD1724" s="92" t="s">
        <v>6715</v>
      </c>
      <c r="AE1724" s="93">
        <v>6.916666666666667</v>
      </c>
      <c r="AF1724" s="22" t="s">
        <v>6716</v>
      </c>
      <c r="AG1724" s="94">
        <v>40143</v>
      </c>
      <c r="AH1724" s="245">
        <v>42004</v>
      </c>
      <c r="AI1724" s="94">
        <v>42004</v>
      </c>
      <c r="AJ1724" s="94">
        <v>42005</v>
      </c>
      <c r="AK1724" s="22"/>
    </row>
    <row r="1725" spans="1:37" x14ac:dyDescent="0.25">
      <c r="A1725" t="str">
        <f t="shared" si="26"/>
        <v>AF00763</v>
      </c>
      <c r="B1725" s="16" t="s">
        <v>3437</v>
      </c>
      <c r="C1725" s="227" t="s">
        <v>3705</v>
      </c>
      <c r="D1725" s="16" t="s">
        <v>2261</v>
      </c>
      <c r="E1725" s="22"/>
      <c r="F1725" s="22" t="s">
        <v>9820</v>
      </c>
      <c r="G1725" s="22">
        <v>912033093</v>
      </c>
      <c r="H1725" s="100">
        <v>61729</v>
      </c>
      <c r="I1725" s="22" t="s">
        <v>6785</v>
      </c>
      <c r="J1725" s="22" t="s">
        <v>9821</v>
      </c>
      <c r="K1725" s="86">
        <v>40189</v>
      </c>
      <c r="L1725" s="87">
        <v>155806.88</v>
      </c>
      <c r="M1725" s="22" t="s">
        <v>9822</v>
      </c>
      <c r="N1725" s="22"/>
      <c r="O1725" s="88">
        <v>40197</v>
      </c>
      <c r="P1725" s="22" t="s">
        <v>9823</v>
      </c>
      <c r="Q1725" s="89"/>
      <c r="R1725" s="89"/>
      <c r="S1725" s="89"/>
      <c r="T1725" s="89"/>
      <c r="U1725" s="89">
        <v>155806.88</v>
      </c>
      <c r="V1725" s="90">
        <v>76605.049333333329</v>
      </c>
      <c r="W1725" s="89">
        <v>76605.049333333329</v>
      </c>
      <c r="X1725" s="91">
        <v>2010</v>
      </c>
      <c r="Y1725" s="22" t="s">
        <v>6757</v>
      </c>
      <c r="Z1725" s="22" t="s">
        <v>6712</v>
      </c>
      <c r="AA1725" s="22" t="s">
        <v>6713</v>
      </c>
      <c r="AB1725" s="22" t="s">
        <v>6803</v>
      </c>
      <c r="AC1725" s="22"/>
      <c r="AD1725" s="92" t="s">
        <v>6715</v>
      </c>
      <c r="AE1725" s="93">
        <v>6.916666666666667</v>
      </c>
      <c r="AF1725" s="22" t="s">
        <v>6716</v>
      </c>
      <c r="AG1725" s="94">
        <v>40143</v>
      </c>
      <c r="AH1725" s="245">
        <v>42004</v>
      </c>
      <c r="AI1725" s="94">
        <v>42004</v>
      </c>
      <c r="AJ1725" s="94">
        <v>42005</v>
      </c>
      <c r="AK1725" s="22"/>
    </row>
    <row r="1726" spans="1:37" x14ac:dyDescent="0.25">
      <c r="A1726" t="str">
        <f t="shared" si="26"/>
        <v>AF00767</v>
      </c>
      <c r="B1726" s="16" t="s">
        <v>3437</v>
      </c>
      <c r="C1726" s="227" t="s">
        <v>3706</v>
      </c>
      <c r="D1726" s="16" t="s">
        <v>2261</v>
      </c>
      <c r="E1726" s="22"/>
      <c r="F1726" s="22" t="s">
        <v>9820</v>
      </c>
      <c r="G1726" s="22">
        <v>912033094</v>
      </c>
      <c r="H1726" s="100">
        <v>61729</v>
      </c>
      <c r="I1726" s="22" t="s">
        <v>6785</v>
      </c>
      <c r="J1726" s="22" t="s">
        <v>9821</v>
      </c>
      <c r="K1726" s="86">
        <v>40189</v>
      </c>
      <c r="L1726" s="87">
        <v>155806.88</v>
      </c>
      <c r="M1726" s="22" t="s">
        <v>9822</v>
      </c>
      <c r="N1726" s="22"/>
      <c r="O1726" s="88">
        <v>40197</v>
      </c>
      <c r="P1726" s="22" t="s">
        <v>9823</v>
      </c>
      <c r="Q1726" s="89"/>
      <c r="R1726" s="89"/>
      <c r="S1726" s="89"/>
      <c r="T1726" s="89"/>
      <c r="U1726" s="89">
        <v>155806.88</v>
      </c>
      <c r="V1726" s="90">
        <v>76605.049333333329</v>
      </c>
      <c r="W1726" s="89">
        <v>76605.049333333329</v>
      </c>
      <c r="X1726" s="91">
        <v>2010</v>
      </c>
      <c r="Y1726" s="22" t="s">
        <v>6757</v>
      </c>
      <c r="Z1726" s="22" t="s">
        <v>6712</v>
      </c>
      <c r="AA1726" s="22" t="s">
        <v>6713</v>
      </c>
      <c r="AB1726" s="22" t="s">
        <v>6803</v>
      </c>
      <c r="AC1726" s="22"/>
      <c r="AD1726" s="92" t="s">
        <v>6715</v>
      </c>
      <c r="AE1726" s="93">
        <v>6.916666666666667</v>
      </c>
      <c r="AF1726" s="22" t="s">
        <v>6716</v>
      </c>
      <c r="AG1726" s="94">
        <v>40143</v>
      </c>
      <c r="AH1726" s="245">
        <v>42004</v>
      </c>
      <c r="AI1726" s="94">
        <v>42004</v>
      </c>
      <c r="AJ1726" s="94">
        <v>42005</v>
      </c>
      <c r="AK1726" s="22"/>
    </row>
    <row r="1727" spans="1:37" x14ac:dyDescent="0.25">
      <c r="A1727" t="str">
        <f t="shared" si="26"/>
        <v>AF02433</v>
      </c>
      <c r="B1727" s="16" t="s">
        <v>3437</v>
      </c>
      <c r="C1727" s="227" t="s">
        <v>3714</v>
      </c>
      <c r="D1727" s="16" t="s">
        <v>3094</v>
      </c>
      <c r="E1727" s="22"/>
      <c r="F1727" s="22" t="s">
        <v>9824</v>
      </c>
      <c r="G1727" s="22"/>
      <c r="H1727" s="22">
        <v>9205</v>
      </c>
      <c r="I1727" s="22" t="s">
        <v>9788</v>
      </c>
      <c r="J1727" s="22" t="s">
        <v>9825</v>
      </c>
      <c r="K1727" s="86">
        <v>40358</v>
      </c>
      <c r="L1727" s="87">
        <v>7990</v>
      </c>
      <c r="M1727" s="22" t="s">
        <v>9826</v>
      </c>
      <c r="N1727" s="22"/>
      <c r="O1727" s="88">
        <v>40451</v>
      </c>
      <c r="P1727" s="22" t="s">
        <v>9827</v>
      </c>
      <c r="Q1727" s="89">
        <v>7990</v>
      </c>
      <c r="R1727" s="89"/>
      <c r="S1727" s="89"/>
      <c r="T1727" s="89"/>
      <c r="U1727" s="89">
        <v>7990</v>
      </c>
      <c r="V1727" s="90">
        <v>4594.25</v>
      </c>
      <c r="W1727" s="89">
        <v>4594.25</v>
      </c>
      <c r="X1727" s="96">
        <v>2010</v>
      </c>
      <c r="Y1727" s="22" t="s">
        <v>6736</v>
      </c>
      <c r="Z1727" s="22" t="s">
        <v>6712</v>
      </c>
      <c r="AA1727" s="22" t="s">
        <v>6713</v>
      </c>
      <c r="AB1727" s="22" t="s">
        <v>6803</v>
      </c>
      <c r="AC1727" s="22"/>
      <c r="AD1727" s="92" t="s">
        <v>6715</v>
      </c>
      <c r="AE1727" s="102">
        <v>1.75</v>
      </c>
      <c r="AF1727" s="22" t="s">
        <v>8711</v>
      </c>
      <c r="AG1727" s="94">
        <v>40451</v>
      </c>
      <c r="AH1727" s="245">
        <v>42004</v>
      </c>
      <c r="AI1727" s="94">
        <v>42004</v>
      </c>
      <c r="AJ1727" s="94">
        <v>42005</v>
      </c>
      <c r="AK1727" s="22"/>
    </row>
    <row r="1728" spans="1:37" x14ac:dyDescent="0.25">
      <c r="A1728" t="str">
        <f t="shared" si="26"/>
        <v>AF00947</v>
      </c>
      <c r="B1728" s="16" t="s">
        <v>3437</v>
      </c>
      <c r="C1728" s="227" t="s">
        <v>3715</v>
      </c>
      <c r="D1728" s="16" t="s">
        <v>2361</v>
      </c>
      <c r="E1728" s="22" t="s">
        <v>7125</v>
      </c>
      <c r="F1728" s="22" t="s">
        <v>7126</v>
      </c>
      <c r="G1728" s="22">
        <v>14426</v>
      </c>
      <c r="H1728" s="22">
        <v>225</v>
      </c>
      <c r="I1728" s="22" t="s">
        <v>9828</v>
      </c>
      <c r="J1728" s="22" t="s">
        <v>9829</v>
      </c>
      <c r="K1728" s="86">
        <v>40506</v>
      </c>
      <c r="L1728" s="87">
        <v>10600</v>
      </c>
      <c r="M1728" s="22" t="s">
        <v>9830</v>
      </c>
      <c r="N1728" s="22"/>
      <c r="O1728" s="88">
        <v>40508</v>
      </c>
      <c r="P1728" s="22" t="s">
        <v>9831</v>
      </c>
      <c r="Q1728" s="89">
        <v>10600</v>
      </c>
      <c r="R1728" s="89"/>
      <c r="S1728" s="89"/>
      <c r="T1728" s="89"/>
      <c r="U1728" s="89">
        <v>10600</v>
      </c>
      <c r="V1728" s="90">
        <v>6271.6666666666661</v>
      </c>
      <c r="W1728" s="89">
        <v>6271.6666666666661</v>
      </c>
      <c r="X1728" s="91">
        <v>2010</v>
      </c>
      <c r="Y1728" s="22" t="s">
        <v>6742</v>
      </c>
      <c r="Z1728" s="22" t="s">
        <v>6712</v>
      </c>
      <c r="AA1728" s="22" t="s">
        <v>6713</v>
      </c>
      <c r="AB1728" s="22" t="s">
        <v>6803</v>
      </c>
      <c r="AC1728" s="22"/>
      <c r="AD1728" s="92" t="s">
        <v>6715</v>
      </c>
      <c r="AE1728" s="102">
        <v>1.9166666666666667</v>
      </c>
      <c r="AF1728" s="22" t="s">
        <v>6716</v>
      </c>
      <c r="AG1728" s="94">
        <v>40508</v>
      </c>
      <c r="AH1728" s="245">
        <v>42004</v>
      </c>
      <c r="AI1728" s="94">
        <v>42004</v>
      </c>
      <c r="AJ1728" s="94">
        <v>42005</v>
      </c>
      <c r="AK1728" s="94">
        <v>43466</v>
      </c>
    </row>
    <row r="1729" spans="1:37" x14ac:dyDescent="0.25">
      <c r="A1729" t="str">
        <f t="shared" si="26"/>
        <v>AF00938</v>
      </c>
      <c r="B1729" s="16" t="s">
        <v>3437</v>
      </c>
      <c r="C1729" s="227" t="s">
        <v>3716</v>
      </c>
      <c r="D1729" s="16" t="s">
        <v>2361</v>
      </c>
      <c r="E1729" s="22" t="s">
        <v>7125</v>
      </c>
      <c r="F1729" s="22" t="s">
        <v>7126</v>
      </c>
      <c r="G1729" s="22">
        <v>139949</v>
      </c>
      <c r="H1729" s="22">
        <v>226</v>
      </c>
      <c r="I1729" s="22" t="s">
        <v>9828</v>
      </c>
      <c r="J1729" s="22" t="s">
        <v>9829</v>
      </c>
      <c r="K1729" s="86">
        <v>40506</v>
      </c>
      <c r="L1729" s="87">
        <v>10600</v>
      </c>
      <c r="M1729" s="22" t="s">
        <v>9830</v>
      </c>
      <c r="N1729" s="22"/>
      <c r="O1729" s="88">
        <v>40508</v>
      </c>
      <c r="P1729" s="22" t="s">
        <v>9831</v>
      </c>
      <c r="Q1729" s="89">
        <v>10600</v>
      </c>
      <c r="R1729" s="89"/>
      <c r="S1729" s="89"/>
      <c r="T1729" s="89"/>
      <c r="U1729" s="89">
        <v>10600</v>
      </c>
      <c r="V1729" s="90">
        <v>6271.6666666666661</v>
      </c>
      <c r="W1729" s="89">
        <v>6271.6666666666661</v>
      </c>
      <c r="X1729" s="91">
        <v>2010</v>
      </c>
      <c r="Y1729" s="22" t="s">
        <v>6742</v>
      </c>
      <c r="Z1729" s="22" t="s">
        <v>6712</v>
      </c>
      <c r="AA1729" s="22" t="s">
        <v>6713</v>
      </c>
      <c r="AB1729" s="22" t="s">
        <v>6803</v>
      </c>
      <c r="AC1729" s="22"/>
      <c r="AD1729" s="92" t="s">
        <v>6715</v>
      </c>
      <c r="AE1729" s="102">
        <v>1.9166666666666667</v>
      </c>
      <c r="AF1729" s="22" t="s">
        <v>6716</v>
      </c>
      <c r="AG1729" s="94">
        <v>40508</v>
      </c>
      <c r="AH1729" s="245">
        <v>42004</v>
      </c>
      <c r="AI1729" s="94">
        <v>42004</v>
      </c>
      <c r="AJ1729" s="94">
        <v>42005</v>
      </c>
      <c r="AK1729" s="94">
        <v>43466</v>
      </c>
    </row>
    <row r="1730" spans="1:37" x14ac:dyDescent="0.25">
      <c r="A1730" t="str">
        <f t="shared" ref="A1730:A1793" si="27">+LEFT(C1730,2)&amp;RIGHT(C1730,5)</f>
        <v>AF02308</v>
      </c>
      <c r="B1730" s="16" t="s">
        <v>3437</v>
      </c>
      <c r="C1730" s="227" t="s">
        <v>3717</v>
      </c>
      <c r="D1730" s="16" t="s">
        <v>2486</v>
      </c>
      <c r="E1730" s="22" t="s">
        <v>9834</v>
      </c>
      <c r="F1730" s="22" t="s">
        <v>9835</v>
      </c>
      <c r="G1730" s="22"/>
      <c r="H1730" s="22">
        <v>80231</v>
      </c>
      <c r="I1730" s="22" t="s">
        <v>7321</v>
      </c>
      <c r="J1730" s="22" t="s">
        <v>9836</v>
      </c>
      <c r="K1730" s="86">
        <v>40470</v>
      </c>
      <c r="L1730" s="87">
        <v>5314.52</v>
      </c>
      <c r="M1730" s="22" t="s">
        <v>9833</v>
      </c>
      <c r="N1730" s="22"/>
      <c r="O1730" s="88">
        <v>40512</v>
      </c>
      <c r="P1730" s="22" t="s">
        <v>9837</v>
      </c>
      <c r="Q1730" s="89">
        <v>5314.52</v>
      </c>
      <c r="R1730" s="89"/>
      <c r="S1730" s="89"/>
      <c r="T1730" s="89"/>
      <c r="U1730" s="89">
        <v>5314.52</v>
      </c>
      <c r="V1730" s="90">
        <v>3144.4243333333338</v>
      </c>
      <c r="W1730" s="89">
        <v>3144.4243333333338</v>
      </c>
      <c r="X1730" s="96">
        <v>2010</v>
      </c>
      <c r="Y1730" s="22" t="s">
        <v>6742</v>
      </c>
      <c r="Z1730" s="22" t="s">
        <v>6712</v>
      </c>
      <c r="AA1730" s="22" t="s">
        <v>6713</v>
      </c>
      <c r="AB1730" s="22" t="s">
        <v>6803</v>
      </c>
      <c r="AC1730" s="22"/>
      <c r="AD1730" s="92" t="s">
        <v>6715</v>
      </c>
      <c r="AE1730" s="102">
        <v>0.91666666666666663</v>
      </c>
      <c r="AF1730" s="22" t="s">
        <v>6813</v>
      </c>
      <c r="AG1730" s="94">
        <v>40512</v>
      </c>
      <c r="AH1730" s="245">
        <v>42004</v>
      </c>
      <c r="AI1730" s="94">
        <v>42004</v>
      </c>
      <c r="AJ1730" s="94">
        <v>42005</v>
      </c>
      <c r="AK1730" s="22"/>
    </row>
    <row r="1731" spans="1:37" x14ac:dyDescent="0.25">
      <c r="A1731" t="str">
        <f t="shared" si="27"/>
        <v>AF01640</v>
      </c>
      <c r="B1731" s="16" t="s">
        <v>3437</v>
      </c>
      <c r="C1731" s="227" t="s">
        <v>3718</v>
      </c>
      <c r="D1731" s="16" t="s">
        <v>3157</v>
      </c>
      <c r="E1731" s="22"/>
      <c r="F1731" s="22"/>
      <c r="G1731" s="22"/>
      <c r="H1731" s="22">
        <v>19753</v>
      </c>
      <c r="I1731" s="22" t="s">
        <v>9034</v>
      </c>
      <c r="J1731" s="22" t="s">
        <v>9838</v>
      </c>
      <c r="K1731" s="86">
        <v>40449</v>
      </c>
      <c r="L1731" s="87">
        <v>9845</v>
      </c>
      <c r="M1731" s="22" t="s">
        <v>9833</v>
      </c>
      <c r="N1731" s="22"/>
      <c r="O1731" s="88">
        <v>40512</v>
      </c>
      <c r="P1731" s="22" t="s">
        <v>9839</v>
      </c>
      <c r="Q1731" s="89">
        <v>28839</v>
      </c>
      <c r="R1731" s="89"/>
      <c r="S1731" s="89"/>
      <c r="T1731" s="89"/>
      <c r="U1731" s="89">
        <v>9845</v>
      </c>
      <c r="V1731" s="90">
        <v>5824.9583333333339</v>
      </c>
      <c r="W1731" s="89">
        <v>5824.9583333333339</v>
      </c>
      <c r="X1731" s="96">
        <v>2010</v>
      </c>
      <c r="Y1731" s="22" t="s">
        <v>6742</v>
      </c>
      <c r="Z1731" s="22" t="s">
        <v>6712</v>
      </c>
      <c r="AA1731" s="22" t="s">
        <v>6713</v>
      </c>
      <c r="AB1731" s="22" t="s">
        <v>6803</v>
      </c>
      <c r="AC1731" s="22"/>
      <c r="AD1731" s="92" t="s">
        <v>6715</v>
      </c>
      <c r="AE1731" s="93">
        <v>0.91666666666666663</v>
      </c>
      <c r="AF1731" s="22" t="s">
        <v>8711</v>
      </c>
      <c r="AG1731" s="94">
        <v>40512</v>
      </c>
      <c r="AH1731" s="245">
        <v>42004</v>
      </c>
      <c r="AI1731" s="94">
        <v>42004</v>
      </c>
      <c r="AJ1731" s="94">
        <v>42005</v>
      </c>
      <c r="AK1731" s="22"/>
    </row>
    <row r="1732" spans="1:37" x14ac:dyDescent="0.25">
      <c r="A1732" t="str">
        <f t="shared" si="27"/>
        <v>AF00872</v>
      </c>
      <c r="B1732" s="16" t="s">
        <v>3437</v>
      </c>
      <c r="C1732" s="227" t="s">
        <v>3719</v>
      </c>
      <c r="D1732" s="16" t="s">
        <v>3157</v>
      </c>
      <c r="E1732" s="22"/>
      <c r="F1732" s="22"/>
      <c r="G1732" s="22"/>
      <c r="H1732" s="22">
        <v>19753</v>
      </c>
      <c r="I1732" s="22" t="s">
        <v>9034</v>
      </c>
      <c r="J1732" s="22" t="s">
        <v>9840</v>
      </c>
      <c r="K1732" s="86">
        <v>40449</v>
      </c>
      <c r="L1732" s="87">
        <v>9005</v>
      </c>
      <c r="M1732" s="22" t="s">
        <v>9833</v>
      </c>
      <c r="N1732" s="22"/>
      <c r="O1732" s="88">
        <v>40512</v>
      </c>
      <c r="P1732" s="22" t="s">
        <v>9839</v>
      </c>
      <c r="Q1732" s="89"/>
      <c r="R1732" s="89"/>
      <c r="S1732" s="89"/>
      <c r="T1732" s="89"/>
      <c r="U1732" s="89">
        <v>9005</v>
      </c>
      <c r="V1732" s="90">
        <v>5327.9583333333339</v>
      </c>
      <c r="W1732" s="89">
        <v>5327.9583333333339</v>
      </c>
      <c r="X1732" s="96">
        <v>2010</v>
      </c>
      <c r="Y1732" s="22" t="s">
        <v>6742</v>
      </c>
      <c r="Z1732" s="22" t="s">
        <v>6712</v>
      </c>
      <c r="AA1732" s="22" t="s">
        <v>6713</v>
      </c>
      <c r="AB1732" s="22" t="s">
        <v>6803</v>
      </c>
      <c r="AC1732" s="22"/>
      <c r="AD1732" s="92" t="s">
        <v>6715</v>
      </c>
      <c r="AE1732" s="93">
        <v>0.91666666666666663</v>
      </c>
      <c r="AF1732" s="22" t="s">
        <v>8711</v>
      </c>
      <c r="AG1732" s="94">
        <v>40512</v>
      </c>
      <c r="AH1732" s="245">
        <v>42004</v>
      </c>
      <c r="AI1732" s="94">
        <v>42004</v>
      </c>
      <c r="AJ1732" s="94">
        <v>42005</v>
      </c>
      <c r="AK1732" s="22"/>
    </row>
    <row r="1733" spans="1:37" x14ac:dyDescent="0.25">
      <c r="A1733" t="str">
        <f t="shared" si="27"/>
        <v>AF01157</v>
      </c>
      <c r="B1733" s="16" t="s">
        <v>3437</v>
      </c>
      <c r="C1733" s="227" t="s">
        <v>3720</v>
      </c>
      <c r="D1733" s="16" t="s">
        <v>3157</v>
      </c>
      <c r="E1733" s="22"/>
      <c r="F1733" s="22"/>
      <c r="G1733" s="22"/>
      <c r="H1733" s="22">
        <v>19753</v>
      </c>
      <c r="I1733" s="22" t="s">
        <v>9034</v>
      </c>
      <c r="J1733" s="22" t="s">
        <v>9840</v>
      </c>
      <c r="K1733" s="86">
        <v>40449</v>
      </c>
      <c r="L1733" s="87">
        <v>9005</v>
      </c>
      <c r="M1733" s="22" t="s">
        <v>9833</v>
      </c>
      <c r="N1733" s="22"/>
      <c r="O1733" s="88">
        <v>40512</v>
      </c>
      <c r="P1733" s="22" t="s">
        <v>9839</v>
      </c>
      <c r="Q1733" s="89"/>
      <c r="R1733" s="89"/>
      <c r="S1733" s="89"/>
      <c r="T1733" s="89"/>
      <c r="U1733" s="89">
        <v>9005</v>
      </c>
      <c r="V1733" s="90">
        <v>5327.9583333333339</v>
      </c>
      <c r="W1733" s="89">
        <v>5327.9583333333339</v>
      </c>
      <c r="X1733" s="96">
        <v>2010</v>
      </c>
      <c r="Y1733" s="22" t="s">
        <v>6742</v>
      </c>
      <c r="Z1733" s="22" t="s">
        <v>6712</v>
      </c>
      <c r="AA1733" s="22" t="s">
        <v>6713</v>
      </c>
      <c r="AB1733" s="22" t="s">
        <v>6803</v>
      </c>
      <c r="AC1733" s="22"/>
      <c r="AD1733" s="92" t="s">
        <v>6715</v>
      </c>
      <c r="AE1733" s="93">
        <v>0.91666666666666663</v>
      </c>
      <c r="AF1733" s="22" t="s">
        <v>8711</v>
      </c>
      <c r="AG1733" s="94">
        <v>40512</v>
      </c>
      <c r="AH1733" s="245">
        <v>42004</v>
      </c>
      <c r="AI1733" s="94">
        <v>42004</v>
      </c>
      <c r="AJ1733" s="94">
        <v>42005</v>
      </c>
      <c r="AK1733" s="22"/>
    </row>
    <row r="1734" spans="1:37" x14ac:dyDescent="0.25">
      <c r="A1734" t="str">
        <f t="shared" si="27"/>
        <v>AF01301</v>
      </c>
      <c r="B1734" s="16" t="s">
        <v>3437</v>
      </c>
      <c r="C1734" s="227" t="s">
        <v>3721</v>
      </c>
      <c r="D1734" s="16" t="s">
        <v>3722</v>
      </c>
      <c r="E1734" s="22" t="s">
        <v>9841</v>
      </c>
      <c r="F1734" s="22" t="s">
        <v>9842</v>
      </c>
      <c r="G1734" s="22"/>
      <c r="H1734" s="22">
        <v>28952</v>
      </c>
      <c r="I1734" s="22" t="s">
        <v>9843</v>
      </c>
      <c r="J1734" s="22" t="s">
        <v>9844</v>
      </c>
      <c r="K1734" s="86">
        <v>40420</v>
      </c>
      <c r="L1734" s="87">
        <v>1324.35</v>
      </c>
      <c r="M1734" s="22" t="s">
        <v>7148</v>
      </c>
      <c r="N1734" s="22" t="s">
        <v>7904</v>
      </c>
      <c r="O1734" s="88">
        <v>40574</v>
      </c>
      <c r="P1734" s="22" t="s">
        <v>7905</v>
      </c>
      <c r="Q1734" s="89">
        <v>105948</v>
      </c>
      <c r="R1734" s="89"/>
      <c r="S1734" s="89"/>
      <c r="T1734" s="89"/>
      <c r="U1734" s="89">
        <v>1324.35</v>
      </c>
      <c r="V1734" s="90">
        <v>805.6462499999999</v>
      </c>
      <c r="W1734" s="89">
        <v>805.6462499999999</v>
      </c>
      <c r="X1734" s="96">
        <v>2011</v>
      </c>
      <c r="Y1734" s="22" t="s">
        <v>6757</v>
      </c>
      <c r="Z1734" s="22" t="s">
        <v>6712</v>
      </c>
      <c r="AA1734" s="22" t="s">
        <v>6713</v>
      </c>
      <c r="AB1734" s="22" t="s">
        <v>6803</v>
      </c>
      <c r="AC1734" s="22"/>
      <c r="AD1734" s="92" t="s">
        <v>6715</v>
      </c>
      <c r="AE1734" s="93">
        <v>6.083333333333333</v>
      </c>
      <c r="AF1734" s="22" t="s">
        <v>8711</v>
      </c>
      <c r="AG1734" s="94">
        <v>40574</v>
      </c>
      <c r="AH1734" s="245">
        <v>42004</v>
      </c>
      <c r="AI1734" s="94">
        <v>42004</v>
      </c>
      <c r="AJ1734" s="94">
        <v>42005</v>
      </c>
      <c r="AK1734" s="22"/>
    </row>
    <row r="1735" spans="1:37" x14ac:dyDescent="0.25">
      <c r="A1735" t="str">
        <f t="shared" si="27"/>
        <v>AF01302</v>
      </c>
      <c r="B1735" s="16" t="s">
        <v>3437</v>
      </c>
      <c r="C1735" s="227" t="s">
        <v>3723</v>
      </c>
      <c r="D1735" s="16" t="s">
        <v>3722</v>
      </c>
      <c r="E1735" s="22" t="s">
        <v>9841</v>
      </c>
      <c r="F1735" s="22" t="s">
        <v>9842</v>
      </c>
      <c r="G1735" s="22"/>
      <c r="H1735" s="22">
        <v>28952</v>
      </c>
      <c r="I1735" s="22" t="s">
        <v>9843</v>
      </c>
      <c r="J1735" s="22" t="s">
        <v>9845</v>
      </c>
      <c r="K1735" s="86">
        <v>40420</v>
      </c>
      <c r="L1735" s="87">
        <v>1324.35</v>
      </c>
      <c r="M1735" s="22" t="s">
        <v>7148</v>
      </c>
      <c r="N1735" s="22" t="s">
        <v>9846</v>
      </c>
      <c r="O1735" s="88">
        <v>40574</v>
      </c>
      <c r="P1735" s="22" t="s">
        <v>7905</v>
      </c>
      <c r="Q1735" s="89"/>
      <c r="R1735" s="89"/>
      <c r="S1735" s="89"/>
      <c r="T1735" s="89"/>
      <c r="U1735" s="89">
        <v>1324.35</v>
      </c>
      <c r="V1735" s="90">
        <v>805.6462499999999</v>
      </c>
      <c r="W1735" s="89">
        <v>805.6462499999999</v>
      </c>
      <c r="X1735" s="96">
        <v>2011</v>
      </c>
      <c r="Y1735" s="22" t="s">
        <v>6757</v>
      </c>
      <c r="Z1735" s="22" t="s">
        <v>6712</v>
      </c>
      <c r="AA1735" s="22" t="s">
        <v>6713</v>
      </c>
      <c r="AB1735" s="22" t="s">
        <v>6803</v>
      </c>
      <c r="AC1735" s="22"/>
      <c r="AD1735" s="92" t="s">
        <v>6715</v>
      </c>
      <c r="AE1735" s="93">
        <v>6.083333333333333</v>
      </c>
      <c r="AF1735" s="22" t="s">
        <v>8711</v>
      </c>
      <c r="AG1735" s="94">
        <v>40574</v>
      </c>
      <c r="AH1735" s="245">
        <v>42004</v>
      </c>
      <c r="AI1735" s="94">
        <v>42004</v>
      </c>
      <c r="AJ1735" s="94">
        <v>42005</v>
      </c>
      <c r="AK1735" s="22"/>
    </row>
    <row r="1736" spans="1:37" x14ac:dyDescent="0.25">
      <c r="A1736" t="str">
        <f t="shared" si="27"/>
        <v>AF01303</v>
      </c>
      <c r="B1736" s="16" t="s">
        <v>3437</v>
      </c>
      <c r="C1736" s="227" t="s">
        <v>3724</v>
      </c>
      <c r="D1736" s="16" t="s">
        <v>3722</v>
      </c>
      <c r="E1736" s="22" t="s">
        <v>9841</v>
      </c>
      <c r="F1736" s="22" t="s">
        <v>9842</v>
      </c>
      <c r="G1736" s="22"/>
      <c r="H1736" s="22">
        <v>28952</v>
      </c>
      <c r="I1736" s="22" t="s">
        <v>9843</v>
      </c>
      <c r="J1736" s="22" t="s">
        <v>9845</v>
      </c>
      <c r="K1736" s="86">
        <v>40420</v>
      </c>
      <c r="L1736" s="87">
        <v>1324.35</v>
      </c>
      <c r="M1736" s="22" t="s">
        <v>7148</v>
      </c>
      <c r="N1736" s="22" t="s">
        <v>9847</v>
      </c>
      <c r="O1736" s="88">
        <v>40574</v>
      </c>
      <c r="P1736" s="22" t="s">
        <v>7905</v>
      </c>
      <c r="Q1736" s="89"/>
      <c r="R1736" s="89"/>
      <c r="S1736" s="89"/>
      <c r="T1736" s="89"/>
      <c r="U1736" s="89">
        <v>1324.35</v>
      </c>
      <c r="V1736" s="90">
        <v>805.6462499999999</v>
      </c>
      <c r="W1736" s="89">
        <v>805.6462499999999</v>
      </c>
      <c r="X1736" s="96">
        <v>2011</v>
      </c>
      <c r="Y1736" s="22" t="s">
        <v>6757</v>
      </c>
      <c r="Z1736" s="22" t="s">
        <v>6712</v>
      </c>
      <c r="AA1736" s="22" t="s">
        <v>6713</v>
      </c>
      <c r="AB1736" s="22" t="s">
        <v>6803</v>
      </c>
      <c r="AC1736" s="22"/>
      <c r="AD1736" s="92" t="s">
        <v>6715</v>
      </c>
      <c r="AE1736" s="93">
        <v>6.083333333333333</v>
      </c>
      <c r="AF1736" s="22" t="s">
        <v>8711</v>
      </c>
      <c r="AG1736" s="94">
        <v>40574</v>
      </c>
      <c r="AH1736" s="245">
        <v>42004</v>
      </c>
      <c r="AI1736" s="94">
        <v>42004</v>
      </c>
      <c r="AJ1736" s="94">
        <v>42005</v>
      </c>
      <c r="AK1736" s="22"/>
    </row>
    <row r="1737" spans="1:37" x14ac:dyDescent="0.25">
      <c r="A1737" t="str">
        <f t="shared" si="27"/>
        <v>AF01304</v>
      </c>
      <c r="B1737" s="16" t="s">
        <v>3437</v>
      </c>
      <c r="C1737" s="227" t="s">
        <v>3725</v>
      </c>
      <c r="D1737" s="16" t="s">
        <v>3722</v>
      </c>
      <c r="E1737" s="22" t="s">
        <v>9841</v>
      </c>
      <c r="F1737" s="22" t="s">
        <v>9842</v>
      </c>
      <c r="G1737" s="22"/>
      <c r="H1737" s="22">
        <v>28952</v>
      </c>
      <c r="I1737" s="22" t="s">
        <v>9843</v>
      </c>
      <c r="J1737" s="22" t="s">
        <v>9845</v>
      </c>
      <c r="K1737" s="86">
        <v>40420</v>
      </c>
      <c r="L1737" s="87">
        <v>1324.35</v>
      </c>
      <c r="M1737" s="22" t="s">
        <v>7148</v>
      </c>
      <c r="N1737" s="22" t="s">
        <v>9848</v>
      </c>
      <c r="O1737" s="88">
        <v>40574</v>
      </c>
      <c r="P1737" s="22" t="s">
        <v>7905</v>
      </c>
      <c r="Q1737" s="89"/>
      <c r="R1737" s="89"/>
      <c r="S1737" s="89"/>
      <c r="T1737" s="89"/>
      <c r="U1737" s="89">
        <v>1324.35</v>
      </c>
      <c r="V1737" s="90">
        <v>805.6462499999999</v>
      </c>
      <c r="W1737" s="89">
        <v>805.6462499999999</v>
      </c>
      <c r="X1737" s="96">
        <v>2011</v>
      </c>
      <c r="Y1737" s="22" t="s">
        <v>6757</v>
      </c>
      <c r="Z1737" s="22" t="s">
        <v>6712</v>
      </c>
      <c r="AA1737" s="22" t="s">
        <v>6713</v>
      </c>
      <c r="AB1737" s="22" t="s">
        <v>6803</v>
      </c>
      <c r="AC1737" s="22"/>
      <c r="AD1737" s="92" t="s">
        <v>6715</v>
      </c>
      <c r="AE1737" s="93">
        <v>6.083333333333333</v>
      </c>
      <c r="AF1737" s="22" t="s">
        <v>8711</v>
      </c>
      <c r="AG1737" s="94">
        <v>40574</v>
      </c>
      <c r="AH1737" s="245">
        <v>42004</v>
      </c>
      <c r="AI1737" s="94">
        <v>42004</v>
      </c>
      <c r="AJ1737" s="94">
        <v>42005</v>
      </c>
      <c r="AK1737" s="22"/>
    </row>
    <row r="1738" spans="1:37" x14ac:dyDescent="0.25">
      <c r="A1738" t="str">
        <f t="shared" si="27"/>
        <v>AF01305</v>
      </c>
      <c r="B1738" s="16" t="s">
        <v>3437</v>
      </c>
      <c r="C1738" s="227" t="s">
        <v>3726</v>
      </c>
      <c r="D1738" s="16" t="s">
        <v>3722</v>
      </c>
      <c r="E1738" s="22" t="s">
        <v>9841</v>
      </c>
      <c r="F1738" s="22" t="s">
        <v>9842</v>
      </c>
      <c r="G1738" s="22"/>
      <c r="H1738" s="22">
        <v>28952</v>
      </c>
      <c r="I1738" s="22" t="s">
        <v>9843</v>
      </c>
      <c r="J1738" s="22" t="s">
        <v>9845</v>
      </c>
      <c r="K1738" s="86">
        <v>40420</v>
      </c>
      <c r="L1738" s="87">
        <v>1324.35</v>
      </c>
      <c r="M1738" s="22" t="s">
        <v>7148</v>
      </c>
      <c r="N1738" s="22" t="s">
        <v>9849</v>
      </c>
      <c r="O1738" s="88">
        <v>40574</v>
      </c>
      <c r="P1738" s="22" t="s">
        <v>7905</v>
      </c>
      <c r="Q1738" s="89"/>
      <c r="R1738" s="89"/>
      <c r="S1738" s="89"/>
      <c r="T1738" s="89"/>
      <c r="U1738" s="89">
        <v>1324.35</v>
      </c>
      <c r="V1738" s="90">
        <v>805.6462499999999</v>
      </c>
      <c r="W1738" s="89">
        <v>805.6462499999999</v>
      </c>
      <c r="X1738" s="96">
        <v>2011</v>
      </c>
      <c r="Y1738" s="22" t="s">
        <v>6757</v>
      </c>
      <c r="Z1738" s="22" t="s">
        <v>6712</v>
      </c>
      <c r="AA1738" s="22" t="s">
        <v>6713</v>
      </c>
      <c r="AB1738" s="22" t="s">
        <v>6803</v>
      </c>
      <c r="AC1738" s="22"/>
      <c r="AD1738" s="92" t="s">
        <v>6715</v>
      </c>
      <c r="AE1738" s="93">
        <v>6.083333333333333</v>
      </c>
      <c r="AF1738" s="22" t="s">
        <v>8711</v>
      </c>
      <c r="AG1738" s="94">
        <v>40574</v>
      </c>
      <c r="AH1738" s="245">
        <v>42004</v>
      </c>
      <c r="AI1738" s="94">
        <v>42004</v>
      </c>
      <c r="AJ1738" s="94">
        <v>42005</v>
      </c>
      <c r="AK1738" s="22"/>
    </row>
    <row r="1739" spans="1:37" x14ac:dyDescent="0.25">
      <c r="A1739" t="str">
        <f t="shared" si="27"/>
        <v>AF01306</v>
      </c>
      <c r="B1739" s="16" t="s">
        <v>3437</v>
      </c>
      <c r="C1739" s="227" t="s">
        <v>3727</v>
      </c>
      <c r="D1739" s="16" t="s">
        <v>3722</v>
      </c>
      <c r="E1739" s="22" t="s">
        <v>9841</v>
      </c>
      <c r="F1739" s="22" t="s">
        <v>9842</v>
      </c>
      <c r="G1739" s="22"/>
      <c r="H1739" s="22">
        <v>28952</v>
      </c>
      <c r="I1739" s="22" t="s">
        <v>9843</v>
      </c>
      <c r="J1739" s="22" t="s">
        <v>9845</v>
      </c>
      <c r="K1739" s="86">
        <v>40420</v>
      </c>
      <c r="L1739" s="87">
        <v>1324.35</v>
      </c>
      <c r="M1739" s="22" t="s">
        <v>7148</v>
      </c>
      <c r="N1739" s="22" t="s">
        <v>9850</v>
      </c>
      <c r="O1739" s="88">
        <v>40574</v>
      </c>
      <c r="P1739" s="22" t="s">
        <v>7905</v>
      </c>
      <c r="Q1739" s="89"/>
      <c r="R1739" s="89"/>
      <c r="S1739" s="89"/>
      <c r="T1739" s="89"/>
      <c r="U1739" s="89">
        <v>1324.35</v>
      </c>
      <c r="V1739" s="90">
        <v>805.6462499999999</v>
      </c>
      <c r="W1739" s="89">
        <v>805.6462499999999</v>
      </c>
      <c r="X1739" s="96">
        <v>2011</v>
      </c>
      <c r="Y1739" s="22" t="s">
        <v>6757</v>
      </c>
      <c r="Z1739" s="22" t="s">
        <v>6712</v>
      </c>
      <c r="AA1739" s="22" t="s">
        <v>6713</v>
      </c>
      <c r="AB1739" s="22" t="s">
        <v>6803</v>
      </c>
      <c r="AC1739" s="22"/>
      <c r="AD1739" s="92" t="s">
        <v>6715</v>
      </c>
      <c r="AE1739" s="93">
        <v>6.083333333333333</v>
      </c>
      <c r="AF1739" s="22" t="s">
        <v>8711</v>
      </c>
      <c r="AG1739" s="94">
        <v>40574</v>
      </c>
      <c r="AH1739" s="245">
        <v>42004</v>
      </c>
      <c r="AI1739" s="94">
        <v>42004</v>
      </c>
      <c r="AJ1739" s="94">
        <v>42005</v>
      </c>
      <c r="AK1739" s="22"/>
    </row>
    <row r="1740" spans="1:37" x14ac:dyDescent="0.25">
      <c r="A1740" t="str">
        <f t="shared" si="27"/>
        <v>AF01307</v>
      </c>
      <c r="B1740" s="16" t="s">
        <v>3437</v>
      </c>
      <c r="C1740" s="227" t="s">
        <v>3728</v>
      </c>
      <c r="D1740" s="16" t="s">
        <v>3722</v>
      </c>
      <c r="E1740" s="22" t="s">
        <v>9841</v>
      </c>
      <c r="F1740" s="22" t="s">
        <v>9842</v>
      </c>
      <c r="G1740" s="22"/>
      <c r="H1740" s="22">
        <v>28952</v>
      </c>
      <c r="I1740" s="22" t="s">
        <v>9843</v>
      </c>
      <c r="J1740" s="22" t="s">
        <v>9845</v>
      </c>
      <c r="K1740" s="86">
        <v>40420</v>
      </c>
      <c r="L1740" s="87">
        <v>1324.35</v>
      </c>
      <c r="M1740" s="22" t="s">
        <v>7148</v>
      </c>
      <c r="N1740" s="22" t="s">
        <v>9851</v>
      </c>
      <c r="O1740" s="88">
        <v>40574</v>
      </c>
      <c r="P1740" s="22" t="s">
        <v>7905</v>
      </c>
      <c r="Q1740" s="89"/>
      <c r="R1740" s="89"/>
      <c r="S1740" s="89"/>
      <c r="T1740" s="89"/>
      <c r="U1740" s="89">
        <v>1324.35</v>
      </c>
      <c r="V1740" s="90">
        <v>805.6462499999999</v>
      </c>
      <c r="W1740" s="89">
        <v>805.6462499999999</v>
      </c>
      <c r="X1740" s="96">
        <v>2011</v>
      </c>
      <c r="Y1740" s="22" t="s">
        <v>6757</v>
      </c>
      <c r="Z1740" s="22" t="s">
        <v>6712</v>
      </c>
      <c r="AA1740" s="22" t="s">
        <v>6713</v>
      </c>
      <c r="AB1740" s="22" t="s">
        <v>6803</v>
      </c>
      <c r="AC1740" s="22"/>
      <c r="AD1740" s="92" t="s">
        <v>6715</v>
      </c>
      <c r="AE1740" s="93">
        <v>6.083333333333333</v>
      </c>
      <c r="AF1740" s="22" t="s">
        <v>8711</v>
      </c>
      <c r="AG1740" s="94">
        <v>40574</v>
      </c>
      <c r="AH1740" s="245">
        <v>42004</v>
      </c>
      <c r="AI1740" s="94">
        <v>42004</v>
      </c>
      <c r="AJ1740" s="94">
        <v>42005</v>
      </c>
      <c r="AK1740" s="22"/>
    </row>
    <row r="1741" spans="1:37" x14ac:dyDescent="0.25">
      <c r="A1741" t="str">
        <f t="shared" si="27"/>
        <v>AF01308</v>
      </c>
      <c r="B1741" s="16" t="s">
        <v>3437</v>
      </c>
      <c r="C1741" s="227" t="s">
        <v>3729</v>
      </c>
      <c r="D1741" s="16" t="s">
        <v>3722</v>
      </c>
      <c r="E1741" s="22" t="s">
        <v>9841</v>
      </c>
      <c r="F1741" s="22" t="s">
        <v>9842</v>
      </c>
      <c r="G1741" s="22"/>
      <c r="H1741" s="22">
        <v>28952</v>
      </c>
      <c r="I1741" s="22" t="s">
        <v>9843</v>
      </c>
      <c r="J1741" s="22" t="s">
        <v>9845</v>
      </c>
      <c r="K1741" s="86">
        <v>40420</v>
      </c>
      <c r="L1741" s="87">
        <v>1324.35</v>
      </c>
      <c r="M1741" s="22" t="s">
        <v>7148</v>
      </c>
      <c r="N1741" s="22" t="s">
        <v>9852</v>
      </c>
      <c r="O1741" s="88">
        <v>40574</v>
      </c>
      <c r="P1741" s="22" t="s">
        <v>7905</v>
      </c>
      <c r="Q1741" s="89"/>
      <c r="R1741" s="89"/>
      <c r="S1741" s="89"/>
      <c r="T1741" s="89"/>
      <c r="U1741" s="89">
        <v>1324.35</v>
      </c>
      <c r="V1741" s="90">
        <v>805.6462499999999</v>
      </c>
      <c r="W1741" s="89">
        <v>805.6462499999999</v>
      </c>
      <c r="X1741" s="96">
        <v>2011</v>
      </c>
      <c r="Y1741" s="22" t="s">
        <v>6757</v>
      </c>
      <c r="Z1741" s="22" t="s">
        <v>6712</v>
      </c>
      <c r="AA1741" s="22" t="s">
        <v>6713</v>
      </c>
      <c r="AB1741" s="22" t="s">
        <v>6803</v>
      </c>
      <c r="AC1741" s="22"/>
      <c r="AD1741" s="92" t="s">
        <v>6715</v>
      </c>
      <c r="AE1741" s="93">
        <v>6.083333333333333</v>
      </c>
      <c r="AF1741" s="22" t="s">
        <v>8711</v>
      </c>
      <c r="AG1741" s="94">
        <v>40574</v>
      </c>
      <c r="AH1741" s="245">
        <v>42004</v>
      </c>
      <c r="AI1741" s="94">
        <v>42004</v>
      </c>
      <c r="AJ1741" s="94">
        <v>42005</v>
      </c>
      <c r="AK1741" s="22"/>
    </row>
    <row r="1742" spans="1:37" x14ac:dyDescent="0.25">
      <c r="A1742" t="str">
        <f t="shared" si="27"/>
        <v>AF01309</v>
      </c>
      <c r="B1742" s="16" t="s">
        <v>3437</v>
      </c>
      <c r="C1742" s="227" t="s">
        <v>3730</v>
      </c>
      <c r="D1742" s="16" t="s">
        <v>3722</v>
      </c>
      <c r="E1742" s="22" t="s">
        <v>9841</v>
      </c>
      <c r="F1742" s="22" t="s">
        <v>9842</v>
      </c>
      <c r="G1742" s="22"/>
      <c r="H1742" s="22">
        <v>28952</v>
      </c>
      <c r="I1742" s="22" t="s">
        <v>9843</v>
      </c>
      <c r="J1742" s="22" t="s">
        <v>9845</v>
      </c>
      <c r="K1742" s="86">
        <v>40420</v>
      </c>
      <c r="L1742" s="87">
        <v>1324.35</v>
      </c>
      <c r="M1742" s="22" t="s">
        <v>7148</v>
      </c>
      <c r="N1742" s="22" t="s">
        <v>9853</v>
      </c>
      <c r="O1742" s="88">
        <v>40574</v>
      </c>
      <c r="P1742" s="22" t="s">
        <v>7905</v>
      </c>
      <c r="Q1742" s="89"/>
      <c r="R1742" s="89"/>
      <c r="S1742" s="89"/>
      <c r="T1742" s="89"/>
      <c r="U1742" s="89">
        <v>1324.35</v>
      </c>
      <c r="V1742" s="90">
        <v>805.6462499999999</v>
      </c>
      <c r="W1742" s="89">
        <v>805.6462499999999</v>
      </c>
      <c r="X1742" s="96">
        <v>2011</v>
      </c>
      <c r="Y1742" s="22" t="s">
        <v>6757</v>
      </c>
      <c r="Z1742" s="22" t="s">
        <v>6712</v>
      </c>
      <c r="AA1742" s="22" t="s">
        <v>6713</v>
      </c>
      <c r="AB1742" s="22" t="s">
        <v>6803</v>
      </c>
      <c r="AC1742" s="22"/>
      <c r="AD1742" s="92" t="s">
        <v>6715</v>
      </c>
      <c r="AE1742" s="93">
        <v>6.083333333333333</v>
      </c>
      <c r="AF1742" s="22" t="s">
        <v>8711</v>
      </c>
      <c r="AG1742" s="94">
        <v>40574</v>
      </c>
      <c r="AH1742" s="245">
        <v>42004</v>
      </c>
      <c r="AI1742" s="94">
        <v>42004</v>
      </c>
      <c r="AJ1742" s="94">
        <v>42005</v>
      </c>
      <c r="AK1742" s="22"/>
    </row>
    <row r="1743" spans="1:37" x14ac:dyDescent="0.25">
      <c r="A1743" t="str">
        <f t="shared" si="27"/>
        <v>AF01310</v>
      </c>
      <c r="B1743" s="16" t="s">
        <v>3437</v>
      </c>
      <c r="C1743" s="227" t="s">
        <v>3731</v>
      </c>
      <c r="D1743" s="16" t="s">
        <v>3722</v>
      </c>
      <c r="E1743" s="22" t="s">
        <v>9841</v>
      </c>
      <c r="F1743" s="22" t="s">
        <v>9842</v>
      </c>
      <c r="G1743" s="22"/>
      <c r="H1743" s="22">
        <v>28952</v>
      </c>
      <c r="I1743" s="22" t="s">
        <v>9843</v>
      </c>
      <c r="J1743" s="22" t="s">
        <v>9845</v>
      </c>
      <c r="K1743" s="86">
        <v>40420</v>
      </c>
      <c r="L1743" s="87">
        <v>1324.35</v>
      </c>
      <c r="M1743" s="22" t="s">
        <v>7148</v>
      </c>
      <c r="N1743" s="22" t="s">
        <v>9854</v>
      </c>
      <c r="O1743" s="88">
        <v>40574</v>
      </c>
      <c r="P1743" s="22" t="s">
        <v>7905</v>
      </c>
      <c r="Q1743" s="89"/>
      <c r="R1743" s="89"/>
      <c r="S1743" s="89"/>
      <c r="T1743" s="89"/>
      <c r="U1743" s="89">
        <v>1324.35</v>
      </c>
      <c r="V1743" s="90">
        <v>805.6462499999999</v>
      </c>
      <c r="W1743" s="89">
        <v>805.6462499999999</v>
      </c>
      <c r="X1743" s="96">
        <v>2011</v>
      </c>
      <c r="Y1743" s="22" t="s">
        <v>6757</v>
      </c>
      <c r="Z1743" s="22" t="s">
        <v>6712</v>
      </c>
      <c r="AA1743" s="22" t="s">
        <v>6713</v>
      </c>
      <c r="AB1743" s="22" t="s">
        <v>6803</v>
      </c>
      <c r="AC1743" s="22"/>
      <c r="AD1743" s="92" t="s">
        <v>6715</v>
      </c>
      <c r="AE1743" s="93">
        <v>6.083333333333333</v>
      </c>
      <c r="AF1743" s="22" t="s">
        <v>8711</v>
      </c>
      <c r="AG1743" s="94">
        <v>40574</v>
      </c>
      <c r="AH1743" s="245">
        <v>42004</v>
      </c>
      <c r="AI1743" s="94">
        <v>42004</v>
      </c>
      <c r="AJ1743" s="94">
        <v>42005</v>
      </c>
      <c r="AK1743" s="22"/>
    </row>
    <row r="1744" spans="1:37" x14ac:dyDescent="0.25">
      <c r="A1744" t="str">
        <f t="shared" si="27"/>
        <v>AF01311</v>
      </c>
      <c r="B1744" s="16" t="s">
        <v>3437</v>
      </c>
      <c r="C1744" s="227" t="s">
        <v>3732</v>
      </c>
      <c r="D1744" s="16" t="s">
        <v>3722</v>
      </c>
      <c r="E1744" s="22" t="s">
        <v>9841</v>
      </c>
      <c r="F1744" s="22" t="s">
        <v>9842</v>
      </c>
      <c r="G1744" s="22"/>
      <c r="H1744" s="22">
        <v>28952</v>
      </c>
      <c r="I1744" s="22" t="s">
        <v>9843</v>
      </c>
      <c r="J1744" s="22" t="s">
        <v>9845</v>
      </c>
      <c r="K1744" s="86">
        <v>40420</v>
      </c>
      <c r="L1744" s="87">
        <v>1324.35</v>
      </c>
      <c r="M1744" s="22" t="s">
        <v>7148</v>
      </c>
      <c r="N1744" s="22" t="s">
        <v>9855</v>
      </c>
      <c r="O1744" s="88">
        <v>40574</v>
      </c>
      <c r="P1744" s="22" t="s">
        <v>7905</v>
      </c>
      <c r="Q1744" s="89"/>
      <c r="R1744" s="89"/>
      <c r="S1744" s="89"/>
      <c r="T1744" s="89"/>
      <c r="U1744" s="89">
        <v>1324.35</v>
      </c>
      <c r="V1744" s="90">
        <v>805.6462499999999</v>
      </c>
      <c r="W1744" s="89">
        <v>805.6462499999999</v>
      </c>
      <c r="X1744" s="96">
        <v>2011</v>
      </c>
      <c r="Y1744" s="22" t="s">
        <v>6757</v>
      </c>
      <c r="Z1744" s="22" t="s">
        <v>6712</v>
      </c>
      <c r="AA1744" s="22" t="s">
        <v>6713</v>
      </c>
      <c r="AB1744" s="22" t="s">
        <v>6803</v>
      </c>
      <c r="AC1744" s="22"/>
      <c r="AD1744" s="92" t="s">
        <v>6715</v>
      </c>
      <c r="AE1744" s="93">
        <v>6.083333333333333</v>
      </c>
      <c r="AF1744" s="22" t="s">
        <v>8711</v>
      </c>
      <c r="AG1744" s="94">
        <v>40574</v>
      </c>
      <c r="AH1744" s="245">
        <v>42004</v>
      </c>
      <c r="AI1744" s="94">
        <v>42004</v>
      </c>
      <c r="AJ1744" s="94">
        <v>42005</v>
      </c>
      <c r="AK1744" s="22"/>
    </row>
    <row r="1745" spans="1:37" x14ac:dyDescent="0.25">
      <c r="A1745" t="str">
        <f t="shared" si="27"/>
        <v>AF01312</v>
      </c>
      <c r="B1745" s="16" t="s">
        <v>3437</v>
      </c>
      <c r="C1745" s="227" t="s">
        <v>3733</v>
      </c>
      <c r="D1745" s="16" t="s">
        <v>3722</v>
      </c>
      <c r="E1745" s="22" t="s">
        <v>9841</v>
      </c>
      <c r="F1745" s="22" t="s">
        <v>9842</v>
      </c>
      <c r="G1745" s="22"/>
      <c r="H1745" s="22">
        <v>28952</v>
      </c>
      <c r="I1745" s="22" t="s">
        <v>9843</v>
      </c>
      <c r="J1745" s="22" t="s">
        <v>9845</v>
      </c>
      <c r="K1745" s="86">
        <v>40420</v>
      </c>
      <c r="L1745" s="87">
        <v>1324.35</v>
      </c>
      <c r="M1745" s="22" t="s">
        <v>7148</v>
      </c>
      <c r="N1745" s="22" t="s">
        <v>9856</v>
      </c>
      <c r="O1745" s="88">
        <v>40574</v>
      </c>
      <c r="P1745" s="22" t="s">
        <v>7905</v>
      </c>
      <c r="Q1745" s="89"/>
      <c r="R1745" s="89"/>
      <c r="S1745" s="89"/>
      <c r="T1745" s="89"/>
      <c r="U1745" s="89">
        <v>1324.35</v>
      </c>
      <c r="V1745" s="90">
        <v>805.6462499999999</v>
      </c>
      <c r="W1745" s="89">
        <v>805.6462499999999</v>
      </c>
      <c r="X1745" s="96">
        <v>2011</v>
      </c>
      <c r="Y1745" s="22" t="s">
        <v>6757</v>
      </c>
      <c r="Z1745" s="22" t="s">
        <v>6712</v>
      </c>
      <c r="AA1745" s="22" t="s">
        <v>6713</v>
      </c>
      <c r="AB1745" s="22" t="s">
        <v>6803</v>
      </c>
      <c r="AC1745" s="22"/>
      <c r="AD1745" s="92" t="s">
        <v>6715</v>
      </c>
      <c r="AE1745" s="93">
        <v>6.083333333333333</v>
      </c>
      <c r="AF1745" s="22" t="s">
        <v>8711</v>
      </c>
      <c r="AG1745" s="94">
        <v>40574</v>
      </c>
      <c r="AH1745" s="245">
        <v>42004</v>
      </c>
      <c r="AI1745" s="94">
        <v>42004</v>
      </c>
      <c r="AJ1745" s="94">
        <v>42005</v>
      </c>
      <c r="AK1745" s="22"/>
    </row>
    <row r="1746" spans="1:37" x14ac:dyDescent="0.25">
      <c r="A1746" t="str">
        <f t="shared" si="27"/>
        <v>AF01313</v>
      </c>
      <c r="B1746" s="16" t="s">
        <v>3437</v>
      </c>
      <c r="C1746" s="227" t="s">
        <v>3734</v>
      </c>
      <c r="D1746" s="16" t="s">
        <v>3722</v>
      </c>
      <c r="E1746" s="22" t="s">
        <v>9841</v>
      </c>
      <c r="F1746" s="22" t="s">
        <v>9842</v>
      </c>
      <c r="G1746" s="22"/>
      <c r="H1746" s="22">
        <v>28952</v>
      </c>
      <c r="I1746" s="22" t="s">
        <v>9843</v>
      </c>
      <c r="J1746" s="22" t="s">
        <v>9845</v>
      </c>
      <c r="K1746" s="86">
        <v>40420</v>
      </c>
      <c r="L1746" s="87">
        <v>1324.35</v>
      </c>
      <c r="M1746" s="22" t="s">
        <v>7148</v>
      </c>
      <c r="N1746" s="22" t="s">
        <v>9857</v>
      </c>
      <c r="O1746" s="88">
        <v>40574</v>
      </c>
      <c r="P1746" s="22" t="s">
        <v>7905</v>
      </c>
      <c r="Q1746" s="89"/>
      <c r="R1746" s="89"/>
      <c r="S1746" s="89"/>
      <c r="T1746" s="89"/>
      <c r="U1746" s="89">
        <v>1324.35</v>
      </c>
      <c r="V1746" s="90">
        <v>805.6462499999999</v>
      </c>
      <c r="W1746" s="89">
        <v>805.6462499999999</v>
      </c>
      <c r="X1746" s="96">
        <v>2011</v>
      </c>
      <c r="Y1746" s="22" t="s">
        <v>6757</v>
      </c>
      <c r="Z1746" s="22" t="s">
        <v>6712</v>
      </c>
      <c r="AA1746" s="22" t="s">
        <v>6713</v>
      </c>
      <c r="AB1746" s="22" t="s">
        <v>6803</v>
      </c>
      <c r="AC1746" s="22"/>
      <c r="AD1746" s="92" t="s">
        <v>6715</v>
      </c>
      <c r="AE1746" s="93">
        <v>6.083333333333333</v>
      </c>
      <c r="AF1746" s="22" t="s">
        <v>8711</v>
      </c>
      <c r="AG1746" s="94">
        <v>40574</v>
      </c>
      <c r="AH1746" s="245">
        <v>42004</v>
      </c>
      <c r="AI1746" s="94">
        <v>42004</v>
      </c>
      <c r="AJ1746" s="94">
        <v>42005</v>
      </c>
      <c r="AK1746" s="22"/>
    </row>
    <row r="1747" spans="1:37" x14ac:dyDescent="0.25">
      <c r="A1747" t="str">
        <f t="shared" si="27"/>
        <v>AF01314</v>
      </c>
      <c r="B1747" s="16" t="s">
        <v>3437</v>
      </c>
      <c r="C1747" s="227" t="s">
        <v>3735</v>
      </c>
      <c r="D1747" s="16" t="s">
        <v>3722</v>
      </c>
      <c r="E1747" s="22" t="s">
        <v>9841</v>
      </c>
      <c r="F1747" s="22" t="s">
        <v>9842</v>
      </c>
      <c r="G1747" s="22"/>
      <c r="H1747" s="22">
        <v>28952</v>
      </c>
      <c r="I1747" s="22" t="s">
        <v>9843</v>
      </c>
      <c r="J1747" s="22" t="s">
        <v>9845</v>
      </c>
      <c r="K1747" s="86">
        <v>40420</v>
      </c>
      <c r="L1747" s="87">
        <v>1324.35</v>
      </c>
      <c r="M1747" s="22" t="s">
        <v>7148</v>
      </c>
      <c r="N1747" s="22" t="s">
        <v>9858</v>
      </c>
      <c r="O1747" s="88">
        <v>40574</v>
      </c>
      <c r="P1747" s="22" t="s">
        <v>7905</v>
      </c>
      <c r="Q1747" s="89"/>
      <c r="R1747" s="89"/>
      <c r="S1747" s="89"/>
      <c r="T1747" s="89"/>
      <c r="U1747" s="89">
        <v>1324.35</v>
      </c>
      <c r="V1747" s="90">
        <v>805.6462499999999</v>
      </c>
      <c r="W1747" s="89">
        <v>805.6462499999999</v>
      </c>
      <c r="X1747" s="96">
        <v>2011</v>
      </c>
      <c r="Y1747" s="22" t="s">
        <v>6757</v>
      </c>
      <c r="Z1747" s="22" t="s">
        <v>6712</v>
      </c>
      <c r="AA1747" s="22" t="s">
        <v>6713</v>
      </c>
      <c r="AB1747" s="22" t="s">
        <v>6803</v>
      </c>
      <c r="AC1747" s="22"/>
      <c r="AD1747" s="92" t="s">
        <v>6715</v>
      </c>
      <c r="AE1747" s="93">
        <v>6.083333333333333</v>
      </c>
      <c r="AF1747" s="22" t="s">
        <v>8711</v>
      </c>
      <c r="AG1747" s="94">
        <v>40574</v>
      </c>
      <c r="AH1747" s="245">
        <v>42004</v>
      </c>
      <c r="AI1747" s="94">
        <v>42004</v>
      </c>
      <c r="AJ1747" s="94">
        <v>42005</v>
      </c>
      <c r="AK1747" s="22"/>
    </row>
    <row r="1748" spans="1:37" x14ac:dyDescent="0.25">
      <c r="A1748" t="str">
        <f t="shared" si="27"/>
        <v>AF01315</v>
      </c>
      <c r="B1748" s="16" t="s">
        <v>3437</v>
      </c>
      <c r="C1748" s="227" t="s">
        <v>3736</v>
      </c>
      <c r="D1748" s="16" t="s">
        <v>3722</v>
      </c>
      <c r="E1748" s="22" t="s">
        <v>9841</v>
      </c>
      <c r="F1748" s="22" t="s">
        <v>9842</v>
      </c>
      <c r="G1748" s="22"/>
      <c r="H1748" s="22">
        <v>28952</v>
      </c>
      <c r="I1748" s="22" t="s">
        <v>9843</v>
      </c>
      <c r="J1748" s="22" t="s">
        <v>9845</v>
      </c>
      <c r="K1748" s="86">
        <v>40420</v>
      </c>
      <c r="L1748" s="87">
        <v>1324.35</v>
      </c>
      <c r="M1748" s="22" t="s">
        <v>7148</v>
      </c>
      <c r="N1748" s="22" t="s">
        <v>9859</v>
      </c>
      <c r="O1748" s="88">
        <v>40574</v>
      </c>
      <c r="P1748" s="22" t="s">
        <v>7905</v>
      </c>
      <c r="Q1748" s="89"/>
      <c r="R1748" s="89"/>
      <c r="S1748" s="89"/>
      <c r="T1748" s="89"/>
      <c r="U1748" s="89">
        <v>1324.35</v>
      </c>
      <c r="V1748" s="90">
        <v>805.6462499999999</v>
      </c>
      <c r="W1748" s="89">
        <v>805.6462499999999</v>
      </c>
      <c r="X1748" s="96">
        <v>2011</v>
      </c>
      <c r="Y1748" s="22" t="s">
        <v>6757</v>
      </c>
      <c r="Z1748" s="22" t="s">
        <v>6712</v>
      </c>
      <c r="AA1748" s="22" t="s">
        <v>6713</v>
      </c>
      <c r="AB1748" s="22" t="s">
        <v>6803</v>
      </c>
      <c r="AC1748" s="22"/>
      <c r="AD1748" s="92" t="s">
        <v>6715</v>
      </c>
      <c r="AE1748" s="93">
        <v>6.083333333333333</v>
      </c>
      <c r="AF1748" s="22" t="s">
        <v>8711</v>
      </c>
      <c r="AG1748" s="94">
        <v>40574</v>
      </c>
      <c r="AH1748" s="245">
        <v>42004</v>
      </c>
      <c r="AI1748" s="94">
        <v>42004</v>
      </c>
      <c r="AJ1748" s="94">
        <v>42005</v>
      </c>
      <c r="AK1748" s="22"/>
    </row>
    <row r="1749" spans="1:37" x14ac:dyDescent="0.25">
      <c r="A1749" t="str">
        <f t="shared" si="27"/>
        <v>AF01316</v>
      </c>
      <c r="B1749" s="16" t="s">
        <v>3437</v>
      </c>
      <c r="C1749" s="227" t="s">
        <v>3737</v>
      </c>
      <c r="D1749" s="16" t="s">
        <v>3722</v>
      </c>
      <c r="E1749" s="22" t="s">
        <v>9841</v>
      </c>
      <c r="F1749" s="22" t="s">
        <v>9842</v>
      </c>
      <c r="G1749" s="22"/>
      <c r="H1749" s="22">
        <v>28952</v>
      </c>
      <c r="I1749" s="22" t="s">
        <v>9843</v>
      </c>
      <c r="J1749" s="22" t="s">
        <v>9845</v>
      </c>
      <c r="K1749" s="86">
        <v>40420</v>
      </c>
      <c r="L1749" s="87">
        <v>1324.35</v>
      </c>
      <c r="M1749" s="22" t="s">
        <v>7148</v>
      </c>
      <c r="N1749" s="22" t="s">
        <v>9860</v>
      </c>
      <c r="O1749" s="88">
        <v>40574</v>
      </c>
      <c r="P1749" s="22" t="s">
        <v>7905</v>
      </c>
      <c r="Q1749" s="89"/>
      <c r="R1749" s="89"/>
      <c r="S1749" s="89"/>
      <c r="T1749" s="89"/>
      <c r="U1749" s="89">
        <v>1324.35</v>
      </c>
      <c r="V1749" s="90">
        <v>805.6462499999999</v>
      </c>
      <c r="W1749" s="89">
        <v>805.6462499999999</v>
      </c>
      <c r="X1749" s="96">
        <v>2011</v>
      </c>
      <c r="Y1749" s="22" t="s">
        <v>6757</v>
      </c>
      <c r="Z1749" s="22" t="s">
        <v>6712</v>
      </c>
      <c r="AA1749" s="22" t="s">
        <v>6713</v>
      </c>
      <c r="AB1749" s="22" t="s">
        <v>6803</v>
      </c>
      <c r="AC1749" s="22"/>
      <c r="AD1749" s="92" t="s">
        <v>6715</v>
      </c>
      <c r="AE1749" s="93">
        <v>6.083333333333333</v>
      </c>
      <c r="AF1749" s="22" t="s">
        <v>8711</v>
      </c>
      <c r="AG1749" s="94">
        <v>40574</v>
      </c>
      <c r="AH1749" s="245">
        <v>42004</v>
      </c>
      <c r="AI1749" s="94">
        <v>42004</v>
      </c>
      <c r="AJ1749" s="94">
        <v>42005</v>
      </c>
      <c r="AK1749" s="22"/>
    </row>
    <row r="1750" spans="1:37" x14ac:dyDescent="0.25">
      <c r="A1750" t="str">
        <f t="shared" si="27"/>
        <v>AF01317</v>
      </c>
      <c r="B1750" s="16" t="s">
        <v>3437</v>
      </c>
      <c r="C1750" s="227" t="s">
        <v>3738</v>
      </c>
      <c r="D1750" s="16" t="s">
        <v>3722</v>
      </c>
      <c r="E1750" s="22" t="s">
        <v>9841</v>
      </c>
      <c r="F1750" s="22" t="s">
        <v>9842</v>
      </c>
      <c r="G1750" s="22"/>
      <c r="H1750" s="22">
        <v>28952</v>
      </c>
      <c r="I1750" s="22" t="s">
        <v>9843</v>
      </c>
      <c r="J1750" s="22" t="s">
        <v>9845</v>
      </c>
      <c r="K1750" s="86">
        <v>40420</v>
      </c>
      <c r="L1750" s="87">
        <v>1324.35</v>
      </c>
      <c r="M1750" s="22" t="s">
        <v>7148</v>
      </c>
      <c r="N1750" s="22" t="s">
        <v>9861</v>
      </c>
      <c r="O1750" s="88">
        <v>40574</v>
      </c>
      <c r="P1750" s="22" t="s">
        <v>7905</v>
      </c>
      <c r="Q1750" s="89"/>
      <c r="R1750" s="89"/>
      <c r="S1750" s="89"/>
      <c r="T1750" s="89"/>
      <c r="U1750" s="89">
        <v>1324.35</v>
      </c>
      <c r="V1750" s="90">
        <v>805.6462499999999</v>
      </c>
      <c r="W1750" s="89">
        <v>805.6462499999999</v>
      </c>
      <c r="X1750" s="96">
        <v>2011</v>
      </c>
      <c r="Y1750" s="22" t="s">
        <v>6757</v>
      </c>
      <c r="Z1750" s="22" t="s">
        <v>6712</v>
      </c>
      <c r="AA1750" s="22" t="s">
        <v>6713</v>
      </c>
      <c r="AB1750" s="22" t="s">
        <v>6803</v>
      </c>
      <c r="AC1750" s="22"/>
      <c r="AD1750" s="92" t="s">
        <v>6715</v>
      </c>
      <c r="AE1750" s="93">
        <v>6.083333333333333</v>
      </c>
      <c r="AF1750" s="22" t="s">
        <v>8711</v>
      </c>
      <c r="AG1750" s="94">
        <v>40574</v>
      </c>
      <c r="AH1750" s="245">
        <v>42004</v>
      </c>
      <c r="AI1750" s="94">
        <v>42004</v>
      </c>
      <c r="AJ1750" s="94">
        <v>42005</v>
      </c>
      <c r="AK1750" s="22"/>
    </row>
    <row r="1751" spans="1:37" x14ac:dyDescent="0.25">
      <c r="A1751" t="str">
        <f t="shared" si="27"/>
        <v>AF01318</v>
      </c>
      <c r="B1751" s="16" t="s">
        <v>3437</v>
      </c>
      <c r="C1751" s="227" t="s">
        <v>3739</v>
      </c>
      <c r="D1751" s="16" t="s">
        <v>3722</v>
      </c>
      <c r="E1751" s="22" t="s">
        <v>9841</v>
      </c>
      <c r="F1751" s="22" t="s">
        <v>9842</v>
      </c>
      <c r="G1751" s="22"/>
      <c r="H1751" s="22">
        <v>28952</v>
      </c>
      <c r="I1751" s="22" t="s">
        <v>9843</v>
      </c>
      <c r="J1751" s="22" t="s">
        <v>9845</v>
      </c>
      <c r="K1751" s="86">
        <v>40420</v>
      </c>
      <c r="L1751" s="87">
        <v>1324.35</v>
      </c>
      <c r="M1751" s="22" t="s">
        <v>7148</v>
      </c>
      <c r="N1751" s="22" t="s">
        <v>9862</v>
      </c>
      <c r="O1751" s="88">
        <v>40574</v>
      </c>
      <c r="P1751" s="22" t="s">
        <v>7905</v>
      </c>
      <c r="Q1751" s="89"/>
      <c r="R1751" s="89"/>
      <c r="S1751" s="89"/>
      <c r="T1751" s="89"/>
      <c r="U1751" s="89">
        <v>1324.35</v>
      </c>
      <c r="V1751" s="90">
        <v>805.6462499999999</v>
      </c>
      <c r="W1751" s="89">
        <v>805.6462499999999</v>
      </c>
      <c r="X1751" s="96">
        <v>2011</v>
      </c>
      <c r="Y1751" s="22" t="s">
        <v>6757</v>
      </c>
      <c r="Z1751" s="22" t="s">
        <v>6712</v>
      </c>
      <c r="AA1751" s="22" t="s">
        <v>6713</v>
      </c>
      <c r="AB1751" s="22" t="s">
        <v>6803</v>
      </c>
      <c r="AC1751" s="22"/>
      <c r="AD1751" s="92" t="s">
        <v>6715</v>
      </c>
      <c r="AE1751" s="93">
        <v>6.083333333333333</v>
      </c>
      <c r="AF1751" s="22" t="s">
        <v>8711</v>
      </c>
      <c r="AG1751" s="94">
        <v>40574</v>
      </c>
      <c r="AH1751" s="245">
        <v>42004</v>
      </c>
      <c r="AI1751" s="94">
        <v>42004</v>
      </c>
      <c r="AJ1751" s="94">
        <v>42005</v>
      </c>
      <c r="AK1751" s="22"/>
    </row>
    <row r="1752" spans="1:37" x14ac:dyDescent="0.25">
      <c r="A1752" t="str">
        <f t="shared" si="27"/>
        <v>AF01319</v>
      </c>
      <c r="B1752" s="16" t="s">
        <v>3437</v>
      </c>
      <c r="C1752" s="227" t="s">
        <v>3740</v>
      </c>
      <c r="D1752" s="16" t="s">
        <v>3722</v>
      </c>
      <c r="E1752" s="22" t="s">
        <v>9841</v>
      </c>
      <c r="F1752" s="22" t="s">
        <v>9842</v>
      </c>
      <c r="G1752" s="22"/>
      <c r="H1752" s="22">
        <v>28952</v>
      </c>
      <c r="I1752" s="22" t="s">
        <v>9843</v>
      </c>
      <c r="J1752" s="22" t="s">
        <v>9845</v>
      </c>
      <c r="K1752" s="86">
        <v>40420</v>
      </c>
      <c r="L1752" s="87">
        <v>1324.35</v>
      </c>
      <c r="M1752" s="22" t="s">
        <v>7148</v>
      </c>
      <c r="N1752" s="22" t="s">
        <v>9863</v>
      </c>
      <c r="O1752" s="88">
        <v>40574</v>
      </c>
      <c r="P1752" s="22" t="s">
        <v>7905</v>
      </c>
      <c r="Q1752" s="89"/>
      <c r="R1752" s="89"/>
      <c r="S1752" s="89"/>
      <c r="T1752" s="89"/>
      <c r="U1752" s="89">
        <v>1324.35</v>
      </c>
      <c r="V1752" s="90">
        <v>805.6462499999999</v>
      </c>
      <c r="W1752" s="89">
        <v>805.6462499999999</v>
      </c>
      <c r="X1752" s="96">
        <v>2011</v>
      </c>
      <c r="Y1752" s="22" t="s">
        <v>6757</v>
      </c>
      <c r="Z1752" s="22" t="s">
        <v>6712</v>
      </c>
      <c r="AA1752" s="22" t="s">
        <v>6713</v>
      </c>
      <c r="AB1752" s="22" t="s">
        <v>6803</v>
      </c>
      <c r="AC1752" s="22"/>
      <c r="AD1752" s="92" t="s">
        <v>6715</v>
      </c>
      <c r="AE1752" s="93">
        <v>6.083333333333333</v>
      </c>
      <c r="AF1752" s="22" t="s">
        <v>8711</v>
      </c>
      <c r="AG1752" s="94">
        <v>40574</v>
      </c>
      <c r="AH1752" s="245">
        <v>42004</v>
      </c>
      <c r="AI1752" s="94">
        <v>42004</v>
      </c>
      <c r="AJ1752" s="94">
        <v>42005</v>
      </c>
      <c r="AK1752" s="22"/>
    </row>
    <row r="1753" spans="1:37" x14ac:dyDescent="0.25">
      <c r="A1753" t="str">
        <f t="shared" si="27"/>
        <v>AF01320</v>
      </c>
      <c r="B1753" s="16" t="s">
        <v>3437</v>
      </c>
      <c r="C1753" s="227" t="s">
        <v>3741</v>
      </c>
      <c r="D1753" s="16" t="s">
        <v>3722</v>
      </c>
      <c r="E1753" s="22" t="s">
        <v>9841</v>
      </c>
      <c r="F1753" s="22" t="s">
        <v>9842</v>
      </c>
      <c r="G1753" s="22"/>
      <c r="H1753" s="22">
        <v>28952</v>
      </c>
      <c r="I1753" s="22" t="s">
        <v>9843</v>
      </c>
      <c r="J1753" s="22" t="s">
        <v>9845</v>
      </c>
      <c r="K1753" s="86">
        <v>40420</v>
      </c>
      <c r="L1753" s="87">
        <v>1324.35</v>
      </c>
      <c r="M1753" s="22" t="s">
        <v>7148</v>
      </c>
      <c r="N1753" s="22" t="s">
        <v>9864</v>
      </c>
      <c r="O1753" s="88">
        <v>40574</v>
      </c>
      <c r="P1753" s="22" t="s">
        <v>7905</v>
      </c>
      <c r="Q1753" s="89"/>
      <c r="R1753" s="89"/>
      <c r="S1753" s="89"/>
      <c r="T1753" s="89"/>
      <c r="U1753" s="89">
        <v>1324.35</v>
      </c>
      <c r="V1753" s="90">
        <v>805.6462499999999</v>
      </c>
      <c r="W1753" s="89">
        <v>805.6462499999999</v>
      </c>
      <c r="X1753" s="96">
        <v>2011</v>
      </c>
      <c r="Y1753" s="22" t="s">
        <v>6757</v>
      </c>
      <c r="Z1753" s="22" t="s">
        <v>6712</v>
      </c>
      <c r="AA1753" s="22" t="s">
        <v>6713</v>
      </c>
      <c r="AB1753" s="22" t="s">
        <v>6803</v>
      </c>
      <c r="AC1753" s="22"/>
      <c r="AD1753" s="92" t="s">
        <v>6715</v>
      </c>
      <c r="AE1753" s="93">
        <v>6.083333333333333</v>
      </c>
      <c r="AF1753" s="22" t="s">
        <v>8711</v>
      </c>
      <c r="AG1753" s="94">
        <v>40574</v>
      </c>
      <c r="AH1753" s="245">
        <v>42004</v>
      </c>
      <c r="AI1753" s="94">
        <v>42004</v>
      </c>
      <c r="AJ1753" s="94">
        <v>42005</v>
      </c>
      <c r="AK1753" s="22"/>
    </row>
    <row r="1754" spans="1:37" x14ac:dyDescent="0.25">
      <c r="A1754" t="str">
        <f t="shared" si="27"/>
        <v>AF01321</v>
      </c>
      <c r="B1754" s="16" t="s">
        <v>3437</v>
      </c>
      <c r="C1754" s="227" t="s">
        <v>3742</v>
      </c>
      <c r="D1754" s="16" t="s">
        <v>3722</v>
      </c>
      <c r="E1754" s="22" t="s">
        <v>9841</v>
      </c>
      <c r="F1754" s="22" t="s">
        <v>9842</v>
      </c>
      <c r="G1754" s="22"/>
      <c r="H1754" s="22">
        <v>28952</v>
      </c>
      <c r="I1754" s="22" t="s">
        <v>9843</v>
      </c>
      <c r="J1754" s="22" t="s">
        <v>9845</v>
      </c>
      <c r="K1754" s="86">
        <v>40420</v>
      </c>
      <c r="L1754" s="87">
        <v>1324.35</v>
      </c>
      <c r="M1754" s="22" t="s">
        <v>7148</v>
      </c>
      <c r="N1754" s="22" t="s">
        <v>9865</v>
      </c>
      <c r="O1754" s="88">
        <v>40574</v>
      </c>
      <c r="P1754" s="22" t="s">
        <v>7905</v>
      </c>
      <c r="Q1754" s="89"/>
      <c r="R1754" s="89"/>
      <c r="S1754" s="89"/>
      <c r="T1754" s="89"/>
      <c r="U1754" s="89">
        <v>1324.35</v>
      </c>
      <c r="V1754" s="90">
        <v>805.6462499999999</v>
      </c>
      <c r="W1754" s="89">
        <v>805.6462499999999</v>
      </c>
      <c r="X1754" s="96">
        <v>2011</v>
      </c>
      <c r="Y1754" s="22" t="s">
        <v>6757</v>
      </c>
      <c r="Z1754" s="22" t="s">
        <v>6712</v>
      </c>
      <c r="AA1754" s="22" t="s">
        <v>6713</v>
      </c>
      <c r="AB1754" s="22" t="s">
        <v>6803</v>
      </c>
      <c r="AC1754" s="22"/>
      <c r="AD1754" s="92" t="s">
        <v>6715</v>
      </c>
      <c r="AE1754" s="93">
        <v>6.083333333333333</v>
      </c>
      <c r="AF1754" s="22" t="s">
        <v>8711</v>
      </c>
      <c r="AG1754" s="94">
        <v>40574</v>
      </c>
      <c r="AH1754" s="245">
        <v>42004</v>
      </c>
      <c r="AI1754" s="94">
        <v>42004</v>
      </c>
      <c r="AJ1754" s="94">
        <v>42005</v>
      </c>
      <c r="AK1754" s="22"/>
    </row>
    <row r="1755" spans="1:37" x14ac:dyDescent="0.25">
      <c r="A1755" t="str">
        <f t="shared" si="27"/>
        <v>AF01322</v>
      </c>
      <c r="B1755" s="16" t="s">
        <v>3437</v>
      </c>
      <c r="C1755" s="227" t="s">
        <v>3743</v>
      </c>
      <c r="D1755" s="16" t="s">
        <v>3722</v>
      </c>
      <c r="E1755" s="22" t="s">
        <v>9841</v>
      </c>
      <c r="F1755" s="22" t="s">
        <v>9842</v>
      </c>
      <c r="G1755" s="22"/>
      <c r="H1755" s="22">
        <v>28952</v>
      </c>
      <c r="I1755" s="22" t="s">
        <v>9843</v>
      </c>
      <c r="J1755" s="22" t="s">
        <v>9845</v>
      </c>
      <c r="K1755" s="86">
        <v>40420</v>
      </c>
      <c r="L1755" s="87">
        <v>1324.35</v>
      </c>
      <c r="M1755" s="22" t="s">
        <v>7148</v>
      </c>
      <c r="N1755" s="22" t="s">
        <v>9866</v>
      </c>
      <c r="O1755" s="88">
        <v>40574</v>
      </c>
      <c r="P1755" s="22" t="s">
        <v>7905</v>
      </c>
      <c r="Q1755" s="89"/>
      <c r="R1755" s="89"/>
      <c r="S1755" s="89"/>
      <c r="T1755" s="89"/>
      <c r="U1755" s="89">
        <v>1324.35</v>
      </c>
      <c r="V1755" s="90">
        <v>805.6462499999999</v>
      </c>
      <c r="W1755" s="89">
        <v>805.6462499999999</v>
      </c>
      <c r="X1755" s="96">
        <v>2011</v>
      </c>
      <c r="Y1755" s="22" t="s">
        <v>6757</v>
      </c>
      <c r="Z1755" s="22" t="s">
        <v>6712</v>
      </c>
      <c r="AA1755" s="22" t="s">
        <v>6713</v>
      </c>
      <c r="AB1755" s="22" t="s">
        <v>6803</v>
      </c>
      <c r="AC1755" s="22"/>
      <c r="AD1755" s="92" t="s">
        <v>6715</v>
      </c>
      <c r="AE1755" s="93">
        <v>6.083333333333333</v>
      </c>
      <c r="AF1755" s="22" t="s">
        <v>8711</v>
      </c>
      <c r="AG1755" s="94">
        <v>40574</v>
      </c>
      <c r="AH1755" s="245">
        <v>42004</v>
      </c>
      <c r="AI1755" s="94">
        <v>42004</v>
      </c>
      <c r="AJ1755" s="94">
        <v>42005</v>
      </c>
      <c r="AK1755" s="22"/>
    </row>
    <row r="1756" spans="1:37" x14ac:dyDescent="0.25">
      <c r="A1756" t="str">
        <f t="shared" si="27"/>
        <v>AF01323</v>
      </c>
      <c r="B1756" s="16" t="s">
        <v>3437</v>
      </c>
      <c r="C1756" s="227" t="s">
        <v>3744</v>
      </c>
      <c r="D1756" s="16" t="s">
        <v>3722</v>
      </c>
      <c r="E1756" s="22" t="s">
        <v>9841</v>
      </c>
      <c r="F1756" s="22" t="s">
        <v>9842</v>
      </c>
      <c r="G1756" s="22"/>
      <c r="H1756" s="22">
        <v>28952</v>
      </c>
      <c r="I1756" s="22" t="s">
        <v>9843</v>
      </c>
      <c r="J1756" s="22" t="s">
        <v>9845</v>
      </c>
      <c r="K1756" s="86">
        <v>40420</v>
      </c>
      <c r="L1756" s="87">
        <v>1324.35</v>
      </c>
      <c r="M1756" s="22" t="s">
        <v>7148</v>
      </c>
      <c r="N1756" s="22" t="s">
        <v>9867</v>
      </c>
      <c r="O1756" s="88">
        <v>40574</v>
      </c>
      <c r="P1756" s="22" t="s">
        <v>7905</v>
      </c>
      <c r="Q1756" s="89"/>
      <c r="R1756" s="89"/>
      <c r="S1756" s="89"/>
      <c r="T1756" s="89"/>
      <c r="U1756" s="89">
        <v>1324.35</v>
      </c>
      <c r="V1756" s="90">
        <v>805.6462499999999</v>
      </c>
      <c r="W1756" s="89">
        <v>805.6462499999999</v>
      </c>
      <c r="X1756" s="96">
        <v>2011</v>
      </c>
      <c r="Y1756" s="22" t="s">
        <v>6757</v>
      </c>
      <c r="Z1756" s="22" t="s">
        <v>6712</v>
      </c>
      <c r="AA1756" s="22" t="s">
        <v>6713</v>
      </c>
      <c r="AB1756" s="22" t="s">
        <v>6803</v>
      </c>
      <c r="AC1756" s="22"/>
      <c r="AD1756" s="92" t="s">
        <v>6715</v>
      </c>
      <c r="AE1756" s="93">
        <v>6.083333333333333</v>
      </c>
      <c r="AF1756" s="22" t="s">
        <v>8711</v>
      </c>
      <c r="AG1756" s="94">
        <v>40574</v>
      </c>
      <c r="AH1756" s="245">
        <v>42004</v>
      </c>
      <c r="AI1756" s="94">
        <v>42004</v>
      </c>
      <c r="AJ1756" s="94">
        <v>42005</v>
      </c>
      <c r="AK1756" s="22"/>
    </row>
    <row r="1757" spans="1:37" x14ac:dyDescent="0.25">
      <c r="A1757" t="str">
        <f t="shared" si="27"/>
        <v>AF01324</v>
      </c>
      <c r="B1757" s="16" t="s">
        <v>3437</v>
      </c>
      <c r="C1757" s="227" t="s">
        <v>3745</v>
      </c>
      <c r="D1757" s="16" t="s">
        <v>3722</v>
      </c>
      <c r="E1757" s="22" t="s">
        <v>9841</v>
      </c>
      <c r="F1757" s="22" t="s">
        <v>9842</v>
      </c>
      <c r="G1757" s="22"/>
      <c r="H1757" s="22">
        <v>28952</v>
      </c>
      <c r="I1757" s="22" t="s">
        <v>9843</v>
      </c>
      <c r="J1757" s="22" t="s">
        <v>9845</v>
      </c>
      <c r="K1757" s="86">
        <v>40420</v>
      </c>
      <c r="L1757" s="87">
        <v>1324.35</v>
      </c>
      <c r="M1757" s="22" t="s">
        <v>7148</v>
      </c>
      <c r="N1757" s="22" t="s">
        <v>9868</v>
      </c>
      <c r="O1757" s="88">
        <v>40574</v>
      </c>
      <c r="P1757" s="22" t="s">
        <v>7905</v>
      </c>
      <c r="Q1757" s="89"/>
      <c r="R1757" s="89"/>
      <c r="S1757" s="89"/>
      <c r="T1757" s="89"/>
      <c r="U1757" s="89">
        <v>1324.35</v>
      </c>
      <c r="V1757" s="90">
        <v>805.6462499999999</v>
      </c>
      <c r="W1757" s="89">
        <v>805.6462499999999</v>
      </c>
      <c r="X1757" s="96">
        <v>2011</v>
      </c>
      <c r="Y1757" s="22" t="s">
        <v>6757</v>
      </c>
      <c r="Z1757" s="22" t="s">
        <v>6712</v>
      </c>
      <c r="AA1757" s="22" t="s">
        <v>6713</v>
      </c>
      <c r="AB1757" s="22" t="s">
        <v>6803</v>
      </c>
      <c r="AC1757" s="22"/>
      <c r="AD1757" s="92" t="s">
        <v>6715</v>
      </c>
      <c r="AE1757" s="93">
        <v>6.083333333333333</v>
      </c>
      <c r="AF1757" s="22" t="s">
        <v>8711</v>
      </c>
      <c r="AG1757" s="94">
        <v>40574</v>
      </c>
      <c r="AH1757" s="245">
        <v>42004</v>
      </c>
      <c r="AI1757" s="94">
        <v>42004</v>
      </c>
      <c r="AJ1757" s="94">
        <v>42005</v>
      </c>
      <c r="AK1757" s="22"/>
    </row>
    <row r="1758" spans="1:37" x14ac:dyDescent="0.25">
      <c r="A1758" t="str">
        <f t="shared" si="27"/>
        <v>AF01325</v>
      </c>
      <c r="B1758" s="16" t="s">
        <v>3437</v>
      </c>
      <c r="C1758" s="227" t="s">
        <v>3746</v>
      </c>
      <c r="D1758" s="16" t="s">
        <v>3722</v>
      </c>
      <c r="E1758" s="22" t="s">
        <v>9841</v>
      </c>
      <c r="F1758" s="22" t="s">
        <v>9842</v>
      </c>
      <c r="G1758" s="22"/>
      <c r="H1758" s="22">
        <v>28952</v>
      </c>
      <c r="I1758" s="22" t="s">
        <v>9843</v>
      </c>
      <c r="J1758" s="22" t="s">
        <v>9845</v>
      </c>
      <c r="K1758" s="86">
        <v>40420</v>
      </c>
      <c r="L1758" s="87">
        <v>1324.35</v>
      </c>
      <c r="M1758" s="22" t="s">
        <v>7148</v>
      </c>
      <c r="N1758" s="22" t="s">
        <v>9869</v>
      </c>
      <c r="O1758" s="88">
        <v>40574</v>
      </c>
      <c r="P1758" s="22" t="s">
        <v>7905</v>
      </c>
      <c r="Q1758" s="89"/>
      <c r="R1758" s="89"/>
      <c r="S1758" s="89"/>
      <c r="T1758" s="89"/>
      <c r="U1758" s="89">
        <v>1324.35</v>
      </c>
      <c r="V1758" s="90">
        <v>805.6462499999999</v>
      </c>
      <c r="W1758" s="89">
        <v>805.6462499999999</v>
      </c>
      <c r="X1758" s="96">
        <v>2011</v>
      </c>
      <c r="Y1758" s="22" t="s">
        <v>6757</v>
      </c>
      <c r="Z1758" s="22" t="s">
        <v>6712</v>
      </c>
      <c r="AA1758" s="22" t="s">
        <v>6713</v>
      </c>
      <c r="AB1758" s="22" t="s">
        <v>6803</v>
      </c>
      <c r="AC1758" s="22"/>
      <c r="AD1758" s="92" t="s">
        <v>6715</v>
      </c>
      <c r="AE1758" s="93">
        <v>6.083333333333333</v>
      </c>
      <c r="AF1758" s="22" t="s">
        <v>8711</v>
      </c>
      <c r="AG1758" s="94">
        <v>40574</v>
      </c>
      <c r="AH1758" s="245">
        <v>42004</v>
      </c>
      <c r="AI1758" s="94">
        <v>42004</v>
      </c>
      <c r="AJ1758" s="94">
        <v>42005</v>
      </c>
      <c r="AK1758" s="22"/>
    </row>
    <row r="1759" spans="1:37" x14ac:dyDescent="0.25">
      <c r="A1759" t="str">
        <f t="shared" si="27"/>
        <v>AF01326</v>
      </c>
      <c r="B1759" s="16" t="s">
        <v>3437</v>
      </c>
      <c r="C1759" s="227" t="s">
        <v>3747</v>
      </c>
      <c r="D1759" s="16" t="s">
        <v>3722</v>
      </c>
      <c r="E1759" s="22" t="s">
        <v>9841</v>
      </c>
      <c r="F1759" s="22" t="s">
        <v>9842</v>
      </c>
      <c r="G1759" s="22"/>
      <c r="H1759" s="22">
        <v>28952</v>
      </c>
      <c r="I1759" s="22" t="s">
        <v>9843</v>
      </c>
      <c r="J1759" s="22" t="s">
        <v>9845</v>
      </c>
      <c r="K1759" s="86">
        <v>40420</v>
      </c>
      <c r="L1759" s="87">
        <v>1324.35</v>
      </c>
      <c r="M1759" s="22" t="s">
        <v>7148</v>
      </c>
      <c r="N1759" s="22" t="s">
        <v>9870</v>
      </c>
      <c r="O1759" s="88">
        <v>40574</v>
      </c>
      <c r="P1759" s="22" t="s">
        <v>7905</v>
      </c>
      <c r="Q1759" s="89"/>
      <c r="R1759" s="89"/>
      <c r="S1759" s="89"/>
      <c r="T1759" s="89"/>
      <c r="U1759" s="89">
        <v>1324.35</v>
      </c>
      <c r="V1759" s="90">
        <v>805.6462499999999</v>
      </c>
      <c r="W1759" s="89">
        <v>805.6462499999999</v>
      </c>
      <c r="X1759" s="96">
        <v>2011</v>
      </c>
      <c r="Y1759" s="22" t="s">
        <v>6757</v>
      </c>
      <c r="Z1759" s="22" t="s">
        <v>6712</v>
      </c>
      <c r="AA1759" s="22" t="s">
        <v>6713</v>
      </c>
      <c r="AB1759" s="22" t="s">
        <v>6803</v>
      </c>
      <c r="AC1759" s="22"/>
      <c r="AD1759" s="92" t="s">
        <v>6715</v>
      </c>
      <c r="AE1759" s="93">
        <v>6.083333333333333</v>
      </c>
      <c r="AF1759" s="22" t="s">
        <v>8711</v>
      </c>
      <c r="AG1759" s="94">
        <v>40574</v>
      </c>
      <c r="AH1759" s="245">
        <v>42004</v>
      </c>
      <c r="AI1759" s="94">
        <v>42004</v>
      </c>
      <c r="AJ1759" s="94">
        <v>42005</v>
      </c>
      <c r="AK1759" s="22"/>
    </row>
    <row r="1760" spans="1:37" x14ac:dyDescent="0.25">
      <c r="A1760" t="str">
        <f t="shared" si="27"/>
        <v>AF01327</v>
      </c>
      <c r="B1760" s="16" t="s">
        <v>3437</v>
      </c>
      <c r="C1760" s="227" t="s">
        <v>3748</v>
      </c>
      <c r="D1760" s="16" t="s">
        <v>3722</v>
      </c>
      <c r="E1760" s="22" t="s">
        <v>9841</v>
      </c>
      <c r="F1760" s="22" t="s">
        <v>9842</v>
      </c>
      <c r="G1760" s="22"/>
      <c r="H1760" s="22">
        <v>28952</v>
      </c>
      <c r="I1760" s="22" t="s">
        <v>9843</v>
      </c>
      <c r="J1760" s="22" t="s">
        <v>9845</v>
      </c>
      <c r="K1760" s="86">
        <v>40420</v>
      </c>
      <c r="L1760" s="87">
        <v>1324.35</v>
      </c>
      <c r="M1760" s="22" t="s">
        <v>7148</v>
      </c>
      <c r="N1760" s="22" t="s">
        <v>9871</v>
      </c>
      <c r="O1760" s="88">
        <v>40574</v>
      </c>
      <c r="P1760" s="22" t="s">
        <v>7905</v>
      </c>
      <c r="Q1760" s="89"/>
      <c r="R1760" s="89"/>
      <c r="S1760" s="89"/>
      <c r="T1760" s="89"/>
      <c r="U1760" s="89">
        <v>1324.35</v>
      </c>
      <c r="V1760" s="90">
        <v>805.6462499999999</v>
      </c>
      <c r="W1760" s="89">
        <v>805.6462499999999</v>
      </c>
      <c r="X1760" s="96">
        <v>2011</v>
      </c>
      <c r="Y1760" s="22" t="s">
        <v>6757</v>
      </c>
      <c r="Z1760" s="22" t="s">
        <v>6712</v>
      </c>
      <c r="AA1760" s="22" t="s">
        <v>6713</v>
      </c>
      <c r="AB1760" s="22" t="s">
        <v>6803</v>
      </c>
      <c r="AC1760" s="22"/>
      <c r="AD1760" s="92" t="s">
        <v>6715</v>
      </c>
      <c r="AE1760" s="93">
        <v>6.083333333333333</v>
      </c>
      <c r="AF1760" s="22" t="s">
        <v>8711</v>
      </c>
      <c r="AG1760" s="94">
        <v>40574</v>
      </c>
      <c r="AH1760" s="245">
        <v>42004</v>
      </c>
      <c r="AI1760" s="94">
        <v>42004</v>
      </c>
      <c r="AJ1760" s="94">
        <v>42005</v>
      </c>
      <c r="AK1760" s="22"/>
    </row>
    <row r="1761" spans="1:37" x14ac:dyDescent="0.25">
      <c r="A1761" t="str">
        <f t="shared" si="27"/>
        <v>AF01328</v>
      </c>
      <c r="B1761" s="16" t="s">
        <v>3437</v>
      </c>
      <c r="C1761" s="227" t="s">
        <v>3749</v>
      </c>
      <c r="D1761" s="16" t="s">
        <v>3722</v>
      </c>
      <c r="E1761" s="22" t="s">
        <v>9841</v>
      </c>
      <c r="F1761" s="22" t="s">
        <v>9842</v>
      </c>
      <c r="G1761" s="22"/>
      <c r="H1761" s="22">
        <v>28952</v>
      </c>
      <c r="I1761" s="22" t="s">
        <v>9843</v>
      </c>
      <c r="J1761" s="22" t="s">
        <v>9845</v>
      </c>
      <c r="K1761" s="86">
        <v>40420</v>
      </c>
      <c r="L1761" s="87">
        <v>1324.35</v>
      </c>
      <c r="M1761" s="22" t="s">
        <v>7148</v>
      </c>
      <c r="N1761" s="22" t="s">
        <v>9872</v>
      </c>
      <c r="O1761" s="88">
        <v>40574</v>
      </c>
      <c r="P1761" s="22" t="s">
        <v>7905</v>
      </c>
      <c r="Q1761" s="89"/>
      <c r="R1761" s="89"/>
      <c r="S1761" s="89"/>
      <c r="T1761" s="89"/>
      <c r="U1761" s="89">
        <v>1324.35</v>
      </c>
      <c r="V1761" s="90">
        <v>805.6462499999999</v>
      </c>
      <c r="W1761" s="89">
        <v>805.6462499999999</v>
      </c>
      <c r="X1761" s="96">
        <v>2011</v>
      </c>
      <c r="Y1761" s="22" t="s">
        <v>6757</v>
      </c>
      <c r="Z1761" s="22" t="s">
        <v>6712</v>
      </c>
      <c r="AA1761" s="22" t="s">
        <v>6713</v>
      </c>
      <c r="AB1761" s="22" t="s">
        <v>6803</v>
      </c>
      <c r="AC1761" s="22"/>
      <c r="AD1761" s="92" t="s">
        <v>6715</v>
      </c>
      <c r="AE1761" s="93">
        <v>6.083333333333333</v>
      </c>
      <c r="AF1761" s="22" t="s">
        <v>8711</v>
      </c>
      <c r="AG1761" s="94">
        <v>40574</v>
      </c>
      <c r="AH1761" s="245">
        <v>42004</v>
      </c>
      <c r="AI1761" s="94">
        <v>42004</v>
      </c>
      <c r="AJ1761" s="94">
        <v>42005</v>
      </c>
      <c r="AK1761" s="22"/>
    </row>
    <row r="1762" spans="1:37" x14ac:dyDescent="0.25">
      <c r="A1762" t="str">
        <f t="shared" si="27"/>
        <v>AF01329</v>
      </c>
      <c r="B1762" s="16" t="s">
        <v>3437</v>
      </c>
      <c r="C1762" s="227" t="s">
        <v>3750</v>
      </c>
      <c r="D1762" s="16" t="s">
        <v>3722</v>
      </c>
      <c r="E1762" s="22" t="s">
        <v>9841</v>
      </c>
      <c r="F1762" s="22" t="s">
        <v>9842</v>
      </c>
      <c r="G1762" s="22"/>
      <c r="H1762" s="22">
        <v>28952</v>
      </c>
      <c r="I1762" s="22" t="s">
        <v>9843</v>
      </c>
      <c r="J1762" s="22" t="s">
        <v>9845</v>
      </c>
      <c r="K1762" s="86">
        <v>40420</v>
      </c>
      <c r="L1762" s="87">
        <v>1324.35</v>
      </c>
      <c r="M1762" s="22" t="s">
        <v>7148</v>
      </c>
      <c r="N1762" s="22" t="s">
        <v>9873</v>
      </c>
      <c r="O1762" s="88">
        <v>40574</v>
      </c>
      <c r="P1762" s="22" t="s">
        <v>7905</v>
      </c>
      <c r="Q1762" s="89"/>
      <c r="R1762" s="89"/>
      <c r="S1762" s="89"/>
      <c r="T1762" s="89"/>
      <c r="U1762" s="89">
        <v>1324.35</v>
      </c>
      <c r="V1762" s="90">
        <v>805.6462499999999</v>
      </c>
      <c r="W1762" s="89">
        <v>805.6462499999999</v>
      </c>
      <c r="X1762" s="96">
        <v>2011</v>
      </c>
      <c r="Y1762" s="22" t="s">
        <v>6757</v>
      </c>
      <c r="Z1762" s="22" t="s">
        <v>6712</v>
      </c>
      <c r="AA1762" s="22" t="s">
        <v>6713</v>
      </c>
      <c r="AB1762" s="22" t="s">
        <v>6803</v>
      </c>
      <c r="AC1762" s="22"/>
      <c r="AD1762" s="92" t="s">
        <v>6715</v>
      </c>
      <c r="AE1762" s="93">
        <v>6.083333333333333</v>
      </c>
      <c r="AF1762" s="22" t="s">
        <v>8711</v>
      </c>
      <c r="AG1762" s="94">
        <v>40574</v>
      </c>
      <c r="AH1762" s="245">
        <v>42004</v>
      </c>
      <c r="AI1762" s="94">
        <v>42004</v>
      </c>
      <c r="AJ1762" s="94">
        <v>42005</v>
      </c>
      <c r="AK1762" s="22"/>
    </row>
    <row r="1763" spans="1:37" x14ac:dyDescent="0.25">
      <c r="A1763" t="str">
        <f t="shared" si="27"/>
        <v>AF01330</v>
      </c>
      <c r="B1763" s="16" t="s">
        <v>3437</v>
      </c>
      <c r="C1763" s="227" t="s">
        <v>3751</v>
      </c>
      <c r="D1763" s="16" t="s">
        <v>3722</v>
      </c>
      <c r="E1763" s="22" t="s">
        <v>9841</v>
      </c>
      <c r="F1763" s="22" t="s">
        <v>9842</v>
      </c>
      <c r="G1763" s="22"/>
      <c r="H1763" s="22">
        <v>28952</v>
      </c>
      <c r="I1763" s="22" t="s">
        <v>9843</v>
      </c>
      <c r="J1763" s="22" t="s">
        <v>9845</v>
      </c>
      <c r="K1763" s="86">
        <v>40420</v>
      </c>
      <c r="L1763" s="87">
        <v>1324.35</v>
      </c>
      <c r="M1763" s="22" t="s">
        <v>7148</v>
      </c>
      <c r="N1763" s="22" t="s">
        <v>9874</v>
      </c>
      <c r="O1763" s="88">
        <v>40574</v>
      </c>
      <c r="P1763" s="22" t="s">
        <v>7905</v>
      </c>
      <c r="Q1763" s="89"/>
      <c r="R1763" s="89"/>
      <c r="S1763" s="89"/>
      <c r="T1763" s="89"/>
      <c r="U1763" s="89">
        <v>1324.35</v>
      </c>
      <c r="V1763" s="90">
        <v>805.6462499999999</v>
      </c>
      <c r="W1763" s="89">
        <v>805.6462499999999</v>
      </c>
      <c r="X1763" s="96">
        <v>2011</v>
      </c>
      <c r="Y1763" s="22" t="s">
        <v>6757</v>
      </c>
      <c r="Z1763" s="22" t="s">
        <v>6712</v>
      </c>
      <c r="AA1763" s="22" t="s">
        <v>6713</v>
      </c>
      <c r="AB1763" s="22" t="s">
        <v>6803</v>
      </c>
      <c r="AC1763" s="22"/>
      <c r="AD1763" s="92" t="s">
        <v>6715</v>
      </c>
      <c r="AE1763" s="93">
        <v>6.083333333333333</v>
      </c>
      <c r="AF1763" s="22" t="s">
        <v>8711</v>
      </c>
      <c r="AG1763" s="94">
        <v>40574</v>
      </c>
      <c r="AH1763" s="245">
        <v>42004</v>
      </c>
      <c r="AI1763" s="94">
        <v>42004</v>
      </c>
      <c r="AJ1763" s="94">
        <v>42005</v>
      </c>
      <c r="AK1763" s="22"/>
    </row>
    <row r="1764" spans="1:37" x14ac:dyDescent="0.25">
      <c r="A1764" t="str">
        <f t="shared" si="27"/>
        <v>AF01331</v>
      </c>
      <c r="B1764" s="16" t="s">
        <v>3437</v>
      </c>
      <c r="C1764" s="227" t="s">
        <v>3752</v>
      </c>
      <c r="D1764" s="16" t="s">
        <v>3722</v>
      </c>
      <c r="E1764" s="22" t="s">
        <v>9841</v>
      </c>
      <c r="F1764" s="22" t="s">
        <v>9842</v>
      </c>
      <c r="G1764" s="22"/>
      <c r="H1764" s="22">
        <v>28952</v>
      </c>
      <c r="I1764" s="22" t="s">
        <v>9843</v>
      </c>
      <c r="J1764" s="22" t="s">
        <v>9845</v>
      </c>
      <c r="K1764" s="86">
        <v>40420</v>
      </c>
      <c r="L1764" s="87">
        <v>1324.35</v>
      </c>
      <c r="M1764" s="22" t="s">
        <v>7148</v>
      </c>
      <c r="N1764" s="22" t="s">
        <v>9875</v>
      </c>
      <c r="O1764" s="88">
        <v>40574</v>
      </c>
      <c r="P1764" s="22" t="s">
        <v>7905</v>
      </c>
      <c r="Q1764" s="89"/>
      <c r="R1764" s="89"/>
      <c r="S1764" s="89"/>
      <c r="T1764" s="89"/>
      <c r="U1764" s="89">
        <v>1324.35</v>
      </c>
      <c r="V1764" s="90">
        <v>805.6462499999999</v>
      </c>
      <c r="W1764" s="89">
        <v>805.6462499999999</v>
      </c>
      <c r="X1764" s="96">
        <v>2011</v>
      </c>
      <c r="Y1764" s="22" t="s">
        <v>6757</v>
      </c>
      <c r="Z1764" s="22" t="s">
        <v>6712</v>
      </c>
      <c r="AA1764" s="22" t="s">
        <v>6713</v>
      </c>
      <c r="AB1764" s="22" t="s">
        <v>6803</v>
      </c>
      <c r="AC1764" s="22"/>
      <c r="AD1764" s="92" t="s">
        <v>6715</v>
      </c>
      <c r="AE1764" s="93">
        <v>6.083333333333333</v>
      </c>
      <c r="AF1764" s="22" t="s">
        <v>8711</v>
      </c>
      <c r="AG1764" s="94">
        <v>40574</v>
      </c>
      <c r="AH1764" s="245">
        <v>42004</v>
      </c>
      <c r="AI1764" s="94">
        <v>42004</v>
      </c>
      <c r="AJ1764" s="94">
        <v>42005</v>
      </c>
      <c r="AK1764" s="22"/>
    </row>
    <row r="1765" spans="1:37" x14ac:dyDescent="0.25">
      <c r="A1765" t="str">
        <f t="shared" si="27"/>
        <v>AF01332</v>
      </c>
      <c r="B1765" s="16" t="s">
        <v>3437</v>
      </c>
      <c r="C1765" s="227" t="s">
        <v>3753</v>
      </c>
      <c r="D1765" s="16" t="s">
        <v>3722</v>
      </c>
      <c r="E1765" s="22" t="s">
        <v>9841</v>
      </c>
      <c r="F1765" s="22" t="s">
        <v>9842</v>
      </c>
      <c r="G1765" s="22"/>
      <c r="H1765" s="22">
        <v>28952</v>
      </c>
      <c r="I1765" s="22" t="s">
        <v>9843</v>
      </c>
      <c r="J1765" s="22" t="s">
        <v>9845</v>
      </c>
      <c r="K1765" s="86">
        <v>40420</v>
      </c>
      <c r="L1765" s="87">
        <v>1324.35</v>
      </c>
      <c r="M1765" s="22" t="s">
        <v>7148</v>
      </c>
      <c r="N1765" s="22" t="s">
        <v>9876</v>
      </c>
      <c r="O1765" s="88">
        <v>40574</v>
      </c>
      <c r="P1765" s="22" t="s">
        <v>7905</v>
      </c>
      <c r="Q1765" s="89"/>
      <c r="R1765" s="89"/>
      <c r="S1765" s="89"/>
      <c r="T1765" s="89"/>
      <c r="U1765" s="89">
        <v>1324.35</v>
      </c>
      <c r="V1765" s="90">
        <v>805.6462499999999</v>
      </c>
      <c r="W1765" s="89">
        <v>805.6462499999999</v>
      </c>
      <c r="X1765" s="96">
        <v>2011</v>
      </c>
      <c r="Y1765" s="22" t="s">
        <v>6757</v>
      </c>
      <c r="Z1765" s="22" t="s">
        <v>6712</v>
      </c>
      <c r="AA1765" s="22" t="s">
        <v>6713</v>
      </c>
      <c r="AB1765" s="22" t="s">
        <v>6803</v>
      </c>
      <c r="AC1765" s="22"/>
      <c r="AD1765" s="92" t="s">
        <v>6715</v>
      </c>
      <c r="AE1765" s="93">
        <v>6.083333333333333</v>
      </c>
      <c r="AF1765" s="22" t="s">
        <v>8711</v>
      </c>
      <c r="AG1765" s="94">
        <v>40574</v>
      </c>
      <c r="AH1765" s="245">
        <v>42004</v>
      </c>
      <c r="AI1765" s="94">
        <v>42004</v>
      </c>
      <c r="AJ1765" s="94">
        <v>42005</v>
      </c>
      <c r="AK1765" s="22"/>
    </row>
    <row r="1766" spans="1:37" x14ac:dyDescent="0.25">
      <c r="A1766" t="str">
        <f t="shared" si="27"/>
        <v>AF01333</v>
      </c>
      <c r="B1766" s="16" t="s">
        <v>3437</v>
      </c>
      <c r="C1766" s="227" t="s">
        <v>3754</v>
      </c>
      <c r="D1766" s="16" t="s">
        <v>3722</v>
      </c>
      <c r="E1766" s="22" t="s">
        <v>9841</v>
      </c>
      <c r="F1766" s="22" t="s">
        <v>9842</v>
      </c>
      <c r="G1766" s="22"/>
      <c r="H1766" s="22">
        <v>28952</v>
      </c>
      <c r="I1766" s="22" t="s">
        <v>9843</v>
      </c>
      <c r="J1766" s="22" t="s">
        <v>9845</v>
      </c>
      <c r="K1766" s="86">
        <v>40420</v>
      </c>
      <c r="L1766" s="87">
        <v>1324.35</v>
      </c>
      <c r="M1766" s="22" t="s">
        <v>7148</v>
      </c>
      <c r="N1766" s="22" t="s">
        <v>9877</v>
      </c>
      <c r="O1766" s="88">
        <v>40574</v>
      </c>
      <c r="P1766" s="22" t="s">
        <v>7905</v>
      </c>
      <c r="Q1766" s="89"/>
      <c r="R1766" s="89"/>
      <c r="S1766" s="89"/>
      <c r="T1766" s="89"/>
      <c r="U1766" s="89">
        <v>1324.35</v>
      </c>
      <c r="V1766" s="90">
        <v>805.6462499999999</v>
      </c>
      <c r="W1766" s="89">
        <v>805.6462499999999</v>
      </c>
      <c r="X1766" s="96">
        <v>2011</v>
      </c>
      <c r="Y1766" s="22" t="s">
        <v>6757</v>
      </c>
      <c r="Z1766" s="22" t="s">
        <v>6712</v>
      </c>
      <c r="AA1766" s="22" t="s">
        <v>6713</v>
      </c>
      <c r="AB1766" s="22" t="s">
        <v>6803</v>
      </c>
      <c r="AC1766" s="22"/>
      <c r="AD1766" s="92" t="s">
        <v>6715</v>
      </c>
      <c r="AE1766" s="93">
        <v>6.083333333333333</v>
      </c>
      <c r="AF1766" s="22" t="s">
        <v>8711</v>
      </c>
      <c r="AG1766" s="94">
        <v>40574</v>
      </c>
      <c r="AH1766" s="245">
        <v>42004</v>
      </c>
      <c r="AI1766" s="94">
        <v>42004</v>
      </c>
      <c r="AJ1766" s="94">
        <v>42005</v>
      </c>
      <c r="AK1766" s="22"/>
    </row>
    <row r="1767" spans="1:37" x14ac:dyDescent="0.25">
      <c r="A1767" t="str">
        <f t="shared" si="27"/>
        <v>AF01334</v>
      </c>
      <c r="B1767" s="16" t="s">
        <v>3437</v>
      </c>
      <c r="C1767" s="227" t="s">
        <v>3755</v>
      </c>
      <c r="D1767" s="16" t="s">
        <v>3722</v>
      </c>
      <c r="E1767" s="22" t="s">
        <v>9841</v>
      </c>
      <c r="F1767" s="22" t="s">
        <v>9842</v>
      </c>
      <c r="G1767" s="22"/>
      <c r="H1767" s="22">
        <v>28952</v>
      </c>
      <c r="I1767" s="22" t="s">
        <v>9843</v>
      </c>
      <c r="J1767" s="22" t="s">
        <v>9845</v>
      </c>
      <c r="K1767" s="86">
        <v>40420</v>
      </c>
      <c r="L1767" s="87">
        <v>1324.35</v>
      </c>
      <c r="M1767" s="22" t="s">
        <v>7148</v>
      </c>
      <c r="N1767" s="22" t="s">
        <v>9878</v>
      </c>
      <c r="O1767" s="88">
        <v>40574</v>
      </c>
      <c r="P1767" s="22" t="s">
        <v>7905</v>
      </c>
      <c r="Q1767" s="89"/>
      <c r="R1767" s="89"/>
      <c r="S1767" s="89"/>
      <c r="T1767" s="89"/>
      <c r="U1767" s="89">
        <v>1324.35</v>
      </c>
      <c r="V1767" s="90">
        <v>805.6462499999999</v>
      </c>
      <c r="W1767" s="89">
        <v>805.6462499999999</v>
      </c>
      <c r="X1767" s="96">
        <v>2011</v>
      </c>
      <c r="Y1767" s="22" t="s">
        <v>6757</v>
      </c>
      <c r="Z1767" s="22" t="s">
        <v>6712</v>
      </c>
      <c r="AA1767" s="22" t="s">
        <v>6713</v>
      </c>
      <c r="AB1767" s="22" t="s">
        <v>6803</v>
      </c>
      <c r="AC1767" s="22"/>
      <c r="AD1767" s="92" t="s">
        <v>6715</v>
      </c>
      <c r="AE1767" s="93">
        <v>6.083333333333333</v>
      </c>
      <c r="AF1767" s="22" t="s">
        <v>8711</v>
      </c>
      <c r="AG1767" s="94">
        <v>40574</v>
      </c>
      <c r="AH1767" s="245">
        <v>42004</v>
      </c>
      <c r="AI1767" s="94">
        <v>42004</v>
      </c>
      <c r="AJ1767" s="94">
        <v>42005</v>
      </c>
      <c r="AK1767" s="22"/>
    </row>
    <row r="1768" spans="1:37" x14ac:dyDescent="0.25">
      <c r="A1768" t="str">
        <f t="shared" si="27"/>
        <v>AF01335</v>
      </c>
      <c r="B1768" s="16" t="s">
        <v>3437</v>
      </c>
      <c r="C1768" s="227" t="s">
        <v>3756</v>
      </c>
      <c r="D1768" s="16" t="s">
        <v>3722</v>
      </c>
      <c r="E1768" s="22" t="s">
        <v>9841</v>
      </c>
      <c r="F1768" s="22" t="s">
        <v>9842</v>
      </c>
      <c r="G1768" s="22"/>
      <c r="H1768" s="22">
        <v>28952</v>
      </c>
      <c r="I1768" s="22" t="s">
        <v>9843</v>
      </c>
      <c r="J1768" s="22" t="s">
        <v>9845</v>
      </c>
      <c r="K1768" s="86">
        <v>40420</v>
      </c>
      <c r="L1768" s="87">
        <v>1324.35</v>
      </c>
      <c r="M1768" s="22" t="s">
        <v>7148</v>
      </c>
      <c r="N1768" s="22" t="s">
        <v>9879</v>
      </c>
      <c r="O1768" s="88">
        <v>40574</v>
      </c>
      <c r="P1768" s="22" t="s">
        <v>7905</v>
      </c>
      <c r="Q1768" s="89"/>
      <c r="R1768" s="89"/>
      <c r="S1768" s="89"/>
      <c r="T1768" s="89"/>
      <c r="U1768" s="89">
        <v>1324.35</v>
      </c>
      <c r="V1768" s="90">
        <v>805.6462499999999</v>
      </c>
      <c r="W1768" s="89">
        <v>805.6462499999999</v>
      </c>
      <c r="X1768" s="96">
        <v>2011</v>
      </c>
      <c r="Y1768" s="22" t="s">
        <v>6757</v>
      </c>
      <c r="Z1768" s="22" t="s">
        <v>6712</v>
      </c>
      <c r="AA1768" s="22" t="s">
        <v>6713</v>
      </c>
      <c r="AB1768" s="22" t="s">
        <v>6803</v>
      </c>
      <c r="AC1768" s="22"/>
      <c r="AD1768" s="92" t="s">
        <v>6715</v>
      </c>
      <c r="AE1768" s="93">
        <v>6.083333333333333</v>
      </c>
      <c r="AF1768" s="22" t="s">
        <v>8711</v>
      </c>
      <c r="AG1768" s="94">
        <v>40574</v>
      </c>
      <c r="AH1768" s="245">
        <v>42004</v>
      </c>
      <c r="AI1768" s="94">
        <v>42004</v>
      </c>
      <c r="AJ1768" s="94">
        <v>42005</v>
      </c>
      <c r="AK1768" s="22"/>
    </row>
    <row r="1769" spans="1:37" x14ac:dyDescent="0.25">
      <c r="A1769" t="str">
        <f t="shared" si="27"/>
        <v>AF01336</v>
      </c>
      <c r="B1769" s="16" t="s">
        <v>3437</v>
      </c>
      <c r="C1769" s="227" t="s">
        <v>3757</v>
      </c>
      <c r="D1769" s="16" t="s">
        <v>3722</v>
      </c>
      <c r="E1769" s="22" t="s">
        <v>9841</v>
      </c>
      <c r="F1769" s="22" t="s">
        <v>9842</v>
      </c>
      <c r="G1769" s="22"/>
      <c r="H1769" s="22">
        <v>28952</v>
      </c>
      <c r="I1769" s="22" t="s">
        <v>9843</v>
      </c>
      <c r="J1769" s="22" t="s">
        <v>9845</v>
      </c>
      <c r="K1769" s="86">
        <v>40420</v>
      </c>
      <c r="L1769" s="87">
        <v>1324.35</v>
      </c>
      <c r="M1769" s="22" t="s">
        <v>7148</v>
      </c>
      <c r="N1769" s="22" t="s">
        <v>9880</v>
      </c>
      <c r="O1769" s="88">
        <v>40574</v>
      </c>
      <c r="P1769" s="22" t="s">
        <v>7905</v>
      </c>
      <c r="Q1769" s="89"/>
      <c r="R1769" s="89"/>
      <c r="S1769" s="89"/>
      <c r="T1769" s="89"/>
      <c r="U1769" s="89">
        <v>1324.35</v>
      </c>
      <c r="V1769" s="90">
        <v>805.6462499999999</v>
      </c>
      <c r="W1769" s="89">
        <v>805.6462499999999</v>
      </c>
      <c r="X1769" s="96">
        <v>2011</v>
      </c>
      <c r="Y1769" s="22" t="s">
        <v>6757</v>
      </c>
      <c r="Z1769" s="22" t="s">
        <v>6712</v>
      </c>
      <c r="AA1769" s="22" t="s">
        <v>6713</v>
      </c>
      <c r="AB1769" s="22" t="s">
        <v>6803</v>
      </c>
      <c r="AC1769" s="22"/>
      <c r="AD1769" s="92" t="s">
        <v>6715</v>
      </c>
      <c r="AE1769" s="93">
        <v>6.083333333333333</v>
      </c>
      <c r="AF1769" s="22" t="s">
        <v>8711</v>
      </c>
      <c r="AG1769" s="94">
        <v>40574</v>
      </c>
      <c r="AH1769" s="245">
        <v>42004</v>
      </c>
      <c r="AI1769" s="94">
        <v>42004</v>
      </c>
      <c r="AJ1769" s="94">
        <v>42005</v>
      </c>
      <c r="AK1769" s="22"/>
    </row>
    <row r="1770" spans="1:37" x14ac:dyDescent="0.25">
      <c r="A1770" t="str">
        <f t="shared" si="27"/>
        <v>AF01337</v>
      </c>
      <c r="B1770" s="16" t="s">
        <v>3437</v>
      </c>
      <c r="C1770" s="227" t="s">
        <v>3758</v>
      </c>
      <c r="D1770" s="16" t="s">
        <v>3722</v>
      </c>
      <c r="E1770" s="22" t="s">
        <v>9841</v>
      </c>
      <c r="F1770" s="22" t="s">
        <v>9842</v>
      </c>
      <c r="G1770" s="22"/>
      <c r="H1770" s="22">
        <v>28952</v>
      </c>
      <c r="I1770" s="22" t="s">
        <v>9843</v>
      </c>
      <c r="J1770" s="22" t="s">
        <v>9845</v>
      </c>
      <c r="K1770" s="86">
        <v>40420</v>
      </c>
      <c r="L1770" s="87">
        <v>1324.35</v>
      </c>
      <c r="M1770" s="22" t="s">
        <v>7148</v>
      </c>
      <c r="N1770" s="22" t="s">
        <v>9881</v>
      </c>
      <c r="O1770" s="88">
        <v>40574</v>
      </c>
      <c r="P1770" s="22" t="s">
        <v>7905</v>
      </c>
      <c r="Q1770" s="89"/>
      <c r="R1770" s="89"/>
      <c r="S1770" s="89"/>
      <c r="T1770" s="89"/>
      <c r="U1770" s="89">
        <v>1324.35</v>
      </c>
      <c r="V1770" s="90">
        <v>805.6462499999999</v>
      </c>
      <c r="W1770" s="89">
        <v>805.6462499999999</v>
      </c>
      <c r="X1770" s="96">
        <v>2011</v>
      </c>
      <c r="Y1770" s="22" t="s">
        <v>6757</v>
      </c>
      <c r="Z1770" s="22" t="s">
        <v>6712</v>
      </c>
      <c r="AA1770" s="22" t="s">
        <v>6713</v>
      </c>
      <c r="AB1770" s="22" t="s">
        <v>6803</v>
      </c>
      <c r="AC1770" s="22"/>
      <c r="AD1770" s="92" t="s">
        <v>6715</v>
      </c>
      <c r="AE1770" s="93">
        <v>6.083333333333333</v>
      </c>
      <c r="AF1770" s="22" t="s">
        <v>8711</v>
      </c>
      <c r="AG1770" s="94">
        <v>40574</v>
      </c>
      <c r="AH1770" s="245">
        <v>42004</v>
      </c>
      <c r="AI1770" s="94">
        <v>42004</v>
      </c>
      <c r="AJ1770" s="94">
        <v>42005</v>
      </c>
      <c r="AK1770" s="22"/>
    </row>
    <row r="1771" spans="1:37" x14ac:dyDescent="0.25">
      <c r="A1771" t="str">
        <f t="shared" si="27"/>
        <v>AF01338</v>
      </c>
      <c r="B1771" s="16" t="s">
        <v>3437</v>
      </c>
      <c r="C1771" s="227" t="s">
        <v>3759</v>
      </c>
      <c r="D1771" s="16" t="s">
        <v>3722</v>
      </c>
      <c r="E1771" s="22" t="s">
        <v>9841</v>
      </c>
      <c r="F1771" s="22" t="s">
        <v>9842</v>
      </c>
      <c r="G1771" s="22"/>
      <c r="H1771" s="22">
        <v>28952</v>
      </c>
      <c r="I1771" s="22" t="s">
        <v>9843</v>
      </c>
      <c r="J1771" s="22" t="s">
        <v>9845</v>
      </c>
      <c r="K1771" s="86">
        <v>40420</v>
      </c>
      <c r="L1771" s="87">
        <v>1324.35</v>
      </c>
      <c r="M1771" s="22" t="s">
        <v>7148</v>
      </c>
      <c r="N1771" s="22" t="s">
        <v>9882</v>
      </c>
      <c r="O1771" s="88">
        <v>40574</v>
      </c>
      <c r="P1771" s="22" t="s">
        <v>7905</v>
      </c>
      <c r="Q1771" s="89"/>
      <c r="R1771" s="89"/>
      <c r="S1771" s="89"/>
      <c r="T1771" s="89"/>
      <c r="U1771" s="89">
        <v>1324.35</v>
      </c>
      <c r="V1771" s="90">
        <v>805.6462499999999</v>
      </c>
      <c r="W1771" s="89">
        <v>805.6462499999999</v>
      </c>
      <c r="X1771" s="96">
        <v>2011</v>
      </c>
      <c r="Y1771" s="22" t="s">
        <v>6757</v>
      </c>
      <c r="Z1771" s="22" t="s">
        <v>6712</v>
      </c>
      <c r="AA1771" s="22" t="s">
        <v>6713</v>
      </c>
      <c r="AB1771" s="22" t="s">
        <v>6803</v>
      </c>
      <c r="AC1771" s="22"/>
      <c r="AD1771" s="92" t="s">
        <v>6715</v>
      </c>
      <c r="AE1771" s="93">
        <v>6.083333333333333</v>
      </c>
      <c r="AF1771" s="22" t="s">
        <v>8711</v>
      </c>
      <c r="AG1771" s="94">
        <v>40574</v>
      </c>
      <c r="AH1771" s="245">
        <v>42004</v>
      </c>
      <c r="AI1771" s="94">
        <v>42004</v>
      </c>
      <c r="AJ1771" s="94">
        <v>42005</v>
      </c>
      <c r="AK1771" s="22"/>
    </row>
    <row r="1772" spans="1:37" x14ac:dyDescent="0.25">
      <c r="A1772" t="str">
        <f t="shared" si="27"/>
        <v>AF01339</v>
      </c>
      <c r="B1772" s="16" t="s">
        <v>3437</v>
      </c>
      <c r="C1772" s="227" t="s">
        <v>3760</v>
      </c>
      <c r="D1772" s="16" t="s">
        <v>3722</v>
      </c>
      <c r="E1772" s="22" t="s">
        <v>9841</v>
      </c>
      <c r="F1772" s="22" t="s">
        <v>9842</v>
      </c>
      <c r="G1772" s="22"/>
      <c r="H1772" s="22">
        <v>28952</v>
      </c>
      <c r="I1772" s="22" t="s">
        <v>9843</v>
      </c>
      <c r="J1772" s="22" t="s">
        <v>9845</v>
      </c>
      <c r="K1772" s="86">
        <v>40420</v>
      </c>
      <c r="L1772" s="87">
        <v>1324.35</v>
      </c>
      <c r="M1772" s="22" t="s">
        <v>7148</v>
      </c>
      <c r="N1772" s="22" t="s">
        <v>9883</v>
      </c>
      <c r="O1772" s="88">
        <v>40574</v>
      </c>
      <c r="P1772" s="22" t="s">
        <v>7905</v>
      </c>
      <c r="Q1772" s="89"/>
      <c r="R1772" s="89"/>
      <c r="S1772" s="89"/>
      <c r="T1772" s="89"/>
      <c r="U1772" s="89">
        <v>1324.35</v>
      </c>
      <c r="V1772" s="90">
        <v>805.6462499999999</v>
      </c>
      <c r="W1772" s="89">
        <v>805.6462499999999</v>
      </c>
      <c r="X1772" s="96">
        <v>2011</v>
      </c>
      <c r="Y1772" s="22" t="s">
        <v>6757</v>
      </c>
      <c r="Z1772" s="22" t="s">
        <v>6712</v>
      </c>
      <c r="AA1772" s="22" t="s">
        <v>6713</v>
      </c>
      <c r="AB1772" s="22" t="s">
        <v>6803</v>
      </c>
      <c r="AC1772" s="22"/>
      <c r="AD1772" s="92" t="s">
        <v>6715</v>
      </c>
      <c r="AE1772" s="93">
        <v>6.083333333333333</v>
      </c>
      <c r="AF1772" s="22" t="s">
        <v>8711</v>
      </c>
      <c r="AG1772" s="94">
        <v>40574</v>
      </c>
      <c r="AH1772" s="245">
        <v>42004</v>
      </c>
      <c r="AI1772" s="94">
        <v>42004</v>
      </c>
      <c r="AJ1772" s="94">
        <v>42005</v>
      </c>
      <c r="AK1772" s="22"/>
    </row>
    <row r="1773" spans="1:37" x14ac:dyDescent="0.25">
      <c r="A1773" t="str">
        <f t="shared" si="27"/>
        <v>AF01340</v>
      </c>
      <c r="B1773" s="16" t="s">
        <v>3437</v>
      </c>
      <c r="C1773" s="227" t="s">
        <v>3761</v>
      </c>
      <c r="D1773" s="16" t="s">
        <v>3722</v>
      </c>
      <c r="E1773" s="22" t="s">
        <v>9841</v>
      </c>
      <c r="F1773" s="22" t="s">
        <v>9842</v>
      </c>
      <c r="G1773" s="22"/>
      <c r="H1773" s="22">
        <v>28952</v>
      </c>
      <c r="I1773" s="22" t="s">
        <v>9843</v>
      </c>
      <c r="J1773" s="22" t="s">
        <v>9845</v>
      </c>
      <c r="K1773" s="86">
        <v>40420</v>
      </c>
      <c r="L1773" s="87">
        <v>1324.35</v>
      </c>
      <c r="M1773" s="22" t="s">
        <v>7148</v>
      </c>
      <c r="N1773" s="22" t="s">
        <v>9884</v>
      </c>
      <c r="O1773" s="88">
        <v>40574</v>
      </c>
      <c r="P1773" s="22" t="s">
        <v>7905</v>
      </c>
      <c r="Q1773" s="89"/>
      <c r="R1773" s="89"/>
      <c r="S1773" s="89"/>
      <c r="T1773" s="89"/>
      <c r="U1773" s="89">
        <v>1324.35</v>
      </c>
      <c r="V1773" s="90">
        <v>805.6462499999999</v>
      </c>
      <c r="W1773" s="89">
        <v>805.6462499999999</v>
      </c>
      <c r="X1773" s="96">
        <v>2011</v>
      </c>
      <c r="Y1773" s="22" t="s">
        <v>6757</v>
      </c>
      <c r="Z1773" s="22" t="s">
        <v>6712</v>
      </c>
      <c r="AA1773" s="22" t="s">
        <v>6713</v>
      </c>
      <c r="AB1773" s="22" t="s">
        <v>6803</v>
      </c>
      <c r="AC1773" s="22"/>
      <c r="AD1773" s="92" t="s">
        <v>6715</v>
      </c>
      <c r="AE1773" s="93">
        <v>6.083333333333333</v>
      </c>
      <c r="AF1773" s="22" t="s">
        <v>8711</v>
      </c>
      <c r="AG1773" s="94">
        <v>40574</v>
      </c>
      <c r="AH1773" s="245">
        <v>42004</v>
      </c>
      <c r="AI1773" s="94">
        <v>42004</v>
      </c>
      <c r="AJ1773" s="94">
        <v>42005</v>
      </c>
      <c r="AK1773" s="22"/>
    </row>
    <row r="1774" spans="1:37" x14ac:dyDescent="0.25">
      <c r="A1774" t="str">
        <f t="shared" si="27"/>
        <v>AF01341</v>
      </c>
      <c r="B1774" s="16" t="s">
        <v>3437</v>
      </c>
      <c r="C1774" s="227" t="s">
        <v>3762</v>
      </c>
      <c r="D1774" s="16" t="s">
        <v>3722</v>
      </c>
      <c r="E1774" s="22" t="s">
        <v>9841</v>
      </c>
      <c r="F1774" s="22" t="s">
        <v>9842</v>
      </c>
      <c r="G1774" s="22"/>
      <c r="H1774" s="22">
        <v>28952</v>
      </c>
      <c r="I1774" s="22" t="s">
        <v>9843</v>
      </c>
      <c r="J1774" s="22" t="s">
        <v>9845</v>
      </c>
      <c r="K1774" s="86">
        <v>40420</v>
      </c>
      <c r="L1774" s="87">
        <v>1324.35</v>
      </c>
      <c r="M1774" s="22" t="s">
        <v>7148</v>
      </c>
      <c r="N1774" s="22" t="s">
        <v>9885</v>
      </c>
      <c r="O1774" s="88">
        <v>40574</v>
      </c>
      <c r="P1774" s="22" t="s">
        <v>7905</v>
      </c>
      <c r="Q1774" s="89"/>
      <c r="R1774" s="89"/>
      <c r="S1774" s="89"/>
      <c r="T1774" s="89"/>
      <c r="U1774" s="89">
        <v>1324.35</v>
      </c>
      <c r="V1774" s="90">
        <v>805.6462499999999</v>
      </c>
      <c r="W1774" s="89">
        <v>805.6462499999999</v>
      </c>
      <c r="X1774" s="96">
        <v>2011</v>
      </c>
      <c r="Y1774" s="22" t="s">
        <v>6757</v>
      </c>
      <c r="Z1774" s="22" t="s">
        <v>6712</v>
      </c>
      <c r="AA1774" s="22" t="s">
        <v>6713</v>
      </c>
      <c r="AB1774" s="22" t="s">
        <v>6803</v>
      </c>
      <c r="AC1774" s="22"/>
      <c r="AD1774" s="92" t="s">
        <v>6715</v>
      </c>
      <c r="AE1774" s="93">
        <v>6.083333333333333</v>
      </c>
      <c r="AF1774" s="22" t="s">
        <v>8711</v>
      </c>
      <c r="AG1774" s="94">
        <v>40574</v>
      </c>
      <c r="AH1774" s="245">
        <v>42004</v>
      </c>
      <c r="AI1774" s="94">
        <v>42004</v>
      </c>
      <c r="AJ1774" s="94">
        <v>42005</v>
      </c>
      <c r="AK1774" s="22"/>
    </row>
    <row r="1775" spans="1:37" x14ac:dyDescent="0.25">
      <c r="A1775" t="str">
        <f t="shared" si="27"/>
        <v>AF01342</v>
      </c>
      <c r="B1775" s="16" t="s">
        <v>3437</v>
      </c>
      <c r="C1775" s="227" t="s">
        <v>3763</v>
      </c>
      <c r="D1775" s="16" t="s">
        <v>3722</v>
      </c>
      <c r="E1775" s="22" t="s">
        <v>9841</v>
      </c>
      <c r="F1775" s="22" t="s">
        <v>9842</v>
      </c>
      <c r="G1775" s="22"/>
      <c r="H1775" s="22">
        <v>28952</v>
      </c>
      <c r="I1775" s="22" t="s">
        <v>9843</v>
      </c>
      <c r="J1775" s="22" t="s">
        <v>9845</v>
      </c>
      <c r="K1775" s="86">
        <v>40420</v>
      </c>
      <c r="L1775" s="87">
        <v>1324.35</v>
      </c>
      <c r="M1775" s="22" t="s">
        <v>7148</v>
      </c>
      <c r="N1775" s="22" t="s">
        <v>9886</v>
      </c>
      <c r="O1775" s="88">
        <v>40574</v>
      </c>
      <c r="P1775" s="22" t="s">
        <v>7905</v>
      </c>
      <c r="Q1775" s="89"/>
      <c r="R1775" s="89"/>
      <c r="S1775" s="89"/>
      <c r="T1775" s="89"/>
      <c r="U1775" s="89">
        <v>1324.35</v>
      </c>
      <c r="V1775" s="90">
        <v>805.6462499999999</v>
      </c>
      <c r="W1775" s="89">
        <v>805.6462499999999</v>
      </c>
      <c r="X1775" s="96">
        <v>2011</v>
      </c>
      <c r="Y1775" s="22" t="s">
        <v>6757</v>
      </c>
      <c r="Z1775" s="22" t="s">
        <v>6712</v>
      </c>
      <c r="AA1775" s="22" t="s">
        <v>6713</v>
      </c>
      <c r="AB1775" s="22" t="s">
        <v>6803</v>
      </c>
      <c r="AC1775" s="22"/>
      <c r="AD1775" s="92" t="s">
        <v>6715</v>
      </c>
      <c r="AE1775" s="93">
        <v>6.083333333333333</v>
      </c>
      <c r="AF1775" s="22" t="s">
        <v>8711</v>
      </c>
      <c r="AG1775" s="94">
        <v>40574</v>
      </c>
      <c r="AH1775" s="245">
        <v>42004</v>
      </c>
      <c r="AI1775" s="94">
        <v>42004</v>
      </c>
      <c r="AJ1775" s="94">
        <v>42005</v>
      </c>
      <c r="AK1775" s="22"/>
    </row>
    <row r="1776" spans="1:37" x14ac:dyDescent="0.25">
      <c r="A1776" t="str">
        <f t="shared" si="27"/>
        <v>AF01343</v>
      </c>
      <c r="B1776" s="16" t="s">
        <v>3437</v>
      </c>
      <c r="C1776" s="227" t="s">
        <v>3764</v>
      </c>
      <c r="D1776" s="16" t="s">
        <v>3722</v>
      </c>
      <c r="E1776" s="22" t="s">
        <v>9841</v>
      </c>
      <c r="F1776" s="22" t="s">
        <v>9842</v>
      </c>
      <c r="G1776" s="22"/>
      <c r="H1776" s="22">
        <v>28952</v>
      </c>
      <c r="I1776" s="22" t="s">
        <v>9843</v>
      </c>
      <c r="J1776" s="22" t="s">
        <v>9845</v>
      </c>
      <c r="K1776" s="86">
        <v>40420</v>
      </c>
      <c r="L1776" s="87">
        <v>1324.35</v>
      </c>
      <c r="M1776" s="22" t="s">
        <v>7148</v>
      </c>
      <c r="N1776" s="22" t="s">
        <v>9887</v>
      </c>
      <c r="O1776" s="88">
        <v>40574</v>
      </c>
      <c r="P1776" s="22" t="s">
        <v>7905</v>
      </c>
      <c r="Q1776" s="89"/>
      <c r="R1776" s="89"/>
      <c r="S1776" s="89"/>
      <c r="T1776" s="89"/>
      <c r="U1776" s="89">
        <v>1324.35</v>
      </c>
      <c r="V1776" s="90">
        <v>805.6462499999999</v>
      </c>
      <c r="W1776" s="89">
        <v>805.6462499999999</v>
      </c>
      <c r="X1776" s="96">
        <v>2011</v>
      </c>
      <c r="Y1776" s="22" t="s">
        <v>6757</v>
      </c>
      <c r="Z1776" s="22" t="s">
        <v>6712</v>
      </c>
      <c r="AA1776" s="22" t="s">
        <v>6713</v>
      </c>
      <c r="AB1776" s="22" t="s">
        <v>6803</v>
      </c>
      <c r="AC1776" s="22"/>
      <c r="AD1776" s="92" t="s">
        <v>6715</v>
      </c>
      <c r="AE1776" s="93">
        <v>6.083333333333333</v>
      </c>
      <c r="AF1776" s="22" t="s">
        <v>8711</v>
      </c>
      <c r="AG1776" s="94">
        <v>40574</v>
      </c>
      <c r="AH1776" s="245">
        <v>42004</v>
      </c>
      <c r="AI1776" s="94">
        <v>42004</v>
      </c>
      <c r="AJ1776" s="94">
        <v>42005</v>
      </c>
      <c r="AK1776" s="22"/>
    </row>
    <row r="1777" spans="1:37" x14ac:dyDescent="0.25">
      <c r="A1777" t="str">
        <f t="shared" si="27"/>
        <v>AF01344</v>
      </c>
      <c r="B1777" s="16" t="s">
        <v>3437</v>
      </c>
      <c r="C1777" s="227" t="s">
        <v>3765</v>
      </c>
      <c r="D1777" s="16" t="s">
        <v>3722</v>
      </c>
      <c r="E1777" s="22" t="s">
        <v>9841</v>
      </c>
      <c r="F1777" s="22" t="s">
        <v>9842</v>
      </c>
      <c r="G1777" s="22"/>
      <c r="H1777" s="22">
        <v>28952</v>
      </c>
      <c r="I1777" s="22" t="s">
        <v>9843</v>
      </c>
      <c r="J1777" s="22" t="s">
        <v>9845</v>
      </c>
      <c r="K1777" s="86">
        <v>40420</v>
      </c>
      <c r="L1777" s="87">
        <v>1324.35</v>
      </c>
      <c r="M1777" s="22" t="s">
        <v>7148</v>
      </c>
      <c r="N1777" s="22" t="s">
        <v>9888</v>
      </c>
      <c r="O1777" s="88">
        <v>40574</v>
      </c>
      <c r="P1777" s="22" t="s">
        <v>7905</v>
      </c>
      <c r="Q1777" s="89"/>
      <c r="R1777" s="89"/>
      <c r="S1777" s="89"/>
      <c r="T1777" s="89"/>
      <c r="U1777" s="89">
        <v>1324.35</v>
      </c>
      <c r="V1777" s="90">
        <v>805.6462499999999</v>
      </c>
      <c r="W1777" s="89">
        <v>805.6462499999999</v>
      </c>
      <c r="X1777" s="96">
        <v>2011</v>
      </c>
      <c r="Y1777" s="22" t="s">
        <v>6757</v>
      </c>
      <c r="Z1777" s="22" t="s">
        <v>6712</v>
      </c>
      <c r="AA1777" s="22" t="s">
        <v>6713</v>
      </c>
      <c r="AB1777" s="22" t="s">
        <v>6803</v>
      </c>
      <c r="AC1777" s="22"/>
      <c r="AD1777" s="92" t="s">
        <v>6715</v>
      </c>
      <c r="AE1777" s="93">
        <v>6.083333333333333</v>
      </c>
      <c r="AF1777" s="22" t="s">
        <v>8711</v>
      </c>
      <c r="AG1777" s="94">
        <v>40574</v>
      </c>
      <c r="AH1777" s="245">
        <v>42004</v>
      </c>
      <c r="AI1777" s="94">
        <v>42004</v>
      </c>
      <c r="AJ1777" s="94">
        <v>42005</v>
      </c>
      <c r="AK1777" s="22"/>
    </row>
    <row r="1778" spans="1:37" x14ac:dyDescent="0.25">
      <c r="A1778" t="str">
        <f t="shared" si="27"/>
        <v>AF01345</v>
      </c>
      <c r="B1778" s="16" t="s">
        <v>3437</v>
      </c>
      <c r="C1778" s="227" t="s">
        <v>3766</v>
      </c>
      <c r="D1778" s="16" t="s">
        <v>3722</v>
      </c>
      <c r="E1778" s="22" t="s">
        <v>9841</v>
      </c>
      <c r="F1778" s="22" t="s">
        <v>9842</v>
      </c>
      <c r="G1778" s="22"/>
      <c r="H1778" s="22">
        <v>28952</v>
      </c>
      <c r="I1778" s="22" t="s">
        <v>9843</v>
      </c>
      <c r="J1778" s="22" t="s">
        <v>9845</v>
      </c>
      <c r="K1778" s="86">
        <v>40420</v>
      </c>
      <c r="L1778" s="87">
        <v>1324.35</v>
      </c>
      <c r="M1778" s="22" t="s">
        <v>7148</v>
      </c>
      <c r="N1778" s="22" t="s">
        <v>9889</v>
      </c>
      <c r="O1778" s="88">
        <v>40574</v>
      </c>
      <c r="P1778" s="22" t="s">
        <v>7905</v>
      </c>
      <c r="Q1778" s="89"/>
      <c r="R1778" s="89"/>
      <c r="S1778" s="89"/>
      <c r="T1778" s="89"/>
      <c r="U1778" s="89">
        <v>1324.35</v>
      </c>
      <c r="V1778" s="90">
        <v>805.6462499999999</v>
      </c>
      <c r="W1778" s="89">
        <v>805.6462499999999</v>
      </c>
      <c r="X1778" s="96">
        <v>2011</v>
      </c>
      <c r="Y1778" s="22" t="s">
        <v>6757</v>
      </c>
      <c r="Z1778" s="22" t="s">
        <v>6712</v>
      </c>
      <c r="AA1778" s="22" t="s">
        <v>6713</v>
      </c>
      <c r="AB1778" s="22" t="s">
        <v>6803</v>
      </c>
      <c r="AC1778" s="22"/>
      <c r="AD1778" s="92" t="s">
        <v>6715</v>
      </c>
      <c r="AE1778" s="93">
        <v>6.083333333333333</v>
      </c>
      <c r="AF1778" s="22" t="s">
        <v>8711</v>
      </c>
      <c r="AG1778" s="94">
        <v>40574</v>
      </c>
      <c r="AH1778" s="245">
        <v>42004</v>
      </c>
      <c r="AI1778" s="94">
        <v>42004</v>
      </c>
      <c r="AJ1778" s="94">
        <v>42005</v>
      </c>
      <c r="AK1778" s="22"/>
    </row>
    <row r="1779" spans="1:37" x14ac:dyDescent="0.25">
      <c r="A1779" t="str">
        <f t="shared" si="27"/>
        <v>AF01346</v>
      </c>
      <c r="B1779" s="16" t="s">
        <v>3437</v>
      </c>
      <c r="C1779" s="227" t="s">
        <v>3767</v>
      </c>
      <c r="D1779" s="16" t="s">
        <v>3722</v>
      </c>
      <c r="E1779" s="22" t="s">
        <v>9841</v>
      </c>
      <c r="F1779" s="22" t="s">
        <v>9842</v>
      </c>
      <c r="G1779" s="22"/>
      <c r="H1779" s="22">
        <v>28952</v>
      </c>
      <c r="I1779" s="22" t="s">
        <v>9843</v>
      </c>
      <c r="J1779" s="22" t="s">
        <v>9845</v>
      </c>
      <c r="K1779" s="86">
        <v>40420</v>
      </c>
      <c r="L1779" s="87">
        <v>1324.35</v>
      </c>
      <c r="M1779" s="22" t="s">
        <v>7148</v>
      </c>
      <c r="N1779" s="22" t="s">
        <v>9890</v>
      </c>
      <c r="O1779" s="88">
        <v>40574</v>
      </c>
      <c r="P1779" s="22" t="s">
        <v>7905</v>
      </c>
      <c r="Q1779" s="89"/>
      <c r="R1779" s="89"/>
      <c r="S1779" s="89"/>
      <c r="T1779" s="89"/>
      <c r="U1779" s="89">
        <v>1324.35</v>
      </c>
      <c r="V1779" s="90">
        <v>805.6462499999999</v>
      </c>
      <c r="W1779" s="89">
        <v>805.6462499999999</v>
      </c>
      <c r="X1779" s="96">
        <v>2011</v>
      </c>
      <c r="Y1779" s="22" t="s">
        <v>6757</v>
      </c>
      <c r="Z1779" s="22" t="s">
        <v>6712</v>
      </c>
      <c r="AA1779" s="22" t="s">
        <v>6713</v>
      </c>
      <c r="AB1779" s="22" t="s">
        <v>6803</v>
      </c>
      <c r="AC1779" s="22"/>
      <c r="AD1779" s="92" t="s">
        <v>6715</v>
      </c>
      <c r="AE1779" s="93">
        <v>6.083333333333333</v>
      </c>
      <c r="AF1779" s="22" t="s">
        <v>8711</v>
      </c>
      <c r="AG1779" s="94">
        <v>40574</v>
      </c>
      <c r="AH1779" s="245">
        <v>42004</v>
      </c>
      <c r="AI1779" s="94">
        <v>42004</v>
      </c>
      <c r="AJ1779" s="94">
        <v>42005</v>
      </c>
      <c r="AK1779" s="22"/>
    </row>
    <row r="1780" spans="1:37" x14ac:dyDescent="0.25">
      <c r="A1780" t="str">
        <f t="shared" si="27"/>
        <v>AF01347</v>
      </c>
      <c r="B1780" s="16" t="s">
        <v>3437</v>
      </c>
      <c r="C1780" s="227" t="s">
        <v>3768</v>
      </c>
      <c r="D1780" s="16" t="s">
        <v>3722</v>
      </c>
      <c r="E1780" s="22" t="s">
        <v>9841</v>
      </c>
      <c r="F1780" s="22" t="s">
        <v>9842</v>
      </c>
      <c r="G1780" s="22"/>
      <c r="H1780" s="22">
        <v>28952</v>
      </c>
      <c r="I1780" s="22" t="s">
        <v>9843</v>
      </c>
      <c r="J1780" s="22" t="s">
        <v>9845</v>
      </c>
      <c r="K1780" s="86">
        <v>40420</v>
      </c>
      <c r="L1780" s="87">
        <v>1324.35</v>
      </c>
      <c r="M1780" s="22" t="s">
        <v>7148</v>
      </c>
      <c r="N1780" s="22" t="s">
        <v>9891</v>
      </c>
      <c r="O1780" s="88">
        <v>40574</v>
      </c>
      <c r="P1780" s="22" t="s">
        <v>7905</v>
      </c>
      <c r="Q1780" s="89"/>
      <c r="R1780" s="89"/>
      <c r="S1780" s="89"/>
      <c r="T1780" s="89"/>
      <c r="U1780" s="89">
        <v>1324.35</v>
      </c>
      <c r="V1780" s="90">
        <v>805.6462499999999</v>
      </c>
      <c r="W1780" s="89">
        <v>805.6462499999999</v>
      </c>
      <c r="X1780" s="96">
        <v>2011</v>
      </c>
      <c r="Y1780" s="22" t="s">
        <v>6757</v>
      </c>
      <c r="Z1780" s="22" t="s">
        <v>6712</v>
      </c>
      <c r="AA1780" s="22" t="s">
        <v>6713</v>
      </c>
      <c r="AB1780" s="22" t="s">
        <v>6803</v>
      </c>
      <c r="AC1780" s="22"/>
      <c r="AD1780" s="92" t="s">
        <v>6715</v>
      </c>
      <c r="AE1780" s="93">
        <v>6.083333333333333</v>
      </c>
      <c r="AF1780" s="22" t="s">
        <v>8711</v>
      </c>
      <c r="AG1780" s="94">
        <v>40574</v>
      </c>
      <c r="AH1780" s="245">
        <v>42004</v>
      </c>
      <c r="AI1780" s="94">
        <v>42004</v>
      </c>
      <c r="AJ1780" s="94">
        <v>42005</v>
      </c>
      <c r="AK1780" s="22"/>
    </row>
    <row r="1781" spans="1:37" x14ac:dyDescent="0.25">
      <c r="A1781" t="str">
        <f t="shared" si="27"/>
        <v>AF01348</v>
      </c>
      <c r="B1781" s="16" t="s">
        <v>3437</v>
      </c>
      <c r="C1781" s="227" t="s">
        <v>3769</v>
      </c>
      <c r="D1781" s="16" t="s">
        <v>3722</v>
      </c>
      <c r="E1781" s="22" t="s">
        <v>9841</v>
      </c>
      <c r="F1781" s="22" t="s">
        <v>9842</v>
      </c>
      <c r="G1781" s="22"/>
      <c r="H1781" s="22">
        <v>28952</v>
      </c>
      <c r="I1781" s="22" t="s">
        <v>9843</v>
      </c>
      <c r="J1781" s="22" t="s">
        <v>9845</v>
      </c>
      <c r="K1781" s="86">
        <v>40420</v>
      </c>
      <c r="L1781" s="87">
        <v>1324.35</v>
      </c>
      <c r="M1781" s="22" t="s">
        <v>7148</v>
      </c>
      <c r="N1781" s="22" t="s">
        <v>9892</v>
      </c>
      <c r="O1781" s="88">
        <v>40574</v>
      </c>
      <c r="P1781" s="22" t="s">
        <v>7905</v>
      </c>
      <c r="Q1781" s="89"/>
      <c r="R1781" s="89"/>
      <c r="S1781" s="89"/>
      <c r="T1781" s="89"/>
      <c r="U1781" s="89">
        <v>1324.35</v>
      </c>
      <c r="V1781" s="90">
        <v>805.6462499999999</v>
      </c>
      <c r="W1781" s="89">
        <v>805.6462499999999</v>
      </c>
      <c r="X1781" s="96">
        <v>2011</v>
      </c>
      <c r="Y1781" s="22" t="s">
        <v>6757</v>
      </c>
      <c r="Z1781" s="22" t="s">
        <v>6712</v>
      </c>
      <c r="AA1781" s="22" t="s">
        <v>6713</v>
      </c>
      <c r="AB1781" s="22" t="s">
        <v>6803</v>
      </c>
      <c r="AC1781" s="22"/>
      <c r="AD1781" s="92" t="s">
        <v>6715</v>
      </c>
      <c r="AE1781" s="93">
        <v>6.083333333333333</v>
      </c>
      <c r="AF1781" s="22" t="s">
        <v>8711</v>
      </c>
      <c r="AG1781" s="94">
        <v>40574</v>
      </c>
      <c r="AH1781" s="245">
        <v>42004</v>
      </c>
      <c r="AI1781" s="94">
        <v>42004</v>
      </c>
      <c r="AJ1781" s="94">
        <v>42005</v>
      </c>
      <c r="AK1781" s="22"/>
    </row>
    <row r="1782" spans="1:37" x14ac:dyDescent="0.25">
      <c r="A1782" t="str">
        <f t="shared" si="27"/>
        <v>AF01349</v>
      </c>
      <c r="B1782" s="16" t="s">
        <v>3437</v>
      </c>
      <c r="C1782" s="227" t="s">
        <v>3770</v>
      </c>
      <c r="D1782" s="16" t="s">
        <v>3722</v>
      </c>
      <c r="E1782" s="22" t="s">
        <v>9841</v>
      </c>
      <c r="F1782" s="22" t="s">
        <v>9842</v>
      </c>
      <c r="G1782" s="22"/>
      <c r="H1782" s="22">
        <v>28952</v>
      </c>
      <c r="I1782" s="22" t="s">
        <v>9843</v>
      </c>
      <c r="J1782" s="22" t="s">
        <v>9845</v>
      </c>
      <c r="K1782" s="86">
        <v>40420</v>
      </c>
      <c r="L1782" s="87">
        <v>1324.35</v>
      </c>
      <c r="M1782" s="22" t="s">
        <v>7148</v>
      </c>
      <c r="N1782" s="22" t="s">
        <v>9893</v>
      </c>
      <c r="O1782" s="88">
        <v>40574</v>
      </c>
      <c r="P1782" s="22" t="s">
        <v>7905</v>
      </c>
      <c r="Q1782" s="89"/>
      <c r="R1782" s="89"/>
      <c r="S1782" s="89"/>
      <c r="T1782" s="89"/>
      <c r="U1782" s="89">
        <v>1324.35</v>
      </c>
      <c r="V1782" s="90">
        <v>805.6462499999999</v>
      </c>
      <c r="W1782" s="89">
        <v>805.6462499999999</v>
      </c>
      <c r="X1782" s="96">
        <v>2011</v>
      </c>
      <c r="Y1782" s="22" t="s">
        <v>6757</v>
      </c>
      <c r="Z1782" s="22" t="s">
        <v>6712</v>
      </c>
      <c r="AA1782" s="22" t="s">
        <v>6713</v>
      </c>
      <c r="AB1782" s="22" t="s">
        <v>6803</v>
      </c>
      <c r="AC1782" s="22"/>
      <c r="AD1782" s="92" t="s">
        <v>6715</v>
      </c>
      <c r="AE1782" s="93">
        <v>6.083333333333333</v>
      </c>
      <c r="AF1782" s="22" t="s">
        <v>8711</v>
      </c>
      <c r="AG1782" s="94">
        <v>40574</v>
      </c>
      <c r="AH1782" s="245">
        <v>42004</v>
      </c>
      <c r="AI1782" s="94">
        <v>42004</v>
      </c>
      <c r="AJ1782" s="94">
        <v>42005</v>
      </c>
      <c r="AK1782" s="22"/>
    </row>
    <row r="1783" spans="1:37" x14ac:dyDescent="0.25">
      <c r="A1783" t="str">
        <f t="shared" si="27"/>
        <v>AF01350</v>
      </c>
      <c r="B1783" s="16" t="s">
        <v>3437</v>
      </c>
      <c r="C1783" s="227" t="s">
        <v>3771</v>
      </c>
      <c r="D1783" s="16" t="s">
        <v>3722</v>
      </c>
      <c r="E1783" s="22" t="s">
        <v>9841</v>
      </c>
      <c r="F1783" s="22" t="s">
        <v>9842</v>
      </c>
      <c r="G1783" s="22"/>
      <c r="H1783" s="22">
        <v>28952</v>
      </c>
      <c r="I1783" s="22" t="s">
        <v>9843</v>
      </c>
      <c r="J1783" s="22" t="s">
        <v>9845</v>
      </c>
      <c r="K1783" s="86">
        <v>40420</v>
      </c>
      <c r="L1783" s="87">
        <v>1324.35</v>
      </c>
      <c r="M1783" s="22" t="s">
        <v>7148</v>
      </c>
      <c r="N1783" s="22" t="s">
        <v>9894</v>
      </c>
      <c r="O1783" s="88">
        <v>40574</v>
      </c>
      <c r="P1783" s="22" t="s">
        <v>7905</v>
      </c>
      <c r="Q1783" s="89"/>
      <c r="R1783" s="89"/>
      <c r="S1783" s="89"/>
      <c r="T1783" s="89"/>
      <c r="U1783" s="89">
        <v>1324.35</v>
      </c>
      <c r="V1783" s="90">
        <v>805.6462499999999</v>
      </c>
      <c r="W1783" s="89">
        <v>805.6462499999999</v>
      </c>
      <c r="X1783" s="96">
        <v>2011</v>
      </c>
      <c r="Y1783" s="22" t="s">
        <v>6757</v>
      </c>
      <c r="Z1783" s="22" t="s">
        <v>6712</v>
      </c>
      <c r="AA1783" s="22" t="s">
        <v>6713</v>
      </c>
      <c r="AB1783" s="22" t="s">
        <v>6803</v>
      </c>
      <c r="AC1783" s="22"/>
      <c r="AD1783" s="92" t="s">
        <v>6715</v>
      </c>
      <c r="AE1783" s="93">
        <v>6.083333333333333</v>
      </c>
      <c r="AF1783" s="22" t="s">
        <v>8711</v>
      </c>
      <c r="AG1783" s="94">
        <v>40574</v>
      </c>
      <c r="AH1783" s="245">
        <v>42004</v>
      </c>
      <c r="AI1783" s="94">
        <v>42004</v>
      </c>
      <c r="AJ1783" s="94">
        <v>42005</v>
      </c>
      <c r="AK1783" s="22"/>
    </row>
    <row r="1784" spans="1:37" x14ac:dyDescent="0.25">
      <c r="A1784" t="str">
        <f t="shared" si="27"/>
        <v>AF01351</v>
      </c>
      <c r="B1784" s="16" t="s">
        <v>3437</v>
      </c>
      <c r="C1784" s="227" t="s">
        <v>3772</v>
      </c>
      <c r="D1784" s="16" t="s">
        <v>3722</v>
      </c>
      <c r="E1784" s="22" t="s">
        <v>9841</v>
      </c>
      <c r="F1784" s="22" t="s">
        <v>9842</v>
      </c>
      <c r="G1784" s="22"/>
      <c r="H1784" s="22">
        <v>28952</v>
      </c>
      <c r="I1784" s="22" t="s">
        <v>9843</v>
      </c>
      <c r="J1784" s="22" t="s">
        <v>9845</v>
      </c>
      <c r="K1784" s="86">
        <v>40420</v>
      </c>
      <c r="L1784" s="87">
        <v>1324.35</v>
      </c>
      <c r="M1784" s="22" t="s">
        <v>7148</v>
      </c>
      <c r="N1784" s="22" t="s">
        <v>9895</v>
      </c>
      <c r="O1784" s="88">
        <v>40574</v>
      </c>
      <c r="P1784" s="22" t="s">
        <v>7905</v>
      </c>
      <c r="Q1784" s="89"/>
      <c r="R1784" s="89"/>
      <c r="S1784" s="89"/>
      <c r="T1784" s="89"/>
      <c r="U1784" s="89">
        <v>1324.35</v>
      </c>
      <c r="V1784" s="90">
        <v>805.6462499999999</v>
      </c>
      <c r="W1784" s="89">
        <v>805.6462499999999</v>
      </c>
      <c r="X1784" s="96">
        <v>2011</v>
      </c>
      <c r="Y1784" s="22" t="s">
        <v>6757</v>
      </c>
      <c r="Z1784" s="22" t="s">
        <v>6712</v>
      </c>
      <c r="AA1784" s="22" t="s">
        <v>6713</v>
      </c>
      <c r="AB1784" s="22" t="s">
        <v>6803</v>
      </c>
      <c r="AC1784" s="22"/>
      <c r="AD1784" s="92" t="s">
        <v>6715</v>
      </c>
      <c r="AE1784" s="93">
        <v>6.083333333333333</v>
      </c>
      <c r="AF1784" s="22" t="s">
        <v>8711</v>
      </c>
      <c r="AG1784" s="94">
        <v>40574</v>
      </c>
      <c r="AH1784" s="245">
        <v>42004</v>
      </c>
      <c r="AI1784" s="94">
        <v>42004</v>
      </c>
      <c r="AJ1784" s="94">
        <v>42005</v>
      </c>
      <c r="AK1784" s="22"/>
    </row>
    <row r="1785" spans="1:37" x14ac:dyDescent="0.25">
      <c r="A1785" t="str">
        <f t="shared" si="27"/>
        <v>AF01352</v>
      </c>
      <c r="B1785" s="16" t="s">
        <v>3437</v>
      </c>
      <c r="C1785" s="227" t="s">
        <v>3773</v>
      </c>
      <c r="D1785" s="16" t="s">
        <v>3722</v>
      </c>
      <c r="E1785" s="22" t="s">
        <v>9841</v>
      </c>
      <c r="F1785" s="22" t="s">
        <v>9842</v>
      </c>
      <c r="G1785" s="22"/>
      <c r="H1785" s="22">
        <v>28952</v>
      </c>
      <c r="I1785" s="22" t="s">
        <v>9843</v>
      </c>
      <c r="J1785" s="22" t="s">
        <v>9845</v>
      </c>
      <c r="K1785" s="86">
        <v>40420</v>
      </c>
      <c r="L1785" s="87">
        <v>1324.35</v>
      </c>
      <c r="M1785" s="22" t="s">
        <v>7148</v>
      </c>
      <c r="N1785" s="22" t="s">
        <v>9896</v>
      </c>
      <c r="O1785" s="88">
        <v>40574</v>
      </c>
      <c r="P1785" s="22" t="s">
        <v>7905</v>
      </c>
      <c r="Q1785" s="89"/>
      <c r="R1785" s="89"/>
      <c r="S1785" s="89"/>
      <c r="T1785" s="89"/>
      <c r="U1785" s="89">
        <v>1324.35</v>
      </c>
      <c r="V1785" s="90">
        <v>805.6462499999999</v>
      </c>
      <c r="W1785" s="89">
        <v>805.6462499999999</v>
      </c>
      <c r="X1785" s="96">
        <v>2011</v>
      </c>
      <c r="Y1785" s="22" t="s">
        <v>6757</v>
      </c>
      <c r="Z1785" s="22" t="s">
        <v>6712</v>
      </c>
      <c r="AA1785" s="22" t="s">
        <v>6713</v>
      </c>
      <c r="AB1785" s="22" t="s">
        <v>6803</v>
      </c>
      <c r="AC1785" s="22"/>
      <c r="AD1785" s="92" t="s">
        <v>6715</v>
      </c>
      <c r="AE1785" s="93">
        <v>6.083333333333333</v>
      </c>
      <c r="AF1785" s="22" t="s">
        <v>8711</v>
      </c>
      <c r="AG1785" s="94">
        <v>40574</v>
      </c>
      <c r="AH1785" s="245">
        <v>42004</v>
      </c>
      <c r="AI1785" s="94">
        <v>42004</v>
      </c>
      <c r="AJ1785" s="94">
        <v>42005</v>
      </c>
      <c r="AK1785" s="22"/>
    </row>
    <row r="1786" spans="1:37" x14ac:dyDescent="0.25">
      <c r="A1786" t="str">
        <f t="shared" si="27"/>
        <v>AF01353</v>
      </c>
      <c r="B1786" s="16" t="s">
        <v>3437</v>
      </c>
      <c r="C1786" s="227" t="s">
        <v>3774</v>
      </c>
      <c r="D1786" s="16" t="s">
        <v>3722</v>
      </c>
      <c r="E1786" s="22" t="s">
        <v>9841</v>
      </c>
      <c r="F1786" s="22" t="s">
        <v>9842</v>
      </c>
      <c r="G1786" s="22"/>
      <c r="H1786" s="22">
        <v>28952</v>
      </c>
      <c r="I1786" s="22" t="s">
        <v>9843</v>
      </c>
      <c r="J1786" s="22" t="s">
        <v>9845</v>
      </c>
      <c r="K1786" s="86">
        <v>40420</v>
      </c>
      <c r="L1786" s="87">
        <v>1324.35</v>
      </c>
      <c r="M1786" s="22" t="s">
        <v>7148</v>
      </c>
      <c r="N1786" s="22" t="s">
        <v>9897</v>
      </c>
      <c r="O1786" s="88">
        <v>40574</v>
      </c>
      <c r="P1786" s="22" t="s">
        <v>7905</v>
      </c>
      <c r="Q1786" s="89"/>
      <c r="R1786" s="89"/>
      <c r="S1786" s="89"/>
      <c r="T1786" s="89"/>
      <c r="U1786" s="89">
        <v>1324.35</v>
      </c>
      <c r="V1786" s="90">
        <v>805.6462499999999</v>
      </c>
      <c r="W1786" s="89">
        <v>805.6462499999999</v>
      </c>
      <c r="X1786" s="96">
        <v>2011</v>
      </c>
      <c r="Y1786" s="22" t="s">
        <v>6757</v>
      </c>
      <c r="Z1786" s="22" t="s">
        <v>6712</v>
      </c>
      <c r="AA1786" s="22" t="s">
        <v>6713</v>
      </c>
      <c r="AB1786" s="22" t="s">
        <v>6803</v>
      </c>
      <c r="AC1786" s="22"/>
      <c r="AD1786" s="92" t="s">
        <v>6715</v>
      </c>
      <c r="AE1786" s="93">
        <v>6.083333333333333</v>
      </c>
      <c r="AF1786" s="22" t="s">
        <v>8711</v>
      </c>
      <c r="AG1786" s="94">
        <v>40574</v>
      </c>
      <c r="AH1786" s="245">
        <v>42004</v>
      </c>
      <c r="AI1786" s="94">
        <v>42004</v>
      </c>
      <c r="AJ1786" s="94">
        <v>42005</v>
      </c>
      <c r="AK1786" s="22"/>
    </row>
    <row r="1787" spans="1:37" x14ac:dyDescent="0.25">
      <c r="A1787" t="str">
        <f t="shared" si="27"/>
        <v>AF01354</v>
      </c>
      <c r="B1787" s="16" t="s">
        <v>3437</v>
      </c>
      <c r="C1787" s="227" t="s">
        <v>3775</v>
      </c>
      <c r="D1787" s="16" t="s">
        <v>3722</v>
      </c>
      <c r="E1787" s="22" t="s">
        <v>9841</v>
      </c>
      <c r="F1787" s="22" t="s">
        <v>9842</v>
      </c>
      <c r="G1787" s="22"/>
      <c r="H1787" s="22">
        <v>28952</v>
      </c>
      <c r="I1787" s="22" t="s">
        <v>9843</v>
      </c>
      <c r="J1787" s="22" t="s">
        <v>9845</v>
      </c>
      <c r="K1787" s="86">
        <v>40420</v>
      </c>
      <c r="L1787" s="87">
        <v>1324.35</v>
      </c>
      <c r="M1787" s="22" t="s">
        <v>7148</v>
      </c>
      <c r="N1787" s="22" t="s">
        <v>9898</v>
      </c>
      <c r="O1787" s="88">
        <v>40574</v>
      </c>
      <c r="P1787" s="22" t="s">
        <v>7905</v>
      </c>
      <c r="Q1787" s="89"/>
      <c r="R1787" s="89"/>
      <c r="S1787" s="89"/>
      <c r="T1787" s="89"/>
      <c r="U1787" s="89">
        <v>1324.35</v>
      </c>
      <c r="V1787" s="90">
        <v>805.6462499999999</v>
      </c>
      <c r="W1787" s="89">
        <v>805.6462499999999</v>
      </c>
      <c r="X1787" s="96">
        <v>2011</v>
      </c>
      <c r="Y1787" s="22" t="s">
        <v>6757</v>
      </c>
      <c r="Z1787" s="22" t="s">
        <v>6712</v>
      </c>
      <c r="AA1787" s="22" t="s">
        <v>6713</v>
      </c>
      <c r="AB1787" s="22" t="s">
        <v>6803</v>
      </c>
      <c r="AC1787" s="22"/>
      <c r="AD1787" s="92" t="s">
        <v>6715</v>
      </c>
      <c r="AE1787" s="93">
        <v>6.083333333333333</v>
      </c>
      <c r="AF1787" s="22" t="s">
        <v>8711</v>
      </c>
      <c r="AG1787" s="94">
        <v>40574</v>
      </c>
      <c r="AH1787" s="245">
        <v>42004</v>
      </c>
      <c r="AI1787" s="94">
        <v>42004</v>
      </c>
      <c r="AJ1787" s="94">
        <v>42005</v>
      </c>
      <c r="AK1787" s="22"/>
    </row>
    <row r="1788" spans="1:37" x14ac:dyDescent="0.25">
      <c r="A1788" t="str">
        <f t="shared" si="27"/>
        <v>AF01355</v>
      </c>
      <c r="B1788" s="16" t="s">
        <v>3437</v>
      </c>
      <c r="C1788" s="227" t="s">
        <v>3776</v>
      </c>
      <c r="D1788" s="16" t="s">
        <v>3722</v>
      </c>
      <c r="E1788" s="22" t="s">
        <v>9841</v>
      </c>
      <c r="F1788" s="22" t="s">
        <v>9842</v>
      </c>
      <c r="G1788" s="22"/>
      <c r="H1788" s="22">
        <v>28952</v>
      </c>
      <c r="I1788" s="22" t="s">
        <v>9843</v>
      </c>
      <c r="J1788" s="22" t="s">
        <v>9845</v>
      </c>
      <c r="K1788" s="86">
        <v>40420</v>
      </c>
      <c r="L1788" s="87">
        <v>1324.35</v>
      </c>
      <c r="M1788" s="22" t="s">
        <v>7148</v>
      </c>
      <c r="N1788" s="22" t="s">
        <v>9899</v>
      </c>
      <c r="O1788" s="88">
        <v>40574</v>
      </c>
      <c r="P1788" s="22" t="s">
        <v>7905</v>
      </c>
      <c r="Q1788" s="89"/>
      <c r="R1788" s="89"/>
      <c r="S1788" s="89"/>
      <c r="T1788" s="89"/>
      <c r="U1788" s="89">
        <v>1324.35</v>
      </c>
      <c r="V1788" s="90">
        <v>805.6462499999999</v>
      </c>
      <c r="W1788" s="89">
        <v>805.6462499999999</v>
      </c>
      <c r="X1788" s="96">
        <v>2011</v>
      </c>
      <c r="Y1788" s="22" t="s">
        <v>6757</v>
      </c>
      <c r="Z1788" s="22" t="s">
        <v>6712</v>
      </c>
      <c r="AA1788" s="22" t="s">
        <v>6713</v>
      </c>
      <c r="AB1788" s="22" t="s">
        <v>6803</v>
      </c>
      <c r="AC1788" s="22"/>
      <c r="AD1788" s="92" t="s">
        <v>6715</v>
      </c>
      <c r="AE1788" s="93">
        <v>6.083333333333333</v>
      </c>
      <c r="AF1788" s="22" t="s">
        <v>8711</v>
      </c>
      <c r="AG1788" s="94">
        <v>40574</v>
      </c>
      <c r="AH1788" s="245">
        <v>42004</v>
      </c>
      <c r="AI1788" s="94">
        <v>42004</v>
      </c>
      <c r="AJ1788" s="94">
        <v>42005</v>
      </c>
      <c r="AK1788" s="22"/>
    </row>
    <row r="1789" spans="1:37" x14ac:dyDescent="0.25">
      <c r="A1789" t="str">
        <f t="shared" si="27"/>
        <v>AF01356</v>
      </c>
      <c r="B1789" s="16" t="s">
        <v>3437</v>
      </c>
      <c r="C1789" s="227" t="s">
        <v>3777</v>
      </c>
      <c r="D1789" s="16" t="s">
        <v>3722</v>
      </c>
      <c r="E1789" s="22" t="s">
        <v>9841</v>
      </c>
      <c r="F1789" s="22" t="s">
        <v>9842</v>
      </c>
      <c r="G1789" s="22"/>
      <c r="H1789" s="22">
        <v>28952</v>
      </c>
      <c r="I1789" s="22" t="s">
        <v>9843</v>
      </c>
      <c r="J1789" s="22" t="s">
        <v>9845</v>
      </c>
      <c r="K1789" s="86">
        <v>40420</v>
      </c>
      <c r="L1789" s="87">
        <v>1324.35</v>
      </c>
      <c r="M1789" s="22" t="s">
        <v>7148</v>
      </c>
      <c r="N1789" s="22" t="s">
        <v>9900</v>
      </c>
      <c r="O1789" s="88">
        <v>40574</v>
      </c>
      <c r="P1789" s="22" t="s">
        <v>7905</v>
      </c>
      <c r="Q1789" s="89"/>
      <c r="R1789" s="89"/>
      <c r="S1789" s="89"/>
      <c r="T1789" s="89"/>
      <c r="U1789" s="89">
        <v>1324.35</v>
      </c>
      <c r="V1789" s="90">
        <v>805.6462499999999</v>
      </c>
      <c r="W1789" s="89">
        <v>805.6462499999999</v>
      </c>
      <c r="X1789" s="96">
        <v>2011</v>
      </c>
      <c r="Y1789" s="22" t="s">
        <v>6757</v>
      </c>
      <c r="Z1789" s="22" t="s">
        <v>6712</v>
      </c>
      <c r="AA1789" s="22" t="s">
        <v>6713</v>
      </c>
      <c r="AB1789" s="22" t="s">
        <v>6803</v>
      </c>
      <c r="AC1789" s="22"/>
      <c r="AD1789" s="92" t="s">
        <v>6715</v>
      </c>
      <c r="AE1789" s="93">
        <v>6.083333333333333</v>
      </c>
      <c r="AF1789" s="22" t="s">
        <v>8711</v>
      </c>
      <c r="AG1789" s="94">
        <v>40574</v>
      </c>
      <c r="AH1789" s="245">
        <v>42004</v>
      </c>
      <c r="AI1789" s="94">
        <v>42004</v>
      </c>
      <c r="AJ1789" s="94">
        <v>42005</v>
      </c>
      <c r="AK1789" s="22"/>
    </row>
    <row r="1790" spans="1:37" x14ac:dyDescent="0.25">
      <c r="A1790" t="str">
        <f t="shared" si="27"/>
        <v>AF01357</v>
      </c>
      <c r="B1790" s="16" t="s">
        <v>3437</v>
      </c>
      <c r="C1790" s="227" t="s">
        <v>3778</v>
      </c>
      <c r="D1790" s="16" t="s">
        <v>3722</v>
      </c>
      <c r="E1790" s="22" t="s">
        <v>9841</v>
      </c>
      <c r="F1790" s="22" t="s">
        <v>9842</v>
      </c>
      <c r="G1790" s="22"/>
      <c r="H1790" s="22">
        <v>28952</v>
      </c>
      <c r="I1790" s="22" t="s">
        <v>9843</v>
      </c>
      <c r="J1790" s="22" t="s">
        <v>9845</v>
      </c>
      <c r="K1790" s="86">
        <v>40420</v>
      </c>
      <c r="L1790" s="87">
        <v>1324.35</v>
      </c>
      <c r="M1790" s="22" t="s">
        <v>7148</v>
      </c>
      <c r="N1790" s="22" t="s">
        <v>9901</v>
      </c>
      <c r="O1790" s="88">
        <v>40574</v>
      </c>
      <c r="P1790" s="22" t="s">
        <v>7905</v>
      </c>
      <c r="Q1790" s="89"/>
      <c r="R1790" s="89"/>
      <c r="S1790" s="89"/>
      <c r="T1790" s="89"/>
      <c r="U1790" s="89">
        <v>1324.35</v>
      </c>
      <c r="V1790" s="90">
        <v>805.6462499999999</v>
      </c>
      <c r="W1790" s="89">
        <v>805.6462499999999</v>
      </c>
      <c r="X1790" s="96">
        <v>2011</v>
      </c>
      <c r="Y1790" s="22" t="s">
        <v>6757</v>
      </c>
      <c r="Z1790" s="22" t="s">
        <v>6712</v>
      </c>
      <c r="AA1790" s="22" t="s">
        <v>6713</v>
      </c>
      <c r="AB1790" s="22" t="s">
        <v>6803</v>
      </c>
      <c r="AC1790" s="22"/>
      <c r="AD1790" s="92" t="s">
        <v>6715</v>
      </c>
      <c r="AE1790" s="93">
        <v>6.083333333333333</v>
      </c>
      <c r="AF1790" s="22" t="s">
        <v>8711</v>
      </c>
      <c r="AG1790" s="94">
        <v>40574</v>
      </c>
      <c r="AH1790" s="245">
        <v>42004</v>
      </c>
      <c r="AI1790" s="94">
        <v>42004</v>
      </c>
      <c r="AJ1790" s="94">
        <v>42005</v>
      </c>
      <c r="AK1790" s="22"/>
    </row>
    <row r="1791" spans="1:37" x14ac:dyDescent="0.25">
      <c r="A1791" t="str">
        <f t="shared" si="27"/>
        <v>AF01358</v>
      </c>
      <c r="B1791" s="16" t="s">
        <v>3437</v>
      </c>
      <c r="C1791" s="227" t="s">
        <v>3779</v>
      </c>
      <c r="D1791" s="16" t="s">
        <v>3722</v>
      </c>
      <c r="E1791" s="22" t="s">
        <v>9841</v>
      </c>
      <c r="F1791" s="22" t="s">
        <v>9842</v>
      </c>
      <c r="G1791" s="22"/>
      <c r="H1791" s="22">
        <v>28952</v>
      </c>
      <c r="I1791" s="22" t="s">
        <v>9843</v>
      </c>
      <c r="J1791" s="22" t="s">
        <v>9845</v>
      </c>
      <c r="K1791" s="86">
        <v>40420</v>
      </c>
      <c r="L1791" s="87">
        <v>1324.35</v>
      </c>
      <c r="M1791" s="22" t="s">
        <v>7148</v>
      </c>
      <c r="N1791" s="22" t="s">
        <v>9902</v>
      </c>
      <c r="O1791" s="88">
        <v>40574</v>
      </c>
      <c r="P1791" s="22" t="s">
        <v>7905</v>
      </c>
      <c r="Q1791" s="89"/>
      <c r="R1791" s="89"/>
      <c r="S1791" s="89"/>
      <c r="T1791" s="89"/>
      <c r="U1791" s="89">
        <v>1324.35</v>
      </c>
      <c r="V1791" s="90">
        <v>805.6462499999999</v>
      </c>
      <c r="W1791" s="89">
        <v>805.6462499999999</v>
      </c>
      <c r="X1791" s="96">
        <v>2011</v>
      </c>
      <c r="Y1791" s="22" t="s">
        <v>6757</v>
      </c>
      <c r="Z1791" s="22" t="s">
        <v>6712</v>
      </c>
      <c r="AA1791" s="22" t="s">
        <v>6713</v>
      </c>
      <c r="AB1791" s="22" t="s">
        <v>6803</v>
      </c>
      <c r="AC1791" s="22"/>
      <c r="AD1791" s="92" t="s">
        <v>6715</v>
      </c>
      <c r="AE1791" s="93">
        <v>6.083333333333333</v>
      </c>
      <c r="AF1791" s="22" t="s">
        <v>8711</v>
      </c>
      <c r="AG1791" s="94">
        <v>40574</v>
      </c>
      <c r="AH1791" s="245">
        <v>42004</v>
      </c>
      <c r="AI1791" s="94">
        <v>42004</v>
      </c>
      <c r="AJ1791" s="94">
        <v>42005</v>
      </c>
      <c r="AK1791" s="22"/>
    </row>
    <row r="1792" spans="1:37" x14ac:dyDescent="0.25">
      <c r="A1792" t="str">
        <f t="shared" si="27"/>
        <v>AF01359</v>
      </c>
      <c r="B1792" s="16" t="s">
        <v>3437</v>
      </c>
      <c r="C1792" s="227" t="s">
        <v>3780</v>
      </c>
      <c r="D1792" s="16" t="s">
        <v>3722</v>
      </c>
      <c r="E1792" s="22" t="s">
        <v>9841</v>
      </c>
      <c r="F1792" s="22" t="s">
        <v>9842</v>
      </c>
      <c r="G1792" s="22"/>
      <c r="H1792" s="22">
        <v>28952</v>
      </c>
      <c r="I1792" s="22" t="s">
        <v>9843</v>
      </c>
      <c r="J1792" s="22" t="s">
        <v>9845</v>
      </c>
      <c r="K1792" s="86">
        <v>40420</v>
      </c>
      <c r="L1792" s="87">
        <v>1324.35</v>
      </c>
      <c r="M1792" s="22" t="s">
        <v>7148</v>
      </c>
      <c r="N1792" s="22" t="s">
        <v>9903</v>
      </c>
      <c r="O1792" s="88">
        <v>40574</v>
      </c>
      <c r="P1792" s="22" t="s">
        <v>7905</v>
      </c>
      <c r="Q1792" s="89"/>
      <c r="R1792" s="89"/>
      <c r="S1792" s="89"/>
      <c r="T1792" s="89"/>
      <c r="U1792" s="89">
        <v>1324.35</v>
      </c>
      <c r="V1792" s="90">
        <v>805.6462499999999</v>
      </c>
      <c r="W1792" s="89">
        <v>805.6462499999999</v>
      </c>
      <c r="X1792" s="96">
        <v>2011</v>
      </c>
      <c r="Y1792" s="22" t="s">
        <v>6757</v>
      </c>
      <c r="Z1792" s="22" t="s">
        <v>6712</v>
      </c>
      <c r="AA1792" s="22" t="s">
        <v>6713</v>
      </c>
      <c r="AB1792" s="22" t="s">
        <v>6803</v>
      </c>
      <c r="AC1792" s="22"/>
      <c r="AD1792" s="92" t="s">
        <v>6715</v>
      </c>
      <c r="AE1792" s="93">
        <v>6.083333333333333</v>
      </c>
      <c r="AF1792" s="22" t="s">
        <v>8711</v>
      </c>
      <c r="AG1792" s="94">
        <v>40574</v>
      </c>
      <c r="AH1792" s="245">
        <v>42004</v>
      </c>
      <c r="AI1792" s="94">
        <v>42004</v>
      </c>
      <c r="AJ1792" s="94">
        <v>42005</v>
      </c>
      <c r="AK1792" s="22"/>
    </row>
    <row r="1793" spans="1:37" x14ac:dyDescent="0.25">
      <c r="A1793" t="str">
        <f t="shared" si="27"/>
        <v>AF01130</v>
      </c>
      <c r="B1793" s="16" t="s">
        <v>3437</v>
      </c>
      <c r="C1793" s="227" t="s">
        <v>3781</v>
      </c>
      <c r="D1793" s="16" t="s">
        <v>3722</v>
      </c>
      <c r="E1793" s="22" t="s">
        <v>9841</v>
      </c>
      <c r="F1793" s="22" t="s">
        <v>9842</v>
      </c>
      <c r="G1793" s="22"/>
      <c r="H1793" s="22">
        <v>28952</v>
      </c>
      <c r="I1793" s="22" t="s">
        <v>9843</v>
      </c>
      <c r="J1793" s="22" t="s">
        <v>9845</v>
      </c>
      <c r="K1793" s="86">
        <v>40420</v>
      </c>
      <c r="L1793" s="87">
        <v>1324.35</v>
      </c>
      <c r="M1793" s="22" t="s">
        <v>7148</v>
      </c>
      <c r="N1793" s="22" t="s">
        <v>9904</v>
      </c>
      <c r="O1793" s="88">
        <v>40574</v>
      </c>
      <c r="P1793" s="22" t="s">
        <v>7905</v>
      </c>
      <c r="Q1793" s="89"/>
      <c r="R1793" s="89"/>
      <c r="S1793" s="89"/>
      <c r="T1793" s="89"/>
      <c r="U1793" s="89">
        <v>1324.35</v>
      </c>
      <c r="V1793" s="90">
        <v>805.6462499999999</v>
      </c>
      <c r="W1793" s="89">
        <v>805.6462499999999</v>
      </c>
      <c r="X1793" s="96">
        <v>2011</v>
      </c>
      <c r="Y1793" s="22" t="s">
        <v>6757</v>
      </c>
      <c r="Z1793" s="22" t="s">
        <v>6712</v>
      </c>
      <c r="AA1793" s="22" t="s">
        <v>6713</v>
      </c>
      <c r="AB1793" s="22" t="s">
        <v>6803</v>
      </c>
      <c r="AC1793" s="22"/>
      <c r="AD1793" s="92" t="s">
        <v>6715</v>
      </c>
      <c r="AE1793" s="93">
        <v>6.083333333333333</v>
      </c>
      <c r="AF1793" s="22" t="s">
        <v>8711</v>
      </c>
      <c r="AG1793" s="94">
        <v>40574</v>
      </c>
      <c r="AH1793" s="245">
        <v>42004</v>
      </c>
      <c r="AI1793" s="94">
        <v>42004</v>
      </c>
      <c r="AJ1793" s="94">
        <v>42005</v>
      </c>
      <c r="AK1793" s="22"/>
    </row>
    <row r="1794" spans="1:37" x14ac:dyDescent="0.25">
      <c r="A1794" t="str">
        <f t="shared" ref="A1794:A1857" si="28">+LEFT(C1794,2)&amp;RIGHT(C1794,5)</f>
        <v>AF01131</v>
      </c>
      <c r="B1794" s="16" t="s">
        <v>3437</v>
      </c>
      <c r="C1794" s="227" t="s">
        <v>3782</v>
      </c>
      <c r="D1794" s="16" t="s">
        <v>3722</v>
      </c>
      <c r="E1794" s="22" t="s">
        <v>9841</v>
      </c>
      <c r="F1794" s="22" t="s">
        <v>9842</v>
      </c>
      <c r="G1794" s="22"/>
      <c r="H1794" s="22">
        <v>28952</v>
      </c>
      <c r="I1794" s="22" t="s">
        <v>9843</v>
      </c>
      <c r="J1794" s="22" t="s">
        <v>9845</v>
      </c>
      <c r="K1794" s="86">
        <v>40420</v>
      </c>
      <c r="L1794" s="87">
        <v>1324.35</v>
      </c>
      <c r="M1794" s="22" t="s">
        <v>7148</v>
      </c>
      <c r="N1794" s="22" t="s">
        <v>9905</v>
      </c>
      <c r="O1794" s="88">
        <v>40574</v>
      </c>
      <c r="P1794" s="22" t="s">
        <v>7905</v>
      </c>
      <c r="Q1794" s="89"/>
      <c r="R1794" s="89"/>
      <c r="S1794" s="89"/>
      <c r="T1794" s="89"/>
      <c r="U1794" s="89">
        <v>1324.35</v>
      </c>
      <c r="V1794" s="90">
        <v>805.6462499999999</v>
      </c>
      <c r="W1794" s="89">
        <v>805.6462499999999</v>
      </c>
      <c r="X1794" s="96">
        <v>2011</v>
      </c>
      <c r="Y1794" s="22" t="s">
        <v>6757</v>
      </c>
      <c r="Z1794" s="22" t="s">
        <v>6712</v>
      </c>
      <c r="AA1794" s="22" t="s">
        <v>6713</v>
      </c>
      <c r="AB1794" s="22" t="s">
        <v>6803</v>
      </c>
      <c r="AC1794" s="22"/>
      <c r="AD1794" s="92" t="s">
        <v>6715</v>
      </c>
      <c r="AE1794" s="93">
        <v>6.083333333333333</v>
      </c>
      <c r="AF1794" s="22" t="s">
        <v>8711</v>
      </c>
      <c r="AG1794" s="94">
        <v>40574</v>
      </c>
      <c r="AH1794" s="245">
        <v>42004</v>
      </c>
      <c r="AI1794" s="94">
        <v>42004</v>
      </c>
      <c r="AJ1794" s="94">
        <v>42005</v>
      </c>
      <c r="AK1794" s="22"/>
    </row>
    <row r="1795" spans="1:37" x14ac:dyDescent="0.25">
      <c r="A1795" t="str">
        <f t="shared" si="28"/>
        <v>AF01132</v>
      </c>
      <c r="B1795" s="16" t="s">
        <v>3437</v>
      </c>
      <c r="C1795" s="227" t="s">
        <v>3783</v>
      </c>
      <c r="D1795" s="16" t="s">
        <v>3722</v>
      </c>
      <c r="E1795" s="22" t="s">
        <v>9841</v>
      </c>
      <c r="F1795" s="22" t="s">
        <v>9842</v>
      </c>
      <c r="G1795" s="22"/>
      <c r="H1795" s="22">
        <v>28952</v>
      </c>
      <c r="I1795" s="22" t="s">
        <v>9843</v>
      </c>
      <c r="J1795" s="22" t="s">
        <v>9845</v>
      </c>
      <c r="K1795" s="86">
        <v>40420</v>
      </c>
      <c r="L1795" s="87">
        <v>1324.35</v>
      </c>
      <c r="M1795" s="22" t="s">
        <v>7148</v>
      </c>
      <c r="N1795" s="22" t="s">
        <v>9906</v>
      </c>
      <c r="O1795" s="88">
        <v>40574</v>
      </c>
      <c r="P1795" s="22" t="s">
        <v>7905</v>
      </c>
      <c r="Q1795" s="89"/>
      <c r="R1795" s="89"/>
      <c r="S1795" s="89"/>
      <c r="T1795" s="89"/>
      <c r="U1795" s="89">
        <v>1324.35</v>
      </c>
      <c r="V1795" s="90">
        <v>805.6462499999999</v>
      </c>
      <c r="W1795" s="89">
        <v>805.6462499999999</v>
      </c>
      <c r="X1795" s="96">
        <v>2011</v>
      </c>
      <c r="Y1795" s="22" t="s">
        <v>6757</v>
      </c>
      <c r="Z1795" s="22" t="s">
        <v>6712</v>
      </c>
      <c r="AA1795" s="22" t="s">
        <v>6713</v>
      </c>
      <c r="AB1795" s="22" t="s">
        <v>6803</v>
      </c>
      <c r="AC1795" s="22"/>
      <c r="AD1795" s="92" t="s">
        <v>6715</v>
      </c>
      <c r="AE1795" s="93">
        <v>6.083333333333333</v>
      </c>
      <c r="AF1795" s="22" t="s">
        <v>8711</v>
      </c>
      <c r="AG1795" s="94">
        <v>40574</v>
      </c>
      <c r="AH1795" s="245">
        <v>42004</v>
      </c>
      <c r="AI1795" s="94">
        <v>42004</v>
      </c>
      <c r="AJ1795" s="94">
        <v>42005</v>
      </c>
      <c r="AK1795" s="22"/>
    </row>
    <row r="1796" spans="1:37" x14ac:dyDescent="0.25">
      <c r="A1796" t="str">
        <f t="shared" si="28"/>
        <v>AF01133</v>
      </c>
      <c r="B1796" s="16" t="s">
        <v>3437</v>
      </c>
      <c r="C1796" s="227" t="s">
        <v>3784</v>
      </c>
      <c r="D1796" s="16" t="s">
        <v>3722</v>
      </c>
      <c r="E1796" s="22" t="s">
        <v>9841</v>
      </c>
      <c r="F1796" s="22" t="s">
        <v>9842</v>
      </c>
      <c r="G1796" s="22"/>
      <c r="H1796" s="22">
        <v>28952</v>
      </c>
      <c r="I1796" s="22" t="s">
        <v>9843</v>
      </c>
      <c r="J1796" s="22" t="s">
        <v>9845</v>
      </c>
      <c r="K1796" s="86">
        <v>40420</v>
      </c>
      <c r="L1796" s="87">
        <v>1324.35</v>
      </c>
      <c r="M1796" s="22" t="s">
        <v>7148</v>
      </c>
      <c r="N1796" s="22" t="s">
        <v>9907</v>
      </c>
      <c r="O1796" s="88">
        <v>40574</v>
      </c>
      <c r="P1796" s="22" t="s">
        <v>7905</v>
      </c>
      <c r="Q1796" s="89"/>
      <c r="R1796" s="89"/>
      <c r="S1796" s="89"/>
      <c r="T1796" s="89"/>
      <c r="U1796" s="89">
        <v>1324.35</v>
      </c>
      <c r="V1796" s="90">
        <v>805.6462499999999</v>
      </c>
      <c r="W1796" s="89">
        <v>805.6462499999999</v>
      </c>
      <c r="X1796" s="96">
        <v>2011</v>
      </c>
      <c r="Y1796" s="22" t="s">
        <v>6757</v>
      </c>
      <c r="Z1796" s="22" t="s">
        <v>6712</v>
      </c>
      <c r="AA1796" s="22" t="s">
        <v>6713</v>
      </c>
      <c r="AB1796" s="22" t="s">
        <v>6803</v>
      </c>
      <c r="AC1796" s="22"/>
      <c r="AD1796" s="92" t="s">
        <v>6715</v>
      </c>
      <c r="AE1796" s="93">
        <v>6.083333333333333</v>
      </c>
      <c r="AF1796" s="22" t="s">
        <v>8711</v>
      </c>
      <c r="AG1796" s="94">
        <v>40574</v>
      </c>
      <c r="AH1796" s="245">
        <v>42004</v>
      </c>
      <c r="AI1796" s="94">
        <v>42004</v>
      </c>
      <c r="AJ1796" s="94">
        <v>42005</v>
      </c>
      <c r="AK1796" s="22"/>
    </row>
    <row r="1797" spans="1:37" x14ac:dyDescent="0.25">
      <c r="A1797" t="str">
        <f t="shared" si="28"/>
        <v>AF01134</v>
      </c>
      <c r="B1797" s="16" t="s">
        <v>3437</v>
      </c>
      <c r="C1797" s="227" t="s">
        <v>3785</v>
      </c>
      <c r="D1797" s="16" t="s">
        <v>3722</v>
      </c>
      <c r="E1797" s="22" t="s">
        <v>9841</v>
      </c>
      <c r="F1797" s="22" t="s">
        <v>9842</v>
      </c>
      <c r="G1797" s="22"/>
      <c r="H1797" s="22">
        <v>28952</v>
      </c>
      <c r="I1797" s="22" t="s">
        <v>9843</v>
      </c>
      <c r="J1797" s="22" t="s">
        <v>9845</v>
      </c>
      <c r="K1797" s="86">
        <v>40420</v>
      </c>
      <c r="L1797" s="87">
        <v>1324.35</v>
      </c>
      <c r="M1797" s="22" t="s">
        <v>7148</v>
      </c>
      <c r="N1797" s="22" t="s">
        <v>9908</v>
      </c>
      <c r="O1797" s="88">
        <v>40574</v>
      </c>
      <c r="P1797" s="22" t="s">
        <v>7905</v>
      </c>
      <c r="Q1797" s="89"/>
      <c r="R1797" s="89"/>
      <c r="S1797" s="89"/>
      <c r="T1797" s="89"/>
      <c r="U1797" s="89">
        <v>1324.35</v>
      </c>
      <c r="V1797" s="90">
        <v>805.6462499999999</v>
      </c>
      <c r="W1797" s="89">
        <v>805.6462499999999</v>
      </c>
      <c r="X1797" s="96">
        <v>2011</v>
      </c>
      <c r="Y1797" s="22" t="s">
        <v>6757</v>
      </c>
      <c r="Z1797" s="22" t="s">
        <v>6712</v>
      </c>
      <c r="AA1797" s="22" t="s">
        <v>6713</v>
      </c>
      <c r="AB1797" s="22" t="s">
        <v>6803</v>
      </c>
      <c r="AC1797" s="22"/>
      <c r="AD1797" s="92" t="s">
        <v>6715</v>
      </c>
      <c r="AE1797" s="93">
        <v>6.083333333333333</v>
      </c>
      <c r="AF1797" s="22" t="s">
        <v>8711</v>
      </c>
      <c r="AG1797" s="94">
        <v>40574</v>
      </c>
      <c r="AH1797" s="245">
        <v>42004</v>
      </c>
      <c r="AI1797" s="94">
        <v>42004</v>
      </c>
      <c r="AJ1797" s="94">
        <v>42005</v>
      </c>
      <c r="AK1797" s="22"/>
    </row>
    <row r="1798" spans="1:37" x14ac:dyDescent="0.25">
      <c r="A1798" t="str">
        <f t="shared" si="28"/>
        <v>AF01135</v>
      </c>
      <c r="B1798" s="16" t="s">
        <v>3437</v>
      </c>
      <c r="C1798" s="227" t="s">
        <v>3786</v>
      </c>
      <c r="D1798" s="16" t="s">
        <v>3722</v>
      </c>
      <c r="E1798" s="22" t="s">
        <v>9841</v>
      </c>
      <c r="F1798" s="22" t="s">
        <v>9842</v>
      </c>
      <c r="G1798" s="22"/>
      <c r="H1798" s="22">
        <v>28952</v>
      </c>
      <c r="I1798" s="22" t="s">
        <v>9843</v>
      </c>
      <c r="J1798" s="22" t="s">
        <v>9845</v>
      </c>
      <c r="K1798" s="86">
        <v>40420</v>
      </c>
      <c r="L1798" s="87">
        <v>1324.35</v>
      </c>
      <c r="M1798" s="22" t="s">
        <v>7148</v>
      </c>
      <c r="N1798" s="22" t="s">
        <v>9909</v>
      </c>
      <c r="O1798" s="88">
        <v>40574</v>
      </c>
      <c r="P1798" s="22" t="s">
        <v>7905</v>
      </c>
      <c r="Q1798" s="89"/>
      <c r="R1798" s="89"/>
      <c r="S1798" s="89"/>
      <c r="T1798" s="89"/>
      <c r="U1798" s="89">
        <v>1324.35</v>
      </c>
      <c r="V1798" s="90">
        <v>805.6462499999999</v>
      </c>
      <c r="W1798" s="89">
        <v>805.6462499999999</v>
      </c>
      <c r="X1798" s="96">
        <v>2011</v>
      </c>
      <c r="Y1798" s="22" t="s">
        <v>6757</v>
      </c>
      <c r="Z1798" s="22" t="s">
        <v>6712</v>
      </c>
      <c r="AA1798" s="22" t="s">
        <v>6713</v>
      </c>
      <c r="AB1798" s="22" t="s">
        <v>6803</v>
      </c>
      <c r="AC1798" s="22"/>
      <c r="AD1798" s="92" t="s">
        <v>6715</v>
      </c>
      <c r="AE1798" s="93">
        <v>6.083333333333333</v>
      </c>
      <c r="AF1798" s="22" t="s">
        <v>8711</v>
      </c>
      <c r="AG1798" s="94">
        <v>40574</v>
      </c>
      <c r="AH1798" s="245">
        <v>42004</v>
      </c>
      <c r="AI1798" s="94">
        <v>42004</v>
      </c>
      <c r="AJ1798" s="94">
        <v>42005</v>
      </c>
      <c r="AK1798" s="22"/>
    </row>
    <row r="1799" spans="1:37" x14ac:dyDescent="0.25">
      <c r="A1799" t="str">
        <f t="shared" si="28"/>
        <v>AF01136</v>
      </c>
      <c r="B1799" s="16" t="s">
        <v>3437</v>
      </c>
      <c r="C1799" s="227" t="s">
        <v>3787</v>
      </c>
      <c r="D1799" s="16" t="s">
        <v>3722</v>
      </c>
      <c r="E1799" s="22" t="s">
        <v>9841</v>
      </c>
      <c r="F1799" s="22" t="s">
        <v>9842</v>
      </c>
      <c r="G1799" s="22"/>
      <c r="H1799" s="22">
        <v>28952</v>
      </c>
      <c r="I1799" s="22" t="s">
        <v>9843</v>
      </c>
      <c r="J1799" s="22" t="s">
        <v>9845</v>
      </c>
      <c r="K1799" s="86">
        <v>40420</v>
      </c>
      <c r="L1799" s="87">
        <v>1324.35</v>
      </c>
      <c r="M1799" s="22" t="s">
        <v>7148</v>
      </c>
      <c r="N1799" s="22" t="s">
        <v>9910</v>
      </c>
      <c r="O1799" s="88">
        <v>40574</v>
      </c>
      <c r="P1799" s="22" t="s">
        <v>7905</v>
      </c>
      <c r="Q1799" s="89"/>
      <c r="R1799" s="89"/>
      <c r="S1799" s="89"/>
      <c r="T1799" s="89"/>
      <c r="U1799" s="89">
        <v>1324.35</v>
      </c>
      <c r="V1799" s="90">
        <v>805.6462499999999</v>
      </c>
      <c r="W1799" s="89">
        <v>805.6462499999999</v>
      </c>
      <c r="X1799" s="96">
        <v>2011</v>
      </c>
      <c r="Y1799" s="22" t="s">
        <v>6757</v>
      </c>
      <c r="Z1799" s="22" t="s">
        <v>6712</v>
      </c>
      <c r="AA1799" s="22" t="s">
        <v>6713</v>
      </c>
      <c r="AB1799" s="22" t="s">
        <v>6803</v>
      </c>
      <c r="AC1799" s="22"/>
      <c r="AD1799" s="92" t="s">
        <v>6715</v>
      </c>
      <c r="AE1799" s="93">
        <v>6.083333333333333</v>
      </c>
      <c r="AF1799" s="22" t="s">
        <v>8711</v>
      </c>
      <c r="AG1799" s="94">
        <v>40574</v>
      </c>
      <c r="AH1799" s="245">
        <v>42004</v>
      </c>
      <c r="AI1799" s="94">
        <v>42004</v>
      </c>
      <c r="AJ1799" s="94">
        <v>42005</v>
      </c>
      <c r="AK1799" s="22"/>
    </row>
    <row r="1800" spans="1:37" x14ac:dyDescent="0.25">
      <c r="A1800" t="str">
        <f t="shared" si="28"/>
        <v>AF01137</v>
      </c>
      <c r="B1800" s="16" t="s">
        <v>3437</v>
      </c>
      <c r="C1800" s="227" t="s">
        <v>3788</v>
      </c>
      <c r="D1800" s="16" t="s">
        <v>3722</v>
      </c>
      <c r="E1800" s="22" t="s">
        <v>9841</v>
      </c>
      <c r="F1800" s="22" t="s">
        <v>9842</v>
      </c>
      <c r="G1800" s="22"/>
      <c r="H1800" s="22">
        <v>28952</v>
      </c>
      <c r="I1800" s="22" t="s">
        <v>9843</v>
      </c>
      <c r="J1800" s="22" t="s">
        <v>9845</v>
      </c>
      <c r="K1800" s="86">
        <v>40420</v>
      </c>
      <c r="L1800" s="87">
        <v>1324.35</v>
      </c>
      <c r="M1800" s="22" t="s">
        <v>7148</v>
      </c>
      <c r="N1800" s="22" t="s">
        <v>9911</v>
      </c>
      <c r="O1800" s="88">
        <v>40574</v>
      </c>
      <c r="P1800" s="22" t="s">
        <v>7905</v>
      </c>
      <c r="Q1800" s="89"/>
      <c r="R1800" s="89"/>
      <c r="S1800" s="89"/>
      <c r="T1800" s="89"/>
      <c r="U1800" s="89">
        <v>1324.35</v>
      </c>
      <c r="V1800" s="90">
        <v>805.6462499999999</v>
      </c>
      <c r="W1800" s="89">
        <v>805.6462499999999</v>
      </c>
      <c r="X1800" s="96">
        <v>2011</v>
      </c>
      <c r="Y1800" s="22" t="s">
        <v>6757</v>
      </c>
      <c r="Z1800" s="22" t="s">
        <v>6712</v>
      </c>
      <c r="AA1800" s="22" t="s">
        <v>6713</v>
      </c>
      <c r="AB1800" s="22" t="s">
        <v>6803</v>
      </c>
      <c r="AC1800" s="22"/>
      <c r="AD1800" s="92" t="s">
        <v>6715</v>
      </c>
      <c r="AE1800" s="93">
        <v>6.083333333333333</v>
      </c>
      <c r="AF1800" s="22" t="s">
        <v>8711</v>
      </c>
      <c r="AG1800" s="94">
        <v>40574</v>
      </c>
      <c r="AH1800" s="245">
        <v>42004</v>
      </c>
      <c r="AI1800" s="94">
        <v>42004</v>
      </c>
      <c r="AJ1800" s="94">
        <v>42005</v>
      </c>
      <c r="AK1800" s="22"/>
    </row>
    <row r="1801" spans="1:37" x14ac:dyDescent="0.25">
      <c r="A1801" t="str">
        <f t="shared" si="28"/>
        <v>AF01138</v>
      </c>
      <c r="B1801" s="16" t="s">
        <v>3437</v>
      </c>
      <c r="C1801" s="227" t="s">
        <v>3789</v>
      </c>
      <c r="D1801" s="16" t="s">
        <v>3722</v>
      </c>
      <c r="E1801" s="22" t="s">
        <v>9841</v>
      </c>
      <c r="F1801" s="22" t="s">
        <v>9842</v>
      </c>
      <c r="G1801" s="22"/>
      <c r="H1801" s="22">
        <v>28952</v>
      </c>
      <c r="I1801" s="22" t="s">
        <v>9843</v>
      </c>
      <c r="J1801" s="22" t="s">
        <v>9845</v>
      </c>
      <c r="K1801" s="86">
        <v>40420</v>
      </c>
      <c r="L1801" s="87">
        <v>1324.35</v>
      </c>
      <c r="M1801" s="22" t="s">
        <v>7148</v>
      </c>
      <c r="N1801" s="22" t="s">
        <v>9912</v>
      </c>
      <c r="O1801" s="88">
        <v>40574</v>
      </c>
      <c r="P1801" s="22" t="s">
        <v>7905</v>
      </c>
      <c r="Q1801" s="89"/>
      <c r="R1801" s="89"/>
      <c r="S1801" s="89"/>
      <c r="T1801" s="89"/>
      <c r="U1801" s="89">
        <v>1324.35</v>
      </c>
      <c r="V1801" s="90">
        <v>805.6462499999999</v>
      </c>
      <c r="W1801" s="89">
        <v>805.6462499999999</v>
      </c>
      <c r="X1801" s="96">
        <v>2011</v>
      </c>
      <c r="Y1801" s="22" t="s">
        <v>6757</v>
      </c>
      <c r="Z1801" s="22" t="s">
        <v>6712</v>
      </c>
      <c r="AA1801" s="22" t="s">
        <v>6713</v>
      </c>
      <c r="AB1801" s="22" t="s">
        <v>6803</v>
      </c>
      <c r="AC1801" s="22"/>
      <c r="AD1801" s="92" t="s">
        <v>6715</v>
      </c>
      <c r="AE1801" s="93">
        <v>6.083333333333333</v>
      </c>
      <c r="AF1801" s="22" t="s">
        <v>8711</v>
      </c>
      <c r="AG1801" s="94">
        <v>40574</v>
      </c>
      <c r="AH1801" s="245">
        <v>42004</v>
      </c>
      <c r="AI1801" s="94">
        <v>42004</v>
      </c>
      <c r="AJ1801" s="94">
        <v>42005</v>
      </c>
      <c r="AK1801" s="22"/>
    </row>
    <row r="1802" spans="1:37" x14ac:dyDescent="0.25">
      <c r="A1802" t="str">
        <f t="shared" si="28"/>
        <v>AF01139</v>
      </c>
      <c r="B1802" s="16" t="s">
        <v>3437</v>
      </c>
      <c r="C1802" s="227" t="s">
        <v>3790</v>
      </c>
      <c r="D1802" s="16" t="s">
        <v>3722</v>
      </c>
      <c r="E1802" s="22" t="s">
        <v>9841</v>
      </c>
      <c r="F1802" s="22" t="s">
        <v>9842</v>
      </c>
      <c r="G1802" s="22"/>
      <c r="H1802" s="22">
        <v>28952</v>
      </c>
      <c r="I1802" s="22" t="s">
        <v>9843</v>
      </c>
      <c r="J1802" s="22" t="s">
        <v>9845</v>
      </c>
      <c r="K1802" s="86">
        <v>40420</v>
      </c>
      <c r="L1802" s="87">
        <v>1324.35</v>
      </c>
      <c r="M1802" s="22" t="s">
        <v>7148</v>
      </c>
      <c r="N1802" s="22" t="s">
        <v>9913</v>
      </c>
      <c r="O1802" s="88">
        <v>40574</v>
      </c>
      <c r="P1802" s="22" t="s">
        <v>7905</v>
      </c>
      <c r="Q1802" s="89"/>
      <c r="R1802" s="89"/>
      <c r="S1802" s="89"/>
      <c r="T1802" s="89"/>
      <c r="U1802" s="89">
        <v>1324.35</v>
      </c>
      <c r="V1802" s="90">
        <v>805.6462499999999</v>
      </c>
      <c r="W1802" s="89">
        <v>805.6462499999999</v>
      </c>
      <c r="X1802" s="96">
        <v>2011</v>
      </c>
      <c r="Y1802" s="22" t="s">
        <v>6757</v>
      </c>
      <c r="Z1802" s="22" t="s">
        <v>6712</v>
      </c>
      <c r="AA1802" s="22" t="s">
        <v>6713</v>
      </c>
      <c r="AB1802" s="22" t="s">
        <v>6803</v>
      </c>
      <c r="AC1802" s="22"/>
      <c r="AD1802" s="92" t="s">
        <v>6715</v>
      </c>
      <c r="AE1802" s="93">
        <v>6.083333333333333</v>
      </c>
      <c r="AF1802" s="22" t="s">
        <v>8711</v>
      </c>
      <c r="AG1802" s="94">
        <v>40574</v>
      </c>
      <c r="AH1802" s="245">
        <v>42004</v>
      </c>
      <c r="AI1802" s="94">
        <v>42004</v>
      </c>
      <c r="AJ1802" s="94">
        <v>42005</v>
      </c>
      <c r="AK1802" s="22"/>
    </row>
    <row r="1803" spans="1:37" x14ac:dyDescent="0.25">
      <c r="A1803" t="str">
        <f t="shared" si="28"/>
        <v>AF01140</v>
      </c>
      <c r="B1803" s="16" t="s">
        <v>3437</v>
      </c>
      <c r="C1803" s="227" t="s">
        <v>3791</v>
      </c>
      <c r="D1803" s="16" t="s">
        <v>3722</v>
      </c>
      <c r="E1803" s="22" t="s">
        <v>9841</v>
      </c>
      <c r="F1803" s="22" t="s">
        <v>9842</v>
      </c>
      <c r="G1803" s="22"/>
      <c r="H1803" s="22">
        <v>28952</v>
      </c>
      <c r="I1803" s="22" t="s">
        <v>9843</v>
      </c>
      <c r="J1803" s="22" t="s">
        <v>9845</v>
      </c>
      <c r="K1803" s="86">
        <v>40420</v>
      </c>
      <c r="L1803" s="87">
        <v>1324.35</v>
      </c>
      <c r="M1803" s="22" t="s">
        <v>7148</v>
      </c>
      <c r="N1803" s="22" t="s">
        <v>9914</v>
      </c>
      <c r="O1803" s="88">
        <v>40574</v>
      </c>
      <c r="P1803" s="22" t="s">
        <v>7905</v>
      </c>
      <c r="Q1803" s="89"/>
      <c r="R1803" s="89"/>
      <c r="S1803" s="89"/>
      <c r="T1803" s="89"/>
      <c r="U1803" s="89">
        <v>1324.35</v>
      </c>
      <c r="V1803" s="90">
        <v>805.6462499999999</v>
      </c>
      <c r="W1803" s="89">
        <v>805.6462499999999</v>
      </c>
      <c r="X1803" s="96">
        <v>2011</v>
      </c>
      <c r="Y1803" s="22" t="s">
        <v>6757</v>
      </c>
      <c r="Z1803" s="22" t="s">
        <v>6712</v>
      </c>
      <c r="AA1803" s="22" t="s">
        <v>6713</v>
      </c>
      <c r="AB1803" s="22" t="s">
        <v>6803</v>
      </c>
      <c r="AC1803" s="22"/>
      <c r="AD1803" s="92" t="s">
        <v>6715</v>
      </c>
      <c r="AE1803" s="93">
        <v>6.083333333333333</v>
      </c>
      <c r="AF1803" s="22" t="s">
        <v>8711</v>
      </c>
      <c r="AG1803" s="94">
        <v>40574</v>
      </c>
      <c r="AH1803" s="245">
        <v>42004</v>
      </c>
      <c r="AI1803" s="94">
        <v>42004</v>
      </c>
      <c r="AJ1803" s="94">
        <v>42005</v>
      </c>
      <c r="AK1803" s="22"/>
    </row>
    <row r="1804" spans="1:37" x14ac:dyDescent="0.25">
      <c r="A1804" t="str">
        <f t="shared" si="28"/>
        <v>AF01141</v>
      </c>
      <c r="B1804" s="16" t="s">
        <v>3437</v>
      </c>
      <c r="C1804" s="227" t="s">
        <v>3792</v>
      </c>
      <c r="D1804" s="16" t="s">
        <v>3722</v>
      </c>
      <c r="E1804" s="22" t="s">
        <v>9841</v>
      </c>
      <c r="F1804" s="22" t="s">
        <v>9842</v>
      </c>
      <c r="G1804" s="22"/>
      <c r="H1804" s="22">
        <v>28952</v>
      </c>
      <c r="I1804" s="22" t="s">
        <v>9843</v>
      </c>
      <c r="J1804" s="22" t="s">
        <v>9845</v>
      </c>
      <c r="K1804" s="86">
        <v>40420</v>
      </c>
      <c r="L1804" s="87">
        <v>1324.35</v>
      </c>
      <c r="M1804" s="22" t="s">
        <v>7148</v>
      </c>
      <c r="N1804" s="22" t="s">
        <v>9915</v>
      </c>
      <c r="O1804" s="88">
        <v>40574</v>
      </c>
      <c r="P1804" s="22" t="s">
        <v>7905</v>
      </c>
      <c r="Q1804" s="89"/>
      <c r="R1804" s="89"/>
      <c r="S1804" s="89"/>
      <c r="T1804" s="89"/>
      <c r="U1804" s="89">
        <v>1324.35</v>
      </c>
      <c r="V1804" s="90">
        <v>805.6462499999999</v>
      </c>
      <c r="W1804" s="89">
        <v>805.6462499999999</v>
      </c>
      <c r="X1804" s="96">
        <v>2011</v>
      </c>
      <c r="Y1804" s="22" t="s">
        <v>6757</v>
      </c>
      <c r="Z1804" s="22" t="s">
        <v>6712</v>
      </c>
      <c r="AA1804" s="22" t="s">
        <v>6713</v>
      </c>
      <c r="AB1804" s="22" t="s">
        <v>6803</v>
      </c>
      <c r="AC1804" s="22"/>
      <c r="AD1804" s="92" t="s">
        <v>6715</v>
      </c>
      <c r="AE1804" s="93">
        <v>6.083333333333333</v>
      </c>
      <c r="AF1804" s="22" t="s">
        <v>8711</v>
      </c>
      <c r="AG1804" s="94">
        <v>40574</v>
      </c>
      <c r="AH1804" s="245">
        <v>42004</v>
      </c>
      <c r="AI1804" s="94">
        <v>42004</v>
      </c>
      <c r="AJ1804" s="94">
        <v>42005</v>
      </c>
      <c r="AK1804" s="22"/>
    </row>
    <row r="1805" spans="1:37" x14ac:dyDescent="0.25">
      <c r="A1805" t="str">
        <f t="shared" si="28"/>
        <v>AF01142</v>
      </c>
      <c r="B1805" s="16" t="s">
        <v>3437</v>
      </c>
      <c r="C1805" s="227" t="s">
        <v>3793</v>
      </c>
      <c r="D1805" s="16" t="s">
        <v>3722</v>
      </c>
      <c r="E1805" s="22" t="s">
        <v>9841</v>
      </c>
      <c r="F1805" s="22" t="s">
        <v>9842</v>
      </c>
      <c r="G1805" s="22"/>
      <c r="H1805" s="22">
        <v>28952</v>
      </c>
      <c r="I1805" s="22" t="s">
        <v>9843</v>
      </c>
      <c r="J1805" s="22" t="s">
        <v>9845</v>
      </c>
      <c r="K1805" s="86">
        <v>40420</v>
      </c>
      <c r="L1805" s="87">
        <v>1324.35</v>
      </c>
      <c r="M1805" s="22" t="s">
        <v>7148</v>
      </c>
      <c r="N1805" s="22" t="s">
        <v>9916</v>
      </c>
      <c r="O1805" s="88">
        <v>40574</v>
      </c>
      <c r="P1805" s="22" t="s">
        <v>7905</v>
      </c>
      <c r="Q1805" s="89"/>
      <c r="R1805" s="89"/>
      <c r="S1805" s="89"/>
      <c r="T1805" s="89"/>
      <c r="U1805" s="89">
        <v>1324.35</v>
      </c>
      <c r="V1805" s="90">
        <v>805.6462499999999</v>
      </c>
      <c r="W1805" s="89">
        <v>805.6462499999999</v>
      </c>
      <c r="X1805" s="96">
        <v>2011</v>
      </c>
      <c r="Y1805" s="22" t="s">
        <v>6757</v>
      </c>
      <c r="Z1805" s="22" t="s">
        <v>6712</v>
      </c>
      <c r="AA1805" s="22" t="s">
        <v>6713</v>
      </c>
      <c r="AB1805" s="22" t="s">
        <v>6803</v>
      </c>
      <c r="AC1805" s="22"/>
      <c r="AD1805" s="92" t="s">
        <v>6715</v>
      </c>
      <c r="AE1805" s="93">
        <v>6.083333333333333</v>
      </c>
      <c r="AF1805" s="22" t="s">
        <v>8711</v>
      </c>
      <c r="AG1805" s="94">
        <v>40574</v>
      </c>
      <c r="AH1805" s="245">
        <v>42004</v>
      </c>
      <c r="AI1805" s="94">
        <v>42004</v>
      </c>
      <c r="AJ1805" s="94">
        <v>42005</v>
      </c>
      <c r="AK1805" s="22"/>
    </row>
    <row r="1806" spans="1:37" x14ac:dyDescent="0.25">
      <c r="A1806" t="str">
        <f t="shared" si="28"/>
        <v>AF01143</v>
      </c>
      <c r="B1806" s="16" t="s">
        <v>3437</v>
      </c>
      <c r="C1806" s="227" t="s">
        <v>3794</v>
      </c>
      <c r="D1806" s="16" t="s">
        <v>3722</v>
      </c>
      <c r="E1806" s="22" t="s">
        <v>9841</v>
      </c>
      <c r="F1806" s="22" t="s">
        <v>9842</v>
      </c>
      <c r="G1806" s="22"/>
      <c r="H1806" s="22">
        <v>28952</v>
      </c>
      <c r="I1806" s="22" t="s">
        <v>9843</v>
      </c>
      <c r="J1806" s="22" t="s">
        <v>9845</v>
      </c>
      <c r="K1806" s="86">
        <v>40420</v>
      </c>
      <c r="L1806" s="87">
        <v>1324.35</v>
      </c>
      <c r="M1806" s="22" t="s">
        <v>7148</v>
      </c>
      <c r="N1806" s="22" t="s">
        <v>9917</v>
      </c>
      <c r="O1806" s="88">
        <v>40574</v>
      </c>
      <c r="P1806" s="22" t="s">
        <v>7905</v>
      </c>
      <c r="Q1806" s="89"/>
      <c r="R1806" s="89"/>
      <c r="S1806" s="89"/>
      <c r="T1806" s="89"/>
      <c r="U1806" s="89">
        <v>1324.35</v>
      </c>
      <c r="V1806" s="90">
        <v>805.6462499999999</v>
      </c>
      <c r="W1806" s="89">
        <v>805.6462499999999</v>
      </c>
      <c r="X1806" s="96">
        <v>2011</v>
      </c>
      <c r="Y1806" s="22" t="s">
        <v>6757</v>
      </c>
      <c r="Z1806" s="22" t="s">
        <v>6712</v>
      </c>
      <c r="AA1806" s="22" t="s">
        <v>6713</v>
      </c>
      <c r="AB1806" s="22" t="s">
        <v>6803</v>
      </c>
      <c r="AC1806" s="22"/>
      <c r="AD1806" s="92" t="s">
        <v>6715</v>
      </c>
      <c r="AE1806" s="93">
        <v>6.083333333333333</v>
      </c>
      <c r="AF1806" s="22" t="s">
        <v>8711</v>
      </c>
      <c r="AG1806" s="94">
        <v>40574</v>
      </c>
      <c r="AH1806" s="245">
        <v>42004</v>
      </c>
      <c r="AI1806" s="94">
        <v>42004</v>
      </c>
      <c r="AJ1806" s="94">
        <v>42005</v>
      </c>
      <c r="AK1806" s="22"/>
    </row>
    <row r="1807" spans="1:37" x14ac:dyDescent="0.25">
      <c r="A1807" t="str">
        <f t="shared" si="28"/>
        <v>AF01144</v>
      </c>
      <c r="B1807" s="16" t="s">
        <v>3437</v>
      </c>
      <c r="C1807" s="227" t="s">
        <v>3795</v>
      </c>
      <c r="D1807" s="16" t="s">
        <v>3722</v>
      </c>
      <c r="E1807" s="22" t="s">
        <v>9841</v>
      </c>
      <c r="F1807" s="22" t="s">
        <v>9842</v>
      </c>
      <c r="G1807" s="22"/>
      <c r="H1807" s="22">
        <v>28952</v>
      </c>
      <c r="I1807" s="22" t="s">
        <v>9843</v>
      </c>
      <c r="J1807" s="22" t="s">
        <v>9845</v>
      </c>
      <c r="K1807" s="86">
        <v>40420</v>
      </c>
      <c r="L1807" s="87">
        <v>1324.35</v>
      </c>
      <c r="M1807" s="22" t="s">
        <v>7148</v>
      </c>
      <c r="N1807" s="22" t="s">
        <v>9918</v>
      </c>
      <c r="O1807" s="88">
        <v>40574</v>
      </c>
      <c r="P1807" s="22" t="s">
        <v>7905</v>
      </c>
      <c r="Q1807" s="89"/>
      <c r="R1807" s="89"/>
      <c r="S1807" s="89"/>
      <c r="T1807" s="89"/>
      <c r="U1807" s="89">
        <v>1324.35</v>
      </c>
      <c r="V1807" s="90">
        <v>805.6462499999999</v>
      </c>
      <c r="W1807" s="89">
        <v>805.6462499999999</v>
      </c>
      <c r="X1807" s="96">
        <v>2011</v>
      </c>
      <c r="Y1807" s="22" t="s">
        <v>6757</v>
      </c>
      <c r="Z1807" s="22" t="s">
        <v>6712</v>
      </c>
      <c r="AA1807" s="22" t="s">
        <v>6713</v>
      </c>
      <c r="AB1807" s="22" t="s">
        <v>6803</v>
      </c>
      <c r="AC1807" s="22"/>
      <c r="AD1807" s="92" t="s">
        <v>6715</v>
      </c>
      <c r="AE1807" s="93">
        <v>6.083333333333333</v>
      </c>
      <c r="AF1807" s="22" t="s">
        <v>8711</v>
      </c>
      <c r="AG1807" s="94">
        <v>40574</v>
      </c>
      <c r="AH1807" s="245">
        <v>42004</v>
      </c>
      <c r="AI1807" s="94">
        <v>42004</v>
      </c>
      <c r="AJ1807" s="94">
        <v>42005</v>
      </c>
      <c r="AK1807" s="22"/>
    </row>
    <row r="1808" spans="1:37" x14ac:dyDescent="0.25">
      <c r="A1808" t="str">
        <f t="shared" si="28"/>
        <v>AF01145</v>
      </c>
      <c r="B1808" s="16" t="s">
        <v>3437</v>
      </c>
      <c r="C1808" s="227" t="s">
        <v>3796</v>
      </c>
      <c r="D1808" s="16" t="s">
        <v>3722</v>
      </c>
      <c r="E1808" s="22" t="s">
        <v>9841</v>
      </c>
      <c r="F1808" s="22" t="s">
        <v>9842</v>
      </c>
      <c r="G1808" s="22"/>
      <c r="H1808" s="22">
        <v>28952</v>
      </c>
      <c r="I1808" s="22" t="s">
        <v>9843</v>
      </c>
      <c r="J1808" s="22" t="s">
        <v>9845</v>
      </c>
      <c r="K1808" s="86">
        <v>40420</v>
      </c>
      <c r="L1808" s="87">
        <v>1324.35</v>
      </c>
      <c r="M1808" s="22" t="s">
        <v>7148</v>
      </c>
      <c r="N1808" s="22" t="s">
        <v>9919</v>
      </c>
      <c r="O1808" s="88">
        <v>40574</v>
      </c>
      <c r="P1808" s="22" t="s">
        <v>7905</v>
      </c>
      <c r="Q1808" s="89"/>
      <c r="R1808" s="89"/>
      <c r="S1808" s="89"/>
      <c r="T1808" s="89"/>
      <c r="U1808" s="89">
        <v>1324.35</v>
      </c>
      <c r="V1808" s="90">
        <v>805.6462499999999</v>
      </c>
      <c r="W1808" s="89">
        <v>805.6462499999999</v>
      </c>
      <c r="X1808" s="96">
        <v>2011</v>
      </c>
      <c r="Y1808" s="22" t="s">
        <v>6757</v>
      </c>
      <c r="Z1808" s="22" t="s">
        <v>6712</v>
      </c>
      <c r="AA1808" s="22" t="s">
        <v>6713</v>
      </c>
      <c r="AB1808" s="22" t="s">
        <v>6803</v>
      </c>
      <c r="AC1808" s="22"/>
      <c r="AD1808" s="92" t="s">
        <v>6715</v>
      </c>
      <c r="AE1808" s="93">
        <v>6.083333333333333</v>
      </c>
      <c r="AF1808" s="22" t="s">
        <v>8711</v>
      </c>
      <c r="AG1808" s="94">
        <v>40574</v>
      </c>
      <c r="AH1808" s="245">
        <v>42004</v>
      </c>
      <c r="AI1808" s="94">
        <v>42004</v>
      </c>
      <c r="AJ1808" s="94">
        <v>42005</v>
      </c>
      <c r="AK1808" s="22"/>
    </row>
    <row r="1809" spans="1:37" x14ac:dyDescent="0.25">
      <c r="A1809" t="str">
        <f t="shared" si="28"/>
        <v>AF01146</v>
      </c>
      <c r="B1809" s="16" t="s">
        <v>3437</v>
      </c>
      <c r="C1809" s="227" t="s">
        <v>3797</v>
      </c>
      <c r="D1809" s="16" t="s">
        <v>3722</v>
      </c>
      <c r="E1809" s="22" t="s">
        <v>9841</v>
      </c>
      <c r="F1809" s="22" t="s">
        <v>9842</v>
      </c>
      <c r="G1809" s="22"/>
      <c r="H1809" s="22">
        <v>28952</v>
      </c>
      <c r="I1809" s="22" t="s">
        <v>9843</v>
      </c>
      <c r="J1809" s="22" t="s">
        <v>9845</v>
      </c>
      <c r="K1809" s="86">
        <v>40420</v>
      </c>
      <c r="L1809" s="87">
        <v>1324.35</v>
      </c>
      <c r="M1809" s="22" t="s">
        <v>7148</v>
      </c>
      <c r="N1809" s="22" t="s">
        <v>9920</v>
      </c>
      <c r="O1809" s="88">
        <v>40574</v>
      </c>
      <c r="P1809" s="22" t="s">
        <v>7905</v>
      </c>
      <c r="Q1809" s="89"/>
      <c r="R1809" s="89"/>
      <c r="S1809" s="89"/>
      <c r="T1809" s="89"/>
      <c r="U1809" s="89">
        <v>1324.35</v>
      </c>
      <c r="V1809" s="90">
        <v>805.6462499999999</v>
      </c>
      <c r="W1809" s="89">
        <v>805.6462499999999</v>
      </c>
      <c r="X1809" s="96">
        <v>2011</v>
      </c>
      <c r="Y1809" s="22" t="s">
        <v>6757</v>
      </c>
      <c r="Z1809" s="22" t="s">
        <v>6712</v>
      </c>
      <c r="AA1809" s="22" t="s">
        <v>6713</v>
      </c>
      <c r="AB1809" s="22" t="s">
        <v>6803</v>
      </c>
      <c r="AC1809" s="22"/>
      <c r="AD1809" s="92" t="s">
        <v>6715</v>
      </c>
      <c r="AE1809" s="93">
        <v>6.083333333333333</v>
      </c>
      <c r="AF1809" s="22" t="s">
        <v>8711</v>
      </c>
      <c r="AG1809" s="94">
        <v>40574</v>
      </c>
      <c r="AH1809" s="245">
        <v>42004</v>
      </c>
      <c r="AI1809" s="94">
        <v>42004</v>
      </c>
      <c r="AJ1809" s="94">
        <v>42005</v>
      </c>
      <c r="AK1809" s="22"/>
    </row>
    <row r="1810" spans="1:37" x14ac:dyDescent="0.25">
      <c r="A1810" t="str">
        <f t="shared" si="28"/>
        <v>AF01147</v>
      </c>
      <c r="B1810" s="16" t="s">
        <v>3437</v>
      </c>
      <c r="C1810" s="227" t="s">
        <v>3798</v>
      </c>
      <c r="D1810" s="16" t="s">
        <v>3722</v>
      </c>
      <c r="E1810" s="22" t="s">
        <v>9841</v>
      </c>
      <c r="F1810" s="22" t="s">
        <v>9842</v>
      </c>
      <c r="G1810" s="22"/>
      <c r="H1810" s="22">
        <v>28952</v>
      </c>
      <c r="I1810" s="22" t="s">
        <v>9843</v>
      </c>
      <c r="J1810" s="22" t="s">
        <v>9845</v>
      </c>
      <c r="K1810" s="86">
        <v>40420</v>
      </c>
      <c r="L1810" s="87">
        <v>1324.35</v>
      </c>
      <c r="M1810" s="22" t="s">
        <v>7148</v>
      </c>
      <c r="N1810" s="22" t="s">
        <v>9921</v>
      </c>
      <c r="O1810" s="88">
        <v>40574</v>
      </c>
      <c r="P1810" s="22" t="s">
        <v>7905</v>
      </c>
      <c r="Q1810" s="89"/>
      <c r="R1810" s="89"/>
      <c r="S1810" s="89"/>
      <c r="T1810" s="89"/>
      <c r="U1810" s="89">
        <v>1324.35</v>
      </c>
      <c r="V1810" s="90">
        <v>805.6462499999999</v>
      </c>
      <c r="W1810" s="89">
        <v>805.6462499999999</v>
      </c>
      <c r="X1810" s="96">
        <v>2011</v>
      </c>
      <c r="Y1810" s="22" t="s">
        <v>6757</v>
      </c>
      <c r="Z1810" s="22" t="s">
        <v>6712</v>
      </c>
      <c r="AA1810" s="22" t="s">
        <v>6713</v>
      </c>
      <c r="AB1810" s="22" t="s">
        <v>6803</v>
      </c>
      <c r="AC1810" s="22"/>
      <c r="AD1810" s="92" t="s">
        <v>6715</v>
      </c>
      <c r="AE1810" s="93">
        <v>6.083333333333333</v>
      </c>
      <c r="AF1810" s="22" t="s">
        <v>8711</v>
      </c>
      <c r="AG1810" s="94">
        <v>40574</v>
      </c>
      <c r="AH1810" s="245">
        <v>42004</v>
      </c>
      <c r="AI1810" s="94">
        <v>42004</v>
      </c>
      <c r="AJ1810" s="94">
        <v>42005</v>
      </c>
      <c r="AK1810" s="22"/>
    </row>
    <row r="1811" spans="1:37" x14ac:dyDescent="0.25">
      <c r="A1811" t="str">
        <f t="shared" si="28"/>
        <v>AF01148</v>
      </c>
      <c r="B1811" s="16" t="s">
        <v>3437</v>
      </c>
      <c r="C1811" s="227" t="s">
        <v>3799</v>
      </c>
      <c r="D1811" s="16" t="s">
        <v>3722</v>
      </c>
      <c r="E1811" s="22" t="s">
        <v>9841</v>
      </c>
      <c r="F1811" s="22" t="s">
        <v>9842</v>
      </c>
      <c r="G1811" s="22"/>
      <c r="H1811" s="22">
        <v>28952</v>
      </c>
      <c r="I1811" s="22" t="s">
        <v>9843</v>
      </c>
      <c r="J1811" s="22" t="s">
        <v>9845</v>
      </c>
      <c r="K1811" s="86">
        <v>40420</v>
      </c>
      <c r="L1811" s="87">
        <v>1324.35</v>
      </c>
      <c r="M1811" s="22" t="s">
        <v>7148</v>
      </c>
      <c r="N1811" s="22" t="s">
        <v>9922</v>
      </c>
      <c r="O1811" s="88">
        <v>40574</v>
      </c>
      <c r="P1811" s="22" t="s">
        <v>7905</v>
      </c>
      <c r="Q1811" s="89"/>
      <c r="R1811" s="89"/>
      <c r="S1811" s="89"/>
      <c r="T1811" s="89"/>
      <c r="U1811" s="89">
        <v>1324.35</v>
      </c>
      <c r="V1811" s="90">
        <v>805.6462499999999</v>
      </c>
      <c r="W1811" s="89">
        <v>805.6462499999999</v>
      </c>
      <c r="X1811" s="96">
        <v>2011</v>
      </c>
      <c r="Y1811" s="22" t="s">
        <v>6757</v>
      </c>
      <c r="Z1811" s="22" t="s">
        <v>6712</v>
      </c>
      <c r="AA1811" s="22" t="s">
        <v>6713</v>
      </c>
      <c r="AB1811" s="22" t="s">
        <v>6803</v>
      </c>
      <c r="AC1811" s="22"/>
      <c r="AD1811" s="92" t="s">
        <v>6715</v>
      </c>
      <c r="AE1811" s="93">
        <v>6.083333333333333</v>
      </c>
      <c r="AF1811" s="22" t="s">
        <v>8711</v>
      </c>
      <c r="AG1811" s="94">
        <v>40574</v>
      </c>
      <c r="AH1811" s="245">
        <v>42004</v>
      </c>
      <c r="AI1811" s="94">
        <v>42004</v>
      </c>
      <c r="AJ1811" s="94">
        <v>42005</v>
      </c>
      <c r="AK1811" s="22"/>
    </row>
    <row r="1812" spans="1:37" x14ac:dyDescent="0.25">
      <c r="A1812" t="str">
        <f t="shared" si="28"/>
        <v>AF01149</v>
      </c>
      <c r="B1812" s="16" t="s">
        <v>3437</v>
      </c>
      <c r="C1812" s="227" t="s">
        <v>3800</v>
      </c>
      <c r="D1812" s="16" t="s">
        <v>3722</v>
      </c>
      <c r="E1812" s="22" t="s">
        <v>9841</v>
      </c>
      <c r="F1812" s="22" t="s">
        <v>9842</v>
      </c>
      <c r="G1812" s="22"/>
      <c r="H1812" s="22">
        <v>28952</v>
      </c>
      <c r="I1812" s="22" t="s">
        <v>9843</v>
      </c>
      <c r="J1812" s="22" t="s">
        <v>9845</v>
      </c>
      <c r="K1812" s="86">
        <v>40420</v>
      </c>
      <c r="L1812" s="87">
        <v>1324.35</v>
      </c>
      <c r="M1812" s="22" t="s">
        <v>7148</v>
      </c>
      <c r="N1812" s="22" t="s">
        <v>9923</v>
      </c>
      <c r="O1812" s="88">
        <v>40574</v>
      </c>
      <c r="P1812" s="22" t="s">
        <v>7905</v>
      </c>
      <c r="Q1812" s="89"/>
      <c r="R1812" s="89"/>
      <c r="S1812" s="89"/>
      <c r="T1812" s="89"/>
      <c r="U1812" s="89">
        <v>1324.35</v>
      </c>
      <c r="V1812" s="90">
        <v>805.6462499999999</v>
      </c>
      <c r="W1812" s="89">
        <v>805.6462499999999</v>
      </c>
      <c r="X1812" s="96">
        <v>2011</v>
      </c>
      <c r="Y1812" s="22" t="s">
        <v>6757</v>
      </c>
      <c r="Z1812" s="22" t="s">
        <v>6712</v>
      </c>
      <c r="AA1812" s="22" t="s">
        <v>6713</v>
      </c>
      <c r="AB1812" s="22" t="s">
        <v>6803</v>
      </c>
      <c r="AC1812" s="22"/>
      <c r="AD1812" s="92" t="s">
        <v>6715</v>
      </c>
      <c r="AE1812" s="93">
        <v>6.083333333333333</v>
      </c>
      <c r="AF1812" s="22" t="s">
        <v>8711</v>
      </c>
      <c r="AG1812" s="94">
        <v>40574</v>
      </c>
      <c r="AH1812" s="245">
        <v>42004</v>
      </c>
      <c r="AI1812" s="94">
        <v>42004</v>
      </c>
      <c r="AJ1812" s="94">
        <v>42005</v>
      </c>
      <c r="AK1812" s="22"/>
    </row>
    <row r="1813" spans="1:37" x14ac:dyDescent="0.25">
      <c r="A1813" t="str">
        <f t="shared" si="28"/>
        <v>AF01150</v>
      </c>
      <c r="B1813" s="16" t="s">
        <v>3437</v>
      </c>
      <c r="C1813" s="227" t="s">
        <v>3801</v>
      </c>
      <c r="D1813" s="16" t="s">
        <v>3722</v>
      </c>
      <c r="E1813" s="22" t="s">
        <v>9841</v>
      </c>
      <c r="F1813" s="22" t="s">
        <v>9842</v>
      </c>
      <c r="G1813" s="22"/>
      <c r="H1813" s="22">
        <v>28952</v>
      </c>
      <c r="I1813" s="22" t="s">
        <v>9843</v>
      </c>
      <c r="J1813" s="22" t="s">
        <v>9845</v>
      </c>
      <c r="K1813" s="86">
        <v>40420</v>
      </c>
      <c r="L1813" s="87">
        <v>1324.35</v>
      </c>
      <c r="M1813" s="22" t="s">
        <v>7148</v>
      </c>
      <c r="N1813" s="22" t="s">
        <v>9923</v>
      </c>
      <c r="O1813" s="88">
        <v>40574</v>
      </c>
      <c r="P1813" s="22" t="s">
        <v>7905</v>
      </c>
      <c r="Q1813" s="89"/>
      <c r="R1813" s="89"/>
      <c r="S1813" s="89"/>
      <c r="T1813" s="89"/>
      <c r="U1813" s="89">
        <v>1324.35</v>
      </c>
      <c r="V1813" s="90">
        <v>805.6462499999999</v>
      </c>
      <c r="W1813" s="89">
        <v>805.6462499999999</v>
      </c>
      <c r="X1813" s="96">
        <v>2011</v>
      </c>
      <c r="Y1813" s="22" t="s">
        <v>6757</v>
      </c>
      <c r="Z1813" s="22" t="s">
        <v>6712</v>
      </c>
      <c r="AA1813" s="22" t="s">
        <v>6713</v>
      </c>
      <c r="AB1813" s="22" t="s">
        <v>6803</v>
      </c>
      <c r="AC1813" s="22"/>
      <c r="AD1813" s="92" t="s">
        <v>6715</v>
      </c>
      <c r="AE1813" s="93">
        <v>6.083333333333333</v>
      </c>
      <c r="AF1813" s="22" t="s">
        <v>8711</v>
      </c>
      <c r="AG1813" s="94">
        <v>40574</v>
      </c>
      <c r="AH1813" s="245">
        <v>42004</v>
      </c>
      <c r="AI1813" s="94">
        <v>42004</v>
      </c>
      <c r="AJ1813" s="94">
        <v>42005</v>
      </c>
      <c r="AK1813" s="22"/>
    </row>
    <row r="1814" spans="1:37" x14ac:dyDescent="0.25">
      <c r="A1814" t="str">
        <f t="shared" si="28"/>
        <v>AF03338</v>
      </c>
      <c r="B1814" s="16" t="s">
        <v>3437</v>
      </c>
      <c r="C1814" s="227" t="s">
        <v>1175</v>
      </c>
      <c r="D1814" s="16" t="s">
        <v>3802</v>
      </c>
      <c r="E1814" s="22"/>
      <c r="F1814" s="22"/>
      <c r="G1814" s="22"/>
      <c r="H1814" s="22">
        <v>2154</v>
      </c>
      <c r="I1814" s="22" t="s">
        <v>9925</v>
      </c>
      <c r="J1814" s="22" t="s">
        <v>9926</v>
      </c>
      <c r="K1814" s="86">
        <v>40574</v>
      </c>
      <c r="L1814" s="87">
        <v>42375</v>
      </c>
      <c r="M1814" s="22" t="s">
        <v>7148</v>
      </c>
      <c r="N1814" s="22" t="s">
        <v>9927</v>
      </c>
      <c r="O1814" s="88">
        <v>40574</v>
      </c>
      <c r="P1814" s="22" t="s">
        <v>9928</v>
      </c>
      <c r="Q1814" s="89">
        <v>42375</v>
      </c>
      <c r="R1814" s="89"/>
      <c r="S1814" s="89"/>
      <c r="T1814" s="89"/>
      <c r="U1814" s="89">
        <v>42375</v>
      </c>
      <c r="V1814" s="90">
        <v>25778.125</v>
      </c>
      <c r="W1814" s="89">
        <v>25778.125</v>
      </c>
      <c r="X1814" s="96">
        <v>2011</v>
      </c>
      <c r="Y1814" s="22" t="s">
        <v>6757</v>
      </c>
      <c r="Z1814" s="22" t="s">
        <v>6712</v>
      </c>
      <c r="AA1814" s="22" t="s">
        <v>6713</v>
      </c>
      <c r="AB1814" s="22" t="s">
        <v>6803</v>
      </c>
      <c r="AC1814" s="22"/>
      <c r="AD1814" s="92" t="s">
        <v>6715</v>
      </c>
      <c r="AE1814" s="93">
        <v>6.083333333333333</v>
      </c>
      <c r="AF1814" s="22" t="s">
        <v>6789</v>
      </c>
      <c r="AG1814" s="94">
        <v>40574</v>
      </c>
      <c r="AH1814" s="245">
        <v>42004</v>
      </c>
      <c r="AI1814" s="94">
        <v>42004</v>
      </c>
      <c r="AJ1814" s="94">
        <v>42005</v>
      </c>
      <c r="AK1814" s="22"/>
    </row>
    <row r="1815" spans="1:37" x14ac:dyDescent="0.25">
      <c r="A1815" t="str">
        <f t="shared" si="28"/>
        <v>AF03338</v>
      </c>
      <c r="B1815" s="16" t="s">
        <v>3437</v>
      </c>
      <c r="C1815" s="227" t="s">
        <v>1175</v>
      </c>
      <c r="D1815" s="16" t="s">
        <v>3802</v>
      </c>
      <c r="E1815" s="22"/>
      <c r="F1815" s="22"/>
      <c r="G1815" s="22"/>
      <c r="H1815" s="22">
        <v>2200</v>
      </c>
      <c r="I1815" s="22" t="s">
        <v>9925</v>
      </c>
      <c r="J1815" s="22" t="s">
        <v>9926</v>
      </c>
      <c r="K1815" s="86">
        <v>40574</v>
      </c>
      <c r="L1815" s="87">
        <v>42375</v>
      </c>
      <c r="M1815" s="22" t="s">
        <v>9929</v>
      </c>
      <c r="N1815" s="22" t="s">
        <v>9930</v>
      </c>
      <c r="O1815" s="88">
        <v>40574</v>
      </c>
      <c r="P1815" s="22" t="s">
        <v>9928</v>
      </c>
      <c r="Q1815" s="89">
        <v>42375</v>
      </c>
      <c r="R1815" s="89"/>
      <c r="S1815" s="89"/>
      <c r="T1815" s="89"/>
      <c r="U1815" s="89">
        <v>42375</v>
      </c>
      <c r="V1815" s="90">
        <v>25778.125</v>
      </c>
      <c r="W1815" s="89">
        <v>25778.125</v>
      </c>
      <c r="X1815" s="96">
        <v>2011</v>
      </c>
      <c r="Y1815" s="22" t="s">
        <v>6757</v>
      </c>
      <c r="Z1815" s="22" t="s">
        <v>6712</v>
      </c>
      <c r="AA1815" s="22" t="s">
        <v>6713</v>
      </c>
      <c r="AB1815" s="22" t="s">
        <v>6803</v>
      </c>
      <c r="AC1815" s="22"/>
      <c r="AD1815" s="92" t="s">
        <v>6715</v>
      </c>
      <c r="AE1815" s="93">
        <v>6.083333333333333</v>
      </c>
      <c r="AF1815" s="22" t="s">
        <v>6789</v>
      </c>
      <c r="AG1815" s="94">
        <v>40574</v>
      </c>
      <c r="AH1815" s="245">
        <v>42004</v>
      </c>
      <c r="AI1815" s="94">
        <v>42004</v>
      </c>
      <c r="AJ1815" s="94">
        <v>42005</v>
      </c>
      <c r="AK1815" s="22"/>
    </row>
    <row r="1816" spans="1:37" x14ac:dyDescent="0.25">
      <c r="A1816" t="str">
        <f t="shared" si="28"/>
        <v>AF02598</v>
      </c>
      <c r="B1816" s="16" t="s">
        <v>3437</v>
      </c>
      <c r="C1816" s="227" t="s">
        <v>1208</v>
      </c>
      <c r="D1816" s="16" t="s">
        <v>3802</v>
      </c>
      <c r="E1816" s="22"/>
      <c r="F1816" s="22"/>
      <c r="G1816" s="22"/>
      <c r="H1816" s="22" t="s">
        <v>9931</v>
      </c>
      <c r="I1816" s="22" t="s">
        <v>9932</v>
      </c>
      <c r="J1816" s="22" t="s">
        <v>9933</v>
      </c>
      <c r="K1816" s="86">
        <v>40602</v>
      </c>
      <c r="L1816" s="87">
        <v>139.5</v>
      </c>
      <c r="M1816" s="22" t="s">
        <v>9934</v>
      </c>
      <c r="N1816" s="22" t="s">
        <v>9935</v>
      </c>
      <c r="O1816" s="88">
        <v>40602</v>
      </c>
      <c r="P1816" s="22" t="s">
        <v>9936</v>
      </c>
      <c r="Q1816" s="89">
        <v>2848</v>
      </c>
      <c r="R1816" s="89"/>
      <c r="S1816" s="89"/>
      <c r="T1816" s="89"/>
      <c r="U1816" s="89">
        <v>139.5</v>
      </c>
      <c r="V1816" s="90">
        <v>86.025000000000006</v>
      </c>
      <c r="W1816" s="89">
        <v>86.025000000000006</v>
      </c>
      <c r="X1816" s="96">
        <v>2011</v>
      </c>
      <c r="Y1816" s="22" t="s">
        <v>6936</v>
      </c>
      <c r="Z1816" s="22" t="s">
        <v>6712</v>
      </c>
      <c r="AA1816" s="22" t="s">
        <v>6713</v>
      </c>
      <c r="AB1816" s="22" t="s">
        <v>6714</v>
      </c>
      <c r="AC1816" s="22"/>
      <c r="AD1816" s="92" t="s">
        <v>6715</v>
      </c>
      <c r="AE1816" s="93">
        <v>6.166666666666667</v>
      </c>
      <c r="AF1816" s="22" t="s">
        <v>6789</v>
      </c>
      <c r="AG1816" s="94">
        <v>40602</v>
      </c>
      <c r="AH1816" s="245">
        <v>42004</v>
      </c>
      <c r="AI1816" s="94">
        <v>42004</v>
      </c>
      <c r="AJ1816" s="94">
        <v>42005</v>
      </c>
      <c r="AK1816" s="22"/>
    </row>
    <row r="1817" spans="1:37" x14ac:dyDescent="0.25">
      <c r="A1817" t="str">
        <f t="shared" si="28"/>
        <v>AF02598</v>
      </c>
      <c r="B1817" s="16" t="s">
        <v>3437</v>
      </c>
      <c r="C1817" s="227" t="s">
        <v>1208</v>
      </c>
      <c r="D1817" s="16" t="s">
        <v>3802</v>
      </c>
      <c r="E1817" s="22"/>
      <c r="F1817" s="22"/>
      <c r="G1817" s="22"/>
      <c r="H1817" s="22" t="s">
        <v>9931</v>
      </c>
      <c r="I1817" s="22" t="s">
        <v>9932</v>
      </c>
      <c r="J1817" s="22" t="s">
        <v>9933</v>
      </c>
      <c r="K1817" s="86">
        <v>40602</v>
      </c>
      <c r="L1817" s="87">
        <v>139.5</v>
      </c>
      <c r="M1817" s="22" t="s">
        <v>9934</v>
      </c>
      <c r="N1817" s="22" t="s">
        <v>9935</v>
      </c>
      <c r="O1817" s="88">
        <v>40602</v>
      </c>
      <c r="P1817" s="22" t="s">
        <v>9936</v>
      </c>
      <c r="Q1817" s="89"/>
      <c r="R1817" s="89"/>
      <c r="S1817" s="89"/>
      <c r="T1817" s="89"/>
      <c r="U1817" s="89">
        <v>139.5</v>
      </c>
      <c r="V1817" s="90">
        <v>86.025000000000006</v>
      </c>
      <c r="W1817" s="89">
        <v>86.025000000000006</v>
      </c>
      <c r="X1817" s="96">
        <v>2011</v>
      </c>
      <c r="Y1817" s="22" t="s">
        <v>6936</v>
      </c>
      <c r="Z1817" s="22" t="s">
        <v>6712</v>
      </c>
      <c r="AA1817" s="22" t="s">
        <v>6713</v>
      </c>
      <c r="AB1817" s="22" t="s">
        <v>6714</v>
      </c>
      <c r="AC1817" s="22"/>
      <c r="AD1817" s="92" t="s">
        <v>6715</v>
      </c>
      <c r="AE1817" s="93">
        <v>6.166666666666667</v>
      </c>
      <c r="AF1817" s="22" t="s">
        <v>6789</v>
      </c>
      <c r="AG1817" s="94">
        <v>40602</v>
      </c>
      <c r="AH1817" s="245">
        <v>42004</v>
      </c>
      <c r="AI1817" s="94">
        <v>42004</v>
      </c>
      <c r="AJ1817" s="94">
        <v>42005</v>
      </c>
      <c r="AK1817" s="22"/>
    </row>
    <row r="1818" spans="1:37" x14ac:dyDescent="0.25">
      <c r="A1818" t="str">
        <f t="shared" si="28"/>
        <v>AF02598</v>
      </c>
      <c r="B1818" s="16" t="s">
        <v>3437</v>
      </c>
      <c r="C1818" s="227" t="s">
        <v>1208</v>
      </c>
      <c r="D1818" s="16" t="s">
        <v>3802</v>
      </c>
      <c r="E1818" s="22"/>
      <c r="F1818" s="22"/>
      <c r="G1818" s="22"/>
      <c r="H1818" s="22" t="s">
        <v>9931</v>
      </c>
      <c r="I1818" s="22" t="s">
        <v>9932</v>
      </c>
      <c r="J1818" s="22" t="s">
        <v>9937</v>
      </c>
      <c r="K1818" s="86">
        <v>40602</v>
      </c>
      <c r="L1818" s="87">
        <v>157</v>
      </c>
      <c r="M1818" s="22" t="s">
        <v>9934</v>
      </c>
      <c r="N1818" s="22" t="s">
        <v>9935</v>
      </c>
      <c r="O1818" s="88">
        <v>40602</v>
      </c>
      <c r="P1818" s="22" t="s">
        <v>9936</v>
      </c>
      <c r="Q1818" s="89"/>
      <c r="R1818" s="89"/>
      <c r="S1818" s="89"/>
      <c r="T1818" s="89"/>
      <c r="U1818" s="89">
        <v>157</v>
      </c>
      <c r="V1818" s="90">
        <v>96.816666666666663</v>
      </c>
      <c r="W1818" s="89">
        <v>96.816666666666663</v>
      </c>
      <c r="X1818" s="96">
        <v>2011</v>
      </c>
      <c r="Y1818" s="22" t="s">
        <v>6936</v>
      </c>
      <c r="Z1818" s="22" t="s">
        <v>6712</v>
      </c>
      <c r="AA1818" s="22" t="s">
        <v>6713</v>
      </c>
      <c r="AB1818" s="22" t="s">
        <v>6714</v>
      </c>
      <c r="AC1818" s="22"/>
      <c r="AD1818" s="92" t="s">
        <v>6715</v>
      </c>
      <c r="AE1818" s="93">
        <v>6.166666666666667</v>
      </c>
      <c r="AF1818" s="22" t="s">
        <v>6789</v>
      </c>
      <c r="AG1818" s="94">
        <v>40602</v>
      </c>
      <c r="AH1818" s="245">
        <v>42004</v>
      </c>
      <c r="AI1818" s="94">
        <v>42004</v>
      </c>
      <c r="AJ1818" s="94">
        <v>42005</v>
      </c>
      <c r="AK1818" s="22"/>
    </row>
    <row r="1819" spans="1:37" x14ac:dyDescent="0.25">
      <c r="A1819" t="str">
        <f t="shared" si="28"/>
        <v>AF02598</v>
      </c>
      <c r="B1819" s="16" t="s">
        <v>3437</v>
      </c>
      <c r="C1819" s="227" t="s">
        <v>1208</v>
      </c>
      <c r="D1819" s="16" t="s">
        <v>3802</v>
      </c>
      <c r="E1819" s="22"/>
      <c r="F1819" s="22"/>
      <c r="G1819" s="22"/>
      <c r="H1819" s="22" t="s">
        <v>9931</v>
      </c>
      <c r="I1819" s="22" t="s">
        <v>9932</v>
      </c>
      <c r="J1819" s="22" t="s">
        <v>9937</v>
      </c>
      <c r="K1819" s="86">
        <v>40602</v>
      </c>
      <c r="L1819" s="87">
        <v>157</v>
      </c>
      <c r="M1819" s="22" t="s">
        <v>9934</v>
      </c>
      <c r="N1819" s="22" t="s">
        <v>9935</v>
      </c>
      <c r="O1819" s="88">
        <v>40602</v>
      </c>
      <c r="P1819" s="22" t="s">
        <v>9936</v>
      </c>
      <c r="Q1819" s="89"/>
      <c r="R1819" s="89"/>
      <c r="S1819" s="89"/>
      <c r="T1819" s="89"/>
      <c r="U1819" s="89">
        <v>157</v>
      </c>
      <c r="V1819" s="90">
        <v>96.816666666666663</v>
      </c>
      <c r="W1819" s="89">
        <v>96.816666666666663</v>
      </c>
      <c r="X1819" s="96">
        <v>2011</v>
      </c>
      <c r="Y1819" s="22" t="s">
        <v>6936</v>
      </c>
      <c r="Z1819" s="22" t="s">
        <v>6712</v>
      </c>
      <c r="AA1819" s="22" t="s">
        <v>6713</v>
      </c>
      <c r="AB1819" s="22" t="s">
        <v>6714</v>
      </c>
      <c r="AC1819" s="22"/>
      <c r="AD1819" s="92" t="s">
        <v>6715</v>
      </c>
      <c r="AE1819" s="93">
        <v>6.166666666666667</v>
      </c>
      <c r="AF1819" s="22" t="s">
        <v>6789</v>
      </c>
      <c r="AG1819" s="94">
        <v>40602</v>
      </c>
      <c r="AH1819" s="245">
        <v>42004</v>
      </c>
      <c r="AI1819" s="94">
        <v>42004</v>
      </c>
      <c r="AJ1819" s="94">
        <v>42005</v>
      </c>
      <c r="AK1819" s="22"/>
    </row>
    <row r="1820" spans="1:37" x14ac:dyDescent="0.25">
      <c r="A1820" t="str">
        <f t="shared" si="28"/>
        <v>AF02598</v>
      </c>
      <c r="B1820" s="16" t="s">
        <v>3437</v>
      </c>
      <c r="C1820" s="227" t="s">
        <v>1208</v>
      </c>
      <c r="D1820" s="16" t="s">
        <v>3802</v>
      </c>
      <c r="E1820" s="22"/>
      <c r="F1820" s="22"/>
      <c r="G1820" s="22"/>
      <c r="H1820" s="22" t="s">
        <v>9931</v>
      </c>
      <c r="I1820" s="22" t="s">
        <v>9932</v>
      </c>
      <c r="J1820" s="22" t="s">
        <v>9938</v>
      </c>
      <c r="K1820" s="86">
        <v>40602</v>
      </c>
      <c r="L1820" s="87">
        <v>2180</v>
      </c>
      <c r="M1820" s="22" t="s">
        <v>9934</v>
      </c>
      <c r="N1820" s="22" t="s">
        <v>9935</v>
      </c>
      <c r="O1820" s="88">
        <v>40602</v>
      </c>
      <c r="P1820" s="22" t="s">
        <v>9936</v>
      </c>
      <c r="Q1820" s="89"/>
      <c r="R1820" s="89"/>
      <c r="S1820" s="89"/>
      <c r="T1820" s="89"/>
      <c r="U1820" s="89">
        <v>2180</v>
      </c>
      <c r="V1820" s="90">
        <v>1344.3333333333335</v>
      </c>
      <c r="W1820" s="89">
        <v>1344.3333333333335</v>
      </c>
      <c r="X1820" s="96">
        <v>2011</v>
      </c>
      <c r="Y1820" s="22" t="s">
        <v>6936</v>
      </c>
      <c r="Z1820" s="22" t="s">
        <v>6712</v>
      </c>
      <c r="AA1820" s="22" t="s">
        <v>6713</v>
      </c>
      <c r="AB1820" s="22" t="s">
        <v>6714</v>
      </c>
      <c r="AC1820" s="22"/>
      <c r="AD1820" s="92" t="s">
        <v>6715</v>
      </c>
      <c r="AE1820" s="93">
        <v>6.166666666666667</v>
      </c>
      <c r="AF1820" s="22" t="s">
        <v>6789</v>
      </c>
      <c r="AG1820" s="94">
        <v>40602</v>
      </c>
      <c r="AH1820" s="245">
        <v>42004</v>
      </c>
      <c r="AI1820" s="94">
        <v>42004</v>
      </c>
      <c r="AJ1820" s="94">
        <v>42005</v>
      </c>
      <c r="AK1820" s="22"/>
    </row>
    <row r="1821" spans="1:37" x14ac:dyDescent="0.25">
      <c r="A1821" t="str">
        <f t="shared" si="28"/>
        <v>AF02598</v>
      </c>
      <c r="B1821" s="16" t="s">
        <v>3437</v>
      </c>
      <c r="C1821" s="227" t="s">
        <v>1208</v>
      </c>
      <c r="D1821" s="16" t="s">
        <v>3802</v>
      </c>
      <c r="E1821" s="22"/>
      <c r="F1821" s="22"/>
      <c r="G1821" s="22"/>
      <c r="H1821" s="22" t="s">
        <v>9931</v>
      </c>
      <c r="I1821" s="22" t="s">
        <v>9932</v>
      </c>
      <c r="J1821" s="22" t="s">
        <v>9939</v>
      </c>
      <c r="K1821" s="86">
        <v>40602</v>
      </c>
      <c r="L1821" s="87">
        <v>75</v>
      </c>
      <c r="M1821" s="22" t="s">
        <v>9934</v>
      </c>
      <c r="N1821" s="22" t="s">
        <v>9935</v>
      </c>
      <c r="O1821" s="88">
        <v>40602</v>
      </c>
      <c r="P1821" s="22" t="s">
        <v>9936</v>
      </c>
      <c r="Q1821" s="89"/>
      <c r="R1821" s="89"/>
      <c r="S1821" s="89"/>
      <c r="T1821" s="89"/>
      <c r="U1821" s="89">
        <v>75</v>
      </c>
      <c r="V1821" s="90">
        <v>46.25</v>
      </c>
      <c r="W1821" s="89">
        <v>46.25</v>
      </c>
      <c r="X1821" s="96">
        <v>2011</v>
      </c>
      <c r="Y1821" s="22" t="s">
        <v>6936</v>
      </c>
      <c r="Z1821" s="22" t="s">
        <v>6712</v>
      </c>
      <c r="AA1821" s="22" t="s">
        <v>6713</v>
      </c>
      <c r="AB1821" s="22" t="s">
        <v>6714</v>
      </c>
      <c r="AC1821" s="22"/>
      <c r="AD1821" s="92" t="s">
        <v>6715</v>
      </c>
      <c r="AE1821" s="93">
        <v>6.166666666666667</v>
      </c>
      <c r="AF1821" s="22" t="s">
        <v>6789</v>
      </c>
      <c r="AG1821" s="94">
        <v>40602</v>
      </c>
      <c r="AH1821" s="245">
        <v>42004</v>
      </c>
      <c r="AI1821" s="94">
        <v>42004</v>
      </c>
      <c r="AJ1821" s="94">
        <v>42005</v>
      </c>
      <c r="AK1821" s="22"/>
    </row>
    <row r="1822" spans="1:37" x14ac:dyDescent="0.25">
      <c r="A1822" t="str">
        <f t="shared" si="28"/>
        <v>AF02598</v>
      </c>
      <c r="B1822" s="16" t="s">
        <v>3437</v>
      </c>
      <c r="C1822" s="227" t="s">
        <v>1208</v>
      </c>
      <c r="D1822" s="16" t="s">
        <v>3802</v>
      </c>
      <c r="E1822" s="22"/>
      <c r="F1822" s="22"/>
      <c r="G1822" s="22"/>
      <c r="H1822" s="22">
        <v>1722</v>
      </c>
      <c r="I1822" s="22" t="s">
        <v>9940</v>
      </c>
      <c r="J1822" s="22" t="s">
        <v>9941</v>
      </c>
      <c r="K1822" s="86">
        <v>40493</v>
      </c>
      <c r="L1822" s="87">
        <v>12361.89</v>
      </c>
      <c r="M1822" s="22" t="s">
        <v>9934</v>
      </c>
      <c r="N1822" s="22" t="s">
        <v>9935</v>
      </c>
      <c r="O1822" s="88">
        <v>40602</v>
      </c>
      <c r="P1822" s="22" t="s">
        <v>9936</v>
      </c>
      <c r="Q1822" s="89">
        <v>12361.89</v>
      </c>
      <c r="R1822" s="89"/>
      <c r="S1822" s="89"/>
      <c r="T1822" s="89"/>
      <c r="U1822" s="89">
        <v>12361.89</v>
      </c>
      <c r="V1822" s="90">
        <v>7623.1655000000001</v>
      </c>
      <c r="W1822" s="89">
        <v>7623.1655000000001</v>
      </c>
      <c r="X1822" s="96">
        <v>2011</v>
      </c>
      <c r="Y1822" s="22" t="s">
        <v>6936</v>
      </c>
      <c r="Z1822" s="22" t="s">
        <v>6712</v>
      </c>
      <c r="AA1822" s="22" t="s">
        <v>6713</v>
      </c>
      <c r="AB1822" s="22" t="s">
        <v>6714</v>
      </c>
      <c r="AC1822" s="22"/>
      <c r="AD1822" s="92" t="s">
        <v>6715</v>
      </c>
      <c r="AE1822" s="93">
        <v>6.166666666666667</v>
      </c>
      <c r="AF1822" s="22" t="s">
        <v>6789</v>
      </c>
      <c r="AG1822" s="94">
        <v>40602</v>
      </c>
      <c r="AH1822" s="245">
        <v>42004</v>
      </c>
      <c r="AI1822" s="94">
        <v>42004</v>
      </c>
      <c r="AJ1822" s="94">
        <v>42005</v>
      </c>
      <c r="AK1822" s="22"/>
    </row>
    <row r="1823" spans="1:37" x14ac:dyDescent="0.25">
      <c r="A1823" t="str">
        <f t="shared" si="28"/>
        <v>AF02303</v>
      </c>
      <c r="B1823" s="16" t="s">
        <v>3437</v>
      </c>
      <c r="C1823" s="227" t="s">
        <v>3803</v>
      </c>
      <c r="D1823" s="16" t="s">
        <v>2486</v>
      </c>
      <c r="E1823" s="22" t="s">
        <v>775</v>
      </c>
      <c r="F1823" s="22" t="s">
        <v>9942</v>
      </c>
      <c r="G1823" s="22" t="s">
        <v>9943</v>
      </c>
      <c r="H1823" s="22">
        <v>81507</v>
      </c>
      <c r="I1823" s="22" t="s">
        <v>7321</v>
      </c>
      <c r="J1823" s="22" t="s">
        <v>9944</v>
      </c>
      <c r="K1823" s="86">
        <v>40599</v>
      </c>
      <c r="L1823" s="87">
        <v>5051.5200000000004</v>
      </c>
      <c r="M1823" s="22" t="s">
        <v>9945</v>
      </c>
      <c r="N1823" s="22" t="s">
        <v>9946</v>
      </c>
      <c r="O1823" s="88">
        <v>40605</v>
      </c>
      <c r="P1823" s="22" t="s">
        <v>9947</v>
      </c>
      <c r="Q1823" s="89">
        <v>5051.5200000000004</v>
      </c>
      <c r="R1823" s="89"/>
      <c r="S1823" s="89"/>
      <c r="T1823" s="89"/>
      <c r="U1823" s="89">
        <v>5051.5200000000004</v>
      </c>
      <c r="V1823" s="90">
        <v>3157.2000000000003</v>
      </c>
      <c r="W1823" s="89">
        <v>3157.2000000000003</v>
      </c>
      <c r="X1823" s="96">
        <v>2011</v>
      </c>
      <c r="Y1823" s="22" t="s">
        <v>6750</v>
      </c>
      <c r="Z1823" s="22" t="s">
        <v>6712</v>
      </c>
      <c r="AA1823" s="22" t="s">
        <v>6713</v>
      </c>
      <c r="AB1823" s="22" t="s">
        <v>6803</v>
      </c>
      <c r="AC1823" s="22"/>
      <c r="AD1823" s="92" t="s">
        <v>6715</v>
      </c>
      <c r="AE1823" s="102">
        <v>1.25</v>
      </c>
      <c r="AF1823" s="22" t="s">
        <v>6813</v>
      </c>
      <c r="AG1823" s="94">
        <v>40605</v>
      </c>
      <c r="AH1823" s="245">
        <v>42004</v>
      </c>
      <c r="AI1823" s="94">
        <v>42004</v>
      </c>
      <c r="AJ1823" s="94">
        <v>42005</v>
      </c>
      <c r="AK1823" s="22"/>
    </row>
    <row r="1824" spans="1:37" x14ac:dyDescent="0.25">
      <c r="A1824" t="str">
        <f t="shared" si="28"/>
        <v>AF01674</v>
      </c>
      <c r="B1824" s="16" t="s">
        <v>3437</v>
      </c>
      <c r="C1824" s="227" t="s">
        <v>3804</v>
      </c>
      <c r="D1824" s="16" t="s">
        <v>3157</v>
      </c>
      <c r="E1824" s="22"/>
      <c r="F1824" s="22"/>
      <c r="G1824" s="22"/>
      <c r="H1824" s="22">
        <v>32</v>
      </c>
      <c r="I1824" s="22" t="s">
        <v>9034</v>
      </c>
      <c r="J1824" s="22" t="s">
        <v>9948</v>
      </c>
      <c r="K1824" s="86">
        <v>40568</v>
      </c>
      <c r="L1824" s="87">
        <v>9845</v>
      </c>
      <c r="M1824" s="22" t="s">
        <v>7154</v>
      </c>
      <c r="N1824" s="22" t="s">
        <v>7155</v>
      </c>
      <c r="O1824" s="88">
        <v>40633</v>
      </c>
      <c r="P1824" s="22" t="s">
        <v>9949</v>
      </c>
      <c r="Q1824" s="89">
        <v>28839</v>
      </c>
      <c r="R1824" s="89"/>
      <c r="S1824" s="89"/>
      <c r="T1824" s="89"/>
      <c r="U1824" s="89">
        <v>9845</v>
      </c>
      <c r="V1824" s="90">
        <v>6153.125</v>
      </c>
      <c r="W1824" s="89">
        <v>6153.125</v>
      </c>
      <c r="X1824" s="96">
        <v>2011</v>
      </c>
      <c r="Y1824" s="22" t="s">
        <v>6750</v>
      </c>
      <c r="Z1824" s="22" t="s">
        <v>6712</v>
      </c>
      <c r="AA1824" s="22" t="s">
        <v>6713</v>
      </c>
      <c r="AB1824" s="22" t="s">
        <v>6803</v>
      </c>
      <c r="AC1824" s="22"/>
      <c r="AD1824" s="92" t="s">
        <v>8606</v>
      </c>
      <c r="AE1824" s="93">
        <v>1.25</v>
      </c>
      <c r="AF1824" s="22" t="s">
        <v>8711</v>
      </c>
      <c r="AG1824" s="94">
        <v>40633</v>
      </c>
      <c r="AH1824" s="245">
        <v>42004</v>
      </c>
      <c r="AI1824" s="94">
        <v>42004</v>
      </c>
      <c r="AJ1824" s="94">
        <v>42005</v>
      </c>
      <c r="AK1824" s="22"/>
    </row>
    <row r="1825" spans="1:37" x14ac:dyDescent="0.25">
      <c r="A1825" t="str">
        <f t="shared" si="28"/>
        <v>AF01675</v>
      </c>
      <c r="B1825" s="16" t="s">
        <v>3437</v>
      </c>
      <c r="C1825" s="227" t="s">
        <v>3805</v>
      </c>
      <c r="D1825" s="16" t="s">
        <v>3157</v>
      </c>
      <c r="E1825" s="22"/>
      <c r="F1825" s="22"/>
      <c r="G1825" s="22"/>
      <c r="H1825" s="22">
        <v>32</v>
      </c>
      <c r="I1825" s="22" t="s">
        <v>9034</v>
      </c>
      <c r="J1825" s="22" t="s">
        <v>9950</v>
      </c>
      <c r="K1825" s="86">
        <v>40568</v>
      </c>
      <c r="L1825" s="87">
        <v>9005</v>
      </c>
      <c r="M1825" s="22" t="s">
        <v>7154</v>
      </c>
      <c r="N1825" s="22" t="s">
        <v>7155</v>
      </c>
      <c r="O1825" s="88">
        <v>40633</v>
      </c>
      <c r="P1825" s="22" t="s">
        <v>9949</v>
      </c>
      <c r="Q1825" s="89"/>
      <c r="R1825" s="89"/>
      <c r="S1825" s="89"/>
      <c r="T1825" s="89"/>
      <c r="U1825" s="89">
        <v>9005</v>
      </c>
      <c r="V1825" s="90">
        <v>5628.125</v>
      </c>
      <c r="W1825" s="89">
        <v>5628.125</v>
      </c>
      <c r="X1825" s="96">
        <v>2011</v>
      </c>
      <c r="Y1825" s="22" t="s">
        <v>6750</v>
      </c>
      <c r="Z1825" s="22" t="s">
        <v>6712</v>
      </c>
      <c r="AA1825" s="22" t="s">
        <v>6713</v>
      </c>
      <c r="AB1825" s="22" t="s">
        <v>6803</v>
      </c>
      <c r="AC1825" s="22"/>
      <c r="AD1825" s="92" t="s">
        <v>8606</v>
      </c>
      <c r="AE1825" s="93">
        <v>1.25</v>
      </c>
      <c r="AF1825" s="22" t="s">
        <v>8711</v>
      </c>
      <c r="AG1825" s="94">
        <v>40633</v>
      </c>
      <c r="AH1825" s="245">
        <v>42004</v>
      </c>
      <c r="AI1825" s="94">
        <v>42004</v>
      </c>
      <c r="AJ1825" s="94">
        <v>42005</v>
      </c>
      <c r="AK1825" s="22"/>
    </row>
    <row r="1826" spans="1:37" x14ac:dyDescent="0.25">
      <c r="A1826" t="str">
        <f t="shared" si="28"/>
        <v>AF01676</v>
      </c>
      <c r="B1826" s="16" t="s">
        <v>3437</v>
      </c>
      <c r="C1826" s="227" t="s">
        <v>3806</v>
      </c>
      <c r="D1826" s="16" t="s">
        <v>3157</v>
      </c>
      <c r="E1826" s="22"/>
      <c r="F1826" s="22"/>
      <c r="G1826" s="22"/>
      <c r="H1826" s="22">
        <v>32</v>
      </c>
      <c r="I1826" s="22" t="s">
        <v>9034</v>
      </c>
      <c r="J1826" s="22" t="s">
        <v>9950</v>
      </c>
      <c r="K1826" s="86">
        <v>40568</v>
      </c>
      <c r="L1826" s="87">
        <v>9005</v>
      </c>
      <c r="M1826" s="22" t="s">
        <v>7154</v>
      </c>
      <c r="N1826" s="22" t="s">
        <v>7155</v>
      </c>
      <c r="O1826" s="88">
        <v>40633</v>
      </c>
      <c r="P1826" s="22" t="s">
        <v>9949</v>
      </c>
      <c r="Q1826" s="89"/>
      <c r="R1826" s="89"/>
      <c r="S1826" s="89"/>
      <c r="T1826" s="89"/>
      <c r="U1826" s="89">
        <v>9005</v>
      </c>
      <c r="V1826" s="90">
        <v>5628.125</v>
      </c>
      <c r="W1826" s="89">
        <v>5628.125</v>
      </c>
      <c r="X1826" s="96">
        <v>2011</v>
      </c>
      <c r="Y1826" s="22" t="s">
        <v>6750</v>
      </c>
      <c r="Z1826" s="22" t="s">
        <v>6712</v>
      </c>
      <c r="AA1826" s="22" t="s">
        <v>6713</v>
      </c>
      <c r="AB1826" s="22" t="s">
        <v>6803</v>
      </c>
      <c r="AC1826" s="22"/>
      <c r="AD1826" s="92" t="s">
        <v>8606</v>
      </c>
      <c r="AE1826" s="93">
        <v>1.25</v>
      </c>
      <c r="AF1826" s="22" t="s">
        <v>8711</v>
      </c>
      <c r="AG1826" s="94">
        <v>40633</v>
      </c>
      <c r="AH1826" s="245">
        <v>42004</v>
      </c>
      <c r="AI1826" s="94">
        <v>42004</v>
      </c>
      <c r="AJ1826" s="94">
        <v>42005</v>
      </c>
      <c r="AK1826" s="22"/>
    </row>
    <row r="1827" spans="1:37" x14ac:dyDescent="0.25">
      <c r="A1827" t="str">
        <f t="shared" si="28"/>
        <v>AF01677</v>
      </c>
      <c r="B1827" s="16" t="s">
        <v>3437</v>
      </c>
      <c r="C1827" s="227" t="s">
        <v>3807</v>
      </c>
      <c r="D1827" s="16" t="s">
        <v>3128</v>
      </c>
      <c r="E1827" s="22"/>
      <c r="F1827" s="22"/>
      <c r="G1827" s="22"/>
      <c r="H1827" s="22">
        <v>32</v>
      </c>
      <c r="I1827" s="22" t="s">
        <v>9034</v>
      </c>
      <c r="J1827" s="22" t="s">
        <v>9951</v>
      </c>
      <c r="K1827" s="86">
        <v>40568</v>
      </c>
      <c r="L1827" s="87">
        <v>984</v>
      </c>
      <c r="M1827" s="22" t="s">
        <v>7154</v>
      </c>
      <c r="N1827" s="22" t="s">
        <v>7155</v>
      </c>
      <c r="O1827" s="88">
        <v>40633</v>
      </c>
      <c r="P1827" s="22" t="s">
        <v>9949</v>
      </c>
      <c r="Q1827" s="89"/>
      <c r="R1827" s="89"/>
      <c r="S1827" s="89"/>
      <c r="T1827" s="89"/>
      <c r="U1827" s="89">
        <v>984</v>
      </c>
      <c r="V1827" s="90">
        <v>615</v>
      </c>
      <c r="W1827" s="89">
        <v>615</v>
      </c>
      <c r="X1827" s="96">
        <v>2011</v>
      </c>
      <c r="Y1827" s="22" t="s">
        <v>6750</v>
      </c>
      <c r="Z1827" s="22" t="s">
        <v>6712</v>
      </c>
      <c r="AA1827" s="22" t="s">
        <v>6713</v>
      </c>
      <c r="AB1827" s="22" t="s">
        <v>6803</v>
      </c>
      <c r="AC1827" s="22"/>
      <c r="AD1827" s="92" t="s">
        <v>8606</v>
      </c>
      <c r="AE1827" s="93">
        <v>6.25</v>
      </c>
      <c r="AF1827" s="22" t="s">
        <v>8711</v>
      </c>
      <c r="AG1827" s="94">
        <v>40633</v>
      </c>
      <c r="AH1827" s="245">
        <v>42004</v>
      </c>
      <c r="AI1827" s="94">
        <v>42004</v>
      </c>
      <c r="AJ1827" s="94">
        <v>42005</v>
      </c>
      <c r="AK1827" s="22"/>
    </row>
    <row r="1828" spans="1:37" x14ac:dyDescent="0.25">
      <c r="A1828" t="str">
        <f t="shared" si="28"/>
        <v>AF01386</v>
      </c>
      <c r="B1828" s="16" t="s">
        <v>3437</v>
      </c>
      <c r="C1828" s="227" t="s">
        <v>3808</v>
      </c>
      <c r="D1828" s="16" t="s">
        <v>3157</v>
      </c>
      <c r="E1828" s="22"/>
      <c r="F1828" s="22"/>
      <c r="G1828" s="22"/>
      <c r="H1828" s="22">
        <v>19864</v>
      </c>
      <c r="I1828" s="22" t="s">
        <v>9034</v>
      </c>
      <c r="J1828" s="22" t="s">
        <v>9952</v>
      </c>
      <c r="K1828" s="86">
        <v>40492</v>
      </c>
      <c r="L1828" s="87">
        <v>9845</v>
      </c>
      <c r="M1828" s="22" t="s">
        <v>7154</v>
      </c>
      <c r="N1828" s="22" t="s">
        <v>9953</v>
      </c>
      <c r="O1828" s="88">
        <v>40633</v>
      </c>
      <c r="P1828" s="22" t="s">
        <v>9954</v>
      </c>
      <c r="Q1828" s="89">
        <v>27855</v>
      </c>
      <c r="R1828" s="89"/>
      <c r="S1828" s="89"/>
      <c r="T1828" s="89"/>
      <c r="U1828" s="89">
        <v>9845</v>
      </c>
      <c r="V1828" s="90">
        <v>6153.125</v>
      </c>
      <c r="W1828" s="89">
        <v>6153.125</v>
      </c>
      <c r="X1828" s="96">
        <v>2011</v>
      </c>
      <c r="Y1828" s="22" t="s">
        <v>6750</v>
      </c>
      <c r="Z1828" s="22" t="s">
        <v>6712</v>
      </c>
      <c r="AA1828" s="22" t="s">
        <v>6713</v>
      </c>
      <c r="AB1828" s="22" t="s">
        <v>6803</v>
      </c>
      <c r="AC1828" s="22"/>
      <c r="AD1828" s="92" t="s">
        <v>6715</v>
      </c>
      <c r="AE1828" s="93">
        <v>1.25</v>
      </c>
      <c r="AF1828" s="22" t="s">
        <v>8711</v>
      </c>
      <c r="AG1828" s="94">
        <v>40633</v>
      </c>
      <c r="AH1828" s="245">
        <v>42004</v>
      </c>
      <c r="AI1828" s="94">
        <v>42004</v>
      </c>
      <c r="AJ1828" s="94">
        <v>42005</v>
      </c>
      <c r="AK1828" s="22"/>
    </row>
    <row r="1829" spans="1:37" x14ac:dyDescent="0.25">
      <c r="A1829" t="str">
        <f t="shared" si="28"/>
        <v>AF01387</v>
      </c>
      <c r="B1829" s="16" t="s">
        <v>3437</v>
      </c>
      <c r="C1829" s="227" t="s">
        <v>3809</v>
      </c>
      <c r="D1829" s="16" t="s">
        <v>3157</v>
      </c>
      <c r="E1829" s="22"/>
      <c r="F1829" s="22"/>
      <c r="G1829" s="22"/>
      <c r="H1829" s="22">
        <v>19864</v>
      </c>
      <c r="I1829" s="22" t="s">
        <v>9034</v>
      </c>
      <c r="J1829" s="22" t="s">
        <v>9950</v>
      </c>
      <c r="K1829" s="86">
        <v>40492</v>
      </c>
      <c r="L1829" s="87">
        <v>9005</v>
      </c>
      <c r="M1829" s="22" t="s">
        <v>7154</v>
      </c>
      <c r="N1829" s="22" t="s">
        <v>9953</v>
      </c>
      <c r="O1829" s="88">
        <v>40633</v>
      </c>
      <c r="P1829" s="22" t="s">
        <v>9954</v>
      </c>
      <c r="Q1829" s="89"/>
      <c r="R1829" s="89"/>
      <c r="S1829" s="89"/>
      <c r="T1829" s="89"/>
      <c r="U1829" s="89">
        <v>9005</v>
      </c>
      <c r="V1829" s="90">
        <v>5628.125</v>
      </c>
      <c r="W1829" s="89">
        <v>5628.125</v>
      </c>
      <c r="X1829" s="96">
        <v>2011</v>
      </c>
      <c r="Y1829" s="22" t="s">
        <v>6750</v>
      </c>
      <c r="Z1829" s="22" t="s">
        <v>6712</v>
      </c>
      <c r="AA1829" s="22" t="s">
        <v>6713</v>
      </c>
      <c r="AB1829" s="22" t="s">
        <v>6803</v>
      </c>
      <c r="AC1829" s="22"/>
      <c r="AD1829" s="92" t="s">
        <v>6715</v>
      </c>
      <c r="AE1829" s="93">
        <v>1.25</v>
      </c>
      <c r="AF1829" s="22" t="s">
        <v>8711</v>
      </c>
      <c r="AG1829" s="94">
        <v>40633</v>
      </c>
      <c r="AH1829" s="245">
        <v>42004</v>
      </c>
      <c r="AI1829" s="94">
        <v>42004</v>
      </c>
      <c r="AJ1829" s="94">
        <v>42005</v>
      </c>
      <c r="AK1829" s="22"/>
    </row>
    <row r="1830" spans="1:37" x14ac:dyDescent="0.25">
      <c r="A1830" t="str">
        <f t="shared" si="28"/>
        <v>AF01388</v>
      </c>
      <c r="B1830" s="16" t="s">
        <v>3437</v>
      </c>
      <c r="C1830" s="227" t="s">
        <v>3810</v>
      </c>
      <c r="D1830" s="16" t="s">
        <v>3157</v>
      </c>
      <c r="E1830" s="22"/>
      <c r="F1830" s="22"/>
      <c r="G1830" s="22"/>
      <c r="H1830" s="22">
        <v>19864</v>
      </c>
      <c r="I1830" s="22" t="s">
        <v>9034</v>
      </c>
      <c r="J1830" s="22" t="s">
        <v>9950</v>
      </c>
      <c r="K1830" s="86">
        <v>40492</v>
      </c>
      <c r="L1830" s="87">
        <v>9005</v>
      </c>
      <c r="M1830" s="22" t="s">
        <v>7154</v>
      </c>
      <c r="N1830" s="22" t="s">
        <v>9953</v>
      </c>
      <c r="O1830" s="88">
        <v>40633</v>
      </c>
      <c r="P1830" s="22" t="s">
        <v>9954</v>
      </c>
      <c r="Q1830" s="89"/>
      <c r="R1830" s="89"/>
      <c r="S1830" s="89"/>
      <c r="T1830" s="89"/>
      <c r="U1830" s="89">
        <v>9005</v>
      </c>
      <c r="V1830" s="90">
        <v>5628.125</v>
      </c>
      <c r="W1830" s="89">
        <v>5628.125</v>
      </c>
      <c r="X1830" s="96">
        <v>2011</v>
      </c>
      <c r="Y1830" s="22" t="s">
        <v>6750</v>
      </c>
      <c r="Z1830" s="22" t="s">
        <v>6712</v>
      </c>
      <c r="AA1830" s="22" t="s">
        <v>6713</v>
      </c>
      <c r="AB1830" s="22" t="s">
        <v>6803</v>
      </c>
      <c r="AC1830" s="22"/>
      <c r="AD1830" s="92" t="s">
        <v>6715</v>
      </c>
      <c r="AE1830" s="93">
        <v>1.25</v>
      </c>
      <c r="AF1830" s="22" t="s">
        <v>8711</v>
      </c>
      <c r="AG1830" s="94">
        <v>40633</v>
      </c>
      <c r="AH1830" s="245">
        <v>42004</v>
      </c>
      <c r="AI1830" s="94">
        <v>42004</v>
      </c>
      <c r="AJ1830" s="94">
        <v>42005</v>
      </c>
      <c r="AK1830" s="22"/>
    </row>
    <row r="1831" spans="1:37" x14ac:dyDescent="0.25">
      <c r="A1831" t="str">
        <f t="shared" si="28"/>
        <v>AF01389</v>
      </c>
      <c r="B1831" s="16" t="s">
        <v>3437</v>
      </c>
      <c r="C1831" s="227" t="s">
        <v>3811</v>
      </c>
      <c r="D1831" s="16" t="s">
        <v>3128</v>
      </c>
      <c r="E1831" s="22"/>
      <c r="F1831" s="22"/>
      <c r="G1831" s="22"/>
      <c r="H1831" s="22">
        <v>18</v>
      </c>
      <c r="I1831" s="22" t="s">
        <v>9034</v>
      </c>
      <c r="J1831" s="22" t="s">
        <v>9955</v>
      </c>
      <c r="K1831" s="86">
        <v>40562</v>
      </c>
      <c r="L1831" s="87">
        <v>984</v>
      </c>
      <c r="M1831" s="22" t="s">
        <v>7154</v>
      </c>
      <c r="N1831" s="22" t="s">
        <v>9953</v>
      </c>
      <c r="O1831" s="88">
        <v>40633</v>
      </c>
      <c r="P1831" s="22" t="s">
        <v>9956</v>
      </c>
      <c r="Q1831" s="89">
        <v>984</v>
      </c>
      <c r="R1831" s="89"/>
      <c r="S1831" s="89"/>
      <c r="T1831" s="89"/>
      <c r="U1831" s="89">
        <v>984</v>
      </c>
      <c r="V1831" s="90">
        <v>615</v>
      </c>
      <c r="W1831" s="89">
        <v>615</v>
      </c>
      <c r="X1831" s="96">
        <v>2011</v>
      </c>
      <c r="Y1831" s="22" t="s">
        <v>6750</v>
      </c>
      <c r="Z1831" s="22" t="s">
        <v>6712</v>
      </c>
      <c r="AA1831" s="22" t="s">
        <v>6713</v>
      </c>
      <c r="AB1831" s="22" t="s">
        <v>6803</v>
      </c>
      <c r="AC1831" s="22"/>
      <c r="AD1831" s="92" t="s">
        <v>6715</v>
      </c>
      <c r="AE1831" s="93">
        <v>6.25</v>
      </c>
      <c r="AF1831" s="22" t="s">
        <v>8711</v>
      </c>
      <c r="AG1831" s="94">
        <v>40633</v>
      </c>
      <c r="AH1831" s="245">
        <v>42004</v>
      </c>
      <c r="AI1831" s="94">
        <v>42004</v>
      </c>
      <c r="AJ1831" s="94">
        <v>42005</v>
      </c>
      <c r="AK1831" s="22"/>
    </row>
    <row r="1832" spans="1:37" x14ac:dyDescent="0.25">
      <c r="A1832" t="str">
        <f t="shared" si="28"/>
        <v>AF01380</v>
      </c>
      <c r="B1832" s="16" t="s">
        <v>3437</v>
      </c>
      <c r="C1832" s="227" t="s">
        <v>3812</v>
      </c>
      <c r="D1832" s="16" t="s">
        <v>3157</v>
      </c>
      <c r="E1832" s="22"/>
      <c r="F1832" s="22"/>
      <c r="G1832" s="22"/>
      <c r="H1832" s="22">
        <v>17</v>
      </c>
      <c r="I1832" s="22" t="s">
        <v>9034</v>
      </c>
      <c r="J1832" s="22" t="s">
        <v>9948</v>
      </c>
      <c r="K1832" s="86">
        <v>40562</v>
      </c>
      <c r="L1832" s="87">
        <v>9845</v>
      </c>
      <c r="M1832" s="22" t="s">
        <v>7154</v>
      </c>
      <c r="N1832" s="22" t="s">
        <v>9957</v>
      </c>
      <c r="O1832" s="88">
        <v>40633</v>
      </c>
      <c r="P1832" s="22" t="s">
        <v>9958</v>
      </c>
      <c r="Q1832" s="89">
        <v>28839</v>
      </c>
      <c r="R1832" s="89"/>
      <c r="S1832" s="89"/>
      <c r="T1832" s="89"/>
      <c r="U1832" s="89">
        <v>9845</v>
      </c>
      <c r="V1832" s="90">
        <v>6153.125</v>
      </c>
      <c r="W1832" s="89">
        <v>6153.125</v>
      </c>
      <c r="X1832" s="96">
        <v>2011</v>
      </c>
      <c r="Y1832" s="22" t="s">
        <v>6750</v>
      </c>
      <c r="Z1832" s="22" t="s">
        <v>6712</v>
      </c>
      <c r="AA1832" s="22" t="s">
        <v>6713</v>
      </c>
      <c r="AB1832" s="22" t="s">
        <v>6803</v>
      </c>
      <c r="AC1832" s="22"/>
      <c r="AD1832" s="92" t="s">
        <v>6715</v>
      </c>
      <c r="AE1832" s="93">
        <v>1.25</v>
      </c>
      <c r="AF1832" s="22" t="s">
        <v>8711</v>
      </c>
      <c r="AG1832" s="94">
        <v>40633</v>
      </c>
      <c r="AH1832" s="245">
        <v>42004</v>
      </c>
      <c r="AI1832" s="94">
        <v>42004</v>
      </c>
      <c r="AJ1832" s="94">
        <v>42005</v>
      </c>
      <c r="AK1832" s="22"/>
    </row>
    <row r="1833" spans="1:37" x14ac:dyDescent="0.25">
      <c r="A1833" t="str">
        <f t="shared" si="28"/>
        <v>AF01381</v>
      </c>
      <c r="B1833" s="16" t="s">
        <v>3437</v>
      </c>
      <c r="C1833" s="227" t="s">
        <v>3813</v>
      </c>
      <c r="D1833" s="16" t="s">
        <v>3157</v>
      </c>
      <c r="E1833" s="22"/>
      <c r="F1833" s="22"/>
      <c r="G1833" s="22"/>
      <c r="H1833" s="22">
        <v>17</v>
      </c>
      <c r="I1833" s="22" t="s">
        <v>9034</v>
      </c>
      <c r="J1833" s="22" t="s">
        <v>9950</v>
      </c>
      <c r="K1833" s="86">
        <v>40562</v>
      </c>
      <c r="L1833" s="87">
        <v>9005</v>
      </c>
      <c r="M1833" s="22" t="s">
        <v>7154</v>
      </c>
      <c r="N1833" s="22" t="s">
        <v>9957</v>
      </c>
      <c r="O1833" s="88">
        <v>40633</v>
      </c>
      <c r="P1833" s="22" t="s">
        <v>9958</v>
      </c>
      <c r="Q1833" s="89"/>
      <c r="R1833" s="89"/>
      <c r="S1833" s="89"/>
      <c r="T1833" s="89"/>
      <c r="U1833" s="89">
        <v>9005</v>
      </c>
      <c r="V1833" s="90">
        <v>5628.125</v>
      </c>
      <c r="W1833" s="89">
        <v>5628.125</v>
      </c>
      <c r="X1833" s="96">
        <v>2011</v>
      </c>
      <c r="Y1833" s="22" t="s">
        <v>6750</v>
      </c>
      <c r="Z1833" s="22" t="s">
        <v>6712</v>
      </c>
      <c r="AA1833" s="22" t="s">
        <v>6713</v>
      </c>
      <c r="AB1833" s="22" t="s">
        <v>6803</v>
      </c>
      <c r="AC1833" s="22"/>
      <c r="AD1833" s="92" t="s">
        <v>6715</v>
      </c>
      <c r="AE1833" s="93">
        <v>1.25</v>
      </c>
      <c r="AF1833" s="22" t="s">
        <v>8711</v>
      </c>
      <c r="AG1833" s="94">
        <v>40633</v>
      </c>
      <c r="AH1833" s="245">
        <v>42004</v>
      </c>
      <c r="AI1833" s="94">
        <v>42004</v>
      </c>
      <c r="AJ1833" s="94">
        <v>42005</v>
      </c>
      <c r="AK1833" s="22"/>
    </row>
    <row r="1834" spans="1:37" x14ac:dyDescent="0.25">
      <c r="A1834" t="str">
        <f t="shared" si="28"/>
        <v>AF01382</v>
      </c>
      <c r="B1834" s="16" t="s">
        <v>3437</v>
      </c>
      <c r="C1834" s="227" t="s">
        <v>3814</v>
      </c>
      <c r="D1834" s="16" t="s">
        <v>3157</v>
      </c>
      <c r="E1834" s="22"/>
      <c r="F1834" s="22"/>
      <c r="G1834" s="22"/>
      <c r="H1834" s="22">
        <v>17</v>
      </c>
      <c r="I1834" s="22" t="s">
        <v>9034</v>
      </c>
      <c r="J1834" s="22" t="s">
        <v>9950</v>
      </c>
      <c r="K1834" s="86">
        <v>40562</v>
      </c>
      <c r="L1834" s="87">
        <v>9005</v>
      </c>
      <c r="M1834" s="22" t="s">
        <v>7154</v>
      </c>
      <c r="N1834" s="22" t="s">
        <v>9957</v>
      </c>
      <c r="O1834" s="88">
        <v>40633</v>
      </c>
      <c r="P1834" s="22" t="s">
        <v>9958</v>
      </c>
      <c r="Q1834" s="89"/>
      <c r="R1834" s="89"/>
      <c r="S1834" s="89"/>
      <c r="T1834" s="89"/>
      <c r="U1834" s="89">
        <v>9005</v>
      </c>
      <c r="V1834" s="90">
        <v>5628.125</v>
      </c>
      <c r="W1834" s="89">
        <v>5628.125</v>
      </c>
      <c r="X1834" s="96">
        <v>2011</v>
      </c>
      <c r="Y1834" s="22" t="s">
        <v>6750</v>
      </c>
      <c r="Z1834" s="22" t="s">
        <v>6712</v>
      </c>
      <c r="AA1834" s="22" t="s">
        <v>6713</v>
      </c>
      <c r="AB1834" s="22" t="s">
        <v>6803</v>
      </c>
      <c r="AC1834" s="22"/>
      <c r="AD1834" s="92" t="s">
        <v>6715</v>
      </c>
      <c r="AE1834" s="93">
        <v>1.25</v>
      </c>
      <c r="AF1834" s="22" t="s">
        <v>8711</v>
      </c>
      <c r="AG1834" s="94">
        <v>40633</v>
      </c>
      <c r="AH1834" s="245">
        <v>42004</v>
      </c>
      <c r="AI1834" s="94">
        <v>42004</v>
      </c>
      <c r="AJ1834" s="94">
        <v>42005</v>
      </c>
      <c r="AK1834" s="22"/>
    </row>
    <row r="1835" spans="1:37" x14ac:dyDescent="0.25">
      <c r="A1835" t="str">
        <f t="shared" si="28"/>
        <v>AF01383</v>
      </c>
      <c r="B1835" s="16" t="s">
        <v>3437</v>
      </c>
      <c r="C1835" s="227" t="s">
        <v>3815</v>
      </c>
      <c r="D1835" s="16" t="s">
        <v>3128</v>
      </c>
      <c r="E1835" s="22"/>
      <c r="F1835" s="22"/>
      <c r="G1835" s="22"/>
      <c r="H1835" s="22">
        <v>17</v>
      </c>
      <c r="I1835" s="22" t="s">
        <v>9034</v>
      </c>
      <c r="J1835" s="22" t="s">
        <v>9951</v>
      </c>
      <c r="K1835" s="86">
        <v>40562</v>
      </c>
      <c r="L1835" s="87">
        <v>984</v>
      </c>
      <c r="M1835" s="22" t="s">
        <v>7154</v>
      </c>
      <c r="N1835" s="22" t="s">
        <v>9957</v>
      </c>
      <c r="O1835" s="88">
        <v>40633</v>
      </c>
      <c r="P1835" s="22" t="s">
        <v>9958</v>
      </c>
      <c r="Q1835" s="89"/>
      <c r="R1835" s="89"/>
      <c r="S1835" s="89"/>
      <c r="T1835" s="89"/>
      <c r="U1835" s="89">
        <v>984</v>
      </c>
      <c r="V1835" s="90">
        <v>615</v>
      </c>
      <c r="W1835" s="89">
        <v>615</v>
      </c>
      <c r="X1835" s="96">
        <v>2011</v>
      </c>
      <c r="Y1835" s="22" t="s">
        <v>6750</v>
      </c>
      <c r="Z1835" s="22" t="s">
        <v>6712</v>
      </c>
      <c r="AA1835" s="22" t="s">
        <v>6713</v>
      </c>
      <c r="AB1835" s="22" t="s">
        <v>6803</v>
      </c>
      <c r="AC1835" s="22"/>
      <c r="AD1835" s="92" t="s">
        <v>6715</v>
      </c>
      <c r="AE1835" s="93">
        <v>6.25</v>
      </c>
      <c r="AF1835" s="22" t="s">
        <v>8711</v>
      </c>
      <c r="AG1835" s="94">
        <v>40633</v>
      </c>
      <c r="AH1835" s="245">
        <v>42004</v>
      </c>
      <c r="AI1835" s="94">
        <v>42004</v>
      </c>
      <c r="AJ1835" s="94">
        <v>42005</v>
      </c>
      <c r="AK1835" s="22"/>
    </row>
    <row r="1836" spans="1:37" x14ac:dyDescent="0.25">
      <c r="A1836" t="str">
        <f t="shared" si="28"/>
        <v>AF02256</v>
      </c>
      <c r="B1836" s="16" t="s">
        <v>3437</v>
      </c>
      <c r="C1836" s="227" t="s">
        <v>3816</v>
      </c>
      <c r="D1836" s="16" t="s">
        <v>3094</v>
      </c>
      <c r="E1836" s="22"/>
      <c r="F1836" s="22"/>
      <c r="G1836" s="22"/>
      <c r="H1836" s="22">
        <v>94</v>
      </c>
      <c r="I1836" s="22" t="s">
        <v>9959</v>
      </c>
      <c r="J1836" s="22" t="s">
        <v>9960</v>
      </c>
      <c r="K1836" s="86">
        <v>40563</v>
      </c>
      <c r="L1836" s="87">
        <v>1282.925</v>
      </c>
      <c r="M1836" s="22" t="s">
        <v>7154</v>
      </c>
      <c r="N1836" s="22" t="s">
        <v>9961</v>
      </c>
      <c r="O1836" s="88">
        <v>40633</v>
      </c>
      <c r="P1836" s="22" t="s">
        <v>9962</v>
      </c>
      <c r="Q1836" s="89">
        <v>2565.85</v>
      </c>
      <c r="R1836" s="89"/>
      <c r="S1836" s="89"/>
      <c r="T1836" s="89"/>
      <c r="U1836" s="89">
        <v>1282.925</v>
      </c>
      <c r="V1836" s="90">
        <v>801.828125</v>
      </c>
      <c r="W1836" s="89">
        <v>801.828125</v>
      </c>
      <c r="X1836" s="96">
        <v>2011</v>
      </c>
      <c r="Y1836" s="22" t="s">
        <v>6750</v>
      </c>
      <c r="Z1836" s="22" t="s">
        <v>6712</v>
      </c>
      <c r="AA1836" s="22" t="s">
        <v>6713</v>
      </c>
      <c r="AB1836" s="22" t="s">
        <v>6803</v>
      </c>
      <c r="AC1836" s="22"/>
      <c r="AD1836" s="92" t="s">
        <v>6715</v>
      </c>
      <c r="AE1836" s="102">
        <v>1.25</v>
      </c>
      <c r="AF1836" s="22" t="s">
        <v>8711</v>
      </c>
      <c r="AG1836" s="94">
        <v>40633</v>
      </c>
      <c r="AH1836" s="245">
        <v>42004</v>
      </c>
      <c r="AI1836" s="94">
        <v>42004</v>
      </c>
      <c r="AJ1836" s="94">
        <v>42005</v>
      </c>
      <c r="AK1836" s="22"/>
    </row>
    <row r="1837" spans="1:37" x14ac:dyDescent="0.25">
      <c r="A1837" t="str">
        <f t="shared" si="28"/>
        <v>AF02288</v>
      </c>
      <c r="B1837" s="16" t="s">
        <v>3437</v>
      </c>
      <c r="C1837" s="227" t="s">
        <v>3817</v>
      </c>
      <c r="D1837" s="16" t="s">
        <v>3094</v>
      </c>
      <c r="E1837" s="22"/>
      <c r="F1837" s="22"/>
      <c r="G1837" s="22"/>
      <c r="H1837" s="22">
        <v>94</v>
      </c>
      <c r="I1837" s="22" t="s">
        <v>9959</v>
      </c>
      <c r="J1837" s="22" t="s">
        <v>9960</v>
      </c>
      <c r="K1837" s="86">
        <v>40563</v>
      </c>
      <c r="L1837" s="87">
        <v>1282.925</v>
      </c>
      <c r="M1837" s="22" t="s">
        <v>7154</v>
      </c>
      <c r="N1837" s="22" t="s">
        <v>9961</v>
      </c>
      <c r="O1837" s="88">
        <v>40633</v>
      </c>
      <c r="P1837" s="22" t="s">
        <v>9962</v>
      </c>
      <c r="Q1837" s="89"/>
      <c r="R1837" s="89"/>
      <c r="S1837" s="89"/>
      <c r="T1837" s="89"/>
      <c r="U1837" s="89">
        <v>1282.925</v>
      </c>
      <c r="V1837" s="90">
        <v>801.828125</v>
      </c>
      <c r="W1837" s="89">
        <v>801.828125</v>
      </c>
      <c r="X1837" s="96">
        <v>2011</v>
      </c>
      <c r="Y1837" s="22" t="s">
        <v>6750</v>
      </c>
      <c r="Z1837" s="22" t="s">
        <v>6712</v>
      </c>
      <c r="AA1837" s="22" t="s">
        <v>6713</v>
      </c>
      <c r="AB1837" s="22" t="s">
        <v>6803</v>
      </c>
      <c r="AC1837" s="22"/>
      <c r="AD1837" s="92" t="s">
        <v>6715</v>
      </c>
      <c r="AE1837" s="102">
        <v>1.25</v>
      </c>
      <c r="AF1837" s="22" t="s">
        <v>8711</v>
      </c>
      <c r="AG1837" s="94">
        <v>40633</v>
      </c>
      <c r="AH1837" s="245">
        <v>42004</v>
      </c>
      <c r="AI1837" s="94">
        <v>42004</v>
      </c>
      <c r="AJ1837" s="94">
        <v>42005</v>
      </c>
      <c r="AK1837" s="22"/>
    </row>
    <row r="1838" spans="1:37" x14ac:dyDescent="0.25">
      <c r="A1838" t="str">
        <f t="shared" si="28"/>
        <v>BC00480</v>
      </c>
      <c r="B1838" s="16" t="s">
        <v>3437</v>
      </c>
      <c r="C1838" s="227" t="s">
        <v>3818</v>
      </c>
      <c r="D1838" s="16" t="s">
        <v>3274</v>
      </c>
      <c r="E1838" s="22"/>
      <c r="F1838" s="22"/>
      <c r="G1838" s="22"/>
      <c r="H1838" s="22">
        <v>4</v>
      </c>
      <c r="I1838" s="22" t="s">
        <v>9034</v>
      </c>
      <c r="J1838" s="22" t="s">
        <v>9963</v>
      </c>
      <c r="K1838" s="86">
        <v>40539</v>
      </c>
      <c r="L1838" s="87">
        <v>1465</v>
      </c>
      <c r="M1838" s="22" t="s">
        <v>7154</v>
      </c>
      <c r="N1838" s="22" t="s">
        <v>7935</v>
      </c>
      <c r="O1838" s="88">
        <v>40633</v>
      </c>
      <c r="P1838" s="22" t="s">
        <v>9964</v>
      </c>
      <c r="Q1838" s="89">
        <v>7325</v>
      </c>
      <c r="R1838" s="89"/>
      <c r="S1838" s="89"/>
      <c r="T1838" s="89"/>
      <c r="U1838" s="89">
        <v>1465</v>
      </c>
      <c r="V1838" s="90">
        <v>915.625</v>
      </c>
      <c r="W1838" s="89">
        <v>915.625</v>
      </c>
      <c r="X1838" s="96">
        <v>2011</v>
      </c>
      <c r="Y1838" s="22" t="s">
        <v>6750</v>
      </c>
      <c r="Z1838" s="22" t="s">
        <v>6712</v>
      </c>
      <c r="AA1838" s="22" t="s">
        <v>7223</v>
      </c>
      <c r="AB1838" s="22" t="s">
        <v>6714</v>
      </c>
      <c r="AC1838" s="22"/>
      <c r="AD1838" s="92" t="s">
        <v>7164</v>
      </c>
      <c r="AE1838" s="93">
        <v>1.25</v>
      </c>
      <c r="AF1838" s="22" t="s">
        <v>6850</v>
      </c>
      <c r="AG1838" s="94">
        <v>40633</v>
      </c>
      <c r="AH1838" s="245">
        <v>42004</v>
      </c>
      <c r="AI1838" s="94">
        <v>42004</v>
      </c>
      <c r="AJ1838" s="94">
        <v>42005</v>
      </c>
      <c r="AK1838" s="22"/>
    </row>
    <row r="1839" spans="1:37" x14ac:dyDescent="0.25">
      <c r="A1839" t="str">
        <f t="shared" si="28"/>
        <v>BC00482</v>
      </c>
      <c r="B1839" s="16" t="s">
        <v>3437</v>
      </c>
      <c r="C1839" s="227" t="s">
        <v>3819</v>
      </c>
      <c r="D1839" s="16" t="s">
        <v>3274</v>
      </c>
      <c r="E1839" s="22"/>
      <c r="F1839" s="22"/>
      <c r="G1839" s="22"/>
      <c r="H1839" s="22">
        <v>4</v>
      </c>
      <c r="I1839" s="22" t="s">
        <v>9034</v>
      </c>
      <c r="J1839" s="22" t="s">
        <v>9963</v>
      </c>
      <c r="K1839" s="86">
        <v>40539</v>
      </c>
      <c r="L1839" s="87">
        <v>1465</v>
      </c>
      <c r="M1839" s="22" t="s">
        <v>7154</v>
      </c>
      <c r="N1839" s="22" t="s">
        <v>7935</v>
      </c>
      <c r="O1839" s="88">
        <v>40633</v>
      </c>
      <c r="P1839" s="22" t="s">
        <v>9964</v>
      </c>
      <c r="Q1839" s="89"/>
      <c r="R1839" s="89"/>
      <c r="S1839" s="89"/>
      <c r="T1839" s="89"/>
      <c r="U1839" s="89">
        <v>1465</v>
      </c>
      <c r="V1839" s="90">
        <v>915.625</v>
      </c>
      <c r="W1839" s="89">
        <v>915.625</v>
      </c>
      <c r="X1839" s="96">
        <v>2011</v>
      </c>
      <c r="Y1839" s="22" t="s">
        <v>6750</v>
      </c>
      <c r="Z1839" s="22" t="s">
        <v>6712</v>
      </c>
      <c r="AA1839" s="22" t="s">
        <v>7223</v>
      </c>
      <c r="AB1839" s="22" t="s">
        <v>6714</v>
      </c>
      <c r="AC1839" s="22"/>
      <c r="AD1839" s="92" t="s">
        <v>7164</v>
      </c>
      <c r="AE1839" s="93">
        <v>1.25</v>
      </c>
      <c r="AF1839" s="22" t="s">
        <v>6850</v>
      </c>
      <c r="AG1839" s="94">
        <v>40633</v>
      </c>
      <c r="AH1839" s="245">
        <v>42004</v>
      </c>
      <c r="AI1839" s="94">
        <v>42004</v>
      </c>
      <c r="AJ1839" s="94">
        <v>42005</v>
      </c>
      <c r="AK1839" s="22"/>
    </row>
    <row r="1840" spans="1:37" x14ac:dyDescent="0.25">
      <c r="A1840" t="str">
        <f t="shared" si="28"/>
        <v>BC00483</v>
      </c>
      <c r="B1840" s="16" t="s">
        <v>3437</v>
      </c>
      <c r="C1840" s="227" t="s">
        <v>3820</v>
      </c>
      <c r="D1840" s="16" t="s">
        <v>2956</v>
      </c>
      <c r="E1840" s="22"/>
      <c r="F1840" s="22"/>
      <c r="G1840" s="22"/>
      <c r="H1840" s="22">
        <v>4</v>
      </c>
      <c r="I1840" s="22" t="s">
        <v>9034</v>
      </c>
      <c r="J1840" s="22" t="s">
        <v>9965</v>
      </c>
      <c r="K1840" s="86">
        <v>40539</v>
      </c>
      <c r="L1840" s="87">
        <v>1465</v>
      </c>
      <c r="M1840" s="22" t="s">
        <v>7154</v>
      </c>
      <c r="N1840" s="22" t="s">
        <v>7935</v>
      </c>
      <c r="O1840" s="88">
        <v>40633</v>
      </c>
      <c r="P1840" s="22" t="s">
        <v>9964</v>
      </c>
      <c r="Q1840" s="89"/>
      <c r="R1840" s="89"/>
      <c r="S1840" s="89"/>
      <c r="T1840" s="89"/>
      <c r="U1840" s="89">
        <v>1465</v>
      </c>
      <c r="V1840" s="90">
        <v>915.625</v>
      </c>
      <c r="W1840" s="89">
        <v>915.625</v>
      </c>
      <c r="X1840" s="96">
        <v>2011</v>
      </c>
      <c r="Y1840" s="22" t="s">
        <v>6750</v>
      </c>
      <c r="Z1840" s="22" t="s">
        <v>6712</v>
      </c>
      <c r="AA1840" s="22" t="s">
        <v>7223</v>
      </c>
      <c r="AB1840" s="22" t="s">
        <v>6714</v>
      </c>
      <c r="AC1840" s="22"/>
      <c r="AD1840" s="92" t="s">
        <v>7164</v>
      </c>
      <c r="AE1840" s="93">
        <v>1.25</v>
      </c>
      <c r="AF1840" s="22" t="s">
        <v>6850</v>
      </c>
      <c r="AG1840" s="94">
        <v>40633</v>
      </c>
      <c r="AH1840" s="245">
        <v>42004</v>
      </c>
      <c r="AI1840" s="94">
        <v>42004</v>
      </c>
      <c r="AJ1840" s="94">
        <v>42005</v>
      </c>
      <c r="AK1840" s="22"/>
    </row>
    <row r="1841" spans="1:37" x14ac:dyDescent="0.25">
      <c r="A1841" t="str">
        <f t="shared" si="28"/>
        <v>BC00484</v>
      </c>
      <c r="B1841" s="16" t="s">
        <v>3437</v>
      </c>
      <c r="C1841" s="227" t="s">
        <v>3821</v>
      </c>
      <c r="D1841" s="16" t="s">
        <v>3077</v>
      </c>
      <c r="E1841" s="22"/>
      <c r="F1841" s="22"/>
      <c r="G1841" s="22"/>
      <c r="H1841" s="22">
        <v>4</v>
      </c>
      <c r="I1841" s="22" t="s">
        <v>9034</v>
      </c>
      <c r="J1841" s="22" t="s">
        <v>9965</v>
      </c>
      <c r="K1841" s="86">
        <v>40539</v>
      </c>
      <c r="L1841" s="87">
        <v>1465</v>
      </c>
      <c r="M1841" s="22" t="s">
        <v>7154</v>
      </c>
      <c r="N1841" s="22" t="s">
        <v>7935</v>
      </c>
      <c r="O1841" s="88">
        <v>40633</v>
      </c>
      <c r="P1841" s="22" t="s">
        <v>9964</v>
      </c>
      <c r="Q1841" s="89"/>
      <c r="R1841" s="89"/>
      <c r="S1841" s="89"/>
      <c r="T1841" s="89"/>
      <c r="U1841" s="89">
        <v>1465</v>
      </c>
      <c r="V1841" s="90">
        <v>915.625</v>
      </c>
      <c r="W1841" s="89">
        <v>915.625</v>
      </c>
      <c r="X1841" s="96">
        <v>2011</v>
      </c>
      <c r="Y1841" s="22" t="s">
        <v>6750</v>
      </c>
      <c r="Z1841" s="22" t="s">
        <v>6712</v>
      </c>
      <c r="AA1841" s="22" t="s">
        <v>7223</v>
      </c>
      <c r="AB1841" s="22" t="s">
        <v>6714</v>
      </c>
      <c r="AC1841" s="22"/>
      <c r="AD1841" s="92" t="s">
        <v>7164</v>
      </c>
      <c r="AE1841" s="93">
        <v>1.25</v>
      </c>
      <c r="AF1841" s="22" t="s">
        <v>6850</v>
      </c>
      <c r="AG1841" s="94">
        <v>40633</v>
      </c>
      <c r="AH1841" s="245">
        <v>42004</v>
      </c>
      <c r="AI1841" s="94">
        <v>42004</v>
      </c>
      <c r="AJ1841" s="94">
        <v>42005</v>
      </c>
      <c r="AK1841" s="22"/>
    </row>
    <row r="1842" spans="1:37" x14ac:dyDescent="0.25">
      <c r="A1842" t="str">
        <f t="shared" si="28"/>
        <v>BC00481</v>
      </c>
      <c r="B1842" s="16" t="s">
        <v>3437</v>
      </c>
      <c r="C1842" s="227" t="s">
        <v>3822</v>
      </c>
      <c r="D1842" s="16" t="s">
        <v>3274</v>
      </c>
      <c r="E1842" s="22"/>
      <c r="F1842" s="22"/>
      <c r="G1842" s="22"/>
      <c r="H1842" s="22">
        <v>4</v>
      </c>
      <c r="I1842" s="22" t="s">
        <v>9034</v>
      </c>
      <c r="J1842" s="22" t="s">
        <v>9966</v>
      </c>
      <c r="K1842" s="86">
        <v>40539</v>
      </c>
      <c r="L1842" s="87">
        <v>1465</v>
      </c>
      <c r="M1842" s="22" t="s">
        <v>7154</v>
      </c>
      <c r="N1842" s="22" t="s">
        <v>7935</v>
      </c>
      <c r="O1842" s="88">
        <v>40633</v>
      </c>
      <c r="P1842" s="22" t="s">
        <v>9964</v>
      </c>
      <c r="Q1842" s="89"/>
      <c r="R1842" s="89"/>
      <c r="S1842" s="89"/>
      <c r="T1842" s="89"/>
      <c r="U1842" s="89">
        <v>1465</v>
      </c>
      <c r="V1842" s="90">
        <v>915.625</v>
      </c>
      <c r="W1842" s="89">
        <v>915.625</v>
      </c>
      <c r="X1842" s="96">
        <v>2011</v>
      </c>
      <c r="Y1842" s="22" t="s">
        <v>6750</v>
      </c>
      <c r="Z1842" s="22" t="s">
        <v>6712</v>
      </c>
      <c r="AA1842" s="22" t="s">
        <v>7223</v>
      </c>
      <c r="AB1842" s="22" t="s">
        <v>6714</v>
      </c>
      <c r="AC1842" s="22"/>
      <c r="AD1842" s="92" t="s">
        <v>7164</v>
      </c>
      <c r="AE1842" s="93">
        <v>1.25</v>
      </c>
      <c r="AF1842" s="22" t="s">
        <v>6850</v>
      </c>
      <c r="AG1842" s="94">
        <v>40633</v>
      </c>
      <c r="AH1842" s="245">
        <v>42004</v>
      </c>
      <c r="AI1842" s="94">
        <v>42004</v>
      </c>
      <c r="AJ1842" s="94">
        <v>42005</v>
      </c>
      <c r="AK1842" s="22"/>
    </row>
    <row r="1843" spans="1:37" x14ac:dyDescent="0.25">
      <c r="A1843" t="str">
        <f t="shared" si="28"/>
        <v>AF00242</v>
      </c>
      <c r="B1843" s="16" t="s">
        <v>3437</v>
      </c>
      <c r="C1843" s="227" t="s">
        <v>3823</v>
      </c>
      <c r="D1843" s="16" t="s">
        <v>2947</v>
      </c>
      <c r="E1843" s="22"/>
      <c r="F1843" s="22"/>
      <c r="G1843" s="22"/>
      <c r="H1843" s="22">
        <v>10</v>
      </c>
      <c r="I1843" s="22" t="s">
        <v>9038</v>
      </c>
      <c r="J1843" s="22" t="s">
        <v>9967</v>
      </c>
      <c r="K1843" s="86">
        <v>40549</v>
      </c>
      <c r="L1843" s="87">
        <v>3389</v>
      </c>
      <c r="M1843" s="22" t="s">
        <v>7154</v>
      </c>
      <c r="N1843" s="22" t="s">
        <v>7935</v>
      </c>
      <c r="O1843" s="88">
        <v>40633</v>
      </c>
      <c r="P1843" s="22" t="s">
        <v>9968</v>
      </c>
      <c r="Q1843" s="89">
        <v>11334</v>
      </c>
      <c r="R1843" s="89"/>
      <c r="S1843" s="89"/>
      <c r="T1843" s="89"/>
      <c r="U1843" s="89">
        <v>3389</v>
      </c>
      <c r="V1843" s="90">
        <v>2118.125</v>
      </c>
      <c r="W1843" s="89">
        <v>2118.125</v>
      </c>
      <c r="X1843" s="96">
        <v>2011</v>
      </c>
      <c r="Y1843" s="22" t="s">
        <v>6750</v>
      </c>
      <c r="Z1843" s="22" t="s">
        <v>6712</v>
      </c>
      <c r="AA1843" s="22" t="s">
        <v>6713</v>
      </c>
      <c r="AB1843" s="22" t="s">
        <v>6803</v>
      </c>
      <c r="AC1843" s="22"/>
      <c r="AD1843" s="92" t="s">
        <v>6715</v>
      </c>
      <c r="AE1843" s="93">
        <v>6.25</v>
      </c>
      <c r="AF1843" s="22" t="s">
        <v>8711</v>
      </c>
      <c r="AG1843" s="94">
        <v>40633</v>
      </c>
      <c r="AH1843" s="245">
        <v>42004</v>
      </c>
      <c r="AI1843" s="94">
        <v>42004</v>
      </c>
      <c r="AJ1843" s="94">
        <v>42005</v>
      </c>
      <c r="AK1843" s="22"/>
    </row>
    <row r="1844" spans="1:37" x14ac:dyDescent="0.25">
      <c r="A1844" t="str">
        <f t="shared" si="28"/>
        <v>AF01744</v>
      </c>
      <c r="B1844" s="16" t="s">
        <v>3437</v>
      </c>
      <c r="C1844" s="227" t="s">
        <v>3824</v>
      </c>
      <c r="D1844" s="16" t="s">
        <v>3033</v>
      </c>
      <c r="E1844" s="22"/>
      <c r="F1844" s="22"/>
      <c r="G1844" s="22"/>
      <c r="H1844" s="22">
        <v>10</v>
      </c>
      <c r="I1844" s="22" t="s">
        <v>9038</v>
      </c>
      <c r="J1844" s="22" t="s">
        <v>9969</v>
      </c>
      <c r="K1844" s="86">
        <v>40549</v>
      </c>
      <c r="L1844" s="87">
        <v>4275</v>
      </c>
      <c r="M1844" s="22" t="s">
        <v>7154</v>
      </c>
      <c r="N1844" s="22" t="s">
        <v>7935</v>
      </c>
      <c r="O1844" s="88">
        <v>40633</v>
      </c>
      <c r="P1844" s="22" t="s">
        <v>9968</v>
      </c>
      <c r="Q1844" s="89"/>
      <c r="R1844" s="89"/>
      <c r="S1844" s="89"/>
      <c r="T1844" s="89"/>
      <c r="U1844" s="89">
        <v>4275</v>
      </c>
      <c r="V1844" s="90">
        <v>2671.875</v>
      </c>
      <c r="W1844" s="89">
        <v>2671.875</v>
      </c>
      <c r="X1844" s="96">
        <v>2011</v>
      </c>
      <c r="Y1844" s="22" t="s">
        <v>6750</v>
      </c>
      <c r="Z1844" s="22" t="s">
        <v>6712</v>
      </c>
      <c r="AA1844" s="22" t="s">
        <v>6713</v>
      </c>
      <c r="AB1844" s="22" t="s">
        <v>6803</v>
      </c>
      <c r="AC1844" s="22"/>
      <c r="AD1844" s="92" t="s">
        <v>6715</v>
      </c>
      <c r="AE1844" s="93">
        <v>6.25</v>
      </c>
      <c r="AF1844" s="22" t="s">
        <v>8711</v>
      </c>
      <c r="AG1844" s="94">
        <v>40633</v>
      </c>
      <c r="AH1844" s="245">
        <v>42004</v>
      </c>
      <c r="AI1844" s="94">
        <v>42004</v>
      </c>
      <c r="AJ1844" s="94">
        <v>42005</v>
      </c>
      <c r="AK1844" s="22"/>
    </row>
    <row r="1845" spans="1:37" x14ac:dyDescent="0.25">
      <c r="A1845" t="str">
        <f t="shared" si="28"/>
        <v>AF00568</v>
      </c>
      <c r="B1845" s="16" t="s">
        <v>3437</v>
      </c>
      <c r="C1845" s="227" t="s">
        <v>3825</v>
      </c>
      <c r="D1845" s="16" t="s">
        <v>3184</v>
      </c>
      <c r="E1845" s="22"/>
      <c r="F1845" s="22"/>
      <c r="G1845" s="22"/>
      <c r="H1845" s="22">
        <v>10</v>
      </c>
      <c r="I1845" s="22" t="s">
        <v>9038</v>
      </c>
      <c r="J1845" s="22" t="s">
        <v>9970</v>
      </c>
      <c r="K1845" s="86">
        <v>40549</v>
      </c>
      <c r="L1845" s="87">
        <v>1835</v>
      </c>
      <c r="M1845" s="22" t="s">
        <v>7154</v>
      </c>
      <c r="N1845" s="22" t="s">
        <v>7935</v>
      </c>
      <c r="O1845" s="88">
        <v>40633</v>
      </c>
      <c r="P1845" s="22" t="s">
        <v>9968</v>
      </c>
      <c r="Q1845" s="89"/>
      <c r="R1845" s="89"/>
      <c r="S1845" s="89"/>
      <c r="T1845" s="89"/>
      <c r="U1845" s="89">
        <v>1835</v>
      </c>
      <c r="V1845" s="90">
        <v>1146.875</v>
      </c>
      <c r="W1845" s="89">
        <v>1146.875</v>
      </c>
      <c r="X1845" s="96">
        <v>2011</v>
      </c>
      <c r="Y1845" s="22" t="s">
        <v>6750</v>
      </c>
      <c r="Z1845" s="22" t="s">
        <v>6712</v>
      </c>
      <c r="AA1845" s="22" t="s">
        <v>6713</v>
      </c>
      <c r="AB1845" s="22" t="s">
        <v>6803</v>
      </c>
      <c r="AC1845" s="22"/>
      <c r="AD1845" s="92" t="s">
        <v>6715</v>
      </c>
      <c r="AE1845" s="93">
        <v>6.25</v>
      </c>
      <c r="AF1845" s="22" t="s">
        <v>8711</v>
      </c>
      <c r="AG1845" s="94">
        <v>40633</v>
      </c>
      <c r="AH1845" s="245">
        <v>42004</v>
      </c>
      <c r="AI1845" s="94">
        <v>42004</v>
      </c>
      <c r="AJ1845" s="94">
        <v>42005</v>
      </c>
      <c r="AK1845" s="22"/>
    </row>
    <row r="1846" spans="1:37" x14ac:dyDescent="0.25">
      <c r="A1846" t="str">
        <f t="shared" si="28"/>
        <v>AF00577</v>
      </c>
      <c r="B1846" s="16" t="s">
        <v>3437</v>
      </c>
      <c r="C1846" s="227" t="s">
        <v>3826</v>
      </c>
      <c r="D1846" s="16" t="s">
        <v>3184</v>
      </c>
      <c r="E1846" s="22"/>
      <c r="F1846" s="22"/>
      <c r="G1846" s="22"/>
      <c r="H1846" s="22">
        <v>10</v>
      </c>
      <c r="I1846" s="22" t="s">
        <v>9038</v>
      </c>
      <c r="J1846" s="22" t="s">
        <v>9970</v>
      </c>
      <c r="K1846" s="86">
        <v>40549</v>
      </c>
      <c r="L1846" s="87">
        <v>1835</v>
      </c>
      <c r="M1846" s="22" t="s">
        <v>7154</v>
      </c>
      <c r="N1846" s="22" t="s">
        <v>7935</v>
      </c>
      <c r="O1846" s="88">
        <v>40633</v>
      </c>
      <c r="P1846" s="22" t="s">
        <v>9968</v>
      </c>
      <c r="Q1846" s="89"/>
      <c r="R1846" s="89"/>
      <c r="S1846" s="89"/>
      <c r="T1846" s="89"/>
      <c r="U1846" s="89">
        <v>1835</v>
      </c>
      <c r="V1846" s="90">
        <v>1146.875</v>
      </c>
      <c r="W1846" s="89">
        <v>1146.875</v>
      </c>
      <c r="X1846" s="96">
        <v>2011</v>
      </c>
      <c r="Y1846" s="22" t="s">
        <v>6750</v>
      </c>
      <c r="Z1846" s="22" t="s">
        <v>6712</v>
      </c>
      <c r="AA1846" s="22" t="s">
        <v>6713</v>
      </c>
      <c r="AB1846" s="22" t="s">
        <v>6803</v>
      </c>
      <c r="AC1846" s="22"/>
      <c r="AD1846" s="92" t="s">
        <v>6715</v>
      </c>
      <c r="AE1846" s="93">
        <v>6.25</v>
      </c>
      <c r="AF1846" s="22" t="s">
        <v>8711</v>
      </c>
      <c r="AG1846" s="94">
        <v>40633</v>
      </c>
      <c r="AH1846" s="245">
        <v>42004</v>
      </c>
      <c r="AI1846" s="94">
        <v>42004</v>
      </c>
      <c r="AJ1846" s="94">
        <v>42005</v>
      </c>
      <c r="AK1846" s="22"/>
    </row>
    <row r="1847" spans="1:37" x14ac:dyDescent="0.25">
      <c r="A1847" t="str">
        <f t="shared" si="28"/>
        <v>AF01646</v>
      </c>
      <c r="B1847" s="16" t="s">
        <v>3437</v>
      </c>
      <c r="C1847" s="227" t="s">
        <v>3827</v>
      </c>
      <c r="D1847" s="16" t="s">
        <v>3157</v>
      </c>
      <c r="E1847" s="22"/>
      <c r="F1847" s="22"/>
      <c r="G1847" s="22"/>
      <c r="H1847" s="22">
        <v>31</v>
      </c>
      <c r="I1847" s="22" t="s">
        <v>9034</v>
      </c>
      <c r="J1847" s="22" t="s">
        <v>9971</v>
      </c>
      <c r="K1847" s="86">
        <v>40568</v>
      </c>
      <c r="L1847" s="87">
        <v>9005</v>
      </c>
      <c r="M1847" s="22" t="s">
        <v>7154</v>
      </c>
      <c r="N1847" s="22" t="s">
        <v>9972</v>
      </c>
      <c r="O1847" s="88">
        <v>40633</v>
      </c>
      <c r="P1847" s="22" t="s">
        <v>9973</v>
      </c>
      <c r="Q1847" s="89">
        <v>28695</v>
      </c>
      <c r="R1847" s="89"/>
      <c r="S1847" s="89"/>
      <c r="T1847" s="89"/>
      <c r="U1847" s="89">
        <v>9005</v>
      </c>
      <c r="V1847" s="90">
        <v>5628.125</v>
      </c>
      <c r="W1847" s="89">
        <v>5628.125</v>
      </c>
      <c r="X1847" s="96">
        <v>2011</v>
      </c>
      <c r="Y1847" s="22" t="s">
        <v>6750</v>
      </c>
      <c r="Z1847" s="22" t="s">
        <v>6712</v>
      </c>
      <c r="AA1847" s="22" t="s">
        <v>6713</v>
      </c>
      <c r="AB1847" s="22" t="s">
        <v>6714</v>
      </c>
      <c r="AC1847" s="22"/>
      <c r="AD1847" s="92" t="s">
        <v>8118</v>
      </c>
      <c r="AE1847" s="93">
        <v>1.25</v>
      </c>
      <c r="AF1847" s="22" t="s">
        <v>8711</v>
      </c>
      <c r="AG1847" s="94">
        <v>40633</v>
      </c>
      <c r="AH1847" s="245">
        <v>42004</v>
      </c>
      <c r="AI1847" s="94">
        <v>42004</v>
      </c>
      <c r="AJ1847" s="94">
        <v>42005</v>
      </c>
      <c r="AK1847" s="22"/>
    </row>
    <row r="1848" spans="1:37" x14ac:dyDescent="0.25">
      <c r="A1848" t="str">
        <f t="shared" si="28"/>
        <v>AF00583</v>
      </c>
      <c r="B1848" s="16" t="s">
        <v>3437</v>
      </c>
      <c r="C1848" s="227" t="s">
        <v>3828</v>
      </c>
      <c r="D1848" s="16" t="s">
        <v>3157</v>
      </c>
      <c r="E1848" s="22"/>
      <c r="F1848" s="22"/>
      <c r="G1848" s="22"/>
      <c r="H1848" s="22">
        <v>31</v>
      </c>
      <c r="I1848" s="22" t="s">
        <v>9034</v>
      </c>
      <c r="J1848" s="22" t="s">
        <v>9974</v>
      </c>
      <c r="K1848" s="86">
        <v>40568</v>
      </c>
      <c r="L1848" s="87">
        <v>9845</v>
      </c>
      <c r="M1848" s="22" t="s">
        <v>7154</v>
      </c>
      <c r="N1848" s="22" t="s">
        <v>9972</v>
      </c>
      <c r="O1848" s="88">
        <v>40633</v>
      </c>
      <c r="P1848" s="22" t="s">
        <v>9973</v>
      </c>
      <c r="Q1848" s="89"/>
      <c r="R1848" s="89"/>
      <c r="S1848" s="89"/>
      <c r="T1848" s="89"/>
      <c r="U1848" s="89">
        <v>9845</v>
      </c>
      <c r="V1848" s="90">
        <v>6153.125</v>
      </c>
      <c r="W1848" s="89">
        <v>6153.125</v>
      </c>
      <c r="X1848" s="96">
        <v>2011</v>
      </c>
      <c r="Y1848" s="22" t="s">
        <v>6750</v>
      </c>
      <c r="Z1848" s="22" t="s">
        <v>6712</v>
      </c>
      <c r="AA1848" s="22" t="s">
        <v>6713</v>
      </c>
      <c r="AB1848" s="22" t="s">
        <v>6714</v>
      </c>
      <c r="AC1848" s="22"/>
      <c r="AD1848" s="92" t="s">
        <v>8118</v>
      </c>
      <c r="AE1848" s="93">
        <v>1.25</v>
      </c>
      <c r="AF1848" s="22" t="s">
        <v>8711</v>
      </c>
      <c r="AG1848" s="94">
        <v>40633</v>
      </c>
      <c r="AH1848" s="245">
        <v>42004</v>
      </c>
      <c r="AI1848" s="94">
        <v>42004</v>
      </c>
      <c r="AJ1848" s="94">
        <v>42005</v>
      </c>
      <c r="AK1848" s="22"/>
    </row>
    <row r="1849" spans="1:37" x14ac:dyDescent="0.25">
      <c r="A1849" t="str">
        <f t="shared" si="28"/>
        <v>AF00585</v>
      </c>
      <c r="B1849" s="16" t="s">
        <v>3437</v>
      </c>
      <c r="C1849" s="227" t="s">
        <v>3829</v>
      </c>
      <c r="D1849" s="16" t="s">
        <v>3157</v>
      </c>
      <c r="E1849" s="22"/>
      <c r="F1849" s="22"/>
      <c r="G1849" s="22"/>
      <c r="H1849" s="22">
        <v>31</v>
      </c>
      <c r="I1849" s="22" t="s">
        <v>9034</v>
      </c>
      <c r="J1849" s="22" t="s">
        <v>9974</v>
      </c>
      <c r="K1849" s="86">
        <v>40568</v>
      </c>
      <c r="L1849" s="87">
        <v>9845</v>
      </c>
      <c r="M1849" s="22" t="s">
        <v>7154</v>
      </c>
      <c r="N1849" s="22" t="s">
        <v>9972</v>
      </c>
      <c r="O1849" s="88">
        <v>40633</v>
      </c>
      <c r="P1849" s="22" t="s">
        <v>9973</v>
      </c>
      <c r="Q1849" s="89"/>
      <c r="R1849" s="89"/>
      <c r="S1849" s="89"/>
      <c r="T1849" s="89"/>
      <c r="U1849" s="89">
        <v>9845</v>
      </c>
      <c r="V1849" s="90">
        <v>6153.125</v>
      </c>
      <c r="W1849" s="89">
        <v>6153.125</v>
      </c>
      <c r="X1849" s="96">
        <v>2011</v>
      </c>
      <c r="Y1849" s="22" t="s">
        <v>6750</v>
      </c>
      <c r="Z1849" s="22" t="s">
        <v>6712</v>
      </c>
      <c r="AA1849" s="22" t="s">
        <v>6713</v>
      </c>
      <c r="AB1849" s="22" t="s">
        <v>6714</v>
      </c>
      <c r="AC1849" s="22"/>
      <c r="AD1849" s="92" t="s">
        <v>8118</v>
      </c>
      <c r="AE1849" s="93">
        <v>1.25</v>
      </c>
      <c r="AF1849" s="22" t="s">
        <v>8711</v>
      </c>
      <c r="AG1849" s="94">
        <v>40633</v>
      </c>
      <c r="AH1849" s="245">
        <v>42004</v>
      </c>
      <c r="AI1849" s="94">
        <v>42004</v>
      </c>
      <c r="AJ1849" s="94">
        <v>42005</v>
      </c>
      <c r="AK1849" s="22"/>
    </row>
    <row r="1850" spans="1:37" x14ac:dyDescent="0.25">
      <c r="A1850" t="str">
        <f t="shared" si="28"/>
        <v>AF00584</v>
      </c>
      <c r="B1850" s="16" t="s">
        <v>3437</v>
      </c>
      <c r="C1850" s="227" t="s">
        <v>3830</v>
      </c>
      <c r="D1850" s="16" t="s">
        <v>3157</v>
      </c>
      <c r="E1850" s="22"/>
      <c r="F1850" s="22"/>
      <c r="G1850" s="22"/>
      <c r="H1850" s="22">
        <v>33</v>
      </c>
      <c r="I1850" s="22" t="s">
        <v>9034</v>
      </c>
      <c r="J1850" s="22" t="s">
        <v>9975</v>
      </c>
      <c r="K1850" s="86">
        <v>40568</v>
      </c>
      <c r="L1850" s="87">
        <v>9845</v>
      </c>
      <c r="M1850" s="22" t="s">
        <v>7154</v>
      </c>
      <c r="N1850" s="22" t="s">
        <v>9976</v>
      </c>
      <c r="O1850" s="88">
        <v>40633</v>
      </c>
      <c r="P1850" s="22" t="s">
        <v>9977</v>
      </c>
      <c r="Q1850" s="89">
        <v>28839</v>
      </c>
      <c r="R1850" s="89"/>
      <c r="S1850" s="89"/>
      <c r="T1850" s="89"/>
      <c r="U1850" s="89">
        <v>9845</v>
      </c>
      <c r="V1850" s="90">
        <v>6153.125</v>
      </c>
      <c r="W1850" s="89">
        <v>6153.125</v>
      </c>
      <c r="X1850" s="96">
        <v>2011</v>
      </c>
      <c r="Y1850" s="22" t="s">
        <v>6750</v>
      </c>
      <c r="Z1850" s="22" t="s">
        <v>6712</v>
      </c>
      <c r="AA1850" s="22" t="s">
        <v>6713</v>
      </c>
      <c r="AB1850" s="22" t="s">
        <v>6714</v>
      </c>
      <c r="AC1850" s="22"/>
      <c r="AD1850" s="92" t="s">
        <v>6715</v>
      </c>
      <c r="AE1850" s="93">
        <v>1.25</v>
      </c>
      <c r="AF1850" s="22" t="s">
        <v>8711</v>
      </c>
      <c r="AG1850" s="94">
        <v>40633</v>
      </c>
      <c r="AH1850" s="245">
        <v>42004</v>
      </c>
      <c r="AI1850" s="94">
        <v>42004</v>
      </c>
      <c r="AJ1850" s="94">
        <v>42005</v>
      </c>
      <c r="AK1850" s="22"/>
    </row>
    <row r="1851" spans="1:37" x14ac:dyDescent="0.25">
      <c r="A1851" t="str">
        <f t="shared" si="28"/>
        <v>AF01565</v>
      </c>
      <c r="B1851" s="16" t="s">
        <v>3437</v>
      </c>
      <c r="C1851" s="227" t="s">
        <v>3831</v>
      </c>
      <c r="D1851" s="16" t="s">
        <v>3157</v>
      </c>
      <c r="E1851" s="22"/>
      <c r="F1851" s="22"/>
      <c r="G1851" s="22"/>
      <c r="H1851" s="22">
        <v>33</v>
      </c>
      <c r="I1851" s="22" t="s">
        <v>9034</v>
      </c>
      <c r="J1851" s="22" t="s">
        <v>9978</v>
      </c>
      <c r="K1851" s="86">
        <v>40568</v>
      </c>
      <c r="L1851" s="87">
        <v>9005</v>
      </c>
      <c r="M1851" s="22" t="s">
        <v>7154</v>
      </c>
      <c r="N1851" s="22" t="s">
        <v>9976</v>
      </c>
      <c r="O1851" s="88">
        <v>40633</v>
      </c>
      <c r="P1851" s="22" t="s">
        <v>9977</v>
      </c>
      <c r="Q1851" s="89"/>
      <c r="R1851" s="89"/>
      <c r="S1851" s="89"/>
      <c r="T1851" s="89"/>
      <c r="U1851" s="89">
        <v>9005</v>
      </c>
      <c r="V1851" s="90">
        <v>5628.125</v>
      </c>
      <c r="W1851" s="89">
        <v>5628.125</v>
      </c>
      <c r="X1851" s="96">
        <v>2011</v>
      </c>
      <c r="Y1851" s="22" t="s">
        <v>6750</v>
      </c>
      <c r="Z1851" s="22" t="s">
        <v>6712</v>
      </c>
      <c r="AA1851" s="22" t="s">
        <v>6713</v>
      </c>
      <c r="AB1851" s="22" t="s">
        <v>6714</v>
      </c>
      <c r="AC1851" s="22"/>
      <c r="AD1851" s="92" t="s">
        <v>6715</v>
      </c>
      <c r="AE1851" s="93">
        <v>1.25</v>
      </c>
      <c r="AF1851" s="22" t="s">
        <v>8711</v>
      </c>
      <c r="AG1851" s="94">
        <v>40633</v>
      </c>
      <c r="AH1851" s="245">
        <v>42004</v>
      </c>
      <c r="AI1851" s="94">
        <v>42004</v>
      </c>
      <c r="AJ1851" s="94">
        <v>42005</v>
      </c>
      <c r="AK1851" s="22"/>
    </row>
    <row r="1852" spans="1:37" x14ac:dyDescent="0.25">
      <c r="A1852" t="str">
        <f t="shared" si="28"/>
        <v>AF01566</v>
      </c>
      <c r="B1852" s="16" t="s">
        <v>3437</v>
      </c>
      <c r="C1852" s="227" t="s">
        <v>3832</v>
      </c>
      <c r="D1852" s="16" t="s">
        <v>3157</v>
      </c>
      <c r="E1852" s="22"/>
      <c r="F1852" s="22"/>
      <c r="G1852" s="22"/>
      <c r="H1852" s="22">
        <v>33</v>
      </c>
      <c r="I1852" s="22" t="s">
        <v>9034</v>
      </c>
      <c r="J1852" s="22" t="s">
        <v>9978</v>
      </c>
      <c r="K1852" s="86">
        <v>40568</v>
      </c>
      <c r="L1852" s="87">
        <v>9005</v>
      </c>
      <c r="M1852" s="22" t="s">
        <v>7154</v>
      </c>
      <c r="N1852" s="22" t="s">
        <v>9976</v>
      </c>
      <c r="O1852" s="88">
        <v>40633</v>
      </c>
      <c r="P1852" s="22" t="s">
        <v>9977</v>
      </c>
      <c r="Q1852" s="89"/>
      <c r="R1852" s="89"/>
      <c r="S1852" s="89"/>
      <c r="T1852" s="89"/>
      <c r="U1852" s="89">
        <v>9005</v>
      </c>
      <c r="V1852" s="90">
        <v>5628.125</v>
      </c>
      <c r="W1852" s="89">
        <v>5628.125</v>
      </c>
      <c r="X1852" s="96">
        <v>2011</v>
      </c>
      <c r="Y1852" s="22" t="s">
        <v>6750</v>
      </c>
      <c r="Z1852" s="22" t="s">
        <v>6712</v>
      </c>
      <c r="AA1852" s="22" t="s">
        <v>6713</v>
      </c>
      <c r="AB1852" s="22" t="s">
        <v>6714</v>
      </c>
      <c r="AC1852" s="22"/>
      <c r="AD1852" s="92" t="s">
        <v>6715</v>
      </c>
      <c r="AE1852" s="93">
        <v>1.25</v>
      </c>
      <c r="AF1852" s="22" t="s">
        <v>8711</v>
      </c>
      <c r="AG1852" s="94">
        <v>40633</v>
      </c>
      <c r="AH1852" s="245">
        <v>42004</v>
      </c>
      <c r="AI1852" s="94">
        <v>42004</v>
      </c>
      <c r="AJ1852" s="94">
        <v>42005</v>
      </c>
      <c r="AK1852" s="22"/>
    </row>
    <row r="1853" spans="1:37" x14ac:dyDescent="0.25">
      <c r="A1853" t="str">
        <f t="shared" si="28"/>
        <v>AF01375</v>
      </c>
      <c r="B1853" s="16" t="s">
        <v>3437</v>
      </c>
      <c r="C1853" s="227" t="s">
        <v>3833</v>
      </c>
      <c r="D1853" s="16" t="s">
        <v>3128</v>
      </c>
      <c r="E1853" s="22"/>
      <c r="F1853" s="22"/>
      <c r="G1853" s="22"/>
      <c r="H1853" s="22">
        <v>33</v>
      </c>
      <c r="I1853" s="22" t="s">
        <v>9034</v>
      </c>
      <c r="J1853" s="22" t="s">
        <v>9951</v>
      </c>
      <c r="K1853" s="86">
        <v>40568</v>
      </c>
      <c r="L1853" s="87">
        <v>984</v>
      </c>
      <c r="M1853" s="22" t="s">
        <v>7154</v>
      </c>
      <c r="N1853" s="22" t="s">
        <v>9976</v>
      </c>
      <c r="O1853" s="88">
        <v>40633</v>
      </c>
      <c r="P1853" s="22" t="s">
        <v>9977</v>
      </c>
      <c r="Q1853" s="89"/>
      <c r="R1853" s="89"/>
      <c r="S1853" s="89"/>
      <c r="T1853" s="89"/>
      <c r="U1853" s="89">
        <v>984</v>
      </c>
      <c r="V1853" s="90">
        <v>615</v>
      </c>
      <c r="W1853" s="89">
        <v>615</v>
      </c>
      <c r="X1853" s="96">
        <v>2011</v>
      </c>
      <c r="Y1853" s="22" t="s">
        <v>6750</v>
      </c>
      <c r="Z1853" s="22" t="s">
        <v>6712</v>
      </c>
      <c r="AA1853" s="22" t="s">
        <v>6713</v>
      </c>
      <c r="AB1853" s="22" t="s">
        <v>6714</v>
      </c>
      <c r="AC1853" s="22"/>
      <c r="AD1853" s="92" t="s">
        <v>6715</v>
      </c>
      <c r="AE1853" s="93">
        <v>6.25</v>
      </c>
      <c r="AF1853" s="22" t="s">
        <v>8711</v>
      </c>
      <c r="AG1853" s="94">
        <v>40633</v>
      </c>
      <c r="AH1853" s="245">
        <v>42004</v>
      </c>
      <c r="AI1853" s="94">
        <v>42004</v>
      </c>
      <c r="AJ1853" s="94">
        <v>42005</v>
      </c>
      <c r="AK1853" s="22"/>
    </row>
    <row r="1854" spans="1:37" x14ac:dyDescent="0.25">
      <c r="A1854" t="str">
        <f t="shared" si="28"/>
        <v>AF00252</v>
      </c>
      <c r="B1854" s="16" t="s">
        <v>3437</v>
      </c>
      <c r="C1854" s="227" t="s">
        <v>3200</v>
      </c>
      <c r="D1854" s="16" t="s">
        <v>2947</v>
      </c>
      <c r="E1854" s="22"/>
      <c r="F1854" s="22"/>
      <c r="G1854" s="22"/>
      <c r="H1854" s="22">
        <v>26</v>
      </c>
      <c r="I1854" s="22" t="s">
        <v>9038</v>
      </c>
      <c r="J1854" s="22" t="s">
        <v>9979</v>
      </c>
      <c r="K1854" s="86">
        <v>40641</v>
      </c>
      <c r="L1854" s="87">
        <v>6827.94</v>
      </c>
      <c r="M1854" s="22" t="s">
        <v>9980</v>
      </c>
      <c r="N1854" s="22" t="s">
        <v>9981</v>
      </c>
      <c r="O1854" s="88">
        <v>40648</v>
      </c>
      <c r="P1854" s="22" t="s">
        <v>9982</v>
      </c>
      <c r="Q1854" s="89">
        <v>6827.94</v>
      </c>
      <c r="R1854" s="89"/>
      <c r="S1854" s="89"/>
      <c r="T1854" s="89"/>
      <c r="U1854" s="89">
        <v>6827.94</v>
      </c>
      <c r="V1854" s="90">
        <v>4267.4624999999996</v>
      </c>
      <c r="W1854" s="89">
        <v>4267.4624999999996</v>
      </c>
      <c r="X1854" s="96">
        <v>2011</v>
      </c>
      <c r="Y1854" s="22" t="s">
        <v>6768</v>
      </c>
      <c r="Z1854" s="22" t="s">
        <v>6712</v>
      </c>
      <c r="AA1854" s="22" t="s">
        <v>6713</v>
      </c>
      <c r="AB1854" s="22" t="s">
        <v>6803</v>
      </c>
      <c r="AC1854" s="22"/>
      <c r="AD1854" s="92" t="s">
        <v>7216</v>
      </c>
      <c r="AE1854" s="93">
        <v>6.25</v>
      </c>
      <c r="AF1854" s="22" t="s">
        <v>8711</v>
      </c>
      <c r="AG1854" s="94">
        <v>40606</v>
      </c>
      <c r="AH1854" s="245">
        <v>42004</v>
      </c>
      <c r="AI1854" s="94">
        <v>42004</v>
      </c>
      <c r="AJ1854" s="94">
        <v>42005</v>
      </c>
      <c r="AK1854" s="22"/>
    </row>
    <row r="1855" spans="1:37" x14ac:dyDescent="0.25">
      <c r="A1855" t="str">
        <f t="shared" si="28"/>
        <v>AF00252</v>
      </c>
      <c r="B1855" s="16" t="s">
        <v>3437</v>
      </c>
      <c r="C1855" s="227" t="s">
        <v>3200</v>
      </c>
      <c r="D1855" s="16" t="s">
        <v>2947</v>
      </c>
      <c r="E1855" s="22"/>
      <c r="F1855" s="22"/>
      <c r="G1855" s="22"/>
      <c r="H1855" s="22">
        <v>15</v>
      </c>
      <c r="I1855" s="22" t="s">
        <v>9038</v>
      </c>
      <c r="J1855" s="22" t="s">
        <v>9075</v>
      </c>
      <c r="K1855" s="86">
        <v>40604</v>
      </c>
      <c r="L1855" s="87">
        <v>7735.5</v>
      </c>
      <c r="M1855" s="22" t="s">
        <v>9076</v>
      </c>
      <c r="N1855" s="22" t="s">
        <v>9077</v>
      </c>
      <c r="O1855" s="88">
        <v>40651</v>
      </c>
      <c r="P1855" s="22" t="s">
        <v>9983</v>
      </c>
      <c r="Q1855" s="89">
        <v>7735.5</v>
      </c>
      <c r="R1855" s="89"/>
      <c r="S1855" s="89"/>
      <c r="T1855" s="89"/>
      <c r="U1855" s="89">
        <v>7735.5</v>
      </c>
      <c r="V1855" s="90">
        <v>4834.6875</v>
      </c>
      <c r="W1855" s="89">
        <v>4834.6875</v>
      </c>
      <c r="X1855" s="96">
        <v>2011</v>
      </c>
      <c r="Y1855" s="22" t="s">
        <v>6768</v>
      </c>
      <c r="Z1855" s="22" t="s">
        <v>6712</v>
      </c>
      <c r="AA1855" s="22" t="s">
        <v>6713</v>
      </c>
      <c r="AB1855" s="22" t="s">
        <v>6714</v>
      </c>
      <c r="AC1855" s="22"/>
      <c r="AD1855" s="92" t="s">
        <v>7216</v>
      </c>
      <c r="AE1855" s="93">
        <v>6.25</v>
      </c>
      <c r="AF1855" s="22" t="s">
        <v>8711</v>
      </c>
      <c r="AG1855" s="94">
        <v>40606</v>
      </c>
      <c r="AH1855" s="245">
        <v>42004</v>
      </c>
      <c r="AI1855" s="94">
        <v>42004</v>
      </c>
      <c r="AJ1855" s="94">
        <v>42005</v>
      </c>
      <c r="AK1855" s="22"/>
    </row>
    <row r="1856" spans="1:37" x14ac:dyDescent="0.25">
      <c r="A1856" t="str">
        <f t="shared" si="28"/>
        <v>AF02337</v>
      </c>
      <c r="B1856" s="16" t="s">
        <v>3437</v>
      </c>
      <c r="C1856" s="227" t="s">
        <v>3834</v>
      </c>
      <c r="D1856" s="16" t="s">
        <v>2486</v>
      </c>
      <c r="E1856" s="22" t="s">
        <v>775</v>
      </c>
      <c r="F1856" s="22" t="s">
        <v>9984</v>
      </c>
      <c r="G1856" s="22" t="s">
        <v>9985</v>
      </c>
      <c r="H1856" s="22">
        <v>2855</v>
      </c>
      <c r="I1856" s="22" t="s">
        <v>9986</v>
      </c>
      <c r="J1856" s="22" t="s">
        <v>9987</v>
      </c>
      <c r="K1856" s="86">
        <v>40647</v>
      </c>
      <c r="L1856" s="87">
        <v>4790</v>
      </c>
      <c r="M1856" s="22" t="s">
        <v>9988</v>
      </c>
      <c r="N1856" s="22" t="s">
        <v>9989</v>
      </c>
      <c r="O1856" s="88">
        <v>40652</v>
      </c>
      <c r="P1856" s="22" t="s">
        <v>9990</v>
      </c>
      <c r="Q1856" s="89">
        <v>4790</v>
      </c>
      <c r="R1856" s="89"/>
      <c r="S1856" s="89"/>
      <c r="T1856" s="89"/>
      <c r="U1856" s="89">
        <v>4790</v>
      </c>
      <c r="V1856" s="90">
        <v>3033.6666666666665</v>
      </c>
      <c r="W1856" s="89">
        <v>3033.6666666666665</v>
      </c>
      <c r="X1856" s="96">
        <v>2011</v>
      </c>
      <c r="Y1856" s="22" t="s">
        <v>6768</v>
      </c>
      <c r="Z1856" s="22" t="s">
        <v>6712</v>
      </c>
      <c r="AA1856" s="22" t="s">
        <v>6713</v>
      </c>
      <c r="AB1856" s="22" t="s">
        <v>6803</v>
      </c>
      <c r="AC1856" s="22"/>
      <c r="AD1856" s="92" t="s">
        <v>6715</v>
      </c>
      <c r="AE1856" s="102">
        <v>1.3333333333333333</v>
      </c>
      <c r="AF1856" s="22" t="s">
        <v>6813</v>
      </c>
      <c r="AG1856" s="94">
        <v>40652</v>
      </c>
      <c r="AH1856" s="245">
        <v>42004</v>
      </c>
      <c r="AI1856" s="94">
        <v>42004</v>
      </c>
      <c r="AJ1856" s="94">
        <v>42005</v>
      </c>
      <c r="AK1856" s="94">
        <v>43678</v>
      </c>
    </row>
    <row r="1857" spans="1:37" x14ac:dyDescent="0.25">
      <c r="A1857" t="str">
        <f t="shared" si="28"/>
        <v>BC00237</v>
      </c>
      <c r="B1857" s="16" t="s">
        <v>3437</v>
      </c>
      <c r="C1857" s="227" t="s">
        <v>3835</v>
      </c>
      <c r="D1857" s="16" t="s">
        <v>3191</v>
      </c>
      <c r="E1857" s="22"/>
      <c r="F1857" s="22"/>
      <c r="G1857" s="22"/>
      <c r="H1857" s="22">
        <v>110</v>
      </c>
      <c r="I1857" s="22" t="s">
        <v>9034</v>
      </c>
      <c r="J1857" s="22" t="s">
        <v>9991</v>
      </c>
      <c r="K1857" s="86">
        <v>40611</v>
      </c>
      <c r="L1857" s="87">
        <v>2120</v>
      </c>
      <c r="M1857" s="22" t="s">
        <v>9992</v>
      </c>
      <c r="N1857" s="22" t="s">
        <v>9993</v>
      </c>
      <c r="O1857" s="88">
        <v>40679</v>
      </c>
      <c r="P1857" s="22" t="s">
        <v>9994</v>
      </c>
      <c r="Q1857" s="89"/>
      <c r="R1857" s="89"/>
      <c r="S1857" s="89"/>
      <c r="T1857" s="89"/>
      <c r="U1857" s="89">
        <v>2120</v>
      </c>
      <c r="V1857" s="90">
        <v>1360.3333333333335</v>
      </c>
      <c r="W1857" s="89">
        <v>1360.3333333333335</v>
      </c>
      <c r="X1857" s="96">
        <v>2011</v>
      </c>
      <c r="Y1857" s="22" t="s">
        <v>6775</v>
      </c>
      <c r="Z1857" s="22" t="s">
        <v>6712</v>
      </c>
      <c r="AA1857" s="22" t="s">
        <v>7223</v>
      </c>
      <c r="AB1857" s="22" t="s">
        <v>6803</v>
      </c>
      <c r="AC1857" s="22"/>
      <c r="AD1857" s="92" t="s">
        <v>6715</v>
      </c>
      <c r="AE1857" s="93">
        <v>1.4166666666666667</v>
      </c>
      <c r="AF1857" s="22" t="s">
        <v>6850</v>
      </c>
      <c r="AG1857" s="94">
        <v>40679</v>
      </c>
      <c r="AH1857" s="245">
        <v>42004</v>
      </c>
      <c r="AI1857" s="94">
        <v>42004</v>
      </c>
      <c r="AJ1857" s="94">
        <v>42005</v>
      </c>
      <c r="AK1857" s="22"/>
    </row>
    <row r="1858" spans="1:37" x14ac:dyDescent="0.25">
      <c r="A1858" t="str">
        <f t="shared" ref="A1858:A1921" si="29">+LEFT(C1858,2)&amp;RIGHT(C1858,5)</f>
        <v>BC00238</v>
      </c>
      <c r="B1858" s="16" t="s">
        <v>3437</v>
      </c>
      <c r="C1858" s="227" t="s">
        <v>3836</v>
      </c>
      <c r="D1858" s="16" t="s">
        <v>3191</v>
      </c>
      <c r="E1858" s="22"/>
      <c r="F1858" s="22"/>
      <c r="G1858" s="22"/>
      <c r="H1858" s="22">
        <v>110</v>
      </c>
      <c r="I1858" s="22" t="s">
        <v>9034</v>
      </c>
      <c r="J1858" s="22" t="s">
        <v>9991</v>
      </c>
      <c r="K1858" s="86">
        <v>40611</v>
      </c>
      <c r="L1858" s="87">
        <v>2120</v>
      </c>
      <c r="M1858" s="22" t="s">
        <v>9992</v>
      </c>
      <c r="N1858" s="22" t="s">
        <v>9993</v>
      </c>
      <c r="O1858" s="88">
        <v>40679</v>
      </c>
      <c r="P1858" s="22" t="s">
        <v>9994</v>
      </c>
      <c r="Q1858" s="89"/>
      <c r="R1858" s="89"/>
      <c r="S1858" s="89"/>
      <c r="T1858" s="89"/>
      <c r="U1858" s="89">
        <v>2120</v>
      </c>
      <c r="V1858" s="90">
        <v>1360.3333333333335</v>
      </c>
      <c r="W1858" s="89">
        <v>1360.3333333333335</v>
      </c>
      <c r="X1858" s="96">
        <v>2011</v>
      </c>
      <c r="Y1858" s="22" t="s">
        <v>6775</v>
      </c>
      <c r="Z1858" s="22" t="s">
        <v>6712</v>
      </c>
      <c r="AA1858" s="22" t="s">
        <v>7223</v>
      </c>
      <c r="AB1858" s="22" t="s">
        <v>6803</v>
      </c>
      <c r="AC1858" s="22"/>
      <c r="AD1858" s="92" t="s">
        <v>6715</v>
      </c>
      <c r="AE1858" s="93">
        <v>1.4166666666666667</v>
      </c>
      <c r="AF1858" s="22" t="s">
        <v>6850</v>
      </c>
      <c r="AG1858" s="94">
        <v>40679</v>
      </c>
      <c r="AH1858" s="245">
        <v>42004</v>
      </c>
      <c r="AI1858" s="94">
        <v>42004</v>
      </c>
      <c r="AJ1858" s="94">
        <v>42005</v>
      </c>
      <c r="AK1858" s="22"/>
    </row>
    <row r="1859" spans="1:37" x14ac:dyDescent="0.25">
      <c r="A1859" t="str">
        <f t="shared" si="29"/>
        <v>AF00299</v>
      </c>
      <c r="B1859" s="16" t="s">
        <v>3437</v>
      </c>
      <c r="C1859" s="227" t="s">
        <v>3837</v>
      </c>
      <c r="D1859" s="16" t="s">
        <v>3128</v>
      </c>
      <c r="E1859" s="22"/>
      <c r="F1859" s="22"/>
      <c r="G1859" s="22"/>
      <c r="H1859" s="22">
        <v>195</v>
      </c>
      <c r="I1859" s="22" t="s">
        <v>9034</v>
      </c>
      <c r="J1859" s="22" t="s">
        <v>9995</v>
      </c>
      <c r="K1859" s="86">
        <v>40648</v>
      </c>
      <c r="L1859" s="87">
        <v>6445</v>
      </c>
      <c r="M1859" s="22" t="s">
        <v>9992</v>
      </c>
      <c r="N1859" s="22" t="s">
        <v>9996</v>
      </c>
      <c r="O1859" s="88">
        <v>40679</v>
      </c>
      <c r="P1859" s="22" t="s">
        <v>9997</v>
      </c>
      <c r="Q1859" s="89">
        <v>38670</v>
      </c>
      <c r="R1859" s="89"/>
      <c r="S1859" s="89"/>
      <c r="T1859" s="89"/>
      <c r="U1859" s="89">
        <v>6445</v>
      </c>
      <c r="V1859" s="90">
        <v>4135.541666666667</v>
      </c>
      <c r="W1859" s="89">
        <v>4135.541666666667</v>
      </c>
      <c r="X1859" s="96">
        <v>2011</v>
      </c>
      <c r="Y1859" s="22" t="s">
        <v>6775</v>
      </c>
      <c r="Z1859" s="22" t="s">
        <v>6712</v>
      </c>
      <c r="AA1859" s="22" t="s">
        <v>6713</v>
      </c>
      <c r="AB1859" s="22" t="s">
        <v>6803</v>
      </c>
      <c r="AC1859" s="22"/>
      <c r="AD1859" s="92" t="s">
        <v>6715</v>
      </c>
      <c r="AE1859" s="93">
        <v>6.416666666666667</v>
      </c>
      <c r="AF1859" s="22" t="s">
        <v>8711</v>
      </c>
      <c r="AG1859" s="94">
        <v>40679</v>
      </c>
      <c r="AH1859" s="245">
        <v>42004</v>
      </c>
      <c r="AI1859" s="94">
        <v>42004</v>
      </c>
      <c r="AJ1859" s="94">
        <v>42005</v>
      </c>
      <c r="AK1859" s="22"/>
    </row>
    <row r="1860" spans="1:37" x14ac:dyDescent="0.25">
      <c r="A1860" t="str">
        <f t="shared" si="29"/>
        <v>AF00300</v>
      </c>
      <c r="B1860" s="16" t="s">
        <v>3437</v>
      </c>
      <c r="C1860" s="227" t="s">
        <v>3838</v>
      </c>
      <c r="D1860" s="16" t="s">
        <v>3128</v>
      </c>
      <c r="E1860" s="22"/>
      <c r="F1860" s="22"/>
      <c r="G1860" s="22"/>
      <c r="H1860" s="22">
        <v>195</v>
      </c>
      <c r="I1860" s="22" t="s">
        <v>9034</v>
      </c>
      <c r="J1860" s="22" t="s">
        <v>9995</v>
      </c>
      <c r="K1860" s="86">
        <v>40648</v>
      </c>
      <c r="L1860" s="87">
        <v>6445</v>
      </c>
      <c r="M1860" s="22" t="s">
        <v>9992</v>
      </c>
      <c r="N1860" s="22" t="s">
        <v>9996</v>
      </c>
      <c r="O1860" s="88">
        <v>40679</v>
      </c>
      <c r="P1860" s="22" t="s">
        <v>9997</v>
      </c>
      <c r="Q1860" s="89"/>
      <c r="R1860" s="89"/>
      <c r="S1860" s="89"/>
      <c r="T1860" s="89"/>
      <c r="U1860" s="89">
        <v>6445</v>
      </c>
      <c r="V1860" s="90">
        <v>4135.541666666667</v>
      </c>
      <c r="W1860" s="89">
        <v>4135.541666666667</v>
      </c>
      <c r="X1860" s="96">
        <v>2011</v>
      </c>
      <c r="Y1860" s="22" t="s">
        <v>6775</v>
      </c>
      <c r="Z1860" s="22" t="s">
        <v>6712</v>
      </c>
      <c r="AA1860" s="22" t="s">
        <v>6713</v>
      </c>
      <c r="AB1860" s="22" t="s">
        <v>6803</v>
      </c>
      <c r="AC1860" s="22"/>
      <c r="AD1860" s="92" t="s">
        <v>6715</v>
      </c>
      <c r="AE1860" s="93">
        <v>6.416666666666667</v>
      </c>
      <c r="AF1860" s="22" t="s">
        <v>8711</v>
      </c>
      <c r="AG1860" s="94">
        <v>40679</v>
      </c>
      <c r="AH1860" s="245">
        <v>42004</v>
      </c>
      <c r="AI1860" s="94">
        <v>42004</v>
      </c>
      <c r="AJ1860" s="94">
        <v>42005</v>
      </c>
      <c r="AK1860" s="22"/>
    </row>
    <row r="1861" spans="1:37" x14ac:dyDescent="0.25">
      <c r="A1861" t="str">
        <f t="shared" si="29"/>
        <v>AF00501</v>
      </c>
      <c r="B1861" s="16" t="s">
        <v>3437</v>
      </c>
      <c r="C1861" s="227" t="s">
        <v>3839</v>
      </c>
      <c r="D1861" s="16" t="s">
        <v>3128</v>
      </c>
      <c r="E1861" s="22"/>
      <c r="F1861" s="22"/>
      <c r="G1861" s="22"/>
      <c r="H1861" s="22">
        <v>195</v>
      </c>
      <c r="I1861" s="22" t="s">
        <v>9034</v>
      </c>
      <c r="J1861" s="22" t="s">
        <v>9995</v>
      </c>
      <c r="K1861" s="86">
        <v>40648</v>
      </c>
      <c r="L1861" s="87">
        <v>6445</v>
      </c>
      <c r="M1861" s="22" t="s">
        <v>9992</v>
      </c>
      <c r="N1861" s="22" t="s">
        <v>9996</v>
      </c>
      <c r="O1861" s="88">
        <v>40679</v>
      </c>
      <c r="P1861" s="22" t="s">
        <v>9997</v>
      </c>
      <c r="Q1861" s="89"/>
      <c r="R1861" s="89"/>
      <c r="S1861" s="89"/>
      <c r="T1861" s="89"/>
      <c r="U1861" s="89">
        <v>6445</v>
      </c>
      <c r="V1861" s="90">
        <v>4135.541666666667</v>
      </c>
      <c r="W1861" s="89">
        <v>4135.541666666667</v>
      </c>
      <c r="X1861" s="96">
        <v>2011</v>
      </c>
      <c r="Y1861" s="22" t="s">
        <v>6775</v>
      </c>
      <c r="Z1861" s="22" t="s">
        <v>6712</v>
      </c>
      <c r="AA1861" s="22" t="s">
        <v>6713</v>
      </c>
      <c r="AB1861" s="22" t="s">
        <v>6803</v>
      </c>
      <c r="AC1861" s="22"/>
      <c r="AD1861" s="92" t="s">
        <v>6715</v>
      </c>
      <c r="AE1861" s="93">
        <v>6.416666666666667</v>
      </c>
      <c r="AF1861" s="22" t="s">
        <v>8711</v>
      </c>
      <c r="AG1861" s="94">
        <v>40679</v>
      </c>
      <c r="AH1861" s="245">
        <v>42004</v>
      </c>
      <c r="AI1861" s="94">
        <v>42004</v>
      </c>
      <c r="AJ1861" s="94">
        <v>42005</v>
      </c>
      <c r="AK1861" s="22"/>
    </row>
    <row r="1862" spans="1:37" x14ac:dyDescent="0.25">
      <c r="A1862" t="str">
        <f t="shared" si="29"/>
        <v>AF00502</v>
      </c>
      <c r="B1862" s="16" t="s">
        <v>3437</v>
      </c>
      <c r="C1862" s="227" t="s">
        <v>3840</v>
      </c>
      <c r="D1862" s="16" t="s">
        <v>3128</v>
      </c>
      <c r="E1862" s="22"/>
      <c r="F1862" s="22"/>
      <c r="G1862" s="22"/>
      <c r="H1862" s="22">
        <v>195</v>
      </c>
      <c r="I1862" s="22" t="s">
        <v>9034</v>
      </c>
      <c r="J1862" s="22" t="s">
        <v>9995</v>
      </c>
      <c r="K1862" s="86">
        <v>40648</v>
      </c>
      <c r="L1862" s="87">
        <v>6445</v>
      </c>
      <c r="M1862" s="22" t="s">
        <v>9992</v>
      </c>
      <c r="N1862" s="22" t="s">
        <v>9996</v>
      </c>
      <c r="O1862" s="88">
        <v>40679</v>
      </c>
      <c r="P1862" s="22" t="s">
        <v>9997</v>
      </c>
      <c r="Q1862" s="89"/>
      <c r="R1862" s="89"/>
      <c r="S1862" s="89"/>
      <c r="T1862" s="89"/>
      <c r="U1862" s="89">
        <v>6445</v>
      </c>
      <c r="V1862" s="90">
        <v>4135.541666666667</v>
      </c>
      <c r="W1862" s="89">
        <v>4135.541666666667</v>
      </c>
      <c r="X1862" s="96">
        <v>2011</v>
      </c>
      <c r="Y1862" s="22" t="s">
        <v>6775</v>
      </c>
      <c r="Z1862" s="22" t="s">
        <v>6712</v>
      </c>
      <c r="AA1862" s="22" t="s">
        <v>6713</v>
      </c>
      <c r="AB1862" s="22" t="s">
        <v>6803</v>
      </c>
      <c r="AC1862" s="22"/>
      <c r="AD1862" s="92" t="s">
        <v>6715</v>
      </c>
      <c r="AE1862" s="93">
        <v>6.416666666666667</v>
      </c>
      <c r="AF1862" s="22" t="s">
        <v>8711</v>
      </c>
      <c r="AG1862" s="94">
        <v>40679</v>
      </c>
      <c r="AH1862" s="245">
        <v>42004</v>
      </c>
      <c r="AI1862" s="94">
        <v>42004</v>
      </c>
      <c r="AJ1862" s="94">
        <v>42005</v>
      </c>
      <c r="AK1862" s="22"/>
    </row>
    <row r="1863" spans="1:37" x14ac:dyDescent="0.25">
      <c r="A1863" t="str">
        <f t="shared" si="29"/>
        <v>AF00503</v>
      </c>
      <c r="B1863" s="16" t="s">
        <v>3437</v>
      </c>
      <c r="C1863" s="227" t="s">
        <v>3841</v>
      </c>
      <c r="D1863" s="16" t="s">
        <v>3128</v>
      </c>
      <c r="E1863" s="22"/>
      <c r="F1863" s="22"/>
      <c r="G1863" s="22"/>
      <c r="H1863" s="22">
        <v>195</v>
      </c>
      <c r="I1863" s="22" t="s">
        <v>9034</v>
      </c>
      <c r="J1863" s="22" t="s">
        <v>9995</v>
      </c>
      <c r="K1863" s="86">
        <v>40648</v>
      </c>
      <c r="L1863" s="87">
        <v>6445</v>
      </c>
      <c r="M1863" s="22" t="s">
        <v>9992</v>
      </c>
      <c r="N1863" s="22" t="s">
        <v>9996</v>
      </c>
      <c r="O1863" s="88">
        <v>40679</v>
      </c>
      <c r="P1863" s="22" t="s">
        <v>9997</v>
      </c>
      <c r="Q1863" s="89"/>
      <c r="R1863" s="89"/>
      <c r="S1863" s="89"/>
      <c r="T1863" s="89"/>
      <c r="U1863" s="89">
        <v>6445</v>
      </c>
      <c r="V1863" s="90">
        <v>4135.541666666667</v>
      </c>
      <c r="W1863" s="89">
        <v>4135.541666666667</v>
      </c>
      <c r="X1863" s="96">
        <v>2011</v>
      </c>
      <c r="Y1863" s="22" t="s">
        <v>6775</v>
      </c>
      <c r="Z1863" s="22" t="s">
        <v>6712</v>
      </c>
      <c r="AA1863" s="22" t="s">
        <v>6713</v>
      </c>
      <c r="AB1863" s="22" t="s">
        <v>6803</v>
      </c>
      <c r="AC1863" s="22"/>
      <c r="AD1863" s="92" t="s">
        <v>6715</v>
      </c>
      <c r="AE1863" s="93">
        <v>6.416666666666667</v>
      </c>
      <c r="AF1863" s="22" t="s">
        <v>8711</v>
      </c>
      <c r="AG1863" s="94">
        <v>40679</v>
      </c>
      <c r="AH1863" s="245">
        <v>42004</v>
      </c>
      <c r="AI1863" s="94">
        <v>42004</v>
      </c>
      <c r="AJ1863" s="94">
        <v>42005</v>
      </c>
      <c r="AK1863" s="22"/>
    </row>
    <row r="1864" spans="1:37" x14ac:dyDescent="0.25">
      <c r="A1864" t="str">
        <f t="shared" si="29"/>
        <v>AF00504</v>
      </c>
      <c r="B1864" s="16" t="s">
        <v>3437</v>
      </c>
      <c r="C1864" s="227" t="s">
        <v>3842</v>
      </c>
      <c r="D1864" s="16" t="s">
        <v>3128</v>
      </c>
      <c r="E1864" s="22"/>
      <c r="F1864" s="22"/>
      <c r="G1864" s="22"/>
      <c r="H1864" s="22">
        <v>195</v>
      </c>
      <c r="I1864" s="22" t="s">
        <v>9034</v>
      </c>
      <c r="J1864" s="22" t="s">
        <v>9995</v>
      </c>
      <c r="K1864" s="86">
        <v>40648</v>
      </c>
      <c r="L1864" s="87">
        <v>6445</v>
      </c>
      <c r="M1864" s="22" t="s">
        <v>9992</v>
      </c>
      <c r="N1864" s="22" t="s">
        <v>9996</v>
      </c>
      <c r="O1864" s="88">
        <v>40679</v>
      </c>
      <c r="P1864" s="22" t="s">
        <v>9997</v>
      </c>
      <c r="Q1864" s="89"/>
      <c r="R1864" s="89"/>
      <c r="S1864" s="89"/>
      <c r="T1864" s="89"/>
      <c r="U1864" s="89">
        <v>6445</v>
      </c>
      <c r="V1864" s="90">
        <v>4135.541666666667</v>
      </c>
      <c r="W1864" s="89">
        <v>4135.541666666667</v>
      </c>
      <c r="X1864" s="96">
        <v>2011</v>
      </c>
      <c r="Y1864" s="22" t="s">
        <v>6775</v>
      </c>
      <c r="Z1864" s="22" t="s">
        <v>6712</v>
      </c>
      <c r="AA1864" s="22" t="s">
        <v>6713</v>
      </c>
      <c r="AB1864" s="22" t="s">
        <v>6803</v>
      </c>
      <c r="AC1864" s="22"/>
      <c r="AD1864" s="92" t="s">
        <v>6715</v>
      </c>
      <c r="AE1864" s="93">
        <v>6.416666666666667</v>
      </c>
      <c r="AF1864" s="22" t="s">
        <v>8711</v>
      </c>
      <c r="AG1864" s="94">
        <v>40679</v>
      </c>
      <c r="AH1864" s="245">
        <v>42004</v>
      </c>
      <c r="AI1864" s="94">
        <v>42004</v>
      </c>
      <c r="AJ1864" s="94">
        <v>42005</v>
      </c>
      <c r="AK1864" s="22"/>
    </row>
    <row r="1865" spans="1:37" x14ac:dyDescent="0.25">
      <c r="A1865" t="str">
        <f t="shared" si="29"/>
        <v>BC00270</v>
      </c>
      <c r="B1865" s="16" t="s">
        <v>3437</v>
      </c>
      <c r="C1865" s="227" t="s">
        <v>3843</v>
      </c>
      <c r="D1865" s="16" t="s">
        <v>3077</v>
      </c>
      <c r="E1865" s="22"/>
      <c r="F1865" s="22"/>
      <c r="G1865" s="22"/>
      <c r="H1865" s="22">
        <v>195</v>
      </c>
      <c r="I1865" s="22" t="s">
        <v>9034</v>
      </c>
      <c r="J1865" s="22" t="s">
        <v>9998</v>
      </c>
      <c r="K1865" s="86">
        <v>40648</v>
      </c>
      <c r="L1865" s="87">
        <v>1360</v>
      </c>
      <c r="M1865" s="22" t="s">
        <v>9992</v>
      </c>
      <c r="N1865" s="22" t="s">
        <v>9996</v>
      </c>
      <c r="O1865" s="88">
        <v>40679</v>
      </c>
      <c r="P1865" s="22" t="s">
        <v>9999</v>
      </c>
      <c r="Q1865" s="89">
        <v>48960</v>
      </c>
      <c r="R1865" s="89"/>
      <c r="S1865" s="89"/>
      <c r="T1865" s="89"/>
      <c r="U1865" s="89">
        <v>1360</v>
      </c>
      <c r="V1865" s="90">
        <v>872.66666666666674</v>
      </c>
      <c r="W1865" s="89">
        <v>872.66666666666674</v>
      </c>
      <c r="X1865" s="96">
        <v>2011</v>
      </c>
      <c r="Y1865" s="22" t="s">
        <v>6775</v>
      </c>
      <c r="Z1865" s="22" t="s">
        <v>6712</v>
      </c>
      <c r="AA1865" s="22" t="s">
        <v>7223</v>
      </c>
      <c r="AB1865" s="22" t="s">
        <v>6803</v>
      </c>
      <c r="AC1865" s="22"/>
      <c r="AD1865" s="92" t="s">
        <v>6715</v>
      </c>
      <c r="AE1865" s="93">
        <v>1.4166666666666667</v>
      </c>
      <c r="AF1865" s="22" t="s">
        <v>6850</v>
      </c>
      <c r="AG1865" s="94">
        <v>40679</v>
      </c>
      <c r="AH1865" s="245">
        <v>42004</v>
      </c>
      <c r="AI1865" s="94">
        <v>42004</v>
      </c>
      <c r="AJ1865" s="94">
        <v>42005</v>
      </c>
      <c r="AK1865" s="22"/>
    </row>
    <row r="1866" spans="1:37" x14ac:dyDescent="0.25">
      <c r="A1866" t="str">
        <f t="shared" si="29"/>
        <v>BC00271</v>
      </c>
      <c r="B1866" s="16" t="s">
        <v>3437</v>
      </c>
      <c r="C1866" s="227" t="s">
        <v>3844</v>
      </c>
      <c r="D1866" s="16" t="s">
        <v>3077</v>
      </c>
      <c r="E1866" s="22"/>
      <c r="F1866" s="22"/>
      <c r="G1866" s="22"/>
      <c r="H1866" s="22">
        <v>195</v>
      </c>
      <c r="I1866" s="22" t="s">
        <v>9034</v>
      </c>
      <c r="J1866" s="22" t="s">
        <v>9998</v>
      </c>
      <c r="K1866" s="86">
        <v>40648</v>
      </c>
      <c r="L1866" s="87">
        <v>1360</v>
      </c>
      <c r="M1866" s="22" t="s">
        <v>9992</v>
      </c>
      <c r="N1866" s="22" t="s">
        <v>9996</v>
      </c>
      <c r="O1866" s="88">
        <v>40679</v>
      </c>
      <c r="P1866" s="22" t="s">
        <v>9999</v>
      </c>
      <c r="Q1866" s="89"/>
      <c r="R1866" s="89"/>
      <c r="S1866" s="89"/>
      <c r="T1866" s="89"/>
      <c r="U1866" s="89">
        <v>1360</v>
      </c>
      <c r="V1866" s="90">
        <v>872.66666666666674</v>
      </c>
      <c r="W1866" s="89">
        <v>872.66666666666674</v>
      </c>
      <c r="X1866" s="96">
        <v>2011</v>
      </c>
      <c r="Y1866" s="22" t="s">
        <v>6775</v>
      </c>
      <c r="Z1866" s="22" t="s">
        <v>6712</v>
      </c>
      <c r="AA1866" s="22" t="s">
        <v>7223</v>
      </c>
      <c r="AB1866" s="22" t="s">
        <v>6803</v>
      </c>
      <c r="AC1866" s="22"/>
      <c r="AD1866" s="92" t="s">
        <v>6715</v>
      </c>
      <c r="AE1866" s="93">
        <v>1.4166666666666667</v>
      </c>
      <c r="AF1866" s="22" t="s">
        <v>6850</v>
      </c>
      <c r="AG1866" s="94">
        <v>40679</v>
      </c>
      <c r="AH1866" s="245">
        <v>42004</v>
      </c>
      <c r="AI1866" s="94">
        <v>42004</v>
      </c>
      <c r="AJ1866" s="94">
        <v>42005</v>
      </c>
      <c r="AK1866" s="22"/>
    </row>
    <row r="1867" spans="1:37" x14ac:dyDescent="0.25">
      <c r="A1867" t="str">
        <f t="shared" si="29"/>
        <v>BC00272</v>
      </c>
      <c r="B1867" s="16" t="s">
        <v>3437</v>
      </c>
      <c r="C1867" s="227" t="s">
        <v>3845</v>
      </c>
      <c r="D1867" s="16" t="s">
        <v>3077</v>
      </c>
      <c r="E1867" s="22"/>
      <c r="F1867" s="22"/>
      <c r="G1867" s="22"/>
      <c r="H1867" s="22">
        <v>195</v>
      </c>
      <c r="I1867" s="22" t="s">
        <v>9034</v>
      </c>
      <c r="J1867" s="22" t="s">
        <v>9998</v>
      </c>
      <c r="K1867" s="86">
        <v>40648</v>
      </c>
      <c r="L1867" s="87">
        <v>1360</v>
      </c>
      <c r="M1867" s="22" t="s">
        <v>9992</v>
      </c>
      <c r="N1867" s="22" t="s">
        <v>9996</v>
      </c>
      <c r="O1867" s="88">
        <v>40679</v>
      </c>
      <c r="P1867" s="22" t="s">
        <v>9999</v>
      </c>
      <c r="Q1867" s="89"/>
      <c r="R1867" s="89"/>
      <c r="S1867" s="89"/>
      <c r="T1867" s="89"/>
      <c r="U1867" s="89">
        <v>1360</v>
      </c>
      <c r="V1867" s="90">
        <v>872.66666666666674</v>
      </c>
      <c r="W1867" s="89">
        <v>872.66666666666674</v>
      </c>
      <c r="X1867" s="96">
        <v>2011</v>
      </c>
      <c r="Y1867" s="22" t="s">
        <v>6775</v>
      </c>
      <c r="Z1867" s="22" t="s">
        <v>6712</v>
      </c>
      <c r="AA1867" s="22" t="s">
        <v>7223</v>
      </c>
      <c r="AB1867" s="22" t="s">
        <v>6803</v>
      </c>
      <c r="AC1867" s="22"/>
      <c r="AD1867" s="92" t="s">
        <v>6715</v>
      </c>
      <c r="AE1867" s="93">
        <v>1.4166666666666667</v>
      </c>
      <c r="AF1867" s="22" t="s">
        <v>6850</v>
      </c>
      <c r="AG1867" s="94">
        <v>40679</v>
      </c>
      <c r="AH1867" s="245">
        <v>42004</v>
      </c>
      <c r="AI1867" s="94">
        <v>42004</v>
      </c>
      <c r="AJ1867" s="94">
        <v>42005</v>
      </c>
      <c r="AK1867" s="22"/>
    </row>
    <row r="1868" spans="1:37" x14ac:dyDescent="0.25">
      <c r="A1868" t="str">
        <f t="shared" si="29"/>
        <v>BC00273</v>
      </c>
      <c r="B1868" s="16" t="s">
        <v>3437</v>
      </c>
      <c r="C1868" s="227" t="s">
        <v>3846</v>
      </c>
      <c r="D1868" s="16" t="s">
        <v>3077</v>
      </c>
      <c r="E1868" s="22"/>
      <c r="F1868" s="22"/>
      <c r="G1868" s="22"/>
      <c r="H1868" s="22">
        <v>195</v>
      </c>
      <c r="I1868" s="22" t="s">
        <v>9034</v>
      </c>
      <c r="J1868" s="22" t="s">
        <v>9998</v>
      </c>
      <c r="K1868" s="86">
        <v>40648</v>
      </c>
      <c r="L1868" s="87">
        <v>1360</v>
      </c>
      <c r="M1868" s="22" t="s">
        <v>9992</v>
      </c>
      <c r="N1868" s="22" t="s">
        <v>9996</v>
      </c>
      <c r="O1868" s="88">
        <v>40679</v>
      </c>
      <c r="P1868" s="22" t="s">
        <v>9999</v>
      </c>
      <c r="Q1868" s="89"/>
      <c r="R1868" s="89"/>
      <c r="S1868" s="89"/>
      <c r="T1868" s="89"/>
      <c r="U1868" s="89">
        <v>1360</v>
      </c>
      <c r="V1868" s="90">
        <v>872.66666666666674</v>
      </c>
      <c r="W1868" s="89">
        <v>872.66666666666674</v>
      </c>
      <c r="X1868" s="96">
        <v>2011</v>
      </c>
      <c r="Y1868" s="22" t="s">
        <v>6775</v>
      </c>
      <c r="Z1868" s="22" t="s">
        <v>6712</v>
      </c>
      <c r="AA1868" s="22" t="s">
        <v>7223</v>
      </c>
      <c r="AB1868" s="22" t="s">
        <v>6803</v>
      </c>
      <c r="AC1868" s="22"/>
      <c r="AD1868" s="92" t="s">
        <v>6715</v>
      </c>
      <c r="AE1868" s="93">
        <v>1.4166666666666667</v>
      </c>
      <c r="AF1868" s="22" t="s">
        <v>6850</v>
      </c>
      <c r="AG1868" s="94">
        <v>40679</v>
      </c>
      <c r="AH1868" s="245">
        <v>42004</v>
      </c>
      <c r="AI1868" s="94">
        <v>42004</v>
      </c>
      <c r="AJ1868" s="94">
        <v>42005</v>
      </c>
      <c r="AK1868" s="22"/>
    </row>
    <row r="1869" spans="1:37" x14ac:dyDescent="0.25">
      <c r="A1869" t="str">
        <f t="shared" si="29"/>
        <v>BC00274</v>
      </c>
      <c r="B1869" s="16" t="s">
        <v>3437</v>
      </c>
      <c r="C1869" s="227" t="s">
        <v>3847</v>
      </c>
      <c r="D1869" s="16" t="s">
        <v>3077</v>
      </c>
      <c r="E1869" s="22"/>
      <c r="F1869" s="22"/>
      <c r="G1869" s="22"/>
      <c r="H1869" s="22">
        <v>195</v>
      </c>
      <c r="I1869" s="22" t="s">
        <v>9034</v>
      </c>
      <c r="J1869" s="22" t="s">
        <v>9998</v>
      </c>
      <c r="K1869" s="86">
        <v>40648</v>
      </c>
      <c r="L1869" s="87">
        <v>1360</v>
      </c>
      <c r="M1869" s="22" t="s">
        <v>9992</v>
      </c>
      <c r="N1869" s="22" t="s">
        <v>9996</v>
      </c>
      <c r="O1869" s="88">
        <v>40679</v>
      </c>
      <c r="P1869" s="22" t="s">
        <v>9999</v>
      </c>
      <c r="Q1869" s="89"/>
      <c r="R1869" s="89"/>
      <c r="S1869" s="89"/>
      <c r="T1869" s="89"/>
      <c r="U1869" s="89">
        <v>1360</v>
      </c>
      <c r="V1869" s="90">
        <v>872.66666666666674</v>
      </c>
      <c r="W1869" s="89">
        <v>872.66666666666674</v>
      </c>
      <c r="X1869" s="96">
        <v>2011</v>
      </c>
      <c r="Y1869" s="22" t="s">
        <v>6775</v>
      </c>
      <c r="Z1869" s="22" t="s">
        <v>6712</v>
      </c>
      <c r="AA1869" s="22" t="s">
        <v>7223</v>
      </c>
      <c r="AB1869" s="22" t="s">
        <v>6803</v>
      </c>
      <c r="AC1869" s="22"/>
      <c r="AD1869" s="92" t="s">
        <v>6715</v>
      </c>
      <c r="AE1869" s="93">
        <v>1.4166666666666667</v>
      </c>
      <c r="AF1869" s="22" t="s">
        <v>6850</v>
      </c>
      <c r="AG1869" s="94">
        <v>40679</v>
      </c>
      <c r="AH1869" s="245">
        <v>42004</v>
      </c>
      <c r="AI1869" s="94">
        <v>42004</v>
      </c>
      <c r="AJ1869" s="94">
        <v>42005</v>
      </c>
      <c r="AK1869" s="22"/>
    </row>
    <row r="1870" spans="1:37" x14ac:dyDescent="0.25">
      <c r="A1870" t="str">
        <f t="shared" si="29"/>
        <v>BC00275</v>
      </c>
      <c r="B1870" s="16" t="s">
        <v>3437</v>
      </c>
      <c r="C1870" s="227" t="s">
        <v>3848</v>
      </c>
      <c r="D1870" s="16" t="s">
        <v>3077</v>
      </c>
      <c r="E1870" s="22"/>
      <c r="F1870" s="22"/>
      <c r="G1870" s="22"/>
      <c r="H1870" s="22">
        <v>195</v>
      </c>
      <c r="I1870" s="22" t="s">
        <v>9034</v>
      </c>
      <c r="J1870" s="22" t="s">
        <v>9998</v>
      </c>
      <c r="K1870" s="86">
        <v>40648</v>
      </c>
      <c r="L1870" s="87">
        <v>1360</v>
      </c>
      <c r="M1870" s="22" t="s">
        <v>9992</v>
      </c>
      <c r="N1870" s="22" t="s">
        <v>9996</v>
      </c>
      <c r="O1870" s="88">
        <v>40679</v>
      </c>
      <c r="P1870" s="22" t="s">
        <v>9999</v>
      </c>
      <c r="Q1870" s="89"/>
      <c r="R1870" s="89"/>
      <c r="S1870" s="89"/>
      <c r="T1870" s="89"/>
      <c r="U1870" s="89">
        <v>1360</v>
      </c>
      <c r="V1870" s="90">
        <v>872.66666666666674</v>
      </c>
      <c r="W1870" s="89">
        <v>872.66666666666674</v>
      </c>
      <c r="X1870" s="96">
        <v>2011</v>
      </c>
      <c r="Y1870" s="22" t="s">
        <v>6775</v>
      </c>
      <c r="Z1870" s="22" t="s">
        <v>6712</v>
      </c>
      <c r="AA1870" s="22" t="s">
        <v>7223</v>
      </c>
      <c r="AB1870" s="22" t="s">
        <v>6803</v>
      </c>
      <c r="AC1870" s="22"/>
      <c r="AD1870" s="92" t="s">
        <v>6715</v>
      </c>
      <c r="AE1870" s="93">
        <v>1.4166666666666667</v>
      </c>
      <c r="AF1870" s="22" t="s">
        <v>6850</v>
      </c>
      <c r="AG1870" s="94">
        <v>40679</v>
      </c>
      <c r="AH1870" s="245">
        <v>42004</v>
      </c>
      <c r="AI1870" s="94">
        <v>42004</v>
      </c>
      <c r="AJ1870" s="94">
        <v>42005</v>
      </c>
      <c r="AK1870" s="22"/>
    </row>
    <row r="1871" spans="1:37" x14ac:dyDescent="0.25">
      <c r="A1871" t="str">
        <f t="shared" si="29"/>
        <v>BC00276</v>
      </c>
      <c r="B1871" s="16" t="s">
        <v>3437</v>
      </c>
      <c r="C1871" s="227" t="s">
        <v>3849</v>
      </c>
      <c r="D1871" s="16" t="s">
        <v>3077</v>
      </c>
      <c r="E1871" s="22"/>
      <c r="F1871" s="22"/>
      <c r="G1871" s="22"/>
      <c r="H1871" s="22">
        <v>195</v>
      </c>
      <c r="I1871" s="22" t="s">
        <v>9034</v>
      </c>
      <c r="J1871" s="22" t="s">
        <v>9998</v>
      </c>
      <c r="K1871" s="86">
        <v>40648</v>
      </c>
      <c r="L1871" s="87">
        <v>1360</v>
      </c>
      <c r="M1871" s="22" t="s">
        <v>9992</v>
      </c>
      <c r="N1871" s="22" t="s">
        <v>9996</v>
      </c>
      <c r="O1871" s="88">
        <v>40679</v>
      </c>
      <c r="P1871" s="22" t="s">
        <v>9999</v>
      </c>
      <c r="Q1871" s="89"/>
      <c r="R1871" s="89"/>
      <c r="S1871" s="89"/>
      <c r="T1871" s="89"/>
      <c r="U1871" s="89">
        <v>1360</v>
      </c>
      <c r="V1871" s="90">
        <v>872.66666666666674</v>
      </c>
      <c r="W1871" s="89">
        <v>872.66666666666674</v>
      </c>
      <c r="X1871" s="96">
        <v>2011</v>
      </c>
      <c r="Y1871" s="22" t="s">
        <v>6775</v>
      </c>
      <c r="Z1871" s="22" t="s">
        <v>6712</v>
      </c>
      <c r="AA1871" s="22" t="s">
        <v>7223</v>
      </c>
      <c r="AB1871" s="22" t="s">
        <v>6803</v>
      </c>
      <c r="AC1871" s="22"/>
      <c r="AD1871" s="92" t="s">
        <v>6715</v>
      </c>
      <c r="AE1871" s="93">
        <v>1.4166666666666667</v>
      </c>
      <c r="AF1871" s="22" t="s">
        <v>6850</v>
      </c>
      <c r="AG1871" s="94">
        <v>40679</v>
      </c>
      <c r="AH1871" s="245">
        <v>42004</v>
      </c>
      <c r="AI1871" s="94">
        <v>42004</v>
      </c>
      <c r="AJ1871" s="94">
        <v>42005</v>
      </c>
      <c r="AK1871" s="22"/>
    </row>
    <row r="1872" spans="1:37" x14ac:dyDescent="0.25">
      <c r="A1872" t="str">
        <f t="shared" si="29"/>
        <v>BC00263</v>
      </c>
      <c r="B1872" s="16" t="s">
        <v>3437</v>
      </c>
      <c r="C1872" s="227" t="s">
        <v>3850</v>
      </c>
      <c r="D1872" s="16" t="s">
        <v>3077</v>
      </c>
      <c r="E1872" s="22"/>
      <c r="F1872" s="22"/>
      <c r="G1872" s="22"/>
      <c r="H1872" s="22">
        <v>195</v>
      </c>
      <c r="I1872" s="22" t="s">
        <v>9034</v>
      </c>
      <c r="J1872" s="22" t="s">
        <v>10000</v>
      </c>
      <c r="K1872" s="86">
        <v>40648</v>
      </c>
      <c r="L1872" s="87">
        <v>1360</v>
      </c>
      <c r="M1872" s="22" t="s">
        <v>9992</v>
      </c>
      <c r="N1872" s="22" t="s">
        <v>9996</v>
      </c>
      <c r="O1872" s="88">
        <v>40679</v>
      </c>
      <c r="P1872" s="22" t="s">
        <v>9999</v>
      </c>
      <c r="Q1872" s="89"/>
      <c r="R1872" s="89"/>
      <c r="S1872" s="89"/>
      <c r="T1872" s="89"/>
      <c r="U1872" s="89">
        <v>1360</v>
      </c>
      <c r="V1872" s="90">
        <v>872.66666666666674</v>
      </c>
      <c r="W1872" s="89">
        <v>872.66666666666674</v>
      </c>
      <c r="X1872" s="96">
        <v>2011</v>
      </c>
      <c r="Y1872" s="22" t="s">
        <v>6775</v>
      </c>
      <c r="Z1872" s="22" t="s">
        <v>6712</v>
      </c>
      <c r="AA1872" s="22" t="s">
        <v>7223</v>
      </c>
      <c r="AB1872" s="22" t="s">
        <v>6803</v>
      </c>
      <c r="AC1872" s="22"/>
      <c r="AD1872" s="92" t="s">
        <v>6715</v>
      </c>
      <c r="AE1872" s="93">
        <v>1.4166666666666667</v>
      </c>
      <c r="AF1872" s="22" t="s">
        <v>6850</v>
      </c>
      <c r="AG1872" s="94">
        <v>40679</v>
      </c>
      <c r="AH1872" s="245">
        <v>42004</v>
      </c>
      <c r="AI1872" s="94">
        <v>42004</v>
      </c>
      <c r="AJ1872" s="94">
        <v>42005</v>
      </c>
      <c r="AK1872" s="22"/>
    </row>
    <row r="1873" spans="1:37" x14ac:dyDescent="0.25">
      <c r="A1873" t="str">
        <f t="shared" si="29"/>
        <v>BC00264</v>
      </c>
      <c r="B1873" s="16" t="s">
        <v>3437</v>
      </c>
      <c r="C1873" s="227" t="s">
        <v>3851</v>
      </c>
      <c r="D1873" s="16" t="s">
        <v>3077</v>
      </c>
      <c r="E1873" s="22"/>
      <c r="F1873" s="22"/>
      <c r="G1873" s="22"/>
      <c r="H1873" s="22">
        <v>195</v>
      </c>
      <c r="I1873" s="22" t="s">
        <v>9034</v>
      </c>
      <c r="J1873" s="22" t="s">
        <v>10000</v>
      </c>
      <c r="K1873" s="86">
        <v>40648</v>
      </c>
      <c r="L1873" s="87">
        <v>1360</v>
      </c>
      <c r="M1873" s="22" t="s">
        <v>9992</v>
      </c>
      <c r="N1873" s="22" t="s">
        <v>9996</v>
      </c>
      <c r="O1873" s="88">
        <v>40679</v>
      </c>
      <c r="P1873" s="22" t="s">
        <v>9999</v>
      </c>
      <c r="Q1873" s="89"/>
      <c r="R1873" s="89"/>
      <c r="S1873" s="89"/>
      <c r="T1873" s="89"/>
      <c r="U1873" s="89">
        <v>1360</v>
      </c>
      <c r="V1873" s="90">
        <v>872.66666666666674</v>
      </c>
      <c r="W1873" s="89">
        <v>872.66666666666674</v>
      </c>
      <c r="X1873" s="96">
        <v>2011</v>
      </c>
      <c r="Y1873" s="22" t="s">
        <v>6775</v>
      </c>
      <c r="Z1873" s="22" t="s">
        <v>6712</v>
      </c>
      <c r="AA1873" s="22" t="s">
        <v>7223</v>
      </c>
      <c r="AB1873" s="22" t="s">
        <v>6803</v>
      </c>
      <c r="AC1873" s="22"/>
      <c r="AD1873" s="92" t="s">
        <v>6715</v>
      </c>
      <c r="AE1873" s="93">
        <v>1.4166666666666667</v>
      </c>
      <c r="AF1873" s="22" t="s">
        <v>6850</v>
      </c>
      <c r="AG1873" s="94">
        <v>40679</v>
      </c>
      <c r="AH1873" s="245">
        <v>42004</v>
      </c>
      <c r="AI1873" s="94">
        <v>42004</v>
      </c>
      <c r="AJ1873" s="94">
        <v>42005</v>
      </c>
      <c r="AK1873" s="22"/>
    </row>
    <row r="1874" spans="1:37" x14ac:dyDescent="0.25">
      <c r="A1874" t="str">
        <f t="shared" si="29"/>
        <v>BC00265</v>
      </c>
      <c r="B1874" s="16" t="s">
        <v>3437</v>
      </c>
      <c r="C1874" s="227" t="s">
        <v>3852</v>
      </c>
      <c r="D1874" s="16" t="s">
        <v>3077</v>
      </c>
      <c r="E1874" s="22"/>
      <c r="F1874" s="22"/>
      <c r="G1874" s="22"/>
      <c r="H1874" s="22">
        <v>195</v>
      </c>
      <c r="I1874" s="22" t="s">
        <v>9034</v>
      </c>
      <c r="J1874" s="22" t="s">
        <v>10000</v>
      </c>
      <c r="K1874" s="86">
        <v>40648</v>
      </c>
      <c r="L1874" s="87">
        <v>1360</v>
      </c>
      <c r="M1874" s="22" t="s">
        <v>9992</v>
      </c>
      <c r="N1874" s="22" t="s">
        <v>9996</v>
      </c>
      <c r="O1874" s="88">
        <v>40679</v>
      </c>
      <c r="P1874" s="22" t="s">
        <v>9999</v>
      </c>
      <c r="Q1874" s="89"/>
      <c r="R1874" s="89"/>
      <c r="S1874" s="89"/>
      <c r="T1874" s="89"/>
      <c r="U1874" s="89">
        <v>1360</v>
      </c>
      <c r="V1874" s="90">
        <v>872.66666666666674</v>
      </c>
      <c r="W1874" s="89">
        <v>872.66666666666674</v>
      </c>
      <c r="X1874" s="96">
        <v>2011</v>
      </c>
      <c r="Y1874" s="22" t="s">
        <v>6775</v>
      </c>
      <c r="Z1874" s="22" t="s">
        <v>6712</v>
      </c>
      <c r="AA1874" s="22" t="s">
        <v>7223</v>
      </c>
      <c r="AB1874" s="22" t="s">
        <v>6803</v>
      </c>
      <c r="AC1874" s="22"/>
      <c r="AD1874" s="92" t="s">
        <v>6715</v>
      </c>
      <c r="AE1874" s="93">
        <v>1.4166666666666667</v>
      </c>
      <c r="AF1874" s="22" t="s">
        <v>6850</v>
      </c>
      <c r="AG1874" s="94">
        <v>40679</v>
      </c>
      <c r="AH1874" s="245">
        <v>42004</v>
      </c>
      <c r="AI1874" s="94">
        <v>42004</v>
      </c>
      <c r="AJ1874" s="94">
        <v>42005</v>
      </c>
      <c r="AK1874" s="22"/>
    </row>
    <row r="1875" spans="1:37" x14ac:dyDescent="0.25">
      <c r="A1875" t="str">
        <f t="shared" si="29"/>
        <v>BC00266</v>
      </c>
      <c r="B1875" s="16" t="s">
        <v>3437</v>
      </c>
      <c r="C1875" s="227" t="s">
        <v>3853</v>
      </c>
      <c r="D1875" s="16" t="s">
        <v>3077</v>
      </c>
      <c r="E1875" s="22"/>
      <c r="F1875" s="22"/>
      <c r="G1875" s="22"/>
      <c r="H1875" s="22">
        <v>195</v>
      </c>
      <c r="I1875" s="22" t="s">
        <v>9034</v>
      </c>
      <c r="J1875" s="22" t="s">
        <v>10000</v>
      </c>
      <c r="K1875" s="86">
        <v>40648</v>
      </c>
      <c r="L1875" s="87">
        <v>1360</v>
      </c>
      <c r="M1875" s="22" t="s">
        <v>9992</v>
      </c>
      <c r="N1875" s="22" t="s">
        <v>9996</v>
      </c>
      <c r="O1875" s="88">
        <v>40679</v>
      </c>
      <c r="P1875" s="22" t="s">
        <v>9999</v>
      </c>
      <c r="Q1875" s="89"/>
      <c r="R1875" s="89"/>
      <c r="S1875" s="89"/>
      <c r="T1875" s="89"/>
      <c r="U1875" s="89">
        <v>1360</v>
      </c>
      <c r="V1875" s="90">
        <v>872.66666666666674</v>
      </c>
      <c r="W1875" s="89">
        <v>872.66666666666674</v>
      </c>
      <c r="X1875" s="96">
        <v>2011</v>
      </c>
      <c r="Y1875" s="22" t="s">
        <v>6775</v>
      </c>
      <c r="Z1875" s="22" t="s">
        <v>6712</v>
      </c>
      <c r="AA1875" s="22" t="s">
        <v>7223</v>
      </c>
      <c r="AB1875" s="22" t="s">
        <v>6803</v>
      </c>
      <c r="AC1875" s="22"/>
      <c r="AD1875" s="92" t="s">
        <v>6715</v>
      </c>
      <c r="AE1875" s="93">
        <v>1.4166666666666667</v>
      </c>
      <c r="AF1875" s="22" t="s">
        <v>6850</v>
      </c>
      <c r="AG1875" s="94">
        <v>40679</v>
      </c>
      <c r="AH1875" s="245">
        <v>42004</v>
      </c>
      <c r="AI1875" s="94">
        <v>42004</v>
      </c>
      <c r="AJ1875" s="94">
        <v>42005</v>
      </c>
      <c r="AK1875" s="22"/>
    </row>
    <row r="1876" spans="1:37" x14ac:dyDescent="0.25">
      <c r="A1876" t="str">
        <f t="shared" si="29"/>
        <v>BC00267</v>
      </c>
      <c r="B1876" s="16" t="s">
        <v>3437</v>
      </c>
      <c r="C1876" s="227" t="s">
        <v>3854</v>
      </c>
      <c r="D1876" s="16" t="s">
        <v>3077</v>
      </c>
      <c r="E1876" s="22"/>
      <c r="F1876" s="22"/>
      <c r="G1876" s="22"/>
      <c r="H1876" s="22">
        <v>195</v>
      </c>
      <c r="I1876" s="22" t="s">
        <v>9034</v>
      </c>
      <c r="J1876" s="22" t="s">
        <v>10000</v>
      </c>
      <c r="K1876" s="86">
        <v>40648</v>
      </c>
      <c r="L1876" s="87">
        <v>1360</v>
      </c>
      <c r="M1876" s="22" t="s">
        <v>9992</v>
      </c>
      <c r="N1876" s="22" t="s">
        <v>9996</v>
      </c>
      <c r="O1876" s="88">
        <v>40679</v>
      </c>
      <c r="P1876" s="22" t="s">
        <v>9999</v>
      </c>
      <c r="Q1876" s="89"/>
      <c r="R1876" s="89"/>
      <c r="S1876" s="89"/>
      <c r="T1876" s="89"/>
      <c r="U1876" s="89">
        <v>1360</v>
      </c>
      <c r="V1876" s="90">
        <v>872.66666666666674</v>
      </c>
      <c r="W1876" s="89">
        <v>872.66666666666674</v>
      </c>
      <c r="X1876" s="96">
        <v>2011</v>
      </c>
      <c r="Y1876" s="22" t="s">
        <v>6775</v>
      </c>
      <c r="Z1876" s="22" t="s">
        <v>6712</v>
      </c>
      <c r="AA1876" s="22" t="s">
        <v>7223</v>
      </c>
      <c r="AB1876" s="22" t="s">
        <v>6803</v>
      </c>
      <c r="AC1876" s="22"/>
      <c r="AD1876" s="92" t="s">
        <v>6715</v>
      </c>
      <c r="AE1876" s="93">
        <v>1.4166666666666667</v>
      </c>
      <c r="AF1876" s="22" t="s">
        <v>6850</v>
      </c>
      <c r="AG1876" s="94">
        <v>40679</v>
      </c>
      <c r="AH1876" s="245">
        <v>42004</v>
      </c>
      <c r="AI1876" s="94">
        <v>42004</v>
      </c>
      <c r="AJ1876" s="94">
        <v>42005</v>
      </c>
      <c r="AK1876" s="22"/>
    </row>
    <row r="1877" spans="1:37" x14ac:dyDescent="0.25">
      <c r="A1877" t="str">
        <f t="shared" si="29"/>
        <v>BC00268</v>
      </c>
      <c r="B1877" s="16" t="s">
        <v>3437</v>
      </c>
      <c r="C1877" s="227" t="s">
        <v>3855</v>
      </c>
      <c r="D1877" s="16" t="s">
        <v>3077</v>
      </c>
      <c r="E1877" s="22"/>
      <c r="F1877" s="22"/>
      <c r="G1877" s="22"/>
      <c r="H1877" s="22">
        <v>195</v>
      </c>
      <c r="I1877" s="22" t="s">
        <v>9034</v>
      </c>
      <c r="J1877" s="22" t="s">
        <v>10000</v>
      </c>
      <c r="K1877" s="86">
        <v>40648</v>
      </c>
      <c r="L1877" s="87">
        <v>1360</v>
      </c>
      <c r="M1877" s="22" t="s">
        <v>9992</v>
      </c>
      <c r="N1877" s="22" t="s">
        <v>9996</v>
      </c>
      <c r="O1877" s="88">
        <v>40679</v>
      </c>
      <c r="P1877" s="22" t="s">
        <v>9999</v>
      </c>
      <c r="Q1877" s="89"/>
      <c r="R1877" s="89"/>
      <c r="S1877" s="89"/>
      <c r="T1877" s="89"/>
      <c r="U1877" s="89">
        <v>1360</v>
      </c>
      <c r="V1877" s="90">
        <v>872.66666666666674</v>
      </c>
      <c r="W1877" s="89">
        <v>872.66666666666674</v>
      </c>
      <c r="X1877" s="96">
        <v>2011</v>
      </c>
      <c r="Y1877" s="22" t="s">
        <v>6775</v>
      </c>
      <c r="Z1877" s="22" t="s">
        <v>6712</v>
      </c>
      <c r="AA1877" s="22" t="s">
        <v>7223</v>
      </c>
      <c r="AB1877" s="22" t="s">
        <v>6803</v>
      </c>
      <c r="AC1877" s="22"/>
      <c r="AD1877" s="92" t="s">
        <v>6715</v>
      </c>
      <c r="AE1877" s="93">
        <v>1.4166666666666667</v>
      </c>
      <c r="AF1877" s="22" t="s">
        <v>6850</v>
      </c>
      <c r="AG1877" s="94">
        <v>40679</v>
      </c>
      <c r="AH1877" s="245">
        <v>42004</v>
      </c>
      <c r="AI1877" s="94">
        <v>42004</v>
      </c>
      <c r="AJ1877" s="94">
        <v>42005</v>
      </c>
      <c r="AK1877" s="22"/>
    </row>
    <row r="1878" spans="1:37" x14ac:dyDescent="0.25">
      <c r="A1878" t="str">
        <f t="shared" si="29"/>
        <v>BC00269</v>
      </c>
      <c r="B1878" s="16" t="s">
        <v>3437</v>
      </c>
      <c r="C1878" s="227" t="s">
        <v>3856</v>
      </c>
      <c r="D1878" s="16" t="s">
        <v>3077</v>
      </c>
      <c r="E1878" s="22"/>
      <c r="F1878" s="22"/>
      <c r="G1878" s="22"/>
      <c r="H1878" s="22">
        <v>195</v>
      </c>
      <c r="I1878" s="22" t="s">
        <v>9034</v>
      </c>
      <c r="J1878" s="22" t="s">
        <v>10000</v>
      </c>
      <c r="K1878" s="86">
        <v>40648</v>
      </c>
      <c r="L1878" s="87">
        <v>1360</v>
      </c>
      <c r="M1878" s="22" t="s">
        <v>9992</v>
      </c>
      <c r="N1878" s="22" t="s">
        <v>9996</v>
      </c>
      <c r="O1878" s="88">
        <v>40679</v>
      </c>
      <c r="P1878" s="22" t="s">
        <v>9999</v>
      </c>
      <c r="Q1878" s="89"/>
      <c r="R1878" s="89"/>
      <c r="S1878" s="89"/>
      <c r="T1878" s="89"/>
      <c r="U1878" s="89">
        <v>1360</v>
      </c>
      <c r="V1878" s="90">
        <v>872.66666666666674</v>
      </c>
      <c r="W1878" s="89">
        <v>872.66666666666674</v>
      </c>
      <c r="X1878" s="96">
        <v>2011</v>
      </c>
      <c r="Y1878" s="22" t="s">
        <v>6775</v>
      </c>
      <c r="Z1878" s="22" t="s">
        <v>6712</v>
      </c>
      <c r="AA1878" s="22" t="s">
        <v>7223</v>
      </c>
      <c r="AB1878" s="22" t="s">
        <v>6803</v>
      </c>
      <c r="AC1878" s="22"/>
      <c r="AD1878" s="92" t="s">
        <v>6715</v>
      </c>
      <c r="AE1878" s="93">
        <v>1.4166666666666667</v>
      </c>
      <c r="AF1878" s="22" t="s">
        <v>6850</v>
      </c>
      <c r="AG1878" s="94">
        <v>40679</v>
      </c>
      <c r="AH1878" s="245">
        <v>42004</v>
      </c>
      <c r="AI1878" s="94">
        <v>42004</v>
      </c>
      <c r="AJ1878" s="94">
        <v>42005</v>
      </c>
      <c r="AK1878" s="22"/>
    </row>
    <row r="1879" spans="1:37" x14ac:dyDescent="0.25">
      <c r="A1879" t="str">
        <f t="shared" si="29"/>
        <v>BC00285</v>
      </c>
      <c r="B1879" s="16" t="s">
        <v>3437</v>
      </c>
      <c r="C1879" s="227" t="s">
        <v>3857</v>
      </c>
      <c r="D1879" s="16" t="s">
        <v>3077</v>
      </c>
      <c r="E1879" s="22"/>
      <c r="F1879" s="22"/>
      <c r="G1879" s="22"/>
      <c r="H1879" s="22">
        <v>195</v>
      </c>
      <c r="I1879" s="22" t="s">
        <v>9034</v>
      </c>
      <c r="J1879" s="22" t="s">
        <v>10001</v>
      </c>
      <c r="K1879" s="86">
        <v>40648</v>
      </c>
      <c r="L1879" s="87">
        <v>1360</v>
      </c>
      <c r="M1879" s="22" t="s">
        <v>9992</v>
      </c>
      <c r="N1879" s="22" t="s">
        <v>9996</v>
      </c>
      <c r="O1879" s="88">
        <v>40679</v>
      </c>
      <c r="P1879" s="22" t="s">
        <v>9999</v>
      </c>
      <c r="Q1879" s="89"/>
      <c r="R1879" s="89"/>
      <c r="S1879" s="89"/>
      <c r="T1879" s="89"/>
      <c r="U1879" s="89">
        <v>1360</v>
      </c>
      <c r="V1879" s="90">
        <v>872.66666666666674</v>
      </c>
      <c r="W1879" s="89">
        <v>872.66666666666674</v>
      </c>
      <c r="X1879" s="96">
        <v>2011</v>
      </c>
      <c r="Y1879" s="22" t="s">
        <v>6775</v>
      </c>
      <c r="Z1879" s="22" t="s">
        <v>6712</v>
      </c>
      <c r="AA1879" s="22" t="s">
        <v>7223</v>
      </c>
      <c r="AB1879" s="22" t="s">
        <v>6803</v>
      </c>
      <c r="AC1879" s="22"/>
      <c r="AD1879" s="92" t="s">
        <v>6715</v>
      </c>
      <c r="AE1879" s="93">
        <v>1.4166666666666667</v>
      </c>
      <c r="AF1879" s="22" t="s">
        <v>6850</v>
      </c>
      <c r="AG1879" s="94">
        <v>40679</v>
      </c>
      <c r="AH1879" s="245">
        <v>42004</v>
      </c>
      <c r="AI1879" s="94">
        <v>42004</v>
      </c>
      <c r="AJ1879" s="94">
        <v>42005</v>
      </c>
      <c r="AK1879" s="22"/>
    </row>
    <row r="1880" spans="1:37" x14ac:dyDescent="0.25">
      <c r="A1880" t="str">
        <f t="shared" si="29"/>
        <v>BC00286</v>
      </c>
      <c r="B1880" s="16" t="s">
        <v>3437</v>
      </c>
      <c r="C1880" s="227" t="s">
        <v>3858</v>
      </c>
      <c r="D1880" s="16" t="s">
        <v>3077</v>
      </c>
      <c r="E1880" s="22"/>
      <c r="F1880" s="22"/>
      <c r="G1880" s="22"/>
      <c r="H1880" s="22">
        <v>195</v>
      </c>
      <c r="I1880" s="22" t="s">
        <v>9034</v>
      </c>
      <c r="J1880" s="22" t="s">
        <v>10001</v>
      </c>
      <c r="K1880" s="86">
        <v>40648</v>
      </c>
      <c r="L1880" s="87">
        <v>1360</v>
      </c>
      <c r="M1880" s="22" t="s">
        <v>9992</v>
      </c>
      <c r="N1880" s="22" t="s">
        <v>9996</v>
      </c>
      <c r="O1880" s="88">
        <v>40679</v>
      </c>
      <c r="P1880" s="22" t="s">
        <v>9999</v>
      </c>
      <c r="Q1880" s="89"/>
      <c r="R1880" s="89"/>
      <c r="S1880" s="89"/>
      <c r="T1880" s="89"/>
      <c r="U1880" s="89">
        <v>1360</v>
      </c>
      <c r="V1880" s="90">
        <v>872.66666666666674</v>
      </c>
      <c r="W1880" s="89">
        <v>872.66666666666674</v>
      </c>
      <c r="X1880" s="96">
        <v>2011</v>
      </c>
      <c r="Y1880" s="22" t="s">
        <v>6775</v>
      </c>
      <c r="Z1880" s="22" t="s">
        <v>6712</v>
      </c>
      <c r="AA1880" s="22" t="s">
        <v>7223</v>
      </c>
      <c r="AB1880" s="22" t="s">
        <v>6803</v>
      </c>
      <c r="AC1880" s="22"/>
      <c r="AD1880" s="92" t="s">
        <v>6715</v>
      </c>
      <c r="AE1880" s="93">
        <v>1.4166666666666667</v>
      </c>
      <c r="AF1880" s="22" t="s">
        <v>6850</v>
      </c>
      <c r="AG1880" s="94">
        <v>40679</v>
      </c>
      <c r="AH1880" s="245">
        <v>42004</v>
      </c>
      <c r="AI1880" s="94">
        <v>42004</v>
      </c>
      <c r="AJ1880" s="94">
        <v>42005</v>
      </c>
      <c r="AK1880" s="22"/>
    </row>
    <row r="1881" spans="1:37" x14ac:dyDescent="0.25">
      <c r="A1881" t="str">
        <f t="shared" si="29"/>
        <v>BC00287</v>
      </c>
      <c r="B1881" s="16" t="s">
        <v>3437</v>
      </c>
      <c r="C1881" s="227" t="s">
        <v>3859</v>
      </c>
      <c r="D1881" s="16" t="s">
        <v>3077</v>
      </c>
      <c r="E1881" s="22"/>
      <c r="F1881" s="22"/>
      <c r="G1881" s="22"/>
      <c r="H1881" s="22">
        <v>195</v>
      </c>
      <c r="I1881" s="22" t="s">
        <v>9034</v>
      </c>
      <c r="J1881" s="22" t="s">
        <v>10001</v>
      </c>
      <c r="K1881" s="86">
        <v>40648</v>
      </c>
      <c r="L1881" s="87">
        <v>1360</v>
      </c>
      <c r="M1881" s="22" t="s">
        <v>9992</v>
      </c>
      <c r="N1881" s="22" t="s">
        <v>9996</v>
      </c>
      <c r="O1881" s="88">
        <v>40679</v>
      </c>
      <c r="P1881" s="22" t="s">
        <v>9999</v>
      </c>
      <c r="Q1881" s="89"/>
      <c r="R1881" s="89"/>
      <c r="S1881" s="89"/>
      <c r="T1881" s="89"/>
      <c r="U1881" s="89">
        <v>1360</v>
      </c>
      <c r="V1881" s="90">
        <v>872.66666666666674</v>
      </c>
      <c r="W1881" s="89">
        <v>872.66666666666674</v>
      </c>
      <c r="X1881" s="96">
        <v>2011</v>
      </c>
      <c r="Y1881" s="22" t="s">
        <v>6775</v>
      </c>
      <c r="Z1881" s="22" t="s">
        <v>6712</v>
      </c>
      <c r="AA1881" s="22" t="s">
        <v>7223</v>
      </c>
      <c r="AB1881" s="22" t="s">
        <v>6803</v>
      </c>
      <c r="AC1881" s="22"/>
      <c r="AD1881" s="92" t="s">
        <v>6715</v>
      </c>
      <c r="AE1881" s="93">
        <v>1.4166666666666667</v>
      </c>
      <c r="AF1881" s="22" t="s">
        <v>6850</v>
      </c>
      <c r="AG1881" s="94">
        <v>40679</v>
      </c>
      <c r="AH1881" s="245">
        <v>42004</v>
      </c>
      <c r="AI1881" s="94">
        <v>42004</v>
      </c>
      <c r="AJ1881" s="94">
        <v>42005</v>
      </c>
      <c r="AK1881" s="22"/>
    </row>
    <row r="1882" spans="1:37" x14ac:dyDescent="0.25">
      <c r="A1882" t="str">
        <f t="shared" si="29"/>
        <v>BC00288</v>
      </c>
      <c r="B1882" s="16" t="s">
        <v>3437</v>
      </c>
      <c r="C1882" s="227" t="s">
        <v>3860</v>
      </c>
      <c r="D1882" s="16" t="s">
        <v>3077</v>
      </c>
      <c r="E1882" s="22"/>
      <c r="F1882" s="22"/>
      <c r="G1882" s="22"/>
      <c r="H1882" s="22">
        <v>195</v>
      </c>
      <c r="I1882" s="22" t="s">
        <v>9034</v>
      </c>
      <c r="J1882" s="22" t="s">
        <v>10001</v>
      </c>
      <c r="K1882" s="86">
        <v>40648</v>
      </c>
      <c r="L1882" s="87">
        <v>1360</v>
      </c>
      <c r="M1882" s="22" t="s">
        <v>9992</v>
      </c>
      <c r="N1882" s="22" t="s">
        <v>9996</v>
      </c>
      <c r="O1882" s="88">
        <v>40679</v>
      </c>
      <c r="P1882" s="22" t="s">
        <v>9999</v>
      </c>
      <c r="Q1882" s="89"/>
      <c r="R1882" s="89"/>
      <c r="S1882" s="89"/>
      <c r="T1882" s="89"/>
      <c r="U1882" s="89">
        <v>1360</v>
      </c>
      <c r="V1882" s="90">
        <v>872.66666666666674</v>
      </c>
      <c r="W1882" s="89">
        <v>872.66666666666674</v>
      </c>
      <c r="X1882" s="96">
        <v>2011</v>
      </c>
      <c r="Y1882" s="22" t="s">
        <v>6775</v>
      </c>
      <c r="Z1882" s="22" t="s">
        <v>6712</v>
      </c>
      <c r="AA1882" s="22" t="s">
        <v>7223</v>
      </c>
      <c r="AB1882" s="22" t="s">
        <v>6803</v>
      </c>
      <c r="AC1882" s="22"/>
      <c r="AD1882" s="92" t="s">
        <v>6715</v>
      </c>
      <c r="AE1882" s="93">
        <v>1.4166666666666667</v>
      </c>
      <c r="AF1882" s="22" t="s">
        <v>6850</v>
      </c>
      <c r="AG1882" s="94">
        <v>40679</v>
      </c>
      <c r="AH1882" s="245">
        <v>42004</v>
      </c>
      <c r="AI1882" s="94">
        <v>42004</v>
      </c>
      <c r="AJ1882" s="94">
        <v>42005</v>
      </c>
      <c r="AK1882" s="22"/>
    </row>
    <row r="1883" spans="1:37" x14ac:dyDescent="0.25">
      <c r="A1883" t="str">
        <f t="shared" si="29"/>
        <v>BC00289</v>
      </c>
      <c r="B1883" s="16" t="s">
        <v>3437</v>
      </c>
      <c r="C1883" s="227" t="s">
        <v>3861</v>
      </c>
      <c r="D1883" s="16" t="s">
        <v>3077</v>
      </c>
      <c r="E1883" s="22"/>
      <c r="F1883" s="22"/>
      <c r="G1883" s="22"/>
      <c r="H1883" s="22">
        <v>195</v>
      </c>
      <c r="I1883" s="22" t="s">
        <v>9034</v>
      </c>
      <c r="J1883" s="22" t="s">
        <v>10001</v>
      </c>
      <c r="K1883" s="86">
        <v>40648</v>
      </c>
      <c r="L1883" s="87">
        <v>1360</v>
      </c>
      <c r="M1883" s="22" t="s">
        <v>9992</v>
      </c>
      <c r="N1883" s="22" t="s">
        <v>9996</v>
      </c>
      <c r="O1883" s="88">
        <v>40679</v>
      </c>
      <c r="P1883" s="22" t="s">
        <v>9999</v>
      </c>
      <c r="Q1883" s="89"/>
      <c r="R1883" s="89"/>
      <c r="S1883" s="89"/>
      <c r="T1883" s="89"/>
      <c r="U1883" s="89">
        <v>1360</v>
      </c>
      <c r="V1883" s="90">
        <v>872.66666666666674</v>
      </c>
      <c r="W1883" s="89">
        <v>872.66666666666674</v>
      </c>
      <c r="X1883" s="96">
        <v>2011</v>
      </c>
      <c r="Y1883" s="22" t="s">
        <v>6775</v>
      </c>
      <c r="Z1883" s="22" t="s">
        <v>6712</v>
      </c>
      <c r="AA1883" s="22" t="s">
        <v>7223</v>
      </c>
      <c r="AB1883" s="22" t="s">
        <v>6803</v>
      </c>
      <c r="AC1883" s="22"/>
      <c r="AD1883" s="92" t="s">
        <v>6715</v>
      </c>
      <c r="AE1883" s="93">
        <v>1.4166666666666667</v>
      </c>
      <c r="AF1883" s="22" t="s">
        <v>6850</v>
      </c>
      <c r="AG1883" s="94">
        <v>40679</v>
      </c>
      <c r="AH1883" s="245">
        <v>42004</v>
      </c>
      <c r="AI1883" s="94">
        <v>42004</v>
      </c>
      <c r="AJ1883" s="94">
        <v>42005</v>
      </c>
      <c r="AK1883" s="22"/>
    </row>
    <row r="1884" spans="1:37" x14ac:dyDescent="0.25">
      <c r="A1884" t="str">
        <f t="shared" si="29"/>
        <v>BC00290</v>
      </c>
      <c r="B1884" s="16" t="s">
        <v>3437</v>
      </c>
      <c r="C1884" s="227" t="s">
        <v>3862</v>
      </c>
      <c r="D1884" s="16" t="s">
        <v>3077</v>
      </c>
      <c r="E1884" s="22"/>
      <c r="F1884" s="22"/>
      <c r="G1884" s="22"/>
      <c r="H1884" s="22">
        <v>195</v>
      </c>
      <c r="I1884" s="22" t="s">
        <v>9034</v>
      </c>
      <c r="J1884" s="22" t="s">
        <v>10001</v>
      </c>
      <c r="K1884" s="86">
        <v>40648</v>
      </c>
      <c r="L1884" s="87">
        <v>1360</v>
      </c>
      <c r="M1884" s="22" t="s">
        <v>9992</v>
      </c>
      <c r="N1884" s="22" t="s">
        <v>9996</v>
      </c>
      <c r="O1884" s="88">
        <v>40679</v>
      </c>
      <c r="P1884" s="22" t="s">
        <v>9999</v>
      </c>
      <c r="Q1884" s="89"/>
      <c r="R1884" s="89"/>
      <c r="S1884" s="89"/>
      <c r="T1884" s="89"/>
      <c r="U1884" s="89">
        <v>1360</v>
      </c>
      <c r="V1884" s="90">
        <v>872.66666666666674</v>
      </c>
      <c r="W1884" s="89">
        <v>872.66666666666674</v>
      </c>
      <c r="X1884" s="96">
        <v>2011</v>
      </c>
      <c r="Y1884" s="22" t="s">
        <v>6775</v>
      </c>
      <c r="Z1884" s="22" t="s">
        <v>6712</v>
      </c>
      <c r="AA1884" s="22" t="s">
        <v>7223</v>
      </c>
      <c r="AB1884" s="22" t="s">
        <v>6803</v>
      </c>
      <c r="AC1884" s="22"/>
      <c r="AD1884" s="92" t="s">
        <v>6715</v>
      </c>
      <c r="AE1884" s="93">
        <v>1.4166666666666667</v>
      </c>
      <c r="AF1884" s="22" t="s">
        <v>6850</v>
      </c>
      <c r="AG1884" s="94">
        <v>40679</v>
      </c>
      <c r="AH1884" s="245">
        <v>42004</v>
      </c>
      <c r="AI1884" s="94">
        <v>42004</v>
      </c>
      <c r="AJ1884" s="94">
        <v>42005</v>
      </c>
      <c r="AK1884" s="22"/>
    </row>
    <row r="1885" spans="1:37" x14ac:dyDescent="0.25">
      <c r="A1885" t="str">
        <f t="shared" si="29"/>
        <v>BC00291</v>
      </c>
      <c r="B1885" s="16" t="s">
        <v>3437</v>
      </c>
      <c r="C1885" s="227" t="s">
        <v>3863</v>
      </c>
      <c r="D1885" s="16" t="s">
        <v>3077</v>
      </c>
      <c r="E1885" s="22"/>
      <c r="F1885" s="22"/>
      <c r="G1885" s="22"/>
      <c r="H1885" s="22">
        <v>195</v>
      </c>
      <c r="I1885" s="22" t="s">
        <v>9034</v>
      </c>
      <c r="J1885" s="22" t="s">
        <v>10001</v>
      </c>
      <c r="K1885" s="86">
        <v>40648</v>
      </c>
      <c r="L1885" s="87">
        <v>1360</v>
      </c>
      <c r="M1885" s="22" t="s">
        <v>9992</v>
      </c>
      <c r="N1885" s="22" t="s">
        <v>9996</v>
      </c>
      <c r="O1885" s="88">
        <v>40679</v>
      </c>
      <c r="P1885" s="22" t="s">
        <v>9999</v>
      </c>
      <c r="Q1885" s="89"/>
      <c r="R1885" s="89"/>
      <c r="S1885" s="89"/>
      <c r="T1885" s="89"/>
      <c r="U1885" s="89">
        <v>1360</v>
      </c>
      <c r="V1885" s="90">
        <v>872.66666666666674</v>
      </c>
      <c r="W1885" s="89">
        <v>872.66666666666674</v>
      </c>
      <c r="X1885" s="96">
        <v>2011</v>
      </c>
      <c r="Y1885" s="22" t="s">
        <v>6775</v>
      </c>
      <c r="Z1885" s="22" t="s">
        <v>6712</v>
      </c>
      <c r="AA1885" s="22" t="s">
        <v>7223</v>
      </c>
      <c r="AB1885" s="22" t="s">
        <v>6803</v>
      </c>
      <c r="AC1885" s="22"/>
      <c r="AD1885" s="92" t="s">
        <v>6715</v>
      </c>
      <c r="AE1885" s="93">
        <v>1.4166666666666667</v>
      </c>
      <c r="AF1885" s="22" t="s">
        <v>6850</v>
      </c>
      <c r="AG1885" s="94">
        <v>40679</v>
      </c>
      <c r="AH1885" s="245">
        <v>42004</v>
      </c>
      <c r="AI1885" s="94">
        <v>42004</v>
      </c>
      <c r="AJ1885" s="94">
        <v>42005</v>
      </c>
      <c r="AK1885" s="22"/>
    </row>
    <row r="1886" spans="1:37" x14ac:dyDescent="0.25">
      <c r="A1886" t="str">
        <f t="shared" si="29"/>
        <v>BC00256</v>
      </c>
      <c r="B1886" s="16" t="s">
        <v>3437</v>
      </c>
      <c r="C1886" s="227" t="s">
        <v>3864</v>
      </c>
      <c r="D1886" s="16" t="s">
        <v>3077</v>
      </c>
      <c r="E1886" s="22"/>
      <c r="F1886" s="22"/>
      <c r="G1886" s="22"/>
      <c r="H1886" s="22">
        <v>195</v>
      </c>
      <c r="I1886" s="22" t="s">
        <v>9034</v>
      </c>
      <c r="J1886" s="22" t="s">
        <v>10002</v>
      </c>
      <c r="K1886" s="86">
        <v>40648</v>
      </c>
      <c r="L1886" s="87">
        <v>1360</v>
      </c>
      <c r="M1886" s="22" t="s">
        <v>9992</v>
      </c>
      <c r="N1886" s="22" t="s">
        <v>9996</v>
      </c>
      <c r="O1886" s="88">
        <v>40679</v>
      </c>
      <c r="P1886" s="22" t="s">
        <v>9999</v>
      </c>
      <c r="Q1886" s="89"/>
      <c r="R1886" s="89"/>
      <c r="S1886" s="89"/>
      <c r="T1886" s="89"/>
      <c r="U1886" s="89">
        <v>1360</v>
      </c>
      <c r="V1886" s="90">
        <v>872.66666666666674</v>
      </c>
      <c r="W1886" s="89">
        <v>872.66666666666674</v>
      </c>
      <c r="X1886" s="96">
        <v>2011</v>
      </c>
      <c r="Y1886" s="22" t="s">
        <v>6775</v>
      </c>
      <c r="Z1886" s="22" t="s">
        <v>6712</v>
      </c>
      <c r="AA1886" s="22" t="s">
        <v>7223</v>
      </c>
      <c r="AB1886" s="22" t="s">
        <v>6803</v>
      </c>
      <c r="AC1886" s="22"/>
      <c r="AD1886" s="92" t="s">
        <v>6715</v>
      </c>
      <c r="AE1886" s="93">
        <v>1.4166666666666667</v>
      </c>
      <c r="AF1886" s="22" t="s">
        <v>6850</v>
      </c>
      <c r="AG1886" s="94">
        <v>40679</v>
      </c>
      <c r="AH1886" s="245">
        <v>42004</v>
      </c>
      <c r="AI1886" s="94">
        <v>42004</v>
      </c>
      <c r="AJ1886" s="94">
        <v>42005</v>
      </c>
      <c r="AK1886" s="22"/>
    </row>
    <row r="1887" spans="1:37" x14ac:dyDescent="0.25">
      <c r="A1887" t="str">
        <f t="shared" si="29"/>
        <v>BC00257</v>
      </c>
      <c r="B1887" s="16" t="s">
        <v>3437</v>
      </c>
      <c r="C1887" s="227" t="s">
        <v>3865</v>
      </c>
      <c r="D1887" s="16" t="s">
        <v>3077</v>
      </c>
      <c r="E1887" s="22"/>
      <c r="F1887" s="22"/>
      <c r="G1887" s="22"/>
      <c r="H1887" s="22">
        <v>195</v>
      </c>
      <c r="I1887" s="22" t="s">
        <v>9034</v>
      </c>
      <c r="J1887" s="22" t="s">
        <v>10002</v>
      </c>
      <c r="K1887" s="86">
        <v>40648</v>
      </c>
      <c r="L1887" s="87">
        <v>1360</v>
      </c>
      <c r="M1887" s="22" t="s">
        <v>9992</v>
      </c>
      <c r="N1887" s="22" t="s">
        <v>9996</v>
      </c>
      <c r="O1887" s="88">
        <v>40679</v>
      </c>
      <c r="P1887" s="22" t="s">
        <v>9999</v>
      </c>
      <c r="Q1887" s="89"/>
      <c r="R1887" s="89"/>
      <c r="S1887" s="89"/>
      <c r="T1887" s="89"/>
      <c r="U1887" s="89">
        <v>1360</v>
      </c>
      <c r="V1887" s="90">
        <v>872.66666666666674</v>
      </c>
      <c r="W1887" s="89">
        <v>872.66666666666674</v>
      </c>
      <c r="X1887" s="96">
        <v>2011</v>
      </c>
      <c r="Y1887" s="22" t="s">
        <v>6775</v>
      </c>
      <c r="Z1887" s="22" t="s">
        <v>6712</v>
      </c>
      <c r="AA1887" s="22" t="s">
        <v>7223</v>
      </c>
      <c r="AB1887" s="22" t="s">
        <v>6803</v>
      </c>
      <c r="AC1887" s="22"/>
      <c r="AD1887" s="92" t="s">
        <v>6715</v>
      </c>
      <c r="AE1887" s="93">
        <v>1.4166666666666667</v>
      </c>
      <c r="AF1887" s="22" t="s">
        <v>6850</v>
      </c>
      <c r="AG1887" s="94">
        <v>40679</v>
      </c>
      <c r="AH1887" s="245">
        <v>42004</v>
      </c>
      <c r="AI1887" s="94">
        <v>42004</v>
      </c>
      <c r="AJ1887" s="94">
        <v>42005</v>
      </c>
      <c r="AK1887" s="22"/>
    </row>
    <row r="1888" spans="1:37" x14ac:dyDescent="0.25">
      <c r="A1888" t="str">
        <f t="shared" si="29"/>
        <v>BC00258</v>
      </c>
      <c r="B1888" s="16" t="s">
        <v>3437</v>
      </c>
      <c r="C1888" s="227" t="s">
        <v>3866</v>
      </c>
      <c r="D1888" s="16" t="s">
        <v>3077</v>
      </c>
      <c r="E1888" s="22"/>
      <c r="F1888" s="22"/>
      <c r="G1888" s="22"/>
      <c r="H1888" s="22">
        <v>195</v>
      </c>
      <c r="I1888" s="22" t="s">
        <v>9034</v>
      </c>
      <c r="J1888" s="22" t="s">
        <v>10002</v>
      </c>
      <c r="K1888" s="86">
        <v>40648</v>
      </c>
      <c r="L1888" s="87">
        <v>1360</v>
      </c>
      <c r="M1888" s="22" t="s">
        <v>9992</v>
      </c>
      <c r="N1888" s="22" t="s">
        <v>9996</v>
      </c>
      <c r="O1888" s="88">
        <v>40679</v>
      </c>
      <c r="P1888" s="22" t="s">
        <v>9999</v>
      </c>
      <c r="Q1888" s="89"/>
      <c r="R1888" s="89"/>
      <c r="S1888" s="89"/>
      <c r="T1888" s="89"/>
      <c r="U1888" s="89">
        <v>1360</v>
      </c>
      <c r="V1888" s="90">
        <v>872.66666666666674</v>
      </c>
      <c r="W1888" s="89">
        <v>872.66666666666674</v>
      </c>
      <c r="X1888" s="96">
        <v>2011</v>
      </c>
      <c r="Y1888" s="22" t="s">
        <v>6775</v>
      </c>
      <c r="Z1888" s="22" t="s">
        <v>6712</v>
      </c>
      <c r="AA1888" s="22" t="s">
        <v>7223</v>
      </c>
      <c r="AB1888" s="22" t="s">
        <v>6803</v>
      </c>
      <c r="AC1888" s="22"/>
      <c r="AD1888" s="92" t="s">
        <v>6715</v>
      </c>
      <c r="AE1888" s="93">
        <v>1.4166666666666667</v>
      </c>
      <c r="AF1888" s="22" t="s">
        <v>6850</v>
      </c>
      <c r="AG1888" s="94">
        <v>40679</v>
      </c>
      <c r="AH1888" s="245">
        <v>42004</v>
      </c>
      <c r="AI1888" s="94">
        <v>42004</v>
      </c>
      <c r="AJ1888" s="94">
        <v>42005</v>
      </c>
      <c r="AK1888" s="22"/>
    </row>
    <row r="1889" spans="1:37" x14ac:dyDescent="0.25">
      <c r="A1889" t="str">
        <f t="shared" si="29"/>
        <v>BC00259</v>
      </c>
      <c r="B1889" s="16" t="s">
        <v>3437</v>
      </c>
      <c r="C1889" s="227" t="s">
        <v>3867</v>
      </c>
      <c r="D1889" s="16" t="s">
        <v>3077</v>
      </c>
      <c r="E1889" s="22"/>
      <c r="F1889" s="22"/>
      <c r="G1889" s="22"/>
      <c r="H1889" s="22">
        <v>195</v>
      </c>
      <c r="I1889" s="22" t="s">
        <v>9034</v>
      </c>
      <c r="J1889" s="22" t="s">
        <v>10002</v>
      </c>
      <c r="K1889" s="86">
        <v>40648</v>
      </c>
      <c r="L1889" s="87">
        <v>1360</v>
      </c>
      <c r="M1889" s="22" t="s">
        <v>9992</v>
      </c>
      <c r="N1889" s="22" t="s">
        <v>9996</v>
      </c>
      <c r="O1889" s="88">
        <v>40679</v>
      </c>
      <c r="P1889" s="22" t="s">
        <v>9999</v>
      </c>
      <c r="Q1889" s="89"/>
      <c r="R1889" s="89"/>
      <c r="S1889" s="89"/>
      <c r="T1889" s="89"/>
      <c r="U1889" s="89">
        <v>1360</v>
      </c>
      <c r="V1889" s="90">
        <v>872.66666666666674</v>
      </c>
      <c r="W1889" s="89">
        <v>872.66666666666674</v>
      </c>
      <c r="X1889" s="96">
        <v>2011</v>
      </c>
      <c r="Y1889" s="22" t="s">
        <v>6775</v>
      </c>
      <c r="Z1889" s="22" t="s">
        <v>6712</v>
      </c>
      <c r="AA1889" s="22" t="s">
        <v>7223</v>
      </c>
      <c r="AB1889" s="22" t="s">
        <v>6803</v>
      </c>
      <c r="AC1889" s="22"/>
      <c r="AD1889" s="92" t="s">
        <v>6715</v>
      </c>
      <c r="AE1889" s="93">
        <v>1.4166666666666667</v>
      </c>
      <c r="AF1889" s="22" t="s">
        <v>6850</v>
      </c>
      <c r="AG1889" s="94">
        <v>40679</v>
      </c>
      <c r="AH1889" s="245">
        <v>42004</v>
      </c>
      <c r="AI1889" s="94">
        <v>42004</v>
      </c>
      <c r="AJ1889" s="94">
        <v>42005</v>
      </c>
      <c r="AK1889" s="22"/>
    </row>
    <row r="1890" spans="1:37" x14ac:dyDescent="0.25">
      <c r="A1890" t="str">
        <f t="shared" si="29"/>
        <v>BC00260</v>
      </c>
      <c r="B1890" s="16" t="s">
        <v>3437</v>
      </c>
      <c r="C1890" s="227" t="s">
        <v>3868</v>
      </c>
      <c r="D1890" s="16" t="s">
        <v>3077</v>
      </c>
      <c r="E1890" s="22"/>
      <c r="F1890" s="22"/>
      <c r="G1890" s="22"/>
      <c r="H1890" s="22">
        <v>195</v>
      </c>
      <c r="I1890" s="22" t="s">
        <v>9034</v>
      </c>
      <c r="J1890" s="22" t="s">
        <v>10002</v>
      </c>
      <c r="K1890" s="86">
        <v>40648</v>
      </c>
      <c r="L1890" s="87">
        <v>1360</v>
      </c>
      <c r="M1890" s="22" t="s">
        <v>9992</v>
      </c>
      <c r="N1890" s="22" t="s">
        <v>9996</v>
      </c>
      <c r="O1890" s="88">
        <v>40679</v>
      </c>
      <c r="P1890" s="22" t="s">
        <v>9999</v>
      </c>
      <c r="Q1890" s="89"/>
      <c r="R1890" s="89"/>
      <c r="S1890" s="89"/>
      <c r="T1890" s="89"/>
      <c r="U1890" s="89">
        <v>1360</v>
      </c>
      <c r="V1890" s="90">
        <v>872.66666666666674</v>
      </c>
      <c r="W1890" s="89">
        <v>872.66666666666674</v>
      </c>
      <c r="X1890" s="96">
        <v>2011</v>
      </c>
      <c r="Y1890" s="22" t="s">
        <v>6775</v>
      </c>
      <c r="Z1890" s="22" t="s">
        <v>6712</v>
      </c>
      <c r="AA1890" s="22" t="s">
        <v>7223</v>
      </c>
      <c r="AB1890" s="22" t="s">
        <v>6803</v>
      </c>
      <c r="AC1890" s="22"/>
      <c r="AD1890" s="92" t="s">
        <v>6715</v>
      </c>
      <c r="AE1890" s="93">
        <v>1.4166666666666667</v>
      </c>
      <c r="AF1890" s="22" t="s">
        <v>6850</v>
      </c>
      <c r="AG1890" s="94">
        <v>40679</v>
      </c>
      <c r="AH1890" s="245">
        <v>42004</v>
      </c>
      <c r="AI1890" s="94">
        <v>42004</v>
      </c>
      <c r="AJ1890" s="94">
        <v>42005</v>
      </c>
      <c r="AK1890" s="22"/>
    </row>
    <row r="1891" spans="1:37" x14ac:dyDescent="0.25">
      <c r="A1891" t="str">
        <f t="shared" si="29"/>
        <v>BC00261</v>
      </c>
      <c r="B1891" s="16" t="s">
        <v>3437</v>
      </c>
      <c r="C1891" s="227" t="s">
        <v>3869</v>
      </c>
      <c r="D1891" s="16" t="s">
        <v>3077</v>
      </c>
      <c r="E1891" s="22"/>
      <c r="F1891" s="22"/>
      <c r="G1891" s="22"/>
      <c r="H1891" s="22">
        <v>195</v>
      </c>
      <c r="I1891" s="22" t="s">
        <v>9034</v>
      </c>
      <c r="J1891" s="22" t="s">
        <v>10002</v>
      </c>
      <c r="K1891" s="86">
        <v>40648</v>
      </c>
      <c r="L1891" s="87">
        <v>1360</v>
      </c>
      <c r="M1891" s="22" t="s">
        <v>9992</v>
      </c>
      <c r="N1891" s="22" t="s">
        <v>9996</v>
      </c>
      <c r="O1891" s="88">
        <v>40679</v>
      </c>
      <c r="P1891" s="22" t="s">
        <v>9999</v>
      </c>
      <c r="Q1891" s="89"/>
      <c r="R1891" s="89"/>
      <c r="S1891" s="89"/>
      <c r="T1891" s="89"/>
      <c r="U1891" s="89">
        <v>1360</v>
      </c>
      <c r="V1891" s="90">
        <v>872.66666666666674</v>
      </c>
      <c r="W1891" s="89">
        <v>872.66666666666674</v>
      </c>
      <c r="X1891" s="96">
        <v>2011</v>
      </c>
      <c r="Y1891" s="22" t="s">
        <v>6775</v>
      </c>
      <c r="Z1891" s="22" t="s">
        <v>6712</v>
      </c>
      <c r="AA1891" s="22" t="s">
        <v>7223</v>
      </c>
      <c r="AB1891" s="22" t="s">
        <v>6803</v>
      </c>
      <c r="AC1891" s="22"/>
      <c r="AD1891" s="92" t="s">
        <v>6715</v>
      </c>
      <c r="AE1891" s="93">
        <v>1.4166666666666667</v>
      </c>
      <c r="AF1891" s="22" t="s">
        <v>6850</v>
      </c>
      <c r="AG1891" s="94">
        <v>40679</v>
      </c>
      <c r="AH1891" s="245">
        <v>42004</v>
      </c>
      <c r="AI1891" s="94">
        <v>42004</v>
      </c>
      <c r="AJ1891" s="94">
        <v>42005</v>
      </c>
      <c r="AK1891" s="22"/>
    </row>
    <row r="1892" spans="1:37" x14ac:dyDescent="0.25">
      <c r="A1892" t="str">
        <f t="shared" si="29"/>
        <v>BC00262</v>
      </c>
      <c r="B1892" s="16" t="s">
        <v>3437</v>
      </c>
      <c r="C1892" s="227" t="s">
        <v>3870</v>
      </c>
      <c r="D1892" s="16" t="s">
        <v>3077</v>
      </c>
      <c r="E1892" s="22"/>
      <c r="F1892" s="22"/>
      <c r="G1892" s="22"/>
      <c r="H1892" s="22">
        <v>195</v>
      </c>
      <c r="I1892" s="22" t="s">
        <v>9034</v>
      </c>
      <c r="J1892" s="22" t="s">
        <v>10002</v>
      </c>
      <c r="K1892" s="86">
        <v>40648</v>
      </c>
      <c r="L1892" s="87">
        <v>1360</v>
      </c>
      <c r="M1892" s="22" t="s">
        <v>9992</v>
      </c>
      <c r="N1892" s="22" t="s">
        <v>9996</v>
      </c>
      <c r="O1892" s="88">
        <v>40679</v>
      </c>
      <c r="P1892" s="22" t="s">
        <v>9999</v>
      </c>
      <c r="Q1892" s="89"/>
      <c r="R1892" s="89"/>
      <c r="S1892" s="89"/>
      <c r="T1892" s="89"/>
      <c r="U1892" s="89">
        <v>1360</v>
      </c>
      <c r="V1892" s="90">
        <v>872.66666666666674</v>
      </c>
      <c r="W1892" s="89">
        <v>872.66666666666674</v>
      </c>
      <c r="X1892" s="96">
        <v>2011</v>
      </c>
      <c r="Y1892" s="22" t="s">
        <v>6775</v>
      </c>
      <c r="Z1892" s="22" t="s">
        <v>6712</v>
      </c>
      <c r="AA1892" s="22" t="s">
        <v>7223</v>
      </c>
      <c r="AB1892" s="22" t="s">
        <v>6803</v>
      </c>
      <c r="AC1892" s="22"/>
      <c r="AD1892" s="92" t="s">
        <v>6715</v>
      </c>
      <c r="AE1892" s="93">
        <v>1.4166666666666667</v>
      </c>
      <c r="AF1892" s="22" t="s">
        <v>6850</v>
      </c>
      <c r="AG1892" s="94">
        <v>40679</v>
      </c>
      <c r="AH1892" s="245">
        <v>42004</v>
      </c>
      <c r="AI1892" s="94">
        <v>42004</v>
      </c>
      <c r="AJ1892" s="94">
        <v>42005</v>
      </c>
      <c r="AK1892" s="22"/>
    </row>
    <row r="1893" spans="1:37" x14ac:dyDescent="0.25">
      <c r="A1893" t="str">
        <f t="shared" si="29"/>
        <v>BC00277</v>
      </c>
      <c r="B1893" s="16" t="s">
        <v>3437</v>
      </c>
      <c r="C1893" s="227" t="s">
        <v>3871</v>
      </c>
      <c r="D1893" s="16" t="s">
        <v>3077</v>
      </c>
      <c r="E1893" s="22"/>
      <c r="F1893" s="22"/>
      <c r="G1893" s="22"/>
      <c r="H1893" s="22">
        <v>195</v>
      </c>
      <c r="I1893" s="22" t="s">
        <v>9034</v>
      </c>
      <c r="J1893" s="22" t="s">
        <v>10003</v>
      </c>
      <c r="K1893" s="86">
        <v>40648</v>
      </c>
      <c r="L1893" s="87">
        <v>1360</v>
      </c>
      <c r="M1893" s="22" t="s">
        <v>9992</v>
      </c>
      <c r="N1893" s="22" t="s">
        <v>9996</v>
      </c>
      <c r="O1893" s="88">
        <v>40679</v>
      </c>
      <c r="P1893" s="22" t="s">
        <v>9999</v>
      </c>
      <c r="Q1893" s="89"/>
      <c r="R1893" s="89"/>
      <c r="S1893" s="89"/>
      <c r="T1893" s="89"/>
      <c r="U1893" s="89">
        <v>1360</v>
      </c>
      <c r="V1893" s="90">
        <v>872.66666666666674</v>
      </c>
      <c r="W1893" s="89">
        <v>872.66666666666674</v>
      </c>
      <c r="X1893" s="96">
        <v>2011</v>
      </c>
      <c r="Y1893" s="22" t="s">
        <v>6775</v>
      </c>
      <c r="Z1893" s="22" t="s">
        <v>6712</v>
      </c>
      <c r="AA1893" s="22" t="s">
        <v>7223</v>
      </c>
      <c r="AB1893" s="22" t="s">
        <v>6803</v>
      </c>
      <c r="AC1893" s="22"/>
      <c r="AD1893" s="92" t="s">
        <v>6715</v>
      </c>
      <c r="AE1893" s="93">
        <v>1.4166666666666667</v>
      </c>
      <c r="AF1893" s="22" t="s">
        <v>6850</v>
      </c>
      <c r="AG1893" s="94">
        <v>40679</v>
      </c>
      <c r="AH1893" s="245">
        <v>42004</v>
      </c>
      <c r="AI1893" s="94">
        <v>42004</v>
      </c>
      <c r="AJ1893" s="94">
        <v>42005</v>
      </c>
      <c r="AK1893" s="22"/>
    </row>
    <row r="1894" spans="1:37" x14ac:dyDescent="0.25">
      <c r="A1894" t="str">
        <f t="shared" si="29"/>
        <v>BC00278</v>
      </c>
      <c r="B1894" s="16" t="s">
        <v>3437</v>
      </c>
      <c r="C1894" s="227" t="s">
        <v>3872</v>
      </c>
      <c r="D1894" s="16" t="s">
        <v>3077</v>
      </c>
      <c r="E1894" s="22"/>
      <c r="F1894" s="22"/>
      <c r="G1894" s="22"/>
      <c r="H1894" s="22">
        <v>195</v>
      </c>
      <c r="I1894" s="22" t="s">
        <v>9034</v>
      </c>
      <c r="J1894" s="22" t="s">
        <v>10003</v>
      </c>
      <c r="K1894" s="86">
        <v>40648</v>
      </c>
      <c r="L1894" s="87">
        <v>1360</v>
      </c>
      <c r="M1894" s="22" t="s">
        <v>9992</v>
      </c>
      <c r="N1894" s="22" t="s">
        <v>9996</v>
      </c>
      <c r="O1894" s="88">
        <v>40679</v>
      </c>
      <c r="P1894" s="22" t="s">
        <v>9999</v>
      </c>
      <c r="Q1894" s="89"/>
      <c r="R1894" s="89"/>
      <c r="S1894" s="89"/>
      <c r="T1894" s="89"/>
      <c r="U1894" s="89">
        <v>1360</v>
      </c>
      <c r="V1894" s="90">
        <v>872.66666666666674</v>
      </c>
      <c r="W1894" s="89">
        <v>872.66666666666674</v>
      </c>
      <c r="X1894" s="96">
        <v>2011</v>
      </c>
      <c r="Y1894" s="22" t="s">
        <v>6775</v>
      </c>
      <c r="Z1894" s="22" t="s">
        <v>6712</v>
      </c>
      <c r="AA1894" s="22" t="s">
        <v>7223</v>
      </c>
      <c r="AB1894" s="22" t="s">
        <v>6803</v>
      </c>
      <c r="AC1894" s="22"/>
      <c r="AD1894" s="92" t="s">
        <v>6715</v>
      </c>
      <c r="AE1894" s="93">
        <v>1.4166666666666667</v>
      </c>
      <c r="AF1894" s="22" t="s">
        <v>6850</v>
      </c>
      <c r="AG1894" s="94">
        <v>40679</v>
      </c>
      <c r="AH1894" s="245">
        <v>42004</v>
      </c>
      <c r="AI1894" s="94">
        <v>42004</v>
      </c>
      <c r="AJ1894" s="94">
        <v>42005</v>
      </c>
      <c r="AK1894" s="22"/>
    </row>
    <row r="1895" spans="1:37" x14ac:dyDescent="0.25">
      <c r="A1895" t="str">
        <f t="shared" si="29"/>
        <v>BC00279</v>
      </c>
      <c r="B1895" s="16" t="s">
        <v>3437</v>
      </c>
      <c r="C1895" s="227" t="s">
        <v>3873</v>
      </c>
      <c r="D1895" s="16" t="s">
        <v>3077</v>
      </c>
      <c r="E1895" s="22"/>
      <c r="F1895" s="22"/>
      <c r="G1895" s="22"/>
      <c r="H1895" s="22">
        <v>195</v>
      </c>
      <c r="I1895" s="22" t="s">
        <v>9034</v>
      </c>
      <c r="J1895" s="22" t="s">
        <v>10003</v>
      </c>
      <c r="K1895" s="86">
        <v>40648</v>
      </c>
      <c r="L1895" s="87">
        <v>1360</v>
      </c>
      <c r="M1895" s="22" t="s">
        <v>9992</v>
      </c>
      <c r="N1895" s="22" t="s">
        <v>9996</v>
      </c>
      <c r="O1895" s="88">
        <v>40679</v>
      </c>
      <c r="P1895" s="22" t="s">
        <v>9999</v>
      </c>
      <c r="Q1895" s="89"/>
      <c r="R1895" s="89"/>
      <c r="S1895" s="89"/>
      <c r="T1895" s="89"/>
      <c r="U1895" s="89">
        <v>1360</v>
      </c>
      <c r="V1895" s="90">
        <v>872.66666666666674</v>
      </c>
      <c r="W1895" s="89">
        <v>872.66666666666674</v>
      </c>
      <c r="X1895" s="96">
        <v>2011</v>
      </c>
      <c r="Y1895" s="22" t="s">
        <v>6775</v>
      </c>
      <c r="Z1895" s="22" t="s">
        <v>6712</v>
      </c>
      <c r="AA1895" s="22" t="s">
        <v>7223</v>
      </c>
      <c r="AB1895" s="22" t="s">
        <v>6803</v>
      </c>
      <c r="AC1895" s="22"/>
      <c r="AD1895" s="92" t="s">
        <v>6715</v>
      </c>
      <c r="AE1895" s="93">
        <v>1.4166666666666667</v>
      </c>
      <c r="AF1895" s="22" t="s">
        <v>6850</v>
      </c>
      <c r="AG1895" s="94">
        <v>40679</v>
      </c>
      <c r="AH1895" s="245">
        <v>42004</v>
      </c>
      <c r="AI1895" s="94">
        <v>42004</v>
      </c>
      <c r="AJ1895" s="94">
        <v>42005</v>
      </c>
      <c r="AK1895" s="22"/>
    </row>
    <row r="1896" spans="1:37" x14ac:dyDescent="0.25">
      <c r="A1896" t="str">
        <f t="shared" si="29"/>
        <v>BC00280</v>
      </c>
      <c r="B1896" s="16" t="s">
        <v>3437</v>
      </c>
      <c r="C1896" s="227" t="s">
        <v>3874</v>
      </c>
      <c r="D1896" s="16" t="s">
        <v>3077</v>
      </c>
      <c r="E1896" s="22"/>
      <c r="F1896" s="22"/>
      <c r="G1896" s="22"/>
      <c r="H1896" s="22">
        <v>195</v>
      </c>
      <c r="I1896" s="22" t="s">
        <v>9034</v>
      </c>
      <c r="J1896" s="22" t="s">
        <v>10003</v>
      </c>
      <c r="K1896" s="86">
        <v>40648</v>
      </c>
      <c r="L1896" s="87">
        <v>1360</v>
      </c>
      <c r="M1896" s="22" t="s">
        <v>9992</v>
      </c>
      <c r="N1896" s="22" t="s">
        <v>9996</v>
      </c>
      <c r="O1896" s="88">
        <v>40679</v>
      </c>
      <c r="P1896" s="22" t="s">
        <v>9999</v>
      </c>
      <c r="Q1896" s="89"/>
      <c r="R1896" s="89"/>
      <c r="S1896" s="89"/>
      <c r="T1896" s="89"/>
      <c r="U1896" s="89">
        <v>1360</v>
      </c>
      <c r="V1896" s="90">
        <v>872.66666666666674</v>
      </c>
      <c r="W1896" s="89">
        <v>872.66666666666674</v>
      </c>
      <c r="X1896" s="96">
        <v>2011</v>
      </c>
      <c r="Y1896" s="22" t="s">
        <v>6775</v>
      </c>
      <c r="Z1896" s="22" t="s">
        <v>6712</v>
      </c>
      <c r="AA1896" s="22" t="s">
        <v>7223</v>
      </c>
      <c r="AB1896" s="22" t="s">
        <v>6803</v>
      </c>
      <c r="AC1896" s="22"/>
      <c r="AD1896" s="92" t="s">
        <v>6715</v>
      </c>
      <c r="AE1896" s="93">
        <v>1.4166666666666667</v>
      </c>
      <c r="AF1896" s="22" t="s">
        <v>6850</v>
      </c>
      <c r="AG1896" s="94">
        <v>40679</v>
      </c>
      <c r="AH1896" s="245">
        <v>42004</v>
      </c>
      <c r="AI1896" s="94">
        <v>42004</v>
      </c>
      <c r="AJ1896" s="94">
        <v>42005</v>
      </c>
      <c r="AK1896" s="22"/>
    </row>
    <row r="1897" spans="1:37" x14ac:dyDescent="0.25">
      <c r="A1897" t="str">
        <f t="shared" si="29"/>
        <v>BC00281</v>
      </c>
      <c r="B1897" s="16" t="s">
        <v>3437</v>
      </c>
      <c r="C1897" s="227" t="s">
        <v>3875</v>
      </c>
      <c r="D1897" s="16" t="s">
        <v>3077</v>
      </c>
      <c r="E1897" s="22"/>
      <c r="F1897" s="22"/>
      <c r="G1897" s="22"/>
      <c r="H1897" s="22">
        <v>195</v>
      </c>
      <c r="I1897" s="22" t="s">
        <v>9034</v>
      </c>
      <c r="J1897" s="22" t="s">
        <v>10003</v>
      </c>
      <c r="K1897" s="86">
        <v>40648</v>
      </c>
      <c r="L1897" s="87">
        <v>1360</v>
      </c>
      <c r="M1897" s="22" t="s">
        <v>9992</v>
      </c>
      <c r="N1897" s="22" t="s">
        <v>9996</v>
      </c>
      <c r="O1897" s="88">
        <v>40679</v>
      </c>
      <c r="P1897" s="22" t="s">
        <v>9999</v>
      </c>
      <c r="Q1897" s="89"/>
      <c r="R1897" s="89"/>
      <c r="S1897" s="89"/>
      <c r="T1897" s="89"/>
      <c r="U1897" s="89">
        <v>1360</v>
      </c>
      <c r="V1897" s="90">
        <v>872.66666666666674</v>
      </c>
      <c r="W1897" s="89">
        <v>872.66666666666674</v>
      </c>
      <c r="X1897" s="96">
        <v>2011</v>
      </c>
      <c r="Y1897" s="22" t="s">
        <v>6775</v>
      </c>
      <c r="Z1897" s="22" t="s">
        <v>6712</v>
      </c>
      <c r="AA1897" s="22" t="s">
        <v>7223</v>
      </c>
      <c r="AB1897" s="22" t="s">
        <v>6803</v>
      </c>
      <c r="AC1897" s="22"/>
      <c r="AD1897" s="92" t="s">
        <v>6715</v>
      </c>
      <c r="AE1897" s="93">
        <v>1.4166666666666667</v>
      </c>
      <c r="AF1897" s="22" t="s">
        <v>6850</v>
      </c>
      <c r="AG1897" s="94">
        <v>40679</v>
      </c>
      <c r="AH1897" s="245">
        <v>42004</v>
      </c>
      <c r="AI1897" s="94">
        <v>42004</v>
      </c>
      <c r="AJ1897" s="94">
        <v>42005</v>
      </c>
      <c r="AK1897" s="22"/>
    </row>
    <row r="1898" spans="1:37" x14ac:dyDescent="0.25">
      <c r="A1898" t="str">
        <f t="shared" si="29"/>
        <v>BC00282</v>
      </c>
      <c r="B1898" s="16" t="s">
        <v>3437</v>
      </c>
      <c r="C1898" s="227" t="s">
        <v>3876</v>
      </c>
      <c r="D1898" s="16" t="s">
        <v>3077</v>
      </c>
      <c r="E1898" s="22"/>
      <c r="F1898" s="22"/>
      <c r="G1898" s="22"/>
      <c r="H1898" s="22">
        <v>195</v>
      </c>
      <c r="I1898" s="22" t="s">
        <v>9034</v>
      </c>
      <c r="J1898" s="22" t="s">
        <v>10003</v>
      </c>
      <c r="K1898" s="86">
        <v>40648</v>
      </c>
      <c r="L1898" s="87">
        <v>1360</v>
      </c>
      <c r="M1898" s="22" t="s">
        <v>9992</v>
      </c>
      <c r="N1898" s="22" t="s">
        <v>9996</v>
      </c>
      <c r="O1898" s="88">
        <v>40679</v>
      </c>
      <c r="P1898" s="22" t="s">
        <v>9999</v>
      </c>
      <c r="Q1898" s="89"/>
      <c r="R1898" s="89"/>
      <c r="S1898" s="89"/>
      <c r="T1898" s="89"/>
      <c r="U1898" s="89">
        <v>1360</v>
      </c>
      <c r="V1898" s="90">
        <v>872.66666666666674</v>
      </c>
      <c r="W1898" s="89">
        <v>872.66666666666674</v>
      </c>
      <c r="X1898" s="96">
        <v>2011</v>
      </c>
      <c r="Y1898" s="22" t="s">
        <v>6775</v>
      </c>
      <c r="Z1898" s="22" t="s">
        <v>6712</v>
      </c>
      <c r="AA1898" s="22" t="s">
        <v>7223</v>
      </c>
      <c r="AB1898" s="22" t="s">
        <v>6803</v>
      </c>
      <c r="AC1898" s="22"/>
      <c r="AD1898" s="92" t="s">
        <v>6715</v>
      </c>
      <c r="AE1898" s="93">
        <v>1.4166666666666667</v>
      </c>
      <c r="AF1898" s="22" t="s">
        <v>6850</v>
      </c>
      <c r="AG1898" s="94">
        <v>40679</v>
      </c>
      <c r="AH1898" s="245">
        <v>42004</v>
      </c>
      <c r="AI1898" s="94">
        <v>42004</v>
      </c>
      <c r="AJ1898" s="94">
        <v>42005</v>
      </c>
      <c r="AK1898" s="22"/>
    </row>
    <row r="1899" spans="1:37" x14ac:dyDescent="0.25">
      <c r="A1899" t="str">
        <f t="shared" si="29"/>
        <v>BC00283</v>
      </c>
      <c r="B1899" s="16" t="s">
        <v>3437</v>
      </c>
      <c r="C1899" s="227" t="s">
        <v>3877</v>
      </c>
      <c r="D1899" s="16" t="s">
        <v>3077</v>
      </c>
      <c r="E1899" s="22"/>
      <c r="F1899" s="22"/>
      <c r="G1899" s="22"/>
      <c r="H1899" s="22">
        <v>195</v>
      </c>
      <c r="I1899" s="22" t="s">
        <v>9034</v>
      </c>
      <c r="J1899" s="22" t="s">
        <v>10003</v>
      </c>
      <c r="K1899" s="86">
        <v>40648</v>
      </c>
      <c r="L1899" s="87">
        <v>1360</v>
      </c>
      <c r="M1899" s="22" t="s">
        <v>9992</v>
      </c>
      <c r="N1899" s="22" t="s">
        <v>9996</v>
      </c>
      <c r="O1899" s="88">
        <v>40679</v>
      </c>
      <c r="P1899" s="22" t="s">
        <v>9999</v>
      </c>
      <c r="Q1899" s="89"/>
      <c r="R1899" s="89"/>
      <c r="S1899" s="89"/>
      <c r="T1899" s="89"/>
      <c r="U1899" s="89">
        <v>1360</v>
      </c>
      <c r="V1899" s="90">
        <v>872.66666666666674</v>
      </c>
      <c r="W1899" s="89">
        <v>872.66666666666674</v>
      </c>
      <c r="X1899" s="96">
        <v>2011</v>
      </c>
      <c r="Y1899" s="22" t="s">
        <v>6775</v>
      </c>
      <c r="Z1899" s="22" t="s">
        <v>6712</v>
      </c>
      <c r="AA1899" s="22" t="s">
        <v>7223</v>
      </c>
      <c r="AB1899" s="22" t="s">
        <v>6803</v>
      </c>
      <c r="AC1899" s="22"/>
      <c r="AD1899" s="92" t="s">
        <v>6715</v>
      </c>
      <c r="AE1899" s="93">
        <v>1.4166666666666667</v>
      </c>
      <c r="AF1899" s="22" t="s">
        <v>6850</v>
      </c>
      <c r="AG1899" s="94">
        <v>40679</v>
      </c>
      <c r="AH1899" s="245">
        <v>42004</v>
      </c>
      <c r="AI1899" s="94">
        <v>42004</v>
      </c>
      <c r="AJ1899" s="94">
        <v>42005</v>
      </c>
      <c r="AK1899" s="22"/>
    </row>
    <row r="1900" spans="1:37" x14ac:dyDescent="0.25">
      <c r="A1900" t="str">
        <f t="shared" si="29"/>
        <v>BC00284</v>
      </c>
      <c r="B1900" s="16" t="s">
        <v>3437</v>
      </c>
      <c r="C1900" s="227" t="s">
        <v>3878</v>
      </c>
      <c r="D1900" s="16" t="s">
        <v>3077</v>
      </c>
      <c r="E1900" s="22"/>
      <c r="F1900" s="22"/>
      <c r="G1900" s="22"/>
      <c r="H1900" s="22">
        <v>195</v>
      </c>
      <c r="I1900" s="22" t="s">
        <v>9034</v>
      </c>
      <c r="J1900" s="22" t="s">
        <v>10003</v>
      </c>
      <c r="K1900" s="86">
        <v>40648</v>
      </c>
      <c r="L1900" s="87">
        <v>1360</v>
      </c>
      <c r="M1900" s="22" t="s">
        <v>9992</v>
      </c>
      <c r="N1900" s="22" t="s">
        <v>9996</v>
      </c>
      <c r="O1900" s="88">
        <v>40679</v>
      </c>
      <c r="P1900" s="22" t="s">
        <v>9999</v>
      </c>
      <c r="Q1900" s="89"/>
      <c r="R1900" s="89"/>
      <c r="S1900" s="89"/>
      <c r="T1900" s="89"/>
      <c r="U1900" s="89">
        <v>1360</v>
      </c>
      <c r="V1900" s="90">
        <v>872.66666666666674</v>
      </c>
      <c r="W1900" s="89">
        <v>872.66666666666674</v>
      </c>
      <c r="X1900" s="96">
        <v>2011</v>
      </c>
      <c r="Y1900" s="22" t="s">
        <v>6775</v>
      </c>
      <c r="Z1900" s="22" t="s">
        <v>6712</v>
      </c>
      <c r="AA1900" s="22" t="s">
        <v>7223</v>
      </c>
      <c r="AB1900" s="22" t="s">
        <v>6803</v>
      </c>
      <c r="AC1900" s="22"/>
      <c r="AD1900" s="92" t="s">
        <v>6715</v>
      </c>
      <c r="AE1900" s="93">
        <v>1.4166666666666667</v>
      </c>
      <c r="AF1900" s="22" t="s">
        <v>6850</v>
      </c>
      <c r="AG1900" s="94">
        <v>40679</v>
      </c>
      <c r="AH1900" s="245">
        <v>42004</v>
      </c>
      <c r="AI1900" s="94">
        <v>42004</v>
      </c>
      <c r="AJ1900" s="94">
        <v>42005</v>
      </c>
      <c r="AK1900" s="22"/>
    </row>
    <row r="1901" spans="1:37" x14ac:dyDescent="0.25">
      <c r="A1901" t="str">
        <f t="shared" si="29"/>
        <v>BC00414</v>
      </c>
      <c r="B1901" s="16" t="s">
        <v>3437</v>
      </c>
      <c r="C1901" s="227" t="s">
        <v>3879</v>
      </c>
      <c r="D1901" s="16" t="s">
        <v>3077</v>
      </c>
      <c r="E1901" s="22"/>
      <c r="F1901" s="22"/>
      <c r="G1901" s="22"/>
      <c r="H1901" s="22">
        <v>223</v>
      </c>
      <c r="I1901" s="22" t="s">
        <v>9034</v>
      </c>
      <c r="J1901" s="22" t="s">
        <v>10004</v>
      </c>
      <c r="K1901" s="86">
        <v>40674</v>
      </c>
      <c r="L1901" s="87">
        <v>3365</v>
      </c>
      <c r="M1901" s="22" t="s">
        <v>10005</v>
      </c>
      <c r="N1901" s="22" t="s">
        <v>10006</v>
      </c>
      <c r="O1901" s="88">
        <v>40682</v>
      </c>
      <c r="P1901" s="22" t="s">
        <v>10007</v>
      </c>
      <c r="Q1901" s="89">
        <v>47109.999999999949</v>
      </c>
      <c r="R1901" s="89"/>
      <c r="S1901" s="89"/>
      <c r="T1901" s="89"/>
      <c r="U1901" s="89">
        <v>3365</v>
      </c>
      <c r="V1901" s="90">
        <v>2159.2083333333335</v>
      </c>
      <c r="W1901" s="89">
        <v>2159.2083333333335</v>
      </c>
      <c r="X1901" s="96">
        <v>2011</v>
      </c>
      <c r="Y1901" s="22" t="s">
        <v>6775</v>
      </c>
      <c r="Z1901" s="22" t="s">
        <v>6712</v>
      </c>
      <c r="AA1901" s="22" t="s">
        <v>7223</v>
      </c>
      <c r="AB1901" s="22" t="s">
        <v>6803</v>
      </c>
      <c r="AC1901" s="22"/>
      <c r="AD1901" s="92" t="s">
        <v>8041</v>
      </c>
      <c r="AE1901" s="93">
        <v>1.4166666666666667</v>
      </c>
      <c r="AF1901" s="22" t="s">
        <v>6850</v>
      </c>
      <c r="AG1901" s="94">
        <v>40682</v>
      </c>
      <c r="AH1901" s="245">
        <v>42004</v>
      </c>
      <c r="AI1901" s="94">
        <v>42004</v>
      </c>
      <c r="AJ1901" s="94">
        <v>42005</v>
      </c>
      <c r="AK1901" s="22"/>
    </row>
    <row r="1902" spans="1:37" x14ac:dyDescent="0.25">
      <c r="A1902" t="str">
        <f t="shared" si="29"/>
        <v>BC00415</v>
      </c>
      <c r="B1902" s="16" t="s">
        <v>3437</v>
      </c>
      <c r="C1902" s="227" t="s">
        <v>3880</v>
      </c>
      <c r="D1902" s="16" t="s">
        <v>3077</v>
      </c>
      <c r="E1902" s="22"/>
      <c r="F1902" s="22"/>
      <c r="G1902" s="22"/>
      <c r="H1902" s="22">
        <v>223</v>
      </c>
      <c r="I1902" s="22" t="s">
        <v>9034</v>
      </c>
      <c r="J1902" s="22" t="s">
        <v>10004</v>
      </c>
      <c r="K1902" s="86">
        <v>40674</v>
      </c>
      <c r="L1902" s="87">
        <v>3365</v>
      </c>
      <c r="M1902" s="22" t="s">
        <v>10005</v>
      </c>
      <c r="N1902" s="22" t="s">
        <v>10006</v>
      </c>
      <c r="O1902" s="88">
        <v>40682</v>
      </c>
      <c r="P1902" s="22" t="s">
        <v>10007</v>
      </c>
      <c r="Q1902" s="89"/>
      <c r="R1902" s="89"/>
      <c r="S1902" s="89"/>
      <c r="T1902" s="89"/>
      <c r="U1902" s="89">
        <v>3365</v>
      </c>
      <c r="V1902" s="90">
        <v>2159.2083333333335</v>
      </c>
      <c r="W1902" s="89">
        <v>2159.2083333333335</v>
      </c>
      <c r="X1902" s="96">
        <v>2011</v>
      </c>
      <c r="Y1902" s="22" t="s">
        <v>6775</v>
      </c>
      <c r="Z1902" s="22" t="s">
        <v>6712</v>
      </c>
      <c r="AA1902" s="22" t="s">
        <v>7223</v>
      </c>
      <c r="AB1902" s="22" t="s">
        <v>6803</v>
      </c>
      <c r="AC1902" s="22"/>
      <c r="AD1902" s="92" t="s">
        <v>8041</v>
      </c>
      <c r="AE1902" s="93">
        <v>1.4166666666666667</v>
      </c>
      <c r="AF1902" s="22" t="s">
        <v>6850</v>
      </c>
      <c r="AG1902" s="94">
        <v>40682</v>
      </c>
      <c r="AH1902" s="245">
        <v>42004</v>
      </c>
      <c r="AI1902" s="94">
        <v>42004</v>
      </c>
      <c r="AJ1902" s="94">
        <v>42005</v>
      </c>
      <c r="AK1902" s="22"/>
    </row>
    <row r="1903" spans="1:37" x14ac:dyDescent="0.25">
      <c r="A1903" t="str">
        <f t="shared" si="29"/>
        <v>BC00416</v>
      </c>
      <c r="B1903" s="16" t="s">
        <v>3437</v>
      </c>
      <c r="C1903" s="227" t="s">
        <v>3881</v>
      </c>
      <c r="D1903" s="16" t="s">
        <v>3077</v>
      </c>
      <c r="E1903" s="22"/>
      <c r="F1903" s="22"/>
      <c r="G1903" s="22"/>
      <c r="H1903" s="22">
        <v>223</v>
      </c>
      <c r="I1903" s="22" t="s">
        <v>9034</v>
      </c>
      <c r="J1903" s="22" t="s">
        <v>10004</v>
      </c>
      <c r="K1903" s="86">
        <v>40674</v>
      </c>
      <c r="L1903" s="87">
        <v>3365</v>
      </c>
      <c r="M1903" s="22" t="s">
        <v>10005</v>
      </c>
      <c r="N1903" s="22" t="s">
        <v>10006</v>
      </c>
      <c r="O1903" s="88">
        <v>40682</v>
      </c>
      <c r="P1903" s="22" t="s">
        <v>10007</v>
      </c>
      <c r="Q1903" s="89"/>
      <c r="R1903" s="89"/>
      <c r="S1903" s="89"/>
      <c r="T1903" s="89"/>
      <c r="U1903" s="89">
        <v>3365</v>
      </c>
      <c r="V1903" s="90">
        <v>2159.2083333333335</v>
      </c>
      <c r="W1903" s="89">
        <v>2159.2083333333335</v>
      </c>
      <c r="X1903" s="96">
        <v>2011</v>
      </c>
      <c r="Y1903" s="22" t="s">
        <v>6775</v>
      </c>
      <c r="Z1903" s="22" t="s">
        <v>6712</v>
      </c>
      <c r="AA1903" s="22" t="s">
        <v>7223</v>
      </c>
      <c r="AB1903" s="22" t="s">
        <v>6803</v>
      </c>
      <c r="AC1903" s="22"/>
      <c r="AD1903" s="92" t="s">
        <v>8041</v>
      </c>
      <c r="AE1903" s="93">
        <v>1.4166666666666667</v>
      </c>
      <c r="AF1903" s="22" t="s">
        <v>6850</v>
      </c>
      <c r="AG1903" s="94">
        <v>40682</v>
      </c>
      <c r="AH1903" s="245">
        <v>42004</v>
      </c>
      <c r="AI1903" s="94">
        <v>42004</v>
      </c>
      <c r="AJ1903" s="94">
        <v>42005</v>
      </c>
      <c r="AK1903" s="22"/>
    </row>
    <row r="1904" spans="1:37" x14ac:dyDescent="0.25">
      <c r="A1904" t="str">
        <f t="shared" si="29"/>
        <v>BC00417</v>
      </c>
      <c r="B1904" s="16" t="s">
        <v>3437</v>
      </c>
      <c r="C1904" s="227" t="s">
        <v>3882</v>
      </c>
      <c r="D1904" s="16" t="s">
        <v>3077</v>
      </c>
      <c r="E1904" s="22"/>
      <c r="F1904" s="22"/>
      <c r="G1904" s="22"/>
      <c r="H1904" s="22">
        <v>223</v>
      </c>
      <c r="I1904" s="22" t="s">
        <v>9034</v>
      </c>
      <c r="J1904" s="22" t="s">
        <v>10004</v>
      </c>
      <c r="K1904" s="86">
        <v>40674</v>
      </c>
      <c r="L1904" s="87">
        <v>3365</v>
      </c>
      <c r="M1904" s="22" t="s">
        <v>10005</v>
      </c>
      <c r="N1904" s="22" t="s">
        <v>10006</v>
      </c>
      <c r="O1904" s="88">
        <v>40682</v>
      </c>
      <c r="P1904" s="22" t="s">
        <v>10007</v>
      </c>
      <c r="Q1904" s="89"/>
      <c r="R1904" s="89"/>
      <c r="S1904" s="89"/>
      <c r="T1904" s="89"/>
      <c r="U1904" s="89">
        <v>3365</v>
      </c>
      <c r="V1904" s="90">
        <v>2159.2083333333335</v>
      </c>
      <c r="W1904" s="89">
        <v>2159.2083333333335</v>
      </c>
      <c r="X1904" s="96">
        <v>2011</v>
      </c>
      <c r="Y1904" s="22" t="s">
        <v>6775</v>
      </c>
      <c r="Z1904" s="22" t="s">
        <v>6712</v>
      </c>
      <c r="AA1904" s="22" t="s">
        <v>7223</v>
      </c>
      <c r="AB1904" s="22" t="s">
        <v>6803</v>
      </c>
      <c r="AC1904" s="22"/>
      <c r="AD1904" s="92" t="s">
        <v>8041</v>
      </c>
      <c r="AE1904" s="93">
        <v>1.4166666666666667</v>
      </c>
      <c r="AF1904" s="22" t="s">
        <v>6850</v>
      </c>
      <c r="AG1904" s="94">
        <v>40682</v>
      </c>
      <c r="AH1904" s="245">
        <v>42004</v>
      </c>
      <c r="AI1904" s="94">
        <v>42004</v>
      </c>
      <c r="AJ1904" s="94">
        <v>42005</v>
      </c>
      <c r="AK1904" s="22"/>
    </row>
    <row r="1905" spans="1:37" x14ac:dyDescent="0.25">
      <c r="A1905" t="str">
        <f t="shared" si="29"/>
        <v>BC00422</v>
      </c>
      <c r="B1905" s="16" t="s">
        <v>3437</v>
      </c>
      <c r="C1905" s="227" t="s">
        <v>3883</v>
      </c>
      <c r="D1905" s="16" t="s">
        <v>3077</v>
      </c>
      <c r="E1905" s="22"/>
      <c r="F1905" s="22"/>
      <c r="G1905" s="22"/>
      <c r="H1905" s="22">
        <v>223</v>
      </c>
      <c r="I1905" s="22" t="s">
        <v>9034</v>
      </c>
      <c r="J1905" s="22" t="s">
        <v>10008</v>
      </c>
      <c r="K1905" s="86">
        <v>40674</v>
      </c>
      <c r="L1905" s="87">
        <v>4486.6666666666597</v>
      </c>
      <c r="M1905" s="22" t="s">
        <v>10005</v>
      </c>
      <c r="N1905" s="22" t="s">
        <v>10006</v>
      </c>
      <c r="O1905" s="88">
        <v>40682</v>
      </c>
      <c r="P1905" s="22" t="s">
        <v>10007</v>
      </c>
      <c r="Q1905" s="89"/>
      <c r="R1905" s="89"/>
      <c r="S1905" s="89"/>
      <c r="T1905" s="89"/>
      <c r="U1905" s="89">
        <v>4486.6666666666597</v>
      </c>
      <c r="V1905" s="90">
        <v>2878.9444444444398</v>
      </c>
      <c r="W1905" s="89">
        <v>2878.9444444444398</v>
      </c>
      <c r="X1905" s="96">
        <v>2011</v>
      </c>
      <c r="Y1905" s="22" t="s">
        <v>6775</v>
      </c>
      <c r="Z1905" s="22" t="s">
        <v>6712</v>
      </c>
      <c r="AA1905" s="22" t="s">
        <v>7223</v>
      </c>
      <c r="AB1905" s="22" t="s">
        <v>6803</v>
      </c>
      <c r="AC1905" s="22"/>
      <c r="AD1905" s="92" t="s">
        <v>8041</v>
      </c>
      <c r="AE1905" s="93">
        <v>1.4166666666666667</v>
      </c>
      <c r="AF1905" s="22" t="s">
        <v>6850</v>
      </c>
      <c r="AG1905" s="94">
        <v>40682</v>
      </c>
      <c r="AH1905" s="245">
        <v>42004</v>
      </c>
      <c r="AI1905" s="94">
        <v>42004</v>
      </c>
      <c r="AJ1905" s="94">
        <v>42005</v>
      </c>
      <c r="AK1905" s="22"/>
    </row>
    <row r="1906" spans="1:37" x14ac:dyDescent="0.25">
      <c r="A1906" t="str">
        <f t="shared" si="29"/>
        <v>BC00423</v>
      </c>
      <c r="B1906" s="16" t="s">
        <v>3437</v>
      </c>
      <c r="C1906" s="227" t="s">
        <v>3884</v>
      </c>
      <c r="D1906" s="16" t="s">
        <v>3077</v>
      </c>
      <c r="E1906" s="22"/>
      <c r="F1906" s="22"/>
      <c r="G1906" s="22"/>
      <c r="H1906" s="22">
        <v>223</v>
      </c>
      <c r="I1906" s="22" t="s">
        <v>9034</v>
      </c>
      <c r="J1906" s="22" t="s">
        <v>10008</v>
      </c>
      <c r="K1906" s="86">
        <v>40674</v>
      </c>
      <c r="L1906" s="87">
        <v>4486.6666666666597</v>
      </c>
      <c r="M1906" s="22" t="s">
        <v>10005</v>
      </c>
      <c r="N1906" s="22" t="s">
        <v>10006</v>
      </c>
      <c r="O1906" s="88">
        <v>40682</v>
      </c>
      <c r="P1906" s="22" t="s">
        <v>10007</v>
      </c>
      <c r="Q1906" s="89"/>
      <c r="R1906" s="89"/>
      <c r="S1906" s="89"/>
      <c r="T1906" s="89"/>
      <c r="U1906" s="89">
        <v>4486.6666666666597</v>
      </c>
      <c r="V1906" s="90">
        <v>2878.9444444444398</v>
      </c>
      <c r="W1906" s="89">
        <v>2878.9444444444398</v>
      </c>
      <c r="X1906" s="96">
        <v>2011</v>
      </c>
      <c r="Y1906" s="22" t="s">
        <v>6775</v>
      </c>
      <c r="Z1906" s="22" t="s">
        <v>6712</v>
      </c>
      <c r="AA1906" s="22" t="s">
        <v>7223</v>
      </c>
      <c r="AB1906" s="22" t="s">
        <v>6803</v>
      </c>
      <c r="AC1906" s="22"/>
      <c r="AD1906" s="92" t="s">
        <v>8041</v>
      </c>
      <c r="AE1906" s="93">
        <v>1.4166666666666667</v>
      </c>
      <c r="AF1906" s="22" t="s">
        <v>6850</v>
      </c>
      <c r="AG1906" s="94">
        <v>40682</v>
      </c>
      <c r="AH1906" s="245">
        <v>42004</v>
      </c>
      <c r="AI1906" s="94">
        <v>42004</v>
      </c>
      <c r="AJ1906" s="94">
        <v>42005</v>
      </c>
      <c r="AK1906" s="22"/>
    </row>
    <row r="1907" spans="1:37" x14ac:dyDescent="0.25">
      <c r="A1907" t="str">
        <f t="shared" si="29"/>
        <v>BC00424</v>
      </c>
      <c r="B1907" s="16" t="s">
        <v>3437</v>
      </c>
      <c r="C1907" s="227" t="s">
        <v>3885</v>
      </c>
      <c r="D1907" s="16" t="s">
        <v>3077</v>
      </c>
      <c r="E1907" s="22"/>
      <c r="F1907" s="22"/>
      <c r="G1907" s="22"/>
      <c r="H1907" s="22">
        <v>223</v>
      </c>
      <c r="I1907" s="22" t="s">
        <v>9034</v>
      </c>
      <c r="J1907" s="22" t="s">
        <v>10008</v>
      </c>
      <c r="K1907" s="86">
        <v>40674</v>
      </c>
      <c r="L1907" s="87">
        <v>4486.6666666666597</v>
      </c>
      <c r="M1907" s="22" t="s">
        <v>10005</v>
      </c>
      <c r="N1907" s="22" t="s">
        <v>10006</v>
      </c>
      <c r="O1907" s="88">
        <v>40682</v>
      </c>
      <c r="P1907" s="22" t="s">
        <v>10007</v>
      </c>
      <c r="Q1907" s="89"/>
      <c r="R1907" s="89"/>
      <c r="S1907" s="89"/>
      <c r="T1907" s="89"/>
      <c r="U1907" s="89">
        <v>4486.6666666666597</v>
      </c>
      <c r="V1907" s="90">
        <v>2878.9444444444398</v>
      </c>
      <c r="W1907" s="89">
        <v>2878.9444444444398</v>
      </c>
      <c r="X1907" s="96">
        <v>2011</v>
      </c>
      <c r="Y1907" s="22" t="s">
        <v>6775</v>
      </c>
      <c r="Z1907" s="22" t="s">
        <v>6712</v>
      </c>
      <c r="AA1907" s="22" t="s">
        <v>7223</v>
      </c>
      <c r="AB1907" s="22" t="s">
        <v>6803</v>
      </c>
      <c r="AC1907" s="22"/>
      <c r="AD1907" s="92" t="s">
        <v>8041</v>
      </c>
      <c r="AE1907" s="93">
        <v>1.4166666666666667</v>
      </c>
      <c r="AF1907" s="22" t="s">
        <v>6850</v>
      </c>
      <c r="AG1907" s="94">
        <v>40682</v>
      </c>
      <c r="AH1907" s="245">
        <v>42004</v>
      </c>
      <c r="AI1907" s="94">
        <v>42004</v>
      </c>
      <c r="AJ1907" s="94">
        <v>42005</v>
      </c>
      <c r="AK1907" s="22"/>
    </row>
    <row r="1908" spans="1:37" x14ac:dyDescent="0.25">
      <c r="A1908" t="str">
        <f t="shared" si="29"/>
        <v>BC00425</v>
      </c>
      <c r="B1908" s="16" t="s">
        <v>3437</v>
      </c>
      <c r="C1908" s="227" t="s">
        <v>3886</v>
      </c>
      <c r="D1908" s="16" t="s">
        <v>3077</v>
      </c>
      <c r="E1908" s="22"/>
      <c r="F1908" s="22"/>
      <c r="G1908" s="22"/>
      <c r="H1908" s="22">
        <v>223</v>
      </c>
      <c r="I1908" s="22" t="s">
        <v>9034</v>
      </c>
      <c r="J1908" s="22" t="s">
        <v>10008</v>
      </c>
      <c r="K1908" s="86">
        <v>40674</v>
      </c>
      <c r="L1908" s="87">
        <v>4486.6666666666597</v>
      </c>
      <c r="M1908" s="22" t="s">
        <v>10005</v>
      </c>
      <c r="N1908" s="22" t="s">
        <v>10006</v>
      </c>
      <c r="O1908" s="88">
        <v>40682</v>
      </c>
      <c r="P1908" s="22" t="s">
        <v>10007</v>
      </c>
      <c r="Q1908" s="89"/>
      <c r="R1908" s="89"/>
      <c r="S1908" s="89"/>
      <c r="T1908" s="89"/>
      <c r="U1908" s="89">
        <v>4486.6666666666597</v>
      </c>
      <c r="V1908" s="90">
        <v>2878.9444444444398</v>
      </c>
      <c r="W1908" s="89">
        <v>2878.9444444444398</v>
      </c>
      <c r="X1908" s="96">
        <v>2011</v>
      </c>
      <c r="Y1908" s="22" t="s">
        <v>6775</v>
      </c>
      <c r="Z1908" s="22" t="s">
        <v>6712</v>
      </c>
      <c r="AA1908" s="22" t="s">
        <v>7223</v>
      </c>
      <c r="AB1908" s="22" t="s">
        <v>6803</v>
      </c>
      <c r="AC1908" s="22"/>
      <c r="AD1908" s="92" t="s">
        <v>8041</v>
      </c>
      <c r="AE1908" s="93">
        <v>1.4166666666666667</v>
      </c>
      <c r="AF1908" s="22" t="s">
        <v>6850</v>
      </c>
      <c r="AG1908" s="94">
        <v>40682</v>
      </c>
      <c r="AH1908" s="245">
        <v>42004</v>
      </c>
      <c r="AI1908" s="94">
        <v>42004</v>
      </c>
      <c r="AJ1908" s="94">
        <v>42005</v>
      </c>
      <c r="AK1908" s="22"/>
    </row>
    <row r="1909" spans="1:37" x14ac:dyDescent="0.25">
      <c r="A1909" t="str">
        <f t="shared" si="29"/>
        <v>AF02401</v>
      </c>
      <c r="B1909" s="16" t="s">
        <v>3437</v>
      </c>
      <c r="C1909" s="227" t="s">
        <v>3887</v>
      </c>
      <c r="D1909" s="16" t="s">
        <v>2486</v>
      </c>
      <c r="E1909" s="22" t="s">
        <v>775</v>
      </c>
      <c r="F1909" s="22" t="s">
        <v>9984</v>
      </c>
      <c r="G1909" s="22" t="s">
        <v>10009</v>
      </c>
      <c r="H1909" s="22">
        <v>2842</v>
      </c>
      <c r="I1909" s="22" t="s">
        <v>9986</v>
      </c>
      <c r="J1909" s="22" t="s">
        <v>10010</v>
      </c>
      <c r="K1909" s="86">
        <v>40637</v>
      </c>
      <c r="L1909" s="87">
        <v>4790</v>
      </c>
      <c r="M1909" s="22" t="s">
        <v>10011</v>
      </c>
      <c r="N1909" s="22" t="s">
        <v>10012</v>
      </c>
      <c r="O1909" s="88">
        <v>40694</v>
      </c>
      <c r="P1909" s="22" t="s">
        <v>10013</v>
      </c>
      <c r="Q1909" s="89">
        <v>19160</v>
      </c>
      <c r="R1909" s="89"/>
      <c r="S1909" s="89"/>
      <c r="T1909" s="89"/>
      <c r="U1909" s="89">
        <v>4790</v>
      </c>
      <c r="V1909" s="90">
        <v>3073.583333333333</v>
      </c>
      <c r="W1909" s="89">
        <v>3073.583333333333</v>
      </c>
      <c r="X1909" s="96">
        <v>2011</v>
      </c>
      <c r="Y1909" s="22" t="s">
        <v>6775</v>
      </c>
      <c r="Z1909" s="22" t="s">
        <v>6712</v>
      </c>
      <c r="AA1909" s="22" t="s">
        <v>6713</v>
      </c>
      <c r="AB1909" s="22" t="s">
        <v>6803</v>
      </c>
      <c r="AC1909" s="22"/>
      <c r="AD1909" s="92" t="s">
        <v>6715</v>
      </c>
      <c r="AE1909" s="102">
        <v>1.4166666666666667</v>
      </c>
      <c r="AF1909" s="22" t="s">
        <v>6813</v>
      </c>
      <c r="AG1909" s="94">
        <v>40694</v>
      </c>
      <c r="AH1909" s="245">
        <v>42004</v>
      </c>
      <c r="AI1909" s="94">
        <v>42004</v>
      </c>
      <c r="AJ1909" s="94">
        <v>42005</v>
      </c>
      <c r="AK1909" s="94">
        <v>43647</v>
      </c>
    </row>
    <row r="1910" spans="1:37" x14ac:dyDescent="0.25">
      <c r="A1910" t="str">
        <f t="shared" si="29"/>
        <v>AF02449</v>
      </c>
      <c r="B1910" s="16" t="s">
        <v>3437</v>
      </c>
      <c r="C1910" s="227" t="s">
        <v>3888</v>
      </c>
      <c r="D1910" s="16" t="s">
        <v>2486</v>
      </c>
      <c r="E1910" s="22" t="s">
        <v>775</v>
      </c>
      <c r="F1910" s="22" t="s">
        <v>9984</v>
      </c>
      <c r="G1910" s="22" t="s">
        <v>10014</v>
      </c>
      <c r="H1910" s="22">
        <v>2842</v>
      </c>
      <c r="I1910" s="22" t="s">
        <v>9986</v>
      </c>
      <c r="J1910" s="22" t="s">
        <v>10010</v>
      </c>
      <c r="K1910" s="86">
        <v>40637</v>
      </c>
      <c r="L1910" s="87">
        <v>4790</v>
      </c>
      <c r="M1910" s="22" t="s">
        <v>10011</v>
      </c>
      <c r="N1910" s="22" t="s">
        <v>10012</v>
      </c>
      <c r="O1910" s="88">
        <v>40694</v>
      </c>
      <c r="P1910" s="22" t="s">
        <v>10013</v>
      </c>
      <c r="Q1910" s="89"/>
      <c r="R1910" s="89"/>
      <c r="S1910" s="89"/>
      <c r="T1910" s="89"/>
      <c r="U1910" s="89">
        <v>4790</v>
      </c>
      <c r="V1910" s="90">
        <v>3073.583333333333</v>
      </c>
      <c r="W1910" s="89">
        <v>3073.583333333333</v>
      </c>
      <c r="X1910" s="96">
        <v>2011</v>
      </c>
      <c r="Y1910" s="22" t="s">
        <v>6775</v>
      </c>
      <c r="Z1910" s="22" t="s">
        <v>6712</v>
      </c>
      <c r="AA1910" s="22" t="s">
        <v>6713</v>
      </c>
      <c r="AB1910" s="22" t="s">
        <v>6803</v>
      </c>
      <c r="AC1910" s="22"/>
      <c r="AD1910" s="92" t="s">
        <v>6715</v>
      </c>
      <c r="AE1910" s="102">
        <v>1.4166666666666667</v>
      </c>
      <c r="AF1910" s="22" t="s">
        <v>6813</v>
      </c>
      <c r="AG1910" s="94">
        <v>40694</v>
      </c>
      <c r="AH1910" s="245">
        <v>42004</v>
      </c>
      <c r="AI1910" s="94">
        <v>42004</v>
      </c>
      <c r="AJ1910" s="94">
        <v>42005</v>
      </c>
      <c r="AK1910" s="94">
        <v>43709</v>
      </c>
    </row>
    <row r="1911" spans="1:37" x14ac:dyDescent="0.25">
      <c r="A1911" t="str">
        <f t="shared" si="29"/>
        <v>AF02472</v>
      </c>
      <c r="B1911" s="16" t="s">
        <v>3437</v>
      </c>
      <c r="C1911" s="227" t="s">
        <v>3889</v>
      </c>
      <c r="D1911" s="16" t="s">
        <v>2486</v>
      </c>
      <c r="E1911" s="22" t="s">
        <v>775</v>
      </c>
      <c r="F1911" s="22" t="s">
        <v>9984</v>
      </c>
      <c r="G1911" s="22" t="s">
        <v>10015</v>
      </c>
      <c r="H1911" s="22">
        <v>2842</v>
      </c>
      <c r="I1911" s="22" t="s">
        <v>9986</v>
      </c>
      <c r="J1911" s="22" t="s">
        <v>10010</v>
      </c>
      <c r="K1911" s="86">
        <v>40637</v>
      </c>
      <c r="L1911" s="87">
        <v>4790</v>
      </c>
      <c r="M1911" s="22" t="s">
        <v>10011</v>
      </c>
      <c r="N1911" s="22" t="s">
        <v>10012</v>
      </c>
      <c r="O1911" s="88">
        <v>40694</v>
      </c>
      <c r="P1911" s="22" t="s">
        <v>10013</v>
      </c>
      <c r="Q1911" s="89"/>
      <c r="R1911" s="89"/>
      <c r="S1911" s="89"/>
      <c r="T1911" s="89"/>
      <c r="U1911" s="89">
        <v>4790</v>
      </c>
      <c r="V1911" s="90">
        <v>3073.583333333333</v>
      </c>
      <c r="W1911" s="89">
        <v>3073.583333333333</v>
      </c>
      <c r="X1911" s="96">
        <v>2011</v>
      </c>
      <c r="Y1911" s="22" t="s">
        <v>6775</v>
      </c>
      <c r="Z1911" s="22" t="s">
        <v>6712</v>
      </c>
      <c r="AA1911" s="22" t="s">
        <v>6713</v>
      </c>
      <c r="AB1911" s="22" t="s">
        <v>6803</v>
      </c>
      <c r="AC1911" s="22"/>
      <c r="AD1911" s="92" t="s">
        <v>6715</v>
      </c>
      <c r="AE1911" s="102">
        <v>1.4166666666666667</v>
      </c>
      <c r="AF1911" s="22" t="s">
        <v>6813</v>
      </c>
      <c r="AG1911" s="94">
        <v>40694</v>
      </c>
      <c r="AH1911" s="245">
        <v>42004</v>
      </c>
      <c r="AI1911" s="94">
        <v>42004</v>
      </c>
      <c r="AJ1911" s="94">
        <v>42005</v>
      </c>
      <c r="AK1911" s="94">
        <v>43647</v>
      </c>
    </row>
    <row r="1912" spans="1:37" x14ac:dyDescent="0.25">
      <c r="A1912" t="str">
        <f t="shared" si="29"/>
        <v>AF02332</v>
      </c>
      <c r="B1912" s="16" t="s">
        <v>3437</v>
      </c>
      <c r="C1912" s="227" t="s">
        <v>3890</v>
      </c>
      <c r="D1912" s="16" t="s">
        <v>2486</v>
      </c>
      <c r="E1912" s="22" t="s">
        <v>775</v>
      </c>
      <c r="F1912" s="22" t="s">
        <v>9984</v>
      </c>
      <c r="G1912" s="22" t="s">
        <v>10016</v>
      </c>
      <c r="H1912" s="22">
        <v>2842</v>
      </c>
      <c r="I1912" s="22" t="s">
        <v>9986</v>
      </c>
      <c r="J1912" s="22" t="s">
        <v>10010</v>
      </c>
      <c r="K1912" s="86">
        <v>40637</v>
      </c>
      <c r="L1912" s="87">
        <v>4790</v>
      </c>
      <c r="M1912" s="22" t="s">
        <v>10011</v>
      </c>
      <c r="N1912" s="22" t="s">
        <v>10012</v>
      </c>
      <c r="O1912" s="88">
        <v>40694</v>
      </c>
      <c r="P1912" s="22" t="s">
        <v>10013</v>
      </c>
      <c r="Q1912" s="89"/>
      <c r="R1912" s="89"/>
      <c r="S1912" s="89"/>
      <c r="T1912" s="89"/>
      <c r="U1912" s="89">
        <v>4790</v>
      </c>
      <c r="V1912" s="90">
        <v>3073.583333333333</v>
      </c>
      <c r="W1912" s="89">
        <v>3073.583333333333</v>
      </c>
      <c r="X1912" s="96">
        <v>2011</v>
      </c>
      <c r="Y1912" s="22" t="s">
        <v>6775</v>
      </c>
      <c r="Z1912" s="22" t="s">
        <v>6712</v>
      </c>
      <c r="AA1912" s="22" t="s">
        <v>6713</v>
      </c>
      <c r="AB1912" s="22" t="s">
        <v>6803</v>
      </c>
      <c r="AC1912" s="22"/>
      <c r="AD1912" s="92" t="s">
        <v>6715</v>
      </c>
      <c r="AE1912" s="102">
        <v>1.4166666666666667</v>
      </c>
      <c r="AF1912" s="22" t="s">
        <v>6813</v>
      </c>
      <c r="AG1912" s="94">
        <v>40694</v>
      </c>
      <c r="AH1912" s="245">
        <v>42004</v>
      </c>
      <c r="AI1912" s="94">
        <v>42004</v>
      </c>
      <c r="AJ1912" s="94">
        <v>42005</v>
      </c>
      <c r="AK1912" s="22"/>
    </row>
    <row r="1913" spans="1:37" x14ac:dyDescent="0.25">
      <c r="A1913" t="str">
        <f t="shared" si="29"/>
        <v>AF02313</v>
      </c>
      <c r="B1913" s="16" t="s">
        <v>3437</v>
      </c>
      <c r="C1913" s="227" t="s">
        <v>3891</v>
      </c>
      <c r="D1913" s="16" t="s">
        <v>2486</v>
      </c>
      <c r="E1913" s="22" t="s">
        <v>775</v>
      </c>
      <c r="F1913" s="22" t="s">
        <v>10017</v>
      </c>
      <c r="G1913" s="22" t="s">
        <v>10018</v>
      </c>
      <c r="H1913" s="22">
        <v>2882</v>
      </c>
      <c r="I1913" s="22" t="s">
        <v>9986</v>
      </c>
      <c r="J1913" s="22" t="s">
        <v>10010</v>
      </c>
      <c r="K1913" s="86">
        <v>40637</v>
      </c>
      <c r="L1913" s="87">
        <v>4790</v>
      </c>
      <c r="M1913" s="22" t="s">
        <v>10011</v>
      </c>
      <c r="N1913" s="22" t="s">
        <v>10012</v>
      </c>
      <c r="O1913" s="88">
        <v>40694</v>
      </c>
      <c r="P1913" s="22" t="s">
        <v>10013</v>
      </c>
      <c r="Q1913" s="89">
        <v>19160</v>
      </c>
      <c r="R1913" s="89"/>
      <c r="S1913" s="89"/>
      <c r="T1913" s="89"/>
      <c r="U1913" s="89">
        <v>4790</v>
      </c>
      <c r="V1913" s="90">
        <v>3073.583333333333</v>
      </c>
      <c r="W1913" s="89">
        <v>3073.583333333333</v>
      </c>
      <c r="X1913" s="96">
        <v>2011</v>
      </c>
      <c r="Y1913" s="22" t="s">
        <v>6775</v>
      </c>
      <c r="Z1913" s="22" t="s">
        <v>6712</v>
      </c>
      <c r="AA1913" s="22" t="s">
        <v>6713</v>
      </c>
      <c r="AB1913" s="22" t="s">
        <v>6803</v>
      </c>
      <c r="AC1913" s="22"/>
      <c r="AD1913" s="92" t="s">
        <v>6715</v>
      </c>
      <c r="AE1913" s="102">
        <v>1.4166666666666667</v>
      </c>
      <c r="AF1913" s="22" t="s">
        <v>6813</v>
      </c>
      <c r="AG1913" s="94">
        <v>40694</v>
      </c>
      <c r="AH1913" s="245">
        <v>42004</v>
      </c>
      <c r="AI1913" s="94">
        <v>42004</v>
      </c>
      <c r="AJ1913" s="94">
        <v>42005</v>
      </c>
      <c r="AK1913" s="22"/>
    </row>
    <row r="1914" spans="1:37" x14ac:dyDescent="0.25">
      <c r="A1914" t="str">
        <f t="shared" si="29"/>
        <v>AF02468</v>
      </c>
      <c r="B1914" s="16" t="s">
        <v>3437</v>
      </c>
      <c r="C1914" s="227" t="s">
        <v>3892</v>
      </c>
      <c r="D1914" s="16" t="s">
        <v>2486</v>
      </c>
      <c r="E1914" s="22" t="s">
        <v>775</v>
      </c>
      <c r="F1914" s="22" t="s">
        <v>10017</v>
      </c>
      <c r="G1914" s="22" t="s">
        <v>10019</v>
      </c>
      <c r="H1914" s="22">
        <v>2882</v>
      </c>
      <c r="I1914" s="22" t="s">
        <v>9986</v>
      </c>
      <c r="J1914" s="22" t="s">
        <v>10010</v>
      </c>
      <c r="K1914" s="86">
        <v>40637</v>
      </c>
      <c r="L1914" s="87">
        <v>4790</v>
      </c>
      <c r="M1914" s="22" t="s">
        <v>10011</v>
      </c>
      <c r="N1914" s="22" t="s">
        <v>10012</v>
      </c>
      <c r="O1914" s="88">
        <v>40694</v>
      </c>
      <c r="P1914" s="22" t="s">
        <v>10013</v>
      </c>
      <c r="Q1914" s="89"/>
      <c r="R1914" s="89"/>
      <c r="S1914" s="89"/>
      <c r="T1914" s="89"/>
      <c r="U1914" s="89">
        <v>4790</v>
      </c>
      <c r="V1914" s="90">
        <v>3073.583333333333</v>
      </c>
      <c r="W1914" s="89">
        <v>3073.583333333333</v>
      </c>
      <c r="X1914" s="96">
        <v>2011</v>
      </c>
      <c r="Y1914" s="22" t="s">
        <v>6775</v>
      </c>
      <c r="Z1914" s="22" t="s">
        <v>6712</v>
      </c>
      <c r="AA1914" s="22" t="s">
        <v>6713</v>
      </c>
      <c r="AB1914" s="22" t="s">
        <v>6803</v>
      </c>
      <c r="AC1914" s="22"/>
      <c r="AD1914" s="92" t="s">
        <v>6715</v>
      </c>
      <c r="AE1914" s="102">
        <v>1.4166666666666667</v>
      </c>
      <c r="AF1914" s="22" t="s">
        <v>6813</v>
      </c>
      <c r="AG1914" s="94">
        <v>40694</v>
      </c>
      <c r="AH1914" s="245">
        <v>42004</v>
      </c>
      <c r="AI1914" s="94">
        <v>42004</v>
      </c>
      <c r="AJ1914" s="94">
        <v>42005</v>
      </c>
      <c r="AK1914" s="22"/>
    </row>
    <row r="1915" spans="1:37" x14ac:dyDescent="0.25">
      <c r="A1915" t="str">
        <f t="shared" si="29"/>
        <v>AF02317</v>
      </c>
      <c r="B1915" s="16" t="s">
        <v>3437</v>
      </c>
      <c r="C1915" s="227" t="s">
        <v>3893</v>
      </c>
      <c r="D1915" s="16" t="s">
        <v>2486</v>
      </c>
      <c r="E1915" s="22" t="s">
        <v>775</v>
      </c>
      <c r="F1915" s="22" t="s">
        <v>10017</v>
      </c>
      <c r="G1915" s="22" t="s">
        <v>10020</v>
      </c>
      <c r="H1915" s="22">
        <v>2882</v>
      </c>
      <c r="I1915" s="22" t="s">
        <v>9986</v>
      </c>
      <c r="J1915" s="22" t="s">
        <v>10010</v>
      </c>
      <c r="K1915" s="86">
        <v>40637</v>
      </c>
      <c r="L1915" s="87">
        <v>4790</v>
      </c>
      <c r="M1915" s="22" t="s">
        <v>10011</v>
      </c>
      <c r="N1915" s="22" t="s">
        <v>10012</v>
      </c>
      <c r="O1915" s="88">
        <v>40694</v>
      </c>
      <c r="P1915" s="22" t="s">
        <v>10013</v>
      </c>
      <c r="Q1915" s="89"/>
      <c r="R1915" s="89"/>
      <c r="S1915" s="89"/>
      <c r="T1915" s="89"/>
      <c r="U1915" s="89">
        <v>4790</v>
      </c>
      <c r="V1915" s="90">
        <v>3073.583333333333</v>
      </c>
      <c r="W1915" s="89">
        <v>3073.583333333333</v>
      </c>
      <c r="X1915" s="96">
        <v>2011</v>
      </c>
      <c r="Y1915" s="22" t="s">
        <v>6775</v>
      </c>
      <c r="Z1915" s="22" t="s">
        <v>6712</v>
      </c>
      <c r="AA1915" s="22" t="s">
        <v>6713</v>
      </c>
      <c r="AB1915" s="22" t="s">
        <v>6803</v>
      </c>
      <c r="AC1915" s="22"/>
      <c r="AD1915" s="92" t="s">
        <v>6715</v>
      </c>
      <c r="AE1915" s="102">
        <v>1.4166666666666667</v>
      </c>
      <c r="AF1915" s="22" t="s">
        <v>6813</v>
      </c>
      <c r="AG1915" s="94">
        <v>40694</v>
      </c>
      <c r="AH1915" s="245">
        <v>42004</v>
      </c>
      <c r="AI1915" s="94">
        <v>42004</v>
      </c>
      <c r="AJ1915" s="94">
        <v>42005</v>
      </c>
      <c r="AK1915" s="94">
        <v>43709</v>
      </c>
    </row>
    <row r="1916" spans="1:37" x14ac:dyDescent="0.25">
      <c r="A1916" t="str">
        <f t="shared" si="29"/>
        <v>AF02329</v>
      </c>
      <c r="B1916" s="16" t="s">
        <v>3437</v>
      </c>
      <c r="C1916" s="227" t="s">
        <v>3894</v>
      </c>
      <c r="D1916" s="16" t="s">
        <v>2486</v>
      </c>
      <c r="E1916" s="22" t="s">
        <v>775</v>
      </c>
      <c r="F1916" s="22" t="s">
        <v>10017</v>
      </c>
      <c r="G1916" s="22" t="s">
        <v>10021</v>
      </c>
      <c r="H1916" s="22">
        <v>2882</v>
      </c>
      <c r="I1916" s="22" t="s">
        <v>9986</v>
      </c>
      <c r="J1916" s="22" t="s">
        <v>10010</v>
      </c>
      <c r="K1916" s="86">
        <v>40637</v>
      </c>
      <c r="L1916" s="87">
        <v>4790</v>
      </c>
      <c r="M1916" s="22" t="s">
        <v>10011</v>
      </c>
      <c r="N1916" s="22" t="s">
        <v>10012</v>
      </c>
      <c r="O1916" s="88">
        <v>40694</v>
      </c>
      <c r="P1916" s="22" t="s">
        <v>10013</v>
      </c>
      <c r="Q1916" s="89"/>
      <c r="R1916" s="89"/>
      <c r="S1916" s="89"/>
      <c r="T1916" s="89"/>
      <c r="U1916" s="89">
        <v>4790</v>
      </c>
      <c r="V1916" s="90">
        <v>3073.583333333333</v>
      </c>
      <c r="W1916" s="89">
        <v>3073.583333333333</v>
      </c>
      <c r="X1916" s="96">
        <v>2011</v>
      </c>
      <c r="Y1916" s="22" t="s">
        <v>6775</v>
      </c>
      <c r="Z1916" s="22" t="s">
        <v>6712</v>
      </c>
      <c r="AA1916" s="22" t="s">
        <v>6713</v>
      </c>
      <c r="AB1916" s="22" t="s">
        <v>6803</v>
      </c>
      <c r="AC1916" s="22"/>
      <c r="AD1916" s="92" t="s">
        <v>6715</v>
      </c>
      <c r="AE1916" s="102">
        <v>1.4166666666666667</v>
      </c>
      <c r="AF1916" s="22" t="s">
        <v>6813</v>
      </c>
      <c r="AG1916" s="94">
        <v>40694</v>
      </c>
      <c r="AH1916" s="245">
        <v>42004</v>
      </c>
      <c r="AI1916" s="94">
        <v>42004</v>
      </c>
      <c r="AJ1916" s="94">
        <v>42005</v>
      </c>
      <c r="AK1916" s="94">
        <v>43709</v>
      </c>
    </row>
    <row r="1917" spans="1:37" x14ac:dyDescent="0.25">
      <c r="A1917" t="str">
        <f t="shared" si="29"/>
        <v>AF02125</v>
      </c>
      <c r="B1917" s="16" t="s">
        <v>3437</v>
      </c>
      <c r="C1917" s="227" t="s">
        <v>817</v>
      </c>
      <c r="D1917" s="231" t="s">
        <v>941</v>
      </c>
      <c r="E1917" s="22" t="s">
        <v>171</v>
      </c>
      <c r="F1917" s="22" t="s">
        <v>10022</v>
      </c>
      <c r="G1917" s="22" t="s">
        <v>10023</v>
      </c>
      <c r="H1917" s="22">
        <v>678</v>
      </c>
      <c r="I1917" s="22" t="s">
        <v>9163</v>
      </c>
      <c r="J1917" s="22" t="s">
        <v>10024</v>
      </c>
      <c r="K1917" s="86">
        <v>40687</v>
      </c>
      <c r="L1917" s="87">
        <v>18950</v>
      </c>
      <c r="M1917" s="22" t="s">
        <v>10025</v>
      </c>
      <c r="N1917" s="22" t="s">
        <v>10026</v>
      </c>
      <c r="O1917" s="88">
        <v>40694</v>
      </c>
      <c r="P1917" s="22" t="s">
        <v>10027</v>
      </c>
      <c r="Q1917" s="89">
        <v>18950</v>
      </c>
      <c r="R1917" s="89"/>
      <c r="S1917" s="89"/>
      <c r="T1917" s="89"/>
      <c r="U1917" s="89">
        <v>18950</v>
      </c>
      <c r="V1917" s="90">
        <v>12159.583333333332</v>
      </c>
      <c r="W1917" s="89">
        <v>12159.583333333332</v>
      </c>
      <c r="X1917" s="96">
        <v>2011</v>
      </c>
      <c r="Y1917" s="22" t="s">
        <v>6775</v>
      </c>
      <c r="Z1917" s="22" t="s">
        <v>6712</v>
      </c>
      <c r="AA1917" s="22" t="s">
        <v>6713</v>
      </c>
      <c r="AB1917" s="22" t="s">
        <v>6803</v>
      </c>
      <c r="AC1917" s="22"/>
      <c r="AD1917" s="92" t="s">
        <v>7197</v>
      </c>
      <c r="AE1917" s="93">
        <v>11.416666666666666</v>
      </c>
      <c r="AF1917" s="22" t="s">
        <v>8705</v>
      </c>
      <c r="AG1917" s="94">
        <v>40694</v>
      </c>
      <c r="AH1917" s="245">
        <v>42004</v>
      </c>
      <c r="AI1917" s="94">
        <v>42004</v>
      </c>
      <c r="AJ1917" s="94">
        <v>42005</v>
      </c>
      <c r="AK1917" s="22"/>
    </row>
    <row r="1918" spans="1:37" x14ac:dyDescent="0.25">
      <c r="A1918" t="str">
        <f t="shared" si="29"/>
        <v>AF02488</v>
      </c>
      <c r="B1918" s="16" t="s">
        <v>3437</v>
      </c>
      <c r="C1918" s="227" t="s">
        <v>3895</v>
      </c>
      <c r="D1918" s="16" t="s">
        <v>2486</v>
      </c>
      <c r="E1918" s="22" t="s">
        <v>775</v>
      </c>
      <c r="F1918" s="22" t="s">
        <v>9984</v>
      </c>
      <c r="G1918" s="22" t="s">
        <v>10028</v>
      </c>
      <c r="H1918" s="22">
        <v>2899</v>
      </c>
      <c r="I1918" s="22" t="s">
        <v>9986</v>
      </c>
      <c r="J1918" s="22" t="s">
        <v>10029</v>
      </c>
      <c r="K1918" s="86">
        <v>40702</v>
      </c>
      <c r="L1918" s="87">
        <v>4790</v>
      </c>
      <c r="M1918" s="22" t="s">
        <v>10030</v>
      </c>
      <c r="N1918" s="22" t="s">
        <v>10031</v>
      </c>
      <c r="O1918" s="88">
        <v>40707</v>
      </c>
      <c r="P1918" s="22" t="s">
        <v>10032</v>
      </c>
      <c r="Q1918" s="89">
        <v>19160</v>
      </c>
      <c r="R1918" s="89"/>
      <c r="S1918" s="89"/>
      <c r="T1918" s="89"/>
      <c r="U1918" s="89">
        <v>4790</v>
      </c>
      <c r="V1918" s="90">
        <v>3113.5</v>
      </c>
      <c r="W1918" s="89">
        <v>3113.5</v>
      </c>
      <c r="X1918" s="96">
        <v>2011</v>
      </c>
      <c r="Y1918" s="22" t="s">
        <v>6755</v>
      </c>
      <c r="Z1918" s="22" t="s">
        <v>6712</v>
      </c>
      <c r="AA1918" s="22" t="s">
        <v>6713</v>
      </c>
      <c r="AB1918" s="22" t="s">
        <v>6803</v>
      </c>
      <c r="AC1918" s="22"/>
      <c r="AD1918" s="92" t="s">
        <v>6715</v>
      </c>
      <c r="AE1918" s="102">
        <v>1.5</v>
      </c>
      <c r="AF1918" s="22" t="s">
        <v>6813</v>
      </c>
      <c r="AG1918" s="94">
        <v>40707</v>
      </c>
      <c r="AH1918" s="245">
        <v>42004</v>
      </c>
      <c r="AI1918" s="94">
        <v>42004</v>
      </c>
      <c r="AJ1918" s="94">
        <v>42005</v>
      </c>
      <c r="AK1918" s="22"/>
    </row>
    <row r="1919" spans="1:37" x14ac:dyDescent="0.25">
      <c r="A1919" t="str">
        <f t="shared" si="29"/>
        <v>AF02411</v>
      </c>
      <c r="B1919" s="16" t="s">
        <v>3437</v>
      </c>
      <c r="C1919" s="227" t="s">
        <v>3896</v>
      </c>
      <c r="D1919" s="16" t="s">
        <v>2486</v>
      </c>
      <c r="E1919" s="22" t="s">
        <v>775</v>
      </c>
      <c r="F1919" s="22" t="s">
        <v>9984</v>
      </c>
      <c r="G1919" s="22" t="s">
        <v>10033</v>
      </c>
      <c r="H1919" s="22">
        <v>2899</v>
      </c>
      <c r="I1919" s="22" t="s">
        <v>9986</v>
      </c>
      <c r="J1919" s="22" t="s">
        <v>10029</v>
      </c>
      <c r="K1919" s="86">
        <v>40702</v>
      </c>
      <c r="L1919" s="87">
        <v>4790</v>
      </c>
      <c r="M1919" s="22" t="s">
        <v>10030</v>
      </c>
      <c r="N1919" s="22" t="s">
        <v>10031</v>
      </c>
      <c r="O1919" s="88">
        <v>40707</v>
      </c>
      <c r="P1919" s="22" t="s">
        <v>10032</v>
      </c>
      <c r="Q1919" s="89"/>
      <c r="R1919" s="89"/>
      <c r="S1919" s="89"/>
      <c r="T1919" s="89"/>
      <c r="U1919" s="89">
        <v>4790</v>
      </c>
      <c r="V1919" s="90">
        <v>3113.5</v>
      </c>
      <c r="W1919" s="89">
        <v>3113.5</v>
      </c>
      <c r="X1919" s="96">
        <v>2011</v>
      </c>
      <c r="Y1919" s="22" t="s">
        <v>6755</v>
      </c>
      <c r="Z1919" s="22" t="s">
        <v>6712</v>
      </c>
      <c r="AA1919" s="22" t="s">
        <v>6713</v>
      </c>
      <c r="AB1919" s="22" t="s">
        <v>6803</v>
      </c>
      <c r="AC1919" s="22"/>
      <c r="AD1919" s="92" t="s">
        <v>6715</v>
      </c>
      <c r="AE1919" s="102">
        <v>1.5</v>
      </c>
      <c r="AF1919" s="22" t="s">
        <v>6813</v>
      </c>
      <c r="AG1919" s="94">
        <v>40707</v>
      </c>
      <c r="AH1919" s="245">
        <v>42004</v>
      </c>
      <c r="AI1919" s="94">
        <v>42004</v>
      </c>
      <c r="AJ1919" s="94">
        <v>42005</v>
      </c>
      <c r="AK1919" s="94">
        <v>43647</v>
      </c>
    </row>
    <row r="1920" spans="1:37" x14ac:dyDescent="0.25">
      <c r="A1920" t="str">
        <f t="shared" si="29"/>
        <v>AF02476</v>
      </c>
      <c r="B1920" s="16" t="s">
        <v>3437</v>
      </c>
      <c r="C1920" s="227" t="s">
        <v>3897</v>
      </c>
      <c r="D1920" s="16" t="s">
        <v>2486</v>
      </c>
      <c r="E1920" s="22" t="s">
        <v>775</v>
      </c>
      <c r="F1920" s="22" t="s">
        <v>9984</v>
      </c>
      <c r="G1920" s="22" t="s">
        <v>10034</v>
      </c>
      <c r="H1920" s="22">
        <v>2899</v>
      </c>
      <c r="I1920" s="22" t="s">
        <v>9986</v>
      </c>
      <c r="J1920" s="22" t="s">
        <v>10029</v>
      </c>
      <c r="K1920" s="86">
        <v>40702</v>
      </c>
      <c r="L1920" s="87">
        <v>4790</v>
      </c>
      <c r="M1920" s="22" t="s">
        <v>10030</v>
      </c>
      <c r="N1920" s="22" t="s">
        <v>10031</v>
      </c>
      <c r="O1920" s="88">
        <v>40707</v>
      </c>
      <c r="P1920" s="22" t="s">
        <v>10032</v>
      </c>
      <c r="Q1920" s="89"/>
      <c r="R1920" s="89"/>
      <c r="S1920" s="89"/>
      <c r="T1920" s="89"/>
      <c r="U1920" s="89">
        <v>4790</v>
      </c>
      <c r="V1920" s="90">
        <v>3113.5</v>
      </c>
      <c r="W1920" s="89">
        <v>3113.5</v>
      </c>
      <c r="X1920" s="96">
        <v>2011</v>
      </c>
      <c r="Y1920" s="22" t="s">
        <v>6755</v>
      </c>
      <c r="Z1920" s="22" t="s">
        <v>6712</v>
      </c>
      <c r="AA1920" s="22" t="s">
        <v>6713</v>
      </c>
      <c r="AB1920" s="22" t="s">
        <v>6803</v>
      </c>
      <c r="AC1920" s="22"/>
      <c r="AD1920" s="92" t="s">
        <v>6715</v>
      </c>
      <c r="AE1920" s="102">
        <v>1.5</v>
      </c>
      <c r="AF1920" s="22" t="s">
        <v>6813</v>
      </c>
      <c r="AG1920" s="94">
        <v>40707</v>
      </c>
      <c r="AH1920" s="245">
        <v>42004</v>
      </c>
      <c r="AI1920" s="94">
        <v>42004</v>
      </c>
      <c r="AJ1920" s="94">
        <v>42005</v>
      </c>
      <c r="AK1920" s="22"/>
    </row>
    <row r="1921" spans="1:37" x14ac:dyDescent="0.25">
      <c r="A1921" t="str">
        <f t="shared" si="29"/>
        <v>AF02406</v>
      </c>
      <c r="B1921" s="16" t="s">
        <v>3437</v>
      </c>
      <c r="C1921" s="227" t="s">
        <v>3898</v>
      </c>
      <c r="D1921" s="16" t="s">
        <v>2486</v>
      </c>
      <c r="E1921" s="22" t="s">
        <v>775</v>
      </c>
      <c r="F1921" s="22" t="s">
        <v>9984</v>
      </c>
      <c r="G1921" s="22" t="s">
        <v>10035</v>
      </c>
      <c r="H1921" s="22">
        <v>2899</v>
      </c>
      <c r="I1921" s="22" t="s">
        <v>9986</v>
      </c>
      <c r="J1921" s="22" t="s">
        <v>10029</v>
      </c>
      <c r="K1921" s="86">
        <v>40702</v>
      </c>
      <c r="L1921" s="87">
        <v>4790</v>
      </c>
      <c r="M1921" s="22" t="s">
        <v>10030</v>
      </c>
      <c r="N1921" s="22" t="s">
        <v>10031</v>
      </c>
      <c r="O1921" s="88">
        <v>40707</v>
      </c>
      <c r="P1921" s="22" t="s">
        <v>10032</v>
      </c>
      <c r="Q1921" s="89"/>
      <c r="R1921" s="89"/>
      <c r="S1921" s="89"/>
      <c r="T1921" s="89"/>
      <c r="U1921" s="89">
        <v>4790</v>
      </c>
      <c r="V1921" s="90">
        <v>3113.5</v>
      </c>
      <c r="W1921" s="89">
        <v>3113.5</v>
      </c>
      <c r="X1921" s="96">
        <v>2011</v>
      </c>
      <c r="Y1921" s="22" t="s">
        <v>6755</v>
      </c>
      <c r="Z1921" s="22" t="s">
        <v>6712</v>
      </c>
      <c r="AA1921" s="22" t="s">
        <v>6713</v>
      </c>
      <c r="AB1921" s="22" t="s">
        <v>6803</v>
      </c>
      <c r="AC1921" s="22"/>
      <c r="AD1921" s="92" t="s">
        <v>6715</v>
      </c>
      <c r="AE1921" s="102">
        <v>1.5</v>
      </c>
      <c r="AF1921" s="22" t="s">
        <v>6813</v>
      </c>
      <c r="AG1921" s="94">
        <v>40707</v>
      </c>
      <c r="AH1921" s="245">
        <v>42004</v>
      </c>
      <c r="AI1921" s="94">
        <v>42004</v>
      </c>
      <c r="AJ1921" s="94">
        <v>42005</v>
      </c>
      <c r="AK1921" s="94">
        <v>43647</v>
      </c>
    </row>
    <row r="1922" spans="1:37" x14ac:dyDescent="0.25">
      <c r="A1922" t="str">
        <f t="shared" ref="A1922:A1985" si="30">+LEFT(C1922,2)&amp;RIGHT(C1922,5)</f>
        <v>AF02344</v>
      </c>
      <c r="B1922" s="16" t="s">
        <v>3437</v>
      </c>
      <c r="C1922" s="227" t="s">
        <v>3899</v>
      </c>
      <c r="D1922" s="16" t="s">
        <v>3145</v>
      </c>
      <c r="E1922" s="22"/>
      <c r="F1922" s="22"/>
      <c r="G1922" s="22"/>
      <c r="H1922" s="22">
        <v>21</v>
      </c>
      <c r="I1922" s="22" t="s">
        <v>9038</v>
      </c>
      <c r="J1922" s="22" t="s">
        <v>10038</v>
      </c>
      <c r="K1922" s="86">
        <v>40625</v>
      </c>
      <c r="L1922" s="87">
        <v>2607.96</v>
      </c>
      <c r="M1922" s="22" t="s">
        <v>10036</v>
      </c>
      <c r="N1922" s="22" t="s">
        <v>10037</v>
      </c>
      <c r="O1922" s="88">
        <v>40723</v>
      </c>
      <c r="P1922" s="22" t="s">
        <v>10039</v>
      </c>
      <c r="Q1922" s="89">
        <v>2607.96</v>
      </c>
      <c r="R1922" s="89"/>
      <c r="S1922" s="89"/>
      <c r="T1922" s="89"/>
      <c r="U1922" s="89">
        <v>2607.96</v>
      </c>
      <c r="V1922" s="90">
        <v>1695.174</v>
      </c>
      <c r="W1922" s="89">
        <v>1695.174</v>
      </c>
      <c r="X1922" s="96">
        <v>2011</v>
      </c>
      <c r="Y1922" s="22" t="s">
        <v>6755</v>
      </c>
      <c r="Z1922" s="22" t="s">
        <v>6712</v>
      </c>
      <c r="AA1922" s="22" t="s">
        <v>6713</v>
      </c>
      <c r="AB1922" s="22" t="s">
        <v>6803</v>
      </c>
      <c r="AC1922" s="22"/>
      <c r="AD1922" s="92" t="s">
        <v>6715</v>
      </c>
      <c r="AE1922" s="93">
        <v>1.5</v>
      </c>
      <c r="AF1922" s="22" t="s">
        <v>6850</v>
      </c>
      <c r="AG1922" s="94">
        <v>40723</v>
      </c>
      <c r="AH1922" s="245">
        <v>42004</v>
      </c>
      <c r="AI1922" s="94">
        <v>42004</v>
      </c>
      <c r="AJ1922" s="94">
        <v>42005</v>
      </c>
      <c r="AK1922" s="22"/>
    </row>
    <row r="1923" spans="1:37" x14ac:dyDescent="0.25">
      <c r="A1923" t="str">
        <f t="shared" si="30"/>
        <v>AF02310</v>
      </c>
      <c r="B1923" s="16" t="s">
        <v>3437</v>
      </c>
      <c r="C1923" s="227" t="s">
        <v>3900</v>
      </c>
      <c r="D1923" s="16" t="s">
        <v>3145</v>
      </c>
      <c r="E1923" s="22"/>
      <c r="F1923" s="22"/>
      <c r="G1923" s="22"/>
      <c r="H1923" s="22">
        <v>21</v>
      </c>
      <c r="I1923" s="22" t="s">
        <v>9038</v>
      </c>
      <c r="J1923" s="22" t="s">
        <v>10038</v>
      </c>
      <c r="K1923" s="86">
        <v>40625</v>
      </c>
      <c r="L1923" s="87">
        <v>2607.96</v>
      </c>
      <c r="M1923" s="22" t="s">
        <v>10036</v>
      </c>
      <c r="N1923" s="22" t="s">
        <v>10037</v>
      </c>
      <c r="O1923" s="88">
        <v>40723</v>
      </c>
      <c r="P1923" s="22" t="s">
        <v>10039</v>
      </c>
      <c r="Q1923" s="89">
        <v>2607.96</v>
      </c>
      <c r="R1923" s="89"/>
      <c r="S1923" s="89"/>
      <c r="T1923" s="89"/>
      <c r="U1923" s="89">
        <v>2607.96</v>
      </c>
      <c r="V1923" s="90">
        <v>1695.174</v>
      </c>
      <c r="W1923" s="89">
        <v>1695.174</v>
      </c>
      <c r="X1923" s="96">
        <v>2011</v>
      </c>
      <c r="Y1923" s="22" t="s">
        <v>6755</v>
      </c>
      <c r="Z1923" s="22" t="s">
        <v>6712</v>
      </c>
      <c r="AA1923" s="22" t="s">
        <v>6713</v>
      </c>
      <c r="AB1923" s="22" t="s">
        <v>6803</v>
      </c>
      <c r="AC1923" s="22"/>
      <c r="AD1923" s="92" t="s">
        <v>6715</v>
      </c>
      <c r="AE1923" s="93">
        <v>1.5</v>
      </c>
      <c r="AF1923" s="22" t="s">
        <v>6850</v>
      </c>
      <c r="AG1923" s="94">
        <v>40723</v>
      </c>
      <c r="AH1923" s="245">
        <v>42004</v>
      </c>
      <c r="AI1923" s="94">
        <v>42004</v>
      </c>
      <c r="AJ1923" s="94">
        <v>42005</v>
      </c>
      <c r="AK1923" s="22"/>
    </row>
    <row r="1924" spans="1:37" x14ac:dyDescent="0.25">
      <c r="A1924" t="str">
        <f t="shared" si="30"/>
        <v>AF02315</v>
      </c>
      <c r="B1924" s="16" t="s">
        <v>3437</v>
      </c>
      <c r="C1924" s="227" t="s">
        <v>3901</v>
      </c>
      <c r="D1924" s="16" t="s">
        <v>3145</v>
      </c>
      <c r="E1924" s="22"/>
      <c r="F1924" s="22"/>
      <c r="G1924" s="22"/>
      <c r="H1924" s="22">
        <v>21</v>
      </c>
      <c r="I1924" s="22" t="s">
        <v>9038</v>
      </c>
      <c r="J1924" s="22" t="s">
        <v>10038</v>
      </c>
      <c r="K1924" s="86">
        <v>40625</v>
      </c>
      <c r="L1924" s="87">
        <v>2607.96</v>
      </c>
      <c r="M1924" s="22" t="s">
        <v>10036</v>
      </c>
      <c r="N1924" s="22" t="s">
        <v>10037</v>
      </c>
      <c r="O1924" s="88">
        <v>40723</v>
      </c>
      <c r="P1924" s="22" t="s">
        <v>10039</v>
      </c>
      <c r="Q1924" s="89">
        <v>2607.96</v>
      </c>
      <c r="R1924" s="89"/>
      <c r="S1924" s="89"/>
      <c r="T1924" s="89"/>
      <c r="U1924" s="89">
        <v>2607.96</v>
      </c>
      <c r="V1924" s="90">
        <v>1695.174</v>
      </c>
      <c r="W1924" s="89">
        <v>1695.174</v>
      </c>
      <c r="X1924" s="96">
        <v>2011</v>
      </c>
      <c r="Y1924" s="22" t="s">
        <v>6755</v>
      </c>
      <c r="Z1924" s="22" t="s">
        <v>6712</v>
      </c>
      <c r="AA1924" s="22" t="s">
        <v>6713</v>
      </c>
      <c r="AB1924" s="22" t="s">
        <v>6803</v>
      </c>
      <c r="AC1924" s="22"/>
      <c r="AD1924" s="92" t="s">
        <v>6715</v>
      </c>
      <c r="AE1924" s="93">
        <v>1.5</v>
      </c>
      <c r="AF1924" s="22" t="s">
        <v>6850</v>
      </c>
      <c r="AG1924" s="94">
        <v>40723</v>
      </c>
      <c r="AH1924" s="245">
        <v>42004</v>
      </c>
      <c r="AI1924" s="94">
        <v>42004</v>
      </c>
      <c r="AJ1924" s="94">
        <v>42005</v>
      </c>
      <c r="AK1924" s="22"/>
    </row>
    <row r="1925" spans="1:37" x14ac:dyDescent="0.25">
      <c r="A1925" t="str">
        <f t="shared" si="30"/>
        <v>AF02319</v>
      </c>
      <c r="B1925" s="16" t="s">
        <v>3437</v>
      </c>
      <c r="C1925" s="227" t="s">
        <v>3902</v>
      </c>
      <c r="D1925" s="16" t="s">
        <v>3145</v>
      </c>
      <c r="E1925" s="22"/>
      <c r="F1925" s="22"/>
      <c r="G1925" s="22"/>
      <c r="H1925" s="22">
        <v>21</v>
      </c>
      <c r="I1925" s="22" t="s">
        <v>9038</v>
      </c>
      <c r="J1925" s="22" t="s">
        <v>10038</v>
      </c>
      <c r="K1925" s="86">
        <v>40625</v>
      </c>
      <c r="L1925" s="87">
        <v>2607.96</v>
      </c>
      <c r="M1925" s="22" t="s">
        <v>10036</v>
      </c>
      <c r="N1925" s="22" t="s">
        <v>10037</v>
      </c>
      <c r="O1925" s="88">
        <v>40723</v>
      </c>
      <c r="P1925" s="22" t="s">
        <v>10039</v>
      </c>
      <c r="Q1925" s="89">
        <v>2607.96</v>
      </c>
      <c r="R1925" s="89"/>
      <c r="S1925" s="89"/>
      <c r="T1925" s="89"/>
      <c r="U1925" s="89">
        <v>2607.96</v>
      </c>
      <c r="V1925" s="90">
        <v>1695.174</v>
      </c>
      <c r="W1925" s="89">
        <v>1695.174</v>
      </c>
      <c r="X1925" s="96">
        <v>2011</v>
      </c>
      <c r="Y1925" s="22" t="s">
        <v>6755</v>
      </c>
      <c r="Z1925" s="22" t="s">
        <v>6712</v>
      </c>
      <c r="AA1925" s="22" t="s">
        <v>6713</v>
      </c>
      <c r="AB1925" s="22" t="s">
        <v>6803</v>
      </c>
      <c r="AC1925" s="22"/>
      <c r="AD1925" s="92" t="s">
        <v>6715</v>
      </c>
      <c r="AE1925" s="93">
        <v>1.5</v>
      </c>
      <c r="AF1925" s="22" t="s">
        <v>6850</v>
      </c>
      <c r="AG1925" s="94">
        <v>40723</v>
      </c>
      <c r="AH1925" s="245">
        <v>42004</v>
      </c>
      <c r="AI1925" s="94">
        <v>42004</v>
      </c>
      <c r="AJ1925" s="94">
        <v>42005</v>
      </c>
      <c r="AK1925" s="22"/>
    </row>
    <row r="1926" spans="1:37" x14ac:dyDescent="0.25">
      <c r="A1926" t="str">
        <f t="shared" si="30"/>
        <v>AF02334</v>
      </c>
      <c r="B1926" s="16" t="s">
        <v>3437</v>
      </c>
      <c r="C1926" s="227" t="s">
        <v>3903</v>
      </c>
      <c r="D1926" s="16" t="s">
        <v>3145</v>
      </c>
      <c r="E1926" s="22"/>
      <c r="F1926" s="22"/>
      <c r="G1926" s="22"/>
      <c r="H1926" s="22">
        <v>21</v>
      </c>
      <c r="I1926" s="22" t="s">
        <v>9038</v>
      </c>
      <c r="J1926" s="22" t="s">
        <v>10038</v>
      </c>
      <c r="K1926" s="86">
        <v>40625</v>
      </c>
      <c r="L1926" s="87">
        <v>2607.96</v>
      </c>
      <c r="M1926" s="22" t="s">
        <v>10036</v>
      </c>
      <c r="N1926" s="22" t="s">
        <v>10037</v>
      </c>
      <c r="O1926" s="88">
        <v>40723</v>
      </c>
      <c r="P1926" s="22" t="s">
        <v>10039</v>
      </c>
      <c r="Q1926" s="89">
        <v>2607.96</v>
      </c>
      <c r="R1926" s="89"/>
      <c r="S1926" s="89"/>
      <c r="T1926" s="89"/>
      <c r="U1926" s="89">
        <v>2607.96</v>
      </c>
      <c r="V1926" s="90">
        <v>1695.174</v>
      </c>
      <c r="W1926" s="89">
        <v>1695.174</v>
      </c>
      <c r="X1926" s="96">
        <v>2011</v>
      </c>
      <c r="Y1926" s="22" t="s">
        <v>6755</v>
      </c>
      <c r="Z1926" s="22" t="s">
        <v>6712</v>
      </c>
      <c r="AA1926" s="22" t="s">
        <v>6713</v>
      </c>
      <c r="AB1926" s="22" t="s">
        <v>6803</v>
      </c>
      <c r="AC1926" s="22"/>
      <c r="AD1926" s="92" t="s">
        <v>6715</v>
      </c>
      <c r="AE1926" s="93">
        <v>1.5</v>
      </c>
      <c r="AF1926" s="22" t="s">
        <v>6850</v>
      </c>
      <c r="AG1926" s="94">
        <v>40723</v>
      </c>
      <c r="AH1926" s="245">
        <v>42004</v>
      </c>
      <c r="AI1926" s="94">
        <v>42004</v>
      </c>
      <c r="AJ1926" s="94">
        <v>42005</v>
      </c>
      <c r="AK1926" s="22"/>
    </row>
    <row r="1927" spans="1:37" x14ac:dyDescent="0.25">
      <c r="A1927" t="str">
        <f t="shared" si="30"/>
        <v>AF02339</v>
      </c>
      <c r="B1927" s="16" t="s">
        <v>3437</v>
      </c>
      <c r="C1927" s="227" t="s">
        <v>3904</v>
      </c>
      <c r="D1927" s="16" t="s">
        <v>3145</v>
      </c>
      <c r="E1927" s="22"/>
      <c r="F1927" s="22"/>
      <c r="G1927" s="22"/>
      <c r="H1927" s="22">
        <v>21</v>
      </c>
      <c r="I1927" s="22" t="s">
        <v>9038</v>
      </c>
      <c r="J1927" s="22" t="s">
        <v>10040</v>
      </c>
      <c r="K1927" s="86">
        <v>40625</v>
      </c>
      <c r="L1927" s="87">
        <v>2607.94</v>
      </c>
      <c r="M1927" s="22" t="s">
        <v>7165</v>
      </c>
      <c r="N1927" s="22" t="s">
        <v>10041</v>
      </c>
      <c r="O1927" s="88">
        <v>40815</v>
      </c>
      <c r="P1927" s="22" t="s">
        <v>10042</v>
      </c>
      <c r="Q1927" s="89">
        <v>2607.94</v>
      </c>
      <c r="R1927" s="89"/>
      <c r="S1927" s="89"/>
      <c r="T1927" s="89"/>
      <c r="U1927" s="89">
        <v>2607.94</v>
      </c>
      <c r="V1927" s="90">
        <v>1760.3595000000003</v>
      </c>
      <c r="W1927" s="89">
        <v>1760.3595000000003</v>
      </c>
      <c r="X1927" s="96">
        <v>2011</v>
      </c>
      <c r="Y1927" s="22" t="s">
        <v>6736</v>
      </c>
      <c r="Z1927" s="22" t="s">
        <v>6712</v>
      </c>
      <c r="AA1927" s="22" t="s">
        <v>6713</v>
      </c>
      <c r="AB1927" s="22" t="s">
        <v>6803</v>
      </c>
      <c r="AC1927" s="22"/>
      <c r="AD1927" s="92" t="s">
        <v>6715</v>
      </c>
      <c r="AE1927" s="93">
        <v>1.75</v>
      </c>
      <c r="AF1927" s="22" t="s">
        <v>6850</v>
      </c>
      <c r="AG1927" s="94">
        <v>40815</v>
      </c>
      <c r="AH1927" s="245">
        <v>42004</v>
      </c>
      <c r="AI1927" s="94">
        <v>42004</v>
      </c>
      <c r="AJ1927" s="94">
        <v>42005</v>
      </c>
      <c r="AK1927" s="22"/>
    </row>
    <row r="1928" spans="1:37" x14ac:dyDescent="0.25">
      <c r="A1928" t="str">
        <f t="shared" si="30"/>
        <v>BC00607</v>
      </c>
      <c r="B1928" s="16" t="s">
        <v>3437</v>
      </c>
      <c r="C1928" s="227" t="s">
        <v>3905</v>
      </c>
      <c r="D1928" s="16" t="s">
        <v>3077</v>
      </c>
      <c r="E1928" s="22"/>
      <c r="F1928" s="22" t="s">
        <v>10043</v>
      </c>
      <c r="G1928" s="22"/>
      <c r="H1928" s="22">
        <v>29</v>
      </c>
      <c r="I1928" s="22" t="s">
        <v>9038</v>
      </c>
      <c r="J1928" s="22" t="s">
        <v>10044</v>
      </c>
      <c r="K1928" s="86">
        <v>40652</v>
      </c>
      <c r="L1928" s="87">
        <v>1002</v>
      </c>
      <c r="M1928" s="22" t="s">
        <v>10036</v>
      </c>
      <c r="N1928" s="22" t="s">
        <v>10045</v>
      </c>
      <c r="O1928" s="88">
        <v>40723</v>
      </c>
      <c r="P1928" s="22" t="s">
        <v>10046</v>
      </c>
      <c r="Q1928" s="89">
        <v>1002</v>
      </c>
      <c r="R1928" s="89"/>
      <c r="S1928" s="89"/>
      <c r="T1928" s="89"/>
      <c r="U1928" s="89">
        <v>1002</v>
      </c>
      <c r="V1928" s="90">
        <v>651.29999999999995</v>
      </c>
      <c r="W1928" s="89">
        <v>651.29999999999995</v>
      </c>
      <c r="X1928" s="96">
        <v>2011</v>
      </c>
      <c r="Y1928" s="22" t="s">
        <v>6755</v>
      </c>
      <c r="Z1928" s="22" t="s">
        <v>6712</v>
      </c>
      <c r="AA1928" s="22" t="s">
        <v>7223</v>
      </c>
      <c r="AB1928" s="22" t="s">
        <v>6803</v>
      </c>
      <c r="AC1928" s="22"/>
      <c r="AD1928" s="92" t="s">
        <v>6715</v>
      </c>
      <c r="AE1928" s="93">
        <v>1.5</v>
      </c>
      <c r="AF1928" s="22" t="s">
        <v>6850</v>
      </c>
      <c r="AG1928" s="94">
        <v>40723</v>
      </c>
      <c r="AH1928" s="245">
        <v>42004</v>
      </c>
      <c r="AI1928" s="94">
        <v>42004</v>
      </c>
      <c r="AJ1928" s="94">
        <v>42005</v>
      </c>
      <c r="AK1928" s="22"/>
    </row>
    <row r="1929" spans="1:37" x14ac:dyDescent="0.25">
      <c r="A1929" t="str">
        <f t="shared" si="30"/>
        <v>AF02507</v>
      </c>
      <c r="B1929" s="16" t="s">
        <v>3437</v>
      </c>
      <c r="C1929" s="227" t="s">
        <v>3906</v>
      </c>
      <c r="D1929" s="16" t="s">
        <v>3094</v>
      </c>
      <c r="E1929" s="22"/>
      <c r="F1929" s="22"/>
      <c r="G1929" s="22"/>
      <c r="H1929" s="22">
        <v>11281</v>
      </c>
      <c r="I1929" s="22" t="s">
        <v>9788</v>
      </c>
      <c r="J1929" s="22" t="s">
        <v>10047</v>
      </c>
      <c r="K1929" s="86">
        <v>40638</v>
      </c>
      <c r="L1929" s="87">
        <v>25470</v>
      </c>
      <c r="M1929" s="22" t="s">
        <v>10036</v>
      </c>
      <c r="N1929" s="22" t="s">
        <v>10048</v>
      </c>
      <c r="O1929" s="88">
        <v>40723</v>
      </c>
      <c r="P1929" s="22" t="s">
        <v>10049</v>
      </c>
      <c r="Q1929" s="89">
        <v>25470</v>
      </c>
      <c r="R1929" s="89"/>
      <c r="S1929" s="89"/>
      <c r="T1929" s="89"/>
      <c r="U1929" s="89">
        <v>25470</v>
      </c>
      <c r="V1929" s="90">
        <v>16555.5</v>
      </c>
      <c r="W1929" s="89">
        <v>16555.5</v>
      </c>
      <c r="X1929" s="96">
        <v>2011</v>
      </c>
      <c r="Y1929" s="22" t="s">
        <v>6755</v>
      </c>
      <c r="Z1929" s="22" t="s">
        <v>6712</v>
      </c>
      <c r="AA1929" s="22" t="s">
        <v>6713</v>
      </c>
      <c r="AB1929" s="22" t="s">
        <v>6714</v>
      </c>
      <c r="AC1929" s="22"/>
      <c r="AD1929" s="92" t="s">
        <v>6715</v>
      </c>
      <c r="AE1929" s="102">
        <v>1.5</v>
      </c>
      <c r="AF1929" s="22" t="s">
        <v>8711</v>
      </c>
      <c r="AG1929" s="94">
        <v>40723</v>
      </c>
      <c r="AH1929" s="245">
        <v>42004</v>
      </c>
      <c r="AI1929" s="94">
        <v>42004</v>
      </c>
      <c r="AJ1929" s="94">
        <v>42005</v>
      </c>
      <c r="AK1929" s="22"/>
    </row>
    <row r="1930" spans="1:37" x14ac:dyDescent="0.25">
      <c r="A1930" t="str">
        <f t="shared" si="30"/>
        <v>AF02507</v>
      </c>
      <c r="B1930" s="16" t="s">
        <v>3437</v>
      </c>
      <c r="C1930" s="227" t="s">
        <v>3906</v>
      </c>
      <c r="D1930" s="16" t="s">
        <v>3094</v>
      </c>
      <c r="E1930" s="22"/>
      <c r="F1930" s="22"/>
      <c r="G1930" s="22"/>
      <c r="H1930" s="22">
        <v>11558</v>
      </c>
      <c r="I1930" s="22" t="s">
        <v>9788</v>
      </c>
      <c r="J1930" s="22" t="s">
        <v>10050</v>
      </c>
      <c r="K1930" s="86">
        <v>40672</v>
      </c>
      <c r="L1930" s="87">
        <v>25470</v>
      </c>
      <c r="M1930" s="22" t="s">
        <v>10036</v>
      </c>
      <c r="N1930" s="22" t="s">
        <v>10048</v>
      </c>
      <c r="O1930" s="88">
        <v>40723</v>
      </c>
      <c r="P1930" s="22" t="s">
        <v>10049</v>
      </c>
      <c r="Q1930" s="89">
        <v>25470</v>
      </c>
      <c r="R1930" s="89"/>
      <c r="S1930" s="89"/>
      <c r="T1930" s="89"/>
      <c r="U1930" s="89">
        <v>25470</v>
      </c>
      <c r="V1930" s="90">
        <v>16555.5</v>
      </c>
      <c r="W1930" s="89">
        <v>16555.5</v>
      </c>
      <c r="X1930" s="96">
        <v>2011</v>
      </c>
      <c r="Y1930" s="22" t="s">
        <v>6755</v>
      </c>
      <c r="Z1930" s="22" t="s">
        <v>6712</v>
      </c>
      <c r="AA1930" s="22" t="s">
        <v>6713</v>
      </c>
      <c r="AB1930" s="22" t="s">
        <v>6714</v>
      </c>
      <c r="AC1930" s="22"/>
      <c r="AD1930" s="92" t="s">
        <v>6715</v>
      </c>
      <c r="AE1930" s="102">
        <v>1.5</v>
      </c>
      <c r="AF1930" s="22" t="s">
        <v>8711</v>
      </c>
      <c r="AG1930" s="94">
        <v>40723</v>
      </c>
      <c r="AH1930" s="245">
        <v>42004</v>
      </c>
      <c r="AI1930" s="94">
        <v>42004</v>
      </c>
      <c r="AJ1930" s="94">
        <v>42005</v>
      </c>
      <c r="AK1930" s="22"/>
    </row>
    <row r="1931" spans="1:37" x14ac:dyDescent="0.25">
      <c r="A1931" t="str">
        <f t="shared" si="30"/>
        <v>AF01568</v>
      </c>
      <c r="B1931" s="16" t="s">
        <v>3437</v>
      </c>
      <c r="C1931" s="227" t="s">
        <v>3907</v>
      </c>
      <c r="D1931" s="16" t="s">
        <v>3157</v>
      </c>
      <c r="E1931" s="22"/>
      <c r="F1931" s="22"/>
      <c r="G1931" s="22"/>
      <c r="H1931" s="22">
        <v>253</v>
      </c>
      <c r="I1931" s="22" t="s">
        <v>9034</v>
      </c>
      <c r="J1931" s="22" t="s">
        <v>10051</v>
      </c>
      <c r="K1931" s="86">
        <v>40690</v>
      </c>
      <c r="L1931" s="87">
        <v>6615</v>
      </c>
      <c r="M1931" s="22" t="s">
        <v>10036</v>
      </c>
      <c r="N1931" s="22" t="s">
        <v>10048</v>
      </c>
      <c r="O1931" s="88">
        <v>40723</v>
      </c>
      <c r="P1931" s="22" t="s">
        <v>10049</v>
      </c>
      <c r="Q1931" s="89">
        <v>49763</v>
      </c>
      <c r="R1931" s="89"/>
      <c r="S1931" s="89"/>
      <c r="T1931" s="89"/>
      <c r="U1931" s="89">
        <v>6615</v>
      </c>
      <c r="V1931" s="90">
        <v>4299.75</v>
      </c>
      <c r="W1931" s="89">
        <v>4299.75</v>
      </c>
      <c r="X1931" s="96">
        <v>2011</v>
      </c>
      <c r="Y1931" s="22" t="s">
        <v>6755</v>
      </c>
      <c r="Z1931" s="22" t="s">
        <v>6712</v>
      </c>
      <c r="AA1931" s="22" t="s">
        <v>6713</v>
      </c>
      <c r="AB1931" s="22" t="s">
        <v>6714</v>
      </c>
      <c r="AC1931" s="22"/>
      <c r="AD1931" s="92" t="s">
        <v>7197</v>
      </c>
      <c r="AE1931" s="93">
        <v>1.5</v>
      </c>
      <c r="AF1931" s="22" t="s">
        <v>8711</v>
      </c>
      <c r="AG1931" s="94">
        <v>40723</v>
      </c>
      <c r="AH1931" s="245">
        <v>42004</v>
      </c>
      <c r="AI1931" s="94">
        <v>42004</v>
      </c>
      <c r="AJ1931" s="94">
        <v>42005</v>
      </c>
      <c r="AK1931" s="22"/>
    </row>
    <row r="1932" spans="1:37" x14ac:dyDescent="0.25">
      <c r="A1932" t="str">
        <f t="shared" si="30"/>
        <v>AF01931</v>
      </c>
      <c r="B1932" s="16" t="s">
        <v>3437</v>
      </c>
      <c r="C1932" s="227" t="s">
        <v>3908</v>
      </c>
      <c r="D1932" s="16" t="s">
        <v>3157</v>
      </c>
      <c r="E1932" s="22"/>
      <c r="F1932" s="22"/>
      <c r="G1932" s="22"/>
      <c r="H1932" s="22">
        <v>253</v>
      </c>
      <c r="I1932" s="22" t="s">
        <v>9034</v>
      </c>
      <c r="J1932" s="22" t="s">
        <v>10051</v>
      </c>
      <c r="K1932" s="86">
        <v>40690</v>
      </c>
      <c r="L1932" s="87">
        <v>6615</v>
      </c>
      <c r="M1932" s="22" t="s">
        <v>10036</v>
      </c>
      <c r="N1932" s="22" t="s">
        <v>10048</v>
      </c>
      <c r="O1932" s="88">
        <v>40723</v>
      </c>
      <c r="P1932" s="22" t="s">
        <v>10049</v>
      </c>
      <c r="Q1932" s="89"/>
      <c r="R1932" s="89"/>
      <c r="S1932" s="89"/>
      <c r="T1932" s="89"/>
      <c r="U1932" s="89">
        <v>6615</v>
      </c>
      <c r="V1932" s="90">
        <v>4299.75</v>
      </c>
      <c r="W1932" s="89">
        <v>4299.75</v>
      </c>
      <c r="X1932" s="96">
        <v>2011</v>
      </c>
      <c r="Y1932" s="22" t="s">
        <v>6755</v>
      </c>
      <c r="Z1932" s="22" t="s">
        <v>6712</v>
      </c>
      <c r="AA1932" s="22" t="s">
        <v>6713</v>
      </c>
      <c r="AB1932" s="22" t="s">
        <v>6714</v>
      </c>
      <c r="AC1932" s="22"/>
      <c r="AD1932" s="92" t="s">
        <v>7197</v>
      </c>
      <c r="AE1932" s="93">
        <v>1.5</v>
      </c>
      <c r="AF1932" s="22" t="s">
        <v>8711</v>
      </c>
      <c r="AG1932" s="94">
        <v>40723</v>
      </c>
      <c r="AH1932" s="245">
        <v>42004</v>
      </c>
      <c r="AI1932" s="94">
        <v>42004</v>
      </c>
      <c r="AJ1932" s="94">
        <v>42005</v>
      </c>
      <c r="AK1932" s="22"/>
    </row>
    <row r="1933" spans="1:37" x14ac:dyDescent="0.25">
      <c r="A1933" t="str">
        <f t="shared" si="30"/>
        <v>AF01563</v>
      </c>
      <c r="B1933" s="16" t="s">
        <v>3437</v>
      </c>
      <c r="C1933" s="227" t="s">
        <v>3909</v>
      </c>
      <c r="D1933" s="16" t="s">
        <v>3157</v>
      </c>
      <c r="E1933" s="22"/>
      <c r="F1933" s="22"/>
      <c r="G1933" s="22"/>
      <c r="H1933" s="22">
        <v>253</v>
      </c>
      <c r="I1933" s="22" t="s">
        <v>9034</v>
      </c>
      <c r="J1933" s="22" t="s">
        <v>10052</v>
      </c>
      <c r="K1933" s="86">
        <v>40690</v>
      </c>
      <c r="L1933" s="87">
        <v>9845</v>
      </c>
      <c r="M1933" s="22" t="s">
        <v>10036</v>
      </c>
      <c r="N1933" s="22" t="s">
        <v>10048</v>
      </c>
      <c r="O1933" s="88">
        <v>40723</v>
      </c>
      <c r="P1933" s="22" t="s">
        <v>10049</v>
      </c>
      <c r="Q1933" s="89"/>
      <c r="R1933" s="89"/>
      <c r="S1933" s="89"/>
      <c r="T1933" s="89"/>
      <c r="U1933" s="89">
        <v>9845</v>
      </c>
      <c r="V1933" s="90">
        <v>6399.25</v>
      </c>
      <c r="W1933" s="89">
        <v>6399.25</v>
      </c>
      <c r="X1933" s="96">
        <v>2011</v>
      </c>
      <c r="Y1933" s="22" t="s">
        <v>6755</v>
      </c>
      <c r="Z1933" s="22" t="s">
        <v>6712</v>
      </c>
      <c r="AA1933" s="22" t="s">
        <v>6713</v>
      </c>
      <c r="AB1933" s="22" t="s">
        <v>6714</v>
      </c>
      <c r="AC1933" s="22"/>
      <c r="AD1933" s="92" t="s">
        <v>7197</v>
      </c>
      <c r="AE1933" s="93">
        <v>1.5</v>
      </c>
      <c r="AF1933" s="22" t="s">
        <v>8711</v>
      </c>
      <c r="AG1933" s="94">
        <v>40723</v>
      </c>
      <c r="AH1933" s="245">
        <v>42004</v>
      </c>
      <c r="AI1933" s="94">
        <v>42004</v>
      </c>
      <c r="AJ1933" s="94">
        <v>42005</v>
      </c>
      <c r="AK1933" s="22"/>
    </row>
    <row r="1934" spans="1:37" x14ac:dyDescent="0.25">
      <c r="A1934" t="str">
        <f t="shared" si="30"/>
        <v>AF01564</v>
      </c>
      <c r="B1934" s="16" t="s">
        <v>3437</v>
      </c>
      <c r="C1934" s="227" t="s">
        <v>3910</v>
      </c>
      <c r="D1934" s="16" t="s">
        <v>3157</v>
      </c>
      <c r="E1934" s="22"/>
      <c r="F1934" s="22"/>
      <c r="G1934" s="22"/>
      <c r="H1934" s="22">
        <v>253</v>
      </c>
      <c r="I1934" s="22" t="s">
        <v>9034</v>
      </c>
      <c r="J1934" s="22" t="s">
        <v>10052</v>
      </c>
      <c r="K1934" s="86">
        <v>40690</v>
      </c>
      <c r="L1934" s="87">
        <v>9845</v>
      </c>
      <c r="M1934" s="22" t="s">
        <v>10036</v>
      </c>
      <c r="N1934" s="22" t="s">
        <v>10048</v>
      </c>
      <c r="O1934" s="88">
        <v>40723</v>
      </c>
      <c r="P1934" s="22" t="s">
        <v>10049</v>
      </c>
      <c r="Q1934" s="89"/>
      <c r="R1934" s="89"/>
      <c r="S1934" s="89"/>
      <c r="T1934" s="89"/>
      <c r="U1934" s="89">
        <v>9845</v>
      </c>
      <c r="V1934" s="90">
        <v>6399.25</v>
      </c>
      <c r="W1934" s="89">
        <v>6399.25</v>
      </c>
      <c r="X1934" s="96">
        <v>2011</v>
      </c>
      <c r="Y1934" s="22" t="s">
        <v>6755</v>
      </c>
      <c r="Z1934" s="22" t="s">
        <v>6712</v>
      </c>
      <c r="AA1934" s="22" t="s">
        <v>6713</v>
      </c>
      <c r="AB1934" s="22" t="s">
        <v>6714</v>
      </c>
      <c r="AC1934" s="22"/>
      <c r="AD1934" s="92" t="s">
        <v>7197</v>
      </c>
      <c r="AE1934" s="93">
        <v>1.5</v>
      </c>
      <c r="AF1934" s="22" t="s">
        <v>8711</v>
      </c>
      <c r="AG1934" s="94">
        <v>40723</v>
      </c>
      <c r="AH1934" s="245">
        <v>42004</v>
      </c>
      <c r="AI1934" s="94">
        <v>42004</v>
      </c>
      <c r="AJ1934" s="94">
        <v>42005</v>
      </c>
      <c r="AK1934" s="22"/>
    </row>
    <row r="1935" spans="1:37" x14ac:dyDescent="0.25">
      <c r="A1935" t="str">
        <f t="shared" si="30"/>
        <v>AF01567</v>
      </c>
      <c r="B1935" s="16" t="s">
        <v>3437</v>
      </c>
      <c r="C1935" s="227" t="s">
        <v>3911</v>
      </c>
      <c r="D1935" s="16" t="s">
        <v>3157</v>
      </c>
      <c r="E1935" s="22"/>
      <c r="F1935" s="22"/>
      <c r="G1935" s="22"/>
      <c r="H1935" s="22">
        <v>253</v>
      </c>
      <c r="I1935" s="22" t="s">
        <v>9034</v>
      </c>
      <c r="J1935" s="22" t="s">
        <v>10053</v>
      </c>
      <c r="K1935" s="86">
        <v>40690</v>
      </c>
      <c r="L1935" s="87">
        <v>9005</v>
      </c>
      <c r="M1935" s="22" t="s">
        <v>10036</v>
      </c>
      <c r="N1935" s="22" t="s">
        <v>10048</v>
      </c>
      <c r="O1935" s="88">
        <v>40723</v>
      </c>
      <c r="P1935" s="22" t="s">
        <v>10049</v>
      </c>
      <c r="Q1935" s="89"/>
      <c r="R1935" s="89"/>
      <c r="S1935" s="89"/>
      <c r="T1935" s="89"/>
      <c r="U1935" s="89">
        <v>9005</v>
      </c>
      <c r="V1935" s="90">
        <v>5853.25</v>
      </c>
      <c r="W1935" s="89">
        <v>5853.25</v>
      </c>
      <c r="X1935" s="96">
        <v>2011</v>
      </c>
      <c r="Y1935" s="22" t="s">
        <v>6755</v>
      </c>
      <c r="Z1935" s="22" t="s">
        <v>6712</v>
      </c>
      <c r="AA1935" s="22" t="s">
        <v>6713</v>
      </c>
      <c r="AB1935" s="22" t="s">
        <v>6714</v>
      </c>
      <c r="AC1935" s="22"/>
      <c r="AD1935" s="92" t="s">
        <v>7197</v>
      </c>
      <c r="AE1935" s="93">
        <v>1.5</v>
      </c>
      <c r="AF1935" s="22" t="s">
        <v>8711</v>
      </c>
      <c r="AG1935" s="94">
        <v>40723</v>
      </c>
      <c r="AH1935" s="245">
        <v>42004</v>
      </c>
      <c r="AI1935" s="94">
        <v>42004</v>
      </c>
      <c r="AJ1935" s="94">
        <v>42005</v>
      </c>
      <c r="AK1935" s="22"/>
    </row>
    <row r="1936" spans="1:37" x14ac:dyDescent="0.25">
      <c r="A1936" t="str">
        <f t="shared" si="30"/>
        <v>AF00885</v>
      </c>
      <c r="B1936" s="16" t="s">
        <v>3437</v>
      </c>
      <c r="C1936" s="227" t="s">
        <v>3912</v>
      </c>
      <c r="D1936" s="16" t="s">
        <v>3157</v>
      </c>
      <c r="E1936" s="22"/>
      <c r="F1936" s="22"/>
      <c r="G1936" s="22"/>
      <c r="H1936" s="22">
        <v>253</v>
      </c>
      <c r="I1936" s="22" t="s">
        <v>9034</v>
      </c>
      <c r="J1936" s="22" t="s">
        <v>10054</v>
      </c>
      <c r="K1936" s="86">
        <v>40690</v>
      </c>
      <c r="L1936" s="87">
        <v>7838</v>
      </c>
      <c r="M1936" s="22" t="s">
        <v>10036</v>
      </c>
      <c r="N1936" s="22" t="s">
        <v>10048</v>
      </c>
      <c r="O1936" s="88">
        <v>40723</v>
      </c>
      <c r="P1936" s="22" t="s">
        <v>10049</v>
      </c>
      <c r="Q1936" s="89"/>
      <c r="R1936" s="89"/>
      <c r="S1936" s="89"/>
      <c r="T1936" s="89"/>
      <c r="U1936" s="89">
        <v>7838</v>
      </c>
      <c r="V1936" s="90">
        <v>5094.7</v>
      </c>
      <c r="W1936" s="89">
        <v>5094.7</v>
      </c>
      <c r="X1936" s="96">
        <v>2011</v>
      </c>
      <c r="Y1936" s="22" t="s">
        <v>6755</v>
      </c>
      <c r="Z1936" s="22" t="s">
        <v>6712</v>
      </c>
      <c r="AA1936" s="22" t="s">
        <v>6713</v>
      </c>
      <c r="AB1936" s="22" t="s">
        <v>6714</v>
      </c>
      <c r="AC1936" s="22"/>
      <c r="AD1936" s="92" t="s">
        <v>7197</v>
      </c>
      <c r="AE1936" s="93">
        <v>1.5</v>
      </c>
      <c r="AF1936" s="22" t="s">
        <v>8711</v>
      </c>
      <c r="AG1936" s="94">
        <v>40723</v>
      </c>
      <c r="AH1936" s="245">
        <v>42004</v>
      </c>
      <c r="AI1936" s="94">
        <v>42004</v>
      </c>
      <c r="AJ1936" s="94">
        <v>42005</v>
      </c>
      <c r="AK1936" s="22"/>
    </row>
    <row r="1937" spans="1:37" x14ac:dyDescent="0.25">
      <c r="A1937" t="str">
        <f t="shared" si="30"/>
        <v>AF02048</v>
      </c>
      <c r="B1937" s="16" t="s">
        <v>3437</v>
      </c>
      <c r="C1937" s="227" t="s">
        <v>799</v>
      </c>
      <c r="D1937" s="231" t="s">
        <v>941</v>
      </c>
      <c r="E1937" s="22" t="s">
        <v>171</v>
      </c>
      <c r="F1937" s="22"/>
      <c r="G1937" s="22"/>
      <c r="H1937" s="22">
        <v>941</v>
      </c>
      <c r="I1937" s="22" t="s">
        <v>9163</v>
      </c>
      <c r="J1937" s="22" t="s">
        <v>10055</v>
      </c>
      <c r="K1937" s="86">
        <v>40750</v>
      </c>
      <c r="L1937" s="87">
        <v>7450</v>
      </c>
      <c r="M1937" s="22" t="s">
        <v>10056</v>
      </c>
      <c r="N1937" s="22" t="s">
        <v>10057</v>
      </c>
      <c r="O1937" s="88">
        <v>40750</v>
      </c>
      <c r="P1937" s="22" t="s">
        <v>10058</v>
      </c>
      <c r="Q1937" s="89">
        <v>7450</v>
      </c>
      <c r="R1937" s="89"/>
      <c r="S1937" s="89"/>
      <c r="T1937" s="89"/>
      <c r="U1937" s="89">
        <v>7450</v>
      </c>
      <c r="V1937" s="90">
        <v>4904.5833333333339</v>
      </c>
      <c r="W1937" s="89">
        <v>4904.5833333333339</v>
      </c>
      <c r="X1937" s="96">
        <v>2011</v>
      </c>
      <c r="Y1937" s="22" t="s">
        <v>6711</v>
      </c>
      <c r="Z1937" s="22" t="s">
        <v>6712</v>
      </c>
      <c r="AA1937" s="22" t="s">
        <v>6713</v>
      </c>
      <c r="AB1937" s="22" t="s">
        <v>6803</v>
      </c>
      <c r="AC1937" s="22"/>
      <c r="AD1937" s="92" t="s">
        <v>7197</v>
      </c>
      <c r="AE1937" s="93">
        <v>11.583333333333334</v>
      </c>
      <c r="AF1937" s="22" t="s">
        <v>8705</v>
      </c>
      <c r="AG1937" s="94">
        <v>40750</v>
      </c>
      <c r="AH1937" s="245">
        <v>42004</v>
      </c>
      <c r="AI1937" s="94">
        <v>42004</v>
      </c>
      <c r="AJ1937" s="94">
        <v>42005</v>
      </c>
      <c r="AK1937" s="22"/>
    </row>
    <row r="1938" spans="1:37" x14ac:dyDescent="0.25">
      <c r="A1938" t="str">
        <f t="shared" si="30"/>
        <v>AF02140</v>
      </c>
      <c r="B1938" s="16" t="s">
        <v>3437</v>
      </c>
      <c r="C1938" s="227" t="s">
        <v>838</v>
      </c>
      <c r="D1938" s="231" t="s">
        <v>941</v>
      </c>
      <c r="E1938" s="22" t="s">
        <v>171</v>
      </c>
      <c r="F1938" s="22"/>
      <c r="G1938" s="22"/>
      <c r="H1938" s="22">
        <v>941</v>
      </c>
      <c r="I1938" s="22" t="s">
        <v>9163</v>
      </c>
      <c r="J1938" s="22" t="s">
        <v>10059</v>
      </c>
      <c r="K1938" s="86">
        <v>40750</v>
      </c>
      <c r="L1938" s="87">
        <v>4800</v>
      </c>
      <c r="M1938" s="22" t="s">
        <v>10056</v>
      </c>
      <c r="N1938" s="22" t="s">
        <v>10060</v>
      </c>
      <c r="O1938" s="88">
        <v>40750</v>
      </c>
      <c r="P1938" s="22" t="s">
        <v>10061</v>
      </c>
      <c r="Q1938" s="89">
        <v>4800</v>
      </c>
      <c r="R1938" s="89"/>
      <c r="S1938" s="89"/>
      <c r="T1938" s="89"/>
      <c r="U1938" s="89">
        <v>4800</v>
      </c>
      <c r="V1938" s="90">
        <v>3160</v>
      </c>
      <c r="W1938" s="89">
        <v>3160</v>
      </c>
      <c r="X1938" s="96">
        <v>2011</v>
      </c>
      <c r="Y1938" s="22" t="s">
        <v>6711</v>
      </c>
      <c r="Z1938" s="22" t="s">
        <v>6712</v>
      </c>
      <c r="AA1938" s="22" t="s">
        <v>6713</v>
      </c>
      <c r="AB1938" s="22" t="s">
        <v>6803</v>
      </c>
      <c r="AC1938" s="22"/>
      <c r="AD1938" s="92" t="s">
        <v>7950</v>
      </c>
      <c r="AE1938" s="93">
        <v>11.583333333333334</v>
      </c>
      <c r="AF1938" s="22" t="s">
        <v>8705</v>
      </c>
      <c r="AG1938" s="94">
        <v>40750</v>
      </c>
      <c r="AH1938" s="245">
        <v>42004</v>
      </c>
      <c r="AI1938" s="94">
        <v>42004</v>
      </c>
      <c r="AJ1938" s="94">
        <v>42005</v>
      </c>
      <c r="AK1938" s="22"/>
    </row>
    <row r="1939" spans="1:37" x14ac:dyDescent="0.25">
      <c r="A1939" t="str">
        <f t="shared" si="30"/>
        <v>AF02212</v>
      </c>
      <c r="B1939" s="16" t="s">
        <v>3437</v>
      </c>
      <c r="C1939" s="227" t="s">
        <v>584</v>
      </c>
      <c r="D1939" s="16" t="s">
        <v>1314</v>
      </c>
      <c r="E1939" s="22"/>
      <c r="F1939" s="22"/>
      <c r="G1939" s="22"/>
      <c r="H1939" s="22">
        <v>1027</v>
      </c>
      <c r="I1939" s="22" t="s">
        <v>9163</v>
      </c>
      <c r="J1939" s="22" t="s">
        <v>10062</v>
      </c>
      <c r="K1939" s="86">
        <v>40767</v>
      </c>
      <c r="L1939" s="87">
        <v>4800</v>
      </c>
      <c r="M1939" s="22" t="s">
        <v>10063</v>
      </c>
      <c r="N1939" s="22" t="s">
        <v>10064</v>
      </c>
      <c r="O1939" s="88">
        <v>40767</v>
      </c>
      <c r="P1939" s="22" t="s">
        <v>10065</v>
      </c>
      <c r="Q1939" s="89">
        <v>4800</v>
      </c>
      <c r="R1939" s="89"/>
      <c r="S1939" s="89"/>
      <c r="T1939" s="89"/>
      <c r="U1939" s="89">
        <v>4800</v>
      </c>
      <c r="V1939" s="90">
        <v>3200</v>
      </c>
      <c r="W1939" s="89">
        <v>3200</v>
      </c>
      <c r="X1939" s="96">
        <v>2011</v>
      </c>
      <c r="Y1939" s="22" t="s">
        <v>6731</v>
      </c>
      <c r="Z1939" s="22" t="s">
        <v>6712</v>
      </c>
      <c r="AA1939" s="22" t="s">
        <v>6713</v>
      </c>
      <c r="AB1939" s="22" t="s">
        <v>6803</v>
      </c>
      <c r="AC1939" s="22"/>
      <c r="AD1939" s="92" t="s">
        <v>6715</v>
      </c>
      <c r="AE1939" s="93">
        <v>3.6666666666666665</v>
      </c>
      <c r="AF1939" s="22" t="s">
        <v>6789</v>
      </c>
      <c r="AG1939" s="94">
        <v>40767</v>
      </c>
      <c r="AH1939" s="245">
        <v>42004</v>
      </c>
      <c r="AI1939" s="94">
        <v>42004</v>
      </c>
      <c r="AJ1939" s="94">
        <v>42005</v>
      </c>
      <c r="AK1939" s="22"/>
    </row>
    <row r="1940" spans="1:37" x14ac:dyDescent="0.25">
      <c r="A1940" t="str">
        <f t="shared" si="30"/>
        <v>AF00949</v>
      </c>
      <c r="B1940" s="16" t="s">
        <v>3437</v>
      </c>
      <c r="C1940" s="227" t="s">
        <v>3913</v>
      </c>
      <c r="D1940" s="16" t="s">
        <v>2361</v>
      </c>
      <c r="E1940" s="22" t="s">
        <v>7125</v>
      </c>
      <c r="F1940" s="22" t="s">
        <v>7126</v>
      </c>
      <c r="G1940" s="22">
        <v>15439</v>
      </c>
      <c r="H1940" s="22">
        <v>320</v>
      </c>
      <c r="I1940" s="22" t="s">
        <v>7159</v>
      </c>
      <c r="J1940" s="22" t="s">
        <v>10066</v>
      </c>
      <c r="K1940" s="86">
        <v>40744</v>
      </c>
      <c r="L1940" s="87">
        <v>12900</v>
      </c>
      <c r="M1940" s="22" t="s">
        <v>10067</v>
      </c>
      <c r="N1940" s="22" t="s">
        <v>10068</v>
      </c>
      <c r="O1940" s="88">
        <v>40793</v>
      </c>
      <c r="P1940" s="22" t="s">
        <v>10069</v>
      </c>
      <c r="Q1940" s="89">
        <v>12900</v>
      </c>
      <c r="R1940" s="89"/>
      <c r="S1940" s="89"/>
      <c r="T1940" s="89"/>
      <c r="U1940" s="89">
        <v>12900</v>
      </c>
      <c r="V1940" s="90">
        <v>8707.5</v>
      </c>
      <c r="W1940" s="89">
        <v>8707.5</v>
      </c>
      <c r="X1940" s="91">
        <v>2011</v>
      </c>
      <c r="Y1940" s="22" t="s">
        <v>6736</v>
      </c>
      <c r="Z1940" s="22" t="s">
        <v>6712</v>
      </c>
      <c r="AA1940" s="22" t="s">
        <v>6713</v>
      </c>
      <c r="AB1940" s="22" t="s">
        <v>6803</v>
      </c>
      <c r="AC1940" s="22"/>
      <c r="AD1940" s="92" t="s">
        <v>7164</v>
      </c>
      <c r="AE1940" s="93">
        <v>0.75</v>
      </c>
      <c r="AF1940" s="22" t="s">
        <v>6716</v>
      </c>
      <c r="AG1940" s="94">
        <v>40793</v>
      </c>
      <c r="AH1940" s="245">
        <v>42004</v>
      </c>
      <c r="AI1940" s="94">
        <v>42004</v>
      </c>
      <c r="AJ1940" s="94">
        <v>42005</v>
      </c>
      <c r="AK1940" s="22"/>
    </row>
    <row r="1941" spans="1:37" x14ac:dyDescent="0.25">
      <c r="A1941" t="str">
        <f t="shared" si="30"/>
        <v>AF02131</v>
      </c>
      <c r="B1941" s="16" t="s">
        <v>3437</v>
      </c>
      <c r="C1941" s="227" t="s">
        <v>834</v>
      </c>
      <c r="D1941" s="231" t="s">
        <v>941</v>
      </c>
      <c r="E1941" s="22" t="s">
        <v>823</v>
      </c>
      <c r="F1941" s="22" t="s">
        <v>10070</v>
      </c>
      <c r="G1941" s="22" t="s">
        <v>10071</v>
      </c>
      <c r="H1941" s="22">
        <v>1018</v>
      </c>
      <c r="I1941" s="22" t="s">
        <v>9163</v>
      </c>
      <c r="J1941" s="22" t="s">
        <v>10072</v>
      </c>
      <c r="K1941" s="86">
        <v>40766</v>
      </c>
      <c r="L1941" s="87">
        <v>20688</v>
      </c>
      <c r="M1941" s="22" t="s">
        <v>7165</v>
      </c>
      <c r="N1941" s="22" t="s">
        <v>10073</v>
      </c>
      <c r="O1941" s="88">
        <v>40815</v>
      </c>
      <c r="P1941" s="22" t="s">
        <v>10074</v>
      </c>
      <c r="Q1941" s="89">
        <v>20688</v>
      </c>
      <c r="R1941" s="89"/>
      <c r="S1941" s="89"/>
      <c r="T1941" s="89"/>
      <c r="U1941" s="89">
        <v>20688</v>
      </c>
      <c r="V1941" s="90">
        <v>13964.4</v>
      </c>
      <c r="W1941" s="89">
        <v>13964.4</v>
      </c>
      <c r="X1941" s="96">
        <v>2011</v>
      </c>
      <c r="Y1941" s="22" t="s">
        <v>6736</v>
      </c>
      <c r="Z1941" s="22" t="s">
        <v>6712</v>
      </c>
      <c r="AA1941" s="22" t="s">
        <v>6713</v>
      </c>
      <c r="AB1941" s="22" t="s">
        <v>6803</v>
      </c>
      <c r="AC1941" s="22"/>
      <c r="AD1941" s="92" t="s">
        <v>6715</v>
      </c>
      <c r="AE1941" s="93">
        <v>11.75</v>
      </c>
      <c r="AF1941" s="22" t="s">
        <v>8705</v>
      </c>
      <c r="AG1941" s="94">
        <v>40815</v>
      </c>
      <c r="AH1941" s="245">
        <v>42004</v>
      </c>
      <c r="AI1941" s="94">
        <v>42004</v>
      </c>
      <c r="AJ1941" s="94">
        <v>42005</v>
      </c>
      <c r="AK1941" s="22"/>
    </row>
    <row r="1942" spans="1:37" x14ac:dyDescent="0.25">
      <c r="A1942" t="str">
        <f t="shared" si="30"/>
        <v>AF02133</v>
      </c>
      <c r="B1942" s="16" t="s">
        <v>3437</v>
      </c>
      <c r="C1942" s="227" t="s">
        <v>3914</v>
      </c>
      <c r="D1942" s="231" t="s">
        <v>941</v>
      </c>
      <c r="E1942" s="22" t="s">
        <v>823</v>
      </c>
      <c r="F1942" s="22" t="s">
        <v>10075</v>
      </c>
      <c r="G1942" s="22"/>
      <c r="H1942" s="22">
        <v>926</v>
      </c>
      <c r="I1942" s="22" t="s">
        <v>9163</v>
      </c>
      <c r="J1942" s="22" t="s">
        <v>10076</v>
      </c>
      <c r="K1942" s="86">
        <v>40746</v>
      </c>
      <c r="L1942" s="87">
        <v>20688</v>
      </c>
      <c r="M1942" s="22" t="s">
        <v>7165</v>
      </c>
      <c r="N1942" s="22" t="s">
        <v>10077</v>
      </c>
      <c r="O1942" s="88">
        <v>40815</v>
      </c>
      <c r="P1942" s="22" t="s">
        <v>10078</v>
      </c>
      <c r="Q1942" s="89">
        <v>20688</v>
      </c>
      <c r="R1942" s="89"/>
      <c r="S1942" s="89"/>
      <c r="T1942" s="89"/>
      <c r="U1942" s="89">
        <v>20688</v>
      </c>
      <c r="V1942" s="90">
        <v>13964.4</v>
      </c>
      <c r="W1942" s="89">
        <v>13964.4</v>
      </c>
      <c r="X1942" s="96">
        <v>2011</v>
      </c>
      <c r="Y1942" s="22" t="s">
        <v>6736</v>
      </c>
      <c r="Z1942" s="22" t="s">
        <v>6712</v>
      </c>
      <c r="AA1942" s="22" t="s">
        <v>6713</v>
      </c>
      <c r="AB1942" s="22" t="s">
        <v>6803</v>
      </c>
      <c r="AC1942" s="22"/>
      <c r="AD1942" s="92" t="s">
        <v>6715</v>
      </c>
      <c r="AE1942" s="93">
        <v>11.75</v>
      </c>
      <c r="AF1942" s="22" t="s">
        <v>8705</v>
      </c>
      <c r="AG1942" s="94">
        <v>40815</v>
      </c>
      <c r="AH1942" s="245">
        <v>42004</v>
      </c>
      <c r="AI1942" s="94">
        <v>42004</v>
      </c>
      <c r="AJ1942" s="94">
        <v>42005</v>
      </c>
      <c r="AK1942" s="22"/>
    </row>
    <row r="1943" spans="1:37" x14ac:dyDescent="0.25">
      <c r="A1943" t="str">
        <f t="shared" si="30"/>
        <v>AF02126</v>
      </c>
      <c r="B1943" s="16" t="s">
        <v>3437</v>
      </c>
      <c r="C1943" s="227" t="s">
        <v>822</v>
      </c>
      <c r="D1943" s="231" t="s">
        <v>941</v>
      </c>
      <c r="E1943" s="22"/>
      <c r="F1943" s="22"/>
      <c r="G1943" s="22"/>
      <c r="H1943" s="22">
        <v>675</v>
      </c>
      <c r="I1943" s="22" t="s">
        <v>9163</v>
      </c>
      <c r="J1943" s="22" t="s">
        <v>10079</v>
      </c>
      <c r="K1943" s="86">
        <v>40687</v>
      </c>
      <c r="L1943" s="87">
        <v>10344</v>
      </c>
      <c r="M1943" s="22" t="s">
        <v>7165</v>
      </c>
      <c r="N1943" s="22" t="s">
        <v>10080</v>
      </c>
      <c r="O1943" s="88">
        <v>40815</v>
      </c>
      <c r="P1943" s="22" t="s">
        <v>10081</v>
      </c>
      <c r="Q1943" s="89">
        <v>10344</v>
      </c>
      <c r="R1943" s="89"/>
      <c r="S1943" s="89"/>
      <c r="T1943" s="89"/>
      <c r="U1943" s="89">
        <v>10344</v>
      </c>
      <c r="V1943" s="90">
        <v>6982.2</v>
      </c>
      <c r="W1943" s="89">
        <v>6982.2</v>
      </c>
      <c r="X1943" s="96">
        <v>2011</v>
      </c>
      <c r="Y1943" s="22" t="s">
        <v>6736</v>
      </c>
      <c r="Z1943" s="22" t="s">
        <v>6712</v>
      </c>
      <c r="AA1943" s="22" t="s">
        <v>6713</v>
      </c>
      <c r="AB1943" s="22" t="s">
        <v>6803</v>
      </c>
      <c r="AC1943" s="22"/>
      <c r="AD1943" s="92" t="s">
        <v>6715</v>
      </c>
      <c r="AE1943" s="93">
        <v>11.75</v>
      </c>
      <c r="AF1943" s="22" t="s">
        <v>8705</v>
      </c>
      <c r="AG1943" s="94">
        <v>40815</v>
      </c>
      <c r="AH1943" s="245">
        <v>42004</v>
      </c>
      <c r="AI1943" s="94">
        <v>42004</v>
      </c>
      <c r="AJ1943" s="94">
        <v>42005</v>
      </c>
      <c r="AK1943" s="22"/>
    </row>
    <row r="1944" spans="1:37" x14ac:dyDescent="0.25">
      <c r="A1944" t="str">
        <f t="shared" si="30"/>
        <v>AF01267</v>
      </c>
      <c r="B1944" s="16" t="s">
        <v>3437</v>
      </c>
      <c r="C1944" s="227" t="s">
        <v>3915</v>
      </c>
      <c r="D1944" s="16" t="s">
        <v>2298</v>
      </c>
      <c r="E1944" s="22" t="s">
        <v>10083</v>
      </c>
      <c r="F1944" s="22">
        <v>550</v>
      </c>
      <c r="G1944" s="22"/>
      <c r="H1944" s="22">
        <v>3145</v>
      </c>
      <c r="I1944" s="22" t="s">
        <v>7121</v>
      </c>
      <c r="J1944" s="22" t="s">
        <v>10084</v>
      </c>
      <c r="K1944" s="86">
        <v>40695</v>
      </c>
      <c r="L1944" s="87">
        <v>69377</v>
      </c>
      <c r="M1944" s="22" t="s">
        <v>7165</v>
      </c>
      <c r="N1944" s="22" t="s">
        <v>10085</v>
      </c>
      <c r="O1944" s="88">
        <v>40815</v>
      </c>
      <c r="P1944" s="22" t="s">
        <v>10086</v>
      </c>
      <c r="Q1944" s="89">
        <v>208131</v>
      </c>
      <c r="R1944" s="89"/>
      <c r="S1944" s="89"/>
      <c r="T1944" s="89"/>
      <c r="U1944" s="89">
        <v>69377</v>
      </c>
      <c r="V1944" s="90">
        <v>46829.474999999999</v>
      </c>
      <c r="W1944" s="89">
        <v>46829.474999999999</v>
      </c>
      <c r="X1944" s="91">
        <v>2011</v>
      </c>
      <c r="Y1944" s="22" t="s">
        <v>6736</v>
      </c>
      <c r="Z1944" s="22" t="s">
        <v>6712</v>
      </c>
      <c r="AA1944" s="22" t="s">
        <v>6713</v>
      </c>
      <c r="AB1944" s="22" t="s">
        <v>6803</v>
      </c>
      <c r="AC1944" s="22"/>
      <c r="AD1944" s="92" t="s">
        <v>7151</v>
      </c>
      <c r="AE1944" s="93">
        <v>8.75</v>
      </c>
      <c r="AF1944" s="22" t="s">
        <v>6716</v>
      </c>
      <c r="AG1944" s="94">
        <v>40815</v>
      </c>
      <c r="AH1944" s="245">
        <v>42004</v>
      </c>
      <c r="AI1944" s="94">
        <v>42004</v>
      </c>
      <c r="AJ1944" s="94">
        <v>42005</v>
      </c>
      <c r="AK1944" s="22"/>
    </row>
    <row r="1945" spans="1:37" x14ac:dyDescent="0.25">
      <c r="A1945" t="str">
        <f t="shared" si="30"/>
        <v>AF01274</v>
      </c>
      <c r="B1945" s="16" t="s">
        <v>3437</v>
      </c>
      <c r="C1945" s="227" t="s">
        <v>3916</v>
      </c>
      <c r="D1945" s="16" t="s">
        <v>2298</v>
      </c>
      <c r="E1945" s="22" t="s">
        <v>10083</v>
      </c>
      <c r="F1945" s="22">
        <v>550</v>
      </c>
      <c r="G1945" s="22"/>
      <c r="H1945" s="22">
        <v>3145</v>
      </c>
      <c r="I1945" s="22" t="s">
        <v>7121</v>
      </c>
      <c r="J1945" s="22" t="s">
        <v>10084</v>
      </c>
      <c r="K1945" s="86">
        <v>40695</v>
      </c>
      <c r="L1945" s="87">
        <v>69377</v>
      </c>
      <c r="M1945" s="22" t="s">
        <v>7165</v>
      </c>
      <c r="N1945" s="22" t="s">
        <v>10085</v>
      </c>
      <c r="O1945" s="88">
        <v>40815</v>
      </c>
      <c r="P1945" s="22" t="s">
        <v>10086</v>
      </c>
      <c r="Q1945" s="89"/>
      <c r="R1945" s="89"/>
      <c r="S1945" s="89"/>
      <c r="T1945" s="89"/>
      <c r="U1945" s="89">
        <v>69377</v>
      </c>
      <c r="V1945" s="90">
        <v>46829.474999999999</v>
      </c>
      <c r="W1945" s="89">
        <v>46829.474999999999</v>
      </c>
      <c r="X1945" s="91">
        <v>2011</v>
      </c>
      <c r="Y1945" s="22" t="s">
        <v>6736</v>
      </c>
      <c r="Z1945" s="22" t="s">
        <v>6712</v>
      </c>
      <c r="AA1945" s="22" t="s">
        <v>6713</v>
      </c>
      <c r="AB1945" s="22" t="s">
        <v>6803</v>
      </c>
      <c r="AC1945" s="22"/>
      <c r="AD1945" s="92" t="s">
        <v>7151</v>
      </c>
      <c r="AE1945" s="93">
        <v>8.75</v>
      </c>
      <c r="AF1945" s="22" t="s">
        <v>6716</v>
      </c>
      <c r="AG1945" s="94">
        <v>40815</v>
      </c>
      <c r="AH1945" s="245">
        <v>42004</v>
      </c>
      <c r="AI1945" s="94">
        <v>42004</v>
      </c>
      <c r="AJ1945" s="94">
        <v>42005</v>
      </c>
      <c r="AK1945" s="22"/>
    </row>
    <row r="1946" spans="1:37" x14ac:dyDescent="0.25">
      <c r="A1946" t="str">
        <f t="shared" si="30"/>
        <v>AF01275</v>
      </c>
      <c r="B1946" s="16" t="s">
        <v>3437</v>
      </c>
      <c r="C1946" s="227" t="s">
        <v>3917</v>
      </c>
      <c r="D1946" s="16" t="s">
        <v>2298</v>
      </c>
      <c r="E1946" s="22" t="s">
        <v>10083</v>
      </c>
      <c r="F1946" s="22">
        <v>550</v>
      </c>
      <c r="G1946" s="22"/>
      <c r="H1946" s="22">
        <v>3145</v>
      </c>
      <c r="I1946" s="22" t="s">
        <v>7121</v>
      </c>
      <c r="J1946" s="22" t="s">
        <v>10084</v>
      </c>
      <c r="K1946" s="86">
        <v>40695</v>
      </c>
      <c r="L1946" s="87">
        <v>69377</v>
      </c>
      <c r="M1946" s="22" t="s">
        <v>7165</v>
      </c>
      <c r="N1946" s="22" t="s">
        <v>10085</v>
      </c>
      <c r="O1946" s="88">
        <v>40815</v>
      </c>
      <c r="P1946" s="22" t="s">
        <v>10086</v>
      </c>
      <c r="Q1946" s="89"/>
      <c r="R1946" s="89"/>
      <c r="S1946" s="89"/>
      <c r="T1946" s="89"/>
      <c r="U1946" s="89">
        <v>69377</v>
      </c>
      <c r="V1946" s="90">
        <v>46829.474999999999</v>
      </c>
      <c r="W1946" s="89">
        <v>46829.474999999999</v>
      </c>
      <c r="X1946" s="91">
        <v>2011</v>
      </c>
      <c r="Y1946" s="22" t="s">
        <v>6736</v>
      </c>
      <c r="Z1946" s="22" t="s">
        <v>6712</v>
      </c>
      <c r="AA1946" s="22" t="s">
        <v>6713</v>
      </c>
      <c r="AB1946" s="22" t="s">
        <v>6803</v>
      </c>
      <c r="AC1946" s="22"/>
      <c r="AD1946" s="92" t="s">
        <v>7151</v>
      </c>
      <c r="AE1946" s="93">
        <v>8.75</v>
      </c>
      <c r="AF1946" s="22" t="s">
        <v>6716</v>
      </c>
      <c r="AG1946" s="94">
        <v>40815</v>
      </c>
      <c r="AH1946" s="245">
        <v>42004</v>
      </c>
      <c r="AI1946" s="94">
        <v>42004</v>
      </c>
      <c r="AJ1946" s="94">
        <v>42005</v>
      </c>
      <c r="AK1946" s="22"/>
    </row>
    <row r="1947" spans="1:37" x14ac:dyDescent="0.25">
      <c r="A1947" t="str">
        <f t="shared" si="30"/>
        <v>AF01249</v>
      </c>
      <c r="B1947" s="16" t="s">
        <v>3437</v>
      </c>
      <c r="C1947" s="227" t="s">
        <v>3918</v>
      </c>
      <c r="D1947" s="16" t="s">
        <v>3527</v>
      </c>
      <c r="E1947" s="22"/>
      <c r="F1947" s="22"/>
      <c r="G1947" s="22" t="s">
        <v>10087</v>
      </c>
      <c r="H1947" s="100">
        <v>893</v>
      </c>
      <c r="I1947" s="22" t="s">
        <v>6785</v>
      </c>
      <c r="J1947" s="22" t="s">
        <v>10088</v>
      </c>
      <c r="K1947" s="86">
        <v>40763</v>
      </c>
      <c r="L1947" s="87">
        <v>72235.783333333296</v>
      </c>
      <c r="M1947" s="22" t="s">
        <v>7165</v>
      </c>
      <c r="N1947" s="22" t="s">
        <v>10089</v>
      </c>
      <c r="O1947" s="88">
        <v>40815</v>
      </c>
      <c r="P1947" s="22" t="s">
        <v>10090</v>
      </c>
      <c r="Q1947" s="89">
        <v>216707.35</v>
      </c>
      <c r="R1947" s="89"/>
      <c r="S1947" s="89"/>
      <c r="T1947" s="89"/>
      <c r="U1947" s="89">
        <v>72235.783333333296</v>
      </c>
      <c r="V1947" s="90">
        <v>48759.153749999976</v>
      </c>
      <c r="W1947" s="89">
        <v>48759.153749999976</v>
      </c>
      <c r="X1947" s="91">
        <v>2011</v>
      </c>
      <c r="Y1947" s="22" t="s">
        <v>6736</v>
      </c>
      <c r="Z1947" s="22" t="s">
        <v>6712</v>
      </c>
      <c r="AA1947" s="22" t="s">
        <v>6713</v>
      </c>
      <c r="AB1947" s="22" t="s">
        <v>6803</v>
      </c>
      <c r="AC1947" s="22" t="s">
        <v>10091</v>
      </c>
      <c r="AD1947" s="92" t="s">
        <v>7151</v>
      </c>
      <c r="AE1947" s="93">
        <v>8.75</v>
      </c>
      <c r="AF1947" s="22" t="s">
        <v>6716</v>
      </c>
      <c r="AG1947" s="94">
        <v>40815</v>
      </c>
      <c r="AH1947" s="245">
        <v>42004</v>
      </c>
      <c r="AI1947" s="94">
        <v>42004</v>
      </c>
      <c r="AJ1947" s="94">
        <v>42005</v>
      </c>
      <c r="AK1947" s="22"/>
    </row>
    <row r="1948" spans="1:37" x14ac:dyDescent="0.25">
      <c r="A1948" t="str">
        <f t="shared" si="30"/>
        <v>AF01257</v>
      </c>
      <c r="B1948" s="16" t="s">
        <v>3437</v>
      </c>
      <c r="C1948" s="227" t="s">
        <v>3919</v>
      </c>
      <c r="D1948" s="16" t="s">
        <v>3527</v>
      </c>
      <c r="E1948" s="22"/>
      <c r="F1948" s="22"/>
      <c r="G1948" s="22" t="s">
        <v>10092</v>
      </c>
      <c r="H1948" s="100">
        <v>893</v>
      </c>
      <c r="I1948" s="22" t="s">
        <v>6785</v>
      </c>
      <c r="J1948" s="22" t="s">
        <v>10088</v>
      </c>
      <c r="K1948" s="86">
        <v>40763</v>
      </c>
      <c r="L1948" s="87">
        <v>72235.783333333296</v>
      </c>
      <c r="M1948" s="22" t="s">
        <v>7165</v>
      </c>
      <c r="N1948" s="22" t="s">
        <v>10089</v>
      </c>
      <c r="O1948" s="88">
        <v>40815</v>
      </c>
      <c r="P1948" s="22" t="s">
        <v>10090</v>
      </c>
      <c r="Q1948" s="89"/>
      <c r="R1948" s="89"/>
      <c r="S1948" s="89"/>
      <c r="T1948" s="89"/>
      <c r="U1948" s="89">
        <v>72235.783333333296</v>
      </c>
      <c r="V1948" s="90">
        <v>48759.153749999976</v>
      </c>
      <c r="W1948" s="89">
        <v>48759.153749999976</v>
      </c>
      <c r="X1948" s="91">
        <v>2011</v>
      </c>
      <c r="Y1948" s="22" t="s">
        <v>6736</v>
      </c>
      <c r="Z1948" s="22" t="s">
        <v>6712</v>
      </c>
      <c r="AA1948" s="22" t="s">
        <v>6713</v>
      </c>
      <c r="AB1948" s="22" t="s">
        <v>6803</v>
      </c>
      <c r="AC1948" s="22" t="s">
        <v>10091</v>
      </c>
      <c r="AD1948" s="92" t="s">
        <v>7151</v>
      </c>
      <c r="AE1948" s="93">
        <v>8.75</v>
      </c>
      <c r="AF1948" s="22" t="s">
        <v>6716</v>
      </c>
      <c r="AG1948" s="94">
        <v>40815</v>
      </c>
      <c r="AH1948" s="245">
        <v>42004</v>
      </c>
      <c r="AI1948" s="94">
        <v>42004</v>
      </c>
      <c r="AJ1948" s="94">
        <v>42005</v>
      </c>
      <c r="AK1948" s="22"/>
    </row>
    <row r="1949" spans="1:37" x14ac:dyDescent="0.25">
      <c r="A1949" t="str">
        <f t="shared" si="30"/>
        <v>AF01258</v>
      </c>
      <c r="B1949" s="16" t="s">
        <v>3437</v>
      </c>
      <c r="C1949" s="227" t="s">
        <v>3920</v>
      </c>
      <c r="D1949" s="16" t="s">
        <v>3527</v>
      </c>
      <c r="E1949" s="22"/>
      <c r="F1949" s="22"/>
      <c r="G1949" s="22" t="s">
        <v>10093</v>
      </c>
      <c r="H1949" s="100">
        <v>893</v>
      </c>
      <c r="I1949" s="22" t="s">
        <v>6785</v>
      </c>
      <c r="J1949" s="22" t="s">
        <v>10088</v>
      </c>
      <c r="K1949" s="86">
        <v>40763</v>
      </c>
      <c r="L1949" s="87">
        <v>72235.783333333296</v>
      </c>
      <c r="M1949" s="22" t="s">
        <v>7165</v>
      </c>
      <c r="N1949" s="22" t="s">
        <v>10089</v>
      </c>
      <c r="O1949" s="88">
        <v>40815</v>
      </c>
      <c r="P1949" s="22" t="s">
        <v>10090</v>
      </c>
      <c r="Q1949" s="89"/>
      <c r="R1949" s="89"/>
      <c r="S1949" s="89"/>
      <c r="T1949" s="89"/>
      <c r="U1949" s="89">
        <v>72235.783333333296</v>
      </c>
      <c r="V1949" s="90">
        <v>48759.153749999976</v>
      </c>
      <c r="W1949" s="89">
        <v>48759.153749999976</v>
      </c>
      <c r="X1949" s="91">
        <v>2011</v>
      </c>
      <c r="Y1949" s="22" t="s">
        <v>6736</v>
      </c>
      <c r="Z1949" s="22" t="s">
        <v>6712</v>
      </c>
      <c r="AA1949" s="22" t="s">
        <v>6713</v>
      </c>
      <c r="AB1949" s="22" t="s">
        <v>6803</v>
      </c>
      <c r="AC1949" s="22" t="s">
        <v>10091</v>
      </c>
      <c r="AD1949" s="92" t="s">
        <v>7151</v>
      </c>
      <c r="AE1949" s="93">
        <v>8.75</v>
      </c>
      <c r="AF1949" s="22" t="s">
        <v>6716</v>
      </c>
      <c r="AG1949" s="94">
        <v>40815</v>
      </c>
      <c r="AH1949" s="245">
        <v>42004</v>
      </c>
      <c r="AI1949" s="94">
        <v>42004</v>
      </c>
      <c r="AJ1949" s="94">
        <v>42005</v>
      </c>
      <c r="AK1949" s="22"/>
    </row>
    <row r="1950" spans="1:37" x14ac:dyDescent="0.25">
      <c r="A1950" t="str">
        <f t="shared" si="30"/>
        <v>AF03334</v>
      </c>
      <c r="B1950" s="16" t="s">
        <v>3437</v>
      </c>
      <c r="C1950" s="227" t="s">
        <v>3921</v>
      </c>
      <c r="D1950" s="16" t="s">
        <v>3922</v>
      </c>
      <c r="E1950" s="22"/>
      <c r="F1950" s="22"/>
      <c r="G1950" s="22"/>
      <c r="H1950" s="22">
        <v>746</v>
      </c>
      <c r="I1950" s="22" t="s">
        <v>10094</v>
      </c>
      <c r="J1950" s="22" t="s">
        <v>10095</v>
      </c>
      <c r="K1950" s="86">
        <v>40696</v>
      </c>
      <c r="L1950" s="87">
        <v>13157.5</v>
      </c>
      <c r="M1950" s="22" t="s">
        <v>7165</v>
      </c>
      <c r="N1950" s="22" t="s">
        <v>10096</v>
      </c>
      <c r="O1950" s="88">
        <v>40815</v>
      </c>
      <c r="P1950" s="22" t="s">
        <v>10097</v>
      </c>
      <c r="Q1950" s="89">
        <v>13157.5</v>
      </c>
      <c r="R1950" s="89"/>
      <c r="S1950" s="89"/>
      <c r="T1950" s="89"/>
      <c r="U1950" s="89">
        <v>13157.5</v>
      </c>
      <c r="V1950" s="90">
        <v>8881.3125</v>
      </c>
      <c r="W1950" s="89">
        <v>8881.3125</v>
      </c>
      <c r="X1950" s="96">
        <v>2011</v>
      </c>
      <c r="Y1950" s="22" t="s">
        <v>6736</v>
      </c>
      <c r="Z1950" s="22" t="s">
        <v>6712</v>
      </c>
      <c r="AA1950" s="22" t="s">
        <v>6713</v>
      </c>
      <c r="AB1950" s="22" t="s">
        <v>6803</v>
      </c>
      <c r="AC1950" s="22"/>
      <c r="AD1950" s="92" t="s">
        <v>8118</v>
      </c>
      <c r="AE1950" s="93">
        <v>6.75</v>
      </c>
      <c r="AF1950" s="22" t="s">
        <v>8981</v>
      </c>
      <c r="AG1950" s="94">
        <v>40815</v>
      </c>
      <c r="AH1950" s="245">
        <v>42004</v>
      </c>
      <c r="AI1950" s="94">
        <v>42004</v>
      </c>
      <c r="AJ1950" s="94">
        <v>42005</v>
      </c>
      <c r="AK1950" s="22"/>
    </row>
    <row r="1951" spans="1:37" x14ac:dyDescent="0.25">
      <c r="A1951" t="str">
        <f t="shared" si="30"/>
        <v>AF03334</v>
      </c>
      <c r="B1951" s="16" t="s">
        <v>3437</v>
      </c>
      <c r="C1951" s="227" t="s">
        <v>3921</v>
      </c>
      <c r="D1951" s="16" t="s">
        <v>3922</v>
      </c>
      <c r="E1951" s="22"/>
      <c r="F1951" s="22"/>
      <c r="G1951" s="22"/>
      <c r="H1951" s="22">
        <v>780</v>
      </c>
      <c r="I1951" s="22" t="s">
        <v>10094</v>
      </c>
      <c r="J1951" s="22" t="s">
        <v>10098</v>
      </c>
      <c r="K1951" s="86">
        <v>40730</v>
      </c>
      <c r="L1951" s="87">
        <v>13157.5</v>
      </c>
      <c r="M1951" s="22" t="s">
        <v>7165</v>
      </c>
      <c r="N1951" s="22" t="s">
        <v>10099</v>
      </c>
      <c r="O1951" s="88">
        <v>40815</v>
      </c>
      <c r="P1951" s="22" t="s">
        <v>10097</v>
      </c>
      <c r="Q1951" s="89">
        <v>13157.5</v>
      </c>
      <c r="R1951" s="89"/>
      <c r="S1951" s="89"/>
      <c r="T1951" s="89"/>
      <c r="U1951" s="89">
        <v>13157.5</v>
      </c>
      <c r="V1951" s="90">
        <v>8881.3125</v>
      </c>
      <c r="W1951" s="89">
        <v>8881.3125</v>
      </c>
      <c r="X1951" s="96">
        <v>2011</v>
      </c>
      <c r="Y1951" s="22" t="s">
        <v>6736</v>
      </c>
      <c r="Z1951" s="22" t="s">
        <v>6712</v>
      </c>
      <c r="AA1951" s="22" t="s">
        <v>6713</v>
      </c>
      <c r="AB1951" s="22" t="s">
        <v>6803</v>
      </c>
      <c r="AC1951" s="22"/>
      <c r="AD1951" s="92" t="s">
        <v>8118</v>
      </c>
      <c r="AE1951" s="93">
        <v>6.75</v>
      </c>
      <c r="AF1951" s="22" t="s">
        <v>8981</v>
      </c>
      <c r="AG1951" s="94">
        <v>40815</v>
      </c>
      <c r="AH1951" s="245">
        <v>42004</v>
      </c>
      <c r="AI1951" s="94">
        <v>42004</v>
      </c>
      <c r="AJ1951" s="94">
        <v>42005</v>
      </c>
      <c r="AK1951" s="22"/>
    </row>
    <row r="1952" spans="1:37" x14ac:dyDescent="0.25">
      <c r="A1952" t="str">
        <f t="shared" si="30"/>
        <v>AF01686</v>
      </c>
      <c r="B1952" s="16" t="s">
        <v>3437</v>
      </c>
      <c r="C1952" s="227" t="s">
        <v>3923</v>
      </c>
      <c r="D1952" s="16" t="s">
        <v>3157</v>
      </c>
      <c r="E1952" s="22"/>
      <c r="F1952" s="22"/>
      <c r="G1952" s="22"/>
      <c r="H1952" s="22">
        <v>375</v>
      </c>
      <c r="I1952" s="22" t="s">
        <v>9034</v>
      </c>
      <c r="J1952" s="22" t="s">
        <v>10100</v>
      </c>
      <c r="K1952" s="86">
        <v>40771</v>
      </c>
      <c r="L1952" s="87">
        <v>6665</v>
      </c>
      <c r="M1952" s="22" t="s">
        <v>7165</v>
      </c>
      <c r="N1952" s="22" t="s">
        <v>10101</v>
      </c>
      <c r="O1952" s="88">
        <v>40815</v>
      </c>
      <c r="P1952" s="22" t="s">
        <v>10102</v>
      </c>
      <c r="Q1952" s="89">
        <v>65385</v>
      </c>
      <c r="R1952" s="89"/>
      <c r="S1952" s="89"/>
      <c r="T1952" s="89"/>
      <c r="U1952" s="89">
        <v>6665</v>
      </c>
      <c r="V1952" s="90">
        <v>4498.875</v>
      </c>
      <c r="W1952" s="89">
        <v>4498.875</v>
      </c>
      <c r="X1952" s="96">
        <v>2011</v>
      </c>
      <c r="Y1952" s="22" t="s">
        <v>6736</v>
      </c>
      <c r="Z1952" s="22" t="s">
        <v>6712</v>
      </c>
      <c r="AA1952" s="22" t="s">
        <v>6713</v>
      </c>
      <c r="AB1952" s="22" t="s">
        <v>6803</v>
      </c>
      <c r="AC1952" s="22"/>
      <c r="AD1952" s="92" t="s">
        <v>6715</v>
      </c>
      <c r="AE1952" s="93">
        <v>1.75</v>
      </c>
      <c r="AF1952" s="22" t="s">
        <v>8711</v>
      </c>
      <c r="AG1952" s="94">
        <v>40815</v>
      </c>
      <c r="AH1952" s="245">
        <v>42004</v>
      </c>
      <c r="AI1952" s="94">
        <v>42004</v>
      </c>
      <c r="AJ1952" s="94">
        <v>42005</v>
      </c>
      <c r="AK1952" s="22"/>
    </row>
    <row r="1953" spans="1:37" x14ac:dyDescent="0.25">
      <c r="A1953" t="str">
        <f t="shared" si="30"/>
        <v>AF01687</v>
      </c>
      <c r="B1953" s="16" t="s">
        <v>3437</v>
      </c>
      <c r="C1953" s="227" t="s">
        <v>3924</v>
      </c>
      <c r="D1953" s="16" t="s">
        <v>3157</v>
      </c>
      <c r="E1953" s="22"/>
      <c r="F1953" s="22"/>
      <c r="G1953" s="22"/>
      <c r="H1953" s="22">
        <v>375</v>
      </c>
      <c r="I1953" s="22" t="s">
        <v>9034</v>
      </c>
      <c r="J1953" s="22" t="s">
        <v>10103</v>
      </c>
      <c r="K1953" s="86">
        <v>40771</v>
      </c>
      <c r="L1953" s="87">
        <v>9020</v>
      </c>
      <c r="M1953" s="22" t="s">
        <v>7165</v>
      </c>
      <c r="N1953" s="22" t="s">
        <v>10101</v>
      </c>
      <c r="O1953" s="88">
        <v>40815</v>
      </c>
      <c r="P1953" s="22" t="s">
        <v>10102</v>
      </c>
      <c r="Q1953" s="89"/>
      <c r="R1953" s="89"/>
      <c r="S1953" s="89"/>
      <c r="T1953" s="89"/>
      <c r="U1953" s="89">
        <v>9020</v>
      </c>
      <c r="V1953" s="90">
        <v>6088.5</v>
      </c>
      <c r="W1953" s="89">
        <v>6088.5</v>
      </c>
      <c r="X1953" s="96">
        <v>2011</v>
      </c>
      <c r="Y1953" s="22" t="s">
        <v>6736</v>
      </c>
      <c r="Z1953" s="22" t="s">
        <v>6712</v>
      </c>
      <c r="AA1953" s="22" t="s">
        <v>6713</v>
      </c>
      <c r="AB1953" s="22" t="s">
        <v>6803</v>
      </c>
      <c r="AC1953" s="22"/>
      <c r="AD1953" s="92" t="s">
        <v>6715</v>
      </c>
      <c r="AE1953" s="93">
        <v>1.75</v>
      </c>
      <c r="AF1953" s="22" t="s">
        <v>8711</v>
      </c>
      <c r="AG1953" s="94">
        <v>40815</v>
      </c>
      <c r="AH1953" s="245">
        <v>42004</v>
      </c>
      <c r="AI1953" s="94">
        <v>42004</v>
      </c>
      <c r="AJ1953" s="94">
        <v>42005</v>
      </c>
      <c r="AK1953" s="22"/>
    </row>
    <row r="1954" spans="1:37" x14ac:dyDescent="0.25">
      <c r="A1954" t="str">
        <f t="shared" si="30"/>
        <v>AF01688</v>
      </c>
      <c r="B1954" s="16" t="s">
        <v>3437</v>
      </c>
      <c r="C1954" s="227" t="s">
        <v>3925</v>
      </c>
      <c r="D1954" s="16" t="s">
        <v>3157</v>
      </c>
      <c r="E1954" s="22"/>
      <c r="F1954" s="22"/>
      <c r="G1954" s="22"/>
      <c r="H1954" s="22">
        <v>375</v>
      </c>
      <c r="I1954" s="22" t="s">
        <v>9034</v>
      </c>
      <c r="J1954" s="22" t="s">
        <v>9948</v>
      </c>
      <c r="K1954" s="86">
        <v>40771</v>
      </c>
      <c r="L1954" s="87">
        <v>9940</v>
      </c>
      <c r="M1954" s="22" t="s">
        <v>7165</v>
      </c>
      <c r="N1954" s="22" t="s">
        <v>10101</v>
      </c>
      <c r="O1954" s="88">
        <v>40815</v>
      </c>
      <c r="P1954" s="22" t="s">
        <v>10102</v>
      </c>
      <c r="Q1954" s="89"/>
      <c r="R1954" s="89"/>
      <c r="S1954" s="89"/>
      <c r="T1954" s="89"/>
      <c r="U1954" s="89">
        <v>9940</v>
      </c>
      <c r="V1954" s="90">
        <v>6709.5</v>
      </c>
      <c r="W1954" s="89">
        <v>6709.5</v>
      </c>
      <c r="X1954" s="96">
        <v>2011</v>
      </c>
      <c r="Y1954" s="22" t="s">
        <v>6736</v>
      </c>
      <c r="Z1954" s="22" t="s">
        <v>6712</v>
      </c>
      <c r="AA1954" s="22" t="s">
        <v>6713</v>
      </c>
      <c r="AB1954" s="22" t="s">
        <v>6803</v>
      </c>
      <c r="AC1954" s="22"/>
      <c r="AD1954" s="92" t="s">
        <v>6715</v>
      </c>
      <c r="AE1954" s="93">
        <v>1.75</v>
      </c>
      <c r="AF1954" s="22" t="s">
        <v>8711</v>
      </c>
      <c r="AG1954" s="94">
        <v>40815</v>
      </c>
      <c r="AH1954" s="245">
        <v>42004</v>
      </c>
      <c r="AI1954" s="94">
        <v>42004</v>
      </c>
      <c r="AJ1954" s="94">
        <v>42005</v>
      </c>
      <c r="AK1954" s="22"/>
    </row>
    <row r="1955" spans="1:37" x14ac:dyDescent="0.25">
      <c r="A1955" t="str">
        <f t="shared" si="30"/>
        <v>AF01689</v>
      </c>
      <c r="B1955" s="16" t="s">
        <v>3437</v>
      </c>
      <c r="C1955" s="227" t="s">
        <v>3926</v>
      </c>
      <c r="D1955" s="16" t="s">
        <v>3157</v>
      </c>
      <c r="E1955" s="22"/>
      <c r="F1955" s="22"/>
      <c r="G1955" s="22"/>
      <c r="H1955" s="22">
        <v>375</v>
      </c>
      <c r="I1955" s="22" t="s">
        <v>9034</v>
      </c>
      <c r="J1955" s="22" t="s">
        <v>9948</v>
      </c>
      <c r="K1955" s="86">
        <v>40771</v>
      </c>
      <c r="L1955" s="87">
        <v>9940</v>
      </c>
      <c r="M1955" s="22" t="s">
        <v>7165</v>
      </c>
      <c r="N1955" s="22" t="s">
        <v>10101</v>
      </c>
      <c r="O1955" s="88">
        <v>40815</v>
      </c>
      <c r="P1955" s="22" t="s">
        <v>10102</v>
      </c>
      <c r="Q1955" s="89"/>
      <c r="R1955" s="89"/>
      <c r="S1955" s="89"/>
      <c r="T1955" s="89"/>
      <c r="U1955" s="89">
        <v>9940</v>
      </c>
      <c r="V1955" s="90">
        <v>6709.5</v>
      </c>
      <c r="W1955" s="89">
        <v>6709.5</v>
      </c>
      <c r="X1955" s="96">
        <v>2011</v>
      </c>
      <c r="Y1955" s="22" t="s">
        <v>6736</v>
      </c>
      <c r="Z1955" s="22" t="s">
        <v>6712</v>
      </c>
      <c r="AA1955" s="22" t="s">
        <v>6713</v>
      </c>
      <c r="AB1955" s="22" t="s">
        <v>6803</v>
      </c>
      <c r="AC1955" s="22"/>
      <c r="AD1955" s="92" t="s">
        <v>6715</v>
      </c>
      <c r="AE1955" s="93">
        <v>1.75</v>
      </c>
      <c r="AF1955" s="22" t="s">
        <v>8711</v>
      </c>
      <c r="AG1955" s="94">
        <v>40815</v>
      </c>
      <c r="AH1955" s="245">
        <v>42004</v>
      </c>
      <c r="AI1955" s="94">
        <v>42004</v>
      </c>
      <c r="AJ1955" s="94">
        <v>42005</v>
      </c>
      <c r="AK1955" s="22"/>
    </row>
    <row r="1956" spans="1:37" x14ac:dyDescent="0.25">
      <c r="A1956" t="str">
        <f t="shared" si="30"/>
        <v>AF01690</v>
      </c>
      <c r="B1956" s="16" t="s">
        <v>3437</v>
      </c>
      <c r="C1956" s="227" t="s">
        <v>3927</v>
      </c>
      <c r="D1956" s="16" t="s">
        <v>3157</v>
      </c>
      <c r="E1956" s="22"/>
      <c r="F1956" s="22"/>
      <c r="G1956" s="22"/>
      <c r="H1956" s="22">
        <v>375</v>
      </c>
      <c r="I1956" s="22" t="s">
        <v>9034</v>
      </c>
      <c r="J1956" s="22" t="s">
        <v>9948</v>
      </c>
      <c r="K1956" s="86">
        <v>40771</v>
      </c>
      <c r="L1956" s="87">
        <v>9940</v>
      </c>
      <c r="M1956" s="22" t="s">
        <v>7165</v>
      </c>
      <c r="N1956" s="22" t="s">
        <v>10101</v>
      </c>
      <c r="O1956" s="88">
        <v>40815</v>
      </c>
      <c r="P1956" s="22" t="s">
        <v>10102</v>
      </c>
      <c r="Q1956" s="89"/>
      <c r="R1956" s="89"/>
      <c r="S1956" s="89"/>
      <c r="T1956" s="89"/>
      <c r="U1956" s="89">
        <v>9940</v>
      </c>
      <c r="V1956" s="90">
        <v>6709.5</v>
      </c>
      <c r="W1956" s="89">
        <v>6709.5</v>
      </c>
      <c r="X1956" s="96">
        <v>2011</v>
      </c>
      <c r="Y1956" s="22" t="s">
        <v>6736</v>
      </c>
      <c r="Z1956" s="22" t="s">
        <v>6712</v>
      </c>
      <c r="AA1956" s="22" t="s">
        <v>6713</v>
      </c>
      <c r="AB1956" s="22" t="s">
        <v>6803</v>
      </c>
      <c r="AC1956" s="22"/>
      <c r="AD1956" s="92" t="s">
        <v>6715</v>
      </c>
      <c r="AE1956" s="93">
        <v>1.75</v>
      </c>
      <c r="AF1956" s="22" t="s">
        <v>8711</v>
      </c>
      <c r="AG1956" s="94">
        <v>40815</v>
      </c>
      <c r="AH1956" s="245">
        <v>42004</v>
      </c>
      <c r="AI1956" s="94">
        <v>42004</v>
      </c>
      <c r="AJ1956" s="94">
        <v>42005</v>
      </c>
      <c r="AK1956" s="22"/>
    </row>
    <row r="1957" spans="1:37" x14ac:dyDescent="0.25">
      <c r="A1957" t="str">
        <f t="shared" si="30"/>
        <v>AF01691</v>
      </c>
      <c r="B1957" s="16" t="s">
        <v>3437</v>
      </c>
      <c r="C1957" s="227" t="s">
        <v>3928</v>
      </c>
      <c r="D1957" s="16" t="s">
        <v>3157</v>
      </c>
      <c r="E1957" s="22"/>
      <c r="F1957" s="22"/>
      <c r="G1957" s="22"/>
      <c r="H1957" s="22">
        <v>375</v>
      </c>
      <c r="I1957" s="22" t="s">
        <v>9034</v>
      </c>
      <c r="J1957" s="22" t="s">
        <v>9948</v>
      </c>
      <c r="K1957" s="86">
        <v>40771</v>
      </c>
      <c r="L1957" s="87">
        <v>9940</v>
      </c>
      <c r="M1957" s="22" t="s">
        <v>7165</v>
      </c>
      <c r="N1957" s="22" t="s">
        <v>10101</v>
      </c>
      <c r="O1957" s="88">
        <v>40815</v>
      </c>
      <c r="P1957" s="22" t="s">
        <v>10102</v>
      </c>
      <c r="Q1957" s="89"/>
      <c r="R1957" s="89"/>
      <c r="S1957" s="89"/>
      <c r="T1957" s="89"/>
      <c r="U1957" s="89">
        <v>9940</v>
      </c>
      <c r="V1957" s="90">
        <v>6709.5</v>
      </c>
      <c r="W1957" s="89">
        <v>6709.5</v>
      </c>
      <c r="X1957" s="96">
        <v>2011</v>
      </c>
      <c r="Y1957" s="22" t="s">
        <v>6736</v>
      </c>
      <c r="Z1957" s="22" t="s">
        <v>6712</v>
      </c>
      <c r="AA1957" s="22" t="s">
        <v>6713</v>
      </c>
      <c r="AB1957" s="22" t="s">
        <v>6803</v>
      </c>
      <c r="AC1957" s="22"/>
      <c r="AD1957" s="92" t="s">
        <v>6715</v>
      </c>
      <c r="AE1957" s="93">
        <v>1.75</v>
      </c>
      <c r="AF1957" s="22" t="s">
        <v>8711</v>
      </c>
      <c r="AG1957" s="94">
        <v>40815</v>
      </c>
      <c r="AH1957" s="245">
        <v>42004</v>
      </c>
      <c r="AI1957" s="94">
        <v>42004</v>
      </c>
      <c r="AJ1957" s="94">
        <v>42005</v>
      </c>
      <c r="AK1957" s="22"/>
    </row>
    <row r="1958" spans="1:37" x14ac:dyDescent="0.25">
      <c r="A1958" t="str">
        <f t="shared" si="30"/>
        <v>AF01692</v>
      </c>
      <c r="B1958" s="16" t="s">
        <v>3437</v>
      </c>
      <c r="C1958" s="227" t="s">
        <v>3929</v>
      </c>
      <c r="D1958" s="16" t="s">
        <v>3157</v>
      </c>
      <c r="E1958" s="22"/>
      <c r="F1958" s="22"/>
      <c r="G1958" s="22"/>
      <c r="H1958" s="22">
        <v>375</v>
      </c>
      <c r="I1958" s="22" t="s">
        <v>9034</v>
      </c>
      <c r="J1958" s="22" t="s">
        <v>9948</v>
      </c>
      <c r="K1958" s="86">
        <v>40771</v>
      </c>
      <c r="L1958" s="87">
        <v>9940</v>
      </c>
      <c r="M1958" s="22" t="s">
        <v>7165</v>
      </c>
      <c r="N1958" s="22" t="s">
        <v>10101</v>
      </c>
      <c r="O1958" s="88">
        <v>40815</v>
      </c>
      <c r="P1958" s="22" t="s">
        <v>10102</v>
      </c>
      <c r="Q1958" s="89"/>
      <c r="R1958" s="89"/>
      <c r="S1958" s="89"/>
      <c r="T1958" s="89"/>
      <c r="U1958" s="89">
        <v>9940</v>
      </c>
      <c r="V1958" s="90">
        <v>6709.5</v>
      </c>
      <c r="W1958" s="89">
        <v>6709.5</v>
      </c>
      <c r="X1958" s="96">
        <v>2011</v>
      </c>
      <c r="Y1958" s="22" t="s">
        <v>6736</v>
      </c>
      <c r="Z1958" s="22" t="s">
        <v>6712</v>
      </c>
      <c r="AA1958" s="22" t="s">
        <v>6713</v>
      </c>
      <c r="AB1958" s="22" t="s">
        <v>6803</v>
      </c>
      <c r="AC1958" s="22"/>
      <c r="AD1958" s="92" t="s">
        <v>6715</v>
      </c>
      <c r="AE1958" s="93">
        <v>1.75</v>
      </c>
      <c r="AF1958" s="22" t="s">
        <v>8711</v>
      </c>
      <c r="AG1958" s="94">
        <v>40815</v>
      </c>
      <c r="AH1958" s="245">
        <v>42004</v>
      </c>
      <c r="AI1958" s="94">
        <v>42004</v>
      </c>
      <c r="AJ1958" s="94">
        <v>42005</v>
      </c>
      <c r="AK1958" s="22"/>
    </row>
    <row r="1959" spans="1:37" x14ac:dyDescent="0.25">
      <c r="A1959" t="str">
        <f t="shared" si="30"/>
        <v>AF01922</v>
      </c>
      <c r="B1959" s="16" t="s">
        <v>3437</v>
      </c>
      <c r="C1959" s="227" t="s">
        <v>3930</v>
      </c>
      <c r="D1959" s="16" t="s">
        <v>3157</v>
      </c>
      <c r="E1959" s="22"/>
      <c r="F1959" s="22"/>
      <c r="G1959" s="22"/>
      <c r="H1959" s="22">
        <v>422</v>
      </c>
      <c r="I1959" s="22" t="s">
        <v>9034</v>
      </c>
      <c r="J1959" s="22" t="s">
        <v>10104</v>
      </c>
      <c r="K1959" s="86">
        <v>40785</v>
      </c>
      <c r="L1959" s="87">
        <v>9020</v>
      </c>
      <c r="M1959" s="22" t="s">
        <v>7165</v>
      </c>
      <c r="N1959" s="22" t="s">
        <v>10105</v>
      </c>
      <c r="O1959" s="88">
        <v>40815</v>
      </c>
      <c r="P1959" s="22" t="s">
        <v>10106</v>
      </c>
      <c r="Q1959" s="89">
        <v>63140</v>
      </c>
      <c r="R1959" s="89"/>
      <c r="S1959" s="89"/>
      <c r="T1959" s="89"/>
      <c r="U1959" s="89">
        <v>9020</v>
      </c>
      <c r="V1959" s="90">
        <v>6088.5</v>
      </c>
      <c r="W1959" s="89">
        <v>6088.5</v>
      </c>
      <c r="X1959" s="96">
        <v>2011</v>
      </c>
      <c r="Y1959" s="22" t="s">
        <v>6736</v>
      </c>
      <c r="Z1959" s="22" t="s">
        <v>6712</v>
      </c>
      <c r="AA1959" s="22" t="s">
        <v>6713</v>
      </c>
      <c r="AB1959" s="22" t="s">
        <v>6803</v>
      </c>
      <c r="AC1959" s="22"/>
      <c r="AD1959" s="92" t="s">
        <v>7212</v>
      </c>
      <c r="AE1959" s="93">
        <v>1.75</v>
      </c>
      <c r="AF1959" s="22" t="s">
        <v>8711</v>
      </c>
      <c r="AG1959" s="94">
        <v>40815</v>
      </c>
      <c r="AH1959" s="245">
        <v>42004</v>
      </c>
      <c r="AI1959" s="94">
        <v>42004</v>
      </c>
      <c r="AJ1959" s="94">
        <v>42005</v>
      </c>
      <c r="AK1959" s="22"/>
    </row>
    <row r="1960" spans="1:37" x14ac:dyDescent="0.25">
      <c r="A1960" t="str">
        <f t="shared" si="30"/>
        <v>AF01923</v>
      </c>
      <c r="B1960" s="16" t="s">
        <v>3437</v>
      </c>
      <c r="C1960" s="227" t="s">
        <v>3931</v>
      </c>
      <c r="D1960" s="16" t="s">
        <v>3157</v>
      </c>
      <c r="E1960" s="22"/>
      <c r="F1960" s="22"/>
      <c r="G1960" s="22"/>
      <c r="H1960" s="22">
        <v>422</v>
      </c>
      <c r="I1960" s="22" t="s">
        <v>9034</v>
      </c>
      <c r="J1960" s="22" t="s">
        <v>10104</v>
      </c>
      <c r="K1960" s="86">
        <v>40785</v>
      </c>
      <c r="L1960" s="87">
        <v>9020</v>
      </c>
      <c r="M1960" s="22" t="s">
        <v>7165</v>
      </c>
      <c r="N1960" s="22" t="s">
        <v>10105</v>
      </c>
      <c r="O1960" s="88">
        <v>40815</v>
      </c>
      <c r="P1960" s="22" t="s">
        <v>10106</v>
      </c>
      <c r="Q1960" s="89"/>
      <c r="R1960" s="89"/>
      <c r="S1960" s="89"/>
      <c r="T1960" s="89"/>
      <c r="U1960" s="89">
        <v>9020</v>
      </c>
      <c r="V1960" s="90">
        <v>6088.5</v>
      </c>
      <c r="W1960" s="89">
        <v>6088.5</v>
      </c>
      <c r="X1960" s="96">
        <v>2011</v>
      </c>
      <c r="Y1960" s="22" t="s">
        <v>6736</v>
      </c>
      <c r="Z1960" s="22" t="s">
        <v>6712</v>
      </c>
      <c r="AA1960" s="22" t="s">
        <v>6713</v>
      </c>
      <c r="AB1960" s="22" t="s">
        <v>6803</v>
      </c>
      <c r="AC1960" s="22"/>
      <c r="AD1960" s="92" t="s">
        <v>7212</v>
      </c>
      <c r="AE1960" s="93">
        <v>1.75</v>
      </c>
      <c r="AF1960" s="22" t="s">
        <v>8711</v>
      </c>
      <c r="AG1960" s="94">
        <v>40815</v>
      </c>
      <c r="AH1960" s="245">
        <v>42004</v>
      </c>
      <c r="AI1960" s="94">
        <v>42004</v>
      </c>
      <c r="AJ1960" s="94">
        <v>42005</v>
      </c>
      <c r="AK1960" s="22"/>
    </row>
    <row r="1961" spans="1:37" x14ac:dyDescent="0.25">
      <c r="A1961" t="str">
        <f t="shared" si="30"/>
        <v>AF01924</v>
      </c>
      <c r="B1961" s="16" t="s">
        <v>3437</v>
      </c>
      <c r="C1961" s="227" t="s">
        <v>3932</v>
      </c>
      <c r="D1961" s="16" t="s">
        <v>3157</v>
      </c>
      <c r="E1961" s="22"/>
      <c r="F1961" s="22"/>
      <c r="G1961" s="22"/>
      <c r="H1961" s="22">
        <v>422</v>
      </c>
      <c r="I1961" s="22" t="s">
        <v>9034</v>
      </c>
      <c r="J1961" s="22" t="s">
        <v>10104</v>
      </c>
      <c r="K1961" s="86">
        <v>40785</v>
      </c>
      <c r="L1961" s="87">
        <v>9020</v>
      </c>
      <c r="M1961" s="22" t="s">
        <v>7165</v>
      </c>
      <c r="N1961" s="22" t="s">
        <v>10105</v>
      </c>
      <c r="O1961" s="88">
        <v>40815</v>
      </c>
      <c r="P1961" s="22" t="s">
        <v>10106</v>
      </c>
      <c r="Q1961" s="89"/>
      <c r="R1961" s="89"/>
      <c r="S1961" s="89"/>
      <c r="T1961" s="89"/>
      <c r="U1961" s="89">
        <v>9020</v>
      </c>
      <c r="V1961" s="90">
        <v>6088.5</v>
      </c>
      <c r="W1961" s="89">
        <v>6088.5</v>
      </c>
      <c r="X1961" s="96">
        <v>2011</v>
      </c>
      <c r="Y1961" s="22" t="s">
        <v>6736</v>
      </c>
      <c r="Z1961" s="22" t="s">
        <v>6712</v>
      </c>
      <c r="AA1961" s="22" t="s">
        <v>6713</v>
      </c>
      <c r="AB1961" s="22" t="s">
        <v>6803</v>
      </c>
      <c r="AC1961" s="22"/>
      <c r="AD1961" s="92" t="s">
        <v>7212</v>
      </c>
      <c r="AE1961" s="93">
        <v>1.75</v>
      </c>
      <c r="AF1961" s="22" t="s">
        <v>8711</v>
      </c>
      <c r="AG1961" s="94">
        <v>40815</v>
      </c>
      <c r="AH1961" s="245">
        <v>42004</v>
      </c>
      <c r="AI1961" s="94">
        <v>42004</v>
      </c>
      <c r="AJ1961" s="94">
        <v>42005</v>
      </c>
      <c r="AK1961" s="22"/>
    </row>
    <row r="1962" spans="1:37" x14ac:dyDescent="0.25">
      <c r="A1962" t="str">
        <f t="shared" si="30"/>
        <v>AF01373</v>
      </c>
      <c r="B1962" s="16" t="s">
        <v>3437</v>
      </c>
      <c r="C1962" s="227" t="s">
        <v>3933</v>
      </c>
      <c r="D1962" s="16" t="s">
        <v>3157</v>
      </c>
      <c r="E1962" s="22"/>
      <c r="F1962" s="22"/>
      <c r="G1962" s="22"/>
      <c r="H1962" s="22">
        <v>422</v>
      </c>
      <c r="I1962" s="22" t="s">
        <v>9034</v>
      </c>
      <c r="J1962" s="22" t="s">
        <v>10104</v>
      </c>
      <c r="K1962" s="86">
        <v>40785</v>
      </c>
      <c r="L1962" s="87">
        <v>9020</v>
      </c>
      <c r="M1962" s="22" t="s">
        <v>7165</v>
      </c>
      <c r="N1962" s="22" t="s">
        <v>10105</v>
      </c>
      <c r="O1962" s="88">
        <v>40815</v>
      </c>
      <c r="P1962" s="22" t="s">
        <v>10106</v>
      </c>
      <c r="Q1962" s="89"/>
      <c r="R1962" s="89"/>
      <c r="S1962" s="89"/>
      <c r="T1962" s="89"/>
      <c r="U1962" s="89">
        <v>9020</v>
      </c>
      <c r="V1962" s="90">
        <v>6088.5</v>
      </c>
      <c r="W1962" s="89">
        <v>6088.5</v>
      </c>
      <c r="X1962" s="96">
        <v>2011</v>
      </c>
      <c r="Y1962" s="22" t="s">
        <v>6736</v>
      </c>
      <c r="Z1962" s="22" t="s">
        <v>6712</v>
      </c>
      <c r="AA1962" s="22" t="s">
        <v>6713</v>
      </c>
      <c r="AB1962" s="22" t="s">
        <v>6803</v>
      </c>
      <c r="AC1962" s="22"/>
      <c r="AD1962" s="92" t="s">
        <v>7212</v>
      </c>
      <c r="AE1962" s="93">
        <v>1.75</v>
      </c>
      <c r="AF1962" s="22" t="s">
        <v>8711</v>
      </c>
      <c r="AG1962" s="94">
        <v>40815</v>
      </c>
      <c r="AH1962" s="245">
        <v>42004</v>
      </c>
      <c r="AI1962" s="94">
        <v>42004</v>
      </c>
      <c r="AJ1962" s="94">
        <v>42005</v>
      </c>
      <c r="AK1962" s="22"/>
    </row>
    <row r="1963" spans="1:37" x14ac:dyDescent="0.25">
      <c r="A1963" t="str">
        <f t="shared" si="30"/>
        <v>AF01374</v>
      </c>
      <c r="B1963" s="16" t="s">
        <v>3437</v>
      </c>
      <c r="C1963" s="227" t="s">
        <v>3934</v>
      </c>
      <c r="D1963" s="16" t="s">
        <v>3157</v>
      </c>
      <c r="E1963" s="22"/>
      <c r="F1963" s="22"/>
      <c r="G1963" s="22"/>
      <c r="H1963" s="22">
        <v>422</v>
      </c>
      <c r="I1963" s="22" t="s">
        <v>9034</v>
      </c>
      <c r="J1963" s="22" t="s">
        <v>10104</v>
      </c>
      <c r="K1963" s="86">
        <v>40785</v>
      </c>
      <c r="L1963" s="87">
        <v>9020</v>
      </c>
      <c r="M1963" s="22" t="s">
        <v>7165</v>
      </c>
      <c r="N1963" s="22" t="s">
        <v>10105</v>
      </c>
      <c r="O1963" s="88">
        <v>40815</v>
      </c>
      <c r="P1963" s="22" t="s">
        <v>10106</v>
      </c>
      <c r="Q1963" s="89"/>
      <c r="R1963" s="89"/>
      <c r="S1963" s="89"/>
      <c r="T1963" s="89"/>
      <c r="U1963" s="89">
        <v>9020</v>
      </c>
      <c r="V1963" s="90">
        <v>6088.5</v>
      </c>
      <c r="W1963" s="89">
        <v>6088.5</v>
      </c>
      <c r="X1963" s="96">
        <v>2011</v>
      </c>
      <c r="Y1963" s="22" t="s">
        <v>6736</v>
      </c>
      <c r="Z1963" s="22" t="s">
        <v>6712</v>
      </c>
      <c r="AA1963" s="22" t="s">
        <v>6713</v>
      </c>
      <c r="AB1963" s="22" t="s">
        <v>6803</v>
      </c>
      <c r="AC1963" s="22"/>
      <c r="AD1963" s="92" t="s">
        <v>7212</v>
      </c>
      <c r="AE1963" s="93">
        <v>1.75</v>
      </c>
      <c r="AF1963" s="22" t="s">
        <v>8711</v>
      </c>
      <c r="AG1963" s="94">
        <v>40815</v>
      </c>
      <c r="AH1963" s="245">
        <v>42004</v>
      </c>
      <c r="AI1963" s="94">
        <v>42004</v>
      </c>
      <c r="AJ1963" s="94">
        <v>42005</v>
      </c>
      <c r="AK1963" s="22"/>
    </row>
    <row r="1964" spans="1:37" x14ac:dyDescent="0.25">
      <c r="A1964" t="str">
        <f t="shared" si="30"/>
        <v>AF01372</v>
      </c>
      <c r="B1964" s="16" t="s">
        <v>3437</v>
      </c>
      <c r="C1964" s="227" t="s">
        <v>3935</v>
      </c>
      <c r="D1964" s="16" t="s">
        <v>3157</v>
      </c>
      <c r="E1964" s="22"/>
      <c r="F1964" s="22"/>
      <c r="G1964" s="22"/>
      <c r="H1964" s="22">
        <v>422</v>
      </c>
      <c r="I1964" s="22" t="s">
        <v>9034</v>
      </c>
      <c r="J1964" s="22" t="s">
        <v>10104</v>
      </c>
      <c r="K1964" s="86">
        <v>40785</v>
      </c>
      <c r="L1964" s="87">
        <v>9020</v>
      </c>
      <c r="M1964" s="22" t="s">
        <v>7165</v>
      </c>
      <c r="N1964" s="22" t="s">
        <v>10105</v>
      </c>
      <c r="O1964" s="88">
        <v>40815</v>
      </c>
      <c r="P1964" s="22" t="s">
        <v>10106</v>
      </c>
      <c r="Q1964" s="89"/>
      <c r="R1964" s="89"/>
      <c r="S1964" s="89"/>
      <c r="T1964" s="89"/>
      <c r="U1964" s="89">
        <v>9020</v>
      </c>
      <c r="V1964" s="90">
        <v>6088.5</v>
      </c>
      <c r="W1964" s="89">
        <v>6088.5</v>
      </c>
      <c r="X1964" s="96">
        <v>2011</v>
      </c>
      <c r="Y1964" s="22" t="s">
        <v>6736</v>
      </c>
      <c r="Z1964" s="22" t="s">
        <v>6712</v>
      </c>
      <c r="AA1964" s="22" t="s">
        <v>6713</v>
      </c>
      <c r="AB1964" s="22" t="s">
        <v>6803</v>
      </c>
      <c r="AC1964" s="22"/>
      <c r="AD1964" s="92" t="s">
        <v>7212</v>
      </c>
      <c r="AE1964" s="93">
        <v>1.75</v>
      </c>
      <c r="AF1964" s="22" t="s">
        <v>8711</v>
      </c>
      <c r="AG1964" s="94">
        <v>40815</v>
      </c>
      <c r="AH1964" s="245">
        <v>42004</v>
      </c>
      <c r="AI1964" s="94">
        <v>42004</v>
      </c>
      <c r="AJ1964" s="94">
        <v>42005</v>
      </c>
      <c r="AK1964" s="22"/>
    </row>
    <row r="1965" spans="1:37" x14ac:dyDescent="0.25">
      <c r="A1965" t="str">
        <f t="shared" si="30"/>
        <v>AF01390</v>
      </c>
      <c r="B1965" s="16" t="s">
        <v>3437</v>
      </c>
      <c r="C1965" s="227" t="s">
        <v>3936</v>
      </c>
      <c r="D1965" s="16" t="s">
        <v>3157</v>
      </c>
      <c r="E1965" s="22"/>
      <c r="F1965" s="22"/>
      <c r="G1965" s="22"/>
      <c r="H1965" s="22">
        <v>422</v>
      </c>
      <c r="I1965" s="22" t="s">
        <v>9034</v>
      </c>
      <c r="J1965" s="22" t="s">
        <v>10104</v>
      </c>
      <c r="K1965" s="86">
        <v>40785</v>
      </c>
      <c r="L1965" s="87">
        <v>9020</v>
      </c>
      <c r="M1965" s="22" t="s">
        <v>7165</v>
      </c>
      <c r="N1965" s="22" t="s">
        <v>10105</v>
      </c>
      <c r="O1965" s="88">
        <v>40815</v>
      </c>
      <c r="P1965" s="22" t="s">
        <v>10106</v>
      </c>
      <c r="Q1965" s="89"/>
      <c r="R1965" s="89"/>
      <c r="S1965" s="89"/>
      <c r="T1965" s="89"/>
      <c r="U1965" s="89">
        <v>9020</v>
      </c>
      <c r="V1965" s="90">
        <v>6088.5</v>
      </c>
      <c r="W1965" s="89">
        <v>6088.5</v>
      </c>
      <c r="X1965" s="96">
        <v>2011</v>
      </c>
      <c r="Y1965" s="22" t="s">
        <v>6736</v>
      </c>
      <c r="Z1965" s="22" t="s">
        <v>6712</v>
      </c>
      <c r="AA1965" s="22" t="s">
        <v>6713</v>
      </c>
      <c r="AB1965" s="22" t="s">
        <v>6803</v>
      </c>
      <c r="AC1965" s="22"/>
      <c r="AD1965" s="92" t="s">
        <v>7212</v>
      </c>
      <c r="AE1965" s="93">
        <v>1.75</v>
      </c>
      <c r="AF1965" s="22" t="s">
        <v>8711</v>
      </c>
      <c r="AG1965" s="94">
        <v>40815</v>
      </c>
      <c r="AH1965" s="245">
        <v>42004</v>
      </c>
      <c r="AI1965" s="94">
        <v>42004</v>
      </c>
      <c r="AJ1965" s="94">
        <v>42005</v>
      </c>
      <c r="AK1965" s="22"/>
    </row>
    <row r="1966" spans="1:37" x14ac:dyDescent="0.25">
      <c r="A1966" t="str">
        <f t="shared" si="30"/>
        <v>AF02050</v>
      </c>
      <c r="B1966" s="16" t="s">
        <v>3437</v>
      </c>
      <c r="C1966" s="227" t="s">
        <v>805</v>
      </c>
      <c r="D1966" s="231" t="s">
        <v>941</v>
      </c>
      <c r="E1966" s="22" t="s">
        <v>171</v>
      </c>
      <c r="F1966" s="22"/>
      <c r="G1966" s="22"/>
      <c r="H1966" s="22">
        <v>1047</v>
      </c>
      <c r="I1966" s="22" t="s">
        <v>10107</v>
      </c>
      <c r="J1966" s="22" t="s">
        <v>10108</v>
      </c>
      <c r="K1966" s="86">
        <v>40697</v>
      </c>
      <c r="L1966" s="87">
        <v>9300</v>
      </c>
      <c r="M1966" s="22" t="s">
        <v>10109</v>
      </c>
      <c r="N1966" s="22" t="s">
        <v>10110</v>
      </c>
      <c r="O1966" s="88">
        <v>40819</v>
      </c>
      <c r="P1966" s="22" t="s">
        <v>10111</v>
      </c>
      <c r="Q1966" s="89">
        <v>9300</v>
      </c>
      <c r="R1966" s="89"/>
      <c r="S1966" s="89"/>
      <c r="T1966" s="89"/>
      <c r="U1966" s="89">
        <v>9300</v>
      </c>
      <c r="V1966" s="90">
        <v>6355</v>
      </c>
      <c r="W1966" s="89">
        <v>6355</v>
      </c>
      <c r="X1966" s="96">
        <v>2011</v>
      </c>
      <c r="Y1966" s="22" t="s">
        <v>6873</v>
      </c>
      <c r="Z1966" s="22" t="s">
        <v>6712</v>
      </c>
      <c r="AA1966" s="22" t="s">
        <v>6713</v>
      </c>
      <c r="AB1966" s="22" t="s">
        <v>6803</v>
      </c>
      <c r="AC1966" s="22"/>
      <c r="AD1966" s="92" t="s">
        <v>6715</v>
      </c>
      <c r="AE1966" s="93">
        <v>11.833333333333334</v>
      </c>
      <c r="AF1966" s="22" t="s">
        <v>8705</v>
      </c>
      <c r="AG1966" s="94">
        <v>40819</v>
      </c>
      <c r="AH1966" s="245">
        <v>42004</v>
      </c>
      <c r="AI1966" s="94">
        <v>42004</v>
      </c>
      <c r="AJ1966" s="94">
        <v>42005</v>
      </c>
      <c r="AK1966" s="22"/>
    </row>
    <row r="1967" spans="1:37" x14ac:dyDescent="0.25">
      <c r="A1967" t="str">
        <f t="shared" si="30"/>
        <v>AF02128</v>
      </c>
      <c r="B1967" s="16" t="s">
        <v>3437</v>
      </c>
      <c r="C1967" s="227" t="s">
        <v>828</v>
      </c>
      <c r="D1967" s="231" t="s">
        <v>941</v>
      </c>
      <c r="E1967" s="22"/>
      <c r="F1967" s="22" t="s">
        <v>9832</v>
      </c>
      <c r="G1967" s="22"/>
      <c r="H1967" s="22">
        <v>1133</v>
      </c>
      <c r="I1967" s="22" t="s">
        <v>9163</v>
      </c>
      <c r="J1967" s="22" t="s">
        <v>10114</v>
      </c>
      <c r="K1967" s="86">
        <v>40792</v>
      </c>
      <c r="L1967" s="87">
        <v>10344</v>
      </c>
      <c r="M1967" s="22" t="s">
        <v>10112</v>
      </c>
      <c r="N1967" s="22" t="s">
        <v>10113</v>
      </c>
      <c r="O1967" s="88">
        <v>40876</v>
      </c>
      <c r="P1967" s="22" t="s">
        <v>10115</v>
      </c>
      <c r="Q1967" s="89">
        <v>10344</v>
      </c>
      <c r="R1967" s="89"/>
      <c r="S1967" s="89"/>
      <c r="T1967" s="89"/>
      <c r="U1967" s="89">
        <v>10344</v>
      </c>
      <c r="V1967" s="90">
        <v>7154.6</v>
      </c>
      <c r="W1967" s="89">
        <v>7154.6</v>
      </c>
      <c r="X1967" s="96">
        <v>2011</v>
      </c>
      <c r="Y1967" s="22" t="s">
        <v>6742</v>
      </c>
      <c r="Z1967" s="22" t="s">
        <v>6712</v>
      </c>
      <c r="AA1967" s="22" t="s">
        <v>6713</v>
      </c>
      <c r="AB1967" s="22" t="s">
        <v>6803</v>
      </c>
      <c r="AC1967" s="22"/>
      <c r="AD1967" s="92" t="s">
        <v>6715</v>
      </c>
      <c r="AE1967" s="93">
        <v>11.916666666666666</v>
      </c>
      <c r="AF1967" s="22" t="s">
        <v>8705</v>
      </c>
      <c r="AG1967" s="94">
        <v>40876</v>
      </c>
      <c r="AH1967" s="245">
        <v>42004</v>
      </c>
      <c r="AI1967" s="94">
        <v>42004</v>
      </c>
      <c r="AJ1967" s="94">
        <v>42005</v>
      </c>
      <c r="AK1967" s="22"/>
    </row>
    <row r="1968" spans="1:37" x14ac:dyDescent="0.25">
      <c r="A1968" t="str">
        <f t="shared" si="30"/>
        <v>AF02128</v>
      </c>
      <c r="B1968" s="16" t="s">
        <v>3437</v>
      </c>
      <c r="C1968" s="227" t="s">
        <v>828</v>
      </c>
      <c r="D1968" s="231" t="s">
        <v>941</v>
      </c>
      <c r="E1968" s="22"/>
      <c r="F1968" s="22" t="s">
        <v>9832</v>
      </c>
      <c r="G1968" s="22"/>
      <c r="H1968" s="22">
        <v>1133</v>
      </c>
      <c r="I1968" s="22" t="s">
        <v>9163</v>
      </c>
      <c r="J1968" s="22" t="s">
        <v>10114</v>
      </c>
      <c r="K1968" s="86">
        <v>40792</v>
      </c>
      <c r="L1968" s="87">
        <v>10344</v>
      </c>
      <c r="M1968" s="22" t="s">
        <v>10112</v>
      </c>
      <c r="N1968" s="22" t="s">
        <v>10113</v>
      </c>
      <c r="O1968" s="88">
        <v>40876</v>
      </c>
      <c r="P1968" s="22" t="s">
        <v>10115</v>
      </c>
      <c r="Q1968" s="89">
        <v>10344</v>
      </c>
      <c r="R1968" s="89"/>
      <c r="S1968" s="89"/>
      <c r="T1968" s="89"/>
      <c r="U1968" s="89">
        <v>10344</v>
      </c>
      <c r="V1968" s="90">
        <v>7154.6</v>
      </c>
      <c r="W1968" s="89">
        <v>7154.6</v>
      </c>
      <c r="X1968" s="96">
        <v>2011</v>
      </c>
      <c r="Y1968" s="22" t="s">
        <v>6742</v>
      </c>
      <c r="Z1968" s="22" t="s">
        <v>6712</v>
      </c>
      <c r="AA1968" s="22" t="s">
        <v>6713</v>
      </c>
      <c r="AB1968" s="22" t="s">
        <v>6803</v>
      </c>
      <c r="AC1968" s="22"/>
      <c r="AD1968" s="92" t="s">
        <v>6715</v>
      </c>
      <c r="AE1968" s="93">
        <v>11.916666666666666</v>
      </c>
      <c r="AF1968" s="22" t="s">
        <v>8705</v>
      </c>
      <c r="AG1968" s="94">
        <v>40876</v>
      </c>
      <c r="AH1968" s="245">
        <v>42004</v>
      </c>
      <c r="AI1968" s="94">
        <v>42004</v>
      </c>
      <c r="AJ1968" s="94">
        <v>42005</v>
      </c>
      <c r="AK1968" s="22"/>
    </row>
    <row r="1969" spans="1:37" x14ac:dyDescent="0.25">
      <c r="A1969" t="str">
        <f t="shared" si="30"/>
        <v>AF02296</v>
      </c>
      <c r="B1969" s="16" t="s">
        <v>3437</v>
      </c>
      <c r="C1969" s="227" t="s">
        <v>3937</v>
      </c>
      <c r="D1969" s="16" t="s">
        <v>3094</v>
      </c>
      <c r="E1969" s="22"/>
      <c r="F1969" s="22"/>
      <c r="G1969" s="22"/>
      <c r="H1969" s="22">
        <v>94</v>
      </c>
      <c r="I1969" s="22" t="s">
        <v>9959</v>
      </c>
      <c r="J1969" s="22" t="s">
        <v>10116</v>
      </c>
      <c r="K1969" s="86">
        <v>40563</v>
      </c>
      <c r="L1969" s="87">
        <v>1282.92</v>
      </c>
      <c r="M1969" s="22" t="s">
        <v>10112</v>
      </c>
      <c r="N1969" s="22" t="s">
        <v>10113</v>
      </c>
      <c r="O1969" s="88">
        <v>40876</v>
      </c>
      <c r="P1969" s="22" t="s">
        <v>10117</v>
      </c>
      <c r="Q1969" s="89">
        <v>1282.92</v>
      </c>
      <c r="R1969" s="89"/>
      <c r="S1969" s="89"/>
      <c r="T1969" s="89"/>
      <c r="U1969" s="89">
        <v>1282.92</v>
      </c>
      <c r="V1969" s="90">
        <v>887.35300000000007</v>
      </c>
      <c r="W1969" s="89">
        <v>887.35300000000007</v>
      </c>
      <c r="X1969" s="96">
        <v>2011</v>
      </c>
      <c r="Y1969" s="22" t="s">
        <v>6742</v>
      </c>
      <c r="Z1969" s="22" t="s">
        <v>6712</v>
      </c>
      <c r="AA1969" s="22" t="s">
        <v>6713</v>
      </c>
      <c r="AB1969" s="22" t="s">
        <v>6714</v>
      </c>
      <c r="AC1969" s="22"/>
      <c r="AD1969" s="92" t="s">
        <v>6715</v>
      </c>
      <c r="AE1969" s="102">
        <v>1.9166666666666667</v>
      </c>
      <c r="AF1969" s="22" t="s">
        <v>8711</v>
      </c>
      <c r="AG1969" s="94">
        <v>40876</v>
      </c>
      <c r="AH1969" s="245">
        <v>42004</v>
      </c>
      <c r="AI1969" s="94">
        <v>42004</v>
      </c>
      <c r="AJ1969" s="94">
        <v>42005</v>
      </c>
      <c r="AK1969" s="22"/>
    </row>
    <row r="1970" spans="1:37" x14ac:dyDescent="0.25">
      <c r="A1970" t="str">
        <f t="shared" si="30"/>
        <v>AF02297</v>
      </c>
      <c r="B1970" s="16" t="s">
        <v>3437</v>
      </c>
      <c r="C1970" s="227" t="s">
        <v>3938</v>
      </c>
      <c r="D1970" s="16" t="s">
        <v>3094</v>
      </c>
      <c r="E1970" s="22"/>
      <c r="F1970" s="22"/>
      <c r="G1970" s="22"/>
      <c r="H1970" s="22">
        <v>94</v>
      </c>
      <c r="I1970" s="22" t="s">
        <v>9959</v>
      </c>
      <c r="J1970" s="22" t="s">
        <v>10116</v>
      </c>
      <c r="K1970" s="86">
        <v>40563</v>
      </c>
      <c r="L1970" s="87">
        <v>1282.92</v>
      </c>
      <c r="M1970" s="22" t="s">
        <v>10112</v>
      </c>
      <c r="N1970" s="22" t="s">
        <v>10113</v>
      </c>
      <c r="O1970" s="88">
        <v>40876</v>
      </c>
      <c r="P1970" s="22" t="s">
        <v>10117</v>
      </c>
      <c r="Q1970" s="89">
        <v>1282.92</v>
      </c>
      <c r="R1970" s="89"/>
      <c r="S1970" s="89"/>
      <c r="T1970" s="89"/>
      <c r="U1970" s="89">
        <v>1282.92</v>
      </c>
      <c r="V1970" s="90">
        <v>887.35300000000007</v>
      </c>
      <c r="W1970" s="89">
        <v>887.35300000000007</v>
      </c>
      <c r="X1970" s="96">
        <v>2011</v>
      </c>
      <c r="Y1970" s="22" t="s">
        <v>6742</v>
      </c>
      <c r="Z1970" s="22" t="s">
        <v>6712</v>
      </c>
      <c r="AA1970" s="22" t="s">
        <v>6713</v>
      </c>
      <c r="AB1970" s="22" t="s">
        <v>6714</v>
      </c>
      <c r="AC1970" s="22"/>
      <c r="AD1970" s="92" t="s">
        <v>6715</v>
      </c>
      <c r="AE1970" s="102">
        <v>1.9166666666666667</v>
      </c>
      <c r="AF1970" s="22" t="s">
        <v>8711</v>
      </c>
      <c r="AG1970" s="94">
        <v>40876</v>
      </c>
      <c r="AH1970" s="245">
        <v>42004</v>
      </c>
      <c r="AI1970" s="94">
        <v>42004</v>
      </c>
      <c r="AJ1970" s="94">
        <v>42005</v>
      </c>
      <c r="AK1970" s="22"/>
    </row>
    <row r="1971" spans="1:37" x14ac:dyDescent="0.25">
      <c r="A1971" t="str">
        <f t="shared" si="30"/>
        <v>AF02502</v>
      </c>
      <c r="B1971" s="16" t="s">
        <v>3437</v>
      </c>
      <c r="C1971" s="227" t="s">
        <v>3939</v>
      </c>
      <c r="D1971" s="16" t="s">
        <v>3940</v>
      </c>
      <c r="E1971" s="22"/>
      <c r="F1971" s="22" t="s">
        <v>9824</v>
      </c>
      <c r="G1971" s="22"/>
      <c r="H1971" s="22">
        <v>12294</v>
      </c>
      <c r="I1971" s="22" t="s">
        <v>9788</v>
      </c>
      <c r="J1971" s="22" t="s">
        <v>10118</v>
      </c>
      <c r="K1971" s="86">
        <v>40760</v>
      </c>
      <c r="L1971" s="87">
        <v>4245</v>
      </c>
      <c r="M1971" s="22" t="s">
        <v>10112</v>
      </c>
      <c r="N1971" s="22" t="s">
        <v>10113</v>
      </c>
      <c r="O1971" s="88">
        <v>40876</v>
      </c>
      <c r="P1971" s="22" t="s">
        <v>10119</v>
      </c>
      <c r="Q1971" s="89">
        <v>4245</v>
      </c>
      <c r="R1971" s="89"/>
      <c r="S1971" s="89"/>
      <c r="T1971" s="89"/>
      <c r="U1971" s="89">
        <v>4245</v>
      </c>
      <c r="V1971" s="90">
        <v>2936.125</v>
      </c>
      <c r="W1971" s="89">
        <v>2936.125</v>
      </c>
      <c r="X1971" s="96">
        <v>2011</v>
      </c>
      <c r="Y1971" s="22" t="s">
        <v>6742</v>
      </c>
      <c r="Z1971" s="22" t="s">
        <v>6712</v>
      </c>
      <c r="AA1971" s="22" t="s">
        <v>6713</v>
      </c>
      <c r="AB1971" s="22" t="s">
        <v>6803</v>
      </c>
      <c r="AC1971" s="22"/>
      <c r="AD1971" s="92" t="s">
        <v>6715</v>
      </c>
      <c r="AE1971" s="102">
        <v>1.9166666666666667</v>
      </c>
      <c r="AF1971" s="22" t="s">
        <v>8711</v>
      </c>
      <c r="AG1971" s="94">
        <v>40876</v>
      </c>
      <c r="AH1971" s="245">
        <v>42004</v>
      </c>
      <c r="AI1971" s="94">
        <v>42004</v>
      </c>
      <c r="AJ1971" s="94">
        <v>42005</v>
      </c>
      <c r="AK1971" s="22"/>
    </row>
    <row r="1972" spans="1:37" x14ac:dyDescent="0.25">
      <c r="A1972" t="str">
        <f t="shared" si="30"/>
        <v>AF02251</v>
      </c>
      <c r="B1972" s="16" t="s">
        <v>3437</v>
      </c>
      <c r="C1972" s="227" t="s">
        <v>3941</v>
      </c>
      <c r="D1972" s="16" t="s">
        <v>3940</v>
      </c>
      <c r="E1972" s="22"/>
      <c r="F1972" s="22" t="s">
        <v>9824</v>
      </c>
      <c r="G1972" s="22"/>
      <c r="H1972" s="22">
        <v>12699</v>
      </c>
      <c r="I1972" s="22" t="s">
        <v>9788</v>
      </c>
      <c r="J1972" s="22" t="s">
        <v>10120</v>
      </c>
      <c r="K1972" s="86">
        <v>40822</v>
      </c>
      <c r="L1972" s="87">
        <v>4245</v>
      </c>
      <c r="M1972" s="22" t="s">
        <v>10112</v>
      </c>
      <c r="N1972" s="22" t="s">
        <v>10113</v>
      </c>
      <c r="O1972" s="88">
        <v>40876</v>
      </c>
      <c r="P1972" s="22" t="s">
        <v>10119</v>
      </c>
      <c r="Q1972" s="89">
        <v>4245</v>
      </c>
      <c r="R1972" s="89"/>
      <c r="S1972" s="89"/>
      <c r="T1972" s="89"/>
      <c r="U1972" s="89">
        <v>4245</v>
      </c>
      <c r="V1972" s="90">
        <v>2936.125</v>
      </c>
      <c r="W1972" s="89">
        <v>2936.125</v>
      </c>
      <c r="X1972" s="96">
        <v>2011</v>
      </c>
      <c r="Y1972" s="22" t="s">
        <v>6742</v>
      </c>
      <c r="Z1972" s="22" t="s">
        <v>6712</v>
      </c>
      <c r="AA1972" s="22" t="s">
        <v>6713</v>
      </c>
      <c r="AB1972" s="22" t="s">
        <v>6758</v>
      </c>
      <c r="AC1972" s="22"/>
      <c r="AD1972" s="92" t="s">
        <v>6715</v>
      </c>
      <c r="AE1972" s="102">
        <v>1.9166666666666667</v>
      </c>
      <c r="AF1972" s="22" t="s">
        <v>8711</v>
      </c>
      <c r="AG1972" s="94">
        <v>40876</v>
      </c>
      <c r="AH1972" s="245">
        <v>42004</v>
      </c>
      <c r="AI1972" s="94">
        <v>42004</v>
      </c>
      <c r="AJ1972" s="94">
        <v>42005</v>
      </c>
      <c r="AK1972" s="22"/>
    </row>
    <row r="1973" spans="1:37" x14ac:dyDescent="0.25">
      <c r="A1973" t="str">
        <f t="shared" si="30"/>
        <v>AF02267</v>
      </c>
      <c r="B1973" s="16" t="s">
        <v>3437</v>
      </c>
      <c r="C1973" s="227" t="s">
        <v>3942</v>
      </c>
      <c r="D1973" s="16" t="s">
        <v>3940</v>
      </c>
      <c r="E1973" s="22"/>
      <c r="F1973" s="22" t="s">
        <v>9824</v>
      </c>
      <c r="G1973" s="22"/>
      <c r="H1973" s="22">
        <v>12293</v>
      </c>
      <c r="I1973" s="22" t="s">
        <v>9788</v>
      </c>
      <c r="J1973" s="22" t="s">
        <v>10121</v>
      </c>
      <c r="K1973" s="86">
        <v>40760</v>
      </c>
      <c r="L1973" s="87">
        <v>4245</v>
      </c>
      <c r="M1973" s="22" t="s">
        <v>10112</v>
      </c>
      <c r="N1973" s="22" t="s">
        <v>10113</v>
      </c>
      <c r="O1973" s="88">
        <v>40876</v>
      </c>
      <c r="P1973" s="22" t="s">
        <v>10122</v>
      </c>
      <c r="Q1973" s="89">
        <v>4245</v>
      </c>
      <c r="R1973" s="89"/>
      <c r="S1973" s="89"/>
      <c r="T1973" s="89"/>
      <c r="U1973" s="89">
        <v>4245</v>
      </c>
      <c r="V1973" s="90">
        <v>2936.125</v>
      </c>
      <c r="W1973" s="89">
        <v>2936.125</v>
      </c>
      <c r="X1973" s="96">
        <v>2011</v>
      </c>
      <c r="Y1973" s="22" t="s">
        <v>6742</v>
      </c>
      <c r="Z1973" s="22" t="s">
        <v>6712</v>
      </c>
      <c r="AA1973" s="22" t="s">
        <v>6713</v>
      </c>
      <c r="AB1973" s="22" t="s">
        <v>6758</v>
      </c>
      <c r="AC1973" s="22"/>
      <c r="AD1973" s="92" t="s">
        <v>6715</v>
      </c>
      <c r="AE1973" s="102">
        <v>1.9166666666666667</v>
      </c>
      <c r="AF1973" s="22" t="s">
        <v>8711</v>
      </c>
      <c r="AG1973" s="94">
        <v>40876</v>
      </c>
      <c r="AH1973" s="245">
        <v>42004</v>
      </c>
      <c r="AI1973" s="94">
        <v>42004</v>
      </c>
      <c r="AJ1973" s="94">
        <v>42005</v>
      </c>
      <c r="AK1973" s="22"/>
    </row>
    <row r="1974" spans="1:37" x14ac:dyDescent="0.25">
      <c r="A1974" t="str">
        <f t="shared" si="30"/>
        <v>AF02267</v>
      </c>
      <c r="B1974" s="16" t="s">
        <v>3437</v>
      </c>
      <c r="C1974" s="227" t="s">
        <v>3942</v>
      </c>
      <c r="D1974" s="16" t="s">
        <v>3940</v>
      </c>
      <c r="E1974" s="22"/>
      <c r="F1974" s="22" t="s">
        <v>9824</v>
      </c>
      <c r="G1974" s="22"/>
      <c r="H1974" s="22">
        <v>12700</v>
      </c>
      <c r="I1974" s="22" t="s">
        <v>9788</v>
      </c>
      <c r="J1974" s="22" t="s">
        <v>10123</v>
      </c>
      <c r="K1974" s="86">
        <v>40822</v>
      </c>
      <c r="L1974" s="87">
        <v>4245</v>
      </c>
      <c r="M1974" s="22" t="s">
        <v>10112</v>
      </c>
      <c r="N1974" s="22" t="s">
        <v>10113</v>
      </c>
      <c r="O1974" s="88">
        <v>40876</v>
      </c>
      <c r="P1974" s="22" t="s">
        <v>10122</v>
      </c>
      <c r="Q1974" s="89">
        <v>4245</v>
      </c>
      <c r="R1974" s="89"/>
      <c r="S1974" s="89"/>
      <c r="T1974" s="89"/>
      <c r="U1974" s="89">
        <v>4245</v>
      </c>
      <c r="V1974" s="90">
        <v>2936.125</v>
      </c>
      <c r="W1974" s="89">
        <v>2936.125</v>
      </c>
      <c r="X1974" s="96">
        <v>2011</v>
      </c>
      <c r="Y1974" s="22" t="s">
        <v>6742</v>
      </c>
      <c r="Z1974" s="22" t="s">
        <v>6712</v>
      </c>
      <c r="AA1974" s="22" t="s">
        <v>6713</v>
      </c>
      <c r="AB1974" s="22" t="s">
        <v>6758</v>
      </c>
      <c r="AC1974" s="22"/>
      <c r="AD1974" s="92" t="s">
        <v>6715</v>
      </c>
      <c r="AE1974" s="102">
        <v>1.9166666666666667</v>
      </c>
      <c r="AF1974" s="22" t="s">
        <v>8711</v>
      </c>
      <c r="AG1974" s="94">
        <v>40876</v>
      </c>
      <c r="AH1974" s="245">
        <v>42004</v>
      </c>
      <c r="AI1974" s="94">
        <v>42004</v>
      </c>
      <c r="AJ1974" s="94">
        <v>42005</v>
      </c>
      <c r="AK1974" s="22"/>
    </row>
    <row r="1975" spans="1:37" x14ac:dyDescent="0.25">
      <c r="A1975" t="str">
        <f t="shared" si="30"/>
        <v>AF02251</v>
      </c>
      <c r="B1975" s="16" t="s">
        <v>3437</v>
      </c>
      <c r="C1975" s="16" t="s">
        <v>3941</v>
      </c>
      <c r="D1975" s="16" t="s">
        <v>3940</v>
      </c>
      <c r="E1975" s="22"/>
      <c r="F1975" s="22"/>
      <c r="G1975" s="22"/>
      <c r="H1975" s="22">
        <v>12292</v>
      </c>
      <c r="I1975" s="22" t="s">
        <v>9788</v>
      </c>
      <c r="J1975" s="22" t="s">
        <v>10121</v>
      </c>
      <c r="K1975" s="86">
        <v>40760</v>
      </c>
      <c r="L1975" s="87">
        <v>4245</v>
      </c>
      <c r="M1975" s="22" t="s">
        <v>10112</v>
      </c>
      <c r="N1975" s="22" t="s">
        <v>10113</v>
      </c>
      <c r="O1975" s="88">
        <v>40876</v>
      </c>
      <c r="P1975" s="22" t="s">
        <v>10124</v>
      </c>
      <c r="Q1975" s="89">
        <v>4245</v>
      </c>
      <c r="R1975" s="89"/>
      <c r="S1975" s="89"/>
      <c r="T1975" s="89"/>
      <c r="U1975" s="89">
        <v>4245</v>
      </c>
      <c r="V1975" s="90">
        <v>2936.125</v>
      </c>
      <c r="W1975" s="89">
        <v>2936.125</v>
      </c>
      <c r="X1975" s="96">
        <v>2011</v>
      </c>
      <c r="Y1975" s="22" t="s">
        <v>6742</v>
      </c>
      <c r="Z1975" s="22" t="s">
        <v>6712</v>
      </c>
      <c r="AA1975" s="22" t="s">
        <v>6713</v>
      </c>
      <c r="AB1975" s="22" t="s">
        <v>6803</v>
      </c>
      <c r="AC1975" s="22"/>
      <c r="AD1975" s="92" t="s">
        <v>6715</v>
      </c>
      <c r="AE1975" s="102">
        <v>1.9166666666666667</v>
      </c>
      <c r="AF1975" s="22" t="s">
        <v>8711</v>
      </c>
      <c r="AG1975" s="94">
        <v>40876</v>
      </c>
      <c r="AH1975" s="245">
        <v>42004</v>
      </c>
      <c r="AI1975" s="94">
        <v>42004</v>
      </c>
      <c r="AJ1975" s="94">
        <v>42005</v>
      </c>
      <c r="AK1975" s="22"/>
    </row>
    <row r="1976" spans="1:37" x14ac:dyDescent="0.25">
      <c r="A1976" t="str">
        <f t="shared" si="30"/>
        <v>AF02257</v>
      </c>
      <c r="B1976" s="16" t="s">
        <v>3437</v>
      </c>
      <c r="C1976" s="227" t="s">
        <v>3943</v>
      </c>
      <c r="D1976" s="16" t="s">
        <v>3940</v>
      </c>
      <c r="E1976" s="22"/>
      <c r="F1976" s="22"/>
      <c r="G1976" s="22"/>
      <c r="H1976" s="22">
        <v>12292</v>
      </c>
      <c r="I1976" s="22" t="s">
        <v>9788</v>
      </c>
      <c r="J1976" s="22" t="s">
        <v>10121</v>
      </c>
      <c r="K1976" s="86">
        <v>40760</v>
      </c>
      <c r="L1976" s="87">
        <v>4245</v>
      </c>
      <c r="M1976" s="22" t="s">
        <v>10112</v>
      </c>
      <c r="N1976" s="22" t="s">
        <v>10113</v>
      </c>
      <c r="O1976" s="88">
        <v>40876</v>
      </c>
      <c r="P1976" s="22" t="s">
        <v>10125</v>
      </c>
      <c r="Q1976" s="89">
        <v>4245</v>
      </c>
      <c r="R1976" s="89"/>
      <c r="S1976" s="89"/>
      <c r="T1976" s="89"/>
      <c r="U1976" s="89">
        <v>4245</v>
      </c>
      <c r="V1976" s="90">
        <v>2936.125</v>
      </c>
      <c r="W1976" s="89">
        <v>2936.125</v>
      </c>
      <c r="X1976" s="96">
        <v>2011</v>
      </c>
      <c r="Y1976" s="22" t="s">
        <v>6742</v>
      </c>
      <c r="Z1976" s="22" t="s">
        <v>6712</v>
      </c>
      <c r="AA1976" s="22" t="s">
        <v>6713</v>
      </c>
      <c r="AB1976" s="22" t="s">
        <v>6803</v>
      </c>
      <c r="AC1976" s="22"/>
      <c r="AD1976" s="92" t="s">
        <v>6715</v>
      </c>
      <c r="AE1976" s="102">
        <v>1.9166666666666667</v>
      </c>
      <c r="AF1976" s="22" t="s">
        <v>8711</v>
      </c>
      <c r="AG1976" s="94">
        <v>40876</v>
      </c>
      <c r="AH1976" s="245">
        <v>42004</v>
      </c>
      <c r="AI1976" s="94">
        <v>42004</v>
      </c>
      <c r="AJ1976" s="94">
        <v>42005</v>
      </c>
      <c r="AK1976" s="22"/>
    </row>
    <row r="1977" spans="1:37" x14ac:dyDescent="0.25">
      <c r="A1977" t="str">
        <f t="shared" si="30"/>
        <v>AF02257</v>
      </c>
      <c r="B1977" s="16" t="s">
        <v>3437</v>
      </c>
      <c r="C1977" s="227" t="s">
        <v>3943</v>
      </c>
      <c r="D1977" s="16" t="s">
        <v>3940</v>
      </c>
      <c r="E1977" s="22"/>
      <c r="F1977" s="22"/>
      <c r="G1977" s="22"/>
      <c r="H1977" s="22">
        <v>12292</v>
      </c>
      <c r="I1977" s="22" t="s">
        <v>9788</v>
      </c>
      <c r="J1977" s="22" t="s">
        <v>10121</v>
      </c>
      <c r="K1977" s="86">
        <v>40760</v>
      </c>
      <c r="L1977" s="87">
        <v>4245</v>
      </c>
      <c r="M1977" s="22" t="s">
        <v>10112</v>
      </c>
      <c r="N1977" s="22" t="s">
        <v>10113</v>
      </c>
      <c r="O1977" s="88">
        <v>40876</v>
      </c>
      <c r="P1977" s="22" t="s">
        <v>10126</v>
      </c>
      <c r="Q1977" s="89">
        <v>4245</v>
      </c>
      <c r="R1977" s="89"/>
      <c r="S1977" s="89"/>
      <c r="T1977" s="89"/>
      <c r="U1977" s="89">
        <v>4245</v>
      </c>
      <c r="V1977" s="90">
        <v>2936.125</v>
      </c>
      <c r="W1977" s="89">
        <v>2936.125</v>
      </c>
      <c r="X1977" s="96">
        <v>2011</v>
      </c>
      <c r="Y1977" s="22" t="s">
        <v>6742</v>
      </c>
      <c r="Z1977" s="22" t="s">
        <v>6712</v>
      </c>
      <c r="AA1977" s="22" t="s">
        <v>6713</v>
      </c>
      <c r="AB1977" s="22" t="s">
        <v>6803</v>
      </c>
      <c r="AC1977" s="22"/>
      <c r="AD1977" s="92" t="s">
        <v>6715</v>
      </c>
      <c r="AE1977" s="102">
        <v>1.9166666666666667</v>
      </c>
      <c r="AF1977" s="22" t="s">
        <v>8711</v>
      </c>
      <c r="AG1977" s="94">
        <v>40876</v>
      </c>
      <c r="AH1977" s="245">
        <v>42004</v>
      </c>
      <c r="AI1977" s="94">
        <v>42004</v>
      </c>
      <c r="AJ1977" s="94">
        <v>42005</v>
      </c>
      <c r="AK1977" s="22"/>
    </row>
    <row r="1978" spans="1:37" x14ac:dyDescent="0.25">
      <c r="A1978" t="str">
        <f t="shared" si="30"/>
        <v>AF02271</v>
      </c>
      <c r="B1978" s="16" t="s">
        <v>3437</v>
      </c>
      <c r="C1978" s="227" t="s">
        <v>3944</v>
      </c>
      <c r="D1978" s="16" t="s">
        <v>3940</v>
      </c>
      <c r="E1978" s="22"/>
      <c r="F1978" s="22" t="s">
        <v>9824</v>
      </c>
      <c r="G1978" s="22"/>
      <c r="H1978" s="22">
        <v>12701</v>
      </c>
      <c r="I1978" s="22" t="s">
        <v>9788</v>
      </c>
      <c r="J1978" s="22" t="s">
        <v>10127</v>
      </c>
      <c r="K1978" s="86">
        <v>40822</v>
      </c>
      <c r="L1978" s="87">
        <v>4245</v>
      </c>
      <c r="M1978" s="22" t="s">
        <v>10112</v>
      </c>
      <c r="N1978" s="22" t="s">
        <v>10113</v>
      </c>
      <c r="O1978" s="88">
        <v>40876</v>
      </c>
      <c r="P1978" s="22" t="s">
        <v>10124</v>
      </c>
      <c r="Q1978" s="89">
        <v>4245</v>
      </c>
      <c r="R1978" s="89"/>
      <c r="S1978" s="89"/>
      <c r="T1978" s="89"/>
      <c r="U1978" s="89">
        <v>4245</v>
      </c>
      <c r="V1978" s="90">
        <v>2936.125</v>
      </c>
      <c r="W1978" s="89">
        <v>2936.125</v>
      </c>
      <c r="X1978" s="96">
        <v>2011</v>
      </c>
      <c r="Y1978" s="22" t="s">
        <v>6742</v>
      </c>
      <c r="Z1978" s="22" t="s">
        <v>6712</v>
      </c>
      <c r="AA1978" s="22" t="s">
        <v>6713</v>
      </c>
      <c r="AB1978" s="22" t="s">
        <v>6803</v>
      </c>
      <c r="AC1978" s="22"/>
      <c r="AD1978" s="92" t="s">
        <v>6715</v>
      </c>
      <c r="AE1978" s="102">
        <v>1.9166666666666667</v>
      </c>
      <c r="AF1978" s="22" t="s">
        <v>8711</v>
      </c>
      <c r="AG1978" s="94">
        <v>40876</v>
      </c>
      <c r="AH1978" s="245">
        <v>42004</v>
      </c>
      <c r="AI1978" s="94">
        <v>42004</v>
      </c>
      <c r="AJ1978" s="94">
        <v>42005</v>
      </c>
      <c r="AK1978" s="22"/>
    </row>
    <row r="1979" spans="1:37" x14ac:dyDescent="0.25">
      <c r="A1979" t="str">
        <f t="shared" si="30"/>
        <v>AF02502</v>
      </c>
      <c r="B1979" s="16" t="s">
        <v>3437</v>
      </c>
      <c r="C1979" s="227" t="s">
        <v>3939</v>
      </c>
      <c r="D1979" s="16" t="s">
        <v>3940</v>
      </c>
      <c r="E1979" s="22"/>
      <c r="F1979" s="22" t="s">
        <v>9824</v>
      </c>
      <c r="G1979" s="22"/>
      <c r="H1979" s="22">
        <v>12291</v>
      </c>
      <c r="I1979" s="22" t="s">
        <v>9788</v>
      </c>
      <c r="J1979" s="22" t="s">
        <v>10128</v>
      </c>
      <c r="K1979" s="86">
        <v>40760</v>
      </c>
      <c r="L1979" s="87">
        <v>4245</v>
      </c>
      <c r="M1979" s="22" t="s">
        <v>10112</v>
      </c>
      <c r="N1979" s="22" t="s">
        <v>10113</v>
      </c>
      <c r="O1979" s="88">
        <v>40876</v>
      </c>
      <c r="P1979" s="22" t="s">
        <v>10129</v>
      </c>
      <c r="Q1979" s="89">
        <v>4245</v>
      </c>
      <c r="R1979" s="89"/>
      <c r="S1979" s="89"/>
      <c r="T1979" s="89"/>
      <c r="U1979" s="89">
        <v>4245</v>
      </c>
      <c r="V1979" s="90">
        <v>2936.125</v>
      </c>
      <c r="W1979" s="89">
        <v>2936.125</v>
      </c>
      <c r="X1979" s="96">
        <v>2011</v>
      </c>
      <c r="Y1979" s="22" t="s">
        <v>6742</v>
      </c>
      <c r="Z1979" s="22" t="s">
        <v>6712</v>
      </c>
      <c r="AA1979" s="22" t="s">
        <v>6713</v>
      </c>
      <c r="AB1979" s="22" t="s">
        <v>6758</v>
      </c>
      <c r="AC1979" s="22"/>
      <c r="AD1979" s="92" t="s">
        <v>6715</v>
      </c>
      <c r="AE1979" s="102">
        <v>1.9166666666666667</v>
      </c>
      <c r="AF1979" s="22" t="s">
        <v>8711</v>
      </c>
      <c r="AG1979" s="94">
        <v>40876</v>
      </c>
      <c r="AH1979" s="245">
        <v>42004</v>
      </c>
      <c r="AI1979" s="94">
        <v>42004</v>
      </c>
      <c r="AJ1979" s="94">
        <v>42005</v>
      </c>
      <c r="AK1979" s="22"/>
    </row>
    <row r="1980" spans="1:37" x14ac:dyDescent="0.25">
      <c r="A1980" t="str">
        <f t="shared" si="30"/>
        <v>AF02275</v>
      </c>
      <c r="B1980" s="16" t="s">
        <v>3437</v>
      </c>
      <c r="C1980" s="227" t="s">
        <v>3945</v>
      </c>
      <c r="D1980" s="16" t="s">
        <v>3940</v>
      </c>
      <c r="E1980" s="22"/>
      <c r="F1980" s="22" t="s">
        <v>9824</v>
      </c>
      <c r="G1980" s="22"/>
      <c r="H1980" s="22">
        <v>12702</v>
      </c>
      <c r="I1980" s="22" t="s">
        <v>9788</v>
      </c>
      <c r="J1980" s="22" t="s">
        <v>10130</v>
      </c>
      <c r="K1980" s="86">
        <v>40822</v>
      </c>
      <c r="L1980" s="87">
        <v>4245</v>
      </c>
      <c r="M1980" s="22" t="s">
        <v>10112</v>
      </c>
      <c r="N1980" s="22" t="s">
        <v>10113</v>
      </c>
      <c r="O1980" s="88">
        <v>40876</v>
      </c>
      <c r="P1980" s="22" t="s">
        <v>10131</v>
      </c>
      <c r="Q1980" s="89">
        <v>4245</v>
      </c>
      <c r="R1980" s="89"/>
      <c r="S1980" s="89"/>
      <c r="T1980" s="89"/>
      <c r="U1980" s="89">
        <v>4245</v>
      </c>
      <c r="V1980" s="90">
        <v>2936.125</v>
      </c>
      <c r="W1980" s="89">
        <v>2936.125</v>
      </c>
      <c r="X1980" s="96">
        <v>2011</v>
      </c>
      <c r="Y1980" s="22" t="s">
        <v>6742</v>
      </c>
      <c r="Z1980" s="22" t="s">
        <v>6712</v>
      </c>
      <c r="AA1980" s="22" t="s">
        <v>6713</v>
      </c>
      <c r="AB1980" s="22" t="s">
        <v>6758</v>
      </c>
      <c r="AC1980" s="22"/>
      <c r="AD1980" s="92" t="s">
        <v>6715</v>
      </c>
      <c r="AE1980" s="102">
        <v>1.9166666666666667</v>
      </c>
      <c r="AF1980" s="22" t="s">
        <v>8711</v>
      </c>
      <c r="AG1980" s="94">
        <v>40876</v>
      </c>
      <c r="AH1980" s="245">
        <v>42004</v>
      </c>
      <c r="AI1980" s="94">
        <v>42004</v>
      </c>
      <c r="AJ1980" s="94">
        <v>42005</v>
      </c>
      <c r="AK1980" s="22"/>
    </row>
    <row r="1981" spans="1:37" x14ac:dyDescent="0.25">
      <c r="A1981" t="str">
        <f t="shared" si="30"/>
        <v>AF02279</v>
      </c>
      <c r="B1981" s="16" t="s">
        <v>3437</v>
      </c>
      <c r="C1981" s="227" t="s">
        <v>3946</v>
      </c>
      <c r="D1981" s="16" t="s">
        <v>3940</v>
      </c>
      <c r="E1981" s="22"/>
      <c r="F1981" s="22" t="s">
        <v>9824</v>
      </c>
      <c r="G1981" s="22"/>
      <c r="H1981" s="22">
        <v>12290</v>
      </c>
      <c r="I1981" s="22" t="s">
        <v>9788</v>
      </c>
      <c r="J1981" s="22" t="s">
        <v>10132</v>
      </c>
      <c r="K1981" s="86">
        <v>40760</v>
      </c>
      <c r="L1981" s="87">
        <v>4245</v>
      </c>
      <c r="M1981" s="22" t="s">
        <v>10112</v>
      </c>
      <c r="N1981" s="22" t="s">
        <v>10113</v>
      </c>
      <c r="O1981" s="88">
        <v>40876</v>
      </c>
      <c r="P1981" s="22" t="s">
        <v>10133</v>
      </c>
      <c r="Q1981" s="89">
        <v>4245</v>
      </c>
      <c r="R1981" s="89"/>
      <c r="S1981" s="89"/>
      <c r="T1981" s="89"/>
      <c r="U1981" s="89">
        <v>4245</v>
      </c>
      <c r="V1981" s="90">
        <v>2936.125</v>
      </c>
      <c r="W1981" s="89">
        <v>2936.125</v>
      </c>
      <c r="X1981" s="96">
        <v>2011</v>
      </c>
      <c r="Y1981" s="22" t="s">
        <v>6742</v>
      </c>
      <c r="Z1981" s="22" t="s">
        <v>6712</v>
      </c>
      <c r="AA1981" s="22" t="s">
        <v>6713</v>
      </c>
      <c r="AB1981" s="22" t="s">
        <v>6758</v>
      </c>
      <c r="AC1981" s="22"/>
      <c r="AD1981" s="92" t="s">
        <v>6715</v>
      </c>
      <c r="AE1981" s="102">
        <v>1.9166666666666667</v>
      </c>
      <c r="AF1981" s="22" t="s">
        <v>8711</v>
      </c>
      <c r="AG1981" s="94">
        <v>40876</v>
      </c>
      <c r="AH1981" s="245">
        <v>42004</v>
      </c>
      <c r="AI1981" s="94">
        <v>42004</v>
      </c>
      <c r="AJ1981" s="94">
        <v>42005</v>
      </c>
      <c r="AK1981" s="22"/>
    </row>
    <row r="1982" spans="1:37" x14ac:dyDescent="0.25">
      <c r="A1982" t="str">
        <f t="shared" si="30"/>
        <v>AF02279</v>
      </c>
      <c r="B1982" s="16" t="s">
        <v>3437</v>
      </c>
      <c r="C1982" s="227" t="s">
        <v>3946</v>
      </c>
      <c r="D1982" s="16" t="s">
        <v>3940</v>
      </c>
      <c r="E1982" s="22"/>
      <c r="F1982" s="22" t="s">
        <v>9824</v>
      </c>
      <c r="G1982" s="22"/>
      <c r="H1982" s="22">
        <v>12703</v>
      </c>
      <c r="I1982" s="22" t="s">
        <v>9788</v>
      </c>
      <c r="J1982" s="22" t="s">
        <v>10134</v>
      </c>
      <c r="K1982" s="86">
        <v>40822</v>
      </c>
      <c r="L1982" s="87">
        <v>4245</v>
      </c>
      <c r="M1982" s="22" t="s">
        <v>10112</v>
      </c>
      <c r="N1982" s="22" t="s">
        <v>10113</v>
      </c>
      <c r="O1982" s="88">
        <v>40876</v>
      </c>
      <c r="P1982" s="22" t="s">
        <v>10135</v>
      </c>
      <c r="Q1982" s="89">
        <v>4245</v>
      </c>
      <c r="R1982" s="89"/>
      <c r="S1982" s="89"/>
      <c r="T1982" s="89"/>
      <c r="U1982" s="89">
        <v>4245</v>
      </c>
      <c r="V1982" s="90">
        <v>2936.125</v>
      </c>
      <c r="W1982" s="89">
        <v>2936.125</v>
      </c>
      <c r="X1982" s="96">
        <v>2011</v>
      </c>
      <c r="Y1982" s="22" t="s">
        <v>6742</v>
      </c>
      <c r="Z1982" s="22" t="s">
        <v>6712</v>
      </c>
      <c r="AA1982" s="22" t="s">
        <v>6713</v>
      </c>
      <c r="AB1982" s="22" t="s">
        <v>6758</v>
      </c>
      <c r="AC1982" s="22"/>
      <c r="AD1982" s="92" t="s">
        <v>6715</v>
      </c>
      <c r="AE1982" s="102">
        <v>1.9166666666666667</v>
      </c>
      <c r="AF1982" s="22" t="s">
        <v>8711</v>
      </c>
      <c r="AG1982" s="94">
        <v>40876</v>
      </c>
      <c r="AH1982" s="245">
        <v>42004</v>
      </c>
      <c r="AI1982" s="94">
        <v>42004</v>
      </c>
      <c r="AJ1982" s="94">
        <v>42005</v>
      </c>
      <c r="AK1982" s="22"/>
    </row>
    <row r="1983" spans="1:37" x14ac:dyDescent="0.25">
      <c r="A1983" t="str">
        <f t="shared" si="30"/>
        <v>AF02283</v>
      </c>
      <c r="B1983" s="16" t="s">
        <v>3437</v>
      </c>
      <c r="C1983" s="228" t="s">
        <v>3947</v>
      </c>
      <c r="D1983" s="16" t="s">
        <v>3940</v>
      </c>
      <c r="E1983" s="22"/>
      <c r="F1983" s="22" t="s">
        <v>9824</v>
      </c>
      <c r="G1983" s="22"/>
      <c r="H1983" s="22">
        <v>12289</v>
      </c>
      <c r="I1983" s="22" t="s">
        <v>9788</v>
      </c>
      <c r="J1983" s="22" t="s">
        <v>10136</v>
      </c>
      <c r="K1983" s="86">
        <v>40760</v>
      </c>
      <c r="L1983" s="87">
        <v>4245</v>
      </c>
      <c r="M1983" s="22" t="s">
        <v>10112</v>
      </c>
      <c r="N1983" s="22" t="s">
        <v>10113</v>
      </c>
      <c r="O1983" s="88">
        <v>40876</v>
      </c>
      <c r="P1983" s="22" t="s">
        <v>10137</v>
      </c>
      <c r="Q1983" s="89">
        <v>4245</v>
      </c>
      <c r="R1983" s="89"/>
      <c r="S1983" s="89"/>
      <c r="T1983" s="89"/>
      <c r="U1983" s="89">
        <v>4245</v>
      </c>
      <c r="V1983" s="90">
        <v>2936.125</v>
      </c>
      <c r="W1983" s="89">
        <v>2936.125</v>
      </c>
      <c r="X1983" s="96">
        <v>2011</v>
      </c>
      <c r="Y1983" s="22" t="s">
        <v>6742</v>
      </c>
      <c r="Z1983" s="22" t="s">
        <v>6712</v>
      </c>
      <c r="AA1983" s="22" t="s">
        <v>6713</v>
      </c>
      <c r="AB1983" s="22" t="s">
        <v>6758</v>
      </c>
      <c r="AC1983" s="22"/>
      <c r="AD1983" s="92" t="s">
        <v>6715</v>
      </c>
      <c r="AE1983" s="102">
        <v>1.9166666666666667</v>
      </c>
      <c r="AF1983" s="22" t="s">
        <v>8711</v>
      </c>
      <c r="AG1983" s="94">
        <v>40876</v>
      </c>
      <c r="AH1983" s="245">
        <v>42004</v>
      </c>
      <c r="AI1983" s="94">
        <v>42004</v>
      </c>
      <c r="AJ1983" s="94">
        <v>42005</v>
      </c>
      <c r="AK1983" s="94">
        <v>42979</v>
      </c>
    </row>
    <row r="1984" spans="1:37" x14ac:dyDescent="0.25">
      <c r="A1984" t="str">
        <f t="shared" si="30"/>
        <v>AF02283</v>
      </c>
      <c r="B1984" s="16" t="s">
        <v>3437</v>
      </c>
      <c r="C1984" s="228" t="s">
        <v>3947</v>
      </c>
      <c r="D1984" s="16" t="s">
        <v>3940</v>
      </c>
      <c r="E1984" s="22"/>
      <c r="F1984" s="22" t="s">
        <v>9824</v>
      </c>
      <c r="G1984" s="22"/>
      <c r="H1984" s="22">
        <v>12704</v>
      </c>
      <c r="I1984" s="22" t="s">
        <v>9788</v>
      </c>
      <c r="J1984" s="22" t="s">
        <v>10138</v>
      </c>
      <c r="K1984" s="86">
        <v>40822</v>
      </c>
      <c r="L1984" s="87">
        <v>4245</v>
      </c>
      <c r="M1984" s="22" t="s">
        <v>10112</v>
      </c>
      <c r="N1984" s="22" t="s">
        <v>10113</v>
      </c>
      <c r="O1984" s="88">
        <v>40876</v>
      </c>
      <c r="P1984" s="22" t="s">
        <v>10139</v>
      </c>
      <c r="Q1984" s="89">
        <v>4245</v>
      </c>
      <c r="R1984" s="89"/>
      <c r="S1984" s="89"/>
      <c r="T1984" s="89"/>
      <c r="U1984" s="89">
        <v>4245</v>
      </c>
      <c r="V1984" s="90">
        <v>2936.125</v>
      </c>
      <c r="W1984" s="89">
        <v>2936.125</v>
      </c>
      <c r="X1984" s="96">
        <v>2011</v>
      </c>
      <c r="Y1984" s="22" t="s">
        <v>6742</v>
      </c>
      <c r="Z1984" s="22" t="s">
        <v>6712</v>
      </c>
      <c r="AA1984" s="22" t="s">
        <v>6713</v>
      </c>
      <c r="AB1984" s="22" t="s">
        <v>6758</v>
      </c>
      <c r="AC1984" s="22"/>
      <c r="AD1984" s="92" t="s">
        <v>6715</v>
      </c>
      <c r="AE1984" s="102">
        <v>1.9166666666666667</v>
      </c>
      <c r="AF1984" s="22" t="s">
        <v>8711</v>
      </c>
      <c r="AG1984" s="94">
        <v>40876</v>
      </c>
      <c r="AH1984" s="245">
        <v>42004</v>
      </c>
      <c r="AI1984" s="94">
        <v>42004</v>
      </c>
      <c r="AJ1984" s="94">
        <v>42005</v>
      </c>
      <c r="AK1984" s="94">
        <v>42979</v>
      </c>
    </row>
    <row r="1985" spans="1:37" x14ac:dyDescent="0.25">
      <c r="A1985" t="str">
        <f t="shared" si="30"/>
        <v>AF02291</v>
      </c>
      <c r="B1985" s="16" t="s">
        <v>3437</v>
      </c>
      <c r="C1985" s="227" t="s">
        <v>3948</v>
      </c>
      <c r="D1985" s="16" t="s">
        <v>3940</v>
      </c>
      <c r="E1985" s="22"/>
      <c r="F1985" s="22" t="s">
        <v>9824</v>
      </c>
      <c r="G1985" s="22"/>
      <c r="H1985" s="22">
        <v>12288</v>
      </c>
      <c r="I1985" s="22" t="s">
        <v>9788</v>
      </c>
      <c r="J1985" s="22" t="s">
        <v>10140</v>
      </c>
      <c r="K1985" s="86">
        <v>40760</v>
      </c>
      <c r="L1985" s="87">
        <v>4245</v>
      </c>
      <c r="M1985" s="22" t="s">
        <v>10112</v>
      </c>
      <c r="N1985" s="22" t="s">
        <v>10113</v>
      </c>
      <c r="O1985" s="88">
        <v>40876</v>
      </c>
      <c r="P1985" s="22" t="s">
        <v>10141</v>
      </c>
      <c r="Q1985" s="89">
        <v>4245</v>
      </c>
      <c r="R1985" s="89"/>
      <c r="S1985" s="89"/>
      <c r="T1985" s="89"/>
      <c r="U1985" s="89">
        <v>4245</v>
      </c>
      <c r="V1985" s="90">
        <v>2936.125</v>
      </c>
      <c r="W1985" s="89">
        <v>2936.125</v>
      </c>
      <c r="X1985" s="96">
        <v>2011</v>
      </c>
      <c r="Y1985" s="22" t="s">
        <v>6742</v>
      </c>
      <c r="Z1985" s="22" t="s">
        <v>6712</v>
      </c>
      <c r="AA1985" s="22" t="s">
        <v>6713</v>
      </c>
      <c r="AB1985" s="22" t="s">
        <v>6758</v>
      </c>
      <c r="AC1985" s="22"/>
      <c r="AD1985" s="92" t="s">
        <v>6715</v>
      </c>
      <c r="AE1985" s="102">
        <v>1.9166666666666667</v>
      </c>
      <c r="AF1985" s="22" t="s">
        <v>8711</v>
      </c>
      <c r="AG1985" s="94">
        <v>40876</v>
      </c>
      <c r="AH1985" s="245">
        <v>42004</v>
      </c>
      <c r="AI1985" s="94">
        <v>42004</v>
      </c>
      <c r="AJ1985" s="94">
        <v>42005</v>
      </c>
      <c r="AK1985" s="22"/>
    </row>
    <row r="1986" spans="1:37" x14ac:dyDescent="0.25">
      <c r="A1986" t="str">
        <f t="shared" ref="A1986:A2049" si="31">+LEFT(C1986,2)&amp;RIGHT(C1986,5)</f>
        <v>AF02291</v>
      </c>
      <c r="B1986" s="16" t="s">
        <v>3437</v>
      </c>
      <c r="C1986" s="227" t="s">
        <v>3948</v>
      </c>
      <c r="D1986" s="16" t="s">
        <v>3940</v>
      </c>
      <c r="E1986" s="22"/>
      <c r="F1986" s="22" t="s">
        <v>9824</v>
      </c>
      <c r="G1986" s="22"/>
      <c r="H1986" s="22">
        <v>12705</v>
      </c>
      <c r="I1986" s="22" t="s">
        <v>9788</v>
      </c>
      <c r="J1986" s="22" t="s">
        <v>10142</v>
      </c>
      <c r="K1986" s="86">
        <v>40822</v>
      </c>
      <c r="L1986" s="87">
        <v>4245</v>
      </c>
      <c r="M1986" s="22" t="s">
        <v>10112</v>
      </c>
      <c r="N1986" s="22" t="s">
        <v>10113</v>
      </c>
      <c r="O1986" s="88">
        <v>40876</v>
      </c>
      <c r="P1986" s="22" t="s">
        <v>10141</v>
      </c>
      <c r="Q1986" s="89">
        <v>4245</v>
      </c>
      <c r="R1986" s="89"/>
      <c r="S1986" s="89"/>
      <c r="T1986" s="89"/>
      <c r="U1986" s="89">
        <v>4245</v>
      </c>
      <c r="V1986" s="90">
        <v>2936.125</v>
      </c>
      <c r="W1986" s="89">
        <v>2936.125</v>
      </c>
      <c r="X1986" s="96">
        <v>2011</v>
      </c>
      <c r="Y1986" s="22" t="s">
        <v>6742</v>
      </c>
      <c r="Z1986" s="22" t="s">
        <v>6712</v>
      </c>
      <c r="AA1986" s="22" t="s">
        <v>6713</v>
      </c>
      <c r="AB1986" s="22" t="s">
        <v>6758</v>
      </c>
      <c r="AC1986" s="22"/>
      <c r="AD1986" s="92" t="s">
        <v>6715</v>
      </c>
      <c r="AE1986" s="102">
        <v>1.9166666666666667</v>
      </c>
      <c r="AF1986" s="22" t="s">
        <v>8711</v>
      </c>
      <c r="AG1986" s="94">
        <v>40876</v>
      </c>
      <c r="AH1986" s="245">
        <v>42004</v>
      </c>
      <c r="AI1986" s="94">
        <v>42004</v>
      </c>
      <c r="AJ1986" s="94">
        <v>42005</v>
      </c>
      <c r="AK1986" s="22"/>
    </row>
    <row r="1987" spans="1:37" x14ac:dyDescent="0.25">
      <c r="A1987" t="str">
        <f t="shared" si="31"/>
        <v>AF02301</v>
      </c>
      <c r="B1987" s="16" t="s">
        <v>3437</v>
      </c>
      <c r="C1987" s="227" t="s">
        <v>3949</v>
      </c>
      <c r="D1987" s="16" t="s">
        <v>3940</v>
      </c>
      <c r="E1987" s="22"/>
      <c r="F1987" s="22" t="s">
        <v>9824</v>
      </c>
      <c r="G1987" s="22"/>
      <c r="H1987" s="22">
        <v>12287</v>
      </c>
      <c r="I1987" s="22" t="s">
        <v>9788</v>
      </c>
      <c r="J1987" s="22" t="s">
        <v>10143</v>
      </c>
      <c r="K1987" s="86">
        <v>40760</v>
      </c>
      <c r="L1987" s="87">
        <v>4245</v>
      </c>
      <c r="M1987" s="22" t="s">
        <v>10112</v>
      </c>
      <c r="N1987" s="22" t="s">
        <v>10113</v>
      </c>
      <c r="O1987" s="88">
        <v>40876</v>
      </c>
      <c r="P1987" s="22" t="s">
        <v>10144</v>
      </c>
      <c r="Q1987" s="89">
        <v>4245</v>
      </c>
      <c r="R1987" s="89"/>
      <c r="S1987" s="89"/>
      <c r="T1987" s="89"/>
      <c r="U1987" s="89">
        <v>4245</v>
      </c>
      <c r="V1987" s="90">
        <v>2936.125</v>
      </c>
      <c r="W1987" s="89">
        <v>2936.125</v>
      </c>
      <c r="X1987" s="96">
        <v>2011</v>
      </c>
      <c r="Y1987" s="22" t="s">
        <v>6742</v>
      </c>
      <c r="Z1987" s="22" t="s">
        <v>6712</v>
      </c>
      <c r="AA1987" s="22" t="s">
        <v>6713</v>
      </c>
      <c r="AB1987" s="22" t="s">
        <v>6758</v>
      </c>
      <c r="AC1987" s="22"/>
      <c r="AD1987" s="92" t="s">
        <v>6715</v>
      </c>
      <c r="AE1987" s="102">
        <v>1.9166666666666667</v>
      </c>
      <c r="AF1987" s="22" t="s">
        <v>8711</v>
      </c>
      <c r="AG1987" s="94">
        <v>40876</v>
      </c>
      <c r="AH1987" s="245">
        <v>42004</v>
      </c>
      <c r="AI1987" s="94">
        <v>42004</v>
      </c>
      <c r="AJ1987" s="94">
        <v>42005</v>
      </c>
      <c r="AK1987" s="22"/>
    </row>
    <row r="1988" spans="1:37" x14ac:dyDescent="0.25">
      <c r="A1988" t="str">
        <f t="shared" si="31"/>
        <v>AF02301</v>
      </c>
      <c r="B1988" s="16" t="s">
        <v>3437</v>
      </c>
      <c r="C1988" s="227" t="s">
        <v>3949</v>
      </c>
      <c r="D1988" s="16" t="s">
        <v>3940</v>
      </c>
      <c r="E1988" s="22"/>
      <c r="F1988" s="22" t="s">
        <v>9824</v>
      </c>
      <c r="G1988" s="22"/>
      <c r="H1988" s="22">
        <v>12706</v>
      </c>
      <c r="I1988" s="22" t="s">
        <v>9788</v>
      </c>
      <c r="J1988" s="22" t="s">
        <v>10145</v>
      </c>
      <c r="K1988" s="86">
        <v>40822</v>
      </c>
      <c r="L1988" s="87">
        <v>4245</v>
      </c>
      <c r="M1988" s="22" t="s">
        <v>10112</v>
      </c>
      <c r="N1988" s="22" t="s">
        <v>10113</v>
      </c>
      <c r="O1988" s="88">
        <v>40876</v>
      </c>
      <c r="P1988" s="22" t="s">
        <v>10146</v>
      </c>
      <c r="Q1988" s="89">
        <v>4245</v>
      </c>
      <c r="R1988" s="89"/>
      <c r="S1988" s="89"/>
      <c r="T1988" s="89"/>
      <c r="U1988" s="89">
        <v>4245</v>
      </c>
      <c r="V1988" s="90">
        <v>2936.125</v>
      </c>
      <c r="W1988" s="89">
        <v>2936.125</v>
      </c>
      <c r="X1988" s="96">
        <v>2011</v>
      </c>
      <c r="Y1988" s="22" t="s">
        <v>6742</v>
      </c>
      <c r="Z1988" s="22" t="s">
        <v>6712</v>
      </c>
      <c r="AA1988" s="22" t="s">
        <v>6713</v>
      </c>
      <c r="AB1988" s="22" t="s">
        <v>6758</v>
      </c>
      <c r="AC1988" s="22"/>
      <c r="AD1988" s="92" t="s">
        <v>6715</v>
      </c>
      <c r="AE1988" s="102">
        <v>1.9166666666666667</v>
      </c>
      <c r="AF1988" s="22" t="s">
        <v>8711</v>
      </c>
      <c r="AG1988" s="94">
        <v>40876</v>
      </c>
      <c r="AH1988" s="245">
        <v>42004</v>
      </c>
      <c r="AI1988" s="94">
        <v>42004</v>
      </c>
      <c r="AJ1988" s="94">
        <v>42005</v>
      </c>
      <c r="AK1988" s="22"/>
    </row>
    <row r="1989" spans="1:37" x14ac:dyDescent="0.25">
      <c r="A1989" t="str">
        <f t="shared" si="31"/>
        <v>AF02306</v>
      </c>
      <c r="B1989" s="16" t="s">
        <v>3437</v>
      </c>
      <c r="C1989" s="227" t="s">
        <v>3950</v>
      </c>
      <c r="D1989" s="16" t="s">
        <v>3940</v>
      </c>
      <c r="E1989" s="22"/>
      <c r="F1989" s="22" t="s">
        <v>9824</v>
      </c>
      <c r="G1989" s="22"/>
      <c r="H1989" s="22">
        <v>12286</v>
      </c>
      <c r="I1989" s="22" t="s">
        <v>9788</v>
      </c>
      <c r="J1989" s="22" t="s">
        <v>10147</v>
      </c>
      <c r="K1989" s="86">
        <v>40822</v>
      </c>
      <c r="L1989" s="87">
        <v>4245</v>
      </c>
      <c r="M1989" s="22" t="s">
        <v>10112</v>
      </c>
      <c r="N1989" s="22" t="s">
        <v>10113</v>
      </c>
      <c r="O1989" s="88">
        <v>40876</v>
      </c>
      <c r="P1989" s="22" t="s">
        <v>10148</v>
      </c>
      <c r="Q1989" s="89">
        <v>4245</v>
      </c>
      <c r="R1989" s="89"/>
      <c r="S1989" s="89"/>
      <c r="T1989" s="89"/>
      <c r="U1989" s="89">
        <v>4245</v>
      </c>
      <c r="V1989" s="90">
        <v>2936.125</v>
      </c>
      <c r="W1989" s="89">
        <v>2936.125</v>
      </c>
      <c r="X1989" s="96">
        <v>2011</v>
      </c>
      <c r="Y1989" s="22" t="s">
        <v>6742</v>
      </c>
      <c r="Z1989" s="22" t="s">
        <v>6712</v>
      </c>
      <c r="AA1989" s="22" t="s">
        <v>6713</v>
      </c>
      <c r="AB1989" s="22" t="s">
        <v>6758</v>
      </c>
      <c r="AC1989" s="22"/>
      <c r="AD1989" s="92" t="s">
        <v>6715</v>
      </c>
      <c r="AE1989" s="102">
        <v>1.9166666666666667</v>
      </c>
      <c r="AF1989" s="22" t="s">
        <v>8711</v>
      </c>
      <c r="AG1989" s="94">
        <v>40876</v>
      </c>
      <c r="AH1989" s="245">
        <v>42004</v>
      </c>
      <c r="AI1989" s="94">
        <v>42004</v>
      </c>
      <c r="AJ1989" s="94">
        <v>42005</v>
      </c>
      <c r="AK1989" s="22"/>
    </row>
    <row r="1990" spans="1:37" x14ac:dyDescent="0.25">
      <c r="A1990" t="str">
        <f t="shared" si="31"/>
        <v>AF02306</v>
      </c>
      <c r="B1990" s="16" t="s">
        <v>3437</v>
      </c>
      <c r="C1990" s="227" t="s">
        <v>3950</v>
      </c>
      <c r="D1990" s="16" t="s">
        <v>3940</v>
      </c>
      <c r="E1990" s="22"/>
      <c r="F1990" s="22" t="s">
        <v>9824</v>
      </c>
      <c r="G1990" s="22"/>
      <c r="H1990" s="22">
        <v>12707</v>
      </c>
      <c r="I1990" s="22" t="s">
        <v>9788</v>
      </c>
      <c r="J1990" s="22" t="s">
        <v>10149</v>
      </c>
      <c r="K1990" s="86">
        <v>40822</v>
      </c>
      <c r="L1990" s="87">
        <v>4245</v>
      </c>
      <c r="M1990" s="22" t="s">
        <v>10112</v>
      </c>
      <c r="N1990" s="22" t="s">
        <v>10113</v>
      </c>
      <c r="O1990" s="88">
        <v>40876</v>
      </c>
      <c r="P1990" s="22" t="s">
        <v>10150</v>
      </c>
      <c r="Q1990" s="89">
        <v>4245</v>
      </c>
      <c r="R1990" s="89"/>
      <c r="S1990" s="89"/>
      <c r="T1990" s="89"/>
      <c r="U1990" s="89">
        <v>4245</v>
      </c>
      <c r="V1990" s="90">
        <v>2936.125</v>
      </c>
      <c r="W1990" s="89">
        <v>2936.125</v>
      </c>
      <c r="X1990" s="96">
        <v>2011</v>
      </c>
      <c r="Y1990" s="22" t="s">
        <v>6742</v>
      </c>
      <c r="Z1990" s="22" t="s">
        <v>6712</v>
      </c>
      <c r="AA1990" s="22" t="s">
        <v>6713</v>
      </c>
      <c r="AB1990" s="22" t="s">
        <v>6758</v>
      </c>
      <c r="AC1990" s="22"/>
      <c r="AD1990" s="92" t="s">
        <v>6715</v>
      </c>
      <c r="AE1990" s="102">
        <v>1.9166666666666667</v>
      </c>
      <c r="AF1990" s="22" t="s">
        <v>8711</v>
      </c>
      <c r="AG1990" s="94">
        <v>40876</v>
      </c>
      <c r="AH1990" s="245">
        <v>42004</v>
      </c>
      <c r="AI1990" s="94">
        <v>42004</v>
      </c>
      <c r="AJ1990" s="94">
        <v>42005</v>
      </c>
      <c r="AK1990" s="22"/>
    </row>
    <row r="1991" spans="1:37" x14ac:dyDescent="0.25">
      <c r="A1991" t="str">
        <f t="shared" si="31"/>
        <v>AF02311</v>
      </c>
      <c r="B1991" s="16" t="s">
        <v>3437</v>
      </c>
      <c r="C1991" s="227" t="s">
        <v>3951</v>
      </c>
      <c r="D1991" s="16" t="s">
        <v>3940</v>
      </c>
      <c r="E1991" s="22"/>
      <c r="F1991" s="22" t="s">
        <v>9824</v>
      </c>
      <c r="G1991" s="22"/>
      <c r="H1991" s="22">
        <v>12285</v>
      </c>
      <c r="I1991" s="22" t="s">
        <v>9788</v>
      </c>
      <c r="J1991" s="22" t="s">
        <v>10151</v>
      </c>
      <c r="K1991" s="86">
        <v>40760</v>
      </c>
      <c r="L1991" s="87">
        <v>4245</v>
      </c>
      <c r="M1991" s="22" t="s">
        <v>10112</v>
      </c>
      <c r="N1991" s="22" t="s">
        <v>10113</v>
      </c>
      <c r="O1991" s="88">
        <v>40876</v>
      </c>
      <c r="P1991" s="22" t="s">
        <v>10152</v>
      </c>
      <c r="Q1991" s="89">
        <v>4245</v>
      </c>
      <c r="R1991" s="89"/>
      <c r="S1991" s="89"/>
      <c r="T1991" s="89"/>
      <c r="U1991" s="89">
        <v>4245</v>
      </c>
      <c r="V1991" s="90">
        <v>2936.125</v>
      </c>
      <c r="W1991" s="89">
        <v>2936.125</v>
      </c>
      <c r="X1991" s="96">
        <v>2011</v>
      </c>
      <c r="Y1991" s="22" t="s">
        <v>6742</v>
      </c>
      <c r="Z1991" s="22" t="s">
        <v>6712</v>
      </c>
      <c r="AA1991" s="22" t="s">
        <v>6713</v>
      </c>
      <c r="AB1991" s="22" t="s">
        <v>6758</v>
      </c>
      <c r="AC1991" s="22"/>
      <c r="AD1991" s="92" t="s">
        <v>6715</v>
      </c>
      <c r="AE1991" s="102">
        <v>1.9166666666666667</v>
      </c>
      <c r="AF1991" s="22" t="s">
        <v>8711</v>
      </c>
      <c r="AG1991" s="94">
        <v>40876</v>
      </c>
      <c r="AH1991" s="245">
        <v>42004</v>
      </c>
      <c r="AI1991" s="94">
        <v>42004</v>
      </c>
      <c r="AJ1991" s="94">
        <v>42005</v>
      </c>
      <c r="AK1991" s="22"/>
    </row>
    <row r="1992" spans="1:37" x14ac:dyDescent="0.25">
      <c r="A1992" t="str">
        <f t="shared" si="31"/>
        <v>AF02311</v>
      </c>
      <c r="B1992" s="16" t="s">
        <v>3437</v>
      </c>
      <c r="C1992" s="227" t="s">
        <v>3951</v>
      </c>
      <c r="D1992" s="16" t="s">
        <v>3940</v>
      </c>
      <c r="E1992" s="22"/>
      <c r="F1992" s="22" t="s">
        <v>9824</v>
      </c>
      <c r="G1992" s="22"/>
      <c r="H1992" s="22">
        <v>12708</v>
      </c>
      <c r="I1992" s="22" t="s">
        <v>9788</v>
      </c>
      <c r="J1992" s="22" t="s">
        <v>10153</v>
      </c>
      <c r="K1992" s="86">
        <v>40822</v>
      </c>
      <c r="L1992" s="87">
        <v>4245</v>
      </c>
      <c r="M1992" s="22" t="s">
        <v>10112</v>
      </c>
      <c r="N1992" s="22" t="s">
        <v>10113</v>
      </c>
      <c r="O1992" s="88">
        <v>40876</v>
      </c>
      <c r="P1992" s="22" t="s">
        <v>10154</v>
      </c>
      <c r="Q1992" s="89">
        <v>4245</v>
      </c>
      <c r="R1992" s="89"/>
      <c r="S1992" s="89"/>
      <c r="T1992" s="89"/>
      <c r="U1992" s="89">
        <v>4245</v>
      </c>
      <c r="V1992" s="90">
        <v>2936.125</v>
      </c>
      <c r="W1992" s="89">
        <v>2936.125</v>
      </c>
      <c r="X1992" s="96">
        <v>2011</v>
      </c>
      <c r="Y1992" s="22" t="s">
        <v>6742</v>
      </c>
      <c r="Z1992" s="22" t="s">
        <v>6712</v>
      </c>
      <c r="AA1992" s="22" t="s">
        <v>6713</v>
      </c>
      <c r="AB1992" s="22" t="s">
        <v>6758</v>
      </c>
      <c r="AC1992" s="22"/>
      <c r="AD1992" s="92" t="s">
        <v>6715</v>
      </c>
      <c r="AE1992" s="102">
        <v>1.9166666666666667</v>
      </c>
      <c r="AF1992" s="22" t="s">
        <v>8711</v>
      </c>
      <c r="AG1992" s="94">
        <v>40876</v>
      </c>
      <c r="AH1992" s="245">
        <v>42004</v>
      </c>
      <c r="AI1992" s="94">
        <v>42004</v>
      </c>
      <c r="AJ1992" s="94">
        <v>42005</v>
      </c>
      <c r="AK1992" s="22"/>
    </row>
    <row r="1993" spans="1:37" x14ac:dyDescent="0.25">
      <c r="A1993" t="str">
        <f t="shared" si="31"/>
        <v>AF02316</v>
      </c>
      <c r="B1993" s="16" t="s">
        <v>3437</v>
      </c>
      <c r="C1993" s="227" t="s">
        <v>3952</v>
      </c>
      <c r="D1993" s="16" t="s">
        <v>3940</v>
      </c>
      <c r="E1993" s="22"/>
      <c r="F1993" s="22" t="s">
        <v>9824</v>
      </c>
      <c r="G1993" s="22"/>
      <c r="H1993" s="22">
        <v>12284</v>
      </c>
      <c r="I1993" s="22" t="s">
        <v>9788</v>
      </c>
      <c r="J1993" s="22" t="s">
        <v>10155</v>
      </c>
      <c r="K1993" s="86">
        <v>40760</v>
      </c>
      <c r="L1993" s="87">
        <v>4245</v>
      </c>
      <c r="M1993" s="22" t="s">
        <v>10112</v>
      </c>
      <c r="N1993" s="22" t="s">
        <v>10113</v>
      </c>
      <c r="O1993" s="88">
        <v>40876</v>
      </c>
      <c r="P1993" s="22" t="s">
        <v>10156</v>
      </c>
      <c r="Q1993" s="89">
        <v>4245</v>
      </c>
      <c r="R1993" s="89"/>
      <c r="S1993" s="89"/>
      <c r="T1993" s="89"/>
      <c r="U1993" s="89">
        <v>4245</v>
      </c>
      <c r="V1993" s="90">
        <v>2936.125</v>
      </c>
      <c r="W1993" s="89">
        <v>2936.125</v>
      </c>
      <c r="X1993" s="96">
        <v>2011</v>
      </c>
      <c r="Y1993" s="22" t="s">
        <v>6742</v>
      </c>
      <c r="Z1993" s="22" t="s">
        <v>6712</v>
      </c>
      <c r="AA1993" s="22" t="s">
        <v>6713</v>
      </c>
      <c r="AB1993" s="22" t="s">
        <v>6758</v>
      </c>
      <c r="AC1993" s="22"/>
      <c r="AD1993" s="92" t="s">
        <v>6715</v>
      </c>
      <c r="AE1993" s="102">
        <v>1.9166666666666667</v>
      </c>
      <c r="AF1993" s="22" t="s">
        <v>8711</v>
      </c>
      <c r="AG1993" s="94">
        <v>40876</v>
      </c>
      <c r="AH1993" s="245">
        <v>42004</v>
      </c>
      <c r="AI1993" s="94">
        <v>42004</v>
      </c>
      <c r="AJ1993" s="94">
        <v>42005</v>
      </c>
      <c r="AK1993" s="22"/>
    </row>
    <row r="1994" spans="1:37" x14ac:dyDescent="0.25">
      <c r="A1994" t="str">
        <f t="shared" si="31"/>
        <v>AF02316</v>
      </c>
      <c r="B1994" s="16" t="s">
        <v>3437</v>
      </c>
      <c r="C1994" s="227" t="s">
        <v>3952</v>
      </c>
      <c r="D1994" s="16" t="s">
        <v>3940</v>
      </c>
      <c r="E1994" s="22"/>
      <c r="F1994" s="22" t="s">
        <v>9824</v>
      </c>
      <c r="G1994" s="22"/>
      <c r="H1994" s="22">
        <v>12709</v>
      </c>
      <c r="I1994" s="22" t="s">
        <v>9788</v>
      </c>
      <c r="J1994" s="22" t="s">
        <v>10157</v>
      </c>
      <c r="K1994" s="86">
        <v>40822</v>
      </c>
      <c r="L1994" s="87">
        <v>4245</v>
      </c>
      <c r="M1994" s="22" t="s">
        <v>10112</v>
      </c>
      <c r="N1994" s="22" t="s">
        <v>10113</v>
      </c>
      <c r="O1994" s="88">
        <v>40876</v>
      </c>
      <c r="P1994" s="22" t="s">
        <v>10158</v>
      </c>
      <c r="Q1994" s="89">
        <v>4245</v>
      </c>
      <c r="R1994" s="89"/>
      <c r="S1994" s="89"/>
      <c r="T1994" s="89"/>
      <c r="U1994" s="89">
        <v>4245</v>
      </c>
      <c r="V1994" s="90">
        <v>2936.125</v>
      </c>
      <c r="W1994" s="89">
        <v>2936.125</v>
      </c>
      <c r="X1994" s="96">
        <v>2011</v>
      </c>
      <c r="Y1994" s="22" t="s">
        <v>6742</v>
      </c>
      <c r="Z1994" s="22" t="s">
        <v>6712</v>
      </c>
      <c r="AA1994" s="22" t="s">
        <v>6713</v>
      </c>
      <c r="AB1994" s="22" t="s">
        <v>6758</v>
      </c>
      <c r="AC1994" s="22"/>
      <c r="AD1994" s="92" t="s">
        <v>6715</v>
      </c>
      <c r="AE1994" s="102">
        <v>1.9166666666666667</v>
      </c>
      <c r="AF1994" s="22" t="s">
        <v>8711</v>
      </c>
      <c r="AG1994" s="94">
        <v>40876</v>
      </c>
      <c r="AH1994" s="245">
        <v>42004</v>
      </c>
      <c r="AI1994" s="94">
        <v>42004</v>
      </c>
      <c r="AJ1994" s="94">
        <v>42005</v>
      </c>
      <c r="AK1994" s="22"/>
    </row>
    <row r="1995" spans="1:37" x14ac:dyDescent="0.25">
      <c r="A1995" t="str">
        <f t="shared" si="31"/>
        <v>AF02129</v>
      </c>
      <c r="B1995" s="16" t="s">
        <v>3437</v>
      </c>
      <c r="C1995" s="227" t="s">
        <v>830</v>
      </c>
      <c r="D1995" s="231" t="s">
        <v>941</v>
      </c>
      <c r="E1995" s="22"/>
      <c r="F1995" s="22"/>
      <c r="G1995" s="22"/>
      <c r="H1995" s="22">
        <v>1414</v>
      </c>
      <c r="I1995" s="22" t="s">
        <v>9163</v>
      </c>
      <c r="J1995" s="22" t="s">
        <v>10159</v>
      </c>
      <c r="K1995" s="86">
        <v>40855</v>
      </c>
      <c r="L1995" s="87">
        <v>10344</v>
      </c>
      <c r="M1995" s="22" t="s">
        <v>10112</v>
      </c>
      <c r="N1995" s="22" t="s">
        <v>10113</v>
      </c>
      <c r="O1995" s="88">
        <v>40876</v>
      </c>
      <c r="P1995" s="22" t="s">
        <v>10160</v>
      </c>
      <c r="Q1995" s="89">
        <v>10344</v>
      </c>
      <c r="R1995" s="89"/>
      <c r="S1995" s="89"/>
      <c r="T1995" s="89"/>
      <c r="U1995" s="89">
        <v>10344</v>
      </c>
      <c r="V1995" s="90">
        <v>7154.6</v>
      </c>
      <c r="W1995" s="89">
        <v>7154.6</v>
      </c>
      <c r="X1995" s="96">
        <v>2011</v>
      </c>
      <c r="Y1995" s="22" t="s">
        <v>6742</v>
      </c>
      <c r="Z1995" s="22" t="s">
        <v>6712</v>
      </c>
      <c r="AA1995" s="22" t="s">
        <v>6713</v>
      </c>
      <c r="AB1995" s="22" t="s">
        <v>6758</v>
      </c>
      <c r="AC1995" s="22"/>
      <c r="AD1995" s="92" t="s">
        <v>6715</v>
      </c>
      <c r="AE1995" s="93">
        <v>11.916666666666666</v>
      </c>
      <c r="AF1995" s="22" t="s">
        <v>8705</v>
      </c>
      <c r="AG1995" s="94">
        <v>40876</v>
      </c>
      <c r="AH1995" s="245">
        <v>42004</v>
      </c>
      <c r="AI1995" s="94">
        <v>42004</v>
      </c>
      <c r="AJ1995" s="94">
        <v>42005</v>
      </c>
      <c r="AK1995" s="22"/>
    </row>
    <row r="1996" spans="1:37" x14ac:dyDescent="0.25">
      <c r="A1996" t="str">
        <f t="shared" si="31"/>
        <v>AF02127</v>
      </c>
      <c r="B1996" s="16" t="s">
        <v>3437</v>
      </c>
      <c r="C1996" s="227" t="s">
        <v>826</v>
      </c>
      <c r="D1996" s="231" t="s">
        <v>941</v>
      </c>
      <c r="E1996" s="22"/>
      <c r="F1996" s="22"/>
      <c r="G1996" s="22"/>
      <c r="H1996" s="22">
        <v>1414</v>
      </c>
      <c r="I1996" s="22" t="s">
        <v>9163</v>
      </c>
      <c r="J1996" s="22" t="s">
        <v>10159</v>
      </c>
      <c r="K1996" s="86">
        <v>40855</v>
      </c>
      <c r="L1996" s="87">
        <v>10344</v>
      </c>
      <c r="M1996" s="22" t="s">
        <v>10112</v>
      </c>
      <c r="N1996" s="22" t="s">
        <v>10113</v>
      </c>
      <c r="O1996" s="88">
        <v>40876</v>
      </c>
      <c r="P1996" s="22" t="s">
        <v>10161</v>
      </c>
      <c r="Q1996" s="89">
        <v>10344</v>
      </c>
      <c r="R1996" s="89"/>
      <c r="S1996" s="89"/>
      <c r="T1996" s="89"/>
      <c r="U1996" s="89">
        <v>10344</v>
      </c>
      <c r="V1996" s="90">
        <v>7154.6</v>
      </c>
      <c r="W1996" s="89">
        <v>7154.6</v>
      </c>
      <c r="X1996" s="96">
        <v>2011</v>
      </c>
      <c r="Y1996" s="22" t="s">
        <v>6742</v>
      </c>
      <c r="Z1996" s="22" t="s">
        <v>6712</v>
      </c>
      <c r="AA1996" s="22" t="s">
        <v>6713</v>
      </c>
      <c r="AB1996" s="22" t="s">
        <v>6758</v>
      </c>
      <c r="AC1996" s="22"/>
      <c r="AD1996" s="92" t="s">
        <v>6715</v>
      </c>
      <c r="AE1996" s="93">
        <v>11.916666666666666</v>
      </c>
      <c r="AF1996" s="22" t="s">
        <v>8705</v>
      </c>
      <c r="AG1996" s="94">
        <v>40876</v>
      </c>
      <c r="AH1996" s="245">
        <v>42004</v>
      </c>
      <c r="AI1996" s="94">
        <v>42004</v>
      </c>
      <c r="AJ1996" s="94">
        <v>42005</v>
      </c>
      <c r="AK1996" s="22"/>
    </row>
    <row r="1997" spans="1:37" x14ac:dyDescent="0.25">
      <c r="A1997" t="str">
        <f t="shared" si="31"/>
        <v>AF138-?</v>
      </c>
      <c r="B1997" s="16" t="s">
        <v>3437</v>
      </c>
      <c r="C1997" s="227" t="s">
        <v>3953</v>
      </c>
      <c r="D1997" s="231" t="s">
        <v>941</v>
      </c>
      <c r="E1997" s="22"/>
      <c r="F1997" s="22"/>
      <c r="G1997" s="22"/>
      <c r="H1997" s="22">
        <v>1415</v>
      </c>
      <c r="I1997" s="22" t="s">
        <v>9163</v>
      </c>
      <c r="J1997" s="22" t="s">
        <v>10159</v>
      </c>
      <c r="K1997" s="86">
        <v>40855</v>
      </c>
      <c r="L1997" s="87">
        <v>10344</v>
      </c>
      <c r="M1997" s="22" t="s">
        <v>10112</v>
      </c>
      <c r="N1997" s="22" t="s">
        <v>10113</v>
      </c>
      <c r="O1997" s="88">
        <v>40876</v>
      </c>
      <c r="P1997" s="22" t="s">
        <v>10162</v>
      </c>
      <c r="Q1997" s="89">
        <v>10344</v>
      </c>
      <c r="R1997" s="89"/>
      <c r="S1997" s="89"/>
      <c r="T1997" s="89"/>
      <c r="U1997" s="89">
        <v>10344</v>
      </c>
      <c r="V1997" s="90">
        <v>603.4</v>
      </c>
      <c r="W1997" s="89">
        <v>603.4</v>
      </c>
      <c r="X1997" s="96">
        <v>2011</v>
      </c>
      <c r="Y1997" s="22" t="s">
        <v>6742</v>
      </c>
      <c r="Z1997" s="22" t="s">
        <v>6712</v>
      </c>
      <c r="AA1997" s="22" t="s">
        <v>6713</v>
      </c>
      <c r="AB1997" s="22" t="s">
        <v>6758</v>
      </c>
      <c r="AC1997" s="22"/>
      <c r="AD1997" s="92" t="s">
        <v>6715</v>
      </c>
      <c r="AE1997" s="93">
        <v>11.916666666666666</v>
      </c>
      <c r="AF1997" s="22" t="s">
        <v>8705</v>
      </c>
      <c r="AG1997" s="94">
        <v>40876</v>
      </c>
      <c r="AH1997" s="245">
        <v>42004</v>
      </c>
      <c r="AI1997" s="94">
        <v>42004</v>
      </c>
      <c r="AJ1997" s="94">
        <v>42005</v>
      </c>
      <c r="AK1997" s="22"/>
    </row>
    <row r="1998" spans="1:37" x14ac:dyDescent="0.25">
      <c r="A1998" t="str">
        <f t="shared" si="31"/>
        <v>AF02130</v>
      </c>
      <c r="B1998" s="16" t="s">
        <v>3437</v>
      </c>
      <c r="C1998" s="227" t="s">
        <v>832</v>
      </c>
      <c r="D1998" s="231" t="s">
        <v>941</v>
      </c>
      <c r="E1998" s="22"/>
      <c r="F1998" s="22"/>
      <c r="G1998" s="22"/>
      <c r="H1998" s="22">
        <v>1415</v>
      </c>
      <c r="I1998" s="22" t="s">
        <v>9163</v>
      </c>
      <c r="J1998" s="22" t="s">
        <v>10159</v>
      </c>
      <c r="K1998" s="86">
        <v>40855</v>
      </c>
      <c r="L1998" s="87">
        <v>10344</v>
      </c>
      <c r="M1998" s="22" t="s">
        <v>10112</v>
      </c>
      <c r="N1998" s="22" t="s">
        <v>10113</v>
      </c>
      <c r="O1998" s="88">
        <v>40876</v>
      </c>
      <c r="P1998" s="22" t="s">
        <v>10163</v>
      </c>
      <c r="Q1998" s="89">
        <v>10344</v>
      </c>
      <c r="R1998" s="89"/>
      <c r="S1998" s="89"/>
      <c r="T1998" s="89"/>
      <c r="U1998" s="89">
        <v>10344</v>
      </c>
      <c r="V1998" s="90">
        <v>7154.6</v>
      </c>
      <c r="W1998" s="89">
        <v>7154.6</v>
      </c>
      <c r="X1998" s="96">
        <v>2011</v>
      </c>
      <c r="Y1998" s="22" t="s">
        <v>6742</v>
      </c>
      <c r="Z1998" s="22" t="s">
        <v>6712</v>
      </c>
      <c r="AA1998" s="22" t="s">
        <v>6713</v>
      </c>
      <c r="AB1998" s="22" t="s">
        <v>6758</v>
      </c>
      <c r="AC1998" s="22"/>
      <c r="AD1998" s="92" t="s">
        <v>6715</v>
      </c>
      <c r="AE1998" s="93">
        <v>11.916666666666666</v>
      </c>
      <c r="AF1998" s="22" t="s">
        <v>8705</v>
      </c>
      <c r="AG1998" s="94">
        <v>40876</v>
      </c>
      <c r="AH1998" s="245">
        <v>42004</v>
      </c>
      <c r="AI1998" s="94">
        <v>42004</v>
      </c>
      <c r="AJ1998" s="94">
        <v>42005</v>
      </c>
      <c r="AK1998" s="22"/>
    </row>
    <row r="1999" spans="1:37" x14ac:dyDescent="0.25">
      <c r="A1999" t="str">
        <f t="shared" si="31"/>
        <v>AF02134</v>
      </c>
      <c r="B1999" s="16" t="s">
        <v>3437</v>
      </c>
      <c r="C1999" s="227" t="s">
        <v>3954</v>
      </c>
      <c r="D1999" s="231" t="s">
        <v>941</v>
      </c>
      <c r="E1999" s="22"/>
      <c r="F1999" s="22"/>
      <c r="G1999" s="22"/>
      <c r="H1999" s="22">
        <v>2557</v>
      </c>
      <c r="I1999" s="22" t="s">
        <v>10107</v>
      </c>
      <c r="J1999" s="22" t="s">
        <v>10164</v>
      </c>
      <c r="K1999" s="86">
        <v>40871</v>
      </c>
      <c r="L1999" s="87">
        <v>687</v>
      </c>
      <c r="M1999" s="22" t="s">
        <v>10112</v>
      </c>
      <c r="N1999" s="22" t="s">
        <v>10113</v>
      </c>
      <c r="O1999" s="88">
        <v>40876</v>
      </c>
      <c r="P1999" s="22" t="s">
        <v>10165</v>
      </c>
      <c r="Q1999" s="89">
        <v>11499</v>
      </c>
      <c r="R1999" s="89"/>
      <c r="S1999" s="89"/>
      <c r="T1999" s="89"/>
      <c r="U1999" s="89">
        <v>687</v>
      </c>
      <c r="V1999" s="90">
        <v>475.17499999999995</v>
      </c>
      <c r="W1999" s="89">
        <v>475.17499999999995</v>
      </c>
      <c r="X1999" s="96">
        <v>2011</v>
      </c>
      <c r="Y1999" s="22" t="s">
        <v>6742</v>
      </c>
      <c r="Z1999" s="22" t="s">
        <v>6712</v>
      </c>
      <c r="AA1999" s="22" t="s">
        <v>6713</v>
      </c>
      <c r="AB1999" s="22" t="s">
        <v>6803</v>
      </c>
      <c r="AC1999" s="22"/>
      <c r="AD1999" s="92" t="s">
        <v>6715</v>
      </c>
      <c r="AE1999" s="93">
        <v>11.916666666666666</v>
      </c>
      <c r="AF1999" s="22" t="s">
        <v>8705</v>
      </c>
      <c r="AG1999" s="94">
        <v>40876</v>
      </c>
      <c r="AH1999" s="245">
        <v>42004</v>
      </c>
      <c r="AI1999" s="94">
        <v>42004</v>
      </c>
      <c r="AJ1999" s="94">
        <v>42005</v>
      </c>
      <c r="AK1999" s="22"/>
    </row>
    <row r="2000" spans="1:37" x14ac:dyDescent="0.25">
      <c r="A2000" t="str">
        <f t="shared" si="31"/>
        <v>AF02134</v>
      </c>
      <c r="B2000" s="16" t="s">
        <v>3437</v>
      </c>
      <c r="C2000" s="227" t="s">
        <v>3954</v>
      </c>
      <c r="D2000" s="231" t="s">
        <v>941</v>
      </c>
      <c r="E2000" s="22"/>
      <c r="F2000" s="22"/>
      <c r="G2000" s="22"/>
      <c r="H2000" s="22">
        <v>2557</v>
      </c>
      <c r="I2000" s="22" t="s">
        <v>10107</v>
      </c>
      <c r="J2000" s="22" t="s">
        <v>10166</v>
      </c>
      <c r="K2000" s="86">
        <v>40871</v>
      </c>
      <c r="L2000" s="87">
        <v>1294</v>
      </c>
      <c r="M2000" s="22" t="s">
        <v>10112</v>
      </c>
      <c r="N2000" s="22" t="s">
        <v>10113</v>
      </c>
      <c r="O2000" s="88">
        <v>40876</v>
      </c>
      <c r="P2000" s="22" t="s">
        <v>10165</v>
      </c>
      <c r="Q2000" s="89"/>
      <c r="R2000" s="89"/>
      <c r="S2000" s="89"/>
      <c r="T2000" s="89"/>
      <c r="U2000" s="89">
        <v>1294</v>
      </c>
      <c r="V2000" s="90">
        <v>895.01666666666665</v>
      </c>
      <c r="W2000" s="89">
        <v>895.01666666666665</v>
      </c>
      <c r="X2000" s="96">
        <v>2011</v>
      </c>
      <c r="Y2000" s="22" t="s">
        <v>6742</v>
      </c>
      <c r="Z2000" s="22" t="s">
        <v>6712</v>
      </c>
      <c r="AA2000" s="22" t="s">
        <v>6713</v>
      </c>
      <c r="AB2000" s="22" t="s">
        <v>6803</v>
      </c>
      <c r="AC2000" s="22"/>
      <c r="AD2000" s="92" t="s">
        <v>6715</v>
      </c>
      <c r="AE2000" s="93">
        <v>11.916666666666666</v>
      </c>
      <c r="AF2000" s="22" t="s">
        <v>8705</v>
      </c>
      <c r="AG2000" s="94">
        <v>40876</v>
      </c>
      <c r="AH2000" s="245">
        <v>42004</v>
      </c>
      <c r="AI2000" s="94">
        <v>42004</v>
      </c>
      <c r="AJ2000" s="94">
        <v>42005</v>
      </c>
      <c r="AK2000" s="22"/>
    </row>
    <row r="2001" spans="1:37" x14ac:dyDescent="0.25">
      <c r="A2001" t="str">
        <f t="shared" si="31"/>
        <v>AF02134</v>
      </c>
      <c r="B2001" s="16" t="s">
        <v>3437</v>
      </c>
      <c r="C2001" s="227" t="s">
        <v>3954</v>
      </c>
      <c r="D2001" s="231" t="s">
        <v>941</v>
      </c>
      <c r="E2001" s="22"/>
      <c r="F2001" s="22"/>
      <c r="G2001" s="22"/>
      <c r="H2001" s="22">
        <v>2557</v>
      </c>
      <c r="I2001" s="22" t="s">
        <v>10107</v>
      </c>
      <c r="J2001" s="22" t="s">
        <v>10167</v>
      </c>
      <c r="K2001" s="86">
        <v>40871</v>
      </c>
      <c r="L2001" s="87">
        <v>9518</v>
      </c>
      <c r="M2001" s="22" t="s">
        <v>10112</v>
      </c>
      <c r="N2001" s="22" t="s">
        <v>10113</v>
      </c>
      <c r="O2001" s="88">
        <v>40876</v>
      </c>
      <c r="P2001" s="22" t="s">
        <v>10165</v>
      </c>
      <c r="Q2001" s="89"/>
      <c r="R2001" s="89"/>
      <c r="S2001" s="89"/>
      <c r="T2001" s="89"/>
      <c r="U2001" s="89">
        <v>9518</v>
      </c>
      <c r="V2001" s="90">
        <v>6583.2833333333328</v>
      </c>
      <c r="W2001" s="89">
        <v>6583.2833333333328</v>
      </c>
      <c r="X2001" s="96">
        <v>2011</v>
      </c>
      <c r="Y2001" s="22" t="s">
        <v>6742</v>
      </c>
      <c r="Z2001" s="22" t="s">
        <v>6712</v>
      </c>
      <c r="AA2001" s="22" t="s">
        <v>6713</v>
      </c>
      <c r="AB2001" s="22" t="s">
        <v>6803</v>
      </c>
      <c r="AC2001" s="22"/>
      <c r="AD2001" s="92" t="s">
        <v>6715</v>
      </c>
      <c r="AE2001" s="93">
        <v>11.916666666666666</v>
      </c>
      <c r="AF2001" s="22" t="s">
        <v>8705</v>
      </c>
      <c r="AG2001" s="94">
        <v>40876</v>
      </c>
      <c r="AH2001" s="245">
        <v>42004</v>
      </c>
      <c r="AI2001" s="94">
        <v>42004</v>
      </c>
      <c r="AJ2001" s="94">
        <v>42005</v>
      </c>
      <c r="AK2001" s="22"/>
    </row>
    <row r="2002" spans="1:37" x14ac:dyDescent="0.25">
      <c r="A2002" t="str">
        <f t="shared" si="31"/>
        <v>BC00426</v>
      </c>
      <c r="B2002" s="16" t="s">
        <v>3437</v>
      </c>
      <c r="C2002" s="227" t="s">
        <v>3955</v>
      </c>
      <c r="D2002" s="16" t="s">
        <v>3159</v>
      </c>
      <c r="E2002" s="22"/>
      <c r="F2002" s="22"/>
      <c r="G2002" s="22"/>
      <c r="H2002" s="22">
        <v>630</v>
      </c>
      <c r="I2002" s="22" t="s">
        <v>9034</v>
      </c>
      <c r="J2002" s="22" t="s">
        <v>10170</v>
      </c>
      <c r="K2002" s="86">
        <v>40884</v>
      </c>
      <c r="L2002" s="87">
        <v>2014</v>
      </c>
      <c r="M2002" s="22" t="s">
        <v>10168</v>
      </c>
      <c r="N2002" s="22" t="s">
        <v>10169</v>
      </c>
      <c r="O2002" s="88">
        <v>40907</v>
      </c>
      <c r="P2002" s="22" t="s">
        <v>10171</v>
      </c>
      <c r="Q2002" s="89">
        <v>2014</v>
      </c>
      <c r="R2002" s="89"/>
      <c r="S2002" s="89"/>
      <c r="T2002" s="89"/>
      <c r="U2002" s="89">
        <v>2014</v>
      </c>
      <c r="V2002" s="90">
        <v>1409.8000000000002</v>
      </c>
      <c r="W2002" s="89">
        <v>1409.8000000000002</v>
      </c>
      <c r="X2002" s="96">
        <v>2011</v>
      </c>
      <c r="Y2002" s="22" t="s">
        <v>6784</v>
      </c>
      <c r="Z2002" s="22" t="s">
        <v>6712</v>
      </c>
      <c r="AA2002" s="22" t="s">
        <v>6733</v>
      </c>
      <c r="AB2002" s="22" t="s">
        <v>6803</v>
      </c>
      <c r="AC2002" s="22"/>
      <c r="AD2002" s="92" t="s">
        <v>6715</v>
      </c>
      <c r="AE2002" s="93">
        <v>0</v>
      </c>
      <c r="AF2002" s="22" t="s">
        <v>8981</v>
      </c>
      <c r="AG2002" s="94">
        <v>40907</v>
      </c>
      <c r="AH2002" s="245">
        <v>42004</v>
      </c>
      <c r="AI2002" s="94">
        <v>42004</v>
      </c>
      <c r="AJ2002" s="94">
        <v>42005</v>
      </c>
      <c r="AK2002" s="22"/>
    </row>
    <row r="2003" spans="1:37" x14ac:dyDescent="0.25">
      <c r="A2003" t="str">
        <f t="shared" si="31"/>
        <v>AF01636</v>
      </c>
      <c r="B2003" s="16" t="s">
        <v>3437</v>
      </c>
      <c r="C2003" s="227" t="s">
        <v>3956</v>
      </c>
      <c r="D2003" s="16" t="s">
        <v>3157</v>
      </c>
      <c r="E2003" s="22"/>
      <c r="F2003" s="22"/>
      <c r="G2003" s="22"/>
      <c r="H2003" s="22">
        <v>615</v>
      </c>
      <c r="I2003" s="22" t="s">
        <v>9034</v>
      </c>
      <c r="J2003" s="22" t="s">
        <v>10172</v>
      </c>
      <c r="K2003" s="86">
        <v>40879</v>
      </c>
      <c r="L2003" s="87">
        <v>9020</v>
      </c>
      <c r="M2003" s="22" t="s">
        <v>10168</v>
      </c>
      <c r="N2003" s="22" t="s">
        <v>10169</v>
      </c>
      <c r="O2003" s="88">
        <v>40907</v>
      </c>
      <c r="P2003" s="22" t="s">
        <v>10173</v>
      </c>
      <c r="Q2003" s="89">
        <v>36080</v>
      </c>
      <c r="R2003" s="89"/>
      <c r="S2003" s="89"/>
      <c r="T2003" s="89"/>
      <c r="U2003" s="89">
        <v>9020</v>
      </c>
      <c r="V2003" s="90">
        <v>6314</v>
      </c>
      <c r="W2003" s="89">
        <v>6314</v>
      </c>
      <c r="X2003" s="96">
        <v>2011</v>
      </c>
      <c r="Y2003" s="22" t="s">
        <v>6784</v>
      </c>
      <c r="Z2003" s="22" t="s">
        <v>6712</v>
      </c>
      <c r="AA2003" s="22" t="s">
        <v>6713</v>
      </c>
      <c r="AB2003" s="22" t="s">
        <v>6803</v>
      </c>
      <c r="AC2003" s="22"/>
      <c r="AD2003" s="92" t="s">
        <v>8118</v>
      </c>
      <c r="AE2003" s="93">
        <v>2</v>
      </c>
      <c r="AF2003" s="22" t="s">
        <v>8711</v>
      </c>
      <c r="AG2003" s="94">
        <v>40907</v>
      </c>
      <c r="AH2003" s="245">
        <v>42004</v>
      </c>
      <c r="AI2003" s="94">
        <v>42004</v>
      </c>
      <c r="AJ2003" s="94">
        <v>42005</v>
      </c>
      <c r="AK2003" s="22"/>
    </row>
    <row r="2004" spans="1:37" x14ac:dyDescent="0.25">
      <c r="A2004" t="str">
        <f t="shared" si="31"/>
        <v>AF01637</v>
      </c>
      <c r="B2004" s="16" t="s">
        <v>3437</v>
      </c>
      <c r="C2004" s="227" t="s">
        <v>3957</v>
      </c>
      <c r="D2004" s="16" t="s">
        <v>3157</v>
      </c>
      <c r="E2004" s="22"/>
      <c r="F2004" s="22"/>
      <c r="G2004" s="22"/>
      <c r="H2004" s="22">
        <v>615</v>
      </c>
      <c r="I2004" s="22" t="s">
        <v>9034</v>
      </c>
      <c r="J2004" s="22" t="s">
        <v>10172</v>
      </c>
      <c r="K2004" s="86">
        <v>40879</v>
      </c>
      <c r="L2004" s="87">
        <v>9020</v>
      </c>
      <c r="M2004" s="22" t="s">
        <v>10168</v>
      </c>
      <c r="N2004" s="22" t="s">
        <v>10169</v>
      </c>
      <c r="O2004" s="88">
        <v>40907</v>
      </c>
      <c r="P2004" s="22" t="s">
        <v>10173</v>
      </c>
      <c r="Q2004" s="89"/>
      <c r="R2004" s="89"/>
      <c r="S2004" s="89"/>
      <c r="T2004" s="89"/>
      <c r="U2004" s="89">
        <v>9020</v>
      </c>
      <c r="V2004" s="90">
        <v>6314</v>
      </c>
      <c r="W2004" s="89">
        <v>6314</v>
      </c>
      <c r="X2004" s="96">
        <v>2011</v>
      </c>
      <c r="Y2004" s="22" t="s">
        <v>6784</v>
      </c>
      <c r="Z2004" s="22" t="s">
        <v>6712</v>
      </c>
      <c r="AA2004" s="22" t="s">
        <v>6713</v>
      </c>
      <c r="AB2004" s="22" t="s">
        <v>6803</v>
      </c>
      <c r="AC2004" s="22"/>
      <c r="AD2004" s="92" t="s">
        <v>8118</v>
      </c>
      <c r="AE2004" s="93">
        <v>2</v>
      </c>
      <c r="AF2004" s="22" t="s">
        <v>8711</v>
      </c>
      <c r="AG2004" s="94">
        <v>40907</v>
      </c>
      <c r="AH2004" s="245">
        <v>42004</v>
      </c>
      <c r="AI2004" s="94">
        <v>42004</v>
      </c>
      <c r="AJ2004" s="94">
        <v>42005</v>
      </c>
      <c r="AK2004" s="22"/>
    </row>
    <row r="2005" spans="1:37" x14ac:dyDescent="0.25">
      <c r="A2005" t="str">
        <f t="shared" si="31"/>
        <v>AF01638</v>
      </c>
      <c r="B2005" s="16" t="s">
        <v>3437</v>
      </c>
      <c r="C2005" s="227" t="s">
        <v>3958</v>
      </c>
      <c r="D2005" s="16" t="s">
        <v>3157</v>
      </c>
      <c r="E2005" s="22"/>
      <c r="F2005" s="22"/>
      <c r="G2005" s="22"/>
      <c r="H2005" s="22">
        <v>615</v>
      </c>
      <c r="I2005" s="22" t="s">
        <v>9034</v>
      </c>
      <c r="J2005" s="22" t="s">
        <v>10172</v>
      </c>
      <c r="K2005" s="86">
        <v>40879</v>
      </c>
      <c r="L2005" s="87">
        <v>9020</v>
      </c>
      <c r="M2005" s="22" t="s">
        <v>10168</v>
      </c>
      <c r="N2005" s="22" t="s">
        <v>10169</v>
      </c>
      <c r="O2005" s="88">
        <v>40907</v>
      </c>
      <c r="P2005" s="22" t="s">
        <v>10173</v>
      </c>
      <c r="Q2005" s="89"/>
      <c r="R2005" s="89"/>
      <c r="S2005" s="89"/>
      <c r="T2005" s="89"/>
      <c r="U2005" s="89">
        <v>9020</v>
      </c>
      <c r="V2005" s="90">
        <v>6314</v>
      </c>
      <c r="W2005" s="89">
        <v>6314</v>
      </c>
      <c r="X2005" s="96">
        <v>2011</v>
      </c>
      <c r="Y2005" s="22" t="s">
        <v>6784</v>
      </c>
      <c r="Z2005" s="22" t="s">
        <v>6712</v>
      </c>
      <c r="AA2005" s="22" t="s">
        <v>6713</v>
      </c>
      <c r="AB2005" s="22" t="s">
        <v>6803</v>
      </c>
      <c r="AC2005" s="22"/>
      <c r="AD2005" s="92" t="s">
        <v>8118</v>
      </c>
      <c r="AE2005" s="93">
        <v>2</v>
      </c>
      <c r="AF2005" s="22" t="s">
        <v>8711</v>
      </c>
      <c r="AG2005" s="94">
        <v>40907</v>
      </c>
      <c r="AH2005" s="245">
        <v>42004</v>
      </c>
      <c r="AI2005" s="94">
        <v>42004</v>
      </c>
      <c r="AJ2005" s="94">
        <v>42005</v>
      </c>
      <c r="AK2005" s="22"/>
    </row>
    <row r="2006" spans="1:37" x14ac:dyDescent="0.25">
      <c r="A2006" t="str">
        <f t="shared" si="31"/>
        <v>AF01639</v>
      </c>
      <c r="B2006" s="16" t="s">
        <v>3437</v>
      </c>
      <c r="C2006" s="227" t="s">
        <v>3959</v>
      </c>
      <c r="D2006" s="16" t="s">
        <v>3157</v>
      </c>
      <c r="E2006" s="22"/>
      <c r="F2006" s="22"/>
      <c r="G2006" s="22"/>
      <c r="H2006" s="22">
        <v>615</v>
      </c>
      <c r="I2006" s="22" t="s">
        <v>9034</v>
      </c>
      <c r="J2006" s="22" t="s">
        <v>10172</v>
      </c>
      <c r="K2006" s="86">
        <v>40879</v>
      </c>
      <c r="L2006" s="87">
        <v>9020</v>
      </c>
      <c r="M2006" s="22" t="s">
        <v>10168</v>
      </c>
      <c r="N2006" s="22" t="s">
        <v>10169</v>
      </c>
      <c r="O2006" s="88">
        <v>40907</v>
      </c>
      <c r="P2006" s="22" t="s">
        <v>10173</v>
      </c>
      <c r="Q2006" s="89"/>
      <c r="R2006" s="89"/>
      <c r="S2006" s="89"/>
      <c r="T2006" s="89"/>
      <c r="U2006" s="89">
        <v>9020</v>
      </c>
      <c r="V2006" s="90">
        <v>6314</v>
      </c>
      <c r="W2006" s="89">
        <v>6314</v>
      </c>
      <c r="X2006" s="96">
        <v>2011</v>
      </c>
      <c r="Y2006" s="22" t="s">
        <v>6784</v>
      </c>
      <c r="Z2006" s="22" t="s">
        <v>6712</v>
      </c>
      <c r="AA2006" s="22" t="s">
        <v>6713</v>
      </c>
      <c r="AB2006" s="22" t="s">
        <v>6803</v>
      </c>
      <c r="AC2006" s="22"/>
      <c r="AD2006" s="92" t="s">
        <v>8118</v>
      </c>
      <c r="AE2006" s="93">
        <v>2</v>
      </c>
      <c r="AF2006" s="22" t="s">
        <v>8711</v>
      </c>
      <c r="AG2006" s="94">
        <v>40907</v>
      </c>
      <c r="AH2006" s="245">
        <v>42004</v>
      </c>
      <c r="AI2006" s="94">
        <v>42004</v>
      </c>
      <c r="AJ2006" s="94">
        <v>42005</v>
      </c>
      <c r="AK2006" s="22"/>
    </row>
    <row r="2007" spans="1:37" x14ac:dyDescent="0.25">
      <c r="A2007" t="str">
        <f t="shared" si="31"/>
        <v>AF00933</v>
      </c>
      <c r="B2007" s="16" t="s">
        <v>3437</v>
      </c>
      <c r="C2007" s="227" t="s">
        <v>3960</v>
      </c>
      <c r="D2007" s="16" t="s">
        <v>3961</v>
      </c>
      <c r="E2007" s="22"/>
      <c r="F2007" s="22" t="s">
        <v>10174</v>
      </c>
      <c r="G2007" s="22"/>
      <c r="H2007" s="22" t="s">
        <v>10175</v>
      </c>
      <c r="I2007" s="22" t="s">
        <v>10176</v>
      </c>
      <c r="J2007" s="22" t="s">
        <v>10177</v>
      </c>
      <c r="K2007" s="86">
        <v>40949</v>
      </c>
      <c r="L2007" s="87">
        <v>5430.26</v>
      </c>
      <c r="M2007" s="22" t="s">
        <v>10178</v>
      </c>
      <c r="N2007" s="22" t="s">
        <v>10179</v>
      </c>
      <c r="O2007" s="88">
        <v>40963</v>
      </c>
      <c r="P2007" s="22" t="s">
        <v>10180</v>
      </c>
      <c r="Q2007" s="89">
        <v>5430.26</v>
      </c>
      <c r="R2007" s="89"/>
      <c r="S2007" s="89"/>
      <c r="T2007" s="89"/>
      <c r="U2007" s="89">
        <v>5430.26</v>
      </c>
      <c r="V2007" s="90">
        <v>3891.6863333333336</v>
      </c>
      <c r="W2007" s="89">
        <v>3891.6863333333336</v>
      </c>
      <c r="X2007" s="91">
        <v>2012</v>
      </c>
      <c r="Y2007" s="22" t="s">
        <v>6936</v>
      </c>
      <c r="Z2007" s="22" t="s">
        <v>6712</v>
      </c>
      <c r="AA2007" s="22" t="s">
        <v>6713</v>
      </c>
      <c r="AB2007" s="22" t="s">
        <v>6803</v>
      </c>
      <c r="AC2007" s="22"/>
      <c r="AD2007" s="92" t="s">
        <v>7164</v>
      </c>
      <c r="AE2007" s="102">
        <v>1.1666666666666667</v>
      </c>
      <c r="AF2007" s="22" t="s">
        <v>6716</v>
      </c>
      <c r="AG2007" s="94">
        <v>40963</v>
      </c>
      <c r="AH2007" s="245">
        <v>42004</v>
      </c>
      <c r="AI2007" s="94">
        <v>42004</v>
      </c>
      <c r="AJ2007" s="94">
        <v>42005</v>
      </c>
      <c r="AK2007" s="94">
        <v>43344</v>
      </c>
    </row>
    <row r="2008" spans="1:37" x14ac:dyDescent="0.25">
      <c r="A2008" t="str">
        <f t="shared" si="31"/>
        <v>AF01187</v>
      </c>
      <c r="B2008" s="16" t="s">
        <v>3437</v>
      </c>
      <c r="C2008" s="227" t="s">
        <v>3962</v>
      </c>
      <c r="D2008" s="16" t="s">
        <v>3157</v>
      </c>
      <c r="E2008" s="22"/>
      <c r="F2008" s="22"/>
      <c r="G2008" s="22"/>
      <c r="H2008" s="22" t="s">
        <v>10181</v>
      </c>
      <c r="I2008" s="22" t="s">
        <v>9034</v>
      </c>
      <c r="J2008" s="22" t="s">
        <v>10182</v>
      </c>
      <c r="K2008" s="86">
        <v>40970</v>
      </c>
      <c r="L2008" s="87">
        <v>6665</v>
      </c>
      <c r="M2008" s="22" t="s">
        <v>8076</v>
      </c>
      <c r="N2008" s="22" t="s">
        <v>10183</v>
      </c>
      <c r="O2008" s="88">
        <v>40996</v>
      </c>
      <c r="P2008" s="22" t="s">
        <v>10184</v>
      </c>
      <c r="Q2008" s="89">
        <v>6665</v>
      </c>
      <c r="R2008" s="89"/>
      <c r="S2008" s="89"/>
      <c r="T2008" s="89"/>
      <c r="U2008" s="89">
        <v>6665</v>
      </c>
      <c r="V2008" s="90">
        <v>4832.125</v>
      </c>
      <c r="W2008" s="89">
        <v>4832.125</v>
      </c>
      <c r="X2008" s="96">
        <v>2012</v>
      </c>
      <c r="Y2008" s="22" t="s">
        <v>6750</v>
      </c>
      <c r="Z2008" s="22" t="s">
        <v>6712</v>
      </c>
      <c r="AA2008" s="22" t="s">
        <v>6713</v>
      </c>
      <c r="AB2008" s="22" t="s">
        <v>6803</v>
      </c>
      <c r="AC2008" s="22"/>
      <c r="AD2008" s="92" t="s">
        <v>7216</v>
      </c>
      <c r="AE2008" s="93">
        <v>2.25</v>
      </c>
      <c r="AF2008" s="22" t="s">
        <v>8711</v>
      </c>
      <c r="AG2008" s="94">
        <v>40996</v>
      </c>
      <c r="AH2008" s="245">
        <v>42004</v>
      </c>
      <c r="AI2008" s="94">
        <v>42004</v>
      </c>
      <c r="AJ2008" s="94">
        <v>42005</v>
      </c>
      <c r="AK2008" s="22"/>
    </row>
    <row r="2009" spans="1:37" x14ac:dyDescent="0.25">
      <c r="A2009" t="str">
        <f t="shared" si="31"/>
        <v>AF01930</v>
      </c>
      <c r="B2009" s="16" t="s">
        <v>3437</v>
      </c>
      <c r="C2009" s="227" t="s">
        <v>3963</v>
      </c>
      <c r="D2009" s="16" t="s">
        <v>2486</v>
      </c>
      <c r="E2009" s="22" t="s">
        <v>8646</v>
      </c>
      <c r="F2009" s="22"/>
      <c r="G2009" s="22"/>
      <c r="H2009" s="22" t="s">
        <v>10185</v>
      </c>
      <c r="I2009" s="22" t="s">
        <v>10186</v>
      </c>
      <c r="J2009" s="22" t="s">
        <v>10187</v>
      </c>
      <c r="K2009" s="86">
        <v>40931</v>
      </c>
      <c r="L2009" s="87">
        <v>655</v>
      </c>
      <c r="M2009" s="22" t="s">
        <v>10188</v>
      </c>
      <c r="N2009" s="22" t="s">
        <v>10189</v>
      </c>
      <c r="O2009" s="88">
        <v>40998</v>
      </c>
      <c r="P2009" s="22" t="s">
        <v>10190</v>
      </c>
      <c r="Q2009" s="89">
        <v>4688</v>
      </c>
      <c r="R2009" s="89"/>
      <c r="S2009" s="89"/>
      <c r="T2009" s="89"/>
      <c r="U2009" s="89">
        <v>655</v>
      </c>
      <c r="V2009" s="90">
        <v>474.875</v>
      </c>
      <c r="W2009" s="89">
        <v>474.875</v>
      </c>
      <c r="X2009" s="96">
        <v>2012</v>
      </c>
      <c r="Y2009" s="22" t="s">
        <v>6750</v>
      </c>
      <c r="Z2009" s="22" t="s">
        <v>6712</v>
      </c>
      <c r="AA2009" s="22" t="s">
        <v>6713</v>
      </c>
      <c r="AB2009" s="22" t="s">
        <v>6803</v>
      </c>
      <c r="AC2009" s="22" t="s">
        <v>10191</v>
      </c>
      <c r="AD2009" s="92" t="s">
        <v>7164</v>
      </c>
      <c r="AE2009" s="93">
        <v>0.25</v>
      </c>
      <c r="AF2009" s="22" t="s">
        <v>6813</v>
      </c>
      <c r="AG2009" s="94">
        <v>40998</v>
      </c>
      <c r="AH2009" s="245">
        <v>42004</v>
      </c>
      <c r="AI2009" s="94">
        <v>42004</v>
      </c>
      <c r="AJ2009" s="94">
        <v>42005</v>
      </c>
      <c r="AK2009" s="22"/>
    </row>
    <row r="2010" spans="1:37" x14ac:dyDescent="0.25">
      <c r="A2010" t="str">
        <f t="shared" si="31"/>
        <v>AF01930</v>
      </c>
      <c r="B2010" s="16" t="s">
        <v>3437</v>
      </c>
      <c r="C2010" s="227" t="s">
        <v>3963</v>
      </c>
      <c r="D2010" s="16" t="s">
        <v>2486</v>
      </c>
      <c r="E2010" s="22" t="s">
        <v>10192</v>
      </c>
      <c r="F2010" s="22"/>
      <c r="G2010" s="22"/>
      <c r="H2010" s="22" t="s">
        <v>10185</v>
      </c>
      <c r="I2010" s="22" t="s">
        <v>10186</v>
      </c>
      <c r="J2010" s="22" t="s">
        <v>10193</v>
      </c>
      <c r="K2010" s="86">
        <v>40931</v>
      </c>
      <c r="L2010" s="87">
        <v>2733</v>
      </c>
      <c r="M2010" s="22" t="s">
        <v>10188</v>
      </c>
      <c r="N2010" s="22" t="s">
        <v>10189</v>
      </c>
      <c r="O2010" s="88">
        <v>40998</v>
      </c>
      <c r="P2010" s="22" t="s">
        <v>10190</v>
      </c>
      <c r="Q2010" s="89"/>
      <c r="R2010" s="89"/>
      <c r="S2010" s="89"/>
      <c r="T2010" s="89"/>
      <c r="U2010" s="89">
        <v>2733</v>
      </c>
      <c r="V2010" s="90">
        <v>1981.425</v>
      </c>
      <c r="W2010" s="89">
        <v>1981.425</v>
      </c>
      <c r="X2010" s="96">
        <v>2012</v>
      </c>
      <c r="Y2010" s="22" t="s">
        <v>6750</v>
      </c>
      <c r="Z2010" s="22" t="s">
        <v>6712</v>
      </c>
      <c r="AA2010" s="22" t="s">
        <v>6713</v>
      </c>
      <c r="AB2010" s="22" t="s">
        <v>6803</v>
      </c>
      <c r="AC2010" s="22" t="s">
        <v>10191</v>
      </c>
      <c r="AD2010" s="92" t="s">
        <v>7164</v>
      </c>
      <c r="AE2010" s="93">
        <v>0.25</v>
      </c>
      <c r="AF2010" s="22" t="s">
        <v>6813</v>
      </c>
      <c r="AG2010" s="94">
        <v>40998</v>
      </c>
      <c r="AH2010" s="245">
        <v>42004</v>
      </c>
      <c r="AI2010" s="94">
        <v>42004</v>
      </c>
      <c r="AJ2010" s="94">
        <v>42005</v>
      </c>
      <c r="AK2010" s="22"/>
    </row>
    <row r="2011" spans="1:37" x14ac:dyDescent="0.25">
      <c r="A2011" t="str">
        <f t="shared" si="31"/>
        <v>AF01930</v>
      </c>
      <c r="B2011" s="16" t="s">
        <v>3437</v>
      </c>
      <c r="C2011" s="227" t="s">
        <v>3963</v>
      </c>
      <c r="D2011" s="16" t="s">
        <v>2486</v>
      </c>
      <c r="E2011" s="22"/>
      <c r="F2011" s="22"/>
      <c r="G2011" s="22"/>
      <c r="H2011" s="22" t="s">
        <v>10185</v>
      </c>
      <c r="I2011" s="22" t="s">
        <v>10186</v>
      </c>
      <c r="J2011" s="22" t="s">
        <v>10194</v>
      </c>
      <c r="K2011" s="86">
        <v>40931</v>
      </c>
      <c r="L2011" s="87">
        <v>750</v>
      </c>
      <c r="M2011" s="22" t="s">
        <v>10188</v>
      </c>
      <c r="N2011" s="22" t="s">
        <v>10189</v>
      </c>
      <c r="O2011" s="88">
        <v>40998</v>
      </c>
      <c r="P2011" s="22" t="s">
        <v>10190</v>
      </c>
      <c r="Q2011" s="89"/>
      <c r="R2011" s="89"/>
      <c r="S2011" s="89"/>
      <c r="T2011" s="89"/>
      <c r="U2011" s="89">
        <v>750</v>
      </c>
      <c r="V2011" s="90">
        <v>543.75</v>
      </c>
      <c r="W2011" s="89">
        <v>543.75</v>
      </c>
      <c r="X2011" s="96">
        <v>2012</v>
      </c>
      <c r="Y2011" s="22" t="s">
        <v>6750</v>
      </c>
      <c r="Z2011" s="22" t="s">
        <v>6712</v>
      </c>
      <c r="AA2011" s="22" t="s">
        <v>6713</v>
      </c>
      <c r="AB2011" s="22" t="s">
        <v>6803</v>
      </c>
      <c r="AC2011" s="22" t="s">
        <v>10191</v>
      </c>
      <c r="AD2011" s="92" t="s">
        <v>7164</v>
      </c>
      <c r="AE2011" s="93">
        <v>0.25</v>
      </c>
      <c r="AF2011" s="22" t="s">
        <v>6813</v>
      </c>
      <c r="AG2011" s="94">
        <v>40998</v>
      </c>
      <c r="AH2011" s="245">
        <v>42004</v>
      </c>
      <c r="AI2011" s="94">
        <v>42004</v>
      </c>
      <c r="AJ2011" s="94">
        <v>42005</v>
      </c>
      <c r="AK2011" s="22"/>
    </row>
    <row r="2012" spans="1:37" x14ac:dyDescent="0.25">
      <c r="A2012" t="str">
        <f t="shared" si="31"/>
        <v>AF01930</v>
      </c>
      <c r="B2012" s="16" t="s">
        <v>3437</v>
      </c>
      <c r="C2012" s="227" t="s">
        <v>3963</v>
      </c>
      <c r="D2012" s="16" t="s">
        <v>2486</v>
      </c>
      <c r="E2012" s="22"/>
      <c r="F2012" s="22"/>
      <c r="G2012" s="22"/>
      <c r="H2012" s="22" t="s">
        <v>10185</v>
      </c>
      <c r="I2012" s="22" t="s">
        <v>10186</v>
      </c>
      <c r="J2012" s="22" t="s">
        <v>10195</v>
      </c>
      <c r="K2012" s="86">
        <v>40931</v>
      </c>
      <c r="L2012" s="87">
        <v>550</v>
      </c>
      <c r="M2012" s="22" t="s">
        <v>10188</v>
      </c>
      <c r="N2012" s="22" t="s">
        <v>10189</v>
      </c>
      <c r="O2012" s="88">
        <v>40998</v>
      </c>
      <c r="P2012" s="22" t="s">
        <v>10190</v>
      </c>
      <c r="Q2012" s="89"/>
      <c r="R2012" s="89"/>
      <c r="S2012" s="89"/>
      <c r="T2012" s="89"/>
      <c r="U2012" s="89">
        <v>550</v>
      </c>
      <c r="V2012" s="90">
        <v>398.75</v>
      </c>
      <c r="W2012" s="89">
        <v>398.75</v>
      </c>
      <c r="X2012" s="96">
        <v>2012</v>
      </c>
      <c r="Y2012" s="22" t="s">
        <v>6750</v>
      </c>
      <c r="Z2012" s="22" t="s">
        <v>6712</v>
      </c>
      <c r="AA2012" s="22" t="s">
        <v>6713</v>
      </c>
      <c r="AB2012" s="22" t="s">
        <v>6803</v>
      </c>
      <c r="AC2012" s="22" t="s">
        <v>10191</v>
      </c>
      <c r="AD2012" s="92" t="s">
        <v>7164</v>
      </c>
      <c r="AE2012" s="93">
        <v>0.25</v>
      </c>
      <c r="AF2012" s="22" t="s">
        <v>6813</v>
      </c>
      <c r="AG2012" s="94">
        <v>40998</v>
      </c>
      <c r="AH2012" s="245">
        <v>42004</v>
      </c>
      <c r="AI2012" s="94">
        <v>42004</v>
      </c>
      <c r="AJ2012" s="94">
        <v>42005</v>
      </c>
      <c r="AK2012" s="22"/>
    </row>
    <row r="2013" spans="1:37" x14ac:dyDescent="0.25">
      <c r="A2013" t="str">
        <f t="shared" si="31"/>
        <v>AF00931</v>
      </c>
      <c r="B2013" s="16" t="s">
        <v>3437</v>
      </c>
      <c r="C2013" s="227" t="s">
        <v>3964</v>
      </c>
      <c r="D2013" s="16" t="s">
        <v>3965</v>
      </c>
      <c r="E2013" s="22"/>
      <c r="F2013" s="22"/>
      <c r="G2013" s="22"/>
      <c r="H2013" s="22">
        <v>16739</v>
      </c>
      <c r="I2013" s="22" t="s">
        <v>10196</v>
      </c>
      <c r="J2013" s="22" t="s">
        <v>10197</v>
      </c>
      <c r="K2013" s="86">
        <v>40942</v>
      </c>
      <c r="L2013" s="87">
        <v>13792.41</v>
      </c>
      <c r="M2013" s="22" t="s">
        <v>10188</v>
      </c>
      <c r="N2013" s="22">
        <v>16739</v>
      </c>
      <c r="O2013" s="88">
        <v>40998</v>
      </c>
      <c r="P2013" s="22" t="s">
        <v>10198</v>
      </c>
      <c r="Q2013" s="89"/>
      <c r="R2013" s="89"/>
      <c r="S2013" s="89"/>
      <c r="T2013" s="89"/>
      <c r="U2013" s="89">
        <v>13792.41</v>
      </c>
      <c r="V2013" s="90">
        <v>9999.4972500000003</v>
      </c>
      <c r="W2013" s="89">
        <v>9999.4972500000003</v>
      </c>
      <c r="X2013" s="91">
        <v>2012</v>
      </c>
      <c r="Y2013" s="22" t="s">
        <v>6750</v>
      </c>
      <c r="Z2013" s="22" t="s">
        <v>6712</v>
      </c>
      <c r="AA2013" s="22" t="s">
        <v>6713</v>
      </c>
      <c r="AB2013" s="22" t="s">
        <v>6714</v>
      </c>
      <c r="AC2013" s="22"/>
      <c r="AD2013" s="92" t="s">
        <v>7164</v>
      </c>
      <c r="AE2013" s="102">
        <v>1.25</v>
      </c>
      <c r="AF2013" s="22" t="s">
        <v>6716</v>
      </c>
      <c r="AG2013" s="94">
        <v>40998</v>
      </c>
      <c r="AH2013" s="245">
        <v>42004</v>
      </c>
      <c r="AI2013" s="94">
        <v>42004</v>
      </c>
      <c r="AJ2013" s="94">
        <v>42005</v>
      </c>
      <c r="AK2013" s="22"/>
    </row>
    <row r="2014" spans="1:37" x14ac:dyDescent="0.25">
      <c r="A2014" t="str">
        <f t="shared" si="31"/>
        <v>AF02136</v>
      </c>
      <c r="B2014" s="16" t="s">
        <v>3437</v>
      </c>
      <c r="C2014" s="227" t="s">
        <v>3966</v>
      </c>
      <c r="D2014" s="231" t="s">
        <v>941</v>
      </c>
      <c r="E2014" s="22"/>
      <c r="F2014" s="22"/>
      <c r="G2014" s="22"/>
      <c r="H2014" s="22">
        <v>2206</v>
      </c>
      <c r="I2014" s="22" t="s">
        <v>9163</v>
      </c>
      <c r="J2014" s="22" t="s">
        <v>10199</v>
      </c>
      <c r="K2014" s="86">
        <v>41013</v>
      </c>
      <c r="L2014" s="87">
        <v>10300</v>
      </c>
      <c r="M2014" s="22" t="s">
        <v>10200</v>
      </c>
      <c r="N2014" s="22" t="s">
        <v>10201</v>
      </c>
      <c r="O2014" s="88">
        <v>41018</v>
      </c>
      <c r="P2014" s="22" t="s">
        <v>10202</v>
      </c>
      <c r="Q2014" s="89">
        <v>10300</v>
      </c>
      <c r="R2014" s="89"/>
      <c r="S2014" s="89"/>
      <c r="T2014" s="89"/>
      <c r="U2014" s="89">
        <v>10300</v>
      </c>
      <c r="V2014" s="90">
        <v>7553.333333333333</v>
      </c>
      <c r="W2014" s="89">
        <v>7553.333333333333</v>
      </c>
      <c r="X2014" s="96">
        <v>2012</v>
      </c>
      <c r="Y2014" s="22" t="s">
        <v>6768</v>
      </c>
      <c r="Z2014" s="22" t="s">
        <v>6712</v>
      </c>
      <c r="AA2014" s="22" t="s">
        <v>6713</v>
      </c>
      <c r="AB2014" s="22" t="s">
        <v>6803</v>
      </c>
      <c r="AC2014" s="22"/>
      <c r="AD2014" s="92" t="s">
        <v>8185</v>
      </c>
      <c r="AE2014" s="93">
        <v>12.333333333333334</v>
      </c>
      <c r="AF2014" s="22" t="s">
        <v>8705</v>
      </c>
      <c r="AG2014" s="94">
        <v>41018</v>
      </c>
      <c r="AH2014" s="245">
        <v>42004</v>
      </c>
      <c r="AI2014" s="94">
        <v>42004</v>
      </c>
      <c r="AJ2014" s="94">
        <v>42005</v>
      </c>
      <c r="AK2014" s="22"/>
    </row>
    <row r="2015" spans="1:37" x14ac:dyDescent="0.25">
      <c r="A2015" t="str">
        <f t="shared" si="31"/>
        <v>AF02324</v>
      </c>
      <c r="B2015" s="16" t="s">
        <v>3437</v>
      </c>
      <c r="C2015" s="227" t="s">
        <v>3967</v>
      </c>
      <c r="D2015" s="16" t="s">
        <v>3940</v>
      </c>
      <c r="E2015" s="22"/>
      <c r="F2015" s="22"/>
      <c r="G2015" s="22"/>
      <c r="H2015" s="22" t="s">
        <v>10203</v>
      </c>
      <c r="I2015" s="22" t="s">
        <v>9788</v>
      </c>
      <c r="J2015" s="22" t="s">
        <v>10204</v>
      </c>
      <c r="K2015" s="86">
        <v>41011</v>
      </c>
      <c r="L2015" s="87">
        <v>8940</v>
      </c>
      <c r="M2015" s="22" t="s">
        <v>8086</v>
      </c>
      <c r="N2015" s="22">
        <v>14620</v>
      </c>
      <c r="O2015" s="88">
        <v>41028</v>
      </c>
      <c r="P2015" s="22" t="s">
        <v>10205</v>
      </c>
      <c r="Q2015" s="89">
        <v>80460</v>
      </c>
      <c r="R2015" s="89"/>
      <c r="S2015" s="89"/>
      <c r="T2015" s="89"/>
      <c r="U2015" s="89">
        <v>8940</v>
      </c>
      <c r="V2015" s="90">
        <v>6556</v>
      </c>
      <c r="W2015" s="89">
        <v>6556</v>
      </c>
      <c r="X2015" s="96">
        <v>2012</v>
      </c>
      <c r="Y2015" s="22" t="s">
        <v>6768</v>
      </c>
      <c r="Z2015" s="22" t="s">
        <v>6712</v>
      </c>
      <c r="AA2015" s="22" t="s">
        <v>6713</v>
      </c>
      <c r="AB2015" s="22" t="s">
        <v>6714</v>
      </c>
      <c r="AC2015" s="22"/>
      <c r="AD2015" s="92" t="s">
        <v>6715</v>
      </c>
      <c r="AE2015" s="93">
        <v>0.33333333333333331</v>
      </c>
      <c r="AF2015" s="22" t="s">
        <v>8711</v>
      </c>
      <c r="AG2015" s="94">
        <v>41028</v>
      </c>
      <c r="AH2015" s="245">
        <v>42004</v>
      </c>
      <c r="AI2015" s="94">
        <v>42004</v>
      </c>
      <c r="AJ2015" s="94">
        <v>42005</v>
      </c>
      <c r="AK2015" s="22"/>
    </row>
    <row r="2016" spans="1:37" x14ac:dyDescent="0.25">
      <c r="A2016" t="str">
        <f t="shared" si="31"/>
        <v>AF02350</v>
      </c>
      <c r="B2016" s="16" t="s">
        <v>3437</v>
      </c>
      <c r="C2016" s="227" t="s">
        <v>3968</v>
      </c>
      <c r="D2016" s="16" t="s">
        <v>3940</v>
      </c>
      <c r="E2016" s="22"/>
      <c r="F2016" s="22"/>
      <c r="G2016" s="22"/>
      <c r="H2016" s="22" t="s">
        <v>10203</v>
      </c>
      <c r="I2016" s="22" t="s">
        <v>9788</v>
      </c>
      <c r="J2016" s="22" t="s">
        <v>10204</v>
      </c>
      <c r="K2016" s="86">
        <v>41011</v>
      </c>
      <c r="L2016" s="87">
        <v>8940</v>
      </c>
      <c r="M2016" s="22" t="s">
        <v>8086</v>
      </c>
      <c r="N2016" s="22">
        <v>14620</v>
      </c>
      <c r="O2016" s="88">
        <v>41028</v>
      </c>
      <c r="P2016" s="22" t="s">
        <v>10205</v>
      </c>
      <c r="Q2016" s="89"/>
      <c r="R2016" s="89"/>
      <c r="S2016" s="89"/>
      <c r="T2016" s="89"/>
      <c r="U2016" s="89">
        <v>8940</v>
      </c>
      <c r="V2016" s="90">
        <v>6556</v>
      </c>
      <c r="W2016" s="89">
        <v>6556</v>
      </c>
      <c r="X2016" s="96">
        <v>2012</v>
      </c>
      <c r="Y2016" s="22" t="s">
        <v>6768</v>
      </c>
      <c r="Z2016" s="22" t="s">
        <v>6712</v>
      </c>
      <c r="AA2016" s="22" t="s">
        <v>6713</v>
      </c>
      <c r="AB2016" s="22" t="s">
        <v>6714</v>
      </c>
      <c r="AC2016" s="22"/>
      <c r="AD2016" s="92" t="s">
        <v>6715</v>
      </c>
      <c r="AE2016" s="93">
        <v>0.33333333333333331</v>
      </c>
      <c r="AF2016" s="22" t="s">
        <v>8711</v>
      </c>
      <c r="AG2016" s="94">
        <v>41028</v>
      </c>
      <c r="AH2016" s="245">
        <v>42004</v>
      </c>
      <c r="AI2016" s="94">
        <v>42004</v>
      </c>
      <c r="AJ2016" s="94">
        <v>42005</v>
      </c>
      <c r="AK2016" s="22"/>
    </row>
    <row r="2017" spans="1:37" x14ac:dyDescent="0.25">
      <c r="A2017" t="str">
        <f t="shared" si="31"/>
        <v>AF02354</v>
      </c>
      <c r="B2017" s="16" t="s">
        <v>3437</v>
      </c>
      <c r="C2017" s="227" t="s">
        <v>3969</v>
      </c>
      <c r="D2017" s="16" t="s">
        <v>3940</v>
      </c>
      <c r="E2017" s="22"/>
      <c r="F2017" s="22"/>
      <c r="G2017" s="22"/>
      <c r="H2017" s="22" t="s">
        <v>10203</v>
      </c>
      <c r="I2017" s="22" t="s">
        <v>9788</v>
      </c>
      <c r="J2017" s="22" t="s">
        <v>10204</v>
      </c>
      <c r="K2017" s="86">
        <v>41011</v>
      </c>
      <c r="L2017" s="87">
        <v>8940</v>
      </c>
      <c r="M2017" s="22" t="s">
        <v>8086</v>
      </c>
      <c r="N2017" s="22">
        <v>14620</v>
      </c>
      <c r="O2017" s="88">
        <v>41028</v>
      </c>
      <c r="P2017" s="22" t="s">
        <v>10205</v>
      </c>
      <c r="Q2017" s="89"/>
      <c r="R2017" s="89"/>
      <c r="S2017" s="89"/>
      <c r="T2017" s="89"/>
      <c r="U2017" s="89">
        <v>8940</v>
      </c>
      <c r="V2017" s="90">
        <v>6556</v>
      </c>
      <c r="W2017" s="89">
        <v>6556</v>
      </c>
      <c r="X2017" s="96">
        <v>2012</v>
      </c>
      <c r="Y2017" s="22" t="s">
        <v>6768</v>
      </c>
      <c r="Z2017" s="22" t="s">
        <v>6712</v>
      </c>
      <c r="AA2017" s="22" t="s">
        <v>6713</v>
      </c>
      <c r="AB2017" s="22" t="s">
        <v>6714</v>
      </c>
      <c r="AC2017" s="22"/>
      <c r="AD2017" s="92" t="s">
        <v>6715</v>
      </c>
      <c r="AE2017" s="93">
        <v>0.33333333333333331</v>
      </c>
      <c r="AF2017" s="22" t="s">
        <v>8711</v>
      </c>
      <c r="AG2017" s="94">
        <v>41028</v>
      </c>
      <c r="AH2017" s="245">
        <v>42004</v>
      </c>
      <c r="AI2017" s="94">
        <v>42004</v>
      </c>
      <c r="AJ2017" s="94">
        <v>42005</v>
      </c>
      <c r="AK2017" s="94">
        <v>42675</v>
      </c>
    </row>
    <row r="2018" spans="1:37" x14ac:dyDescent="0.25">
      <c r="A2018" t="str">
        <f t="shared" si="31"/>
        <v>AF02357</v>
      </c>
      <c r="B2018" s="16" t="s">
        <v>3437</v>
      </c>
      <c r="C2018" s="227" t="s">
        <v>3970</v>
      </c>
      <c r="D2018" s="16" t="s">
        <v>3940</v>
      </c>
      <c r="E2018" s="22"/>
      <c r="F2018" s="22"/>
      <c r="G2018" s="22"/>
      <c r="H2018" s="22" t="s">
        <v>10203</v>
      </c>
      <c r="I2018" s="22" t="s">
        <v>9788</v>
      </c>
      <c r="J2018" s="22" t="s">
        <v>10204</v>
      </c>
      <c r="K2018" s="86">
        <v>41011</v>
      </c>
      <c r="L2018" s="87">
        <v>8940</v>
      </c>
      <c r="M2018" s="22" t="s">
        <v>8086</v>
      </c>
      <c r="N2018" s="22">
        <v>14620</v>
      </c>
      <c r="O2018" s="88">
        <v>41028</v>
      </c>
      <c r="P2018" s="22" t="s">
        <v>10205</v>
      </c>
      <c r="Q2018" s="89"/>
      <c r="R2018" s="89"/>
      <c r="S2018" s="89"/>
      <c r="T2018" s="89"/>
      <c r="U2018" s="89">
        <v>8940</v>
      </c>
      <c r="V2018" s="90">
        <v>6556</v>
      </c>
      <c r="W2018" s="89">
        <v>6556</v>
      </c>
      <c r="X2018" s="96">
        <v>2012</v>
      </c>
      <c r="Y2018" s="22" t="s">
        <v>6768</v>
      </c>
      <c r="Z2018" s="22" t="s">
        <v>6712</v>
      </c>
      <c r="AA2018" s="22" t="s">
        <v>6713</v>
      </c>
      <c r="AB2018" s="22" t="s">
        <v>6714</v>
      </c>
      <c r="AC2018" s="22"/>
      <c r="AD2018" s="92" t="s">
        <v>6715</v>
      </c>
      <c r="AE2018" s="93">
        <v>0.33333333333333331</v>
      </c>
      <c r="AF2018" s="22" t="s">
        <v>8711</v>
      </c>
      <c r="AG2018" s="94">
        <v>41028</v>
      </c>
      <c r="AH2018" s="245">
        <v>42004</v>
      </c>
      <c r="AI2018" s="94">
        <v>42004</v>
      </c>
      <c r="AJ2018" s="94">
        <v>42005</v>
      </c>
      <c r="AK2018" s="22"/>
    </row>
    <row r="2019" spans="1:37" x14ac:dyDescent="0.25">
      <c r="A2019" t="str">
        <f t="shared" si="31"/>
        <v>AF02361</v>
      </c>
      <c r="B2019" s="16" t="s">
        <v>3437</v>
      </c>
      <c r="C2019" s="227" t="s">
        <v>3971</v>
      </c>
      <c r="D2019" s="16" t="s">
        <v>3940</v>
      </c>
      <c r="E2019" s="22"/>
      <c r="F2019" s="22"/>
      <c r="G2019" s="22"/>
      <c r="H2019" s="22" t="s">
        <v>10203</v>
      </c>
      <c r="I2019" s="22" t="s">
        <v>9788</v>
      </c>
      <c r="J2019" s="22" t="s">
        <v>10204</v>
      </c>
      <c r="K2019" s="86">
        <v>41011</v>
      </c>
      <c r="L2019" s="87">
        <v>8940</v>
      </c>
      <c r="M2019" s="22" t="s">
        <v>8086</v>
      </c>
      <c r="N2019" s="22">
        <v>14620</v>
      </c>
      <c r="O2019" s="88">
        <v>41028</v>
      </c>
      <c r="P2019" s="22" t="s">
        <v>10205</v>
      </c>
      <c r="Q2019" s="89"/>
      <c r="R2019" s="89"/>
      <c r="S2019" s="89"/>
      <c r="T2019" s="89"/>
      <c r="U2019" s="89">
        <v>8940</v>
      </c>
      <c r="V2019" s="90">
        <v>6556</v>
      </c>
      <c r="W2019" s="89">
        <v>6556</v>
      </c>
      <c r="X2019" s="96">
        <v>2012</v>
      </c>
      <c r="Y2019" s="22" t="s">
        <v>6768</v>
      </c>
      <c r="Z2019" s="22" t="s">
        <v>6712</v>
      </c>
      <c r="AA2019" s="22" t="s">
        <v>6713</v>
      </c>
      <c r="AB2019" s="22" t="s">
        <v>6714</v>
      </c>
      <c r="AC2019" s="22"/>
      <c r="AD2019" s="92" t="s">
        <v>6715</v>
      </c>
      <c r="AE2019" s="93">
        <v>0.33333333333333331</v>
      </c>
      <c r="AF2019" s="22" t="s">
        <v>8711</v>
      </c>
      <c r="AG2019" s="94">
        <v>41028</v>
      </c>
      <c r="AH2019" s="245">
        <v>42004</v>
      </c>
      <c r="AI2019" s="94">
        <v>42004</v>
      </c>
      <c r="AJ2019" s="94">
        <v>42005</v>
      </c>
      <c r="AK2019" s="22"/>
    </row>
    <row r="2020" spans="1:37" x14ac:dyDescent="0.25">
      <c r="A2020" t="str">
        <f t="shared" si="31"/>
        <v>AF02365</v>
      </c>
      <c r="B2020" s="16" t="s">
        <v>3437</v>
      </c>
      <c r="C2020" s="228" t="s">
        <v>3972</v>
      </c>
      <c r="D2020" s="16" t="s">
        <v>3940</v>
      </c>
      <c r="E2020" s="22"/>
      <c r="F2020" s="22"/>
      <c r="G2020" s="22"/>
      <c r="H2020" s="22" t="s">
        <v>10203</v>
      </c>
      <c r="I2020" s="22" t="s">
        <v>9788</v>
      </c>
      <c r="J2020" s="22" t="s">
        <v>10204</v>
      </c>
      <c r="K2020" s="86">
        <v>41011</v>
      </c>
      <c r="L2020" s="87">
        <v>8940</v>
      </c>
      <c r="M2020" s="22" t="s">
        <v>8086</v>
      </c>
      <c r="N2020" s="22">
        <v>14620</v>
      </c>
      <c r="O2020" s="88">
        <v>41028</v>
      </c>
      <c r="P2020" s="22" t="s">
        <v>10205</v>
      </c>
      <c r="Q2020" s="89"/>
      <c r="R2020" s="89"/>
      <c r="S2020" s="89"/>
      <c r="T2020" s="89"/>
      <c r="U2020" s="89">
        <v>8940</v>
      </c>
      <c r="V2020" s="90">
        <v>6556</v>
      </c>
      <c r="W2020" s="89">
        <v>6556</v>
      </c>
      <c r="X2020" s="96">
        <v>2012</v>
      </c>
      <c r="Y2020" s="22" t="s">
        <v>6768</v>
      </c>
      <c r="Z2020" s="22" t="s">
        <v>6712</v>
      </c>
      <c r="AA2020" s="22" t="s">
        <v>6713</v>
      </c>
      <c r="AB2020" s="22" t="s">
        <v>6714</v>
      </c>
      <c r="AC2020" s="22"/>
      <c r="AD2020" s="92" t="s">
        <v>6715</v>
      </c>
      <c r="AE2020" s="93">
        <v>0.33333333333333331</v>
      </c>
      <c r="AF2020" s="22" t="s">
        <v>8711</v>
      </c>
      <c r="AG2020" s="94">
        <v>41028</v>
      </c>
      <c r="AH2020" s="245">
        <v>42004</v>
      </c>
      <c r="AI2020" s="94">
        <v>42004</v>
      </c>
      <c r="AJ2020" s="94">
        <v>42005</v>
      </c>
      <c r="AK2020" s="94">
        <v>42979</v>
      </c>
    </row>
    <row r="2021" spans="1:37" x14ac:dyDescent="0.25">
      <c r="A2021" t="str">
        <f t="shared" si="31"/>
        <v>AF02369</v>
      </c>
      <c r="B2021" s="16" t="s">
        <v>3437</v>
      </c>
      <c r="C2021" s="228" t="s">
        <v>3973</v>
      </c>
      <c r="D2021" s="16" t="s">
        <v>3940</v>
      </c>
      <c r="E2021" s="22"/>
      <c r="F2021" s="22"/>
      <c r="G2021" s="22"/>
      <c r="H2021" s="22" t="s">
        <v>10203</v>
      </c>
      <c r="I2021" s="22" t="s">
        <v>9788</v>
      </c>
      <c r="J2021" s="22" t="s">
        <v>10204</v>
      </c>
      <c r="K2021" s="86">
        <v>41011</v>
      </c>
      <c r="L2021" s="87">
        <v>8940</v>
      </c>
      <c r="M2021" s="22" t="s">
        <v>8086</v>
      </c>
      <c r="N2021" s="22">
        <v>14620</v>
      </c>
      <c r="O2021" s="88">
        <v>41028</v>
      </c>
      <c r="P2021" s="22" t="s">
        <v>10205</v>
      </c>
      <c r="Q2021" s="89"/>
      <c r="R2021" s="89"/>
      <c r="S2021" s="89"/>
      <c r="T2021" s="89"/>
      <c r="U2021" s="89">
        <v>8940</v>
      </c>
      <c r="V2021" s="90">
        <v>6556</v>
      </c>
      <c r="W2021" s="89">
        <v>6556</v>
      </c>
      <c r="X2021" s="96">
        <v>2012</v>
      </c>
      <c r="Y2021" s="22" t="s">
        <v>6768</v>
      </c>
      <c r="Z2021" s="22" t="s">
        <v>6712</v>
      </c>
      <c r="AA2021" s="22" t="s">
        <v>6713</v>
      </c>
      <c r="AB2021" s="22" t="s">
        <v>6714</v>
      </c>
      <c r="AC2021" s="22"/>
      <c r="AD2021" s="92" t="s">
        <v>6715</v>
      </c>
      <c r="AE2021" s="93">
        <v>0.33333333333333331</v>
      </c>
      <c r="AF2021" s="22" t="s">
        <v>8711</v>
      </c>
      <c r="AG2021" s="94">
        <v>41028</v>
      </c>
      <c r="AH2021" s="245">
        <v>42004</v>
      </c>
      <c r="AI2021" s="94">
        <v>42004</v>
      </c>
      <c r="AJ2021" s="94">
        <v>42005</v>
      </c>
      <c r="AK2021" s="94">
        <v>42979</v>
      </c>
    </row>
    <row r="2022" spans="1:37" x14ac:dyDescent="0.25">
      <c r="A2022" t="str">
        <f t="shared" si="31"/>
        <v>AF02373</v>
      </c>
      <c r="B2022" s="16" t="s">
        <v>3437</v>
      </c>
      <c r="C2022" s="228" t="s">
        <v>3974</v>
      </c>
      <c r="D2022" s="16" t="s">
        <v>3940</v>
      </c>
      <c r="E2022" s="22"/>
      <c r="F2022" s="22"/>
      <c r="G2022" s="22"/>
      <c r="H2022" s="22" t="s">
        <v>10203</v>
      </c>
      <c r="I2022" s="22" t="s">
        <v>9788</v>
      </c>
      <c r="J2022" s="22" t="s">
        <v>10204</v>
      </c>
      <c r="K2022" s="86">
        <v>41011</v>
      </c>
      <c r="L2022" s="87">
        <v>8940</v>
      </c>
      <c r="M2022" s="22" t="s">
        <v>8086</v>
      </c>
      <c r="N2022" s="22">
        <v>14620</v>
      </c>
      <c r="O2022" s="88">
        <v>41028</v>
      </c>
      <c r="P2022" s="22" t="s">
        <v>10205</v>
      </c>
      <c r="Q2022" s="89"/>
      <c r="R2022" s="89"/>
      <c r="S2022" s="89"/>
      <c r="T2022" s="89"/>
      <c r="U2022" s="89">
        <v>8940</v>
      </c>
      <c r="V2022" s="90">
        <v>6556</v>
      </c>
      <c r="W2022" s="89">
        <v>6556</v>
      </c>
      <c r="X2022" s="96">
        <v>2012</v>
      </c>
      <c r="Y2022" s="22" t="s">
        <v>6768</v>
      </c>
      <c r="Z2022" s="22" t="s">
        <v>6712</v>
      </c>
      <c r="AA2022" s="22" t="s">
        <v>6713</v>
      </c>
      <c r="AB2022" s="22" t="s">
        <v>6714</v>
      </c>
      <c r="AC2022" s="22"/>
      <c r="AD2022" s="92" t="s">
        <v>6715</v>
      </c>
      <c r="AE2022" s="93">
        <v>0.33333333333333331</v>
      </c>
      <c r="AF2022" s="22" t="s">
        <v>8711</v>
      </c>
      <c r="AG2022" s="94">
        <v>41028</v>
      </c>
      <c r="AH2022" s="245">
        <v>42004</v>
      </c>
      <c r="AI2022" s="94">
        <v>42004</v>
      </c>
      <c r="AJ2022" s="94">
        <v>42005</v>
      </c>
      <c r="AK2022" s="94">
        <v>42979</v>
      </c>
    </row>
    <row r="2023" spans="1:37" x14ac:dyDescent="0.25">
      <c r="A2023" t="str">
        <f t="shared" si="31"/>
        <v>AF02379</v>
      </c>
      <c r="B2023" s="16" t="s">
        <v>3437</v>
      </c>
      <c r="C2023" s="228" t="s">
        <v>3975</v>
      </c>
      <c r="D2023" s="16" t="s">
        <v>3940</v>
      </c>
      <c r="E2023" s="22"/>
      <c r="F2023" s="22"/>
      <c r="G2023" s="22"/>
      <c r="H2023" s="22" t="s">
        <v>10203</v>
      </c>
      <c r="I2023" s="22" t="s">
        <v>9788</v>
      </c>
      <c r="J2023" s="22" t="s">
        <v>10204</v>
      </c>
      <c r="K2023" s="86">
        <v>41011</v>
      </c>
      <c r="L2023" s="87">
        <v>8940</v>
      </c>
      <c r="M2023" s="22" t="s">
        <v>8086</v>
      </c>
      <c r="N2023" s="22">
        <v>14620</v>
      </c>
      <c r="O2023" s="88">
        <v>41028</v>
      </c>
      <c r="P2023" s="22" t="s">
        <v>10205</v>
      </c>
      <c r="Q2023" s="89"/>
      <c r="R2023" s="89"/>
      <c r="S2023" s="89"/>
      <c r="T2023" s="89"/>
      <c r="U2023" s="89">
        <v>8940</v>
      </c>
      <c r="V2023" s="90">
        <v>6556</v>
      </c>
      <c r="W2023" s="89">
        <v>6556</v>
      </c>
      <c r="X2023" s="96">
        <v>2012</v>
      </c>
      <c r="Y2023" s="22" t="s">
        <v>6768</v>
      </c>
      <c r="Z2023" s="22" t="s">
        <v>6712</v>
      </c>
      <c r="AA2023" s="22" t="s">
        <v>6713</v>
      </c>
      <c r="AB2023" s="22" t="s">
        <v>6714</v>
      </c>
      <c r="AC2023" s="22"/>
      <c r="AD2023" s="92" t="s">
        <v>6715</v>
      </c>
      <c r="AE2023" s="93">
        <v>0.33333333333333331</v>
      </c>
      <c r="AF2023" s="22" t="s">
        <v>8711</v>
      </c>
      <c r="AG2023" s="94">
        <v>41028</v>
      </c>
      <c r="AH2023" s="245">
        <v>42004</v>
      </c>
      <c r="AI2023" s="94">
        <v>42004</v>
      </c>
      <c r="AJ2023" s="94">
        <v>42005</v>
      </c>
      <c r="AK2023" s="94">
        <v>42979</v>
      </c>
    </row>
    <row r="2024" spans="1:37" x14ac:dyDescent="0.25">
      <c r="A2024" t="str">
        <f t="shared" si="31"/>
        <v>AF00243</v>
      </c>
      <c r="B2024" s="16" t="s">
        <v>3437</v>
      </c>
      <c r="C2024" s="227" t="s">
        <v>3976</v>
      </c>
      <c r="D2024" s="16" t="s">
        <v>3033</v>
      </c>
      <c r="E2024" s="22"/>
      <c r="F2024" s="22"/>
      <c r="G2024" s="22"/>
      <c r="H2024" s="22" t="s">
        <v>10206</v>
      </c>
      <c r="I2024" s="22" t="s">
        <v>9199</v>
      </c>
      <c r="J2024" s="22" t="s">
        <v>10207</v>
      </c>
      <c r="K2024" s="86">
        <v>41007</v>
      </c>
      <c r="L2024" s="87">
        <v>6930</v>
      </c>
      <c r="M2024" s="22" t="s">
        <v>8086</v>
      </c>
      <c r="N2024" s="22" t="s">
        <v>10208</v>
      </c>
      <c r="O2024" s="88">
        <v>41028</v>
      </c>
      <c r="P2024" s="22" t="s">
        <v>10209</v>
      </c>
      <c r="Q2024" s="89">
        <v>15696</v>
      </c>
      <c r="R2024" s="89"/>
      <c r="S2024" s="89"/>
      <c r="T2024" s="89"/>
      <c r="U2024" s="89">
        <v>6930</v>
      </c>
      <c r="V2024" s="90">
        <v>5082</v>
      </c>
      <c r="W2024" s="89">
        <v>5082</v>
      </c>
      <c r="X2024" s="96">
        <v>2012</v>
      </c>
      <c r="Y2024" s="22" t="s">
        <v>6768</v>
      </c>
      <c r="Z2024" s="22" t="s">
        <v>6712</v>
      </c>
      <c r="AA2024" s="22" t="s">
        <v>6713</v>
      </c>
      <c r="AB2024" s="22" t="s">
        <v>6803</v>
      </c>
      <c r="AC2024" s="22"/>
      <c r="AD2024" s="92" t="s">
        <v>7946</v>
      </c>
      <c r="AE2024" s="93">
        <v>7.333333333333333</v>
      </c>
      <c r="AF2024" s="22" t="s">
        <v>8711</v>
      </c>
      <c r="AG2024" s="94">
        <v>41028</v>
      </c>
      <c r="AH2024" s="245">
        <v>42004</v>
      </c>
      <c r="AI2024" s="94">
        <v>42004</v>
      </c>
      <c r="AJ2024" s="94">
        <v>42005</v>
      </c>
      <c r="AK2024" s="22"/>
    </row>
    <row r="2025" spans="1:37" x14ac:dyDescent="0.25">
      <c r="A2025" t="str">
        <f t="shared" si="31"/>
        <v>AF00249</v>
      </c>
      <c r="B2025" s="16" t="s">
        <v>3437</v>
      </c>
      <c r="C2025" s="227" t="s">
        <v>3977</v>
      </c>
      <c r="D2025" s="16" t="s">
        <v>2947</v>
      </c>
      <c r="E2025" s="22"/>
      <c r="F2025" s="22"/>
      <c r="G2025" s="22"/>
      <c r="H2025" s="22" t="s">
        <v>10206</v>
      </c>
      <c r="I2025" s="22" t="s">
        <v>9199</v>
      </c>
      <c r="J2025" s="22" t="s">
        <v>10210</v>
      </c>
      <c r="K2025" s="86">
        <v>41007</v>
      </c>
      <c r="L2025" s="87">
        <v>8766</v>
      </c>
      <c r="M2025" s="22" t="s">
        <v>8086</v>
      </c>
      <c r="N2025" s="22" t="s">
        <v>10208</v>
      </c>
      <c r="O2025" s="88">
        <v>41028</v>
      </c>
      <c r="P2025" s="22" t="s">
        <v>10209</v>
      </c>
      <c r="Q2025" s="89"/>
      <c r="R2025" s="89"/>
      <c r="S2025" s="89"/>
      <c r="T2025" s="89"/>
      <c r="U2025" s="89">
        <v>8766</v>
      </c>
      <c r="V2025" s="90">
        <v>6428.4</v>
      </c>
      <c r="W2025" s="89">
        <v>6428.4</v>
      </c>
      <c r="X2025" s="96">
        <v>2012</v>
      </c>
      <c r="Y2025" s="22" t="s">
        <v>6768</v>
      </c>
      <c r="Z2025" s="22" t="s">
        <v>6712</v>
      </c>
      <c r="AA2025" s="22" t="s">
        <v>6713</v>
      </c>
      <c r="AB2025" s="22" t="s">
        <v>6803</v>
      </c>
      <c r="AC2025" s="22"/>
      <c r="AD2025" s="92" t="s">
        <v>7946</v>
      </c>
      <c r="AE2025" s="93">
        <v>7.333333333333333</v>
      </c>
      <c r="AF2025" s="22" t="s">
        <v>8711</v>
      </c>
      <c r="AG2025" s="94">
        <v>41028</v>
      </c>
      <c r="AH2025" s="245">
        <v>42004</v>
      </c>
      <c r="AI2025" s="94">
        <v>42004</v>
      </c>
      <c r="AJ2025" s="94">
        <v>42005</v>
      </c>
      <c r="AK2025" s="22"/>
    </row>
    <row r="2026" spans="1:37" x14ac:dyDescent="0.25">
      <c r="A2026" t="str">
        <f t="shared" si="31"/>
        <v>AF00240</v>
      </c>
      <c r="B2026" s="16" t="s">
        <v>3437</v>
      </c>
      <c r="C2026" s="227" t="s">
        <v>3978</v>
      </c>
      <c r="D2026" s="16" t="s">
        <v>3033</v>
      </c>
      <c r="E2026" s="22"/>
      <c r="F2026" s="22"/>
      <c r="G2026" s="22"/>
      <c r="H2026" s="22" t="s">
        <v>10211</v>
      </c>
      <c r="I2026" s="22" t="s">
        <v>9199</v>
      </c>
      <c r="J2026" s="22" t="s">
        <v>10212</v>
      </c>
      <c r="K2026" s="86">
        <v>40998</v>
      </c>
      <c r="L2026" s="87">
        <v>5910</v>
      </c>
      <c r="M2026" s="22" t="s">
        <v>8086</v>
      </c>
      <c r="N2026" s="22" t="s">
        <v>10213</v>
      </c>
      <c r="O2026" s="88">
        <v>41028</v>
      </c>
      <c r="P2026" s="22" t="s">
        <v>10214</v>
      </c>
      <c r="Q2026" s="89">
        <v>5910</v>
      </c>
      <c r="R2026" s="89"/>
      <c r="S2026" s="89"/>
      <c r="T2026" s="89"/>
      <c r="U2026" s="89">
        <v>5910</v>
      </c>
      <c r="V2026" s="90">
        <v>4334</v>
      </c>
      <c r="W2026" s="89">
        <v>4334</v>
      </c>
      <c r="X2026" s="96">
        <v>2012</v>
      </c>
      <c r="Y2026" s="22" t="s">
        <v>6768</v>
      </c>
      <c r="Z2026" s="22" t="s">
        <v>6712</v>
      </c>
      <c r="AA2026" s="22" t="s">
        <v>6713</v>
      </c>
      <c r="AB2026" s="22" t="s">
        <v>6803</v>
      </c>
      <c r="AC2026" s="22" t="s">
        <v>10215</v>
      </c>
      <c r="AD2026" s="92" t="s">
        <v>7957</v>
      </c>
      <c r="AE2026" s="93">
        <v>7.333333333333333</v>
      </c>
      <c r="AF2026" s="22" t="s">
        <v>8711</v>
      </c>
      <c r="AG2026" s="94">
        <v>41028</v>
      </c>
      <c r="AH2026" s="245">
        <v>42004</v>
      </c>
      <c r="AI2026" s="94">
        <v>42004</v>
      </c>
      <c r="AJ2026" s="94">
        <v>42005</v>
      </c>
      <c r="AK2026" s="22"/>
    </row>
    <row r="2027" spans="1:37" x14ac:dyDescent="0.25">
      <c r="A2027" t="str">
        <f t="shared" si="31"/>
        <v>AF00870</v>
      </c>
      <c r="B2027" s="16" t="s">
        <v>3437</v>
      </c>
      <c r="C2027" s="227" t="s">
        <v>3979</v>
      </c>
      <c r="D2027" s="16" t="s">
        <v>3157</v>
      </c>
      <c r="E2027" s="22"/>
      <c r="F2027" s="22"/>
      <c r="G2027" s="22"/>
      <c r="H2027" s="22" t="s">
        <v>10216</v>
      </c>
      <c r="I2027" s="22" t="s">
        <v>9034</v>
      </c>
      <c r="J2027" s="22" t="s">
        <v>10217</v>
      </c>
      <c r="K2027" s="86">
        <v>40963</v>
      </c>
      <c r="L2027" s="87">
        <v>9940</v>
      </c>
      <c r="M2027" s="22" t="s">
        <v>7182</v>
      </c>
      <c r="N2027" s="22">
        <v>799</v>
      </c>
      <c r="O2027" s="88">
        <v>41029</v>
      </c>
      <c r="P2027" s="22" t="s">
        <v>10218</v>
      </c>
      <c r="Q2027" s="89">
        <v>9940</v>
      </c>
      <c r="R2027" s="89"/>
      <c r="S2027" s="89"/>
      <c r="T2027" s="89"/>
      <c r="U2027" s="89">
        <v>9940</v>
      </c>
      <c r="V2027" s="90">
        <v>7289.333333333333</v>
      </c>
      <c r="W2027" s="89">
        <v>7289.333333333333</v>
      </c>
      <c r="X2027" s="96">
        <v>2012</v>
      </c>
      <c r="Y2027" s="22" t="s">
        <v>6768</v>
      </c>
      <c r="Z2027" s="22" t="s">
        <v>6712</v>
      </c>
      <c r="AA2027" s="22" t="s">
        <v>6713</v>
      </c>
      <c r="AB2027" s="22" t="s">
        <v>6803</v>
      </c>
      <c r="AC2027" s="22"/>
      <c r="AD2027" s="92" t="s">
        <v>6715</v>
      </c>
      <c r="AE2027" s="93">
        <v>2.3333333333333335</v>
      </c>
      <c r="AF2027" s="22" t="s">
        <v>8711</v>
      </c>
      <c r="AG2027" s="94">
        <v>41029</v>
      </c>
      <c r="AH2027" s="245">
        <v>42004</v>
      </c>
      <c r="AI2027" s="94">
        <v>42004</v>
      </c>
      <c r="AJ2027" s="94">
        <v>42005</v>
      </c>
      <c r="AK2027" s="22"/>
    </row>
    <row r="2028" spans="1:37" x14ac:dyDescent="0.25">
      <c r="A2028" t="str">
        <f t="shared" si="31"/>
        <v>AF00871</v>
      </c>
      <c r="B2028" s="16" t="s">
        <v>3437</v>
      </c>
      <c r="C2028" s="227" t="s">
        <v>3980</v>
      </c>
      <c r="D2028" s="16" t="s">
        <v>3157</v>
      </c>
      <c r="E2028" s="22"/>
      <c r="F2028" s="22"/>
      <c r="G2028" s="22"/>
      <c r="H2028" s="22" t="s">
        <v>10216</v>
      </c>
      <c r="I2028" s="22" t="s">
        <v>9034</v>
      </c>
      <c r="J2028" s="22" t="s">
        <v>10219</v>
      </c>
      <c r="K2028" s="86">
        <v>40963</v>
      </c>
      <c r="L2028" s="87">
        <v>9020</v>
      </c>
      <c r="M2028" s="22" t="s">
        <v>7182</v>
      </c>
      <c r="N2028" s="22">
        <v>799</v>
      </c>
      <c r="O2028" s="88">
        <v>41029</v>
      </c>
      <c r="P2028" s="22" t="s">
        <v>10218</v>
      </c>
      <c r="Q2028" s="89">
        <v>9020</v>
      </c>
      <c r="R2028" s="89"/>
      <c r="S2028" s="89"/>
      <c r="T2028" s="89"/>
      <c r="U2028" s="89">
        <v>9020</v>
      </c>
      <c r="V2028" s="90">
        <v>6614.666666666667</v>
      </c>
      <c r="W2028" s="89">
        <v>6614.666666666667</v>
      </c>
      <c r="X2028" s="96">
        <v>2012</v>
      </c>
      <c r="Y2028" s="22" t="s">
        <v>6768</v>
      </c>
      <c r="Z2028" s="22" t="s">
        <v>6712</v>
      </c>
      <c r="AA2028" s="22" t="s">
        <v>6713</v>
      </c>
      <c r="AB2028" s="22" t="s">
        <v>6803</v>
      </c>
      <c r="AC2028" s="22"/>
      <c r="AD2028" s="92" t="s">
        <v>6715</v>
      </c>
      <c r="AE2028" s="93">
        <v>2.3333333333333335</v>
      </c>
      <c r="AF2028" s="22" t="s">
        <v>8711</v>
      </c>
      <c r="AG2028" s="94">
        <v>41029</v>
      </c>
      <c r="AH2028" s="245">
        <v>42004</v>
      </c>
      <c r="AI2028" s="94">
        <v>42004</v>
      </c>
      <c r="AJ2028" s="94">
        <v>42005</v>
      </c>
      <c r="AK2028" s="22"/>
    </row>
    <row r="2029" spans="1:37" x14ac:dyDescent="0.25">
      <c r="A2029" t="str">
        <f t="shared" si="31"/>
        <v>AF02289</v>
      </c>
      <c r="B2029" s="16" t="s">
        <v>3437</v>
      </c>
      <c r="C2029" s="227" t="s">
        <v>3981</v>
      </c>
      <c r="D2029" s="16" t="s">
        <v>3940</v>
      </c>
      <c r="E2029" s="22"/>
      <c r="F2029" s="22" t="s">
        <v>9796</v>
      </c>
      <c r="G2029" s="22"/>
      <c r="H2029" s="22">
        <v>12289</v>
      </c>
      <c r="I2029" s="22" t="s">
        <v>9788</v>
      </c>
      <c r="J2029" s="22" t="s">
        <v>10220</v>
      </c>
      <c r="K2029" s="86">
        <v>40671</v>
      </c>
      <c r="L2029" s="87">
        <v>4245</v>
      </c>
      <c r="M2029" s="22" t="s">
        <v>8153</v>
      </c>
      <c r="N2029" s="22">
        <v>12289</v>
      </c>
      <c r="O2029" s="88">
        <v>41044</v>
      </c>
      <c r="P2029" s="22" t="s">
        <v>10221</v>
      </c>
      <c r="Q2029" s="89">
        <v>4245</v>
      </c>
      <c r="R2029" s="89"/>
      <c r="S2029" s="89"/>
      <c r="T2029" s="89"/>
      <c r="U2029" s="89">
        <v>4245</v>
      </c>
      <c r="V2029" s="90">
        <v>3148.375</v>
      </c>
      <c r="W2029" s="89">
        <v>3148.375</v>
      </c>
      <c r="X2029" s="96">
        <v>2012</v>
      </c>
      <c r="Y2029" s="22" t="s">
        <v>6775</v>
      </c>
      <c r="Z2029" s="22" t="s">
        <v>6712</v>
      </c>
      <c r="AA2029" s="22" t="s">
        <v>6713</v>
      </c>
      <c r="AB2029" s="22" t="s">
        <v>6714</v>
      </c>
      <c r="AC2029" s="22"/>
      <c r="AD2029" s="92" t="s">
        <v>6715</v>
      </c>
      <c r="AE2029" s="93">
        <v>0.41666666666666669</v>
      </c>
      <c r="AF2029" s="22" t="s">
        <v>8711</v>
      </c>
      <c r="AG2029" s="94">
        <v>41044</v>
      </c>
      <c r="AH2029" s="245">
        <v>42004</v>
      </c>
      <c r="AI2029" s="94">
        <v>42004</v>
      </c>
      <c r="AJ2029" s="94">
        <v>42005</v>
      </c>
      <c r="AK2029" s="22"/>
    </row>
    <row r="2030" spans="1:37" x14ac:dyDescent="0.25">
      <c r="A2030" t="str">
        <f t="shared" si="31"/>
        <v>AF02289</v>
      </c>
      <c r="B2030" s="16" t="s">
        <v>3437</v>
      </c>
      <c r="C2030" s="227" t="s">
        <v>3981</v>
      </c>
      <c r="D2030" s="16" t="s">
        <v>3940</v>
      </c>
      <c r="E2030" s="22"/>
      <c r="F2030" s="22" t="s">
        <v>9796</v>
      </c>
      <c r="G2030" s="22"/>
      <c r="H2030" s="22">
        <v>12704</v>
      </c>
      <c r="I2030" s="22" t="s">
        <v>9788</v>
      </c>
      <c r="J2030" s="22" t="s">
        <v>10222</v>
      </c>
      <c r="K2030" s="86">
        <v>40822</v>
      </c>
      <c r="L2030" s="87">
        <v>4245</v>
      </c>
      <c r="M2030" s="22" t="s">
        <v>8153</v>
      </c>
      <c r="N2030" s="22">
        <v>12704</v>
      </c>
      <c r="O2030" s="88">
        <v>41044</v>
      </c>
      <c r="P2030" s="22" t="s">
        <v>10223</v>
      </c>
      <c r="Q2030" s="89">
        <v>4245</v>
      </c>
      <c r="R2030" s="89"/>
      <c r="S2030" s="89"/>
      <c r="T2030" s="89"/>
      <c r="U2030" s="89">
        <v>4245</v>
      </c>
      <c r="V2030" s="90">
        <v>3148.375</v>
      </c>
      <c r="W2030" s="89">
        <v>3148.375</v>
      </c>
      <c r="X2030" s="96">
        <v>2012</v>
      </c>
      <c r="Y2030" s="22" t="s">
        <v>6775</v>
      </c>
      <c r="Z2030" s="22" t="s">
        <v>6712</v>
      </c>
      <c r="AA2030" s="22" t="s">
        <v>6713</v>
      </c>
      <c r="AB2030" s="22" t="s">
        <v>6714</v>
      </c>
      <c r="AC2030" s="22"/>
      <c r="AD2030" s="92" t="s">
        <v>6715</v>
      </c>
      <c r="AE2030" s="93">
        <v>0.41666666666666669</v>
      </c>
      <c r="AF2030" s="22" t="s">
        <v>8711</v>
      </c>
      <c r="AG2030" s="94">
        <v>41044</v>
      </c>
      <c r="AH2030" s="245">
        <v>42004</v>
      </c>
      <c r="AI2030" s="94">
        <v>42004</v>
      </c>
      <c r="AJ2030" s="94">
        <v>42005</v>
      </c>
      <c r="AK2030" s="22"/>
    </row>
    <row r="2031" spans="1:37" x14ac:dyDescent="0.25">
      <c r="A2031" t="str">
        <f t="shared" si="31"/>
        <v>AF00804</v>
      </c>
      <c r="B2031" s="16" t="s">
        <v>3437</v>
      </c>
      <c r="C2031" s="227" t="s">
        <v>3982</v>
      </c>
      <c r="D2031" s="16" t="s">
        <v>3033</v>
      </c>
      <c r="E2031" s="22"/>
      <c r="F2031" s="22"/>
      <c r="G2031" s="22"/>
      <c r="H2031" s="22" t="s">
        <v>10224</v>
      </c>
      <c r="I2031" s="22" t="s">
        <v>9199</v>
      </c>
      <c r="J2031" s="22" t="s">
        <v>10225</v>
      </c>
      <c r="K2031" s="86">
        <v>41042</v>
      </c>
      <c r="L2031" s="87">
        <v>4078.26</v>
      </c>
      <c r="M2031" s="22" t="s">
        <v>8169</v>
      </c>
      <c r="N2031" s="22" t="s">
        <v>10226</v>
      </c>
      <c r="O2031" s="88">
        <v>41050</v>
      </c>
      <c r="P2031" s="22" t="s">
        <v>10227</v>
      </c>
      <c r="Q2031" s="89">
        <v>8156.52</v>
      </c>
      <c r="R2031" s="89"/>
      <c r="S2031" s="89"/>
      <c r="T2031" s="89"/>
      <c r="U2031" s="89">
        <v>4078.26</v>
      </c>
      <c r="V2031" s="90">
        <v>3024.7094999999999</v>
      </c>
      <c r="W2031" s="89">
        <v>3024.7094999999999</v>
      </c>
      <c r="X2031" s="96">
        <v>2012</v>
      </c>
      <c r="Y2031" s="22" t="s">
        <v>6775</v>
      </c>
      <c r="Z2031" s="22" t="s">
        <v>6712</v>
      </c>
      <c r="AA2031" s="22" t="s">
        <v>6713</v>
      </c>
      <c r="AB2031" s="22" t="s">
        <v>6714</v>
      </c>
      <c r="AC2031" s="22" t="s">
        <v>10228</v>
      </c>
      <c r="AD2031" s="92" t="s">
        <v>8185</v>
      </c>
      <c r="AE2031" s="93">
        <v>7.416666666666667</v>
      </c>
      <c r="AF2031" s="22" t="s">
        <v>8711</v>
      </c>
      <c r="AG2031" s="94">
        <v>41050</v>
      </c>
      <c r="AH2031" s="245">
        <v>42004</v>
      </c>
      <c r="AI2031" s="94">
        <v>42004</v>
      </c>
      <c r="AJ2031" s="94">
        <v>42005</v>
      </c>
      <c r="AK2031" s="22"/>
    </row>
    <row r="2032" spans="1:37" x14ac:dyDescent="0.25">
      <c r="A2032" t="str">
        <f t="shared" si="31"/>
        <v>AF00805</v>
      </c>
      <c r="B2032" s="16" t="s">
        <v>3437</v>
      </c>
      <c r="C2032" s="227" t="s">
        <v>3983</v>
      </c>
      <c r="D2032" s="16" t="s">
        <v>3033</v>
      </c>
      <c r="E2032" s="22"/>
      <c r="F2032" s="22"/>
      <c r="G2032" s="22"/>
      <c r="H2032" s="22" t="s">
        <v>10224</v>
      </c>
      <c r="I2032" s="22" t="s">
        <v>9199</v>
      </c>
      <c r="J2032" s="22" t="s">
        <v>10229</v>
      </c>
      <c r="K2032" s="86">
        <v>41042</v>
      </c>
      <c r="L2032" s="87">
        <v>4078.26</v>
      </c>
      <c r="M2032" s="22" t="s">
        <v>8169</v>
      </c>
      <c r="N2032" s="22" t="s">
        <v>10226</v>
      </c>
      <c r="O2032" s="88">
        <v>41050</v>
      </c>
      <c r="P2032" s="22" t="s">
        <v>10227</v>
      </c>
      <c r="Q2032" s="89"/>
      <c r="R2032" s="89"/>
      <c r="S2032" s="89"/>
      <c r="T2032" s="89"/>
      <c r="U2032" s="89">
        <v>4078.26</v>
      </c>
      <c r="V2032" s="90">
        <v>3024.7094999999999</v>
      </c>
      <c r="W2032" s="89">
        <v>3024.7094999999999</v>
      </c>
      <c r="X2032" s="96">
        <v>2012</v>
      </c>
      <c r="Y2032" s="22" t="s">
        <v>6775</v>
      </c>
      <c r="Z2032" s="22" t="s">
        <v>6712</v>
      </c>
      <c r="AA2032" s="22" t="s">
        <v>6713</v>
      </c>
      <c r="AB2032" s="22" t="s">
        <v>6714</v>
      </c>
      <c r="AC2032" s="22" t="s">
        <v>10228</v>
      </c>
      <c r="AD2032" s="92" t="s">
        <v>8185</v>
      </c>
      <c r="AE2032" s="93">
        <v>7.416666666666667</v>
      </c>
      <c r="AF2032" s="22" t="s">
        <v>8711</v>
      </c>
      <c r="AG2032" s="94">
        <v>41050</v>
      </c>
      <c r="AH2032" s="245">
        <v>42004</v>
      </c>
      <c r="AI2032" s="94">
        <v>42004</v>
      </c>
      <c r="AJ2032" s="94">
        <v>42005</v>
      </c>
      <c r="AK2032" s="22"/>
    </row>
    <row r="2033" spans="1:37" x14ac:dyDescent="0.25">
      <c r="A2033" t="str">
        <f t="shared" si="31"/>
        <v>BC00998</v>
      </c>
      <c r="B2033" s="16" t="s">
        <v>3437</v>
      </c>
      <c r="C2033" s="227" t="s">
        <v>3984</v>
      </c>
      <c r="D2033" s="16" t="s">
        <v>2956</v>
      </c>
      <c r="E2033" s="22"/>
      <c r="F2033" s="22"/>
      <c r="G2033" s="22"/>
      <c r="H2033" s="22" t="s">
        <v>10230</v>
      </c>
      <c r="I2033" s="22" t="s">
        <v>9034</v>
      </c>
      <c r="J2033" s="22" t="s">
        <v>10231</v>
      </c>
      <c r="K2033" s="86">
        <v>41037</v>
      </c>
      <c r="L2033" s="87">
        <v>1760</v>
      </c>
      <c r="M2033" s="22" t="s">
        <v>8186</v>
      </c>
      <c r="N2033" s="22" t="s">
        <v>10232</v>
      </c>
      <c r="O2033" s="88">
        <v>41060</v>
      </c>
      <c r="P2033" s="22" t="s">
        <v>10233</v>
      </c>
      <c r="Q2033" s="89">
        <v>7040</v>
      </c>
      <c r="R2033" s="89"/>
      <c r="S2033" s="89"/>
      <c r="T2033" s="89"/>
      <c r="U2033" s="89">
        <v>1760</v>
      </c>
      <c r="V2033" s="90">
        <v>1305.3333333333333</v>
      </c>
      <c r="W2033" s="89">
        <v>1305.3333333333333</v>
      </c>
      <c r="X2033" s="96">
        <v>2012</v>
      </c>
      <c r="Y2033" s="22" t="s">
        <v>6775</v>
      </c>
      <c r="Z2033" s="22" t="s">
        <v>6712</v>
      </c>
      <c r="AA2033" s="22" t="s">
        <v>7223</v>
      </c>
      <c r="AB2033" s="22" t="s">
        <v>6803</v>
      </c>
      <c r="AC2033" s="22"/>
      <c r="AD2033" s="92" t="s">
        <v>8185</v>
      </c>
      <c r="AE2033" s="93">
        <v>2.4166666666666665</v>
      </c>
      <c r="AF2033" s="22" t="s">
        <v>6850</v>
      </c>
      <c r="AG2033" s="94">
        <v>41060</v>
      </c>
      <c r="AH2033" s="245">
        <v>42004</v>
      </c>
      <c r="AI2033" s="94">
        <v>42004</v>
      </c>
      <c r="AJ2033" s="94">
        <v>42005</v>
      </c>
      <c r="AK2033" s="22"/>
    </row>
    <row r="2034" spans="1:37" x14ac:dyDescent="0.25">
      <c r="A2034" t="str">
        <f t="shared" si="31"/>
        <v>BC00999</v>
      </c>
      <c r="B2034" s="16" t="s">
        <v>3437</v>
      </c>
      <c r="C2034" s="227" t="s">
        <v>3985</v>
      </c>
      <c r="D2034" s="16" t="s">
        <v>2956</v>
      </c>
      <c r="E2034" s="22"/>
      <c r="F2034" s="22"/>
      <c r="G2034" s="22"/>
      <c r="H2034" s="22" t="s">
        <v>10230</v>
      </c>
      <c r="I2034" s="22" t="s">
        <v>9034</v>
      </c>
      <c r="J2034" s="22" t="s">
        <v>10231</v>
      </c>
      <c r="K2034" s="86">
        <v>41037</v>
      </c>
      <c r="L2034" s="87">
        <v>1760</v>
      </c>
      <c r="M2034" s="22" t="s">
        <v>8186</v>
      </c>
      <c r="N2034" s="22" t="s">
        <v>10232</v>
      </c>
      <c r="O2034" s="88">
        <v>41060</v>
      </c>
      <c r="P2034" s="22" t="s">
        <v>10233</v>
      </c>
      <c r="Q2034" s="89"/>
      <c r="R2034" s="89"/>
      <c r="S2034" s="89"/>
      <c r="T2034" s="89"/>
      <c r="U2034" s="89">
        <v>1760</v>
      </c>
      <c r="V2034" s="90">
        <v>1305.3333333333333</v>
      </c>
      <c r="W2034" s="89">
        <v>1305.3333333333333</v>
      </c>
      <c r="X2034" s="96">
        <v>2012</v>
      </c>
      <c r="Y2034" s="22" t="s">
        <v>6775</v>
      </c>
      <c r="Z2034" s="22" t="s">
        <v>6712</v>
      </c>
      <c r="AA2034" s="22" t="s">
        <v>7223</v>
      </c>
      <c r="AB2034" s="22" t="s">
        <v>6803</v>
      </c>
      <c r="AC2034" s="22"/>
      <c r="AD2034" s="92" t="s">
        <v>8185</v>
      </c>
      <c r="AE2034" s="93">
        <v>2.4166666666666665</v>
      </c>
      <c r="AF2034" s="22" t="s">
        <v>6850</v>
      </c>
      <c r="AG2034" s="94">
        <v>41060</v>
      </c>
      <c r="AH2034" s="245">
        <v>42004</v>
      </c>
      <c r="AI2034" s="94">
        <v>42004</v>
      </c>
      <c r="AJ2034" s="94">
        <v>42005</v>
      </c>
      <c r="AK2034" s="22"/>
    </row>
    <row r="2035" spans="1:37" x14ac:dyDescent="0.25">
      <c r="A2035" t="str">
        <f t="shared" si="31"/>
        <v>BC01000</v>
      </c>
      <c r="B2035" s="16" t="s">
        <v>3437</v>
      </c>
      <c r="C2035" s="227" t="s">
        <v>3986</v>
      </c>
      <c r="D2035" s="16" t="s">
        <v>2956</v>
      </c>
      <c r="E2035" s="22"/>
      <c r="F2035" s="22"/>
      <c r="G2035" s="22"/>
      <c r="H2035" s="22" t="s">
        <v>10230</v>
      </c>
      <c r="I2035" s="22" t="s">
        <v>9034</v>
      </c>
      <c r="J2035" s="22" t="s">
        <v>10231</v>
      </c>
      <c r="K2035" s="86">
        <v>41037</v>
      </c>
      <c r="L2035" s="87">
        <v>1760</v>
      </c>
      <c r="M2035" s="22" t="s">
        <v>8186</v>
      </c>
      <c r="N2035" s="22" t="s">
        <v>10232</v>
      </c>
      <c r="O2035" s="88">
        <v>41060</v>
      </c>
      <c r="P2035" s="22" t="s">
        <v>10233</v>
      </c>
      <c r="Q2035" s="89"/>
      <c r="R2035" s="89"/>
      <c r="S2035" s="89"/>
      <c r="T2035" s="89"/>
      <c r="U2035" s="89">
        <v>1760</v>
      </c>
      <c r="V2035" s="90">
        <v>1305.3333333333333</v>
      </c>
      <c r="W2035" s="89">
        <v>1305.3333333333333</v>
      </c>
      <c r="X2035" s="96">
        <v>2012</v>
      </c>
      <c r="Y2035" s="22" t="s">
        <v>6775</v>
      </c>
      <c r="Z2035" s="22" t="s">
        <v>6712</v>
      </c>
      <c r="AA2035" s="22" t="s">
        <v>7223</v>
      </c>
      <c r="AB2035" s="22" t="s">
        <v>6803</v>
      </c>
      <c r="AC2035" s="22"/>
      <c r="AD2035" s="92" t="s">
        <v>8185</v>
      </c>
      <c r="AE2035" s="93">
        <v>2.4166666666666665</v>
      </c>
      <c r="AF2035" s="22" t="s">
        <v>6850</v>
      </c>
      <c r="AG2035" s="94">
        <v>41060</v>
      </c>
      <c r="AH2035" s="245">
        <v>42004</v>
      </c>
      <c r="AI2035" s="94">
        <v>42004</v>
      </c>
      <c r="AJ2035" s="94">
        <v>42005</v>
      </c>
      <c r="AK2035" s="22"/>
    </row>
    <row r="2036" spans="1:37" x14ac:dyDescent="0.25">
      <c r="A2036" t="str">
        <f t="shared" si="31"/>
        <v>BC00299</v>
      </c>
      <c r="B2036" s="16" t="s">
        <v>3437</v>
      </c>
      <c r="C2036" s="227" t="s">
        <v>3987</v>
      </c>
      <c r="D2036" s="16" t="s">
        <v>2956</v>
      </c>
      <c r="E2036" s="22"/>
      <c r="F2036" s="22"/>
      <c r="G2036" s="22"/>
      <c r="H2036" s="22" t="s">
        <v>10230</v>
      </c>
      <c r="I2036" s="22" t="s">
        <v>9034</v>
      </c>
      <c r="J2036" s="22" t="s">
        <v>10231</v>
      </c>
      <c r="K2036" s="86">
        <v>41037</v>
      </c>
      <c r="L2036" s="87">
        <v>1760</v>
      </c>
      <c r="M2036" s="22" t="s">
        <v>8186</v>
      </c>
      <c r="N2036" s="22" t="s">
        <v>10232</v>
      </c>
      <c r="O2036" s="88">
        <v>41060</v>
      </c>
      <c r="P2036" s="22" t="s">
        <v>10233</v>
      </c>
      <c r="Q2036" s="89"/>
      <c r="R2036" s="89"/>
      <c r="S2036" s="89"/>
      <c r="T2036" s="89"/>
      <c r="U2036" s="89">
        <v>1760</v>
      </c>
      <c r="V2036" s="90">
        <v>1305.3333333333333</v>
      </c>
      <c r="W2036" s="89">
        <v>1305.3333333333333</v>
      </c>
      <c r="X2036" s="96">
        <v>2012</v>
      </c>
      <c r="Y2036" s="22" t="s">
        <v>6775</v>
      </c>
      <c r="Z2036" s="22" t="s">
        <v>6712</v>
      </c>
      <c r="AA2036" s="22" t="s">
        <v>7223</v>
      </c>
      <c r="AB2036" s="22" t="s">
        <v>6803</v>
      </c>
      <c r="AC2036" s="22"/>
      <c r="AD2036" s="92" t="s">
        <v>8185</v>
      </c>
      <c r="AE2036" s="93">
        <v>2.4166666666666665</v>
      </c>
      <c r="AF2036" s="22" t="s">
        <v>6850</v>
      </c>
      <c r="AG2036" s="94">
        <v>41060</v>
      </c>
      <c r="AH2036" s="245">
        <v>42004</v>
      </c>
      <c r="AI2036" s="94">
        <v>42004</v>
      </c>
      <c r="AJ2036" s="94">
        <v>42005</v>
      </c>
      <c r="AK2036" s="22"/>
    </row>
    <row r="2037" spans="1:37" x14ac:dyDescent="0.25">
      <c r="A2037" t="str">
        <f t="shared" si="31"/>
        <v>AF01569</v>
      </c>
      <c r="B2037" s="16" t="s">
        <v>3437</v>
      </c>
      <c r="C2037" s="227" t="s">
        <v>3988</v>
      </c>
      <c r="D2037" s="16" t="s">
        <v>3157</v>
      </c>
      <c r="E2037" s="22"/>
      <c r="F2037" s="22"/>
      <c r="G2037" s="22"/>
      <c r="H2037" s="22" t="s">
        <v>10234</v>
      </c>
      <c r="I2037" s="22" t="s">
        <v>9034</v>
      </c>
      <c r="J2037" s="22" t="s">
        <v>10235</v>
      </c>
      <c r="K2037" s="86">
        <v>41023</v>
      </c>
      <c r="L2037" s="87">
        <v>9940</v>
      </c>
      <c r="M2037" s="22" t="s">
        <v>8186</v>
      </c>
      <c r="N2037" s="22" t="s">
        <v>10236</v>
      </c>
      <c r="O2037" s="88">
        <v>41060</v>
      </c>
      <c r="P2037" s="22" t="s">
        <v>10237</v>
      </c>
      <c r="Q2037" s="89">
        <v>24443</v>
      </c>
      <c r="R2037" s="89"/>
      <c r="S2037" s="89"/>
      <c r="T2037" s="89"/>
      <c r="U2037" s="89">
        <v>9940</v>
      </c>
      <c r="V2037" s="90">
        <v>7372.1666666666661</v>
      </c>
      <c r="W2037" s="89">
        <v>7372.1666666666661</v>
      </c>
      <c r="X2037" s="96">
        <v>2012</v>
      </c>
      <c r="Y2037" s="22" t="s">
        <v>6775</v>
      </c>
      <c r="Z2037" s="22" t="s">
        <v>6712</v>
      </c>
      <c r="AA2037" s="22" t="s">
        <v>6713</v>
      </c>
      <c r="AB2037" s="22" t="s">
        <v>6758</v>
      </c>
      <c r="AC2037" s="22"/>
      <c r="AD2037" s="92" t="s">
        <v>6715</v>
      </c>
      <c r="AE2037" s="93">
        <v>2.4166666666666665</v>
      </c>
      <c r="AF2037" s="22" t="s">
        <v>8711</v>
      </c>
      <c r="AG2037" s="94">
        <v>41060</v>
      </c>
      <c r="AH2037" s="245">
        <v>42004</v>
      </c>
      <c r="AI2037" s="94">
        <v>42004</v>
      </c>
      <c r="AJ2037" s="94">
        <v>42005</v>
      </c>
      <c r="AK2037" s="22"/>
    </row>
    <row r="2038" spans="1:37" x14ac:dyDescent="0.25">
      <c r="A2038" t="str">
        <f t="shared" si="31"/>
        <v>AF01657</v>
      </c>
      <c r="B2038" s="16" t="s">
        <v>3437</v>
      </c>
      <c r="C2038" s="227" t="s">
        <v>3989</v>
      </c>
      <c r="D2038" s="16" t="s">
        <v>3157</v>
      </c>
      <c r="E2038" s="22"/>
      <c r="F2038" s="22"/>
      <c r="G2038" s="22"/>
      <c r="H2038" s="22" t="s">
        <v>10234</v>
      </c>
      <c r="I2038" s="22" t="s">
        <v>9034</v>
      </c>
      <c r="J2038" s="22" t="s">
        <v>10238</v>
      </c>
      <c r="K2038" s="86">
        <v>41023</v>
      </c>
      <c r="L2038" s="87">
        <v>7838</v>
      </c>
      <c r="M2038" s="22" t="s">
        <v>8186</v>
      </c>
      <c r="N2038" s="22" t="s">
        <v>10236</v>
      </c>
      <c r="O2038" s="88">
        <v>41060</v>
      </c>
      <c r="P2038" s="22" t="s">
        <v>10237</v>
      </c>
      <c r="Q2038" s="89"/>
      <c r="R2038" s="89"/>
      <c r="S2038" s="89"/>
      <c r="T2038" s="89"/>
      <c r="U2038" s="89">
        <v>7838</v>
      </c>
      <c r="V2038" s="90">
        <v>5813.1833333333334</v>
      </c>
      <c r="W2038" s="89">
        <v>5813.1833333333334</v>
      </c>
      <c r="X2038" s="96">
        <v>2012</v>
      </c>
      <c r="Y2038" s="22" t="s">
        <v>6775</v>
      </c>
      <c r="Z2038" s="22" t="s">
        <v>6712</v>
      </c>
      <c r="AA2038" s="22" t="s">
        <v>6713</v>
      </c>
      <c r="AB2038" s="22" t="s">
        <v>6758</v>
      </c>
      <c r="AC2038" s="22"/>
      <c r="AD2038" s="92" t="s">
        <v>6715</v>
      </c>
      <c r="AE2038" s="93">
        <v>2.4166666666666665</v>
      </c>
      <c r="AF2038" s="22" t="s">
        <v>8711</v>
      </c>
      <c r="AG2038" s="94">
        <v>41060</v>
      </c>
      <c r="AH2038" s="245">
        <v>42004</v>
      </c>
      <c r="AI2038" s="94">
        <v>42004</v>
      </c>
      <c r="AJ2038" s="94">
        <v>42005</v>
      </c>
      <c r="AK2038" s="22"/>
    </row>
    <row r="2039" spans="1:37" x14ac:dyDescent="0.25">
      <c r="A2039" t="str">
        <f t="shared" si="31"/>
        <v>AF01647</v>
      </c>
      <c r="B2039" s="16" t="s">
        <v>3437</v>
      </c>
      <c r="C2039" s="227" t="s">
        <v>3990</v>
      </c>
      <c r="D2039" s="16" t="s">
        <v>3157</v>
      </c>
      <c r="E2039" s="22"/>
      <c r="F2039" s="22"/>
      <c r="G2039" s="22"/>
      <c r="H2039" s="22" t="s">
        <v>10234</v>
      </c>
      <c r="I2039" s="22" t="s">
        <v>9034</v>
      </c>
      <c r="J2039" s="22" t="s">
        <v>10051</v>
      </c>
      <c r="K2039" s="86">
        <v>41023</v>
      </c>
      <c r="L2039" s="87">
        <v>6665</v>
      </c>
      <c r="M2039" s="22" t="s">
        <v>8186</v>
      </c>
      <c r="N2039" s="22" t="s">
        <v>10236</v>
      </c>
      <c r="O2039" s="88">
        <v>41060</v>
      </c>
      <c r="P2039" s="22" t="s">
        <v>10237</v>
      </c>
      <c r="Q2039" s="89"/>
      <c r="R2039" s="89"/>
      <c r="S2039" s="89"/>
      <c r="T2039" s="89"/>
      <c r="U2039" s="89">
        <v>6665</v>
      </c>
      <c r="V2039" s="90">
        <v>4943.208333333333</v>
      </c>
      <c r="W2039" s="89">
        <v>4943.208333333333</v>
      </c>
      <c r="X2039" s="96">
        <v>2012</v>
      </c>
      <c r="Y2039" s="22" t="s">
        <v>6775</v>
      </c>
      <c r="Z2039" s="22" t="s">
        <v>6712</v>
      </c>
      <c r="AA2039" s="22" t="s">
        <v>6713</v>
      </c>
      <c r="AB2039" s="22" t="s">
        <v>6758</v>
      </c>
      <c r="AC2039" s="22"/>
      <c r="AD2039" s="92" t="s">
        <v>6715</v>
      </c>
      <c r="AE2039" s="93">
        <v>2.4166666666666665</v>
      </c>
      <c r="AF2039" s="22" t="s">
        <v>8711</v>
      </c>
      <c r="AG2039" s="94">
        <v>41060</v>
      </c>
      <c r="AH2039" s="245">
        <v>42004</v>
      </c>
      <c r="AI2039" s="94">
        <v>42004</v>
      </c>
      <c r="AJ2039" s="94">
        <v>42005</v>
      </c>
      <c r="AK2039" s="22"/>
    </row>
    <row r="2040" spans="1:37" x14ac:dyDescent="0.25">
      <c r="A2040" t="str">
        <f t="shared" si="31"/>
        <v>BC00454</v>
      </c>
      <c r="B2040" s="16" t="s">
        <v>3437</v>
      </c>
      <c r="C2040" s="227" t="s">
        <v>3991</v>
      </c>
      <c r="D2040" s="16" t="s">
        <v>2956</v>
      </c>
      <c r="E2040" s="22"/>
      <c r="F2040" s="22"/>
      <c r="G2040" s="22"/>
      <c r="H2040" s="22" t="s">
        <v>10239</v>
      </c>
      <c r="I2040" s="22" t="s">
        <v>9034</v>
      </c>
      <c r="J2040" s="22" t="s">
        <v>10170</v>
      </c>
      <c r="K2040" s="86">
        <v>41044</v>
      </c>
      <c r="L2040" s="87">
        <v>2120</v>
      </c>
      <c r="M2040" s="22" t="s">
        <v>8186</v>
      </c>
      <c r="N2040" s="22" t="s">
        <v>10240</v>
      </c>
      <c r="O2040" s="88">
        <v>41060</v>
      </c>
      <c r="P2040" s="22" t="s">
        <v>10241</v>
      </c>
      <c r="Q2040" s="89">
        <v>2120</v>
      </c>
      <c r="R2040" s="89"/>
      <c r="S2040" s="89"/>
      <c r="T2040" s="89"/>
      <c r="U2040" s="89">
        <v>2120</v>
      </c>
      <c r="V2040" s="90">
        <v>1572.3333333333335</v>
      </c>
      <c r="W2040" s="89">
        <v>1572.3333333333335</v>
      </c>
      <c r="X2040" s="96">
        <v>2012</v>
      </c>
      <c r="Y2040" s="22" t="s">
        <v>6775</v>
      </c>
      <c r="Z2040" s="22" t="s">
        <v>6712</v>
      </c>
      <c r="AA2040" s="22" t="s">
        <v>7223</v>
      </c>
      <c r="AB2040" s="22" t="s">
        <v>6803</v>
      </c>
      <c r="AC2040" s="22"/>
      <c r="AD2040" s="92" t="s">
        <v>7197</v>
      </c>
      <c r="AE2040" s="93">
        <v>2.4166666666666665</v>
      </c>
      <c r="AF2040" s="22" t="s">
        <v>6850</v>
      </c>
      <c r="AG2040" s="94">
        <v>41060</v>
      </c>
      <c r="AH2040" s="245">
        <v>42004</v>
      </c>
      <c r="AI2040" s="94">
        <v>42004</v>
      </c>
      <c r="AJ2040" s="94">
        <v>42005</v>
      </c>
      <c r="AK2040" s="22"/>
    </row>
    <row r="2041" spans="1:37" x14ac:dyDescent="0.25">
      <c r="A2041" t="str">
        <f t="shared" si="31"/>
        <v>BC00794</v>
      </c>
      <c r="B2041" s="16" t="s">
        <v>3437</v>
      </c>
      <c r="C2041" s="227" t="s">
        <v>3992</v>
      </c>
      <c r="D2041" s="16" t="s">
        <v>2956</v>
      </c>
      <c r="E2041" s="22"/>
      <c r="F2041" s="22"/>
      <c r="G2041" s="22"/>
      <c r="H2041" s="22" t="s">
        <v>10242</v>
      </c>
      <c r="I2041" s="22" t="s">
        <v>9034</v>
      </c>
      <c r="J2041" s="22" t="s">
        <v>10170</v>
      </c>
      <c r="K2041" s="86">
        <v>41044</v>
      </c>
      <c r="L2041" s="87">
        <v>1908</v>
      </c>
      <c r="M2041" s="22" t="s">
        <v>8186</v>
      </c>
      <c r="N2041" s="22" t="s">
        <v>10243</v>
      </c>
      <c r="O2041" s="88">
        <v>41060</v>
      </c>
      <c r="P2041" s="22" t="s">
        <v>10244</v>
      </c>
      <c r="Q2041" s="89">
        <v>19080</v>
      </c>
      <c r="R2041" s="89"/>
      <c r="S2041" s="89"/>
      <c r="T2041" s="89"/>
      <c r="U2041" s="89">
        <v>1908</v>
      </c>
      <c r="V2041" s="90">
        <v>1415.1000000000001</v>
      </c>
      <c r="W2041" s="89">
        <v>1415.1000000000001</v>
      </c>
      <c r="X2041" s="96">
        <v>2012</v>
      </c>
      <c r="Y2041" s="22" t="s">
        <v>6775</v>
      </c>
      <c r="Z2041" s="22" t="s">
        <v>6712</v>
      </c>
      <c r="AA2041" s="22" t="s">
        <v>7223</v>
      </c>
      <c r="AB2041" s="22" t="s">
        <v>6803</v>
      </c>
      <c r="AC2041" s="22"/>
      <c r="AD2041" s="92" t="s">
        <v>7957</v>
      </c>
      <c r="AE2041" s="93">
        <v>2.4166666666666665</v>
      </c>
      <c r="AF2041" s="22" t="s">
        <v>6850</v>
      </c>
      <c r="AG2041" s="94">
        <v>41060</v>
      </c>
      <c r="AH2041" s="245">
        <v>42004</v>
      </c>
      <c r="AI2041" s="94">
        <v>42004</v>
      </c>
      <c r="AJ2041" s="94">
        <v>42005</v>
      </c>
      <c r="AK2041" s="22"/>
    </row>
    <row r="2042" spans="1:37" x14ac:dyDescent="0.25">
      <c r="A2042" t="str">
        <f t="shared" si="31"/>
        <v>BC00797</v>
      </c>
      <c r="B2042" s="16" t="s">
        <v>3437</v>
      </c>
      <c r="C2042" s="227" t="s">
        <v>3993</v>
      </c>
      <c r="D2042" s="16" t="s">
        <v>2956</v>
      </c>
      <c r="E2042" s="22"/>
      <c r="F2042" s="22"/>
      <c r="G2042" s="22"/>
      <c r="H2042" s="22" t="s">
        <v>10242</v>
      </c>
      <c r="I2042" s="22" t="s">
        <v>9034</v>
      </c>
      <c r="J2042" s="22" t="s">
        <v>10170</v>
      </c>
      <c r="K2042" s="86">
        <v>41044</v>
      </c>
      <c r="L2042" s="87">
        <v>1908</v>
      </c>
      <c r="M2042" s="22" t="s">
        <v>8186</v>
      </c>
      <c r="N2042" s="22" t="s">
        <v>10243</v>
      </c>
      <c r="O2042" s="88">
        <v>41060</v>
      </c>
      <c r="P2042" s="22" t="s">
        <v>10244</v>
      </c>
      <c r="Q2042" s="89"/>
      <c r="R2042" s="89"/>
      <c r="S2042" s="89"/>
      <c r="T2042" s="89"/>
      <c r="U2042" s="89">
        <v>1908</v>
      </c>
      <c r="V2042" s="90">
        <v>1415.1000000000001</v>
      </c>
      <c r="W2042" s="89">
        <v>1415.1000000000001</v>
      </c>
      <c r="X2042" s="96">
        <v>2012</v>
      </c>
      <c r="Y2042" s="22" t="s">
        <v>6775</v>
      </c>
      <c r="Z2042" s="22" t="s">
        <v>6712</v>
      </c>
      <c r="AA2042" s="22" t="s">
        <v>7223</v>
      </c>
      <c r="AB2042" s="22" t="s">
        <v>6803</v>
      </c>
      <c r="AC2042" s="22"/>
      <c r="AD2042" s="92" t="s">
        <v>7957</v>
      </c>
      <c r="AE2042" s="93">
        <v>2.4166666666666665</v>
      </c>
      <c r="AF2042" s="22" t="s">
        <v>6850</v>
      </c>
      <c r="AG2042" s="94">
        <v>41060</v>
      </c>
      <c r="AH2042" s="245">
        <v>42004</v>
      </c>
      <c r="AI2042" s="94">
        <v>42004</v>
      </c>
      <c r="AJ2042" s="94">
        <v>42005</v>
      </c>
      <c r="AK2042" s="22"/>
    </row>
    <row r="2043" spans="1:37" x14ac:dyDescent="0.25">
      <c r="A2043" t="str">
        <f t="shared" si="31"/>
        <v>BC00798</v>
      </c>
      <c r="B2043" s="16" t="s">
        <v>3437</v>
      </c>
      <c r="C2043" s="227" t="s">
        <v>3994</v>
      </c>
      <c r="D2043" s="16" t="s">
        <v>2956</v>
      </c>
      <c r="E2043" s="22"/>
      <c r="F2043" s="22"/>
      <c r="G2043" s="22"/>
      <c r="H2043" s="22" t="s">
        <v>10242</v>
      </c>
      <c r="I2043" s="22" t="s">
        <v>9034</v>
      </c>
      <c r="J2043" s="22" t="s">
        <v>10170</v>
      </c>
      <c r="K2043" s="86">
        <v>41044</v>
      </c>
      <c r="L2043" s="87">
        <v>1908</v>
      </c>
      <c r="M2043" s="22" t="s">
        <v>8186</v>
      </c>
      <c r="N2043" s="22" t="s">
        <v>10243</v>
      </c>
      <c r="O2043" s="88">
        <v>41060</v>
      </c>
      <c r="P2043" s="22" t="s">
        <v>10244</v>
      </c>
      <c r="Q2043" s="89"/>
      <c r="R2043" s="89"/>
      <c r="S2043" s="89"/>
      <c r="T2043" s="89"/>
      <c r="U2043" s="89">
        <v>1908</v>
      </c>
      <c r="V2043" s="90">
        <v>1415.1000000000001</v>
      </c>
      <c r="W2043" s="89">
        <v>1415.1000000000001</v>
      </c>
      <c r="X2043" s="96">
        <v>2012</v>
      </c>
      <c r="Y2043" s="22" t="s">
        <v>6775</v>
      </c>
      <c r="Z2043" s="22" t="s">
        <v>6712</v>
      </c>
      <c r="AA2043" s="22" t="s">
        <v>7223</v>
      </c>
      <c r="AB2043" s="22" t="s">
        <v>6803</v>
      </c>
      <c r="AC2043" s="22"/>
      <c r="AD2043" s="92" t="s">
        <v>7957</v>
      </c>
      <c r="AE2043" s="93">
        <v>2.4166666666666665</v>
      </c>
      <c r="AF2043" s="22" t="s">
        <v>6850</v>
      </c>
      <c r="AG2043" s="94">
        <v>41060</v>
      </c>
      <c r="AH2043" s="245">
        <v>42004</v>
      </c>
      <c r="AI2043" s="94">
        <v>42004</v>
      </c>
      <c r="AJ2043" s="94">
        <v>42005</v>
      </c>
      <c r="AK2043" s="22"/>
    </row>
    <row r="2044" spans="1:37" x14ac:dyDescent="0.25">
      <c r="A2044" t="str">
        <f t="shared" si="31"/>
        <v>BC00799</v>
      </c>
      <c r="B2044" s="16" t="s">
        <v>3437</v>
      </c>
      <c r="C2044" s="227" t="s">
        <v>3995</v>
      </c>
      <c r="D2044" s="16" t="s">
        <v>2956</v>
      </c>
      <c r="E2044" s="22"/>
      <c r="F2044" s="22"/>
      <c r="G2044" s="22"/>
      <c r="H2044" s="22" t="s">
        <v>10242</v>
      </c>
      <c r="I2044" s="22" t="s">
        <v>9034</v>
      </c>
      <c r="J2044" s="22" t="s">
        <v>10170</v>
      </c>
      <c r="K2044" s="86">
        <v>41044</v>
      </c>
      <c r="L2044" s="87">
        <v>1908</v>
      </c>
      <c r="M2044" s="22" t="s">
        <v>8186</v>
      </c>
      <c r="N2044" s="22" t="s">
        <v>10243</v>
      </c>
      <c r="O2044" s="88">
        <v>41060</v>
      </c>
      <c r="P2044" s="22" t="s">
        <v>10244</v>
      </c>
      <c r="Q2044" s="89"/>
      <c r="R2044" s="89"/>
      <c r="S2044" s="89"/>
      <c r="T2044" s="89"/>
      <c r="U2044" s="89">
        <v>1908</v>
      </c>
      <c r="V2044" s="90">
        <v>1415.1000000000001</v>
      </c>
      <c r="W2044" s="89">
        <v>1415.1000000000001</v>
      </c>
      <c r="X2044" s="96">
        <v>2012</v>
      </c>
      <c r="Y2044" s="22" t="s">
        <v>6775</v>
      </c>
      <c r="Z2044" s="22" t="s">
        <v>6712</v>
      </c>
      <c r="AA2044" s="22" t="s">
        <v>7223</v>
      </c>
      <c r="AB2044" s="22" t="s">
        <v>6803</v>
      </c>
      <c r="AC2044" s="22"/>
      <c r="AD2044" s="92" t="s">
        <v>7957</v>
      </c>
      <c r="AE2044" s="93">
        <v>2.4166666666666665</v>
      </c>
      <c r="AF2044" s="22" t="s">
        <v>6850</v>
      </c>
      <c r="AG2044" s="94">
        <v>41060</v>
      </c>
      <c r="AH2044" s="245">
        <v>42004</v>
      </c>
      <c r="AI2044" s="94">
        <v>42004</v>
      </c>
      <c r="AJ2044" s="94">
        <v>42005</v>
      </c>
      <c r="AK2044" s="22"/>
    </row>
    <row r="2045" spans="1:37" x14ac:dyDescent="0.25">
      <c r="A2045" t="str">
        <f t="shared" si="31"/>
        <v>BC00223</v>
      </c>
      <c r="B2045" s="16" t="s">
        <v>3437</v>
      </c>
      <c r="C2045" s="227" t="s">
        <v>3996</v>
      </c>
      <c r="D2045" s="16" t="s">
        <v>2956</v>
      </c>
      <c r="E2045" s="22"/>
      <c r="F2045" s="22"/>
      <c r="G2045" s="22"/>
      <c r="H2045" s="22" t="s">
        <v>10242</v>
      </c>
      <c r="I2045" s="22" t="s">
        <v>9034</v>
      </c>
      <c r="J2045" s="22" t="s">
        <v>10170</v>
      </c>
      <c r="K2045" s="86">
        <v>41044</v>
      </c>
      <c r="L2045" s="87">
        <v>1908</v>
      </c>
      <c r="M2045" s="22" t="s">
        <v>8186</v>
      </c>
      <c r="N2045" s="22" t="s">
        <v>10243</v>
      </c>
      <c r="O2045" s="88">
        <v>41060</v>
      </c>
      <c r="P2045" s="22" t="s">
        <v>10244</v>
      </c>
      <c r="Q2045" s="89"/>
      <c r="R2045" s="89"/>
      <c r="S2045" s="89"/>
      <c r="T2045" s="89"/>
      <c r="U2045" s="89">
        <v>1908</v>
      </c>
      <c r="V2045" s="90">
        <v>1415.1000000000001</v>
      </c>
      <c r="W2045" s="89">
        <v>1415.1000000000001</v>
      </c>
      <c r="X2045" s="96">
        <v>2012</v>
      </c>
      <c r="Y2045" s="22" t="s">
        <v>6775</v>
      </c>
      <c r="Z2045" s="22" t="s">
        <v>6712</v>
      </c>
      <c r="AA2045" s="22" t="s">
        <v>7223</v>
      </c>
      <c r="AB2045" s="22" t="s">
        <v>6803</v>
      </c>
      <c r="AC2045" s="22"/>
      <c r="AD2045" s="92" t="s">
        <v>7957</v>
      </c>
      <c r="AE2045" s="93">
        <v>2.4166666666666665</v>
      </c>
      <c r="AF2045" s="22" t="s">
        <v>6850</v>
      </c>
      <c r="AG2045" s="94">
        <v>41060</v>
      </c>
      <c r="AH2045" s="245">
        <v>42004</v>
      </c>
      <c r="AI2045" s="94">
        <v>42004</v>
      </c>
      <c r="AJ2045" s="94">
        <v>42005</v>
      </c>
      <c r="AK2045" s="22"/>
    </row>
    <row r="2046" spans="1:37" x14ac:dyDescent="0.25">
      <c r="A2046" t="str">
        <f t="shared" si="31"/>
        <v>BC296-?</v>
      </c>
      <c r="B2046" s="16" t="s">
        <v>3437</v>
      </c>
      <c r="C2046" s="227" t="s">
        <v>3997</v>
      </c>
      <c r="D2046" s="16" t="s">
        <v>2956</v>
      </c>
      <c r="E2046" s="22"/>
      <c r="F2046" s="22"/>
      <c r="G2046" s="22"/>
      <c r="H2046" s="22" t="s">
        <v>10242</v>
      </c>
      <c r="I2046" s="22" t="s">
        <v>9034</v>
      </c>
      <c r="J2046" s="22" t="s">
        <v>10170</v>
      </c>
      <c r="K2046" s="86">
        <v>41044</v>
      </c>
      <c r="L2046" s="87">
        <v>1908</v>
      </c>
      <c r="M2046" s="22" t="s">
        <v>8186</v>
      </c>
      <c r="N2046" s="22" t="s">
        <v>10243</v>
      </c>
      <c r="O2046" s="88">
        <v>41060</v>
      </c>
      <c r="P2046" s="22" t="s">
        <v>10244</v>
      </c>
      <c r="Q2046" s="89"/>
      <c r="R2046" s="89"/>
      <c r="S2046" s="89"/>
      <c r="T2046" s="89"/>
      <c r="U2046" s="89">
        <v>1908</v>
      </c>
      <c r="V2046" s="90">
        <v>0</v>
      </c>
      <c r="W2046" s="89">
        <v>0</v>
      </c>
      <c r="X2046" s="96">
        <v>2012</v>
      </c>
      <c r="Y2046" s="22" t="s">
        <v>6775</v>
      </c>
      <c r="Z2046" s="22" t="s">
        <v>6712</v>
      </c>
      <c r="AA2046" s="22" t="s">
        <v>7223</v>
      </c>
      <c r="AB2046" s="22" t="s">
        <v>6803</v>
      </c>
      <c r="AC2046" s="22"/>
      <c r="AD2046" s="92" t="s">
        <v>7957</v>
      </c>
      <c r="AE2046" s="93">
        <v>0</v>
      </c>
      <c r="AF2046" s="22" t="s">
        <v>6850</v>
      </c>
      <c r="AG2046" s="94">
        <v>41060</v>
      </c>
      <c r="AH2046" s="245">
        <v>42004</v>
      </c>
      <c r="AI2046" s="94">
        <v>42004</v>
      </c>
      <c r="AJ2046" s="94">
        <v>42005</v>
      </c>
      <c r="AK2046" s="22"/>
    </row>
    <row r="2047" spans="1:37" x14ac:dyDescent="0.25">
      <c r="A2047" t="str">
        <f t="shared" si="31"/>
        <v>BC00651</v>
      </c>
      <c r="B2047" s="16" t="s">
        <v>3437</v>
      </c>
      <c r="C2047" s="227" t="s">
        <v>3998</v>
      </c>
      <c r="D2047" s="16" t="s">
        <v>2956</v>
      </c>
      <c r="E2047" s="22"/>
      <c r="F2047" s="22"/>
      <c r="G2047" s="22"/>
      <c r="H2047" s="22" t="s">
        <v>10242</v>
      </c>
      <c r="I2047" s="22" t="s">
        <v>9034</v>
      </c>
      <c r="J2047" s="22" t="s">
        <v>10170</v>
      </c>
      <c r="K2047" s="86">
        <v>41044</v>
      </c>
      <c r="L2047" s="87">
        <v>1908</v>
      </c>
      <c r="M2047" s="22" t="s">
        <v>8186</v>
      </c>
      <c r="N2047" s="22" t="s">
        <v>10243</v>
      </c>
      <c r="O2047" s="88">
        <v>41060</v>
      </c>
      <c r="P2047" s="22" t="s">
        <v>10244</v>
      </c>
      <c r="Q2047" s="89"/>
      <c r="R2047" s="89"/>
      <c r="S2047" s="89"/>
      <c r="T2047" s="89"/>
      <c r="U2047" s="89">
        <v>1908</v>
      </c>
      <c r="V2047" s="90">
        <v>1415.1000000000001</v>
      </c>
      <c r="W2047" s="89">
        <v>1415.1000000000001</v>
      </c>
      <c r="X2047" s="96">
        <v>2012</v>
      </c>
      <c r="Y2047" s="22" t="s">
        <v>6775</v>
      </c>
      <c r="Z2047" s="22" t="s">
        <v>6712</v>
      </c>
      <c r="AA2047" s="22" t="s">
        <v>7223</v>
      </c>
      <c r="AB2047" s="22" t="s">
        <v>6803</v>
      </c>
      <c r="AC2047" s="22"/>
      <c r="AD2047" s="92" t="s">
        <v>7957</v>
      </c>
      <c r="AE2047" s="93">
        <v>2.4166666666666665</v>
      </c>
      <c r="AF2047" s="22" t="s">
        <v>6850</v>
      </c>
      <c r="AG2047" s="94">
        <v>41060</v>
      </c>
      <c r="AH2047" s="245">
        <v>42004</v>
      </c>
      <c r="AI2047" s="94">
        <v>42004</v>
      </c>
      <c r="AJ2047" s="94">
        <v>42005</v>
      </c>
      <c r="AK2047" s="22"/>
    </row>
    <row r="2048" spans="1:37" x14ac:dyDescent="0.25">
      <c r="A2048" t="str">
        <f t="shared" si="31"/>
        <v>BC00652</v>
      </c>
      <c r="B2048" s="16" t="s">
        <v>3437</v>
      </c>
      <c r="C2048" s="227" t="s">
        <v>3999</v>
      </c>
      <c r="D2048" s="16" t="s">
        <v>2956</v>
      </c>
      <c r="E2048" s="22"/>
      <c r="F2048" s="22"/>
      <c r="G2048" s="22"/>
      <c r="H2048" s="22" t="s">
        <v>10242</v>
      </c>
      <c r="I2048" s="22" t="s">
        <v>9034</v>
      </c>
      <c r="J2048" s="22" t="s">
        <v>10170</v>
      </c>
      <c r="K2048" s="86">
        <v>41044</v>
      </c>
      <c r="L2048" s="87">
        <v>1908</v>
      </c>
      <c r="M2048" s="22" t="s">
        <v>8186</v>
      </c>
      <c r="N2048" s="22" t="s">
        <v>10243</v>
      </c>
      <c r="O2048" s="88">
        <v>41060</v>
      </c>
      <c r="P2048" s="22" t="s">
        <v>10244</v>
      </c>
      <c r="Q2048" s="89"/>
      <c r="R2048" s="89"/>
      <c r="S2048" s="89"/>
      <c r="T2048" s="89"/>
      <c r="U2048" s="89">
        <v>1908</v>
      </c>
      <c r="V2048" s="90">
        <v>1415.1000000000001</v>
      </c>
      <c r="W2048" s="89">
        <v>1415.1000000000001</v>
      </c>
      <c r="X2048" s="96">
        <v>2012</v>
      </c>
      <c r="Y2048" s="22" t="s">
        <v>6775</v>
      </c>
      <c r="Z2048" s="22" t="s">
        <v>6712</v>
      </c>
      <c r="AA2048" s="22" t="s">
        <v>7223</v>
      </c>
      <c r="AB2048" s="22" t="s">
        <v>6803</v>
      </c>
      <c r="AC2048" s="22"/>
      <c r="AD2048" s="92" t="s">
        <v>7957</v>
      </c>
      <c r="AE2048" s="93">
        <v>2.4166666666666665</v>
      </c>
      <c r="AF2048" s="22" t="s">
        <v>6850</v>
      </c>
      <c r="AG2048" s="94">
        <v>41060</v>
      </c>
      <c r="AH2048" s="245">
        <v>42004</v>
      </c>
      <c r="AI2048" s="94">
        <v>42004</v>
      </c>
      <c r="AJ2048" s="94">
        <v>42005</v>
      </c>
      <c r="AK2048" s="22"/>
    </row>
    <row r="2049" spans="1:37" x14ac:dyDescent="0.25">
      <c r="A2049" t="str">
        <f t="shared" si="31"/>
        <v>BC00413</v>
      </c>
      <c r="B2049" s="16" t="s">
        <v>3437</v>
      </c>
      <c r="C2049" s="227" t="s">
        <v>4000</v>
      </c>
      <c r="D2049" s="16" t="s">
        <v>2956</v>
      </c>
      <c r="E2049" s="22"/>
      <c r="F2049" s="22"/>
      <c r="G2049" s="22"/>
      <c r="H2049" s="22" t="s">
        <v>10242</v>
      </c>
      <c r="I2049" s="22" t="s">
        <v>9034</v>
      </c>
      <c r="J2049" s="22" t="s">
        <v>10170</v>
      </c>
      <c r="K2049" s="86">
        <v>41044</v>
      </c>
      <c r="L2049" s="87">
        <v>1908</v>
      </c>
      <c r="M2049" s="22" t="s">
        <v>8186</v>
      </c>
      <c r="N2049" s="22" t="s">
        <v>10243</v>
      </c>
      <c r="O2049" s="88">
        <v>41060</v>
      </c>
      <c r="P2049" s="22" t="s">
        <v>10244</v>
      </c>
      <c r="Q2049" s="89"/>
      <c r="R2049" s="89"/>
      <c r="S2049" s="89"/>
      <c r="T2049" s="89"/>
      <c r="U2049" s="89">
        <v>1908</v>
      </c>
      <c r="V2049" s="90">
        <v>1415.1000000000001</v>
      </c>
      <c r="W2049" s="89">
        <v>1415.1000000000001</v>
      </c>
      <c r="X2049" s="96">
        <v>2012</v>
      </c>
      <c r="Y2049" s="22" t="s">
        <v>6775</v>
      </c>
      <c r="Z2049" s="22" t="s">
        <v>6712</v>
      </c>
      <c r="AA2049" s="22" t="s">
        <v>7223</v>
      </c>
      <c r="AB2049" s="22" t="s">
        <v>6803</v>
      </c>
      <c r="AC2049" s="22"/>
      <c r="AD2049" s="92" t="s">
        <v>7957</v>
      </c>
      <c r="AE2049" s="93">
        <v>2.4166666666666665</v>
      </c>
      <c r="AF2049" s="22" t="s">
        <v>6850</v>
      </c>
      <c r="AG2049" s="94">
        <v>41060</v>
      </c>
      <c r="AH2049" s="245">
        <v>42004</v>
      </c>
      <c r="AI2049" s="94">
        <v>42004</v>
      </c>
      <c r="AJ2049" s="94">
        <v>42005</v>
      </c>
      <c r="AK2049" s="22"/>
    </row>
    <row r="2050" spans="1:37" x14ac:dyDescent="0.25">
      <c r="A2050" t="str">
        <f t="shared" ref="A2050:A2113" si="32">+LEFT(C2050,2)&amp;RIGHT(C2050,5)</f>
        <v>AF00839</v>
      </c>
      <c r="B2050" s="16" t="s">
        <v>3437</v>
      </c>
      <c r="C2050" s="227" t="s">
        <v>4001</v>
      </c>
      <c r="D2050" s="16" t="s">
        <v>2991</v>
      </c>
      <c r="E2050" s="22"/>
      <c r="F2050" s="22"/>
      <c r="G2050" s="22"/>
      <c r="H2050" s="22" t="s">
        <v>10245</v>
      </c>
      <c r="I2050" s="22" t="s">
        <v>9249</v>
      </c>
      <c r="J2050" s="22" t="s">
        <v>10246</v>
      </c>
      <c r="K2050" s="86">
        <v>41065</v>
      </c>
      <c r="L2050" s="87">
        <v>4700</v>
      </c>
      <c r="M2050" s="22" t="s">
        <v>10247</v>
      </c>
      <c r="N2050" s="22" t="s">
        <v>10248</v>
      </c>
      <c r="O2050" s="88">
        <v>41066</v>
      </c>
      <c r="P2050" s="22" t="s">
        <v>10249</v>
      </c>
      <c r="Q2050" s="89">
        <v>4700</v>
      </c>
      <c r="R2050" s="89"/>
      <c r="S2050" s="89"/>
      <c r="T2050" s="89"/>
      <c r="U2050" s="89">
        <v>4700</v>
      </c>
      <c r="V2050" s="90">
        <v>3525</v>
      </c>
      <c r="W2050" s="89">
        <v>3525</v>
      </c>
      <c r="X2050" s="96">
        <v>2012</v>
      </c>
      <c r="Y2050" s="22" t="s">
        <v>6755</v>
      </c>
      <c r="Z2050" s="22" t="s">
        <v>6712</v>
      </c>
      <c r="AA2050" s="22" t="s">
        <v>6713</v>
      </c>
      <c r="AB2050" s="22" t="s">
        <v>6758</v>
      </c>
      <c r="AC2050" s="22"/>
      <c r="AD2050" s="92" t="s">
        <v>8551</v>
      </c>
      <c r="AE2050" s="93">
        <v>7.5</v>
      </c>
      <c r="AF2050" s="22" t="s">
        <v>8711</v>
      </c>
      <c r="AG2050" s="94">
        <v>41066</v>
      </c>
      <c r="AH2050" s="245">
        <v>42004</v>
      </c>
      <c r="AI2050" s="94">
        <v>42004</v>
      </c>
      <c r="AJ2050" s="94">
        <v>42005</v>
      </c>
      <c r="AK2050" s="22"/>
    </row>
    <row r="2051" spans="1:37" x14ac:dyDescent="0.25">
      <c r="A2051" t="str">
        <f t="shared" si="32"/>
        <v>AF02132</v>
      </c>
      <c r="B2051" s="16" t="s">
        <v>3437</v>
      </c>
      <c r="C2051" s="227" t="s">
        <v>836</v>
      </c>
      <c r="D2051" s="231" t="s">
        <v>941</v>
      </c>
      <c r="E2051" s="22"/>
      <c r="F2051" s="22"/>
      <c r="G2051" s="22"/>
      <c r="H2051" s="22">
        <v>2452</v>
      </c>
      <c r="I2051" s="22" t="s">
        <v>9163</v>
      </c>
      <c r="J2051" s="22" t="s">
        <v>10250</v>
      </c>
      <c r="K2051" s="86">
        <v>41066</v>
      </c>
      <c r="L2051" s="87">
        <v>23287</v>
      </c>
      <c r="M2051" s="22" t="s">
        <v>8211</v>
      </c>
      <c r="N2051" s="22" t="s">
        <v>10251</v>
      </c>
      <c r="O2051" s="88">
        <v>41072</v>
      </c>
      <c r="P2051" s="22" t="s">
        <v>10252</v>
      </c>
      <c r="Q2051" s="89">
        <v>23287</v>
      </c>
      <c r="R2051" s="89"/>
      <c r="S2051" s="89"/>
      <c r="T2051" s="89"/>
      <c r="U2051" s="89">
        <v>23287</v>
      </c>
      <c r="V2051" s="90">
        <v>17465.25</v>
      </c>
      <c r="W2051" s="89">
        <v>17465.25</v>
      </c>
      <c r="X2051" s="96">
        <v>2012</v>
      </c>
      <c r="Y2051" s="22" t="s">
        <v>6755</v>
      </c>
      <c r="Z2051" s="22" t="s">
        <v>6712</v>
      </c>
      <c r="AA2051" s="22" t="s">
        <v>6713</v>
      </c>
      <c r="AB2051" s="22" t="s">
        <v>6758</v>
      </c>
      <c r="AC2051" s="22"/>
      <c r="AD2051" s="92" t="s">
        <v>7906</v>
      </c>
      <c r="AE2051" s="93">
        <v>12.5</v>
      </c>
      <c r="AF2051" s="22" t="s">
        <v>8705</v>
      </c>
      <c r="AG2051" s="94">
        <v>41072</v>
      </c>
      <c r="AH2051" s="245">
        <v>42004</v>
      </c>
      <c r="AI2051" s="94">
        <v>42004</v>
      </c>
      <c r="AJ2051" s="94">
        <v>42005</v>
      </c>
      <c r="AK2051" s="22"/>
    </row>
    <row r="2052" spans="1:37" x14ac:dyDescent="0.25">
      <c r="A2052" t="str">
        <f t="shared" si="32"/>
        <v>AF02384</v>
      </c>
      <c r="B2052" s="16" t="s">
        <v>3437</v>
      </c>
      <c r="C2052" s="228" t="s">
        <v>4002</v>
      </c>
      <c r="D2052" s="16" t="s">
        <v>3940</v>
      </c>
      <c r="E2052" s="22"/>
      <c r="F2052" s="22">
        <v>8030</v>
      </c>
      <c r="G2052" s="22"/>
      <c r="H2052" s="22" t="s">
        <v>10253</v>
      </c>
      <c r="I2052" s="22" t="s">
        <v>9788</v>
      </c>
      <c r="J2052" s="22" t="s">
        <v>10204</v>
      </c>
      <c r="K2052" s="86">
        <v>41053</v>
      </c>
      <c r="L2052" s="87">
        <v>8940</v>
      </c>
      <c r="M2052" s="22" t="s">
        <v>10254</v>
      </c>
      <c r="N2052" s="22">
        <v>15112</v>
      </c>
      <c r="O2052" s="88">
        <v>41073</v>
      </c>
      <c r="P2052" s="22" t="s">
        <v>10255</v>
      </c>
      <c r="Q2052" s="89">
        <v>80460</v>
      </c>
      <c r="R2052" s="89"/>
      <c r="S2052" s="89"/>
      <c r="T2052" s="89"/>
      <c r="U2052" s="89">
        <v>8940</v>
      </c>
      <c r="V2052" s="90">
        <v>6705</v>
      </c>
      <c r="W2052" s="89">
        <v>6705</v>
      </c>
      <c r="X2052" s="96">
        <v>2012</v>
      </c>
      <c r="Y2052" s="22" t="s">
        <v>6755</v>
      </c>
      <c r="Z2052" s="22" t="s">
        <v>6712</v>
      </c>
      <c r="AA2052" s="22" t="s">
        <v>6713</v>
      </c>
      <c r="AB2052" s="22" t="s">
        <v>6758</v>
      </c>
      <c r="AC2052" s="22"/>
      <c r="AD2052" s="92" t="s">
        <v>6715</v>
      </c>
      <c r="AE2052" s="93">
        <v>0.5</v>
      </c>
      <c r="AF2052" s="22" t="s">
        <v>8711</v>
      </c>
      <c r="AG2052" s="94">
        <v>41073</v>
      </c>
      <c r="AH2052" s="245">
        <v>42004</v>
      </c>
      <c r="AI2052" s="94">
        <v>42004</v>
      </c>
      <c r="AJ2052" s="94">
        <v>42005</v>
      </c>
      <c r="AK2052" s="94">
        <v>42979</v>
      </c>
    </row>
    <row r="2053" spans="1:37" x14ac:dyDescent="0.25">
      <c r="A2053" t="str">
        <f t="shared" si="32"/>
        <v>AF02389</v>
      </c>
      <c r="B2053" s="16" t="s">
        <v>3437</v>
      </c>
      <c r="C2053" s="227" t="s">
        <v>4003</v>
      </c>
      <c r="D2053" s="16" t="s">
        <v>3940</v>
      </c>
      <c r="E2053" s="22"/>
      <c r="F2053" s="22">
        <v>8030</v>
      </c>
      <c r="G2053" s="22"/>
      <c r="H2053" s="22" t="s">
        <v>10253</v>
      </c>
      <c r="I2053" s="22" t="s">
        <v>9788</v>
      </c>
      <c r="J2053" s="22" t="s">
        <v>10204</v>
      </c>
      <c r="K2053" s="86">
        <v>41053</v>
      </c>
      <c r="L2053" s="87">
        <v>8940</v>
      </c>
      <c r="M2053" s="22" t="s">
        <v>10254</v>
      </c>
      <c r="N2053" s="22">
        <v>15112</v>
      </c>
      <c r="O2053" s="88">
        <v>41073</v>
      </c>
      <c r="P2053" s="22" t="s">
        <v>10255</v>
      </c>
      <c r="Q2053" s="89"/>
      <c r="R2053" s="89"/>
      <c r="S2053" s="89"/>
      <c r="T2053" s="89"/>
      <c r="U2053" s="89">
        <v>8940</v>
      </c>
      <c r="V2053" s="90">
        <v>6705</v>
      </c>
      <c r="W2053" s="89">
        <v>6705</v>
      </c>
      <c r="X2053" s="96">
        <v>2012</v>
      </c>
      <c r="Y2053" s="22" t="s">
        <v>6755</v>
      </c>
      <c r="Z2053" s="22" t="s">
        <v>6712</v>
      </c>
      <c r="AA2053" s="22" t="s">
        <v>6713</v>
      </c>
      <c r="AB2053" s="22" t="s">
        <v>6758</v>
      </c>
      <c r="AC2053" s="22"/>
      <c r="AD2053" s="92" t="s">
        <v>6715</v>
      </c>
      <c r="AE2053" s="93">
        <v>0.5</v>
      </c>
      <c r="AF2053" s="22" t="s">
        <v>8711</v>
      </c>
      <c r="AG2053" s="94">
        <v>41073</v>
      </c>
      <c r="AH2053" s="245">
        <v>42004</v>
      </c>
      <c r="AI2053" s="94">
        <v>42004</v>
      </c>
      <c r="AJ2053" s="94">
        <v>42005</v>
      </c>
      <c r="AK2053" s="22"/>
    </row>
    <row r="2054" spans="1:37" x14ac:dyDescent="0.25">
      <c r="A2054" t="str">
        <f t="shared" si="32"/>
        <v>AF02395</v>
      </c>
      <c r="B2054" s="16" t="s">
        <v>3437</v>
      </c>
      <c r="C2054" s="227" t="s">
        <v>4004</v>
      </c>
      <c r="D2054" s="16" t="s">
        <v>3940</v>
      </c>
      <c r="E2054" s="22"/>
      <c r="F2054" s="22">
        <v>8030</v>
      </c>
      <c r="G2054" s="22"/>
      <c r="H2054" s="22" t="s">
        <v>10253</v>
      </c>
      <c r="I2054" s="22" t="s">
        <v>9788</v>
      </c>
      <c r="J2054" s="22" t="s">
        <v>10204</v>
      </c>
      <c r="K2054" s="86">
        <v>41053</v>
      </c>
      <c r="L2054" s="87">
        <v>8940</v>
      </c>
      <c r="M2054" s="22" t="s">
        <v>10254</v>
      </c>
      <c r="N2054" s="22">
        <v>15112</v>
      </c>
      <c r="O2054" s="88">
        <v>41073</v>
      </c>
      <c r="P2054" s="22" t="s">
        <v>10255</v>
      </c>
      <c r="Q2054" s="89"/>
      <c r="R2054" s="89"/>
      <c r="S2054" s="89"/>
      <c r="T2054" s="89"/>
      <c r="U2054" s="89">
        <v>8940</v>
      </c>
      <c r="V2054" s="90">
        <v>6705</v>
      </c>
      <c r="W2054" s="89">
        <v>6705</v>
      </c>
      <c r="X2054" s="96">
        <v>2012</v>
      </c>
      <c r="Y2054" s="22" t="s">
        <v>6755</v>
      </c>
      <c r="Z2054" s="22" t="s">
        <v>6712</v>
      </c>
      <c r="AA2054" s="22" t="s">
        <v>6713</v>
      </c>
      <c r="AB2054" s="22" t="s">
        <v>6758</v>
      </c>
      <c r="AC2054" s="22"/>
      <c r="AD2054" s="92" t="s">
        <v>6715</v>
      </c>
      <c r="AE2054" s="93">
        <v>0.5</v>
      </c>
      <c r="AF2054" s="22" t="s">
        <v>8711</v>
      </c>
      <c r="AG2054" s="94">
        <v>41073</v>
      </c>
      <c r="AH2054" s="245">
        <v>42004</v>
      </c>
      <c r="AI2054" s="94">
        <v>42004</v>
      </c>
      <c r="AJ2054" s="94">
        <v>42005</v>
      </c>
      <c r="AK2054" s="22"/>
    </row>
    <row r="2055" spans="1:37" x14ac:dyDescent="0.25">
      <c r="A2055" t="str">
        <f t="shared" si="32"/>
        <v>AF02400</v>
      </c>
      <c r="B2055" s="16" t="s">
        <v>3437</v>
      </c>
      <c r="C2055" s="227" t="s">
        <v>4005</v>
      </c>
      <c r="D2055" s="16" t="s">
        <v>3940</v>
      </c>
      <c r="E2055" s="22"/>
      <c r="F2055" s="22">
        <v>8030</v>
      </c>
      <c r="G2055" s="22"/>
      <c r="H2055" s="22" t="s">
        <v>10253</v>
      </c>
      <c r="I2055" s="22" t="s">
        <v>9788</v>
      </c>
      <c r="J2055" s="22" t="s">
        <v>10204</v>
      </c>
      <c r="K2055" s="86">
        <v>41053</v>
      </c>
      <c r="L2055" s="87">
        <v>8940</v>
      </c>
      <c r="M2055" s="22" t="s">
        <v>10254</v>
      </c>
      <c r="N2055" s="22">
        <v>15112</v>
      </c>
      <c r="O2055" s="88">
        <v>41073</v>
      </c>
      <c r="P2055" s="22" t="s">
        <v>10255</v>
      </c>
      <c r="Q2055" s="89"/>
      <c r="R2055" s="89"/>
      <c r="S2055" s="89"/>
      <c r="T2055" s="89"/>
      <c r="U2055" s="89">
        <v>8940</v>
      </c>
      <c r="V2055" s="90">
        <v>6705</v>
      </c>
      <c r="W2055" s="89">
        <v>6705</v>
      </c>
      <c r="X2055" s="96">
        <v>2012</v>
      </c>
      <c r="Y2055" s="22" t="s">
        <v>6755</v>
      </c>
      <c r="Z2055" s="22" t="s">
        <v>6712</v>
      </c>
      <c r="AA2055" s="22" t="s">
        <v>6713</v>
      </c>
      <c r="AB2055" s="22" t="s">
        <v>6758</v>
      </c>
      <c r="AC2055" s="22"/>
      <c r="AD2055" s="92" t="s">
        <v>6715</v>
      </c>
      <c r="AE2055" s="93">
        <v>0.5</v>
      </c>
      <c r="AF2055" s="22" t="s">
        <v>8711</v>
      </c>
      <c r="AG2055" s="94">
        <v>41073</v>
      </c>
      <c r="AH2055" s="245">
        <v>42004</v>
      </c>
      <c r="AI2055" s="94">
        <v>42004</v>
      </c>
      <c r="AJ2055" s="94">
        <v>42005</v>
      </c>
      <c r="AK2055" s="22"/>
    </row>
    <row r="2056" spans="1:37" x14ac:dyDescent="0.25">
      <c r="A2056" t="str">
        <f t="shared" si="32"/>
        <v>AF02405</v>
      </c>
      <c r="B2056" s="16" t="s">
        <v>3437</v>
      </c>
      <c r="C2056" s="227" t="s">
        <v>4006</v>
      </c>
      <c r="D2056" s="16" t="s">
        <v>3940</v>
      </c>
      <c r="E2056" s="22"/>
      <c r="F2056" s="22">
        <v>8030</v>
      </c>
      <c r="G2056" s="22"/>
      <c r="H2056" s="22" t="s">
        <v>10253</v>
      </c>
      <c r="I2056" s="22" t="s">
        <v>9788</v>
      </c>
      <c r="J2056" s="22" t="s">
        <v>10204</v>
      </c>
      <c r="K2056" s="86">
        <v>41053</v>
      </c>
      <c r="L2056" s="87">
        <v>8940</v>
      </c>
      <c r="M2056" s="22" t="s">
        <v>10254</v>
      </c>
      <c r="N2056" s="22">
        <v>15112</v>
      </c>
      <c r="O2056" s="88">
        <v>41073</v>
      </c>
      <c r="P2056" s="22" t="s">
        <v>10255</v>
      </c>
      <c r="Q2056" s="89"/>
      <c r="R2056" s="89"/>
      <c r="S2056" s="89"/>
      <c r="T2056" s="89"/>
      <c r="U2056" s="89">
        <v>8940</v>
      </c>
      <c r="V2056" s="90">
        <v>6705</v>
      </c>
      <c r="W2056" s="89">
        <v>6705</v>
      </c>
      <c r="X2056" s="96">
        <v>2012</v>
      </c>
      <c r="Y2056" s="22" t="s">
        <v>6755</v>
      </c>
      <c r="Z2056" s="22" t="s">
        <v>6712</v>
      </c>
      <c r="AA2056" s="22" t="s">
        <v>6713</v>
      </c>
      <c r="AB2056" s="22" t="s">
        <v>6758</v>
      </c>
      <c r="AC2056" s="22"/>
      <c r="AD2056" s="92" t="s">
        <v>6715</v>
      </c>
      <c r="AE2056" s="93">
        <v>0.5</v>
      </c>
      <c r="AF2056" s="22" t="s">
        <v>8711</v>
      </c>
      <c r="AG2056" s="94">
        <v>41073</v>
      </c>
      <c r="AH2056" s="245">
        <v>42004</v>
      </c>
      <c r="AI2056" s="94">
        <v>42004</v>
      </c>
      <c r="AJ2056" s="94">
        <v>42005</v>
      </c>
      <c r="AK2056" s="22"/>
    </row>
    <row r="2057" spans="1:37" x14ac:dyDescent="0.25">
      <c r="A2057" t="str">
        <f t="shared" si="32"/>
        <v>AF02410</v>
      </c>
      <c r="B2057" s="16" t="s">
        <v>3437</v>
      </c>
      <c r="C2057" s="227" t="s">
        <v>4007</v>
      </c>
      <c r="D2057" s="16" t="s">
        <v>3940</v>
      </c>
      <c r="E2057" s="22"/>
      <c r="F2057" s="22">
        <v>8030</v>
      </c>
      <c r="G2057" s="22"/>
      <c r="H2057" s="22" t="s">
        <v>10253</v>
      </c>
      <c r="I2057" s="22" t="s">
        <v>9788</v>
      </c>
      <c r="J2057" s="22" t="s">
        <v>10204</v>
      </c>
      <c r="K2057" s="86">
        <v>41053</v>
      </c>
      <c r="L2057" s="87">
        <v>8940</v>
      </c>
      <c r="M2057" s="22" t="s">
        <v>10254</v>
      </c>
      <c r="N2057" s="22">
        <v>15112</v>
      </c>
      <c r="O2057" s="88">
        <v>41073</v>
      </c>
      <c r="P2057" s="22" t="s">
        <v>10255</v>
      </c>
      <c r="Q2057" s="89"/>
      <c r="R2057" s="89"/>
      <c r="S2057" s="89"/>
      <c r="T2057" s="89"/>
      <c r="U2057" s="89">
        <v>8940</v>
      </c>
      <c r="V2057" s="90">
        <v>6705</v>
      </c>
      <c r="W2057" s="89">
        <v>6705</v>
      </c>
      <c r="X2057" s="96">
        <v>2012</v>
      </c>
      <c r="Y2057" s="22" t="s">
        <v>6755</v>
      </c>
      <c r="Z2057" s="22" t="s">
        <v>6712</v>
      </c>
      <c r="AA2057" s="22" t="s">
        <v>6713</v>
      </c>
      <c r="AB2057" s="22" t="s">
        <v>6758</v>
      </c>
      <c r="AC2057" s="22"/>
      <c r="AD2057" s="92" t="s">
        <v>6715</v>
      </c>
      <c r="AE2057" s="93">
        <v>0.5</v>
      </c>
      <c r="AF2057" s="22" t="s">
        <v>8711</v>
      </c>
      <c r="AG2057" s="94">
        <v>41073</v>
      </c>
      <c r="AH2057" s="245">
        <v>42004</v>
      </c>
      <c r="AI2057" s="94">
        <v>42004</v>
      </c>
      <c r="AJ2057" s="94">
        <v>42005</v>
      </c>
      <c r="AK2057" s="22"/>
    </row>
    <row r="2058" spans="1:37" x14ac:dyDescent="0.25">
      <c r="A2058" t="str">
        <f t="shared" si="32"/>
        <v>AF02415</v>
      </c>
      <c r="B2058" s="16" t="s">
        <v>3437</v>
      </c>
      <c r="C2058" s="227" t="s">
        <v>4008</v>
      </c>
      <c r="D2058" s="16" t="s">
        <v>3940</v>
      </c>
      <c r="E2058" s="22"/>
      <c r="F2058" s="22">
        <v>8030</v>
      </c>
      <c r="G2058" s="22"/>
      <c r="H2058" s="22" t="s">
        <v>10253</v>
      </c>
      <c r="I2058" s="22" t="s">
        <v>9788</v>
      </c>
      <c r="J2058" s="22" t="s">
        <v>10204</v>
      </c>
      <c r="K2058" s="86">
        <v>41053</v>
      </c>
      <c r="L2058" s="87">
        <v>8940</v>
      </c>
      <c r="M2058" s="22" t="s">
        <v>10254</v>
      </c>
      <c r="N2058" s="22">
        <v>15112</v>
      </c>
      <c r="O2058" s="88">
        <v>41073</v>
      </c>
      <c r="P2058" s="22" t="s">
        <v>10255</v>
      </c>
      <c r="Q2058" s="89"/>
      <c r="R2058" s="89"/>
      <c r="S2058" s="89"/>
      <c r="T2058" s="89"/>
      <c r="U2058" s="89">
        <v>8940</v>
      </c>
      <c r="V2058" s="90">
        <v>6705</v>
      </c>
      <c r="W2058" s="89">
        <v>6705</v>
      </c>
      <c r="X2058" s="96">
        <v>2012</v>
      </c>
      <c r="Y2058" s="22" t="s">
        <v>6755</v>
      </c>
      <c r="Z2058" s="22" t="s">
        <v>6712</v>
      </c>
      <c r="AA2058" s="22" t="s">
        <v>6713</v>
      </c>
      <c r="AB2058" s="22" t="s">
        <v>6758</v>
      </c>
      <c r="AC2058" s="22"/>
      <c r="AD2058" s="92" t="s">
        <v>6715</v>
      </c>
      <c r="AE2058" s="93">
        <v>0.5</v>
      </c>
      <c r="AF2058" s="22" t="s">
        <v>8711</v>
      </c>
      <c r="AG2058" s="94">
        <v>41073</v>
      </c>
      <c r="AH2058" s="245">
        <v>42004</v>
      </c>
      <c r="AI2058" s="94">
        <v>42004</v>
      </c>
      <c r="AJ2058" s="94">
        <v>42005</v>
      </c>
      <c r="AK2058" s="22"/>
    </row>
    <row r="2059" spans="1:37" x14ac:dyDescent="0.25">
      <c r="A2059" t="str">
        <f t="shared" si="32"/>
        <v>AF02420</v>
      </c>
      <c r="B2059" s="16" t="s">
        <v>3437</v>
      </c>
      <c r="C2059" s="227" t="s">
        <v>4009</v>
      </c>
      <c r="D2059" s="16" t="s">
        <v>3940</v>
      </c>
      <c r="E2059" s="22"/>
      <c r="F2059" s="22">
        <v>8030</v>
      </c>
      <c r="G2059" s="22"/>
      <c r="H2059" s="22" t="s">
        <v>10253</v>
      </c>
      <c r="I2059" s="22" t="s">
        <v>9788</v>
      </c>
      <c r="J2059" s="22" t="s">
        <v>10204</v>
      </c>
      <c r="K2059" s="86">
        <v>41053</v>
      </c>
      <c r="L2059" s="87">
        <v>8940</v>
      </c>
      <c r="M2059" s="22" t="s">
        <v>10254</v>
      </c>
      <c r="N2059" s="22">
        <v>15112</v>
      </c>
      <c r="O2059" s="88">
        <v>41073</v>
      </c>
      <c r="P2059" s="22" t="s">
        <v>10255</v>
      </c>
      <c r="Q2059" s="89"/>
      <c r="R2059" s="89"/>
      <c r="S2059" s="89"/>
      <c r="T2059" s="89"/>
      <c r="U2059" s="89">
        <v>8940</v>
      </c>
      <c r="V2059" s="90">
        <v>6705</v>
      </c>
      <c r="W2059" s="89">
        <v>6705</v>
      </c>
      <c r="X2059" s="96">
        <v>2012</v>
      </c>
      <c r="Y2059" s="22" t="s">
        <v>6755</v>
      </c>
      <c r="Z2059" s="22" t="s">
        <v>6712</v>
      </c>
      <c r="AA2059" s="22" t="s">
        <v>6713</v>
      </c>
      <c r="AB2059" s="22" t="s">
        <v>6758</v>
      </c>
      <c r="AC2059" s="22"/>
      <c r="AD2059" s="92" t="s">
        <v>6715</v>
      </c>
      <c r="AE2059" s="93">
        <v>0.5</v>
      </c>
      <c r="AF2059" s="22" t="s">
        <v>8711</v>
      </c>
      <c r="AG2059" s="94">
        <v>41073</v>
      </c>
      <c r="AH2059" s="245">
        <v>42004</v>
      </c>
      <c r="AI2059" s="94">
        <v>42004</v>
      </c>
      <c r="AJ2059" s="94">
        <v>42005</v>
      </c>
      <c r="AK2059" s="22"/>
    </row>
    <row r="2060" spans="1:37" x14ac:dyDescent="0.25">
      <c r="A2060" t="str">
        <f t="shared" si="32"/>
        <v>AF02425</v>
      </c>
      <c r="B2060" s="16" t="s">
        <v>3437</v>
      </c>
      <c r="C2060" s="227" t="s">
        <v>4010</v>
      </c>
      <c r="D2060" s="16" t="s">
        <v>3940</v>
      </c>
      <c r="E2060" s="22"/>
      <c r="F2060" s="22">
        <v>8030</v>
      </c>
      <c r="G2060" s="22"/>
      <c r="H2060" s="22" t="s">
        <v>10253</v>
      </c>
      <c r="I2060" s="22" t="s">
        <v>9788</v>
      </c>
      <c r="J2060" s="22" t="s">
        <v>10204</v>
      </c>
      <c r="K2060" s="86">
        <v>41053</v>
      </c>
      <c r="L2060" s="87">
        <v>8940</v>
      </c>
      <c r="M2060" s="22" t="s">
        <v>10254</v>
      </c>
      <c r="N2060" s="22">
        <v>15112</v>
      </c>
      <c r="O2060" s="88">
        <v>41073</v>
      </c>
      <c r="P2060" s="22" t="s">
        <v>10255</v>
      </c>
      <c r="Q2060" s="89"/>
      <c r="R2060" s="89"/>
      <c r="S2060" s="89"/>
      <c r="T2060" s="89"/>
      <c r="U2060" s="89">
        <v>8940</v>
      </c>
      <c r="V2060" s="90">
        <v>6705</v>
      </c>
      <c r="W2060" s="89">
        <v>6705</v>
      </c>
      <c r="X2060" s="96">
        <v>2012</v>
      </c>
      <c r="Y2060" s="22" t="s">
        <v>6755</v>
      </c>
      <c r="Z2060" s="22" t="s">
        <v>6712</v>
      </c>
      <c r="AA2060" s="22" t="s">
        <v>6713</v>
      </c>
      <c r="AB2060" s="22" t="s">
        <v>6758</v>
      </c>
      <c r="AC2060" s="22"/>
      <c r="AD2060" s="92" t="s">
        <v>6715</v>
      </c>
      <c r="AE2060" s="93">
        <v>0.5</v>
      </c>
      <c r="AF2060" s="22" t="s">
        <v>8711</v>
      </c>
      <c r="AG2060" s="94">
        <v>41073</v>
      </c>
      <c r="AH2060" s="245">
        <v>42004</v>
      </c>
      <c r="AI2060" s="94">
        <v>42004</v>
      </c>
      <c r="AJ2060" s="94">
        <v>42005</v>
      </c>
      <c r="AK2060" s="22"/>
    </row>
    <row r="2061" spans="1:37" x14ac:dyDescent="0.25">
      <c r="A2061" t="str">
        <f t="shared" si="32"/>
        <v>AF02353</v>
      </c>
      <c r="B2061" s="16" t="s">
        <v>3437</v>
      </c>
      <c r="C2061" s="227" t="s">
        <v>4011</v>
      </c>
      <c r="D2061" s="16" t="s">
        <v>2486</v>
      </c>
      <c r="E2061" s="22" t="s">
        <v>8646</v>
      </c>
      <c r="F2061" s="22" t="s">
        <v>10256</v>
      </c>
      <c r="G2061" s="22"/>
      <c r="H2061" s="22" t="s">
        <v>10257</v>
      </c>
      <c r="I2061" s="22" t="s">
        <v>10186</v>
      </c>
      <c r="J2061" s="22" t="s">
        <v>10258</v>
      </c>
      <c r="K2061" s="86">
        <v>41130</v>
      </c>
      <c r="L2061" s="87">
        <v>5265</v>
      </c>
      <c r="M2061" s="22" t="s">
        <v>10259</v>
      </c>
      <c r="N2061" s="22" t="s">
        <v>10260</v>
      </c>
      <c r="O2061" s="88">
        <v>41138</v>
      </c>
      <c r="P2061" s="22" t="s">
        <v>10261</v>
      </c>
      <c r="Q2061" s="89">
        <v>5265</v>
      </c>
      <c r="R2061" s="89"/>
      <c r="S2061" s="89"/>
      <c r="T2061" s="89"/>
      <c r="U2061" s="89">
        <v>5265</v>
      </c>
      <c r="V2061" s="90">
        <v>4036.5</v>
      </c>
      <c r="W2061" s="89">
        <v>4036.5</v>
      </c>
      <c r="X2061" s="96">
        <v>2012</v>
      </c>
      <c r="Y2061" s="22" t="s">
        <v>6731</v>
      </c>
      <c r="Z2061" s="22" t="s">
        <v>6712</v>
      </c>
      <c r="AA2061" s="22" t="s">
        <v>6713</v>
      </c>
      <c r="AB2061" s="22" t="s">
        <v>6803</v>
      </c>
      <c r="AC2061" s="22"/>
      <c r="AD2061" s="92" t="s">
        <v>10262</v>
      </c>
      <c r="AE2061" s="93">
        <v>0.66666666666666663</v>
      </c>
      <c r="AF2061" s="22" t="s">
        <v>6813</v>
      </c>
      <c r="AG2061" s="94">
        <v>41138</v>
      </c>
      <c r="AH2061" s="245">
        <v>42004</v>
      </c>
      <c r="AI2061" s="94">
        <v>42004</v>
      </c>
      <c r="AJ2061" s="94">
        <v>42005</v>
      </c>
      <c r="AK2061" s="22"/>
    </row>
    <row r="2062" spans="1:37" x14ac:dyDescent="0.25">
      <c r="A2062" t="str">
        <f t="shared" si="32"/>
        <v>AF02625</v>
      </c>
      <c r="B2062" s="16" t="s">
        <v>3437</v>
      </c>
      <c r="C2062" s="227" t="s">
        <v>4012</v>
      </c>
      <c r="D2062" s="16" t="s">
        <v>2486</v>
      </c>
      <c r="E2062" s="22" t="s">
        <v>8646</v>
      </c>
      <c r="F2062" s="22" t="s">
        <v>10256</v>
      </c>
      <c r="G2062" s="22"/>
      <c r="H2062" s="22" t="s">
        <v>10263</v>
      </c>
      <c r="I2062" s="22" t="s">
        <v>10186</v>
      </c>
      <c r="J2062" s="22" t="s">
        <v>10264</v>
      </c>
      <c r="K2062" s="86">
        <v>41122</v>
      </c>
      <c r="L2062" s="87">
        <v>5265</v>
      </c>
      <c r="M2062" s="22" t="s">
        <v>10259</v>
      </c>
      <c r="N2062" s="22" t="s">
        <v>10265</v>
      </c>
      <c r="O2062" s="88">
        <v>41138</v>
      </c>
      <c r="P2062" s="22" t="s">
        <v>10266</v>
      </c>
      <c r="Q2062" s="89">
        <v>5265</v>
      </c>
      <c r="R2062" s="89"/>
      <c r="S2062" s="89"/>
      <c r="T2062" s="89"/>
      <c r="U2062" s="89">
        <v>5265</v>
      </c>
      <c r="V2062" s="90">
        <v>4036.5</v>
      </c>
      <c r="W2062" s="89">
        <v>4036.5</v>
      </c>
      <c r="X2062" s="96">
        <v>2012</v>
      </c>
      <c r="Y2062" s="22" t="s">
        <v>6731</v>
      </c>
      <c r="Z2062" s="22" t="s">
        <v>6712</v>
      </c>
      <c r="AA2062" s="22" t="s">
        <v>6713</v>
      </c>
      <c r="AB2062" s="22" t="s">
        <v>6758</v>
      </c>
      <c r="AC2062" s="22"/>
      <c r="AD2062" s="92" t="s">
        <v>6715</v>
      </c>
      <c r="AE2062" s="93">
        <v>0.66666666666666663</v>
      </c>
      <c r="AF2062" s="22" t="s">
        <v>6813</v>
      </c>
      <c r="AG2062" s="94">
        <v>41138</v>
      </c>
      <c r="AH2062" s="245">
        <v>42004</v>
      </c>
      <c r="AI2062" s="94">
        <v>42004</v>
      </c>
      <c r="AJ2062" s="94">
        <v>42005</v>
      </c>
      <c r="AK2062" s="22"/>
    </row>
    <row r="2063" spans="1:37" x14ac:dyDescent="0.25">
      <c r="A2063" t="str">
        <f t="shared" si="32"/>
        <v>AF02284</v>
      </c>
      <c r="B2063" s="16" t="s">
        <v>3437</v>
      </c>
      <c r="C2063" s="227" t="s">
        <v>4013</v>
      </c>
      <c r="D2063" s="16" t="s">
        <v>2486</v>
      </c>
      <c r="E2063" s="22" t="s">
        <v>8646</v>
      </c>
      <c r="F2063" s="22"/>
      <c r="G2063" s="22" t="s">
        <v>10267</v>
      </c>
      <c r="H2063" s="22" t="s">
        <v>10268</v>
      </c>
      <c r="I2063" s="22" t="s">
        <v>10186</v>
      </c>
      <c r="J2063" s="22" t="s">
        <v>10269</v>
      </c>
      <c r="K2063" s="86">
        <v>41090</v>
      </c>
      <c r="L2063" s="87">
        <v>4790</v>
      </c>
      <c r="M2063" s="22" t="s">
        <v>10270</v>
      </c>
      <c r="N2063" s="22"/>
      <c r="O2063" s="88">
        <v>41148</v>
      </c>
      <c r="P2063" s="22" t="s">
        <v>10271</v>
      </c>
      <c r="Q2063" s="89">
        <v>4790</v>
      </c>
      <c r="R2063" s="89"/>
      <c r="S2063" s="89"/>
      <c r="T2063" s="89"/>
      <c r="U2063" s="89">
        <v>4790</v>
      </c>
      <c r="V2063" s="90">
        <v>3672.333333333333</v>
      </c>
      <c r="W2063" s="89">
        <v>3672.333333333333</v>
      </c>
      <c r="X2063" s="96">
        <v>2012</v>
      </c>
      <c r="Y2063" s="22" t="s">
        <v>6731</v>
      </c>
      <c r="Z2063" s="22" t="s">
        <v>6712</v>
      </c>
      <c r="AA2063" s="22" t="s">
        <v>6713</v>
      </c>
      <c r="AB2063" s="22" t="s">
        <v>6803</v>
      </c>
      <c r="AC2063" s="22"/>
      <c r="AD2063" s="92" t="s">
        <v>6715</v>
      </c>
      <c r="AE2063" s="93">
        <v>0.66666666666666663</v>
      </c>
      <c r="AF2063" s="22" t="s">
        <v>6813</v>
      </c>
      <c r="AG2063" s="94">
        <v>41148</v>
      </c>
      <c r="AH2063" s="245">
        <v>42004</v>
      </c>
      <c r="AI2063" s="94">
        <v>42004</v>
      </c>
      <c r="AJ2063" s="94">
        <v>42005</v>
      </c>
      <c r="AK2063" s="94">
        <v>42887</v>
      </c>
    </row>
    <row r="2064" spans="1:37" x14ac:dyDescent="0.25">
      <c r="A2064" t="str">
        <f t="shared" si="32"/>
        <v>AF02268</v>
      </c>
      <c r="B2064" s="16" t="s">
        <v>3437</v>
      </c>
      <c r="C2064" s="229" t="s">
        <v>4014</v>
      </c>
      <c r="D2064" s="16" t="s">
        <v>2486</v>
      </c>
      <c r="E2064" s="22" t="s">
        <v>8646</v>
      </c>
      <c r="F2064" s="22" t="s">
        <v>10017</v>
      </c>
      <c r="G2064" s="22"/>
      <c r="H2064" s="22" t="s">
        <v>10272</v>
      </c>
      <c r="I2064" s="22" t="s">
        <v>10186</v>
      </c>
      <c r="J2064" s="22" t="s">
        <v>10273</v>
      </c>
      <c r="K2064" s="86">
        <v>40737</v>
      </c>
      <c r="L2064" s="87">
        <v>4790</v>
      </c>
      <c r="M2064" s="22" t="s">
        <v>10270</v>
      </c>
      <c r="N2064" s="22"/>
      <c r="O2064" s="88">
        <v>41148</v>
      </c>
      <c r="P2064" s="22" t="s">
        <v>10271</v>
      </c>
      <c r="Q2064" s="89">
        <v>19160</v>
      </c>
      <c r="R2064" s="89"/>
      <c r="S2064" s="89"/>
      <c r="T2064" s="89"/>
      <c r="U2064" s="89">
        <v>4790</v>
      </c>
      <c r="V2064" s="90">
        <v>3672.333333333333</v>
      </c>
      <c r="W2064" s="89">
        <v>3672.333333333333</v>
      </c>
      <c r="X2064" s="96">
        <v>2012</v>
      </c>
      <c r="Y2064" s="22" t="s">
        <v>6731</v>
      </c>
      <c r="Z2064" s="22" t="s">
        <v>6712</v>
      </c>
      <c r="AA2064" s="22" t="s">
        <v>6713</v>
      </c>
      <c r="AB2064" s="22" t="s">
        <v>6803</v>
      </c>
      <c r="AC2064" s="22"/>
      <c r="AD2064" s="92" t="s">
        <v>6715</v>
      </c>
      <c r="AE2064" s="93">
        <v>0.66666666666666663</v>
      </c>
      <c r="AF2064" s="22" t="s">
        <v>6813</v>
      </c>
      <c r="AG2064" s="94">
        <v>41148</v>
      </c>
      <c r="AH2064" s="245">
        <v>42004</v>
      </c>
      <c r="AI2064" s="94">
        <v>42004</v>
      </c>
      <c r="AJ2064" s="94">
        <v>42005</v>
      </c>
      <c r="AK2064" s="94">
        <v>43617</v>
      </c>
    </row>
    <row r="2065" spans="1:37" x14ac:dyDescent="0.25">
      <c r="A2065" t="str">
        <f t="shared" si="32"/>
        <v>AF02444</v>
      </c>
      <c r="B2065" s="16" t="s">
        <v>3437</v>
      </c>
      <c r="C2065" s="227" t="s">
        <v>4015</v>
      </c>
      <c r="D2065" s="16" t="s">
        <v>2486</v>
      </c>
      <c r="E2065" s="22" t="s">
        <v>8646</v>
      </c>
      <c r="F2065" s="22" t="s">
        <v>10017</v>
      </c>
      <c r="G2065" s="22"/>
      <c r="H2065" s="22" t="s">
        <v>10272</v>
      </c>
      <c r="I2065" s="22" t="s">
        <v>10186</v>
      </c>
      <c r="J2065" s="22" t="s">
        <v>10273</v>
      </c>
      <c r="K2065" s="86">
        <v>40737</v>
      </c>
      <c r="L2065" s="87">
        <v>4790</v>
      </c>
      <c r="M2065" s="22" t="s">
        <v>10270</v>
      </c>
      <c r="N2065" s="22"/>
      <c r="O2065" s="88">
        <v>41148</v>
      </c>
      <c r="P2065" s="22" t="s">
        <v>10271</v>
      </c>
      <c r="Q2065" s="89"/>
      <c r="R2065" s="89"/>
      <c r="S2065" s="89"/>
      <c r="T2065" s="89"/>
      <c r="U2065" s="89">
        <v>4790</v>
      </c>
      <c r="V2065" s="90">
        <v>3672.333333333333</v>
      </c>
      <c r="W2065" s="89">
        <v>3672.333333333333</v>
      </c>
      <c r="X2065" s="96">
        <v>2012</v>
      </c>
      <c r="Y2065" s="22" t="s">
        <v>6731</v>
      </c>
      <c r="Z2065" s="22" t="s">
        <v>6712</v>
      </c>
      <c r="AA2065" s="22" t="s">
        <v>6713</v>
      </c>
      <c r="AB2065" s="22" t="s">
        <v>6803</v>
      </c>
      <c r="AC2065" s="22"/>
      <c r="AD2065" s="92" t="s">
        <v>6715</v>
      </c>
      <c r="AE2065" s="93">
        <v>0.66666666666666663</v>
      </c>
      <c r="AF2065" s="22" t="s">
        <v>6813</v>
      </c>
      <c r="AG2065" s="94">
        <v>41148</v>
      </c>
      <c r="AH2065" s="245">
        <v>42004</v>
      </c>
      <c r="AI2065" s="94">
        <v>42004</v>
      </c>
      <c r="AJ2065" s="94">
        <v>42005</v>
      </c>
      <c r="AK2065" s="22"/>
    </row>
    <row r="2066" spans="1:37" x14ac:dyDescent="0.25">
      <c r="A2066" t="str">
        <f t="shared" si="32"/>
        <v>AF02515</v>
      </c>
      <c r="B2066" s="16" t="s">
        <v>3437</v>
      </c>
      <c r="C2066" s="227" t="s">
        <v>4016</v>
      </c>
      <c r="D2066" s="16" t="s">
        <v>2486</v>
      </c>
      <c r="E2066" s="22" t="s">
        <v>8646</v>
      </c>
      <c r="F2066" s="22" t="s">
        <v>10017</v>
      </c>
      <c r="G2066" s="22"/>
      <c r="H2066" s="22" t="s">
        <v>10272</v>
      </c>
      <c r="I2066" s="22" t="s">
        <v>10186</v>
      </c>
      <c r="J2066" s="22" t="s">
        <v>10273</v>
      </c>
      <c r="K2066" s="86">
        <v>40737</v>
      </c>
      <c r="L2066" s="87">
        <v>4790</v>
      </c>
      <c r="M2066" s="22" t="s">
        <v>10270</v>
      </c>
      <c r="N2066" s="22"/>
      <c r="O2066" s="88">
        <v>41148</v>
      </c>
      <c r="P2066" s="22" t="s">
        <v>10271</v>
      </c>
      <c r="Q2066" s="89"/>
      <c r="R2066" s="89"/>
      <c r="S2066" s="89"/>
      <c r="T2066" s="89"/>
      <c r="U2066" s="89">
        <v>4790</v>
      </c>
      <c r="V2066" s="90">
        <v>3672.333333333333</v>
      </c>
      <c r="W2066" s="89">
        <v>3672.333333333333</v>
      </c>
      <c r="X2066" s="96">
        <v>2012</v>
      </c>
      <c r="Y2066" s="22" t="s">
        <v>6731</v>
      </c>
      <c r="Z2066" s="22" t="s">
        <v>6712</v>
      </c>
      <c r="AA2066" s="22" t="s">
        <v>6713</v>
      </c>
      <c r="AB2066" s="22" t="s">
        <v>6803</v>
      </c>
      <c r="AC2066" s="22"/>
      <c r="AD2066" s="92" t="s">
        <v>6715</v>
      </c>
      <c r="AE2066" s="93">
        <v>0.66666666666666663</v>
      </c>
      <c r="AF2066" s="22" t="s">
        <v>6813</v>
      </c>
      <c r="AG2066" s="94">
        <v>41148</v>
      </c>
      <c r="AH2066" s="245">
        <v>42004</v>
      </c>
      <c r="AI2066" s="94">
        <v>42004</v>
      </c>
      <c r="AJ2066" s="94">
        <v>42005</v>
      </c>
      <c r="AK2066" s="22"/>
    </row>
    <row r="2067" spans="1:37" x14ac:dyDescent="0.25">
      <c r="A2067" t="str">
        <f t="shared" si="32"/>
        <v>AF02626</v>
      </c>
      <c r="B2067" s="16" t="s">
        <v>3437</v>
      </c>
      <c r="C2067" s="227" t="s">
        <v>4017</v>
      </c>
      <c r="D2067" s="16" t="s">
        <v>2486</v>
      </c>
      <c r="E2067" s="22" t="s">
        <v>8646</v>
      </c>
      <c r="F2067" s="22" t="s">
        <v>10017</v>
      </c>
      <c r="G2067" s="22"/>
      <c r="H2067" s="22" t="s">
        <v>10272</v>
      </c>
      <c r="I2067" s="22" t="s">
        <v>10186</v>
      </c>
      <c r="J2067" s="22" t="s">
        <v>10273</v>
      </c>
      <c r="K2067" s="86">
        <v>40737</v>
      </c>
      <c r="L2067" s="87">
        <v>4790</v>
      </c>
      <c r="M2067" s="22" t="s">
        <v>10270</v>
      </c>
      <c r="N2067" s="22"/>
      <c r="O2067" s="88">
        <v>41148</v>
      </c>
      <c r="P2067" s="22" t="s">
        <v>10271</v>
      </c>
      <c r="Q2067" s="89"/>
      <c r="R2067" s="89"/>
      <c r="S2067" s="89"/>
      <c r="T2067" s="89"/>
      <c r="U2067" s="89">
        <v>4790</v>
      </c>
      <c r="V2067" s="90">
        <v>3672.333333333333</v>
      </c>
      <c r="W2067" s="89">
        <v>3672.333333333333</v>
      </c>
      <c r="X2067" s="96">
        <v>2012</v>
      </c>
      <c r="Y2067" s="22" t="s">
        <v>6731</v>
      </c>
      <c r="Z2067" s="22" t="s">
        <v>6712</v>
      </c>
      <c r="AA2067" s="22" t="s">
        <v>6713</v>
      </c>
      <c r="AB2067" s="22" t="s">
        <v>6803</v>
      </c>
      <c r="AC2067" s="22"/>
      <c r="AD2067" s="92" t="s">
        <v>6715</v>
      </c>
      <c r="AE2067" s="93">
        <v>0.66666666666666663</v>
      </c>
      <c r="AF2067" s="22" t="s">
        <v>6813</v>
      </c>
      <c r="AG2067" s="94">
        <v>41148</v>
      </c>
      <c r="AH2067" s="245">
        <v>42004</v>
      </c>
      <c r="AI2067" s="94">
        <v>42004</v>
      </c>
      <c r="AJ2067" s="94">
        <v>42005</v>
      </c>
      <c r="AK2067" s="22"/>
    </row>
    <row r="2068" spans="1:37" x14ac:dyDescent="0.25">
      <c r="A2068" t="str">
        <f t="shared" si="32"/>
        <v>AF02374</v>
      </c>
      <c r="B2068" s="16" t="s">
        <v>3437</v>
      </c>
      <c r="C2068" s="227" t="s">
        <v>4018</v>
      </c>
      <c r="D2068" s="16" t="s">
        <v>2486</v>
      </c>
      <c r="E2068" s="22" t="s">
        <v>8646</v>
      </c>
      <c r="F2068" s="22" t="s">
        <v>10017</v>
      </c>
      <c r="G2068" s="22"/>
      <c r="H2068" s="22" t="s">
        <v>10274</v>
      </c>
      <c r="I2068" s="22" t="s">
        <v>10186</v>
      </c>
      <c r="J2068" s="22" t="s">
        <v>10273</v>
      </c>
      <c r="K2068" s="86">
        <v>40765</v>
      </c>
      <c r="L2068" s="87">
        <v>4790</v>
      </c>
      <c r="M2068" s="22" t="s">
        <v>10270</v>
      </c>
      <c r="N2068" s="22"/>
      <c r="O2068" s="88">
        <v>41148</v>
      </c>
      <c r="P2068" s="22" t="s">
        <v>10271</v>
      </c>
      <c r="Q2068" s="89">
        <v>19160</v>
      </c>
      <c r="R2068" s="89"/>
      <c r="S2068" s="89"/>
      <c r="T2068" s="89"/>
      <c r="U2068" s="89">
        <v>4790</v>
      </c>
      <c r="V2068" s="90">
        <v>3672.333333333333</v>
      </c>
      <c r="W2068" s="89">
        <v>3672.333333333333</v>
      </c>
      <c r="X2068" s="96">
        <v>2012</v>
      </c>
      <c r="Y2068" s="22" t="s">
        <v>6731</v>
      </c>
      <c r="Z2068" s="22" t="s">
        <v>6712</v>
      </c>
      <c r="AA2068" s="22" t="s">
        <v>6713</v>
      </c>
      <c r="AB2068" s="22" t="s">
        <v>6803</v>
      </c>
      <c r="AC2068" s="22"/>
      <c r="AD2068" s="92" t="s">
        <v>6715</v>
      </c>
      <c r="AE2068" s="93">
        <v>0.66666666666666663</v>
      </c>
      <c r="AF2068" s="22" t="s">
        <v>6813</v>
      </c>
      <c r="AG2068" s="94">
        <v>41148</v>
      </c>
      <c r="AH2068" s="245">
        <v>42004</v>
      </c>
      <c r="AI2068" s="94">
        <v>42004</v>
      </c>
      <c r="AJ2068" s="94">
        <v>42005</v>
      </c>
      <c r="AK2068" s="94">
        <v>42887</v>
      </c>
    </row>
    <row r="2069" spans="1:37" x14ac:dyDescent="0.25">
      <c r="A2069" t="str">
        <f t="shared" si="32"/>
        <v>AF02390</v>
      </c>
      <c r="B2069" s="16" t="s">
        <v>3437</v>
      </c>
      <c r="C2069" s="227" t="s">
        <v>4019</v>
      </c>
      <c r="D2069" s="16" t="s">
        <v>2486</v>
      </c>
      <c r="E2069" s="22" t="s">
        <v>8646</v>
      </c>
      <c r="F2069" s="22" t="s">
        <v>10017</v>
      </c>
      <c r="G2069" s="22"/>
      <c r="H2069" s="22" t="s">
        <v>10274</v>
      </c>
      <c r="I2069" s="22" t="s">
        <v>10186</v>
      </c>
      <c r="J2069" s="22" t="s">
        <v>10273</v>
      </c>
      <c r="K2069" s="86">
        <v>40765</v>
      </c>
      <c r="L2069" s="87">
        <v>4790</v>
      </c>
      <c r="M2069" s="22" t="s">
        <v>10270</v>
      </c>
      <c r="N2069" s="22"/>
      <c r="O2069" s="88">
        <v>41148</v>
      </c>
      <c r="P2069" s="22" t="s">
        <v>10271</v>
      </c>
      <c r="Q2069" s="89"/>
      <c r="R2069" s="89"/>
      <c r="S2069" s="89"/>
      <c r="T2069" s="89"/>
      <c r="U2069" s="89">
        <v>4790</v>
      </c>
      <c r="V2069" s="90">
        <v>3672.333333333333</v>
      </c>
      <c r="W2069" s="89">
        <v>3672.333333333333</v>
      </c>
      <c r="X2069" s="96">
        <v>2012</v>
      </c>
      <c r="Y2069" s="22" t="s">
        <v>6731</v>
      </c>
      <c r="Z2069" s="22" t="s">
        <v>6712</v>
      </c>
      <c r="AA2069" s="22" t="s">
        <v>6713</v>
      </c>
      <c r="AB2069" s="22" t="s">
        <v>6803</v>
      </c>
      <c r="AC2069" s="22"/>
      <c r="AD2069" s="92" t="s">
        <v>6715</v>
      </c>
      <c r="AE2069" s="93">
        <v>0.66666666666666663</v>
      </c>
      <c r="AF2069" s="22" t="s">
        <v>6813</v>
      </c>
      <c r="AG2069" s="94">
        <v>41148</v>
      </c>
      <c r="AH2069" s="245">
        <v>42004</v>
      </c>
      <c r="AI2069" s="94">
        <v>42004</v>
      </c>
      <c r="AJ2069" s="94">
        <v>42005</v>
      </c>
      <c r="AK2069" s="94">
        <v>42887</v>
      </c>
    </row>
    <row r="2070" spans="1:37" x14ac:dyDescent="0.25">
      <c r="A2070" t="str">
        <f t="shared" si="32"/>
        <v>AF02276</v>
      </c>
      <c r="B2070" s="16" t="s">
        <v>3437</v>
      </c>
      <c r="C2070" s="227" t="s">
        <v>4020</v>
      </c>
      <c r="D2070" s="16" t="s">
        <v>2486</v>
      </c>
      <c r="E2070" s="22" t="s">
        <v>8646</v>
      </c>
      <c r="F2070" s="22" t="s">
        <v>10017</v>
      </c>
      <c r="G2070" s="22"/>
      <c r="H2070" s="22" t="s">
        <v>10274</v>
      </c>
      <c r="I2070" s="22" t="s">
        <v>10186</v>
      </c>
      <c r="J2070" s="22" t="s">
        <v>10273</v>
      </c>
      <c r="K2070" s="86">
        <v>40765</v>
      </c>
      <c r="L2070" s="87">
        <v>4790</v>
      </c>
      <c r="M2070" s="22" t="s">
        <v>10270</v>
      </c>
      <c r="N2070" s="22"/>
      <c r="O2070" s="88">
        <v>41148</v>
      </c>
      <c r="P2070" s="22" t="s">
        <v>10271</v>
      </c>
      <c r="Q2070" s="89"/>
      <c r="R2070" s="89"/>
      <c r="S2070" s="89"/>
      <c r="T2070" s="89"/>
      <c r="U2070" s="89">
        <v>4790</v>
      </c>
      <c r="V2070" s="90">
        <v>3672.333333333333</v>
      </c>
      <c r="W2070" s="89">
        <v>3672.333333333333</v>
      </c>
      <c r="X2070" s="96">
        <v>2012</v>
      </c>
      <c r="Y2070" s="22" t="s">
        <v>6731</v>
      </c>
      <c r="Z2070" s="22" t="s">
        <v>6712</v>
      </c>
      <c r="AA2070" s="22" t="s">
        <v>6713</v>
      </c>
      <c r="AB2070" s="22" t="s">
        <v>6803</v>
      </c>
      <c r="AC2070" s="22"/>
      <c r="AD2070" s="92" t="s">
        <v>6715</v>
      </c>
      <c r="AE2070" s="93">
        <v>0.66666666666666663</v>
      </c>
      <c r="AF2070" s="22" t="s">
        <v>6813</v>
      </c>
      <c r="AG2070" s="94">
        <v>41148</v>
      </c>
      <c r="AH2070" s="245">
        <v>42004</v>
      </c>
      <c r="AI2070" s="94">
        <v>42004</v>
      </c>
      <c r="AJ2070" s="94">
        <v>42005</v>
      </c>
      <c r="AK2070" s="22"/>
    </row>
    <row r="2071" spans="1:37" x14ac:dyDescent="0.25">
      <c r="A2071" t="str">
        <f t="shared" si="32"/>
        <v>AF02426</v>
      </c>
      <c r="B2071" s="16" t="s">
        <v>3437</v>
      </c>
      <c r="C2071" s="227" t="s">
        <v>4021</v>
      </c>
      <c r="D2071" s="16" t="s">
        <v>2486</v>
      </c>
      <c r="E2071" s="22" t="s">
        <v>8646</v>
      </c>
      <c r="F2071" s="22" t="s">
        <v>10017</v>
      </c>
      <c r="G2071" s="22"/>
      <c r="H2071" s="22" t="s">
        <v>10274</v>
      </c>
      <c r="I2071" s="22" t="s">
        <v>10186</v>
      </c>
      <c r="J2071" s="22" t="s">
        <v>10273</v>
      </c>
      <c r="K2071" s="86">
        <v>40765</v>
      </c>
      <c r="L2071" s="87">
        <v>4790</v>
      </c>
      <c r="M2071" s="22" t="s">
        <v>10270</v>
      </c>
      <c r="N2071" s="22"/>
      <c r="O2071" s="88">
        <v>41148</v>
      </c>
      <c r="P2071" s="22" t="s">
        <v>10271</v>
      </c>
      <c r="Q2071" s="89"/>
      <c r="R2071" s="89"/>
      <c r="S2071" s="89"/>
      <c r="T2071" s="89"/>
      <c r="U2071" s="89">
        <v>4790</v>
      </c>
      <c r="V2071" s="90">
        <v>3672.333333333333</v>
      </c>
      <c r="W2071" s="89">
        <v>3672.333333333333</v>
      </c>
      <c r="X2071" s="96">
        <v>2012</v>
      </c>
      <c r="Y2071" s="22" t="s">
        <v>6731</v>
      </c>
      <c r="Z2071" s="22" t="s">
        <v>6712</v>
      </c>
      <c r="AA2071" s="22" t="s">
        <v>6713</v>
      </c>
      <c r="AB2071" s="22" t="s">
        <v>6803</v>
      </c>
      <c r="AC2071" s="22"/>
      <c r="AD2071" s="92" t="s">
        <v>6715</v>
      </c>
      <c r="AE2071" s="93">
        <v>0.66666666666666663</v>
      </c>
      <c r="AF2071" s="22" t="s">
        <v>6813</v>
      </c>
      <c r="AG2071" s="94">
        <v>41148</v>
      </c>
      <c r="AH2071" s="245">
        <v>42004</v>
      </c>
      <c r="AI2071" s="94">
        <v>42004</v>
      </c>
      <c r="AJ2071" s="94">
        <v>42005</v>
      </c>
      <c r="AK2071" s="22"/>
    </row>
    <row r="2072" spans="1:37" x14ac:dyDescent="0.25">
      <c r="A2072" t="str">
        <f t="shared" si="32"/>
        <v>AF02434</v>
      </c>
      <c r="B2072" s="16" t="s">
        <v>3437</v>
      </c>
      <c r="C2072" s="227" t="s">
        <v>4022</v>
      </c>
      <c r="D2072" s="16" t="s">
        <v>2486</v>
      </c>
      <c r="E2072" s="22" t="s">
        <v>8646</v>
      </c>
      <c r="F2072" s="22" t="s">
        <v>10017</v>
      </c>
      <c r="G2072" s="22"/>
      <c r="H2072" s="22" t="s">
        <v>10275</v>
      </c>
      <c r="I2072" s="22" t="s">
        <v>10186</v>
      </c>
      <c r="J2072" s="22" t="s">
        <v>10273</v>
      </c>
      <c r="K2072" s="86">
        <v>40795</v>
      </c>
      <c r="L2072" s="87">
        <v>4790</v>
      </c>
      <c r="M2072" s="22" t="s">
        <v>10270</v>
      </c>
      <c r="N2072" s="22"/>
      <c r="O2072" s="88">
        <v>41148</v>
      </c>
      <c r="P2072" s="22" t="s">
        <v>10271</v>
      </c>
      <c r="Q2072" s="89">
        <v>19160</v>
      </c>
      <c r="R2072" s="89"/>
      <c r="S2072" s="89"/>
      <c r="T2072" s="89"/>
      <c r="U2072" s="89">
        <v>4790</v>
      </c>
      <c r="V2072" s="90">
        <v>3672.333333333333</v>
      </c>
      <c r="W2072" s="89">
        <v>3672.333333333333</v>
      </c>
      <c r="X2072" s="96">
        <v>2012</v>
      </c>
      <c r="Y2072" s="22" t="s">
        <v>6731</v>
      </c>
      <c r="Z2072" s="22" t="s">
        <v>6712</v>
      </c>
      <c r="AA2072" s="22" t="s">
        <v>6713</v>
      </c>
      <c r="AB2072" s="22" t="s">
        <v>6803</v>
      </c>
      <c r="AC2072" s="22"/>
      <c r="AD2072" s="92" t="s">
        <v>6715</v>
      </c>
      <c r="AE2072" s="93">
        <v>0.66666666666666663</v>
      </c>
      <c r="AF2072" s="22" t="s">
        <v>6813</v>
      </c>
      <c r="AG2072" s="94">
        <v>41148</v>
      </c>
      <c r="AH2072" s="245">
        <v>42004</v>
      </c>
      <c r="AI2072" s="94">
        <v>42004</v>
      </c>
      <c r="AJ2072" s="94">
        <v>42005</v>
      </c>
      <c r="AK2072" s="22"/>
    </row>
    <row r="2073" spans="1:37" x14ac:dyDescent="0.25">
      <c r="A2073" t="str">
        <f t="shared" si="32"/>
        <v>AF02462</v>
      </c>
      <c r="B2073" s="16" t="s">
        <v>3437</v>
      </c>
      <c r="C2073" s="227" t="s">
        <v>4023</v>
      </c>
      <c r="D2073" s="16" t="s">
        <v>2486</v>
      </c>
      <c r="E2073" s="22" t="s">
        <v>8646</v>
      </c>
      <c r="F2073" s="22" t="s">
        <v>10017</v>
      </c>
      <c r="G2073" s="22"/>
      <c r="H2073" s="22" t="s">
        <v>10275</v>
      </c>
      <c r="I2073" s="22" t="s">
        <v>10186</v>
      </c>
      <c r="J2073" s="22" t="s">
        <v>10273</v>
      </c>
      <c r="K2073" s="86">
        <v>40795</v>
      </c>
      <c r="L2073" s="87">
        <v>4790</v>
      </c>
      <c r="M2073" s="22" t="s">
        <v>10270</v>
      </c>
      <c r="N2073" s="22"/>
      <c r="O2073" s="88">
        <v>41148</v>
      </c>
      <c r="P2073" s="22" t="s">
        <v>10271</v>
      </c>
      <c r="Q2073" s="89"/>
      <c r="R2073" s="89"/>
      <c r="S2073" s="89"/>
      <c r="T2073" s="89"/>
      <c r="U2073" s="89">
        <v>4790</v>
      </c>
      <c r="V2073" s="90">
        <v>3672.333333333333</v>
      </c>
      <c r="W2073" s="89">
        <v>3672.333333333333</v>
      </c>
      <c r="X2073" s="96">
        <v>2012</v>
      </c>
      <c r="Y2073" s="22" t="s">
        <v>6731</v>
      </c>
      <c r="Z2073" s="22" t="s">
        <v>6712</v>
      </c>
      <c r="AA2073" s="22" t="s">
        <v>6713</v>
      </c>
      <c r="AB2073" s="22" t="s">
        <v>6803</v>
      </c>
      <c r="AC2073" s="22"/>
      <c r="AD2073" s="92" t="s">
        <v>6715</v>
      </c>
      <c r="AE2073" s="93">
        <v>0.66666666666666663</v>
      </c>
      <c r="AF2073" s="22" t="s">
        <v>6813</v>
      </c>
      <c r="AG2073" s="94">
        <v>41148</v>
      </c>
      <c r="AH2073" s="245">
        <v>42004</v>
      </c>
      <c r="AI2073" s="94">
        <v>42004</v>
      </c>
      <c r="AJ2073" s="94">
        <v>42005</v>
      </c>
      <c r="AK2073" s="94">
        <v>43678</v>
      </c>
    </row>
    <row r="2074" spans="1:37" x14ac:dyDescent="0.25">
      <c r="A2074" t="str">
        <f t="shared" si="32"/>
        <v>AF02497</v>
      </c>
      <c r="B2074" s="16" t="s">
        <v>3437</v>
      </c>
      <c r="C2074" s="227" t="s">
        <v>4024</v>
      </c>
      <c r="D2074" s="16" t="s">
        <v>2486</v>
      </c>
      <c r="E2074" s="22" t="s">
        <v>8646</v>
      </c>
      <c r="F2074" s="22" t="s">
        <v>10017</v>
      </c>
      <c r="G2074" s="22"/>
      <c r="H2074" s="22" t="s">
        <v>10275</v>
      </c>
      <c r="I2074" s="22" t="s">
        <v>10186</v>
      </c>
      <c r="J2074" s="22" t="s">
        <v>10273</v>
      </c>
      <c r="K2074" s="86">
        <v>40795</v>
      </c>
      <c r="L2074" s="87">
        <v>4790</v>
      </c>
      <c r="M2074" s="22" t="s">
        <v>10270</v>
      </c>
      <c r="N2074" s="22"/>
      <c r="O2074" s="88">
        <v>41148</v>
      </c>
      <c r="P2074" s="22" t="s">
        <v>10271</v>
      </c>
      <c r="Q2074" s="89"/>
      <c r="R2074" s="89"/>
      <c r="S2074" s="89"/>
      <c r="T2074" s="89"/>
      <c r="U2074" s="89">
        <v>4790</v>
      </c>
      <c r="V2074" s="90">
        <v>3672.333333333333</v>
      </c>
      <c r="W2074" s="89">
        <v>3672.333333333333</v>
      </c>
      <c r="X2074" s="96">
        <v>2012</v>
      </c>
      <c r="Y2074" s="22" t="s">
        <v>6731</v>
      </c>
      <c r="Z2074" s="22" t="s">
        <v>6712</v>
      </c>
      <c r="AA2074" s="22" t="s">
        <v>6713</v>
      </c>
      <c r="AB2074" s="22" t="s">
        <v>6803</v>
      </c>
      <c r="AC2074" s="22"/>
      <c r="AD2074" s="92" t="s">
        <v>6715</v>
      </c>
      <c r="AE2074" s="93">
        <v>0.66666666666666663</v>
      </c>
      <c r="AF2074" s="22" t="s">
        <v>6813</v>
      </c>
      <c r="AG2074" s="94">
        <v>41148</v>
      </c>
      <c r="AH2074" s="245">
        <v>42004</v>
      </c>
      <c r="AI2074" s="94">
        <v>42004</v>
      </c>
      <c r="AJ2074" s="94">
        <v>42005</v>
      </c>
      <c r="AK2074" s="22"/>
    </row>
    <row r="2075" spans="1:37" x14ac:dyDescent="0.25">
      <c r="A2075" t="str">
        <f t="shared" si="32"/>
        <v>AF02421</v>
      </c>
      <c r="B2075" s="16" t="s">
        <v>3437</v>
      </c>
      <c r="C2075" s="227" t="s">
        <v>4025</v>
      </c>
      <c r="D2075" s="16" t="s">
        <v>2486</v>
      </c>
      <c r="E2075" s="22" t="s">
        <v>8646</v>
      </c>
      <c r="F2075" s="22" t="s">
        <v>10017</v>
      </c>
      <c r="G2075" s="22"/>
      <c r="H2075" s="22" t="s">
        <v>10275</v>
      </c>
      <c r="I2075" s="22" t="s">
        <v>10186</v>
      </c>
      <c r="J2075" s="22" t="s">
        <v>10273</v>
      </c>
      <c r="K2075" s="86">
        <v>40795</v>
      </c>
      <c r="L2075" s="87">
        <v>4790</v>
      </c>
      <c r="M2075" s="22" t="s">
        <v>10270</v>
      </c>
      <c r="N2075" s="22"/>
      <c r="O2075" s="88">
        <v>41148</v>
      </c>
      <c r="P2075" s="22" t="s">
        <v>10271</v>
      </c>
      <c r="Q2075" s="89"/>
      <c r="R2075" s="89"/>
      <c r="S2075" s="89"/>
      <c r="T2075" s="89"/>
      <c r="U2075" s="89">
        <v>4790</v>
      </c>
      <c r="V2075" s="90">
        <v>3672.333333333333</v>
      </c>
      <c r="W2075" s="89">
        <v>3672.333333333333</v>
      </c>
      <c r="X2075" s="96">
        <v>2012</v>
      </c>
      <c r="Y2075" s="22" t="s">
        <v>6731</v>
      </c>
      <c r="Z2075" s="22" t="s">
        <v>6712</v>
      </c>
      <c r="AA2075" s="22" t="s">
        <v>6713</v>
      </c>
      <c r="AB2075" s="22" t="s">
        <v>6803</v>
      </c>
      <c r="AC2075" s="22"/>
      <c r="AD2075" s="92" t="s">
        <v>6715</v>
      </c>
      <c r="AE2075" s="93">
        <v>0.66666666666666663</v>
      </c>
      <c r="AF2075" s="22" t="s">
        <v>6813</v>
      </c>
      <c r="AG2075" s="94">
        <v>41148</v>
      </c>
      <c r="AH2075" s="245">
        <v>42004</v>
      </c>
      <c r="AI2075" s="94">
        <v>42004</v>
      </c>
      <c r="AJ2075" s="94">
        <v>42005</v>
      </c>
      <c r="AK2075" s="22"/>
    </row>
    <row r="2076" spans="1:37" x14ac:dyDescent="0.25">
      <c r="A2076" t="str">
        <f t="shared" si="32"/>
        <v>AF02385</v>
      </c>
      <c r="B2076" s="16" t="s">
        <v>3437</v>
      </c>
      <c r="C2076" s="227" t="s">
        <v>4026</v>
      </c>
      <c r="D2076" s="16" t="s">
        <v>2486</v>
      </c>
      <c r="E2076" s="22" t="s">
        <v>8646</v>
      </c>
      <c r="F2076" s="22" t="s">
        <v>10017</v>
      </c>
      <c r="G2076" s="22"/>
      <c r="H2076" s="22" t="s">
        <v>10276</v>
      </c>
      <c r="I2076" s="22" t="s">
        <v>10186</v>
      </c>
      <c r="J2076" s="22" t="s">
        <v>10273</v>
      </c>
      <c r="K2076" s="86">
        <v>40827</v>
      </c>
      <c r="L2076" s="87">
        <v>4790</v>
      </c>
      <c r="M2076" s="22" t="s">
        <v>10270</v>
      </c>
      <c r="N2076" s="22"/>
      <c r="O2076" s="88">
        <v>41148</v>
      </c>
      <c r="P2076" s="22" t="s">
        <v>10271</v>
      </c>
      <c r="Q2076" s="89">
        <v>19160</v>
      </c>
      <c r="R2076" s="89"/>
      <c r="S2076" s="89"/>
      <c r="T2076" s="89"/>
      <c r="U2076" s="89">
        <v>4790</v>
      </c>
      <c r="V2076" s="90">
        <v>3672.333333333333</v>
      </c>
      <c r="W2076" s="89">
        <v>3672.333333333333</v>
      </c>
      <c r="X2076" s="96">
        <v>2012</v>
      </c>
      <c r="Y2076" s="22" t="s">
        <v>6731</v>
      </c>
      <c r="Z2076" s="22" t="s">
        <v>6712</v>
      </c>
      <c r="AA2076" s="22" t="s">
        <v>6713</v>
      </c>
      <c r="AB2076" s="22" t="s">
        <v>6803</v>
      </c>
      <c r="AC2076" s="22"/>
      <c r="AD2076" s="92" t="s">
        <v>6715</v>
      </c>
      <c r="AE2076" s="93">
        <v>0.66666666666666663</v>
      </c>
      <c r="AF2076" s="22" t="s">
        <v>6813</v>
      </c>
      <c r="AG2076" s="94">
        <v>41148</v>
      </c>
      <c r="AH2076" s="245">
        <v>42004</v>
      </c>
      <c r="AI2076" s="94">
        <v>42004</v>
      </c>
      <c r="AJ2076" s="94">
        <v>42005</v>
      </c>
      <c r="AK2076" s="22"/>
    </row>
    <row r="2077" spans="1:37" x14ac:dyDescent="0.25">
      <c r="A2077" t="str">
        <f t="shared" si="32"/>
        <v>AF02455</v>
      </c>
      <c r="B2077" s="16" t="s">
        <v>3437</v>
      </c>
      <c r="C2077" s="227" t="s">
        <v>4027</v>
      </c>
      <c r="D2077" s="16" t="s">
        <v>2486</v>
      </c>
      <c r="E2077" s="22" t="s">
        <v>8646</v>
      </c>
      <c r="F2077" s="22" t="s">
        <v>10017</v>
      </c>
      <c r="G2077" s="22"/>
      <c r="H2077" s="22" t="s">
        <v>10276</v>
      </c>
      <c r="I2077" s="22" t="s">
        <v>10186</v>
      </c>
      <c r="J2077" s="22" t="s">
        <v>10273</v>
      </c>
      <c r="K2077" s="86">
        <v>40827</v>
      </c>
      <c r="L2077" s="87">
        <v>4790</v>
      </c>
      <c r="M2077" s="22" t="s">
        <v>10270</v>
      </c>
      <c r="N2077" s="22"/>
      <c r="O2077" s="88">
        <v>41148</v>
      </c>
      <c r="P2077" s="22" t="s">
        <v>10271</v>
      </c>
      <c r="Q2077" s="89"/>
      <c r="R2077" s="89"/>
      <c r="S2077" s="89"/>
      <c r="T2077" s="89"/>
      <c r="U2077" s="89">
        <v>4790</v>
      </c>
      <c r="V2077" s="90">
        <v>3672.333333333333</v>
      </c>
      <c r="W2077" s="89">
        <v>3672.333333333333</v>
      </c>
      <c r="X2077" s="96">
        <v>2012</v>
      </c>
      <c r="Y2077" s="22" t="s">
        <v>6731</v>
      </c>
      <c r="Z2077" s="22" t="s">
        <v>6712</v>
      </c>
      <c r="AA2077" s="22" t="s">
        <v>6713</v>
      </c>
      <c r="AB2077" s="22" t="s">
        <v>6803</v>
      </c>
      <c r="AC2077" s="22"/>
      <c r="AD2077" s="92" t="s">
        <v>6715</v>
      </c>
      <c r="AE2077" s="93">
        <v>0.66666666666666663</v>
      </c>
      <c r="AF2077" s="22" t="s">
        <v>6813</v>
      </c>
      <c r="AG2077" s="94">
        <v>41148</v>
      </c>
      <c r="AH2077" s="245">
        <v>42004</v>
      </c>
      <c r="AI2077" s="94">
        <v>42004</v>
      </c>
      <c r="AJ2077" s="94">
        <v>42005</v>
      </c>
      <c r="AK2077" s="22"/>
    </row>
    <row r="2078" spans="1:37" x14ac:dyDescent="0.25">
      <c r="A2078" t="str">
        <f t="shared" si="32"/>
        <v>AF02396</v>
      </c>
      <c r="B2078" s="16" t="s">
        <v>3437</v>
      </c>
      <c r="C2078" s="227" t="s">
        <v>4028</v>
      </c>
      <c r="D2078" s="16" t="s">
        <v>2486</v>
      </c>
      <c r="E2078" s="22" t="s">
        <v>8646</v>
      </c>
      <c r="F2078" s="22" t="s">
        <v>10017</v>
      </c>
      <c r="G2078" s="22"/>
      <c r="H2078" s="22" t="s">
        <v>10276</v>
      </c>
      <c r="I2078" s="22" t="s">
        <v>10186</v>
      </c>
      <c r="J2078" s="22" t="s">
        <v>10273</v>
      </c>
      <c r="K2078" s="86">
        <v>40827</v>
      </c>
      <c r="L2078" s="87">
        <v>4790</v>
      </c>
      <c r="M2078" s="22" t="s">
        <v>10270</v>
      </c>
      <c r="N2078" s="22"/>
      <c r="O2078" s="88">
        <v>41148</v>
      </c>
      <c r="P2078" s="22" t="s">
        <v>10271</v>
      </c>
      <c r="Q2078" s="89"/>
      <c r="R2078" s="89"/>
      <c r="S2078" s="89"/>
      <c r="T2078" s="89"/>
      <c r="U2078" s="89">
        <v>4790</v>
      </c>
      <c r="V2078" s="90">
        <v>3672.333333333333</v>
      </c>
      <c r="W2078" s="89">
        <v>3672.333333333333</v>
      </c>
      <c r="X2078" s="96">
        <v>2012</v>
      </c>
      <c r="Y2078" s="22" t="s">
        <v>6731</v>
      </c>
      <c r="Z2078" s="22" t="s">
        <v>6712</v>
      </c>
      <c r="AA2078" s="22" t="s">
        <v>6713</v>
      </c>
      <c r="AB2078" s="22" t="s">
        <v>6803</v>
      </c>
      <c r="AC2078" s="22"/>
      <c r="AD2078" s="92" t="s">
        <v>6715</v>
      </c>
      <c r="AE2078" s="93">
        <v>0.66666666666666663</v>
      </c>
      <c r="AF2078" s="22" t="s">
        <v>6813</v>
      </c>
      <c r="AG2078" s="94">
        <v>41148</v>
      </c>
      <c r="AH2078" s="245">
        <v>42004</v>
      </c>
      <c r="AI2078" s="94">
        <v>42004</v>
      </c>
      <c r="AJ2078" s="94">
        <v>42005</v>
      </c>
      <c r="AK2078" s="22"/>
    </row>
    <row r="2079" spans="1:37" x14ac:dyDescent="0.25">
      <c r="A2079" t="str">
        <f t="shared" si="32"/>
        <v>AF01951</v>
      </c>
      <c r="B2079" s="16" t="s">
        <v>3437</v>
      </c>
      <c r="C2079" s="227" t="s">
        <v>4029</v>
      </c>
      <c r="D2079" s="16" t="s">
        <v>2486</v>
      </c>
      <c r="E2079" s="22" t="s">
        <v>8646</v>
      </c>
      <c r="F2079" s="22" t="s">
        <v>10017</v>
      </c>
      <c r="G2079" s="22"/>
      <c r="H2079" s="22" t="s">
        <v>10276</v>
      </c>
      <c r="I2079" s="22" t="s">
        <v>10186</v>
      </c>
      <c r="J2079" s="22" t="s">
        <v>10273</v>
      </c>
      <c r="K2079" s="86">
        <v>40827</v>
      </c>
      <c r="L2079" s="87">
        <v>4790</v>
      </c>
      <c r="M2079" s="22" t="s">
        <v>10270</v>
      </c>
      <c r="N2079" s="22"/>
      <c r="O2079" s="88">
        <v>41148</v>
      </c>
      <c r="P2079" s="22" t="s">
        <v>10271</v>
      </c>
      <c r="Q2079" s="89"/>
      <c r="R2079" s="89"/>
      <c r="S2079" s="89"/>
      <c r="T2079" s="89"/>
      <c r="U2079" s="89">
        <v>4790</v>
      </c>
      <c r="V2079" s="90">
        <v>3672.333333333333</v>
      </c>
      <c r="W2079" s="89">
        <v>3672.333333333333</v>
      </c>
      <c r="X2079" s="96">
        <v>2012</v>
      </c>
      <c r="Y2079" s="22" t="s">
        <v>6731</v>
      </c>
      <c r="Z2079" s="22" t="s">
        <v>6712</v>
      </c>
      <c r="AA2079" s="22" t="s">
        <v>6713</v>
      </c>
      <c r="AB2079" s="22" t="s">
        <v>6803</v>
      </c>
      <c r="AC2079" s="22"/>
      <c r="AD2079" s="92" t="s">
        <v>6715</v>
      </c>
      <c r="AE2079" s="93">
        <v>0.66666666666666663</v>
      </c>
      <c r="AF2079" s="22" t="s">
        <v>6813</v>
      </c>
      <c r="AG2079" s="94">
        <v>41148</v>
      </c>
      <c r="AH2079" s="245">
        <v>42004</v>
      </c>
      <c r="AI2079" s="94">
        <v>42004</v>
      </c>
      <c r="AJ2079" s="94">
        <v>42005</v>
      </c>
      <c r="AK2079" s="22"/>
    </row>
    <row r="2080" spans="1:37" x14ac:dyDescent="0.25">
      <c r="A2080" t="str">
        <f t="shared" si="32"/>
        <v>AF02358</v>
      </c>
      <c r="B2080" s="16" t="s">
        <v>3437</v>
      </c>
      <c r="C2080" s="227" t="s">
        <v>4030</v>
      </c>
      <c r="D2080" s="16" t="s">
        <v>2486</v>
      </c>
      <c r="E2080" s="22" t="s">
        <v>8646</v>
      </c>
      <c r="F2080" s="22" t="s">
        <v>10017</v>
      </c>
      <c r="G2080" s="22" t="s">
        <v>10277</v>
      </c>
      <c r="H2080" s="22" t="s">
        <v>10278</v>
      </c>
      <c r="I2080" s="22" t="s">
        <v>10186</v>
      </c>
      <c r="J2080" s="22" t="s">
        <v>10273</v>
      </c>
      <c r="K2080" s="86">
        <v>40882</v>
      </c>
      <c r="L2080" s="87">
        <v>4790</v>
      </c>
      <c r="M2080" s="22" t="s">
        <v>10270</v>
      </c>
      <c r="N2080" s="22"/>
      <c r="O2080" s="88">
        <v>41148</v>
      </c>
      <c r="P2080" s="22" t="s">
        <v>10271</v>
      </c>
      <c r="Q2080" s="89">
        <v>19160</v>
      </c>
      <c r="R2080" s="89"/>
      <c r="S2080" s="89"/>
      <c r="T2080" s="89"/>
      <c r="U2080" s="89">
        <v>4790</v>
      </c>
      <c r="V2080" s="90">
        <v>3672.333333333333</v>
      </c>
      <c r="W2080" s="89">
        <v>3672.333333333333</v>
      </c>
      <c r="X2080" s="96">
        <v>2012</v>
      </c>
      <c r="Y2080" s="22" t="s">
        <v>6731</v>
      </c>
      <c r="Z2080" s="22" t="s">
        <v>6712</v>
      </c>
      <c r="AA2080" s="22" t="s">
        <v>6713</v>
      </c>
      <c r="AB2080" s="22" t="s">
        <v>6803</v>
      </c>
      <c r="AC2080" s="22"/>
      <c r="AD2080" s="92" t="s">
        <v>6715</v>
      </c>
      <c r="AE2080" s="93">
        <v>0.66666666666666663</v>
      </c>
      <c r="AF2080" s="22" t="s">
        <v>6813</v>
      </c>
      <c r="AG2080" s="94">
        <v>41148</v>
      </c>
      <c r="AH2080" s="245">
        <v>42004</v>
      </c>
      <c r="AI2080" s="94">
        <v>42004</v>
      </c>
      <c r="AJ2080" s="94">
        <v>42005</v>
      </c>
      <c r="AK2080" s="22"/>
    </row>
    <row r="2081" spans="1:37" x14ac:dyDescent="0.25">
      <c r="A2081" t="str">
        <f t="shared" si="32"/>
        <v>AF02370</v>
      </c>
      <c r="B2081" s="16" t="s">
        <v>3437</v>
      </c>
      <c r="C2081" s="227" t="s">
        <v>4031</v>
      </c>
      <c r="D2081" s="16" t="s">
        <v>2486</v>
      </c>
      <c r="E2081" s="22" t="s">
        <v>8646</v>
      </c>
      <c r="F2081" s="22" t="s">
        <v>10017</v>
      </c>
      <c r="G2081" s="22" t="s">
        <v>10279</v>
      </c>
      <c r="H2081" s="22" t="s">
        <v>10278</v>
      </c>
      <c r="I2081" s="22" t="s">
        <v>10186</v>
      </c>
      <c r="J2081" s="22" t="s">
        <v>10273</v>
      </c>
      <c r="K2081" s="86">
        <v>40882</v>
      </c>
      <c r="L2081" s="87">
        <v>4790</v>
      </c>
      <c r="M2081" s="22" t="s">
        <v>10270</v>
      </c>
      <c r="N2081" s="22"/>
      <c r="O2081" s="88">
        <v>41148</v>
      </c>
      <c r="P2081" s="22" t="s">
        <v>10271</v>
      </c>
      <c r="Q2081" s="89"/>
      <c r="R2081" s="89"/>
      <c r="S2081" s="89"/>
      <c r="T2081" s="89"/>
      <c r="U2081" s="89">
        <v>4790</v>
      </c>
      <c r="V2081" s="90">
        <v>3672.333333333333</v>
      </c>
      <c r="W2081" s="89">
        <v>3672.333333333333</v>
      </c>
      <c r="X2081" s="96">
        <v>2012</v>
      </c>
      <c r="Y2081" s="22" t="s">
        <v>6731</v>
      </c>
      <c r="Z2081" s="22" t="s">
        <v>6712</v>
      </c>
      <c r="AA2081" s="22" t="s">
        <v>6713</v>
      </c>
      <c r="AB2081" s="22" t="s">
        <v>6803</v>
      </c>
      <c r="AC2081" s="22"/>
      <c r="AD2081" s="92" t="s">
        <v>6715</v>
      </c>
      <c r="AE2081" s="93">
        <v>0.66666666666666663</v>
      </c>
      <c r="AF2081" s="22" t="s">
        <v>6813</v>
      </c>
      <c r="AG2081" s="94">
        <v>41148</v>
      </c>
      <c r="AH2081" s="245">
        <v>42004</v>
      </c>
      <c r="AI2081" s="94">
        <v>42004</v>
      </c>
      <c r="AJ2081" s="94">
        <v>42005</v>
      </c>
      <c r="AK2081" s="22"/>
    </row>
    <row r="2082" spans="1:37" x14ac:dyDescent="0.25">
      <c r="A2082" t="str">
        <f t="shared" si="32"/>
        <v>AF02362</v>
      </c>
      <c r="B2082" s="16" t="s">
        <v>3437</v>
      </c>
      <c r="C2082" s="229" t="s">
        <v>4032</v>
      </c>
      <c r="D2082" s="16" t="s">
        <v>2486</v>
      </c>
      <c r="E2082" s="22" t="s">
        <v>8646</v>
      </c>
      <c r="F2082" s="22" t="s">
        <v>10017</v>
      </c>
      <c r="G2082" s="22" t="s">
        <v>10280</v>
      </c>
      <c r="H2082" s="22" t="s">
        <v>10278</v>
      </c>
      <c r="I2082" s="22" t="s">
        <v>10186</v>
      </c>
      <c r="J2082" s="22" t="s">
        <v>10273</v>
      </c>
      <c r="K2082" s="86">
        <v>40882</v>
      </c>
      <c r="L2082" s="87">
        <v>4790</v>
      </c>
      <c r="M2082" s="22" t="s">
        <v>10270</v>
      </c>
      <c r="N2082" s="22"/>
      <c r="O2082" s="88">
        <v>41148</v>
      </c>
      <c r="P2082" s="22" t="s">
        <v>10271</v>
      </c>
      <c r="Q2082" s="89"/>
      <c r="R2082" s="89"/>
      <c r="S2082" s="89"/>
      <c r="T2082" s="89"/>
      <c r="U2082" s="89">
        <v>4790</v>
      </c>
      <c r="V2082" s="90">
        <v>3672.333333333333</v>
      </c>
      <c r="W2082" s="89">
        <v>3672.333333333333</v>
      </c>
      <c r="X2082" s="96">
        <v>2012</v>
      </c>
      <c r="Y2082" s="22" t="s">
        <v>6731</v>
      </c>
      <c r="Z2082" s="22" t="s">
        <v>6712</v>
      </c>
      <c r="AA2082" s="22" t="s">
        <v>6713</v>
      </c>
      <c r="AB2082" s="22" t="s">
        <v>6803</v>
      </c>
      <c r="AC2082" s="22"/>
      <c r="AD2082" s="92" t="s">
        <v>6715</v>
      </c>
      <c r="AE2082" s="93">
        <v>0.66666666666666663</v>
      </c>
      <c r="AF2082" s="22" t="s">
        <v>6813</v>
      </c>
      <c r="AG2082" s="94">
        <v>41148</v>
      </c>
      <c r="AH2082" s="245">
        <v>42004</v>
      </c>
      <c r="AI2082" s="94">
        <v>42004</v>
      </c>
      <c r="AJ2082" s="94">
        <v>42005</v>
      </c>
      <c r="AK2082" s="94">
        <v>43617</v>
      </c>
    </row>
    <row r="2083" spans="1:37" x14ac:dyDescent="0.25">
      <c r="A2083" t="str">
        <f t="shared" si="32"/>
        <v>AF02280</v>
      </c>
      <c r="B2083" s="16" t="s">
        <v>3437</v>
      </c>
      <c r="C2083" s="229" t="s">
        <v>4033</v>
      </c>
      <c r="D2083" s="16" t="s">
        <v>2486</v>
      </c>
      <c r="E2083" s="22" t="s">
        <v>8646</v>
      </c>
      <c r="F2083" s="22" t="s">
        <v>10017</v>
      </c>
      <c r="G2083" s="22" t="s">
        <v>10277</v>
      </c>
      <c r="H2083" s="22" t="s">
        <v>10278</v>
      </c>
      <c r="I2083" s="22" t="s">
        <v>10186</v>
      </c>
      <c r="J2083" s="22" t="s">
        <v>10273</v>
      </c>
      <c r="K2083" s="86">
        <v>40882</v>
      </c>
      <c r="L2083" s="87">
        <v>4790</v>
      </c>
      <c r="M2083" s="22" t="s">
        <v>10270</v>
      </c>
      <c r="N2083" s="22"/>
      <c r="O2083" s="88">
        <v>41148</v>
      </c>
      <c r="P2083" s="22" t="s">
        <v>10271</v>
      </c>
      <c r="Q2083" s="89"/>
      <c r="R2083" s="89"/>
      <c r="S2083" s="89"/>
      <c r="T2083" s="89"/>
      <c r="U2083" s="89">
        <v>4790</v>
      </c>
      <c r="V2083" s="90">
        <v>3672.333333333333</v>
      </c>
      <c r="W2083" s="89">
        <v>3672.333333333333</v>
      </c>
      <c r="X2083" s="96">
        <v>2012</v>
      </c>
      <c r="Y2083" s="22" t="s">
        <v>6731</v>
      </c>
      <c r="Z2083" s="22" t="s">
        <v>6712</v>
      </c>
      <c r="AA2083" s="22" t="s">
        <v>6713</v>
      </c>
      <c r="AB2083" s="22" t="s">
        <v>6803</v>
      </c>
      <c r="AC2083" s="22"/>
      <c r="AD2083" s="92" t="s">
        <v>6715</v>
      </c>
      <c r="AE2083" s="93">
        <v>0.66666666666666663</v>
      </c>
      <c r="AF2083" s="22" t="s">
        <v>6813</v>
      </c>
      <c r="AG2083" s="94">
        <v>41148</v>
      </c>
      <c r="AH2083" s="245">
        <v>42004</v>
      </c>
      <c r="AI2083" s="94">
        <v>42004</v>
      </c>
      <c r="AJ2083" s="94">
        <v>42005</v>
      </c>
      <c r="AK2083" s="94">
        <v>43617</v>
      </c>
    </row>
    <row r="2084" spans="1:37" x14ac:dyDescent="0.25">
      <c r="A2084" t="str">
        <f t="shared" si="32"/>
        <v>AF02272</v>
      </c>
      <c r="B2084" s="16" t="s">
        <v>3437</v>
      </c>
      <c r="C2084" s="229" t="s">
        <v>4034</v>
      </c>
      <c r="D2084" s="16" t="s">
        <v>2486</v>
      </c>
      <c r="E2084" s="22" t="s">
        <v>8646</v>
      </c>
      <c r="F2084" s="22" t="s">
        <v>10017</v>
      </c>
      <c r="G2084" s="22" t="s">
        <v>10281</v>
      </c>
      <c r="H2084" s="22" t="s">
        <v>10282</v>
      </c>
      <c r="I2084" s="22" t="s">
        <v>10186</v>
      </c>
      <c r="J2084" s="22" t="s">
        <v>10273</v>
      </c>
      <c r="K2084" s="86">
        <v>40910</v>
      </c>
      <c r="L2084" s="87">
        <v>4790</v>
      </c>
      <c r="M2084" s="22" t="s">
        <v>10270</v>
      </c>
      <c r="N2084" s="22"/>
      <c r="O2084" s="88">
        <v>41148</v>
      </c>
      <c r="P2084" s="22" t="s">
        <v>10271</v>
      </c>
      <c r="Q2084" s="89">
        <v>19160</v>
      </c>
      <c r="R2084" s="89"/>
      <c r="S2084" s="89"/>
      <c r="T2084" s="89"/>
      <c r="U2084" s="89">
        <v>4790</v>
      </c>
      <c r="V2084" s="90">
        <v>3672.333333333333</v>
      </c>
      <c r="W2084" s="89">
        <v>3672.333333333333</v>
      </c>
      <c r="X2084" s="96">
        <v>2012</v>
      </c>
      <c r="Y2084" s="22" t="s">
        <v>6731</v>
      </c>
      <c r="Z2084" s="22" t="s">
        <v>6712</v>
      </c>
      <c r="AA2084" s="22" t="s">
        <v>6713</v>
      </c>
      <c r="AB2084" s="22" t="s">
        <v>6803</v>
      </c>
      <c r="AC2084" s="22"/>
      <c r="AD2084" s="92" t="s">
        <v>6715</v>
      </c>
      <c r="AE2084" s="93">
        <v>0.66666666666666663</v>
      </c>
      <c r="AF2084" s="22" t="s">
        <v>6813</v>
      </c>
      <c r="AG2084" s="94">
        <v>41148</v>
      </c>
      <c r="AH2084" s="245">
        <v>42004</v>
      </c>
      <c r="AI2084" s="94">
        <v>42004</v>
      </c>
      <c r="AJ2084" s="94">
        <v>42005</v>
      </c>
      <c r="AK2084" s="94">
        <v>43617</v>
      </c>
    </row>
    <row r="2085" spans="1:37" x14ac:dyDescent="0.25">
      <c r="A2085" t="str">
        <f t="shared" si="32"/>
        <v>AF02351</v>
      </c>
      <c r="B2085" s="16" t="s">
        <v>3437</v>
      </c>
      <c r="C2085" s="227" t="s">
        <v>4035</v>
      </c>
      <c r="D2085" s="16" t="s">
        <v>2486</v>
      </c>
      <c r="E2085" s="22" t="s">
        <v>8646</v>
      </c>
      <c r="F2085" s="22" t="s">
        <v>10017</v>
      </c>
      <c r="G2085" s="22" t="s">
        <v>10281</v>
      </c>
      <c r="H2085" s="22" t="s">
        <v>10282</v>
      </c>
      <c r="I2085" s="22" t="s">
        <v>10186</v>
      </c>
      <c r="J2085" s="22" t="s">
        <v>10273</v>
      </c>
      <c r="K2085" s="86">
        <v>40910</v>
      </c>
      <c r="L2085" s="87">
        <v>4790</v>
      </c>
      <c r="M2085" s="22" t="s">
        <v>10270</v>
      </c>
      <c r="N2085" s="22"/>
      <c r="O2085" s="88">
        <v>41148</v>
      </c>
      <c r="P2085" s="22" t="s">
        <v>10271</v>
      </c>
      <c r="Q2085" s="89"/>
      <c r="R2085" s="89"/>
      <c r="S2085" s="89"/>
      <c r="T2085" s="89"/>
      <c r="U2085" s="89">
        <v>4790</v>
      </c>
      <c r="V2085" s="90">
        <v>3672.333333333333</v>
      </c>
      <c r="W2085" s="89">
        <v>3672.333333333333</v>
      </c>
      <c r="X2085" s="96">
        <v>2012</v>
      </c>
      <c r="Y2085" s="22" t="s">
        <v>6731</v>
      </c>
      <c r="Z2085" s="22" t="s">
        <v>6712</v>
      </c>
      <c r="AA2085" s="22" t="s">
        <v>6713</v>
      </c>
      <c r="AB2085" s="22" t="s">
        <v>6803</v>
      </c>
      <c r="AC2085" s="22"/>
      <c r="AD2085" s="92" t="s">
        <v>6715</v>
      </c>
      <c r="AE2085" s="93">
        <v>0.66666666666666663</v>
      </c>
      <c r="AF2085" s="22" t="s">
        <v>6813</v>
      </c>
      <c r="AG2085" s="94">
        <v>41148</v>
      </c>
      <c r="AH2085" s="245">
        <v>42004</v>
      </c>
      <c r="AI2085" s="94">
        <v>42004</v>
      </c>
      <c r="AJ2085" s="94">
        <v>42005</v>
      </c>
      <c r="AK2085" s="94">
        <v>43647</v>
      </c>
    </row>
    <row r="2086" spans="1:37" x14ac:dyDescent="0.25">
      <c r="A2086" t="str">
        <f t="shared" si="32"/>
        <v>AF02380</v>
      </c>
      <c r="B2086" s="16" t="s">
        <v>3437</v>
      </c>
      <c r="C2086" s="227" t="s">
        <v>4036</v>
      </c>
      <c r="D2086" s="16" t="s">
        <v>2486</v>
      </c>
      <c r="E2086" s="22" t="s">
        <v>8646</v>
      </c>
      <c r="F2086" s="22" t="s">
        <v>10017</v>
      </c>
      <c r="G2086" s="22" t="s">
        <v>10283</v>
      </c>
      <c r="H2086" s="22" t="s">
        <v>10282</v>
      </c>
      <c r="I2086" s="22" t="s">
        <v>10186</v>
      </c>
      <c r="J2086" s="22" t="s">
        <v>10273</v>
      </c>
      <c r="K2086" s="86">
        <v>40910</v>
      </c>
      <c r="L2086" s="87">
        <v>4790</v>
      </c>
      <c r="M2086" s="22" t="s">
        <v>10270</v>
      </c>
      <c r="N2086" s="22"/>
      <c r="O2086" s="88">
        <v>41148</v>
      </c>
      <c r="P2086" s="22" t="s">
        <v>10271</v>
      </c>
      <c r="Q2086" s="89"/>
      <c r="R2086" s="89"/>
      <c r="S2086" s="89"/>
      <c r="T2086" s="89"/>
      <c r="U2086" s="89">
        <v>4790</v>
      </c>
      <c r="V2086" s="90">
        <v>3672.333333333333</v>
      </c>
      <c r="W2086" s="89">
        <v>3672.333333333333</v>
      </c>
      <c r="X2086" s="96">
        <v>2012</v>
      </c>
      <c r="Y2086" s="22" t="s">
        <v>6731</v>
      </c>
      <c r="Z2086" s="22" t="s">
        <v>6712</v>
      </c>
      <c r="AA2086" s="22" t="s">
        <v>6713</v>
      </c>
      <c r="AB2086" s="22" t="s">
        <v>6803</v>
      </c>
      <c r="AC2086" s="22"/>
      <c r="AD2086" s="92" t="s">
        <v>6715</v>
      </c>
      <c r="AE2086" s="93">
        <v>0.66666666666666663</v>
      </c>
      <c r="AF2086" s="22" t="s">
        <v>6813</v>
      </c>
      <c r="AG2086" s="94">
        <v>41148</v>
      </c>
      <c r="AH2086" s="245">
        <v>42004</v>
      </c>
      <c r="AI2086" s="94">
        <v>42004</v>
      </c>
      <c r="AJ2086" s="94">
        <v>42005</v>
      </c>
      <c r="AK2086" s="94">
        <v>43709</v>
      </c>
    </row>
    <row r="2087" spans="1:37" x14ac:dyDescent="0.25">
      <c r="A2087" t="str">
        <f t="shared" si="32"/>
        <v>AF02346</v>
      </c>
      <c r="B2087" s="16" t="s">
        <v>3437</v>
      </c>
      <c r="C2087" s="227" t="s">
        <v>4037</v>
      </c>
      <c r="D2087" s="16" t="s">
        <v>2486</v>
      </c>
      <c r="E2087" s="22" t="s">
        <v>8646</v>
      </c>
      <c r="F2087" s="22" t="s">
        <v>10017</v>
      </c>
      <c r="G2087" s="22" t="s">
        <v>10284</v>
      </c>
      <c r="H2087" s="22" t="s">
        <v>10282</v>
      </c>
      <c r="I2087" s="22" t="s">
        <v>10186</v>
      </c>
      <c r="J2087" s="22" t="s">
        <v>10273</v>
      </c>
      <c r="K2087" s="86">
        <v>40910</v>
      </c>
      <c r="L2087" s="87">
        <v>4790</v>
      </c>
      <c r="M2087" s="22" t="s">
        <v>10270</v>
      </c>
      <c r="N2087" s="22"/>
      <c r="O2087" s="88">
        <v>41148</v>
      </c>
      <c r="P2087" s="22" t="s">
        <v>10271</v>
      </c>
      <c r="Q2087" s="89"/>
      <c r="R2087" s="89"/>
      <c r="S2087" s="89"/>
      <c r="T2087" s="89"/>
      <c r="U2087" s="89">
        <v>4790</v>
      </c>
      <c r="V2087" s="90">
        <v>3672.333333333333</v>
      </c>
      <c r="W2087" s="89">
        <v>3672.333333333333</v>
      </c>
      <c r="X2087" s="96">
        <v>2012</v>
      </c>
      <c r="Y2087" s="22" t="s">
        <v>6731</v>
      </c>
      <c r="Z2087" s="22" t="s">
        <v>6712</v>
      </c>
      <c r="AA2087" s="22" t="s">
        <v>6713</v>
      </c>
      <c r="AB2087" s="22" t="s">
        <v>6803</v>
      </c>
      <c r="AC2087" s="22"/>
      <c r="AD2087" s="92" t="s">
        <v>6715</v>
      </c>
      <c r="AE2087" s="93">
        <v>0.66666666666666663</v>
      </c>
      <c r="AF2087" s="22" t="s">
        <v>6813</v>
      </c>
      <c r="AG2087" s="94">
        <v>41148</v>
      </c>
      <c r="AH2087" s="245">
        <v>42004</v>
      </c>
      <c r="AI2087" s="94">
        <v>42004</v>
      </c>
      <c r="AJ2087" s="94">
        <v>42005</v>
      </c>
      <c r="AK2087" s="22"/>
    </row>
    <row r="2088" spans="1:37" x14ac:dyDescent="0.25">
      <c r="A2088" t="str">
        <f t="shared" si="32"/>
        <v>AF02366</v>
      </c>
      <c r="B2088" s="16" t="s">
        <v>3437</v>
      </c>
      <c r="C2088" s="227" t="s">
        <v>4038</v>
      </c>
      <c r="D2088" s="16" t="s">
        <v>2486</v>
      </c>
      <c r="E2088" s="22" t="s">
        <v>8646</v>
      </c>
      <c r="F2088" s="22" t="s">
        <v>10017</v>
      </c>
      <c r="G2088" s="22" t="s">
        <v>10285</v>
      </c>
      <c r="H2088" s="22" t="s">
        <v>10286</v>
      </c>
      <c r="I2088" s="22" t="s">
        <v>10186</v>
      </c>
      <c r="J2088" s="22" t="s">
        <v>10273</v>
      </c>
      <c r="K2088" s="86">
        <v>40855</v>
      </c>
      <c r="L2088" s="87">
        <v>4790</v>
      </c>
      <c r="M2088" s="22" t="s">
        <v>10270</v>
      </c>
      <c r="N2088" s="22"/>
      <c r="O2088" s="88">
        <v>41148</v>
      </c>
      <c r="P2088" s="22" t="s">
        <v>10271</v>
      </c>
      <c r="Q2088" s="89">
        <v>19160</v>
      </c>
      <c r="R2088" s="89"/>
      <c r="S2088" s="89"/>
      <c r="T2088" s="89"/>
      <c r="U2088" s="89">
        <v>4790</v>
      </c>
      <c r="V2088" s="90">
        <v>3672.333333333333</v>
      </c>
      <c r="W2088" s="89">
        <v>3672.333333333333</v>
      </c>
      <c r="X2088" s="96">
        <v>2012</v>
      </c>
      <c r="Y2088" s="22" t="s">
        <v>6731</v>
      </c>
      <c r="Z2088" s="22" t="s">
        <v>6712</v>
      </c>
      <c r="AA2088" s="22" t="s">
        <v>6713</v>
      </c>
      <c r="AB2088" s="22" t="s">
        <v>6803</v>
      </c>
      <c r="AC2088" s="22"/>
      <c r="AD2088" s="92" t="s">
        <v>6715</v>
      </c>
      <c r="AE2088" s="93">
        <v>0.66666666666666663</v>
      </c>
      <c r="AF2088" s="22" t="s">
        <v>6813</v>
      </c>
      <c r="AG2088" s="94">
        <v>41148</v>
      </c>
      <c r="AH2088" s="245">
        <v>42004</v>
      </c>
      <c r="AI2088" s="94">
        <v>42004</v>
      </c>
      <c r="AJ2088" s="94">
        <v>42005</v>
      </c>
      <c r="AK2088" s="94">
        <v>43647</v>
      </c>
    </row>
    <row r="2089" spans="1:37" x14ac:dyDescent="0.25">
      <c r="A2089" t="str">
        <f t="shared" si="32"/>
        <v>AF02503</v>
      </c>
      <c r="B2089" s="16" t="s">
        <v>3437</v>
      </c>
      <c r="C2089" s="227" t="s">
        <v>4039</v>
      </c>
      <c r="D2089" s="16" t="s">
        <v>2486</v>
      </c>
      <c r="E2089" s="22" t="s">
        <v>8646</v>
      </c>
      <c r="F2089" s="22" t="s">
        <v>10017</v>
      </c>
      <c r="G2089" s="22" t="s">
        <v>10287</v>
      </c>
      <c r="H2089" s="22" t="s">
        <v>10286</v>
      </c>
      <c r="I2089" s="22" t="s">
        <v>10186</v>
      </c>
      <c r="J2089" s="22" t="s">
        <v>10273</v>
      </c>
      <c r="K2089" s="86">
        <v>40855</v>
      </c>
      <c r="L2089" s="87">
        <v>4790</v>
      </c>
      <c r="M2089" s="22" t="s">
        <v>10270</v>
      </c>
      <c r="N2089" s="22"/>
      <c r="O2089" s="88">
        <v>41148</v>
      </c>
      <c r="P2089" s="22" t="s">
        <v>10271</v>
      </c>
      <c r="Q2089" s="89"/>
      <c r="R2089" s="89"/>
      <c r="S2089" s="89"/>
      <c r="T2089" s="89"/>
      <c r="U2089" s="89">
        <v>4790</v>
      </c>
      <c r="V2089" s="90">
        <v>3672.333333333333</v>
      </c>
      <c r="W2089" s="89">
        <v>3672.333333333333</v>
      </c>
      <c r="X2089" s="96">
        <v>2012</v>
      </c>
      <c r="Y2089" s="22" t="s">
        <v>6731</v>
      </c>
      <c r="Z2089" s="22" t="s">
        <v>6712</v>
      </c>
      <c r="AA2089" s="22" t="s">
        <v>6713</v>
      </c>
      <c r="AB2089" s="22" t="s">
        <v>6803</v>
      </c>
      <c r="AC2089" s="22"/>
      <c r="AD2089" s="92" t="s">
        <v>6715</v>
      </c>
      <c r="AE2089" s="93">
        <v>0.66666666666666663</v>
      </c>
      <c r="AF2089" s="22" t="s">
        <v>6813</v>
      </c>
      <c r="AG2089" s="94">
        <v>41148</v>
      </c>
      <c r="AH2089" s="245">
        <v>42004</v>
      </c>
      <c r="AI2089" s="94">
        <v>42004</v>
      </c>
      <c r="AJ2089" s="94">
        <v>42005</v>
      </c>
      <c r="AK2089" s="22"/>
    </row>
    <row r="2090" spans="1:37" x14ac:dyDescent="0.25">
      <c r="A2090" t="str">
        <f t="shared" si="32"/>
        <v>AF02508</v>
      </c>
      <c r="B2090" s="16" t="s">
        <v>3437</v>
      </c>
      <c r="C2090" s="227" t="s">
        <v>4040</v>
      </c>
      <c r="D2090" s="16" t="s">
        <v>2486</v>
      </c>
      <c r="E2090" s="22" t="s">
        <v>8646</v>
      </c>
      <c r="F2090" s="22" t="s">
        <v>10017</v>
      </c>
      <c r="G2090" s="22" t="s">
        <v>10288</v>
      </c>
      <c r="H2090" s="22" t="s">
        <v>10286</v>
      </c>
      <c r="I2090" s="22" t="s">
        <v>10186</v>
      </c>
      <c r="J2090" s="22" t="s">
        <v>10273</v>
      </c>
      <c r="K2090" s="86">
        <v>40855</v>
      </c>
      <c r="L2090" s="87">
        <v>4790</v>
      </c>
      <c r="M2090" s="22" t="s">
        <v>10270</v>
      </c>
      <c r="N2090" s="22"/>
      <c r="O2090" s="88">
        <v>41148</v>
      </c>
      <c r="P2090" s="22" t="s">
        <v>10271</v>
      </c>
      <c r="Q2090" s="89"/>
      <c r="R2090" s="89"/>
      <c r="S2090" s="89"/>
      <c r="T2090" s="89"/>
      <c r="U2090" s="89">
        <v>4790</v>
      </c>
      <c r="V2090" s="90">
        <v>3672.333333333333</v>
      </c>
      <c r="W2090" s="89">
        <v>3672.333333333333</v>
      </c>
      <c r="X2090" s="96">
        <v>2012</v>
      </c>
      <c r="Y2090" s="22" t="s">
        <v>6731</v>
      </c>
      <c r="Z2090" s="22" t="s">
        <v>6712</v>
      </c>
      <c r="AA2090" s="22" t="s">
        <v>6713</v>
      </c>
      <c r="AB2090" s="22" t="s">
        <v>6803</v>
      </c>
      <c r="AC2090" s="22"/>
      <c r="AD2090" s="92" t="s">
        <v>6715</v>
      </c>
      <c r="AE2090" s="93">
        <v>0.66666666666666663</v>
      </c>
      <c r="AF2090" s="22" t="s">
        <v>6813</v>
      </c>
      <c r="AG2090" s="94">
        <v>41148</v>
      </c>
      <c r="AH2090" s="245">
        <v>42004</v>
      </c>
      <c r="AI2090" s="94">
        <v>42004</v>
      </c>
      <c r="AJ2090" s="94">
        <v>42005</v>
      </c>
      <c r="AK2090" s="22"/>
    </row>
    <row r="2091" spans="1:37" x14ac:dyDescent="0.25">
      <c r="A2091" t="str">
        <f t="shared" si="32"/>
        <v>AF02439</v>
      </c>
      <c r="B2091" s="16" t="s">
        <v>3437</v>
      </c>
      <c r="C2091" s="227" t="s">
        <v>4041</v>
      </c>
      <c r="D2091" s="16" t="s">
        <v>2486</v>
      </c>
      <c r="E2091" s="22" t="s">
        <v>8646</v>
      </c>
      <c r="F2091" s="22" t="s">
        <v>10017</v>
      </c>
      <c r="G2091" s="22" t="s">
        <v>10289</v>
      </c>
      <c r="H2091" s="22" t="s">
        <v>10286</v>
      </c>
      <c r="I2091" s="22" t="s">
        <v>10186</v>
      </c>
      <c r="J2091" s="22" t="s">
        <v>10273</v>
      </c>
      <c r="K2091" s="86">
        <v>40855</v>
      </c>
      <c r="L2091" s="87">
        <v>4790</v>
      </c>
      <c r="M2091" s="22" t="s">
        <v>10270</v>
      </c>
      <c r="N2091" s="22"/>
      <c r="O2091" s="88">
        <v>41148</v>
      </c>
      <c r="P2091" s="22" t="s">
        <v>10271</v>
      </c>
      <c r="Q2091" s="89"/>
      <c r="R2091" s="89"/>
      <c r="S2091" s="89"/>
      <c r="T2091" s="89"/>
      <c r="U2091" s="89">
        <v>4790</v>
      </c>
      <c r="V2091" s="90">
        <v>3672.333333333333</v>
      </c>
      <c r="W2091" s="89">
        <v>3672.333333333333</v>
      </c>
      <c r="X2091" s="96">
        <v>2012</v>
      </c>
      <c r="Y2091" s="22" t="s">
        <v>6731</v>
      </c>
      <c r="Z2091" s="22" t="s">
        <v>6712</v>
      </c>
      <c r="AA2091" s="22" t="s">
        <v>6713</v>
      </c>
      <c r="AB2091" s="22" t="s">
        <v>6803</v>
      </c>
      <c r="AC2091" s="22"/>
      <c r="AD2091" s="92" t="s">
        <v>6715</v>
      </c>
      <c r="AE2091" s="93">
        <v>0.66666666666666663</v>
      </c>
      <c r="AF2091" s="22" t="s">
        <v>6813</v>
      </c>
      <c r="AG2091" s="94">
        <v>41148</v>
      </c>
      <c r="AH2091" s="245">
        <v>42004</v>
      </c>
      <c r="AI2091" s="94">
        <v>42004</v>
      </c>
      <c r="AJ2091" s="94">
        <v>42005</v>
      </c>
      <c r="AK2091" s="22"/>
    </row>
    <row r="2092" spans="1:37" x14ac:dyDescent="0.25">
      <c r="A2092" t="str">
        <f t="shared" si="32"/>
        <v>AF02049</v>
      </c>
      <c r="B2092" s="16" t="s">
        <v>3437</v>
      </c>
      <c r="C2092" s="227" t="s">
        <v>802</v>
      </c>
      <c r="D2092" s="231" t="s">
        <v>941</v>
      </c>
      <c r="E2092" s="22"/>
      <c r="F2092" s="22"/>
      <c r="G2092" s="22"/>
      <c r="H2092" s="22">
        <v>2969</v>
      </c>
      <c r="I2092" s="22" t="s">
        <v>9163</v>
      </c>
      <c r="J2092" s="22" t="s">
        <v>10290</v>
      </c>
      <c r="K2092" s="86">
        <v>41170</v>
      </c>
      <c r="L2092" s="87">
        <v>8890</v>
      </c>
      <c r="M2092" s="22" t="s">
        <v>7191</v>
      </c>
      <c r="N2092" s="22" t="s">
        <v>10291</v>
      </c>
      <c r="O2092" s="88">
        <v>41177</v>
      </c>
      <c r="P2092" s="22" t="s">
        <v>10292</v>
      </c>
      <c r="Q2092" s="89">
        <v>8890</v>
      </c>
      <c r="R2092" s="89"/>
      <c r="S2092" s="89"/>
      <c r="T2092" s="89"/>
      <c r="U2092" s="89">
        <v>8890</v>
      </c>
      <c r="V2092" s="90">
        <v>6889.75</v>
      </c>
      <c r="W2092" s="89">
        <v>6889.75</v>
      </c>
      <c r="X2092" s="96">
        <v>2012</v>
      </c>
      <c r="Y2092" s="22" t="s">
        <v>6736</v>
      </c>
      <c r="Z2092" s="22" t="s">
        <v>6712</v>
      </c>
      <c r="AA2092" s="22" t="s">
        <v>6713</v>
      </c>
      <c r="AB2092" s="22" t="s">
        <v>6758</v>
      </c>
      <c r="AC2092" s="22"/>
      <c r="AD2092" s="92" t="s">
        <v>8535</v>
      </c>
      <c r="AE2092" s="93">
        <v>12.75</v>
      </c>
      <c r="AF2092" s="22" t="s">
        <v>8705</v>
      </c>
      <c r="AG2092" s="94">
        <v>41177</v>
      </c>
      <c r="AH2092" s="245">
        <v>42004</v>
      </c>
      <c r="AI2092" s="94">
        <v>42004</v>
      </c>
      <c r="AJ2092" s="94">
        <v>42005</v>
      </c>
      <c r="AK2092" s="22"/>
    </row>
    <row r="2093" spans="1:37" x14ac:dyDescent="0.25">
      <c r="A2093" t="str">
        <f t="shared" si="32"/>
        <v>AF00374</v>
      </c>
      <c r="B2093" s="16" t="s">
        <v>3437</v>
      </c>
      <c r="C2093" s="227" t="s">
        <v>862</v>
      </c>
      <c r="D2093" s="16" t="s">
        <v>3447</v>
      </c>
      <c r="E2093" s="22" t="s">
        <v>10293</v>
      </c>
      <c r="F2093" s="22"/>
      <c r="G2093" s="22" t="s">
        <v>10294</v>
      </c>
      <c r="H2093" s="22" t="s">
        <v>10295</v>
      </c>
      <c r="I2093" s="22" t="s">
        <v>10296</v>
      </c>
      <c r="J2093" s="22" t="s">
        <v>10297</v>
      </c>
      <c r="K2093" s="86">
        <v>41016</v>
      </c>
      <c r="L2093" s="87">
        <v>3600</v>
      </c>
      <c r="M2093" s="22" t="s">
        <v>10298</v>
      </c>
      <c r="N2093" s="22" t="s">
        <v>10299</v>
      </c>
      <c r="O2093" s="88">
        <v>41178</v>
      </c>
      <c r="P2093" s="22" t="s">
        <v>10300</v>
      </c>
      <c r="Q2093" s="89">
        <v>3600</v>
      </c>
      <c r="R2093" s="89"/>
      <c r="S2093" s="89"/>
      <c r="T2093" s="89"/>
      <c r="U2093" s="89">
        <v>3600</v>
      </c>
      <c r="V2093" s="90">
        <v>2790</v>
      </c>
      <c r="W2093" s="89">
        <v>2790</v>
      </c>
      <c r="X2093" s="96">
        <v>2012</v>
      </c>
      <c r="Y2093" s="22" t="s">
        <v>6736</v>
      </c>
      <c r="Z2093" s="22" t="s">
        <v>6712</v>
      </c>
      <c r="AA2093" s="22" t="s">
        <v>6713</v>
      </c>
      <c r="AB2093" s="22" t="s">
        <v>6803</v>
      </c>
      <c r="AC2093" s="22"/>
      <c r="AD2093" s="92" t="s">
        <v>8269</v>
      </c>
      <c r="AE2093" s="93">
        <v>2.75</v>
      </c>
      <c r="AF2093" s="22" t="s">
        <v>6789</v>
      </c>
      <c r="AG2093" s="94">
        <v>41178</v>
      </c>
      <c r="AH2093" s="245">
        <v>42004</v>
      </c>
      <c r="AI2093" s="94">
        <v>42004</v>
      </c>
      <c r="AJ2093" s="94">
        <v>42005</v>
      </c>
      <c r="AK2093" s="22"/>
    </row>
    <row r="2094" spans="1:37" x14ac:dyDescent="0.25">
      <c r="A2094" t="str">
        <f t="shared" si="32"/>
        <v>AF02854</v>
      </c>
      <c r="B2094" s="16" t="s">
        <v>3437</v>
      </c>
      <c r="C2094" s="227" t="s">
        <v>1271</v>
      </c>
      <c r="D2094" s="16" t="s">
        <v>3513</v>
      </c>
      <c r="E2094" s="22" t="s">
        <v>10301</v>
      </c>
      <c r="F2094" s="22" t="s">
        <v>10302</v>
      </c>
      <c r="G2094" s="22"/>
      <c r="H2094" s="22" t="s">
        <v>10303</v>
      </c>
      <c r="I2094" s="22" t="s">
        <v>10304</v>
      </c>
      <c r="J2094" s="22" t="s">
        <v>10305</v>
      </c>
      <c r="K2094" s="86">
        <v>41192</v>
      </c>
      <c r="L2094" s="87">
        <v>10985</v>
      </c>
      <c r="M2094" s="22" t="s">
        <v>8316</v>
      </c>
      <c r="N2094" s="22" t="s">
        <v>10306</v>
      </c>
      <c r="O2094" s="88">
        <v>41206</v>
      </c>
      <c r="P2094" s="22" t="s">
        <v>10307</v>
      </c>
      <c r="Q2094" s="89">
        <v>10985</v>
      </c>
      <c r="R2094" s="89"/>
      <c r="S2094" s="89"/>
      <c r="T2094" s="89"/>
      <c r="U2094" s="89">
        <v>10985</v>
      </c>
      <c r="V2094" s="90">
        <v>8604.9166666666679</v>
      </c>
      <c r="W2094" s="89">
        <v>8604.9166666666679</v>
      </c>
      <c r="X2094" s="91">
        <v>2012</v>
      </c>
      <c r="Y2094" s="22" t="s">
        <v>6873</v>
      </c>
      <c r="Z2094" s="22" t="s">
        <v>6712</v>
      </c>
      <c r="AA2094" s="22" t="s">
        <v>6713</v>
      </c>
      <c r="AB2094" s="22" t="s">
        <v>6803</v>
      </c>
      <c r="AC2094" s="22"/>
      <c r="AD2094" s="92" t="s">
        <v>7950</v>
      </c>
      <c r="AE2094" s="93">
        <v>2.8333333333333335</v>
      </c>
      <c r="AF2094" s="22" t="s">
        <v>6789</v>
      </c>
      <c r="AG2094" s="94">
        <v>41206</v>
      </c>
      <c r="AH2094" s="245">
        <v>42004</v>
      </c>
      <c r="AI2094" s="94">
        <v>42004</v>
      </c>
      <c r="AJ2094" s="94">
        <v>42005</v>
      </c>
      <c r="AK2094" s="22"/>
    </row>
    <row r="2095" spans="1:37" x14ac:dyDescent="0.25">
      <c r="A2095" t="str">
        <f t="shared" si="32"/>
        <v>AF01937</v>
      </c>
      <c r="B2095" s="16" t="s">
        <v>3437</v>
      </c>
      <c r="C2095" s="227" t="s">
        <v>4042</v>
      </c>
      <c r="D2095" s="16" t="s">
        <v>2486</v>
      </c>
      <c r="E2095" s="22"/>
      <c r="F2095" s="22"/>
      <c r="G2095" s="22"/>
      <c r="H2095" s="22" t="s">
        <v>10308</v>
      </c>
      <c r="I2095" s="22" t="s">
        <v>10309</v>
      </c>
      <c r="J2095" s="22" t="s">
        <v>10310</v>
      </c>
      <c r="K2095" s="86">
        <v>40858</v>
      </c>
      <c r="L2095" s="87">
        <v>3156</v>
      </c>
      <c r="M2095" s="22" t="s">
        <v>8332</v>
      </c>
      <c r="N2095" s="22" t="s">
        <v>10311</v>
      </c>
      <c r="O2095" s="88">
        <v>41213</v>
      </c>
      <c r="P2095" s="22" t="s">
        <v>10312</v>
      </c>
      <c r="Q2095" s="89">
        <v>3156</v>
      </c>
      <c r="R2095" s="89"/>
      <c r="S2095" s="89"/>
      <c r="T2095" s="89"/>
      <c r="U2095" s="89">
        <v>3156</v>
      </c>
      <c r="V2095" s="90">
        <v>2472.2000000000003</v>
      </c>
      <c r="W2095" s="89">
        <v>2472.2000000000003</v>
      </c>
      <c r="X2095" s="96">
        <v>2012</v>
      </c>
      <c r="Y2095" s="22" t="s">
        <v>6873</v>
      </c>
      <c r="Z2095" s="22" t="s">
        <v>6712</v>
      </c>
      <c r="AA2095" s="22" t="s">
        <v>6713</v>
      </c>
      <c r="AB2095" s="22" t="s">
        <v>6714</v>
      </c>
      <c r="AC2095" s="22"/>
      <c r="AD2095" s="92" t="s">
        <v>8118</v>
      </c>
      <c r="AE2095" s="93">
        <v>0.83333333333333337</v>
      </c>
      <c r="AF2095" s="22" t="s">
        <v>6813</v>
      </c>
      <c r="AG2095" s="94">
        <v>41213</v>
      </c>
      <c r="AH2095" s="245">
        <v>42004</v>
      </c>
      <c r="AI2095" s="94">
        <v>42004</v>
      </c>
      <c r="AJ2095" s="94">
        <v>42005</v>
      </c>
      <c r="AK2095" s="22"/>
    </row>
    <row r="2096" spans="1:37" x14ac:dyDescent="0.25">
      <c r="A2096" t="str">
        <f t="shared" si="32"/>
        <v>AF01932</v>
      </c>
      <c r="B2096" s="16" t="s">
        <v>3437</v>
      </c>
      <c r="C2096" s="227" t="s">
        <v>4043</v>
      </c>
      <c r="D2096" s="16" t="s">
        <v>2486</v>
      </c>
      <c r="E2096" s="22"/>
      <c r="F2096" s="22"/>
      <c r="G2096" s="22"/>
      <c r="H2096" s="22" t="s">
        <v>10308</v>
      </c>
      <c r="I2096" s="22" t="s">
        <v>10309</v>
      </c>
      <c r="J2096" s="22" t="s">
        <v>10310</v>
      </c>
      <c r="K2096" s="86">
        <v>40858</v>
      </c>
      <c r="L2096" s="87">
        <v>3156</v>
      </c>
      <c r="M2096" s="22" t="s">
        <v>8332</v>
      </c>
      <c r="N2096" s="22" t="s">
        <v>10311</v>
      </c>
      <c r="O2096" s="88">
        <v>41213</v>
      </c>
      <c r="P2096" s="22" t="s">
        <v>10312</v>
      </c>
      <c r="Q2096" s="89">
        <v>3156</v>
      </c>
      <c r="R2096" s="89"/>
      <c r="S2096" s="89"/>
      <c r="T2096" s="89"/>
      <c r="U2096" s="89">
        <v>3156</v>
      </c>
      <c r="V2096" s="90">
        <v>2472.2000000000003</v>
      </c>
      <c r="W2096" s="89">
        <v>2472.2000000000003</v>
      </c>
      <c r="X2096" s="96">
        <v>2012</v>
      </c>
      <c r="Y2096" s="22" t="s">
        <v>6873</v>
      </c>
      <c r="Z2096" s="22" t="s">
        <v>6712</v>
      </c>
      <c r="AA2096" s="22" t="s">
        <v>6713</v>
      </c>
      <c r="AB2096" s="22" t="s">
        <v>6714</v>
      </c>
      <c r="AC2096" s="22"/>
      <c r="AD2096" s="92" t="s">
        <v>8118</v>
      </c>
      <c r="AE2096" s="93">
        <v>0.83333333333333337</v>
      </c>
      <c r="AF2096" s="22" t="s">
        <v>6813</v>
      </c>
      <c r="AG2096" s="94">
        <v>41213</v>
      </c>
      <c r="AH2096" s="245">
        <v>42004</v>
      </c>
      <c r="AI2096" s="94">
        <v>42004</v>
      </c>
      <c r="AJ2096" s="94">
        <v>42005</v>
      </c>
      <c r="AK2096" s="22"/>
    </row>
    <row r="2097" spans="1:37" x14ac:dyDescent="0.25">
      <c r="A2097" t="str">
        <f t="shared" si="32"/>
        <v>AF02493</v>
      </c>
      <c r="B2097" s="16" t="s">
        <v>3437</v>
      </c>
      <c r="C2097" s="227" t="s">
        <v>4044</v>
      </c>
      <c r="D2097" s="16" t="s">
        <v>2486</v>
      </c>
      <c r="E2097" s="22"/>
      <c r="F2097" s="22"/>
      <c r="G2097" s="22"/>
      <c r="H2097" s="22" t="s">
        <v>10308</v>
      </c>
      <c r="I2097" s="22" t="s">
        <v>10309</v>
      </c>
      <c r="J2097" s="22" t="s">
        <v>10310</v>
      </c>
      <c r="K2097" s="86">
        <v>40858</v>
      </c>
      <c r="L2097" s="87">
        <v>3156</v>
      </c>
      <c r="M2097" s="22" t="s">
        <v>8332</v>
      </c>
      <c r="N2097" s="22" t="s">
        <v>10311</v>
      </c>
      <c r="O2097" s="88">
        <v>41213</v>
      </c>
      <c r="P2097" s="22" t="s">
        <v>10312</v>
      </c>
      <c r="Q2097" s="89">
        <v>3156</v>
      </c>
      <c r="R2097" s="89"/>
      <c r="S2097" s="89"/>
      <c r="T2097" s="89"/>
      <c r="U2097" s="89">
        <v>3156</v>
      </c>
      <c r="V2097" s="90">
        <v>2472.2000000000003</v>
      </c>
      <c r="W2097" s="89">
        <v>2472.2000000000003</v>
      </c>
      <c r="X2097" s="96">
        <v>2012</v>
      </c>
      <c r="Y2097" s="22" t="s">
        <v>6873</v>
      </c>
      <c r="Z2097" s="22" t="s">
        <v>6712</v>
      </c>
      <c r="AA2097" s="22" t="s">
        <v>6713</v>
      </c>
      <c r="AB2097" s="22" t="s">
        <v>6714</v>
      </c>
      <c r="AC2097" s="22"/>
      <c r="AD2097" s="92" t="s">
        <v>8118</v>
      </c>
      <c r="AE2097" s="93">
        <v>0.83333333333333337</v>
      </c>
      <c r="AF2097" s="22" t="s">
        <v>6813</v>
      </c>
      <c r="AG2097" s="94">
        <v>41213</v>
      </c>
      <c r="AH2097" s="245">
        <v>42004</v>
      </c>
      <c r="AI2097" s="94">
        <v>42004</v>
      </c>
      <c r="AJ2097" s="94">
        <v>42005</v>
      </c>
      <c r="AK2097" s="22"/>
    </row>
    <row r="2098" spans="1:37" x14ac:dyDescent="0.25">
      <c r="A2098" t="str">
        <f t="shared" si="32"/>
        <v>AF02342</v>
      </c>
      <c r="B2098" s="16" t="s">
        <v>3437</v>
      </c>
      <c r="C2098" s="227" t="s">
        <v>4045</v>
      </c>
      <c r="D2098" s="16" t="s">
        <v>2486</v>
      </c>
      <c r="E2098" s="22"/>
      <c r="F2098" s="22"/>
      <c r="G2098" s="22"/>
      <c r="H2098" s="22" t="s">
        <v>10308</v>
      </c>
      <c r="I2098" s="22" t="s">
        <v>10309</v>
      </c>
      <c r="J2098" s="22" t="s">
        <v>10310</v>
      </c>
      <c r="K2098" s="86">
        <v>40858</v>
      </c>
      <c r="L2098" s="87">
        <v>3156</v>
      </c>
      <c r="M2098" s="22" t="s">
        <v>8332</v>
      </c>
      <c r="N2098" s="22" t="s">
        <v>10311</v>
      </c>
      <c r="O2098" s="88">
        <v>41213</v>
      </c>
      <c r="P2098" s="22" t="s">
        <v>10312</v>
      </c>
      <c r="Q2098" s="89">
        <v>3156</v>
      </c>
      <c r="R2098" s="89"/>
      <c r="S2098" s="89"/>
      <c r="T2098" s="89"/>
      <c r="U2098" s="89">
        <v>3156</v>
      </c>
      <c r="V2098" s="90">
        <v>2472.2000000000003</v>
      </c>
      <c r="W2098" s="89">
        <v>2472.2000000000003</v>
      </c>
      <c r="X2098" s="96">
        <v>2012</v>
      </c>
      <c r="Y2098" s="22" t="s">
        <v>6873</v>
      </c>
      <c r="Z2098" s="22" t="s">
        <v>6712</v>
      </c>
      <c r="AA2098" s="22" t="s">
        <v>6713</v>
      </c>
      <c r="AB2098" s="22" t="s">
        <v>6714</v>
      </c>
      <c r="AC2098" s="22"/>
      <c r="AD2098" s="92" t="s">
        <v>8118</v>
      </c>
      <c r="AE2098" s="93">
        <v>0.83333333333333337</v>
      </c>
      <c r="AF2098" s="22" t="s">
        <v>6813</v>
      </c>
      <c r="AG2098" s="94">
        <v>41213</v>
      </c>
      <c r="AH2098" s="245">
        <v>42004</v>
      </c>
      <c r="AI2098" s="94">
        <v>42004</v>
      </c>
      <c r="AJ2098" s="94">
        <v>42005</v>
      </c>
      <c r="AK2098" s="22"/>
    </row>
    <row r="2099" spans="1:37" x14ac:dyDescent="0.25">
      <c r="A2099" t="str">
        <f t="shared" si="32"/>
        <v>AF02482</v>
      </c>
      <c r="B2099" s="16" t="s">
        <v>3437</v>
      </c>
      <c r="C2099" s="227" t="s">
        <v>4046</v>
      </c>
      <c r="D2099" s="16" t="s">
        <v>2486</v>
      </c>
      <c r="E2099" s="22"/>
      <c r="F2099" s="22"/>
      <c r="G2099" s="22"/>
      <c r="H2099" s="22" t="s">
        <v>10308</v>
      </c>
      <c r="I2099" s="22" t="s">
        <v>10309</v>
      </c>
      <c r="J2099" s="22" t="s">
        <v>10310</v>
      </c>
      <c r="K2099" s="86">
        <v>40858</v>
      </c>
      <c r="L2099" s="87">
        <v>3156</v>
      </c>
      <c r="M2099" s="22" t="s">
        <v>8332</v>
      </c>
      <c r="N2099" s="22" t="s">
        <v>10311</v>
      </c>
      <c r="O2099" s="88">
        <v>41213</v>
      </c>
      <c r="P2099" s="22" t="s">
        <v>10312</v>
      </c>
      <c r="Q2099" s="89">
        <v>3156</v>
      </c>
      <c r="R2099" s="89"/>
      <c r="S2099" s="89"/>
      <c r="T2099" s="89"/>
      <c r="U2099" s="89">
        <v>3156</v>
      </c>
      <c r="V2099" s="90">
        <v>2472.2000000000003</v>
      </c>
      <c r="W2099" s="89">
        <v>2472.2000000000003</v>
      </c>
      <c r="X2099" s="96">
        <v>2012</v>
      </c>
      <c r="Y2099" s="22" t="s">
        <v>6873</v>
      </c>
      <c r="Z2099" s="22" t="s">
        <v>6712</v>
      </c>
      <c r="AA2099" s="22" t="s">
        <v>6713</v>
      </c>
      <c r="AB2099" s="22" t="s">
        <v>6714</v>
      </c>
      <c r="AC2099" s="22"/>
      <c r="AD2099" s="92" t="s">
        <v>8118</v>
      </c>
      <c r="AE2099" s="93">
        <v>0.83333333333333337</v>
      </c>
      <c r="AF2099" s="22" t="s">
        <v>6813</v>
      </c>
      <c r="AG2099" s="94">
        <v>41213</v>
      </c>
      <c r="AH2099" s="245">
        <v>42004</v>
      </c>
      <c r="AI2099" s="94">
        <v>42004</v>
      </c>
      <c r="AJ2099" s="94">
        <v>42005</v>
      </c>
      <c r="AK2099" s="22"/>
    </row>
    <row r="2100" spans="1:37" x14ac:dyDescent="0.25">
      <c r="A2100" t="str">
        <f t="shared" si="32"/>
        <v>AF02416</v>
      </c>
      <c r="B2100" s="16" t="s">
        <v>3437</v>
      </c>
      <c r="C2100" s="227" t="s">
        <v>4047</v>
      </c>
      <c r="D2100" s="16" t="s">
        <v>2486</v>
      </c>
      <c r="E2100" s="22"/>
      <c r="F2100" s="22"/>
      <c r="G2100" s="22"/>
      <c r="H2100" s="22" t="s">
        <v>10308</v>
      </c>
      <c r="I2100" s="22" t="s">
        <v>10309</v>
      </c>
      <c r="J2100" s="22" t="s">
        <v>10310</v>
      </c>
      <c r="K2100" s="86">
        <v>40858</v>
      </c>
      <c r="L2100" s="87">
        <v>3156</v>
      </c>
      <c r="M2100" s="22" t="s">
        <v>8332</v>
      </c>
      <c r="N2100" s="22" t="s">
        <v>10311</v>
      </c>
      <c r="O2100" s="88">
        <v>41213</v>
      </c>
      <c r="P2100" s="22" t="s">
        <v>10312</v>
      </c>
      <c r="Q2100" s="89">
        <v>3156</v>
      </c>
      <c r="R2100" s="89"/>
      <c r="S2100" s="89"/>
      <c r="T2100" s="89"/>
      <c r="U2100" s="89">
        <v>3156</v>
      </c>
      <c r="V2100" s="90">
        <v>2472.2000000000003</v>
      </c>
      <c r="W2100" s="89">
        <v>2472.2000000000003</v>
      </c>
      <c r="X2100" s="96">
        <v>2012</v>
      </c>
      <c r="Y2100" s="22" t="s">
        <v>6873</v>
      </c>
      <c r="Z2100" s="22" t="s">
        <v>6712</v>
      </c>
      <c r="AA2100" s="22" t="s">
        <v>6713</v>
      </c>
      <c r="AB2100" s="22" t="s">
        <v>6714</v>
      </c>
      <c r="AC2100" s="22"/>
      <c r="AD2100" s="92" t="s">
        <v>8118</v>
      </c>
      <c r="AE2100" s="93">
        <v>0.83333333333333337</v>
      </c>
      <c r="AF2100" s="22" t="s">
        <v>6813</v>
      </c>
      <c r="AG2100" s="94">
        <v>41213</v>
      </c>
      <c r="AH2100" s="245">
        <v>42004</v>
      </c>
      <c r="AI2100" s="94">
        <v>42004</v>
      </c>
      <c r="AJ2100" s="94">
        <v>42005</v>
      </c>
      <c r="AK2100" s="22"/>
    </row>
    <row r="2101" spans="1:37" x14ac:dyDescent="0.25">
      <c r="A2101" t="str">
        <f t="shared" si="32"/>
        <v>AF02852</v>
      </c>
      <c r="B2101" s="16" t="s">
        <v>3437</v>
      </c>
      <c r="C2101" s="227" t="s">
        <v>389</v>
      </c>
      <c r="D2101" s="16" t="s">
        <v>3647</v>
      </c>
      <c r="E2101" s="22"/>
      <c r="F2101" s="22"/>
      <c r="G2101" s="22">
        <v>14384</v>
      </c>
      <c r="H2101" s="22" t="s">
        <v>10313</v>
      </c>
      <c r="I2101" s="22" t="s">
        <v>7015</v>
      </c>
      <c r="J2101" s="22" t="s">
        <v>10314</v>
      </c>
      <c r="K2101" s="86">
        <v>41158</v>
      </c>
      <c r="L2101" s="87">
        <v>117000</v>
      </c>
      <c r="M2101" s="22" t="s">
        <v>8336</v>
      </c>
      <c r="N2101" s="22" t="s">
        <v>10315</v>
      </c>
      <c r="O2101" s="88">
        <v>41243</v>
      </c>
      <c r="P2101" s="22" t="s">
        <v>10316</v>
      </c>
      <c r="Q2101" s="89">
        <v>117000</v>
      </c>
      <c r="R2101" s="89"/>
      <c r="S2101" s="89"/>
      <c r="T2101" s="89"/>
      <c r="U2101" s="89">
        <v>117000</v>
      </c>
      <c r="V2101" s="90">
        <v>92625</v>
      </c>
      <c r="W2101" s="89">
        <v>92625</v>
      </c>
      <c r="X2101" s="96">
        <v>2012</v>
      </c>
      <c r="Y2101" s="22" t="s">
        <v>6742</v>
      </c>
      <c r="Z2101" s="22" t="s">
        <v>6712</v>
      </c>
      <c r="AA2101" s="22" t="s">
        <v>6713</v>
      </c>
      <c r="AB2101" s="22" t="s">
        <v>6803</v>
      </c>
      <c r="AC2101" s="22"/>
      <c r="AD2101" s="92" t="s">
        <v>7258</v>
      </c>
      <c r="AE2101" s="93">
        <v>12.916666666666666</v>
      </c>
      <c r="AF2101" s="22" t="s">
        <v>6789</v>
      </c>
      <c r="AG2101" s="94">
        <v>41243</v>
      </c>
      <c r="AH2101" s="245">
        <v>42004</v>
      </c>
      <c r="AI2101" s="94">
        <v>42004</v>
      </c>
      <c r="AJ2101" s="94">
        <v>42005</v>
      </c>
      <c r="AK2101" s="22"/>
    </row>
    <row r="2102" spans="1:37" x14ac:dyDescent="0.25">
      <c r="A2102" t="str">
        <f t="shared" si="32"/>
        <v>AF02302</v>
      </c>
      <c r="B2102" s="16" t="s">
        <v>3437</v>
      </c>
      <c r="C2102" s="227" t="s">
        <v>4048</v>
      </c>
      <c r="D2102" s="16" t="s">
        <v>3094</v>
      </c>
      <c r="E2102" s="22"/>
      <c r="F2102" s="22"/>
      <c r="G2102" s="22"/>
      <c r="H2102" s="22" t="s">
        <v>10317</v>
      </c>
      <c r="I2102" s="22" t="s">
        <v>9959</v>
      </c>
      <c r="J2102" s="22" t="s">
        <v>10318</v>
      </c>
      <c r="K2102" s="86">
        <v>40563</v>
      </c>
      <c r="L2102" s="87">
        <v>1282.92</v>
      </c>
      <c r="M2102" s="22" t="s">
        <v>10319</v>
      </c>
      <c r="N2102" s="22">
        <v>94</v>
      </c>
      <c r="O2102" s="88">
        <v>41243</v>
      </c>
      <c r="P2102" s="22" t="s">
        <v>10320</v>
      </c>
      <c r="Q2102" s="89">
        <v>2565.84</v>
      </c>
      <c r="R2102" s="89"/>
      <c r="S2102" s="89" t="s">
        <v>10321</v>
      </c>
      <c r="T2102" s="89"/>
      <c r="U2102" s="89">
        <v>1282.92</v>
      </c>
      <c r="V2102" s="90">
        <v>1015.6450000000001</v>
      </c>
      <c r="W2102" s="89">
        <v>1015.6450000000001</v>
      </c>
      <c r="X2102" s="96">
        <v>2012</v>
      </c>
      <c r="Y2102" s="22" t="s">
        <v>6742</v>
      </c>
      <c r="Z2102" s="22" t="s">
        <v>6712</v>
      </c>
      <c r="AA2102" s="22" t="s">
        <v>6713</v>
      </c>
      <c r="AB2102" s="22" t="s">
        <v>6714</v>
      </c>
      <c r="AC2102" s="22"/>
      <c r="AD2102" s="92" t="s">
        <v>6715</v>
      </c>
      <c r="AE2102" s="93">
        <v>0.91666666666666663</v>
      </c>
      <c r="AF2102" s="22" t="s">
        <v>8711</v>
      </c>
      <c r="AG2102" s="94">
        <v>41243</v>
      </c>
      <c r="AH2102" s="245">
        <v>42004</v>
      </c>
      <c r="AI2102" s="94">
        <v>42004</v>
      </c>
      <c r="AJ2102" s="94">
        <v>42005</v>
      </c>
      <c r="AK2102" s="22"/>
    </row>
    <row r="2103" spans="1:37" x14ac:dyDescent="0.25">
      <c r="A2103" t="str">
        <f t="shared" si="32"/>
        <v>AF02307</v>
      </c>
      <c r="B2103" s="16" t="s">
        <v>3437</v>
      </c>
      <c r="C2103" s="227" t="s">
        <v>4049</v>
      </c>
      <c r="D2103" s="16" t="s">
        <v>3094</v>
      </c>
      <c r="E2103" s="22"/>
      <c r="F2103" s="22"/>
      <c r="G2103" s="22"/>
      <c r="H2103" s="22" t="s">
        <v>10317</v>
      </c>
      <c r="I2103" s="22" t="s">
        <v>9959</v>
      </c>
      <c r="J2103" s="22" t="s">
        <v>10318</v>
      </c>
      <c r="K2103" s="86">
        <v>40563</v>
      </c>
      <c r="L2103" s="87">
        <v>1282.92</v>
      </c>
      <c r="M2103" s="22" t="s">
        <v>10319</v>
      </c>
      <c r="N2103" s="22">
        <v>94</v>
      </c>
      <c r="O2103" s="88">
        <v>41243</v>
      </c>
      <c r="P2103" s="22" t="s">
        <v>10320</v>
      </c>
      <c r="Q2103" s="89"/>
      <c r="R2103" s="89"/>
      <c r="S2103" s="89"/>
      <c r="T2103" s="89"/>
      <c r="U2103" s="89">
        <v>1282.92</v>
      </c>
      <c r="V2103" s="90">
        <v>1015.6450000000001</v>
      </c>
      <c r="W2103" s="89">
        <v>1015.6450000000001</v>
      </c>
      <c r="X2103" s="96">
        <v>2012</v>
      </c>
      <c r="Y2103" s="22" t="s">
        <v>6742</v>
      </c>
      <c r="Z2103" s="22" t="s">
        <v>6712</v>
      </c>
      <c r="AA2103" s="22" t="s">
        <v>6713</v>
      </c>
      <c r="AB2103" s="22" t="s">
        <v>6714</v>
      </c>
      <c r="AC2103" s="22"/>
      <c r="AD2103" s="92" t="s">
        <v>6715</v>
      </c>
      <c r="AE2103" s="93">
        <v>0.91666666666666663</v>
      </c>
      <c r="AF2103" s="22" t="s">
        <v>8711</v>
      </c>
      <c r="AG2103" s="94">
        <v>41243</v>
      </c>
      <c r="AH2103" s="245">
        <v>42004</v>
      </c>
      <c r="AI2103" s="94">
        <v>42004</v>
      </c>
      <c r="AJ2103" s="94">
        <v>42005</v>
      </c>
      <c r="AK2103" s="22"/>
    </row>
    <row r="2104" spans="1:37" x14ac:dyDescent="0.25">
      <c r="A2104" t="str">
        <f t="shared" si="32"/>
        <v>AF02852</v>
      </c>
      <c r="B2104" s="16" t="s">
        <v>3437</v>
      </c>
      <c r="C2104" s="227" t="s">
        <v>389</v>
      </c>
      <c r="D2104" s="16" t="s">
        <v>3647</v>
      </c>
      <c r="E2104" s="22"/>
      <c r="F2104" s="22"/>
      <c r="G2104" s="22"/>
      <c r="H2104" s="22" t="s">
        <v>10322</v>
      </c>
      <c r="I2104" s="22" t="s">
        <v>10323</v>
      </c>
      <c r="J2104" s="22" t="s">
        <v>10324</v>
      </c>
      <c r="K2104" s="86">
        <v>41202</v>
      </c>
      <c r="L2104" s="87">
        <v>295.17</v>
      </c>
      <c r="M2104" s="22" t="s">
        <v>8353</v>
      </c>
      <c r="N2104" s="22">
        <v>2724</v>
      </c>
      <c r="O2104" s="88">
        <v>41274</v>
      </c>
      <c r="P2104" s="22" t="s">
        <v>10325</v>
      </c>
      <c r="Q2104" s="89">
        <v>4617.7700000000004</v>
      </c>
      <c r="R2104" s="89"/>
      <c r="S2104" s="89"/>
      <c r="T2104" s="89"/>
      <c r="U2104" s="89">
        <v>295.17</v>
      </c>
      <c r="V2104" s="90">
        <v>233.67625000000001</v>
      </c>
      <c r="W2104" s="89">
        <v>233.67625000000001</v>
      </c>
      <c r="X2104" s="91">
        <v>2012</v>
      </c>
      <c r="Y2104" s="22" t="s">
        <v>6784</v>
      </c>
      <c r="Z2104" s="22" t="s">
        <v>6712</v>
      </c>
      <c r="AA2104" s="22" t="s">
        <v>6713</v>
      </c>
      <c r="AB2104" s="22" t="s">
        <v>6803</v>
      </c>
      <c r="AC2104" s="22"/>
      <c r="AD2104" s="92" t="s">
        <v>7258</v>
      </c>
      <c r="AE2104" s="93">
        <v>12.916666666666666</v>
      </c>
      <c r="AF2104" s="22" t="s">
        <v>6716</v>
      </c>
      <c r="AG2104" s="94">
        <v>41243</v>
      </c>
      <c r="AH2104" s="245">
        <v>42004</v>
      </c>
      <c r="AI2104" s="94">
        <v>42004</v>
      </c>
      <c r="AJ2104" s="94">
        <v>42005</v>
      </c>
      <c r="AK2104" s="22"/>
    </row>
    <row r="2105" spans="1:37" x14ac:dyDescent="0.25">
      <c r="A2105" t="str">
        <f t="shared" si="32"/>
        <v>AF02852</v>
      </c>
      <c r="B2105" s="16" t="s">
        <v>3437</v>
      </c>
      <c r="C2105" s="227" t="s">
        <v>389</v>
      </c>
      <c r="D2105" s="16" t="s">
        <v>3647</v>
      </c>
      <c r="E2105" s="22"/>
      <c r="F2105" s="22"/>
      <c r="G2105" s="22"/>
      <c r="H2105" s="22" t="s">
        <v>10322</v>
      </c>
      <c r="I2105" s="22" t="s">
        <v>10323</v>
      </c>
      <c r="J2105" s="22" t="s">
        <v>10326</v>
      </c>
      <c r="K2105" s="86">
        <v>41202</v>
      </c>
      <c r="L2105" s="87">
        <v>2949.91</v>
      </c>
      <c r="M2105" s="22" t="s">
        <v>8353</v>
      </c>
      <c r="N2105" s="22">
        <v>2724</v>
      </c>
      <c r="O2105" s="88">
        <v>41274</v>
      </c>
      <c r="P2105" s="22" t="s">
        <v>10325</v>
      </c>
      <c r="Q2105" s="89"/>
      <c r="R2105" s="89"/>
      <c r="S2105" s="89"/>
      <c r="T2105" s="89"/>
      <c r="U2105" s="89">
        <v>2949.91</v>
      </c>
      <c r="V2105" s="90">
        <v>2335.3454166666666</v>
      </c>
      <c r="W2105" s="89">
        <v>2335.3454166666666</v>
      </c>
      <c r="X2105" s="91">
        <v>2012</v>
      </c>
      <c r="Y2105" s="22" t="s">
        <v>6784</v>
      </c>
      <c r="Z2105" s="22" t="s">
        <v>6712</v>
      </c>
      <c r="AA2105" s="22" t="s">
        <v>6713</v>
      </c>
      <c r="AB2105" s="22" t="s">
        <v>6803</v>
      </c>
      <c r="AC2105" s="22"/>
      <c r="AD2105" s="92" t="s">
        <v>7258</v>
      </c>
      <c r="AE2105" s="93">
        <v>12.916666666666666</v>
      </c>
      <c r="AF2105" s="22" t="s">
        <v>6716</v>
      </c>
      <c r="AG2105" s="94">
        <v>41243</v>
      </c>
      <c r="AH2105" s="245">
        <v>42004</v>
      </c>
      <c r="AI2105" s="94">
        <v>42004</v>
      </c>
      <c r="AJ2105" s="94">
        <v>42005</v>
      </c>
      <c r="AK2105" s="22"/>
    </row>
    <row r="2106" spans="1:37" x14ac:dyDescent="0.25">
      <c r="A2106" t="str">
        <f t="shared" si="32"/>
        <v>AF02852</v>
      </c>
      <c r="B2106" s="16" t="s">
        <v>3437</v>
      </c>
      <c r="C2106" s="227" t="s">
        <v>389</v>
      </c>
      <c r="D2106" s="16" t="s">
        <v>3647</v>
      </c>
      <c r="E2106" s="22"/>
      <c r="F2106" s="22"/>
      <c r="G2106" s="22"/>
      <c r="H2106" s="22" t="s">
        <v>10322</v>
      </c>
      <c r="I2106" s="22" t="s">
        <v>10323</v>
      </c>
      <c r="J2106" s="22" t="s">
        <v>10327</v>
      </c>
      <c r="K2106" s="86">
        <v>41202</v>
      </c>
      <c r="L2106" s="87">
        <v>356.60500000000002</v>
      </c>
      <c r="M2106" s="22" t="s">
        <v>8353</v>
      </c>
      <c r="N2106" s="22">
        <v>2724</v>
      </c>
      <c r="O2106" s="88">
        <v>41274</v>
      </c>
      <c r="P2106" s="22" t="s">
        <v>10325</v>
      </c>
      <c r="Q2106" s="89"/>
      <c r="R2106" s="89"/>
      <c r="S2106" s="89"/>
      <c r="T2106" s="89"/>
      <c r="U2106" s="89">
        <v>356.60500000000002</v>
      </c>
      <c r="V2106" s="90">
        <v>282.31229166666668</v>
      </c>
      <c r="W2106" s="89">
        <v>282.31229166666668</v>
      </c>
      <c r="X2106" s="91">
        <v>2012</v>
      </c>
      <c r="Y2106" s="22" t="s">
        <v>6784</v>
      </c>
      <c r="Z2106" s="22" t="s">
        <v>6712</v>
      </c>
      <c r="AA2106" s="22" t="s">
        <v>6713</v>
      </c>
      <c r="AB2106" s="22" t="s">
        <v>6803</v>
      </c>
      <c r="AC2106" s="22"/>
      <c r="AD2106" s="92" t="s">
        <v>7258</v>
      </c>
      <c r="AE2106" s="93">
        <v>12.916666666666666</v>
      </c>
      <c r="AF2106" s="22" t="s">
        <v>6716</v>
      </c>
      <c r="AG2106" s="94">
        <v>41243</v>
      </c>
      <c r="AH2106" s="245">
        <v>42004</v>
      </c>
      <c r="AI2106" s="94">
        <v>42004</v>
      </c>
      <c r="AJ2106" s="94">
        <v>42005</v>
      </c>
      <c r="AK2106" s="22"/>
    </row>
    <row r="2107" spans="1:37" x14ac:dyDescent="0.25">
      <c r="A2107" t="str">
        <f t="shared" si="32"/>
        <v>AF02852</v>
      </c>
      <c r="B2107" s="16" t="s">
        <v>3437</v>
      </c>
      <c r="C2107" s="227" t="s">
        <v>389</v>
      </c>
      <c r="D2107" s="16" t="s">
        <v>3647</v>
      </c>
      <c r="E2107" s="22"/>
      <c r="F2107" s="22"/>
      <c r="G2107" s="22"/>
      <c r="H2107" s="22" t="s">
        <v>10322</v>
      </c>
      <c r="I2107" s="22" t="s">
        <v>10323</v>
      </c>
      <c r="J2107" s="22" t="s">
        <v>10327</v>
      </c>
      <c r="K2107" s="86">
        <v>41202</v>
      </c>
      <c r="L2107" s="87">
        <v>356.60500000000002</v>
      </c>
      <c r="M2107" s="22" t="s">
        <v>8353</v>
      </c>
      <c r="N2107" s="22">
        <v>2724</v>
      </c>
      <c r="O2107" s="88">
        <v>41274</v>
      </c>
      <c r="P2107" s="22" t="s">
        <v>10325</v>
      </c>
      <c r="Q2107" s="89"/>
      <c r="R2107" s="89"/>
      <c r="S2107" s="89"/>
      <c r="T2107" s="89"/>
      <c r="U2107" s="89">
        <v>356.60500000000002</v>
      </c>
      <c r="V2107" s="90">
        <v>282.31229166666668</v>
      </c>
      <c r="W2107" s="89">
        <v>282.31229166666668</v>
      </c>
      <c r="X2107" s="91">
        <v>2012</v>
      </c>
      <c r="Y2107" s="22" t="s">
        <v>6784</v>
      </c>
      <c r="Z2107" s="22" t="s">
        <v>6712</v>
      </c>
      <c r="AA2107" s="22" t="s">
        <v>6713</v>
      </c>
      <c r="AB2107" s="22" t="s">
        <v>6803</v>
      </c>
      <c r="AC2107" s="22"/>
      <c r="AD2107" s="92" t="s">
        <v>7258</v>
      </c>
      <c r="AE2107" s="93">
        <v>12.916666666666666</v>
      </c>
      <c r="AF2107" s="22" t="s">
        <v>6716</v>
      </c>
      <c r="AG2107" s="94">
        <v>41243</v>
      </c>
      <c r="AH2107" s="245">
        <v>42004</v>
      </c>
      <c r="AI2107" s="94">
        <v>42004</v>
      </c>
      <c r="AJ2107" s="94">
        <v>42005</v>
      </c>
      <c r="AK2107" s="22"/>
    </row>
    <row r="2108" spans="1:37" x14ac:dyDescent="0.25">
      <c r="A2108" t="str">
        <f t="shared" si="32"/>
        <v>AF02852</v>
      </c>
      <c r="B2108" s="16" t="s">
        <v>3437</v>
      </c>
      <c r="C2108" s="227" t="s">
        <v>389</v>
      </c>
      <c r="D2108" s="16" t="s">
        <v>3647</v>
      </c>
      <c r="E2108" s="22"/>
      <c r="F2108" s="22"/>
      <c r="G2108" s="22"/>
      <c r="H2108" s="22" t="s">
        <v>10322</v>
      </c>
      <c r="I2108" s="22" t="s">
        <v>10323</v>
      </c>
      <c r="J2108" s="22" t="s">
        <v>10328</v>
      </c>
      <c r="K2108" s="86">
        <v>41202</v>
      </c>
      <c r="L2108" s="87">
        <v>343.25</v>
      </c>
      <c r="M2108" s="22" t="s">
        <v>8353</v>
      </c>
      <c r="N2108" s="22">
        <v>2724</v>
      </c>
      <c r="O2108" s="88">
        <v>41274</v>
      </c>
      <c r="P2108" s="22" t="s">
        <v>10325</v>
      </c>
      <c r="Q2108" s="89"/>
      <c r="R2108" s="89"/>
      <c r="S2108" s="89"/>
      <c r="T2108" s="89"/>
      <c r="U2108" s="89">
        <v>343.25</v>
      </c>
      <c r="V2108" s="90">
        <v>271.73958333333331</v>
      </c>
      <c r="W2108" s="89">
        <v>271.73958333333331</v>
      </c>
      <c r="X2108" s="91">
        <v>2012</v>
      </c>
      <c r="Y2108" s="22" t="s">
        <v>6784</v>
      </c>
      <c r="Z2108" s="22" t="s">
        <v>6712</v>
      </c>
      <c r="AA2108" s="22" t="s">
        <v>6713</v>
      </c>
      <c r="AB2108" s="22" t="s">
        <v>6803</v>
      </c>
      <c r="AC2108" s="22"/>
      <c r="AD2108" s="92" t="s">
        <v>7258</v>
      </c>
      <c r="AE2108" s="93">
        <v>12.916666666666666</v>
      </c>
      <c r="AF2108" s="22" t="s">
        <v>6716</v>
      </c>
      <c r="AG2108" s="94">
        <v>41243</v>
      </c>
      <c r="AH2108" s="245">
        <v>42004</v>
      </c>
      <c r="AI2108" s="94">
        <v>42004</v>
      </c>
      <c r="AJ2108" s="94">
        <v>42005</v>
      </c>
      <c r="AK2108" s="22"/>
    </row>
    <row r="2109" spans="1:37" x14ac:dyDescent="0.25">
      <c r="A2109" t="str">
        <f t="shared" si="32"/>
        <v>AF02852</v>
      </c>
      <c r="B2109" s="16" t="s">
        <v>3437</v>
      </c>
      <c r="C2109" s="227" t="s">
        <v>389</v>
      </c>
      <c r="D2109" s="16" t="s">
        <v>3647</v>
      </c>
      <c r="E2109" s="22"/>
      <c r="F2109" s="22"/>
      <c r="G2109" s="22"/>
      <c r="H2109" s="22" t="s">
        <v>10322</v>
      </c>
      <c r="I2109" s="22" t="s">
        <v>10323</v>
      </c>
      <c r="J2109" s="22" t="s">
        <v>10329</v>
      </c>
      <c r="K2109" s="86">
        <v>41202</v>
      </c>
      <c r="L2109" s="87">
        <v>178.97</v>
      </c>
      <c r="M2109" s="22" t="s">
        <v>8353</v>
      </c>
      <c r="N2109" s="22">
        <v>2724</v>
      </c>
      <c r="O2109" s="88">
        <v>41274</v>
      </c>
      <c r="P2109" s="22" t="s">
        <v>10325</v>
      </c>
      <c r="Q2109" s="89"/>
      <c r="R2109" s="89"/>
      <c r="S2109" s="89"/>
      <c r="T2109" s="89"/>
      <c r="U2109" s="89">
        <v>178.97</v>
      </c>
      <c r="V2109" s="90">
        <v>141.68458333333334</v>
      </c>
      <c r="W2109" s="89">
        <v>141.68458333333334</v>
      </c>
      <c r="X2109" s="91">
        <v>2012</v>
      </c>
      <c r="Y2109" s="22" t="s">
        <v>6784</v>
      </c>
      <c r="Z2109" s="22" t="s">
        <v>6712</v>
      </c>
      <c r="AA2109" s="22" t="s">
        <v>6713</v>
      </c>
      <c r="AB2109" s="22" t="s">
        <v>6803</v>
      </c>
      <c r="AC2109" s="22"/>
      <c r="AD2109" s="92" t="s">
        <v>7258</v>
      </c>
      <c r="AE2109" s="93">
        <v>12.916666666666666</v>
      </c>
      <c r="AF2109" s="22" t="s">
        <v>6716</v>
      </c>
      <c r="AG2109" s="94">
        <v>41243</v>
      </c>
      <c r="AH2109" s="245">
        <v>42004</v>
      </c>
      <c r="AI2109" s="94">
        <v>42004</v>
      </c>
      <c r="AJ2109" s="94">
        <v>42005</v>
      </c>
      <c r="AK2109" s="22"/>
    </row>
    <row r="2110" spans="1:37" x14ac:dyDescent="0.25">
      <c r="A2110" t="str">
        <f t="shared" si="32"/>
        <v>AF02852</v>
      </c>
      <c r="B2110" s="16" t="s">
        <v>3437</v>
      </c>
      <c r="C2110" s="227" t="s">
        <v>389</v>
      </c>
      <c r="D2110" s="16" t="s">
        <v>3647</v>
      </c>
      <c r="E2110" s="22"/>
      <c r="F2110" s="22"/>
      <c r="G2110" s="22"/>
      <c r="H2110" s="22" t="s">
        <v>10322</v>
      </c>
      <c r="I2110" s="22" t="s">
        <v>10323</v>
      </c>
      <c r="J2110" s="22" t="s">
        <v>10330</v>
      </c>
      <c r="K2110" s="86">
        <v>41202</v>
      </c>
      <c r="L2110" s="87">
        <v>137.26</v>
      </c>
      <c r="M2110" s="22" t="s">
        <v>8353</v>
      </c>
      <c r="N2110" s="22">
        <v>2724</v>
      </c>
      <c r="O2110" s="88">
        <v>41274</v>
      </c>
      <c r="P2110" s="22" t="s">
        <v>10325</v>
      </c>
      <c r="Q2110" s="89"/>
      <c r="R2110" s="89"/>
      <c r="S2110" s="89"/>
      <c r="T2110" s="89"/>
      <c r="U2110" s="89">
        <v>137.26</v>
      </c>
      <c r="V2110" s="90">
        <v>108.66416666666666</v>
      </c>
      <c r="W2110" s="89">
        <v>108.66416666666666</v>
      </c>
      <c r="X2110" s="91">
        <v>2012</v>
      </c>
      <c r="Y2110" s="22" t="s">
        <v>6784</v>
      </c>
      <c r="Z2110" s="22" t="s">
        <v>6712</v>
      </c>
      <c r="AA2110" s="22" t="s">
        <v>6713</v>
      </c>
      <c r="AB2110" s="22" t="s">
        <v>6803</v>
      </c>
      <c r="AC2110" s="22"/>
      <c r="AD2110" s="92" t="s">
        <v>7258</v>
      </c>
      <c r="AE2110" s="93">
        <v>12.916666666666666</v>
      </c>
      <c r="AF2110" s="22" t="s">
        <v>6716</v>
      </c>
      <c r="AG2110" s="94">
        <v>41243</v>
      </c>
      <c r="AH2110" s="245">
        <v>42004</v>
      </c>
      <c r="AI2110" s="94">
        <v>42004</v>
      </c>
      <c r="AJ2110" s="94">
        <v>42005</v>
      </c>
      <c r="AK2110" s="22"/>
    </row>
    <row r="2111" spans="1:37" x14ac:dyDescent="0.25">
      <c r="A2111" t="str">
        <f t="shared" si="32"/>
        <v>AF03122</v>
      </c>
      <c r="B2111" s="16" t="s">
        <v>3437</v>
      </c>
      <c r="C2111" s="227" t="s">
        <v>461</v>
      </c>
      <c r="D2111" s="231" t="s">
        <v>941</v>
      </c>
      <c r="E2111" s="22"/>
      <c r="F2111" s="22" t="s">
        <v>10331</v>
      </c>
      <c r="G2111" s="22" t="s">
        <v>10332</v>
      </c>
      <c r="H2111" s="22">
        <v>6346</v>
      </c>
      <c r="I2111" s="22" t="s">
        <v>10107</v>
      </c>
      <c r="J2111" s="22" t="s">
        <v>10333</v>
      </c>
      <c r="K2111" s="86">
        <v>41257</v>
      </c>
      <c r="L2111" s="87">
        <v>6885</v>
      </c>
      <c r="M2111" s="22" t="s">
        <v>7209</v>
      </c>
      <c r="N2111" s="22"/>
      <c r="O2111" s="88">
        <v>41305</v>
      </c>
      <c r="P2111" s="22" t="s">
        <v>10334</v>
      </c>
      <c r="Q2111" s="89">
        <v>6885</v>
      </c>
      <c r="R2111" s="89"/>
      <c r="S2111" s="89"/>
      <c r="T2111" s="89"/>
      <c r="U2111" s="89">
        <v>6885</v>
      </c>
      <c r="V2111" s="90">
        <v>5565.375</v>
      </c>
      <c r="W2111" s="89">
        <v>5565.375</v>
      </c>
      <c r="X2111" s="96">
        <v>2013</v>
      </c>
      <c r="Y2111" s="22" t="s">
        <v>6757</v>
      </c>
      <c r="Z2111" s="22" t="s">
        <v>6712</v>
      </c>
      <c r="AA2111" s="22" t="s">
        <v>6713</v>
      </c>
      <c r="AB2111" s="22" t="s">
        <v>6803</v>
      </c>
      <c r="AC2111" s="22"/>
      <c r="AD2111" s="92" t="s">
        <v>7216</v>
      </c>
      <c r="AE2111" s="93">
        <v>13.083333333333334</v>
      </c>
      <c r="AF2111" s="22" t="s">
        <v>8705</v>
      </c>
      <c r="AG2111" s="94">
        <v>41305</v>
      </c>
      <c r="AH2111" s="245">
        <v>42004</v>
      </c>
      <c r="AI2111" s="94">
        <v>42004</v>
      </c>
      <c r="AJ2111" s="94">
        <v>42005</v>
      </c>
      <c r="AK2111" s="22"/>
    </row>
    <row r="2112" spans="1:37" x14ac:dyDescent="0.25">
      <c r="A2112" t="str">
        <f t="shared" si="32"/>
        <v>AF03029</v>
      </c>
      <c r="B2112" s="16" t="s">
        <v>3437</v>
      </c>
      <c r="C2112" s="227" t="s">
        <v>4050</v>
      </c>
      <c r="D2112" s="16" t="s">
        <v>2326</v>
      </c>
      <c r="E2112" s="22"/>
      <c r="F2112" s="22"/>
      <c r="G2112" s="22"/>
      <c r="H2112" s="22" t="s">
        <v>10335</v>
      </c>
      <c r="I2112" s="22" t="s">
        <v>7194</v>
      </c>
      <c r="J2112" s="22" t="s">
        <v>10336</v>
      </c>
      <c r="K2112" s="86">
        <v>41282</v>
      </c>
      <c r="L2112" s="87">
        <v>12739</v>
      </c>
      <c r="M2112" s="22" t="s">
        <v>7209</v>
      </c>
      <c r="N2112" s="22"/>
      <c r="O2112" s="88">
        <v>41305</v>
      </c>
      <c r="P2112" s="22" t="s">
        <v>10337</v>
      </c>
      <c r="Q2112" s="89">
        <v>12739</v>
      </c>
      <c r="R2112" s="89"/>
      <c r="S2112" s="89"/>
      <c r="T2112" s="89"/>
      <c r="U2112" s="89">
        <v>12739</v>
      </c>
      <c r="V2112" s="90">
        <v>10297.358333333334</v>
      </c>
      <c r="W2112" s="89">
        <v>10297.358333333334</v>
      </c>
      <c r="X2112" s="91">
        <v>2013</v>
      </c>
      <c r="Y2112" s="22" t="s">
        <v>6757</v>
      </c>
      <c r="Z2112" s="22" t="s">
        <v>6712</v>
      </c>
      <c r="AA2112" s="22" t="s">
        <v>6713</v>
      </c>
      <c r="AB2112" s="22" t="s">
        <v>6803</v>
      </c>
      <c r="AC2112" s="22"/>
      <c r="AD2112" s="92" t="s">
        <v>1789</v>
      </c>
      <c r="AE2112" s="93">
        <v>3.0833333333333335</v>
      </c>
      <c r="AF2112" s="22" t="s">
        <v>6716</v>
      </c>
      <c r="AG2112" s="94">
        <v>41305</v>
      </c>
      <c r="AH2112" s="245">
        <v>42004</v>
      </c>
      <c r="AI2112" s="94">
        <v>42004</v>
      </c>
      <c r="AJ2112" s="94">
        <v>42005</v>
      </c>
      <c r="AK2112" s="94">
        <v>43009</v>
      </c>
    </row>
    <row r="2113" spans="1:37" x14ac:dyDescent="0.25">
      <c r="A2113" t="str">
        <f t="shared" si="32"/>
        <v>BC01183</v>
      </c>
      <c r="B2113" s="16" t="s">
        <v>3437</v>
      </c>
      <c r="C2113" s="227" t="s">
        <v>4051</v>
      </c>
      <c r="D2113" s="16" t="s">
        <v>2956</v>
      </c>
      <c r="E2113" s="22"/>
      <c r="F2113" s="22"/>
      <c r="G2113" s="22"/>
      <c r="H2113" s="22" t="s">
        <v>10338</v>
      </c>
      <c r="I2113" s="22" t="s">
        <v>9034</v>
      </c>
      <c r="J2113" s="22" t="s">
        <v>10339</v>
      </c>
      <c r="K2113" s="86">
        <v>41302</v>
      </c>
      <c r="L2113" s="87">
        <v>6665</v>
      </c>
      <c r="M2113" s="22" t="s">
        <v>9220</v>
      </c>
      <c r="N2113" s="22"/>
      <c r="O2113" s="88">
        <v>41333</v>
      </c>
      <c r="P2113" s="22" t="s">
        <v>10340</v>
      </c>
      <c r="Q2113" s="89">
        <v>6665</v>
      </c>
      <c r="R2113" s="89"/>
      <c r="S2113" s="89"/>
      <c r="T2113" s="89"/>
      <c r="U2113" s="89">
        <v>6665</v>
      </c>
      <c r="V2113" s="90">
        <v>5443.083333333333</v>
      </c>
      <c r="W2113" s="89">
        <v>5443.083333333333</v>
      </c>
      <c r="X2113" s="96">
        <v>2013</v>
      </c>
      <c r="Y2113" s="22" t="s">
        <v>6936</v>
      </c>
      <c r="Z2113" s="22" t="s">
        <v>6712</v>
      </c>
      <c r="AA2113" s="22" t="s">
        <v>7223</v>
      </c>
      <c r="AB2113" s="22" t="s">
        <v>6714</v>
      </c>
      <c r="AC2113" s="22"/>
      <c r="AD2113" s="92" t="s">
        <v>7216</v>
      </c>
      <c r="AE2113" s="93">
        <v>3.1666666666666665</v>
      </c>
      <c r="AF2113" s="22" t="s">
        <v>6850</v>
      </c>
      <c r="AG2113" s="94">
        <v>41333</v>
      </c>
      <c r="AH2113" s="245">
        <v>42004</v>
      </c>
      <c r="AI2113" s="94">
        <v>42004</v>
      </c>
      <c r="AJ2113" s="94">
        <v>42005</v>
      </c>
      <c r="AK2113" s="22"/>
    </row>
    <row r="2114" spans="1:37" x14ac:dyDescent="0.25">
      <c r="A2114" t="str">
        <f t="shared" ref="A2114:A2177" si="33">+LEFT(C2114,2)&amp;RIGHT(C2114,5)</f>
        <v>BC01184</v>
      </c>
      <c r="B2114" s="16" t="s">
        <v>3437</v>
      </c>
      <c r="C2114" s="227" t="s">
        <v>4052</v>
      </c>
      <c r="D2114" s="16" t="s">
        <v>2956</v>
      </c>
      <c r="E2114" s="22"/>
      <c r="F2114" s="22"/>
      <c r="G2114" s="22"/>
      <c r="H2114" s="22" t="s">
        <v>10341</v>
      </c>
      <c r="I2114" s="22" t="s">
        <v>9034</v>
      </c>
      <c r="J2114" s="22" t="s">
        <v>10339</v>
      </c>
      <c r="K2114" s="86">
        <v>41302</v>
      </c>
      <c r="L2114" s="87">
        <v>6665</v>
      </c>
      <c r="M2114" s="22" t="s">
        <v>9220</v>
      </c>
      <c r="N2114" s="22"/>
      <c r="O2114" s="88">
        <v>41333</v>
      </c>
      <c r="P2114" s="22" t="s">
        <v>10340</v>
      </c>
      <c r="Q2114" s="89">
        <v>6665</v>
      </c>
      <c r="R2114" s="89"/>
      <c r="S2114" s="89"/>
      <c r="T2114" s="89"/>
      <c r="U2114" s="89">
        <v>6665</v>
      </c>
      <c r="V2114" s="90">
        <v>5443.083333333333</v>
      </c>
      <c r="W2114" s="89">
        <v>5443.083333333333</v>
      </c>
      <c r="X2114" s="96">
        <v>2013</v>
      </c>
      <c r="Y2114" s="22" t="s">
        <v>6936</v>
      </c>
      <c r="Z2114" s="22" t="s">
        <v>6712</v>
      </c>
      <c r="AA2114" s="22" t="s">
        <v>7223</v>
      </c>
      <c r="AB2114" s="22" t="s">
        <v>6714</v>
      </c>
      <c r="AC2114" s="22"/>
      <c r="AD2114" s="92" t="s">
        <v>7216</v>
      </c>
      <c r="AE2114" s="93">
        <v>3.1666666666666665</v>
      </c>
      <c r="AF2114" s="22" t="s">
        <v>6850</v>
      </c>
      <c r="AG2114" s="94">
        <v>41333</v>
      </c>
      <c r="AH2114" s="245">
        <v>42004</v>
      </c>
      <c r="AI2114" s="94">
        <v>42004</v>
      </c>
      <c r="AJ2114" s="94">
        <v>42005</v>
      </c>
      <c r="AK2114" s="22"/>
    </row>
    <row r="2115" spans="1:37" x14ac:dyDescent="0.25">
      <c r="A2115" t="str">
        <f t="shared" si="33"/>
        <v>AF03128</v>
      </c>
      <c r="B2115" s="16" t="s">
        <v>3437</v>
      </c>
      <c r="C2115" s="227" t="s">
        <v>4053</v>
      </c>
      <c r="D2115" s="16" t="s">
        <v>3513</v>
      </c>
      <c r="E2115" s="22"/>
      <c r="F2115" s="22"/>
      <c r="G2115" s="22">
        <v>1210601822</v>
      </c>
      <c r="H2115" s="22" t="s">
        <v>10342</v>
      </c>
      <c r="I2115" s="22" t="s">
        <v>10343</v>
      </c>
      <c r="J2115" s="22" t="s">
        <v>10344</v>
      </c>
      <c r="K2115" s="86">
        <v>41334</v>
      </c>
      <c r="L2115" s="87">
        <v>10312.36</v>
      </c>
      <c r="M2115" s="22" t="s">
        <v>8429</v>
      </c>
      <c r="N2115" s="22"/>
      <c r="O2115" s="88">
        <v>41364</v>
      </c>
      <c r="P2115" s="22" t="s">
        <v>10345</v>
      </c>
      <c r="Q2115" s="89">
        <v>10312.36</v>
      </c>
      <c r="R2115" s="89"/>
      <c r="S2115" s="89"/>
      <c r="T2115" s="89"/>
      <c r="U2115" s="89">
        <v>10312.36</v>
      </c>
      <c r="V2115" s="90">
        <v>8507.6970000000001</v>
      </c>
      <c r="W2115" s="89">
        <v>8507.6970000000001</v>
      </c>
      <c r="X2115" s="91">
        <v>2013</v>
      </c>
      <c r="Y2115" s="22" t="s">
        <v>6750</v>
      </c>
      <c r="Z2115" s="22" t="s">
        <v>6712</v>
      </c>
      <c r="AA2115" s="22" t="s">
        <v>6713</v>
      </c>
      <c r="AB2115" s="22" t="s">
        <v>6803</v>
      </c>
      <c r="AC2115" s="22"/>
      <c r="AD2115" s="92" t="s">
        <v>8185</v>
      </c>
      <c r="AE2115" s="93">
        <v>3.25</v>
      </c>
      <c r="AF2115" s="22" t="s">
        <v>6789</v>
      </c>
      <c r="AG2115" s="94">
        <v>41364</v>
      </c>
      <c r="AH2115" s="245">
        <v>42004</v>
      </c>
      <c r="AI2115" s="94">
        <v>42004</v>
      </c>
      <c r="AJ2115" s="94">
        <v>42005</v>
      </c>
      <c r="AK2115" s="22"/>
    </row>
    <row r="2116" spans="1:37" x14ac:dyDescent="0.25">
      <c r="A2116" t="str">
        <f t="shared" si="33"/>
        <v>AF03111</v>
      </c>
      <c r="B2116" s="16" t="s">
        <v>3437</v>
      </c>
      <c r="C2116" s="227" t="s">
        <v>4054</v>
      </c>
      <c r="D2116" s="16" t="s">
        <v>3083</v>
      </c>
      <c r="E2116" s="22"/>
      <c r="F2116" s="22"/>
      <c r="G2116" s="22"/>
      <c r="H2116" s="22" t="s">
        <v>10346</v>
      </c>
      <c r="I2116" s="22" t="s">
        <v>9199</v>
      </c>
      <c r="J2116" s="22" t="s">
        <v>10347</v>
      </c>
      <c r="K2116" s="86">
        <v>41344</v>
      </c>
      <c r="L2116" s="87">
        <v>17508.5</v>
      </c>
      <c r="M2116" s="22" t="s">
        <v>8429</v>
      </c>
      <c r="N2116" s="22"/>
      <c r="O2116" s="88">
        <v>41364</v>
      </c>
      <c r="P2116" s="22" t="s">
        <v>10348</v>
      </c>
      <c r="Q2116" s="89">
        <v>17508.5</v>
      </c>
      <c r="R2116" s="89"/>
      <c r="S2116" s="89"/>
      <c r="T2116" s="89"/>
      <c r="U2116" s="89">
        <v>17508.5</v>
      </c>
      <c r="V2116" s="90">
        <v>14444.512500000001</v>
      </c>
      <c r="W2116" s="89">
        <v>14444.512500000001</v>
      </c>
      <c r="X2116" s="96">
        <v>2013</v>
      </c>
      <c r="Y2116" s="22" t="s">
        <v>6750</v>
      </c>
      <c r="Z2116" s="22" t="s">
        <v>6712</v>
      </c>
      <c r="AA2116" s="22" t="s">
        <v>6713</v>
      </c>
      <c r="AB2116" s="22" t="s">
        <v>6714</v>
      </c>
      <c r="AC2116" s="22" t="s">
        <v>10349</v>
      </c>
      <c r="AD2116" s="92" t="s">
        <v>8410</v>
      </c>
      <c r="AE2116" s="93">
        <v>3.25</v>
      </c>
      <c r="AF2116" s="22" t="s">
        <v>8711</v>
      </c>
      <c r="AG2116" s="94">
        <v>41364</v>
      </c>
      <c r="AH2116" s="245">
        <v>42004</v>
      </c>
      <c r="AI2116" s="94">
        <v>42004</v>
      </c>
      <c r="AJ2116" s="94">
        <v>42005</v>
      </c>
      <c r="AK2116" s="22"/>
    </row>
    <row r="2117" spans="1:37" x14ac:dyDescent="0.25">
      <c r="A2117" t="str">
        <f t="shared" si="33"/>
        <v>AF03115</v>
      </c>
      <c r="B2117" s="16" t="s">
        <v>3437</v>
      </c>
      <c r="C2117" s="227" t="s">
        <v>4055</v>
      </c>
      <c r="D2117" s="16" t="s">
        <v>3083</v>
      </c>
      <c r="E2117" s="22"/>
      <c r="F2117" s="22"/>
      <c r="G2117" s="22"/>
      <c r="H2117" s="22" t="s">
        <v>10350</v>
      </c>
      <c r="I2117" s="22" t="s">
        <v>9199</v>
      </c>
      <c r="J2117" s="22" t="s">
        <v>10351</v>
      </c>
      <c r="K2117" s="86">
        <v>41344</v>
      </c>
      <c r="L2117" s="87">
        <v>8720.2999999999993</v>
      </c>
      <c r="M2117" s="22" t="s">
        <v>8429</v>
      </c>
      <c r="N2117" s="22"/>
      <c r="O2117" s="88">
        <v>41364</v>
      </c>
      <c r="P2117" s="22" t="s">
        <v>10352</v>
      </c>
      <c r="Q2117" s="89">
        <v>8720.2999999999993</v>
      </c>
      <c r="R2117" s="89"/>
      <c r="S2117" s="89"/>
      <c r="T2117" s="89"/>
      <c r="U2117" s="89">
        <v>8720.2999999999993</v>
      </c>
      <c r="V2117" s="90">
        <v>7194.2474999999986</v>
      </c>
      <c r="W2117" s="89">
        <v>7194.2474999999986</v>
      </c>
      <c r="X2117" s="96">
        <v>2013</v>
      </c>
      <c r="Y2117" s="22" t="s">
        <v>6750</v>
      </c>
      <c r="Z2117" s="22" t="s">
        <v>6712</v>
      </c>
      <c r="AA2117" s="22" t="s">
        <v>6713</v>
      </c>
      <c r="AB2117" s="22" t="s">
        <v>6714</v>
      </c>
      <c r="AC2117" s="22" t="s">
        <v>10353</v>
      </c>
      <c r="AD2117" s="92" t="s">
        <v>10354</v>
      </c>
      <c r="AE2117" s="93">
        <v>3.25</v>
      </c>
      <c r="AF2117" s="22" t="s">
        <v>8711</v>
      </c>
      <c r="AG2117" s="94">
        <v>41364</v>
      </c>
      <c r="AH2117" s="245">
        <v>42004</v>
      </c>
      <c r="AI2117" s="94">
        <v>42004</v>
      </c>
      <c r="AJ2117" s="94">
        <v>42005</v>
      </c>
      <c r="AK2117" s="22"/>
    </row>
    <row r="2118" spans="1:37" x14ac:dyDescent="0.25">
      <c r="A2118" t="str">
        <f t="shared" si="33"/>
        <v>AF03131</v>
      </c>
      <c r="B2118" s="16" t="s">
        <v>3437</v>
      </c>
      <c r="C2118" s="227" t="s">
        <v>4056</v>
      </c>
      <c r="D2118" s="16" t="s">
        <v>3145</v>
      </c>
      <c r="E2118" s="22"/>
      <c r="F2118" s="22"/>
      <c r="G2118" s="22"/>
      <c r="H2118" s="22" t="s">
        <v>10355</v>
      </c>
      <c r="I2118" s="22" t="s">
        <v>9199</v>
      </c>
      <c r="J2118" s="22" t="s">
        <v>10356</v>
      </c>
      <c r="K2118" s="86">
        <v>41344</v>
      </c>
      <c r="L2118" s="87">
        <v>6130.4</v>
      </c>
      <c r="M2118" s="22" t="s">
        <v>8429</v>
      </c>
      <c r="N2118" s="22"/>
      <c r="O2118" s="88">
        <v>41364</v>
      </c>
      <c r="P2118" s="22" t="s">
        <v>10357</v>
      </c>
      <c r="Q2118" s="89">
        <v>6130.4</v>
      </c>
      <c r="R2118" s="89"/>
      <c r="S2118" s="89"/>
      <c r="T2118" s="89"/>
      <c r="U2118" s="89">
        <v>6130.4</v>
      </c>
      <c r="V2118" s="90">
        <v>5057.58</v>
      </c>
      <c r="W2118" s="89">
        <v>5057.58</v>
      </c>
      <c r="X2118" s="96">
        <v>2013</v>
      </c>
      <c r="Y2118" s="22" t="s">
        <v>6750</v>
      </c>
      <c r="Z2118" s="22" t="s">
        <v>6712</v>
      </c>
      <c r="AA2118" s="22" t="s">
        <v>6713</v>
      </c>
      <c r="AB2118" s="22" t="s">
        <v>6714</v>
      </c>
      <c r="AC2118" s="22" t="s">
        <v>10358</v>
      </c>
      <c r="AD2118" s="92" t="s">
        <v>10354</v>
      </c>
      <c r="AE2118" s="93">
        <v>3.25</v>
      </c>
      <c r="AF2118" s="22" t="s">
        <v>6850</v>
      </c>
      <c r="AG2118" s="94">
        <v>41364</v>
      </c>
      <c r="AH2118" s="245">
        <v>42004</v>
      </c>
      <c r="AI2118" s="94">
        <v>42004</v>
      </c>
      <c r="AJ2118" s="94">
        <v>42005</v>
      </c>
      <c r="AK2118" s="22"/>
    </row>
    <row r="2119" spans="1:37" x14ac:dyDescent="0.25">
      <c r="A2119" t="str">
        <f t="shared" si="33"/>
        <v>AF03132</v>
      </c>
      <c r="B2119" s="16" t="s">
        <v>3437</v>
      </c>
      <c r="C2119" s="227" t="s">
        <v>4057</v>
      </c>
      <c r="D2119" s="16" t="s">
        <v>3145</v>
      </c>
      <c r="E2119" s="22"/>
      <c r="F2119" s="22"/>
      <c r="G2119" s="22"/>
      <c r="H2119" s="22" t="s">
        <v>10355</v>
      </c>
      <c r="I2119" s="22" t="s">
        <v>9199</v>
      </c>
      <c r="J2119" s="22" t="s">
        <v>10356</v>
      </c>
      <c r="K2119" s="86">
        <v>41344</v>
      </c>
      <c r="L2119" s="87">
        <v>6130.4</v>
      </c>
      <c r="M2119" s="22" t="s">
        <v>8429</v>
      </c>
      <c r="N2119" s="22"/>
      <c r="O2119" s="88">
        <v>41364</v>
      </c>
      <c r="P2119" s="22" t="s">
        <v>10357</v>
      </c>
      <c r="Q2119" s="89">
        <v>6130.4</v>
      </c>
      <c r="R2119" s="89"/>
      <c r="S2119" s="89"/>
      <c r="T2119" s="89"/>
      <c r="U2119" s="89">
        <v>6130.4</v>
      </c>
      <c r="V2119" s="90">
        <v>5057.58</v>
      </c>
      <c r="W2119" s="89">
        <v>5057.58</v>
      </c>
      <c r="X2119" s="96">
        <v>2013</v>
      </c>
      <c r="Y2119" s="22" t="s">
        <v>6750</v>
      </c>
      <c r="Z2119" s="22" t="s">
        <v>6712</v>
      </c>
      <c r="AA2119" s="22" t="s">
        <v>6713</v>
      </c>
      <c r="AB2119" s="22" t="s">
        <v>6714</v>
      </c>
      <c r="AC2119" s="22" t="s">
        <v>10358</v>
      </c>
      <c r="AD2119" s="92" t="s">
        <v>10354</v>
      </c>
      <c r="AE2119" s="93">
        <v>3.25</v>
      </c>
      <c r="AF2119" s="22" t="s">
        <v>6850</v>
      </c>
      <c r="AG2119" s="94">
        <v>41364</v>
      </c>
      <c r="AH2119" s="245">
        <v>42004</v>
      </c>
      <c r="AI2119" s="94">
        <v>42004</v>
      </c>
      <c r="AJ2119" s="94">
        <v>42005</v>
      </c>
      <c r="AK2119" s="22"/>
    </row>
    <row r="2120" spans="1:37" x14ac:dyDescent="0.25">
      <c r="A2120" t="str">
        <f t="shared" si="33"/>
        <v>AF03133</v>
      </c>
      <c r="B2120" s="16" t="s">
        <v>3437</v>
      </c>
      <c r="C2120" s="227" t="s">
        <v>4058</v>
      </c>
      <c r="D2120" s="16" t="s">
        <v>3145</v>
      </c>
      <c r="E2120" s="22"/>
      <c r="F2120" s="22"/>
      <c r="G2120" s="22"/>
      <c r="H2120" s="22" t="s">
        <v>10355</v>
      </c>
      <c r="I2120" s="22" t="s">
        <v>9199</v>
      </c>
      <c r="J2120" s="22" t="s">
        <v>10356</v>
      </c>
      <c r="K2120" s="86">
        <v>41344</v>
      </c>
      <c r="L2120" s="87">
        <v>6130.4</v>
      </c>
      <c r="M2120" s="22" t="s">
        <v>8429</v>
      </c>
      <c r="N2120" s="22"/>
      <c r="O2120" s="88">
        <v>41364</v>
      </c>
      <c r="P2120" s="22" t="s">
        <v>10357</v>
      </c>
      <c r="Q2120" s="89">
        <v>6130.4</v>
      </c>
      <c r="R2120" s="89"/>
      <c r="S2120" s="89"/>
      <c r="T2120" s="89"/>
      <c r="U2120" s="89">
        <v>6130.4</v>
      </c>
      <c r="V2120" s="90">
        <v>5057.58</v>
      </c>
      <c r="W2120" s="89">
        <v>5057.58</v>
      </c>
      <c r="X2120" s="96">
        <v>2013</v>
      </c>
      <c r="Y2120" s="22" t="s">
        <v>6750</v>
      </c>
      <c r="Z2120" s="22" t="s">
        <v>6712</v>
      </c>
      <c r="AA2120" s="22" t="s">
        <v>6713</v>
      </c>
      <c r="AB2120" s="22" t="s">
        <v>6714</v>
      </c>
      <c r="AC2120" s="22" t="s">
        <v>10358</v>
      </c>
      <c r="AD2120" s="92" t="s">
        <v>8125</v>
      </c>
      <c r="AE2120" s="93">
        <v>3.25</v>
      </c>
      <c r="AF2120" s="22" t="s">
        <v>6850</v>
      </c>
      <c r="AG2120" s="94">
        <v>41364</v>
      </c>
      <c r="AH2120" s="245">
        <v>42004</v>
      </c>
      <c r="AI2120" s="94">
        <v>42004</v>
      </c>
      <c r="AJ2120" s="94">
        <v>42005</v>
      </c>
      <c r="AK2120" s="22"/>
    </row>
    <row r="2121" spans="1:37" x14ac:dyDescent="0.25">
      <c r="A2121" t="str">
        <f t="shared" si="33"/>
        <v>AF03134</v>
      </c>
      <c r="B2121" s="16" t="s">
        <v>3437</v>
      </c>
      <c r="C2121" s="227" t="s">
        <v>4059</v>
      </c>
      <c r="D2121" s="16" t="s">
        <v>3145</v>
      </c>
      <c r="E2121" s="22"/>
      <c r="F2121" s="22"/>
      <c r="G2121" s="22"/>
      <c r="H2121" s="22" t="s">
        <v>10355</v>
      </c>
      <c r="I2121" s="22" t="s">
        <v>9199</v>
      </c>
      <c r="J2121" s="22" t="s">
        <v>10356</v>
      </c>
      <c r="K2121" s="86">
        <v>41344</v>
      </c>
      <c r="L2121" s="87">
        <v>6130.4</v>
      </c>
      <c r="M2121" s="22" t="s">
        <v>8429</v>
      </c>
      <c r="N2121" s="22"/>
      <c r="O2121" s="88">
        <v>41364</v>
      </c>
      <c r="P2121" s="22" t="s">
        <v>10357</v>
      </c>
      <c r="Q2121" s="89">
        <v>6130.4</v>
      </c>
      <c r="R2121" s="89"/>
      <c r="S2121" s="89"/>
      <c r="T2121" s="89"/>
      <c r="U2121" s="89">
        <v>6130.4</v>
      </c>
      <c r="V2121" s="90">
        <v>5057.58</v>
      </c>
      <c r="W2121" s="89">
        <v>5057.58</v>
      </c>
      <c r="X2121" s="96">
        <v>2013</v>
      </c>
      <c r="Y2121" s="22" t="s">
        <v>6750</v>
      </c>
      <c r="Z2121" s="22" t="s">
        <v>6712</v>
      </c>
      <c r="AA2121" s="22" t="s">
        <v>6713</v>
      </c>
      <c r="AB2121" s="22" t="s">
        <v>6714</v>
      </c>
      <c r="AC2121" s="22" t="s">
        <v>10358</v>
      </c>
      <c r="AD2121" s="92" t="s">
        <v>8125</v>
      </c>
      <c r="AE2121" s="93">
        <v>3.25</v>
      </c>
      <c r="AF2121" s="22" t="s">
        <v>6850</v>
      </c>
      <c r="AG2121" s="94">
        <v>41364</v>
      </c>
      <c r="AH2121" s="245">
        <v>42004</v>
      </c>
      <c r="AI2121" s="94">
        <v>42004</v>
      </c>
      <c r="AJ2121" s="94">
        <v>42005</v>
      </c>
      <c r="AK2121" s="22"/>
    </row>
    <row r="2122" spans="1:37" x14ac:dyDescent="0.25">
      <c r="A2122" t="str">
        <f t="shared" si="33"/>
        <v>BC01171</v>
      </c>
      <c r="B2122" s="16" t="s">
        <v>3437</v>
      </c>
      <c r="C2122" s="227" t="s">
        <v>4060</v>
      </c>
      <c r="D2122" s="16" t="s">
        <v>3157</v>
      </c>
      <c r="E2122" s="22"/>
      <c r="F2122" s="22"/>
      <c r="G2122" s="22"/>
      <c r="H2122" s="22" t="s">
        <v>10359</v>
      </c>
      <c r="I2122" s="22" t="s">
        <v>9034</v>
      </c>
      <c r="J2122" s="22" t="s">
        <v>10360</v>
      </c>
      <c r="K2122" s="86">
        <v>41320</v>
      </c>
      <c r="L2122" s="87">
        <v>9020</v>
      </c>
      <c r="M2122" s="22" t="s">
        <v>8429</v>
      </c>
      <c r="N2122" s="22"/>
      <c r="O2122" s="88">
        <v>41364</v>
      </c>
      <c r="P2122" s="22" t="s">
        <v>10361</v>
      </c>
      <c r="Q2122" s="89">
        <v>9020</v>
      </c>
      <c r="R2122" s="89"/>
      <c r="S2122" s="89"/>
      <c r="T2122" s="89"/>
      <c r="U2122" s="89">
        <v>9020</v>
      </c>
      <c r="V2122" s="90">
        <v>7441.5000000000009</v>
      </c>
      <c r="W2122" s="89">
        <v>7441.5000000000009</v>
      </c>
      <c r="X2122" s="96">
        <v>2013</v>
      </c>
      <c r="Y2122" s="22" t="s">
        <v>6750</v>
      </c>
      <c r="Z2122" s="22" t="s">
        <v>6712</v>
      </c>
      <c r="AA2122" s="22" t="s">
        <v>7223</v>
      </c>
      <c r="AB2122" s="22" t="s">
        <v>6803</v>
      </c>
      <c r="AC2122" s="22"/>
      <c r="AD2122" s="92" t="s">
        <v>8118</v>
      </c>
      <c r="AE2122" s="93">
        <v>3.25</v>
      </c>
      <c r="AF2122" s="22" t="s">
        <v>8711</v>
      </c>
      <c r="AG2122" s="94">
        <v>41364</v>
      </c>
      <c r="AH2122" s="245">
        <v>42004</v>
      </c>
      <c r="AI2122" s="94">
        <v>42004</v>
      </c>
      <c r="AJ2122" s="94">
        <v>42005</v>
      </c>
      <c r="AK2122" s="22"/>
    </row>
    <row r="2123" spans="1:37" x14ac:dyDescent="0.25">
      <c r="A2123" t="str">
        <f t="shared" si="33"/>
        <v>BC01172</v>
      </c>
      <c r="B2123" s="16" t="s">
        <v>3437</v>
      </c>
      <c r="C2123" s="227" t="s">
        <v>4061</v>
      </c>
      <c r="D2123" s="16" t="s">
        <v>3157</v>
      </c>
      <c r="E2123" s="22"/>
      <c r="F2123" s="22"/>
      <c r="G2123" s="22"/>
      <c r="H2123" s="22" t="s">
        <v>10359</v>
      </c>
      <c r="I2123" s="22" t="s">
        <v>9034</v>
      </c>
      <c r="J2123" s="22" t="s">
        <v>10360</v>
      </c>
      <c r="K2123" s="86">
        <v>41320</v>
      </c>
      <c r="L2123" s="87">
        <v>9020</v>
      </c>
      <c r="M2123" s="22" t="s">
        <v>8429</v>
      </c>
      <c r="N2123" s="22"/>
      <c r="O2123" s="88">
        <v>41364</v>
      </c>
      <c r="P2123" s="22" t="s">
        <v>10361</v>
      </c>
      <c r="Q2123" s="89">
        <v>9020</v>
      </c>
      <c r="R2123" s="89"/>
      <c r="S2123" s="89"/>
      <c r="T2123" s="89"/>
      <c r="U2123" s="89">
        <v>9020</v>
      </c>
      <c r="V2123" s="90">
        <v>7441.5000000000009</v>
      </c>
      <c r="W2123" s="89">
        <v>7441.5000000000009</v>
      </c>
      <c r="X2123" s="96">
        <v>2013</v>
      </c>
      <c r="Y2123" s="22" t="s">
        <v>6750</v>
      </c>
      <c r="Z2123" s="22" t="s">
        <v>6712</v>
      </c>
      <c r="AA2123" s="22" t="s">
        <v>7223</v>
      </c>
      <c r="AB2123" s="22" t="s">
        <v>6803</v>
      </c>
      <c r="AC2123" s="22"/>
      <c r="AD2123" s="92" t="s">
        <v>8118</v>
      </c>
      <c r="AE2123" s="93">
        <v>3.25</v>
      </c>
      <c r="AF2123" s="22" t="s">
        <v>8711</v>
      </c>
      <c r="AG2123" s="94">
        <v>41364</v>
      </c>
      <c r="AH2123" s="245">
        <v>42004</v>
      </c>
      <c r="AI2123" s="94">
        <v>42004</v>
      </c>
      <c r="AJ2123" s="94">
        <v>42005</v>
      </c>
      <c r="AK2123" s="22"/>
    </row>
    <row r="2124" spans="1:37" x14ac:dyDescent="0.25">
      <c r="A2124" t="str">
        <f t="shared" si="33"/>
        <v>BC01173</v>
      </c>
      <c r="B2124" s="16" t="s">
        <v>3437</v>
      </c>
      <c r="C2124" s="227" t="s">
        <v>4062</v>
      </c>
      <c r="D2124" s="16" t="s">
        <v>3157</v>
      </c>
      <c r="E2124" s="22"/>
      <c r="F2124" s="22"/>
      <c r="G2124" s="22"/>
      <c r="H2124" s="22" t="s">
        <v>10359</v>
      </c>
      <c r="I2124" s="22" t="s">
        <v>9034</v>
      </c>
      <c r="J2124" s="22" t="s">
        <v>10360</v>
      </c>
      <c r="K2124" s="86">
        <v>41320</v>
      </c>
      <c r="L2124" s="87">
        <v>9020</v>
      </c>
      <c r="M2124" s="22" t="s">
        <v>8429</v>
      </c>
      <c r="N2124" s="22"/>
      <c r="O2124" s="88">
        <v>41364</v>
      </c>
      <c r="P2124" s="22" t="s">
        <v>10361</v>
      </c>
      <c r="Q2124" s="89">
        <v>9020</v>
      </c>
      <c r="R2124" s="89"/>
      <c r="S2124" s="89"/>
      <c r="T2124" s="89"/>
      <c r="U2124" s="89">
        <v>9020</v>
      </c>
      <c r="V2124" s="90">
        <v>7441.5000000000009</v>
      </c>
      <c r="W2124" s="89">
        <v>7441.5000000000009</v>
      </c>
      <c r="X2124" s="96">
        <v>2013</v>
      </c>
      <c r="Y2124" s="22" t="s">
        <v>6750</v>
      </c>
      <c r="Z2124" s="22" t="s">
        <v>6712</v>
      </c>
      <c r="AA2124" s="22" t="s">
        <v>7223</v>
      </c>
      <c r="AB2124" s="22" t="s">
        <v>6803</v>
      </c>
      <c r="AC2124" s="22"/>
      <c r="AD2124" s="92" t="s">
        <v>8118</v>
      </c>
      <c r="AE2124" s="93">
        <v>3.25</v>
      </c>
      <c r="AF2124" s="22" t="s">
        <v>8711</v>
      </c>
      <c r="AG2124" s="94">
        <v>41364</v>
      </c>
      <c r="AH2124" s="245">
        <v>42004</v>
      </c>
      <c r="AI2124" s="94">
        <v>42004</v>
      </c>
      <c r="AJ2124" s="94">
        <v>42005</v>
      </c>
      <c r="AK2124" s="22"/>
    </row>
    <row r="2125" spans="1:37" x14ac:dyDescent="0.25">
      <c r="A2125" t="str">
        <f t="shared" si="33"/>
        <v>BC01174</v>
      </c>
      <c r="B2125" s="16" t="s">
        <v>3437</v>
      </c>
      <c r="C2125" s="227" t="s">
        <v>4063</v>
      </c>
      <c r="D2125" s="16" t="s">
        <v>3157</v>
      </c>
      <c r="E2125" s="22"/>
      <c r="F2125" s="22"/>
      <c r="G2125" s="22"/>
      <c r="H2125" s="22" t="s">
        <v>10359</v>
      </c>
      <c r="I2125" s="22" t="s">
        <v>9034</v>
      </c>
      <c r="J2125" s="22" t="s">
        <v>10360</v>
      </c>
      <c r="K2125" s="86">
        <v>41320</v>
      </c>
      <c r="L2125" s="87">
        <v>9020</v>
      </c>
      <c r="M2125" s="22" t="s">
        <v>8429</v>
      </c>
      <c r="N2125" s="22"/>
      <c r="O2125" s="88">
        <v>41364</v>
      </c>
      <c r="P2125" s="22" t="s">
        <v>10361</v>
      </c>
      <c r="Q2125" s="89">
        <v>9020</v>
      </c>
      <c r="R2125" s="89"/>
      <c r="S2125" s="89"/>
      <c r="T2125" s="89"/>
      <c r="U2125" s="89">
        <v>9020</v>
      </c>
      <c r="V2125" s="90">
        <v>7441.5000000000009</v>
      </c>
      <c r="W2125" s="89">
        <v>7441.5000000000009</v>
      </c>
      <c r="X2125" s="96">
        <v>2013</v>
      </c>
      <c r="Y2125" s="22" t="s">
        <v>6750</v>
      </c>
      <c r="Z2125" s="22" t="s">
        <v>6712</v>
      </c>
      <c r="AA2125" s="22" t="s">
        <v>7223</v>
      </c>
      <c r="AB2125" s="22" t="s">
        <v>6803</v>
      </c>
      <c r="AC2125" s="22"/>
      <c r="AD2125" s="92" t="s">
        <v>8118</v>
      </c>
      <c r="AE2125" s="93">
        <v>3.25</v>
      </c>
      <c r="AF2125" s="22" t="s">
        <v>8711</v>
      </c>
      <c r="AG2125" s="94">
        <v>41364</v>
      </c>
      <c r="AH2125" s="245">
        <v>42004</v>
      </c>
      <c r="AI2125" s="94">
        <v>42004</v>
      </c>
      <c r="AJ2125" s="94">
        <v>42005</v>
      </c>
      <c r="AK2125" s="22"/>
    </row>
    <row r="2126" spans="1:37" x14ac:dyDescent="0.25">
      <c r="A2126" t="str">
        <f t="shared" si="33"/>
        <v>AF03067</v>
      </c>
      <c r="B2126" s="16" t="s">
        <v>3437</v>
      </c>
      <c r="C2126" s="227" t="s">
        <v>903</v>
      </c>
      <c r="D2126" s="231" t="s">
        <v>941</v>
      </c>
      <c r="E2126" s="22" t="s">
        <v>10362</v>
      </c>
      <c r="F2126" s="22" t="s">
        <v>10363</v>
      </c>
      <c r="G2126" s="22"/>
      <c r="H2126" s="22" t="s">
        <v>10364</v>
      </c>
      <c r="I2126" s="22" t="s">
        <v>10365</v>
      </c>
      <c r="J2126" s="22" t="s">
        <v>10366</v>
      </c>
      <c r="K2126" s="86">
        <v>41369</v>
      </c>
      <c r="L2126" s="87">
        <v>18462.5</v>
      </c>
      <c r="M2126" s="22" t="s">
        <v>7233</v>
      </c>
      <c r="N2126" s="22"/>
      <c r="O2126" s="88">
        <v>41394</v>
      </c>
      <c r="P2126" s="22" t="s">
        <v>10367</v>
      </c>
      <c r="Q2126" s="89">
        <v>18462.5</v>
      </c>
      <c r="R2126" s="89"/>
      <c r="S2126" s="89"/>
      <c r="T2126" s="89"/>
      <c r="U2126" s="89">
        <v>18462.5</v>
      </c>
      <c r="V2126" s="90">
        <v>15385.416666666666</v>
      </c>
      <c r="W2126" s="89">
        <v>15385.416666666666</v>
      </c>
      <c r="X2126" s="96">
        <v>2013</v>
      </c>
      <c r="Y2126" s="22" t="s">
        <v>6768</v>
      </c>
      <c r="Z2126" s="22" t="s">
        <v>6712</v>
      </c>
      <c r="AA2126" s="22" t="s">
        <v>6713</v>
      </c>
      <c r="AB2126" s="22" t="s">
        <v>6803</v>
      </c>
      <c r="AC2126" s="22" t="s">
        <v>10368</v>
      </c>
      <c r="AD2126" s="92" t="s">
        <v>6715</v>
      </c>
      <c r="AE2126" s="93">
        <v>13.333333333333334</v>
      </c>
      <c r="AF2126" s="22" t="s">
        <v>8705</v>
      </c>
      <c r="AG2126" s="94">
        <v>41394</v>
      </c>
      <c r="AH2126" s="245">
        <v>42004</v>
      </c>
      <c r="AI2126" s="94">
        <v>42004</v>
      </c>
      <c r="AJ2126" s="94">
        <v>42005</v>
      </c>
      <c r="AK2126" s="22"/>
    </row>
    <row r="2127" spans="1:37" x14ac:dyDescent="0.25">
      <c r="A2127" t="str">
        <f t="shared" si="33"/>
        <v>AF03129</v>
      </c>
      <c r="B2127" s="16" t="s">
        <v>3437</v>
      </c>
      <c r="C2127" s="227" t="s">
        <v>4064</v>
      </c>
      <c r="D2127" s="16" t="s">
        <v>3409</v>
      </c>
      <c r="E2127" s="22"/>
      <c r="F2127" s="22"/>
      <c r="G2127" s="22"/>
      <c r="H2127" s="22" t="s">
        <v>10369</v>
      </c>
      <c r="I2127" s="22" t="s">
        <v>9199</v>
      </c>
      <c r="J2127" s="22" t="s">
        <v>10370</v>
      </c>
      <c r="K2127" s="86">
        <v>41367</v>
      </c>
      <c r="L2127" s="87">
        <v>6202.18</v>
      </c>
      <c r="M2127" s="22" t="s">
        <v>7233</v>
      </c>
      <c r="N2127" s="22"/>
      <c r="O2127" s="88">
        <v>41394</v>
      </c>
      <c r="P2127" s="22" t="s">
        <v>10371</v>
      </c>
      <c r="Q2127" s="89">
        <v>6202.18</v>
      </c>
      <c r="R2127" s="89"/>
      <c r="S2127" s="89"/>
      <c r="T2127" s="89"/>
      <c r="U2127" s="89">
        <v>6202.18</v>
      </c>
      <c r="V2127" s="90">
        <v>5168.4833333333336</v>
      </c>
      <c r="W2127" s="89">
        <v>5168.4833333333336</v>
      </c>
      <c r="X2127" s="96">
        <v>2013</v>
      </c>
      <c r="Y2127" s="22" t="s">
        <v>6768</v>
      </c>
      <c r="Z2127" s="22" t="s">
        <v>6712</v>
      </c>
      <c r="AA2127" s="22" t="s">
        <v>6713</v>
      </c>
      <c r="AB2127" s="22" t="s">
        <v>6803</v>
      </c>
      <c r="AC2127" s="22" t="s">
        <v>10372</v>
      </c>
      <c r="AD2127" s="92" t="s">
        <v>1789</v>
      </c>
      <c r="AE2127" s="93">
        <v>8.3333333333333339</v>
      </c>
      <c r="AF2127" s="22" t="s">
        <v>8711</v>
      </c>
      <c r="AG2127" s="94">
        <v>41394</v>
      </c>
      <c r="AH2127" s="245">
        <v>42004</v>
      </c>
      <c r="AI2127" s="94">
        <v>42004</v>
      </c>
      <c r="AJ2127" s="94">
        <v>42005</v>
      </c>
      <c r="AK2127" s="22"/>
    </row>
    <row r="2128" spans="1:37" x14ac:dyDescent="0.25">
      <c r="A2128" t="str">
        <f t="shared" si="33"/>
        <v>AF03130</v>
      </c>
      <c r="B2128" s="16" t="s">
        <v>3437</v>
      </c>
      <c r="C2128" s="227" t="s">
        <v>4065</v>
      </c>
      <c r="D2128" s="16" t="s">
        <v>3409</v>
      </c>
      <c r="E2128" s="22"/>
      <c r="F2128" s="22"/>
      <c r="G2128" s="22"/>
      <c r="H2128" s="22" t="s">
        <v>10369</v>
      </c>
      <c r="I2128" s="22" t="s">
        <v>9199</v>
      </c>
      <c r="J2128" s="22" t="s">
        <v>10370</v>
      </c>
      <c r="K2128" s="86">
        <v>41367</v>
      </c>
      <c r="L2128" s="87">
        <v>6332.16</v>
      </c>
      <c r="M2128" s="22" t="s">
        <v>7233</v>
      </c>
      <c r="N2128" s="22"/>
      <c r="O2128" s="88">
        <v>41394</v>
      </c>
      <c r="P2128" s="22" t="s">
        <v>10371</v>
      </c>
      <c r="Q2128" s="89">
        <v>6332.16</v>
      </c>
      <c r="R2128" s="89"/>
      <c r="S2128" s="89"/>
      <c r="T2128" s="89"/>
      <c r="U2128" s="89">
        <v>6332.16</v>
      </c>
      <c r="V2128" s="90">
        <v>5276.8</v>
      </c>
      <c r="W2128" s="89">
        <v>5276.8</v>
      </c>
      <c r="X2128" s="96">
        <v>2013</v>
      </c>
      <c r="Y2128" s="22" t="s">
        <v>6768</v>
      </c>
      <c r="Z2128" s="22" t="s">
        <v>6712</v>
      </c>
      <c r="AA2128" s="22" t="s">
        <v>6713</v>
      </c>
      <c r="AB2128" s="22" t="s">
        <v>6803</v>
      </c>
      <c r="AC2128" s="22" t="s">
        <v>10372</v>
      </c>
      <c r="AD2128" s="92" t="s">
        <v>1789</v>
      </c>
      <c r="AE2128" s="93">
        <v>8.3333333333333339</v>
      </c>
      <c r="AF2128" s="22" t="s">
        <v>8711</v>
      </c>
      <c r="AG2128" s="94">
        <v>41394</v>
      </c>
      <c r="AH2128" s="245">
        <v>42004</v>
      </c>
      <c r="AI2128" s="94">
        <v>42004</v>
      </c>
      <c r="AJ2128" s="94">
        <v>42005</v>
      </c>
      <c r="AK2128" s="22"/>
    </row>
    <row r="2129" spans="1:37" x14ac:dyDescent="0.25">
      <c r="A2129" t="str">
        <f t="shared" si="33"/>
        <v>AF02654</v>
      </c>
      <c r="B2129" s="16" t="s">
        <v>3437</v>
      </c>
      <c r="C2129" s="227" t="s">
        <v>1251</v>
      </c>
      <c r="D2129" s="16" t="s">
        <v>4066</v>
      </c>
      <c r="E2129" s="22"/>
      <c r="F2129" s="22"/>
      <c r="G2129" s="22" t="s">
        <v>1254</v>
      </c>
      <c r="H2129" s="22">
        <v>1334</v>
      </c>
      <c r="I2129" s="22" t="s">
        <v>10373</v>
      </c>
      <c r="J2129" s="22" t="s">
        <v>10374</v>
      </c>
      <c r="K2129" s="86">
        <v>41382</v>
      </c>
      <c r="L2129" s="87">
        <v>4300</v>
      </c>
      <c r="M2129" s="22" t="s">
        <v>7233</v>
      </c>
      <c r="N2129" s="22"/>
      <c r="O2129" s="88">
        <v>41394</v>
      </c>
      <c r="P2129" s="22" t="s">
        <v>10375</v>
      </c>
      <c r="Q2129" s="89">
        <v>4300</v>
      </c>
      <c r="R2129" s="89"/>
      <c r="S2129" s="89"/>
      <c r="T2129" s="89"/>
      <c r="U2129" s="89">
        <v>4300</v>
      </c>
      <c r="V2129" s="90">
        <v>3583.3333333333335</v>
      </c>
      <c r="W2129" s="89">
        <v>3583.3333333333335</v>
      </c>
      <c r="X2129" s="96">
        <v>2013</v>
      </c>
      <c r="Y2129" s="22" t="s">
        <v>6768</v>
      </c>
      <c r="Z2129" s="22" t="s">
        <v>6712</v>
      </c>
      <c r="AA2129" s="22" t="s">
        <v>6713</v>
      </c>
      <c r="AB2129" s="22" t="s">
        <v>6803</v>
      </c>
      <c r="AC2129" s="22"/>
      <c r="AD2129" s="92" t="s">
        <v>6715</v>
      </c>
      <c r="AE2129" s="93">
        <v>8.3333333333333339</v>
      </c>
      <c r="AF2129" s="22" t="s">
        <v>6789</v>
      </c>
      <c r="AG2129" s="94">
        <v>41394</v>
      </c>
      <c r="AH2129" s="245">
        <v>42004</v>
      </c>
      <c r="AI2129" s="94">
        <v>42004</v>
      </c>
      <c r="AJ2129" s="94">
        <v>42005</v>
      </c>
      <c r="AK2129" s="22"/>
    </row>
    <row r="2130" spans="1:37" x14ac:dyDescent="0.25">
      <c r="A2130" t="str">
        <f t="shared" si="33"/>
        <v>AF03068</v>
      </c>
      <c r="B2130" s="16" t="s">
        <v>3437</v>
      </c>
      <c r="C2130" s="227" t="s">
        <v>905</v>
      </c>
      <c r="D2130" s="231" t="s">
        <v>941</v>
      </c>
      <c r="E2130" s="22" t="s">
        <v>10362</v>
      </c>
      <c r="F2130" s="22" t="s">
        <v>10363</v>
      </c>
      <c r="G2130" s="22"/>
      <c r="H2130" s="22" t="s">
        <v>10376</v>
      </c>
      <c r="I2130" s="22" t="s">
        <v>10365</v>
      </c>
      <c r="J2130" s="22" t="s">
        <v>10377</v>
      </c>
      <c r="K2130" s="86">
        <v>41387</v>
      </c>
      <c r="L2130" s="87">
        <v>18462.5</v>
      </c>
      <c r="M2130" s="22" t="s">
        <v>7255</v>
      </c>
      <c r="N2130" s="22"/>
      <c r="O2130" s="88">
        <v>41425</v>
      </c>
      <c r="P2130" s="22" t="s">
        <v>10378</v>
      </c>
      <c r="Q2130" s="89">
        <v>18462.5</v>
      </c>
      <c r="R2130" s="89"/>
      <c r="S2130" s="89"/>
      <c r="T2130" s="89"/>
      <c r="U2130" s="89">
        <v>18462.5</v>
      </c>
      <c r="V2130" s="90">
        <v>15539.270833333332</v>
      </c>
      <c r="W2130" s="89">
        <v>15539.270833333332</v>
      </c>
      <c r="X2130" s="96">
        <v>2013</v>
      </c>
      <c r="Y2130" s="22" t="s">
        <v>6775</v>
      </c>
      <c r="Z2130" s="22" t="s">
        <v>6712</v>
      </c>
      <c r="AA2130" s="22" t="s">
        <v>6713</v>
      </c>
      <c r="AB2130" s="22" t="s">
        <v>6714</v>
      </c>
      <c r="AC2130" s="22" t="s">
        <v>10379</v>
      </c>
      <c r="AD2130" s="92" t="s">
        <v>6715</v>
      </c>
      <c r="AE2130" s="93">
        <v>13.416666666666666</v>
      </c>
      <c r="AF2130" s="22" t="s">
        <v>8705</v>
      </c>
      <c r="AG2130" s="94">
        <v>41425</v>
      </c>
      <c r="AH2130" s="245">
        <v>42004</v>
      </c>
      <c r="AI2130" s="94">
        <v>42004</v>
      </c>
      <c r="AJ2130" s="94">
        <v>42005</v>
      </c>
      <c r="AK2130" s="22"/>
    </row>
    <row r="2131" spans="1:37" x14ac:dyDescent="0.25">
      <c r="A2131" t="str">
        <f t="shared" si="33"/>
        <v>AF03069</v>
      </c>
      <c r="B2131" s="16" t="s">
        <v>3437</v>
      </c>
      <c r="C2131" s="227" t="s">
        <v>899</v>
      </c>
      <c r="D2131" s="231" t="s">
        <v>941</v>
      </c>
      <c r="E2131" s="22" t="s">
        <v>10362</v>
      </c>
      <c r="F2131" s="22" t="s">
        <v>10363</v>
      </c>
      <c r="G2131" s="22"/>
      <c r="H2131" s="22" t="s">
        <v>10376</v>
      </c>
      <c r="I2131" s="22" t="s">
        <v>10365</v>
      </c>
      <c r="J2131" s="22" t="s">
        <v>10377</v>
      </c>
      <c r="K2131" s="86">
        <v>41387</v>
      </c>
      <c r="L2131" s="87">
        <v>18462.5</v>
      </c>
      <c r="M2131" s="22" t="s">
        <v>7255</v>
      </c>
      <c r="N2131" s="22"/>
      <c r="O2131" s="88">
        <v>41425</v>
      </c>
      <c r="P2131" s="22" t="s">
        <v>10378</v>
      </c>
      <c r="Q2131" s="89">
        <v>18462.5</v>
      </c>
      <c r="R2131" s="89"/>
      <c r="S2131" s="89"/>
      <c r="T2131" s="89"/>
      <c r="U2131" s="89">
        <v>18462.5</v>
      </c>
      <c r="V2131" s="90">
        <v>15539.270833333332</v>
      </c>
      <c r="W2131" s="89">
        <v>15539.270833333332</v>
      </c>
      <c r="X2131" s="96">
        <v>2013</v>
      </c>
      <c r="Y2131" s="22" t="s">
        <v>6775</v>
      </c>
      <c r="Z2131" s="22" t="s">
        <v>6712</v>
      </c>
      <c r="AA2131" s="22" t="s">
        <v>6713</v>
      </c>
      <c r="AB2131" s="22" t="s">
        <v>6714</v>
      </c>
      <c r="AC2131" s="22" t="s">
        <v>10379</v>
      </c>
      <c r="AD2131" s="92" t="s">
        <v>6715</v>
      </c>
      <c r="AE2131" s="93">
        <v>13.416666666666666</v>
      </c>
      <c r="AF2131" s="22" t="s">
        <v>8705</v>
      </c>
      <c r="AG2131" s="94">
        <v>41425</v>
      </c>
      <c r="AH2131" s="245">
        <v>42004</v>
      </c>
      <c r="AI2131" s="94">
        <v>42004</v>
      </c>
      <c r="AJ2131" s="94">
        <v>42005</v>
      </c>
      <c r="AK2131" s="22"/>
    </row>
    <row r="2132" spans="1:37" x14ac:dyDescent="0.25">
      <c r="A2132" t="str">
        <f t="shared" si="33"/>
        <v>AF02264</v>
      </c>
      <c r="B2132" s="16" t="s">
        <v>2216</v>
      </c>
      <c r="C2132" s="227" t="s">
        <v>4067</v>
      </c>
      <c r="D2132" s="16" t="s">
        <v>706</v>
      </c>
      <c r="E2132" s="22" t="s">
        <v>9583</v>
      </c>
      <c r="F2132" s="22"/>
      <c r="G2132" s="22"/>
      <c r="H2132" s="22" t="s">
        <v>10383</v>
      </c>
      <c r="I2132" s="22" t="s">
        <v>7194</v>
      </c>
      <c r="J2132" s="22" t="s">
        <v>10384</v>
      </c>
      <c r="K2132" s="86">
        <v>41387</v>
      </c>
      <c r="L2132" s="87">
        <v>17050</v>
      </c>
      <c r="M2132" s="22" t="s">
        <v>7255</v>
      </c>
      <c r="N2132" s="22"/>
      <c r="O2132" s="88">
        <v>41425</v>
      </c>
      <c r="P2132" s="22" t="s">
        <v>10385</v>
      </c>
      <c r="Q2132" s="89">
        <v>17050</v>
      </c>
      <c r="R2132" s="89"/>
      <c r="S2132" s="89"/>
      <c r="T2132" s="89"/>
      <c r="U2132" s="89">
        <v>17050</v>
      </c>
      <c r="V2132" s="90">
        <v>14350.416666666668</v>
      </c>
      <c r="W2132" s="89">
        <v>14350.416666666668</v>
      </c>
      <c r="X2132" s="96">
        <v>2013</v>
      </c>
      <c r="Y2132" s="22" t="s">
        <v>6775</v>
      </c>
      <c r="Z2132" s="22" t="s">
        <v>6712</v>
      </c>
      <c r="AA2132" s="22" t="s">
        <v>6713</v>
      </c>
      <c r="AB2132" s="22" t="s">
        <v>6803</v>
      </c>
      <c r="AC2132" s="22"/>
      <c r="AD2132" s="92" t="s">
        <v>7197</v>
      </c>
      <c r="AE2132" s="93">
        <v>5.416666666666667</v>
      </c>
      <c r="AF2132" s="22" t="s">
        <v>6789</v>
      </c>
      <c r="AG2132" s="94">
        <v>41425</v>
      </c>
      <c r="AH2132" s="245">
        <v>42004</v>
      </c>
      <c r="AI2132" s="94">
        <v>42004</v>
      </c>
      <c r="AJ2132" s="94">
        <v>42005</v>
      </c>
      <c r="AK2132" s="22"/>
    </row>
    <row r="2133" spans="1:37" x14ac:dyDescent="0.25">
      <c r="A2133" t="str">
        <f t="shared" si="33"/>
        <v>AF03127</v>
      </c>
      <c r="B2133" s="16" t="s">
        <v>3437</v>
      </c>
      <c r="C2133" s="227" t="s">
        <v>4068</v>
      </c>
      <c r="D2133" s="16" t="s">
        <v>3513</v>
      </c>
      <c r="E2133" s="22"/>
      <c r="F2133" s="22"/>
      <c r="G2133" s="22">
        <v>1211600159</v>
      </c>
      <c r="H2133" s="22" t="s">
        <v>10386</v>
      </c>
      <c r="I2133" s="22" t="s">
        <v>10343</v>
      </c>
      <c r="J2133" s="22" t="s">
        <v>10344</v>
      </c>
      <c r="K2133" s="86">
        <v>41374</v>
      </c>
      <c r="L2133" s="87">
        <v>10312.36</v>
      </c>
      <c r="M2133" s="22" t="s">
        <v>7255</v>
      </c>
      <c r="N2133" s="22"/>
      <c r="O2133" s="88">
        <v>41425</v>
      </c>
      <c r="P2133" s="22" t="s">
        <v>10387</v>
      </c>
      <c r="Q2133" s="89">
        <v>10312.36</v>
      </c>
      <c r="R2133" s="89"/>
      <c r="S2133" s="89"/>
      <c r="T2133" s="89"/>
      <c r="U2133" s="89">
        <v>10312.36</v>
      </c>
      <c r="V2133" s="90">
        <v>8679.5696666666663</v>
      </c>
      <c r="W2133" s="89">
        <v>8679.5696666666663</v>
      </c>
      <c r="X2133" s="91">
        <v>2013</v>
      </c>
      <c r="Y2133" s="22" t="s">
        <v>6775</v>
      </c>
      <c r="Z2133" s="22" t="s">
        <v>6712</v>
      </c>
      <c r="AA2133" s="22" t="s">
        <v>6713</v>
      </c>
      <c r="AB2133" s="22" t="s">
        <v>6714</v>
      </c>
      <c r="AC2133" s="22"/>
      <c r="AD2133" s="92" t="s">
        <v>8185</v>
      </c>
      <c r="AE2133" s="93">
        <v>3.4166666666666665</v>
      </c>
      <c r="AF2133" s="22" t="s">
        <v>6789</v>
      </c>
      <c r="AG2133" s="94">
        <v>41425</v>
      </c>
      <c r="AH2133" s="245">
        <v>42004</v>
      </c>
      <c r="AI2133" s="94">
        <v>42004</v>
      </c>
      <c r="AJ2133" s="94">
        <v>42005</v>
      </c>
      <c r="AK2133" s="22"/>
    </row>
    <row r="2134" spans="1:37" x14ac:dyDescent="0.25">
      <c r="A2134" t="str">
        <f t="shared" si="33"/>
        <v>AF02266</v>
      </c>
      <c r="B2134" s="16" t="s">
        <v>3437</v>
      </c>
      <c r="C2134" s="227" t="s">
        <v>4069</v>
      </c>
      <c r="D2134" s="16" t="s">
        <v>4070</v>
      </c>
      <c r="E2134" s="22"/>
      <c r="F2134" s="22"/>
      <c r="G2134" s="22"/>
      <c r="H2134" s="22" t="s">
        <v>10388</v>
      </c>
      <c r="I2134" s="22" t="s">
        <v>10389</v>
      </c>
      <c r="J2134" s="22" t="s">
        <v>10390</v>
      </c>
      <c r="K2134" s="86">
        <v>41400</v>
      </c>
      <c r="L2134" s="87">
        <v>19500</v>
      </c>
      <c r="M2134" s="22" t="s">
        <v>7255</v>
      </c>
      <c r="N2134" s="22"/>
      <c r="O2134" s="88">
        <v>41425</v>
      </c>
      <c r="P2134" s="22" t="s">
        <v>10391</v>
      </c>
      <c r="Q2134" s="89">
        <v>19500</v>
      </c>
      <c r="R2134" s="89"/>
      <c r="S2134" s="89"/>
      <c r="T2134" s="89"/>
      <c r="U2134" s="89">
        <v>19500</v>
      </c>
      <c r="V2134" s="90">
        <v>16412.5</v>
      </c>
      <c r="W2134" s="89">
        <v>16412.5</v>
      </c>
      <c r="X2134" s="96">
        <v>2013</v>
      </c>
      <c r="Y2134" s="22" t="s">
        <v>6775</v>
      </c>
      <c r="Z2134" s="22" t="s">
        <v>6712</v>
      </c>
      <c r="AA2134" s="22" t="s">
        <v>6713</v>
      </c>
      <c r="AB2134" s="22" t="s">
        <v>6803</v>
      </c>
      <c r="AC2134" s="22"/>
      <c r="AD2134" s="92" t="s">
        <v>1789</v>
      </c>
      <c r="AE2134" s="93">
        <v>28.416666666666668</v>
      </c>
      <c r="AF2134" s="22" t="s">
        <v>9924</v>
      </c>
      <c r="AG2134" s="94">
        <v>41425</v>
      </c>
      <c r="AH2134" s="245">
        <v>42004</v>
      </c>
      <c r="AI2134" s="94">
        <v>42004</v>
      </c>
      <c r="AJ2134" s="94">
        <v>42005</v>
      </c>
      <c r="AK2134" s="22"/>
    </row>
    <row r="2135" spans="1:37" x14ac:dyDescent="0.25">
      <c r="A2135" t="str">
        <f t="shared" si="33"/>
        <v>AF02580</v>
      </c>
      <c r="B2135" s="16" t="s">
        <v>3437</v>
      </c>
      <c r="C2135" s="227" t="s">
        <v>4071</v>
      </c>
      <c r="D2135" s="16" t="s">
        <v>4070</v>
      </c>
      <c r="E2135" s="22"/>
      <c r="F2135" s="22"/>
      <c r="G2135" s="22"/>
      <c r="H2135" s="22" t="s">
        <v>10392</v>
      </c>
      <c r="I2135" s="22" t="s">
        <v>10389</v>
      </c>
      <c r="J2135" s="22" t="s">
        <v>10393</v>
      </c>
      <c r="K2135" s="86">
        <v>41400</v>
      </c>
      <c r="L2135" s="87">
        <v>9398</v>
      </c>
      <c r="M2135" s="22" t="s">
        <v>7255</v>
      </c>
      <c r="N2135" s="22"/>
      <c r="O2135" s="88">
        <v>41425</v>
      </c>
      <c r="P2135" s="22" t="s">
        <v>10391</v>
      </c>
      <c r="Q2135" s="89">
        <v>9398</v>
      </c>
      <c r="R2135" s="89"/>
      <c r="S2135" s="89"/>
      <c r="T2135" s="89"/>
      <c r="U2135" s="89">
        <v>9398</v>
      </c>
      <c r="V2135" s="90">
        <v>7909.9833333333327</v>
      </c>
      <c r="W2135" s="89">
        <v>7909.9833333333327</v>
      </c>
      <c r="X2135" s="96">
        <v>2013</v>
      </c>
      <c r="Y2135" s="22" t="s">
        <v>6775</v>
      </c>
      <c r="Z2135" s="22" t="s">
        <v>6712</v>
      </c>
      <c r="AA2135" s="22" t="s">
        <v>6713</v>
      </c>
      <c r="AB2135" s="22" t="s">
        <v>6803</v>
      </c>
      <c r="AC2135" s="22"/>
      <c r="AD2135" s="92" t="s">
        <v>1789</v>
      </c>
      <c r="AE2135" s="93">
        <v>28.416666666666668</v>
      </c>
      <c r="AF2135" s="22" t="s">
        <v>9924</v>
      </c>
      <c r="AG2135" s="94">
        <v>41425</v>
      </c>
      <c r="AH2135" s="245">
        <v>42004</v>
      </c>
      <c r="AI2135" s="94">
        <v>42004</v>
      </c>
      <c r="AJ2135" s="94">
        <v>42005</v>
      </c>
      <c r="AK2135" s="22"/>
    </row>
    <row r="2136" spans="1:37" x14ac:dyDescent="0.25">
      <c r="A2136" t="str">
        <f t="shared" si="33"/>
        <v>AF04052</v>
      </c>
      <c r="B2136" s="16" t="s">
        <v>3437</v>
      </c>
      <c r="C2136" s="21" t="s">
        <v>509</v>
      </c>
      <c r="D2136" s="16" t="s">
        <v>3211</v>
      </c>
      <c r="E2136" s="22"/>
      <c r="F2136" s="22"/>
      <c r="G2136" s="22"/>
      <c r="H2136" s="22">
        <v>6727</v>
      </c>
      <c r="I2136" s="22" t="s">
        <v>10380</v>
      </c>
      <c r="J2136" s="22" t="s">
        <v>10381</v>
      </c>
      <c r="K2136" s="86">
        <v>41403</v>
      </c>
      <c r="L2136" s="87">
        <v>5265</v>
      </c>
      <c r="M2136" s="22" t="s">
        <v>7255</v>
      </c>
      <c r="N2136" s="22"/>
      <c r="O2136" s="88">
        <v>41425</v>
      </c>
      <c r="P2136" s="22" t="s">
        <v>10382</v>
      </c>
      <c r="Q2136" s="89">
        <v>5265</v>
      </c>
      <c r="R2136" s="89"/>
      <c r="S2136" s="89"/>
      <c r="T2136" s="89"/>
      <c r="U2136" s="89">
        <v>5265</v>
      </c>
      <c r="V2136" s="90">
        <v>4431.375</v>
      </c>
      <c r="W2136" s="89">
        <v>4431.375</v>
      </c>
      <c r="X2136" s="96">
        <v>2013</v>
      </c>
      <c r="Y2136" s="22" t="s">
        <v>6775</v>
      </c>
      <c r="Z2136" s="22" t="s">
        <v>6712</v>
      </c>
      <c r="AA2136" s="22" t="s">
        <v>6733</v>
      </c>
      <c r="AB2136" s="22" t="s">
        <v>6714</v>
      </c>
      <c r="AC2136" s="22"/>
      <c r="AD2136" s="92" t="s">
        <v>7957</v>
      </c>
      <c r="AE2136" s="93">
        <v>3.4166666666666665</v>
      </c>
      <c r="AF2136" s="22" t="s">
        <v>6850</v>
      </c>
      <c r="AG2136" s="94">
        <v>41425</v>
      </c>
      <c r="AH2136" s="245">
        <v>42004</v>
      </c>
      <c r="AI2136" s="94">
        <v>42004</v>
      </c>
      <c r="AJ2136" s="94">
        <v>42005</v>
      </c>
      <c r="AK2136" s="94">
        <v>42430</v>
      </c>
    </row>
    <row r="2137" spans="1:37" x14ac:dyDescent="0.25">
      <c r="A2137" t="str">
        <f t="shared" si="33"/>
        <v>AF02581</v>
      </c>
      <c r="B2137" s="16" t="s">
        <v>3437</v>
      </c>
      <c r="C2137" s="227" t="s">
        <v>4072</v>
      </c>
      <c r="D2137" s="16" t="s">
        <v>3409</v>
      </c>
      <c r="E2137" s="22"/>
      <c r="F2137" s="22"/>
      <c r="G2137" s="22"/>
      <c r="H2137" s="22" t="s">
        <v>10394</v>
      </c>
      <c r="I2137" s="22" t="s">
        <v>10389</v>
      </c>
      <c r="J2137" s="22" t="s">
        <v>10395</v>
      </c>
      <c r="K2137" s="86">
        <v>41340</v>
      </c>
      <c r="L2137" s="87">
        <v>15513.66</v>
      </c>
      <c r="M2137" s="22" t="s">
        <v>7264</v>
      </c>
      <c r="N2137" s="22"/>
      <c r="O2137" s="88">
        <v>41455</v>
      </c>
      <c r="P2137" s="22" t="s">
        <v>10396</v>
      </c>
      <c r="Q2137" s="89">
        <v>15513.66</v>
      </c>
      <c r="R2137" s="89"/>
      <c r="S2137" s="89"/>
      <c r="T2137" s="89"/>
      <c r="U2137" s="89">
        <v>15513.66</v>
      </c>
      <c r="V2137" s="90">
        <v>13186.610999999999</v>
      </c>
      <c r="W2137" s="89">
        <v>13186.610999999999</v>
      </c>
      <c r="X2137" s="96">
        <v>2013</v>
      </c>
      <c r="Y2137" s="22" t="s">
        <v>6755</v>
      </c>
      <c r="Z2137" s="22" t="s">
        <v>6712</v>
      </c>
      <c r="AA2137" s="22" t="s">
        <v>6713</v>
      </c>
      <c r="AB2137" s="22" t="s">
        <v>6803</v>
      </c>
      <c r="AC2137" s="22"/>
      <c r="AD2137" s="92" t="s">
        <v>7197</v>
      </c>
      <c r="AE2137" s="93">
        <v>8.5</v>
      </c>
      <c r="AF2137" s="22" t="s">
        <v>8711</v>
      </c>
      <c r="AG2137" s="94">
        <v>41455</v>
      </c>
      <c r="AH2137" s="245">
        <v>42004</v>
      </c>
      <c r="AI2137" s="94">
        <v>42004</v>
      </c>
      <c r="AJ2137" s="94">
        <v>42005</v>
      </c>
      <c r="AK2137" s="22"/>
    </row>
    <row r="2138" spans="1:37" x14ac:dyDescent="0.25">
      <c r="A2138" t="str">
        <f t="shared" si="33"/>
        <v>AF02582</v>
      </c>
      <c r="B2138" s="16" t="s">
        <v>3437</v>
      </c>
      <c r="C2138" s="227" t="s">
        <v>4073</v>
      </c>
      <c r="D2138" s="16" t="s">
        <v>3409</v>
      </c>
      <c r="E2138" s="22"/>
      <c r="F2138" s="22"/>
      <c r="G2138" s="22"/>
      <c r="H2138" s="22" t="s">
        <v>10394</v>
      </c>
      <c r="I2138" s="22" t="s">
        <v>10389</v>
      </c>
      <c r="J2138" s="22" t="s">
        <v>10395</v>
      </c>
      <c r="K2138" s="86">
        <v>41340</v>
      </c>
      <c r="L2138" s="87">
        <v>15513.67</v>
      </c>
      <c r="M2138" s="22" t="s">
        <v>7264</v>
      </c>
      <c r="N2138" s="22"/>
      <c r="O2138" s="88">
        <v>41455</v>
      </c>
      <c r="P2138" s="22" t="s">
        <v>10396</v>
      </c>
      <c r="Q2138" s="89">
        <v>15513.67</v>
      </c>
      <c r="R2138" s="89"/>
      <c r="S2138" s="89"/>
      <c r="T2138" s="89"/>
      <c r="U2138" s="89">
        <v>15513.67</v>
      </c>
      <c r="V2138" s="90">
        <v>13186.619500000001</v>
      </c>
      <c r="W2138" s="89">
        <v>13186.619500000001</v>
      </c>
      <c r="X2138" s="96">
        <v>2013</v>
      </c>
      <c r="Y2138" s="22" t="s">
        <v>6755</v>
      </c>
      <c r="Z2138" s="22" t="s">
        <v>6712</v>
      </c>
      <c r="AA2138" s="22" t="s">
        <v>6713</v>
      </c>
      <c r="AB2138" s="22" t="s">
        <v>6803</v>
      </c>
      <c r="AC2138" s="22"/>
      <c r="AD2138" s="92" t="s">
        <v>7197</v>
      </c>
      <c r="AE2138" s="93">
        <v>8.5</v>
      </c>
      <c r="AF2138" s="22" t="s">
        <v>8711</v>
      </c>
      <c r="AG2138" s="94">
        <v>41455</v>
      </c>
      <c r="AH2138" s="245">
        <v>42004</v>
      </c>
      <c r="AI2138" s="94">
        <v>42004</v>
      </c>
      <c r="AJ2138" s="94">
        <v>42005</v>
      </c>
      <c r="AK2138" s="22"/>
    </row>
    <row r="2139" spans="1:37" x14ac:dyDescent="0.25">
      <c r="A2139" t="str">
        <f t="shared" si="33"/>
        <v>AF02583</v>
      </c>
      <c r="B2139" s="16" t="s">
        <v>3437</v>
      </c>
      <c r="C2139" s="227" t="s">
        <v>4074</v>
      </c>
      <c r="D2139" s="16" t="s">
        <v>3409</v>
      </c>
      <c r="E2139" s="22"/>
      <c r="F2139" s="22"/>
      <c r="G2139" s="22"/>
      <c r="H2139" s="22" t="s">
        <v>10394</v>
      </c>
      <c r="I2139" s="22" t="s">
        <v>10389</v>
      </c>
      <c r="J2139" s="22" t="s">
        <v>10395</v>
      </c>
      <c r="K2139" s="86">
        <v>41340</v>
      </c>
      <c r="L2139" s="87">
        <v>15513.67</v>
      </c>
      <c r="M2139" s="22" t="s">
        <v>7264</v>
      </c>
      <c r="N2139" s="22"/>
      <c r="O2139" s="88">
        <v>41455</v>
      </c>
      <c r="P2139" s="22" t="s">
        <v>10396</v>
      </c>
      <c r="Q2139" s="89">
        <v>15513.67</v>
      </c>
      <c r="R2139" s="89"/>
      <c r="S2139" s="89"/>
      <c r="T2139" s="89"/>
      <c r="U2139" s="89">
        <v>15513.67</v>
      </c>
      <c r="V2139" s="90">
        <v>13186.619500000001</v>
      </c>
      <c r="W2139" s="89">
        <v>13186.619500000001</v>
      </c>
      <c r="X2139" s="96">
        <v>2013</v>
      </c>
      <c r="Y2139" s="22" t="s">
        <v>6755</v>
      </c>
      <c r="Z2139" s="22" t="s">
        <v>6712</v>
      </c>
      <c r="AA2139" s="22" t="s">
        <v>6713</v>
      </c>
      <c r="AB2139" s="22" t="s">
        <v>6803</v>
      </c>
      <c r="AC2139" s="22"/>
      <c r="AD2139" s="92" t="s">
        <v>7197</v>
      </c>
      <c r="AE2139" s="93">
        <v>8.5</v>
      </c>
      <c r="AF2139" s="22" t="s">
        <v>8711</v>
      </c>
      <c r="AG2139" s="94">
        <v>41455</v>
      </c>
      <c r="AH2139" s="245">
        <v>42004</v>
      </c>
      <c r="AI2139" s="94">
        <v>42004</v>
      </c>
      <c r="AJ2139" s="94">
        <v>42005</v>
      </c>
      <c r="AK2139" s="22"/>
    </row>
    <row r="2140" spans="1:37" x14ac:dyDescent="0.25">
      <c r="A2140" t="str">
        <f t="shared" si="33"/>
        <v>AF02264</v>
      </c>
      <c r="B2140" s="16" t="s">
        <v>2216</v>
      </c>
      <c r="C2140" s="227" t="s">
        <v>4067</v>
      </c>
      <c r="D2140" s="16" t="s">
        <v>706</v>
      </c>
      <c r="E2140" s="22" t="s">
        <v>9583</v>
      </c>
      <c r="F2140" s="22"/>
      <c r="G2140" s="22"/>
      <c r="H2140" s="22" t="s">
        <v>10397</v>
      </c>
      <c r="I2140" s="22" t="s">
        <v>7194</v>
      </c>
      <c r="J2140" s="22" t="s">
        <v>10398</v>
      </c>
      <c r="K2140" s="86">
        <v>41312</v>
      </c>
      <c r="L2140" s="87">
        <v>17050</v>
      </c>
      <c r="M2140" s="22" t="s">
        <v>7264</v>
      </c>
      <c r="N2140" s="22"/>
      <c r="O2140" s="88">
        <v>41455</v>
      </c>
      <c r="P2140" s="22" t="s">
        <v>10399</v>
      </c>
      <c r="Q2140" s="89">
        <v>17050</v>
      </c>
      <c r="R2140" s="89"/>
      <c r="S2140" s="89"/>
      <c r="T2140" s="89"/>
      <c r="U2140" s="89">
        <v>17050</v>
      </c>
      <c r="V2140" s="90">
        <v>14350.416666666668</v>
      </c>
      <c r="W2140" s="89">
        <v>14350.416666666668</v>
      </c>
      <c r="X2140" s="96">
        <v>2013</v>
      </c>
      <c r="Y2140" s="22" t="s">
        <v>6755</v>
      </c>
      <c r="Z2140" s="22" t="s">
        <v>6712</v>
      </c>
      <c r="AA2140" s="22" t="s">
        <v>6713</v>
      </c>
      <c r="AB2140" s="22" t="s">
        <v>6803</v>
      </c>
      <c r="AC2140" s="22"/>
      <c r="AD2140" s="92" t="s">
        <v>7197</v>
      </c>
      <c r="AE2140" s="93">
        <v>5.416666666666667</v>
      </c>
      <c r="AF2140" s="22" t="s">
        <v>6789</v>
      </c>
      <c r="AG2140" s="94">
        <v>41425</v>
      </c>
      <c r="AH2140" s="245">
        <v>42004</v>
      </c>
      <c r="AI2140" s="94">
        <v>42004</v>
      </c>
      <c r="AJ2140" s="94">
        <v>42005</v>
      </c>
      <c r="AK2140" s="22"/>
    </row>
    <row r="2141" spans="1:37" x14ac:dyDescent="0.25">
      <c r="A2141" t="str">
        <f t="shared" si="33"/>
        <v>AF03992</v>
      </c>
      <c r="B2141" s="16" t="s">
        <v>3437</v>
      </c>
      <c r="C2141" s="227" t="s">
        <v>4075</v>
      </c>
      <c r="D2141" s="16" t="s">
        <v>2486</v>
      </c>
      <c r="E2141" s="22"/>
      <c r="F2141" s="22"/>
      <c r="G2141" s="22"/>
      <c r="H2141" s="22" t="s">
        <v>10400</v>
      </c>
      <c r="I2141" s="22" t="s">
        <v>10401</v>
      </c>
      <c r="J2141" s="22" t="s">
        <v>10402</v>
      </c>
      <c r="K2141" s="86">
        <v>41389</v>
      </c>
      <c r="L2141" s="87">
        <v>5158.22</v>
      </c>
      <c r="M2141" s="22" t="s">
        <v>7264</v>
      </c>
      <c r="N2141" s="22"/>
      <c r="O2141" s="88">
        <v>41455</v>
      </c>
      <c r="P2141" s="22" t="s">
        <v>10403</v>
      </c>
      <c r="Q2141" s="89">
        <v>5158.22</v>
      </c>
      <c r="R2141" s="89"/>
      <c r="S2141" s="89"/>
      <c r="T2141" s="89"/>
      <c r="U2141" s="89">
        <v>5158.22</v>
      </c>
      <c r="V2141" s="90">
        <v>4384.4870000000001</v>
      </c>
      <c r="W2141" s="89">
        <v>4384.4870000000001</v>
      </c>
      <c r="X2141" s="96">
        <v>2013</v>
      </c>
      <c r="Y2141" s="22" t="s">
        <v>6755</v>
      </c>
      <c r="Z2141" s="22" t="s">
        <v>6712</v>
      </c>
      <c r="AA2141" s="22" t="s">
        <v>6713</v>
      </c>
      <c r="AB2141" s="22" t="s">
        <v>6803</v>
      </c>
      <c r="AC2141" s="22"/>
      <c r="AD2141" s="92" t="s">
        <v>8106</v>
      </c>
      <c r="AE2141" s="93">
        <v>1.5</v>
      </c>
      <c r="AF2141" s="22" t="s">
        <v>6813</v>
      </c>
      <c r="AG2141" s="94">
        <v>41455</v>
      </c>
      <c r="AH2141" s="245">
        <v>42004</v>
      </c>
      <c r="AI2141" s="94">
        <v>42004</v>
      </c>
      <c r="AJ2141" s="94">
        <v>42005</v>
      </c>
      <c r="AK2141" s="22"/>
    </row>
    <row r="2142" spans="1:37" x14ac:dyDescent="0.25">
      <c r="A2142" t="str">
        <f t="shared" si="33"/>
        <v>AF03991</v>
      </c>
      <c r="B2142" s="16" t="s">
        <v>3437</v>
      </c>
      <c r="C2142" s="227" t="s">
        <v>4076</v>
      </c>
      <c r="D2142" s="16" t="s">
        <v>363</v>
      </c>
      <c r="E2142" s="22"/>
      <c r="F2142" s="22"/>
      <c r="G2142" s="22"/>
      <c r="H2142" s="22" t="s">
        <v>10400</v>
      </c>
      <c r="I2142" s="22" t="s">
        <v>10401</v>
      </c>
      <c r="J2142" s="22" t="s">
        <v>10404</v>
      </c>
      <c r="K2142" s="86">
        <v>41389</v>
      </c>
      <c r="L2142" s="87">
        <v>3082.22</v>
      </c>
      <c r="M2142" s="22" t="s">
        <v>7264</v>
      </c>
      <c r="N2142" s="22"/>
      <c r="O2142" s="88">
        <v>41455</v>
      </c>
      <c r="P2142" s="22" t="s">
        <v>10405</v>
      </c>
      <c r="Q2142" s="89">
        <v>3082.22</v>
      </c>
      <c r="R2142" s="89"/>
      <c r="S2142" s="89"/>
      <c r="T2142" s="89"/>
      <c r="U2142" s="89">
        <v>3082.22</v>
      </c>
      <c r="V2142" s="90">
        <v>2619.8869999999997</v>
      </c>
      <c r="W2142" s="89">
        <v>2619.8869999999997</v>
      </c>
      <c r="X2142" s="96">
        <v>2013</v>
      </c>
      <c r="Y2142" s="22" t="s">
        <v>6755</v>
      </c>
      <c r="Z2142" s="22" t="s">
        <v>6712</v>
      </c>
      <c r="AA2142" s="22" t="s">
        <v>6713</v>
      </c>
      <c r="AB2142" s="22" t="s">
        <v>6803</v>
      </c>
      <c r="AC2142" s="22"/>
      <c r="AD2142" s="92" t="s">
        <v>8106</v>
      </c>
      <c r="AE2142" s="93">
        <v>3.5</v>
      </c>
      <c r="AF2142" s="22" t="s">
        <v>6850</v>
      </c>
      <c r="AG2142" s="94">
        <v>41455</v>
      </c>
      <c r="AH2142" s="245">
        <v>42004</v>
      </c>
      <c r="AI2142" s="94">
        <v>42004</v>
      </c>
      <c r="AJ2142" s="94">
        <v>42005</v>
      </c>
      <c r="AK2142" s="22"/>
    </row>
    <row r="2143" spans="1:37" x14ac:dyDescent="0.25">
      <c r="A2143" t="str">
        <f t="shared" si="33"/>
        <v>AF03123</v>
      </c>
      <c r="B2143" s="16" t="s">
        <v>3437</v>
      </c>
      <c r="C2143" s="227" t="s">
        <v>1004</v>
      </c>
      <c r="D2143" s="231" t="s">
        <v>941</v>
      </c>
      <c r="E2143" s="22"/>
      <c r="F2143" s="22" t="s">
        <v>10406</v>
      </c>
      <c r="G2143" s="22"/>
      <c r="H2143" s="22" t="s">
        <v>10407</v>
      </c>
      <c r="I2143" s="22" t="s">
        <v>10107</v>
      </c>
      <c r="J2143" s="22" t="s">
        <v>10408</v>
      </c>
      <c r="K2143" s="86">
        <v>41417</v>
      </c>
      <c r="L2143" s="87">
        <v>7900</v>
      </c>
      <c r="M2143" s="22" t="s">
        <v>7264</v>
      </c>
      <c r="N2143" s="22"/>
      <c r="O2143" s="88">
        <v>41455</v>
      </c>
      <c r="P2143" s="22" t="s">
        <v>10409</v>
      </c>
      <c r="Q2143" s="89">
        <v>7900</v>
      </c>
      <c r="R2143" s="89"/>
      <c r="S2143" s="89"/>
      <c r="T2143" s="89"/>
      <c r="U2143" s="89">
        <v>7900</v>
      </c>
      <c r="V2143" s="90">
        <v>6714.9999999999991</v>
      </c>
      <c r="W2143" s="89">
        <v>6714.9999999999991</v>
      </c>
      <c r="X2143" s="96">
        <v>2013</v>
      </c>
      <c r="Y2143" s="22" t="s">
        <v>6755</v>
      </c>
      <c r="Z2143" s="22" t="s">
        <v>6712</v>
      </c>
      <c r="AA2143" s="22" t="s">
        <v>6713</v>
      </c>
      <c r="AB2143" s="22" t="s">
        <v>6803</v>
      </c>
      <c r="AC2143" s="22"/>
      <c r="AD2143" s="92" t="s">
        <v>7212</v>
      </c>
      <c r="AE2143" s="93">
        <v>13.5</v>
      </c>
      <c r="AF2143" s="22" t="s">
        <v>8705</v>
      </c>
      <c r="AG2143" s="94">
        <v>41455</v>
      </c>
      <c r="AH2143" s="245">
        <v>42004</v>
      </c>
      <c r="AI2143" s="94">
        <v>42004</v>
      </c>
      <c r="AJ2143" s="94">
        <v>42005</v>
      </c>
      <c r="AK2143" s="22"/>
    </row>
    <row r="2144" spans="1:37" x14ac:dyDescent="0.25">
      <c r="A2144" t="str">
        <f t="shared" si="33"/>
        <v>AF02265</v>
      </c>
      <c r="B2144" s="16" t="s">
        <v>3437</v>
      </c>
      <c r="C2144" s="227" t="s">
        <v>4077</v>
      </c>
      <c r="D2144" s="16" t="s">
        <v>3211</v>
      </c>
      <c r="E2144" s="22"/>
      <c r="F2144" s="22"/>
      <c r="G2144" s="22"/>
      <c r="H2144" s="22">
        <v>6708</v>
      </c>
      <c r="I2144" s="22" t="s">
        <v>10380</v>
      </c>
      <c r="J2144" s="22" t="s">
        <v>10410</v>
      </c>
      <c r="K2144" s="86">
        <v>41387</v>
      </c>
      <c r="L2144" s="87">
        <v>3445</v>
      </c>
      <c r="M2144" s="22" t="s">
        <v>7271</v>
      </c>
      <c r="N2144" s="22"/>
      <c r="O2144" s="88">
        <v>41455</v>
      </c>
      <c r="P2144" s="22" t="s">
        <v>10411</v>
      </c>
      <c r="Q2144" s="89">
        <v>3445</v>
      </c>
      <c r="R2144" s="89"/>
      <c r="S2144" s="89"/>
      <c r="T2144" s="89"/>
      <c r="U2144" s="89">
        <v>3445</v>
      </c>
      <c r="V2144" s="90">
        <v>2928.25</v>
      </c>
      <c r="W2144" s="89">
        <v>2928.25</v>
      </c>
      <c r="X2144" s="96">
        <v>2013</v>
      </c>
      <c r="Y2144" s="22" t="s">
        <v>6755</v>
      </c>
      <c r="Z2144" s="22" t="s">
        <v>6712</v>
      </c>
      <c r="AA2144" s="22" t="s">
        <v>6713</v>
      </c>
      <c r="AB2144" s="22" t="s">
        <v>6803</v>
      </c>
      <c r="AC2144" s="22"/>
      <c r="AD2144" s="92" t="s">
        <v>8233</v>
      </c>
      <c r="AE2144" s="93">
        <v>3.5</v>
      </c>
      <c r="AF2144" s="22" t="s">
        <v>6850</v>
      </c>
      <c r="AG2144" s="94">
        <v>41455</v>
      </c>
      <c r="AH2144" s="245">
        <v>42004</v>
      </c>
      <c r="AI2144" s="94">
        <v>42004</v>
      </c>
      <c r="AJ2144" s="94">
        <v>42005</v>
      </c>
      <c r="AK2144" s="94">
        <v>42675</v>
      </c>
    </row>
    <row r="2145" spans="1:37" x14ac:dyDescent="0.25">
      <c r="A2145" t="str">
        <f t="shared" si="33"/>
        <v>AF02681</v>
      </c>
      <c r="B2145" s="16" t="s">
        <v>3437</v>
      </c>
      <c r="C2145" s="227" t="s">
        <v>4078</v>
      </c>
      <c r="D2145" s="16" t="s">
        <v>4079</v>
      </c>
      <c r="E2145" s="22"/>
      <c r="F2145" s="22"/>
      <c r="G2145" s="22"/>
      <c r="H2145" s="22">
        <v>720</v>
      </c>
      <c r="I2145" s="22" t="s">
        <v>9805</v>
      </c>
      <c r="J2145" s="22" t="s">
        <v>10412</v>
      </c>
      <c r="K2145" s="86">
        <v>41443</v>
      </c>
      <c r="L2145" s="87">
        <v>3400</v>
      </c>
      <c r="M2145" s="22" t="s">
        <v>7271</v>
      </c>
      <c r="N2145" s="22"/>
      <c r="O2145" s="88">
        <v>41455</v>
      </c>
      <c r="P2145" s="22" t="s">
        <v>10413</v>
      </c>
      <c r="Q2145" s="89">
        <v>3400</v>
      </c>
      <c r="R2145" s="89"/>
      <c r="S2145" s="89"/>
      <c r="T2145" s="89"/>
      <c r="U2145" s="89">
        <v>3400</v>
      </c>
      <c r="V2145" s="90">
        <v>2890</v>
      </c>
      <c r="W2145" s="89">
        <v>2890</v>
      </c>
      <c r="X2145" s="96">
        <v>2013</v>
      </c>
      <c r="Y2145" s="22" t="s">
        <v>6755</v>
      </c>
      <c r="Z2145" s="22" t="s">
        <v>6712</v>
      </c>
      <c r="AA2145" s="22" t="s">
        <v>6713</v>
      </c>
      <c r="AB2145" s="22" t="s">
        <v>6803</v>
      </c>
      <c r="AC2145" s="22" t="s">
        <v>10414</v>
      </c>
      <c r="AD2145" s="92" t="s">
        <v>8185</v>
      </c>
      <c r="AE2145" s="93">
        <v>3.5</v>
      </c>
      <c r="AF2145" s="22" t="s">
        <v>8455</v>
      </c>
      <c r="AG2145" s="94">
        <v>41455</v>
      </c>
      <c r="AH2145" s="245">
        <v>42004</v>
      </c>
      <c r="AI2145" s="94">
        <v>42004</v>
      </c>
      <c r="AJ2145" s="94">
        <v>42005</v>
      </c>
      <c r="AK2145" s="22"/>
    </row>
    <row r="2146" spans="1:37" x14ac:dyDescent="0.25">
      <c r="A2146" t="str">
        <f t="shared" si="33"/>
        <v>AF02121</v>
      </c>
      <c r="B2146" s="16" t="s">
        <v>3437</v>
      </c>
      <c r="C2146" s="227" t="s">
        <v>4080</v>
      </c>
      <c r="D2146" s="231" t="s">
        <v>941</v>
      </c>
      <c r="E2146" s="22"/>
      <c r="F2146" s="22"/>
      <c r="G2146" s="22"/>
      <c r="H2146" s="22" t="s">
        <v>10415</v>
      </c>
      <c r="I2146" s="22" t="s">
        <v>9163</v>
      </c>
      <c r="J2146" s="22" t="s">
        <v>10416</v>
      </c>
      <c r="K2146" s="86">
        <v>41284</v>
      </c>
      <c r="L2146" s="87">
        <v>10400</v>
      </c>
      <c r="M2146" s="22" t="s">
        <v>7274</v>
      </c>
      <c r="N2146" s="22"/>
      <c r="O2146" s="88">
        <v>41486</v>
      </c>
      <c r="P2146" s="22" t="s">
        <v>10417</v>
      </c>
      <c r="Q2146" s="89">
        <v>10400</v>
      </c>
      <c r="R2146" s="89"/>
      <c r="S2146" s="89"/>
      <c r="T2146" s="89"/>
      <c r="U2146" s="89">
        <v>10400</v>
      </c>
      <c r="V2146" s="90">
        <v>8926.6666666666679</v>
      </c>
      <c r="W2146" s="89">
        <v>8926.6666666666679</v>
      </c>
      <c r="X2146" s="96">
        <v>2013</v>
      </c>
      <c r="Y2146" s="22" t="s">
        <v>6711</v>
      </c>
      <c r="Z2146" s="22" t="s">
        <v>6712</v>
      </c>
      <c r="AA2146" s="22" t="s">
        <v>6713</v>
      </c>
      <c r="AB2146" s="22" t="s">
        <v>6803</v>
      </c>
      <c r="AC2146" s="22" t="s">
        <v>10418</v>
      </c>
      <c r="AD2146" s="92" t="s">
        <v>8330</v>
      </c>
      <c r="AE2146" s="93">
        <v>13.583333333333334</v>
      </c>
      <c r="AF2146" s="22" t="s">
        <v>8705</v>
      </c>
      <c r="AG2146" s="94">
        <v>41486</v>
      </c>
      <c r="AH2146" s="245">
        <v>42004</v>
      </c>
      <c r="AI2146" s="94">
        <v>42004</v>
      </c>
      <c r="AJ2146" s="94">
        <v>42005</v>
      </c>
      <c r="AK2146" s="22"/>
    </row>
    <row r="2147" spans="1:37" x14ac:dyDescent="0.25">
      <c r="A2147" t="str">
        <f t="shared" si="33"/>
        <v>AF04051</v>
      </c>
      <c r="B2147" s="16" t="s">
        <v>3437</v>
      </c>
      <c r="C2147" s="227" t="s">
        <v>4081</v>
      </c>
      <c r="D2147" s="231" t="s">
        <v>941</v>
      </c>
      <c r="E2147" s="22"/>
      <c r="F2147" s="22"/>
      <c r="G2147" s="22" t="s">
        <v>10419</v>
      </c>
      <c r="H2147" s="22" t="s">
        <v>10415</v>
      </c>
      <c r="I2147" s="22" t="s">
        <v>9163</v>
      </c>
      <c r="J2147" s="22" t="s">
        <v>10416</v>
      </c>
      <c r="K2147" s="86">
        <v>41284</v>
      </c>
      <c r="L2147" s="87">
        <v>7132.5</v>
      </c>
      <c r="M2147" s="22" t="s">
        <v>7274</v>
      </c>
      <c r="N2147" s="22"/>
      <c r="O2147" s="88">
        <v>41486</v>
      </c>
      <c r="P2147" s="22" t="s">
        <v>10417</v>
      </c>
      <c r="Q2147" s="89">
        <v>28530</v>
      </c>
      <c r="R2147" s="89"/>
      <c r="S2147" s="89"/>
      <c r="T2147" s="89"/>
      <c r="U2147" s="89">
        <v>7132.5</v>
      </c>
      <c r="V2147" s="90">
        <v>6122.0625</v>
      </c>
      <c r="W2147" s="89">
        <v>6122.0625</v>
      </c>
      <c r="X2147" s="96">
        <v>2013</v>
      </c>
      <c r="Y2147" s="22" t="s">
        <v>6711</v>
      </c>
      <c r="Z2147" s="22" t="s">
        <v>6712</v>
      </c>
      <c r="AA2147" s="22" t="s">
        <v>6713</v>
      </c>
      <c r="AB2147" s="22" t="s">
        <v>6803</v>
      </c>
      <c r="AC2147" s="22" t="s">
        <v>10418</v>
      </c>
      <c r="AD2147" s="92" t="s">
        <v>8330</v>
      </c>
      <c r="AE2147" s="93">
        <v>13.583333333333334</v>
      </c>
      <c r="AF2147" s="22" t="s">
        <v>8705</v>
      </c>
      <c r="AG2147" s="94">
        <v>41486</v>
      </c>
      <c r="AH2147" s="245">
        <v>42004</v>
      </c>
      <c r="AI2147" s="94">
        <v>42004</v>
      </c>
      <c r="AJ2147" s="94">
        <v>42005</v>
      </c>
      <c r="AK2147" s="22"/>
    </row>
    <row r="2148" spans="1:37" x14ac:dyDescent="0.25">
      <c r="A2148" t="str">
        <f t="shared" si="33"/>
        <v>AF04057</v>
      </c>
      <c r="B2148" s="16" t="s">
        <v>3437</v>
      </c>
      <c r="C2148" s="227" t="s">
        <v>4082</v>
      </c>
      <c r="D2148" s="231" t="s">
        <v>941</v>
      </c>
      <c r="E2148" s="22"/>
      <c r="F2148" s="22"/>
      <c r="G2148" s="109" t="s">
        <v>10420</v>
      </c>
      <c r="H2148" s="22" t="s">
        <v>10415</v>
      </c>
      <c r="I2148" s="22" t="s">
        <v>9163</v>
      </c>
      <c r="J2148" s="22" t="s">
        <v>10416</v>
      </c>
      <c r="K2148" s="86">
        <v>41284</v>
      </c>
      <c r="L2148" s="87">
        <v>7132.5</v>
      </c>
      <c r="M2148" s="22" t="s">
        <v>7274</v>
      </c>
      <c r="N2148" s="22"/>
      <c r="O2148" s="88">
        <v>41486</v>
      </c>
      <c r="P2148" s="22" t="s">
        <v>10417</v>
      </c>
      <c r="Q2148" s="89"/>
      <c r="R2148" s="89"/>
      <c r="S2148" s="89"/>
      <c r="T2148" s="89"/>
      <c r="U2148" s="89">
        <v>7132.5</v>
      </c>
      <c r="V2148" s="90">
        <v>6122.0625</v>
      </c>
      <c r="W2148" s="89">
        <v>6122.0625</v>
      </c>
      <c r="X2148" s="96">
        <v>2013</v>
      </c>
      <c r="Y2148" s="22" t="s">
        <v>6711</v>
      </c>
      <c r="Z2148" s="22" t="s">
        <v>6712</v>
      </c>
      <c r="AA2148" s="22" t="s">
        <v>6713</v>
      </c>
      <c r="AB2148" s="22" t="s">
        <v>6803</v>
      </c>
      <c r="AC2148" s="22" t="s">
        <v>10418</v>
      </c>
      <c r="AD2148" s="92" t="s">
        <v>8330</v>
      </c>
      <c r="AE2148" s="93">
        <v>13.583333333333334</v>
      </c>
      <c r="AF2148" s="22" t="s">
        <v>8705</v>
      </c>
      <c r="AG2148" s="94">
        <v>41486</v>
      </c>
      <c r="AH2148" s="245">
        <v>42004</v>
      </c>
      <c r="AI2148" s="94">
        <v>42004</v>
      </c>
      <c r="AJ2148" s="94">
        <v>42005</v>
      </c>
      <c r="AK2148" s="22"/>
    </row>
    <row r="2149" spans="1:37" x14ac:dyDescent="0.25">
      <c r="A2149" t="str">
        <f t="shared" si="33"/>
        <v>AF04056</v>
      </c>
      <c r="B2149" s="16" t="s">
        <v>3437</v>
      </c>
      <c r="C2149" s="227" t="s">
        <v>4083</v>
      </c>
      <c r="D2149" s="231" t="s">
        <v>941</v>
      </c>
      <c r="E2149" s="22"/>
      <c r="F2149" s="22"/>
      <c r="G2149" s="22" t="s">
        <v>10421</v>
      </c>
      <c r="H2149" s="22" t="s">
        <v>10415</v>
      </c>
      <c r="I2149" s="22" t="s">
        <v>9163</v>
      </c>
      <c r="J2149" s="22" t="s">
        <v>10416</v>
      </c>
      <c r="K2149" s="86">
        <v>41284</v>
      </c>
      <c r="L2149" s="87">
        <v>7132.5</v>
      </c>
      <c r="M2149" s="22" t="s">
        <v>7274</v>
      </c>
      <c r="N2149" s="22"/>
      <c r="O2149" s="88">
        <v>41486</v>
      </c>
      <c r="P2149" s="22" t="s">
        <v>10417</v>
      </c>
      <c r="Q2149" s="89"/>
      <c r="R2149" s="89"/>
      <c r="S2149" s="89"/>
      <c r="T2149" s="89"/>
      <c r="U2149" s="89">
        <v>7132.5</v>
      </c>
      <c r="V2149" s="90">
        <v>6122.0625</v>
      </c>
      <c r="W2149" s="89">
        <v>6122.0625</v>
      </c>
      <c r="X2149" s="96">
        <v>2013</v>
      </c>
      <c r="Y2149" s="22" t="s">
        <v>6711</v>
      </c>
      <c r="Z2149" s="22" t="s">
        <v>6712</v>
      </c>
      <c r="AA2149" s="22" t="s">
        <v>6713</v>
      </c>
      <c r="AB2149" s="22" t="s">
        <v>6803</v>
      </c>
      <c r="AC2149" s="22" t="s">
        <v>10418</v>
      </c>
      <c r="AD2149" s="92" t="s">
        <v>8330</v>
      </c>
      <c r="AE2149" s="93">
        <v>13.583333333333334</v>
      </c>
      <c r="AF2149" s="22" t="s">
        <v>8705</v>
      </c>
      <c r="AG2149" s="94">
        <v>41486</v>
      </c>
      <c r="AH2149" s="245">
        <v>42004</v>
      </c>
      <c r="AI2149" s="94">
        <v>42004</v>
      </c>
      <c r="AJ2149" s="94">
        <v>42005</v>
      </c>
      <c r="AK2149" s="22"/>
    </row>
    <row r="2150" spans="1:37" x14ac:dyDescent="0.25">
      <c r="A2150" t="str">
        <f t="shared" si="33"/>
        <v>AF04058</v>
      </c>
      <c r="B2150" s="16" t="s">
        <v>3437</v>
      </c>
      <c r="C2150" s="227" t="s">
        <v>4084</v>
      </c>
      <c r="D2150" s="231" t="s">
        <v>941</v>
      </c>
      <c r="E2150" s="22"/>
      <c r="F2150" s="22"/>
      <c r="G2150" s="109" t="s">
        <v>10422</v>
      </c>
      <c r="H2150" s="22" t="s">
        <v>10415</v>
      </c>
      <c r="I2150" s="22" t="s">
        <v>9163</v>
      </c>
      <c r="J2150" s="22" t="s">
        <v>10416</v>
      </c>
      <c r="K2150" s="86">
        <v>41284</v>
      </c>
      <c r="L2150" s="87">
        <v>7132.5</v>
      </c>
      <c r="M2150" s="22" t="s">
        <v>7274</v>
      </c>
      <c r="N2150" s="22"/>
      <c r="O2150" s="88">
        <v>41486</v>
      </c>
      <c r="P2150" s="22" t="s">
        <v>10417</v>
      </c>
      <c r="Q2150" s="89"/>
      <c r="R2150" s="89"/>
      <c r="S2150" s="89"/>
      <c r="T2150" s="89"/>
      <c r="U2150" s="89">
        <v>7132.5</v>
      </c>
      <c r="V2150" s="90">
        <v>6122.0625</v>
      </c>
      <c r="W2150" s="89">
        <v>6122.0625</v>
      </c>
      <c r="X2150" s="96">
        <v>2013</v>
      </c>
      <c r="Y2150" s="22" t="s">
        <v>6711</v>
      </c>
      <c r="Z2150" s="22" t="s">
        <v>6712</v>
      </c>
      <c r="AA2150" s="22" t="s">
        <v>6713</v>
      </c>
      <c r="AB2150" s="22" t="s">
        <v>6803</v>
      </c>
      <c r="AC2150" s="22" t="s">
        <v>10418</v>
      </c>
      <c r="AD2150" s="92" t="s">
        <v>8330</v>
      </c>
      <c r="AE2150" s="93">
        <v>13.583333333333334</v>
      </c>
      <c r="AF2150" s="22" t="s">
        <v>8705</v>
      </c>
      <c r="AG2150" s="94">
        <v>41486</v>
      </c>
      <c r="AH2150" s="245">
        <v>42004</v>
      </c>
      <c r="AI2150" s="94">
        <v>42004</v>
      </c>
      <c r="AJ2150" s="94">
        <v>42005</v>
      </c>
      <c r="AK2150" s="22"/>
    </row>
    <row r="2151" spans="1:37" x14ac:dyDescent="0.25">
      <c r="A2151" t="str">
        <f t="shared" si="33"/>
        <v>AF03118</v>
      </c>
      <c r="B2151" s="16" t="s">
        <v>3437</v>
      </c>
      <c r="C2151" s="227" t="s">
        <v>1554</v>
      </c>
      <c r="D2151" s="231" t="s">
        <v>941</v>
      </c>
      <c r="E2151" s="22"/>
      <c r="F2151" s="22"/>
      <c r="G2151" s="22"/>
      <c r="H2151" s="22" t="s">
        <v>10423</v>
      </c>
      <c r="I2151" s="22" t="s">
        <v>10107</v>
      </c>
      <c r="J2151" s="22" t="s">
        <v>10424</v>
      </c>
      <c r="K2151" s="86">
        <v>41443</v>
      </c>
      <c r="L2151" s="87">
        <v>12600</v>
      </c>
      <c r="M2151" s="22" t="s">
        <v>7274</v>
      </c>
      <c r="N2151" s="22"/>
      <c r="O2151" s="88">
        <v>41486</v>
      </c>
      <c r="P2151" s="22" t="s">
        <v>10425</v>
      </c>
      <c r="Q2151" s="89">
        <v>12600</v>
      </c>
      <c r="R2151" s="89"/>
      <c r="S2151" s="89"/>
      <c r="T2151" s="89"/>
      <c r="U2151" s="89">
        <v>12600</v>
      </c>
      <c r="V2151" s="90">
        <v>10815</v>
      </c>
      <c r="W2151" s="89">
        <v>10815</v>
      </c>
      <c r="X2151" s="96">
        <v>2013</v>
      </c>
      <c r="Y2151" s="22" t="s">
        <v>6711</v>
      </c>
      <c r="Z2151" s="22" t="s">
        <v>6712</v>
      </c>
      <c r="AA2151" s="22" t="s">
        <v>6713</v>
      </c>
      <c r="AB2151" s="22" t="s">
        <v>6714</v>
      </c>
      <c r="AC2151" s="22"/>
      <c r="AD2151" s="92" t="s">
        <v>1789</v>
      </c>
      <c r="AE2151" s="93">
        <v>13.583333333333334</v>
      </c>
      <c r="AF2151" s="22" t="s">
        <v>8705</v>
      </c>
      <c r="AG2151" s="94">
        <v>41486</v>
      </c>
      <c r="AH2151" s="245">
        <v>42004</v>
      </c>
      <c r="AI2151" s="94">
        <v>42004</v>
      </c>
      <c r="AJ2151" s="94">
        <v>42005</v>
      </c>
      <c r="AK2151" s="22"/>
    </row>
    <row r="2152" spans="1:37" x14ac:dyDescent="0.25">
      <c r="A2152" t="str">
        <f t="shared" si="33"/>
        <v>AF03066</v>
      </c>
      <c r="B2152" s="16" t="s">
        <v>3437</v>
      </c>
      <c r="C2152" s="227" t="s">
        <v>1311</v>
      </c>
      <c r="D2152" s="16" t="s">
        <v>3513</v>
      </c>
      <c r="E2152" s="22"/>
      <c r="F2152" s="22"/>
      <c r="G2152" s="22">
        <v>1204272032</v>
      </c>
      <c r="H2152" s="22" t="s">
        <v>10426</v>
      </c>
      <c r="I2152" s="22" t="s">
        <v>10343</v>
      </c>
      <c r="J2152" s="22" t="s">
        <v>10344</v>
      </c>
      <c r="K2152" s="86">
        <v>41428</v>
      </c>
      <c r="L2152" s="87">
        <v>10186.200000000001</v>
      </c>
      <c r="M2152" s="22" t="s">
        <v>7274</v>
      </c>
      <c r="N2152" s="22"/>
      <c r="O2152" s="88">
        <v>41486</v>
      </c>
      <c r="P2152" s="22" t="s">
        <v>10427</v>
      </c>
      <c r="Q2152" s="89">
        <v>10186.200000000001</v>
      </c>
      <c r="R2152" s="89"/>
      <c r="S2152" s="89"/>
      <c r="T2152" s="89"/>
      <c r="U2152" s="89">
        <v>10186.200000000001</v>
      </c>
      <c r="V2152" s="90">
        <v>8743.1550000000007</v>
      </c>
      <c r="W2152" s="89">
        <v>8743.1550000000007</v>
      </c>
      <c r="X2152" s="91">
        <v>2013</v>
      </c>
      <c r="Y2152" s="22" t="s">
        <v>6711</v>
      </c>
      <c r="Z2152" s="22" t="s">
        <v>6712</v>
      </c>
      <c r="AA2152" s="22" t="s">
        <v>6713</v>
      </c>
      <c r="AB2152" s="22" t="s">
        <v>6803</v>
      </c>
      <c r="AC2152" s="22"/>
      <c r="AD2152" s="92" t="s">
        <v>7957</v>
      </c>
      <c r="AE2152" s="93">
        <v>3.5833333333333335</v>
      </c>
      <c r="AF2152" s="22" t="s">
        <v>6789</v>
      </c>
      <c r="AG2152" s="94">
        <v>41486</v>
      </c>
      <c r="AH2152" s="245">
        <v>42004</v>
      </c>
      <c r="AI2152" s="94">
        <v>42004</v>
      </c>
      <c r="AJ2152" s="94">
        <v>42005</v>
      </c>
      <c r="AK2152" s="22"/>
    </row>
    <row r="2153" spans="1:37" x14ac:dyDescent="0.25">
      <c r="A2153" t="str">
        <f t="shared" si="33"/>
        <v>AF03023</v>
      </c>
      <c r="B2153" s="16" t="s">
        <v>3437</v>
      </c>
      <c r="C2153" s="227" t="s">
        <v>4085</v>
      </c>
      <c r="D2153" s="16" t="s">
        <v>2486</v>
      </c>
      <c r="E2153" s="22" t="s">
        <v>8646</v>
      </c>
      <c r="F2153" s="22" t="s">
        <v>10428</v>
      </c>
      <c r="G2153" s="22"/>
      <c r="H2153" s="22" t="s">
        <v>10429</v>
      </c>
      <c r="I2153" s="22" t="s">
        <v>10186</v>
      </c>
      <c r="J2153" s="22" t="s">
        <v>10430</v>
      </c>
      <c r="K2153" s="86">
        <v>41452</v>
      </c>
      <c r="L2153" s="87">
        <v>5265</v>
      </c>
      <c r="M2153" s="22" t="s">
        <v>7274</v>
      </c>
      <c r="N2153" s="22"/>
      <c r="O2153" s="88">
        <v>41486</v>
      </c>
      <c r="P2153" s="22" t="s">
        <v>10431</v>
      </c>
      <c r="Q2153" s="89">
        <v>5265</v>
      </c>
      <c r="R2153" s="89"/>
      <c r="S2153" s="89"/>
      <c r="T2153" s="89"/>
      <c r="U2153" s="89">
        <v>5265</v>
      </c>
      <c r="V2153" s="90">
        <v>4519.125</v>
      </c>
      <c r="W2153" s="89">
        <v>4519.125</v>
      </c>
      <c r="X2153" s="96">
        <v>2013</v>
      </c>
      <c r="Y2153" s="22" t="s">
        <v>6711</v>
      </c>
      <c r="Z2153" s="22" t="s">
        <v>6712</v>
      </c>
      <c r="AA2153" s="22" t="s">
        <v>6713</v>
      </c>
      <c r="AB2153" s="22" t="s">
        <v>6803</v>
      </c>
      <c r="AC2153" s="22" t="s">
        <v>10432</v>
      </c>
      <c r="AD2153" s="92" t="s">
        <v>6715</v>
      </c>
      <c r="AE2153" s="93">
        <v>1.5833333333333333</v>
      </c>
      <c r="AF2153" s="22" t="s">
        <v>6813</v>
      </c>
      <c r="AG2153" s="94">
        <v>41486</v>
      </c>
      <c r="AH2153" s="245">
        <v>42004</v>
      </c>
      <c r="AI2153" s="94">
        <v>42004</v>
      </c>
      <c r="AJ2153" s="94">
        <v>42005</v>
      </c>
      <c r="AK2153" s="22"/>
    </row>
    <row r="2154" spans="1:37" x14ac:dyDescent="0.25">
      <c r="A2154" t="str">
        <f t="shared" si="33"/>
        <v>AF03117</v>
      </c>
      <c r="B2154" s="16" t="s">
        <v>3437</v>
      </c>
      <c r="C2154" s="227" t="s">
        <v>1550</v>
      </c>
      <c r="D2154" s="231" t="s">
        <v>941</v>
      </c>
      <c r="E2154" s="22"/>
      <c r="F2154" s="22"/>
      <c r="G2154" s="22"/>
      <c r="H2154" s="22" t="s">
        <v>10433</v>
      </c>
      <c r="I2154" s="22" t="s">
        <v>10107</v>
      </c>
      <c r="J2154" s="22" t="s">
        <v>10434</v>
      </c>
      <c r="K2154" s="86">
        <v>41470</v>
      </c>
      <c r="L2154" s="87">
        <v>9000</v>
      </c>
      <c r="M2154" s="22" t="s">
        <v>7274</v>
      </c>
      <c r="N2154" s="22"/>
      <c r="O2154" s="88">
        <v>41486</v>
      </c>
      <c r="P2154" s="22" t="s">
        <v>10435</v>
      </c>
      <c r="Q2154" s="89">
        <v>9000</v>
      </c>
      <c r="R2154" s="89"/>
      <c r="S2154" s="89"/>
      <c r="T2154" s="89"/>
      <c r="U2154" s="89">
        <v>9000</v>
      </c>
      <c r="V2154" s="90">
        <v>7725</v>
      </c>
      <c r="W2154" s="89">
        <v>7725</v>
      </c>
      <c r="X2154" s="96">
        <v>2013</v>
      </c>
      <c r="Y2154" s="22" t="s">
        <v>6711</v>
      </c>
      <c r="Z2154" s="22" t="s">
        <v>6712</v>
      </c>
      <c r="AA2154" s="22" t="s">
        <v>6713</v>
      </c>
      <c r="AB2154" s="22" t="s">
        <v>6803</v>
      </c>
      <c r="AC2154" s="22"/>
      <c r="AD2154" s="92" t="s">
        <v>7950</v>
      </c>
      <c r="AE2154" s="93">
        <v>13.583333333333334</v>
      </c>
      <c r="AF2154" s="22" t="s">
        <v>8705</v>
      </c>
      <c r="AG2154" s="94">
        <v>41486</v>
      </c>
      <c r="AH2154" s="245">
        <v>42004</v>
      </c>
      <c r="AI2154" s="94">
        <v>42004</v>
      </c>
      <c r="AJ2154" s="94">
        <v>42005</v>
      </c>
      <c r="AK2154" s="22"/>
    </row>
    <row r="2155" spans="1:37" x14ac:dyDescent="0.25">
      <c r="A2155" t="str">
        <f t="shared" si="33"/>
        <v>AF00318</v>
      </c>
      <c r="B2155" s="16" t="s">
        <v>3437</v>
      </c>
      <c r="C2155" s="227" t="s">
        <v>4086</v>
      </c>
      <c r="D2155" s="231" t="s">
        <v>941</v>
      </c>
      <c r="E2155" s="22"/>
      <c r="F2155" s="22"/>
      <c r="G2155" s="22"/>
      <c r="H2155" s="22" t="s">
        <v>10433</v>
      </c>
      <c r="I2155" s="22" t="s">
        <v>10107</v>
      </c>
      <c r="J2155" s="22" t="s">
        <v>10434</v>
      </c>
      <c r="K2155" s="86">
        <v>41470</v>
      </c>
      <c r="L2155" s="87">
        <v>9000</v>
      </c>
      <c r="M2155" s="22" t="s">
        <v>7274</v>
      </c>
      <c r="N2155" s="22"/>
      <c r="O2155" s="88">
        <v>41486</v>
      </c>
      <c r="P2155" s="22" t="s">
        <v>10435</v>
      </c>
      <c r="Q2155" s="89">
        <v>9000</v>
      </c>
      <c r="R2155" s="89"/>
      <c r="S2155" s="89"/>
      <c r="T2155" s="89"/>
      <c r="U2155" s="89">
        <v>9000</v>
      </c>
      <c r="V2155" s="90">
        <v>7725</v>
      </c>
      <c r="W2155" s="89">
        <v>7725</v>
      </c>
      <c r="X2155" s="96">
        <v>2013</v>
      </c>
      <c r="Y2155" s="22" t="s">
        <v>6711</v>
      </c>
      <c r="Z2155" s="22" t="s">
        <v>6712</v>
      </c>
      <c r="AA2155" s="22" t="s">
        <v>6713</v>
      </c>
      <c r="AB2155" s="22" t="s">
        <v>6803</v>
      </c>
      <c r="AC2155" s="22"/>
      <c r="AD2155" s="92" t="s">
        <v>7950</v>
      </c>
      <c r="AE2155" s="93">
        <v>13.583333333333334</v>
      </c>
      <c r="AF2155" s="22" t="s">
        <v>8705</v>
      </c>
      <c r="AG2155" s="94">
        <v>41486</v>
      </c>
      <c r="AH2155" s="245">
        <v>42004</v>
      </c>
      <c r="AI2155" s="94">
        <v>42004</v>
      </c>
      <c r="AJ2155" s="94">
        <v>42005</v>
      </c>
      <c r="AK2155" s="22"/>
    </row>
    <row r="2156" spans="1:37" x14ac:dyDescent="0.25">
      <c r="A2156" t="str">
        <f t="shared" si="33"/>
        <v>AF00319</v>
      </c>
      <c r="B2156" s="16" t="s">
        <v>3437</v>
      </c>
      <c r="C2156" s="227" t="s">
        <v>4087</v>
      </c>
      <c r="D2156" s="231" t="s">
        <v>941</v>
      </c>
      <c r="E2156" s="22"/>
      <c r="F2156" s="22"/>
      <c r="G2156" s="22"/>
      <c r="H2156" s="22" t="s">
        <v>10433</v>
      </c>
      <c r="I2156" s="22" t="s">
        <v>10107</v>
      </c>
      <c r="J2156" s="22" t="s">
        <v>10434</v>
      </c>
      <c r="K2156" s="86">
        <v>41470</v>
      </c>
      <c r="L2156" s="87">
        <v>11900</v>
      </c>
      <c r="M2156" s="22" t="s">
        <v>7274</v>
      </c>
      <c r="N2156" s="22"/>
      <c r="O2156" s="88">
        <v>41486</v>
      </c>
      <c r="P2156" s="22" t="s">
        <v>10435</v>
      </c>
      <c r="Q2156" s="89">
        <v>11900</v>
      </c>
      <c r="R2156" s="89"/>
      <c r="S2156" s="89"/>
      <c r="T2156" s="89"/>
      <c r="U2156" s="89">
        <v>11900</v>
      </c>
      <c r="V2156" s="90">
        <v>10214.166666666668</v>
      </c>
      <c r="W2156" s="89">
        <v>10214.166666666668</v>
      </c>
      <c r="X2156" s="96">
        <v>2013</v>
      </c>
      <c r="Y2156" s="22" t="s">
        <v>6711</v>
      </c>
      <c r="Z2156" s="22" t="s">
        <v>6712</v>
      </c>
      <c r="AA2156" s="22" t="s">
        <v>6713</v>
      </c>
      <c r="AB2156" s="22" t="s">
        <v>6803</v>
      </c>
      <c r="AC2156" s="22"/>
      <c r="AD2156" s="92" t="s">
        <v>7950</v>
      </c>
      <c r="AE2156" s="93">
        <v>13.583333333333334</v>
      </c>
      <c r="AF2156" s="22" t="s">
        <v>8705</v>
      </c>
      <c r="AG2156" s="94">
        <v>41486</v>
      </c>
      <c r="AH2156" s="245">
        <v>42004</v>
      </c>
      <c r="AI2156" s="94">
        <v>42004</v>
      </c>
      <c r="AJ2156" s="94">
        <v>42005</v>
      </c>
      <c r="AK2156" s="22"/>
    </row>
    <row r="2157" spans="1:37" x14ac:dyDescent="0.25">
      <c r="A2157" t="str">
        <f t="shared" si="33"/>
        <v>AF03169</v>
      </c>
      <c r="B2157" s="16" t="s">
        <v>3437</v>
      </c>
      <c r="C2157" s="227" t="s">
        <v>4088</v>
      </c>
      <c r="D2157" s="16" t="s">
        <v>3128</v>
      </c>
      <c r="E2157" s="22"/>
      <c r="F2157" s="22"/>
      <c r="G2157" s="22"/>
      <c r="H2157" s="22" t="s">
        <v>10436</v>
      </c>
      <c r="I2157" s="22" t="s">
        <v>9199</v>
      </c>
      <c r="J2157" s="22" t="s">
        <v>10437</v>
      </c>
      <c r="K2157" s="86">
        <v>41486</v>
      </c>
      <c r="L2157" s="87">
        <v>2885.75</v>
      </c>
      <c r="M2157" s="22" t="s">
        <v>8560</v>
      </c>
      <c r="N2157" s="22"/>
      <c r="O2157" s="88">
        <v>41517</v>
      </c>
      <c r="P2157" s="22" t="s">
        <v>10438</v>
      </c>
      <c r="Q2157" s="89">
        <v>2885.75</v>
      </c>
      <c r="R2157" s="89"/>
      <c r="S2157" s="89"/>
      <c r="T2157" s="89"/>
      <c r="U2157" s="89">
        <v>2885.75</v>
      </c>
      <c r="V2157" s="90">
        <v>2500.9833333333331</v>
      </c>
      <c r="W2157" s="89">
        <v>2500.9833333333331</v>
      </c>
      <c r="X2157" s="96">
        <v>2013</v>
      </c>
      <c r="Y2157" s="22" t="s">
        <v>6731</v>
      </c>
      <c r="Z2157" s="22" t="s">
        <v>6712</v>
      </c>
      <c r="AA2157" s="22" t="s">
        <v>6713</v>
      </c>
      <c r="AB2157" s="22" t="s">
        <v>6803</v>
      </c>
      <c r="AC2157" s="22" t="s">
        <v>10439</v>
      </c>
      <c r="AD2157" s="92" t="s">
        <v>7212</v>
      </c>
      <c r="AE2157" s="93">
        <v>8.6666666666666661</v>
      </c>
      <c r="AF2157" s="22" t="s">
        <v>8711</v>
      </c>
      <c r="AG2157" s="94">
        <v>41517</v>
      </c>
      <c r="AH2157" s="245">
        <v>42004</v>
      </c>
      <c r="AI2157" s="94">
        <v>42004</v>
      </c>
      <c r="AJ2157" s="94">
        <v>42005</v>
      </c>
      <c r="AK2157" s="22"/>
    </row>
    <row r="2158" spans="1:37" x14ac:dyDescent="0.25">
      <c r="A2158" t="str">
        <f t="shared" si="33"/>
        <v>AF03121</v>
      </c>
      <c r="B2158" s="16" t="s">
        <v>3437</v>
      </c>
      <c r="C2158" s="227" t="s">
        <v>457</v>
      </c>
      <c r="D2158" s="231" t="s">
        <v>941</v>
      </c>
      <c r="E2158" s="22"/>
      <c r="F2158" s="22"/>
      <c r="G2158" s="22"/>
      <c r="H2158" s="22" t="s">
        <v>10440</v>
      </c>
      <c r="I2158" s="22" t="s">
        <v>10107</v>
      </c>
      <c r="J2158" s="22" t="s">
        <v>10424</v>
      </c>
      <c r="K2158" s="86">
        <v>41499</v>
      </c>
      <c r="L2158" s="87">
        <v>9000</v>
      </c>
      <c r="M2158" s="22" t="s">
        <v>8560</v>
      </c>
      <c r="N2158" s="22"/>
      <c r="O2158" s="88">
        <v>41517</v>
      </c>
      <c r="P2158" s="22" t="s">
        <v>10441</v>
      </c>
      <c r="Q2158" s="89">
        <v>9000</v>
      </c>
      <c r="R2158" s="89"/>
      <c r="S2158" s="89"/>
      <c r="T2158" s="89"/>
      <c r="U2158" s="89">
        <v>9000</v>
      </c>
      <c r="V2158" s="90">
        <v>7800</v>
      </c>
      <c r="W2158" s="89">
        <v>7800</v>
      </c>
      <c r="X2158" s="96">
        <v>2013</v>
      </c>
      <c r="Y2158" s="22" t="s">
        <v>6731</v>
      </c>
      <c r="Z2158" s="22" t="s">
        <v>6712</v>
      </c>
      <c r="AA2158" s="22" t="s">
        <v>6713</v>
      </c>
      <c r="AB2158" s="22" t="s">
        <v>6714</v>
      </c>
      <c r="AC2158" s="22"/>
      <c r="AD2158" s="92" t="s">
        <v>8125</v>
      </c>
      <c r="AE2158" s="93">
        <v>13.666666666666666</v>
      </c>
      <c r="AF2158" s="22" t="s">
        <v>8705</v>
      </c>
      <c r="AG2158" s="94">
        <v>41517</v>
      </c>
      <c r="AH2158" s="245">
        <v>42004</v>
      </c>
      <c r="AI2158" s="94">
        <v>42004</v>
      </c>
      <c r="AJ2158" s="94">
        <v>42005</v>
      </c>
      <c r="AK2158" s="22"/>
    </row>
    <row r="2159" spans="1:37" x14ac:dyDescent="0.25">
      <c r="A2159" t="str">
        <f t="shared" si="33"/>
        <v>AF04053</v>
      </c>
      <c r="B2159" s="16" t="s">
        <v>3437</v>
      </c>
      <c r="C2159" s="227" t="s">
        <v>4089</v>
      </c>
      <c r="D2159" s="16" t="s">
        <v>3211</v>
      </c>
      <c r="E2159" s="22"/>
      <c r="F2159" s="22"/>
      <c r="G2159" s="22"/>
      <c r="H2159" s="22">
        <v>6916</v>
      </c>
      <c r="I2159" s="22" t="s">
        <v>10380</v>
      </c>
      <c r="J2159" s="22" t="s">
        <v>10410</v>
      </c>
      <c r="K2159" s="86">
        <v>41501</v>
      </c>
      <c r="L2159" s="87">
        <v>3895</v>
      </c>
      <c r="M2159" s="22" t="s">
        <v>8560</v>
      </c>
      <c r="N2159" s="22"/>
      <c r="O2159" s="88">
        <v>41517</v>
      </c>
      <c r="P2159" s="22" t="s">
        <v>10442</v>
      </c>
      <c r="Q2159" s="89">
        <v>3895</v>
      </c>
      <c r="R2159" s="89"/>
      <c r="S2159" s="89"/>
      <c r="T2159" s="89"/>
      <c r="U2159" s="89">
        <v>3895</v>
      </c>
      <c r="V2159" s="90">
        <v>3375.666666666667</v>
      </c>
      <c r="W2159" s="89">
        <v>3375.666666666667</v>
      </c>
      <c r="X2159" s="96">
        <v>2013</v>
      </c>
      <c r="Y2159" s="22" t="s">
        <v>6731</v>
      </c>
      <c r="Z2159" s="22" t="s">
        <v>6712</v>
      </c>
      <c r="AA2159" s="22" t="s">
        <v>6713</v>
      </c>
      <c r="AB2159" s="22" t="s">
        <v>6714</v>
      </c>
      <c r="AC2159" s="22"/>
      <c r="AD2159" s="92" t="s">
        <v>7950</v>
      </c>
      <c r="AE2159" s="93">
        <v>3.6666666666666665</v>
      </c>
      <c r="AF2159" s="22" t="s">
        <v>6850</v>
      </c>
      <c r="AG2159" s="94">
        <v>41517</v>
      </c>
      <c r="AH2159" s="245">
        <v>42004</v>
      </c>
      <c r="AI2159" s="94">
        <v>42004</v>
      </c>
      <c r="AJ2159" s="94">
        <v>42005</v>
      </c>
      <c r="AK2159" s="22"/>
    </row>
    <row r="2160" spans="1:37" x14ac:dyDescent="0.25">
      <c r="A2160" t="str">
        <f t="shared" si="33"/>
        <v>AF03237</v>
      </c>
      <c r="B2160" s="16" t="s">
        <v>3437</v>
      </c>
      <c r="C2160" s="227" t="s">
        <v>4090</v>
      </c>
      <c r="D2160" s="16" t="s">
        <v>3094</v>
      </c>
      <c r="E2160" s="22"/>
      <c r="F2160" s="22"/>
      <c r="G2160" s="22"/>
      <c r="H2160" s="22" t="s">
        <v>10443</v>
      </c>
      <c r="I2160" s="22" t="s">
        <v>10444</v>
      </c>
      <c r="J2160" s="22" t="s">
        <v>10445</v>
      </c>
      <c r="K2160" s="86">
        <v>41495</v>
      </c>
      <c r="L2160" s="87">
        <v>2200</v>
      </c>
      <c r="M2160" s="22" t="s">
        <v>8560</v>
      </c>
      <c r="N2160" s="22"/>
      <c r="O2160" s="88">
        <v>41517</v>
      </c>
      <c r="P2160" s="22" t="s">
        <v>10446</v>
      </c>
      <c r="Q2160" s="89">
        <v>2200</v>
      </c>
      <c r="R2160" s="89"/>
      <c r="S2160" s="89"/>
      <c r="T2160" s="89"/>
      <c r="U2160" s="89">
        <v>2200</v>
      </c>
      <c r="V2160" s="90">
        <v>1906.6666666666665</v>
      </c>
      <c r="W2160" s="89">
        <v>1906.6666666666665</v>
      </c>
      <c r="X2160" s="96">
        <v>2013</v>
      </c>
      <c r="Y2160" s="22" t="s">
        <v>6731</v>
      </c>
      <c r="Z2160" s="22" t="s">
        <v>6712</v>
      </c>
      <c r="AA2160" s="22" t="s">
        <v>6713</v>
      </c>
      <c r="AB2160" s="22" t="s">
        <v>6714</v>
      </c>
      <c r="AC2160" s="22" t="s">
        <v>10447</v>
      </c>
      <c r="AD2160" s="92" t="s">
        <v>6715</v>
      </c>
      <c r="AE2160" s="93">
        <v>1.6666666666666667</v>
      </c>
      <c r="AF2160" s="22" t="s">
        <v>8711</v>
      </c>
      <c r="AG2160" s="94">
        <v>41517</v>
      </c>
      <c r="AH2160" s="245">
        <v>42004</v>
      </c>
      <c r="AI2160" s="94">
        <v>42004</v>
      </c>
      <c r="AJ2160" s="94">
        <v>42005</v>
      </c>
      <c r="AK2160" s="22"/>
    </row>
    <row r="2161" spans="1:37" x14ac:dyDescent="0.25">
      <c r="A2161" t="str">
        <f t="shared" si="33"/>
        <v>AF03238</v>
      </c>
      <c r="B2161" s="16" t="s">
        <v>3437</v>
      </c>
      <c r="C2161" s="227" t="s">
        <v>4091</v>
      </c>
      <c r="D2161" s="16" t="s">
        <v>3094</v>
      </c>
      <c r="E2161" s="22"/>
      <c r="F2161" s="22"/>
      <c r="G2161" s="22"/>
      <c r="H2161" s="22" t="s">
        <v>10443</v>
      </c>
      <c r="I2161" s="22" t="s">
        <v>10444</v>
      </c>
      <c r="J2161" s="22" t="s">
        <v>10445</v>
      </c>
      <c r="K2161" s="86">
        <v>41495</v>
      </c>
      <c r="L2161" s="87">
        <v>2200</v>
      </c>
      <c r="M2161" s="22" t="s">
        <v>8560</v>
      </c>
      <c r="N2161" s="22"/>
      <c r="O2161" s="88">
        <v>41517</v>
      </c>
      <c r="P2161" s="22" t="s">
        <v>10446</v>
      </c>
      <c r="Q2161" s="89">
        <v>2200</v>
      </c>
      <c r="R2161" s="89"/>
      <c r="S2161" s="89"/>
      <c r="T2161" s="89"/>
      <c r="U2161" s="89">
        <v>2200</v>
      </c>
      <c r="V2161" s="90">
        <v>1906.6666666666665</v>
      </c>
      <c r="W2161" s="89">
        <v>1906.6666666666665</v>
      </c>
      <c r="X2161" s="96">
        <v>2013</v>
      </c>
      <c r="Y2161" s="22" t="s">
        <v>6731</v>
      </c>
      <c r="Z2161" s="22" t="s">
        <v>6712</v>
      </c>
      <c r="AA2161" s="22" t="s">
        <v>6713</v>
      </c>
      <c r="AB2161" s="22" t="s">
        <v>6714</v>
      </c>
      <c r="AC2161" s="22" t="s">
        <v>10447</v>
      </c>
      <c r="AD2161" s="92" t="s">
        <v>6715</v>
      </c>
      <c r="AE2161" s="93">
        <v>1.6666666666666667</v>
      </c>
      <c r="AF2161" s="22" t="s">
        <v>8711</v>
      </c>
      <c r="AG2161" s="94">
        <v>41517</v>
      </c>
      <c r="AH2161" s="245">
        <v>42004</v>
      </c>
      <c r="AI2161" s="94">
        <v>42004</v>
      </c>
      <c r="AJ2161" s="94">
        <v>42005</v>
      </c>
      <c r="AK2161" s="22"/>
    </row>
    <row r="2162" spans="1:37" x14ac:dyDescent="0.25">
      <c r="A2162" t="str">
        <f t="shared" si="33"/>
        <v>AF03236</v>
      </c>
      <c r="B2162" s="16" t="s">
        <v>3437</v>
      </c>
      <c r="C2162" s="227" t="s">
        <v>4092</v>
      </c>
      <c r="D2162" s="16" t="s">
        <v>3184</v>
      </c>
      <c r="E2162" s="22"/>
      <c r="F2162" s="22"/>
      <c r="G2162" s="22"/>
      <c r="H2162" s="22" t="s">
        <v>10443</v>
      </c>
      <c r="I2162" s="22" t="s">
        <v>10444</v>
      </c>
      <c r="J2162" s="22" t="s">
        <v>10448</v>
      </c>
      <c r="K2162" s="86">
        <v>41495</v>
      </c>
      <c r="L2162" s="87">
        <v>6740</v>
      </c>
      <c r="M2162" s="22" t="s">
        <v>8560</v>
      </c>
      <c r="N2162" s="22"/>
      <c r="O2162" s="88">
        <v>41517</v>
      </c>
      <c r="P2162" s="22" t="s">
        <v>10449</v>
      </c>
      <c r="Q2162" s="89">
        <v>6740</v>
      </c>
      <c r="R2162" s="89"/>
      <c r="S2162" s="89"/>
      <c r="T2162" s="89"/>
      <c r="U2162" s="89">
        <v>6740</v>
      </c>
      <c r="V2162" s="90">
        <v>5841.333333333333</v>
      </c>
      <c r="W2162" s="89">
        <v>5841.333333333333</v>
      </c>
      <c r="X2162" s="96">
        <v>2013</v>
      </c>
      <c r="Y2162" s="22" t="s">
        <v>6731</v>
      </c>
      <c r="Z2162" s="22" t="s">
        <v>6712</v>
      </c>
      <c r="AA2162" s="22" t="s">
        <v>6713</v>
      </c>
      <c r="AB2162" s="22" t="s">
        <v>6714</v>
      </c>
      <c r="AC2162" s="22" t="s">
        <v>10447</v>
      </c>
      <c r="AD2162" s="92" t="s">
        <v>6715</v>
      </c>
      <c r="AE2162" s="93">
        <v>8.6666666666666661</v>
      </c>
      <c r="AF2162" s="22" t="s">
        <v>8711</v>
      </c>
      <c r="AG2162" s="94">
        <v>41517</v>
      </c>
      <c r="AH2162" s="245">
        <v>42004</v>
      </c>
      <c r="AI2162" s="94">
        <v>42004</v>
      </c>
      <c r="AJ2162" s="94">
        <v>42005</v>
      </c>
      <c r="AK2162" s="22"/>
    </row>
    <row r="2163" spans="1:37" x14ac:dyDescent="0.25">
      <c r="A2163" t="str">
        <f t="shared" si="33"/>
        <v>AF03213</v>
      </c>
      <c r="B2163" s="16" t="s">
        <v>3437</v>
      </c>
      <c r="C2163" s="227" t="s">
        <v>4093</v>
      </c>
      <c r="D2163" s="16" t="s">
        <v>3094</v>
      </c>
      <c r="E2163" s="22"/>
      <c r="F2163" s="22"/>
      <c r="G2163" s="22"/>
      <c r="H2163" s="22" t="s">
        <v>10450</v>
      </c>
      <c r="I2163" s="22" t="s">
        <v>10444</v>
      </c>
      <c r="J2163" s="22" t="s">
        <v>10451</v>
      </c>
      <c r="K2163" s="86">
        <v>41494</v>
      </c>
      <c r="L2163" s="87">
        <v>6730</v>
      </c>
      <c r="M2163" s="22" t="s">
        <v>8560</v>
      </c>
      <c r="N2163" s="22"/>
      <c r="O2163" s="88">
        <v>41517</v>
      </c>
      <c r="P2163" s="22" t="s">
        <v>10452</v>
      </c>
      <c r="Q2163" s="89">
        <v>6730</v>
      </c>
      <c r="R2163" s="89"/>
      <c r="S2163" s="89"/>
      <c r="T2163" s="89"/>
      <c r="U2163" s="89">
        <v>6730</v>
      </c>
      <c r="V2163" s="90">
        <v>5832.666666666667</v>
      </c>
      <c r="W2163" s="89">
        <v>5832.666666666667</v>
      </c>
      <c r="X2163" s="96">
        <v>2013</v>
      </c>
      <c r="Y2163" s="22" t="s">
        <v>6731</v>
      </c>
      <c r="Z2163" s="22" t="s">
        <v>6712</v>
      </c>
      <c r="AA2163" s="22" t="s">
        <v>6713</v>
      </c>
      <c r="AB2163" s="22" t="s">
        <v>6714</v>
      </c>
      <c r="AC2163" s="22" t="s">
        <v>10453</v>
      </c>
      <c r="AD2163" s="92" t="s">
        <v>1789</v>
      </c>
      <c r="AE2163" s="93">
        <v>1.6666666666666667</v>
      </c>
      <c r="AF2163" s="22" t="s">
        <v>8711</v>
      </c>
      <c r="AG2163" s="94">
        <v>41517</v>
      </c>
      <c r="AH2163" s="245">
        <v>42004</v>
      </c>
      <c r="AI2163" s="94">
        <v>42004</v>
      </c>
      <c r="AJ2163" s="94">
        <v>42005</v>
      </c>
      <c r="AK2163" s="22"/>
    </row>
    <row r="2164" spans="1:37" x14ac:dyDescent="0.25">
      <c r="A2164" t="str">
        <f t="shared" si="33"/>
        <v>AF03239</v>
      </c>
      <c r="B2164" s="16" t="s">
        <v>3437</v>
      </c>
      <c r="C2164" s="227" t="s">
        <v>4094</v>
      </c>
      <c r="D2164" s="16" t="s">
        <v>4095</v>
      </c>
      <c r="E2164" s="22"/>
      <c r="F2164" s="22"/>
      <c r="G2164" s="22"/>
      <c r="H2164" s="22">
        <v>582</v>
      </c>
      <c r="I2164" s="22" t="s">
        <v>9122</v>
      </c>
      <c r="J2164" s="22" t="s">
        <v>10454</v>
      </c>
      <c r="K2164" s="86">
        <v>41450</v>
      </c>
      <c r="L2164" s="87">
        <v>7154.54</v>
      </c>
      <c r="M2164" s="22" t="s">
        <v>7277</v>
      </c>
      <c r="N2164" s="22"/>
      <c r="O2164" s="88">
        <v>41547</v>
      </c>
      <c r="P2164" s="22" t="s">
        <v>10455</v>
      </c>
      <c r="Q2164" s="89">
        <v>7154.54</v>
      </c>
      <c r="R2164" s="89"/>
      <c r="S2164" s="89"/>
      <c r="T2164" s="89"/>
      <c r="U2164" s="89">
        <v>7154.54</v>
      </c>
      <c r="V2164" s="90">
        <v>6260.2224999999999</v>
      </c>
      <c r="W2164" s="89">
        <v>6260.2224999999999</v>
      </c>
      <c r="X2164" s="96">
        <v>2013</v>
      </c>
      <c r="Y2164" s="22" t="s">
        <v>6736</v>
      </c>
      <c r="Z2164" s="22" t="s">
        <v>6712</v>
      </c>
      <c r="AA2164" s="22" t="s">
        <v>6713</v>
      </c>
      <c r="AB2164" s="22" t="s">
        <v>6803</v>
      </c>
      <c r="AC2164" s="22"/>
      <c r="AD2164" s="92" t="s">
        <v>10354</v>
      </c>
      <c r="AE2164" s="93">
        <v>8.75</v>
      </c>
      <c r="AF2164" s="22" t="s">
        <v>8711</v>
      </c>
      <c r="AG2164" s="94">
        <v>41547</v>
      </c>
      <c r="AH2164" s="245">
        <v>42004</v>
      </c>
      <c r="AI2164" s="94">
        <v>42004</v>
      </c>
      <c r="AJ2164" s="94">
        <v>42005</v>
      </c>
      <c r="AK2164" s="22"/>
    </row>
    <row r="2165" spans="1:37" x14ac:dyDescent="0.25">
      <c r="A2165" t="str">
        <f t="shared" si="33"/>
        <v>AF03240</v>
      </c>
      <c r="B2165" s="16" t="s">
        <v>3437</v>
      </c>
      <c r="C2165" s="227" t="s">
        <v>4096</v>
      </c>
      <c r="D2165" s="16" t="s">
        <v>4095</v>
      </c>
      <c r="E2165" s="22"/>
      <c r="F2165" s="22"/>
      <c r="G2165" s="22"/>
      <c r="H2165" s="22">
        <v>582</v>
      </c>
      <c r="I2165" s="22" t="s">
        <v>9122</v>
      </c>
      <c r="J2165" s="22" t="s">
        <v>10456</v>
      </c>
      <c r="K2165" s="86">
        <v>41450</v>
      </c>
      <c r="L2165" s="87">
        <v>7532.14</v>
      </c>
      <c r="M2165" s="22" t="s">
        <v>7277</v>
      </c>
      <c r="N2165" s="22"/>
      <c r="O2165" s="88">
        <v>41547</v>
      </c>
      <c r="P2165" s="22" t="s">
        <v>10455</v>
      </c>
      <c r="Q2165" s="89">
        <v>7532.14</v>
      </c>
      <c r="R2165" s="89"/>
      <c r="S2165" s="89"/>
      <c r="T2165" s="89"/>
      <c r="U2165" s="89">
        <v>7532.14</v>
      </c>
      <c r="V2165" s="90">
        <v>6590.6225000000004</v>
      </c>
      <c r="W2165" s="89">
        <v>6590.6225000000004</v>
      </c>
      <c r="X2165" s="96">
        <v>2013</v>
      </c>
      <c r="Y2165" s="22" t="s">
        <v>6736</v>
      </c>
      <c r="Z2165" s="22" t="s">
        <v>6712</v>
      </c>
      <c r="AA2165" s="22" t="s">
        <v>6713</v>
      </c>
      <c r="AB2165" s="22" t="s">
        <v>6803</v>
      </c>
      <c r="AC2165" s="22"/>
      <c r="AD2165" s="92" t="s">
        <v>10354</v>
      </c>
      <c r="AE2165" s="93">
        <v>8.75</v>
      </c>
      <c r="AF2165" s="22" t="s">
        <v>8711</v>
      </c>
      <c r="AG2165" s="94">
        <v>41547</v>
      </c>
      <c r="AH2165" s="245">
        <v>42004</v>
      </c>
      <c r="AI2165" s="94">
        <v>42004</v>
      </c>
      <c r="AJ2165" s="94">
        <v>42005</v>
      </c>
      <c r="AK2165" s="22"/>
    </row>
    <row r="2166" spans="1:37" x14ac:dyDescent="0.25">
      <c r="A2166" t="str">
        <f t="shared" si="33"/>
        <v>AF03217</v>
      </c>
      <c r="B2166" s="16" t="s">
        <v>3437</v>
      </c>
      <c r="C2166" s="227" t="s">
        <v>4097</v>
      </c>
      <c r="D2166" s="16" t="s">
        <v>4098</v>
      </c>
      <c r="E2166" s="22"/>
      <c r="F2166" s="22"/>
      <c r="G2166" s="22"/>
      <c r="H2166" s="22">
        <v>2474</v>
      </c>
      <c r="I2166" s="22" t="s">
        <v>10082</v>
      </c>
      <c r="J2166" s="22" t="s">
        <v>10457</v>
      </c>
      <c r="K2166" s="86">
        <v>41445</v>
      </c>
      <c r="L2166" s="87">
        <v>25250</v>
      </c>
      <c r="M2166" s="22" t="s">
        <v>7277</v>
      </c>
      <c r="N2166" s="22"/>
      <c r="O2166" s="88">
        <v>41547</v>
      </c>
      <c r="P2166" s="22" t="s">
        <v>10458</v>
      </c>
      <c r="Q2166" s="89">
        <v>25250</v>
      </c>
      <c r="R2166" s="89"/>
      <c r="S2166" s="89"/>
      <c r="T2166" s="89"/>
      <c r="U2166" s="89">
        <v>25250</v>
      </c>
      <c r="V2166" s="90">
        <v>22093.75</v>
      </c>
      <c r="W2166" s="89">
        <v>22093.75</v>
      </c>
      <c r="X2166" s="96">
        <v>2013</v>
      </c>
      <c r="Y2166" s="22" t="s">
        <v>6736</v>
      </c>
      <c r="Z2166" s="22" t="s">
        <v>6712</v>
      </c>
      <c r="AA2166" s="22" t="s">
        <v>6713</v>
      </c>
      <c r="AB2166" s="22" t="s">
        <v>6803</v>
      </c>
      <c r="AC2166" s="22"/>
      <c r="AD2166" s="92" t="s">
        <v>1789</v>
      </c>
      <c r="AE2166" s="93">
        <v>11.75</v>
      </c>
      <c r="AF2166" s="22" t="s">
        <v>6850</v>
      </c>
      <c r="AG2166" s="94">
        <v>41547</v>
      </c>
      <c r="AH2166" s="245">
        <v>42004</v>
      </c>
      <c r="AI2166" s="94">
        <v>42004</v>
      </c>
      <c r="AJ2166" s="94">
        <v>42005</v>
      </c>
      <c r="AK2166" s="22"/>
    </row>
    <row r="2167" spans="1:37" x14ac:dyDescent="0.25">
      <c r="A2167" t="str">
        <f t="shared" si="33"/>
        <v>AF03218</v>
      </c>
      <c r="B2167" s="16" t="s">
        <v>3437</v>
      </c>
      <c r="C2167" s="227" t="s">
        <v>4099</v>
      </c>
      <c r="D2167" s="16" t="s">
        <v>4100</v>
      </c>
      <c r="E2167" s="22"/>
      <c r="F2167" s="22"/>
      <c r="G2167" s="22"/>
      <c r="H2167" s="22" t="s">
        <v>10459</v>
      </c>
      <c r="I2167" s="22" t="s">
        <v>9199</v>
      </c>
      <c r="J2167" s="22" t="s">
        <v>10460</v>
      </c>
      <c r="K2167" s="86">
        <v>41477</v>
      </c>
      <c r="L2167" s="87">
        <v>2364.86</v>
      </c>
      <c r="M2167" s="22" t="s">
        <v>7277</v>
      </c>
      <c r="N2167" s="22"/>
      <c r="O2167" s="88">
        <v>41547</v>
      </c>
      <c r="P2167" s="22" t="s">
        <v>10461</v>
      </c>
      <c r="Q2167" s="89">
        <v>2364.86</v>
      </c>
      <c r="R2167" s="89"/>
      <c r="S2167" s="89"/>
      <c r="T2167" s="89"/>
      <c r="U2167" s="89">
        <v>2364.86</v>
      </c>
      <c r="V2167" s="90">
        <v>2069.2525000000005</v>
      </c>
      <c r="W2167" s="89">
        <v>2069.2525000000005</v>
      </c>
      <c r="X2167" s="96">
        <v>2013</v>
      </c>
      <c r="Y2167" s="22" t="s">
        <v>6736</v>
      </c>
      <c r="Z2167" s="22" t="s">
        <v>6712</v>
      </c>
      <c r="AA2167" s="22" t="s">
        <v>6713</v>
      </c>
      <c r="AB2167" s="22" t="s">
        <v>6803</v>
      </c>
      <c r="AC2167" s="22" t="s">
        <v>10462</v>
      </c>
      <c r="AD2167" s="92" t="s">
        <v>1789</v>
      </c>
      <c r="AE2167" s="93">
        <v>8.75</v>
      </c>
      <c r="AF2167" s="22" t="s">
        <v>8711</v>
      </c>
      <c r="AG2167" s="94">
        <v>41547</v>
      </c>
      <c r="AH2167" s="245">
        <v>42004</v>
      </c>
      <c r="AI2167" s="94">
        <v>42004</v>
      </c>
      <c r="AJ2167" s="94">
        <v>42005</v>
      </c>
      <c r="AK2167" s="22"/>
    </row>
    <row r="2168" spans="1:37" x14ac:dyDescent="0.25">
      <c r="A2168" t="str">
        <f t="shared" si="33"/>
        <v>AF03219</v>
      </c>
      <c r="B2168" s="16" t="s">
        <v>3437</v>
      </c>
      <c r="C2168" s="227" t="s">
        <v>4101</v>
      </c>
      <c r="D2168" s="16" t="s">
        <v>4100</v>
      </c>
      <c r="E2168" s="22"/>
      <c r="F2168" s="22"/>
      <c r="G2168" s="22"/>
      <c r="H2168" s="22" t="s">
        <v>10459</v>
      </c>
      <c r="I2168" s="22" t="s">
        <v>9199</v>
      </c>
      <c r="J2168" s="22" t="s">
        <v>10460</v>
      </c>
      <c r="K2168" s="86">
        <v>41477</v>
      </c>
      <c r="L2168" s="87">
        <v>2364.86</v>
      </c>
      <c r="M2168" s="22" t="s">
        <v>7277</v>
      </c>
      <c r="N2168" s="22"/>
      <c r="O2168" s="88">
        <v>41547</v>
      </c>
      <c r="P2168" s="22" t="s">
        <v>10461</v>
      </c>
      <c r="Q2168" s="89">
        <v>2364.86</v>
      </c>
      <c r="R2168" s="89"/>
      <c r="S2168" s="89"/>
      <c r="T2168" s="89"/>
      <c r="U2168" s="89">
        <v>2364.86</v>
      </c>
      <c r="V2168" s="90">
        <v>2069.2525000000005</v>
      </c>
      <c r="W2168" s="89">
        <v>2069.2525000000005</v>
      </c>
      <c r="X2168" s="96">
        <v>2013</v>
      </c>
      <c r="Y2168" s="22" t="s">
        <v>6736</v>
      </c>
      <c r="Z2168" s="22" t="s">
        <v>6712</v>
      </c>
      <c r="AA2168" s="22" t="s">
        <v>6713</v>
      </c>
      <c r="AB2168" s="22" t="s">
        <v>6803</v>
      </c>
      <c r="AC2168" s="22" t="s">
        <v>10462</v>
      </c>
      <c r="AD2168" s="92" t="s">
        <v>1789</v>
      </c>
      <c r="AE2168" s="93">
        <v>8.75</v>
      </c>
      <c r="AF2168" s="22" t="s">
        <v>8711</v>
      </c>
      <c r="AG2168" s="94">
        <v>41547</v>
      </c>
      <c r="AH2168" s="245">
        <v>42004</v>
      </c>
      <c r="AI2168" s="94">
        <v>42004</v>
      </c>
      <c r="AJ2168" s="94">
        <v>42005</v>
      </c>
      <c r="AK2168" s="22"/>
    </row>
    <row r="2169" spans="1:37" x14ac:dyDescent="0.25">
      <c r="A2169" t="str">
        <f t="shared" si="33"/>
        <v>AF03220</v>
      </c>
      <c r="B2169" s="16" t="s">
        <v>3437</v>
      </c>
      <c r="C2169" s="227" t="s">
        <v>4102</v>
      </c>
      <c r="D2169" s="16" t="s">
        <v>4100</v>
      </c>
      <c r="E2169" s="22"/>
      <c r="F2169" s="22"/>
      <c r="G2169" s="22"/>
      <c r="H2169" s="22" t="s">
        <v>10459</v>
      </c>
      <c r="I2169" s="22" t="s">
        <v>9199</v>
      </c>
      <c r="J2169" s="22" t="s">
        <v>10460</v>
      </c>
      <c r="K2169" s="86">
        <v>41477</v>
      </c>
      <c r="L2169" s="87">
        <v>2364.86</v>
      </c>
      <c r="M2169" s="22" t="s">
        <v>7277</v>
      </c>
      <c r="N2169" s="22"/>
      <c r="O2169" s="88">
        <v>41547</v>
      </c>
      <c r="P2169" s="22" t="s">
        <v>10461</v>
      </c>
      <c r="Q2169" s="89">
        <v>2364.86</v>
      </c>
      <c r="R2169" s="89"/>
      <c r="S2169" s="89"/>
      <c r="T2169" s="89"/>
      <c r="U2169" s="89">
        <v>2364.86</v>
      </c>
      <c r="V2169" s="90">
        <v>2069.2525000000005</v>
      </c>
      <c r="W2169" s="89">
        <v>2069.2525000000005</v>
      </c>
      <c r="X2169" s="96">
        <v>2013</v>
      </c>
      <c r="Y2169" s="22" t="s">
        <v>6736</v>
      </c>
      <c r="Z2169" s="22" t="s">
        <v>6712</v>
      </c>
      <c r="AA2169" s="22" t="s">
        <v>6713</v>
      </c>
      <c r="AB2169" s="22" t="s">
        <v>6803</v>
      </c>
      <c r="AC2169" s="22" t="s">
        <v>10462</v>
      </c>
      <c r="AD2169" s="92" t="s">
        <v>1789</v>
      </c>
      <c r="AE2169" s="93">
        <v>8.75</v>
      </c>
      <c r="AF2169" s="22" t="s">
        <v>8711</v>
      </c>
      <c r="AG2169" s="94">
        <v>41547</v>
      </c>
      <c r="AH2169" s="245">
        <v>42004</v>
      </c>
      <c r="AI2169" s="94">
        <v>42004</v>
      </c>
      <c r="AJ2169" s="94">
        <v>42005</v>
      </c>
      <c r="AK2169" s="22"/>
    </row>
    <row r="2170" spans="1:37" x14ac:dyDescent="0.25">
      <c r="A2170" t="str">
        <f t="shared" si="33"/>
        <v>AF03221</v>
      </c>
      <c r="B2170" s="16" t="s">
        <v>3437</v>
      </c>
      <c r="C2170" s="227" t="s">
        <v>4103</v>
      </c>
      <c r="D2170" s="16" t="s">
        <v>4100</v>
      </c>
      <c r="E2170" s="22"/>
      <c r="F2170" s="22"/>
      <c r="G2170" s="22"/>
      <c r="H2170" s="22" t="s">
        <v>10459</v>
      </c>
      <c r="I2170" s="22" t="s">
        <v>9199</v>
      </c>
      <c r="J2170" s="22" t="s">
        <v>10460</v>
      </c>
      <c r="K2170" s="86">
        <v>41477</v>
      </c>
      <c r="L2170" s="87">
        <v>2364.86</v>
      </c>
      <c r="M2170" s="22" t="s">
        <v>7277</v>
      </c>
      <c r="N2170" s="22"/>
      <c r="O2170" s="88">
        <v>41547</v>
      </c>
      <c r="P2170" s="22" t="s">
        <v>10461</v>
      </c>
      <c r="Q2170" s="89">
        <v>2364.86</v>
      </c>
      <c r="R2170" s="89"/>
      <c r="S2170" s="89"/>
      <c r="T2170" s="89"/>
      <c r="U2170" s="89">
        <v>2364.86</v>
      </c>
      <c r="V2170" s="90">
        <v>2069.2525000000005</v>
      </c>
      <c r="W2170" s="89">
        <v>2069.2525000000005</v>
      </c>
      <c r="X2170" s="96">
        <v>2013</v>
      </c>
      <c r="Y2170" s="22" t="s">
        <v>6736</v>
      </c>
      <c r="Z2170" s="22" t="s">
        <v>6712</v>
      </c>
      <c r="AA2170" s="22" t="s">
        <v>6713</v>
      </c>
      <c r="AB2170" s="22" t="s">
        <v>6803</v>
      </c>
      <c r="AC2170" s="22" t="s">
        <v>10462</v>
      </c>
      <c r="AD2170" s="92" t="s">
        <v>1789</v>
      </c>
      <c r="AE2170" s="93">
        <v>8.75</v>
      </c>
      <c r="AF2170" s="22" t="s">
        <v>8711</v>
      </c>
      <c r="AG2170" s="94">
        <v>41547</v>
      </c>
      <c r="AH2170" s="245">
        <v>42004</v>
      </c>
      <c r="AI2170" s="94">
        <v>42004</v>
      </c>
      <c r="AJ2170" s="94">
        <v>42005</v>
      </c>
      <c r="AK2170" s="22"/>
    </row>
    <row r="2171" spans="1:37" x14ac:dyDescent="0.25">
      <c r="A2171" t="str">
        <f t="shared" si="33"/>
        <v>AF03222</v>
      </c>
      <c r="B2171" s="16" t="s">
        <v>3437</v>
      </c>
      <c r="C2171" s="227" t="s">
        <v>4104</v>
      </c>
      <c r="D2171" s="16" t="s">
        <v>4100</v>
      </c>
      <c r="E2171" s="22"/>
      <c r="F2171" s="22"/>
      <c r="G2171" s="22"/>
      <c r="H2171" s="22" t="s">
        <v>10459</v>
      </c>
      <c r="I2171" s="22" t="s">
        <v>9199</v>
      </c>
      <c r="J2171" s="22" t="s">
        <v>10460</v>
      </c>
      <c r="K2171" s="86">
        <v>41477</v>
      </c>
      <c r="L2171" s="87">
        <v>2364.86</v>
      </c>
      <c r="M2171" s="22" t="s">
        <v>7277</v>
      </c>
      <c r="N2171" s="22"/>
      <c r="O2171" s="88">
        <v>41547</v>
      </c>
      <c r="P2171" s="22" t="s">
        <v>10461</v>
      </c>
      <c r="Q2171" s="89">
        <v>2364.86</v>
      </c>
      <c r="R2171" s="89"/>
      <c r="S2171" s="89"/>
      <c r="T2171" s="89"/>
      <c r="U2171" s="89">
        <v>2364.86</v>
      </c>
      <c r="V2171" s="90">
        <v>2069.2525000000005</v>
      </c>
      <c r="W2171" s="89">
        <v>2069.2525000000005</v>
      </c>
      <c r="X2171" s="96">
        <v>2013</v>
      </c>
      <c r="Y2171" s="22" t="s">
        <v>6736</v>
      </c>
      <c r="Z2171" s="22" t="s">
        <v>6712</v>
      </c>
      <c r="AA2171" s="22" t="s">
        <v>6713</v>
      </c>
      <c r="AB2171" s="22" t="s">
        <v>6803</v>
      </c>
      <c r="AC2171" s="22" t="s">
        <v>10462</v>
      </c>
      <c r="AD2171" s="92" t="s">
        <v>1789</v>
      </c>
      <c r="AE2171" s="93">
        <v>8.75</v>
      </c>
      <c r="AF2171" s="22" t="s">
        <v>8711</v>
      </c>
      <c r="AG2171" s="94">
        <v>41547</v>
      </c>
      <c r="AH2171" s="245">
        <v>42004</v>
      </c>
      <c r="AI2171" s="94">
        <v>42004</v>
      </c>
      <c r="AJ2171" s="94">
        <v>42005</v>
      </c>
      <c r="AK2171" s="22"/>
    </row>
    <row r="2172" spans="1:37" x14ac:dyDescent="0.25">
      <c r="A2172" t="str">
        <f t="shared" si="33"/>
        <v>AF03223</v>
      </c>
      <c r="B2172" s="16" t="s">
        <v>3437</v>
      </c>
      <c r="C2172" s="227" t="s">
        <v>4105</v>
      </c>
      <c r="D2172" s="16" t="s">
        <v>4100</v>
      </c>
      <c r="E2172" s="22"/>
      <c r="F2172" s="22"/>
      <c r="G2172" s="22"/>
      <c r="H2172" s="22" t="s">
        <v>10459</v>
      </c>
      <c r="I2172" s="22" t="s">
        <v>9199</v>
      </c>
      <c r="J2172" s="22" t="s">
        <v>10460</v>
      </c>
      <c r="K2172" s="86">
        <v>41477</v>
      </c>
      <c r="L2172" s="87">
        <v>2364.86</v>
      </c>
      <c r="M2172" s="22" t="s">
        <v>7277</v>
      </c>
      <c r="N2172" s="22"/>
      <c r="O2172" s="88">
        <v>41547</v>
      </c>
      <c r="P2172" s="22" t="s">
        <v>10461</v>
      </c>
      <c r="Q2172" s="89">
        <v>2364.86</v>
      </c>
      <c r="R2172" s="89"/>
      <c r="S2172" s="89"/>
      <c r="T2172" s="89"/>
      <c r="U2172" s="89">
        <v>2364.86</v>
      </c>
      <c r="V2172" s="90">
        <v>2069.2525000000005</v>
      </c>
      <c r="W2172" s="89">
        <v>2069.2525000000005</v>
      </c>
      <c r="X2172" s="96">
        <v>2013</v>
      </c>
      <c r="Y2172" s="22" t="s">
        <v>6736</v>
      </c>
      <c r="Z2172" s="22" t="s">
        <v>6712</v>
      </c>
      <c r="AA2172" s="22" t="s">
        <v>6713</v>
      </c>
      <c r="AB2172" s="22" t="s">
        <v>6803</v>
      </c>
      <c r="AC2172" s="22" t="s">
        <v>10462</v>
      </c>
      <c r="AD2172" s="92" t="s">
        <v>1789</v>
      </c>
      <c r="AE2172" s="93">
        <v>8.75</v>
      </c>
      <c r="AF2172" s="22" t="s">
        <v>8711</v>
      </c>
      <c r="AG2172" s="94">
        <v>41547</v>
      </c>
      <c r="AH2172" s="245">
        <v>42004</v>
      </c>
      <c r="AI2172" s="94">
        <v>42004</v>
      </c>
      <c r="AJ2172" s="94">
        <v>42005</v>
      </c>
      <c r="AK2172" s="22"/>
    </row>
    <row r="2173" spans="1:37" x14ac:dyDescent="0.25">
      <c r="A2173" t="str">
        <f t="shared" si="33"/>
        <v>AF03224</v>
      </c>
      <c r="B2173" s="16" t="s">
        <v>3437</v>
      </c>
      <c r="C2173" s="227" t="s">
        <v>4106</v>
      </c>
      <c r="D2173" s="16" t="s">
        <v>4100</v>
      </c>
      <c r="E2173" s="22"/>
      <c r="F2173" s="22"/>
      <c r="G2173" s="22"/>
      <c r="H2173" s="22" t="s">
        <v>10459</v>
      </c>
      <c r="I2173" s="22" t="s">
        <v>9199</v>
      </c>
      <c r="J2173" s="22" t="s">
        <v>10460</v>
      </c>
      <c r="K2173" s="86">
        <v>41477</v>
      </c>
      <c r="L2173" s="87">
        <v>2364.86</v>
      </c>
      <c r="M2173" s="22" t="s">
        <v>7277</v>
      </c>
      <c r="N2173" s="22"/>
      <c r="O2173" s="88">
        <v>41547</v>
      </c>
      <c r="P2173" s="22" t="s">
        <v>10461</v>
      </c>
      <c r="Q2173" s="89">
        <v>2364.86</v>
      </c>
      <c r="R2173" s="89"/>
      <c r="S2173" s="89"/>
      <c r="T2173" s="89"/>
      <c r="U2173" s="89">
        <v>2364.86</v>
      </c>
      <c r="V2173" s="90">
        <v>2069.2525000000005</v>
      </c>
      <c r="W2173" s="89">
        <v>2069.2525000000005</v>
      </c>
      <c r="X2173" s="96">
        <v>2013</v>
      </c>
      <c r="Y2173" s="22" t="s">
        <v>6736</v>
      </c>
      <c r="Z2173" s="22" t="s">
        <v>6712</v>
      </c>
      <c r="AA2173" s="22" t="s">
        <v>6713</v>
      </c>
      <c r="AB2173" s="22" t="s">
        <v>6803</v>
      </c>
      <c r="AC2173" s="22" t="s">
        <v>10462</v>
      </c>
      <c r="AD2173" s="92" t="s">
        <v>1789</v>
      </c>
      <c r="AE2173" s="93">
        <v>8.75</v>
      </c>
      <c r="AF2173" s="22" t="s">
        <v>8711</v>
      </c>
      <c r="AG2173" s="94">
        <v>41547</v>
      </c>
      <c r="AH2173" s="245">
        <v>42004</v>
      </c>
      <c r="AI2173" s="94">
        <v>42004</v>
      </c>
      <c r="AJ2173" s="94">
        <v>42005</v>
      </c>
      <c r="AK2173" s="22"/>
    </row>
    <row r="2174" spans="1:37" x14ac:dyDescent="0.25">
      <c r="A2174" t="str">
        <f t="shared" si="33"/>
        <v>AF03225</v>
      </c>
      <c r="B2174" s="16" t="s">
        <v>3437</v>
      </c>
      <c r="C2174" s="227" t="s">
        <v>4107</v>
      </c>
      <c r="D2174" s="16" t="s">
        <v>4100</v>
      </c>
      <c r="E2174" s="22"/>
      <c r="F2174" s="22"/>
      <c r="G2174" s="22"/>
      <c r="H2174" s="22" t="s">
        <v>10459</v>
      </c>
      <c r="I2174" s="22" t="s">
        <v>9199</v>
      </c>
      <c r="J2174" s="22" t="s">
        <v>10460</v>
      </c>
      <c r="K2174" s="86">
        <v>41477</v>
      </c>
      <c r="L2174" s="87">
        <v>2364.86</v>
      </c>
      <c r="M2174" s="22" t="s">
        <v>7277</v>
      </c>
      <c r="N2174" s="22"/>
      <c r="O2174" s="88">
        <v>41547</v>
      </c>
      <c r="P2174" s="22" t="s">
        <v>10461</v>
      </c>
      <c r="Q2174" s="89">
        <v>2364.86</v>
      </c>
      <c r="R2174" s="89"/>
      <c r="S2174" s="89"/>
      <c r="T2174" s="89"/>
      <c r="U2174" s="89">
        <v>2364.86</v>
      </c>
      <c r="V2174" s="90">
        <v>2069.2525000000005</v>
      </c>
      <c r="W2174" s="89">
        <v>2069.2525000000005</v>
      </c>
      <c r="X2174" s="96">
        <v>2013</v>
      </c>
      <c r="Y2174" s="22" t="s">
        <v>6736</v>
      </c>
      <c r="Z2174" s="22" t="s">
        <v>6712</v>
      </c>
      <c r="AA2174" s="22" t="s">
        <v>6713</v>
      </c>
      <c r="AB2174" s="22" t="s">
        <v>6803</v>
      </c>
      <c r="AC2174" s="22" t="s">
        <v>10462</v>
      </c>
      <c r="AD2174" s="92" t="s">
        <v>1789</v>
      </c>
      <c r="AE2174" s="93">
        <v>8.75</v>
      </c>
      <c r="AF2174" s="22" t="s">
        <v>8711</v>
      </c>
      <c r="AG2174" s="94">
        <v>41547</v>
      </c>
      <c r="AH2174" s="245">
        <v>42004</v>
      </c>
      <c r="AI2174" s="94">
        <v>42004</v>
      </c>
      <c r="AJ2174" s="94">
        <v>42005</v>
      </c>
      <c r="AK2174" s="22"/>
    </row>
    <row r="2175" spans="1:37" x14ac:dyDescent="0.25">
      <c r="A2175" t="str">
        <f t="shared" si="33"/>
        <v>AF03226</v>
      </c>
      <c r="B2175" s="16" t="s">
        <v>3437</v>
      </c>
      <c r="C2175" s="227" t="s">
        <v>4108</v>
      </c>
      <c r="D2175" s="16" t="s">
        <v>4100</v>
      </c>
      <c r="E2175" s="22"/>
      <c r="F2175" s="22"/>
      <c r="G2175" s="22"/>
      <c r="H2175" s="22" t="s">
        <v>10459</v>
      </c>
      <c r="I2175" s="22" t="s">
        <v>9199</v>
      </c>
      <c r="J2175" s="22" t="s">
        <v>10460</v>
      </c>
      <c r="K2175" s="86">
        <v>41477</v>
      </c>
      <c r="L2175" s="87">
        <v>2364.86</v>
      </c>
      <c r="M2175" s="22" t="s">
        <v>7277</v>
      </c>
      <c r="N2175" s="22"/>
      <c r="O2175" s="88">
        <v>41547</v>
      </c>
      <c r="P2175" s="22" t="s">
        <v>10461</v>
      </c>
      <c r="Q2175" s="89">
        <v>2364.86</v>
      </c>
      <c r="R2175" s="89"/>
      <c r="S2175" s="89"/>
      <c r="T2175" s="89"/>
      <c r="U2175" s="89">
        <v>2364.86</v>
      </c>
      <c r="V2175" s="90">
        <v>2069.2525000000005</v>
      </c>
      <c r="W2175" s="89">
        <v>2069.2525000000005</v>
      </c>
      <c r="X2175" s="96">
        <v>2013</v>
      </c>
      <c r="Y2175" s="22" t="s">
        <v>6736</v>
      </c>
      <c r="Z2175" s="22" t="s">
        <v>6712</v>
      </c>
      <c r="AA2175" s="22" t="s">
        <v>6713</v>
      </c>
      <c r="AB2175" s="22" t="s">
        <v>6803</v>
      </c>
      <c r="AC2175" s="22" t="s">
        <v>10462</v>
      </c>
      <c r="AD2175" s="92" t="s">
        <v>1789</v>
      </c>
      <c r="AE2175" s="93">
        <v>8.75</v>
      </c>
      <c r="AF2175" s="22" t="s">
        <v>8711</v>
      </c>
      <c r="AG2175" s="94">
        <v>41547</v>
      </c>
      <c r="AH2175" s="245">
        <v>42004</v>
      </c>
      <c r="AI2175" s="94">
        <v>42004</v>
      </c>
      <c r="AJ2175" s="94">
        <v>42005</v>
      </c>
      <c r="AK2175" s="22"/>
    </row>
    <row r="2176" spans="1:37" x14ac:dyDescent="0.25">
      <c r="A2176" t="str">
        <f t="shared" si="33"/>
        <v>AF03227</v>
      </c>
      <c r="B2176" s="16" t="s">
        <v>3437</v>
      </c>
      <c r="C2176" s="227" t="s">
        <v>4109</v>
      </c>
      <c r="D2176" s="16" t="s">
        <v>4100</v>
      </c>
      <c r="E2176" s="22"/>
      <c r="F2176" s="22"/>
      <c r="G2176" s="22"/>
      <c r="H2176" s="22" t="s">
        <v>10459</v>
      </c>
      <c r="I2176" s="22" t="s">
        <v>9199</v>
      </c>
      <c r="J2176" s="22" t="s">
        <v>10460</v>
      </c>
      <c r="K2176" s="86">
        <v>41477</v>
      </c>
      <c r="L2176" s="87">
        <v>2364.86</v>
      </c>
      <c r="M2176" s="22" t="s">
        <v>7277</v>
      </c>
      <c r="N2176" s="22"/>
      <c r="O2176" s="88">
        <v>41547</v>
      </c>
      <c r="P2176" s="22" t="s">
        <v>10461</v>
      </c>
      <c r="Q2176" s="89">
        <v>2364.86</v>
      </c>
      <c r="R2176" s="89"/>
      <c r="S2176" s="89"/>
      <c r="T2176" s="89"/>
      <c r="U2176" s="89">
        <v>2364.86</v>
      </c>
      <c r="V2176" s="90">
        <v>2069.2525000000005</v>
      </c>
      <c r="W2176" s="89">
        <v>2069.2525000000005</v>
      </c>
      <c r="X2176" s="96">
        <v>2013</v>
      </c>
      <c r="Y2176" s="22" t="s">
        <v>6736</v>
      </c>
      <c r="Z2176" s="22" t="s">
        <v>6712</v>
      </c>
      <c r="AA2176" s="22" t="s">
        <v>6713</v>
      </c>
      <c r="AB2176" s="22" t="s">
        <v>6803</v>
      </c>
      <c r="AC2176" s="22" t="s">
        <v>10462</v>
      </c>
      <c r="AD2176" s="92" t="s">
        <v>1789</v>
      </c>
      <c r="AE2176" s="93">
        <v>8.75</v>
      </c>
      <c r="AF2176" s="22" t="s">
        <v>8711</v>
      </c>
      <c r="AG2176" s="94">
        <v>41547</v>
      </c>
      <c r="AH2176" s="245">
        <v>42004</v>
      </c>
      <c r="AI2176" s="94">
        <v>42004</v>
      </c>
      <c r="AJ2176" s="94">
        <v>42005</v>
      </c>
      <c r="AK2176" s="22"/>
    </row>
    <row r="2177" spans="1:37" x14ac:dyDescent="0.25">
      <c r="A2177" t="str">
        <f t="shared" si="33"/>
        <v>AF03228</v>
      </c>
      <c r="B2177" s="16" t="s">
        <v>3437</v>
      </c>
      <c r="C2177" s="227" t="s">
        <v>4110</v>
      </c>
      <c r="D2177" s="16" t="s">
        <v>4100</v>
      </c>
      <c r="E2177" s="22"/>
      <c r="F2177" s="22"/>
      <c r="G2177" s="22"/>
      <c r="H2177" s="22" t="s">
        <v>10459</v>
      </c>
      <c r="I2177" s="22" t="s">
        <v>9199</v>
      </c>
      <c r="J2177" s="22" t="s">
        <v>10460</v>
      </c>
      <c r="K2177" s="86">
        <v>41477</v>
      </c>
      <c r="L2177" s="87">
        <v>2364.86</v>
      </c>
      <c r="M2177" s="22" t="s">
        <v>7277</v>
      </c>
      <c r="N2177" s="22"/>
      <c r="O2177" s="88">
        <v>41547</v>
      </c>
      <c r="P2177" s="22" t="s">
        <v>10461</v>
      </c>
      <c r="Q2177" s="89">
        <v>2364.86</v>
      </c>
      <c r="R2177" s="89"/>
      <c r="S2177" s="89"/>
      <c r="T2177" s="89"/>
      <c r="U2177" s="89">
        <v>2364.86</v>
      </c>
      <c r="V2177" s="90">
        <v>2069.2525000000005</v>
      </c>
      <c r="W2177" s="89">
        <v>2069.2525000000005</v>
      </c>
      <c r="X2177" s="96">
        <v>2013</v>
      </c>
      <c r="Y2177" s="22" t="s">
        <v>6736</v>
      </c>
      <c r="Z2177" s="22" t="s">
        <v>6712</v>
      </c>
      <c r="AA2177" s="22" t="s">
        <v>6713</v>
      </c>
      <c r="AB2177" s="22" t="s">
        <v>6803</v>
      </c>
      <c r="AC2177" s="22" t="s">
        <v>10462</v>
      </c>
      <c r="AD2177" s="92" t="s">
        <v>1789</v>
      </c>
      <c r="AE2177" s="93">
        <v>8.75</v>
      </c>
      <c r="AF2177" s="22" t="s">
        <v>8711</v>
      </c>
      <c r="AG2177" s="94">
        <v>41547</v>
      </c>
      <c r="AH2177" s="245">
        <v>42004</v>
      </c>
      <c r="AI2177" s="94">
        <v>42004</v>
      </c>
      <c r="AJ2177" s="94">
        <v>42005</v>
      </c>
      <c r="AK2177" s="22"/>
    </row>
    <row r="2178" spans="1:37" x14ac:dyDescent="0.25">
      <c r="A2178" t="str">
        <f t="shared" ref="A2178:A2241" si="34">+LEFT(C2178,2)&amp;RIGHT(C2178,5)</f>
        <v>AF03229</v>
      </c>
      <c r="B2178" s="16" t="s">
        <v>3437</v>
      </c>
      <c r="C2178" s="227" t="s">
        <v>4111</v>
      </c>
      <c r="D2178" s="16" t="s">
        <v>4100</v>
      </c>
      <c r="E2178" s="22"/>
      <c r="F2178" s="22"/>
      <c r="G2178" s="22"/>
      <c r="H2178" s="22" t="s">
        <v>10459</v>
      </c>
      <c r="I2178" s="22" t="s">
        <v>9199</v>
      </c>
      <c r="J2178" s="22" t="s">
        <v>10460</v>
      </c>
      <c r="K2178" s="86">
        <v>41477</v>
      </c>
      <c r="L2178" s="87">
        <v>2364.86</v>
      </c>
      <c r="M2178" s="22" t="s">
        <v>7277</v>
      </c>
      <c r="N2178" s="22"/>
      <c r="O2178" s="88">
        <v>41547</v>
      </c>
      <c r="P2178" s="22" t="s">
        <v>10461</v>
      </c>
      <c r="Q2178" s="89">
        <v>2364.86</v>
      </c>
      <c r="R2178" s="89"/>
      <c r="S2178" s="89"/>
      <c r="T2178" s="89"/>
      <c r="U2178" s="89">
        <v>2364.86</v>
      </c>
      <c r="V2178" s="90">
        <v>2069.2525000000005</v>
      </c>
      <c r="W2178" s="89">
        <v>2069.2525000000005</v>
      </c>
      <c r="X2178" s="96">
        <v>2013</v>
      </c>
      <c r="Y2178" s="22" t="s">
        <v>6736</v>
      </c>
      <c r="Z2178" s="22" t="s">
        <v>6712</v>
      </c>
      <c r="AA2178" s="22" t="s">
        <v>6713</v>
      </c>
      <c r="AB2178" s="22" t="s">
        <v>6803</v>
      </c>
      <c r="AC2178" s="22" t="s">
        <v>10462</v>
      </c>
      <c r="AD2178" s="92" t="s">
        <v>1789</v>
      </c>
      <c r="AE2178" s="93">
        <v>8.75</v>
      </c>
      <c r="AF2178" s="22" t="s">
        <v>8711</v>
      </c>
      <c r="AG2178" s="94">
        <v>41547</v>
      </c>
      <c r="AH2178" s="245">
        <v>42004</v>
      </c>
      <c r="AI2178" s="94">
        <v>42004</v>
      </c>
      <c r="AJ2178" s="94">
        <v>42005</v>
      </c>
      <c r="AK2178" s="22"/>
    </row>
    <row r="2179" spans="1:37" x14ac:dyDescent="0.25">
      <c r="A2179" t="str">
        <f t="shared" si="34"/>
        <v>AF03230</v>
      </c>
      <c r="B2179" s="16" t="s">
        <v>3437</v>
      </c>
      <c r="C2179" s="227" t="s">
        <v>4112</v>
      </c>
      <c r="D2179" s="16" t="s">
        <v>4100</v>
      </c>
      <c r="E2179" s="22"/>
      <c r="F2179" s="22"/>
      <c r="G2179" s="22"/>
      <c r="H2179" s="22" t="s">
        <v>10459</v>
      </c>
      <c r="I2179" s="22" t="s">
        <v>9199</v>
      </c>
      <c r="J2179" s="22" t="s">
        <v>10460</v>
      </c>
      <c r="K2179" s="86">
        <v>41477</v>
      </c>
      <c r="L2179" s="87">
        <v>2364.86</v>
      </c>
      <c r="M2179" s="22" t="s">
        <v>7277</v>
      </c>
      <c r="N2179" s="22"/>
      <c r="O2179" s="88">
        <v>41547</v>
      </c>
      <c r="P2179" s="22" t="s">
        <v>10461</v>
      </c>
      <c r="Q2179" s="89">
        <v>2364.86</v>
      </c>
      <c r="R2179" s="89"/>
      <c r="S2179" s="89"/>
      <c r="T2179" s="89"/>
      <c r="U2179" s="89">
        <v>2364.86</v>
      </c>
      <c r="V2179" s="90">
        <v>2069.2525000000005</v>
      </c>
      <c r="W2179" s="89">
        <v>2069.2525000000005</v>
      </c>
      <c r="X2179" s="96">
        <v>2013</v>
      </c>
      <c r="Y2179" s="22" t="s">
        <v>6736</v>
      </c>
      <c r="Z2179" s="22" t="s">
        <v>6712</v>
      </c>
      <c r="AA2179" s="22" t="s">
        <v>6713</v>
      </c>
      <c r="AB2179" s="22" t="s">
        <v>6803</v>
      </c>
      <c r="AC2179" s="22" t="s">
        <v>10462</v>
      </c>
      <c r="AD2179" s="92" t="s">
        <v>1789</v>
      </c>
      <c r="AE2179" s="93">
        <v>8.75</v>
      </c>
      <c r="AF2179" s="22" t="s">
        <v>8711</v>
      </c>
      <c r="AG2179" s="94">
        <v>41547</v>
      </c>
      <c r="AH2179" s="245">
        <v>42004</v>
      </c>
      <c r="AI2179" s="94">
        <v>42004</v>
      </c>
      <c r="AJ2179" s="94">
        <v>42005</v>
      </c>
      <c r="AK2179" s="22"/>
    </row>
    <row r="2180" spans="1:37" x14ac:dyDescent="0.25">
      <c r="A2180" t="str">
        <f t="shared" si="34"/>
        <v>AF03231</v>
      </c>
      <c r="B2180" s="16" t="s">
        <v>3437</v>
      </c>
      <c r="C2180" s="227" t="s">
        <v>4113</v>
      </c>
      <c r="D2180" s="16" t="s">
        <v>4100</v>
      </c>
      <c r="E2180" s="22"/>
      <c r="F2180" s="22"/>
      <c r="G2180" s="22"/>
      <c r="H2180" s="22" t="s">
        <v>10459</v>
      </c>
      <c r="I2180" s="22" t="s">
        <v>9199</v>
      </c>
      <c r="J2180" s="22" t="s">
        <v>10460</v>
      </c>
      <c r="K2180" s="86">
        <v>41477</v>
      </c>
      <c r="L2180" s="87">
        <v>2364.86</v>
      </c>
      <c r="M2180" s="22" t="s">
        <v>7277</v>
      </c>
      <c r="N2180" s="22"/>
      <c r="O2180" s="88">
        <v>41547</v>
      </c>
      <c r="P2180" s="22" t="s">
        <v>10461</v>
      </c>
      <c r="Q2180" s="89">
        <v>2364.86</v>
      </c>
      <c r="R2180" s="89"/>
      <c r="S2180" s="89"/>
      <c r="T2180" s="89"/>
      <c r="U2180" s="89">
        <v>2364.86</v>
      </c>
      <c r="V2180" s="90">
        <v>2069.2525000000005</v>
      </c>
      <c r="W2180" s="89">
        <v>2069.2525000000005</v>
      </c>
      <c r="X2180" s="96">
        <v>2013</v>
      </c>
      <c r="Y2180" s="22" t="s">
        <v>6736</v>
      </c>
      <c r="Z2180" s="22" t="s">
        <v>6712</v>
      </c>
      <c r="AA2180" s="22" t="s">
        <v>6713</v>
      </c>
      <c r="AB2180" s="22" t="s">
        <v>6803</v>
      </c>
      <c r="AC2180" s="22" t="s">
        <v>10462</v>
      </c>
      <c r="AD2180" s="92" t="s">
        <v>1789</v>
      </c>
      <c r="AE2180" s="93">
        <v>8.75</v>
      </c>
      <c r="AF2180" s="22" t="s">
        <v>8711</v>
      </c>
      <c r="AG2180" s="94">
        <v>41547</v>
      </c>
      <c r="AH2180" s="245">
        <v>42004</v>
      </c>
      <c r="AI2180" s="94">
        <v>42004</v>
      </c>
      <c r="AJ2180" s="94">
        <v>42005</v>
      </c>
      <c r="AK2180" s="22"/>
    </row>
    <row r="2181" spans="1:37" x14ac:dyDescent="0.25">
      <c r="A2181" t="str">
        <f t="shared" si="34"/>
        <v>AF03232</v>
      </c>
      <c r="B2181" s="16" t="s">
        <v>3437</v>
      </c>
      <c r="C2181" s="227" t="s">
        <v>4114</v>
      </c>
      <c r="D2181" s="16" t="s">
        <v>4100</v>
      </c>
      <c r="E2181" s="22"/>
      <c r="F2181" s="22"/>
      <c r="G2181" s="22"/>
      <c r="H2181" s="22" t="s">
        <v>10459</v>
      </c>
      <c r="I2181" s="22" t="s">
        <v>9199</v>
      </c>
      <c r="J2181" s="22" t="s">
        <v>10460</v>
      </c>
      <c r="K2181" s="86">
        <v>41477</v>
      </c>
      <c r="L2181" s="87">
        <v>2364.86</v>
      </c>
      <c r="M2181" s="22" t="s">
        <v>7277</v>
      </c>
      <c r="N2181" s="22"/>
      <c r="O2181" s="88">
        <v>41547</v>
      </c>
      <c r="P2181" s="22" t="s">
        <v>10461</v>
      </c>
      <c r="Q2181" s="89">
        <v>2364.86</v>
      </c>
      <c r="R2181" s="89"/>
      <c r="S2181" s="89"/>
      <c r="T2181" s="89"/>
      <c r="U2181" s="89">
        <v>2364.86</v>
      </c>
      <c r="V2181" s="90">
        <v>2069.2525000000005</v>
      </c>
      <c r="W2181" s="89">
        <v>2069.2525000000005</v>
      </c>
      <c r="X2181" s="96">
        <v>2013</v>
      </c>
      <c r="Y2181" s="22" t="s">
        <v>6736</v>
      </c>
      <c r="Z2181" s="22" t="s">
        <v>6712</v>
      </c>
      <c r="AA2181" s="22" t="s">
        <v>6713</v>
      </c>
      <c r="AB2181" s="22" t="s">
        <v>6803</v>
      </c>
      <c r="AC2181" s="22" t="s">
        <v>10462</v>
      </c>
      <c r="AD2181" s="92" t="s">
        <v>1789</v>
      </c>
      <c r="AE2181" s="93">
        <v>8.75</v>
      </c>
      <c r="AF2181" s="22" t="s">
        <v>8711</v>
      </c>
      <c r="AG2181" s="94">
        <v>41547</v>
      </c>
      <c r="AH2181" s="245">
        <v>42004</v>
      </c>
      <c r="AI2181" s="94">
        <v>42004</v>
      </c>
      <c r="AJ2181" s="94">
        <v>42005</v>
      </c>
      <c r="AK2181" s="22"/>
    </row>
    <row r="2182" spans="1:37" x14ac:dyDescent="0.25">
      <c r="A2182" t="str">
        <f t="shared" si="34"/>
        <v>AF03233</v>
      </c>
      <c r="B2182" s="16" t="s">
        <v>3437</v>
      </c>
      <c r="C2182" s="227" t="s">
        <v>4115</v>
      </c>
      <c r="D2182" s="16" t="s">
        <v>4100</v>
      </c>
      <c r="E2182" s="22"/>
      <c r="F2182" s="22"/>
      <c r="G2182" s="22"/>
      <c r="H2182" s="22" t="s">
        <v>10459</v>
      </c>
      <c r="I2182" s="22" t="s">
        <v>9199</v>
      </c>
      <c r="J2182" s="22" t="s">
        <v>10460</v>
      </c>
      <c r="K2182" s="86">
        <v>41477</v>
      </c>
      <c r="L2182" s="87">
        <v>2364.86</v>
      </c>
      <c r="M2182" s="22" t="s">
        <v>7277</v>
      </c>
      <c r="N2182" s="22"/>
      <c r="O2182" s="88">
        <v>41547</v>
      </c>
      <c r="P2182" s="22" t="s">
        <v>10461</v>
      </c>
      <c r="Q2182" s="89">
        <v>2364.86</v>
      </c>
      <c r="R2182" s="89"/>
      <c r="S2182" s="89"/>
      <c r="T2182" s="89"/>
      <c r="U2182" s="89">
        <v>2364.86</v>
      </c>
      <c r="V2182" s="90">
        <v>2069.2525000000005</v>
      </c>
      <c r="W2182" s="89">
        <v>2069.2525000000005</v>
      </c>
      <c r="X2182" s="96">
        <v>2013</v>
      </c>
      <c r="Y2182" s="22" t="s">
        <v>6736</v>
      </c>
      <c r="Z2182" s="22" t="s">
        <v>6712</v>
      </c>
      <c r="AA2182" s="22" t="s">
        <v>6713</v>
      </c>
      <c r="AB2182" s="22" t="s">
        <v>6803</v>
      </c>
      <c r="AC2182" s="22" t="s">
        <v>10462</v>
      </c>
      <c r="AD2182" s="92" t="s">
        <v>1789</v>
      </c>
      <c r="AE2182" s="93">
        <v>8.75</v>
      </c>
      <c r="AF2182" s="22" t="s">
        <v>8711</v>
      </c>
      <c r="AG2182" s="94">
        <v>41547</v>
      </c>
      <c r="AH2182" s="245">
        <v>42004</v>
      </c>
      <c r="AI2182" s="94">
        <v>42004</v>
      </c>
      <c r="AJ2182" s="94">
        <v>42005</v>
      </c>
      <c r="AK2182" s="22"/>
    </row>
    <row r="2183" spans="1:37" x14ac:dyDescent="0.25">
      <c r="A2183" t="str">
        <f t="shared" si="34"/>
        <v>AF03113</v>
      </c>
      <c r="B2183" s="16" t="s">
        <v>3437</v>
      </c>
      <c r="C2183" s="227" t="s">
        <v>4116</v>
      </c>
      <c r="D2183" s="16" t="s">
        <v>3128</v>
      </c>
      <c r="E2183" s="22"/>
      <c r="F2183" s="22"/>
      <c r="G2183" s="22"/>
      <c r="H2183" s="22">
        <v>712</v>
      </c>
      <c r="I2183" s="22" t="s">
        <v>10463</v>
      </c>
      <c r="J2183" s="22" t="s">
        <v>10464</v>
      </c>
      <c r="K2183" s="86">
        <v>41520</v>
      </c>
      <c r="L2183" s="87">
        <v>8440</v>
      </c>
      <c r="M2183" s="22" t="s">
        <v>7277</v>
      </c>
      <c r="N2183" s="22"/>
      <c r="O2183" s="88">
        <v>41547</v>
      </c>
      <c r="P2183" s="22" t="s">
        <v>10465</v>
      </c>
      <c r="Q2183" s="89">
        <v>8440</v>
      </c>
      <c r="R2183" s="89"/>
      <c r="S2183" s="89"/>
      <c r="T2183" s="89"/>
      <c r="U2183" s="89">
        <v>8440</v>
      </c>
      <c r="V2183" s="90">
        <v>7384.9999999999991</v>
      </c>
      <c r="W2183" s="89">
        <v>7384.9999999999991</v>
      </c>
      <c r="X2183" s="96">
        <v>2013</v>
      </c>
      <c r="Y2183" s="22" t="s">
        <v>6736</v>
      </c>
      <c r="Z2183" s="22" t="s">
        <v>6712</v>
      </c>
      <c r="AA2183" s="22" t="s">
        <v>6713</v>
      </c>
      <c r="AB2183" s="22" t="s">
        <v>6803</v>
      </c>
      <c r="AC2183" s="22" t="s">
        <v>10466</v>
      </c>
      <c r="AD2183" s="92" t="s">
        <v>8365</v>
      </c>
      <c r="AE2183" s="93">
        <v>8.75</v>
      </c>
      <c r="AF2183" s="22" t="s">
        <v>8711</v>
      </c>
      <c r="AG2183" s="94">
        <v>41547</v>
      </c>
      <c r="AH2183" s="245">
        <v>42004</v>
      </c>
      <c r="AI2183" s="94">
        <v>42004</v>
      </c>
      <c r="AJ2183" s="94">
        <v>42005</v>
      </c>
      <c r="AK2183" s="22"/>
    </row>
    <row r="2184" spans="1:37" x14ac:dyDescent="0.25">
      <c r="A2184" t="str">
        <f t="shared" si="34"/>
        <v>AF03114</v>
      </c>
      <c r="B2184" s="16" t="s">
        <v>3437</v>
      </c>
      <c r="C2184" s="227" t="s">
        <v>4117</v>
      </c>
      <c r="D2184" s="16" t="s">
        <v>3083</v>
      </c>
      <c r="E2184" s="22"/>
      <c r="F2184" s="22"/>
      <c r="G2184" s="22"/>
      <c r="H2184" s="22">
        <v>712</v>
      </c>
      <c r="I2184" s="22" t="s">
        <v>10463</v>
      </c>
      <c r="J2184" s="22" t="s">
        <v>10467</v>
      </c>
      <c r="K2184" s="86">
        <v>41520</v>
      </c>
      <c r="L2184" s="87">
        <v>3750</v>
      </c>
      <c r="M2184" s="22" t="s">
        <v>7277</v>
      </c>
      <c r="N2184" s="22"/>
      <c r="O2184" s="88">
        <v>41547</v>
      </c>
      <c r="P2184" s="22" t="s">
        <v>10468</v>
      </c>
      <c r="Q2184" s="89">
        <v>3750</v>
      </c>
      <c r="R2184" s="89"/>
      <c r="S2184" s="89"/>
      <c r="T2184" s="89"/>
      <c r="U2184" s="89">
        <v>3750</v>
      </c>
      <c r="V2184" s="90">
        <v>3281.25</v>
      </c>
      <c r="W2184" s="89">
        <v>3281.25</v>
      </c>
      <c r="X2184" s="96">
        <v>2013</v>
      </c>
      <c r="Y2184" s="22" t="s">
        <v>6736</v>
      </c>
      <c r="Z2184" s="22" t="s">
        <v>6712</v>
      </c>
      <c r="AA2184" s="22" t="s">
        <v>6713</v>
      </c>
      <c r="AB2184" s="22" t="s">
        <v>6803</v>
      </c>
      <c r="AC2184" s="22" t="s">
        <v>10466</v>
      </c>
      <c r="AD2184" s="92" t="s">
        <v>8365</v>
      </c>
      <c r="AE2184" s="93">
        <v>3.75</v>
      </c>
      <c r="AF2184" s="22" t="s">
        <v>8711</v>
      </c>
      <c r="AG2184" s="94">
        <v>41547</v>
      </c>
      <c r="AH2184" s="245">
        <v>42004</v>
      </c>
      <c r="AI2184" s="94">
        <v>42004</v>
      </c>
      <c r="AJ2184" s="94">
        <v>42005</v>
      </c>
      <c r="AK2184" s="22"/>
    </row>
    <row r="2185" spans="1:37" x14ac:dyDescent="0.25">
      <c r="A2185" t="str">
        <f t="shared" si="34"/>
        <v>AF03137</v>
      </c>
      <c r="B2185" s="16" t="s">
        <v>3437</v>
      </c>
      <c r="C2185" s="227" t="s">
        <v>4118</v>
      </c>
      <c r="D2185" s="16" t="s">
        <v>3083</v>
      </c>
      <c r="E2185" s="22"/>
      <c r="F2185" s="22"/>
      <c r="G2185" s="22"/>
      <c r="H2185" s="22">
        <v>712</v>
      </c>
      <c r="I2185" s="22" t="s">
        <v>10463</v>
      </c>
      <c r="J2185" s="22" t="s">
        <v>10469</v>
      </c>
      <c r="K2185" s="86">
        <v>41520</v>
      </c>
      <c r="L2185" s="87">
        <v>4500</v>
      </c>
      <c r="M2185" s="22" t="s">
        <v>7277</v>
      </c>
      <c r="N2185" s="22"/>
      <c r="O2185" s="88">
        <v>41547</v>
      </c>
      <c r="P2185" s="22" t="s">
        <v>10468</v>
      </c>
      <c r="Q2185" s="89">
        <v>4500</v>
      </c>
      <c r="R2185" s="89"/>
      <c r="S2185" s="89"/>
      <c r="T2185" s="89"/>
      <c r="U2185" s="89">
        <v>4500</v>
      </c>
      <c r="V2185" s="90">
        <v>3937.5</v>
      </c>
      <c r="W2185" s="89">
        <v>3937.5</v>
      </c>
      <c r="X2185" s="96">
        <v>2013</v>
      </c>
      <c r="Y2185" s="22" t="s">
        <v>6736</v>
      </c>
      <c r="Z2185" s="22" t="s">
        <v>6712</v>
      </c>
      <c r="AA2185" s="22" t="s">
        <v>6713</v>
      </c>
      <c r="AB2185" s="22" t="s">
        <v>6803</v>
      </c>
      <c r="AC2185" s="22" t="s">
        <v>10466</v>
      </c>
      <c r="AD2185" s="92" t="s">
        <v>8365</v>
      </c>
      <c r="AE2185" s="93">
        <v>3.75</v>
      </c>
      <c r="AF2185" s="22" t="s">
        <v>8711</v>
      </c>
      <c r="AG2185" s="94">
        <v>41547</v>
      </c>
      <c r="AH2185" s="245">
        <v>42004</v>
      </c>
      <c r="AI2185" s="94">
        <v>42004</v>
      </c>
      <c r="AJ2185" s="94">
        <v>42005</v>
      </c>
      <c r="AK2185" s="22"/>
    </row>
    <row r="2186" spans="1:37" x14ac:dyDescent="0.25">
      <c r="A2186" t="str">
        <f t="shared" si="34"/>
        <v>AF03215</v>
      </c>
      <c r="B2186" s="16" t="s">
        <v>3437</v>
      </c>
      <c r="C2186" s="227" t="s">
        <v>4119</v>
      </c>
      <c r="D2186" s="16" t="s">
        <v>2950</v>
      </c>
      <c r="E2186" s="22"/>
      <c r="F2186" s="22"/>
      <c r="G2186" s="22"/>
      <c r="H2186" s="22">
        <v>41956</v>
      </c>
      <c r="I2186" s="22" t="s">
        <v>10470</v>
      </c>
      <c r="J2186" s="22" t="s">
        <v>10471</v>
      </c>
      <c r="K2186" s="86">
        <v>41502</v>
      </c>
      <c r="L2186" s="87">
        <v>5181.57</v>
      </c>
      <c r="M2186" s="22" t="s">
        <v>7277</v>
      </c>
      <c r="N2186" s="22"/>
      <c r="O2186" s="88">
        <v>41547</v>
      </c>
      <c r="P2186" s="22" t="s">
        <v>10472</v>
      </c>
      <c r="Q2186" s="89">
        <v>5181.57</v>
      </c>
      <c r="R2186" s="89"/>
      <c r="S2186" s="89"/>
      <c r="T2186" s="89"/>
      <c r="U2186" s="89">
        <v>5181.57</v>
      </c>
      <c r="V2186" s="90">
        <v>4533.8737499999997</v>
      </c>
      <c r="W2186" s="89">
        <v>4533.8737499999997</v>
      </c>
      <c r="X2186" s="96">
        <v>2013</v>
      </c>
      <c r="Y2186" s="22" t="s">
        <v>6736</v>
      </c>
      <c r="Z2186" s="22" t="s">
        <v>6712</v>
      </c>
      <c r="AA2186" s="22" t="s">
        <v>6713</v>
      </c>
      <c r="AB2186" s="22" t="s">
        <v>6803</v>
      </c>
      <c r="AC2186" s="22"/>
      <c r="AD2186" s="92" t="s">
        <v>1789</v>
      </c>
      <c r="AE2186" s="93">
        <v>8.75</v>
      </c>
      <c r="AF2186" s="22" t="s">
        <v>8711</v>
      </c>
      <c r="AG2186" s="94">
        <v>41547</v>
      </c>
      <c r="AH2186" s="245">
        <v>42004</v>
      </c>
      <c r="AI2186" s="94">
        <v>42004</v>
      </c>
      <c r="AJ2186" s="94">
        <v>42005</v>
      </c>
      <c r="AK2186" s="22"/>
    </row>
    <row r="2187" spans="1:37" x14ac:dyDescent="0.25">
      <c r="A2187" t="str">
        <f t="shared" si="34"/>
        <v>AF03216</v>
      </c>
      <c r="B2187" s="16" t="s">
        <v>3437</v>
      </c>
      <c r="C2187" s="227" t="s">
        <v>4120</v>
      </c>
      <c r="D2187" s="16" t="s">
        <v>2950</v>
      </c>
      <c r="E2187" s="22"/>
      <c r="F2187" s="22"/>
      <c r="G2187" s="22"/>
      <c r="H2187" s="22">
        <v>41956</v>
      </c>
      <c r="I2187" s="22" t="s">
        <v>10470</v>
      </c>
      <c r="J2187" s="22" t="s">
        <v>10471</v>
      </c>
      <c r="K2187" s="86">
        <v>41502</v>
      </c>
      <c r="L2187" s="87">
        <v>5181.57</v>
      </c>
      <c r="M2187" s="22" t="s">
        <v>7277</v>
      </c>
      <c r="N2187" s="22"/>
      <c r="O2187" s="88">
        <v>41547</v>
      </c>
      <c r="P2187" s="22" t="s">
        <v>10472</v>
      </c>
      <c r="Q2187" s="89">
        <v>5181.57</v>
      </c>
      <c r="R2187" s="89"/>
      <c r="S2187" s="89"/>
      <c r="T2187" s="89"/>
      <c r="U2187" s="89">
        <v>5181.57</v>
      </c>
      <c r="V2187" s="90">
        <v>4533.8737499999997</v>
      </c>
      <c r="W2187" s="89">
        <v>4533.8737499999997</v>
      </c>
      <c r="X2187" s="96">
        <v>2013</v>
      </c>
      <c r="Y2187" s="22" t="s">
        <v>6736</v>
      </c>
      <c r="Z2187" s="22" t="s">
        <v>6712</v>
      </c>
      <c r="AA2187" s="22" t="s">
        <v>6713</v>
      </c>
      <c r="AB2187" s="22" t="s">
        <v>6803</v>
      </c>
      <c r="AC2187" s="22"/>
      <c r="AD2187" s="92" t="s">
        <v>1789</v>
      </c>
      <c r="AE2187" s="93">
        <v>8.75</v>
      </c>
      <c r="AF2187" s="22" t="s">
        <v>8711</v>
      </c>
      <c r="AG2187" s="94">
        <v>41547</v>
      </c>
      <c r="AH2187" s="245">
        <v>42004</v>
      </c>
      <c r="AI2187" s="94">
        <v>42004</v>
      </c>
      <c r="AJ2187" s="94">
        <v>42005</v>
      </c>
      <c r="AK2187" s="22"/>
    </row>
    <row r="2188" spans="1:37" x14ac:dyDescent="0.25">
      <c r="A2188" t="str">
        <f t="shared" si="34"/>
        <v>AF02137</v>
      </c>
      <c r="B2188" s="16" t="s">
        <v>3437</v>
      </c>
      <c r="C2188" s="227" t="s">
        <v>840</v>
      </c>
      <c r="D2188" s="231" t="s">
        <v>941</v>
      </c>
      <c r="E2188" s="22"/>
      <c r="F2188" s="22"/>
      <c r="G2188" s="22"/>
      <c r="H2188" s="22" t="s">
        <v>10473</v>
      </c>
      <c r="I2188" s="22" t="s">
        <v>9163</v>
      </c>
      <c r="J2188" s="22" t="s">
        <v>10424</v>
      </c>
      <c r="K2188" s="86">
        <v>41285</v>
      </c>
      <c r="L2188" s="87">
        <v>25900</v>
      </c>
      <c r="M2188" s="22" t="s">
        <v>7282</v>
      </c>
      <c r="N2188" s="22"/>
      <c r="O2188" s="88">
        <v>41578</v>
      </c>
      <c r="P2188" s="22" t="s">
        <v>10474</v>
      </c>
      <c r="Q2188" s="89">
        <v>25900</v>
      </c>
      <c r="R2188" s="89"/>
      <c r="S2188" s="89"/>
      <c r="T2188" s="89"/>
      <c r="U2188" s="89">
        <v>25900</v>
      </c>
      <c r="V2188" s="90">
        <v>22878.333333333336</v>
      </c>
      <c r="W2188" s="89">
        <v>22878.333333333336</v>
      </c>
      <c r="X2188" s="96">
        <v>2013</v>
      </c>
      <c r="Y2188" s="22" t="s">
        <v>6873</v>
      </c>
      <c r="Z2188" s="22" t="s">
        <v>6712</v>
      </c>
      <c r="AA2188" s="22" t="s">
        <v>6713</v>
      </c>
      <c r="AB2188" s="22" t="s">
        <v>6803</v>
      </c>
      <c r="AC2188" s="22" t="s">
        <v>10475</v>
      </c>
      <c r="AD2188" s="92" t="s">
        <v>8233</v>
      </c>
      <c r="AE2188" s="93">
        <v>13.833333333333334</v>
      </c>
      <c r="AF2188" s="22" t="s">
        <v>8705</v>
      </c>
      <c r="AG2188" s="94">
        <v>41578</v>
      </c>
      <c r="AH2188" s="245">
        <v>42004</v>
      </c>
      <c r="AI2188" s="94">
        <v>42004</v>
      </c>
      <c r="AJ2188" s="94">
        <v>42005</v>
      </c>
      <c r="AK2188" s="22"/>
    </row>
    <row r="2189" spans="1:37" x14ac:dyDescent="0.25">
      <c r="A2189" t="str">
        <f t="shared" si="34"/>
        <v>AF02584</v>
      </c>
      <c r="B2189" s="16" t="s">
        <v>3437</v>
      </c>
      <c r="C2189" s="227" t="s">
        <v>4121</v>
      </c>
      <c r="D2189" s="16" t="s">
        <v>3083</v>
      </c>
      <c r="E2189" s="22"/>
      <c r="F2189" s="22"/>
      <c r="G2189" s="22"/>
      <c r="H2189" s="22" t="s">
        <v>10476</v>
      </c>
      <c r="I2189" s="22" t="s">
        <v>9199</v>
      </c>
      <c r="J2189" s="22" t="s">
        <v>10477</v>
      </c>
      <c r="K2189" s="86">
        <v>41551</v>
      </c>
      <c r="L2189" s="87">
        <v>9373.11</v>
      </c>
      <c r="M2189" s="22" t="s">
        <v>7282</v>
      </c>
      <c r="N2189" s="22"/>
      <c r="O2189" s="88">
        <v>41578</v>
      </c>
      <c r="P2189" s="22" t="s">
        <v>10478</v>
      </c>
      <c r="Q2189" s="89">
        <v>9373.11</v>
      </c>
      <c r="R2189" s="89"/>
      <c r="S2189" s="89"/>
      <c r="T2189" s="89"/>
      <c r="U2189" s="89">
        <v>9373.11</v>
      </c>
      <c r="V2189" s="90">
        <v>8279.5805</v>
      </c>
      <c r="W2189" s="89">
        <v>8279.5805</v>
      </c>
      <c r="X2189" s="96">
        <v>2013</v>
      </c>
      <c r="Y2189" s="22" t="s">
        <v>6873</v>
      </c>
      <c r="Z2189" s="22" t="s">
        <v>6712</v>
      </c>
      <c r="AA2189" s="22" t="s">
        <v>6713</v>
      </c>
      <c r="AB2189" s="22" t="s">
        <v>6803</v>
      </c>
      <c r="AC2189" s="22" t="s">
        <v>10479</v>
      </c>
      <c r="AD2189" s="92" t="s">
        <v>7957</v>
      </c>
      <c r="AE2189" s="93">
        <v>3.8333333333333335</v>
      </c>
      <c r="AF2189" s="22" t="s">
        <v>8711</v>
      </c>
      <c r="AG2189" s="94">
        <v>41578</v>
      </c>
      <c r="AH2189" s="245">
        <v>42004</v>
      </c>
      <c r="AI2189" s="94">
        <v>42004</v>
      </c>
      <c r="AJ2189" s="94">
        <v>42005</v>
      </c>
      <c r="AK2189" s="22"/>
    </row>
    <row r="2190" spans="1:37" x14ac:dyDescent="0.25">
      <c r="A2190" t="str">
        <f t="shared" si="34"/>
        <v>AF02549</v>
      </c>
      <c r="B2190" s="16" t="s">
        <v>3437</v>
      </c>
      <c r="C2190" s="227" t="s">
        <v>4122</v>
      </c>
      <c r="D2190" s="16" t="s">
        <v>3083</v>
      </c>
      <c r="E2190" s="22"/>
      <c r="F2190" s="22"/>
      <c r="G2190" s="22"/>
      <c r="H2190" s="22" t="s">
        <v>10480</v>
      </c>
      <c r="I2190" s="22" t="s">
        <v>9199</v>
      </c>
      <c r="J2190" s="22" t="s">
        <v>10481</v>
      </c>
      <c r="K2190" s="86">
        <v>41551</v>
      </c>
      <c r="L2190" s="87">
        <v>9543.11</v>
      </c>
      <c r="M2190" s="22" t="s">
        <v>7282</v>
      </c>
      <c r="N2190" s="22"/>
      <c r="O2190" s="88">
        <v>41578</v>
      </c>
      <c r="P2190" s="22" t="s">
        <v>10482</v>
      </c>
      <c r="Q2190" s="89">
        <v>9543.11</v>
      </c>
      <c r="R2190" s="89"/>
      <c r="S2190" s="89"/>
      <c r="T2190" s="89"/>
      <c r="U2190" s="89">
        <v>9543.11</v>
      </c>
      <c r="V2190" s="90">
        <v>8429.7471666666679</v>
      </c>
      <c r="W2190" s="89">
        <v>8429.7471666666679</v>
      </c>
      <c r="X2190" s="96">
        <v>2013</v>
      </c>
      <c r="Y2190" s="22" t="s">
        <v>6873</v>
      </c>
      <c r="Z2190" s="22" t="s">
        <v>6712</v>
      </c>
      <c r="AA2190" s="22" t="s">
        <v>6713</v>
      </c>
      <c r="AB2190" s="22" t="s">
        <v>6803</v>
      </c>
      <c r="AC2190" s="22" t="s">
        <v>10483</v>
      </c>
      <c r="AD2190" s="92" t="s">
        <v>1789</v>
      </c>
      <c r="AE2190" s="93">
        <v>3.8333333333333335</v>
      </c>
      <c r="AF2190" s="22" t="s">
        <v>8711</v>
      </c>
      <c r="AG2190" s="94">
        <v>41578</v>
      </c>
      <c r="AH2190" s="245">
        <v>42004</v>
      </c>
      <c r="AI2190" s="94">
        <v>42004</v>
      </c>
      <c r="AJ2190" s="94">
        <v>42005</v>
      </c>
      <c r="AK2190" s="22"/>
    </row>
    <row r="2191" spans="1:37" x14ac:dyDescent="0.25">
      <c r="A2191" t="str">
        <f t="shared" si="34"/>
        <v>AF03569</v>
      </c>
      <c r="B2191" s="16" t="s">
        <v>3437</v>
      </c>
      <c r="C2191" s="227" t="s">
        <v>4123</v>
      </c>
      <c r="D2191" s="16" t="s">
        <v>3409</v>
      </c>
      <c r="E2191" s="22"/>
      <c r="F2191" s="22"/>
      <c r="G2191" s="22"/>
      <c r="H2191" s="22" t="s">
        <v>10484</v>
      </c>
      <c r="I2191" s="22" t="s">
        <v>9199</v>
      </c>
      <c r="J2191" s="22" t="s">
        <v>10485</v>
      </c>
      <c r="K2191" s="86">
        <v>41554</v>
      </c>
      <c r="L2191" s="87">
        <v>4373.1099999999997</v>
      </c>
      <c r="M2191" s="22" t="s">
        <v>7282</v>
      </c>
      <c r="N2191" s="22"/>
      <c r="O2191" s="88">
        <v>41578</v>
      </c>
      <c r="P2191" s="22" t="s">
        <v>10486</v>
      </c>
      <c r="Q2191" s="89">
        <v>4373.1099999999997</v>
      </c>
      <c r="R2191" s="89"/>
      <c r="S2191" s="89"/>
      <c r="T2191" s="89"/>
      <c r="U2191" s="89">
        <v>4373.1099999999997</v>
      </c>
      <c r="V2191" s="90">
        <v>3862.9138333333331</v>
      </c>
      <c r="W2191" s="89">
        <v>3862.9138333333331</v>
      </c>
      <c r="X2191" s="96">
        <v>2013</v>
      </c>
      <c r="Y2191" s="22" t="s">
        <v>6873</v>
      </c>
      <c r="Z2191" s="22" t="s">
        <v>6712</v>
      </c>
      <c r="AA2191" s="22" t="s">
        <v>6713</v>
      </c>
      <c r="AB2191" s="22" t="s">
        <v>6803</v>
      </c>
      <c r="AC2191" s="22" t="s">
        <v>10487</v>
      </c>
      <c r="AD2191" s="92" t="s">
        <v>1789</v>
      </c>
      <c r="AE2191" s="93">
        <v>8.8333333333333339</v>
      </c>
      <c r="AF2191" s="22" t="s">
        <v>8711</v>
      </c>
      <c r="AG2191" s="94">
        <v>41578</v>
      </c>
      <c r="AH2191" s="245">
        <v>42004</v>
      </c>
      <c r="AI2191" s="94">
        <v>42004</v>
      </c>
      <c r="AJ2191" s="94">
        <v>42005</v>
      </c>
      <c r="AK2191" s="22"/>
    </row>
    <row r="2192" spans="1:37" x14ac:dyDescent="0.25">
      <c r="A2192" t="str">
        <f t="shared" si="34"/>
        <v>AF03239</v>
      </c>
      <c r="B2192" s="16" t="s">
        <v>3437</v>
      </c>
      <c r="C2192" s="227" t="s">
        <v>4094</v>
      </c>
      <c r="D2192" s="16" t="s">
        <v>4095</v>
      </c>
      <c r="E2192" s="22"/>
      <c r="F2192" s="22"/>
      <c r="G2192" s="22"/>
      <c r="H2192" s="22">
        <v>665</v>
      </c>
      <c r="I2192" s="22" t="s">
        <v>10488</v>
      </c>
      <c r="J2192" s="22" t="s">
        <v>10489</v>
      </c>
      <c r="K2192" s="86">
        <v>41549</v>
      </c>
      <c r="L2192" s="87">
        <v>7154.54</v>
      </c>
      <c r="M2192" s="22" t="s">
        <v>7282</v>
      </c>
      <c r="N2192" s="22"/>
      <c r="O2192" s="88">
        <v>41578</v>
      </c>
      <c r="P2192" s="22" t="s">
        <v>10490</v>
      </c>
      <c r="Q2192" s="89">
        <v>7154.54</v>
      </c>
      <c r="R2192" s="89"/>
      <c r="S2192" s="89"/>
      <c r="T2192" s="89"/>
      <c r="U2192" s="89">
        <v>7154.54</v>
      </c>
      <c r="V2192" s="90">
        <v>6260.2224999999999</v>
      </c>
      <c r="W2192" s="89">
        <v>6260.2224999999999</v>
      </c>
      <c r="X2192" s="96">
        <v>2013</v>
      </c>
      <c r="Y2192" s="22" t="s">
        <v>6873</v>
      </c>
      <c r="Z2192" s="22" t="s">
        <v>6712</v>
      </c>
      <c r="AA2192" s="22" t="s">
        <v>6713</v>
      </c>
      <c r="AB2192" s="22" t="s">
        <v>6803</v>
      </c>
      <c r="AC2192" s="22"/>
      <c r="AD2192" s="92" t="s">
        <v>10354</v>
      </c>
      <c r="AE2192" s="93">
        <v>8.75</v>
      </c>
      <c r="AF2192" s="22" t="s">
        <v>8711</v>
      </c>
      <c r="AG2192" s="94">
        <v>41547</v>
      </c>
      <c r="AH2192" s="245">
        <v>42004</v>
      </c>
      <c r="AI2192" s="94">
        <v>42004</v>
      </c>
      <c r="AJ2192" s="94">
        <v>42005</v>
      </c>
      <c r="AK2192" s="22"/>
    </row>
    <row r="2193" spans="1:37" x14ac:dyDescent="0.25">
      <c r="A2193" t="str">
        <f t="shared" si="34"/>
        <v>AF03240</v>
      </c>
      <c r="B2193" s="16" t="s">
        <v>3437</v>
      </c>
      <c r="C2193" s="227" t="s">
        <v>4096</v>
      </c>
      <c r="D2193" s="16" t="s">
        <v>4095</v>
      </c>
      <c r="E2193" s="22"/>
      <c r="F2193" s="22"/>
      <c r="G2193" s="22"/>
      <c r="H2193" s="22">
        <v>665</v>
      </c>
      <c r="I2193" s="22" t="s">
        <v>10488</v>
      </c>
      <c r="J2193" s="22" t="s">
        <v>10489</v>
      </c>
      <c r="K2193" s="86">
        <v>41549</v>
      </c>
      <c r="L2193" s="87">
        <v>7532.14</v>
      </c>
      <c r="M2193" s="22" t="s">
        <v>7282</v>
      </c>
      <c r="N2193" s="22"/>
      <c r="O2193" s="88">
        <v>41578</v>
      </c>
      <c r="P2193" s="22" t="s">
        <v>10490</v>
      </c>
      <c r="Q2193" s="89">
        <v>7532.14</v>
      </c>
      <c r="R2193" s="89"/>
      <c r="S2193" s="89"/>
      <c r="T2193" s="89"/>
      <c r="U2193" s="89">
        <v>7532.14</v>
      </c>
      <c r="V2193" s="90">
        <v>6590.6225000000004</v>
      </c>
      <c r="W2193" s="89">
        <v>6590.6225000000004</v>
      </c>
      <c r="X2193" s="96">
        <v>2013</v>
      </c>
      <c r="Y2193" s="22" t="s">
        <v>6873</v>
      </c>
      <c r="Z2193" s="22" t="s">
        <v>6712</v>
      </c>
      <c r="AA2193" s="22" t="s">
        <v>6713</v>
      </c>
      <c r="AB2193" s="22" t="s">
        <v>6803</v>
      </c>
      <c r="AC2193" s="22"/>
      <c r="AD2193" s="92" t="s">
        <v>10354</v>
      </c>
      <c r="AE2193" s="93">
        <v>8.75</v>
      </c>
      <c r="AF2193" s="22" t="s">
        <v>8711</v>
      </c>
      <c r="AG2193" s="94">
        <v>41547</v>
      </c>
      <c r="AH2193" s="245">
        <v>42004</v>
      </c>
      <c r="AI2193" s="94">
        <v>42004</v>
      </c>
      <c r="AJ2193" s="94">
        <v>42005</v>
      </c>
      <c r="AK2193" s="22"/>
    </row>
    <row r="2194" spans="1:37" x14ac:dyDescent="0.25">
      <c r="A2194" t="str">
        <f t="shared" si="34"/>
        <v>AF03895</v>
      </c>
      <c r="B2194" s="16" t="s">
        <v>3437</v>
      </c>
      <c r="C2194" s="227" t="s">
        <v>4124</v>
      </c>
      <c r="D2194" s="16" t="s">
        <v>3083</v>
      </c>
      <c r="E2194" s="22"/>
      <c r="F2194" s="22"/>
      <c r="G2194" s="22"/>
      <c r="H2194" s="22">
        <v>24888</v>
      </c>
      <c r="I2194" s="22" t="s">
        <v>10082</v>
      </c>
      <c r="J2194" s="22" t="s">
        <v>10491</v>
      </c>
      <c r="K2194" s="86">
        <v>41576</v>
      </c>
      <c r="L2194" s="87">
        <v>42874.559999999998</v>
      </c>
      <c r="M2194" s="22" t="s">
        <v>8620</v>
      </c>
      <c r="N2194" s="22"/>
      <c r="O2194" s="88">
        <v>41578</v>
      </c>
      <c r="P2194" s="22" t="s">
        <v>10492</v>
      </c>
      <c r="Q2194" s="89">
        <v>42874.559999999998</v>
      </c>
      <c r="R2194" s="89"/>
      <c r="S2194" s="89"/>
      <c r="T2194" s="89"/>
      <c r="U2194" s="89">
        <v>42874.559999999998</v>
      </c>
      <c r="V2194" s="90">
        <v>37872.527999999998</v>
      </c>
      <c r="W2194" s="89">
        <v>37872.527999999998</v>
      </c>
      <c r="X2194" s="96">
        <v>2013</v>
      </c>
      <c r="Y2194" s="22" t="s">
        <v>6742</v>
      </c>
      <c r="Z2194" s="22" t="s">
        <v>6712</v>
      </c>
      <c r="AA2194" s="22" t="s">
        <v>6713</v>
      </c>
      <c r="AB2194" s="22" t="s">
        <v>6714</v>
      </c>
      <c r="AC2194" s="22"/>
      <c r="AD2194" s="92" t="s">
        <v>7197</v>
      </c>
      <c r="AE2194" s="93">
        <v>3.8333333333333335</v>
      </c>
      <c r="AF2194" s="22" t="s">
        <v>8711</v>
      </c>
      <c r="AG2194" s="94">
        <v>41578</v>
      </c>
      <c r="AH2194" s="245">
        <v>42004</v>
      </c>
      <c r="AI2194" s="94">
        <v>42004</v>
      </c>
      <c r="AJ2194" s="94">
        <v>42005</v>
      </c>
      <c r="AK2194" s="22"/>
    </row>
    <row r="2195" spans="1:37" x14ac:dyDescent="0.25">
      <c r="A2195" t="str">
        <f t="shared" si="34"/>
        <v>AF03436</v>
      </c>
      <c r="B2195" s="16" t="s">
        <v>3437</v>
      </c>
      <c r="C2195" s="227" t="s">
        <v>446</v>
      </c>
      <c r="D2195" s="16" t="s">
        <v>2744</v>
      </c>
      <c r="E2195" s="22"/>
      <c r="F2195" s="22"/>
      <c r="G2195" s="22"/>
      <c r="H2195" s="22">
        <v>432</v>
      </c>
      <c r="I2195" s="22" t="s">
        <v>8311</v>
      </c>
      <c r="J2195" s="22" t="s">
        <v>10493</v>
      </c>
      <c r="K2195" s="86">
        <v>41470</v>
      </c>
      <c r="L2195" s="87">
        <v>9700</v>
      </c>
      <c r="M2195" s="22" t="s">
        <v>8620</v>
      </c>
      <c r="N2195" s="22">
        <v>432</v>
      </c>
      <c r="O2195" s="88">
        <v>41608</v>
      </c>
      <c r="P2195" s="22" t="s">
        <v>10494</v>
      </c>
      <c r="Q2195" s="89">
        <v>9700</v>
      </c>
      <c r="R2195" s="89"/>
      <c r="S2195" s="89"/>
      <c r="T2195" s="89"/>
      <c r="U2195" s="89">
        <v>9700</v>
      </c>
      <c r="V2195" s="90">
        <v>8487.5</v>
      </c>
      <c r="W2195" s="89">
        <v>8487.5</v>
      </c>
      <c r="X2195" s="96">
        <v>2013</v>
      </c>
      <c r="Y2195" s="22" t="s">
        <v>6742</v>
      </c>
      <c r="Z2195" s="22" t="s">
        <v>6712</v>
      </c>
      <c r="AA2195" s="22" t="s">
        <v>6713</v>
      </c>
      <c r="AB2195" s="22" t="s">
        <v>6714</v>
      </c>
      <c r="AC2195" s="22"/>
      <c r="AD2195" s="92" t="s">
        <v>6715</v>
      </c>
      <c r="AE2195" s="93">
        <v>3.75</v>
      </c>
      <c r="AF2195" s="22" t="s">
        <v>6813</v>
      </c>
      <c r="AG2195" s="94">
        <v>41547</v>
      </c>
      <c r="AH2195" s="245">
        <v>42004</v>
      </c>
      <c r="AI2195" s="94">
        <v>42004</v>
      </c>
      <c r="AJ2195" s="94">
        <v>42005</v>
      </c>
      <c r="AK2195" s="22"/>
    </row>
    <row r="2196" spans="1:37" x14ac:dyDescent="0.25">
      <c r="A2196" t="str">
        <f t="shared" si="34"/>
        <v>AF03431</v>
      </c>
      <c r="B2196" s="16" t="s">
        <v>4126</v>
      </c>
      <c r="C2196" s="227" t="s">
        <v>1295</v>
      </c>
      <c r="D2196" s="16" t="s">
        <v>4127</v>
      </c>
      <c r="E2196" s="22"/>
      <c r="F2196" s="22" t="s">
        <v>10497</v>
      </c>
      <c r="G2196" s="22"/>
      <c r="H2196" s="22">
        <v>65</v>
      </c>
      <c r="I2196" s="22" t="s">
        <v>9163</v>
      </c>
      <c r="J2196" s="22" t="s">
        <v>10498</v>
      </c>
      <c r="K2196" s="86">
        <v>40431</v>
      </c>
      <c r="L2196" s="87">
        <v>6997.85</v>
      </c>
      <c r="M2196" s="22" t="s">
        <v>10499</v>
      </c>
      <c r="N2196" s="22"/>
      <c r="O2196" s="88">
        <v>40482</v>
      </c>
      <c r="P2196" s="22" t="s">
        <v>10500</v>
      </c>
      <c r="Q2196" s="89">
        <v>6997.85</v>
      </c>
      <c r="R2196" s="89"/>
      <c r="S2196" s="89"/>
      <c r="T2196" s="89"/>
      <c r="U2196" s="89">
        <v>6997.85</v>
      </c>
      <c r="V2196" s="90">
        <v>4023.7637500000005</v>
      </c>
      <c r="W2196" s="89">
        <v>4023.7637500000005</v>
      </c>
      <c r="X2196" s="96">
        <v>2010</v>
      </c>
      <c r="Y2196" s="22" t="s">
        <v>6873</v>
      </c>
      <c r="Z2196" s="22" t="s">
        <v>6712</v>
      </c>
      <c r="AA2196" s="22" t="s">
        <v>6713</v>
      </c>
      <c r="AB2196" s="22" t="s">
        <v>6803</v>
      </c>
      <c r="AC2196" s="22"/>
      <c r="AD2196" s="92" t="s">
        <v>6715</v>
      </c>
      <c r="AE2196" s="102">
        <v>1.75</v>
      </c>
      <c r="AF2196" s="22" t="s">
        <v>8705</v>
      </c>
      <c r="AG2196" s="94">
        <v>40482</v>
      </c>
      <c r="AH2196" s="245">
        <v>42004</v>
      </c>
      <c r="AI2196" s="94">
        <v>42004</v>
      </c>
      <c r="AJ2196" s="94">
        <v>42005</v>
      </c>
      <c r="AK2196" s="22"/>
    </row>
    <row r="2197" spans="1:37" x14ac:dyDescent="0.25">
      <c r="A2197" t="str">
        <f t="shared" si="34"/>
        <v>AF02597</v>
      </c>
      <c r="B2197" s="16" t="s">
        <v>4126</v>
      </c>
      <c r="C2197" s="227" t="s">
        <v>1209</v>
      </c>
      <c r="D2197" s="16" t="s">
        <v>4128</v>
      </c>
      <c r="E2197" s="22"/>
      <c r="F2197" s="22" t="s">
        <v>10501</v>
      </c>
      <c r="G2197" s="22"/>
      <c r="H2197" s="22">
        <v>1114</v>
      </c>
      <c r="I2197" s="22" t="s">
        <v>10502</v>
      </c>
      <c r="J2197" s="22" t="s">
        <v>10503</v>
      </c>
      <c r="K2197" s="86">
        <v>40290</v>
      </c>
      <c r="L2197" s="87">
        <v>23700</v>
      </c>
      <c r="M2197" s="22" t="s">
        <v>7154</v>
      </c>
      <c r="N2197" s="22" t="s">
        <v>10504</v>
      </c>
      <c r="O2197" s="88">
        <v>40633</v>
      </c>
      <c r="P2197" s="22" t="s">
        <v>10505</v>
      </c>
      <c r="Q2197" s="89">
        <v>23700</v>
      </c>
      <c r="R2197" s="89"/>
      <c r="S2197" s="89"/>
      <c r="T2197" s="89"/>
      <c r="U2197" s="89">
        <v>23700</v>
      </c>
      <c r="V2197" s="90">
        <v>14812.5</v>
      </c>
      <c r="W2197" s="89">
        <v>14812.5</v>
      </c>
      <c r="X2197" s="96">
        <v>2011</v>
      </c>
      <c r="Y2197" s="22" t="s">
        <v>6750</v>
      </c>
      <c r="Z2197" s="22" t="s">
        <v>6712</v>
      </c>
      <c r="AA2197" s="22" t="s">
        <v>6713</v>
      </c>
      <c r="AB2197" s="22" t="s">
        <v>6803</v>
      </c>
      <c r="AC2197" s="22"/>
      <c r="AD2197" s="92" t="s">
        <v>6715</v>
      </c>
      <c r="AE2197" s="93">
        <v>6.25</v>
      </c>
      <c r="AF2197" s="22" t="s">
        <v>6789</v>
      </c>
      <c r="AG2197" s="94">
        <v>40633</v>
      </c>
      <c r="AH2197" s="245">
        <v>42004</v>
      </c>
      <c r="AI2197" s="94">
        <v>42004</v>
      </c>
      <c r="AJ2197" s="94">
        <v>42005</v>
      </c>
      <c r="AK2197" s="22"/>
    </row>
    <row r="2198" spans="1:37" x14ac:dyDescent="0.25">
      <c r="A2198" t="str">
        <f t="shared" si="34"/>
        <v>AF02597</v>
      </c>
      <c r="B2198" s="16" t="s">
        <v>4126</v>
      </c>
      <c r="C2198" s="227" t="s">
        <v>1209</v>
      </c>
      <c r="D2198" s="16" t="s">
        <v>4128</v>
      </c>
      <c r="E2198" s="22"/>
      <c r="F2198" s="22"/>
      <c r="G2198" s="22"/>
      <c r="H2198" s="22">
        <v>128</v>
      </c>
      <c r="I2198" s="22" t="s">
        <v>10496</v>
      </c>
      <c r="J2198" s="22" t="s">
        <v>10506</v>
      </c>
      <c r="K2198" s="86">
        <v>40309</v>
      </c>
      <c r="L2198" s="87">
        <v>440</v>
      </c>
      <c r="M2198" s="22" t="s">
        <v>7154</v>
      </c>
      <c r="N2198" s="22" t="s">
        <v>10504</v>
      </c>
      <c r="O2198" s="88">
        <v>40633</v>
      </c>
      <c r="P2198" s="22" t="s">
        <v>10505</v>
      </c>
      <c r="Q2198" s="89">
        <v>7176</v>
      </c>
      <c r="R2198" s="89"/>
      <c r="S2198" s="89"/>
      <c r="T2198" s="89"/>
      <c r="U2198" s="89">
        <v>440</v>
      </c>
      <c r="V2198" s="90">
        <v>275</v>
      </c>
      <c r="W2198" s="89">
        <v>275</v>
      </c>
      <c r="X2198" s="96">
        <v>2011</v>
      </c>
      <c r="Y2198" s="22" t="s">
        <v>6750</v>
      </c>
      <c r="Z2198" s="22" t="s">
        <v>6712</v>
      </c>
      <c r="AA2198" s="22" t="s">
        <v>6713</v>
      </c>
      <c r="AB2198" s="22" t="s">
        <v>6803</v>
      </c>
      <c r="AC2198" s="22"/>
      <c r="AD2198" s="92" t="s">
        <v>6715</v>
      </c>
      <c r="AE2198" s="93">
        <v>6.25</v>
      </c>
      <c r="AF2198" s="22" t="s">
        <v>6789</v>
      </c>
      <c r="AG2198" s="94">
        <v>40633</v>
      </c>
      <c r="AH2198" s="245">
        <v>42004</v>
      </c>
      <c r="AI2198" s="94">
        <v>42004</v>
      </c>
      <c r="AJ2198" s="94">
        <v>42005</v>
      </c>
      <c r="AK2198" s="22"/>
    </row>
    <row r="2199" spans="1:37" x14ac:dyDescent="0.25">
      <c r="A2199" t="str">
        <f t="shared" si="34"/>
        <v>AF02597</v>
      </c>
      <c r="B2199" s="16" t="s">
        <v>4126</v>
      </c>
      <c r="C2199" s="227" t="s">
        <v>1209</v>
      </c>
      <c r="D2199" s="16" t="s">
        <v>4128</v>
      </c>
      <c r="E2199" s="22"/>
      <c r="F2199" s="22"/>
      <c r="G2199" s="22"/>
      <c r="H2199" s="22">
        <v>128</v>
      </c>
      <c r="I2199" s="22" t="s">
        <v>10496</v>
      </c>
      <c r="J2199" s="22" t="s">
        <v>10507</v>
      </c>
      <c r="K2199" s="86">
        <v>40309</v>
      </c>
      <c r="L2199" s="87">
        <v>320</v>
      </c>
      <c r="M2199" s="22" t="s">
        <v>7154</v>
      </c>
      <c r="N2199" s="22" t="s">
        <v>10504</v>
      </c>
      <c r="O2199" s="88">
        <v>40633</v>
      </c>
      <c r="P2199" s="22" t="s">
        <v>10505</v>
      </c>
      <c r="Q2199" s="89"/>
      <c r="R2199" s="89"/>
      <c r="S2199" s="89"/>
      <c r="T2199" s="89"/>
      <c r="U2199" s="89">
        <v>320</v>
      </c>
      <c r="V2199" s="90">
        <v>200</v>
      </c>
      <c r="W2199" s="89">
        <v>200</v>
      </c>
      <c r="X2199" s="96">
        <v>2011</v>
      </c>
      <c r="Y2199" s="22" t="s">
        <v>6750</v>
      </c>
      <c r="Z2199" s="22" t="s">
        <v>6712</v>
      </c>
      <c r="AA2199" s="22" t="s">
        <v>6713</v>
      </c>
      <c r="AB2199" s="22" t="s">
        <v>6803</v>
      </c>
      <c r="AC2199" s="22"/>
      <c r="AD2199" s="92" t="s">
        <v>6715</v>
      </c>
      <c r="AE2199" s="93">
        <v>6.25</v>
      </c>
      <c r="AF2199" s="22" t="s">
        <v>6789</v>
      </c>
      <c r="AG2199" s="94">
        <v>40633</v>
      </c>
      <c r="AH2199" s="245">
        <v>42004</v>
      </c>
      <c r="AI2199" s="94">
        <v>42004</v>
      </c>
      <c r="AJ2199" s="94">
        <v>42005</v>
      </c>
      <c r="AK2199" s="22"/>
    </row>
    <row r="2200" spans="1:37" x14ac:dyDescent="0.25">
      <c r="A2200" t="str">
        <f t="shared" si="34"/>
        <v>AF02597</v>
      </c>
      <c r="B2200" s="16" t="s">
        <v>4126</v>
      </c>
      <c r="C2200" s="227" t="s">
        <v>1209</v>
      </c>
      <c r="D2200" s="16" t="s">
        <v>4128</v>
      </c>
      <c r="E2200" s="22"/>
      <c r="F2200" s="22"/>
      <c r="G2200" s="22"/>
      <c r="H2200" s="22">
        <v>128</v>
      </c>
      <c r="I2200" s="22" t="s">
        <v>10496</v>
      </c>
      <c r="J2200" s="22" t="s">
        <v>10508</v>
      </c>
      <c r="K2200" s="86">
        <v>40309</v>
      </c>
      <c r="L2200" s="87">
        <v>210</v>
      </c>
      <c r="M2200" s="22" t="s">
        <v>7154</v>
      </c>
      <c r="N2200" s="22" t="s">
        <v>10504</v>
      </c>
      <c r="O2200" s="88">
        <v>40633</v>
      </c>
      <c r="P2200" s="22" t="s">
        <v>10505</v>
      </c>
      <c r="Q2200" s="89"/>
      <c r="R2200" s="89"/>
      <c r="S2200" s="89"/>
      <c r="T2200" s="89"/>
      <c r="U2200" s="89">
        <v>210</v>
      </c>
      <c r="V2200" s="90">
        <v>131.25</v>
      </c>
      <c r="W2200" s="89">
        <v>131.25</v>
      </c>
      <c r="X2200" s="96">
        <v>2011</v>
      </c>
      <c r="Y2200" s="22" t="s">
        <v>6750</v>
      </c>
      <c r="Z2200" s="22" t="s">
        <v>6712</v>
      </c>
      <c r="AA2200" s="22" t="s">
        <v>6713</v>
      </c>
      <c r="AB2200" s="22" t="s">
        <v>6803</v>
      </c>
      <c r="AC2200" s="22"/>
      <c r="AD2200" s="92" t="s">
        <v>6715</v>
      </c>
      <c r="AE2200" s="93">
        <v>6.25</v>
      </c>
      <c r="AF2200" s="22" t="s">
        <v>6789</v>
      </c>
      <c r="AG2200" s="94">
        <v>40633</v>
      </c>
      <c r="AH2200" s="245">
        <v>42004</v>
      </c>
      <c r="AI2200" s="94">
        <v>42004</v>
      </c>
      <c r="AJ2200" s="94">
        <v>42005</v>
      </c>
      <c r="AK2200" s="22"/>
    </row>
    <row r="2201" spans="1:37" x14ac:dyDescent="0.25">
      <c r="A2201" t="str">
        <f t="shared" si="34"/>
        <v>AF02597</v>
      </c>
      <c r="B2201" s="16" t="s">
        <v>4126</v>
      </c>
      <c r="C2201" s="227" t="s">
        <v>1209</v>
      </c>
      <c r="D2201" s="16" t="s">
        <v>4128</v>
      </c>
      <c r="E2201" s="22"/>
      <c r="F2201" s="22"/>
      <c r="G2201" s="22"/>
      <c r="H2201" s="22">
        <v>128</v>
      </c>
      <c r="I2201" s="22" t="s">
        <v>10496</v>
      </c>
      <c r="J2201" s="22" t="s">
        <v>10509</v>
      </c>
      <c r="K2201" s="86">
        <v>40309</v>
      </c>
      <c r="L2201" s="87">
        <v>860</v>
      </c>
      <c r="M2201" s="22" t="s">
        <v>7154</v>
      </c>
      <c r="N2201" s="22" t="s">
        <v>10504</v>
      </c>
      <c r="O2201" s="88">
        <v>40633</v>
      </c>
      <c r="P2201" s="22" t="s">
        <v>10505</v>
      </c>
      <c r="Q2201" s="89"/>
      <c r="R2201" s="89"/>
      <c r="S2201" s="89"/>
      <c r="T2201" s="89"/>
      <c r="U2201" s="89">
        <v>860</v>
      </c>
      <c r="V2201" s="90">
        <v>537.5</v>
      </c>
      <c r="W2201" s="89">
        <v>537.5</v>
      </c>
      <c r="X2201" s="96">
        <v>2011</v>
      </c>
      <c r="Y2201" s="22" t="s">
        <v>6750</v>
      </c>
      <c r="Z2201" s="22" t="s">
        <v>6712</v>
      </c>
      <c r="AA2201" s="22" t="s">
        <v>6713</v>
      </c>
      <c r="AB2201" s="22" t="s">
        <v>6803</v>
      </c>
      <c r="AC2201" s="22"/>
      <c r="AD2201" s="92" t="s">
        <v>6715</v>
      </c>
      <c r="AE2201" s="93">
        <v>6.25</v>
      </c>
      <c r="AF2201" s="22" t="s">
        <v>6789</v>
      </c>
      <c r="AG2201" s="94">
        <v>40633</v>
      </c>
      <c r="AH2201" s="245">
        <v>42004</v>
      </c>
      <c r="AI2201" s="94">
        <v>42004</v>
      </c>
      <c r="AJ2201" s="94">
        <v>42005</v>
      </c>
      <c r="AK2201" s="22"/>
    </row>
    <row r="2202" spans="1:37" x14ac:dyDescent="0.25">
      <c r="A2202" t="str">
        <f t="shared" si="34"/>
        <v>AF02597</v>
      </c>
      <c r="B2202" s="16" t="s">
        <v>4126</v>
      </c>
      <c r="C2202" s="227" t="s">
        <v>1209</v>
      </c>
      <c r="D2202" s="16" t="s">
        <v>4128</v>
      </c>
      <c r="E2202" s="22"/>
      <c r="F2202" s="22"/>
      <c r="G2202" s="22"/>
      <c r="H2202" s="22">
        <v>128</v>
      </c>
      <c r="I2202" s="22" t="s">
        <v>10496</v>
      </c>
      <c r="J2202" s="22" t="s">
        <v>10510</v>
      </c>
      <c r="K2202" s="86">
        <v>40309</v>
      </c>
      <c r="L2202" s="87">
        <v>1620</v>
      </c>
      <c r="M2202" s="22" t="s">
        <v>7154</v>
      </c>
      <c r="N2202" s="22" t="s">
        <v>10504</v>
      </c>
      <c r="O2202" s="88">
        <v>40633</v>
      </c>
      <c r="P2202" s="22" t="s">
        <v>10505</v>
      </c>
      <c r="Q2202" s="89"/>
      <c r="R2202" s="89"/>
      <c r="S2202" s="89"/>
      <c r="T2202" s="89"/>
      <c r="U2202" s="89">
        <v>1620</v>
      </c>
      <c r="V2202" s="90">
        <v>1012.5</v>
      </c>
      <c r="W2202" s="89">
        <v>1012.5</v>
      </c>
      <c r="X2202" s="96">
        <v>2011</v>
      </c>
      <c r="Y2202" s="22" t="s">
        <v>6750</v>
      </c>
      <c r="Z2202" s="22" t="s">
        <v>6712</v>
      </c>
      <c r="AA2202" s="22" t="s">
        <v>6713</v>
      </c>
      <c r="AB2202" s="22" t="s">
        <v>6803</v>
      </c>
      <c r="AC2202" s="22"/>
      <c r="AD2202" s="92" t="s">
        <v>6715</v>
      </c>
      <c r="AE2202" s="93">
        <v>6.25</v>
      </c>
      <c r="AF2202" s="22" t="s">
        <v>6789</v>
      </c>
      <c r="AG2202" s="94">
        <v>40633</v>
      </c>
      <c r="AH2202" s="245">
        <v>42004</v>
      </c>
      <c r="AI2202" s="94">
        <v>42004</v>
      </c>
      <c r="AJ2202" s="94">
        <v>42005</v>
      </c>
      <c r="AK2202" s="22"/>
    </row>
    <row r="2203" spans="1:37" x14ac:dyDescent="0.25">
      <c r="A2203" t="str">
        <f t="shared" si="34"/>
        <v>AF02597</v>
      </c>
      <c r="B2203" s="16" t="s">
        <v>4126</v>
      </c>
      <c r="C2203" s="227" t="s">
        <v>1209</v>
      </c>
      <c r="D2203" s="16" t="s">
        <v>4128</v>
      </c>
      <c r="E2203" s="22"/>
      <c r="F2203" s="22"/>
      <c r="G2203" s="22"/>
      <c r="H2203" s="22">
        <v>128</v>
      </c>
      <c r="I2203" s="22" t="s">
        <v>10496</v>
      </c>
      <c r="J2203" s="22" t="s">
        <v>10511</v>
      </c>
      <c r="K2203" s="86">
        <v>40309</v>
      </c>
      <c r="L2203" s="87">
        <v>1176</v>
      </c>
      <c r="M2203" s="22" t="s">
        <v>7154</v>
      </c>
      <c r="N2203" s="22" t="s">
        <v>10504</v>
      </c>
      <c r="O2203" s="88">
        <v>40633</v>
      </c>
      <c r="P2203" s="22" t="s">
        <v>10505</v>
      </c>
      <c r="Q2203" s="89"/>
      <c r="R2203" s="89"/>
      <c r="S2203" s="89"/>
      <c r="T2203" s="89"/>
      <c r="U2203" s="89">
        <v>1176</v>
      </c>
      <c r="V2203" s="90">
        <v>735</v>
      </c>
      <c r="W2203" s="89">
        <v>735</v>
      </c>
      <c r="X2203" s="96">
        <v>2011</v>
      </c>
      <c r="Y2203" s="22" t="s">
        <v>6750</v>
      </c>
      <c r="Z2203" s="22" t="s">
        <v>6712</v>
      </c>
      <c r="AA2203" s="22" t="s">
        <v>6713</v>
      </c>
      <c r="AB2203" s="22" t="s">
        <v>6803</v>
      </c>
      <c r="AC2203" s="22"/>
      <c r="AD2203" s="92" t="s">
        <v>6715</v>
      </c>
      <c r="AE2203" s="93">
        <v>6.25</v>
      </c>
      <c r="AF2203" s="22" t="s">
        <v>6789</v>
      </c>
      <c r="AG2203" s="94">
        <v>40633</v>
      </c>
      <c r="AH2203" s="245">
        <v>42004</v>
      </c>
      <c r="AI2203" s="94">
        <v>42004</v>
      </c>
      <c r="AJ2203" s="94">
        <v>42005</v>
      </c>
      <c r="AK2203" s="22"/>
    </row>
    <row r="2204" spans="1:37" x14ac:dyDescent="0.25">
      <c r="A2204" t="str">
        <f t="shared" si="34"/>
        <v>AF02597</v>
      </c>
      <c r="B2204" s="16" t="s">
        <v>4126</v>
      </c>
      <c r="C2204" s="227" t="s">
        <v>1209</v>
      </c>
      <c r="D2204" s="16" t="s">
        <v>4128</v>
      </c>
      <c r="E2204" s="22"/>
      <c r="F2204" s="22"/>
      <c r="G2204" s="22"/>
      <c r="H2204" s="22">
        <v>128</v>
      </c>
      <c r="I2204" s="22" t="s">
        <v>10496</v>
      </c>
      <c r="J2204" s="22" t="s">
        <v>10512</v>
      </c>
      <c r="K2204" s="86">
        <v>40309</v>
      </c>
      <c r="L2204" s="87">
        <v>75</v>
      </c>
      <c r="M2204" s="22" t="s">
        <v>7154</v>
      </c>
      <c r="N2204" s="22" t="s">
        <v>10504</v>
      </c>
      <c r="O2204" s="88">
        <v>40633</v>
      </c>
      <c r="P2204" s="22" t="s">
        <v>10505</v>
      </c>
      <c r="Q2204" s="89"/>
      <c r="R2204" s="89"/>
      <c r="S2204" s="89"/>
      <c r="T2204" s="89"/>
      <c r="U2204" s="89">
        <v>75</v>
      </c>
      <c r="V2204" s="90">
        <v>46.875</v>
      </c>
      <c r="W2204" s="89">
        <v>46.875</v>
      </c>
      <c r="X2204" s="96">
        <v>2011</v>
      </c>
      <c r="Y2204" s="22" t="s">
        <v>6750</v>
      </c>
      <c r="Z2204" s="22" t="s">
        <v>6712</v>
      </c>
      <c r="AA2204" s="22" t="s">
        <v>6713</v>
      </c>
      <c r="AB2204" s="22" t="s">
        <v>6803</v>
      </c>
      <c r="AC2204" s="22"/>
      <c r="AD2204" s="92" t="s">
        <v>6715</v>
      </c>
      <c r="AE2204" s="93">
        <v>6.25</v>
      </c>
      <c r="AF2204" s="22" t="s">
        <v>6789</v>
      </c>
      <c r="AG2204" s="94">
        <v>40633</v>
      </c>
      <c r="AH2204" s="245">
        <v>42004</v>
      </c>
      <c r="AI2204" s="94">
        <v>42004</v>
      </c>
      <c r="AJ2204" s="94">
        <v>42005</v>
      </c>
      <c r="AK2204" s="22"/>
    </row>
    <row r="2205" spans="1:37" x14ac:dyDescent="0.25">
      <c r="A2205" t="str">
        <f t="shared" si="34"/>
        <v>AF02597</v>
      </c>
      <c r="B2205" s="16" t="s">
        <v>4126</v>
      </c>
      <c r="C2205" s="227" t="s">
        <v>1209</v>
      </c>
      <c r="D2205" s="16" t="s">
        <v>4128</v>
      </c>
      <c r="E2205" s="22"/>
      <c r="F2205" s="22"/>
      <c r="G2205" s="22"/>
      <c r="H2205" s="22">
        <v>128</v>
      </c>
      <c r="I2205" s="22" t="s">
        <v>10496</v>
      </c>
      <c r="J2205" s="22" t="s">
        <v>10513</v>
      </c>
      <c r="K2205" s="86">
        <v>40309</v>
      </c>
      <c r="L2205" s="87">
        <v>2475</v>
      </c>
      <c r="M2205" s="22" t="s">
        <v>7154</v>
      </c>
      <c r="N2205" s="22" t="s">
        <v>10504</v>
      </c>
      <c r="O2205" s="88">
        <v>40633</v>
      </c>
      <c r="P2205" s="22" t="s">
        <v>10505</v>
      </c>
      <c r="Q2205" s="89"/>
      <c r="R2205" s="89"/>
      <c r="S2205" s="89"/>
      <c r="T2205" s="89"/>
      <c r="U2205" s="89">
        <v>2475</v>
      </c>
      <c r="V2205" s="90">
        <v>1546.875</v>
      </c>
      <c r="W2205" s="89">
        <v>1546.875</v>
      </c>
      <c r="X2205" s="96">
        <v>2011</v>
      </c>
      <c r="Y2205" s="22" t="s">
        <v>6750</v>
      </c>
      <c r="Z2205" s="22" t="s">
        <v>6712</v>
      </c>
      <c r="AA2205" s="22" t="s">
        <v>6713</v>
      </c>
      <c r="AB2205" s="22" t="s">
        <v>6803</v>
      </c>
      <c r="AC2205" s="22"/>
      <c r="AD2205" s="92" t="s">
        <v>6715</v>
      </c>
      <c r="AE2205" s="93">
        <v>6.25</v>
      </c>
      <c r="AF2205" s="22" t="s">
        <v>6789</v>
      </c>
      <c r="AG2205" s="94">
        <v>40633</v>
      </c>
      <c r="AH2205" s="245">
        <v>42004</v>
      </c>
      <c r="AI2205" s="94">
        <v>42004</v>
      </c>
      <c r="AJ2205" s="94">
        <v>42005</v>
      </c>
      <c r="AK2205" s="22"/>
    </row>
    <row r="2206" spans="1:37" x14ac:dyDescent="0.25">
      <c r="A2206" t="str">
        <f t="shared" si="34"/>
        <v>AF02597</v>
      </c>
      <c r="B2206" s="16" t="s">
        <v>4126</v>
      </c>
      <c r="C2206" s="227" t="s">
        <v>1209</v>
      </c>
      <c r="D2206" s="16" t="s">
        <v>4128</v>
      </c>
      <c r="E2206" s="22"/>
      <c r="F2206" s="22"/>
      <c r="G2206" s="22"/>
      <c r="H2206" s="22">
        <v>129</v>
      </c>
      <c r="I2206" s="22" t="s">
        <v>10496</v>
      </c>
      <c r="J2206" s="22" t="s">
        <v>10514</v>
      </c>
      <c r="K2206" s="86">
        <v>40309</v>
      </c>
      <c r="L2206" s="87">
        <v>199.4</v>
      </c>
      <c r="M2206" s="22" t="s">
        <v>7154</v>
      </c>
      <c r="N2206" s="22" t="s">
        <v>10504</v>
      </c>
      <c r="O2206" s="88">
        <v>40633</v>
      </c>
      <c r="P2206" s="22" t="s">
        <v>10505</v>
      </c>
      <c r="Q2206" s="89">
        <v>1017.4</v>
      </c>
      <c r="R2206" s="89"/>
      <c r="S2206" s="89"/>
      <c r="T2206" s="89"/>
      <c r="U2206" s="89">
        <v>199.4</v>
      </c>
      <c r="V2206" s="90">
        <v>124.625</v>
      </c>
      <c r="W2206" s="89">
        <v>124.625</v>
      </c>
      <c r="X2206" s="96">
        <v>2011</v>
      </c>
      <c r="Y2206" s="22" t="s">
        <v>6750</v>
      </c>
      <c r="Z2206" s="22" t="s">
        <v>6712</v>
      </c>
      <c r="AA2206" s="22" t="s">
        <v>6713</v>
      </c>
      <c r="AB2206" s="22" t="s">
        <v>6803</v>
      </c>
      <c r="AC2206" s="22"/>
      <c r="AD2206" s="92" t="s">
        <v>6715</v>
      </c>
      <c r="AE2206" s="93">
        <v>6.25</v>
      </c>
      <c r="AF2206" s="22" t="s">
        <v>6789</v>
      </c>
      <c r="AG2206" s="94">
        <v>40633</v>
      </c>
      <c r="AH2206" s="245">
        <v>42004</v>
      </c>
      <c r="AI2206" s="94">
        <v>42004</v>
      </c>
      <c r="AJ2206" s="94">
        <v>42005</v>
      </c>
      <c r="AK2206" s="22"/>
    </row>
    <row r="2207" spans="1:37" x14ac:dyDescent="0.25">
      <c r="A2207" t="str">
        <f t="shared" si="34"/>
        <v>AF02597</v>
      </c>
      <c r="B2207" s="16" t="s">
        <v>4126</v>
      </c>
      <c r="C2207" s="227" t="s">
        <v>1209</v>
      </c>
      <c r="D2207" s="16" t="s">
        <v>4128</v>
      </c>
      <c r="E2207" s="22"/>
      <c r="F2207" s="22"/>
      <c r="G2207" s="22"/>
      <c r="H2207" s="22">
        <v>129</v>
      </c>
      <c r="I2207" s="22" t="s">
        <v>10496</v>
      </c>
      <c r="J2207" s="22" t="s">
        <v>10515</v>
      </c>
      <c r="K2207" s="86">
        <v>40309</v>
      </c>
      <c r="L2207" s="87">
        <v>166</v>
      </c>
      <c r="M2207" s="22" t="s">
        <v>7154</v>
      </c>
      <c r="N2207" s="22" t="s">
        <v>10504</v>
      </c>
      <c r="O2207" s="88">
        <v>40633</v>
      </c>
      <c r="P2207" s="22" t="s">
        <v>10505</v>
      </c>
      <c r="Q2207" s="89"/>
      <c r="R2207" s="89"/>
      <c r="S2207" s="89"/>
      <c r="T2207" s="89"/>
      <c r="U2207" s="89">
        <v>166</v>
      </c>
      <c r="V2207" s="90">
        <v>103.75</v>
      </c>
      <c r="W2207" s="89">
        <v>103.75</v>
      </c>
      <c r="X2207" s="96">
        <v>2011</v>
      </c>
      <c r="Y2207" s="22" t="s">
        <v>6750</v>
      </c>
      <c r="Z2207" s="22" t="s">
        <v>6712</v>
      </c>
      <c r="AA2207" s="22" t="s">
        <v>6713</v>
      </c>
      <c r="AB2207" s="22" t="s">
        <v>6803</v>
      </c>
      <c r="AC2207" s="22"/>
      <c r="AD2207" s="92" t="s">
        <v>6715</v>
      </c>
      <c r="AE2207" s="93">
        <v>6.25</v>
      </c>
      <c r="AF2207" s="22" t="s">
        <v>6789</v>
      </c>
      <c r="AG2207" s="94">
        <v>40633</v>
      </c>
      <c r="AH2207" s="245">
        <v>42004</v>
      </c>
      <c r="AI2207" s="94">
        <v>42004</v>
      </c>
      <c r="AJ2207" s="94">
        <v>42005</v>
      </c>
      <c r="AK2207" s="22"/>
    </row>
    <row r="2208" spans="1:37" x14ac:dyDescent="0.25">
      <c r="A2208" t="str">
        <f t="shared" si="34"/>
        <v>AF02597</v>
      </c>
      <c r="B2208" s="16" t="s">
        <v>4126</v>
      </c>
      <c r="C2208" s="227" t="s">
        <v>1209</v>
      </c>
      <c r="D2208" s="16" t="s">
        <v>4128</v>
      </c>
      <c r="E2208" s="22"/>
      <c r="F2208" s="22"/>
      <c r="G2208" s="22"/>
      <c r="H2208" s="22">
        <v>129</v>
      </c>
      <c r="I2208" s="22" t="s">
        <v>10496</v>
      </c>
      <c r="J2208" s="22" t="s">
        <v>10516</v>
      </c>
      <c r="K2208" s="86">
        <v>40309</v>
      </c>
      <c r="L2208" s="87">
        <v>120</v>
      </c>
      <c r="M2208" s="22" t="s">
        <v>7154</v>
      </c>
      <c r="N2208" s="22" t="s">
        <v>10504</v>
      </c>
      <c r="O2208" s="88">
        <v>40633</v>
      </c>
      <c r="P2208" s="22" t="s">
        <v>10505</v>
      </c>
      <c r="Q2208" s="89"/>
      <c r="R2208" s="89"/>
      <c r="S2208" s="89"/>
      <c r="T2208" s="89"/>
      <c r="U2208" s="89">
        <v>120</v>
      </c>
      <c r="V2208" s="90">
        <v>75</v>
      </c>
      <c r="W2208" s="89">
        <v>75</v>
      </c>
      <c r="X2208" s="96">
        <v>2011</v>
      </c>
      <c r="Y2208" s="22" t="s">
        <v>6750</v>
      </c>
      <c r="Z2208" s="22" t="s">
        <v>6712</v>
      </c>
      <c r="AA2208" s="22" t="s">
        <v>6713</v>
      </c>
      <c r="AB2208" s="22" t="s">
        <v>6803</v>
      </c>
      <c r="AC2208" s="22"/>
      <c r="AD2208" s="92" t="s">
        <v>6715</v>
      </c>
      <c r="AE2208" s="93">
        <v>6.25</v>
      </c>
      <c r="AF2208" s="22" t="s">
        <v>6789</v>
      </c>
      <c r="AG2208" s="94">
        <v>40633</v>
      </c>
      <c r="AH2208" s="245">
        <v>42004</v>
      </c>
      <c r="AI2208" s="94">
        <v>42004</v>
      </c>
      <c r="AJ2208" s="94">
        <v>42005</v>
      </c>
      <c r="AK2208" s="22"/>
    </row>
    <row r="2209" spans="1:37" x14ac:dyDescent="0.25">
      <c r="A2209" t="str">
        <f t="shared" si="34"/>
        <v>AF02597</v>
      </c>
      <c r="B2209" s="16" t="s">
        <v>4126</v>
      </c>
      <c r="C2209" s="227" t="s">
        <v>1209</v>
      </c>
      <c r="D2209" s="16" t="s">
        <v>4128</v>
      </c>
      <c r="E2209" s="22"/>
      <c r="F2209" s="22"/>
      <c r="G2209" s="22"/>
      <c r="H2209" s="22">
        <v>129</v>
      </c>
      <c r="I2209" s="22" t="s">
        <v>10496</v>
      </c>
      <c r="J2209" s="22" t="s">
        <v>10517</v>
      </c>
      <c r="K2209" s="86">
        <v>40309</v>
      </c>
      <c r="L2209" s="87">
        <v>20</v>
      </c>
      <c r="M2209" s="22" t="s">
        <v>7154</v>
      </c>
      <c r="N2209" s="22" t="s">
        <v>10504</v>
      </c>
      <c r="O2209" s="88">
        <v>40633</v>
      </c>
      <c r="P2209" s="22" t="s">
        <v>10505</v>
      </c>
      <c r="Q2209" s="89"/>
      <c r="R2209" s="89"/>
      <c r="S2209" s="89"/>
      <c r="T2209" s="89"/>
      <c r="U2209" s="89">
        <v>20</v>
      </c>
      <c r="V2209" s="90">
        <v>12.5</v>
      </c>
      <c r="W2209" s="89">
        <v>12.5</v>
      </c>
      <c r="X2209" s="96">
        <v>2011</v>
      </c>
      <c r="Y2209" s="22" t="s">
        <v>6750</v>
      </c>
      <c r="Z2209" s="22" t="s">
        <v>6712</v>
      </c>
      <c r="AA2209" s="22" t="s">
        <v>6713</v>
      </c>
      <c r="AB2209" s="22" t="s">
        <v>6803</v>
      </c>
      <c r="AC2209" s="22"/>
      <c r="AD2209" s="92" t="s">
        <v>6715</v>
      </c>
      <c r="AE2209" s="93">
        <v>6.25</v>
      </c>
      <c r="AF2209" s="22" t="s">
        <v>6789</v>
      </c>
      <c r="AG2209" s="94">
        <v>40633</v>
      </c>
      <c r="AH2209" s="245">
        <v>42004</v>
      </c>
      <c r="AI2209" s="94">
        <v>42004</v>
      </c>
      <c r="AJ2209" s="94">
        <v>42005</v>
      </c>
      <c r="AK2209" s="22"/>
    </row>
    <row r="2210" spans="1:37" x14ac:dyDescent="0.25">
      <c r="A2210" t="str">
        <f t="shared" si="34"/>
        <v>AF02597</v>
      </c>
      <c r="B2210" s="16" t="s">
        <v>4126</v>
      </c>
      <c r="C2210" s="227" t="s">
        <v>1209</v>
      </c>
      <c r="D2210" s="16" t="s">
        <v>4128</v>
      </c>
      <c r="E2210" s="22"/>
      <c r="F2210" s="22"/>
      <c r="G2210" s="22"/>
      <c r="H2210" s="22">
        <v>129</v>
      </c>
      <c r="I2210" s="22" t="s">
        <v>10496</v>
      </c>
      <c r="J2210" s="22" t="s">
        <v>10518</v>
      </c>
      <c r="K2210" s="86">
        <v>40309</v>
      </c>
      <c r="L2210" s="87">
        <v>24</v>
      </c>
      <c r="M2210" s="22" t="s">
        <v>7154</v>
      </c>
      <c r="N2210" s="22" t="s">
        <v>10504</v>
      </c>
      <c r="O2210" s="88">
        <v>40633</v>
      </c>
      <c r="P2210" s="22" t="s">
        <v>10505</v>
      </c>
      <c r="Q2210" s="89"/>
      <c r="R2210" s="89"/>
      <c r="S2210" s="89"/>
      <c r="T2210" s="89"/>
      <c r="U2210" s="89">
        <v>24</v>
      </c>
      <c r="V2210" s="90">
        <v>15</v>
      </c>
      <c r="W2210" s="89">
        <v>15</v>
      </c>
      <c r="X2210" s="96">
        <v>2011</v>
      </c>
      <c r="Y2210" s="22" t="s">
        <v>6750</v>
      </c>
      <c r="Z2210" s="22" t="s">
        <v>6712</v>
      </c>
      <c r="AA2210" s="22" t="s">
        <v>6713</v>
      </c>
      <c r="AB2210" s="22" t="s">
        <v>6803</v>
      </c>
      <c r="AC2210" s="22"/>
      <c r="AD2210" s="92" t="s">
        <v>6715</v>
      </c>
      <c r="AE2210" s="93">
        <v>6.25</v>
      </c>
      <c r="AF2210" s="22" t="s">
        <v>6789</v>
      </c>
      <c r="AG2210" s="94">
        <v>40633</v>
      </c>
      <c r="AH2210" s="245">
        <v>42004</v>
      </c>
      <c r="AI2210" s="94">
        <v>42004</v>
      </c>
      <c r="AJ2210" s="94">
        <v>42005</v>
      </c>
      <c r="AK2210" s="22"/>
    </row>
    <row r="2211" spans="1:37" x14ac:dyDescent="0.25">
      <c r="A2211" t="str">
        <f t="shared" si="34"/>
        <v>AF02597</v>
      </c>
      <c r="B2211" s="16" t="s">
        <v>4126</v>
      </c>
      <c r="C2211" s="227" t="s">
        <v>1209</v>
      </c>
      <c r="D2211" s="16" t="s">
        <v>4128</v>
      </c>
      <c r="E2211" s="22"/>
      <c r="F2211" s="22"/>
      <c r="G2211" s="22"/>
      <c r="H2211" s="22">
        <v>129</v>
      </c>
      <c r="I2211" s="22" t="s">
        <v>10496</v>
      </c>
      <c r="J2211" s="22" t="s">
        <v>10519</v>
      </c>
      <c r="K2211" s="86">
        <v>40309</v>
      </c>
      <c r="L2211" s="87">
        <v>20</v>
      </c>
      <c r="M2211" s="22" t="s">
        <v>7154</v>
      </c>
      <c r="N2211" s="22" t="s">
        <v>10504</v>
      </c>
      <c r="O2211" s="88">
        <v>40633</v>
      </c>
      <c r="P2211" s="22" t="s">
        <v>10505</v>
      </c>
      <c r="Q2211" s="89"/>
      <c r="R2211" s="89"/>
      <c r="S2211" s="89"/>
      <c r="T2211" s="89"/>
      <c r="U2211" s="89">
        <v>20</v>
      </c>
      <c r="V2211" s="90">
        <v>12.5</v>
      </c>
      <c r="W2211" s="89">
        <v>12.5</v>
      </c>
      <c r="X2211" s="96">
        <v>2011</v>
      </c>
      <c r="Y2211" s="22" t="s">
        <v>6750</v>
      </c>
      <c r="Z2211" s="22" t="s">
        <v>6712</v>
      </c>
      <c r="AA2211" s="22" t="s">
        <v>6713</v>
      </c>
      <c r="AB2211" s="22" t="s">
        <v>6803</v>
      </c>
      <c r="AC2211" s="22"/>
      <c r="AD2211" s="92" t="s">
        <v>6715</v>
      </c>
      <c r="AE2211" s="93">
        <v>6.25</v>
      </c>
      <c r="AF2211" s="22" t="s">
        <v>6789</v>
      </c>
      <c r="AG2211" s="94">
        <v>40633</v>
      </c>
      <c r="AH2211" s="245">
        <v>42004</v>
      </c>
      <c r="AI2211" s="94">
        <v>42004</v>
      </c>
      <c r="AJ2211" s="94">
        <v>42005</v>
      </c>
      <c r="AK2211" s="22"/>
    </row>
    <row r="2212" spans="1:37" x14ac:dyDescent="0.25">
      <c r="A2212" t="str">
        <f t="shared" si="34"/>
        <v>AF02597</v>
      </c>
      <c r="B2212" s="16" t="s">
        <v>4126</v>
      </c>
      <c r="C2212" s="227" t="s">
        <v>1209</v>
      </c>
      <c r="D2212" s="16" t="s">
        <v>4128</v>
      </c>
      <c r="E2212" s="22"/>
      <c r="F2212" s="22"/>
      <c r="G2212" s="22"/>
      <c r="H2212" s="22">
        <v>129</v>
      </c>
      <c r="I2212" s="22" t="s">
        <v>10496</v>
      </c>
      <c r="J2212" s="22" t="s">
        <v>10520</v>
      </c>
      <c r="K2212" s="86">
        <v>40309</v>
      </c>
      <c r="L2212" s="87">
        <v>60</v>
      </c>
      <c r="M2212" s="22" t="s">
        <v>7154</v>
      </c>
      <c r="N2212" s="22" t="s">
        <v>10504</v>
      </c>
      <c r="O2212" s="88">
        <v>40633</v>
      </c>
      <c r="P2212" s="22" t="s">
        <v>10505</v>
      </c>
      <c r="Q2212" s="89"/>
      <c r="R2212" s="89"/>
      <c r="S2212" s="89"/>
      <c r="T2212" s="89"/>
      <c r="U2212" s="89">
        <v>60</v>
      </c>
      <c r="V2212" s="90">
        <v>37.5</v>
      </c>
      <c r="W2212" s="89">
        <v>37.5</v>
      </c>
      <c r="X2212" s="96">
        <v>2011</v>
      </c>
      <c r="Y2212" s="22" t="s">
        <v>6750</v>
      </c>
      <c r="Z2212" s="22" t="s">
        <v>6712</v>
      </c>
      <c r="AA2212" s="22" t="s">
        <v>6713</v>
      </c>
      <c r="AB2212" s="22" t="s">
        <v>6803</v>
      </c>
      <c r="AC2212" s="22"/>
      <c r="AD2212" s="92" t="s">
        <v>6715</v>
      </c>
      <c r="AE2212" s="93">
        <v>6.25</v>
      </c>
      <c r="AF2212" s="22" t="s">
        <v>6789</v>
      </c>
      <c r="AG2212" s="94">
        <v>40633</v>
      </c>
      <c r="AH2212" s="245">
        <v>42004</v>
      </c>
      <c r="AI2212" s="94">
        <v>42004</v>
      </c>
      <c r="AJ2212" s="94">
        <v>42005</v>
      </c>
      <c r="AK2212" s="22"/>
    </row>
    <row r="2213" spans="1:37" x14ac:dyDescent="0.25">
      <c r="A2213" t="str">
        <f t="shared" si="34"/>
        <v>AF02597</v>
      </c>
      <c r="B2213" s="16" t="s">
        <v>4126</v>
      </c>
      <c r="C2213" s="227" t="s">
        <v>1209</v>
      </c>
      <c r="D2213" s="16" t="s">
        <v>4128</v>
      </c>
      <c r="E2213" s="22"/>
      <c r="F2213" s="22"/>
      <c r="G2213" s="22"/>
      <c r="H2213" s="22">
        <v>129</v>
      </c>
      <c r="I2213" s="22" t="s">
        <v>10496</v>
      </c>
      <c r="J2213" s="22" t="s">
        <v>10521</v>
      </c>
      <c r="K2213" s="86">
        <v>40309</v>
      </c>
      <c r="L2213" s="87">
        <v>240</v>
      </c>
      <c r="M2213" s="22" t="s">
        <v>7154</v>
      </c>
      <c r="N2213" s="22" t="s">
        <v>10504</v>
      </c>
      <c r="O2213" s="88">
        <v>40633</v>
      </c>
      <c r="P2213" s="22" t="s">
        <v>10505</v>
      </c>
      <c r="Q2213" s="89"/>
      <c r="R2213" s="89"/>
      <c r="S2213" s="89"/>
      <c r="T2213" s="89"/>
      <c r="U2213" s="89">
        <v>240</v>
      </c>
      <c r="V2213" s="90">
        <v>150</v>
      </c>
      <c r="W2213" s="89">
        <v>150</v>
      </c>
      <c r="X2213" s="96">
        <v>2011</v>
      </c>
      <c r="Y2213" s="22" t="s">
        <v>6750</v>
      </c>
      <c r="Z2213" s="22" t="s">
        <v>6712</v>
      </c>
      <c r="AA2213" s="22" t="s">
        <v>6713</v>
      </c>
      <c r="AB2213" s="22" t="s">
        <v>6803</v>
      </c>
      <c r="AC2213" s="22"/>
      <c r="AD2213" s="92" t="s">
        <v>6715</v>
      </c>
      <c r="AE2213" s="93">
        <v>6.25</v>
      </c>
      <c r="AF2213" s="22" t="s">
        <v>6789</v>
      </c>
      <c r="AG2213" s="94">
        <v>40633</v>
      </c>
      <c r="AH2213" s="245">
        <v>42004</v>
      </c>
      <c r="AI2213" s="94">
        <v>42004</v>
      </c>
      <c r="AJ2213" s="94">
        <v>42005</v>
      </c>
      <c r="AK2213" s="22"/>
    </row>
    <row r="2214" spans="1:37" x14ac:dyDescent="0.25">
      <c r="A2214" t="str">
        <f t="shared" si="34"/>
        <v>AF02597</v>
      </c>
      <c r="B2214" s="16" t="s">
        <v>4126</v>
      </c>
      <c r="C2214" s="227" t="s">
        <v>1209</v>
      </c>
      <c r="D2214" s="16" t="s">
        <v>4128</v>
      </c>
      <c r="E2214" s="22"/>
      <c r="F2214" s="22"/>
      <c r="G2214" s="22"/>
      <c r="H2214" s="22">
        <v>129</v>
      </c>
      <c r="I2214" s="22" t="s">
        <v>10496</v>
      </c>
      <c r="J2214" s="22" t="s">
        <v>10522</v>
      </c>
      <c r="K2214" s="86">
        <v>40309</v>
      </c>
      <c r="L2214" s="87">
        <v>168</v>
      </c>
      <c r="M2214" s="22" t="s">
        <v>7154</v>
      </c>
      <c r="N2214" s="22" t="s">
        <v>10504</v>
      </c>
      <c r="O2214" s="88">
        <v>40633</v>
      </c>
      <c r="P2214" s="22" t="s">
        <v>10505</v>
      </c>
      <c r="Q2214" s="89"/>
      <c r="R2214" s="89"/>
      <c r="S2214" s="89"/>
      <c r="T2214" s="89"/>
      <c r="U2214" s="89">
        <v>168</v>
      </c>
      <c r="V2214" s="90">
        <v>105</v>
      </c>
      <c r="W2214" s="89">
        <v>105</v>
      </c>
      <c r="X2214" s="96">
        <v>2011</v>
      </c>
      <c r="Y2214" s="22" t="s">
        <v>6750</v>
      </c>
      <c r="Z2214" s="22" t="s">
        <v>6712</v>
      </c>
      <c r="AA2214" s="22" t="s">
        <v>6713</v>
      </c>
      <c r="AB2214" s="22" t="s">
        <v>6803</v>
      </c>
      <c r="AC2214" s="22"/>
      <c r="AD2214" s="92" t="s">
        <v>6715</v>
      </c>
      <c r="AE2214" s="93">
        <v>6.25</v>
      </c>
      <c r="AF2214" s="22" t="s">
        <v>6789</v>
      </c>
      <c r="AG2214" s="94">
        <v>40633</v>
      </c>
      <c r="AH2214" s="245">
        <v>42004</v>
      </c>
      <c r="AI2214" s="94">
        <v>42004</v>
      </c>
      <c r="AJ2214" s="94">
        <v>42005</v>
      </c>
      <c r="AK2214" s="22"/>
    </row>
    <row r="2215" spans="1:37" x14ac:dyDescent="0.25">
      <c r="A2215" t="str">
        <f t="shared" si="34"/>
        <v>AF03087</v>
      </c>
      <c r="B2215" s="16" t="s">
        <v>4126</v>
      </c>
      <c r="C2215" s="227" t="s">
        <v>1389</v>
      </c>
      <c r="D2215" s="16" t="s">
        <v>4129</v>
      </c>
      <c r="E2215" s="22"/>
      <c r="F2215" s="22"/>
      <c r="G2215" s="22"/>
      <c r="H2215" s="22">
        <v>3245</v>
      </c>
      <c r="I2215" s="22" t="s">
        <v>10523</v>
      </c>
      <c r="J2215" s="22" t="s">
        <v>10524</v>
      </c>
      <c r="K2215" s="86">
        <v>40984</v>
      </c>
      <c r="L2215" s="87">
        <v>18673.43</v>
      </c>
      <c r="M2215" s="22" t="s">
        <v>10188</v>
      </c>
      <c r="N2215" s="22">
        <v>3245</v>
      </c>
      <c r="O2215" s="88">
        <v>40998</v>
      </c>
      <c r="P2215" s="22" t="s">
        <v>10525</v>
      </c>
      <c r="Q2215" s="89">
        <v>18673.43</v>
      </c>
      <c r="R2215" s="89"/>
      <c r="S2215" s="89"/>
      <c r="T2215" s="89"/>
      <c r="U2215" s="89">
        <v>9336.7150000000001</v>
      </c>
      <c r="V2215" s="90">
        <v>6769.118375</v>
      </c>
      <c r="W2215" s="89">
        <v>6769.118375</v>
      </c>
      <c r="X2215" s="96">
        <v>2012</v>
      </c>
      <c r="Y2215" s="22" t="s">
        <v>6750</v>
      </c>
      <c r="Z2215" s="22" t="s">
        <v>6712</v>
      </c>
      <c r="AA2215" s="22" t="s">
        <v>6713</v>
      </c>
      <c r="AB2215" s="22" t="s">
        <v>6803</v>
      </c>
      <c r="AC2215" s="22"/>
      <c r="AD2215" s="92" t="s">
        <v>6715</v>
      </c>
      <c r="AE2215" s="93">
        <v>2.25</v>
      </c>
      <c r="AF2215" s="22" t="s">
        <v>6789</v>
      </c>
      <c r="AG2215" s="94">
        <v>40998</v>
      </c>
      <c r="AH2215" s="245">
        <v>42004</v>
      </c>
      <c r="AI2215" s="94">
        <v>42004</v>
      </c>
      <c r="AJ2215" s="94">
        <v>42005</v>
      </c>
      <c r="AK2215" s="22"/>
    </row>
    <row r="2216" spans="1:37" x14ac:dyDescent="0.25">
      <c r="A2216" t="str">
        <f t="shared" si="34"/>
        <v>AF03087</v>
      </c>
      <c r="B2216" s="16" t="s">
        <v>4126</v>
      </c>
      <c r="C2216" s="227" t="s">
        <v>1389</v>
      </c>
      <c r="D2216" s="16" t="s">
        <v>4129</v>
      </c>
      <c r="E2216" s="22"/>
      <c r="F2216" s="22"/>
      <c r="G2216" s="22"/>
      <c r="H2216" s="22">
        <v>1940</v>
      </c>
      <c r="I2216" s="22" t="s">
        <v>10523</v>
      </c>
      <c r="J2216" s="22" t="s">
        <v>10526</v>
      </c>
      <c r="K2216" s="86">
        <v>41171</v>
      </c>
      <c r="L2216" s="87">
        <v>28010.14</v>
      </c>
      <c r="M2216" s="22" t="s">
        <v>10188</v>
      </c>
      <c r="N2216" s="22">
        <v>1940</v>
      </c>
      <c r="O2216" s="88">
        <v>40998</v>
      </c>
      <c r="P2216" s="22" t="s">
        <v>10527</v>
      </c>
      <c r="Q2216" s="89">
        <v>28010.14</v>
      </c>
      <c r="R2216" s="89"/>
      <c r="S2216" s="89"/>
      <c r="T2216" s="89"/>
      <c r="U2216" s="89">
        <v>14005.07</v>
      </c>
      <c r="V2216" s="90">
        <v>10153.67575</v>
      </c>
      <c r="W2216" s="89">
        <v>10153.67575</v>
      </c>
      <c r="X2216" s="96">
        <v>2012</v>
      </c>
      <c r="Y2216" s="22" t="s">
        <v>6750</v>
      </c>
      <c r="Z2216" s="22" t="s">
        <v>6712</v>
      </c>
      <c r="AA2216" s="22" t="s">
        <v>6713</v>
      </c>
      <c r="AB2216" s="22" t="s">
        <v>6803</v>
      </c>
      <c r="AC2216" s="22"/>
      <c r="AD2216" s="92" t="s">
        <v>6715</v>
      </c>
      <c r="AE2216" s="93">
        <v>2.25</v>
      </c>
      <c r="AF2216" s="22" t="s">
        <v>6789</v>
      </c>
      <c r="AG2216" s="94">
        <v>40998</v>
      </c>
      <c r="AH2216" s="245">
        <v>42004</v>
      </c>
      <c r="AI2216" s="94">
        <v>42004</v>
      </c>
      <c r="AJ2216" s="94">
        <v>42005</v>
      </c>
      <c r="AK2216" s="22"/>
    </row>
    <row r="2217" spans="1:37" x14ac:dyDescent="0.25">
      <c r="A2217" t="str">
        <f t="shared" si="34"/>
        <v>AF03087</v>
      </c>
      <c r="B2217" s="16" t="s">
        <v>4126</v>
      </c>
      <c r="C2217" s="227" t="s">
        <v>1389</v>
      </c>
      <c r="D2217" s="16" t="s">
        <v>4129</v>
      </c>
      <c r="E2217" s="22"/>
      <c r="F2217" s="22"/>
      <c r="G2217" s="22"/>
      <c r="H2217" s="22">
        <v>1589</v>
      </c>
      <c r="I2217" s="22" t="s">
        <v>10523</v>
      </c>
      <c r="J2217" s="22" t="s">
        <v>10528</v>
      </c>
      <c r="K2217" s="86">
        <v>40756</v>
      </c>
      <c r="L2217" s="87">
        <v>46683.57</v>
      </c>
      <c r="M2217" s="22" t="s">
        <v>10188</v>
      </c>
      <c r="N2217" s="22">
        <v>1589</v>
      </c>
      <c r="O2217" s="88">
        <v>40998</v>
      </c>
      <c r="P2217" s="22" t="s">
        <v>10529</v>
      </c>
      <c r="Q2217" s="89">
        <v>46683.57</v>
      </c>
      <c r="R2217" s="89"/>
      <c r="S2217" s="89"/>
      <c r="T2217" s="89"/>
      <c r="U2217" s="89">
        <v>23341.785</v>
      </c>
      <c r="V2217" s="90">
        <v>16922.794125</v>
      </c>
      <c r="W2217" s="89">
        <v>16922.794125</v>
      </c>
      <c r="X2217" s="96">
        <v>2012</v>
      </c>
      <c r="Y2217" s="22" t="s">
        <v>6750</v>
      </c>
      <c r="Z2217" s="22" t="s">
        <v>6712</v>
      </c>
      <c r="AA2217" s="22" t="s">
        <v>6713</v>
      </c>
      <c r="AB2217" s="22" t="s">
        <v>6803</v>
      </c>
      <c r="AC2217" s="22"/>
      <c r="AD2217" s="92" t="s">
        <v>6715</v>
      </c>
      <c r="AE2217" s="93">
        <v>2.25</v>
      </c>
      <c r="AF2217" s="22" t="s">
        <v>6789</v>
      </c>
      <c r="AG2217" s="94">
        <v>40998</v>
      </c>
      <c r="AH2217" s="245">
        <v>42004</v>
      </c>
      <c r="AI2217" s="94">
        <v>42004</v>
      </c>
      <c r="AJ2217" s="94">
        <v>42005</v>
      </c>
      <c r="AK2217" s="22"/>
    </row>
    <row r="2218" spans="1:37" x14ac:dyDescent="0.25">
      <c r="A2218" t="str">
        <f t="shared" si="34"/>
        <v>AF03088</v>
      </c>
      <c r="B2218" s="16" t="s">
        <v>4126</v>
      </c>
      <c r="C2218" s="227" t="s">
        <v>1397</v>
      </c>
      <c r="D2218" s="16" t="s">
        <v>4129</v>
      </c>
      <c r="E2218" s="22"/>
      <c r="F2218" s="22"/>
      <c r="G2218" s="22"/>
      <c r="H2218" s="22">
        <v>3245</v>
      </c>
      <c r="I2218" s="22" t="s">
        <v>10523</v>
      </c>
      <c r="J2218" s="22" t="s">
        <v>10524</v>
      </c>
      <c r="K2218" s="86">
        <v>40984</v>
      </c>
      <c r="L2218" s="87">
        <v>18673.43</v>
      </c>
      <c r="M2218" s="22" t="s">
        <v>10188</v>
      </c>
      <c r="N2218" s="22">
        <v>3245</v>
      </c>
      <c r="O2218" s="88">
        <v>40998</v>
      </c>
      <c r="P2218" s="22" t="s">
        <v>10525</v>
      </c>
      <c r="Q2218" s="89">
        <v>18673.43</v>
      </c>
      <c r="R2218" s="89"/>
      <c r="S2218" s="89"/>
      <c r="T2218" s="89"/>
      <c r="U2218" s="89">
        <v>9336.7150000000001</v>
      </c>
      <c r="V2218" s="90">
        <v>6769.118375</v>
      </c>
      <c r="W2218" s="89">
        <v>6769.118375</v>
      </c>
      <c r="X2218" s="96">
        <v>2012</v>
      </c>
      <c r="Y2218" s="22" t="s">
        <v>6750</v>
      </c>
      <c r="Z2218" s="22" t="s">
        <v>6712</v>
      </c>
      <c r="AA2218" s="22" t="s">
        <v>6713</v>
      </c>
      <c r="AB2218" s="22" t="s">
        <v>6803</v>
      </c>
      <c r="AC2218" s="22"/>
      <c r="AD2218" s="92" t="s">
        <v>6715</v>
      </c>
      <c r="AE2218" s="93">
        <v>2.25</v>
      </c>
      <c r="AF2218" s="22" t="s">
        <v>6789</v>
      </c>
      <c r="AG2218" s="94">
        <v>40998</v>
      </c>
      <c r="AH2218" s="245">
        <v>42004</v>
      </c>
      <c r="AI2218" s="94">
        <v>42004</v>
      </c>
      <c r="AJ2218" s="94">
        <v>42005</v>
      </c>
      <c r="AK2218" s="22"/>
    </row>
    <row r="2219" spans="1:37" x14ac:dyDescent="0.25">
      <c r="A2219" t="str">
        <f t="shared" si="34"/>
        <v>AF03088</v>
      </c>
      <c r="B2219" s="16" t="s">
        <v>4126</v>
      </c>
      <c r="C2219" s="227" t="s">
        <v>1397</v>
      </c>
      <c r="D2219" s="16" t="s">
        <v>4129</v>
      </c>
      <c r="E2219" s="22"/>
      <c r="F2219" s="22"/>
      <c r="G2219" s="22"/>
      <c r="H2219" s="22">
        <v>1940</v>
      </c>
      <c r="I2219" s="22" t="s">
        <v>10523</v>
      </c>
      <c r="J2219" s="22" t="s">
        <v>10526</v>
      </c>
      <c r="K2219" s="86">
        <v>41171</v>
      </c>
      <c r="L2219" s="87">
        <v>28010.14</v>
      </c>
      <c r="M2219" s="22" t="s">
        <v>10188</v>
      </c>
      <c r="N2219" s="22">
        <v>1940</v>
      </c>
      <c r="O2219" s="88">
        <v>40998</v>
      </c>
      <c r="P2219" s="22" t="s">
        <v>10527</v>
      </c>
      <c r="Q2219" s="89">
        <v>28010.14</v>
      </c>
      <c r="R2219" s="89"/>
      <c r="S2219" s="89"/>
      <c r="T2219" s="89"/>
      <c r="U2219" s="89">
        <v>14005.07</v>
      </c>
      <c r="V2219" s="90">
        <v>10153.67575</v>
      </c>
      <c r="W2219" s="89">
        <v>10153.67575</v>
      </c>
      <c r="X2219" s="96">
        <v>2012</v>
      </c>
      <c r="Y2219" s="22" t="s">
        <v>6750</v>
      </c>
      <c r="Z2219" s="22" t="s">
        <v>6712</v>
      </c>
      <c r="AA2219" s="22" t="s">
        <v>6713</v>
      </c>
      <c r="AB2219" s="22" t="s">
        <v>6803</v>
      </c>
      <c r="AC2219" s="22"/>
      <c r="AD2219" s="92" t="s">
        <v>6715</v>
      </c>
      <c r="AE2219" s="93">
        <v>2.25</v>
      </c>
      <c r="AF2219" s="22" t="s">
        <v>6789</v>
      </c>
      <c r="AG2219" s="94">
        <v>40998</v>
      </c>
      <c r="AH2219" s="245">
        <v>42004</v>
      </c>
      <c r="AI2219" s="94">
        <v>42004</v>
      </c>
      <c r="AJ2219" s="94">
        <v>42005</v>
      </c>
      <c r="AK2219" s="22"/>
    </row>
    <row r="2220" spans="1:37" x14ac:dyDescent="0.25">
      <c r="A2220" t="str">
        <f t="shared" si="34"/>
        <v>AF03088</v>
      </c>
      <c r="B2220" s="16" t="s">
        <v>4126</v>
      </c>
      <c r="C2220" s="227" t="s">
        <v>1397</v>
      </c>
      <c r="D2220" s="16" t="s">
        <v>4129</v>
      </c>
      <c r="E2220" s="22"/>
      <c r="F2220" s="22"/>
      <c r="G2220" s="22"/>
      <c r="H2220" s="22">
        <v>1589</v>
      </c>
      <c r="I2220" s="22" t="s">
        <v>10523</v>
      </c>
      <c r="J2220" s="22" t="s">
        <v>10528</v>
      </c>
      <c r="K2220" s="86">
        <v>40756</v>
      </c>
      <c r="L2220" s="87">
        <v>46683.57</v>
      </c>
      <c r="M2220" s="22" t="s">
        <v>10188</v>
      </c>
      <c r="N2220" s="22">
        <v>1589</v>
      </c>
      <c r="O2220" s="88">
        <v>40998</v>
      </c>
      <c r="P2220" s="22" t="s">
        <v>10529</v>
      </c>
      <c r="Q2220" s="89">
        <v>46683.57</v>
      </c>
      <c r="R2220" s="89"/>
      <c r="S2220" s="89"/>
      <c r="T2220" s="89"/>
      <c r="U2220" s="89">
        <v>23341.785</v>
      </c>
      <c r="V2220" s="90">
        <v>16922.794125</v>
      </c>
      <c r="W2220" s="89">
        <v>16922.794125</v>
      </c>
      <c r="X2220" s="96">
        <v>2012</v>
      </c>
      <c r="Y2220" s="22" t="s">
        <v>6750</v>
      </c>
      <c r="Z2220" s="22" t="s">
        <v>6712</v>
      </c>
      <c r="AA2220" s="22" t="s">
        <v>6713</v>
      </c>
      <c r="AB2220" s="22" t="s">
        <v>6803</v>
      </c>
      <c r="AC2220" s="22"/>
      <c r="AD2220" s="92" t="s">
        <v>6715</v>
      </c>
      <c r="AE2220" s="93">
        <v>2.25</v>
      </c>
      <c r="AF2220" s="22" t="s">
        <v>6789</v>
      </c>
      <c r="AG2220" s="94">
        <v>40998</v>
      </c>
      <c r="AH2220" s="245">
        <v>42004</v>
      </c>
      <c r="AI2220" s="94">
        <v>42004</v>
      </c>
      <c r="AJ2220" s="94">
        <v>42005</v>
      </c>
      <c r="AK2220" s="22"/>
    </row>
    <row r="2221" spans="1:37" x14ac:dyDescent="0.25">
      <c r="A2221" t="str">
        <f t="shared" si="34"/>
        <v>AF02706</v>
      </c>
      <c r="B2221" s="16" t="s">
        <v>4126</v>
      </c>
      <c r="C2221" s="227" t="s">
        <v>1188</v>
      </c>
      <c r="D2221" s="16" t="s">
        <v>4130</v>
      </c>
      <c r="E2221" s="22" t="s">
        <v>1192</v>
      </c>
      <c r="F2221" s="22"/>
      <c r="G2221" s="22"/>
      <c r="H2221" s="22">
        <v>6254</v>
      </c>
      <c r="I2221" s="22" t="s">
        <v>10380</v>
      </c>
      <c r="J2221" s="22" t="s">
        <v>10530</v>
      </c>
      <c r="K2221" s="86">
        <v>41129</v>
      </c>
      <c r="L2221" s="87">
        <v>3903</v>
      </c>
      <c r="M2221" s="22" t="s">
        <v>10531</v>
      </c>
      <c r="N2221" s="22">
        <v>6254</v>
      </c>
      <c r="O2221" s="88">
        <v>41138</v>
      </c>
      <c r="P2221" s="22" t="s">
        <v>10532</v>
      </c>
      <c r="Q2221" s="89">
        <v>3903</v>
      </c>
      <c r="R2221" s="89"/>
      <c r="S2221" s="89"/>
      <c r="T2221" s="89"/>
      <c r="U2221" s="89">
        <v>3903</v>
      </c>
      <c r="V2221" s="90">
        <v>2992.2999999999997</v>
      </c>
      <c r="W2221" s="89">
        <v>2992.2999999999997</v>
      </c>
      <c r="X2221" s="96">
        <v>2012</v>
      </c>
      <c r="Y2221" s="22" t="s">
        <v>6731</v>
      </c>
      <c r="Z2221" s="22" t="s">
        <v>6712</v>
      </c>
      <c r="AA2221" s="22" t="s">
        <v>6713</v>
      </c>
      <c r="AB2221" s="22" t="s">
        <v>6803</v>
      </c>
      <c r="AC2221" s="22"/>
      <c r="AD2221" s="92" t="s">
        <v>8535</v>
      </c>
      <c r="AE2221" s="93">
        <v>0.66666666666666663</v>
      </c>
      <c r="AF2221" s="22" t="s">
        <v>8705</v>
      </c>
      <c r="AG2221" s="94">
        <v>41138</v>
      </c>
      <c r="AH2221" s="245">
        <v>42004</v>
      </c>
      <c r="AI2221" s="94">
        <v>42004</v>
      </c>
      <c r="AJ2221" s="94">
        <v>42005</v>
      </c>
      <c r="AK2221" s="22"/>
    </row>
    <row r="2222" spans="1:37" x14ac:dyDescent="0.25">
      <c r="A2222" t="str">
        <f t="shared" si="34"/>
        <v>AF01497</v>
      </c>
      <c r="B2222" s="16" t="s">
        <v>4126</v>
      </c>
      <c r="C2222" s="227" t="s">
        <v>483</v>
      </c>
      <c r="D2222" s="16" t="s">
        <v>4131</v>
      </c>
      <c r="E2222" s="22"/>
      <c r="F2222" s="22"/>
      <c r="G2222" s="22"/>
      <c r="H2222" s="22">
        <v>6408</v>
      </c>
      <c r="I2222" s="22" t="s">
        <v>10533</v>
      </c>
      <c r="J2222" s="22" t="s">
        <v>10534</v>
      </c>
      <c r="K2222" s="86">
        <v>41170</v>
      </c>
      <c r="L2222" s="87">
        <v>12931.03</v>
      </c>
      <c r="M2222" s="22" t="s">
        <v>10535</v>
      </c>
      <c r="N2222" s="22">
        <v>6408</v>
      </c>
      <c r="O2222" s="88">
        <v>41182</v>
      </c>
      <c r="P2222" s="22" t="s">
        <v>10536</v>
      </c>
      <c r="Q2222" s="89">
        <v>12931.03</v>
      </c>
      <c r="R2222" s="89"/>
      <c r="S2222" s="89"/>
      <c r="T2222" s="89"/>
      <c r="U2222" s="89">
        <v>12931.03</v>
      </c>
      <c r="V2222" s="90">
        <v>10021.54825</v>
      </c>
      <c r="W2222" s="89">
        <v>10021.54825</v>
      </c>
      <c r="X2222" s="96">
        <v>2012</v>
      </c>
      <c r="Y2222" s="22" t="s">
        <v>6736</v>
      </c>
      <c r="Z2222" s="22" t="s">
        <v>6712</v>
      </c>
      <c r="AA2222" s="22" t="s">
        <v>6713</v>
      </c>
      <c r="AB2222" s="22" t="s">
        <v>6803</v>
      </c>
      <c r="AC2222" s="22"/>
      <c r="AD2222" s="92" t="s">
        <v>8535</v>
      </c>
      <c r="AE2222" s="93">
        <v>2.75</v>
      </c>
      <c r="AF2222" s="22" t="s">
        <v>6789</v>
      </c>
      <c r="AG2222" s="94">
        <v>41182</v>
      </c>
      <c r="AH2222" s="245">
        <v>42004</v>
      </c>
      <c r="AI2222" s="94">
        <v>42004</v>
      </c>
      <c r="AJ2222" s="94">
        <v>42005</v>
      </c>
      <c r="AK2222" s="22"/>
    </row>
    <row r="2223" spans="1:37" x14ac:dyDescent="0.25">
      <c r="A2223" t="str">
        <f t="shared" si="34"/>
        <v>AF03334</v>
      </c>
      <c r="B2223" s="16" t="s">
        <v>4126</v>
      </c>
      <c r="C2223" s="227" t="s">
        <v>3921</v>
      </c>
      <c r="D2223" s="16" t="s">
        <v>4132</v>
      </c>
      <c r="E2223" s="22" t="s">
        <v>354</v>
      </c>
      <c r="F2223" s="22" t="s">
        <v>10537</v>
      </c>
      <c r="G2223" s="22"/>
      <c r="H2223" s="22">
        <v>746</v>
      </c>
      <c r="I2223" s="22" t="s">
        <v>10094</v>
      </c>
      <c r="J2223" s="22" t="s">
        <v>10538</v>
      </c>
      <c r="K2223" s="86">
        <v>41062</v>
      </c>
      <c r="L2223" s="87">
        <v>26315</v>
      </c>
      <c r="M2223" s="22" t="s">
        <v>8332</v>
      </c>
      <c r="N2223" s="22" t="s">
        <v>10539</v>
      </c>
      <c r="O2223" s="88">
        <v>41213</v>
      </c>
      <c r="P2223" s="22" t="s">
        <v>10540</v>
      </c>
      <c r="Q2223" s="89">
        <v>26315</v>
      </c>
      <c r="R2223" s="89"/>
      <c r="S2223" s="89"/>
      <c r="T2223" s="89"/>
      <c r="U2223" s="89">
        <v>26315</v>
      </c>
      <c r="V2223" s="90">
        <v>17762.625</v>
      </c>
      <c r="W2223" s="89">
        <v>17762.625</v>
      </c>
      <c r="X2223" s="96">
        <v>2012</v>
      </c>
      <c r="Y2223" s="22" t="s">
        <v>6873</v>
      </c>
      <c r="Z2223" s="22" t="s">
        <v>6712</v>
      </c>
      <c r="AA2223" s="22" t="s">
        <v>6713</v>
      </c>
      <c r="AB2223" s="22" t="s">
        <v>6803</v>
      </c>
      <c r="AC2223" s="22"/>
      <c r="AD2223" s="92" t="s">
        <v>8118</v>
      </c>
      <c r="AE2223" s="93">
        <v>6.75</v>
      </c>
      <c r="AF2223" s="22" t="s">
        <v>8981</v>
      </c>
      <c r="AG2223" s="94">
        <v>40815</v>
      </c>
      <c r="AH2223" s="245">
        <v>42004</v>
      </c>
      <c r="AI2223" s="94">
        <v>42004</v>
      </c>
      <c r="AJ2223" s="94">
        <v>42005</v>
      </c>
      <c r="AK2223" s="22"/>
    </row>
    <row r="2224" spans="1:37" x14ac:dyDescent="0.25">
      <c r="A2224" t="str">
        <f t="shared" si="34"/>
        <v>AF03440</v>
      </c>
      <c r="B2224" s="16" t="s">
        <v>4126</v>
      </c>
      <c r="C2224" s="227" t="s">
        <v>1274</v>
      </c>
      <c r="D2224" s="16" t="s">
        <v>4133</v>
      </c>
      <c r="E2224" s="22" t="s">
        <v>10541</v>
      </c>
      <c r="F2224" s="22" t="s">
        <v>10542</v>
      </c>
      <c r="G2224" s="22"/>
      <c r="H2224" s="22">
        <v>645</v>
      </c>
      <c r="I2224" s="22" t="s">
        <v>10543</v>
      </c>
      <c r="J2224" s="22" t="s">
        <v>10544</v>
      </c>
      <c r="K2224" s="86">
        <v>41198</v>
      </c>
      <c r="L2224" s="87">
        <v>28545.8</v>
      </c>
      <c r="M2224" s="22" t="s">
        <v>10545</v>
      </c>
      <c r="N2224" s="22">
        <v>645</v>
      </c>
      <c r="O2224" s="88">
        <v>41213</v>
      </c>
      <c r="P2224" s="22" t="s">
        <v>10546</v>
      </c>
      <c r="Q2224" s="89">
        <v>28545.8</v>
      </c>
      <c r="R2224" s="89"/>
      <c r="S2224" s="89"/>
      <c r="T2224" s="89"/>
      <c r="U2224" s="89">
        <v>28545.8</v>
      </c>
      <c r="V2224" s="90">
        <v>22360.876666666667</v>
      </c>
      <c r="W2224" s="89">
        <v>22360.876666666667</v>
      </c>
      <c r="X2224" s="96">
        <v>2012</v>
      </c>
      <c r="Y2224" s="22" t="s">
        <v>6873</v>
      </c>
      <c r="Z2224" s="22" t="s">
        <v>6712</v>
      </c>
      <c r="AA2224" s="22" t="s">
        <v>6713</v>
      </c>
      <c r="AB2224" s="22" t="s">
        <v>6803</v>
      </c>
      <c r="AC2224" s="22"/>
      <c r="AD2224" s="92" t="s">
        <v>8535</v>
      </c>
      <c r="AE2224" s="93">
        <v>7.833333333333333</v>
      </c>
      <c r="AF2224" s="22" t="s">
        <v>6789</v>
      </c>
      <c r="AG2224" s="94">
        <v>41213</v>
      </c>
      <c r="AH2224" s="245">
        <v>42004</v>
      </c>
      <c r="AI2224" s="94">
        <v>42004</v>
      </c>
      <c r="AJ2224" s="94">
        <v>42005</v>
      </c>
      <c r="AK2224" s="22"/>
    </row>
    <row r="2225" spans="1:37" x14ac:dyDescent="0.25">
      <c r="A2225" t="str">
        <f t="shared" si="34"/>
        <v>AF03440</v>
      </c>
      <c r="B2225" s="16" t="s">
        <v>4126</v>
      </c>
      <c r="C2225" s="227" t="s">
        <v>1274</v>
      </c>
      <c r="D2225" s="16" t="s">
        <v>4133</v>
      </c>
      <c r="E2225" s="22" t="s">
        <v>10541</v>
      </c>
      <c r="F2225" s="22" t="s">
        <v>10542</v>
      </c>
      <c r="G2225" s="22"/>
      <c r="H2225" s="22">
        <v>647</v>
      </c>
      <c r="I2225" s="22" t="s">
        <v>10543</v>
      </c>
      <c r="J2225" s="22" t="s">
        <v>10544</v>
      </c>
      <c r="K2225" s="86">
        <v>41198</v>
      </c>
      <c r="L2225" s="87">
        <v>28545.8</v>
      </c>
      <c r="M2225" s="22" t="s">
        <v>10545</v>
      </c>
      <c r="N2225" s="22">
        <v>647</v>
      </c>
      <c r="O2225" s="88">
        <v>41213</v>
      </c>
      <c r="P2225" s="22" t="s">
        <v>10547</v>
      </c>
      <c r="Q2225" s="89">
        <v>28545.8</v>
      </c>
      <c r="R2225" s="89"/>
      <c r="S2225" s="89"/>
      <c r="T2225" s="89"/>
      <c r="U2225" s="89">
        <v>28545.8</v>
      </c>
      <c r="V2225" s="90">
        <v>22360.876666666667</v>
      </c>
      <c r="W2225" s="89">
        <v>22360.876666666667</v>
      </c>
      <c r="X2225" s="96">
        <v>2012</v>
      </c>
      <c r="Y2225" s="22" t="s">
        <v>6873</v>
      </c>
      <c r="Z2225" s="22" t="s">
        <v>6712</v>
      </c>
      <c r="AA2225" s="22" t="s">
        <v>6713</v>
      </c>
      <c r="AB2225" s="22" t="s">
        <v>6803</v>
      </c>
      <c r="AC2225" s="22"/>
      <c r="AD2225" s="92" t="s">
        <v>8535</v>
      </c>
      <c r="AE2225" s="93">
        <v>7.833333333333333</v>
      </c>
      <c r="AF2225" s="22" t="s">
        <v>6789</v>
      </c>
      <c r="AG2225" s="94">
        <v>41213</v>
      </c>
      <c r="AH2225" s="245">
        <v>42004</v>
      </c>
      <c r="AI2225" s="94">
        <v>42004</v>
      </c>
      <c r="AJ2225" s="94">
        <v>42005</v>
      </c>
      <c r="AK2225" s="22"/>
    </row>
    <row r="2226" spans="1:37" x14ac:dyDescent="0.25">
      <c r="A2226" t="str">
        <f t="shared" si="34"/>
        <v>AF02111</v>
      </c>
      <c r="B2226" s="16" t="s">
        <v>4126</v>
      </c>
      <c r="C2226" s="227" t="s">
        <v>4134</v>
      </c>
      <c r="D2226" s="16" t="s">
        <v>4135</v>
      </c>
      <c r="E2226" s="22" t="s">
        <v>10548</v>
      </c>
      <c r="F2226" s="22"/>
      <c r="G2226" s="22"/>
      <c r="H2226" s="22" t="s">
        <v>10549</v>
      </c>
      <c r="I2226" s="22" t="s">
        <v>10550</v>
      </c>
      <c r="J2226" s="22" t="s">
        <v>10551</v>
      </c>
      <c r="K2226" s="86">
        <v>41198</v>
      </c>
      <c r="L2226" s="87">
        <v>33973.760000000002</v>
      </c>
      <c r="M2226" s="22" t="s">
        <v>10552</v>
      </c>
      <c r="N2226" s="22" t="s">
        <v>10549</v>
      </c>
      <c r="O2226" s="88">
        <v>41274</v>
      </c>
      <c r="P2226" s="22" t="s">
        <v>10553</v>
      </c>
      <c r="Q2226" s="89">
        <v>33973.760000000002</v>
      </c>
      <c r="R2226" s="89"/>
      <c r="S2226" s="89"/>
      <c r="T2226" s="89"/>
      <c r="U2226" s="89">
        <v>33973.760000000002</v>
      </c>
      <c r="V2226" s="90">
        <v>27179.008000000002</v>
      </c>
      <c r="W2226" s="89">
        <v>27179.008000000002</v>
      </c>
      <c r="X2226" s="91">
        <v>2012</v>
      </c>
      <c r="Y2226" s="22" t="s">
        <v>6784</v>
      </c>
      <c r="Z2226" s="22" t="s">
        <v>6712</v>
      </c>
      <c r="AA2226" s="22" t="s">
        <v>6713</v>
      </c>
      <c r="AB2226" s="22" t="s">
        <v>6803</v>
      </c>
      <c r="AC2226" s="22"/>
      <c r="AD2226" s="92" t="s">
        <v>8535</v>
      </c>
      <c r="AE2226" s="93">
        <v>10</v>
      </c>
      <c r="AF2226" s="22" t="s">
        <v>6716</v>
      </c>
      <c r="AG2226" s="94">
        <v>41274</v>
      </c>
      <c r="AH2226" s="245">
        <v>42004</v>
      </c>
      <c r="AI2226" s="94">
        <v>42004</v>
      </c>
      <c r="AJ2226" s="94">
        <v>42005</v>
      </c>
      <c r="AK2226" s="22"/>
    </row>
    <row r="2227" spans="1:37" x14ac:dyDescent="0.25">
      <c r="A2227" t="str">
        <f t="shared" si="34"/>
        <v>AF02211</v>
      </c>
      <c r="B2227" s="16" t="s">
        <v>4126</v>
      </c>
      <c r="C2227" s="227" t="s">
        <v>712</v>
      </c>
      <c r="D2227" s="16" t="s">
        <v>1314</v>
      </c>
      <c r="E2227" s="22" t="s">
        <v>10554</v>
      </c>
      <c r="F2227" s="22"/>
      <c r="G2227" s="22"/>
      <c r="H2227" s="22">
        <v>1733</v>
      </c>
      <c r="I2227" s="22" t="s">
        <v>10555</v>
      </c>
      <c r="J2227" s="22" t="s">
        <v>10556</v>
      </c>
      <c r="K2227" s="86">
        <v>41233</v>
      </c>
      <c r="L2227" s="87">
        <v>10990</v>
      </c>
      <c r="M2227" s="22" t="s">
        <v>10557</v>
      </c>
      <c r="N2227" s="22">
        <v>1733</v>
      </c>
      <c r="O2227" s="88">
        <v>41305</v>
      </c>
      <c r="P2227" s="22" t="s">
        <v>10558</v>
      </c>
      <c r="Q2227" s="89">
        <v>10990</v>
      </c>
      <c r="R2227" s="89"/>
      <c r="S2227" s="89"/>
      <c r="T2227" s="89"/>
      <c r="U2227" s="89">
        <v>10990</v>
      </c>
      <c r="V2227" s="90">
        <v>8883.5833333333321</v>
      </c>
      <c r="W2227" s="89">
        <v>8883.5833333333321</v>
      </c>
      <c r="X2227" s="96">
        <v>2013</v>
      </c>
      <c r="Y2227" s="22" t="s">
        <v>6757</v>
      </c>
      <c r="Z2227" s="22" t="s">
        <v>6712</v>
      </c>
      <c r="AA2227" s="22" t="s">
        <v>6713</v>
      </c>
      <c r="AB2227" s="22" t="s">
        <v>6803</v>
      </c>
      <c r="AC2227" s="22"/>
      <c r="AD2227" s="92" t="s">
        <v>6715</v>
      </c>
      <c r="AE2227" s="93">
        <v>3.0833333333333335</v>
      </c>
      <c r="AF2227" s="22" t="s">
        <v>6789</v>
      </c>
      <c r="AG2227" s="94">
        <v>41305</v>
      </c>
      <c r="AH2227" s="245">
        <v>42004</v>
      </c>
      <c r="AI2227" s="94">
        <v>42004</v>
      </c>
      <c r="AJ2227" s="94">
        <v>42005</v>
      </c>
      <c r="AK2227" s="22"/>
    </row>
    <row r="2228" spans="1:37" x14ac:dyDescent="0.25">
      <c r="A2228" t="str">
        <f t="shared" si="34"/>
        <v>AF03433</v>
      </c>
      <c r="B2228" s="16" t="s">
        <v>4126</v>
      </c>
      <c r="C2228" s="227" t="s">
        <v>1304</v>
      </c>
      <c r="D2228" s="16" t="s">
        <v>4136</v>
      </c>
      <c r="E2228" s="22"/>
      <c r="F2228" s="22"/>
      <c r="G2228" s="22"/>
      <c r="H2228" s="22">
        <v>361</v>
      </c>
      <c r="I2228" s="22" t="s">
        <v>10559</v>
      </c>
      <c r="J2228" s="22" t="s">
        <v>4136</v>
      </c>
      <c r="K2228" s="86">
        <v>41581</v>
      </c>
      <c r="L2228" s="87">
        <v>11850</v>
      </c>
      <c r="M2228" s="22" t="s">
        <v>7264</v>
      </c>
      <c r="N2228" s="22">
        <v>361</v>
      </c>
      <c r="O2228" s="88">
        <v>41455</v>
      </c>
      <c r="P2228" s="22" t="s">
        <v>10560</v>
      </c>
      <c r="Q2228" s="89">
        <v>11850</v>
      </c>
      <c r="R2228" s="89"/>
      <c r="S2228" s="89"/>
      <c r="T2228" s="89"/>
      <c r="U2228" s="89">
        <v>11850</v>
      </c>
      <c r="V2228" s="90">
        <v>10072.5</v>
      </c>
      <c r="W2228" s="89">
        <v>10072.5</v>
      </c>
      <c r="X2228" s="96">
        <v>2013</v>
      </c>
      <c r="Y2228" s="22" t="s">
        <v>6755</v>
      </c>
      <c r="Z2228" s="22" t="s">
        <v>6712</v>
      </c>
      <c r="AA2228" s="22" t="s">
        <v>6713</v>
      </c>
      <c r="AB2228" s="22" t="s">
        <v>6714</v>
      </c>
      <c r="AC2228" s="22" t="s">
        <v>10561</v>
      </c>
      <c r="AD2228" s="92" t="s">
        <v>8535</v>
      </c>
      <c r="AE2228" s="93">
        <v>8.5</v>
      </c>
      <c r="AF2228" s="22" t="s">
        <v>6789</v>
      </c>
      <c r="AG2228" s="94">
        <v>41455</v>
      </c>
      <c r="AH2228" s="245">
        <v>42004</v>
      </c>
      <c r="AI2228" s="94">
        <v>42004</v>
      </c>
      <c r="AJ2228" s="94">
        <v>42005</v>
      </c>
      <c r="AK2228" s="22"/>
    </row>
    <row r="2229" spans="1:37" x14ac:dyDescent="0.25">
      <c r="A2229" t="str">
        <f t="shared" si="34"/>
        <v>AF03453</v>
      </c>
      <c r="B2229" s="16" t="s">
        <v>4126</v>
      </c>
      <c r="C2229" s="227" t="s">
        <v>1313</v>
      </c>
      <c r="D2229" s="16" t="s">
        <v>4137</v>
      </c>
      <c r="E2229" s="22"/>
      <c r="F2229" s="22"/>
      <c r="G2229" s="22"/>
      <c r="H2229" s="22">
        <v>148</v>
      </c>
      <c r="I2229" s="22" t="s">
        <v>10562</v>
      </c>
      <c r="J2229" s="22" t="s">
        <v>4137</v>
      </c>
      <c r="K2229" s="86">
        <v>41438</v>
      </c>
      <c r="L2229" s="87">
        <v>7677</v>
      </c>
      <c r="M2229" s="22" t="s">
        <v>7274</v>
      </c>
      <c r="N2229" s="22">
        <v>148</v>
      </c>
      <c r="O2229" s="88">
        <v>41486</v>
      </c>
      <c r="P2229" s="22" t="s">
        <v>10563</v>
      </c>
      <c r="Q2229" s="89">
        <v>7677</v>
      </c>
      <c r="R2229" s="89"/>
      <c r="S2229" s="89"/>
      <c r="T2229" s="89"/>
      <c r="U2229" s="89">
        <v>7677</v>
      </c>
      <c r="V2229" s="90">
        <v>6589.4250000000002</v>
      </c>
      <c r="W2229" s="89">
        <v>6589.4250000000002</v>
      </c>
      <c r="X2229" s="96">
        <v>2013</v>
      </c>
      <c r="Y2229" s="22" t="s">
        <v>6711</v>
      </c>
      <c r="Z2229" s="22" t="s">
        <v>6712</v>
      </c>
      <c r="AA2229" s="22" t="s">
        <v>6713</v>
      </c>
      <c r="AB2229" s="22" t="s">
        <v>6803</v>
      </c>
      <c r="AC2229" s="22" t="s">
        <v>10564</v>
      </c>
      <c r="AD2229" s="92" t="s">
        <v>8535</v>
      </c>
      <c r="AE2229" s="93">
        <v>3.5833333333333335</v>
      </c>
      <c r="AF2229" s="22" t="s">
        <v>6789</v>
      </c>
      <c r="AG2229" s="94">
        <v>41486</v>
      </c>
      <c r="AH2229" s="245">
        <v>42004</v>
      </c>
      <c r="AI2229" s="94">
        <v>42004</v>
      </c>
      <c r="AJ2229" s="94">
        <v>42005</v>
      </c>
      <c r="AK2229" s="22"/>
    </row>
    <row r="2230" spans="1:37" x14ac:dyDescent="0.25">
      <c r="A2230" t="str">
        <f t="shared" si="34"/>
        <v>AF03947</v>
      </c>
      <c r="B2230" s="16" t="s">
        <v>4126</v>
      </c>
      <c r="C2230" s="227" t="s">
        <v>1400</v>
      </c>
      <c r="D2230" s="16" t="s">
        <v>1314</v>
      </c>
      <c r="E2230" s="22"/>
      <c r="F2230" s="22"/>
      <c r="G2230" s="22"/>
      <c r="H2230" s="22">
        <v>754</v>
      </c>
      <c r="I2230" s="22" t="s">
        <v>10559</v>
      </c>
      <c r="J2230" s="22" t="s">
        <v>10565</v>
      </c>
      <c r="K2230" s="86">
        <v>41436</v>
      </c>
      <c r="L2230" s="87">
        <v>6350</v>
      </c>
      <c r="M2230" s="22" t="s">
        <v>7274</v>
      </c>
      <c r="N2230" s="22">
        <v>754</v>
      </c>
      <c r="O2230" s="88">
        <v>41486</v>
      </c>
      <c r="P2230" s="22" t="s">
        <v>10566</v>
      </c>
      <c r="Q2230" s="89">
        <v>6350</v>
      </c>
      <c r="R2230" s="89"/>
      <c r="S2230" s="89"/>
      <c r="T2230" s="89"/>
      <c r="U2230" s="89">
        <v>6350</v>
      </c>
      <c r="V2230" s="90">
        <v>5450.4166666666661</v>
      </c>
      <c r="W2230" s="89">
        <v>5450.4166666666661</v>
      </c>
      <c r="X2230" s="96">
        <v>2013</v>
      </c>
      <c r="Y2230" s="22" t="s">
        <v>6711</v>
      </c>
      <c r="Z2230" s="22" t="s">
        <v>6712</v>
      </c>
      <c r="AA2230" s="22" t="s">
        <v>6713</v>
      </c>
      <c r="AB2230" s="22" t="s">
        <v>6803</v>
      </c>
      <c r="AC2230" s="22" t="s">
        <v>10567</v>
      </c>
      <c r="AD2230" s="92" t="s">
        <v>8535</v>
      </c>
      <c r="AE2230" s="93">
        <v>3.5833333333333335</v>
      </c>
      <c r="AF2230" s="22" t="s">
        <v>6789</v>
      </c>
      <c r="AG2230" s="94">
        <v>41486</v>
      </c>
      <c r="AH2230" s="245">
        <v>42004</v>
      </c>
      <c r="AI2230" s="94">
        <v>42004</v>
      </c>
      <c r="AJ2230" s="94">
        <v>42005</v>
      </c>
      <c r="AK2230" s="22"/>
    </row>
    <row r="2231" spans="1:37" x14ac:dyDescent="0.25">
      <c r="A2231" t="str">
        <f t="shared" si="34"/>
        <v>AF02207</v>
      </c>
      <c r="B2231" s="16" t="s">
        <v>4126</v>
      </c>
      <c r="C2231" s="227" t="s">
        <v>1154</v>
      </c>
      <c r="D2231" s="16" t="s">
        <v>1659</v>
      </c>
      <c r="E2231" s="22" t="s">
        <v>1156</v>
      </c>
      <c r="F2231" s="22"/>
      <c r="G2231" s="22"/>
      <c r="H2231" s="22">
        <v>141</v>
      </c>
      <c r="I2231" s="22" t="s">
        <v>10568</v>
      </c>
      <c r="J2231" s="22" t="s">
        <v>10569</v>
      </c>
      <c r="K2231" s="86">
        <v>41521</v>
      </c>
      <c r="L2231" s="87">
        <v>6912</v>
      </c>
      <c r="M2231" s="22" t="s">
        <v>7277</v>
      </c>
      <c r="N2231" s="22">
        <v>141</v>
      </c>
      <c r="O2231" s="88">
        <v>41547</v>
      </c>
      <c r="P2231" s="22" t="s">
        <v>10570</v>
      </c>
      <c r="Q2231" s="89">
        <v>6912</v>
      </c>
      <c r="R2231" s="89"/>
      <c r="S2231" s="89"/>
      <c r="T2231" s="89"/>
      <c r="U2231" s="89">
        <v>6912</v>
      </c>
      <c r="V2231" s="90">
        <v>6048</v>
      </c>
      <c r="W2231" s="89">
        <v>6048</v>
      </c>
      <c r="X2231" s="96">
        <v>2013</v>
      </c>
      <c r="Y2231" s="22" t="s">
        <v>6736</v>
      </c>
      <c r="Z2231" s="22" t="s">
        <v>6712</v>
      </c>
      <c r="AA2231" s="22" t="s">
        <v>6713</v>
      </c>
      <c r="AB2231" s="22" t="s">
        <v>6803</v>
      </c>
      <c r="AC2231" s="22"/>
      <c r="AD2231" s="92" t="s">
        <v>7216</v>
      </c>
      <c r="AE2231" s="93">
        <v>2.75</v>
      </c>
      <c r="AF2231" s="22" t="s">
        <v>7144</v>
      </c>
      <c r="AG2231" s="94">
        <v>41547</v>
      </c>
      <c r="AH2231" s="245">
        <v>42004</v>
      </c>
      <c r="AI2231" s="94">
        <v>42004</v>
      </c>
      <c r="AJ2231" s="94">
        <v>42005</v>
      </c>
      <c r="AK2231" s="22"/>
    </row>
    <row r="2232" spans="1:37" x14ac:dyDescent="0.25">
      <c r="A2232" t="str">
        <f t="shared" si="34"/>
        <v>AF03432</v>
      </c>
      <c r="B2232" s="16" t="s">
        <v>4126</v>
      </c>
      <c r="C2232" s="227" t="s">
        <v>1298</v>
      </c>
      <c r="D2232" s="16" t="s">
        <v>4138</v>
      </c>
      <c r="E2232" s="22"/>
      <c r="F2232" s="22"/>
      <c r="G2232" s="22"/>
      <c r="H2232" s="22">
        <v>362</v>
      </c>
      <c r="I2232" s="22" t="s">
        <v>10559</v>
      </c>
      <c r="J2232" s="22" t="s">
        <v>10571</v>
      </c>
      <c r="K2232" s="86">
        <v>41581</v>
      </c>
      <c r="L2232" s="87">
        <v>7350</v>
      </c>
      <c r="M2232" s="22" t="s">
        <v>7277</v>
      </c>
      <c r="N2232" s="22">
        <v>362</v>
      </c>
      <c r="O2232" s="88">
        <v>41547</v>
      </c>
      <c r="P2232" s="22" t="s">
        <v>10572</v>
      </c>
      <c r="Q2232" s="89">
        <v>7350</v>
      </c>
      <c r="R2232" s="89"/>
      <c r="S2232" s="89"/>
      <c r="T2232" s="89"/>
      <c r="U2232" s="89">
        <v>7350</v>
      </c>
      <c r="V2232" s="90">
        <v>6431.25</v>
      </c>
      <c r="W2232" s="89">
        <v>6431.25</v>
      </c>
      <c r="X2232" s="96">
        <v>2013</v>
      </c>
      <c r="Y2232" s="22" t="s">
        <v>6736</v>
      </c>
      <c r="Z2232" s="22" t="s">
        <v>6712</v>
      </c>
      <c r="AA2232" s="22" t="s">
        <v>6713</v>
      </c>
      <c r="AB2232" s="22" t="s">
        <v>6714</v>
      </c>
      <c r="AC2232" s="22" t="s">
        <v>10573</v>
      </c>
      <c r="AD2232" s="92" t="s">
        <v>8535</v>
      </c>
      <c r="AE2232" s="93">
        <v>1.75</v>
      </c>
      <c r="AF2232" s="22" t="s">
        <v>8705</v>
      </c>
      <c r="AG2232" s="94">
        <v>41547</v>
      </c>
      <c r="AH2232" s="245">
        <v>42004</v>
      </c>
      <c r="AI2232" s="94">
        <v>42004</v>
      </c>
      <c r="AJ2232" s="94">
        <v>42005</v>
      </c>
      <c r="AK2232" s="22"/>
    </row>
    <row r="2233" spans="1:37" x14ac:dyDescent="0.25">
      <c r="A2233" t="str">
        <f t="shared" si="34"/>
        <v>AF02630</v>
      </c>
      <c r="B2233" s="16" t="s">
        <v>4139</v>
      </c>
      <c r="C2233" s="227" t="s">
        <v>4140</v>
      </c>
      <c r="D2233" s="16" t="s">
        <v>4141</v>
      </c>
      <c r="E2233" s="22"/>
      <c r="F2233" s="22"/>
      <c r="G2233" s="22"/>
      <c r="H2233" s="22">
        <v>53</v>
      </c>
      <c r="I2233" s="22" t="s">
        <v>9038</v>
      </c>
      <c r="J2233" s="22" t="s">
        <v>10574</v>
      </c>
      <c r="K2233" s="86">
        <v>40729</v>
      </c>
      <c r="L2233" s="87">
        <v>4788.4799999999996</v>
      </c>
      <c r="M2233" s="22" t="s">
        <v>10575</v>
      </c>
      <c r="N2233" s="22">
        <v>53</v>
      </c>
      <c r="O2233" s="88">
        <v>40730</v>
      </c>
      <c r="P2233" s="22" t="s">
        <v>10576</v>
      </c>
      <c r="Q2233" s="89">
        <v>4788.4799999999996</v>
      </c>
      <c r="R2233" s="89"/>
      <c r="S2233" s="89"/>
      <c r="T2233" s="89"/>
      <c r="U2233" s="89">
        <v>4788.4799999999996</v>
      </c>
      <c r="V2233" s="90">
        <v>3152.4159999999997</v>
      </c>
      <c r="W2233" s="89">
        <v>3152.4159999999997</v>
      </c>
      <c r="X2233" s="96">
        <v>2011</v>
      </c>
      <c r="Y2233" s="22" t="s">
        <v>6711</v>
      </c>
      <c r="Z2233" s="22" t="s">
        <v>6712</v>
      </c>
      <c r="AA2233" s="22" t="s">
        <v>6713</v>
      </c>
      <c r="AB2233" s="22" t="s">
        <v>7879</v>
      </c>
      <c r="AC2233" s="22"/>
      <c r="AD2233" s="92" t="s">
        <v>10262</v>
      </c>
      <c r="AE2233" s="93">
        <v>1.5833333333333333</v>
      </c>
      <c r="AF2233" s="22" t="s">
        <v>6850</v>
      </c>
      <c r="AG2233" s="94">
        <v>40730</v>
      </c>
      <c r="AH2233" s="245">
        <v>42004</v>
      </c>
      <c r="AI2233" s="94">
        <v>42004</v>
      </c>
      <c r="AJ2233" s="94">
        <v>42005</v>
      </c>
      <c r="AK2233" s="22"/>
    </row>
    <row r="2234" spans="1:37" x14ac:dyDescent="0.25">
      <c r="A2234" t="str">
        <f t="shared" si="34"/>
        <v>AF03451</v>
      </c>
      <c r="B2234" s="16" t="s">
        <v>4139</v>
      </c>
      <c r="C2234" s="227" t="s">
        <v>4142</v>
      </c>
      <c r="D2234" s="16" t="s">
        <v>4143</v>
      </c>
      <c r="E2234" s="22"/>
      <c r="F2234" s="22"/>
      <c r="G2234" s="22"/>
      <c r="H2234" s="84">
        <v>7002</v>
      </c>
      <c r="I2234" s="22" t="s">
        <v>10577</v>
      </c>
      <c r="J2234" s="22" t="s">
        <v>10578</v>
      </c>
      <c r="K2234" s="86">
        <v>41331</v>
      </c>
      <c r="L2234" s="87">
        <v>25334.77</v>
      </c>
      <c r="M2234" s="22" t="s">
        <v>9220</v>
      </c>
      <c r="N2234" s="22">
        <v>7002</v>
      </c>
      <c r="O2234" s="88">
        <v>41333</v>
      </c>
      <c r="P2234" s="22" t="s">
        <v>10579</v>
      </c>
      <c r="Q2234" s="89">
        <v>25334.77</v>
      </c>
      <c r="R2234" s="89"/>
      <c r="S2234" s="89"/>
      <c r="T2234" s="89"/>
      <c r="U2234" s="89">
        <v>25334.77</v>
      </c>
      <c r="V2234" s="90">
        <v>20690.062166666667</v>
      </c>
      <c r="W2234" s="89">
        <v>20690.062166666667</v>
      </c>
      <c r="X2234" s="96">
        <v>2013</v>
      </c>
      <c r="Y2234" s="22" t="s">
        <v>6936</v>
      </c>
      <c r="Z2234" s="22" t="s">
        <v>6712</v>
      </c>
      <c r="AA2234" s="22" t="s">
        <v>6713</v>
      </c>
      <c r="AB2234" s="22" t="s">
        <v>7879</v>
      </c>
      <c r="AC2234" s="22"/>
      <c r="AD2234" s="92" t="s">
        <v>10262</v>
      </c>
      <c r="AE2234" s="93">
        <v>8.1666666666666661</v>
      </c>
      <c r="AF2234" s="22" t="s">
        <v>6850</v>
      </c>
      <c r="AG2234" s="94">
        <v>41333</v>
      </c>
      <c r="AH2234" s="245">
        <v>42004</v>
      </c>
      <c r="AI2234" s="94">
        <v>42004</v>
      </c>
      <c r="AJ2234" s="94">
        <v>42005</v>
      </c>
      <c r="AK2234" s="22"/>
    </row>
    <row r="2235" spans="1:37" x14ac:dyDescent="0.25">
      <c r="A2235" t="str">
        <f t="shared" si="34"/>
        <v>AF03124</v>
      </c>
      <c r="B2235" s="16" t="s">
        <v>4139</v>
      </c>
      <c r="C2235" s="227" t="s">
        <v>408</v>
      </c>
      <c r="D2235" s="16" t="s">
        <v>4144</v>
      </c>
      <c r="E2235" s="22"/>
      <c r="F2235" s="22"/>
      <c r="G2235" s="22"/>
      <c r="H2235" s="84">
        <v>7001</v>
      </c>
      <c r="I2235" s="22" t="s">
        <v>10577</v>
      </c>
      <c r="J2235" s="22" t="s">
        <v>10580</v>
      </c>
      <c r="K2235" s="86">
        <v>41331</v>
      </c>
      <c r="L2235" s="87">
        <v>31566.3</v>
      </c>
      <c r="M2235" s="22" t="s">
        <v>9220</v>
      </c>
      <c r="N2235" s="22">
        <v>7001</v>
      </c>
      <c r="O2235" s="88">
        <v>41333</v>
      </c>
      <c r="P2235" s="22" t="s">
        <v>10581</v>
      </c>
      <c r="Q2235" s="89">
        <v>31566.3</v>
      </c>
      <c r="R2235" s="89"/>
      <c r="S2235" s="89"/>
      <c r="T2235" s="89"/>
      <c r="U2235" s="89">
        <v>31566.3</v>
      </c>
      <c r="V2235" s="90">
        <v>25779.145</v>
      </c>
      <c r="W2235" s="89">
        <v>25779.145</v>
      </c>
      <c r="X2235" s="96">
        <v>2013</v>
      </c>
      <c r="Y2235" s="22" t="s">
        <v>6936</v>
      </c>
      <c r="Z2235" s="22" t="s">
        <v>6712</v>
      </c>
      <c r="AA2235" s="22" t="s">
        <v>6713</v>
      </c>
      <c r="AB2235" s="22" t="s">
        <v>7879</v>
      </c>
      <c r="AC2235" s="22"/>
      <c r="AD2235" s="92" t="s">
        <v>10262</v>
      </c>
      <c r="AE2235" s="93">
        <v>3.1666666666666665</v>
      </c>
      <c r="AF2235" s="22" t="s">
        <v>6789</v>
      </c>
      <c r="AG2235" s="94">
        <v>41333</v>
      </c>
      <c r="AH2235" s="245">
        <v>42004</v>
      </c>
      <c r="AI2235" s="94">
        <v>42004</v>
      </c>
      <c r="AJ2235" s="94">
        <v>42005</v>
      </c>
      <c r="AK2235" s="22"/>
    </row>
    <row r="2236" spans="1:37" x14ac:dyDescent="0.25">
      <c r="A2236" t="str">
        <f t="shared" si="34"/>
        <v>AF03450</v>
      </c>
      <c r="B2236" s="16" t="s">
        <v>4139</v>
      </c>
      <c r="C2236" s="227" t="s">
        <v>4145</v>
      </c>
      <c r="D2236" s="16" t="s">
        <v>4143</v>
      </c>
      <c r="E2236" s="22"/>
      <c r="F2236" s="22"/>
      <c r="G2236" s="22"/>
      <c r="H2236" s="84">
        <v>1858</v>
      </c>
      <c r="I2236" s="22" t="s">
        <v>10582</v>
      </c>
      <c r="J2236" s="22" t="s">
        <v>10578</v>
      </c>
      <c r="K2236" s="86">
        <v>41508</v>
      </c>
      <c r="L2236" s="87">
        <v>62400</v>
      </c>
      <c r="M2236" s="22" t="s">
        <v>7282</v>
      </c>
      <c r="N2236" s="22">
        <v>1858</v>
      </c>
      <c r="O2236" s="88">
        <v>41578</v>
      </c>
      <c r="P2236" s="22" t="s">
        <v>10583</v>
      </c>
      <c r="Q2236" s="89">
        <v>62400</v>
      </c>
      <c r="R2236" s="89"/>
      <c r="S2236" s="89"/>
      <c r="T2236" s="89"/>
      <c r="U2236" s="89">
        <v>62400</v>
      </c>
      <c r="V2236" s="90">
        <v>55120</v>
      </c>
      <c r="W2236" s="89">
        <v>55120</v>
      </c>
      <c r="X2236" s="96">
        <v>2013</v>
      </c>
      <c r="Y2236" s="22" t="s">
        <v>6873</v>
      </c>
      <c r="Z2236" s="22" t="s">
        <v>6712</v>
      </c>
      <c r="AA2236" s="22" t="s">
        <v>6713</v>
      </c>
      <c r="AB2236" s="22" t="s">
        <v>7879</v>
      </c>
      <c r="AC2236" s="22" t="s">
        <v>10584</v>
      </c>
      <c r="AD2236" s="92" t="s">
        <v>10262</v>
      </c>
      <c r="AE2236" s="93">
        <v>8.8333333333333339</v>
      </c>
      <c r="AF2236" s="22" t="s">
        <v>6850</v>
      </c>
      <c r="AG2236" s="94">
        <v>41578</v>
      </c>
      <c r="AH2236" s="245">
        <v>42004</v>
      </c>
      <c r="AI2236" s="94">
        <v>42004</v>
      </c>
      <c r="AJ2236" s="94">
        <v>42005</v>
      </c>
      <c r="AK2236" s="22"/>
    </row>
    <row r="2237" spans="1:37" x14ac:dyDescent="0.25">
      <c r="A2237" t="str">
        <f t="shared" si="34"/>
        <v>AF02135</v>
      </c>
      <c r="B2237" s="16" t="s">
        <v>2432</v>
      </c>
      <c r="C2237" s="227" t="s">
        <v>4146</v>
      </c>
      <c r="D2237" s="231" t="s">
        <v>941</v>
      </c>
      <c r="E2237" s="22"/>
      <c r="F2237" s="22"/>
      <c r="G2237" s="22"/>
      <c r="H2237" s="84" t="s">
        <v>10585</v>
      </c>
      <c r="I2237" s="22" t="s">
        <v>8703</v>
      </c>
      <c r="J2237" s="22" t="s">
        <v>10586</v>
      </c>
      <c r="K2237" s="86">
        <v>35670</v>
      </c>
      <c r="L2237" s="87">
        <v>3500</v>
      </c>
      <c r="M2237" s="22" t="s">
        <v>10587</v>
      </c>
      <c r="N2237" s="22"/>
      <c r="O2237" s="88">
        <v>35673</v>
      </c>
      <c r="P2237" s="22" t="s">
        <v>10588</v>
      </c>
      <c r="Q2237" s="89">
        <v>13000</v>
      </c>
      <c r="R2237" s="89"/>
      <c r="S2237" s="89"/>
      <c r="T2237" s="89"/>
      <c r="U2237" s="89">
        <v>3500</v>
      </c>
      <c r="V2237" s="90">
        <v>0</v>
      </c>
      <c r="W2237" s="89">
        <v>0</v>
      </c>
      <c r="X2237" s="96">
        <v>1997</v>
      </c>
      <c r="Y2237" s="22" t="s">
        <v>6731</v>
      </c>
      <c r="Z2237" s="22" t="s">
        <v>6712</v>
      </c>
      <c r="AA2237" s="22" t="s">
        <v>6713</v>
      </c>
      <c r="AB2237" s="22" t="s">
        <v>6714</v>
      </c>
      <c r="AC2237" s="22"/>
      <c r="AD2237" s="92" t="s">
        <v>7212</v>
      </c>
      <c r="AE2237" s="93">
        <v>0</v>
      </c>
      <c r="AF2237" s="22" t="s">
        <v>8705</v>
      </c>
      <c r="AG2237" s="94">
        <v>35673</v>
      </c>
      <c r="AH2237" s="245">
        <v>42004</v>
      </c>
      <c r="AI2237" s="94">
        <v>42004</v>
      </c>
      <c r="AJ2237" s="94">
        <v>42005</v>
      </c>
      <c r="AK2237" s="22"/>
    </row>
    <row r="2238" spans="1:37" x14ac:dyDescent="0.25">
      <c r="A2238" t="str">
        <f t="shared" si="34"/>
        <v>AF02135</v>
      </c>
      <c r="B2238" s="16" t="s">
        <v>2432</v>
      </c>
      <c r="C2238" s="227" t="s">
        <v>4146</v>
      </c>
      <c r="D2238" s="231" t="s">
        <v>941</v>
      </c>
      <c r="E2238" s="22"/>
      <c r="F2238" s="22"/>
      <c r="G2238" s="22"/>
      <c r="H2238" s="84" t="s">
        <v>10585</v>
      </c>
      <c r="I2238" s="22" t="s">
        <v>8703</v>
      </c>
      <c r="J2238" s="22" t="s">
        <v>10589</v>
      </c>
      <c r="K2238" s="86">
        <v>35670</v>
      </c>
      <c r="L2238" s="87">
        <v>9500</v>
      </c>
      <c r="M2238" s="22" t="s">
        <v>10587</v>
      </c>
      <c r="N2238" s="22"/>
      <c r="O2238" s="88">
        <v>35673</v>
      </c>
      <c r="P2238" s="22" t="s">
        <v>10588</v>
      </c>
      <c r="Q2238" s="89"/>
      <c r="R2238" s="89"/>
      <c r="S2238" s="89"/>
      <c r="T2238" s="89"/>
      <c r="U2238" s="89">
        <v>9500</v>
      </c>
      <c r="V2238" s="90">
        <v>0</v>
      </c>
      <c r="W2238" s="89">
        <v>0</v>
      </c>
      <c r="X2238" s="96">
        <v>1997</v>
      </c>
      <c r="Y2238" s="22" t="s">
        <v>6731</v>
      </c>
      <c r="Z2238" s="22" t="s">
        <v>6712</v>
      </c>
      <c r="AA2238" s="22" t="s">
        <v>6713</v>
      </c>
      <c r="AB2238" s="22" t="s">
        <v>6714</v>
      </c>
      <c r="AC2238" s="22"/>
      <c r="AD2238" s="92" t="s">
        <v>7212</v>
      </c>
      <c r="AE2238" s="93">
        <v>0</v>
      </c>
      <c r="AF2238" s="22" t="s">
        <v>8705</v>
      </c>
      <c r="AG2238" s="94">
        <v>35673</v>
      </c>
      <c r="AH2238" s="245">
        <v>42004</v>
      </c>
      <c r="AI2238" s="94">
        <v>42004</v>
      </c>
      <c r="AJ2238" s="94">
        <v>42005</v>
      </c>
      <c r="AK2238" s="22"/>
    </row>
    <row r="2239" spans="1:37" x14ac:dyDescent="0.25">
      <c r="A2239" t="str">
        <f t="shared" si="34"/>
        <v>AF00125</v>
      </c>
      <c r="B2239" s="16" t="s">
        <v>2432</v>
      </c>
      <c r="C2239" s="227" t="s">
        <v>4147</v>
      </c>
      <c r="D2239" s="16" t="s">
        <v>2243</v>
      </c>
      <c r="E2239" s="22" t="s">
        <v>10590</v>
      </c>
      <c r="F2239" s="22" t="s">
        <v>6811</v>
      </c>
      <c r="G2239" s="22" t="s">
        <v>10591</v>
      </c>
      <c r="H2239" s="84" t="s">
        <v>10592</v>
      </c>
      <c r="I2239" s="22" t="s">
        <v>6771</v>
      </c>
      <c r="J2239" s="22" t="s">
        <v>10593</v>
      </c>
      <c r="K2239" s="86">
        <v>36084</v>
      </c>
      <c r="L2239" s="87">
        <v>18559.82</v>
      </c>
      <c r="M2239" s="22" t="s">
        <v>6732</v>
      </c>
      <c r="N2239" s="22"/>
      <c r="O2239" s="88">
        <v>36099</v>
      </c>
      <c r="P2239" s="22" t="s">
        <v>10594</v>
      </c>
      <c r="Q2239" s="89">
        <v>18559.82</v>
      </c>
      <c r="R2239" s="89"/>
      <c r="S2239" s="89"/>
      <c r="T2239" s="89"/>
      <c r="U2239" s="89">
        <v>18559.82</v>
      </c>
      <c r="V2239" s="90">
        <v>0</v>
      </c>
      <c r="W2239" s="89">
        <v>0</v>
      </c>
      <c r="X2239" s="96">
        <v>1998</v>
      </c>
      <c r="Y2239" s="22" t="s">
        <v>6873</v>
      </c>
      <c r="Z2239" s="22" t="s">
        <v>6712</v>
      </c>
      <c r="AA2239" s="22" t="s">
        <v>6713</v>
      </c>
      <c r="AB2239" s="22" t="s">
        <v>6714</v>
      </c>
      <c r="AC2239" s="22"/>
      <c r="AD2239" s="92" t="s">
        <v>7212</v>
      </c>
      <c r="AE2239" s="93">
        <v>0</v>
      </c>
      <c r="AF2239" s="22" t="s">
        <v>6813</v>
      </c>
      <c r="AG2239" s="94">
        <v>36099</v>
      </c>
      <c r="AH2239" s="245">
        <v>42004</v>
      </c>
      <c r="AI2239" s="94">
        <v>42004</v>
      </c>
      <c r="AJ2239" s="94">
        <v>42005</v>
      </c>
      <c r="AK2239" s="94">
        <v>43466</v>
      </c>
    </row>
    <row r="2240" spans="1:37" x14ac:dyDescent="0.25">
      <c r="A2240" t="str">
        <f t="shared" si="34"/>
        <v>AF01463</v>
      </c>
      <c r="B2240" s="16" t="s">
        <v>2432</v>
      </c>
      <c r="C2240" s="227" t="s">
        <v>1594</v>
      </c>
      <c r="D2240" s="16" t="s">
        <v>516</v>
      </c>
      <c r="E2240" s="22" t="s">
        <v>10595</v>
      </c>
      <c r="F2240" s="22"/>
      <c r="G2240" s="22"/>
      <c r="H2240" s="97">
        <v>4434</v>
      </c>
      <c r="I2240" s="22" t="s">
        <v>6785</v>
      </c>
      <c r="J2240" s="22" t="s">
        <v>10596</v>
      </c>
      <c r="K2240" s="86">
        <v>36117</v>
      </c>
      <c r="L2240" s="87">
        <v>41329.199999999997</v>
      </c>
      <c r="M2240" s="22" t="s">
        <v>6773</v>
      </c>
      <c r="N2240" s="22"/>
      <c r="O2240" s="88">
        <v>36129</v>
      </c>
      <c r="P2240" s="22" t="s">
        <v>10597</v>
      </c>
      <c r="Q2240" s="89">
        <v>223888.71</v>
      </c>
      <c r="R2240" s="89"/>
      <c r="S2240" s="89"/>
      <c r="T2240" s="89"/>
      <c r="U2240" s="89">
        <v>41329.199999999997</v>
      </c>
      <c r="V2240" s="90">
        <v>0</v>
      </c>
      <c r="W2240" s="89">
        <v>0</v>
      </c>
      <c r="X2240" s="96">
        <v>1998</v>
      </c>
      <c r="Y2240" s="22" t="s">
        <v>6742</v>
      </c>
      <c r="Z2240" s="22" t="s">
        <v>6712</v>
      </c>
      <c r="AA2240" s="22" t="s">
        <v>6713</v>
      </c>
      <c r="AB2240" s="22" t="s">
        <v>6714</v>
      </c>
      <c r="AC2240" s="22"/>
      <c r="AD2240" s="92" t="s">
        <v>7212</v>
      </c>
      <c r="AE2240" s="93">
        <v>0</v>
      </c>
      <c r="AF2240" s="22" t="s">
        <v>6789</v>
      </c>
      <c r="AG2240" s="94">
        <v>36129</v>
      </c>
      <c r="AH2240" s="245">
        <v>42004</v>
      </c>
      <c r="AI2240" s="94">
        <v>42004</v>
      </c>
      <c r="AJ2240" s="94">
        <v>42005</v>
      </c>
      <c r="AK2240" s="22"/>
    </row>
    <row r="2241" spans="1:37" x14ac:dyDescent="0.25">
      <c r="A2241" t="str">
        <f t="shared" si="34"/>
        <v>AF00389</v>
      </c>
      <c r="B2241" s="16" t="s">
        <v>2432</v>
      </c>
      <c r="C2241" s="227" t="s">
        <v>843</v>
      </c>
      <c r="D2241" s="16" t="s">
        <v>516</v>
      </c>
      <c r="E2241" s="22" t="s">
        <v>10595</v>
      </c>
      <c r="F2241" s="22"/>
      <c r="G2241" s="22"/>
      <c r="H2241" s="97">
        <v>4434</v>
      </c>
      <c r="I2241" s="22" t="s">
        <v>6785</v>
      </c>
      <c r="J2241" s="22" t="s">
        <v>10596</v>
      </c>
      <c r="K2241" s="86">
        <v>36117</v>
      </c>
      <c r="L2241" s="87">
        <v>41329.199999999997</v>
      </c>
      <c r="M2241" s="22" t="s">
        <v>6773</v>
      </c>
      <c r="N2241" s="22"/>
      <c r="O2241" s="88">
        <v>36129</v>
      </c>
      <c r="P2241" s="22" t="s">
        <v>10597</v>
      </c>
      <c r="Q2241" s="89"/>
      <c r="R2241" s="89"/>
      <c r="S2241" s="89"/>
      <c r="T2241" s="89"/>
      <c r="U2241" s="89">
        <v>41329.199999999997</v>
      </c>
      <c r="V2241" s="90">
        <v>0</v>
      </c>
      <c r="W2241" s="89">
        <v>0</v>
      </c>
      <c r="X2241" s="96">
        <v>1998</v>
      </c>
      <c r="Y2241" s="22" t="s">
        <v>6742</v>
      </c>
      <c r="Z2241" s="22" t="s">
        <v>6712</v>
      </c>
      <c r="AA2241" s="22" t="s">
        <v>6713</v>
      </c>
      <c r="AB2241" s="22" t="s">
        <v>6714</v>
      </c>
      <c r="AC2241" s="22"/>
      <c r="AD2241" s="92" t="s">
        <v>7212</v>
      </c>
      <c r="AE2241" s="93">
        <v>0</v>
      </c>
      <c r="AF2241" s="22" t="s">
        <v>6789</v>
      </c>
      <c r="AG2241" s="94">
        <v>36129</v>
      </c>
      <c r="AH2241" s="245">
        <v>42004</v>
      </c>
      <c r="AI2241" s="94">
        <v>42004</v>
      </c>
      <c r="AJ2241" s="94">
        <v>42005</v>
      </c>
      <c r="AK2241" s="22"/>
    </row>
    <row r="2242" spans="1:37" x14ac:dyDescent="0.25">
      <c r="A2242" t="str">
        <f t="shared" ref="A2242:A2305" si="35">+LEFT(C2242,2)&amp;RIGHT(C2242,5)</f>
        <v>AF00392</v>
      </c>
      <c r="B2242" s="16" t="s">
        <v>2432</v>
      </c>
      <c r="C2242" s="227" t="s">
        <v>846</v>
      </c>
      <c r="D2242" s="16" t="s">
        <v>516</v>
      </c>
      <c r="E2242" s="22" t="s">
        <v>10595</v>
      </c>
      <c r="F2242" s="22"/>
      <c r="G2242" s="22"/>
      <c r="H2242" s="97">
        <v>4434</v>
      </c>
      <c r="I2242" s="22" t="s">
        <v>6785</v>
      </c>
      <c r="J2242" s="22" t="s">
        <v>10596</v>
      </c>
      <c r="K2242" s="86">
        <v>36117</v>
      </c>
      <c r="L2242" s="87">
        <v>41329.199999999997</v>
      </c>
      <c r="M2242" s="22" t="s">
        <v>6773</v>
      </c>
      <c r="N2242" s="22"/>
      <c r="O2242" s="88">
        <v>36129</v>
      </c>
      <c r="P2242" s="22" t="s">
        <v>10597</v>
      </c>
      <c r="Q2242" s="89"/>
      <c r="R2242" s="89"/>
      <c r="S2242" s="89"/>
      <c r="T2242" s="89"/>
      <c r="U2242" s="89">
        <v>41329.199999999997</v>
      </c>
      <c r="V2242" s="90">
        <v>0</v>
      </c>
      <c r="W2242" s="89">
        <v>0</v>
      </c>
      <c r="X2242" s="96">
        <v>1998</v>
      </c>
      <c r="Y2242" s="22" t="s">
        <v>6742</v>
      </c>
      <c r="Z2242" s="22" t="s">
        <v>6712</v>
      </c>
      <c r="AA2242" s="22" t="s">
        <v>6713</v>
      </c>
      <c r="AB2242" s="22" t="s">
        <v>6714</v>
      </c>
      <c r="AC2242" s="22"/>
      <c r="AD2242" s="92" t="s">
        <v>7212</v>
      </c>
      <c r="AE2242" s="93">
        <v>0</v>
      </c>
      <c r="AF2242" s="22" t="s">
        <v>6789</v>
      </c>
      <c r="AG2242" s="94">
        <v>36129</v>
      </c>
      <c r="AH2242" s="245">
        <v>42004</v>
      </c>
      <c r="AI2242" s="94">
        <v>42004</v>
      </c>
      <c r="AJ2242" s="94">
        <v>42005</v>
      </c>
      <c r="AK2242" s="22"/>
    </row>
    <row r="2243" spans="1:37" x14ac:dyDescent="0.25">
      <c r="A2243" t="str">
        <f t="shared" si="35"/>
        <v>AF00390</v>
      </c>
      <c r="B2243" s="16" t="s">
        <v>2432</v>
      </c>
      <c r="C2243" s="227" t="s">
        <v>844</v>
      </c>
      <c r="D2243" s="16" t="s">
        <v>516</v>
      </c>
      <c r="E2243" s="22" t="s">
        <v>10595</v>
      </c>
      <c r="F2243" s="22"/>
      <c r="G2243" s="22"/>
      <c r="H2243" s="97">
        <v>4434</v>
      </c>
      <c r="I2243" s="22" t="s">
        <v>6785</v>
      </c>
      <c r="J2243" s="22" t="s">
        <v>10596</v>
      </c>
      <c r="K2243" s="86">
        <v>36117</v>
      </c>
      <c r="L2243" s="87">
        <v>41329.199999999997</v>
      </c>
      <c r="M2243" s="22" t="s">
        <v>6773</v>
      </c>
      <c r="N2243" s="22"/>
      <c r="O2243" s="88">
        <v>36129</v>
      </c>
      <c r="P2243" s="22" t="s">
        <v>10597</v>
      </c>
      <c r="Q2243" s="89"/>
      <c r="R2243" s="89"/>
      <c r="S2243" s="89"/>
      <c r="T2243" s="89"/>
      <c r="U2243" s="89">
        <v>41329.199999999997</v>
      </c>
      <c r="V2243" s="90">
        <v>0</v>
      </c>
      <c r="W2243" s="89">
        <v>0</v>
      </c>
      <c r="X2243" s="96">
        <v>1998</v>
      </c>
      <c r="Y2243" s="22" t="s">
        <v>6742</v>
      </c>
      <c r="Z2243" s="22" t="s">
        <v>6712</v>
      </c>
      <c r="AA2243" s="22" t="s">
        <v>6713</v>
      </c>
      <c r="AB2243" s="22" t="s">
        <v>6714</v>
      </c>
      <c r="AC2243" s="22"/>
      <c r="AD2243" s="92" t="s">
        <v>7212</v>
      </c>
      <c r="AE2243" s="93">
        <v>0</v>
      </c>
      <c r="AF2243" s="22" t="s">
        <v>6789</v>
      </c>
      <c r="AG2243" s="94">
        <v>36129</v>
      </c>
      <c r="AH2243" s="245">
        <v>42004</v>
      </c>
      <c r="AI2243" s="94">
        <v>42004</v>
      </c>
      <c r="AJ2243" s="94">
        <v>42005</v>
      </c>
      <c r="AK2243" s="22"/>
    </row>
    <row r="2244" spans="1:37" x14ac:dyDescent="0.25">
      <c r="A2244" t="str">
        <f t="shared" si="35"/>
        <v>AF00397</v>
      </c>
      <c r="B2244" s="16" t="s">
        <v>2432</v>
      </c>
      <c r="C2244" s="227" t="s">
        <v>853</v>
      </c>
      <c r="D2244" s="16" t="s">
        <v>516</v>
      </c>
      <c r="E2244" s="22" t="s">
        <v>10595</v>
      </c>
      <c r="F2244" s="22"/>
      <c r="G2244" s="22"/>
      <c r="H2244" s="97">
        <v>4434</v>
      </c>
      <c r="I2244" s="22" t="s">
        <v>6785</v>
      </c>
      <c r="J2244" s="22" t="s">
        <v>10596</v>
      </c>
      <c r="K2244" s="86">
        <v>36117</v>
      </c>
      <c r="L2244" s="87">
        <v>41329.199999999997</v>
      </c>
      <c r="M2244" s="22" t="s">
        <v>6773</v>
      </c>
      <c r="N2244" s="22"/>
      <c r="O2244" s="88">
        <v>36129</v>
      </c>
      <c r="P2244" s="22" t="s">
        <v>10597</v>
      </c>
      <c r="Q2244" s="89"/>
      <c r="R2244" s="89"/>
      <c r="S2244" s="89"/>
      <c r="T2244" s="89"/>
      <c r="U2244" s="89">
        <v>41329.199999999997</v>
      </c>
      <c r="V2244" s="90">
        <v>0</v>
      </c>
      <c r="W2244" s="89">
        <v>0</v>
      </c>
      <c r="X2244" s="96">
        <v>1998</v>
      </c>
      <c r="Y2244" s="22" t="s">
        <v>6742</v>
      </c>
      <c r="Z2244" s="22" t="s">
        <v>6712</v>
      </c>
      <c r="AA2244" s="22" t="s">
        <v>6713</v>
      </c>
      <c r="AB2244" s="22" t="s">
        <v>6714</v>
      </c>
      <c r="AC2244" s="22"/>
      <c r="AD2244" s="92" t="s">
        <v>7212</v>
      </c>
      <c r="AE2244" s="93">
        <v>0</v>
      </c>
      <c r="AF2244" s="22" t="s">
        <v>6789</v>
      </c>
      <c r="AG2244" s="94">
        <v>36129</v>
      </c>
      <c r="AH2244" s="245">
        <v>42004</v>
      </c>
      <c r="AI2244" s="94">
        <v>42004</v>
      </c>
      <c r="AJ2244" s="94">
        <v>42005</v>
      </c>
      <c r="AK2244" s="22"/>
    </row>
    <row r="2245" spans="1:37" x14ac:dyDescent="0.25">
      <c r="A2245" t="str">
        <f t="shared" si="35"/>
        <v>AF01463</v>
      </c>
      <c r="B2245" s="16" t="s">
        <v>2432</v>
      </c>
      <c r="C2245" s="227" t="s">
        <v>1594</v>
      </c>
      <c r="D2245" s="16" t="s">
        <v>516</v>
      </c>
      <c r="E2245" s="22"/>
      <c r="F2245" s="22"/>
      <c r="G2245" s="22"/>
      <c r="H2245" s="97">
        <v>4434</v>
      </c>
      <c r="I2245" s="22" t="s">
        <v>6785</v>
      </c>
      <c r="J2245" s="22" t="s">
        <v>10598</v>
      </c>
      <c r="K2245" s="86">
        <v>36117</v>
      </c>
      <c r="L2245" s="87">
        <v>3999.6</v>
      </c>
      <c r="M2245" s="22" t="s">
        <v>6773</v>
      </c>
      <c r="N2245" s="22"/>
      <c r="O2245" s="88">
        <v>36129</v>
      </c>
      <c r="P2245" s="22" t="s">
        <v>10597</v>
      </c>
      <c r="Q2245" s="89"/>
      <c r="R2245" s="89"/>
      <c r="S2245" s="89"/>
      <c r="T2245" s="89"/>
      <c r="U2245" s="89">
        <v>799.92</v>
      </c>
      <c r="V2245" s="90">
        <v>0</v>
      </c>
      <c r="W2245" s="89">
        <v>0</v>
      </c>
      <c r="X2245" s="96">
        <v>1998</v>
      </c>
      <c r="Y2245" s="22" t="s">
        <v>6742</v>
      </c>
      <c r="Z2245" s="22" t="s">
        <v>6712</v>
      </c>
      <c r="AA2245" s="22" t="s">
        <v>6713</v>
      </c>
      <c r="AB2245" s="22" t="s">
        <v>6714</v>
      </c>
      <c r="AC2245" s="22"/>
      <c r="AD2245" s="92" t="s">
        <v>7212</v>
      </c>
      <c r="AE2245" s="93">
        <v>0</v>
      </c>
      <c r="AF2245" s="22" t="s">
        <v>6789</v>
      </c>
      <c r="AG2245" s="94">
        <v>36129</v>
      </c>
      <c r="AH2245" s="245">
        <v>42004</v>
      </c>
      <c r="AI2245" s="94">
        <v>42004</v>
      </c>
      <c r="AJ2245" s="94">
        <v>42005</v>
      </c>
      <c r="AK2245" s="22"/>
    </row>
    <row r="2246" spans="1:37" x14ac:dyDescent="0.25">
      <c r="A2246" t="str">
        <f t="shared" si="35"/>
        <v>AF00389</v>
      </c>
      <c r="B2246" s="16" t="s">
        <v>2432</v>
      </c>
      <c r="C2246" s="227" t="s">
        <v>843</v>
      </c>
      <c r="D2246" s="16" t="s">
        <v>516</v>
      </c>
      <c r="E2246" s="22"/>
      <c r="F2246" s="22"/>
      <c r="G2246" s="22"/>
      <c r="H2246" s="97">
        <v>4434</v>
      </c>
      <c r="I2246" s="22" t="s">
        <v>6785</v>
      </c>
      <c r="J2246" s="22" t="s">
        <v>10598</v>
      </c>
      <c r="K2246" s="86">
        <v>36117</v>
      </c>
      <c r="L2246" s="87">
        <v>3999.6</v>
      </c>
      <c r="M2246" s="22" t="s">
        <v>6773</v>
      </c>
      <c r="N2246" s="22"/>
      <c r="O2246" s="88">
        <v>36129</v>
      </c>
      <c r="P2246" s="22" t="s">
        <v>10597</v>
      </c>
      <c r="Q2246" s="89"/>
      <c r="R2246" s="89"/>
      <c r="S2246" s="89"/>
      <c r="T2246" s="89"/>
      <c r="U2246" s="89">
        <v>799.92</v>
      </c>
      <c r="V2246" s="90">
        <v>0</v>
      </c>
      <c r="W2246" s="89">
        <v>0</v>
      </c>
      <c r="X2246" s="96">
        <v>1998</v>
      </c>
      <c r="Y2246" s="22" t="s">
        <v>6742</v>
      </c>
      <c r="Z2246" s="22" t="s">
        <v>6712</v>
      </c>
      <c r="AA2246" s="22" t="s">
        <v>6713</v>
      </c>
      <c r="AB2246" s="22" t="s">
        <v>6714</v>
      </c>
      <c r="AC2246" s="22"/>
      <c r="AD2246" s="92" t="s">
        <v>7212</v>
      </c>
      <c r="AE2246" s="93">
        <v>0</v>
      </c>
      <c r="AF2246" s="22" t="s">
        <v>6789</v>
      </c>
      <c r="AG2246" s="94">
        <v>36129</v>
      </c>
      <c r="AH2246" s="245">
        <v>42004</v>
      </c>
      <c r="AI2246" s="94">
        <v>42004</v>
      </c>
      <c r="AJ2246" s="94">
        <v>42005</v>
      </c>
      <c r="AK2246" s="22"/>
    </row>
    <row r="2247" spans="1:37" x14ac:dyDescent="0.25">
      <c r="A2247" t="str">
        <f t="shared" si="35"/>
        <v>AF00392</v>
      </c>
      <c r="B2247" s="16" t="s">
        <v>2432</v>
      </c>
      <c r="C2247" s="227" t="s">
        <v>846</v>
      </c>
      <c r="D2247" s="16" t="s">
        <v>516</v>
      </c>
      <c r="E2247" s="22"/>
      <c r="F2247" s="22"/>
      <c r="G2247" s="22"/>
      <c r="H2247" s="97">
        <v>4434</v>
      </c>
      <c r="I2247" s="22" t="s">
        <v>6785</v>
      </c>
      <c r="J2247" s="22" t="s">
        <v>10598</v>
      </c>
      <c r="K2247" s="86">
        <v>36117</v>
      </c>
      <c r="L2247" s="87">
        <v>3999.6</v>
      </c>
      <c r="M2247" s="22" t="s">
        <v>6773</v>
      </c>
      <c r="N2247" s="22"/>
      <c r="O2247" s="88">
        <v>36129</v>
      </c>
      <c r="P2247" s="22" t="s">
        <v>10597</v>
      </c>
      <c r="Q2247" s="89"/>
      <c r="R2247" s="89"/>
      <c r="S2247" s="89"/>
      <c r="T2247" s="89"/>
      <c r="U2247" s="89">
        <v>799.92</v>
      </c>
      <c r="V2247" s="90">
        <v>0</v>
      </c>
      <c r="W2247" s="89">
        <v>0</v>
      </c>
      <c r="X2247" s="96">
        <v>1998</v>
      </c>
      <c r="Y2247" s="22" t="s">
        <v>6742</v>
      </c>
      <c r="Z2247" s="22" t="s">
        <v>6712</v>
      </c>
      <c r="AA2247" s="22" t="s">
        <v>6713</v>
      </c>
      <c r="AB2247" s="22" t="s">
        <v>6714</v>
      </c>
      <c r="AC2247" s="22"/>
      <c r="AD2247" s="92" t="s">
        <v>7212</v>
      </c>
      <c r="AE2247" s="93">
        <v>0</v>
      </c>
      <c r="AF2247" s="22" t="s">
        <v>6789</v>
      </c>
      <c r="AG2247" s="94">
        <v>36129</v>
      </c>
      <c r="AH2247" s="245">
        <v>42004</v>
      </c>
      <c r="AI2247" s="94">
        <v>42004</v>
      </c>
      <c r="AJ2247" s="94">
        <v>42005</v>
      </c>
      <c r="AK2247" s="22"/>
    </row>
    <row r="2248" spans="1:37" x14ac:dyDescent="0.25">
      <c r="A2248" t="str">
        <f t="shared" si="35"/>
        <v>AF00390</v>
      </c>
      <c r="B2248" s="16" t="s">
        <v>2432</v>
      </c>
      <c r="C2248" s="227" t="s">
        <v>844</v>
      </c>
      <c r="D2248" s="16" t="s">
        <v>516</v>
      </c>
      <c r="E2248" s="22"/>
      <c r="F2248" s="22"/>
      <c r="G2248" s="22"/>
      <c r="H2248" s="97">
        <v>4434</v>
      </c>
      <c r="I2248" s="22" t="s">
        <v>6785</v>
      </c>
      <c r="J2248" s="22" t="s">
        <v>10598</v>
      </c>
      <c r="K2248" s="86">
        <v>36117</v>
      </c>
      <c r="L2248" s="87">
        <v>3999.6</v>
      </c>
      <c r="M2248" s="22" t="s">
        <v>6773</v>
      </c>
      <c r="N2248" s="22"/>
      <c r="O2248" s="88">
        <v>36129</v>
      </c>
      <c r="P2248" s="22" t="s">
        <v>10597</v>
      </c>
      <c r="Q2248" s="89"/>
      <c r="R2248" s="89"/>
      <c r="S2248" s="89"/>
      <c r="T2248" s="89"/>
      <c r="U2248" s="89">
        <v>799.92</v>
      </c>
      <c r="V2248" s="90">
        <v>0</v>
      </c>
      <c r="W2248" s="89">
        <v>0</v>
      </c>
      <c r="X2248" s="96">
        <v>1998</v>
      </c>
      <c r="Y2248" s="22" t="s">
        <v>6742</v>
      </c>
      <c r="Z2248" s="22" t="s">
        <v>6712</v>
      </c>
      <c r="AA2248" s="22" t="s">
        <v>6713</v>
      </c>
      <c r="AB2248" s="22" t="s">
        <v>6714</v>
      </c>
      <c r="AC2248" s="22"/>
      <c r="AD2248" s="92" t="s">
        <v>7212</v>
      </c>
      <c r="AE2248" s="93">
        <v>0</v>
      </c>
      <c r="AF2248" s="22" t="s">
        <v>6789</v>
      </c>
      <c r="AG2248" s="94">
        <v>36129</v>
      </c>
      <c r="AH2248" s="245">
        <v>42004</v>
      </c>
      <c r="AI2248" s="94">
        <v>42004</v>
      </c>
      <c r="AJ2248" s="94">
        <v>42005</v>
      </c>
      <c r="AK2248" s="22"/>
    </row>
    <row r="2249" spans="1:37" x14ac:dyDescent="0.25">
      <c r="A2249" t="str">
        <f t="shared" si="35"/>
        <v>AF00397</v>
      </c>
      <c r="B2249" s="16" t="s">
        <v>2432</v>
      </c>
      <c r="C2249" s="227" t="s">
        <v>853</v>
      </c>
      <c r="D2249" s="16" t="s">
        <v>516</v>
      </c>
      <c r="E2249" s="22"/>
      <c r="F2249" s="22"/>
      <c r="G2249" s="22"/>
      <c r="H2249" s="97">
        <v>4434</v>
      </c>
      <c r="I2249" s="22" t="s">
        <v>6785</v>
      </c>
      <c r="J2249" s="22" t="s">
        <v>10598</v>
      </c>
      <c r="K2249" s="86">
        <v>36117</v>
      </c>
      <c r="L2249" s="87">
        <v>3999.6</v>
      </c>
      <c r="M2249" s="22" t="s">
        <v>6773</v>
      </c>
      <c r="N2249" s="22"/>
      <c r="O2249" s="88">
        <v>36129</v>
      </c>
      <c r="P2249" s="22" t="s">
        <v>10597</v>
      </c>
      <c r="Q2249" s="89"/>
      <c r="R2249" s="89"/>
      <c r="S2249" s="89"/>
      <c r="T2249" s="89"/>
      <c r="U2249" s="89">
        <v>799.92</v>
      </c>
      <c r="V2249" s="90">
        <v>0</v>
      </c>
      <c r="W2249" s="89">
        <v>0</v>
      </c>
      <c r="X2249" s="96">
        <v>1998</v>
      </c>
      <c r="Y2249" s="22" t="s">
        <v>6742</v>
      </c>
      <c r="Z2249" s="22" t="s">
        <v>6712</v>
      </c>
      <c r="AA2249" s="22" t="s">
        <v>6713</v>
      </c>
      <c r="AB2249" s="22" t="s">
        <v>6714</v>
      </c>
      <c r="AC2249" s="22"/>
      <c r="AD2249" s="92" t="s">
        <v>7212</v>
      </c>
      <c r="AE2249" s="93">
        <v>0</v>
      </c>
      <c r="AF2249" s="22" t="s">
        <v>6789</v>
      </c>
      <c r="AG2249" s="94">
        <v>36129</v>
      </c>
      <c r="AH2249" s="245">
        <v>42004</v>
      </c>
      <c r="AI2249" s="94">
        <v>42004</v>
      </c>
      <c r="AJ2249" s="94">
        <v>42005</v>
      </c>
      <c r="AK2249" s="22"/>
    </row>
    <row r="2250" spans="1:37" x14ac:dyDescent="0.25">
      <c r="A2250" t="str">
        <f t="shared" si="35"/>
        <v>AF01463</v>
      </c>
      <c r="B2250" s="16" t="s">
        <v>2432</v>
      </c>
      <c r="C2250" s="227" t="s">
        <v>1594</v>
      </c>
      <c r="D2250" s="16" t="s">
        <v>516</v>
      </c>
      <c r="E2250" s="22"/>
      <c r="F2250" s="22"/>
      <c r="G2250" s="22"/>
      <c r="H2250" s="97">
        <v>4434</v>
      </c>
      <c r="I2250" s="22" t="s">
        <v>6785</v>
      </c>
      <c r="J2250" s="22" t="s">
        <v>10599</v>
      </c>
      <c r="K2250" s="86">
        <v>36117</v>
      </c>
      <c r="L2250" s="87">
        <v>9110.2000000000007</v>
      </c>
      <c r="M2250" s="22" t="s">
        <v>6773</v>
      </c>
      <c r="N2250" s="22"/>
      <c r="O2250" s="88">
        <v>36129</v>
      </c>
      <c r="P2250" s="22" t="s">
        <v>10597</v>
      </c>
      <c r="Q2250" s="89"/>
      <c r="R2250" s="89"/>
      <c r="S2250" s="89"/>
      <c r="T2250" s="89"/>
      <c r="U2250" s="89">
        <v>1822.0400000000002</v>
      </c>
      <c r="V2250" s="90">
        <v>0</v>
      </c>
      <c r="W2250" s="89">
        <v>0</v>
      </c>
      <c r="X2250" s="96">
        <v>1998</v>
      </c>
      <c r="Y2250" s="22" t="s">
        <v>6742</v>
      </c>
      <c r="Z2250" s="22" t="s">
        <v>6712</v>
      </c>
      <c r="AA2250" s="22" t="s">
        <v>6713</v>
      </c>
      <c r="AB2250" s="22" t="s">
        <v>6714</v>
      </c>
      <c r="AC2250" s="22"/>
      <c r="AD2250" s="92" t="s">
        <v>7212</v>
      </c>
      <c r="AE2250" s="93">
        <v>0</v>
      </c>
      <c r="AF2250" s="22" t="s">
        <v>6789</v>
      </c>
      <c r="AG2250" s="94">
        <v>36129</v>
      </c>
      <c r="AH2250" s="245">
        <v>42004</v>
      </c>
      <c r="AI2250" s="94">
        <v>42004</v>
      </c>
      <c r="AJ2250" s="94">
        <v>42005</v>
      </c>
      <c r="AK2250" s="22"/>
    </row>
    <row r="2251" spans="1:37" x14ac:dyDescent="0.25">
      <c r="A2251" t="str">
        <f t="shared" si="35"/>
        <v>AF00389</v>
      </c>
      <c r="B2251" s="16" t="s">
        <v>2432</v>
      </c>
      <c r="C2251" s="227" t="s">
        <v>843</v>
      </c>
      <c r="D2251" s="16" t="s">
        <v>516</v>
      </c>
      <c r="E2251" s="22"/>
      <c r="F2251" s="22"/>
      <c r="G2251" s="22"/>
      <c r="H2251" s="97">
        <v>4434</v>
      </c>
      <c r="I2251" s="22" t="s">
        <v>6785</v>
      </c>
      <c r="J2251" s="22" t="s">
        <v>10599</v>
      </c>
      <c r="K2251" s="86">
        <v>36117</v>
      </c>
      <c r="L2251" s="87">
        <v>9110.2000000000007</v>
      </c>
      <c r="M2251" s="22" t="s">
        <v>6773</v>
      </c>
      <c r="N2251" s="22"/>
      <c r="O2251" s="88">
        <v>36129</v>
      </c>
      <c r="P2251" s="22" t="s">
        <v>10597</v>
      </c>
      <c r="Q2251" s="89"/>
      <c r="R2251" s="89"/>
      <c r="S2251" s="89"/>
      <c r="T2251" s="89"/>
      <c r="U2251" s="89">
        <v>1822.0400000000002</v>
      </c>
      <c r="V2251" s="90">
        <v>0</v>
      </c>
      <c r="W2251" s="89">
        <v>0</v>
      </c>
      <c r="X2251" s="96">
        <v>1998</v>
      </c>
      <c r="Y2251" s="22" t="s">
        <v>6742</v>
      </c>
      <c r="Z2251" s="22" t="s">
        <v>6712</v>
      </c>
      <c r="AA2251" s="22" t="s">
        <v>6713</v>
      </c>
      <c r="AB2251" s="22" t="s">
        <v>6714</v>
      </c>
      <c r="AC2251" s="22"/>
      <c r="AD2251" s="92" t="s">
        <v>7212</v>
      </c>
      <c r="AE2251" s="93">
        <v>0</v>
      </c>
      <c r="AF2251" s="22" t="s">
        <v>6789</v>
      </c>
      <c r="AG2251" s="94">
        <v>36129</v>
      </c>
      <c r="AH2251" s="245">
        <v>42004</v>
      </c>
      <c r="AI2251" s="94">
        <v>42004</v>
      </c>
      <c r="AJ2251" s="94">
        <v>42005</v>
      </c>
      <c r="AK2251" s="22"/>
    </row>
    <row r="2252" spans="1:37" x14ac:dyDescent="0.25">
      <c r="A2252" t="str">
        <f t="shared" si="35"/>
        <v>AF00392</v>
      </c>
      <c r="B2252" s="16" t="s">
        <v>2432</v>
      </c>
      <c r="C2252" s="227" t="s">
        <v>846</v>
      </c>
      <c r="D2252" s="16" t="s">
        <v>516</v>
      </c>
      <c r="E2252" s="22"/>
      <c r="F2252" s="22"/>
      <c r="G2252" s="22"/>
      <c r="H2252" s="97">
        <v>4434</v>
      </c>
      <c r="I2252" s="22" t="s">
        <v>6785</v>
      </c>
      <c r="J2252" s="22" t="s">
        <v>10599</v>
      </c>
      <c r="K2252" s="86">
        <v>36117</v>
      </c>
      <c r="L2252" s="87">
        <v>9110.2000000000007</v>
      </c>
      <c r="M2252" s="22" t="s">
        <v>6773</v>
      </c>
      <c r="N2252" s="22"/>
      <c r="O2252" s="88">
        <v>36129</v>
      </c>
      <c r="P2252" s="22" t="s">
        <v>10597</v>
      </c>
      <c r="Q2252" s="89"/>
      <c r="R2252" s="89"/>
      <c r="S2252" s="89"/>
      <c r="T2252" s="89"/>
      <c r="U2252" s="89">
        <v>1822.0400000000002</v>
      </c>
      <c r="V2252" s="90">
        <v>0</v>
      </c>
      <c r="W2252" s="89">
        <v>0</v>
      </c>
      <c r="X2252" s="96">
        <v>1998</v>
      </c>
      <c r="Y2252" s="22" t="s">
        <v>6742</v>
      </c>
      <c r="Z2252" s="22" t="s">
        <v>6712</v>
      </c>
      <c r="AA2252" s="22" t="s">
        <v>6713</v>
      </c>
      <c r="AB2252" s="22" t="s">
        <v>6714</v>
      </c>
      <c r="AC2252" s="22"/>
      <c r="AD2252" s="92" t="s">
        <v>7212</v>
      </c>
      <c r="AE2252" s="93">
        <v>0</v>
      </c>
      <c r="AF2252" s="22" t="s">
        <v>6789</v>
      </c>
      <c r="AG2252" s="94">
        <v>36129</v>
      </c>
      <c r="AH2252" s="245">
        <v>42004</v>
      </c>
      <c r="AI2252" s="94">
        <v>42004</v>
      </c>
      <c r="AJ2252" s="94">
        <v>42005</v>
      </c>
      <c r="AK2252" s="22"/>
    </row>
    <row r="2253" spans="1:37" x14ac:dyDescent="0.25">
      <c r="A2253" t="str">
        <f t="shared" si="35"/>
        <v>AF00390</v>
      </c>
      <c r="B2253" s="16" t="s">
        <v>2432</v>
      </c>
      <c r="C2253" s="227" t="s">
        <v>844</v>
      </c>
      <c r="D2253" s="16" t="s">
        <v>516</v>
      </c>
      <c r="E2253" s="22"/>
      <c r="F2253" s="22"/>
      <c r="G2253" s="22"/>
      <c r="H2253" s="97">
        <v>4434</v>
      </c>
      <c r="I2253" s="22" t="s">
        <v>6785</v>
      </c>
      <c r="J2253" s="22" t="s">
        <v>10599</v>
      </c>
      <c r="K2253" s="86">
        <v>36117</v>
      </c>
      <c r="L2253" s="87">
        <v>9110.2000000000007</v>
      </c>
      <c r="M2253" s="22" t="s">
        <v>6773</v>
      </c>
      <c r="N2253" s="22"/>
      <c r="O2253" s="88">
        <v>36129</v>
      </c>
      <c r="P2253" s="22" t="s">
        <v>10597</v>
      </c>
      <c r="Q2253" s="89"/>
      <c r="R2253" s="89"/>
      <c r="S2253" s="89"/>
      <c r="T2253" s="89"/>
      <c r="U2253" s="89">
        <v>1822.0400000000002</v>
      </c>
      <c r="V2253" s="90">
        <v>0</v>
      </c>
      <c r="W2253" s="89">
        <v>0</v>
      </c>
      <c r="X2253" s="96">
        <v>1998</v>
      </c>
      <c r="Y2253" s="22" t="s">
        <v>6742</v>
      </c>
      <c r="Z2253" s="22" t="s">
        <v>6712</v>
      </c>
      <c r="AA2253" s="22" t="s">
        <v>6713</v>
      </c>
      <c r="AB2253" s="22" t="s">
        <v>6714</v>
      </c>
      <c r="AC2253" s="22"/>
      <c r="AD2253" s="92" t="s">
        <v>7212</v>
      </c>
      <c r="AE2253" s="93">
        <v>0</v>
      </c>
      <c r="AF2253" s="22" t="s">
        <v>6789</v>
      </c>
      <c r="AG2253" s="94">
        <v>36129</v>
      </c>
      <c r="AH2253" s="245">
        <v>42004</v>
      </c>
      <c r="AI2253" s="94">
        <v>42004</v>
      </c>
      <c r="AJ2253" s="94">
        <v>42005</v>
      </c>
      <c r="AK2253" s="22"/>
    </row>
    <row r="2254" spans="1:37" x14ac:dyDescent="0.25">
      <c r="A2254" t="str">
        <f t="shared" si="35"/>
        <v>AF00397</v>
      </c>
      <c r="B2254" s="16" t="s">
        <v>2432</v>
      </c>
      <c r="C2254" s="227" t="s">
        <v>853</v>
      </c>
      <c r="D2254" s="16" t="s">
        <v>516</v>
      </c>
      <c r="E2254" s="22"/>
      <c r="F2254" s="22"/>
      <c r="G2254" s="22"/>
      <c r="H2254" s="97">
        <v>4434</v>
      </c>
      <c r="I2254" s="22" t="s">
        <v>6785</v>
      </c>
      <c r="J2254" s="22" t="s">
        <v>10599</v>
      </c>
      <c r="K2254" s="86">
        <v>36117</v>
      </c>
      <c r="L2254" s="87">
        <v>9110.2000000000007</v>
      </c>
      <c r="M2254" s="22" t="s">
        <v>6773</v>
      </c>
      <c r="N2254" s="22"/>
      <c r="O2254" s="88">
        <v>36129</v>
      </c>
      <c r="P2254" s="22" t="s">
        <v>10597</v>
      </c>
      <c r="Q2254" s="89"/>
      <c r="R2254" s="89"/>
      <c r="S2254" s="89"/>
      <c r="T2254" s="89"/>
      <c r="U2254" s="89">
        <v>1822.0400000000002</v>
      </c>
      <c r="V2254" s="90">
        <v>0</v>
      </c>
      <c r="W2254" s="89">
        <v>0</v>
      </c>
      <c r="X2254" s="96">
        <v>1998</v>
      </c>
      <c r="Y2254" s="22" t="s">
        <v>6742</v>
      </c>
      <c r="Z2254" s="22" t="s">
        <v>6712</v>
      </c>
      <c r="AA2254" s="22" t="s">
        <v>6713</v>
      </c>
      <c r="AB2254" s="22" t="s">
        <v>6714</v>
      </c>
      <c r="AC2254" s="22"/>
      <c r="AD2254" s="92" t="s">
        <v>7212</v>
      </c>
      <c r="AE2254" s="93">
        <v>0</v>
      </c>
      <c r="AF2254" s="22" t="s">
        <v>6789</v>
      </c>
      <c r="AG2254" s="94">
        <v>36129</v>
      </c>
      <c r="AH2254" s="245">
        <v>42004</v>
      </c>
      <c r="AI2254" s="94">
        <v>42004</v>
      </c>
      <c r="AJ2254" s="94">
        <v>42005</v>
      </c>
      <c r="AK2254" s="22"/>
    </row>
    <row r="2255" spans="1:37" x14ac:dyDescent="0.25">
      <c r="A2255" t="str">
        <f t="shared" si="35"/>
        <v>AF01463</v>
      </c>
      <c r="B2255" s="16" t="s">
        <v>2432</v>
      </c>
      <c r="C2255" s="227" t="s">
        <v>1594</v>
      </c>
      <c r="D2255" s="16" t="s">
        <v>516</v>
      </c>
      <c r="E2255" s="22"/>
      <c r="F2255" s="22"/>
      <c r="G2255" s="22"/>
      <c r="H2255" s="97">
        <v>4434</v>
      </c>
      <c r="I2255" s="22" t="s">
        <v>6785</v>
      </c>
      <c r="J2255" s="22" t="s">
        <v>10600</v>
      </c>
      <c r="K2255" s="86">
        <v>36117</v>
      </c>
      <c r="L2255" s="87">
        <v>4132.92</v>
      </c>
      <c r="M2255" s="22" t="s">
        <v>6773</v>
      </c>
      <c r="N2255" s="22"/>
      <c r="O2255" s="88">
        <v>36129</v>
      </c>
      <c r="P2255" s="22" t="s">
        <v>10597</v>
      </c>
      <c r="Q2255" s="89"/>
      <c r="R2255" s="89"/>
      <c r="S2255" s="89"/>
      <c r="T2255" s="89"/>
      <c r="U2255" s="89">
        <v>826.58400000000006</v>
      </c>
      <c r="V2255" s="90">
        <v>0</v>
      </c>
      <c r="W2255" s="89">
        <v>0</v>
      </c>
      <c r="X2255" s="96">
        <v>1998</v>
      </c>
      <c r="Y2255" s="22" t="s">
        <v>6742</v>
      </c>
      <c r="Z2255" s="22" t="s">
        <v>6712</v>
      </c>
      <c r="AA2255" s="22" t="s">
        <v>6713</v>
      </c>
      <c r="AB2255" s="22" t="s">
        <v>6714</v>
      </c>
      <c r="AC2255" s="22"/>
      <c r="AD2255" s="92" t="s">
        <v>7212</v>
      </c>
      <c r="AE2255" s="93">
        <v>0</v>
      </c>
      <c r="AF2255" s="22" t="s">
        <v>6789</v>
      </c>
      <c r="AG2255" s="94">
        <v>36129</v>
      </c>
      <c r="AH2255" s="245">
        <v>42004</v>
      </c>
      <c r="AI2255" s="94">
        <v>42004</v>
      </c>
      <c r="AJ2255" s="94">
        <v>42005</v>
      </c>
      <c r="AK2255" s="22"/>
    </row>
    <row r="2256" spans="1:37" x14ac:dyDescent="0.25">
      <c r="A2256" t="str">
        <f t="shared" si="35"/>
        <v>AF00389</v>
      </c>
      <c r="B2256" s="16" t="s">
        <v>2432</v>
      </c>
      <c r="C2256" s="227" t="s">
        <v>843</v>
      </c>
      <c r="D2256" s="16" t="s">
        <v>516</v>
      </c>
      <c r="E2256" s="22"/>
      <c r="F2256" s="22"/>
      <c r="G2256" s="22"/>
      <c r="H2256" s="97">
        <v>4434</v>
      </c>
      <c r="I2256" s="22" t="s">
        <v>6785</v>
      </c>
      <c r="J2256" s="22" t="s">
        <v>10600</v>
      </c>
      <c r="K2256" s="86">
        <v>36117</v>
      </c>
      <c r="L2256" s="87">
        <v>4132.92</v>
      </c>
      <c r="M2256" s="22" t="s">
        <v>6773</v>
      </c>
      <c r="N2256" s="22"/>
      <c r="O2256" s="88">
        <v>36129</v>
      </c>
      <c r="P2256" s="22" t="s">
        <v>10597</v>
      </c>
      <c r="Q2256" s="89"/>
      <c r="R2256" s="89"/>
      <c r="S2256" s="89"/>
      <c r="T2256" s="89"/>
      <c r="U2256" s="89">
        <v>826.58400000000006</v>
      </c>
      <c r="V2256" s="90">
        <v>0</v>
      </c>
      <c r="W2256" s="89">
        <v>0</v>
      </c>
      <c r="X2256" s="96">
        <v>1998</v>
      </c>
      <c r="Y2256" s="22" t="s">
        <v>6742</v>
      </c>
      <c r="Z2256" s="22" t="s">
        <v>6712</v>
      </c>
      <c r="AA2256" s="22" t="s">
        <v>6713</v>
      </c>
      <c r="AB2256" s="22" t="s">
        <v>6714</v>
      </c>
      <c r="AC2256" s="22"/>
      <c r="AD2256" s="92" t="s">
        <v>7212</v>
      </c>
      <c r="AE2256" s="93">
        <v>0</v>
      </c>
      <c r="AF2256" s="22" t="s">
        <v>6789</v>
      </c>
      <c r="AG2256" s="94">
        <v>36129</v>
      </c>
      <c r="AH2256" s="245">
        <v>42004</v>
      </c>
      <c r="AI2256" s="94">
        <v>42004</v>
      </c>
      <c r="AJ2256" s="94">
        <v>42005</v>
      </c>
      <c r="AK2256" s="22"/>
    </row>
    <row r="2257" spans="1:37" x14ac:dyDescent="0.25">
      <c r="A2257" t="str">
        <f t="shared" si="35"/>
        <v>AF00392</v>
      </c>
      <c r="B2257" s="16" t="s">
        <v>2432</v>
      </c>
      <c r="C2257" s="227" t="s">
        <v>846</v>
      </c>
      <c r="D2257" s="16" t="s">
        <v>516</v>
      </c>
      <c r="E2257" s="22"/>
      <c r="F2257" s="22"/>
      <c r="G2257" s="22"/>
      <c r="H2257" s="97">
        <v>4434</v>
      </c>
      <c r="I2257" s="22" t="s">
        <v>6785</v>
      </c>
      <c r="J2257" s="22" t="s">
        <v>10600</v>
      </c>
      <c r="K2257" s="86">
        <v>36117</v>
      </c>
      <c r="L2257" s="87">
        <v>4132.92</v>
      </c>
      <c r="M2257" s="22" t="s">
        <v>6773</v>
      </c>
      <c r="N2257" s="22"/>
      <c r="O2257" s="88">
        <v>36129</v>
      </c>
      <c r="P2257" s="22" t="s">
        <v>10597</v>
      </c>
      <c r="Q2257" s="89"/>
      <c r="R2257" s="89"/>
      <c r="S2257" s="89"/>
      <c r="T2257" s="89"/>
      <c r="U2257" s="89">
        <v>826.58400000000006</v>
      </c>
      <c r="V2257" s="90">
        <v>0</v>
      </c>
      <c r="W2257" s="89">
        <v>0</v>
      </c>
      <c r="X2257" s="96">
        <v>1998</v>
      </c>
      <c r="Y2257" s="22" t="s">
        <v>6742</v>
      </c>
      <c r="Z2257" s="22" t="s">
        <v>6712</v>
      </c>
      <c r="AA2257" s="22" t="s">
        <v>6713</v>
      </c>
      <c r="AB2257" s="22" t="s">
        <v>6714</v>
      </c>
      <c r="AC2257" s="22"/>
      <c r="AD2257" s="92" t="s">
        <v>7212</v>
      </c>
      <c r="AE2257" s="93">
        <v>0</v>
      </c>
      <c r="AF2257" s="22" t="s">
        <v>6789</v>
      </c>
      <c r="AG2257" s="94">
        <v>36129</v>
      </c>
      <c r="AH2257" s="245">
        <v>42004</v>
      </c>
      <c r="AI2257" s="94">
        <v>42004</v>
      </c>
      <c r="AJ2257" s="94">
        <v>42005</v>
      </c>
      <c r="AK2257" s="22"/>
    </row>
    <row r="2258" spans="1:37" x14ac:dyDescent="0.25">
      <c r="A2258" t="str">
        <f t="shared" si="35"/>
        <v>AF00390</v>
      </c>
      <c r="B2258" s="16" t="s">
        <v>2432</v>
      </c>
      <c r="C2258" s="227" t="s">
        <v>844</v>
      </c>
      <c r="D2258" s="16" t="s">
        <v>516</v>
      </c>
      <c r="E2258" s="22"/>
      <c r="F2258" s="22"/>
      <c r="G2258" s="22"/>
      <c r="H2258" s="97">
        <v>4434</v>
      </c>
      <c r="I2258" s="22" t="s">
        <v>6785</v>
      </c>
      <c r="J2258" s="22" t="s">
        <v>10600</v>
      </c>
      <c r="K2258" s="86">
        <v>36117</v>
      </c>
      <c r="L2258" s="87">
        <v>4132.92</v>
      </c>
      <c r="M2258" s="22" t="s">
        <v>6773</v>
      </c>
      <c r="N2258" s="22"/>
      <c r="O2258" s="88">
        <v>36129</v>
      </c>
      <c r="P2258" s="22" t="s">
        <v>10597</v>
      </c>
      <c r="Q2258" s="89"/>
      <c r="R2258" s="89"/>
      <c r="S2258" s="89"/>
      <c r="T2258" s="89"/>
      <c r="U2258" s="89">
        <v>826.58400000000006</v>
      </c>
      <c r="V2258" s="90">
        <v>0</v>
      </c>
      <c r="W2258" s="89">
        <v>0</v>
      </c>
      <c r="X2258" s="96">
        <v>1998</v>
      </c>
      <c r="Y2258" s="22" t="s">
        <v>6742</v>
      </c>
      <c r="Z2258" s="22" t="s">
        <v>6712</v>
      </c>
      <c r="AA2258" s="22" t="s">
        <v>6713</v>
      </c>
      <c r="AB2258" s="22" t="s">
        <v>6714</v>
      </c>
      <c r="AC2258" s="22"/>
      <c r="AD2258" s="92" t="s">
        <v>7212</v>
      </c>
      <c r="AE2258" s="93">
        <v>0</v>
      </c>
      <c r="AF2258" s="22" t="s">
        <v>6789</v>
      </c>
      <c r="AG2258" s="94">
        <v>36129</v>
      </c>
      <c r="AH2258" s="245">
        <v>42004</v>
      </c>
      <c r="AI2258" s="94">
        <v>42004</v>
      </c>
      <c r="AJ2258" s="94">
        <v>42005</v>
      </c>
      <c r="AK2258" s="22"/>
    </row>
    <row r="2259" spans="1:37" x14ac:dyDescent="0.25">
      <c r="A2259" t="str">
        <f t="shared" si="35"/>
        <v>AF00397</v>
      </c>
      <c r="B2259" s="16" t="s">
        <v>2432</v>
      </c>
      <c r="C2259" s="227" t="s">
        <v>853</v>
      </c>
      <c r="D2259" s="16" t="s">
        <v>516</v>
      </c>
      <c r="E2259" s="22"/>
      <c r="F2259" s="22"/>
      <c r="G2259" s="22"/>
      <c r="H2259" s="97">
        <v>4434</v>
      </c>
      <c r="I2259" s="22" t="s">
        <v>6785</v>
      </c>
      <c r="J2259" s="22" t="s">
        <v>10600</v>
      </c>
      <c r="K2259" s="86">
        <v>36117</v>
      </c>
      <c r="L2259" s="87">
        <v>4132.92</v>
      </c>
      <c r="M2259" s="22" t="s">
        <v>6773</v>
      </c>
      <c r="N2259" s="22"/>
      <c r="O2259" s="88">
        <v>36129</v>
      </c>
      <c r="P2259" s="22" t="s">
        <v>10597</v>
      </c>
      <c r="Q2259" s="89"/>
      <c r="R2259" s="89"/>
      <c r="S2259" s="89"/>
      <c r="T2259" s="89"/>
      <c r="U2259" s="89">
        <v>826.58400000000006</v>
      </c>
      <c r="V2259" s="90">
        <v>0</v>
      </c>
      <c r="W2259" s="89">
        <v>0</v>
      </c>
      <c r="X2259" s="96">
        <v>1998</v>
      </c>
      <c r="Y2259" s="22" t="s">
        <v>6742</v>
      </c>
      <c r="Z2259" s="22" t="s">
        <v>6712</v>
      </c>
      <c r="AA2259" s="22" t="s">
        <v>6713</v>
      </c>
      <c r="AB2259" s="22" t="s">
        <v>6714</v>
      </c>
      <c r="AC2259" s="22"/>
      <c r="AD2259" s="92" t="s">
        <v>7212</v>
      </c>
      <c r="AE2259" s="93">
        <v>0</v>
      </c>
      <c r="AF2259" s="22" t="s">
        <v>6789</v>
      </c>
      <c r="AG2259" s="94">
        <v>36129</v>
      </c>
      <c r="AH2259" s="245">
        <v>42004</v>
      </c>
      <c r="AI2259" s="94">
        <v>42004</v>
      </c>
      <c r="AJ2259" s="94">
        <v>42005</v>
      </c>
      <c r="AK2259" s="22"/>
    </row>
    <row r="2260" spans="1:37" x14ac:dyDescent="0.25">
      <c r="A2260" t="str">
        <f t="shared" si="35"/>
        <v>AF00125</v>
      </c>
      <c r="B2260" s="16" t="s">
        <v>2432</v>
      </c>
      <c r="C2260" s="227" t="s">
        <v>4147</v>
      </c>
      <c r="D2260" s="16" t="s">
        <v>2243</v>
      </c>
      <c r="E2260" s="22" t="s">
        <v>10590</v>
      </c>
      <c r="F2260" s="22" t="s">
        <v>6811</v>
      </c>
      <c r="G2260" s="22" t="s">
        <v>10591</v>
      </c>
      <c r="H2260" s="84" t="s">
        <v>10601</v>
      </c>
      <c r="I2260" s="22" t="s">
        <v>6771</v>
      </c>
      <c r="J2260" s="22" t="s">
        <v>10602</v>
      </c>
      <c r="K2260" s="86">
        <v>36150</v>
      </c>
      <c r="L2260" s="87">
        <v>17412.400000000001</v>
      </c>
      <c r="M2260" s="22" t="s">
        <v>6709</v>
      </c>
      <c r="N2260" s="22"/>
      <c r="O2260" s="88">
        <v>36160</v>
      </c>
      <c r="P2260" s="22" t="s">
        <v>10603</v>
      </c>
      <c r="Q2260" s="89">
        <v>17412.400000000001</v>
      </c>
      <c r="R2260" s="89"/>
      <c r="S2260" s="89"/>
      <c r="T2260" s="89"/>
      <c r="U2260" s="89">
        <v>17412.400000000001</v>
      </c>
      <c r="V2260" s="90">
        <v>0</v>
      </c>
      <c r="W2260" s="89">
        <v>0</v>
      </c>
      <c r="X2260" s="96">
        <v>1998</v>
      </c>
      <c r="Y2260" s="22" t="s">
        <v>6784</v>
      </c>
      <c r="Z2260" s="22" t="s">
        <v>6712</v>
      </c>
      <c r="AA2260" s="22" t="s">
        <v>6713</v>
      </c>
      <c r="AB2260" s="22" t="s">
        <v>6714</v>
      </c>
      <c r="AC2260" s="22"/>
      <c r="AD2260" s="92" t="s">
        <v>7212</v>
      </c>
      <c r="AE2260" s="93">
        <v>0</v>
      </c>
      <c r="AF2260" s="22" t="s">
        <v>6813</v>
      </c>
      <c r="AG2260" s="94">
        <v>36099</v>
      </c>
      <c r="AH2260" s="245">
        <v>42004</v>
      </c>
      <c r="AI2260" s="94">
        <v>42004</v>
      </c>
      <c r="AJ2260" s="94">
        <v>42005</v>
      </c>
      <c r="AK2260" s="94">
        <v>43466</v>
      </c>
    </row>
    <row r="2261" spans="1:37" x14ac:dyDescent="0.25">
      <c r="A2261" t="str">
        <f t="shared" si="35"/>
        <v>AF00172</v>
      </c>
      <c r="B2261" s="16" t="s">
        <v>2432</v>
      </c>
      <c r="C2261" s="227" t="s">
        <v>2236</v>
      </c>
      <c r="D2261" s="16" t="s">
        <v>2237</v>
      </c>
      <c r="E2261" s="22" t="s">
        <v>10604</v>
      </c>
      <c r="F2261" s="22" t="s">
        <v>10605</v>
      </c>
      <c r="G2261" s="22"/>
      <c r="H2261" s="84" t="s">
        <v>10606</v>
      </c>
      <c r="I2261" s="22" t="s">
        <v>10607</v>
      </c>
      <c r="J2261" s="22" t="s">
        <v>10608</v>
      </c>
      <c r="K2261" s="86">
        <v>37025</v>
      </c>
      <c r="L2261" s="87">
        <v>159322.29999999999</v>
      </c>
      <c r="M2261" s="22" t="s">
        <v>7029</v>
      </c>
      <c r="N2261" s="22"/>
      <c r="O2261" s="88">
        <v>37042</v>
      </c>
      <c r="P2261" s="22" t="s">
        <v>10609</v>
      </c>
      <c r="Q2261" s="89">
        <v>159322.29999999999</v>
      </c>
      <c r="R2261" s="89"/>
      <c r="S2261" s="89"/>
      <c r="T2261" s="89"/>
      <c r="U2261" s="89">
        <v>159322.29999999999</v>
      </c>
      <c r="V2261" s="90">
        <v>0</v>
      </c>
      <c r="W2261" s="89">
        <v>0</v>
      </c>
      <c r="X2261" s="91">
        <v>2001</v>
      </c>
      <c r="Y2261" s="22" t="s">
        <v>6775</v>
      </c>
      <c r="Z2261" s="22" t="s">
        <v>6712</v>
      </c>
      <c r="AA2261" s="22" t="s">
        <v>6713</v>
      </c>
      <c r="AB2261" s="22" t="s">
        <v>6758</v>
      </c>
      <c r="AC2261" s="22"/>
      <c r="AD2261" s="92" t="s">
        <v>7212</v>
      </c>
      <c r="AE2261" s="93">
        <v>0</v>
      </c>
      <c r="AF2261" s="22" t="s">
        <v>6716</v>
      </c>
      <c r="AG2261" s="94">
        <v>36525</v>
      </c>
      <c r="AH2261" s="245">
        <v>42004</v>
      </c>
      <c r="AI2261" s="94">
        <v>42004</v>
      </c>
      <c r="AJ2261" s="94">
        <v>42005</v>
      </c>
      <c r="AK2261" s="22"/>
    </row>
    <row r="2262" spans="1:37" x14ac:dyDescent="0.25">
      <c r="A2262" t="str">
        <f t="shared" si="35"/>
        <v>AF00165</v>
      </c>
      <c r="B2262" s="16" t="s">
        <v>2432</v>
      </c>
      <c r="C2262" s="227" t="s">
        <v>4148</v>
      </c>
      <c r="D2262" s="16" t="s">
        <v>4149</v>
      </c>
      <c r="E2262" s="22"/>
      <c r="F2262" s="22" t="s">
        <v>10610</v>
      </c>
      <c r="G2262" s="22"/>
      <c r="H2262" s="22" t="s">
        <v>10611</v>
      </c>
      <c r="I2262" s="22" t="s">
        <v>10607</v>
      </c>
      <c r="J2262" s="22" t="s">
        <v>10612</v>
      </c>
      <c r="K2262" s="86">
        <v>37523</v>
      </c>
      <c r="L2262" s="87">
        <v>2008254.2</v>
      </c>
      <c r="M2262" s="22" t="s">
        <v>9614</v>
      </c>
      <c r="N2262" s="22"/>
      <c r="O2262" s="88">
        <v>37614</v>
      </c>
      <c r="P2262" s="22" t="s">
        <v>10613</v>
      </c>
      <c r="Q2262" s="89">
        <v>2008254.2</v>
      </c>
      <c r="R2262" s="89"/>
      <c r="S2262" s="89" t="s">
        <v>10614</v>
      </c>
      <c r="T2262" s="89"/>
      <c r="U2262" s="89">
        <v>2008254.2</v>
      </c>
      <c r="V2262" s="90">
        <v>0</v>
      </c>
      <c r="W2262" s="89">
        <v>0</v>
      </c>
      <c r="X2262" s="91">
        <v>2002</v>
      </c>
      <c r="Y2262" s="22" t="s">
        <v>6784</v>
      </c>
      <c r="Z2262" s="22" t="s">
        <v>6712</v>
      </c>
      <c r="AA2262" s="22" t="s">
        <v>6713</v>
      </c>
      <c r="AB2262" s="22" t="s">
        <v>6758</v>
      </c>
      <c r="AC2262" s="22"/>
      <c r="AD2262" s="92" t="s">
        <v>7212</v>
      </c>
      <c r="AE2262" s="93">
        <v>0</v>
      </c>
      <c r="AF2262" s="22" t="s">
        <v>6716</v>
      </c>
      <c r="AG2262" s="94">
        <v>37614</v>
      </c>
      <c r="AH2262" s="245">
        <v>42004</v>
      </c>
      <c r="AI2262" s="94">
        <v>42004</v>
      </c>
      <c r="AJ2262" s="94">
        <v>42005</v>
      </c>
      <c r="AK2262" s="22"/>
    </row>
    <row r="2263" spans="1:37" x14ac:dyDescent="0.25">
      <c r="A2263" t="str">
        <f t="shared" si="35"/>
        <v>AF00716</v>
      </c>
      <c r="B2263" s="16" t="s">
        <v>2432</v>
      </c>
      <c r="C2263" s="227" t="s">
        <v>4150</v>
      </c>
      <c r="D2263" s="16" t="s">
        <v>4151</v>
      </c>
      <c r="E2263" s="22" t="s">
        <v>10615</v>
      </c>
      <c r="F2263" s="22" t="s">
        <v>10616</v>
      </c>
      <c r="G2263" s="22">
        <v>188222</v>
      </c>
      <c r="H2263" s="22">
        <v>688</v>
      </c>
      <c r="I2263" s="22" t="s">
        <v>10617</v>
      </c>
      <c r="J2263" s="22" t="s">
        <v>10618</v>
      </c>
      <c r="K2263" s="86">
        <v>37369</v>
      </c>
      <c r="L2263" s="87">
        <v>17275.490000000002</v>
      </c>
      <c r="M2263" s="22" t="s">
        <v>10619</v>
      </c>
      <c r="N2263" s="22"/>
      <c r="O2263" s="88">
        <v>37617</v>
      </c>
      <c r="P2263" s="22" t="s">
        <v>10620</v>
      </c>
      <c r="Q2263" s="89">
        <v>17275.490000000002</v>
      </c>
      <c r="R2263" s="89"/>
      <c r="S2263" s="89"/>
      <c r="T2263" s="89"/>
      <c r="U2263" s="89">
        <v>17275.490000000002</v>
      </c>
      <c r="V2263" s="90">
        <v>0</v>
      </c>
      <c r="W2263" s="89">
        <v>0</v>
      </c>
      <c r="X2263" s="91">
        <v>2002</v>
      </c>
      <c r="Y2263" s="22" t="s">
        <v>6784</v>
      </c>
      <c r="Z2263" s="22" t="s">
        <v>6712</v>
      </c>
      <c r="AA2263" s="22" t="s">
        <v>6713</v>
      </c>
      <c r="AB2263" s="22" t="s">
        <v>6758</v>
      </c>
      <c r="AC2263" s="22"/>
      <c r="AD2263" s="92" t="s">
        <v>7212</v>
      </c>
      <c r="AE2263" s="93">
        <v>0</v>
      </c>
      <c r="AF2263" s="22" t="s">
        <v>6716</v>
      </c>
      <c r="AG2263" s="94">
        <v>37617</v>
      </c>
      <c r="AH2263" s="245">
        <v>42004</v>
      </c>
      <c r="AI2263" s="94">
        <v>42004</v>
      </c>
      <c r="AJ2263" s="94">
        <v>42005</v>
      </c>
      <c r="AK2263" s="22"/>
    </row>
    <row r="2264" spans="1:37" x14ac:dyDescent="0.25">
      <c r="A2264" t="str">
        <f t="shared" si="35"/>
        <v>AF00474</v>
      </c>
      <c r="B2264" s="16" t="s">
        <v>2432</v>
      </c>
      <c r="C2264" s="227" t="s">
        <v>4152</v>
      </c>
      <c r="D2264" s="16" t="s">
        <v>2330</v>
      </c>
      <c r="E2264" s="22"/>
      <c r="F2264" s="22"/>
      <c r="G2264" s="22"/>
      <c r="H2264" s="84">
        <v>14305</v>
      </c>
      <c r="I2264" s="22" t="s">
        <v>9580</v>
      </c>
      <c r="J2264" s="22" t="s">
        <v>10621</v>
      </c>
      <c r="K2264" s="86">
        <v>37671</v>
      </c>
      <c r="L2264" s="87">
        <v>22604.400000000001</v>
      </c>
      <c r="M2264" s="22" t="s">
        <v>7318</v>
      </c>
      <c r="N2264" s="22"/>
      <c r="O2264" s="88">
        <v>37680</v>
      </c>
      <c r="P2264" s="22" t="s">
        <v>10622</v>
      </c>
      <c r="Q2264" s="89">
        <v>22604.400000000001</v>
      </c>
      <c r="R2264" s="89"/>
      <c r="S2264" s="89"/>
      <c r="T2264" s="89"/>
      <c r="U2264" s="89">
        <v>22604.400000000001</v>
      </c>
      <c r="V2264" s="90">
        <v>0</v>
      </c>
      <c r="W2264" s="89">
        <v>0</v>
      </c>
      <c r="X2264" s="96">
        <v>2003</v>
      </c>
      <c r="Y2264" s="22" t="s">
        <v>6936</v>
      </c>
      <c r="Z2264" s="22" t="s">
        <v>6712</v>
      </c>
      <c r="AA2264" s="22" t="s">
        <v>6713</v>
      </c>
      <c r="AB2264" s="22" t="s">
        <v>6758</v>
      </c>
      <c r="AC2264" s="22"/>
      <c r="AD2264" s="92" t="s">
        <v>7212</v>
      </c>
      <c r="AE2264" s="93">
        <v>0</v>
      </c>
      <c r="AF2264" s="22"/>
      <c r="AG2264" s="94">
        <v>37680</v>
      </c>
      <c r="AH2264" s="245">
        <v>42004</v>
      </c>
      <c r="AI2264" s="94">
        <v>42004</v>
      </c>
      <c r="AJ2264" s="94">
        <v>42005</v>
      </c>
      <c r="AK2264" s="22"/>
    </row>
    <row r="2265" spans="1:37" x14ac:dyDescent="0.25">
      <c r="A2265" t="str">
        <f t="shared" si="35"/>
        <v>AF00165</v>
      </c>
      <c r="B2265" s="16" t="s">
        <v>2432</v>
      </c>
      <c r="C2265" s="227" t="s">
        <v>4148</v>
      </c>
      <c r="D2265" s="16" t="s">
        <v>4149</v>
      </c>
      <c r="E2265" s="22"/>
      <c r="F2265" s="22"/>
      <c r="G2265" s="22"/>
      <c r="H2265" s="84" t="s">
        <v>10623</v>
      </c>
      <c r="I2265" s="22" t="s">
        <v>10607</v>
      </c>
      <c r="J2265" s="22" t="s">
        <v>10624</v>
      </c>
      <c r="K2265" s="86">
        <v>37762</v>
      </c>
      <c r="L2265" s="87">
        <v>30738.91</v>
      </c>
      <c r="M2265" s="22" t="s">
        <v>7572</v>
      </c>
      <c r="N2265" s="22"/>
      <c r="O2265" s="88">
        <v>37772</v>
      </c>
      <c r="P2265" s="22" t="s">
        <v>10625</v>
      </c>
      <c r="Q2265" s="89">
        <v>30738.91</v>
      </c>
      <c r="R2265" s="89"/>
      <c r="S2265" s="89"/>
      <c r="T2265" s="89"/>
      <c r="U2265" s="89">
        <v>30738.91</v>
      </c>
      <c r="V2265" s="90">
        <v>0</v>
      </c>
      <c r="W2265" s="89">
        <v>0</v>
      </c>
      <c r="X2265" s="91">
        <v>2003</v>
      </c>
      <c r="Y2265" s="22" t="s">
        <v>6775</v>
      </c>
      <c r="Z2265" s="22" t="s">
        <v>6712</v>
      </c>
      <c r="AA2265" s="22" t="s">
        <v>6713</v>
      </c>
      <c r="AB2265" s="22" t="s">
        <v>6758</v>
      </c>
      <c r="AC2265" s="22"/>
      <c r="AD2265" s="92" t="s">
        <v>7212</v>
      </c>
      <c r="AE2265" s="93">
        <v>0</v>
      </c>
      <c r="AF2265" s="22" t="s">
        <v>6716</v>
      </c>
      <c r="AG2265" s="94">
        <v>37614</v>
      </c>
      <c r="AH2265" s="245">
        <v>42004</v>
      </c>
      <c r="AI2265" s="94">
        <v>42004</v>
      </c>
      <c r="AJ2265" s="94">
        <v>42005</v>
      </c>
      <c r="AK2265" s="22"/>
    </row>
    <row r="2266" spans="1:37" x14ac:dyDescent="0.25">
      <c r="A2266" t="str">
        <f t="shared" si="35"/>
        <v>AF00124</v>
      </c>
      <c r="B2266" s="16" t="s">
        <v>2432</v>
      </c>
      <c r="C2266" s="227" t="s">
        <v>4153</v>
      </c>
      <c r="D2266" s="16" t="s">
        <v>2257</v>
      </c>
      <c r="E2266" s="22" t="s">
        <v>10626</v>
      </c>
      <c r="F2266" s="22" t="s">
        <v>10627</v>
      </c>
      <c r="G2266" s="22" t="s">
        <v>10628</v>
      </c>
      <c r="H2266" s="84" t="s">
        <v>10629</v>
      </c>
      <c r="I2266" s="22" t="s">
        <v>10630</v>
      </c>
      <c r="J2266" s="22" t="s">
        <v>10631</v>
      </c>
      <c r="K2266" s="86">
        <v>37783</v>
      </c>
      <c r="L2266" s="87">
        <v>62679.83</v>
      </c>
      <c r="M2266" s="22" t="s">
        <v>6994</v>
      </c>
      <c r="N2266" s="22"/>
      <c r="O2266" s="88">
        <v>37788</v>
      </c>
      <c r="P2266" s="22" t="s">
        <v>10632</v>
      </c>
      <c r="Q2266" s="89">
        <v>62679.83</v>
      </c>
      <c r="R2266" s="89"/>
      <c r="S2266" s="89"/>
      <c r="T2266" s="89"/>
      <c r="U2266" s="89">
        <v>62679.83</v>
      </c>
      <c r="V2266" s="90">
        <v>0</v>
      </c>
      <c r="W2266" s="89">
        <v>0</v>
      </c>
      <c r="X2266" s="91">
        <v>2003</v>
      </c>
      <c r="Y2266" s="22" t="s">
        <v>6755</v>
      </c>
      <c r="Z2266" s="22" t="s">
        <v>6712</v>
      </c>
      <c r="AA2266" s="22" t="s">
        <v>6713</v>
      </c>
      <c r="AB2266" s="22" t="s">
        <v>6758</v>
      </c>
      <c r="AC2266" s="22"/>
      <c r="AD2266" s="92" t="s">
        <v>7212</v>
      </c>
      <c r="AE2266" s="93">
        <v>0</v>
      </c>
      <c r="AF2266" s="22" t="s">
        <v>6716</v>
      </c>
      <c r="AG2266" s="94">
        <v>37788</v>
      </c>
      <c r="AH2266" s="245">
        <v>42004</v>
      </c>
      <c r="AI2266" s="94">
        <v>42004</v>
      </c>
      <c r="AJ2266" s="94">
        <v>42005</v>
      </c>
      <c r="AK2266" s="94">
        <v>42614</v>
      </c>
    </row>
    <row r="2267" spans="1:37" x14ac:dyDescent="0.25">
      <c r="A2267" t="str">
        <f t="shared" si="35"/>
        <v>AF00152</v>
      </c>
      <c r="B2267" s="16" t="s">
        <v>2432</v>
      </c>
      <c r="C2267" s="227" t="s">
        <v>4154</v>
      </c>
      <c r="D2267" s="16" t="s">
        <v>4155</v>
      </c>
      <c r="E2267" s="22"/>
      <c r="F2267" s="22"/>
      <c r="G2267" s="22"/>
      <c r="H2267" s="84" t="s">
        <v>10633</v>
      </c>
      <c r="I2267" s="22" t="s">
        <v>10634</v>
      </c>
      <c r="J2267" s="22" t="s">
        <v>10635</v>
      </c>
      <c r="K2267" s="86" t="s">
        <v>7877</v>
      </c>
      <c r="L2267" s="87"/>
      <c r="M2267" s="22" t="s">
        <v>10636</v>
      </c>
      <c r="N2267" s="22"/>
      <c r="O2267" s="88">
        <v>39247</v>
      </c>
      <c r="P2267" s="22" t="s">
        <v>10637</v>
      </c>
      <c r="Q2267" s="89">
        <v>1585299.5</v>
      </c>
      <c r="R2267" s="89"/>
      <c r="S2267" s="89" t="s">
        <v>10638</v>
      </c>
      <c r="T2267" s="89"/>
      <c r="U2267" s="89">
        <v>229592.1</v>
      </c>
      <c r="V2267" s="90">
        <v>57398.025000000001</v>
      </c>
      <c r="W2267" s="89">
        <v>57398.025000000001</v>
      </c>
      <c r="X2267" s="91">
        <v>2007</v>
      </c>
      <c r="Y2267" s="22" t="s">
        <v>6755</v>
      </c>
      <c r="Z2267" s="22" t="s">
        <v>6712</v>
      </c>
      <c r="AA2267" s="22" t="s">
        <v>6713</v>
      </c>
      <c r="AB2267" s="22" t="s">
        <v>6714</v>
      </c>
      <c r="AC2267" s="22"/>
      <c r="AD2267" s="92" t="s">
        <v>7212</v>
      </c>
      <c r="AE2267" s="93">
        <v>2.5</v>
      </c>
      <c r="AF2267" s="22" t="s">
        <v>6716</v>
      </c>
      <c r="AG2267" s="94">
        <v>39247</v>
      </c>
      <c r="AH2267" s="245">
        <v>42004</v>
      </c>
      <c r="AI2267" s="94">
        <v>42004</v>
      </c>
      <c r="AJ2267" s="94">
        <v>42005</v>
      </c>
      <c r="AK2267" s="22"/>
    </row>
    <row r="2268" spans="1:37" x14ac:dyDescent="0.25">
      <c r="A2268" t="str">
        <f t="shared" si="35"/>
        <v>AF00156</v>
      </c>
      <c r="B2268" s="16" t="s">
        <v>2432</v>
      </c>
      <c r="C2268" s="227" t="s">
        <v>4156</v>
      </c>
      <c r="D2268" s="16" t="s">
        <v>4157</v>
      </c>
      <c r="E2268" s="22"/>
      <c r="F2268" s="22"/>
      <c r="G2268" s="22"/>
      <c r="H2268" s="84" t="s">
        <v>10633</v>
      </c>
      <c r="I2268" s="22" t="s">
        <v>10634</v>
      </c>
      <c r="J2268" s="22" t="s">
        <v>10639</v>
      </c>
      <c r="K2268" s="86" t="s">
        <v>7877</v>
      </c>
      <c r="L2268" s="87"/>
      <c r="M2268" s="22" t="s">
        <v>10636</v>
      </c>
      <c r="N2268" s="22"/>
      <c r="O2268" s="88">
        <v>39247</v>
      </c>
      <c r="P2268" s="22" t="s">
        <v>10637</v>
      </c>
      <c r="Q2268" s="89"/>
      <c r="R2268" s="89"/>
      <c r="S2268" s="89" t="s">
        <v>10638</v>
      </c>
      <c r="T2268" s="89"/>
      <c r="U2268" s="89">
        <v>1355704.4</v>
      </c>
      <c r="V2268" s="90">
        <v>338926.1</v>
      </c>
      <c r="W2268" s="89">
        <v>338926.1</v>
      </c>
      <c r="X2268" s="91">
        <v>2007</v>
      </c>
      <c r="Y2268" s="22" t="s">
        <v>6755</v>
      </c>
      <c r="Z2268" s="22" t="s">
        <v>6712</v>
      </c>
      <c r="AA2268" s="22" t="s">
        <v>6713</v>
      </c>
      <c r="AB2268" s="22" t="s">
        <v>6714</v>
      </c>
      <c r="AC2268" s="22"/>
      <c r="AD2268" s="92" t="s">
        <v>7212</v>
      </c>
      <c r="AE2268" s="93">
        <v>2.5</v>
      </c>
      <c r="AF2268" s="22" t="s">
        <v>6716</v>
      </c>
      <c r="AG2268" s="94">
        <v>39247</v>
      </c>
      <c r="AH2268" s="245">
        <v>42004</v>
      </c>
      <c r="AI2268" s="94">
        <v>42004</v>
      </c>
      <c r="AJ2268" s="94">
        <v>42005</v>
      </c>
      <c r="AK2268" s="22"/>
    </row>
    <row r="2269" spans="1:37" x14ac:dyDescent="0.25">
      <c r="A2269" t="str">
        <f t="shared" si="35"/>
        <v>AF00175</v>
      </c>
      <c r="B2269" s="16" t="s">
        <v>2432</v>
      </c>
      <c r="C2269" s="227" t="s">
        <v>4158</v>
      </c>
      <c r="D2269" s="16" t="s">
        <v>4159</v>
      </c>
      <c r="E2269" s="22"/>
      <c r="F2269" s="22"/>
      <c r="G2269" s="22"/>
      <c r="H2269" s="84" t="s">
        <v>10640</v>
      </c>
      <c r="I2269" s="22" t="s">
        <v>10634</v>
      </c>
      <c r="J2269" s="22" t="s">
        <v>10641</v>
      </c>
      <c r="K2269" s="86" t="s">
        <v>7877</v>
      </c>
      <c r="L2269" s="87"/>
      <c r="M2269" s="22" t="s">
        <v>10642</v>
      </c>
      <c r="N2269" s="22"/>
      <c r="O2269" s="88">
        <v>39260</v>
      </c>
      <c r="P2269" s="22" t="s">
        <v>10641</v>
      </c>
      <c r="Q2269" s="89">
        <v>1631436.03</v>
      </c>
      <c r="R2269" s="89"/>
      <c r="S2269" s="89" t="s">
        <v>10638</v>
      </c>
      <c r="T2269" s="89"/>
      <c r="U2269" s="89">
        <v>543812.01</v>
      </c>
      <c r="V2269" s="90">
        <v>135953.0025</v>
      </c>
      <c r="W2269" s="89">
        <v>135953.0025</v>
      </c>
      <c r="X2269" s="91">
        <v>2007</v>
      </c>
      <c r="Y2269" s="22" t="s">
        <v>6755</v>
      </c>
      <c r="Z2269" s="22" t="s">
        <v>6712</v>
      </c>
      <c r="AA2269" s="22" t="s">
        <v>6713</v>
      </c>
      <c r="AB2269" s="22" t="s">
        <v>6714</v>
      </c>
      <c r="AC2269" s="22"/>
      <c r="AD2269" s="92" t="s">
        <v>7212</v>
      </c>
      <c r="AE2269" s="93">
        <v>2.5</v>
      </c>
      <c r="AF2269" s="22" t="s">
        <v>6716</v>
      </c>
      <c r="AG2269" s="94">
        <v>39260</v>
      </c>
      <c r="AH2269" s="245">
        <v>42004</v>
      </c>
      <c r="AI2269" s="94">
        <v>42004</v>
      </c>
      <c r="AJ2269" s="94">
        <v>42005</v>
      </c>
      <c r="AK2269" s="22"/>
    </row>
    <row r="2270" spans="1:37" x14ac:dyDescent="0.25">
      <c r="A2270" t="str">
        <f t="shared" si="35"/>
        <v>AF00159</v>
      </c>
      <c r="B2270" s="16" t="s">
        <v>2432</v>
      </c>
      <c r="C2270" s="227" t="s">
        <v>4160</v>
      </c>
      <c r="D2270" s="16" t="s">
        <v>4161</v>
      </c>
      <c r="E2270" s="22"/>
      <c r="F2270" s="22"/>
      <c r="G2270" s="22"/>
      <c r="H2270" s="84" t="s">
        <v>10640</v>
      </c>
      <c r="I2270" s="22" t="s">
        <v>10634</v>
      </c>
      <c r="J2270" s="22" t="s">
        <v>10641</v>
      </c>
      <c r="K2270" s="86" t="s">
        <v>7877</v>
      </c>
      <c r="L2270" s="87"/>
      <c r="M2270" s="22" t="s">
        <v>10642</v>
      </c>
      <c r="N2270" s="22"/>
      <c r="O2270" s="88">
        <v>39260</v>
      </c>
      <c r="P2270" s="22" t="s">
        <v>10641</v>
      </c>
      <c r="Q2270" s="89"/>
      <c r="R2270" s="89"/>
      <c r="S2270" s="89" t="s">
        <v>10638</v>
      </c>
      <c r="T2270" s="89"/>
      <c r="U2270" s="89">
        <v>543812.01</v>
      </c>
      <c r="V2270" s="90">
        <v>135953.0025</v>
      </c>
      <c r="W2270" s="89">
        <v>135953.0025</v>
      </c>
      <c r="X2270" s="91">
        <v>2007</v>
      </c>
      <c r="Y2270" s="22" t="s">
        <v>6755</v>
      </c>
      <c r="Z2270" s="22" t="s">
        <v>6712</v>
      </c>
      <c r="AA2270" s="22" t="s">
        <v>6713</v>
      </c>
      <c r="AB2270" s="22" t="s">
        <v>6714</v>
      </c>
      <c r="AC2270" s="22"/>
      <c r="AD2270" s="92" t="s">
        <v>7212</v>
      </c>
      <c r="AE2270" s="93">
        <v>2.5</v>
      </c>
      <c r="AF2270" s="22" t="s">
        <v>6716</v>
      </c>
      <c r="AG2270" s="94">
        <v>39260</v>
      </c>
      <c r="AH2270" s="245">
        <v>42004</v>
      </c>
      <c r="AI2270" s="94">
        <v>42004</v>
      </c>
      <c r="AJ2270" s="94">
        <v>42005</v>
      </c>
      <c r="AK2270" s="22"/>
    </row>
    <row r="2271" spans="1:37" x14ac:dyDescent="0.25">
      <c r="A2271" t="str">
        <f t="shared" si="35"/>
        <v>AF00160</v>
      </c>
      <c r="B2271" s="16" t="s">
        <v>2432</v>
      </c>
      <c r="C2271" s="227" t="s">
        <v>4162</v>
      </c>
      <c r="D2271" s="16" t="s">
        <v>4161</v>
      </c>
      <c r="E2271" s="22"/>
      <c r="F2271" s="22"/>
      <c r="G2271" s="22"/>
      <c r="H2271" s="84" t="s">
        <v>10640</v>
      </c>
      <c r="I2271" s="22" t="s">
        <v>10634</v>
      </c>
      <c r="J2271" s="22" t="s">
        <v>10641</v>
      </c>
      <c r="K2271" s="86" t="s">
        <v>7877</v>
      </c>
      <c r="L2271" s="87"/>
      <c r="M2271" s="22" t="s">
        <v>10642</v>
      </c>
      <c r="N2271" s="22"/>
      <c r="O2271" s="88">
        <v>39260</v>
      </c>
      <c r="P2271" s="22" t="s">
        <v>10641</v>
      </c>
      <c r="Q2271" s="89"/>
      <c r="R2271" s="89"/>
      <c r="S2271" s="89" t="s">
        <v>10638</v>
      </c>
      <c r="T2271" s="89"/>
      <c r="U2271" s="89">
        <v>543812.01</v>
      </c>
      <c r="V2271" s="90">
        <v>135953.0025</v>
      </c>
      <c r="W2271" s="89">
        <v>135953.0025</v>
      </c>
      <c r="X2271" s="91">
        <v>2007</v>
      </c>
      <c r="Y2271" s="22" t="s">
        <v>6755</v>
      </c>
      <c r="Z2271" s="22" t="s">
        <v>6712</v>
      </c>
      <c r="AA2271" s="22" t="s">
        <v>6713</v>
      </c>
      <c r="AB2271" s="22" t="s">
        <v>6714</v>
      </c>
      <c r="AC2271" s="22"/>
      <c r="AD2271" s="92" t="s">
        <v>7212</v>
      </c>
      <c r="AE2271" s="93">
        <v>2.5</v>
      </c>
      <c r="AF2271" s="22" t="s">
        <v>6716</v>
      </c>
      <c r="AG2271" s="94">
        <v>39260</v>
      </c>
      <c r="AH2271" s="245">
        <v>42004</v>
      </c>
      <c r="AI2271" s="94">
        <v>42004</v>
      </c>
      <c r="AJ2271" s="94">
        <v>42005</v>
      </c>
      <c r="AK2271" s="22"/>
    </row>
    <row r="2272" spans="1:37" x14ac:dyDescent="0.25">
      <c r="A2272" t="str">
        <f t="shared" si="35"/>
        <v>AF00150</v>
      </c>
      <c r="B2272" s="16" t="s">
        <v>2432</v>
      </c>
      <c r="C2272" s="227" t="s">
        <v>4163</v>
      </c>
      <c r="D2272" s="16" t="s">
        <v>4164</v>
      </c>
      <c r="E2272" s="22"/>
      <c r="F2272" s="22"/>
      <c r="G2272" s="22"/>
      <c r="H2272" s="84" t="s">
        <v>10643</v>
      </c>
      <c r="I2272" s="22" t="s">
        <v>10607</v>
      </c>
      <c r="J2272" s="22" t="s">
        <v>10644</v>
      </c>
      <c r="K2272" s="86">
        <v>39071</v>
      </c>
      <c r="L2272" s="87">
        <v>875407.5</v>
      </c>
      <c r="M2272" s="22" t="s">
        <v>10645</v>
      </c>
      <c r="N2272" s="22"/>
      <c r="O2272" s="88">
        <v>39261</v>
      </c>
      <c r="P2272" s="22" t="s">
        <v>10646</v>
      </c>
      <c r="Q2272" s="89"/>
      <c r="R2272" s="89"/>
      <c r="S2272" s="89"/>
      <c r="T2272" s="89"/>
      <c r="U2272" s="89">
        <v>875407.5</v>
      </c>
      <c r="V2272" s="90">
        <v>218851.875</v>
      </c>
      <c r="W2272" s="89">
        <v>218851.875</v>
      </c>
      <c r="X2272" s="91">
        <v>2007</v>
      </c>
      <c r="Y2272" s="22" t="s">
        <v>6755</v>
      </c>
      <c r="Z2272" s="22" t="s">
        <v>6712</v>
      </c>
      <c r="AA2272" s="22" t="s">
        <v>6713</v>
      </c>
      <c r="AB2272" s="22" t="s">
        <v>7879</v>
      </c>
      <c r="AC2272" s="22"/>
      <c r="AD2272" s="92" t="s">
        <v>7212</v>
      </c>
      <c r="AE2272" s="93">
        <v>2.5</v>
      </c>
      <c r="AF2272" s="22" t="s">
        <v>6716</v>
      </c>
      <c r="AG2272" s="94">
        <v>39261</v>
      </c>
      <c r="AH2272" s="245">
        <v>42004</v>
      </c>
      <c r="AI2272" s="94">
        <v>42004</v>
      </c>
      <c r="AJ2272" s="94">
        <v>42005</v>
      </c>
      <c r="AK2272" s="22"/>
    </row>
    <row r="2273" spans="1:37" x14ac:dyDescent="0.25">
      <c r="A2273" t="str">
        <f t="shared" si="35"/>
        <v>AF00151</v>
      </c>
      <c r="B2273" s="16" t="s">
        <v>2432</v>
      </c>
      <c r="C2273" s="227" t="s">
        <v>4165</v>
      </c>
      <c r="D2273" s="16" t="s">
        <v>4166</v>
      </c>
      <c r="E2273" s="22"/>
      <c r="F2273" s="22"/>
      <c r="G2273" s="22"/>
      <c r="H2273" s="84" t="s">
        <v>10647</v>
      </c>
      <c r="I2273" s="22" t="s">
        <v>10607</v>
      </c>
      <c r="J2273" s="22" t="s">
        <v>10648</v>
      </c>
      <c r="K2273" s="86">
        <v>39436</v>
      </c>
      <c r="L2273" s="87">
        <v>918637.5</v>
      </c>
      <c r="M2273" s="22" t="s">
        <v>10645</v>
      </c>
      <c r="N2273" s="22"/>
      <c r="O2273" s="88">
        <v>39261</v>
      </c>
      <c r="P2273" s="22" t="s">
        <v>10646</v>
      </c>
      <c r="Q2273" s="89"/>
      <c r="R2273" s="89"/>
      <c r="S2273" s="89"/>
      <c r="T2273" s="89"/>
      <c r="U2273" s="89">
        <v>918637.5</v>
      </c>
      <c r="V2273" s="90">
        <v>229659.375</v>
      </c>
      <c r="W2273" s="89">
        <v>229659.375</v>
      </c>
      <c r="X2273" s="91">
        <v>2007</v>
      </c>
      <c r="Y2273" s="22" t="s">
        <v>6755</v>
      </c>
      <c r="Z2273" s="119" t="s">
        <v>6712</v>
      </c>
      <c r="AA2273" s="22" t="s">
        <v>6713</v>
      </c>
      <c r="AB2273" s="22" t="s">
        <v>7879</v>
      </c>
      <c r="AC2273" s="22"/>
      <c r="AD2273" s="92" t="s">
        <v>7212</v>
      </c>
      <c r="AE2273" s="93">
        <v>7.5</v>
      </c>
      <c r="AF2273" s="22" t="s">
        <v>6716</v>
      </c>
      <c r="AG2273" s="94">
        <v>39261</v>
      </c>
      <c r="AH2273" s="245">
        <v>42004</v>
      </c>
      <c r="AI2273" s="94">
        <v>42004</v>
      </c>
      <c r="AJ2273" s="94">
        <v>42005</v>
      </c>
      <c r="AK2273" s="22"/>
    </row>
    <row r="2274" spans="1:37" x14ac:dyDescent="0.25">
      <c r="A2274" t="str">
        <f t="shared" si="35"/>
        <v>AF00143</v>
      </c>
      <c r="B2274" s="16" t="s">
        <v>2432</v>
      </c>
      <c r="C2274" s="227" t="s">
        <v>4167</v>
      </c>
      <c r="D2274" s="16" t="s">
        <v>4168</v>
      </c>
      <c r="E2274" s="22"/>
      <c r="F2274" s="22"/>
      <c r="G2274" s="22"/>
      <c r="H2274" s="84" t="s">
        <v>10649</v>
      </c>
      <c r="I2274" s="22" t="s">
        <v>10607</v>
      </c>
      <c r="J2274" s="22" t="s">
        <v>10650</v>
      </c>
      <c r="K2274" s="86">
        <v>39436</v>
      </c>
      <c r="L2274" s="87">
        <v>3569386.8</v>
      </c>
      <c r="M2274" s="22" t="s">
        <v>10645</v>
      </c>
      <c r="N2274" s="22"/>
      <c r="O2274" s="88">
        <v>39253</v>
      </c>
      <c r="P2274" s="22" t="s">
        <v>10646</v>
      </c>
      <c r="Q2274" s="89"/>
      <c r="R2274" s="89"/>
      <c r="S2274" s="89"/>
      <c r="T2274" s="89"/>
      <c r="U2274" s="89">
        <v>3466336.7162595093</v>
      </c>
      <c r="V2274" s="90">
        <v>866584.17906487733</v>
      </c>
      <c r="W2274" s="89">
        <v>866584.17906487733</v>
      </c>
      <c r="X2274" s="91">
        <v>2007</v>
      </c>
      <c r="Y2274" s="22" t="s">
        <v>6755</v>
      </c>
      <c r="Z2274" s="119" t="s">
        <v>6712</v>
      </c>
      <c r="AA2274" s="22" t="s">
        <v>6713</v>
      </c>
      <c r="AB2274" s="22" t="s">
        <v>7879</v>
      </c>
      <c r="AC2274" s="22"/>
      <c r="AD2274" s="92" t="s">
        <v>7212</v>
      </c>
      <c r="AE2274" s="93">
        <v>2.5</v>
      </c>
      <c r="AF2274" s="22" t="s">
        <v>6716</v>
      </c>
      <c r="AG2274" s="94">
        <v>39253</v>
      </c>
      <c r="AH2274" s="245">
        <v>42004</v>
      </c>
      <c r="AI2274" s="94">
        <v>42004</v>
      </c>
      <c r="AJ2274" s="94">
        <v>42005</v>
      </c>
      <c r="AK2274" s="22"/>
    </row>
    <row r="2275" spans="1:37" x14ac:dyDescent="0.25">
      <c r="A2275" t="str">
        <f t="shared" si="35"/>
        <v>AF00166</v>
      </c>
      <c r="B2275" s="16" t="s">
        <v>2432</v>
      </c>
      <c r="C2275" s="227" t="s">
        <v>710</v>
      </c>
      <c r="D2275" s="16" t="s">
        <v>4169</v>
      </c>
      <c r="E2275" s="22"/>
      <c r="F2275" s="22"/>
      <c r="G2275" s="22"/>
      <c r="H2275" s="84" t="s">
        <v>10651</v>
      </c>
      <c r="I2275" s="22" t="s">
        <v>10607</v>
      </c>
      <c r="J2275" s="22" t="s">
        <v>10652</v>
      </c>
      <c r="K2275" s="86" t="s">
        <v>7877</v>
      </c>
      <c r="L2275" s="87"/>
      <c r="M2275" s="22" t="s">
        <v>10653</v>
      </c>
      <c r="N2275" s="22"/>
      <c r="O2275" s="88">
        <v>39268</v>
      </c>
      <c r="P2275" s="22" t="s">
        <v>10652</v>
      </c>
      <c r="Q2275" s="89">
        <v>546028.86</v>
      </c>
      <c r="R2275" s="89"/>
      <c r="S2275" s="89" t="s">
        <v>10654</v>
      </c>
      <c r="T2275" s="89"/>
      <c r="U2275" s="89">
        <v>546028.86</v>
      </c>
      <c r="V2275" s="90">
        <v>141057.45549999998</v>
      </c>
      <c r="W2275" s="89">
        <v>141057.45549999998</v>
      </c>
      <c r="X2275" s="91">
        <v>2007</v>
      </c>
      <c r="Y2275" s="22" t="s">
        <v>6711</v>
      </c>
      <c r="Z2275" s="22" t="s">
        <v>6712</v>
      </c>
      <c r="AA2275" s="22" t="s">
        <v>6713</v>
      </c>
      <c r="AB2275" s="22" t="s">
        <v>6714</v>
      </c>
      <c r="AC2275" s="22"/>
      <c r="AD2275" s="92" t="s">
        <v>7212</v>
      </c>
      <c r="AE2275" s="93">
        <v>2.5833333333333335</v>
      </c>
      <c r="AF2275" s="22" t="s">
        <v>6716</v>
      </c>
      <c r="AG2275" s="94">
        <v>39268</v>
      </c>
      <c r="AH2275" s="245">
        <v>42004</v>
      </c>
      <c r="AI2275" s="94">
        <v>42004</v>
      </c>
      <c r="AJ2275" s="94">
        <v>42005</v>
      </c>
      <c r="AK2275" s="22"/>
    </row>
    <row r="2276" spans="1:37" x14ac:dyDescent="0.25">
      <c r="A2276" t="str">
        <f t="shared" si="35"/>
        <v>AF00167</v>
      </c>
      <c r="B2276" s="23" t="s">
        <v>2432</v>
      </c>
      <c r="C2276" s="227" t="s">
        <v>4170</v>
      </c>
      <c r="D2276" s="16" t="s">
        <v>4171</v>
      </c>
      <c r="E2276" s="22" t="s">
        <v>10604</v>
      </c>
      <c r="F2276" s="22">
        <v>8464690</v>
      </c>
      <c r="G2276" s="22"/>
      <c r="H2276" s="84" t="s">
        <v>10655</v>
      </c>
      <c r="I2276" s="22" t="s">
        <v>10607</v>
      </c>
      <c r="J2276" s="22" t="s">
        <v>10656</v>
      </c>
      <c r="K2276" s="86">
        <v>39071</v>
      </c>
      <c r="L2276" s="87"/>
      <c r="M2276" s="22" t="s">
        <v>10657</v>
      </c>
      <c r="N2276" s="22"/>
      <c r="O2276" s="88">
        <v>39261</v>
      </c>
      <c r="P2276" s="22" t="s">
        <v>10658</v>
      </c>
      <c r="Q2276" s="89">
        <v>11302200</v>
      </c>
      <c r="R2276" s="89"/>
      <c r="S2276" s="89"/>
      <c r="T2276" s="89"/>
      <c r="U2276" s="89">
        <v>11302200</v>
      </c>
      <c r="V2276" s="90">
        <v>1143675</v>
      </c>
      <c r="W2276" s="90">
        <v>1143675</v>
      </c>
      <c r="X2276" s="91">
        <v>2007</v>
      </c>
      <c r="Y2276" s="22" t="s">
        <v>6755</v>
      </c>
      <c r="Z2276" s="22" t="s">
        <v>6712</v>
      </c>
      <c r="AA2276" s="22" t="s">
        <v>6713</v>
      </c>
      <c r="AB2276" s="22" t="s">
        <v>7879</v>
      </c>
      <c r="AC2276" s="22"/>
      <c r="AD2276" s="92" t="s">
        <v>7212</v>
      </c>
      <c r="AE2276" s="93">
        <v>4.5</v>
      </c>
      <c r="AF2276" s="22" t="s">
        <v>6716</v>
      </c>
      <c r="AG2276" s="94">
        <v>39261</v>
      </c>
      <c r="AH2276" s="245">
        <v>42004</v>
      </c>
      <c r="AI2276" s="94">
        <v>42735</v>
      </c>
      <c r="AJ2276" s="94">
        <v>42736</v>
      </c>
      <c r="AK2276" s="22"/>
    </row>
    <row r="2277" spans="1:37" x14ac:dyDescent="0.25">
      <c r="A2277" t="str">
        <f t="shared" si="35"/>
        <v>AF00167</v>
      </c>
      <c r="B2277" s="23" t="s">
        <v>2432</v>
      </c>
      <c r="C2277" s="227" t="s">
        <v>4170</v>
      </c>
      <c r="D2277" s="16" t="s">
        <v>4171</v>
      </c>
      <c r="E2277" s="22" t="s">
        <v>10604</v>
      </c>
      <c r="F2277" s="22"/>
      <c r="G2277" s="22" t="s">
        <v>10659</v>
      </c>
      <c r="H2277" s="84" t="s">
        <v>10660</v>
      </c>
      <c r="I2277" s="22" t="s">
        <v>10607</v>
      </c>
      <c r="J2277" s="22" t="s">
        <v>10661</v>
      </c>
      <c r="K2277" s="86">
        <v>39433</v>
      </c>
      <c r="L2277" s="87">
        <v>30345.279999999999</v>
      </c>
      <c r="M2277" s="22" t="s">
        <v>10662</v>
      </c>
      <c r="N2277" s="22"/>
      <c r="O2277" s="88">
        <v>39447</v>
      </c>
      <c r="P2277" s="22" t="s">
        <v>10663</v>
      </c>
      <c r="Q2277" s="89">
        <v>30345.279999999999</v>
      </c>
      <c r="R2277" s="89"/>
      <c r="S2277" s="89"/>
      <c r="T2277" s="89"/>
      <c r="U2277" s="89">
        <v>30345.279999999999</v>
      </c>
      <c r="V2277" s="90">
        <v>3070.6533333333327</v>
      </c>
      <c r="W2277" s="90">
        <v>3070.6533333333327</v>
      </c>
      <c r="X2277" s="91">
        <v>2007</v>
      </c>
      <c r="Y2277" s="22" t="s">
        <v>6784</v>
      </c>
      <c r="Z2277" s="22" t="s">
        <v>6712</v>
      </c>
      <c r="AA2277" s="22" t="s">
        <v>6713</v>
      </c>
      <c r="AB2277" s="22" t="s">
        <v>6803</v>
      </c>
      <c r="AC2277" s="22"/>
      <c r="AD2277" s="92" t="s">
        <v>7212</v>
      </c>
      <c r="AE2277" s="93">
        <v>4.5</v>
      </c>
      <c r="AF2277" s="22" t="s">
        <v>6716</v>
      </c>
      <c r="AG2277" s="94">
        <v>39261</v>
      </c>
      <c r="AH2277" s="245">
        <v>42004</v>
      </c>
      <c r="AI2277" s="94">
        <v>42735</v>
      </c>
      <c r="AJ2277" s="94">
        <v>42736</v>
      </c>
      <c r="AK2277" s="22"/>
    </row>
    <row r="2278" spans="1:37" x14ac:dyDescent="0.25">
      <c r="A2278" t="str">
        <f t="shared" si="35"/>
        <v>AF00149</v>
      </c>
      <c r="B2278" s="16" t="s">
        <v>2432</v>
      </c>
      <c r="C2278" s="227" t="s">
        <v>4172</v>
      </c>
      <c r="D2278" s="16" t="s">
        <v>2257</v>
      </c>
      <c r="E2278" s="22" t="s">
        <v>6937</v>
      </c>
      <c r="F2278" s="22"/>
      <c r="G2278" s="22"/>
      <c r="H2278" s="84" t="s">
        <v>10664</v>
      </c>
      <c r="I2278" s="22" t="s">
        <v>7055</v>
      </c>
      <c r="J2278" s="22" t="s">
        <v>10665</v>
      </c>
      <c r="K2278" s="86">
        <v>40080</v>
      </c>
      <c r="L2278" s="87">
        <v>250522.47</v>
      </c>
      <c r="M2278" s="22" t="s">
        <v>10666</v>
      </c>
      <c r="N2278" s="22">
        <v>199</v>
      </c>
      <c r="O2278" s="88">
        <v>40080</v>
      </c>
      <c r="P2278" s="22" t="s">
        <v>10667</v>
      </c>
      <c r="Q2278" s="89">
        <v>250522.47</v>
      </c>
      <c r="R2278" s="89"/>
      <c r="S2278" s="89"/>
      <c r="T2278" s="89"/>
      <c r="U2278" s="89">
        <v>250522.47</v>
      </c>
      <c r="V2278" s="90">
        <v>118998.17324999999</v>
      </c>
      <c r="W2278" s="89">
        <v>118998.17324999999</v>
      </c>
      <c r="X2278" s="91">
        <v>2009</v>
      </c>
      <c r="Y2278" s="22" t="s">
        <v>6736</v>
      </c>
      <c r="Z2278" s="22" t="s">
        <v>6712</v>
      </c>
      <c r="AA2278" s="22" t="s">
        <v>6713</v>
      </c>
      <c r="AB2278" s="22" t="s">
        <v>6803</v>
      </c>
      <c r="AC2278" s="22"/>
      <c r="AD2278" s="92" t="s">
        <v>7212</v>
      </c>
      <c r="AE2278" s="93">
        <v>4.75</v>
      </c>
      <c r="AF2278" s="22" t="s">
        <v>6716</v>
      </c>
      <c r="AG2278" s="94">
        <v>40080</v>
      </c>
      <c r="AH2278" s="245">
        <v>42004</v>
      </c>
      <c r="AI2278" s="94">
        <v>42735</v>
      </c>
      <c r="AJ2278" s="94">
        <v>42736</v>
      </c>
      <c r="AK2278" s="22"/>
    </row>
    <row r="2279" spans="1:37" x14ac:dyDescent="0.25">
      <c r="A2279" t="str">
        <f t="shared" si="35"/>
        <v>AF00148</v>
      </c>
      <c r="B2279" s="16" t="s">
        <v>2432</v>
      </c>
      <c r="C2279" s="227" t="s">
        <v>4173</v>
      </c>
      <c r="D2279" s="16" t="s">
        <v>4174</v>
      </c>
      <c r="E2279" s="22"/>
      <c r="F2279" s="22" t="s">
        <v>10668</v>
      </c>
      <c r="G2279" s="22"/>
      <c r="H2279" s="22">
        <v>43684</v>
      </c>
      <c r="I2279" s="22" t="s">
        <v>10669</v>
      </c>
      <c r="J2279" s="22" t="s">
        <v>10670</v>
      </c>
      <c r="K2279" s="86">
        <v>40001</v>
      </c>
      <c r="L2279" s="87">
        <v>304500</v>
      </c>
      <c r="M2279" s="22" t="s">
        <v>10671</v>
      </c>
      <c r="N2279" s="22"/>
      <c r="O2279" s="88">
        <v>40086</v>
      </c>
      <c r="P2279" s="22" t="s">
        <v>9794</v>
      </c>
      <c r="Q2279" s="89">
        <v>304500</v>
      </c>
      <c r="R2279" s="89"/>
      <c r="S2279" s="89"/>
      <c r="T2279" s="89"/>
      <c r="U2279" s="89">
        <v>304500</v>
      </c>
      <c r="V2279" s="90">
        <v>144637.5</v>
      </c>
      <c r="W2279" s="89">
        <v>144637.5</v>
      </c>
      <c r="X2279" s="91">
        <v>2009</v>
      </c>
      <c r="Y2279" s="22" t="s">
        <v>6736</v>
      </c>
      <c r="Z2279" s="22" t="s">
        <v>6712</v>
      </c>
      <c r="AA2279" s="22" t="s">
        <v>6713</v>
      </c>
      <c r="AB2279" s="22" t="s">
        <v>6803</v>
      </c>
      <c r="AC2279" s="22"/>
      <c r="AD2279" s="92" t="s">
        <v>7212</v>
      </c>
      <c r="AE2279" s="93">
        <v>9.75</v>
      </c>
      <c r="AF2279" s="22" t="s">
        <v>6716</v>
      </c>
      <c r="AG2279" s="94">
        <v>40086</v>
      </c>
      <c r="AH2279" s="245">
        <v>42004</v>
      </c>
      <c r="AI2279" s="94">
        <v>42004</v>
      </c>
      <c r="AJ2279" s="94">
        <v>42005</v>
      </c>
      <c r="AK2279" s="22"/>
    </row>
    <row r="2280" spans="1:37" x14ac:dyDescent="0.25">
      <c r="A2280" t="str">
        <f t="shared" si="35"/>
        <v>AF00144</v>
      </c>
      <c r="B2280" s="16" t="s">
        <v>2432</v>
      </c>
      <c r="C2280" s="227" t="s">
        <v>4175</v>
      </c>
      <c r="D2280" s="16" t="s">
        <v>4176</v>
      </c>
      <c r="E2280" s="22" t="s">
        <v>495</v>
      </c>
      <c r="F2280" s="22"/>
      <c r="G2280" s="22"/>
      <c r="H2280" s="22" t="s">
        <v>10672</v>
      </c>
      <c r="I2280" s="22" t="s">
        <v>10607</v>
      </c>
      <c r="J2280" s="22" t="s">
        <v>10673</v>
      </c>
      <c r="K2280" s="86">
        <v>40450</v>
      </c>
      <c r="L2280" s="87">
        <v>321362.58</v>
      </c>
      <c r="M2280" s="22" t="s">
        <v>10674</v>
      </c>
      <c r="N2280" s="22"/>
      <c r="O2280" s="88">
        <v>40543</v>
      </c>
      <c r="P2280" s="22" t="s">
        <v>10675</v>
      </c>
      <c r="Q2280" s="89">
        <v>321362.58</v>
      </c>
      <c r="R2280" s="89"/>
      <c r="S2280" s="89"/>
      <c r="T2280" s="89"/>
      <c r="U2280" s="89">
        <v>321362.58</v>
      </c>
      <c r="V2280" s="90">
        <v>192817.54800000001</v>
      </c>
      <c r="W2280" s="89">
        <v>192817.54800000001</v>
      </c>
      <c r="X2280" s="91">
        <v>2010</v>
      </c>
      <c r="Y2280" s="22" t="s">
        <v>6784</v>
      </c>
      <c r="Z2280" s="22" t="s">
        <v>6712</v>
      </c>
      <c r="AA2280" s="22" t="s">
        <v>6713</v>
      </c>
      <c r="AB2280" s="22" t="s">
        <v>6803</v>
      </c>
      <c r="AC2280" s="22"/>
      <c r="AD2280" s="92" t="s">
        <v>7212</v>
      </c>
      <c r="AE2280" s="93">
        <v>6</v>
      </c>
      <c r="AF2280" s="22" t="s">
        <v>6716</v>
      </c>
      <c r="AG2280" s="94">
        <v>40543</v>
      </c>
      <c r="AH2280" s="245">
        <v>42004</v>
      </c>
      <c r="AI2280" s="94">
        <v>42004</v>
      </c>
      <c r="AJ2280" s="94">
        <v>42005</v>
      </c>
      <c r="AK2280" s="22"/>
    </row>
    <row r="2281" spans="1:37" x14ac:dyDescent="0.25">
      <c r="A2281" t="str">
        <f t="shared" si="35"/>
        <v>AF00144</v>
      </c>
      <c r="B2281" s="16" t="s">
        <v>2432</v>
      </c>
      <c r="C2281" s="227" t="s">
        <v>4175</v>
      </c>
      <c r="D2281" s="16" t="s">
        <v>4176</v>
      </c>
      <c r="E2281" s="22" t="s">
        <v>495</v>
      </c>
      <c r="F2281" s="22"/>
      <c r="G2281" s="22"/>
      <c r="H2281" s="22" t="s">
        <v>10676</v>
      </c>
      <c r="I2281" s="22" t="s">
        <v>10607</v>
      </c>
      <c r="J2281" s="22" t="s">
        <v>10677</v>
      </c>
      <c r="K2281" s="86">
        <v>40493</v>
      </c>
      <c r="L2281" s="87">
        <v>6003782.4500000002</v>
      </c>
      <c r="M2281" s="22" t="s">
        <v>10674</v>
      </c>
      <c r="N2281" s="22"/>
      <c r="O2281" s="88">
        <v>40543</v>
      </c>
      <c r="P2281" s="22" t="s">
        <v>10675</v>
      </c>
      <c r="Q2281" s="89">
        <v>6003782.4500000002</v>
      </c>
      <c r="R2281" s="89"/>
      <c r="S2281" s="89"/>
      <c r="T2281" s="89"/>
      <c r="U2281" s="89">
        <v>6003782.4500000002</v>
      </c>
      <c r="V2281" s="90">
        <v>3602269.4699999997</v>
      </c>
      <c r="W2281" s="89">
        <v>3602269.4699999997</v>
      </c>
      <c r="X2281" s="91">
        <v>2010</v>
      </c>
      <c r="Y2281" s="22" t="s">
        <v>6784</v>
      </c>
      <c r="Z2281" s="22" t="s">
        <v>6712</v>
      </c>
      <c r="AA2281" s="22" t="s">
        <v>6713</v>
      </c>
      <c r="AB2281" s="22" t="s">
        <v>6803</v>
      </c>
      <c r="AC2281" s="22"/>
      <c r="AD2281" s="92" t="s">
        <v>7212</v>
      </c>
      <c r="AE2281" s="93">
        <v>6</v>
      </c>
      <c r="AF2281" s="22" t="s">
        <v>6716</v>
      </c>
      <c r="AG2281" s="94">
        <v>40543</v>
      </c>
      <c r="AH2281" s="245">
        <v>42004</v>
      </c>
      <c r="AI2281" s="94">
        <v>42004</v>
      </c>
      <c r="AJ2281" s="94">
        <v>42005</v>
      </c>
      <c r="AK2281" s="22"/>
    </row>
    <row r="2282" spans="1:37" x14ac:dyDescent="0.25">
      <c r="A2282" t="str">
        <f t="shared" si="35"/>
        <v>AF00173</v>
      </c>
      <c r="B2282" s="232" t="s">
        <v>2432</v>
      </c>
      <c r="C2282" s="228" t="s">
        <v>4177</v>
      </c>
      <c r="D2282" s="232" t="s">
        <v>4178</v>
      </c>
      <c r="E2282" s="119" t="s">
        <v>10678</v>
      </c>
      <c r="F2282" s="119"/>
      <c r="G2282" s="119">
        <v>90221400000</v>
      </c>
      <c r="H2282" s="119" t="s">
        <v>10679</v>
      </c>
      <c r="I2282" s="119" t="s">
        <v>10607</v>
      </c>
      <c r="J2282" s="119" t="s">
        <v>10680</v>
      </c>
      <c r="K2282" s="233">
        <v>40703</v>
      </c>
      <c r="L2282" s="234">
        <v>290227</v>
      </c>
      <c r="M2282" s="119" t="s">
        <v>7148</v>
      </c>
      <c r="N2282" s="119" t="s">
        <v>7904</v>
      </c>
      <c r="O2282" s="235">
        <v>40574</v>
      </c>
      <c r="P2282" s="119" t="s">
        <v>10681</v>
      </c>
      <c r="Q2282" s="111">
        <v>290227</v>
      </c>
      <c r="R2282" s="111"/>
      <c r="S2282" s="111"/>
      <c r="T2282" s="111"/>
      <c r="U2282" s="111">
        <v>290277</v>
      </c>
      <c r="V2282" s="344">
        <v>176585.17499999999</v>
      </c>
      <c r="W2282" s="111">
        <v>145402.6290454703</v>
      </c>
      <c r="X2282" s="345">
        <v>2011</v>
      </c>
      <c r="Y2282" s="119" t="s">
        <v>6757</v>
      </c>
      <c r="Z2282" s="119" t="s">
        <v>6712</v>
      </c>
      <c r="AA2282" s="119" t="s">
        <v>6713</v>
      </c>
      <c r="AB2282" s="119" t="s">
        <v>6803</v>
      </c>
      <c r="AC2282" s="119"/>
      <c r="AD2282" s="346" t="s">
        <v>7212</v>
      </c>
      <c r="AE2282" s="347">
        <v>2</v>
      </c>
      <c r="AF2282" s="119" t="s">
        <v>6716</v>
      </c>
      <c r="AG2282" s="348">
        <v>40574</v>
      </c>
      <c r="AH2282" s="349">
        <v>42004</v>
      </c>
      <c r="AI2282" s="348">
        <v>42004</v>
      </c>
      <c r="AJ2282" s="348">
        <v>43466</v>
      </c>
      <c r="AK2282" s="119"/>
    </row>
    <row r="2283" spans="1:37" x14ac:dyDescent="0.25">
      <c r="A2283" t="str">
        <f t="shared" si="35"/>
        <v>AF00173</v>
      </c>
      <c r="B2283" s="232" t="s">
        <v>2432</v>
      </c>
      <c r="C2283" s="228" t="s">
        <v>4177</v>
      </c>
      <c r="D2283" s="232" t="s">
        <v>4178</v>
      </c>
      <c r="E2283" s="119" t="s">
        <v>10678</v>
      </c>
      <c r="F2283" s="119"/>
      <c r="G2283" s="119">
        <v>90221400000</v>
      </c>
      <c r="H2283" s="119" t="s">
        <v>10682</v>
      </c>
      <c r="I2283" s="119" t="s">
        <v>10607</v>
      </c>
      <c r="J2283" s="119" t="s">
        <v>10683</v>
      </c>
      <c r="K2283" s="233">
        <v>40386</v>
      </c>
      <c r="L2283" s="234">
        <v>857081.25</v>
      </c>
      <c r="M2283" s="119" t="s">
        <v>10684</v>
      </c>
      <c r="N2283" s="119" t="s">
        <v>7904</v>
      </c>
      <c r="O2283" s="235">
        <v>40574</v>
      </c>
      <c r="P2283" s="119" t="s">
        <v>10685</v>
      </c>
      <c r="Q2283" s="111">
        <v>857081.25</v>
      </c>
      <c r="R2283" s="111"/>
      <c r="S2283" s="111"/>
      <c r="T2283" s="111"/>
      <c r="U2283" s="111">
        <v>857081.25</v>
      </c>
      <c r="V2283" s="344">
        <v>521391.09375</v>
      </c>
      <c r="W2283" s="111">
        <v>429320.50095452968</v>
      </c>
      <c r="X2283" s="345">
        <v>2011</v>
      </c>
      <c r="Y2283" s="119" t="s">
        <v>6757</v>
      </c>
      <c r="Z2283" s="119" t="s">
        <v>6712</v>
      </c>
      <c r="AA2283" s="119" t="s">
        <v>6713</v>
      </c>
      <c r="AB2283" s="119" t="s">
        <v>6758</v>
      </c>
      <c r="AC2283" s="119"/>
      <c r="AD2283" s="346" t="s">
        <v>7212</v>
      </c>
      <c r="AE2283" s="347">
        <v>2</v>
      </c>
      <c r="AF2283" s="119" t="s">
        <v>6716</v>
      </c>
      <c r="AG2283" s="348">
        <v>40574</v>
      </c>
      <c r="AH2283" s="349">
        <v>42004</v>
      </c>
      <c r="AI2283" s="348">
        <v>42004</v>
      </c>
      <c r="AJ2283" s="348">
        <v>43466</v>
      </c>
      <c r="AK2283" s="119"/>
    </row>
    <row r="2284" spans="1:37" x14ac:dyDescent="0.25">
      <c r="A2284" t="str">
        <f t="shared" si="35"/>
        <v>AF163-A</v>
      </c>
      <c r="B2284" s="16" t="s">
        <v>2432</v>
      </c>
      <c r="C2284" s="227" t="s">
        <v>4179</v>
      </c>
      <c r="D2284" s="16" t="s">
        <v>2374</v>
      </c>
      <c r="E2284" s="22"/>
      <c r="F2284" s="22"/>
      <c r="G2284" s="22"/>
      <c r="H2284" s="22" t="s">
        <v>10686</v>
      </c>
      <c r="I2284" s="22" t="s">
        <v>10607</v>
      </c>
      <c r="J2284" s="22" t="s">
        <v>10687</v>
      </c>
      <c r="K2284" s="86">
        <v>41170</v>
      </c>
      <c r="L2284" s="87">
        <v>69804.63</v>
      </c>
      <c r="M2284" s="22" t="s">
        <v>7195</v>
      </c>
      <c r="N2284" s="22" t="s">
        <v>10688</v>
      </c>
      <c r="O2284" s="88">
        <v>41182</v>
      </c>
      <c r="P2284" s="22" t="s">
        <v>10689</v>
      </c>
      <c r="Q2284" s="89">
        <v>69804.63</v>
      </c>
      <c r="R2284" s="89"/>
      <c r="S2284" s="89"/>
      <c r="T2284" s="89"/>
      <c r="U2284" s="111">
        <v>69804.61999999464</v>
      </c>
      <c r="V2284" s="90">
        <v>54098.580499995842</v>
      </c>
      <c r="W2284" s="89">
        <v>54098.580499995842</v>
      </c>
      <c r="X2284" s="91">
        <v>2012</v>
      </c>
      <c r="Y2284" s="22" t="s">
        <v>6736</v>
      </c>
      <c r="Z2284" s="22" t="s">
        <v>6712</v>
      </c>
      <c r="AA2284" s="22" t="s">
        <v>6713</v>
      </c>
      <c r="AB2284" s="22" t="s">
        <v>6714</v>
      </c>
      <c r="AC2284" s="22"/>
      <c r="AD2284" s="92" t="s">
        <v>7212</v>
      </c>
      <c r="AE2284" s="93">
        <v>4.75</v>
      </c>
      <c r="AF2284" s="22" t="s">
        <v>6716</v>
      </c>
      <c r="AG2284" s="94">
        <v>41182</v>
      </c>
      <c r="AH2284" s="245">
        <v>42004</v>
      </c>
      <c r="AI2284" s="94">
        <v>42004</v>
      </c>
      <c r="AJ2284" s="94">
        <v>42005</v>
      </c>
      <c r="AK2284" s="94"/>
    </row>
    <row r="2285" spans="1:37" x14ac:dyDescent="0.25">
      <c r="A2285" t="str">
        <f t="shared" si="35"/>
        <v>AF00427</v>
      </c>
      <c r="B2285" s="16" t="s">
        <v>4180</v>
      </c>
      <c r="C2285" s="227" t="s">
        <v>4181</v>
      </c>
      <c r="D2285" s="16" t="s">
        <v>4182</v>
      </c>
      <c r="E2285" s="22" t="s">
        <v>10690</v>
      </c>
      <c r="F2285" s="22" t="s">
        <v>10691</v>
      </c>
      <c r="G2285" s="22"/>
      <c r="H2285" s="84">
        <v>617975</v>
      </c>
      <c r="I2285" s="22" t="s">
        <v>10692</v>
      </c>
      <c r="J2285" s="22" t="s">
        <v>10693</v>
      </c>
      <c r="K2285" s="86">
        <v>32877</v>
      </c>
      <c r="L2285" s="87">
        <v>87000000</v>
      </c>
      <c r="M2285" s="22" t="s">
        <v>10694</v>
      </c>
      <c r="N2285" s="22"/>
      <c r="O2285" s="88">
        <v>33054</v>
      </c>
      <c r="P2285" s="22" t="s">
        <v>10695</v>
      </c>
      <c r="Q2285" s="89">
        <v>87000</v>
      </c>
      <c r="R2285" s="89"/>
      <c r="S2285" s="89"/>
      <c r="T2285" s="89"/>
      <c r="U2285" s="89">
        <v>87000</v>
      </c>
      <c r="V2285" s="90">
        <v>0</v>
      </c>
      <c r="W2285" s="89">
        <v>0</v>
      </c>
      <c r="X2285" s="91">
        <v>1990</v>
      </c>
      <c r="Y2285" s="22" t="s">
        <v>6755</v>
      </c>
      <c r="Z2285" s="22" t="s">
        <v>6712</v>
      </c>
      <c r="AA2285" s="22" t="s">
        <v>6713</v>
      </c>
      <c r="AB2285" s="22" t="s">
        <v>6714</v>
      </c>
      <c r="AC2285" s="22"/>
      <c r="AD2285" s="92" t="s">
        <v>7216</v>
      </c>
      <c r="AE2285" s="93">
        <v>0</v>
      </c>
      <c r="AF2285" s="22" t="s">
        <v>6716</v>
      </c>
      <c r="AG2285" s="94">
        <v>33054</v>
      </c>
      <c r="AH2285" s="245">
        <v>42004</v>
      </c>
      <c r="AI2285" s="94">
        <v>42004</v>
      </c>
      <c r="AJ2285" s="94">
        <v>42005</v>
      </c>
      <c r="AK2285" s="22"/>
    </row>
    <row r="2286" spans="1:37" x14ac:dyDescent="0.25">
      <c r="A2286" t="str">
        <f t="shared" si="35"/>
        <v>AF00430</v>
      </c>
      <c r="B2286" s="16" t="s">
        <v>4180</v>
      </c>
      <c r="C2286" s="227" t="s">
        <v>4183</v>
      </c>
      <c r="D2286" s="16" t="s">
        <v>4184</v>
      </c>
      <c r="E2286" s="22" t="s">
        <v>10696</v>
      </c>
      <c r="F2286" s="22" t="s">
        <v>10697</v>
      </c>
      <c r="G2286" s="22"/>
      <c r="H2286" s="84" t="s">
        <v>10698</v>
      </c>
      <c r="I2286" s="22" t="s">
        <v>10699</v>
      </c>
      <c r="J2286" s="22" t="s">
        <v>10700</v>
      </c>
      <c r="K2286" s="86">
        <v>33149</v>
      </c>
      <c r="L2286" s="87">
        <v>4500000</v>
      </c>
      <c r="M2286" s="22" t="s">
        <v>10701</v>
      </c>
      <c r="N2286" s="22"/>
      <c r="O2286" s="88">
        <v>33177</v>
      </c>
      <c r="P2286" s="22" t="s">
        <v>10702</v>
      </c>
      <c r="Q2286" s="89">
        <v>4500</v>
      </c>
      <c r="R2286" s="89"/>
      <c r="S2286" s="89"/>
      <c r="T2286" s="89"/>
      <c r="U2286" s="89">
        <v>4500</v>
      </c>
      <c r="V2286" s="90">
        <v>0</v>
      </c>
      <c r="W2286" s="89">
        <v>0</v>
      </c>
      <c r="X2286" s="91">
        <v>1990</v>
      </c>
      <c r="Y2286" s="22" t="s">
        <v>6873</v>
      </c>
      <c r="Z2286" s="22" t="s">
        <v>6712</v>
      </c>
      <c r="AA2286" s="22" t="s">
        <v>6713</v>
      </c>
      <c r="AB2286" s="22" t="s">
        <v>6714</v>
      </c>
      <c r="AC2286" s="22"/>
      <c r="AD2286" s="92" t="s">
        <v>7216</v>
      </c>
      <c r="AE2286" s="93">
        <v>0</v>
      </c>
      <c r="AF2286" s="22" t="s">
        <v>6716</v>
      </c>
      <c r="AG2286" s="94">
        <v>33177</v>
      </c>
      <c r="AH2286" s="245">
        <v>42004</v>
      </c>
      <c r="AI2286" s="94">
        <v>42004</v>
      </c>
      <c r="AJ2286" s="94">
        <v>42005</v>
      </c>
      <c r="AK2286" s="22"/>
    </row>
    <row r="2287" spans="1:37" x14ac:dyDescent="0.25">
      <c r="A2287" t="str">
        <f t="shared" si="35"/>
        <v>AF00446</v>
      </c>
      <c r="B2287" s="16" t="s">
        <v>4180</v>
      </c>
      <c r="C2287" s="227" t="s">
        <v>4185</v>
      </c>
      <c r="D2287" s="16" t="s">
        <v>4184</v>
      </c>
      <c r="E2287" s="22" t="s">
        <v>10696</v>
      </c>
      <c r="F2287" s="22" t="s">
        <v>10697</v>
      </c>
      <c r="G2287" s="22"/>
      <c r="H2287" s="84" t="s">
        <v>10698</v>
      </c>
      <c r="I2287" s="22" t="s">
        <v>10699</v>
      </c>
      <c r="J2287" s="22" t="s">
        <v>10700</v>
      </c>
      <c r="K2287" s="86">
        <v>33149</v>
      </c>
      <c r="L2287" s="87">
        <v>4500000</v>
      </c>
      <c r="M2287" s="22" t="s">
        <v>10701</v>
      </c>
      <c r="N2287" s="22"/>
      <c r="O2287" s="88">
        <v>33177</v>
      </c>
      <c r="P2287" s="22" t="s">
        <v>10702</v>
      </c>
      <c r="Q2287" s="89">
        <v>4500</v>
      </c>
      <c r="R2287" s="89"/>
      <c r="S2287" s="89"/>
      <c r="T2287" s="89"/>
      <c r="U2287" s="89">
        <v>4500</v>
      </c>
      <c r="V2287" s="90">
        <v>0</v>
      </c>
      <c r="W2287" s="89">
        <v>0</v>
      </c>
      <c r="X2287" s="91">
        <v>1990</v>
      </c>
      <c r="Y2287" s="22" t="s">
        <v>6873</v>
      </c>
      <c r="Z2287" s="22" t="s">
        <v>6712</v>
      </c>
      <c r="AA2287" s="22" t="s">
        <v>6713</v>
      </c>
      <c r="AB2287" s="22" t="s">
        <v>6714</v>
      </c>
      <c r="AC2287" s="22"/>
      <c r="AD2287" s="92" t="s">
        <v>7216</v>
      </c>
      <c r="AE2287" s="93">
        <v>0</v>
      </c>
      <c r="AF2287" s="22" t="s">
        <v>6716</v>
      </c>
      <c r="AG2287" s="94">
        <v>33177</v>
      </c>
      <c r="AH2287" s="245">
        <v>42004</v>
      </c>
      <c r="AI2287" s="94">
        <v>42004</v>
      </c>
      <c r="AJ2287" s="94">
        <v>42005</v>
      </c>
      <c r="AK2287" s="22"/>
    </row>
    <row r="2288" spans="1:37" x14ac:dyDescent="0.25">
      <c r="A2288" t="str">
        <f t="shared" si="35"/>
        <v>AF00449</v>
      </c>
      <c r="B2288" s="16" t="s">
        <v>4180</v>
      </c>
      <c r="C2288" s="227" t="s">
        <v>4186</v>
      </c>
      <c r="D2288" s="16" t="s">
        <v>4187</v>
      </c>
      <c r="E2288" s="22" t="s">
        <v>10703</v>
      </c>
      <c r="F2288" s="22" t="s">
        <v>10704</v>
      </c>
      <c r="G2288" s="22" t="s">
        <v>10705</v>
      </c>
      <c r="H2288" s="84">
        <v>123</v>
      </c>
      <c r="I2288" s="22" t="s">
        <v>10706</v>
      </c>
      <c r="J2288" s="22" t="s">
        <v>10707</v>
      </c>
      <c r="K2288" s="86">
        <v>33298</v>
      </c>
      <c r="L2288" s="87">
        <v>8069050</v>
      </c>
      <c r="M2288" s="22" t="s">
        <v>10708</v>
      </c>
      <c r="N2288" s="22"/>
      <c r="O2288" s="88">
        <v>33290</v>
      </c>
      <c r="P2288" s="22" t="s">
        <v>10709</v>
      </c>
      <c r="Q2288" s="89">
        <v>8069.05</v>
      </c>
      <c r="R2288" s="89"/>
      <c r="S2288" s="89"/>
      <c r="T2288" s="89"/>
      <c r="U2288" s="89">
        <v>8069.05</v>
      </c>
      <c r="V2288" s="90">
        <v>0</v>
      </c>
      <c r="W2288" s="89">
        <v>0</v>
      </c>
      <c r="X2288" s="91">
        <v>1991</v>
      </c>
      <c r="Y2288" s="22" t="s">
        <v>6936</v>
      </c>
      <c r="Z2288" s="22" t="s">
        <v>6712</v>
      </c>
      <c r="AA2288" s="22" t="s">
        <v>6713</v>
      </c>
      <c r="AB2288" s="22" t="s">
        <v>6714</v>
      </c>
      <c r="AC2288" s="22"/>
      <c r="AD2288" s="92" t="s">
        <v>7216</v>
      </c>
      <c r="AE2288" s="93">
        <v>0</v>
      </c>
      <c r="AF2288" s="22" t="s">
        <v>6716</v>
      </c>
      <c r="AG2288" s="94">
        <v>33290</v>
      </c>
      <c r="AH2288" s="245">
        <v>42004</v>
      </c>
      <c r="AI2288" s="94">
        <v>42004</v>
      </c>
      <c r="AJ2288" s="94">
        <v>42005</v>
      </c>
      <c r="AK2288" s="22"/>
    </row>
    <row r="2289" spans="1:37" x14ac:dyDescent="0.25">
      <c r="A2289" t="str">
        <f t="shared" si="35"/>
        <v>AF00457</v>
      </c>
      <c r="B2289" s="16" t="s">
        <v>4180</v>
      </c>
      <c r="C2289" s="227" t="s">
        <v>4188</v>
      </c>
      <c r="D2289" s="16" t="s">
        <v>4189</v>
      </c>
      <c r="E2289" s="22" t="s">
        <v>10710</v>
      </c>
      <c r="F2289" s="22" t="s">
        <v>10711</v>
      </c>
      <c r="G2289" s="22"/>
      <c r="H2289" s="84">
        <v>216</v>
      </c>
      <c r="I2289" s="22" t="s">
        <v>10712</v>
      </c>
      <c r="J2289" s="22" t="s">
        <v>10713</v>
      </c>
      <c r="K2289" s="86">
        <v>33681</v>
      </c>
      <c r="L2289" s="87">
        <v>100000000</v>
      </c>
      <c r="M2289" s="22" t="s">
        <v>7351</v>
      </c>
      <c r="N2289" s="22"/>
      <c r="O2289" s="88">
        <v>33681</v>
      </c>
      <c r="P2289" s="22"/>
      <c r="Q2289" s="89">
        <v>100000</v>
      </c>
      <c r="R2289" s="89"/>
      <c r="S2289" s="89"/>
      <c r="T2289" s="89"/>
      <c r="U2289" s="89">
        <v>100000</v>
      </c>
      <c r="V2289" s="90">
        <v>0</v>
      </c>
      <c r="W2289" s="89">
        <v>0</v>
      </c>
      <c r="X2289" s="91">
        <v>1992</v>
      </c>
      <c r="Y2289" s="22" t="s">
        <v>6750</v>
      </c>
      <c r="Z2289" s="22" t="s">
        <v>6712</v>
      </c>
      <c r="AA2289" s="22" t="s">
        <v>6713</v>
      </c>
      <c r="AB2289" s="22" t="s">
        <v>6714</v>
      </c>
      <c r="AC2289" s="22"/>
      <c r="AD2289" s="92" t="s">
        <v>7216</v>
      </c>
      <c r="AE2289" s="93">
        <v>0</v>
      </c>
      <c r="AF2289" s="22" t="s">
        <v>6716</v>
      </c>
      <c r="AG2289" s="94">
        <v>33681</v>
      </c>
      <c r="AH2289" s="245">
        <v>42004</v>
      </c>
      <c r="AI2289" s="94">
        <v>42004</v>
      </c>
      <c r="AJ2289" s="94">
        <v>42005</v>
      </c>
      <c r="AK2289" s="22"/>
    </row>
    <row r="2290" spans="1:37" x14ac:dyDescent="0.25">
      <c r="A2290" t="str">
        <f t="shared" si="35"/>
        <v>AF00438</v>
      </c>
      <c r="B2290" s="16" t="s">
        <v>4180</v>
      </c>
      <c r="C2290" s="227" t="s">
        <v>4190</v>
      </c>
      <c r="D2290" s="16" t="s">
        <v>4191</v>
      </c>
      <c r="E2290" s="22" t="s">
        <v>10714</v>
      </c>
      <c r="F2290" s="22" t="s">
        <v>10715</v>
      </c>
      <c r="G2290" s="22"/>
      <c r="H2290" s="84">
        <v>989</v>
      </c>
      <c r="I2290" s="22" t="s">
        <v>10716</v>
      </c>
      <c r="J2290" s="22" t="s">
        <v>10717</v>
      </c>
      <c r="K2290" s="86">
        <v>34851</v>
      </c>
      <c r="L2290" s="87">
        <v>10500</v>
      </c>
      <c r="M2290" s="22" t="s">
        <v>7351</v>
      </c>
      <c r="N2290" s="22"/>
      <c r="O2290" s="88">
        <v>34880</v>
      </c>
      <c r="P2290" s="22" t="s">
        <v>10718</v>
      </c>
      <c r="Q2290" s="89">
        <v>10500</v>
      </c>
      <c r="R2290" s="89"/>
      <c r="S2290" s="89"/>
      <c r="T2290" s="89"/>
      <c r="U2290" s="89">
        <v>10500</v>
      </c>
      <c r="V2290" s="90">
        <v>0</v>
      </c>
      <c r="W2290" s="89">
        <v>0</v>
      </c>
      <c r="X2290" s="91">
        <v>1995</v>
      </c>
      <c r="Y2290" s="22" t="s">
        <v>6755</v>
      </c>
      <c r="Z2290" s="22" t="s">
        <v>6712</v>
      </c>
      <c r="AA2290" s="22" t="s">
        <v>6713</v>
      </c>
      <c r="AB2290" s="22" t="s">
        <v>6714</v>
      </c>
      <c r="AC2290" s="22"/>
      <c r="AD2290" s="92" t="s">
        <v>7216</v>
      </c>
      <c r="AE2290" s="93">
        <v>0</v>
      </c>
      <c r="AF2290" s="22" t="s">
        <v>6716</v>
      </c>
      <c r="AG2290" s="94">
        <v>34880</v>
      </c>
      <c r="AH2290" s="245">
        <v>42004</v>
      </c>
      <c r="AI2290" s="94">
        <v>42004</v>
      </c>
      <c r="AJ2290" s="94">
        <v>42005</v>
      </c>
      <c r="AK2290" s="94">
        <v>43466</v>
      </c>
    </row>
    <row r="2291" spans="1:37" x14ac:dyDescent="0.25">
      <c r="A2291" t="str">
        <f t="shared" si="35"/>
        <v>AF00324</v>
      </c>
      <c r="B2291" s="16" t="s">
        <v>4180</v>
      </c>
      <c r="C2291" s="227" t="s">
        <v>4192</v>
      </c>
      <c r="D2291" s="231" t="s">
        <v>941</v>
      </c>
      <c r="E2291" s="22"/>
      <c r="F2291" s="22"/>
      <c r="G2291" s="22"/>
      <c r="H2291" s="84">
        <v>221</v>
      </c>
      <c r="I2291" s="22" t="s">
        <v>8703</v>
      </c>
      <c r="J2291" s="22" t="s">
        <v>10719</v>
      </c>
      <c r="K2291" s="86">
        <v>35650</v>
      </c>
      <c r="L2291" s="87">
        <v>16710</v>
      </c>
      <c r="M2291" s="22" t="s">
        <v>10720</v>
      </c>
      <c r="N2291" s="22"/>
      <c r="O2291" s="88">
        <v>35642</v>
      </c>
      <c r="P2291" s="22" t="s">
        <v>10721</v>
      </c>
      <c r="Q2291" s="89">
        <v>16710</v>
      </c>
      <c r="R2291" s="89"/>
      <c r="S2291" s="89"/>
      <c r="T2291" s="89"/>
      <c r="U2291" s="89">
        <v>16710</v>
      </c>
      <c r="V2291" s="90">
        <v>0</v>
      </c>
      <c r="W2291" s="89">
        <v>0</v>
      </c>
      <c r="X2291" s="96">
        <v>1997</v>
      </c>
      <c r="Y2291" s="22" t="s">
        <v>6711</v>
      </c>
      <c r="Z2291" s="22" t="s">
        <v>6712</v>
      </c>
      <c r="AA2291" s="22" t="s">
        <v>6713</v>
      </c>
      <c r="AB2291" s="22" t="s">
        <v>6714</v>
      </c>
      <c r="AC2291" s="22"/>
      <c r="AD2291" s="92" t="s">
        <v>7216</v>
      </c>
      <c r="AE2291" s="93">
        <v>0</v>
      </c>
      <c r="AF2291" s="22" t="s">
        <v>8705</v>
      </c>
      <c r="AG2291" s="94">
        <v>35642</v>
      </c>
      <c r="AH2291" s="245">
        <v>42004</v>
      </c>
      <c r="AI2291" s="94">
        <v>42004</v>
      </c>
      <c r="AJ2291" s="94">
        <v>42005</v>
      </c>
      <c r="AK2291" s="22"/>
    </row>
    <row r="2292" spans="1:37" x14ac:dyDescent="0.25">
      <c r="A2292" t="str">
        <f t="shared" si="35"/>
        <v>AF01701</v>
      </c>
      <c r="B2292" s="16" t="s">
        <v>4180</v>
      </c>
      <c r="C2292" s="227" t="s">
        <v>4193</v>
      </c>
      <c r="D2292" s="16" t="s">
        <v>2947</v>
      </c>
      <c r="E2292" s="22"/>
      <c r="F2292" s="22"/>
      <c r="G2292" s="22"/>
      <c r="H2292" s="84">
        <v>13337</v>
      </c>
      <c r="I2292" s="22" t="s">
        <v>8738</v>
      </c>
      <c r="J2292" s="22" t="s">
        <v>10722</v>
      </c>
      <c r="K2292" s="86">
        <v>35942</v>
      </c>
      <c r="L2292" s="87">
        <v>1807.9</v>
      </c>
      <c r="M2292" s="22" t="s">
        <v>10723</v>
      </c>
      <c r="N2292" s="22"/>
      <c r="O2292" s="88">
        <v>35976</v>
      </c>
      <c r="P2292" s="22" t="s">
        <v>10724</v>
      </c>
      <c r="Q2292" s="89"/>
      <c r="R2292" s="89"/>
      <c r="S2292" s="89"/>
      <c r="T2292" s="89"/>
      <c r="U2292" s="89">
        <v>1807.9</v>
      </c>
      <c r="V2292" s="90">
        <v>0</v>
      </c>
      <c r="W2292" s="89">
        <v>0</v>
      </c>
      <c r="X2292" s="96">
        <v>1998</v>
      </c>
      <c r="Y2292" s="22" t="s">
        <v>6755</v>
      </c>
      <c r="Z2292" s="22" t="s">
        <v>6712</v>
      </c>
      <c r="AA2292" s="22" t="s">
        <v>6713</v>
      </c>
      <c r="AB2292" s="22" t="s">
        <v>6714</v>
      </c>
      <c r="AC2292" s="22"/>
      <c r="AD2292" s="92" t="s">
        <v>7216</v>
      </c>
      <c r="AE2292" s="93">
        <v>0</v>
      </c>
      <c r="AF2292" s="22" t="s">
        <v>8711</v>
      </c>
      <c r="AG2292" s="94">
        <v>35976</v>
      </c>
      <c r="AH2292" s="245">
        <v>42004</v>
      </c>
      <c r="AI2292" s="94">
        <v>42004</v>
      </c>
      <c r="AJ2292" s="94">
        <v>42005</v>
      </c>
      <c r="AK2292" s="22"/>
    </row>
    <row r="2293" spans="1:37" x14ac:dyDescent="0.25">
      <c r="A2293" t="str">
        <f t="shared" si="35"/>
        <v>AF00866</v>
      </c>
      <c r="B2293" s="16" t="s">
        <v>4180</v>
      </c>
      <c r="C2293" s="227" t="s">
        <v>4194</v>
      </c>
      <c r="D2293" s="16" t="s">
        <v>2991</v>
      </c>
      <c r="E2293" s="22"/>
      <c r="F2293" s="22"/>
      <c r="G2293" s="22"/>
      <c r="H2293" s="84">
        <v>13337</v>
      </c>
      <c r="I2293" s="22" t="s">
        <v>8738</v>
      </c>
      <c r="J2293" s="22" t="s">
        <v>10725</v>
      </c>
      <c r="K2293" s="86">
        <v>35942</v>
      </c>
      <c r="L2293" s="87">
        <v>270</v>
      </c>
      <c r="M2293" s="22" t="s">
        <v>10723</v>
      </c>
      <c r="N2293" s="22"/>
      <c r="O2293" s="88">
        <v>35976</v>
      </c>
      <c r="P2293" s="22" t="s">
        <v>10724</v>
      </c>
      <c r="Q2293" s="89"/>
      <c r="R2293" s="89"/>
      <c r="S2293" s="89"/>
      <c r="T2293" s="89"/>
      <c r="U2293" s="89">
        <v>270</v>
      </c>
      <c r="V2293" s="90">
        <v>0</v>
      </c>
      <c r="W2293" s="89">
        <v>0</v>
      </c>
      <c r="X2293" s="96">
        <v>1998</v>
      </c>
      <c r="Y2293" s="22" t="s">
        <v>6755</v>
      </c>
      <c r="Z2293" s="22" t="s">
        <v>6712</v>
      </c>
      <c r="AA2293" s="22" t="s">
        <v>6713</v>
      </c>
      <c r="AB2293" s="22" t="s">
        <v>6714</v>
      </c>
      <c r="AC2293" s="22"/>
      <c r="AD2293" s="92" t="s">
        <v>7216</v>
      </c>
      <c r="AE2293" s="93">
        <v>0</v>
      </c>
      <c r="AF2293" s="22" t="s">
        <v>8711</v>
      </c>
      <c r="AG2293" s="94">
        <v>35976</v>
      </c>
      <c r="AH2293" s="245">
        <v>42004</v>
      </c>
      <c r="AI2293" s="94">
        <v>42004</v>
      </c>
      <c r="AJ2293" s="94">
        <v>42005</v>
      </c>
      <c r="AK2293" s="22"/>
    </row>
    <row r="2294" spans="1:37" x14ac:dyDescent="0.25">
      <c r="A2294" t="str">
        <f t="shared" si="35"/>
        <v>AF01702</v>
      </c>
      <c r="B2294" s="16" t="s">
        <v>4180</v>
      </c>
      <c r="C2294" s="227" t="s">
        <v>4195</v>
      </c>
      <c r="D2294" s="16" t="s">
        <v>2947</v>
      </c>
      <c r="E2294" s="22"/>
      <c r="F2294" s="22"/>
      <c r="G2294" s="22"/>
      <c r="H2294" s="84">
        <v>13337</v>
      </c>
      <c r="I2294" s="22" t="s">
        <v>8738</v>
      </c>
      <c r="J2294" s="22" t="s">
        <v>8741</v>
      </c>
      <c r="K2294" s="86">
        <v>35942</v>
      </c>
      <c r="L2294" s="87">
        <v>1497.9</v>
      </c>
      <c r="M2294" s="22" t="s">
        <v>10723</v>
      </c>
      <c r="N2294" s="22"/>
      <c r="O2294" s="88">
        <v>35976</v>
      </c>
      <c r="P2294" s="22" t="s">
        <v>10724</v>
      </c>
      <c r="Q2294" s="89"/>
      <c r="R2294" s="89"/>
      <c r="S2294" s="89"/>
      <c r="T2294" s="89"/>
      <c r="U2294" s="89">
        <v>1497.9</v>
      </c>
      <c r="V2294" s="90">
        <v>0</v>
      </c>
      <c r="W2294" s="89">
        <v>0</v>
      </c>
      <c r="X2294" s="96">
        <v>1998</v>
      </c>
      <c r="Y2294" s="22" t="s">
        <v>6755</v>
      </c>
      <c r="Z2294" s="22" t="s">
        <v>6712</v>
      </c>
      <c r="AA2294" s="22" t="s">
        <v>6713</v>
      </c>
      <c r="AB2294" s="22" t="s">
        <v>6714</v>
      </c>
      <c r="AC2294" s="22"/>
      <c r="AD2294" s="92" t="s">
        <v>7216</v>
      </c>
      <c r="AE2294" s="93">
        <v>0</v>
      </c>
      <c r="AF2294" s="22" t="s">
        <v>8711</v>
      </c>
      <c r="AG2294" s="94">
        <v>35976</v>
      </c>
      <c r="AH2294" s="245">
        <v>42004</v>
      </c>
      <c r="AI2294" s="94">
        <v>42004</v>
      </c>
      <c r="AJ2294" s="94">
        <v>42005</v>
      </c>
      <c r="AK2294" s="22"/>
    </row>
    <row r="2295" spans="1:37" x14ac:dyDescent="0.25">
      <c r="A2295" t="str">
        <f t="shared" si="35"/>
        <v>AF00451</v>
      </c>
      <c r="B2295" s="16" t="s">
        <v>4180</v>
      </c>
      <c r="C2295" s="227" t="s">
        <v>4196</v>
      </c>
      <c r="D2295" s="16" t="s">
        <v>4184</v>
      </c>
      <c r="E2295" s="22" t="s">
        <v>10726</v>
      </c>
      <c r="F2295" s="22" t="s">
        <v>10727</v>
      </c>
      <c r="G2295" s="22"/>
      <c r="H2295" s="22" t="s">
        <v>10728</v>
      </c>
      <c r="I2295" s="22" t="s">
        <v>10729</v>
      </c>
      <c r="J2295" s="22" t="s">
        <v>10730</v>
      </c>
      <c r="K2295" s="86">
        <v>37469</v>
      </c>
      <c r="L2295" s="87">
        <v>253760</v>
      </c>
      <c r="M2295" s="22" t="s">
        <v>10731</v>
      </c>
      <c r="N2295" s="22"/>
      <c r="O2295" s="88">
        <v>37469</v>
      </c>
      <c r="P2295" s="22" t="s">
        <v>10732</v>
      </c>
      <c r="Q2295" s="89">
        <v>253760</v>
      </c>
      <c r="R2295" s="89"/>
      <c r="S2295" s="89"/>
      <c r="T2295" s="89"/>
      <c r="U2295" s="89">
        <v>253760</v>
      </c>
      <c r="V2295" s="90">
        <v>0</v>
      </c>
      <c r="W2295" s="89">
        <v>0</v>
      </c>
      <c r="X2295" s="91">
        <v>2002</v>
      </c>
      <c r="Y2295" s="22" t="s">
        <v>6731</v>
      </c>
      <c r="Z2295" s="22" t="s">
        <v>6712</v>
      </c>
      <c r="AA2295" s="22" t="s">
        <v>6713</v>
      </c>
      <c r="AB2295" s="22" t="s">
        <v>6803</v>
      </c>
      <c r="AC2295" s="22"/>
      <c r="AD2295" s="92" t="s">
        <v>7216</v>
      </c>
      <c r="AE2295" s="93">
        <v>0</v>
      </c>
      <c r="AF2295" s="22" t="s">
        <v>6716</v>
      </c>
      <c r="AG2295" s="94">
        <v>37469</v>
      </c>
      <c r="AH2295" s="245">
        <v>42004</v>
      </c>
      <c r="AI2295" s="94">
        <v>42004</v>
      </c>
      <c r="AJ2295" s="94">
        <v>42005</v>
      </c>
      <c r="AK2295" s="94">
        <v>42552</v>
      </c>
    </row>
    <row r="2296" spans="1:37" x14ac:dyDescent="0.25">
      <c r="A2296" t="str">
        <f t="shared" si="35"/>
        <v>AF00450</v>
      </c>
      <c r="B2296" s="16" t="s">
        <v>4180</v>
      </c>
      <c r="C2296" s="227" t="s">
        <v>4197</v>
      </c>
      <c r="D2296" s="16" t="s">
        <v>4198</v>
      </c>
      <c r="E2296" s="22" t="s">
        <v>10733</v>
      </c>
      <c r="F2296" s="22" t="s">
        <v>10734</v>
      </c>
      <c r="G2296" s="22" t="s">
        <v>10735</v>
      </c>
      <c r="H2296" s="84" t="s">
        <v>8648</v>
      </c>
      <c r="I2296" s="22" t="s">
        <v>10736</v>
      </c>
      <c r="J2296" s="22" t="s">
        <v>10737</v>
      </c>
      <c r="K2296" s="86">
        <v>38054</v>
      </c>
      <c r="L2296" s="87">
        <v>29500</v>
      </c>
      <c r="M2296" s="22" t="s">
        <v>7335</v>
      </c>
      <c r="N2296" s="22"/>
      <c r="O2296" s="88">
        <v>38061</v>
      </c>
      <c r="P2296" s="22" t="s">
        <v>10738</v>
      </c>
      <c r="Q2296" s="89">
        <v>29500</v>
      </c>
      <c r="R2296" s="89"/>
      <c r="S2296" s="89"/>
      <c r="T2296" s="89"/>
      <c r="U2296" s="89">
        <v>29500</v>
      </c>
      <c r="V2296" s="90">
        <v>0</v>
      </c>
      <c r="W2296" s="89">
        <v>0</v>
      </c>
      <c r="X2296" s="91">
        <v>2004</v>
      </c>
      <c r="Y2296" s="22" t="s">
        <v>6750</v>
      </c>
      <c r="Z2296" s="22" t="s">
        <v>6712</v>
      </c>
      <c r="AA2296" s="22" t="s">
        <v>6713</v>
      </c>
      <c r="AB2296" s="22" t="s">
        <v>6714</v>
      </c>
      <c r="AC2296" s="22"/>
      <c r="AD2296" s="92" t="s">
        <v>7216</v>
      </c>
      <c r="AE2296" s="93">
        <v>0</v>
      </c>
      <c r="AF2296" s="22" t="s">
        <v>6716</v>
      </c>
      <c r="AG2296" s="94">
        <v>38061</v>
      </c>
      <c r="AH2296" s="245">
        <v>42004</v>
      </c>
      <c r="AI2296" s="94">
        <v>42004</v>
      </c>
      <c r="AJ2296" s="94">
        <v>42005</v>
      </c>
      <c r="AK2296" s="22"/>
    </row>
    <row r="2297" spans="1:37" x14ac:dyDescent="0.25">
      <c r="A2297" t="str">
        <f t="shared" si="35"/>
        <v>AF00444</v>
      </c>
      <c r="B2297" s="16" t="s">
        <v>4180</v>
      </c>
      <c r="C2297" s="227" t="s">
        <v>4199</v>
      </c>
      <c r="D2297" s="16" t="s">
        <v>4184</v>
      </c>
      <c r="E2297" s="22" t="s">
        <v>10739</v>
      </c>
      <c r="F2297" s="22" t="s">
        <v>10740</v>
      </c>
      <c r="G2297" s="22" t="s">
        <v>10741</v>
      </c>
      <c r="H2297" s="22">
        <v>208500</v>
      </c>
      <c r="I2297" s="22" t="s">
        <v>10742</v>
      </c>
      <c r="J2297" s="22" t="s">
        <v>10743</v>
      </c>
      <c r="K2297" s="86">
        <v>39862</v>
      </c>
      <c r="L2297" s="87">
        <v>179067.46</v>
      </c>
      <c r="M2297" s="22" t="s">
        <v>10744</v>
      </c>
      <c r="N2297" s="22">
        <v>8500</v>
      </c>
      <c r="O2297" s="88">
        <v>39868</v>
      </c>
      <c r="P2297" s="22" t="s">
        <v>10745</v>
      </c>
      <c r="Q2297" s="89">
        <v>252931.87</v>
      </c>
      <c r="R2297" s="89"/>
      <c r="S2297" s="89"/>
      <c r="T2297" s="89"/>
      <c r="U2297" s="89">
        <v>179067.46</v>
      </c>
      <c r="V2297" s="90">
        <v>74611.441666666666</v>
      </c>
      <c r="W2297" s="89">
        <v>74611.441666666666</v>
      </c>
      <c r="X2297" s="91">
        <v>2009</v>
      </c>
      <c r="Y2297" s="22" t="s">
        <v>6936</v>
      </c>
      <c r="Z2297" s="22" t="s">
        <v>6712</v>
      </c>
      <c r="AA2297" s="22" t="s">
        <v>6713</v>
      </c>
      <c r="AB2297" s="22" t="s">
        <v>6803</v>
      </c>
      <c r="AC2297" s="22"/>
      <c r="AD2297" s="92" t="s">
        <v>7216</v>
      </c>
      <c r="AE2297" s="93">
        <v>9.1666666666666661</v>
      </c>
      <c r="AF2297" s="22" t="s">
        <v>6716</v>
      </c>
      <c r="AG2297" s="94">
        <v>39868</v>
      </c>
      <c r="AH2297" s="245">
        <v>42004</v>
      </c>
      <c r="AI2297" s="94">
        <v>42004</v>
      </c>
      <c r="AJ2297" s="94">
        <v>42005</v>
      </c>
      <c r="AK2297" s="22"/>
    </row>
    <row r="2298" spans="1:37" x14ac:dyDescent="0.25">
      <c r="A2298" t="str">
        <f t="shared" si="35"/>
        <v>AF00444</v>
      </c>
      <c r="B2298" s="16" t="s">
        <v>4180</v>
      </c>
      <c r="C2298" s="227" t="s">
        <v>4199</v>
      </c>
      <c r="D2298" s="16" t="s">
        <v>4184</v>
      </c>
      <c r="E2298" s="22" t="s">
        <v>10739</v>
      </c>
      <c r="F2298" s="22" t="s">
        <v>10746</v>
      </c>
      <c r="G2298" s="22" t="s">
        <v>10747</v>
      </c>
      <c r="H2298" s="22">
        <v>208500</v>
      </c>
      <c r="I2298" s="22" t="s">
        <v>10742</v>
      </c>
      <c r="J2298" s="22" t="s">
        <v>10748</v>
      </c>
      <c r="K2298" s="86">
        <v>39862</v>
      </c>
      <c r="L2298" s="87">
        <v>66832.479999999996</v>
      </c>
      <c r="M2298" s="22" t="s">
        <v>10744</v>
      </c>
      <c r="N2298" s="22">
        <v>8500</v>
      </c>
      <c r="O2298" s="88">
        <v>39868</v>
      </c>
      <c r="P2298" s="22" t="s">
        <v>10745</v>
      </c>
      <c r="Q2298" s="89"/>
      <c r="R2298" s="89"/>
      <c r="S2298" s="89"/>
      <c r="T2298" s="89"/>
      <c r="U2298" s="89">
        <v>66832.479999999996</v>
      </c>
      <c r="V2298" s="90">
        <v>27846.866666666665</v>
      </c>
      <c r="W2298" s="89">
        <v>27846.866666666665</v>
      </c>
      <c r="X2298" s="91">
        <v>2009</v>
      </c>
      <c r="Y2298" s="22" t="s">
        <v>6936</v>
      </c>
      <c r="Z2298" s="22" t="s">
        <v>6712</v>
      </c>
      <c r="AA2298" s="22" t="s">
        <v>6713</v>
      </c>
      <c r="AB2298" s="22" t="s">
        <v>6803</v>
      </c>
      <c r="AC2298" s="22"/>
      <c r="AD2298" s="92" t="s">
        <v>7216</v>
      </c>
      <c r="AE2298" s="93">
        <v>9.1666666666666661</v>
      </c>
      <c r="AF2298" s="22" t="s">
        <v>6716</v>
      </c>
      <c r="AG2298" s="94">
        <v>39868</v>
      </c>
      <c r="AH2298" s="245">
        <v>42004</v>
      </c>
      <c r="AI2298" s="94">
        <v>42004</v>
      </c>
      <c r="AJ2298" s="94">
        <v>42005</v>
      </c>
      <c r="AK2298" s="22"/>
    </row>
    <row r="2299" spans="1:37" x14ac:dyDescent="0.25">
      <c r="A2299" t="str">
        <f t="shared" si="35"/>
        <v>AF00444</v>
      </c>
      <c r="B2299" s="16" t="s">
        <v>4180</v>
      </c>
      <c r="C2299" s="227" t="s">
        <v>4199</v>
      </c>
      <c r="D2299" s="16" t="s">
        <v>4184</v>
      </c>
      <c r="E2299" s="22"/>
      <c r="F2299" s="22"/>
      <c r="G2299" s="22"/>
      <c r="H2299" s="22">
        <v>208500</v>
      </c>
      <c r="I2299" s="22" t="s">
        <v>10742</v>
      </c>
      <c r="J2299" s="22" t="s">
        <v>10749</v>
      </c>
      <c r="K2299" s="86">
        <v>39862</v>
      </c>
      <c r="L2299" s="87">
        <v>7031.93</v>
      </c>
      <c r="M2299" s="22" t="s">
        <v>10744</v>
      </c>
      <c r="N2299" s="22">
        <v>8500</v>
      </c>
      <c r="O2299" s="88">
        <v>39868</v>
      </c>
      <c r="P2299" s="22" t="s">
        <v>10745</v>
      </c>
      <c r="Q2299" s="89"/>
      <c r="R2299" s="89"/>
      <c r="S2299" s="89"/>
      <c r="T2299" s="89"/>
      <c r="U2299" s="89">
        <v>7031.93</v>
      </c>
      <c r="V2299" s="90">
        <v>2929.9708333333333</v>
      </c>
      <c r="W2299" s="89">
        <v>2929.9708333333333</v>
      </c>
      <c r="X2299" s="91">
        <v>2009</v>
      </c>
      <c r="Y2299" s="22" t="s">
        <v>6936</v>
      </c>
      <c r="Z2299" s="22" t="s">
        <v>6712</v>
      </c>
      <c r="AA2299" s="22" t="s">
        <v>6713</v>
      </c>
      <c r="AB2299" s="22" t="s">
        <v>6803</v>
      </c>
      <c r="AC2299" s="22"/>
      <c r="AD2299" s="92" t="s">
        <v>7216</v>
      </c>
      <c r="AE2299" s="93">
        <v>9.1666666666666661</v>
      </c>
      <c r="AF2299" s="22" t="s">
        <v>6716</v>
      </c>
      <c r="AG2299" s="94">
        <v>39868</v>
      </c>
      <c r="AH2299" s="245">
        <v>42004</v>
      </c>
      <c r="AI2299" s="94">
        <v>42004</v>
      </c>
      <c r="AJ2299" s="94">
        <v>42005</v>
      </c>
      <c r="AK2299" s="22"/>
    </row>
    <row r="2300" spans="1:37" x14ac:dyDescent="0.25">
      <c r="A2300" t="str">
        <f t="shared" si="35"/>
        <v>AF02709</v>
      </c>
      <c r="B2300" s="16" t="s">
        <v>4180</v>
      </c>
      <c r="C2300" s="227" t="s">
        <v>4200</v>
      </c>
      <c r="D2300" s="16" t="s">
        <v>2371</v>
      </c>
      <c r="E2300" s="22" t="s">
        <v>10750</v>
      </c>
      <c r="F2300" s="22"/>
      <c r="G2300" s="22"/>
      <c r="H2300" s="22">
        <v>3300</v>
      </c>
      <c r="I2300" s="22" t="s">
        <v>7121</v>
      </c>
      <c r="J2300" s="22" t="s">
        <v>10751</v>
      </c>
      <c r="K2300" s="86">
        <v>40752</v>
      </c>
      <c r="L2300" s="87">
        <v>11652.3</v>
      </c>
      <c r="M2300" s="22" t="s">
        <v>10752</v>
      </c>
      <c r="N2300" s="22" t="s">
        <v>10753</v>
      </c>
      <c r="O2300" s="88">
        <v>40758</v>
      </c>
      <c r="P2300" s="22" t="s">
        <v>10754</v>
      </c>
      <c r="Q2300" s="89">
        <v>11652.3</v>
      </c>
      <c r="R2300" s="89"/>
      <c r="S2300" s="89"/>
      <c r="T2300" s="89"/>
      <c r="U2300" s="89">
        <v>11652.3</v>
      </c>
      <c r="V2300" s="90">
        <v>7768.1999999999989</v>
      </c>
      <c r="W2300" s="89">
        <v>7768.1999999999989</v>
      </c>
      <c r="X2300" s="96">
        <v>2011</v>
      </c>
      <c r="Y2300" s="22" t="s">
        <v>6731</v>
      </c>
      <c r="Z2300" s="22" t="s">
        <v>6712</v>
      </c>
      <c r="AA2300" s="22" t="s">
        <v>6713</v>
      </c>
      <c r="AB2300" s="22" t="s">
        <v>6714</v>
      </c>
      <c r="AC2300" s="22"/>
      <c r="AD2300" s="92" t="s">
        <v>7216</v>
      </c>
      <c r="AE2300" s="93">
        <v>6.666666666666667</v>
      </c>
      <c r="AF2300" s="22" t="s">
        <v>6789</v>
      </c>
      <c r="AG2300" s="94">
        <v>40758</v>
      </c>
      <c r="AH2300" s="245">
        <v>42004</v>
      </c>
      <c r="AI2300" s="94">
        <v>42004</v>
      </c>
      <c r="AJ2300" s="94">
        <v>42005</v>
      </c>
      <c r="AK2300" s="22"/>
    </row>
    <row r="2301" spans="1:37" x14ac:dyDescent="0.25">
      <c r="A2301" t="str">
        <f t="shared" si="35"/>
        <v>AF445-?</v>
      </c>
      <c r="B2301" s="16" t="s">
        <v>4180</v>
      </c>
      <c r="C2301" s="227" t="s">
        <v>4201</v>
      </c>
      <c r="D2301" s="16" t="s">
        <v>3623</v>
      </c>
      <c r="E2301" s="22"/>
      <c r="F2301" s="22"/>
      <c r="G2301" s="22"/>
      <c r="H2301" s="22">
        <v>3377</v>
      </c>
      <c r="I2301" s="22" t="s">
        <v>7077</v>
      </c>
      <c r="J2301" s="22" t="s">
        <v>10755</v>
      </c>
      <c r="K2301" s="86">
        <v>40863</v>
      </c>
      <c r="L2301" s="87">
        <v>7041.38</v>
      </c>
      <c r="M2301" s="22" t="s">
        <v>10756</v>
      </c>
      <c r="N2301" s="22" t="s">
        <v>10757</v>
      </c>
      <c r="O2301" s="88">
        <v>40905</v>
      </c>
      <c r="P2301" s="22" t="s">
        <v>10758</v>
      </c>
      <c r="Q2301" s="89">
        <v>7041.38</v>
      </c>
      <c r="R2301" s="89"/>
      <c r="S2301" s="89"/>
      <c r="T2301" s="89"/>
      <c r="U2301" s="89">
        <v>7041.38</v>
      </c>
      <c r="V2301" s="90">
        <v>1349.5978333333335</v>
      </c>
      <c r="W2301" s="89">
        <v>1349.5978333333335</v>
      </c>
      <c r="X2301" s="91">
        <v>2011</v>
      </c>
      <c r="Y2301" s="22" t="s">
        <v>6784</v>
      </c>
      <c r="Z2301" s="22" t="s">
        <v>6712</v>
      </c>
      <c r="AA2301" s="22" t="s">
        <v>6713</v>
      </c>
      <c r="AB2301" s="22" t="s">
        <v>6803</v>
      </c>
      <c r="AC2301" s="22"/>
      <c r="AD2301" s="92" t="s">
        <v>7216</v>
      </c>
      <c r="AE2301" s="93">
        <v>9</v>
      </c>
      <c r="AF2301" s="22" t="s">
        <v>6716</v>
      </c>
      <c r="AG2301" s="94">
        <v>40905</v>
      </c>
      <c r="AH2301" s="245">
        <v>42004</v>
      </c>
      <c r="AI2301" s="94">
        <v>42004</v>
      </c>
      <c r="AJ2301" s="94">
        <v>42005</v>
      </c>
      <c r="AK2301" s="22"/>
    </row>
    <row r="2302" spans="1:37" x14ac:dyDescent="0.25">
      <c r="A2302" t="str">
        <f t="shared" si="35"/>
        <v>AF03020</v>
      </c>
      <c r="B2302" s="16" t="s">
        <v>4180</v>
      </c>
      <c r="C2302" s="227" t="s">
        <v>4202</v>
      </c>
      <c r="D2302" s="16" t="s">
        <v>4203</v>
      </c>
      <c r="E2302" s="22"/>
      <c r="F2302" s="22"/>
      <c r="G2302" s="22"/>
      <c r="H2302" s="22">
        <v>34798</v>
      </c>
      <c r="I2302" s="22" t="s">
        <v>7262</v>
      </c>
      <c r="J2302" s="22" t="s">
        <v>10759</v>
      </c>
      <c r="K2302" s="86">
        <v>41442</v>
      </c>
      <c r="L2302" s="87">
        <v>9590</v>
      </c>
      <c r="M2302" s="22" t="s">
        <v>7274</v>
      </c>
      <c r="N2302" s="22">
        <v>31798</v>
      </c>
      <c r="O2302" s="88">
        <v>41486</v>
      </c>
      <c r="P2302" s="22" t="s">
        <v>10760</v>
      </c>
      <c r="Q2302" s="89">
        <v>9590</v>
      </c>
      <c r="R2302" s="89"/>
      <c r="S2302" s="89"/>
      <c r="T2302" s="89"/>
      <c r="U2302" s="89">
        <v>9590</v>
      </c>
      <c r="V2302" s="90">
        <v>8231.4166666666679</v>
      </c>
      <c r="W2302" s="89">
        <v>8231.4166666666679</v>
      </c>
      <c r="X2302" s="91">
        <v>2013</v>
      </c>
      <c r="Y2302" s="22" t="s">
        <v>6711</v>
      </c>
      <c r="Z2302" s="22" t="s">
        <v>6712</v>
      </c>
      <c r="AA2302" s="22" t="s">
        <v>6713</v>
      </c>
      <c r="AB2302" s="22" t="s">
        <v>6714</v>
      </c>
      <c r="AC2302" s="22"/>
      <c r="AD2302" s="92" t="s">
        <v>7216</v>
      </c>
      <c r="AE2302" s="93">
        <v>13.583333333333334</v>
      </c>
      <c r="AF2302" s="22" t="s">
        <v>6716</v>
      </c>
      <c r="AG2302" s="94">
        <v>41486</v>
      </c>
      <c r="AH2302" s="245">
        <v>42004</v>
      </c>
      <c r="AI2302" s="94">
        <v>42004</v>
      </c>
      <c r="AJ2302" s="94">
        <v>42005</v>
      </c>
      <c r="AK2302" s="22"/>
    </row>
    <row r="2303" spans="1:37" x14ac:dyDescent="0.25">
      <c r="A2303" t="str">
        <f t="shared" si="35"/>
        <v>AF00133</v>
      </c>
      <c r="B2303" s="232" t="s">
        <v>4204</v>
      </c>
      <c r="C2303" s="228" t="s">
        <v>4205</v>
      </c>
      <c r="D2303" s="232" t="s">
        <v>4206</v>
      </c>
      <c r="E2303" s="119" t="s">
        <v>6937</v>
      </c>
      <c r="F2303" s="119"/>
      <c r="G2303" s="119"/>
      <c r="H2303" s="119" t="s">
        <v>10761</v>
      </c>
      <c r="I2303" s="119" t="s">
        <v>7055</v>
      </c>
      <c r="J2303" s="119" t="s">
        <v>10762</v>
      </c>
      <c r="K2303" s="233">
        <v>39976</v>
      </c>
      <c r="L2303" s="234">
        <v>4845998.5</v>
      </c>
      <c r="M2303" s="119" t="s">
        <v>10763</v>
      </c>
      <c r="N2303" s="119">
        <v>943</v>
      </c>
      <c r="O2303" s="235">
        <v>39976</v>
      </c>
      <c r="P2303" s="119" t="s">
        <v>10764</v>
      </c>
      <c r="Q2303" s="111">
        <v>4845998.5</v>
      </c>
      <c r="R2303" s="111"/>
      <c r="S2303" s="111" t="s">
        <v>10765</v>
      </c>
      <c r="T2303" s="111"/>
      <c r="U2303" s="111">
        <v>4845998.5</v>
      </c>
      <c r="V2303" s="344">
        <v>2180699.3249999997</v>
      </c>
      <c r="W2303" s="111">
        <v>242299.93</v>
      </c>
      <c r="X2303" s="345">
        <v>2009</v>
      </c>
      <c r="Y2303" s="119" t="s">
        <v>6755</v>
      </c>
      <c r="Z2303" s="119" t="s">
        <v>6712</v>
      </c>
      <c r="AA2303" s="119" t="s">
        <v>6713</v>
      </c>
      <c r="AB2303" s="119" t="s">
        <v>6803</v>
      </c>
      <c r="AC2303" s="119"/>
      <c r="AD2303" s="346" t="s">
        <v>9097</v>
      </c>
      <c r="AE2303" s="347">
        <v>6</v>
      </c>
      <c r="AF2303" s="119" t="s">
        <v>6716</v>
      </c>
      <c r="AG2303" s="348">
        <v>39976</v>
      </c>
      <c r="AH2303" s="349">
        <v>42004</v>
      </c>
      <c r="AI2303" s="348">
        <v>42004</v>
      </c>
      <c r="AJ2303" s="348">
        <v>43466</v>
      </c>
      <c r="AK2303" s="119"/>
    </row>
    <row r="2304" spans="1:37" x14ac:dyDescent="0.25">
      <c r="A2304" t="str">
        <f t="shared" si="35"/>
        <v>AF133-A</v>
      </c>
      <c r="B2304" s="16" t="s">
        <v>4204</v>
      </c>
      <c r="C2304" s="227" t="s">
        <v>4207</v>
      </c>
      <c r="D2304" s="16" t="s">
        <v>4206</v>
      </c>
      <c r="E2304" s="22"/>
      <c r="F2304" s="22"/>
      <c r="G2304" s="22"/>
      <c r="H2304" s="22">
        <v>104</v>
      </c>
      <c r="I2304" s="22" t="s">
        <v>10766</v>
      </c>
      <c r="J2304" s="22" t="s">
        <v>10767</v>
      </c>
      <c r="K2304" s="86">
        <v>41358</v>
      </c>
      <c r="L2304" s="87">
        <v>913635.34</v>
      </c>
      <c r="M2304" s="22" t="s">
        <v>10768</v>
      </c>
      <c r="N2304" s="22">
        <v>104</v>
      </c>
      <c r="O2304" s="88">
        <v>41364</v>
      </c>
      <c r="P2304" s="22" t="s">
        <v>10769</v>
      </c>
      <c r="Q2304" s="89">
        <v>913635.34</v>
      </c>
      <c r="R2304" s="89"/>
      <c r="S2304" s="89"/>
      <c r="T2304" s="89"/>
      <c r="U2304" s="89">
        <v>913635.34</v>
      </c>
      <c r="V2304" s="90">
        <v>657817.44479999994</v>
      </c>
      <c r="W2304" s="89">
        <v>657817.44479999994</v>
      </c>
      <c r="X2304" s="91">
        <v>2013</v>
      </c>
      <c r="Y2304" s="22" t="s">
        <v>6750</v>
      </c>
      <c r="Z2304" s="22" t="s">
        <v>6712</v>
      </c>
      <c r="AA2304" s="22" t="s">
        <v>6713</v>
      </c>
      <c r="AB2304" s="22" t="s">
        <v>6803</v>
      </c>
      <c r="AC2304" s="22"/>
      <c r="AD2304" s="92" t="s">
        <v>9097</v>
      </c>
      <c r="AE2304" s="93">
        <v>6.25</v>
      </c>
      <c r="AF2304" s="22" t="s">
        <v>6716</v>
      </c>
      <c r="AG2304" s="94">
        <v>41364</v>
      </c>
      <c r="AH2304" s="245">
        <v>42004</v>
      </c>
      <c r="AI2304" s="94">
        <v>42004</v>
      </c>
      <c r="AJ2304" s="94">
        <v>42005</v>
      </c>
      <c r="AK2304" s="22"/>
    </row>
    <row r="2305" spans="1:37" x14ac:dyDescent="0.25">
      <c r="A2305" t="str">
        <f t="shared" si="35"/>
        <v>AF02589</v>
      </c>
      <c r="B2305" s="16" t="s">
        <v>4208</v>
      </c>
      <c r="C2305" s="227" t="s">
        <v>4209</v>
      </c>
      <c r="D2305" s="16" t="s">
        <v>4210</v>
      </c>
      <c r="E2305" s="120" t="s">
        <v>10770</v>
      </c>
      <c r="F2305" s="120">
        <v>2005</v>
      </c>
      <c r="G2305" s="120" t="s">
        <v>10771</v>
      </c>
      <c r="H2305" s="22" t="s">
        <v>10772</v>
      </c>
      <c r="I2305" s="22" t="s">
        <v>10773</v>
      </c>
      <c r="J2305" s="22" t="s">
        <v>10774</v>
      </c>
      <c r="K2305" s="86">
        <v>38510</v>
      </c>
      <c r="L2305" s="121">
        <v>84546.58</v>
      </c>
      <c r="M2305" s="120" t="s">
        <v>10775</v>
      </c>
      <c r="N2305" s="120"/>
      <c r="O2305" s="122">
        <v>38503</v>
      </c>
      <c r="P2305" s="22" t="s">
        <v>10776</v>
      </c>
      <c r="Q2305" s="89">
        <v>84546.58</v>
      </c>
      <c r="R2305" s="89"/>
      <c r="S2305" s="123"/>
      <c r="T2305" s="123"/>
      <c r="U2305" s="89">
        <v>82186.58</v>
      </c>
      <c r="V2305" s="90">
        <v>0</v>
      </c>
      <c r="W2305" s="89">
        <v>0</v>
      </c>
      <c r="X2305" s="22">
        <v>2005</v>
      </c>
      <c r="Y2305" s="22" t="s">
        <v>6775</v>
      </c>
      <c r="Z2305" s="22" t="s">
        <v>6712</v>
      </c>
      <c r="AA2305" s="22" t="s">
        <v>6713</v>
      </c>
      <c r="AB2305" s="22" t="s">
        <v>6714</v>
      </c>
      <c r="AC2305" s="22"/>
      <c r="AD2305" s="92" t="s">
        <v>6715</v>
      </c>
      <c r="AE2305" s="93">
        <v>0</v>
      </c>
      <c r="AF2305" s="22" t="s">
        <v>10777</v>
      </c>
      <c r="AG2305" s="94">
        <v>38503</v>
      </c>
      <c r="AH2305" s="245">
        <v>42004</v>
      </c>
      <c r="AI2305" s="94">
        <v>42004</v>
      </c>
      <c r="AJ2305" s="94">
        <v>42005</v>
      </c>
      <c r="AK2305" s="22"/>
    </row>
    <row r="2306" spans="1:37" x14ac:dyDescent="0.25">
      <c r="A2306" t="str">
        <f t="shared" ref="A2306:A2369" si="36">+LEFT(C2306,2)&amp;RIGHT(C2306,5)</f>
        <v>AF03172</v>
      </c>
      <c r="B2306" s="24" t="s">
        <v>4208</v>
      </c>
      <c r="C2306" s="236" t="s">
        <v>4211</v>
      </c>
      <c r="D2306" s="24" t="s">
        <v>4210</v>
      </c>
      <c r="E2306" s="124" t="s">
        <v>10770</v>
      </c>
      <c r="F2306" s="124" t="s">
        <v>10778</v>
      </c>
      <c r="G2306" s="124" t="s">
        <v>10779</v>
      </c>
      <c r="H2306" s="124" t="s">
        <v>10780</v>
      </c>
      <c r="I2306" s="124" t="s">
        <v>10781</v>
      </c>
      <c r="J2306" s="124" t="s">
        <v>10782</v>
      </c>
      <c r="K2306" s="125">
        <v>39827</v>
      </c>
      <c r="L2306" s="126">
        <v>85334.78</v>
      </c>
      <c r="M2306" s="124" t="s">
        <v>10783</v>
      </c>
      <c r="N2306" s="124">
        <v>29085</v>
      </c>
      <c r="O2306" s="127">
        <v>39827</v>
      </c>
      <c r="P2306" s="124" t="s">
        <v>10784</v>
      </c>
      <c r="Q2306" s="128">
        <v>85334.78</v>
      </c>
      <c r="R2306" s="128"/>
      <c r="S2306" s="128"/>
      <c r="T2306" s="128"/>
      <c r="U2306" s="128">
        <v>85334.78</v>
      </c>
      <c r="V2306" s="129">
        <v>0</v>
      </c>
      <c r="W2306" s="128">
        <v>0</v>
      </c>
      <c r="X2306" s="124">
        <v>2009</v>
      </c>
      <c r="Y2306" s="124" t="s">
        <v>6757</v>
      </c>
      <c r="Z2306" s="124" t="s">
        <v>6712</v>
      </c>
      <c r="AA2306" s="124" t="s">
        <v>6713</v>
      </c>
      <c r="AB2306" s="124" t="s">
        <v>6714</v>
      </c>
      <c r="AC2306" s="124"/>
      <c r="AD2306" s="130" t="s">
        <v>6715</v>
      </c>
      <c r="AE2306" s="131">
        <v>0</v>
      </c>
      <c r="AF2306" s="124" t="s">
        <v>10777</v>
      </c>
      <c r="AG2306" s="127">
        <v>39827</v>
      </c>
      <c r="AH2306" s="350">
        <v>42004</v>
      </c>
      <c r="AI2306" s="127">
        <v>42004</v>
      </c>
      <c r="AJ2306" s="127">
        <v>42005</v>
      </c>
      <c r="AK2306" s="127">
        <v>42856</v>
      </c>
    </row>
    <row r="2307" spans="1:37" x14ac:dyDescent="0.25">
      <c r="A2307" t="str">
        <f t="shared" si="36"/>
        <v>AF03171</v>
      </c>
      <c r="B2307" s="24" t="s">
        <v>4208</v>
      </c>
      <c r="C2307" s="236" t="s">
        <v>4212</v>
      </c>
      <c r="D2307" s="24" t="s">
        <v>4210</v>
      </c>
      <c r="E2307" s="133" t="s">
        <v>10770</v>
      </c>
      <c r="F2307" s="133" t="s">
        <v>10778</v>
      </c>
      <c r="G2307" s="133" t="s">
        <v>10785</v>
      </c>
      <c r="H2307" s="124" t="s">
        <v>10786</v>
      </c>
      <c r="I2307" s="124" t="s">
        <v>10781</v>
      </c>
      <c r="J2307" s="124" t="s">
        <v>10787</v>
      </c>
      <c r="K2307" s="134">
        <v>39843</v>
      </c>
      <c r="L2307" s="135">
        <v>85334.78</v>
      </c>
      <c r="M2307" s="133" t="s">
        <v>10788</v>
      </c>
      <c r="N2307" s="133">
        <v>29209</v>
      </c>
      <c r="O2307" s="136">
        <v>39843</v>
      </c>
      <c r="P2307" s="124" t="s">
        <v>10789</v>
      </c>
      <c r="Q2307" s="128">
        <v>85334.78</v>
      </c>
      <c r="R2307" s="128"/>
      <c r="S2307" s="137"/>
      <c r="T2307" s="137"/>
      <c r="U2307" s="128">
        <v>85334.800000000017</v>
      </c>
      <c r="V2307" s="129">
        <v>0</v>
      </c>
      <c r="W2307" s="128">
        <v>0</v>
      </c>
      <c r="X2307" s="124">
        <v>2009</v>
      </c>
      <c r="Y2307" s="124" t="s">
        <v>6757</v>
      </c>
      <c r="Z2307" s="124" t="s">
        <v>6712</v>
      </c>
      <c r="AA2307" s="124" t="s">
        <v>6713</v>
      </c>
      <c r="AB2307" s="124" t="s">
        <v>6714</v>
      </c>
      <c r="AC2307" s="124"/>
      <c r="AD2307" s="130" t="s">
        <v>6715</v>
      </c>
      <c r="AE2307" s="131">
        <v>0</v>
      </c>
      <c r="AF2307" s="124" t="s">
        <v>10777</v>
      </c>
      <c r="AG2307" s="127">
        <v>39843</v>
      </c>
      <c r="AH2307" s="350">
        <v>42004</v>
      </c>
      <c r="AI2307" s="127">
        <v>42004</v>
      </c>
      <c r="AJ2307" s="127">
        <v>42005</v>
      </c>
      <c r="AK2307" s="127">
        <v>42856</v>
      </c>
    </row>
    <row r="2308" spans="1:37" x14ac:dyDescent="0.25">
      <c r="A2308" t="str">
        <f t="shared" si="36"/>
        <v>AF03329</v>
      </c>
      <c r="B2308" s="16" t="s">
        <v>4208</v>
      </c>
      <c r="C2308" s="227" t="s">
        <v>4213</v>
      </c>
      <c r="D2308" s="16" t="s">
        <v>4214</v>
      </c>
      <c r="E2308" s="120" t="s">
        <v>10790</v>
      </c>
      <c r="F2308" s="120" t="s">
        <v>10791</v>
      </c>
      <c r="G2308" s="120" t="s">
        <v>10792</v>
      </c>
      <c r="H2308" s="22">
        <v>26204</v>
      </c>
      <c r="I2308" s="22" t="s">
        <v>10793</v>
      </c>
      <c r="J2308" s="22" t="s">
        <v>10794</v>
      </c>
      <c r="K2308" s="86">
        <v>39910</v>
      </c>
      <c r="L2308" s="121">
        <v>334480.87</v>
      </c>
      <c r="M2308" s="120" t="s">
        <v>10795</v>
      </c>
      <c r="N2308" s="120">
        <v>26204</v>
      </c>
      <c r="O2308" s="122">
        <v>39912</v>
      </c>
      <c r="P2308" s="22" t="s">
        <v>10796</v>
      </c>
      <c r="Q2308" s="89">
        <v>334480.87</v>
      </c>
      <c r="R2308" s="89"/>
      <c r="S2308" s="123"/>
      <c r="T2308" s="123"/>
      <c r="U2308" s="89">
        <v>334480.87</v>
      </c>
      <c r="V2308" s="90">
        <v>0</v>
      </c>
      <c r="W2308" s="89">
        <v>0</v>
      </c>
      <c r="X2308" s="22">
        <v>2009</v>
      </c>
      <c r="Y2308" s="22" t="s">
        <v>6768</v>
      </c>
      <c r="Z2308" s="22" t="s">
        <v>6712</v>
      </c>
      <c r="AA2308" s="22" t="s">
        <v>6713</v>
      </c>
      <c r="AB2308" s="22" t="s">
        <v>6714</v>
      </c>
      <c r="AC2308" s="22"/>
      <c r="AD2308" s="92" t="s">
        <v>6715</v>
      </c>
      <c r="AE2308" s="93">
        <v>0</v>
      </c>
      <c r="AF2308" s="22" t="s">
        <v>10777</v>
      </c>
      <c r="AG2308" s="94">
        <v>39912</v>
      </c>
      <c r="AH2308" s="245">
        <v>42004</v>
      </c>
      <c r="AI2308" s="94">
        <v>42004</v>
      </c>
      <c r="AJ2308" s="94">
        <v>42005</v>
      </c>
      <c r="AK2308" s="22"/>
    </row>
    <row r="2309" spans="1:37" x14ac:dyDescent="0.25">
      <c r="A2309" t="str">
        <f t="shared" si="36"/>
        <v>AF03173</v>
      </c>
      <c r="B2309" s="24" t="s">
        <v>4208</v>
      </c>
      <c r="C2309" s="236" t="s">
        <v>4215</v>
      </c>
      <c r="D2309" s="24" t="s">
        <v>4210</v>
      </c>
      <c r="E2309" s="133" t="s">
        <v>10770</v>
      </c>
      <c r="F2309" s="133">
        <v>2009</v>
      </c>
      <c r="G2309" s="133" t="s">
        <v>10797</v>
      </c>
      <c r="H2309" s="124" t="s">
        <v>10798</v>
      </c>
      <c r="I2309" s="124" t="s">
        <v>10781</v>
      </c>
      <c r="J2309" s="124" t="s">
        <v>10799</v>
      </c>
      <c r="K2309" s="134">
        <v>39917</v>
      </c>
      <c r="L2309" s="135">
        <v>92260.87</v>
      </c>
      <c r="M2309" s="133" t="s">
        <v>10800</v>
      </c>
      <c r="N2309" s="133">
        <v>29505</v>
      </c>
      <c r="O2309" s="136">
        <v>39933</v>
      </c>
      <c r="P2309" s="124" t="s">
        <v>10796</v>
      </c>
      <c r="Q2309" s="128">
        <v>92260.87</v>
      </c>
      <c r="R2309" s="128"/>
      <c r="S2309" s="137"/>
      <c r="T2309" s="137"/>
      <c r="U2309" s="132">
        <v>92260.87</v>
      </c>
      <c r="V2309" s="129">
        <v>0</v>
      </c>
      <c r="W2309" s="128">
        <v>0</v>
      </c>
      <c r="X2309" s="124">
        <v>2009</v>
      </c>
      <c r="Y2309" s="124" t="s">
        <v>6768</v>
      </c>
      <c r="Z2309" s="124" t="s">
        <v>6712</v>
      </c>
      <c r="AA2309" s="124" t="s">
        <v>6713</v>
      </c>
      <c r="AB2309" s="124" t="s">
        <v>6714</v>
      </c>
      <c r="AC2309" s="124"/>
      <c r="AD2309" s="130" t="s">
        <v>6715</v>
      </c>
      <c r="AE2309" s="131">
        <v>0</v>
      </c>
      <c r="AF2309" s="124" t="s">
        <v>10777</v>
      </c>
      <c r="AG2309" s="127">
        <v>39933</v>
      </c>
      <c r="AH2309" s="350">
        <v>42004</v>
      </c>
      <c r="AI2309" s="127">
        <v>42004</v>
      </c>
      <c r="AJ2309" s="127">
        <v>42005</v>
      </c>
      <c r="AK2309" s="124"/>
    </row>
    <row r="2310" spans="1:37" x14ac:dyDescent="0.25">
      <c r="A2310" t="str">
        <f t="shared" si="36"/>
        <v>AF03176</v>
      </c>
      <c r="B2310" s="16" t="s">
        <v>4208</v>
      </c>
      <c r="C2310" s="227" t="s">
        <v>4216</v>
      </c>
      <c r="D2310" s="16" t="s">
        <v>4217</v>
      </c>
      <c r="E2310" s="120" t="s">
        <v>10801</v>
      </c>
      <c r="F2310" s="120" t="s">
        <v>10802</v>
      </c>
      <c r="G2310" s="120" t="s">
        <v>10803</v>
      </c>
      <c r="H2310" s="22" t="s">
        <v>10804</v>
      </c>
      <c r="I2310" s="22" t="s">
        <v>10805</v>
      </c>
      <c r="J2310" s="22" t="s">
        <v>10806</v>
      </c>
      <c r="K2310" s="86">
        <v>40616</v>
      </c>
      <c r="L2310" s="121">
        <v>1034827.59</v>
      </c>
      <c r="M2310" s="120" t="s">
        <v>10807</v>
      </c>
      <c r="N2310" s="120" t="s">
        <v>10808</v>
      </c>
      <c r="O2310" s="122">
        <v>40633</v>
      </c>
      <c r="P2310" s="22" t="s">
        <v>10809</v>
      </c>
      <c r="Q2310" s="89">
        <v>1034827.59</v>
      </c>
      <c r="R2310" s="89"/>
      <c r="S2310" s="123"/>
      <c r="T2310" s="123"/>
      <c r="U2310" s="89">
        <v>1034827.59</v>
      </c>
      <c r="V2310" s="90">
        <v>64676.724374999991</v>
      </c>
      <c r="W2310" s="89">
        <v>64676.724374999991</v>
      </c>
      <c r="X2310" s="22">
        <v>2011</v>
      </c>
      <c r="Y2310" s="22" t="s">
        <v>6750</v>
      </c>
      <c r="Z2310" s="22" t="s">
        <v>6712</v>
      </c>
      <c r="AA2310" s="22" t="s">
        <v>6713</v>
      </c>
      <c r="AB2310" s="22" t="s">
        <v>6714</v>
      </c>
      <c r="AC2310" s="22"/>
      <c r="AD2310" s="92" t="s">
        <v>8041</v>
      </c>
      <c r="AE2310" s="93">
        <v>1.25</v>
      </c>
      <c r="AF2310" s="22" t="s">
        <v>10777</v>
      </c>
      <c r="AG2310" s="94">
        <v>40633</v>
      </c>
      <c r="AH2310" s="245">
        <v>42004</v>
      </c>
      <c r="AI2310" s="94">
        <v>42004</v>
      </c>
      <c r="AJ2310" s="94">
        <v>42005</v>
      </c>
      <c r="AK2310" s="22"/>
    </row>
    <row r="2311" spans="1:37" x14ac:dyDescent="0.25">
      <c r="A2311" t="str">
        <f t="shared" si="36"/>
        <v>AF03174</v>
      </c>
      <c r="B2311" s="16" t="s">
        <v>4208</v>
      </c>
      <c r="C2311" s="227" t="s">
        <v>4218</v>
      </c>
      <c r="D2311" s="16" t="s">
        <v>4219</v>
      </c>
      <c r="E2311" s="120" t="s">
        <v>10810</v>
      </c>
      <c r="F2311" s="120" t="s">
        <v>10811</v>
      </c>
      <c r="G2311" s="120" t="s">
        <v>10812</v>
      </c>
      <c r="H2311" s="22">
        <v>16949</v>
      </c>
      <c r="I2311" s="22" t="s">
        <v>10773</v>
      </c>
      <c r="J2311" s="22" t="s">
        <v>10813</v>
      </c>
      <c r="K2311" s="86">
        <v>41080</v>
      </c>
      <c r="L2311" s="121">
        <v>106034.48</v>
      </c>
      <c r="M2311" s="120" t="s">
        <v>10814</v>
      </c>
      <c r="N2311" s="120">
        <v>18507</v>
      </c>
      <c r="O2311" s="122">
        <v>41087</v>
      </c>
      <c r="P2311" s="22" t="s">
        <v>10815</v>
      </c>
      <c r="Q2311" s="89">
        <v>106034.48</v>
      </c>
      <c r="R2311" s="89"/>
      <c r="S2311" s="123"/>
      <c r="T2311" s="123"/>
      <c r="U2311" s="89">
        <v>106034.48</v>
      </c>
      <c r="V2311" s="90">
        <v>39762.93</v>
      </c>
      <c r="W2311" s="89">
        <v>39762.93</v>
      </c>
      <c r="X2311" s="22">
        <v>2012</v>
      </c>
      <c r="Y2311" s="22" t="s">
        <v>6755</v>
      </c>
      <c r="Z2311" s="22" t="s">
        <v>6712</v>
      </c>
      <c r="AA2311" s="22" t="s">
        <v>6713</v>
      </c>
      <c r="AB2311" s="22" t="s">
        <v>6714</v>
      </c>
      <c r="AC2311" s="22"/>
      <c r="AD2311" s="92" t="s">
        <v>8000</v>
      </c>
      <c r="AE2311" s="93">
        <v>2.5</v>
      </c>
      <c r="AF2311" s="22" t="s">
        <v>10777</v>
      </c>
      <c r="AG2311" s="94">
        <v>41087</v>
      </c>
      <c r="AH2311" s="245">
        <v>42004</v>
      </c>
      <c r="AI2311" s="94">
        <v>42004</v>
      </c>
      <c r="AJ2311" s="94">
        <v>42005</v>
      </c>
      <c r="AK2311" s="22"/>
    </row>
    <row r="2312" spans="1:37" x14ac:dyDescent="0.25">
      <c r="A2312" t="str">
        <f t="shared" si="36"/>
        <v>AF03175</v>
      </c>
      <c r="B2312" s="16" t="s">
        <v>4208</v>
      </c>
      <c r="C2312" s="227" t="s">
        <v>4220</v>
      </c>
      <c r="D2312" s="16" t="s">
        <v>4221</v>
      </c>
      <c r="E2312" s="120" t="s">
        <v>10810</v>
      </c>
      <c r="F2312" s="120" t="s">
        <v>10816</v>
      </c>
      <c r="G2312" s="120" t="s">
        <v>10817</v>
      </c>
      <c r="H2312" s="22">
        <v>1499</v>
      </c>
      <c r="I2312" s="22" t="s">
        <v>7168</v>
      </c>
      <c r="J2312" s="22" t="s">
        <v>10818</v>
      </c>
      <c r="K2312" s="86">
        <v>41171</v>
      </c>
      <c r="L2312" s="121">
        <v>59180.44</v>
      </c>
      <c r="M2312" s="120" t="s">
        <v>10535</v>
      </c>
      <c r="N2312" s="120">
        <v>1499</v>
      </c>
      <c r="O2312" s="122">
        <v>41182</v>
      </c>
      <c r="P2312" s="22" t="s">
        <v>10819</v>
      </c>
      <c r="Q2312" s="89">
        <v>59180.44</v>
      </c>
      <c r="R2312" s="89"/>
      <c r="S2312" s="123"/>
      <c r="T2312" s="123"/>
      <c r="U2312" s="89">
        <v>59180.44</v>
      </c>
      <c r="V2312" s="90">
        <v>25891.442500000001</v>
      </c>
      <c r="W2312" s="89">
        <v>25891.442500000001</v>
      </c>
      <c r="X2312" s="22">
        <v>2012</v>
      </c>
      <c r="Y2312" s="22" t="s">
        <v>6736</v>
      </c>
      <c r="Z2312" s="22" t="s">
        <v>6712</v>
      </c>
      <c r="AA2312" s="22" t="s">
        <v>6713</v>
      </c>
      <c r="AB2312" s="22" t="s">
        <v>6714</v>
      </c>
      <c r="AC2312" s="22"/>
      <c r="AD2312" s="92" t="s">
        <v>8535</v>
      </c>
      <c r="AE2312" s="93">
        <v>2.75</v>
      </c>
      <c r="AF2312" s="22" t="s">
        <v>10777</v>
      </c>
      <c r="AG2312" s="94">
        <v>41182</v>
      </c>
      <c r="AH2312" s="245">
        <v>42004</v>
      </c>
      <c r="AI2312" s="94">
        <v>42004</v>
      </c>
      <c r="AJ2312" s="94">
        <v>42005</v>
      </c>
      <c r="AK2312" s="22"/>
    </row>
    <row r="2313" spans="1:37" x14ac:dyDescent="0.25">
      <c r="A2313" t="str">
        <f t="shared" si="36"/>
        <v>AF03331</v>
      </c>
      <c r="B2313" s="16" t="s">
        <v>4208</v>
      </c>
      <c r="C2313" s="227" t="s">
        <v>4222</v>
      </c>
      <c r="D2313" s="16" t="s">
        <v>4223</v>
      </c>
      <c r="E2313" s="120" t="s">
        <v>4223</v>
      </c>
      <c r="F2313" s="120"/>
      <c r="G2313" s="120"/>
      <c r="H2313" s="22">
        <v>2164</v>
      </c>
      <c r="I2313" s="22" t="s">
        <v>7168</v>
      </c>
      <c r="J2313" s="237" t="s">
        <v>10820</v>
      </c>
      <c r="K2313" s="86">
        <v>41415</v>
      </c>
      <c r="L2313" s="121">
        <v>76890</v>
      </c>
      <c r="M2313" s="120" t="s">
        <v>7264</v>
      </c>
      <c r="N2313" s="120">
        <v>2164</v>
      </c>
      <c r="O2313" s="122">
        <v>41455</v>
      </c>
      <c r="P2313" s="22" t="s">
        <v>10821</v>
      </c>
      <c r="Q2313" s="89">
        <v>76890</v>
      </c>
      <c r="R2313" s="89"/>
      <c r="S2313" s="123"/>
      <c r="T2313" s="123"/>
      <c r="U2313" s="89">
        <v>76890</v>
      </c>
      <c r="V2313" s="90">
        <v>48056.25</v>
      </c>
      <c r="W2313" s="89">
        <v>48056.25</v>
      </c>
      <c r="X2313" s="22">
        <v>2013</v>
      </c>
      <c r="Y2313" s="22" t="s">
        <v>6755</v>
      </c>
      <c r="Z2313" s="22" t="s">
        <v>6712</v>
      </c>
      <c r="AA2313" s="22" t="s">
        <v>6713</v>
      </c>
      <c r="AB2313" s="22" t="s">
        <v>6714</v>
      </c>
      <c r="AC2313" s="22"/>
      <c r="AD2313" s="92" t="s">
        <v>8041</v>
      </c>
      <c r="AE2313" s="93">
        <v>3.5</v>
      </c>
      <c r="AF2313" s="22" t="s">
        <v>10777</v>
      </c>
      <c r="AG2313" s="94">
        <v>41455</v>
      </c>
      <c r="AH2313" s="245">
        <v>42004</v>
      </c>
      <c r="AI2313" s="94">
        <v>42004</v>
      </c>
      <c r="AJ2313" s="94">
        <v>42005</v>
      </c>
      <c r="AK2313" s="22"/>
    </row>
    <row r="2314" spans="1:37" x14ac:dyDescent="0.25">
      <c r="A2314" t="str">
        <f t="shared" si="36"/>
        <v>AF03353</v>
      </c>
      <c r="B2314" s="16" t="s">
        <v>2441</v>
      </c>
      <c r="C2314" s="227" t="s">
        <v>4224</v>
      </c>
      <c r="D2314" s="16" t="s">
        <v>2463</v>
      </c>
      <c r="E2314" s="22" t="s">
        <v>8146</v>
      </c>
      <c r="F2314" s="22" t="s">
        <v>10822</v>
      </c>
      <c r="G2314" s="22" t="s">
        <v>10823</v>
      </c>
      <c r="H2314" s="22" t="s">
        <v>10824</v>
      </c>
      <c r="I2314" s="22" t="s">
        <v>8188</v>
      </c>
      <c r="J2314" s="22" t="s">
        <v>10825</v>
      </c>
      <c r="K2314" s="86">
        <v>41608</v>
      </c>
      <c r="L2314" s="87">
        <v>37068.1</v>
      </c>
      <c r="M2314" s="22" t="s">
        <v>10826</v>
      </c>
      <c r="N2314" s="22">
        <v>2858</v>
      </c>
      <c r="O2314" s="88">
        <v>41639</v>
      </c>
      <c r="P2314" s="22" t="s">
        <v>10827</v>
      </c>
      <c r="Q2314" s="89">
        <v>37068.1</v>
      </c>
      <c r="R2314" s="89"/>
      <c r="S2314" s="89"/>
      <c r="T2314" s="89"/>
      <c r="U2314" s="89">
        <v>37068.1</v>
      </c>
      <c r="V2314" s="90">
        <v>25947.67</v>
      </c>
      <c r="W2314" s="89">
        <v>25947.67</v>
      </c>
      <c r="X2314" s="96">
        <v>2013</v>
      </c>
      <c r="Y2314" s="22" t="s">
        <v>6784</v>
      </c>
      <c r="Z2314" s="22" t="s">
        <v>6712</v>
      </c>
      <c r="AA2314" s="22" t="s">
        <v>6713</v>
      </c>
      <c r="AB2314" s="22" t="s">
        <v>6803</v>
      </c>
      <c r="AC2314" s="22" t="s">
        <v>10828</v>
      </c>
      <c r="AD2314" s="92" t="s">
        <v>8041</v>
      </c>
      <c r="AE2314" s="93">
        <v>3</v>
      </c>
      <c r="AF2314" s="22" t="s">
        <v>6813</v>
      </c>
      <c r="AG2314" s="94">
        <v>41639</v>
      </c>
      <c r="AH2314" s="245">
        <v>42004</v>
      </c>
      <c r="AI2314" s="94">
        <v>42004</v>
      </c>
      <c r="AJ2314" s="94">
        <v>42005</v>
      </c>
      <c r="AK2314" s="22"/>
    </row>
    <row r="2315" spans="1:37" x14ac:dyDescent="0.25">
      <c r="A2315" t="str">
        <f t="shared" si="36"/>
        <v>AF03686</v>
      </c>
      <c r="B2315" s="16" t="s">
        <v>2441</v>
      </c>
      <c r="C2315" s="227" t="s">
        <v>4225</v>
      </c>
      <c r="D2315" s="16" t="s">
        <v>2753</v>
      </c>
      <c r="E2315" s="22" t="s">
        <v>8146</v>
      </c>
      <c r="F2315" s="22" t="s">
        <v>10829</v>
      </c>
      <c r="G2315" s="22" t="s">
        <v>10830</v>
      </c>
      <c r="H2315" s="22">
        <v>15037</v>
      </c>
      <c r="I2315" s="22" t="s">
        <v>8366</v>
      </c>
      <c r="J2315" s="22" t="s">
        <v>10831</v>
      </c>
      <c r="K2315" s="86">
        <v>41583</v>
      </c>
      <c r="L2315" s="87">
        <v>5930.17</v>
      </c>
      <c r="M2315" s="22" t="s">
        <v>10826</v>
      </c>
      <c r="N2315" s="22">
        <v>15037</v>
      </c>
      <c r="O2315" s="88">
        <v>41639</v>
      </c>
      <c r="P2315" s="22" t="s">
        <v>10832</v>
      </c>
      <c r="Q2315" s="89">
        <v>5930.17</v>
      </c>
      <c r="R2315" s="89"/>
      <c r="S2315" s="89"/>
      <c r="T2315" s="89"/>
      <c r="U2315" s="89">
        <v>5930.17</v>
      </c>
      <c r="V2315" s="90">
        <v>4151.1190000000006</v>
      </c>
      <c r="W2315" s="89">
        <v>4151.1190000000006</v>
      </c>
      <c r="X2315" s="96">
        <v>2013</v>
      </c>
      <c r="Y2315" s="22" t="s">
        <v>6784</v>
      </c>
      <c r="Z2315" s="22" t="s">
        <v>6712</v>
      </c>
      <c r="AA2315" s="22" t="s">
        <v>6713</v>
      </c>
      <c r="AB2315" s="22" t="s">
        <v>6714</v>
      </c>
      <c r="AC2315" s="22"/>
      <c r="AD2315" s="92" t="s">
        <v>7957</v>
      </c>
      <c r="AE2315" s="93">
        <v>1</v>
      </c>
      <c r="AF2315" s="22" t="s">
        <v>6813</v>
      </c>
      <c r="AG2315" s="94">
        <v>41639</v>
      </c>
      <c r="AH2315" s="245">
        <v>42004</v>
      </c>
      <c r="AI2315" s="94">
        <v>42004</v>
      </c>
      <c r="AJ2315" s="94">
        <v>42005</v>
      </c>
      <c r="AK2315" s="94">
        <v>43282</v>
      </c>
    </row>
    <row r="2316" spans="1:37" x14ac:dyDescent="0.25">
      <c r="A2316" t="str">
        <f t="shared" si="36"/>
        <v>AF03493</v>
      </c>
      <c r="B2316" s="16" t="s">
        <v>2441</v>
      </c>
      <c r="C2316" s="227" t="s">
        <v>4226</v>
      </c>
      <c r="D2316" s="16" t="s">
        <v>2450</v>
      </c>
      <c r="E2316" s="22" t="s">
        <v>7463</v>
      </c>
      <c r="F2316" s="22" t="s">
        <v>10833</v>
      </c>
      <c r="G2316" s="22" t="s">
        <v>10834</v>
      </c>
      <c r="H2316" s="22">
        <v>3388</v>
      </c>
      <c r="I2316" s="22" t="s">
        <v>7962</v>
      </c>
      <c r="J2316" s="22" t="s">
        <v>10835</v>
      </c>
      <c r="K2316" s="86">
        <v>41438</v>
      </c>
      <c r="L2316" s="87">
        <v>126254</v>
      </c>
      <c r="M2316" s="22" t="s">
        <v>10836</v>
      </c>
      <c r="N2316" s="22">
        <v>3388</v>
      </c>
      <c r="O2316" s="88">
        <v>41670</v>
      </c>
      <c r="P2316" s="22" t="s">
        <v>10837</v>
      </c>
      <c r="Q2316" s="89">
        <v>126254</v>
      </c>
      <c r="R2316" s="89"/>
      <c r="S2316" s="89"/>
      <c r="T2316" s="89"/>
      <c r="U2316" s="89">
        <v>126254</v>
      </c>
      <c r="V2316" s="90">
        <v>91534.15</v>
      </c>
      <c r="W2316" s="89">
        <v>91534.15</v>
      </c>
      <c r="X2316" s="96">
        <v>2014</v>
      </c>
      <c r="Y2316" s="22" t="s">
        <v>6757</v>
      </c>
      <c r="Z2316" s="22" t="s">
        <v>6712</v>
      </c>
      <c r="AA2316" s="22" t="s">
        <v>6713</v>
      </c>
      <c r="AB2316" s="22" t="s">
        <v>6714</v>
      </c>
      <c r="AC2316" s="22"/>
      <c r="AD2316" s="92" t="s">
        <v>7906</v>
      </c>
      <c r="AE2316" s="93">
        <v>4.083333333333333</v>
      </c>
      <c r="AF2316" s="22" t="s">
        <v>6813</v>
      </c>
      <c r="AG2316" s="94">
        <v>41670</v>
      </c>
      <c r="AH2316" s="245">
        <v>42004</v>
      </c>
      <c r="AI2316" s="94">
        <v>42004</v>
      </c>
      <c r="AJ2316" s="94">
        <v>42005</v>
      </c>
      <c r="AK2316" s="22"/>
    </row>
    <row r="2317" spans="1:37" x14ac:dyDescent="0.25">
      <c r="A2317" t="str">
        <f t="shared" si="36"/>
        <v>AF03497</v>
      </c>
      <c r="B2317" s="16" t="s">
        <v>2441</v>
      </c>
      <c r="C2317" s="227" t="s">
        <v>4227</v>
      </c>
      <c r="D2317" s="16" t="s">
        <v>2450</v>
      </c>
      <c r="E2317" s="22" t="s">
        <v>7777</v>
      </c>
      <c r="F2317" s="22"/>
      <c r="G2317" s="22" t="s">
        <v>10838</v>
      </c>
      <c r="H2317" s="22">
        <v>4298</v>
      </c>
      <c r="I2317" s="22" t="s">
        <v>7962</v>
      </c>
      <c r="J2317" s="22" t="s">
        <v>10839</v>
      </c>
      <c r="K2317" s="86">
        <v>41577</v>
      </c>
      <c r="L2317" s="87">
        <v>6750</v>
      </c>
      <c r="M2317" s="22" t="s">
        <v>10836</v>
      </c>
      <c r="N2317" s="22">
        <v>4298</v>
      </c>
      <c r="O2317" s="88">
        <v>41670</v>
      </c>
      <c r="P2317" s="22" t="s">
        <v>10840</v>
      </c>
      <c r="Q2317" s="89">
        <v>6750</v>
      </c>
      <c r="R2317" s="89"/>
      <c r="S2317" s="89"/>
      <c r="T2317" s="89"/>
      <c r="U2317" s="89">
        <v>6750</v>
      </c>
      <c r="V2317" s="90">
        <v>4893.75</v>
      </c>
      <c r="W2317" s="89">
        <v>4893.75</v>
      </c>
      <c r="X2317" s="96">
        <v>2014</v>
      </c>
      <c r="Y2317" s="22" t="s">
        <v>6757</v>
      </c>
      <c r="Z2317" s="22" t="s">
        <v>6712</v>
      </c>
      <c r="AA2317" s="22" t="s">
        <v>6713</v>
      </c>
      <c r="AB2317" s="22" t="s">
        <v>6714</v>
      </c>
      <c r="AC2317" s="22"/>
      <c r="AD2317" s="92" t="s">
        <v>7906</v>
      </c>
      <c r="AE2317" s="93">
        <v>4.083333333333333</v>
      </c>
      <c r="AF2317" s="22" t="s">
        <v>6813</v>
      </c>
      <c r="AG2317" s="94">
        <v>41670</v>
      </c>
      <c r="AH2317" s="245">
        <v>42004</v>
      </c>
      <c r="AI2317" s="94">
        <v>42004</v>
      </c>
      <c r="AJ2317" s="94">
        <v>42005</v>
      </c>
      <c r="AK2317" s="22"/>
    </row>
    <row r="2318" spans="1:37" x14ac:dyDescent="0.25">
      <c r="A2318" t="str">
        <f t="shared" si="36"/>
        <v>AF03462</v>
      </c>
      <c r="B2318" s="16" t="s">
        <v>2441</v>
      </c>
      <c r="C2318" s="227" t="s">
        <v>4228</v>
      </c>
      <c r="D2318" s="16" t="s">
        <v>2356</v>
      </c>
      <c r="E2318" s="22" t="s">
        <v>8263</v>
      </c>
      <c r="F2318" s="22" t="s">
        <v>8264</v>
      </c>
      <c r="G2318" s="22" t="s">
        <v>10841</v>
      </c>
      <c r="H2318" s="22">
        <v>819</v>
      </c>
      <c r="I2318" s="22" t="s">
        <v>8266</v>
      </c>
      <c r="J2318" s="22" t="s">
        <v>10842</v>
      </c>
      <c r="K2318" s="86">
        <v>41655</v>
      </c>
      <c r="L2318" s="87">
        <v>3900</v>
      </c>
      <c r="M2318" s="22" t="s">
        <v>10836</v>
      </c>
      <c r="N2318" s="22">
        <v>819</v>
      </c>
      <c r="O2318" s="88">
        <v>41670</v>
      </c>
      <c r="P2318" s="22" t="s">
        <v>10843</v>
      </c>
      <c r="Q2318" s="89">
        <v>3900</v>
      </c>
      <c r="R2318" s="89"/>
      <c r="S2318" s="89"/>
      <c r="T2318" s="89"/>
      <c r="U2318" s="89">
        <v>3900</v>
      </c>
      <c r="V2318" s="90">
        <v>2827.5</v>
      </c>
      <c r="W2318" s="89">
        <v>2827.5</v>
      </c>
      <c r="X2318" s="96">
        <v>2014</v>
      </c>
      <c r="Y2318" s="22" t="s">
        <v>6757</v>
      </c>
      <c r="Z2318" s="22" t="s">
        <v>6712</v>
      </c>
      <c r="AA2318" s="22" t="s">
        <v>6713</v>
      </c>
      <c r="AB2318" s="22" t="s">
        <v>6714</v>
      </c>
      <c r="AC2318" s="22" t="s">
        <v>10844</v>
      </c>
      <c r="AD2318" s="92" t="s">
        <v>8535</v>
      </c>
      <c r="AE2318" s="93">
        <v>2.0833333333333335</v>
      </c>
      <c r="AF2318" s="22" t="s">
        <v>6813</v>
      </c>
      <c r="AG2318" s="94">
        <v>41670</v>
      </c>
      <c r="AH2318" s="245">
        <v>42004</v>
      </c>
      <c r="AI2318" s="94">
        <v>42004</v>
      </c>
      <c r="AJ2318" s="94">
        <v>42005</v>
      </c>
      <c r="AK2318" s="22"/>
    </row>
    <row r="2319" spans="1:37" x14ac:dyDescent="0.25">
      <c r="A2319" t="str">
        <f t="shared" si="36"/>
        <v>AF03461</v>
      </c>
      <c r="B2319" s="16" t="s">
        <v>2441</v>
      </c>
      <c r="C2319" s="227" t="s">
        <v>4229</v>
      </c>
      <c r="D2319" s="16" t="s">
        <v>2447</v>
      </c>
      <c r="E2319" s="22" t="s">
        <v>10845</v>
      </c>
      <c r="F2319" s="22" t="s">
        <v>10846</v>
      </c>
      <c r="G2319" s="22" t="s">
        <v>10847</v>
      </c>
      <c r="H2319" s="22">
        <v>315537</v>
      </c>
      <c r="I2319" s="22" t="s">
        <v>10848</v>
      </c>
      <c r="J2319" s="22" t="s">
        <v>10849</v>
      </c>
      <c r="K2319" s="86">
        <v>41665</v>
      </c>
      <c r="L2319" s="87">
        <v>11300</v>
      </c>
      <c r="M2319" s="22" t="s">
        <v>10836</v>
      </c>
      <c r="N2319" s="22">
        <v>315537</v>
      </c>
      <c r="O2319" s="88">
        <v>41639</v>
      </c>
      <c r="P2319" s="22" t="s">
        <v>10850</v>
      </c>
      <c r="Q2319" s="89">
        <v>11300</v>
      </c>
      <c r="R2319" s="89"/>
      <c r="S2319" s="89"/>
      <c r="T2319" s="89"/>
      <c r="U2319" s="89">
        <v>11300</v>
      </c>
      <c r="V2319" s="90">
        <v>8192.5</v>
      </c>
      <c r="W2319" s="89">
        <v>8192.5</v>
      </c>
      <c r="X2319" s="96">
        <v>2013</v>
      </c>
      <c r="Y2319" s="22" t="s">
        <v>6784</v>
      </c>
      <c r="Z2319" s="22" t="s">
        <v>6712</v>
      </c>
      <c r="AA2319" s="22" t="s">
        <v>6713</v>
      </c>
      <c r="AB2319" s="22" t="s">
        <v>6714</v>
      </c>
      <c r="AC2319" s="22" t="s">
        <v>10851</v>
      </c>
      <c r="AD2319" s="92" t="s">
        <v>7212</v>
      </c>
      <c r="AE2319" s="93">
        <v>2</v>
      </c>
      <c r="AF2319" s="22" t="s">
        <v>6813</v>
      </c>
      <c r="AG2319" s="94">
        <v>41639</v>
      </c>
      <c r="AH2319" s="245">
        <v>42004</v>
      </c>
      <c r="AI2319" s="94">
        <v>42004</v>
      </c>
      <c r="AJ2319" s="94">
        <v>42005</v>
      </c>
      <c r="AK2319" s="22"/>
    </row>
    <row r="2320" spans="1:37" x14ac:dyDescent="0.25">
      <c r="A2320" t="str">
        <f t="shared" si="36"/>
        <v>AF03473</v>
      </c>
      <c r="B2320" s="16" t="s">
        <v>2441</v>
      </c>
      <c r="C2320" s="227" t="s">
        <v>4230</v>
      </c>
      <c r="D2320" s="16" t="s">
        <v>2629</v>
      </c>
      <c r="E2320" s="22" t="s">
        <v>7777</v>
      </c>
      <c r="F2320" s="22">
        <v>10113</v>
      </c>
      <c r="G2320" s="22" t="s">
        <v>10852</v>
      </c>
      <c r="H2320" s="22">
        <v>52</v>
      </c>
      <c r="I2320" s="22" t="s">
        <v>7962</v>
      </c>
      <c r="J2320" s="22" t="s">
        <v>10853</v>
      </c>
      <c r="K2320" s="86">
        <v>41641</v>
      </c>
      <c r="L2320" s="87">
        <v>6190</v>
      </c>
      <c r="M2320" s="22" t="s">
        <v>10836</v>
      </c>
      <c r="N2320" s="22">
        <v>52</v>
      </c>
      <c r="O2320" s="88">
        <v>41670</v>
      </c>
      <c r="P2320" s="22" t="s">
        <v>10854</v>
      </c>
      <c r="Q2320" s="89">
        <v>6190</v>
      </c>
      <c r="R2320" s="89"/>
      <c r="S2320" s="89"/>
      <c r="T2320" s="89"/>
      <c r="U2320" s="89">
        <v>6190</v>
      </c>
      <c r="V2320" s="90">
        <v>4487.75</v>
      </c>
      <c r="W2320" s="89">
        <v>4487.75</v>
      </c>
      <c r="X2320" s="96">
        <v>2014</v>
      </c>
      <c r="Y2320" s="22" t="s">
        <v>6757</v>
      </c>
      <c r="Z2320" s="22" t="s">
        <v>6712</v>
      </c>
      <c r="AA2320" s="22" t="s">
        <v>6713</v>
      </c>
      <c r="AB2320" s="22" t="s">
        <v>6714</v>
      </c>
      <c r="AC2320" s="22" t="s">
        <v>10855</v>
      </c>
      <c r="AD2320" s="92" t="s">
        <v>8109</v>
      </c>
      <c r="AE2320" s="93">
        <v>3.0833333333333335</v>
      </c>
      <c r="AF2320" s="22" t="s">
        <v>6813</v>
      </c>
      <c r="AG2320" s="94">
        <v>41670</v>
      </c>
      <c r="AH2320" s="245">
        <v>42004</v>
      </c>
      <c r="AI2320" s="94">
        <v>42004</v>
      </c>
      <c r="AJ2320" s="94">
        <v>42005</v>
      </c>
      <c r="AK2320" s="22"/>
    </row>
    <row r="2321" spans="1:37" x14ac:dyDescent="0.25">
      <c r="A2321" t="str">
        <f t="shared" si="36"/>
        <v>AF03472</v>
      </c>
      <c r="B2321" s="16" t="s">
        <v>2441</v>
      </c>
      <c r="C2321" s="227" t="s">
        <v>4231</v>
      </c>
      <c r="D2321" s="16" t="s">
        <v>2629</v>
      </c>
      <c r="E2321" s="22" t="s">
        <v>7777</v>
      </c>
      <c r="F2321" s="22">
        <v>10113</v>
      </c>
      <c r="G2321" s="22" t="s">
        <v>10856</v>
      </c>
      <c r="H2321" s="22">
        <v>52</v>
      </c>
      <c r="I2321" s="22" t="s">
        <v>7962</v>
      </c>
      <c r="J2321" s="22" t="s">
        <v>10853</v>
      </c>
      <c r="K2321" s="86">
        <v>41641</v>
      </c>
      <c r="L2321" s="87">
        <v>6190</v>
      </c>
      <c r="M2321" s="22" t="s">
        <v>10836</v>
      </c>
      <c r="N2321" s="22">
        <v>52</v>
      </c>
      <c r="O2321" s="88">
        <v>41670</v>
      </c>
      <c r="P2321" s="22" t="s">
        <v>10857</v>
      </c>
      <c r="Q2321" s="89">
        <v>6190</v>
      </c>
      <c r="R2321" s="89"/>
      <c r="S2321" s="89"/>
      <c r="T2321" s="89"/>
      <c r="U2321" s="89">
        <v>6190</v>
      </c>
      <c r="V2321" s="90">
        <v>4487.75</v>
      </c>
      <c r="W2321" s="89">
        <v>4487.75</v>
      </c>
      <c r="X2321" s="96">
        <v>2014</v>
      </c>
      <c r="Y2321" s="22" t="s">
        <v>6757</v>
      </c>
      <c r="Z2321" s="22" t="s">
        <v>6712</v>
      </c>
      <c r="AA2321" s="22" t="s">
        <v>6713</v>
      </c>
      <c r="AB2321" s="22" t="s">
        <v>6714</v>
      </c>
      <c r="AC2321" s="22" t="s">
        <v>10855</v>
      </c>
      <c r="AD2321" s="92" t="s">
        <v>8109</v>
      </c>
      <c r="AE2321" s="93">
        <v>3.0833333333333335</v>
      </c>
      <c r="AF2321" s="22" t="s">
        <v>6813</v>
      </c>
      <c r="AG2321" s="94">
        <v>41670</v>
      </c>
      <c r="AH2321" s="245">
        <v>42004</v>
      </c>
      <c r="AI2321" s="94">
        <v>42004</v>
      </c>
      <c r="AJ2321" s="94">
        <v>42005</v>
      </c>
      <c r="AK2321" s="22"/>
    </row>
    <row r="2322" spans="1:37" x14ac:dyDescent="0.25">
      <c r="A2322" t="str">
        <f t="shared" si="36"/>
        <v>AF03471</v>
      </c>
      <c r="B2322" s="16" t="s">
        <v>2441</v>
      </c>
      <c r="C2322" s="227" t="s">
        <v>4232</v>
      </c>
      <c r="D2322" s="16" t="s">
        <v>2447</v>
      </c>
      <c r="E2322" s="22" t="s">
        <v>8602</v>
      </c>
      <c r="F2322" s="22" t="s">
        <v>10858</v>
      </c>
      <c r="G2322" s="22" t="s">
        <v>10859</v>
      </c>
      <c r="H2322" s="22">
        <v>53</v>
      </c>
      <c r="I2322" s="22" t="s">
        <v>7962</v>
      </c>
      <c r="J2322" s="22" t="s">
        <v>10860</v>
      </c>
      <c r="K2322" s="86">
        <v>41642</v>
      </c>
      <c r="L2322" s="87">
        <v>4957</v>
      </c>
      <c r="M2322" s="22" t="s">
        <v>10836</v>
      </c>
      <c r="N2322" s="22">
        <v>53</v>
      </c>
      <c r="O2322" s="88">
        <v>41670</v>
      </c>
      <c r="P2322" s="22" t="s">
        <v>10861</v>
      </c>
      <c r="Q2322" s="89">
        <v>4957</v>
      </c>
      <c r="R2322" s="89"/>
      <c r="S2322" s="89"/>
      <c r="T2322" s="89"/>
      <c r="U2322" s="89">
        <v>4957</v>
      </c>
      <c r="V2322" s="90">
        <v>3593.8249999999998</v>
      </c>
      <c r="W2322" s="89">
        <v>3593.8249999999998</v>
      </c>
      <c r="X2322" s="96">
        <v>2014</v>
      </c>
      <c r="Y2322" s="22" t="s">
        <v>6757</v>
      </c>
      <c r="Z2322" s="22" t="s">
        <v>6712</v>
      </c>
      <c r="AA2322" s="22" t="s">
        <v>6713</v>
      </c>
      <c r="AB2322" s="22" t="s">
        <v>6714</v>
      </c>
      <c r="AC2322" s="22" t="s">
        <v>10862</v>
      </c>
      <c r="AD2322" s="92" t="s">
        <v>8000</v>
      </c>
      <c r="AE2322" s="93">
        <v>2.0833333333333335</v>
      </c>
      <c r="AF2322" s="22" t="s">
        <v>6813</v>
      </c>
      <c r="AG2322" s="94">
        <v>41670</v>
      </c>
      <c r="AH2322" s="245">
        <v>42004</v>
      </c>
      <c r="AI2322" s="94">
        <v>42004</v>
      </c>
      <c r="AJ2322" s="94">
        <v>42005</v>
      </c>
      <c r="AK2322" s="22"/>
    </row>
    <row r="2323" spans="1:37" x14ac:dyDescent="0.25">
      <c r="A2323" t="str">
        <f t="shared" si="36"/>
        <v>AF03455</v>
      </c>
      <c r="B2323" s="16" t="s">
        <v>2441</v>
      </c>
      <c r="C2323" s="227" t="s">
        <v>4233</v>
      </c>
      <c r="D2323" s="16" t="s">
        <v>2463</v>
      </c>
      <c r="E2323" s="22" t="s">
        <v>7777</v>
      </c>
      <c r="F2323" s="22" t="s">
        <v>10863</v>
      </c>
      <c r="G2323" s="22" t="s">
        <v>10864</v>
      </c>
      <c r="H2323" s="22">
        <v>280</v>
      </c>
      <c r="I2323" s="22" t="s">
        <v>7962</v>
      </c>
      <c r="J2323" s="22" t="s">
        <v>10865</v>
      </c>
      <c r="K2323" s="86">
        <v>41674</v>
      </c>
      <c r="L2323" s="87">
        <v>12874</v>
      </c>
      <c r="M2323" s="22" t="s">
        <v>10866</v>
      </c>
      <c r="N2323" s="22">
        <v>280</v>
      </c>
      <c r="O2323" s="88">
        <v>41698</v>
      </c>
      <c r="P2323" s="22" t="s">
        <v>10867</v>
      </c>
      <c r="Q2323" s="89">
        <v>12874</v>
      </c>
      <c r="R2323" s="89"/>
      <c r="S2323" s="89"/>
      <c r="T2323" s="89"/>
      <c r="U2323" s="89">
        <v>12874</v>
      </c>
      <c r="V2323" s="90">
        <v>9655.5</v>
      </c>
      <c r="W2323" s="89">
        <v>9655.5</v>
      </c>
      <c r="X2323" s="96">
        <v>2014</v>
      </c>
      <c r="Y2323" s="22" t="s">
        <v>6936</v>
      </c>
      <c r="Z2323" s="22" t="s">
        <v>6712</v>
      </c>
      <c r="AA2323" s="22" t="s">
        <v>6713</v>
      </c>
      <c r="AB2323" s="22" t="s">
        <v>6714</v>
      </c>
      <c r="AC2323" s="22" t="s">
        <v>10868</v>
      </c>
      <c r="AD2323" s="92" t="s">
        <v>8365</v>
      </c>
      <c r="AE2323" s="93">
        <v>3.1666666666666665</v>
      </c>
      <c r="AF2323" s="22" t="s">
        <v>6813</v>
      </c>
      <c r="AG2323" s="94">
        <v>41698</v>
      </c>
      <c r="AH2323" s="245">
        <v>42004</v>
      </c>
      <c r="AI2323" s="94">
        <v>42004</v>
      </c>
      <c r="AJ2323" s="94">
        <v>42005</v>
      </c>
      <c r="AK2323" s="22"/>
    </row>
    <row r="2324" spans="1:37" x14ac:dyDescent="0.25">
      <c r="A2324" t="str">
        <f t="shared" si="36"/>
        <v>AF03501</v>
      </c>
      <c r="B2324" s="16" t="s">
        <v>2441</v>
      </c>
      <c r="C2324" s="227" t="s">
        <v>4234</v>
      </c>
      <c r="D2324" s="16" t="s">
        <v>2629</v>
      </c>
      <c r="E2324" s="22" t="s">
        <v>7777</v>
      </c>
      <c r="F2324" s="22" t="s">
        <v>10869</v>
      </c>
      <c r="G2324" s="22" t="s">
        <v>10870</v>
      </c>
      <c r="H2324" s="22">
        <v>269</v>
      </c>
      <c r="I2324" s="22" t="s">
        <v>7962</v>
      </c>
      <c r="J2324" s="22" t="s">
        <v>10871</v>
      </c>
      <c r="K2324" s="86">
        <v>41670</v>
      </c>
      <c r="L2324" s="87">
        <v>10000</v>
      </c>
      <c r="M2324" s="22" t="s">
        <v>10866</v>
      </c>
      <c r="N2324" s="22">
        <v>269</v>
      </c>
      <c r="O2324" s="88">
        <v>41698</v>
      </c>
      <c r="P2324" s="22" t="s">
        <v>10872</v>
      </c>
      <c r="Q2324" s="89">
        <v>10000</v>
      </c>
      <c r="R2324" s="89"/>
      <c r="S2324" s="89"/>
      <c r="T2324" s="89"/>
      <c r="U2324" s="89">
        <v>10000</v>
      </c>
      <c r="V2324" s="90">
        <v>7500</v>
      </c>
      <c r="W2324" s="89">
        <v>7500</v>
      </c>
      <c r="X2324" s="96">
        <v>2014</v>
      </c>
      <c r="Y2324" s="22" t="s">
        <v>6936</v>
      </c>
      <c r="Z2324" s="22" t="s">
        <v>6712</v>
      </c>
      <c r="AA2324" s="22" t="s">
        <v>6713</v>
      </c>
      <c r="AB2324" s="22" t="s">
        <v>6714</v>
      </c>
      <c r="AC2324" s="22" t="s">
        <v>10873</v>
      </c>
      <c r="AD2324" s="92" t="s">
        <v>8233</v>
      </c>
      <c r="AE2324" s="93">
        <v>3.1666666666666665</v>
      </c>
      <c r="AF2324" s="22" t="s">
        <v>6813</v>
      </c>
      <c r="AG2324" s="94">
        <v>41698</v>
      </c>
      <c r="AH2324" s="245">
        <v>42004</v>
      </c>
      <c r="AI2324" s="94">
        <v>42004</v>
      </c>
      <c r="AJ2324" s="94">
        <v>42005</v>
      </c>
      <c r="AK2324" s="22"/>
    </row>
    <row r="2325" spans="1:37" x14ac:dyDescent="0.25">
      <c r="A2325" t="str">
        <f t="shared" si="36"/>
        <v>AF03502</v>
      </c>
      <c r="B2325" s="16" t="s">
        <v>2441</v>
      </c>
      <c r="C2325" s="227" t="s">
        <v>4235</v>
      </c>
      <c r="D2325" s="16" t="s">
        <v>2629</v>
      </c>
      <c r="E2325" s="22" t="s">
        <v>7777</v>
      </c>
      <c r="F2325" s="22" t="s">
        <v>10869</v>
      </c>
      <c r="G2325" s="22" t="s">
        <v>10874</v>
      </c>
      <c r="H2325" s="22">
        <v>269</v>
      </c>
      <c r="I2325" s="22" t="s">
        <v>7962</v>
      </c>
      <c r="J2325" s="22" t="s">
        <v>10871</v>
      </c>
      <c r="K2325" s="86">
        <v>41670</v>
      </c>
      <c r="L2325" s="87">
        <v>10000</v>
      </c>
      <c r="M2325" s="22" t="s">
        <v>10866</v>
      </c>
      <c r="N2325" s="22">
        <v>269</v>
      </c>
      <c r="O2325" s="88">
        <v>41698</v>
      </c>
      <c r="P2325" s="22" t="s">
        <v>10875</v>
      </c>
      <c r="Q2325" s="89">
        <v>10000</v>
      </c>
      <c r="R2325" s="89"/>
      <c r="S2325" s="89"/>
      <c r="T2325" s="89"/>
      <c r="U2325" s="89">
        <v>10000</v>
      </c>
      <c r="V2325" s="90">
        <v>7500</v>
      </c>
      <c r="W2325" s="89">
        <v>7500</v>
      </c>
      <c r="X2325" s="96">
        <v>2014</v>
      </c>
      <c r="Y2325" s="22" t="s">
        <v>6936</v>
      </c>
      <c r="Z2325" s="22" t="s">
        <v>6712</v>
      </c>
      <c r="AA2325" s="22" t="s">
        <v>6713</v>
      </c>
      <c r="AB2325" s="22" t="s">
        <v>6714</v>
      </c>
      <c r="AC2325" s="22" t="s">
        <v>10873</v>
      </c>
      <c r="AD2325" s="92" t="s">
        <v>8233</v>
      </c>
      <c r="AE2325" s="93">
        <v>3.1666666666666665</v>
      </c>
      <c r="AF2325" s="22" t="s">
        <v>6813</v>
      </c>
      <c r="AG2325" s="94">
        <v>41698</v>
      </c>
      <c r="AH2325" s="245">
        <v>42004</v>
      </c>
      <c r="AI2325" s="94">
        <v>42004</v>
      </c>
      <c r="AJ2325" s="94">
        <v>42005</v>
      </c>
      <c r="AK2325" s="22"/>
    </row>
    <row r="2326" spans="1:37" x14ac:dyDescent="0.25">
      <c r="A2326" t="str">
        <f t="shared" si="36"/>
        <v>AF03537</v>
      </c>
      <c r="B2326" s="16" t="s">
        <v>2441</v>
      </c>
      <c r="C2326" s="227" t="s">
        <v>4236</v>
      </c>
      <c r="D2326" s="16" t="s">
        <v>2629</v>
      </c>
      <c r="E2326" s="22" t="s">
        <v>7777</v>
      </c>
      <c r="F2326" s="22" t="s">
        <v>10869</v>
      </c>
      <c r="G2326" s="22" t="s">
        <v>10876</v>
      </c>
      <c r="H2326" s="22">
        <v>269</v>
      </c>
      <c r="I2326" s="22" t="s">
        <v>7962</v>
      </c>
      <c r="J2326" s="22" t="s">
        <v>10871</v>
      </c>
      <c r="K2326" s="86">
        <v>41670</v>
      </c>
      <c r="L2326" s="87">
        <v>10000</v>
      </c>
      <c r="M2326" s="22" t="s">
        <v>10866</v>
      </c>
      <c r="N2326" s="22">
        <v>269</v>
      </c>
      <c r="O2326" s="88">
        <v>41698</v>
      </c>
      <c r="P2326" s="22" t="s">
        <v>10877</v>
      </c>
      <c r="Q2326" s="89">
        <v>10000</v>
      </c>
      <c r="R2326" s="89"/>
      <c r="S2326" s="89"/>
      <c r="T2326" s="89"/>
      <c r="U2326" s="89">
        <v>10000</v>
      </c>
      <c r="V2326" s="90">
        <v>7500</v>
      </c>
      <c r="W2326" s="89">
        <v>7500</v>
      </c>
      <c r="X2326" s="96">
        <v>2014</v>
      </c>
      <c r="Y2326" s="22" t="s">
        <v>6936</v>
      </c>
      <c r="Z2326" s="22" t="s">
        <v>6712</v>
      </c>
      <c r="AA2326" s="22" t="s">
        <v>6713</v>
      </c>
      <c r="AB2326" s="22" t="s">
        <v>6714</v>
      </c>
      <c r="AC2326" s="22" t="s">
        <v>10873</v>
      </c>
      <c r="AD2326" s="92" t="s">
        <v>8233</v>
      </c>
      <c r="AE2326" s="93">
        <v>3.1666666666666665</v>
      </c>
      <c r="AF2326" s="22" t="s">
        <v>6813</v>
      </c>
      <c r="AG2326" s="94">
        <v>41698</v>
      </c>
      <c r="AH2326" s="245">
        <v>42004</v>
      </c>
      <c r="AI2326" s="94">
        <v>42004</v>
      </c>
      <c r="AJ2326" s="94">
        <v>42005</v>
      </c>
      <c r="AK2326" s="22"/>
    </row>
    <row r="2327" spans="1:37" x14ac:dyDescent="0.25">
      <c r="A2327" t="str">
        <f t="shared" si="36"/>
        <v>AF03499</v>
      </c>
      <c r="B2327" s="16" t="s">
        <v>2441</v>
      </c>
      <c r="C2327" s="227" t="s">
        <v>4237</v>
      </c>
      <c r="D2327" s="16" t="s">
        <v>2629</v>
      </c>
      <c r="E2327" s="22" t="s">
        <v>7777</v>
      </c>
      <c r="F2327" s="22" t="s">
        <v>10869</v>
      </c>
      <c r="G2327" s="22" t="s">
        <v>10878</v>
      </c>
      <c r="H2327" s="22">
        <v>269</v>
      </c>
      <c r="I2327" s="22" t="s">
        <v>7962</v>
      </c>
      <c r="J2327" s="22" t="s">
        <v>10871</v>
      </c>
      <c r="K2327" s="86">
        <v>41670</v>
      </c>
      <c r="L2327" s="87">
        <v>10000</v>
      </c>
      <c r="M2327" s="22" t="s">
        <v>10866</v>
      </c>
      <c r="N2327" s="22">
        <v>269</v>
      </c>
      <c r="O2327" s="88">
        <v>41698</v>
      </c>
      <c r="P2327" s="22" t="s">
        <v>10879</v>
      </c>
      <c r="Q2327" s="89">
        <v>10000</v>
      </c>
      <c r="R2327" s="89"/>
      <c r="S2327" s="89"/>
      <c r="T2327" s="89"/>
      <c r="U2327" s="89">
        <v>10000</v>
      </c>
      <c r="V2327" s="90">
        <v>7500</v>
      </c>
      <c r="W2327" s="89">
        <v>7500</v>
      </c>
      <c r="X2327" s="96">
        <v>2014</v>
      </c>
      <c r="Y2327" s="22" t="s">
        <v>6936</v>
      </c>
      <c r="Z2327" s="22" t="s">
        <v>6712</v>
      </c>
      <c r="AA2327" s="22" t="s">
        <v>6713</v>
      </c>
      <c r="AB2327" s="22" t="s">
        <v>6714</v>
      </c>
      <c r="AC2327" s="22" t="s">
        <v>10873</v>
      </c>
      <c r="AD2327" s="92" t="s">
        <v>8233</v>
      </c>
      <c r="AE2327" s="93">
        <v>3.1666666666666665</v>
      </c>
      <c r="AF2327" s="22" t="s">
        <v>6813</v>
      </c>
      <c r="AG2327" s="94">
        <v>41698</v>
      </c>
      <c r="AH2327" s="245">
        <v>42004</v>
      </c>
      <c r="AI2327" s="94">
        <v>42004</v>
      </c>
      <c r="AJ2327" s="94">
        <v>42005</v>
      </c>
      <c r="AK2327" s="22"/>
    </row>
    <row r="2328" spans="1:37" x14ac:dyDescent="0.25">
      <c r="A2328" t="str">
        <f t="shared" si="36"/>
        <v>AF03500</v>
      </c>
      <c r="B2328" s="16" t="s">
        <v>2441</v>
      </c>
      <c r="C2328" s="227" t="s">
        <v>4238</v>
      </c>
      <c r="D2328" s="16" t="s">
        <v>2629</v>
      </c>
      <c r="E2328" s="22" t="s">
        <v>7777</v>
      </c>
      <c r="F2328" s="22" t="s">
        <v>10869</v>
      </c>
      <c r="G2328" s="22" t="s">
        <v>10880</v>
      </c>
      <c r="H2328" s="22">
        <v>269</v>
      </c>
      <c r="I2328" s="22" t="s">
        <v>7962</v>
      </c>
      <c r="J2328" s="22" t="s">
        <v>10871</v>
      </c>
      <c r="K2328" s="86">
        <v>41670</v>
      </c>
      <c r="L2328" s="87">
        <v>10000</v>
      </c>
      <c r="M2328" s="22" t="s">
        <v>10866</v>
      </c>
      <c r="N2328" s="22">
        <v>269</v>
      </c>
      <c r="O2328" s="88">
        <v>41698</v>
      </c>
      <c r="P2328" s="22" t="s">
        <v>10881</v>
      </c>
      <c r="Q2328" s="89">
        <v>10000</v>
      </c>
      <c r="R2328" s="89"/>
      <c r="S2328" s="89"/>
      <c r="T2328" s="89"/>
      <c r="U2328" s="89">
        <v>10000</v>
      </c>
      <c r="V2328" s="90">
        <v>7500</v>
      </c>
      <c r="W2328" s="89">
        <v>7500</v>
      </c>
      <c r="X2328" s="96">
        <v>2014</v>
      </c>
      <c r="Y2328" s="22" t="s">
        <v>6936</v>
      </c>
      <c r="Z2328" s="22" t="s">
        <v>6712</v>
      </c>
      <c r="AA2328" s="22" t="s">
        <v>6713</v>
      </c>
      <c r="AB2328" s="22" t="s">
        <v>6714</v>
      </c>
      <c r="AC2328" s="22" t="s">
        <v>10873</v>
      </c>
      <c r="AD2328" s="92" t="s">
        <v>8233</v>
      </c>
      <c r="AE2328" s="93">
        <v>3.1666666666666665</v>
      </c>
      <c r="AF2328" s="22" t="s">
        <v>6813</v>
      </c>
      <c r="AG2328" s="94">
        <v>41698</v>
      </c>
      <c r="AH2328" s="245">
        <v>42004</v>
      </c>
      <c r="AI2328" s="94">
        <v>42004</v>
      </c>
      <c r="AJ2328" s="94">
        <v>42005</v>
      </c>
      <c r="AK2328" s="22"/>
    </row>
    <row r="2329" spans="1:37" x14ac:dyDescent="0.25">
      <c r="A2329" t="str">
        <f t="shared" si="36"/>
        <v>AF03538</v>
      </c>
      <c r="B2329" s="16" t="s">
        <v>2441</v>
      </c>
      <c r="C2329" s="227" t="s">
        <v>4239</v>
      </c>
      <c r="D2329" s="16" t="s">
        <v>2629</v>
      </c>
      <c r="E2329" s="22" t="s">
        <v>7777</v>
      </c>
      <c r="F2329" s="22" t="s">
        <v>10869</v>
      </c>
      <c r="G2329" s="22" t="s">
        <v>10882</v>
      </c>
      <c r="H2329" s="22">
        <v>269</v>
      </c>
      <c r="I2329" s="22" t="s">
        <v>7962</v>
      </c>
      <c r="J2329" s="22" t="s">
        <v>10871</v>
      </c>
      <c r="K2329" s="86">
        <v>41670</v>
      </c>
      <c r="L2329" s="87">
        <v>10000</v>
      </c>
      <c r="M2329" s="22" t="s">
        <v>10866</v>
      </c>
      <c r="N2329" s="22">
        <v>269</v>
      </c>
      <c r="O2329" s="88">
        <v>41698</v>
      </c>
      <c r="P2329" s="22" t="s">
        <v>10883</v>
      </c>
      <c r="Q2329" s="89">
        <v>10000</v>
      </c>
      <c r="R2329" s="89"/>
      <c r="S2329" s="89"/>
      <c r="T2329" s="89"/>
      <c r="U2329" s="89">
        <v>10000</v>
      </c>
      <c r="V2329" s="90">
        <v>7500</v>
      </c>
      <c r="W2329" s="89">
        <v>7500</v>
      </c>
      <c r="X2329" s="96">
        <v>2014</v>
      </c>
      <c r="Y2329" s="22" t="s">
        <v>6936</v>
      </c>
      <c r="Z2329" s="22" t="s">
        <v>6712</v>
      </c>
      <c r="AA2329" s="22" t="s">
        <v>6713</v>
      </c>
      <c r="AB2329" s="22" t="s">
        <v>6714</v>
      </c>
      <c r="AC2329" s="22" t="s">
        <v>10873</v>
      </c>
      <c r="AD2329" s="92" t="s">
        <v>8233</v>
      </c>
      <c r="AE2329" s="93">
        <v>3.1666666666666665</v>
      </c>
      <c r="AF2329" s="22" t="s">
        <v>6813</v>
      </c>
      <c r="AG2329" s="94">
        <v>41698</v>
      </c>
      <c r="AH2329" s="245">
        <v>42004</v>
      </c>
      <c r="AI2329" s="94">
        <v>42004</v>
      </c>
      <c r="AJ2329" s="94">
        <v>42005</v>
      </c>
      <c r="AK2329" s="22"/>
    </row>
    <row r="2330" spans="1:37" x14ac:dyDescent="0.25">
      <c r="A2330" t="str">
        <f t="shared" si="36"/>
        <v>AF03559</v>
      </c>
      <c r="B2330" s="16" t="s">
        <v>2441</v>
      </c>
      <c r="C2330" s="227" t="s">
        <v>4240</v>
      </c>
      <c r="D2330" s="16" t="s">
        <v>2463</v>
      </c>
      <c r="E2330" s="22" t="s">
        <v>7777</v>
      </c>
      <c r="F2330" s="22" t="s">
        <v>10884</v>
      </c>
      <c r="G2330" s="22" t="s">
        <v>10885</v>
      </c>
      <c r="H2330" s="22">
        <v>375</v>
      </c>
      <c r="I2330" s="22" t="s">
        <v>7962</v>
      </c>
      <c r="J2330" s="22" t="s">
        <v>10886</v>
      </c>
      <c r="K2330" s="86">
        <v>41684</v>
      </c>
      <c r="L2330" s="87">
        <v>9703</v>
      </c>
      <c r="M2330" s="22" t="s">
        <v>10866</v>
      </c>
      <c r="N2330" s="22">
        <v>375</v>
      </c>
      <c r="O2330" s="88">
        <v>41698</v>
      </c>
      <c r="P2330" s="22" t="s">
        <v>10887</v>
      </c>
      <c r="Q2330" s="89">
        <v>9703</v>
      </c>
      <c r="R2330" s="89"/>
      <c r="S2330" s="89"/>
      <c r="T2330" s="89"/>
      <c r="U2330" s="89">
        <v>9703</v>
      </c>
      <c r="V2330" s="90">
        <v>7277.25</v>
      </c>
      <c r="W2330" s="89">
        <v>7277.25</v>
      </c>
      <c r="X2330" s="96">
        <v>2014</v>
      </c>
      <c r="Y2330" s="22" t="s">
        <v>6936</v>
      </c>
      <c r="Z2330" s="22" t="s">
        <v>6712</v>
      </c>
      <c r="AA2330" s="22" t="s">
        <v>6713</v>
      </c>
      <c r="AB2330" s="22" t="s">
        <v>6714</v>
      </c>
      <c r="AC2330" s="22" t="s">
        <v>10888</v>
      </c>
      <c r="AD2330" s="92" t="s">
        <v>8233</v>
      </c>
      <c r="AE2330" s="93">
        <v>3.1666666666666665</v>
      </c>
      <c r="AF2330" s="22" t="s">
        <v>6813</v>
      </c>
      <c r="AG2330" s="94">
        <v>41698</v>
      </c>
      <c r="AH2330" s="245">
        <v>42004</v>
      </c>
      <c r="AI2330" s="94">
        <v>42004</v>
      </c>
      <c r="AJ2330" s="94">
        <v>42005</v>
      </c>
      <c r="AK2330" s="22"/>
    </row>
    <row r="2331" spans="1:37" x14ac:dyDescent="0.25">
      <c r="A2331" t="str">
        <f t="shared" si="36"/>
        <v>AF03518</v>
      </c>
      <c r="B2331" s="16" t="s">
        <v>2441</v>
      </c>
      <c r="C2331" s="227" t="s">
        <v>4241</v>
      </c>
      <c r="D2331" s="16" t="s">
        <v>2463</v>
      </c>
      <c r="E2331" s="22" t="s">
        <v>8146</v>
      </c>
      <c r="F2331" s="22" t="s">
        <v>10822</v>
      </c>
      <c r="G2331" s="22" t="s">
        <v>10889</v>
      </c>
      <c r="H2331" s="22">
        <v>58270</v>
      </c>
      <c r="I2331" s="22" t="s">
        <v>7978</v>
      </c>
      <c r="J2331" s="22" t="s">
        <v>10890</v>
      </c>
      <c r="K2331" s="86">
        <v>41682</v>
      </c>
      <c r="L2331" s="87">
        <v>28447.41</v>
      </c>
      <c r="M2331" s="22" t="s">
        <v>10866</v>
      </c>
      <c r="N2331" s="22">
        <v>58270</v>
      </c>
      <c r="O2331" s="88">
        <v>41698</v>
      </c>
      <c r="P2331" s="22" t="s">
        <v>10891</v>
      </c>
      <c r="Q2331" s="89">
        <v>28447.41</v>
      </c>
      <c r="R2331" s="89"/>
      <c r="S2331" s="89"/>
      <c r="T2331" s="89"/>
      <c r="U2331" s="89">
        <v>28446.912800015733</v>
      </c>
      <c r="V2331" s="90">
        <v>21335.184600011802</v>
      </c>
      <c r="W2331" s="89">
        <v>21335.184600011802</v>
      </c>
      <c r="X2331" s="96">
        <v>2014</v>
      </c>
      <c r="Y2331" s="22" t="s">
        <v>6936</v>
      </c>
      <c r="Z2331" s="22" t="s">
        <v>6712</v>
      </c>
      <c r="AA2331" s="22" t="s">
        <v>6713</v>
      </c>
      <c r="AB2331" s="22" t="s">
        <v>6714</v>
      </c>
      <c r="AC2331" s="22" t="s">
        <v>10892</v>
      </c>
      <c r="AD2331" s="92" t="s">
        <v>7957</v>
      </c>
      <c r="AE2331" s="93">
        <v>3.1666666666666665</v>
      </c>
      <c r="AF2331" s="22" t="s">
        <v>6813</v>
      </c>
      <c r="AG2331" s="94">
        <v>41698</v>
      </c>
      <c r="AH2331" s="245">
        <v>42004</v>
      </c>
      <c r="AI2331" s="94">
        <v>42004</v>
      </c>
      <c r="AJ2331" s="94">
        <v>42005</v>
      </c>
      <c r="AK2331" s="22"/>
    </row>
    <row r="2332" spans="1:37" x14ac:dyDescent="0.25">
      <c r="A2332" t="str">
        <f t="shared" si="36"/>
        <v>AF03534</v>
      </c>
      <c r="B2332" s="16" t="s">
        <v>2441</v>
      </c>
      <c r="C2332" s="227" t="s">
        <v>4242</v>
      </c>
      <c r="D2332" s="16" t="s">
        <v>4243</v>
      </c>
      <c r="E2332" s="22" t="s">
        <v>10893</v>
      </c>
      <c r="F2332" s="22" t="s">
        <v>10894</v>
      </c>
      <c r="G2332" s="22" t="s">
        <v>46</v>
      </c>
      <c r="H2332" s="22">
        <v>2655</v>
      </c>
      <c r="I2332" s="22" t="s">
        <v>7902</v>
      </c>
      <c r="J2332" s="22" t="s">
        <v>10895</v>
      </c>
      <c r="K2332" s="86">
        <v>41627</v>
      </c>
      <c r="L2332" s="87">
        <v>6850</v>
      </c>
      <c r="M2332" s="22" t="s">
        <v>10866</v>
      </c>
      <c r="N2332" s="22">
        <v>2655</v>
      </c>
      <c r="O2332" s="88">
        <v>41698</v>
      </c>
      <c r="P2332" s="22" t="s">
        <v>10896</v>
      </c>
      <c r="Q2332" s="89">
        <v>6850</v>
      </c>
      <c r="R2332" s="89"/>
      <c r="S2332" s="89"/>
      <c r="T2332" s="89"/>
      <c r="U2332" s="89">
        <v>6850</v>
      </c>
      <c r="V2332" s="90">
        <v>5137.5</v>
      </c>
      <c r="W2332" s="89">
        <v>5137.5</v>
      </c>
      <c r="X2332" s="96">
        <v>2014</v>
      </c>
      <c r="Y2332" s="22" t="s">
        <v>6936</v>
      </c>
      <c r="Z2332" s="22" t="s">
        <v>6712</v>
      </c>
      <c r="AA2332" s="22" t="s">
        <v>6713</v>
      </c>
      <c r="AB2332" s="22" t="s">
        <v>6714</v>
      </c>
      <c r="AC2332" s="22" t="s">
        <v>10897</v>
      </c>
      <c r="AD2332" s="92" t="s">
        <v>6715</v>
      </c>
      <c r="AE2332" s="93">
        <v>4.166666666666667</v>
      </c>
      <c r="AF2332" s="22" t="s">
        <v>7144</v>
      </c>
      <c r="AG2332" s="94">
        <v>41698</v>
      </c>
      <c r="AH2332" s="245">
        <v>42004</v>
      </c>
      <c r="AI2332" s="94">
        <v>42004</v>
      </c>
      <c r="AJ2332" s="94">
        <v>42005</v>
      </c>
      <c r="AK2332" s="22"/>
    </row>
    <row r="2333" spans="1:37" x14ac:dyDescent="0.25">
      <c r="A2333" t="str">
        <f t="shared" si="36"/>
        <v>AF03535</v>
      </c>
      <c r="B2333" s="16" t="s">
        <v>2441</v>
      </c>
      <c r="C2333" s="227" t="s">
        <v>4244</v>
      </c>
      <c r="D2333" s="16" t="s">
        <v>4245</v>
      </c>
      <c r="E2333" s="22" t="s">
        <v>10898</v>
      </c>
      <c r="F2333" s="22" t="s">
        <v>10899</v>
      </c>
      <c r="G2333" s="22" t="s">
        <v>10900</v>
      </c>
      <c r="H2333" s="22">
        <v>2655</v>
      </c>
      <c r="I2333" s="22" t="s">
        <v>7902</v>
      </c>
      <c r="J2333" s="22" t="s">
        <v>10901</v>
      </c>
      <c r="K2333" s="86">
        <v>41627</v>
      </c>
      <c r="L2333" s="87">
        <v>17927</v>
      </c>
      <c r="M2333" s="22" t="s">
        <v>10866</v>
      </c>
      <c r="N2333" s="22">
        <v>2655</v>
      </c>
      <c r="O2333" s="88">
        <v>41698</v>
      </c>
      <c r="P2333" s="22" t="s">
        <v>10902</v>
      </c>
      <c r="Q2333" s="89">
        <v>17927</v>
      </c>
      <c r="R2333" s="89"/>
      <c r="S2333" s="89"/>
      <c r="T2333" s="89"/>
      <c r="U2333" s="89">
        <v>17927</v>
      </c>
      <c r="V2333" s="90">
        <v>13445.25</v>
      </c>
      <c r="W2333" s="89">
        <v>13445.25</v>
      </c>
      <c r="X2333" s="96">
        <v>2014</v>
      </c>
      <c r="Y2333" s="22" t="s">
        <v>6936</v>
      </c>
      <c r="Z2333" s="22" t="s">
        <v>6712</v>
      </c>
      <c r="AA2333" s="22" t="s">
        <v>6713</v>
      </c>
      <c r="AB2333" s="22" t="s">
        <v>6714</v>
      </c>
      <c r="AC2333" s="22" t="s">
        <v>10897</v>
      </c>
      <c r="AD2333" s="92" t="s">
        <v>6715</v>
      </c>
      <c r="AE2333" s="93">
        <v>4.166666666666667</v>
      </c>
      <c r="AF2333" s="22" t="s">
        <v>7144</v>
      </c>
      <c r="AG2333" s="94">
        <v>41698</v>
      </c>
      <c r="AH2333" s="245">
        <v>42004</v>
      </c>
      <c r="AI2333" s="94">
        <v>42004</v>
      </c>
      <c r="AJ2333" s="94">
        <v>42005</v>
      </c>
      <c r="AK2333" s="22"/>
    </row>
    <row r="2334" spans="1:37" x14ac:dyDescent="0.25">
      <c r="A2334" t="str">
        <f t="shared" si="36"/>
        <v>AF03536</v>
      </c>
      <c r="B2334" s="16" t="s">
        <v>2441</v>
      </c>
      <c r="C2334" s="227" t="s">
        <v>4246</v>
      </c>
      <c r="D2334" s="16" t="s">
        <v>2458</v>
      </c>
      <c r="E2334" s="22" t="s">
        <v>10903</v>
      </c>
      <c r="F2334" s="22" t="s">
        <v>10903</v>
      </c>
      <c r="G2334" s="22" t="s">
        <v>10900</v>
      </c>
      <c r="H2334" s="22">
        <v>2655</v>
      </c>
      <c r="I2334" s="22" t="s">
        <v>7902</v>
      </c>
      <c r="J2334" s="22" t="s">
        <v>10904</v>
      </c>
      <c r="K2334" s="86">
        <v>41627</v>
      </c>
      <c r="L2334" s="87">
        <v>9886</v>
      </c>
      <c r="M2334" s="22" t="s">
        <v>10866</v>
      </c>
      <c r="N2334" s="22">
        <v>2655</v>
      </c>
      <c r="O2334" s="88">
        <v>41698</v>
      </c>
      <c r="P2334" s="22" t="s">
        <v>10905</v>
      </c>
      <c r="Q2334" s="89">
        <v>9886</v>
      </c>
      <c r="R2334" s="89"/>
      <c r="S2334" s="89"/>
      <c r="T2334" s="89"/>
      <c r="U2334" s="89">
        <v>9886</v>
      </c>
      <c r="V2334" s="90">
        <v>7414.5</v>
      </c>
      <c r="W2334" s="89">
        <v>7414.5</v>
      </c>
      <c r="X2334" s="96">
        <v>2014</v>
      </c>
      <c r="Y2334" s="22" t="s">
        <v>6936</v>
      </c>
      <c r="Z2334" s="22" t="s">
        <v>6712</v>
      </c>
      <c r="AA2334" s="22" t="s">
        <v>6713</v>
      </c>
      <c r="AB2334" s="22" t="s">
        <v>6714</v>
      </c>
      <c r="AC2334" s="22" t="s">
        <v>10897</v>
      </c>
      <c r="AD2334" s="92" t="s">
        <v>6715</v>
      </c>
      <c r="AE2334" s="93">
        <v>4.166666666666667</v>
      </c>
      <c r="AF2334" s="22" t="s">
        <v>7144</v>
      </c>
      <c r="AG2334" s="94">
        <v>41698</v>
      </c>
      <c r="AH2334" s="245">
        <v>42004</v>
      </c>
      <c r="AI2334" s="94">
        <v>42004</v>
      </c>
      <c r="AJ2334" s="94">
        <v>42005</v>
      </c>
      <c r="AK2334" s="22"/>
    </row>
    <row r="2335" spans="1:37" x14ac:dyDescent="0.25">
      <c r="A2335" t="str">
        <f t="shared" si="36"/>
        <v>AF03539</v>
      </c>
      <c r="B2335" s="16" t="s">
        <v>2441</v>
      </c>
      <c r="C2335" s="227" t="s">
        <v>4247</v>
      </c>
      <c r="D2335" s="16" t="s">
        <v>2458</v>
      </c>
      <c r="E2335" s="22" t="s">
        <v>10903</v>
      </c>
      <c r="F2335" s="22" t="s">
        <v>10906</v>
      </c>
      <c r="G2335" s="22" t="s">
        <v>10900</v>
      </c>
      <c r="H2335" s="22">
        <v>2655</v>
      </c>
      <c r="I2335" s="22" t="s">
        <v>7902</v>
      </c>
      <c r="J2335" s="22" t="s">
        <v>10907</v>
      </c>
      <c r="K2335" s="86">
        <v>41627</v>
      </c>
      <c r="L2335" s="87">
        <v>8750</v>
      </c>
      <c r="M2335" s="22" t="s">
        <v>10866</v>
      </c>
      <c r="N2335" s="22">
        <v>2655</v>
      </c>
      <c r="O2335" s="88">
        <v>41698</v>
      </c>
      <c r="P2335" s="22" t="s">
        <v>10908</v>
      </c>
      <c r="Q2335" s="89">
        <v>8750</v>
      </c>
      <c r="R2335" s="89"/>
      <c r="S2335" s="89"/>
      <c r="T2335" s="89"/>
      <c r="U2335" s="89">
        <v>8750</v>
      </c>
      <c r="V2335" s="90">
        <v>6562.5</v>
      </c>
      <c r="W2335" s="89">
        <v>6562.5</v>
      </c>
      <c r="X2335" s="96">
        <v>2014</v>
      </c>
      <c r="Y2335" s="22" t="s">
        <v>6936</v>
      </c>
      <c r="Z2335" s="22" t="s">
        <v>6712</v>
      </c>
      <c r="AA2335" s="22" t="s">
        <v>6713</v>
      </c>
      <c r="AB2335" s="22" t="s">
        <v>6714</v>
      </c>
      <c r="AC2335" s="22" t="s">
        <v>10897</v>
      </c>
      <c r="AD2335" s="92" t="s">
        <v>6715</v>
      </c>
      <c r="AE2335" s="93">
        <v>4.166666666666667</v>
      </c>
      <c r="AF2335" s="22" t="s">
        <v>7144</v>
      </c>
      <c r="AG2335" s="94">
        <v>41698</v>
      </c>
      <c r="AH2335" s="245">
        <v>42004</v>
      </c>
      <c r="AI2335" s="94">
        <v>42004</v>
      </c>
      <c r="AJ2335" s="94">
        <v>42005</v>
      </c>
      <c r="AK2335" s="22"/>
    </row>
    <row r="2336" spans="1:37" x14ac:dyDescent="0.25">
      <c r="A2336" t="str">
        <f t="shared" si="36"/>
        <v>AF03540</v>
      </c>
      <c r="B2336" s="16" t="s">
        <v>2441</v>
      </c>
      <c r="C2336" s="227" t="s">
        <v>4248</v>
      </c>
      <c r="D2336" s="16" t="s">
        <v>4249</v>
      </c>
      <c r="E2336" s="22" t="s">
        <v>10909</v>
      </c>
      <c r="F2336" s="22" t="s">
        <v>10910</v>
      </c>
      <c r="G2336" s="22" t="s">
        <v>10900</v>
      </c>
      <c r="H2336" s="22">
        <v>2655</v>
      </c>
      <c r="I2336" s="22" t="s">
        <v>7902</v>
      </c>
      <c r="J2336" s="22" t="s">
        <v>10911</v>
      </c>
      <c r="K2336" s="86">
        <v>41627</v>
      </c>
      <c r="L2336" s="87">
        <v>14766</v>
      </c>
      <c r="M2336" s="22" t="s">
        <v>10866</v>
      </c>
      <c r="N2336" s="22">
        <v>2655</v>
      </c>
      <c r="O2336" s="88">
        <v>41698</v>
      </c>
      <c r="P2336" s="22" t="s">
        <v>10912</v>
      </c>
      <c r="Q2336" s="89">
        <v>14766</v>
      </c>
      <c r="R2336" s="89"/>
      <c r="S2336" s="89"/>
      <c r="T2336" s="89"/>
      <c r="U2336" s="89">
        <v>14766</v>
      </c>
      <c r="V2336" s="90">
        <v>11074.5</v>
      </c>
      <c r="W2336" s="89">
        <v>11074.5</v>
      </c>
      <c r="X2336" s="96">
        <v>2014</v>
      </c>
      <c r="Y2336" s="22" t="s">
        <v>6936</v>
      </c>
      <c r="Z2336" s="22" t="s">
        <v>6712</v>
      </c>
      <c r="AA2336" s="22" t="s">
        <v>6713</v>
      </c>
      <c r="AB2336" s="22" t="s">
        <v>6714</v>
      </c>
      <c r="AC2336" s="22" t="s">
        <v>10897</v>
      </c>
      <c r="AD2336" s="92" t="s">
        <v>6715</v>
      </c>
      <c r="AE2336" s="93">
        <v>4.166666666666667</v>
      </c>
      <c r="AF2336" s="22" t="s">
        <v>7144</v>
      </c>
      <c r="AG2336" s="94">
        <v>41698</v>
      </c>
      <c r="AH2336" s="245">
        <v>42004</v>
      </c>
      <c r="AI2336" s="94">
        <v>42004</v>
      </c>
      <c r="AJ2336" s="94">
        <v>42005</v>
      </c>
      <c r="AK2336" s="22"/>
    </row>
    <row r="2337" spans="1:37" x14ac:dyDescent="0.25">
      <c r="A2337" t="str">
        <f t="shared" si="36"/>
        <v>AF03541</v>
      </c>
      <c r="B2337" s="16" t="s">
        <v>2441</v>
      </c>
      <c r="C2337" s="227" t="s">
        <v>4250</v>
      </c>
      <c r="D2337" s="16" t="s">
        <v>2622</v>
      </c>
      <c r="E2337" s="22" t="s">
        <v>10913</v>
      </c>
      <c r="F2337" s="22" t="s">
        <v>7912</v>
      </c>
      <c r="G2337" s="22" t="s">
        <v>10900</v>
      </c>
      <c r="H2337" s="22">
        <v>2655</v>
      </c>
      <c r="I2337" s="22" t="s">
        <v>7902</v>
      </c>
      <c r="J2337" s="22" t="s">
        <v>10914</v>
      </c>
      <c r="K2337" s="86">
        <v>41627</v>
      </c>
      <c r="L2337" s="87">
        <v>2987</v>
      </c>
      <c r="M2337" s="22" t="s">
        <v>10866</v>
      </c>
      <c r="N2337" s="22">
        <v>2655</v>
      </c>
      <c r="O2337" s="88">
        <v>41698</v>
      </c>
      <c r="P2337" s="22" t="s">
        <v>10915</v>
      </c>
      <c r="Q2337" s="89">
        <v>2987</v>
      </c>
      <c r="R2337" s="89"/>
      <c r="S2337" s="89"/>
      <c r="T2337" s="89"/>
      <c r="U2337" s="89">
        <v>2987</v>
      </c>
      <c r="V2337" s="90">
        <v>2240.25</v>
      </c>
      <c r="W2337" s="89">
        <v>2240.25</v>
      </c>
      <c r="X2337" s="96">
        <v>2014</v>
      </c>
      <c r="Y2337" s="22" t="s">
        <v>6936</v>
      </c>
      <c r="Z2337" s="22" t="s">
        <v>6712</v>
      </c>
      <c r="AA2337" s="22" t="s">
        <v>6713</v>
      </c>
      <c r="AB2337" s="22" t="s">
        <v>6714</v>
      </c>
      <c r="AC2337" s="22" t="s">
        <v>10897</v>
      </c>
      <c r="AD2337" s="92" t="s">
        <v>6715</v>
      </c>
      <c r="AE2337" s="93">
        <v>2.1666666666666665</v>
      </c>
      <c r="AF2337" s="22" t="s">
        <v>6813</v>
      </c>
      <c r="AG2337" s="94">
        <v>41698</v>
      </c>
      <c r="AH2337" s="245">
        <v>42004</v>
      </c>
      <c r="AI2337" s="94">
        <v>42004</v>
      </c>
      <c r="AJ2337" s="94">
        <v>42005</v>
      </c>
      <c r="AK2337" s="22"/>
    </row>
    <row r="2338" spans="1:37" x14ac:dyDescent="0.25">
      <c r="A2338" t="str">
        <f t="shared" si="36"/>
        <v>AF03357</v>
      </c>
      <c r="B2338" s="16" t="s">
        <v>2441</v>
      </c>
      <c r="C2338" s="227" t="s">
        <v>4251</v>
      </c>
      <c r="D2338" s="16" t="s">
        <v>1559</v>
      </c>
      <c r="E2338" s="22" t="s">
        <v>10916</v>
      </c>
      <c r="F2338" s="22" t="s">
        <v>10917</v>
      </c>
      <c r="G2338" s="22" t="s">
        <v>10900</v>
      </c>
      <c r="H2338" s="22">
        <v>2655</v>
      </c>
      <c r="I2338" s="22" t="s">
        <v>7902</v>
      </c>
      <c r="J2338" s="22" t="s">
        <v>10918</v>
      </c>
      <c r="K2338" s="86">
        <v>41627</v>
      </c>
      <c r="L2338" s="87">
        <v>2725</v>
      </c>
      <c r="M2338" s="22" t="s">
        <v>10866</v>
      </c>
      <c r="N2338" s="22">
        <v>2655</v>
      </c>
      <c r="O2338" s="88">
        <v>41698</v>
      </c>
      <c r="P2338" s="22" t="s">
        <v>10919</v>
      </c>
      <c r="Q2338" s="89">
        <v>2725</v>
      </c>
      <c r="R2338" s="89"/>
      <c r="S2338" s="89"/>
      <c r="T2338" s="89"/>
      <c r="U2338" s="89">
        <v>2725</v>
      </c>
      <c r="V2338" s="90">
        <v>2043.75</v>
      </c>
      <c r="W2338" s="89">
        <v>2043.75</v>
      </c>
      <c r="X2338" s="96">
        <v>2014</v>
      </c>
      <c r="Y2338" s="22" t="s">
        <v>6936</v>
      </c>
      <c r="Z2338" s="22" t="s">
        <v>6712</v>
      </c>
      <c r="AA2338" s="22" t="s">
        <v>6713</v>
      </c>
      <c r="AB2338" s="22" t="s">
        <v>6714</v>
      </c>
      <c r="AC2338" s="22" t="s">
        <v>10897</v>
      </c>
      <c r="AD2338" s="92" t="s">
        <v>6715</v>
      </c>
      <c r="AE2338" s="93">
        <v>4.166666666666667</v>
      </c>
      <c r="AF2338" s="22" t="s">
        <v>7144</v>
      </c>
      <c r="AG2338" s="94">
        <v>41698</v>
      </c>
      <c r="AH2338" s="245">
        <v>42004</v>
      </c>
      <c r="AI2338" s="94">
        <v>42004</v>
      </c>
      <c r="AJ2338" s="94">
        <v>42005</v>
      </c>
      <c r="AK2338" s="22"/>
    </row>
    <row r="2339" spans="1:37" x14ac:dyDescent="0.25">
      <c r="A2339" t="str">
        <f t="shared" si="36"/>
        <v>AF03456</v>
      </c>
      <c r="B2339" s="16" t="s">
        <v>2441</v>
      </c>
      <c r="C2339" s="227" t="s">
        <v>4252</v>
      </c>
      <c r="D2339" s="16" t="s">
        <v>2463</v>
      </c>
      <c r="E2339" s="22" t="s">
        <v>7777</v>
      </c>
      <c r="F2339" s="22" t="s">
        <v>10920</v>
      </c>
      <c r="G2339" s="22" t="s">
        <v>10921</v>
      </c>
      <c r="H2339" s="22">
        <v>4085</v>
      </c>
      <c r="I2339" s="22" t="s">
        <v>7962</v>
      </c>
      <c r="J2339" s="22" t="s">
        <v>10922</v>
      </c>
      <c r="K2339" s="86">
        <v>41549</v>
      </c>
      <c r="L2339" s="87">
        <v>12315</v>
      </c>
      <c r="M2339" s="22" t="s">
        <v>10923</v>
      </c>
      <c r="N2339" s="22">
        <v>4085</v>
      </c>
      <c r="O2339" s="88">
        <v>41729</v>
      </c>
      <c r="P2339" s="22" t="s">
        <v>10924</v>
      </c>
      <c r="Q2339" s="89">
        <v>12315</v>
      </c>
      <c r="R2339" s="89"/>
      <c r="S2339" s="89"/>
      <c r="T2339" s="89"/>
      <c r="U2339" s="89">
        <v>12315</v>
      </c>
      <c r="V2339" s="90">
        <v>9544.125</v>
      </c>
      <c r="W2339" s="89">
        <v>9544.125</v>
      </c>
      <c r="X2339" s="96">
        <v>2014</v>
      </c>
      <c r="Y2339" s="22" t="s">
        <v>6750</v>
      </c>
      <c r="Z2339" s="22" t="s">
        <v>6712</v>
      </c>
      <c r="AA2339" s="22" t="s">
        <v>6713</v>
      </c>
      <c r="AB2339" s="22" t="s">
        <v>6714</v>
      </c>
      <c r="AC2339" s="22"/>
      <c r="AD2339" s="92" t="s">
        <v>8109</v>
      </c>
      <c r="AE2339" s="93">
        <v>3.25</v>
      </c>
      <c r="AF2339" s="22" t="s">
        <v>6813</v>
      </c>
      <c r="AG2339" s="94">
        <v>41729</v>
      </c>
      <c r="AH2339" s="245">
        <v>42004</v>
      </c>
      <c r="AI2339" s="94">
        <v>42004</v>
      </c>
      <c r="AJ2339" s="94">
        <v>42005</v>
      </c>
      <c r="AK2339" s="22"/>
    </row>
    <row r="2340" spans="1:37" x14ac:dyDescent="0.25">
      <c r="A2340" t="str">
        <f t="shared" si="36"/>
        <v>AF03256</v>
      </c>
      <c r="B2340" s="16" t="s">
        <v>2441</v>
      </c>
      <c r="C2340" s="227" t="s">
        <v>4253</v>
      </c>
      <c r="D2340" s="16" t="s">
        <v>2447</v>
      </c>
      <c r="E2340" s="22" t="s">
        <v>7463</v>
      </c>
      <c r="F2340" s="22" t="s">
        <v>10925</v>
      </c>
      <c r="G2340" s="22" t="s">
        <v>10926</v>
      </c>
      <c r="H2340" s="22">
        <v>3973</v>
      </c>
      <c r="I2340" s="22" t="s">
        <v>7962</v>
      </c>
      <c r="J2340" s="22" t="s">
        <v>10927</v>
      </c>
      <c r="K2340" s="86">
        <v>41530</v>
      </c>
      <c r="L2340" s="87">
        <v>6165</v>
      </c>
      <c r="M2340" s="22" t="s">
        <v>10923</v>
      </c>
      <c r="N2340" s="22">
        <v>3973</v>
      </c>
      <c r="O2340" s="88">
        <v>41729</v>
      </c>
      <c r="P2340" s="22" t="s">
        <v>10928</v>
      </c>
      <c r="Q2340" s="89">
        <v>6165</v>
      </c>
      <c r="R2340" s="89"/>
      <c r="S2340" s="89"/>
      <c r="T2340" s="89"/>
      <c r="U2340" s="89">
        <v>6165</v>
      </c>
      <c r="V2340" s="90">
        <v>4777.875</v>
      </c>
      <c r="W2340" s="89">
        <v>4777.875</v>
      </c>
      <c r="X2340" s="96">
        <v>2014</v>
      </c>
      <c r="Y2340" s="22" t="s">
        <v>6750</v>
      </c>
      <c r="Z2340" s="22" t="s">
        <v>6712</v>
      </c>
      <c r="AA2340" s="22" t="s">
        <v>6713</v>
      </c>
      <c r="AB2340" s="22" t="s">
        <v>6714</v>
      </c>
      <c r="AC2340" s="22"/>
      <c r="AD2340" s="92" t="s">
        <v>7197</v>
      </c>
      <c r="AE2340" s="93">
        <v>2.25</v>
      </c>
      <c r="AF2340" s="22" t="s">
        <v>6813</v>
      </c>
      <c r="AG2340" s="94">
        <v>41729</v>
      </c>
      <c r="AH2340" s="245">
        <v>42004</v>
      </c>
      <c r="AI2340" s="94">
        <v>42004</v>
      </c>
      <c r="AJ2340" s="94">
        <v>42005</v>
      </c>
      <c r="AK2340" s="22"/>
    </row>
    <row r="2341" spans="1:37" x14ac:dyDescent="0.25">
      <c r="A2341" t="str">
        <f t="shared" si="36"/>
        <v>AF02671</v>
      </c>
      <c r="B2341" s="16" t="s">
        <v>2441</v>
      </c>
      <c r="C2341" s="227" t="s">
        <v>4254</v>
      </c>
      <c r="D2341" s="16" t="s">
        <v>2604</v>
      </c>
      <c r="E2341" s="22" t="s">
        <v>10929</v>
      </c>
      <c r="F2341" s="22"/>
      <c r="G2341" s="22" t="s">
        <v>10930</v>
      </c>
      <c r="H2341" s="22">
        <v>4115</v>
      </c>
      <c r="I2341" s="22" t="s">
        <v>8070</v>
      </c>
      <c r="J2341" s="22" t="s">
        <v>10931</v>
      </c>
      <c r="K2341" s="86">
        <v>41554</v>
      </c>
      <c r="L2341" s="87">
        <v>3769.36</v>
      </c>
      <c r="M2341" s="22" t="s">
        <v>10932</v>
      </c>
      <c r="N2341" s="22">
        <v>4115</v>
      </c>
      <c r="O2341" s="88">
        <v>41759</v>
      </c>
      <c r="P2341" s="22" t="s">
        <v>10933</v>
      </c>
      <c r="Q2341" s="89">
        <v>3769.36</v>
      </c>
      <c r="R2341" s="89"/>
      <c r="S2341" s="89"/>
      <c r="T2341" s="89"/>
      <c r="U2341" s="89">
        <v>3769.36</v>
      </c>
      <c r="V2341" s="90">
        <v>3015.4880000000003</v>
      </c>
      <c r="W2341" s="89">
        <v>3015.4880000000003</v>
      </c>
      <c r="X2341" s="96">
        <v>2014</v>
      </c>
      <c r="Y2341" s="22" t="s">
        <v>6768</v>
      </c>
      <c r="Z2341" s="22" t="s">
        <v>6712</v>
      </c>
      <c r="AA2341" s="22" t="s">
        <v>6713</v>
      </c>
      <c r="AB2341" s="22" t="s">
        <v>6714</v>
      </c>
      <c r="AC2341" s="22" t="s">
        <v>10934</v>
      </c>
      <c r="AD2341" s="92" t="s">
        <v>1789</v>
      </c>
      <c r="AE2341" s="93">
        <v>4.333333333333333</v>
      </c>
      <c r="AF2341" s="22" t="s">
        <v>6813</v>
      </c>
      <c r="AG2341" s="94">
        <v>41759</v>
      </c>
      <c r="AH2341" s="245">
        <v>42004</v>
      </c>
      <c r="AI2341" s="94">
        <v>42004</v>
      </c>
      <c r="AJ2341" s="94">
        <v>42005</v>
      </c>
      <c r="AK2341" s="22"/>
    </row>
    <row r="2342" spans="1:37" x14ac:dyDescent="0.25">
      <c r="A2342" t="str">
        <f t="shared" si="36"/>
        <v>AF02672</v>
      </c>
      <c r="B2342" s="16" t="s">
        <v>2441</v>
      </c>
      <c r="C2342" s="227" t="s">
        <v>4255</v>
      </c>
      <c r="D2342" s="16" t="s">
        <v>2718</v>
      </c>
      <c r="E2342" s="22"/>
      <c r="F2342" s="22"/>
      <c r="G2342" s="22" t="s">
        <v>10935</v>
      </c>
      <c r="H2342" s="22">
        <v>711</v>
      </c>
      <c r="I2342" s="22" t="s">
        <v>8287</v>
      </c>
      <c r="J2342" s="22" t="s">
        <v>10936</v>
      </c>
      <c r="K2342" s="86">
        <v>41414</v>
      </c>
      <c r="L2342" s="87">
        <v>5348.37</v>
      </c>
      <c r="M2342" s="22" t="s">
        <v>10932</v>
      </c>
      <c r="N2342" s="22">
        <v>711</v>
      </c>
      <c r="O2342" s="88">
        <v>41759</v>
      </c>
      <c r="P2342" s="22" t="s">
        <v>10937</v>
      </c>
      <c r="Q2342" s="89">
        <v>5348.37</v>
      </c>
      <c r="R2342" s="89"/>
      <c r="S2342" s="89"/>
      <c r="T2342" s="89"/>
      <c r="U2342" s="89">
        <v>5348.37</v>
      </c>
      <c r="V2342" s="90">
        <v>4278.6959999999999</v>
      </c>
      <c r="W2342" s="89">
        <v>4278.6959999999999</v>
      </c>
      <c r="X2342" s="96">
        <v>2014</v>
      </c>
      <c r="Y2342" s="22" t="s">
        <v>6768</v>
      </c>
      <c r="Z2342" s="22" t="s">
        <v>6712</v>
      </c>
      <c r="AA2342" s="22" t="s">
        <v>6713</v>
      </c>
      <c r="AB2342" s="22" t="s">
        <v>6803</v>
      </c>
      <c r="AC2342" s="22" t="s">
        <v>10938</v>
      </c>
      <c r="AD2342" s="92" t="s">
        <v>1789</v>
      </c>
      <c r="AE2342" s="93">
        <v>4.333333333333333</v>
      </c>
      <c r="AF2342" s="22" t="s">
        <v>6813</v>
      </c>
      <c r="AG2342" s="94">
        <v>41759</v>
      </c>
      <c r="AH2342" s="245">
        <v>42004</v>
      </c>
      <c r="AI2342" s="94">
        <v>42004</v>
      </c>
      <c r="AJ2342" s="94">
        <v>42005</v>
      </c>
      <c r="AK2342" s="22"/>
    </row>
    <row r="2343" spans="1:37" x14ac:dyDescent="0.25">
      <c r="A2343" t="str">
        <f t="shared" si="36"/>
        <v>AF03505</v>
      </c>
      <c r="B2343" s="16" t="s">
        <v>2441</v>
      </c>
      <c r="C2343" s="227" t="s">
        <v>4256</v>
      </c>
      <c r="D2343" s="16" t="s">
        <v>2718</v>
      </c>
      <c r="E2343" s="22"/>
      <c r="F2343" s="22"/>
      <c r="G2343" s="22" t="s">
        <v>10935</v>
      </c>
      <c r="H2343" s="22">
        <v>912</v>
      </c>
      <c r="I2343" s="22" t="s">
        <v>8287</v>
      </c>
      <c r="J2343" s="22" t="s">
        <v>10939</v>
      </c>
      <c r="K2343" s="86">
        <v>41414</v>
      </c>
      <c r="L2343" s="87">
        <v>16449.3</v>
      </c>
      <c r="M2343" s="22" t="s">
        <v>10932</v>
      </c>
      <c r="N2343" s="22">
        <v>912</v>
      </c>
      <c r="O2343" s="88">
        <v>41759</v>
      </c>
      <c r="P2343" s="22" t="s">
        <v>10940</v>
      </c>
      <c r="Q2343" s="89">
        <v>16449.3</v>
      </c>
      <c r="R2343" s="89"/>
      <c r="S2343" s="89"/>
      <c r="T2343" s="89"/>
      <c r="U2343" s="89">
        <v>16449.3</v>
      </c>
      <c r="V2343" s="90">
        <v>13159.439999999999</v>
      </c>
      <c r="W2343" s="89">
        <v>13159.439999999999</v>
      </c>
      <c r="X2343" s="96">
        <v>2014</v>
      </c>
      <c r="Y2343" s="22" t="s">
        <v>6768</v>
      </c>
      <c r="Z2343" s="22" t="s">
        <v>6712</v>
      </c>
      <c r="AA2343" s="22" t="s">
        <v>6713</v>
      </c>
      <c r="AB2343" s="22" t="s">
        <v>6803</v>
      </c>
      <c r="AC2343" s="22" t="s">
        <v>10941</v>
      </c>
      <c r="AD2343" s="92" t="s">
        <v>1789</v>
      </c>
      <c r="AE2343" s="93">
        <v>4.333333333333333</v>
      </c>
      <c r="AF2343" s="22" t="s">
        <v>6813</v>
      </c>
      <c r="AG2343" s="94">
        <v>41759</v>
      </c>
      <c r="AH2343" s="245">
        <v>42004</v>
      </c>
      <c r="AI2343" s="94">
        <v>42004</v>
      </c>
      <c r="AJ2343" s="94">
        <v>42005</v>
      </c>
      <c r="AK2343" s="22"/>
    </row>
    <row r="2344" spans="1:37" x14ac:dyDescent="0.25">
      <c r="A2344" t="str">
        <f t="shared" si="36"/>
        <v>AF03516</v>
      </c>
      <c r="B2344" s="16" t="s">
        <v>2441</v>
      </c>
      <c r="C2344" s="227" t="s">
        <v>4257</v>
      </c>
      <c r="D2344" s="16" t="s">
        <v>2463</v>
      </c>
      <c r="E2344" s="22" t="s">
        <v>7777</v>
      </c>
      <c r="F2344" s="22" t="s">
        <v>10942</v>
      </c>
      <c r="G2344" s="22" t="s">
        <v>10943</v>
      </c>
      <c r="H2344" s="22">
        <v>446</v>
      </c>
      <c r="I2344" s="22" t="s">
        <v>7962</v>
      </c>
      <c r="J2344" s="22" t="s">
        <v>10865</v>
      </c>
      <c r="K2344" s="86">
        <v>41695</v>
      </c>
      <c r="L2344" s="87">
        <v>12874</v>
      </c>
      <c r="M2344" s="22" t="s">
        <v>10932</v>
      </c>
      <c r="N2344" s="22">
        <v>446</v>
      </c>
      <c r="O2344" s="88">
        <v>41759</v>
      </c>
      <c r="P2344" s="22" t="s">
        <v>10944</v>
      </c>
      <c r="Q2344" s="89">
        <v>12874</v>
      </c>
      <c r="R2344" s="89"/>
      <c r="S2344" s="89"/>
      <c r="T2344" s="89"/>
      <c r="U2344" s="89">
        <v>12874</v>
      </c>
      <c r="V2344" s="90">
        <v>10299.200000000001</v>
      </c>
      <c r="W2344" s="89">
        <v>10299.200000000001</v>
      </c>
      <c r="X2344" s="96">
        <v>2014</v>
      </c>
      <c r="Y2344" s="22" t="s">
        <v>6768</v>
      </c>
      <c r="Z2344" s="22" t="s">
        <v>6712</v>
      </c>
      <c r="AA2344" s="22" t="s">
        <v>6713</v>
      </c>
      <c r="AB2344" s="22" t="s">
        <v>6714</v>
      </c>
      <c r="AC2344" s="22" t="s">
        <v>10945</v>
      </c>
      <c r="AD2344" s="92" t="s">
        <v>8109</v>
      </c>
      <c r="AE2344" s="93">
        <v>3.3333333333333335</v>
      </c>
      <c r="AF2344" s="22" t="s">
        <v>6813</v>
      </c>
      <c r="AG2344" s="94">
        <v>41759</v>
      </c>
      <c r="AH2344" s="245">
        <v>42004</v>
      </c>
      <c r="AI2344" s="94">
        <v>42004</v>
      </c>
      <c r="AJ2344" s="94">
        <v>42005</v>
      </c>
      <c r="AK2344" s="22"/>
    </row>
    <row r="2345" spans="1:37" x14ac:dyDescent="0.25">
      <c r="A2345" t="str">
        <f t="shared" si="36"/>
        <v>AF03514</v>
      </c>
      <c r="B2345" s="16" t="s">
        <v>2441</v>
      </c>
      <c r="C2345" s="227" t="s">
        <v>4258</v>
      </c>
      <c r="D2345" s="16" t="s">
        <v>2613</v>
      </c>
      <c r="E2345" s="22" t="s">
        <v>7777</v>
      </c>
      <c r="F2345" s="22" t="s">
        <v>10946</v>
      </c>
      <c r="G2345" s="22" t="s">
        <v>10947</v>
      </c>
      <c r="H2345" s="22">
        <v>550</v>
      </c>
      <c r="I2345" s="22" t="s">
        <v>7962</v>
      </c>
      <c r="J2345" s="22" t="s">
        <v>10948</v>
      </c>
      <c r="K2345" s="86">
        <v>41708</v>
      </c>
      <c r="L2345" s="87">
        <v>8674</v>
      </c>
      <c r="M2345" s="22" t="s">
        <v>10932</v>
      </c>
      <c r="N2345" s="22">
        <v>550</v>
      </c>
      <c r="O2345" s="88">
        <v>41759</v>
      </c>
      <c r="P2345" s="22" t="s">
        <v>10949</v>
      </c>
      <c r="Q2345" s="89">
        <v>8674</v>
      </c>
      <c r="R2345" s="89"/>
      <c r="S2345" s="89"/>
      <c r="T2345" s="89"/>
      <c r="U2345" s="89">
        <v>8674</v>
      </c>
      <c r="V2345" s="90">
        <v>6939.2</v>
      </c>
      <c r="W2345" s="89">
        <v>6939.2</v>
      </c>
      <c r="X2345" s="96">
        <v>2014</v>
      </c>
      <c r="Y2345" s="22" t="s">
        <v>6768</v>
      </c>
      <c r="Z2345" s="22" t="s">
        <v>6712</v>
      </c>
      <c r="AA2345" s="22" t="s">
        <v>6713</v>
      </c>
      <c r="AB2345" s="22" t="s">
        <v>6714</v>
      </c>
      <c r="AC2345" s="22" t="s">
        <v>10950</v>
      </c>
      <c r="AD2345" s="92" t="s">
        <v>8377</v>
      </c>
      <c r="AE2345" s="93">
        <v>3.3333333333333335</v>
      </c>
      <c r="AF2345" s="22" t="s">
        <v>6813</v>
      </c>
      <c r="AG2345" s="94">
        <v>41759</v>
      </c>
      <c r="AH2345" s="245">
        <v>42004</v>
      </c>
      <c r="AI2345" s="94">
        <v>42004</v>
      </c>
      <c r="AJ2345" s="94">
        <v>42005</v>
      </c>
      <c r="AK2345" s="22"/>
    </row>
    <row r="2346" spans="1:37" x14ac:dyDescent="0.25">
      <c r="A2346" t="str">
        <f t="shared" si="36"/>
        <v>AF02673</v>
      </c>
      <c r="B2346" s="16" t="s">
        <v>2441</v>
      </c>
      <c r="C2346" s="227" t="s">
        <v>4259</v>
      </c>
      <c r="D2346" s="16" t="s">
        <v>2718</v>
      </c>
      <c r="E2346" s="22"/>
      <c r="F2346" s="22"/>
      <c r="G2346" s="22" t="s">
        <v>10951</v>
      </c>
      <c r="H2346" s="22">
        <v>628</v>
      </c>
      <c r="I2346" s="22" t="s">
        <v>7962</v>
      </c>
      <c r="J2346" s="22" t="s">
        <v>10952</v>
      </c>
      <c r="K2346" s="86">
        <v>41722</v>
      </c>
      <c r="L2346" s="87">
        <v>4995</v>
      </c>
      <c r="M2346" s="22" t="s">
        <v>10932</v>
      </c>
      <c r="N2346" s="22">
        <v>628</v>
      </c>
      <c r="O2346" s="88">
        <v>41759</v>
      </c>
      <c r="P2346" s="108" t="s">
        <v>10953</v>
      </c>
      <c r="Q2346" s="89">
        <v>4995</v>
      </c>
      <c r="R2346" s="89"/>
      <c r="S2346" s="89"/>
      <c r="T2346" s="89"/>
      <c r="U2346" s="89">
        <v>4995</v>
      </c>
      <c r="V2346" s="90">
        <v>3996</v>
      </c>
      <c r="W2346" s="89">
        <v>3996</v>
      </c>
      <c r="X2346" s="96">
        <v>2014</v>
      </c>
      <c r="Y2346" s="22" t="s">
        <v>6768</v>
      </c>
      <c r="Z2346" s="22" t="s">
        <v>6712</v>
      </c>
      <c r="AA2346" s="22" t="s">
        <v>6713</v>
      </c>
      <c r="AB2346" s="22" t="s">
        <v>6714</v>
      </c>
      <c r="AC2346" s="22" t="s">
        <v>10954</v>
      </c>
      <c r="AD2346" s="92" t="s">
        <v>7950</v>
      </c>
      <c r="AE2346" s="93">
        <v>4.333333333333333</v>
      </c>
      <c r="AF2346" s="22" t="s">
        <v>6813</v>
      </c>
      <c r="AG2346" s="94">
        <v>41759</v>
      </c>
      <c r="AH2346" s="245">
        <v>42004</v>
      </c>
      <c r="AI2346" s="94">
        <v>42004</v>
      </c>
      <c r="AJ2346" s="94">
        <v>42005</v>
      </c>
      <c r="AK2346" s="22"/>
    </row>
    <row r="2347" spans="1:37" x14ac:dyDescent="0.25">
      <c r="A2347" t="str">
        <f t="shared" si="36"/>
        <v>AF02674</v>
      </c>
      <c r="B2347" s="16" t="s">
        <v>2441</v>
      </c>
      <c r="C2347" s="227" t="s">
        <v>4260</v>
      </c>
      <c r="D2347" s="16" t="s">
        <v>2718</v>
      </c>
      <c r="E2347" s="22"/>
      <c r="F2347" s="22"/>
      <c r="G2347" s="22" t="s">
        <v>10955</v>
      </c>
      <c r="H2347" s="22">
        <v>628</v>
      </c>
      <c r="I2347" s="22" t="s">
        <v>7962</v>
      </c>
      <c r="J2347" s="22" t="s">
        <v>10956</v>
      </c>
      <c r="K2347" s="86">
        <v>41722</v>
      </c>
      <c r="L2347" s="87">
        <v>4995</v>
      </c>
      <c r="M2347" s="22" t="s">
        <v>10932</v>
      </c>
      <c r="N2347" s="22">
        <v>628</v>
      </c>
      <c r="O2347" s="88">
        <v>41759</v>
      </c>
      <c r="P2347" s="108" t="s">
        <v>10957</v>
      </c>
      <c r="Q2347" s="89">
        <v>4995</v>
      </c>
      <c r="R2347" s="89"/>
      <c r="S2347" s="89"/>
      <c r="T2347" s="89"/>
      <c r="U2347" s="89">
        <v>4995</v>
      </c>
      <c r="V2347" s="90">
        <v>3996</v>
      </c>
      <c r="W2347" s="89">
        <v>3996</v>
      </c>
      <c r="X2347" s="96">
        <v>2014</v>
      </c>
      <c r="Y2347" s="22" t="s">
        <v>6768</v>
      </c>
      <c r="Z2347" s="22" t="s">
        <v>6712</v>
      </c>
      <c r="AA2347" s="22" t="s">
        <v>6713</v>
      </c>
      <c r="AB2347" s="22" t="s">
        <v>6714</v>
      </c>
      <c r="AC2347" s="22" t="s">
        <v>10954</v>
      </c>
      <c r="AD2347" s="92" t="s">
        <v>8000</v>
      </c>
      <c r="AE2347" s="93">
        <v>4.333333333333333</v>
      </c>
      <c r="AF2347" s="22" t="s">
        <v>6813</v>
      </c>
      <c r="AG2347" s="94">
        <v>41759</v>
      </c>
      <c r="AH2347" s="245">
        <v>42004</v>
      </c>
      <c r="AI2347" s="94">
        <v>42004</v>
      </c>
      <c r="AJ2347" s="94">
        <v>42005</v>
      </c>
      <c r="AK2347" s="22"/>
    </row>
    <row r="2348" spans="1:37" x14ac:dyDescent="0.25">
      <c r="A2348" t="str">
        <f t="shared" si="36"/>
        <v>AF03492</v>
      </c>
      <c r="B2348" s="16" t="s">
        <v>2441</v>
      </c>
      <c r="C2348" s="227" t="s">
        <v>4261</v>
      </c>
      <c r="D2348" s="16" t="s">
        <v>2731</v>
      </c>
      <c r="E2348" s="22" t="s">
        <v>10958</v>
      </c>
      <c r="F2348" s="22" t="s">
        <v>10959</v>
      </c>
      <c r="G2348" s="22" t="s">
        <v>10960</v>
      </c>
      <c r="H2348" s="22">
        <v>218</v>
      </c>
      <c r="I2348" s="22" t="s">
        <v>8198</v>
      </c>
      <c r="J2348" s="22" t="s">
        <v>10961</v>
      </c>
      <c r="K2348" s="86">
        <v>41659</v>
      </c>
      <c r="L2348" s="87">
        <v>4245.2700000000004</v>
      </c>
      <c r="M2348" s="22" t="s">
        <v>10932</v>
      </c>
      <c r="N2348" s="22">
        <v>218</v>
      </c>
      <c r="O2348" s="88">
        <v>41759</v>
      </c>
      <c r="P2348" s="22" t="s">
        <v>10962</v>
      </c>
      <c r="Q2348" s="89">
        <v>4245.2700000000004</v>
      </c>
      <c r="R2348" s="89"/>
      <c r="S2348" s="89"/>
      <c r="T2348" s="89"/>
      <c r="U2348" s="89">
        <v>4245.2700000000004</v>
      </c>
      <c r="V2348" s="90">
        <v>3396.2160000000003</v>
      </c>
      <c r="W2348" s="89">
        <v>3396.2160000000003</v>
      </c>
      <c r="X2348" s="96">
        <v>2014</v>
      </c>
      <c r="Y2348" s="22" t="s">
        <v>6768</v>
      </c>
      <c r="Z2348" s="22" t="s">
        <v>6712</v>
      </c>
      <c r="AA2348" s="22" t="s">
        <v>6713</v>
      </c>
      <c r="AB2348" s="22" t="s">
        <v>6714</v>
      </c>
      <c r="AC2348" s="22" t="s">
        <v>10963</v>
      </c>
      <c r="AD2348" s="92" t="s">
        <v>7906</v>
      </c>
      <c r="AE2348" s="93">
        <v>4.333333333333333</v>
      </c>
      <c r="AF2348" s="22" t="s">
        <v>6813</v>
      </c>
      <c r="AG2348" s="94">
        <v>41759</v>
      </c>
      <c r="AH2348" s="245">
        <v>42004</v>
      </c>
      <c r="AI2348" s="94">
        <v>42004</v>
      </c>
      <c r="AJ2348" s="94">
        <v>42005</v>
      </c>
      <c r="AK2348" s="22"/>
    </row>
    <row r="2349" spans="1:37" x14ac:dyDescent="0.25">
      <c r="A2349" t="str">
        <f t="shared" si="36"/>
        <v>AF02684</v>
      </c>
      <c r="B2349" s="16" t="s">
        <v>2441</v>
      </c>
      <c r="C2349" s="227" t="s">
        <v>4262</v>
      </c>
      <c r="D2349" s="16" t="s">
        <v>4245</v>
      </c>
      <c r="E2349" s="22" t="s">
        <v>10898</v>
      </c>
      <c r="F2349" s="22" t="s">
        <v>10964</v>
      </c>
      <c r="G2349" s="22"/>
      <c r="H2349" s="22">
        <v>2871</v>
      </c>
      <c r="I2349" s="22" t="s">
        <v>7902</v>
      </c>
      <c r="J2349" s="22" t="s">
        <v>10965</v>
      </c>
      <c r="K2349" s="86">
        <v>41729</v>
      </c>
      <c r="L2349" s="87">
        <v>17927</v>
      </c>
      <c r="M2349" s="22" t="s">
        <v>10932</v>
      </c>
      <c r="N2349" s="22">
        <v>2871</v>
      </c>
      <c r="O2349" s="88">
        <v>41759</v>
      </c>
      <c r="P2349" s="22" t="s">
        <v>10966</v>
      </c>
      <c r="Q2349" s="89">
        <v>17927</v>
      </c>
      <c r="R2349" s="89"/>
      <c r="S2349" s="89"/>
      <c r="T2349" s="89"/>
      <c r="U2349" s="89">
        <v>17927</v>
      </c>
      <c r="V2349" s="90">
        <v>14341.6</v>
      </c>
      <c r="W2349" s="89">
        <v>14341.6</v>
      </c>
      <c r="X2349" s="96">
        <v>2014</v>
      </c>
      <c r="Y2349" s="22" t="s">
        <v>6768</v>
      </c>
      <c r="Z2349" s="22" t="s">
        <v>6712</v>
      </c>
      <c r="AA2349" s="22" t="s">
        <v>6713</v>
      </c>
      <c r="AB2349" s="22" t="s">
        <v>6714</v>
      </c>
      <c r="AC2349" s="22" t="s">
        <v>10967</v>
      </c>
      <c r="AD2349" s="92" t="s">
        <v>7957</v>
      </c>
      <c r="AE2349" s="93">
        <v>4.333333333333333</v>
      </c>
      <c r="AF2349" s="22" t="s">
        <v>7144</v>
      </c>
      <c r="AG2349" s="94">
        <v>41759</v>
      </c>
      <c r="AH2349" s="245">
        <v>42004</v>
      </c>
      <c r="AI2349" s="94">
        <v>42004</v>
      </c>
      <c r="AJ2349" s="94">
        <v>42005</v>
      </c>
      <c r="AK2349" s="22"/>
    </row>
    <row r="2350" spans="1:37" x14ac:dyDescent="0.25">
      <c r="A2350" t="str">
        <f t="shared" si="36"/>
        <v>AF03690</v>
      </c>
      <c r="B2350" s="16" t="s">
        <v>2441</v>
      </c>
      <c r="C2350" s="227" t="s">
        <v>4263</v>
      </c>
      <c r="D2350" s="16" t="s">
        <v>2463</v>
      </c>
      <c r="E2350" s="22" t="s">
        <v>7777</v>
      </c>
      <c r="F2350" s="22" t="s">
        <v>10968</v>
      </c>
      <c r="G2350" s="22" t="s">
        <v>10969</v>
      </c>
      <c r="H2350" s="138" t="s">
        <v>10970</v>
      </c>
      <c r="I2350" s="22" t="s">
        <v>7962</v>
      </c>
      <c r="J2350" s="22" t="s">
        <v>10971</v>
      </c>
      <c r="K2350" s="86">
        <v>41743</v>
      </c>
      <c r="L2350" s="87">
        <v>23404</v>
      </c>
      <c r="M2350" s="22" t="s">
        <v>10932</v>
      </c>
      <c r="N2350" s="22">
        <v>791</v>
      </c>
      <c r="O2350" s="88">
        <v>41759</v>
      </c>
      <c r="P2350" s="22" t="s">
        <v>10972</v>
      </c>
      <c r="Q2350" s="89">
        <v>23404</v>
      </c>
      <c r="R2350" s="89"/>
      <c r="S2350" s="89"/>
      <c r="T2350" s="89"/>
      <c r="U2350" s="89">
        <v>23404</v>
      </c>
      <c r="V2350" s="90">
        <v>18723.2</v>
      </c>
      <c r="W2350" s="89">
        <v>18723.2</v>
      </c>
      <c r="X2350" s="96">
        <v>2014</v>
      </c>
      <c r="Y2350" s="22" t="s">
        <v>6768</v>
      </c>
      <c r="Z2350" s="22" t="s">
        <v>6712</v>
      </c>
      <c r="AA2350" s="22" t="s">
        <v>6713</v>
      </c>
      <c r="AB2350" s="22" t="s">
        <v>6714</v>
      </c>
      <c r="AC2350" s="22" t="s">
        <v>10973</v>
      </c>
      <c r="AD2350" s="92" t="s">
        <v>7946</v>
      </c>
      <c r="AE2350" s="93">
        <v>3.3333333333333335</v>
      </c>
      <c r="AF2350" s="22" t="s">
        <v>6813</v>
      </c>
      <c r="AG2350" s="94">
        <v>41759</v>
      </c>
      <c r="AH2350" s="245">
        <v>42004</v>
      </c>
      <c r="AI2350" s="94">
        <v>42004</v>
      </c>
      <c r="AJ2350" s="94">
        <v>42005</v>
      </c>
      <c r="AK2350" s="22"/>
    </row>
    <row r="2351" spans="1:37" x14ac:dyDescent="0.25">
      <c r="A2351" t="str">
        <f t="shared" si="36"/>
        <v>AF03368</v>
      </c>
      <c r="B2351" s="16" t="s">
        <v>2441</v>
      </c>
      <c r="C2351" s="227" t="s">
        <v>4264</v>
      </c>
      <c r="D2351" s="16" t="s">
        <v>2629</v>
      </c>
      <c r="E2351" s="22" t="s">
        <v>7777</v>
      </c>
      <c r="F2351" s="22" t="s">
        <v>10974</v>
      </c>
      <c r="G2351" s="22" t="s">
        <v>10975</v>
      </c>
      <c r="H2351" s="22">
        <v>4075</v>
      </c>
      <c r="I2351" s="22" t="s">
        <v>7962</v>
      </c>
      <c r="J2351" s="22" t="s">
        <v>10976</v>
      </c>
      <c r="K2351" s="86">
        <v>41548</v>
      </c>
      <c r="L2351" s="87">
        <v>8010</v>
      </c>
      <c r="M2351" s="22" t="s">
        <v>10977</v>
      </c>
      <c r="N2351" s="22">
        <v>4075</v>
      </c>
      <c r="O2351" s="88">
        <v>41790</v>
      </c>
      <c r="P2351" s="22" t="s">
        <v>10978</v>
      </c>
      <c r="Q2351" s="89">
        <v>8010</v>
      </c>
      <c r="R2351" s="89"/>
      <c r="S2351" s="89"/>
      <c r="T2351" s="89"/>
      <c r="U2351" s="89">
        <v>8010</v>
      </c>
      <c r="V2351" s="90">
        <v>6608.25</v>
      </c>
      <c r="W2351" s="89">
        <v>6608.25</v>
      </c>
      <c r="X2351" s="96">
        <v>2014</v>
      </c>
      <c r="Y2351" s="22" t="s">
        <v>6775</v>
      </c>
      <c r="Z2351" s="22" t="s">
        <v>6712</v>
      </c>
      <c r="AA2351" s="22" t="s">
        <v>6713</v>
      </c>
      <c r="AB2351" s="22" t="s">
        <v>6714</v>
      </c>
      <c r="AC2351" s="22"/>
      <c r="AD2351" s="92" t="s">
        <v>8101</v>
      </c>
      <c r="AE2351" s="93">
        <v>3.4166666666666665</v>
      </c>
      <c r="AF2351" s="22" t="s">
        <v>6813</v>
      </c>
      <c r="AG2351" s="94">
        <v>41790</v>
      </c>
      <c r="AH2351" s="245">
        <v>42004</v>
      </c>
      <c r="AI2351" s="94">
        <v>42004</v>
      </c>
      <c r="AJ2351" s="94">
        <v>42005</v>
      </c>
      <c r="AK2351" s="22"/>
    </row>
    <row r="2352" spans="1:37" x14ac:dyDescent="0.25">
      <c r="A2352" t="str">
        <f t="shared" si="36"/>
        <v>AF03367</v>
      </c>
      <c r="B2352" s="16" t="s">
        <v>2441</v>
      </c>
      <c r="C2352" s="227" t="s">
        <v>4265</v>
      </c>
      <c r="D2352" s="16" t="s">
        <v>2629</v>
      </c>
      <c r="E2352" s="22" t="s">
        <v>7777</v>
      </c>
      <c r="F2352" s="22" t="s">
        <v>10974</v>
      </c>
      <c r="G2352" s="22" t="s">
        <v>10979</v>
      </c>
      <c r="H2352" s="22">
        <v>4075</v>
      </c>
      <c r="I2352" s="22" t="s">
        <v>7962</v>
      </c>
      <c r="J2352" s="22" t="s">
        <v>10976</v>
      </c>
      <c r="K2352" s="86">
        <v>41548</v>
      </c>
      <c r="L2352" s="87">
        <v>8010</v>
      </c>
      <c r="M2352" s="22" t="s">
        <v>10977</v>
      </c>
      <c r="N2352" s="22">
        <v>4075</v>
      </c>
      <c r="O2352" s="88">
        <v>41790</v>
      </c>
      <c r="P2352" s="22" t="s">
        <v>10980</v>
      </c>
      <c r="Q2352" s="89">
        <v>8010</v>
      </c>
      <c r="R2352" s="89"/>
      <c r="S2352" s="89"/>
      <c r="T2352" s="89"/>
      <c r="U2352" s="89">
        <v>8010</v>
      </c>
      <c r="V2352" s="90">
        <v>6608.25</v>
      </c>
      <c r="W2352" s="89">
        <v>6608.25</v>
      </c>
      <c r="X2352" s="96">
        <v>2014</v>
      </c>
      <c r="Y2352" s="22" t="s">
        <v>6775</v>
      </c>
      <c r="Z2352" s="22" t="s">
        <v>6712</v>
      </c>
      <c r="AA2352" s="22" t="s">
        <v>6713</v>
      </c>
      <c r="AB2352" s="22" t="s">
        <v>6714</v>
      </c>
      <c r="AC2352" s="22"/>
      <c r="AD2352" s="92" t="s">
        <v>8125</v>
      </c>
      <c r="AE2352" s="93">
        <v>3.4166666666666665</v>
      </c>
      <c r="AF2352" s="22" t="s">
        <v>6813</v>
      </c>
      <c r="AG2352" s="94">
        <v>41790</v>
      </c>
      <c r="AH2352" s="245">
        <v>42004</v>
      </c>
      <c r="AI2352" s="94">
        <v>42004</v>
      </c>
      <c r="AJ2352" s="94">
        <v>42005</v>
      </c>
      <c r="AK2352" s="22"/>
    </row>
    <row r="2353" spans="1:37" x14ac:dyDescent="0.25">
      <c r="A2353" t="str">
        <f t="shared" si="36"/>
        <v>AF03369</v>
      </c>
      <c r="B2353" s="16" t="s">
        <v>2441</v>
      </c>
      <c r="C2353" s="227" t="s">
        <v>4266</v>
      </c>
      <c r="D2353" s="16" t="s">
        <v>2629</v>
      </c>
      <c r="E2353" s="22" t="s">
        <v>7777</v>
      </c>
      <c r="F2353" s="22" t="s">
        <v>10974</v>
      </c>
      <c r="G2353" s="22" t="s">
        <v>10981</v>
      </c>
      <c r="H2353" s="22">
        <v>4075</v>
      </c>
      <c r="I2353" s="22" t="s">
        <v>7962</v>
      </c>
      <c r="J2353" s="22" t="s">
        <v>10976</v>
      </c>
      <c r="K2353" s="86">
        <v>41548</v>
      </c>
      <c r="L2353" s="87">
        <v>8010</v>
      </c>
      <c r="M2353" s="22" t="s">
        <v>10977</v>
      </c>
      <c r="N2353" s="22">
        <v>4075</v>
      </c>
      <c r="O2353" s="88">
        <v>41790</v>
      </c>
      <c r="P2353" s="22" t="s">
        <v>10982</v>
      </c>
      <c r="Q2353" s="89">
        <v>8010</v>
      </c>
      <c r="R2353" s="89"/>
      <c r="S2353" s="89"/>
      <c r="T2353" s="89"/>
      <c r="U2353" s="89">
        <v>8010</v>
      </c>
      <c r="V2353" s="90">
        <v>6608.25</v>
      </c>
      <c r="W2353" s="89">
        <v>6608.25</v>
      </c>
      <c r="X2353" s="96">
        <v>2014</v>
      </c>
      <c r="Y2353" s="22" t="s">
        <v>6775</v>
      </c>
      <c r="Z2353" s="22" t="s">
        <v>6712</v>
      </c>
      <c r="AA2353" s="22" t="s">
        <v>6713</v>
      </c>
      <c r="AB2353" s="22" t="s">
        <v>6714</v>
      </c>
      <c r="AC2353" s="22"/>
      <c r="AD2353" s="92" t="s">
        <v>8125</v>
      </c>
      <c r="AE2353" s="93">
        <v>3.4166666666666665</v>
      </c>
      <c r="AF2353" s="22" t="s">
        <v>6813</v>
      </c>
      <c r="AG2353" s="94">
        <v>41790</v>
      </c>
      <c r="AH2353" s="245">
        <v>42004</v>
      </c>
      <c r="AI2353" s="94">
        <v>42004</v>
      </c>
      <c r="AJ2353" s="94">
        <v>42005</v>
      </c>
      <c r="AK2353" s="22"/>
    </row>
    <row r="2354" spans="1:37" x14ac:dyDescent="0.25">
      <c r="A2354" t="str">
        <f t="shared" si="36"/>
        <v>AF03254</v>
      </c>
      <c r="B2354" s="16" t="s">
        <v>2441</v>
      </c>
      <c r="C2354" s="227" t="s">
        <v>4267</v>
      </c>
      <c r="D2354" s="16" t="s">
        <v>2629</v>
      </c>
      <c r="E2354" s="22" t="s">
        <v>7777</v>
      </c>
      <c r="F2354" s="22" t="s">
        <v>10974</v>
      </c>
      <c r="G2354" s="22" t="s">
        <v>10983</v>
      </c>
      <c r="H2354" s="22">
        <v>4075</v>
      </c>
      <c r="I2354" s="22" t="s">
        <v>7962</v>
      </c>
      <c r="J2354" s="22" t="s">
        <v>10976</v>
      </c>
      <c r="K2354" s="86">
        <v>41548</v>
      </c>
      <c r="L2354" s="87">
        <v>8010</v>
      </c>
      <c r="M2354" s="22" t="s">
        <v>10977</v>
      </c>
      <c r="N2354" s="22">
        <v>4075</v>
      </c>
      <c r="O2354" s="88">
        <v>41790</v>
      </c>
      <c r="P2354" s="22" t="s">
        <v>10984</v>
      </c>
      <c r="Q2354" s="89">
        <v>8010</v>
      </c>
      <c r="R2354" s="89"/>
      <c r="S2354" s="89"/>
      <c r="T2354" s="89"/>
      <c r="U2354" s="89">
        <v>8010</v>
      </c>
      <c r="V2354" s="90">
        <v>6608.25</v>
      </c>
      <c r="W2354" s="89">
        <v>6608.25</v>
      </c>
      <c r="X2354" s="96">
        <v>2014</v>
      </c>
      <c r="Y2354" s="22" t="s">
        <v>6775</v>
      </c>
      <c r="Z2354" s="22" t="s">
        <v>6712</v>
      </c>
      <c r="AA2354" s="22" t="s">
        <v>6713</v>
      </c>
      <c r="AB2354" s="22" t="s">
        <v>6714</v>
      </c>
      <c r="AC2354" s="22"/>
      <c r="AD2354" s="92" t="s">
        <v>8125</v>
      </c>
      <c r="AE2354" s="93">
        <v>3.4166666666666665</v>
      </c>
      <c r="AF2354" s="22" t="s">
        <v>6813</v>
      </c>
      <c r="AG2354" s="94">
        <v>41790</v>
      </c>
      <c r="AH2354" s="245">
        <v>42004</v>
      </c>
      <c r="AI2354" s="94">
        <v>42004</v>
      </c>
      <c r="AJ2354" s="94">
        <v>42005</v>
      </c>
      <c r="AK2354" s="22"/>
    </row>
    <row r="2355" spans="1:37" x14ac:dyDescent="0.25">
      <c r="A2355" t="str">
        <f t="shared" si="36"/>
        <v>AF03365</v>
      </c>
      <c r="B2355" s="16" t="s">
        <v>2441</v>
      </c>
      <c r="C2355" s="227" t="s">
        <v>4268</v>
      </c>
      <c r="D2355" s="16" t="s">
        <v>2629</v>
      </c>
      <c r="E2355" s="22" t="s">
        <v>7777</v>
      </c>
      <c r="F2355" s="22" t="s">
        <v>10974</v>
      </c>
      <c r="G2355" s="22" t="s">
        <v>10985</v>
      </c>
      <c r="H2355" s="22">
        <v>4075</v>
      </c>
      <c r="I2355" s="22" t="s">
        <v>7962</v>
      </c>
      <c r="J2355" s="22" t="s">
        <v>10976</v>
      </c>
      <c r="K2355" s="86">
        <v>41548</v>
      </c>
      <c r="L2355" s="87">
        <v>8010</v>
      </c>
      <c r="M2355" s="22" t="s">
        <v>10977</v>
      </c>
      <c r="N2355" s="22">
        <v>4075</v>
      </c>
      <c r="O2355" s="88">
        <v>41790</v>
      </c>
      <c r="P2355" s="22" t="s">
        <v>10986</v>
      </c>
      <c r="Q2355" s="89">
        <v>8010</v>
      </c>
      <c r="R2355" s="89"/>
      <c r="S2355" s="89"/>
      <c r="T2355" s="89"/>
      <c r="U2355" s="89">
        <v>8010</v>
      </c>
      <c r="V2355" s="90">
        <v>6608.25</v>
      </c>
      <c r="W2355" s="89">
        <v>6608.25</v>
      </c>
      <c r="X2355" s="96">
        <v>2014</v>
      </c>
      <c r="Y2355" s="22" t="s">
        <v>6775</v>
      </c>
      <c r="Z2355" s="22" t="s">
        <v>6712</v>
      </c>
      <c r="AA2355" s="22" t="s">
        <v>6713</v>
      </c>
      <c r="AB2355" s="22" t="s">
        <v>6714</v>
      </c>
      <c r="AC2355" s="22"/>
      <c r="AD2355" s="92" t="s">
        <v>8125</v>
      </c>
      <c r="AE2355" s="93">
        <v>3.4166666666666665</v>
      </c>
      <c r="AF2355" s="22" t="s">
        <v>6813</v>
      </c>
      <c r="AG2355" s="94">
        <v>41790</v>
      </c>
      <c r="AH2355" s="245">
        <v>42004</v>
      </c>
      <c r="AI2355" s="94">
        <v>42004</v>
      </c>
      <c r="AJ2355" s="94">
        <v>42005</v>
      </c>
      <c r="AK2355" s="22"/>
    </row>
    <row r="2356" spans="1:37" x14ac:dyDescent="0.25">
      <c r="A2356" t="str">
        <f t="shared" si="36"/>
        <v>AF03638</v>
      </c>
      <c r="B2356" s="16" t="s">
        <v>2441</v>
      </c>
      <c r="C2356" s="227" t="s">
        <v>4269</v>
      </c>
      <c r="D2356" s="16" t="s">
        <v>2629</v>
      </c>
      <c r="E2356" s="22" t="s">
        <v>7777</v>
      </c>
      <c r="F2356" s="22" t="s">
        <v>10987</v>
      </c>
      <c r="G2356" s="22" t="s">
        <v>10988</v>
      </c>
      <c r="H2356" s="22">
        <v>549</v>
      </c>
      <c r="I2356" s="22" t="s">
        <v>7962</v>
      </c>
      <c r="J2356" s="22" t="s">
        <v>10989</v>
      </c>
      <c r="K2356" s="86">
        <v>41708</v>
      </c>
      <c r="L2356" s="87">
        <v>9900</v>
      </c>
      <c r="M2356" s="22" t="s">
        <v>10977</v>
      </c>
      <c r="N2356" s="22">
        <v>549</v>
      </c>
      <c r="O2356" s="88">
        <v>41790</v>
      </c>
      <c r="P2356" s="22" t="s">
        <v>10990</v>
      </c>
      <c r="Q2356" s="89">
        <v>9900</v>
      </c>
      <c r="R2356" s="89"/>
      <c r="S2356" s="89"/>
      <c r="T2356" s="89"/>
      <c r="U2356" s="89">
        <v>9900</v>
      </c>
      <c r="V2356" s="90">
        <v>8167.5</v>
      </c>
      <c r="W2356" s="89">
        <v>8167.5</v>
      </c>
      <c r="X2356" s="96">
        <v>2014</v>
      </c>
      <c r="Y2356" s="22" t="s">
        <v>6775</v>
      </c>
      <c r="Z2356" s="22" t="s">
        <v>6712</v>
      </c>
      <c r="AA2356" s="22" t="s">
        <v>6713</v>
      </c>
      <c r="AB2356" s="22" t="s">
        <v>6714</v>
      </c>
      <c r="AC2356" s="22" t="s">
        <v>10991</v>
      </c>
      <c r="AD2356" s="92" t="s">
        <v>7258</v>
      </c>
      <c r="AE2356" s="93">
        <v>3.4166666666666665</v>
      </c>
      <c r="AF2356" s="22" t="s">
        <v>6813</v>
      </c>
      <c r="AG2356" s="94">
        <v>41790</v>
      </c>
      <c r="AH2356" s="245">
        <v>42004</v>
      </c>
      <c r="AI2356" s="94">
        <v>42004</v>
      </c>
      <c r="AJ2356" s="94">
        <v>42005</v>
      </c>
      <c r="AK2356" s="22"/>
    </row>
    <row r="2357" spans="1:37" x14ac:dyDescent="0.25">
      <c r="A2357" t="str">
        <f t="shared" si="36"/>
        <v>AF03513</v>
      </c>
      <c r="B2357" s="16" t="s">
        <v>2441</v>
      </c>
      <c r="C2357" s="227" t="s">
        <v>4270</v>
      </c>
      <c r="D2357" s="16" t="s">
        <v>2629</v>
      </c>
      <c r="E2357" s="22" t="s">
        <v>7777</v>
      </c>
      <c r="F2357" s="22" t="s">
        <v>10987</v>
      </c>
      <c r="G2357" s="22" t="s">
        <v>10992</v>
      </c>
      <c r="H2357" s="22">
        <v>549</v>
      </c>
      <c r="I2357" s="22" t="s">
        <v>7962</v>
      </c>
      <c r="J2357" s="22" t="s">
        <v>10989</v>
      </c>
      <c r="K2357" s="86">
        <v>41708</v>
      </c>
      <c r="L2357" s="87">
        <v>9900</v>
      </c>
      <c r="M2357" s="22" t="s">
        <v>10977</v>
      </c>
      <c r="N2357" s="22">
        <v>549</v>
      </c>
      <c r="O2357" s="88">
        <v>41790</v>
      </c>
      <c r="P2357" s="22" t="s">
        <v>10993</v>
      </c>
      <c r="Q2357" s="89">
        <v>9900</v>
      </c>
      <c r="R2357" s="89"/>
      <c r="S2357" s="89"/>
      <c r="T2357" s="89"/>
      <c r="U2357" s="89">
        <v>9900</v>
      </c>
      <c r="V2357" s="90">
        <v>8167.5</v>
      </c>
      <c r="W2357" s="89">
        <v>8167.5</v>
      </c>
      <c r="X2357" s="96">
        <v>2014</v>
      </c>
      <c r="Y2357" s="22" t="s">
        <v>6775</v>
      </c>
      <c r="Z2357" s="22" t="s">
        <v>6712</v>
      </c>
      <c r="AA2357" s="22" t="s">
        <v>6713</v>
      </c>
      <c r="AB2357" s="22" t="s">
        <v>6714</v>
      </c>
      <c r="AC2357" s="22" t="s">
        <v>10991</v>
      </c>
      <c r="AD2357" s="92" t="s">
        <v>7164</v>
      </c>
      <c r="AE2357" s="93">
        <v>3.4166666666666665</v>
      </c>
      <c r="AF2357" s="22" t="s">
        <v>6813</v>
      </c>
      <c r="AG2357" s="94">
        <v>41790</v>
      </c>
      <c r="AH2357" s="245">
        <v>42004</v>
      </c>
      <c r="AI2357" s="94">
        <v>42004</v>
      </c>
      <c r="AJ2357" s="94">
        <v>42005</v>
      </c>
      <c r="AK2357" s="22"/>
    </row>
    <row r="2358" spans="1:37" x14ac:dyDescent="0.25">
      <c r="A2358" t="str">
        <f t="shared" si="36"/>
        <v>AF03646</v>
      </c>
      <c r="B2358" s="16" t="s">
        <v>2441</v>
      </c>
      <c r="C2358" s="227" t="s">
        <v>4271</v>
      </c>
      <c r="D2358" s="16" t="s">
        <v>2629</v>
      </c>
      <c r="E2358" s="22" t="s">
        <v>7777</v>
      </c>
      <c r="F2358" s="22" t="s">
        <v>10987</v>
      </c>
      <c r="G2358" s="22" t="s">
        <v>10994</v>
      </c>
      <c r="H2358" s="22">
        <v>549</v>
      </c>
      <c r="I2358" s="22" t="s">
        <v>7962</v>
      </c>
      <c r="J2358" s="22" t="s">
        <v>10989</v>
      </c>
      <c r="K2358" s="86">
        <v>41708</v>
      </c>
      <c r="L2358" s="87">
        <v>9900</v>
      </c>
      <c r="M2358" s="22" t="s">
        <v>10977</v>
      </c>
      <c r="N2358" s="22">
        <v>549</v>
      </c>
      <c r="O2358" s="88">
        <v>41790</v>
      </c>
      <c r="P2358" s="22" t="s">
        <v>10995</v>
      </c>
      <c r="Q2358" s="89">
        <v>9900</v>
      </c>
      <c r="R2358" s="89"/>
      <c r="S2358" s="89"/>
      <c r="T2358" s="89"/>
      <c r="U2358" s="89">
        <v>9900</v>
      </c>
      <c r="V2358" s="90">
        <v>8167.5</v>
      </c>
      <c r="W2358" s="89">
        <v>8167.5</v>
      </c>
      <c r="X2358" s="96">
        <v>2014</v>
      </c>
      <c r="Y2358" s="22" t="s">
        <v>6775</v>
      </c>
      <c r="Z2358" s="22" t="s">
        <v>6712</v>
      </c>
      <c r="AA2358" s="22" t="s">
        <v>6713</v>
      </c>
      <c r="AB2358" s="22" t="s">
        <v>6714</v>
      </c>
      <c r="AC2358" s="22" t="s">
        <v>10991</v>
      </c>
      <c r="AD2358" s="92" t="s">
        <v>8422</v>
      </c>
      <c r="AE2358" s="93">
        <v>3.4166666666666665</v>
      </c>
      <c r="AF2358" s="22" t="s">
        <v>6813</v>
      </c>
      <c r="AG2358" s="94">
        <v>41790</v>
      </c>
      <c r="AH2358" s="245">
        <v>42004</v>
      </c>
      <c r="AI2358" s="94">
        <v>42004</v>
      </c>
      <c r="AJ2358" s="94">
        <v>42005</v>
      </c>
      <c r="AK2358" s="22"/>
    </row>
    <row r="2359" spans="1:37" x14ac:dyDescent="0.25">
      <c r="A2359" t="str">
        <f t="shared" si="36"/>
        <v>AF03645</v>
      </c>
      <c r="B2359" s="16" t="s">
        <v>2441</v>
      </c>
      <c r="C2359" s="227" t="s">
        <v>4272</v>
      </c>
      <c r="D2359" s="16" t="s">
        <v>2629</v>
      </c>
      <c r="E2359" s="22" t="s">
        <v>7777</v>
      </c>
      <c r="F2359" s="22" t="s">
        <v>10987</v>
      </c>
      <c r="G2359" s="22" t="s">
        <v>10996</v>
      </c>
      <c r="H2359" s="22">
        <v>549</v>
      </c>
      <c r="I2359" s="22" t="s">
        <v>7962</v>
      </c>
      <c r="J2359" s="22" t="s">
        <v>10989</v>
      </c>
      <c r="K2359" s="86">
        <v>41708</v>
      </c>
      <c r="L2359" s="87">
        <v>9900</v>
      </c>
      <c r="M2359" s="22" t="s">
        <v>10977</v>
      </c>
      <c r="N2359" s="22">
        <v>549</v>
      </c>
      <c r="O2359" s="88">
        <v>41790</v>
      </c>
      <c r="P2359" s="22" t="s">
        <v>10997</v>
      </c>
      <c r="Q2359" s="89">
        <v>9900</v>
      </c>
      <c r="R2359" s="89"/>
      <c r="S2359" s="89"/>
      <c r="T2359" s="89"/>
      <c r="U2359" s="89">
        <v>9900</v>
      </c>
      <c r="V2359" s="90">
        <v>8167.5</v>
      </c>
      <c r="W2359" s="89">
        <v>8167.5</v>
      </c>
      <c r="X2359" s="96">
        <v>2014</v>
      </c>
      <c r="Y2359" s="22" t="s">
        <v>6775</v>
      </c>
      <c r="Z2359" s="22" t="s">
        <v>6712</v>
      </c>
      <c r="AA2359" s="22" t="s">
        <v>6713</v>
      </c>
      <c r="AB2359" s="22" t="s">
        <v>6714</v>
      </c>
      <c r="AC2359" s="22" t="s">
        <v>10991</v>
      </c>
      <c r="AD2359" s="92" t="s">
        <v>7957</v>
      </c>
      <c r="AE2359" s="93">
        <v>3.4166666666666665</v>
      </c>
      <c r="AF2359" s="22" t="s">
        <v>6813</v>
      </c>
      <c r="AG2359" s="94">
        <v>41790</v>
      </c>
      <c r="AH2359" s="245">
        <v>42004</v>
      </c>
      <c r="AI2359" s="94">
        <v>42004</v>
      </c>
      <c r="AJ2359" s="94">
        <v>42005</v>
      </c>
      <c r="AK2359" s="22"/>
    </row>
    <row r="2360" spans="1:37" x14ac:dyDescent="0.25">
      <c r="A2360" t="str">
        <f t="shared" si="36"/>
        <v>AF02675</v>
      </c>
      <c r="B2360" s="16" t="s">
        <v>2441</v>
      </c>
      <c r="C2360" s="227" t="s">
        <v>4273</v>
      </c>
      <c r="D2360" s="16" t="s">
        <v>2629</v>
      </c>
      <c r="E2360" s="22" t="s">
        <v>7777</v>
      </c>
      <c r="F2360" s="22" t="s">
        <v>10987</v>
      </c>
      <c r="G2360" s="22" t="s">
        <v>10998</v>
      </c>
      <c r="H2360" s="22">
        <v>549</v>
      </c>
      <c r="I2360" s="22" t="s">
        <v>7962</v>
      </c>
      <c r="J2360" s="22" t="s">
        <v>10989</v>
      </c>
      <c r="K2360" s="86">
        <v>41708</v>
      </c>
      <c r="L2360" s="87">
        <v>9900</v>
      </c>
      <c r="M2360" s="22" t="s">
        <v>10977</v>
      </c>
      <c r="N2360" s="22">
        <v>549</v>
      </c>
      <c r="O2360" s="88">
        <v>41790</v>
      </c>
      <c r="P2360" s="108" t="s">
        <v>10999</v>
      </c>
      <c r="Q2360" s="89">
        <v>9900</v>
      </c>
      <c r="R2360" s="89"/>
      <c r="S2360" s="89"/>
      <c r="T2360" s="89"/>
      <c r="U2360" s="89">
        <v>9900</v>
      </c>
      <c r="V2360" s="90">
        <v>8167.5</v>
      </c>
      <c r="W2360" s="89">
        <v>8167.5</v>
      </c>
      <c r="X2360" s="96">
        <v>2014</v>
      </c>
      <c r="Y2360" s="22" t="s">
        <v>6775</v>
      </c>
      <c r="Z2360" s="22" t="s">
        <v>6712</v>
      </c>
      <c r="AA2360" s="22" t="s">
        <v>6713</v>
      </c>
      <c r="AB2360" s="22" t="s">
        <v>6714</v>
      </c>
      <c r="AC2360" s="22" t="s">
        <v>10991</v>
      </c>
      <c r="AD2360" s="92" t="s">
        <v>7957</v>
      </c>
      <c r="AE2360" s="93">
        <v>3.4166666666666665</v>
      </c>
      <c r="AF2360" s="22" t="s">
        <v>6813</v>
      </c>
      <c r="AG2360" s="94">
        <v>41790</v>
      </c>
      <c r="AH2360" s="245">
        <v>42004</v>
      </c>
      <c r="AI2360" s="94">
        <v>42004</v>
      </c>
      <c r="AJ2360" s="94">
        <v>42005</v>
      </c>
      <c r="AK2360" s="22"/>
    </row>
    <row r="2361" spans="1:37" x14ac:dyDescent="0.25">
      <c r="A2361" t="str">
        <f t="shared" si="36"/>
        <v>AF03680</v>
      </c>
      <c r="B2361" s="16" t="s">
        <v>2441</v>
      </c>
      <c r="C2361" s="227" t="s">
        <v>4274</v>
      </c>
      <c r="D2361" s="16" t="s">
        <v>2629</v>
      </c>
      <c r="E2361" s="22" t="s">
        <v>7777</v>
      </c>
      <c r="F2361" s="22" t="s">
        <v>10869</v>
      </c>
      <c r="G2361" s="22" t="s">
        <v>11000</v>
      </c>
      <c r="H2361" s="22">
        <v>896</v>
      </c>
      <c r="I2361" s="22" t="s">
        <v>7962</v>
      </c>
      <c r="J2361" s="22" t="s">
        <v>10989</v>
      </c>
      <c r="K2361" s="86">
        <v>41764</v>
      </c>
      <c r="L2361" s="87">
        <v>9900</v>
      </c>
      <c r="M2361" s="22" t="s">
        <v>10977</v>
      </c>
      <c r="N2361" s="22">
        <v>896</v>
      </c>
      <c r="O2361" s="88">
        <v>41790</v>
      </c>
      <c r="P2361" s="22" t="s">
        <v>11001</v>
      </c>
      <c r="Q2361" s="89">
        <v>9900</v>
      </c>
      <c r="R2361" s="89"/>
      <c r="S2361" s="89"/>
      <c r="T2361" s="89"/>
      <c r="U2361" s="89">
        <v>9900</v>
      </c>
      <c r="V2361" s="90">
        <v>8167.5</v>
      </c>
      <c r="W2361" s="89">
        <v>8167.5</v>
      </c>
      <c r="X2361" s="96">
        <v>2014</v>
      </c>
      <c r="Y2361" s="22" t="s">
        <v>6775</v>
      </c>
      <c r="Z2361" s="22" t="s">
        <v>6712</v>
      </c>
      <c r="AA2361" s="22" t="s">
        <v>6713</v>
      </c>
      <c r="AB2361" s="22" t="s">
        <v>6803</v>
      </c>
      <c r="AC2361" s="22" t="s">
        <v>11002</v>
      </c>
      <c r="AD2361" s="92" t="s">
        <v>7950</v>
      </c>
      <c r="AE2361" s="93">
        <v>3.4166666666666665</v>
      </c>
      <c r="AF2361" s="22" t="s">
        <v>6813</v>
      </c>
      <c r="AG2361" s="94">
        <v>41790</v>
      </c>
      <c r="AH2361" s="245">
        <v>42004</v>
      </c>
      <c r="AI2361" s="94">
        <v>42004</v>
      </c>
      <c r="AJ2361" s="94">
        <v>42005</v>
      </c>
      <c r="AK2361" s="22"/>
    </row>
    <row r="2362" spans="1:37" x14ac:dyDescent="0.25">
      <c r="A2362" t="str">
        <f t="shared" si="36"/>
        <v>AF03760</v>
      </c>
      <c r="B2362" s="16" t="s">
        <v>2441</v>
      </c>
      <c r="C2362" s="227" t="s">
        <v>4275</v>
      </c>
      <c r="D2362" s="16" t="s">
        <v>4245</v>
      </c>
      <c r="E2362" s="22" t="s">
        <v>10898</v>
      </c>
      <c r="F2362" s="22" t="s">
        <v>11003</v>
      </c>
      <c r="G2362" s="22" t="s">
        <v>46</v>
      </c>
      <c r="H2362" s="22">
        <v>2950</v>
      </c>
      <c r="I2362" s="22" t="s">
        <v>7902</v>
      </c>
      <c r="J2362" s="22" t="s">
        <v>11004</v>
      </c>
      <c r="K2362" s="86">
        <v>41764</v>
      </c>
      <c r="L2362" s="87">
        <v>5257</v>
      </c>
      <c r="M2362" s="22" t="s">
        <v>10977</v>
      </c>
      <c r="N2362" s="22">
        <v>2950</v>
      </c>
      <c r="O2362" s="88">
        <v>41790</v>
      </c>
      <c r="P2362" s="22" t="s">
        <v>11005</v>
      </c>
      <c r="Q2362" s="89">
        <v>5257</v>
      </c>
      <c r="R2362" s="89"/>
      <c r="S2362" s="89"/>
      <c r="T2362" s="89"/>
      <c r="U2362" s="89">
        <v>5257</v>
      </c>
      <c r="V2362" s="90">
        <v>4337.0250000000005</v>
      </c>
      <c r="W2362" s="89">
        <v>4337.0250000000005</v>
      </c>
      <c r="X2362" s="96">
        <v>2014</v>
      </c>
      <c r="Y2362" s="22" t="s">
        <v>6775</v>
      </c>
      <c r="Z2362" s="22" t="s">
        <v>6712</v>
      </c>
      <c r="AA2362" s="22" t="s">
        <v>6713</v>
      </c>
      <c r="AB2362" s="22" t="s">
        <v>6714</v>
      </c>
      <c r="AC2362" s="22" t="s">
        <v>11006</v>
      </c>
      <c r="AD2362" s="92" t="s">
        <v>6715</v>
      </c>
      <c r="AE2362" s="93">
        <v>4.416666666666667</v>
      </c>
      <c r="AF2362" s="22" t="s">
        <v>7144</v>
      </c>
      <c r="AG2362" s="94">
        <v>41790</v>
      </c>
      <c r="AH2362" s="245">
        <v>42004</v>
      </c>
      <c r="AI2362" s="94">
        <v>42004</v>
      </c>
      <c r="AJ2362" s="94">
        <v>42005</v>
      </c>
      <c r="AK2362" s="22"/>
    </row>
    <row r="2363" spans="1:37" x14ac:dyDescent="0.25">
      <c r="A2363" t="str">
        <f t="shared" si="36"/>
        <v>AF683-A</v>
      </c>
      <c r="B2363" s="16" t="s">
        <v>2441</v>
      </c>
      <c r="C2363" s="227" t="s">
        <v>4276</v>
      </c>
      <c r="D2363" s="16" t="s">
        <v>2753</v>
      </c>
      <c r="E2363" s="22" t="s">
        <v>8146</v>
      </c>
      <c r="F2363" s="22" t="s">
        <v>11007</v>
      </c>
      <c r="G2363" s="22" t="s">
        <v>11008</v>
      </c>
      <c r="H2363" s="22">
        <v>1054</v>
      </c>
      <c r="I2363" s="22" t="s">
        <v>8366</v>
      </c>
      <c r="J2363" s="22" t="s">
        <v>11009</v>
      </c>
      <c r="K2363" s="86">
        <v>41775</v>
      </c>
      <c r="L2363" s="87">
        <v>5930.17</v>
      </c>
      <c r="M2363" s="22" t="s">
        <v>10977</v>
      </c>
      <c r="N2363" s="22">
        <v>1054</v>
      </c>
      <c r="O2363" s="88">
        <v>41790</v>
      </c>
      <c r="P2363" s="22" t="s">
        <v>11010</v>
      </c>
      <c r="Q2363" s="89">
        <v>5930.17</v>
      </c>
      <c r="R2363" s="89"/>
      <c r="S2363" s="89"/>
      <c r="T2363" s="89"/>
      <c r="U2363" s="89">
        <v>5930.17</v>
      </c>
      <c r="V2363" s="90">
        <v>2520.3222500000002</v>
      </c>
      <c r="W2363" s="89">
        <v>2520.3222500000002</v>
      </c>
      <c r="X2363" s="96">
        <v>2014</v>
      </c>
      <c r="Y2363" s="22" t="s">
        <v>6775</v>
      </c>
      <c r="Z2363" s="22" t="s">
        <v>6712</v>
      </c>
      <c r="AA2363" s="22" t="s">
        <v>6713</v>
      </c>
      <c r="AB2363" s="22" t="s">
        <v>6714</v>
      </c>
      <c r="AC2363" s="22" t="s">
        <v>11011</v>
      </c>
      <c r="AD2363" s="92" t="s">
        <v>8011</v>
      </c>
      <c r="AE2363" s="93">
        <v>1.4166666666666667</v>
      </c>
      <c r="AF2363" s="22" t="s">
        <v>6813</v>
      </c>
      <c r="AG2363" s="94">
        <v>41790</v>
      </c>
      <c r="AH2363" s="245">
        <v>42004</v>
      </c>
      <c r="AI2363" s="94">
        <v>42004</v>
      </c>
      <c r="AJ2363" s="94">
        <v>42005</v>
      </c>
      <c r="AK2363" s="94">
        <v>42552</v>
      </c>
    </row>
    <row r="2364" spans="1:37" x14ac:dyDescent="0.25">
      <c r="A2364" t="str">
        <f t="shared" si="36"/>
        <v>AF03684</v>
      </c>
      <c r="B2364" s="16" t="s">
        <v>2441</v>
      </c>
      <c r="C2364" s="227" t="s">
        <v>4277</v>
      </c>
      <c r="D2364" s="16" t="s">
        <v>2753</v>
      </c>
      <c r="E2364" s="22" t="s">
        <v>8146</v>
      </c>
      <c r="F2364" s="22" t="s">
        <v>11007</v>
      </c>
      <c r="G2364" s="22" t="s">
        <v>11012</v>
      </c>
      <c r="H2364" s="22">
        <v>1055</v>
      </c>
      <c r="I2364" s="22" t="s">
        <v>8366</v>
      </c>
      <c r="J2364" s="22" t="s">
        <v>11013</v>
      </c>
      <c r="K2364" s="86">
        <v>41775</v>
      </c>
      <c r="L2364" s="87">
        <v>5930.17</v>
      </c>
      <c r="M2364" s="22" t="s">
        <v>10977</v>
      </c>
      <c r="N2364" s="22">
        <v>1055</v>
      </c>
      <c r="O2364" s="88">
        <v>41790</v>
      </c>
      <c r="P2364" s="22" t="s">
        <v>11014</v>
      </c>
      <c r="Q2364" s="89">
        <v>5930.17</v>
      </c>
      <c r="R2364" s="89"/>
      <c r="S2364" s="89"/>
      <c r="T2364" s="89"/>
      <c r="U2364" s="89">
        <v>5930.17</v>
      </c>
      <c r="V2364" s="90">
        <v>4892.3902500000004</v>
      </c>
      <c r="W2364" s="89">
        <v>4892.3902500000004</v>
      </c>
      <c r="X2364" s="96">
        <v>2014</v>
      </c>
      <c r="Y2364" s="22" t="s">
        <v>6775</v>
      </c>
      <c r="Z2364" s="22" t="s">
        <v>6712</v>
      </c>
      <c r="AA2364" s="22" t="s">
        <v>6713</v>
      </c>
      <c r="AB2364" s="22" t="s">
        <v>6714</v>
      </c>
      <c r="AC2364" s="22" t="s">
        <v>11015</v>
      </c>
      <c r="AD2364" s="92" t="s">
        <v>7906</v>
      </c>
      <c r="AE2364" s="93">
        <v>1.4166666666666667</v>
      </c>
      <c r="AF2364" s="22" t="s">
        <v>6813</v>
      </c>
      <c r="AG2364" s="94">
        <v>41790</v>
      </c>
      <c r="AH2364" s="245">
        <v>42004</v>
      </c>
      <c r="AI2364" s="94">
        <v>42004</v>
      </c>
      <c r="AJ2364" s="94">
        <v>42005</v>
      </c>
      <c r="AK2364" s="22"/>
    </row>
    <row r="2365" spans="1:37" x14ac:dyDescent="0.25">
      <c r="A2365" t="str">
        <f t="shared" si="36"/>
        <v>AF03685</v>
      </c>
      <c r="B2365" s="16" t="s">
        <v>2441</v>
      </c>
      <c r="C2365" s="227" t="s">
        <v>4278</v>
      </c>
      <c r="D2365" s="16" t="s">
        <v>2753</v>
      </c>
      <c r="E2365" s="22" t="s">
        <v>8146</v>
      </c>
      <c r="F2365" s="22" t="s">
        <v>11007</v>
      </c>
      <c r="G2365" s="22" t="s">
        <v>11016</v>
      </c>
      <c r="H2365" s="22">
        <v>1056</v>
      </c>
      <c r="I2365" s="22" t="s">
        <v>8366</v>
      </c>
      <c r="J2365" s="22" t="s">
        <v>11009</v>
      </c>
      <c r="K2365" s="86">
        <v>41775</v>
      </c>
      <c r="L2365" s="87">
        <v>5930.17</v>
      </c>
      <c r="M2365" s="22" t="s">
        <v>10977</v>
      </c>
      <c r="N2365" s="22">
        <v>1056</v>
      </c>
      <c r="O2365" s="88">
        <v>41790</v>
      </c>
      <c r="P2365" s="22" t="s">
        <v>11017</v>
      </c>
      <c r="Q2365" s="89">
        <v>5930.17</v>
      </c>
      <c r="R2365" s="89"/>
      <c r="S2365" s="89"/>
      <c r="T2365" s="89"/>
      <c r="U2365" s="89">
        <v>5930.17</v>
      </c>
      <c r="V2365" s="90">
        <v>4892.3902500000004</v>
      </c>
      <c r="W2365" s="89">
        <v>4892.3902500000004</v>
      </c>
      <c r="X2365" s="96">
        <v>2014</v>
      </c>
      <c r="Y2365" s="22" t="s">
        <v>6775</v>
      </c>
      <c r="Z2365" s="22" t="s">
        <v>6712</v>
      </c>
      <c r="AA2365" s="22" t="s">
        <v>6713</v>
      </c>
      <c r="AB2365" s="22" t="s">
        <v>6714</v>
      </c>
      <c r="AC2365" s="22" t="s">
        <v>11018</v>
      </c>
      <c r="AD2365" s="92" t="s">
        <v>8504</v>
      </c>
      <c r="AE2365" s="93">
        <v>1.4166666666666667</v>
      </c>
      <c r="AF2365" s="22" t="s">
        <v>6813</v>
      </c>
      <c r="AG2365" s="94">
        <v>41790</v>
      </c>
      <c r="AH2365" s="245">
        <v>42004</v>
      </c>
      <c r="AI2365" s="94">
        <v>42004</v>
      </c>
      <c r="AJ2365" s="94">
        <v>42005</v>
      </c>
      <c r="AK2365" s="94">
        <v>42552</v>
      </c>
    </row>
    <row r="2366" spans="1:37" x14ac:dyDescent="0.25">
      <c r="A2366" t="str">
        <f t="shared" si="36"/>
        <v>AF686-A</v>
      </c>
      <c r="B2366" s="16" t="s">
        <v>2441</v>
      </c>
      <c r="C2366" s="227" t="s">
        <v>4279</v>
      </c>
      <c r="D2366" s="16" t="s">
        <v>2753</v>
      </c>
      <c r="E2366" s="22" t="s">
        <v>8146</v>
      </c>
      <c r="F2366" s="22" t="s">
        <v>11007</v>
      </c>
      <c r="G2366" s="22" t="s">
        <v>11019</v>
      </c>
      <c r="H2366" s="22">
        <v>1057</v>
      </c>
      <c r="I2366" s="22" t="s">
        <v>8366</v>
      </c>
      <c r="J2366" s="22" t="s">
        <v>11013</v>
      </c>
      <c r="K2366" s="86">
        <v>41775</v>
      </c>
      <c r="L2366" s="87">
        <v>7214.65</v>
      </c>
      <c r="M2366" s="22" t="s">
        <v>10977</v>
      </c>
      <c r="N2366" s="22">
        <v>1057</v>
      </c>
      <c r="O2366" s="88">
        <v>41790</v>
      </c>
      <c r="P2366" s="22" t="s">
        <v>11020</v>
      </c>
      <c r="Q2366" s="89">
        <v>7214.65</v>
      </c>
      <c r="R2366" s="89"/>
      <c r="S2366" s="89"/>
      <c r="T2366" s="89"/>
      <c r="U2366" s="89">
        <v>7214.65</v>
      </c>
      <c r="V2366" s="90">
        <v>5050.2549999999992</v>
      </c>
      <c r="W2366" s="89">
        <v>5050.2549999999992</v>
      </c>
      <c r="X2366" s="96">
        <v>2014</v>
      </c>
      <c r="Y2366" s="22" t="s">
        <v>6775</v>
      </c>
      <c r="Z2366" s="22" t="s">
        <v>6712</v>
      </c>
      <c r="AA2366" s="22" t="s">
        <v>6713</v>
      </c>
      <c r="AB2366" s="22" t="s">
        <v>6714</v>
      </c>
      <c r="AC2366" s="22" t="s">
        <v>11021</v>
      </c>
      <c r="AD2366" s="92" t="s">
        <v>7906</v>
      </c>
      <c r="AE2366" s="93">
        <v>1.4166666666666667</v>
      </c>
      <c r="AF2366" s="22" t="s">
        <v>6813</v>
      </c>
      <c r="AG2366" s="94">
        <v>41790</v>
      </c>
      <c r="AH2366" s="245">
        <v>42004</v>
      </c>
      <c r="AI2366" s="94">
        <v>42004</v>
      </c>
      <c r="AJ2366" s="94">
        <v>42005</v>
      </c>
      <c r="AK2366" s="22"/>
    </row>
    <row r="2367" spans="1:37" x14ac:dyDescent="0.25">
      <c r="A2367" t="str">
        <f t="shared" si="36"/>
        <v>AF03496</v>
      </c>
      <c r="B2367" s="16" t="s">
        <v>2441</v>
      </c>
      <c r="C2367" s="227" t="s">
        <v>4280</v>
      </c>
      <c r="D2367" s="16" t="s">
        <v>2629</v>
      </c>
      <c r="E2367" s="22" t="s">
        <v>7777</v>
      </c>
      <c r="F2367" s="22" t="s">
        <v>11022</v>
      </c>
      <c r="G2367" s="22" t="s">
        <v>10838</v>
      </c>
      <c r="H2367" s="22">
        <v>16</v>
      </c>
      <c r="I2367" s="22" t="s">
        <v>7962</v>
      </c>
      <c r="J2367" s="22" t="s">
        <v>11023</v>
      </c>
      <c r="K2367" s="86">
        <v>41625</v>
      </c>
      <c r="L2367" s="87">
        <v>6750</v>
      </c>
      <c r="M2367" s="22" t="s">
        <v>10977</v>
      </c>
      <c r="N2367" s="22">
        <v>16</v>
      </c>
      <c r="O2367" s="88">
        <v>41790</v>
      </c>
      <c r="P2367" s="22" t="s">
        <v>11024</v>
      </c>
      <c r="Q2367" s="89">
        <v>6750</v>
      </c>
      <c r="R2367" s="89"/>
      <c r="S2367" s="89"/>
      <c r="T2367" s="89"/>
      <c r="U2367" s="89">
        <v>6750</v>
      </c>
      <c r="V2367" s="90">
        <v>5568.75</v>
      </c>
      <c r="W2367" s="89">
        <v>5568.75</v>
      </c>
      <c r="X2367" s="96">
        <v>2014</v>
      </c>
      <c r="Y2367" s="22" t="s">
        <v>6775</v>
      </c>
      <c r="Z2367" s="22" t="s">
        <v>6712</v>
      </c>
      <c r="AA2367" s="22" t="s">
        <v>6713</v>
      </c>
      <c r="AB2367" s="22" t="s">
        <v>6714</v>
      </c>
      <c r="AC2367" s="22" t="s">
        <v>11025</v>
      </c>
      <c r="AD2367" s="92" t="s">
        <v>8101</v>
      </c>
      <c r="AE2367" s="93">
        <v>3.4166666666666665</v>
      </c>
      <c r="AF2367" s="22" t="s">
        <v>6813</v>
      </c>
      <c r="AG2367" s="94">
        <v>41790</v>
      </c>
      <c r="AH2367" s="245">
        <v>42004</v>
      </c>
      <c r="AI2367" s="94">
        <v>42004</v>
      </c>
      <c r="AJ2367" s="94">
        <v>42005</v>
      </c>
      <c r="AK2367" s="22"/>
    </row>
    <row r="2368" spans="1:37" x14ac:dyDescent="0.25">
      <c r="A2368" t="str">
        <f t="shared" si="36"/>
        <v>AF03649</v>
      </c>
      <c r="B2368" s="16" t="s">
        <v>2441</v>
      </c>
      <c r="C2368" s="227" t="s">
        <v>4281</v>
      </c>
      <c r="D2368" s="16" t="s">
        <v>2629</v>
      </c>
      <c r="E2368" s="22" t="s">
        <v>7777</v>
      </c>
      <c r="F2368" s="22" t="s">
        <v>10869</v>
      </c>
      <c r="G2368" s="22" t="s">
        <v>11026</v>
      </c>
      <c r="H2368" s="22">
        <v>752</v>
      </c>
      <c r="I2368" s="22" t="s">
        <v>7962</v>
      </c>
      <c r="J2368" s="22" t="s">
        <v>10989</v>
      </c>
      <c r="K2368" s="86">
        <v>41737</v>
      </c>
      <c r="L2368" s="87">
        <v>9900</v>
      </c>
      <c r="M2368" s="22" t="s">
        <v>10977</v>
      </c>
      <c r="N2368" s="22">
        <v>752</v>
      </c>
      <c r="O2368" s="88">
        <v>41790</v>
      </c>
      <c r="P2368" s="22" t="s">
        <v>11027</v>
      </c>
      <c r="Q2368" s="89">
        <v>9900</v>
      </c>
      <c r="R2368" s="89"/>
      <c r="S2368" s="89"/>
      <c r="T2368" s="89"/>
      <c r="U2368" s="89">
        <v>9900</v>
      </c>
      <c r="V2368" s="90">
        <v>8167.5</v>
      </c>
      <c r="W2368" s="89">
        <v>8167.5</v>
      </c>
      <c r="X2368" s="96">
        <v>2014</v>
      </c>
      <c r="Y2368" s="22" t="s">
        <v>6775</v>
      </c>
      <c r="Z2368" s="22" t="s">
        <v>6712</v>
      </c>
      <c r="AA2368" s="22" t="s">
        <v>6713</v>
      </c>
      <c r="AB2368" s="22" t="s">
        <v>6714</v>
      </c>
      <c r="AC2368" s="22" t="s">
        <v>11028</v>
      </c>
      <c r="AD2368" s="92" t="s">
        <v>7906</v>
      </c>
      <c r="AE2368" s="93">
        <v>3.4166666666666665</v>
      </c>
      <c r="AF2368" s="22" t="s">
        <v>6813</v>
      </c>
      <c r="AG2368" s="94">
        <v>41790</v>
      </c>
      <c r="AH2368" s="245">
        <v>42004</v>
      </c>
      <c r="AI2368" s="94">
        <v>42004</v>
      </c>
      <c r="AJ2368" s="94">
        <v>42005</v>
      </c>
      <c r="AK2368" s="22"/>
    </row>
    <row r="2369" spans="1:37" x14ac:dyDescent="0.25">
      <c r="A2369" t="str">
        <f t="shared" si="36"/>
        <v>AF03650</v>
      </c>
      <c r="B2369" s="16" t="s">
        <v>2441</v>
      </c>
      <c r="C2369" s="227" t="s">
        <v>4282</v>
      </c>
      <c r="D2369" s="16" t="s">
        <v>2629</v>
      </c>
      <c r="E2369" s="22" t="s">
        <v>7777</v>
      </c>
      <c r="F2369" s="22" t="s">
        <v>10869</v>
      </c>
      <c r="G2369" s="22" t="s">
        <v>11029</v>
      </c>
      <c r="H2369" s="22">
        <v>752</v>
      </c>
      <c r="I2369" s="22" t="s">
        <v>7962</v>
      </c>
      <c r="J2369" s="22" t="s">
        <v>10989</v>
      </c>
      <c r="K2369" s="86">
        <v>41737</v>
      </c>
      <c r="L2369" s="87">
        <v>9900</v>
      </c>
      <c r="M2369" s="22" t="s">
        <v>10977</v>
      </c>
      <c r="N2369" s="22">
        <v>752</v>
      </c>
      <c r="O2369" s="88">
        <v>41820</v>
      </c>
      <c r="P2369" s="22" t="s">
        <v>11030</v>
      </c>
      <c r="Q2369" s="89">
        <v>9900</v>
      </c>
      <c r="R2369" s="89"/>
      <c r="S2369" s="89"/>
      <c r="T2369" s="89"/>
      <c r="U2369" s="89">
        <v>9900</v>
      </c>
      <c r="V2369" s="90">
        <v>8167.5</v>
      </c>
      <c r="W2369" s="89">
        <v>8167.5</v>
      </c>
      <c r="X2369" s="96">
        <v>2014</v>
      </c>
      <c r="Y2369" s="22" t="s">
        <v>6755</v>
      </c>
      <c r="Z2369" s="22" t="s">
        <v>6712</v>
      </c>
      <c r="AA2369" s="22" t="s">
        <v>6713</v>
      </c>
      <c r="AB2369" s="22" t="s">
        <v>6714</v>
      </c>
      <c r="AC2369" s="22" t="s">
        <v>11028</v>
      </c>
      <c r="AD2369" s="92" t="s">
        <v>8422</v>
      </c>
      <c r="AE2369" s="93">
        <v>3.5</v>
      </c>
      <c r="AF2369" s="22" t="s">
        <v>6813</v>
      </c>
      <c r="AG2369" s="94">
        <v>41820</v>
      </c>
      <c r="AH2369" s="245">
        <v>42004</v>
      </c>
      <c r="AI2369" s="94">
        <v>42004</v>
      </c>
      <c r="AJ2369" s="94">
        <v>42005</v>
      </c>
      <c r="AK2369" s="22"/>
    </row>
    <row r="2370" spans="1:37" x14ac:dyDescent="0.25">
      <c r="A2370" t="str">
        <f t="shared" ref="A2370:A2433" si="37">+LEFT(C2370,2)&amp;RIGHT(C2370,5)</f>
        <v>AF03648</v>
      </c>
      <c r="B2370" s="16" t="s">
        <v>2441</v>
      </c>
      <c r="C2370" s="227" t="s">
        <v>4283</v>
      </c>
      <c r="D2370" s="16" t="s">
        <v>2629</v>
      </c>
      <c r="E2370" s="22" t="s">
        <v>7777</v>
      </c>
      <c r="F2370" s="22" t="s">
        <v>10869</v>
      </c>
      <c r="G2370" s="22" t="s">
        <v>11031</v>
      </c>
      <c r="H2370" s="22">
        <v>752</v>
      </c>
      <c r="I2370" s="22" t="s">
        <v>7962</v>
      </c>
      <c r="J2370" s="22" t="s">
        <v>10989</v>
      </c>
      <c r="K2370" s="86">
        <v>41737</v>
      </c>
      <c r="L2370" s="87">
        <v>9900</v>
      </c>
      <c r="M2370" s="22" t="s">
        <v>10977</v>
      </c>
      <c r="N2370" s="22">
        <v>752</v>
      </c>
      <c r="O2370" s="88">
        <v>41790</v>
      </c>
      <c r="P2370" s="22" t="s">
        <v>11032</v>
      </c>
      <c r="Q2370" s="89">
        <v>9900</v>
      </c>
      <c r="R2370" s="89"/>
      <c r="S2370" s="89"/>
      <c r="T2370" s="89"/>
      <c r="U2370" s="89">
        <v>9900</v>
      </c>
      <c r="V2370" s="90">
        <v>8167.5</v>
      </c>
      <c r="W2370" s="89">
        <v>8167.5</v>
      </c>
      <c r="X2370" s="96">
        <v>2014</v>
      </c>
      <c r="Y2370" s="22" t="s">
        <v>6775</v>
      </c>
      <c r="Z2370" s="22" t="s">
        <v>6712</v>
      </c>
      <c r="AA2370" s="22" t="s">
        <v>6713</v>
      </c>
      <c r="AB2370" s="22" t="s">
        <v>6714</v>
      </c>
      <c r="AC2370" s="22" t="s">
        <v>11028</v>
      </c>
      <c r="AD2370" s="92" t="s">
        <v>8504</v>
      </c>
      <c r="AE2370" s="93">
        <v>3.4166666666666665</v>
      </c>
      <c r="AF2370" s="22" t="s">
        <v>6813</v>
      </c>
      <c r="AG2370" s="94">
        <v>41790</v>
      </c>
      <c r="AH2370" s="245">
        <v>42004</v>
      </c>
      <c r="AI2370" s="94">
        <v>42004</v>
      </c>
      <c r="AJ2370" s="94">
        <v>42005</v>
      </c>
      <c r="AK2370" s="22"/>
    </row>
    <row r="2371" spans="1:37" x14ac:dyDescent="0.25">
      <c r="A2371" t="str">
        <f t="shared" si="37"/>
        <v>AF03654</v>
      </c>
      <c r="B2371" s="16" t="s">
        <v>2441</v>
      </c>
      <c r="C2371" s="227" t="s">
        <v>4284</v>
      </c>
      <c r="D2371" s="16" t="s">
        <v>2629</v>
      </c>
      <c r="E2371" s="22" t="s">
        <v>7777</v>
      </c>
      <c r="F2371" s="22" t="s">
        <v>10869</v>
      </c>
      <c r="G2371" s="22" t="s">
        <v>11033</v>
      </c>
      <c r="H2371" s="22">
        <v>752</v>
      </c>
      <c r="I2371" s="22" t="s">
        <v>7962</v>
      </c>
      <c r="J2371" s="22" t="s">
        <v>10989</v>
      </c>
      <c r="K2371" s="86">
        <v>41737</v>
      </c>
      <c r="L2371" s="87">
        <v>9900</v>
      </c>
      <c r="M2371" s="22" t="s">
        <v>10977</v>
      </c>
      <c r="N2371" s="22">
        <v>752</v>
      </c>
      <c r="O2371" s="88">
        <v>41790</v>
      </c>
      <c r="P2371" s="22" t="s">
        <v>11034</v>
      </c>
      <c r="Q2371" s="89">
        <v>9900</v>
      </c>
      <c r="R2371" s="89"/>
      <c r="S2371" s="89"/>
      <c r="T2371" s="89"/>
      <c r="U2371" s="89">
        <v>9900</v>
      </c>
      <c r="V2371" s="90">
        <v>8167.5</v>
      </c>
      <c r="W2371" s="89">
        <v>8167.5</v>
      </c>
      <c r="X2371" s="96">
        <v>2014</v>
      </c>
      <c r="Y2371" s="22" t="s">
        <v>6775</v>
      </c>
      <c r="Z2371" s="22" t="s">
        <v>6712</v>
      </c>
      <c r="AA2371" s="22" t="s">
        <v>6713</v>
      </c>
      <c r="AB2371" s="22" t="s">
        <v>6714</v>
      </c>
      <c r="AC2371" s="22" t="s">
        <v>11028</v>
      </c>
      <c r="AD2371" s="92" t="s">
        <v>8504</v>
      </c>
      <c r="AE2371" s="93">
        <v>3.4166666666666665</v>
      </c>
      <c r="AF2371" s="22" t="s">
        <v>6813</v>
      </c>
      <c r="AG2371" s="94">
        <v>41790</v>
      </c>
      <c r="AH2371" s="245">
        <v>42004</v>
      </c>
      <c r="AI2371" s="94">
        <v>42004</v>
      </c>
      <c r="AJ2371" s="94">
        <v>42005</v>
      </c>
      <c r="AK2371" s="22"/>
    </row>
    <row r="2372" spans="1:37" x14ac:dyDescent="0.25">
      <c r="A2372" t="str">
        <f t="shared" si="37"/>
        <v>AF03651</v>
      </c>
      <c r="B2372" s="16" t="s">
        <v>2441</v>
      </c>
      <c r="C2372" s="227" t="s">
        <v>4285</v>
      </c>
      <c r="D2372" s="16" t="s">
        <v>2629</v>
      </c>
      <c r="E2372" s="22" t="s">
        <v>7777</v>
      </c>
      <c r="F2372" s="22" t="s">
        <v>10869</v>
      </c>
      <c r="G2372" s="22" t="s">
        <v>11035</v>
      </c>
      <c r="H2372" s="22">
        <v>752</v>
      </c>
      <c r="I2372" s="22" t="s">
        <v>7962</v>
      </c>
      <c r="J2372" s="22" t="s">
        <v>10989</v>
      </c>
      <c r="K2372" s="86">
        <v>41737</v>
      </c>
      <c r="L2372" s="87">
        <v>9900</v>
      </c>
      <c r="M2372" s="22" t="s">
        <v>10977</v>
      </c>
      <c r="N2372" s="22">
        <v>752</v>
      </c>
      <c r="O2372" s="88">
        <v>41790</v>
      </c>
      <c r="P2372" s="22" t="s">
        <v>11036</v>
      </c>
      <c r="Q2372" s="89">
        <v>9900</v>
      </c>
      <c r="R2372" s="89"/>
      <c r="S2372" s="89"/>
      <c r="T2372" s="89"/>
      <c r="U2372" s="89">
        <v>9900</v>
      </c>
      <c r="V2372" s="90">
        <v>8167.5</v>
      </c>
      <c r="W2372" s="89">
        <v>8167.5</v>
      </c>
      <c r="X2372" s="96">
        <v>2014</v>
      </c>
      <c r="Y2372" s="22" t="s">
        <v>6775</v>
      </c>
      <c r="Z2372" s="22" t="s">
        <v>6712</v>
      </c>
      <c r="AA2372" s="22" t="s">
        <v>6713</v>
      </c>
      <c r="AB2372" s="22" t="s">
        <v>6714</v>
      </c>
      <c r="AC2372" s="22" t="s">
        <v>11028</v>
      </c>
      <c r="AD2372" s="92" t="s">
        <v>8504</v>
      </c>
      <c r="AE2372" s="93">
        <v>3.4166666666666665</v>
      </c>
      <c r="AF2372" s="22" t="s">
        <v>6813</v>
      </c>
      <c r="AG2372" s="94">
        <v>41790</v>
      </c>
      <c r="AH2372" s="245">
        <v>42004</v>
      </c>
      <c r="AI2372" s="94">
        <v>42004</v>
      </c>
      <c r="AJ2372" s="94">
        <v>42005</v>
      </c>
      <c r="AK2372" s="22"/>
    </row>
    <row r="2373" spans="1:37" x14ac:dyDescent="0.25">
      <c r="A2373" t="str">
        <f t="shared" si="37"/>
        <v>AF154-A</v>
      </c>
      <c r="B2373" s="16" t="s">
        <v>2441</v>
      </c>
      <c r="C2373" s="227" t="s">
        <v>4286</v>
      </c>
      <c r="D2373" s="16" t="s">
        <v>2629</v>
      </c>
      <c r="E2373" s="22" t="s">
        <v>7777</v>
      </c>
      <c r="F2373" s="22" t="s">
        <v>10974</v>
      </c>
      <c r="G2373" s="22" t="s">
        <v>8598</v>
      </c>
      <c r="H2373" s="22">
        <v>3734</v>
      </c>
      <c r="I2373" s="22" t="s">
        <v>7962</v>
      </c>
      <c r="J2373" s="22" t="s">
        <v>10989</v>
      </c>
      <c r="K2373" s="86">
        <v>41494</v>
      </c>
      <c r="L2373" s="87">
        <v>9004</v>
      </c>
      <c r="M2373" s="22" t="s">
        <v>10977</v>
      </c>
      <c r="N2373" s="22">
        <v>3734</v>
      </c>
      <c r="O2373" s="88">
        <v>41790</v>
      </c>
      <c r="P2373" s="22" t="s">
        <v>11037</v>
      </c>
      <c r="Q2373" s="89">
        <v>9004</v>
      </c>
      <c r="R2373" s="89"/>
      <c r="S2373" s="89"/>
      <c r="T2373" s="89"/>
      <c r="U2373" s="89">
        <v>9004</v>
      </c>
      <c r="V2373" s="90">
        <v>5627.5</v>
      </c>
      <c r="W2373" s="89">
        <v>5627.5</v>
      </c>
      <c r="X2373" s="96">
        <v>2014</v>
      </c>
      <c r="Y2373" s="22" t="s">
        <v>6775</v>
      </c>
      <c r="Z2373" s="22" t="s">
        <v>6712</v>
      </c>
      <c r="AA2373" s="22" t="s">
        <v>6713</v>
      </c>
      <c r="AB2373" s="22" t="s">
        <v>6714</v>
      </c>
      <c r="AC2373" s="22"/>
      <c r="AD2373" s="92" t="s">
        <v>7950</v>
      </c>
      <c r="AE2373" s="93">
        <v>3.4166666666666665</v>
      </c>
      <c r="AF2373" s="22" t="s">
        <v>6813</v>
      </c>
      <c r="AG2373" s="94">
        <v>41790</v>
      </c>
      <c r="AH2373" s="245">
        <v>42004</v>
      </c>
      <c r="AI2373" s="94">
        <v>42004</v>
      </c>
      <c r="AJ2373" s="94">
        <v>42005</v>
      </c>
      <c r="AK2373" s="22"/>
    </row>
    <row r="2374" spans="1:37" x14ac:dyDescent="0.25">
      <c r="A2374" t="str">
        <f t="shared" si="37"/>
        <v>AF02676</v>
      </c>
      <c r="B2374" s="16" t="s">
        <v>2441</v>
      </c>
      <c r="C2374" s="227" t="s">
        <v>4287</v>
      </c>
      <c r="D2374" s="16" t="s">
        <v>2629</v>
      </c>
      <c r="E2374" s="22" t="s">
        <v>7777</v>
      </c>
      <c r="F2374" s="22" t="s">
        <v>10974</v>
      </c>
      <c r="G2374" s="22" t="s">
        <v>11038</v>
      </c>
      <c r="H2374" s="22">
        <v>3734</v>
      </c>
      <c r="I2374" s="22" t="s">
        <v>7962</v>
      </c>
      <c r="J2374" s="22" t="s">
        <v>10989</v>
      </c>
      <c r="K2374" s="86">
        <v>41494</v>
      </c>
      <c r="L2374" s="87">
        <v>9004</v>
      </c>
      <c r="M2374" s="22" t="s">
        <v>10977</v>
      </c>
      <c r="N2374" s="22">
        <v>3734</v>
      </c>
      <c r="O2374" s="88">
        <v>41790</v>
      </c>
      <c r="P2374" s="108" t="s">
        <v>11039</v>
      </c>
      <c r="Q2374" s="89">
        <v>9004</v>
      </c>
      <c r="R2374" s="89"/>
      <c r="S2374" s="89"/>
      <c r="T2374" s="89"/>
      <c r="U2374" s="89">
        <v>9004</v>
      </c>
      <c r="V2374" s="90">
        <v>7428.3</v>
      </c>
      <c r="W2374" s="89">
        <v>7428.3</v>
      </c>
      <c r="X2374" s="96">
        <v>2014</v>
      </c>
      <c r="Y2374" s="22" t="s">
        <v>6775</v>
      </c>
      <c r="Z2374" s="22" t="s">
        <v>6712</v>
      </c>
      <c r="AA2374" s="22" t="s">
        <v>6713</v>
      </c>
      <c r="AB2374" s="22" t="s">
        <v>6714</v>
      </c>
      <c r="AC2374" s="22"/>
      <c r="AD2374" s="92" t="s">
        <v>7906</v>
      </c>
      <c r="AE2374" s="93">
        <v>3.4166666666666665</v>
      </c>
      <c r="AF2374" s="22" t="s">
        <v>6813</v>
      </c>
      <c r="AG2374" s="94">
        <v>41790</v>
      </c>
      <c r="AH2374" s="245">
        <v>42004</v>
      </c>
      <c r="AI2374" s="94">
        <v>42004</v>
      </c>
      <c r="AJ2374" s="94">
        <v>42005</v>
      </c>
      <c r="AK2374" s="22"/>
    </row>
    <row r="2375" spans="1:37" x14ac:dyDescent="0.25">
      <c r="A2375" t="str">
        <f t="shared" si="37"/>
        <v>AF03356</v>
      </c>
      <c r="B2375" s="16" t="s">
        <v>2441</v>
      </c>
      <c r="C2375" s="227" t="s">
        <v>4288</v>
      </c>
      <c r="D2375" s="16" t="s">
        <v>2629</v>
      </c>
      <c r="E2375" s="22" t="s">
        <v>7777</v>
      </c>
      <c r="F2375" s="22" t="s">
        <v>10974</v>
      </c>
      <c r="G2375" s="22" t="s">
        <v>11040</v>
      </c>
      <c r="H2375" s="22">
        <v>4077</v>
      </c>
      <c r="I2375" s="22" t="s">
        <v>7962</v>
      </c>
      <c r="J2375" s="22" t="s">
        <v>10989</v>
      </c>
      <c r="K2375" s="86">
        <v>41548</v>
      </c>
      <c r="L2375" s="87">
        <v>8010</v>
      </c>
      <c r="M2375" s="22" t="s">
        <v>10977</v>
      </c>
      <c r="N2375" s="22">
        <v>4077</v>
      </c>
      <c r="O2375" s="88">
        <v>41790</v>
      </c>
      <c r="P2375" s="22" t="s">
        <v>11041</v>
      </c>
      <c r="Q2375" s="89">
        <v>8010</v>
      </c>
      <c r="R2375" s="89"/>
      <c r="S2375" s="89"/>
      <c r="T2375" s="89"/>
      <c r="U2375" s="89">
        <v>8010</v>
      </c>
      <c r="V2375" s="90">
        <v>6608.25</v>
      </c>
      <c r="W2375" s="89">
        <v>6608.25</v>
      </c>
      <c r="X2375" s="96">
        <v>2014</v>
      </c>
      <c r="Y2375" s="22" t="s">
        <v>6775</v>
      </c>
      <c r="Z2375" s="22" t="s">
        <v>6712</v>
      </c>
      <c r="AA2375" s="22" t="s">
        <v>6713</v>
      </c>
      <c r="AB2375" s="22" t="s">
        <v>6714</v>
      </c>
      <c r="AC2375" s="22"/>
      <c r="AD2375" s="92" t="s">
        <v>8000</v>
      </c>
      <c r="AE2375" s="93">
        <v>3.4166666666666665</v>
      </c>
      <c r="AF2375" s="22" t="s">
        <v>6813</v>
      </c>
      <c r="AG2375" s="94">
        <v>41790</v>
      </c>
      <c r="AH2375" s="245">
        <v>42004</v>
      </c>
      <c r="AI2375" s="94">
        <v>42004</v>
      </c>
      <c r="AJ2375" s="94">
        <v>42005</v>
      </c>
      <c r="AK2375" s="22"/>
    </row>
    <row r="2376" spans="1:37" x14ac:dyDescent="0.25">
      <c r="A2376" t="str">
        <f t="shared" si="37"/>
        <v>AF03677</v>
      </c>
      <c r="B2376" s="16" t="s">
        <v>2441</v>
      </c>
      <c r="C2376" s="227" t="s">
        <v>4289</v>
      </c>
      <c r="D2376" s="16" t="s">
        <v>2629</v>
      </c>
      <c r="E2376" s="22" t="s">
        <v>7777</v>
      </c>
      <c r="F2376" s="22" t="s">
        <v>10869</v>
      </c>
      <c r="G2376" s="22" t="s">
        <v>11042</v>
      </c>
      <c r="H2376" s="22">
        <v>897</v>
      </c>
      <c r="I2376" s="22" t="s">
        <v>7962</v>
      </c>
      <c r="J2376" s="22" t="s">
        <v>10989</v>
      </c>
      <c r="K2376" s="86">
        <v>41764</v>
      </c>
      <c r="L2376" s="87">
        <v>9900</v>
      </c>
      <c r="M2376" s="22" t="s">
        <v>11043</v>
      </c>
      <c r="N2376" s="22">
        <v>897</v>
      </c>
      <c r="O2376" s="88">
        <v>41820</v>
      </c>
      <c r="P2376" s="22" t="s">
        <v>11044</v>
      </c>
      <c r="Q2376" s="89">
        <v>9900</v>
      </c>
      <c r="R2376" s="89"/>
      <c r="S2376" s="89"/>
      <c r="T2376" s="89"/>
      <c r="U2376" s="89">
        <v>9900</v>
      </c>
      <c r="V2376" s="90">
        <v>8415</v>
      </c>
      <c r="W2376" s="89">
        <v>8415</v>
      </c>
      <c r="X2376" s="96">
        <v>2014</v>
      </c>
      <c r="Y2376" s="22" t="s">
        <v>6755</v>
      </c>
      <c r="Z2376" s="22" t="s">
        <v>6712</v>
      </c>
      <c r="AA2376" s="22" t="s">
        <v>6713</v>
      </c>
      <c r="AB2376" s="22" t="s">
        <v>6803</v>
      </c>
      <c r="AC2376" s="22" t="s">
        <v>11045</v>
      </c>
      <c r="AD2376" s="92" t="s">
        <v>7164</v>
      </c>
      <c r="AE2376" s="93">
        <v>3.5</v>
      </c>
      <c r="AF2376" s="22" t="s">
        <v>6813</v>
      </c>
      <c r="AG2376" s="94">
        <v>41820</v>
      </c>
      <c r="AH2376" s="245">
        <v>42004</v>
      </c>
      <c r="AI2376" s="94">
        <v>42004</v>
      </c>
      <c r="AJ2376" s="94">
        <v>42005</v>
      </c>
      <c r="AK2376" s="22"/>
    </row>
    <row r="2377" spans="1:37" x14ac:dyDescent="0.25">
      <c r="A2377" t="str">
        <f t="shared" si="37"/>
        <v>AF03678</v>
      </c>
      <c r="B2377" s="16" t="s">
        <v>2441</v>
      </c>
      <c r="C2377" s="227" t="s">
        <v>4290</v>
      </c>
      <c r="D2377" s="16" t="s">
        <v>2629</v>
      </c>
      <c r="E2377" s="22" t="s">
        <v>7777</v>
      </c>
      <c r="F2377" s="22" t="s">
        <v>10869</v>
      </c>
      <c r="G2377" s="22" t="s">
        <v>11046</v>
      </c>
      <c r="H2377" s="22">
        <v>897</v>
      </c>
      <c r="I2377" s="22" t="s">
        <v>7962</v>
      </c>
      <c r="J2377" s="22" t="s">
        <v>10989</v>
      </c>
      <c r="K2377" s="86">
        <v>41764</v>
      </c>
      <c r="L2377" s="87">
        <v>9900</v>
      </c>
      <c r="M2377" s="22" t="s">
        <v>11043</v>
      </c>
      <c r="N2377" s="22">
        <v>897</v>
      </c>
      <c r="O2377" s="88">
        <v>41820</v>
      </c>
      <c r="P2377" s="22" t="s">
        <v>11047</v>
      </c>
      <c r="Q2377" s="89">
        <v>9900</v>
      </c>
      <c r="R2377" s="89"/>
      <c r="S2377" s="89"/>
      <c r="T2377" s="89"/>
      <c r="U2377" s="89">
        <v>9900</v>
      </c>
      <c r="V2377" s="90">
        <v>8415</v>
      </c>
      <c r="W2377" s="89">
        <v>8415</v>
      </c>
      <c r="X2377" s="96">
        <v>2014</v>
      </c>
      <c r="Y2377" s="22" t="s">
        <v>6755</v>
      </c>
      <c r="Z2377" s="22" t="s">
        <v>6712</v>
      </c>
      <c r="AA2377" s="22" t="s">
        <v>6713</v>
      </c>
      <c r="AB2377" s="22" t="s">
        <v>6803</v>
      </c>
      <c r="AC2377" s="22" t="s">
        <v>11045</v>
      </c>
      <c r="AD2377" s="92" t="s">
        <v>8109</v>
      </c>
      <c r="AE2377" s="93">
        <v>3.5</v>
      </c>
      <c r="AF2377" s="22" t="s">
        <v>6813</v>
      </c>
      <c r="AG2377" s="94">
        <v>41820</v>
      </c>
      <c r="AH2377" s="245">
        <v>42004</v>
      </c>
      <c r="AI2377" s="94">
        <v>42004</v>
      </c>
      <c r="AJ2377" s="94">
        <v>42005</v>
      </c>
      <c r="AK2377" s="22"/>
    </row>
    <row r="2378" spans="1:37" x14ac:dyDescent="0.25">
      <c r="A2378" t="str">
        <f t="shared" si="37"/>
        <v>AF03652</v>
      </c>
      <c r="B2378" s="16" t="s">
        <v>2441</v>
      </c>
      <c r="C2378" s="227" t="s">
        <v>4291</v>
      </c>
      <c r="D2378" s="16" t="s">
        <v>2629</v>
      </c>
      <c r="E2378" s="22" t="s">
        <v>7777</v>
      </c>
      <c r="F2378" s="22" t="s">
        <v>10869</v>
      </c>
      <c r="G2378" s="22" t="s">
        <v>11048</v>
      </c>
      <c r="H2378" s="22">
        <v>897</v>
      </c>
      <c r="I2378" s="22" t="s">
        <v>7962</v>
      </c>
      <c r="J2378" s="22" t="s">
        <v>10989</v>
      </c>
      <c r="K2378" s="86">
        <v>41764</v>
      </c>
      <c r="L2378" s="87">
        <v>9900</v>
      </c>
      <c r="M2378" s="22" t="s">
        <v>11043</v>
      </c>
      <c r="N2378" s="22">
        <v>897</v>
      </c>
      <c r="O2378" s="88">
        <v>41820</v>
      </c>
      <c r="P2378" s="22" t="s">
        <v>11049</v>
      </c>
      <c r="Q2378" s="89">
        <v>9900</v>
      </c>
      <c r="R2378" s="89"/>
      <c r="S2378" s="89"/>
      <c r="T2378" s="89"/>
      <c r="U2378" s="89">
        <v>9900</v>
      </c>
      <c r="V2378" s="90">
        <v>8415</v>
      </c>
      <c r="W2378" s="89">
        <v>8415</v>
      </c>
      <c r="X2378" s="96">
        <v>2014</v>
      </c>
      <c r="Y2378" s="22" t="s">
        <v>6755</v>
      </c>
      <c r="Z2378" s="22" t="s">
        <v>6712</v>
      </c>
      <c r="AA2378" s="22" t="s">
        <v>6713</v>
      </c>
      <c r="AB2378" s="22" t="s">
        <v>6803</v>
      </c>
      <c r="AC2378" s="22" t="s">
        <v>11045</v>
      </c>
      <c r="AD2378" s="92" t="s">
        <v>7946</v>
      </c>
      <c r="AE2378" s="93">
        <v>3.5</v>
      </c>
      <c r="AF2378" s="22" t="s">
        <v>6813</v>
      </c>
      <c r="AG2378" s="94">
        <v>41820</v>
      </c>
      <c r="AH2378" s="245">
        <v>42004</v>
      </c>
      <c r="AI2378" s="94">
        <v>42004</v>
      </c>
      <c r="AJ2378" s="94">
        <v>42005</v>
      </c>
      <c r="AK2378" s="22"/>
    </row>
    <row r="2379" spans="1:37" x14ac:dyDescent="0.25">
      <c r="A2379" t="str">
        <f t="shared" si="37"/>
        <v>AF03679</v>
      </c>
      <c r="B2379" s="16" t="s">
        <v>2441</v>
      </c>
      <c r="C2379" s="227" t="s">
        <v>4292</v>
      </c>
      <c r="D2379" s="16" t="s">
        <v>2629</v>
      </c>
      <c r="E2379" s="22" t="s">
        <v>7777</v>
      </c>
      <c r="F2379" s="22" t="s">
        <v>10869</v>
      </c>
      <c r="G2379" s="22" t="s">
        <v>11050</v>
      </c>
      <c r="H2379" s="22">
        <v>897</v>
      </c>
      <c r="I2379" s="22" t="s">
        <v>7962</v>
      </c>
      <c r="J2379" s="22" t="s">
        <v>10989</v>
      </c>
      <c r="K2379" s="86">
        <v>41764</v>
      </c>
      <c r="L2379" s="87">
        <v>9900</v>
      </c>
      <c r="M2379" s="22" t="s">
        <v>11043</v>
      </c>
      <c r="N2379" s="22">
        <v>897</v>
      </c>
      <c r="O2379" s="88">
        <v>41820</v>
      </c>
      <c r="P2379" s="22" t="s">
        <v>11051</v>
      </c>
      <c r="Q2379" s="89">
        <v>9900</v>
      </c>
      <c r="R2379" s="89"/>
      <c r="S2379" s="89"/>
      <c r="T2379" s="89"/>
      <c r="U2379" s="89">
        <v>9900</v>
      </c>
      <c r="V2379" s="90">
        <v>8415</v>
      </c>
      <c r="W2379" s="89">
        <v>8415</v>
      </c>
      <c r="X2379" s="96">
        <v>2014</v>
      </c>
      <c r="Y2379" s="22" t="s">
        <v>6755</v>
      </c>
      <c r="Z2379" s="22" t="s">
        <v>6712</v>
      </c>
      <c r="AA2379" s="22" t="s">
        <v>6713</v>
      </c>
      <c r="AB2379" s="22" t="s">
        <v>6803</v>
      </c>
      <c r="AC2379" s="22" t="s">
        <v>11045</v>
      </c>
      <c r="AD2379" s="92" t="s">
        <v>8504</v>
      </c>
      <c r="AE2379" s="93">
        <v>3.5</v>
      </c>
      <c r="AF2379" s="22" t="s">
        <v>6813</v>
      </c>
      <c r="AG2379" s="94">
        <v>41820</v>
      </c>
      <c r="AH2379" s="245">
        <v>42004</v>
      </c>
      <c r="AI2379" s="94">
        <v>42004</v>
      </c>
      <c r="AJ2379" s="94">
        <v>42005</v>
      </c>
      <c r="AK2379" s="22"/>
    </row>
    <row r="2380" spans="1:37" x14ac:dyDescent="0.25">
      <c r="A2380" t="str">
        <f t="shared" si="37"/>
        <v>AF03653</v>
      </c>
      <c r="B2380" s="16" t="s">
        <v>2441</v>
      </c>
      <c r="C2380" s="227" t="s">
        <v>4293</v>
      </c>
      <c r="D2380" s="16" t="s">
        <v>2463</v>
      </c>
      <c r="E2380" s="22" t="s">
        <v>7777</v>
      </c>
      <c r="F2380" s="22" t="s">
        <v>11052</v>
      </c>
      <c r="G2380" s="22" t="s">
        <v>11053</v>
      </c>
      <c r="H2380" s="22">
        <v>1105</v>
      </c>
      <c r="I2380" s="22" t="s">
        <v>7962</v>
      </c>
      <c r="J2380" s="22" t="s">
        <v>11054</v>
      </c>
      <c r="K2380" s="86">
        <v>41789</v>
      </c>
      <c r="L2380" s="87">
        <v>17655</v>
      </c>
      <c r="M2380" s="22" t="s">
        <v>11043</v>
      </c>
      <c r="N2380" s="22">
        <v>1105</v>
      </c>
      <c r="O2380" s="88">
        <v>41820</v>
      </c>
      <c r="P2380" s="22" t="s">
        <v>11055</v>
      </c>
      <c r="Q2380" s="89">
        <v>17655</v>
      </c>
      <c r="R2380" s="89"/>
      <c r="S2380" s="89"/>
      <c r="T2380" s="89"/>
      <c r="U2380" s="89">
        <v>17655</v>
      </c>
      <c r="V2380" s="90">
        <v>15006.75</v>
      </c>
      <c r="W2380" s="89">
        <v>15006.75</v>
      </c>
      <c r="X2380" s="96">
        <v>2014</v>
      </c>
      <c r="Y2380" s="22" t="s">
        <v>6755</v>
      </c>
      <c r="Z2380" s="22" t="s">
        <v>6712</v>
      </c>
      <c r="AA2380" s="22" t="s">
        <v>6713</v>
      </c>
      <c r="AB2380" s="22" t="s">
        <v>6803</v>
      </c>
      <c r="AC2380" s="22" t="s">
        <v>11056</v>
      </c>
      <c r="AD2380" s="92" t="s">
        <v>7957</v>
      </c>
      <c r="AE2380" s="93">
        <v>3.5</v>
      </c>
      <c r="AF2380" s="22" t="s">
        <v>6813</v>
      </c>
      <c r="AG2380" s="94">
        <v>41820</v>
      </c>
      <c r="AH2380" s="245">
        <v>42004</v>
      </c>
      <c r="AI2380" s="94">
        <v>42004</v>
      </c>
      <c r="AJ2380" s="94">
        <v>42005</v>
      </c>
      <c r="AK2380" s="22"/>
    </row>
    <row r="2381" spans="1:37" x14ac:dyDescent="0.25">
      <c r="A2381" t="str">
        <f t="shared" si="37"/>
        <v>AF02677</v>
      </c>
      <c r="B2381" s="16" t="s">
        <v>2441</v>
      </c>
      <c r="C2381" s="227" t="s">
        <v>4294</v>
      </c>
      <c r="D2381" s="16" t="s">
        <v>4295</v>
      </c>
      <c r="E2381" s="22" t="s">
        <v>7788</v>
      </c>
      <c r="F2381" s="22" t="s">
        <v>7789</v>
      </c>
      <c r="G2381" s="22" t="s">
        <v>11057</v>
      </c>
      <c r="H2381" s="22">
        <v>1157</v>
      </c>
      <c r="I2381" s="22" t="s">
        <v>7962</v>
      </c>
      <c r="J2381" s="22" t="s">
        <v>11058</v>
      </c>
      <c r="K2381" s="86">
        <v>41795</v>
      </c>
      <c r="L2381" s="87">
        <v>4648</v>
      </c>
      <c r="M2381" s="22" t="s">
        <v>11043</v>
      </c>
      <c r="N2381" s="22">
        <v>1157</v>
      </c>
      <c r="O2381" s="88">
        <v>41820</v>
      </c>
      <c r="P2381" s="22" t="s">
        <v>11059</v>
      </c>
      <c r="Q2381" s="89">
        <v>4648</v>
      </c>
      <c r="R2381" s="89"/>
      <c r="S2381" s="89"/>
      <c r="T2381" s="89"/>
      <c r="U2381" s="89">
        <v>4648</v>
      </c>
      <c r="V2381" s="90">
        <v>3950.8</v>
      </c>
      <c r="W2381" s="89">
        <v>3950.8</v>
      </c>
      <c r="X2381" s="96">
        <v>2014</v>
      </c>
      <c r="Y2381" s="22" t="s">
        <v>6755</v>
      </c>
      <c r="Z2381" s="22" t="s">
        <v>6712</v>
      </c>
      <c r="AA2381" s="22" t="s">
        <v>6713</v>
      </c>
      <c r="AB2381" s="22" t="s">
        <v>6803</v>
      </c>
      <c r="AC2381" s="22" t="s">
        <v>11060</v>
      </c>
      <c r="AD2381" s="92" t="s">
        <v>8000</v>
      </c>
      <c r="AE2381" s="93">
        <v>2.5</v>
      </c>
      <c r="AF2381" s="22" t="s">
        <v>7144</v>
      </c>
      <c r="AG2381" s="94">
        <v>41820</v>
      </c>
      <c r="AH2381" s="245">
        <v>42004</v>
      </c>
      <c r="AI2381" s="94">
        <v>42004</v>
      </c>
      <c r="AJ2381" s="94">
        <v>42005</v>
      </c>
      <c r="AK2381" s="22"/>
    </row>
    <row r="2382" spans="1:37" x14ac:dyDescent="0.25">
      <c r="A2382" t="str">
        <f t="shared" si="37"/>
        <v>AF037-A</v>
      </c>
      <c r="B2382" s="16" t="s">
        <v>2441</v>
      </c>
      <c r="C2382" s="227" t="s">
        <v>4296</v>
      </c>
      <c r="D2382" s="16" t="s">
        <v>2463</v>
      </c>
      <c r="E2382" s="22" t="s">
        <v>7463</v>
      </c>
      <c r="F2382" s="22" t="s">
        <v>11061</v>
      </c>
      <c r="G2382" s="22" t="s">
        <v>8015</v>
      </c>
      <c r="H2382" s="22" t="s">
        <v>11062</v>
      </c>
      <c r="I2382" s="22" t="s">
        <v>8001</v>
      </c>
      <c r="J2382" s="22" t="s">
        <v>11063</v>
      </c>
      <c r="K2382" s="86">
        <v>40612</v>
      </c>
      <c r="L2382" s="87">
        <v>22308.35</v>
      </c>
      <c r="M2382" s="22" t="s">
        <v>11043</v>
      </c>
      <c r="N2382" s="22" t="s">
        <v>11062</v>
      </c>
      <c r="O2382" s="88">
        <v>41790</v>
      </c>
      <c r="P2382" s="22" t="s">
        <v>11064</v>
      </c>
      <c r="Q2382" s="89">
        <v>22308.35</v>
      </c>
      <c r="R2382" s="89"/>
      <c r="S2382" s="89"/>
      <c r="T2382" s="89"/>
      <c r="U2382" s="89">
        <v>22308.35</v>
      </c>
      <c r="V2382" s="90">
        <v>557.70875000000001</v>
      </c>
      <c r="W2382" s="89">
        <v>557.70875000000001</v>
      </c>
      <c r="X2382" s="96">
        <v>2014</v>
      </c>
      <c r="Y2382" s="22" t="s">
        <v>6775</v>
      </c>
      <c r="Z2382" s="22" t="s">
        <v>6712</v>
      </c>
      <c r="AA2382" s="22" t="s">
        <v>6713</v>
      </c>
      <c r="AB2382" s="22" t="s">
        <v>6714</v>
      </c>
      <c r="AC2382" s="22"/>
      <c r="AD2382" s="92" t="s">
        <v>7906</v>
      </c>
      <c r="AE2382" s="93">
        <v>3.4166666666666665</v>
      </c>
      <c r="AF2382" s="22" t="s">
        <v>6813</v>
      </c>
      <c r="AG2382" s="94">
        <v>41790</v>
      </c>
      <c r="AH2382" s="245">
        <v>42004</v>
      </c>
      <c r="AI2382" s="94">
        <v>42004</v>
      </c>
      <c r="AJ2382" s="94">
        <v>42005</v>
      </c>
      <c r="AK2382" s="22"/>
    </row>
    <row r="2383" spans="1:37" x14ac:dyDescent="0.25">
      <c r="A2383" t="str">
        <f t="shared" si="37"/>
        <v>AF03813</v>
      </c>
      <c r="B2383" s="16" t="s">
        <v>2441</v>
      </c>
      <c r="C2383" s="227" t="s">
        <v>4297</v>
      </c>
      <c r="D2383" s="16" t="s">
        <v>2356</v>
      </c>
      <c r="E2383" s="22" t="s">
        <v>8263</v>
      </c>
      <c r="F2383" s="22" t="s">
        <v>8264</v>
      </c>
      <c r="G2383" s="22" t="s">
        <v>11065</v>
      </c>
      <c r="H2383" s="22">
        <v>948</v>
      </c>
      <c r="I2383" s="22" t="s">
        <v>8266</v>
      </c>
      <c r="J2383" s="22" t="s">
        <v>11066</v>
      </c>
      <c r="K2383" s="86">
        <v>41808</v>
      </c>
      <c r="L2383" s="87">
        <v>3900</v>
      </c>
      <c r="M2383" s="22" t="s">
        <v>11043</v>
      </c>
      <c r="N2383" s="22">
        <v>948</v>
      </c>
      <c r="O2383" s="88">
        <v>41820</v>
      </c>
      <c r="P2383" s="22" t="s">
        <v>11067</v>
      </c>
      <c r="Q2383" s="89">
        <v>3900</v>
      </c>
      <c r="R2383" s="89"/>
      <c r="S2383" s="89"/>
      <c r="T2383" s="89"/>
      <c r="U2383" s="89">
        <v>3900</v>
      </c>
      <c r="V2383" s="90">
        <v>3315</v>
      </c>
      <c r="W2383" s="89">
        <v>3315</v>
      </c>
      <c r="X2383" s="96">
        <v>2014</v>
      </c>
      <c r="Y2383" s="22" t="s">
        <v>6755</v>
      </c>
      <c r="Z2383" s="22" t="s">
        <v>6712</v>
      </c>
      <c r="AA2383" s="22" t="s">
        <v>6713</v>
      </c>
      <c r="AB2383" s="22" t="s">
        <v>6803</v>
      </c>
      <c r="AC2383" s="22" t="s">
        <v>11068</v>
      </c>
      <c r="AD2383" s="92" t="s">
        <v>1789</v>
      </c>
      <c r="AE2383" s="93">
        <v>2.5</v>
      </c>
      <c r="AF2383" s="22" t="s">
        <v>6813</v>
      </c>
      <c r="AG2383" s="94">
        <v>41820</v>
      </c>
      <c r="AH2383" s="245">
        <v>42004</v>
      </c>
      <c r="AI2383" s="94">
        <v>42004</v>
      </c>
      <c r="AJ2383" s="94">
        <v>42005</v>
      </c>
      <c r="AK2383" s="22"/>
    </row>
    <row r="2384" spans="1:37" x14ac:dyDescent="0.25">
      <c r="A2384" t="str">
        <f t="shared" si="37"/>
        <v>AF03757</v>
      </c>
      <c r="B2384" s="16" t="s">
        <v>2441</v>
      </c>
      <c r="C2384" s="227" t="s">
        <v>4298</v>
      </c>
      <c r="D2384" s="16" t="s">
        <v>4295</v>
      </c>
      <c r="E2384" s="22" t="s">
        <v>7788</v>
      </c>
      <c r="F2384" s="22" t="s">
        <v>7789</v>
      </c>
      <c r="G2384" s="22" t="s">
        <v>11069</v>
      </c>
      <c r="H2384" s="22">
        <v>1265</v>
      </c>
      <c r="I2384" s="22" t="s">
        <v>7962</v>
      </c>
      <c r="J2384" s="22" t="s">
        <v>11070</v>
      </c>
      <c r="K2384" s="86">
        <v>41808</v>
      </c>
      <c r="L2384" s="87">
        <v>5370</v>
      </c>
      <c r="M2384" s="22" t="s">
        <v>11043</v>
      </c>
      <c r="N2384" s="22">
        <v>1265</v>
      </c>
      <c r="O2384" s="88">
        <v>41820</v>
      </c>
      <c r="P2384" s="22" t="s">
        <v>11071</v>
      </c>
      <c r="Q2384" s="89">
        <v>5370</v>
      </c>
      <c r="R2384" s="89"/>
      <c r="S2384" s="89"/>
      <c r="T2384" s="89"/>
      <c r="U2384" s="89">
        <v>5370</v>
      </c>
      <c r="V2384" s="90">
        <v>4564.5</v>
      </c>
      <c r="W2384" s="89">
        <v>4564.5</v>
      </c>
      <c r="X2384" s="96">
        <v>2014</v>
      </c>
      <c r="Y2384" s="22" t="s">
        <v>6755</v>
      </c>
      <c r="Z2384" s="22" t="s">
        <v>6712</v>
      </c>
      <c r="AA2384" s="22" t="s">
        <v>6713</v>
      </c>
      <c r="AB2384" s="22" t="s">
        <v>6803</v>
      </c>
      <c r="AC2384" s="22" t="s">
        <v>11072</v>
      </c>
      <c r="AD2384" s="92" t="s">
        <v>7197</v>
      </c>
      <c r="AE2384" s="93">
        <v>2.5</v>
      </c>
      <c r="AF2384" s="22" t="s">
        <v>7144</v>
      </c>
      <c r="AG2384" s="94">
        <v>41820</v>
      </c>
      <c r="AH2384" s="245">
        <v>42004</v>
      </c>
      <c r="AI2384" s="94">
        <v>42004</v>
      </c>
      <c r="AJ2384" s="94">
        <v>42005</v>
      </c>
      <c r="AK2384" s="22"/>
    </row>
    <row r="2385" spans="1:37" x14ac:dyDescent="0.25">
      <c r="A2385" t="str">
        <f t="shared" si="37"/>
        <v>AF03758</v>
      </c>
      <c r="B2385" s="16" t="s">
        <v>2441</v>
      </c>
      <c r="C2385" s="227" t="s">
        <v>4299</v>
      </c>
      <c r="D2385" s="16" t="s">
        <v>2629</v>
      </c>
      <c r="E2385" s="22" t="s">
        <v>7777</v>
      </c>
      <c r="F2385" s="22" t="s">
        <v>10869</v>
      </c>
      <c r="G2385" s="22" t="s">
        <v>11073</v>
      </c>
      <c r="H2385" s="22">
        <v>1262</v>
      </c>
      <c r="I2385" s="22" t="s">
        <v>7962</v>
      </c>
      <c r="J2385" s="22" t="s">
        <v>10989</v>
      </c>
      <c r="K2385" s="86">
        <v>41808</v>
      </c>
      <c r="L2385" s="87">
        <v>9900</v>
      </c>
      <c r="M2385" s="22" t="s">
        <v>11043</v>
      </c>
      <c r="N2385" s="22">
        <v>1262</v>
      </c>
      <c r="O2385" s="88">
        <v>41820</v>
      </c>
      <c r="P2385" s="22" t="s">
        <v>11074</v>
      </c>
      <c r="Q2385" s="89">
        <v>9900</v>
      </c>
      <c r="R2385" s="89"/>
      <c r="S2385" s="89"/>
      <c r="T2385" s="89"/>
      <c r="U2385" s="89">
        <v>9900</v>
      </c>
      <c r="V2385" s="90">
        <v>8415</v>
      </c>
      <c r="W2385" s="89">
        <v>8415</v>
      </c>
      <c r="X2385" s="96">
        <v>2014</v>
      </c>
      <c r="Y2385" s="22" t="s">
        <v>6755</v>
      </c>
      <c r="Z2385" s="22" t="s">
        <v>6712</v>
      </c>
      <c r="AA2385" s="22" t="s">
        <v>6713</v>
      </c>
      <c r="AB2385" s="22" t="s">
        <v>6803</v>
      </c>
      <c r="AC2385" s="22" t="s">
        <v>11075</v>
      </c>
      <c r="AD2385" s="92" t="s">
        <v>8504</v>
      </c>
      <c r="AE2385" s="93">
        <v>3.5</v>
      </c>
      <c r="AF2385" s="22" t="s">
        <v>6813</v>
      </c>
      <c r="AG2385" s="94">
        <v>41820</v>
      </c>
      <c r="AH2385" s="245">
        <v>42004</v>
      </c>
      <c r="AI2385" s="94">
        <v>42004</v>
      </c>
      <c r="AJ2385" s="94">
        <v>42005</v>
      </c>
      <c r="AK2385" s="22"/>
    </row>
    <row r="2386" spans="1:37" x14ac:dyDescent="0.25">
      <c r="A2386" t="str">
        <f t="shared" si="37"/>
        <v>AF03687</v>
      </c>
      <c r="B2386" s="16" t="s">
        <v>2441</v>
      </c>
      <c r="C2386" s="227" t="s">
        <v>4300</v>
      </c>
      <c r="D2386" s="16" t="s">
        <v>2454</v>
      </c>
      <c r="E2386" s="22" t="s">
        <v>11076</v>
      </c>
      <c r="F2386" s="22" t="s">
        <v>11077</v>
      </c>
      <c r="G2386" s="22" t="s">
        <v>11078</v>
      </c>
      <c r="H2386" s="22">
        <v>1155</v>
      </c>
      <c r="I2386" s="22" t="s">
        <v>7962</v>
      </c>
      <c r="J2386" s="22" t="s">
        <v>11079</v>
      </c>
      <c r="K2386" s="86">
        <v>41795</v>
      </c>
      <c r="L2386" s="87">
        <v>4404</v>
      </c>
      <c r="M2386" s="22" t="s">
        <v>11043</v>
      </c>
      <c r="N2386" s="22">
        <v>1155</v>
      </c>
      <c r="O2386" s="88">
        <v>41820</v>
      </c>
      <c r="P2386" s="22" t="s">
        <v>11080</v>
      </c>
      <c r="Q2386" s="89">
        <v>4404</v>
      </c>
      <c r="R2386" s="89"/>
      <c r="S2386" s="89"/>
      <c r="T2386" s="89"/>
      <c r="U2386" s="89">
        <v>4404</v>
      </c>
      <c r="V2386" s="90">
        <v>3743.3999999999996</v>
      </c>
      <c r="W2386" s="89">
        <v>3743.3999999999996</v>
      </c>
      <c r="X2386" s="96">
        <v>2014</v>
      </c>
      <c r="Y2386" s="22" t="s">
        <v>6755</v>
      </c>
      <c r="Z2386" s="22" t="s">
        <v>6712</v>
      </c>
      <c r="AA2386" s="22" t="s">
        <v>6713</v>
      </c>
      <c r="AB2386" s="22" t="s">
        <v>6803</v>
      </c>
      <c r="AC2386" s="22" t="s">
        <v>11081</v>
      </c>
      <c r="AD2386" s="92" t="s">
        <v>8101</v>
      </c>
      <c r="AE2386" s="93">
        <v>4.5</v>
      </c>
      <c r="AF2386" s="22" t="s">
        <v>7144</v>
      </c>
      <c r="AG2386" s="94">
        <v>41820</v>
      </c>
      <c r="AH2386" s="245">
        <v>42004</v>
      </c>
      <c r="AI2386" s="94">
        <v>42004</v>
      </c>
      <c r="AJ2386" s="94">
        <v>42005</v>
      </c>
      <c r="AK2386" s="22"/>
    </row>
    <row r="2387" spans="1:37" x14ac:dyDescent="0.25">
      <c r="A2387" t="str">
        <f t="shared" si="37"/>
        <v>AF03688</v>
      </c>
      <c r="B2387" s="16" t="s">
        <v>2441</v>
      </c>
      <c r="C2387" s="227" t="s">
        <v>4301</v>
      </c>
      <c r="D2387" s="16" t="s">
        <v>2454</v>
      </c>
      <c r="E2387" s="22" t="s">
        <v>11076</v>
      </c>
      <c r="F2387" s="22" t="s">
        <v>11077</v>
      </c>
      <c r="G2387" s="22" t="s">
        <v>11082</v>
      </c>
      <c r="H2387" s="22">
        <v>1155</v>
      </c>
      <c r="I2387" s="22" t="s">
        <v>7962</v>
      </c>
      <c r="J2387" s="22" t="s">
        <v>11079</v>
      </c>
      <c r="K2387" s="86">
        <v>41795</v>
      </c>
      <c r="L2387" s="87">
        <v>4404</v>
      </c>
      <c r="M2387" s="22" t="s">
        <v>11043</v>
      </c>
      <c r="N2387" s="22">
        <v>1155</v>
      </c>
      <c r="O2387" s="88">
        <v>41820</v>
      </c>
      <c r="P2387" s="22" t="s">
        <v>11083</v>
      </c>
      <c r="Q2387" s="89">
        <v>4404</v>
      </c>
      <c r="R2387" s="89"/>
      <c r="S2387" s="89"/>
      <c r="T2387" s="89"/>
      <c r="U2387" s="89">
        <v>4404</v>
      </c>
      <c r="V2387" s="90">
        <v>3743.3999999999996</v>
      </c>
      <c r="W2387" s="89">
        <v>3743.3999999999996</v>
      </c>
      <c r="X2387" s="96">
        <v>2014</v>
      </c>
      <c r="Y2387" s="22" t="s">
        <v>6755</v>
      </c>
      <c r="Z2387" s="22" t="s">
        <v>6712</v>
      </c>
      <c r="AA2387" s="22" t="s">
        <v>6713</v>
      </c>
      <c r="AB2387" s="22" t="s">
        <v>6803</v>
      </c>
      <c r="AC2387" s="22" t="s">
        <v>11081</v>
      </c>
      <c r="AD2387" s="92" t="s">
        <v>8101</v>
      </c>
      <c r="AE2387" s="93">
        <v>4.5</v>
      </c>
      <c r="AF2387" s="22" t="s">
        <v>7144</v>
      </c>
      <c r="AG2387" s="94">
        <v>41820</v>
      </c>
      <c r="AH2387" s="245">
        <v>42004</v>
      </c>
      <c r="AI2387" s="94">
        <v>42004</v>
      </c>
      <c r="AJ2387" s="94">
        <v>42005</v>
      </c>
      <c r="AK2387" s="22"/>
    </row>
    <row r="2388" spans="1:37" x14ac:dyDescent="0.25">
      <c r="A2388" t="str">
        <f t="shared" si="37"/>
        <v>AF03689</v>
      </c>
      <c r="B2388" s="16" t="s">
        <v>2441</v>
      </c>
      <c r="C2388" s="229" t="s">
        <v>4302</v>
      </c>
      <c r="D2388" s="16" t="s">
        <v>2463</v>
      </c>
      <c r="E2388" s="22" t="s">
        <v>7777</v>
      </c>
      <c r="F2388" s="22" t="s">
        <v>11084</v>
      </c>
      <c r="G2388" s="22" t="s">
        <v>11085</v>
      </c>
      <c r="H2388" s="22">
        <v>1202</v>
      </c>
      <c r="I2388" s="22" t="s">
        <v>7962</v>
      </c>
      <c r="J2388" s="22" t="s">
        <v>11086</v>
      </c>
      <c r="K2388" s="86">
        <v>41800</v>
      </c>
      <c r="L2388" s="87">
        <v>9703</v>
      </c>
      <c r="M2388" s="22" t="s">
        <v>11043</v>
      </c>
      <c r="N2388" s="22">
        <v>1202</v>
      </c>
      <c r="O2388" s="88">
        <v>41820</v>
      </c>
      <c r="P2388" s="22" t="s">
        <v>11087</v>
      </c>
      <c r="Q2388" s="89">
        <v>9703</v>
      </c>
      <c r="R2388" s="89"/>
      <c r="S2388" s="89"/>
      <c r="T2388" s="89"/>
      <c r="U2388" s="89">
        <v>9703</v>
      </c>
      <c r="V2388" s="90">
        <v>8247.5499999999993</v>
      </c>
      <c r="W2388" s="89">
        <v>8247.5499999999993</v>
      </c>
      <c r="X2388" s="96">
        <v>2014</v>
      </c>
      <c r="Y2388" s="22" t="s">
        <v>6755</v>
      </c>
      <c r="Z2388" s="22" t="s">
        <v>6712</v>
      </c>
      <c r="AA2388" s="22" t="s">
        <v>6713</v>
      </c>
      <c r="AB2388" s="22" t="s">
        <v>6803</v>
      </c>
      <c r="AC2388" s="22" t="s">
        <v>11088</v>
      </c>
      <c r="AD2388" s="92" t="s">
        <v>8422</v>
      </c>
      <c r="AE2388" s="93">
        <v>3.5</v>
      </c>
      <c r="AF2388" s="22" t="s">
        <v>6813</v>
      </c>
      <c r="AG2388" s="94">
        <v>41820</v>
      </c>
      <c r="AH2388" s="245">
        <v>42004</v>
      </c>
      <c r="AI2388" s="94">
        <v>42004</v>
      </c>
      <c r="AJ2388" s="94">
        <v>42005</v>
      </c>
      <c r="AK2388" s="94">
        <v>43617</v>
      </c>
    </row>
    <row r="2389" spans="1:37" x14ac:dyDescent="0.25">
      <c r="A2389" t="str">
        <f t="shared" si="37"/>
        <v>AF03489</v>
      </c>
      <c r="B2389" s="16" t="s">
        <v>3437</v>
      </c>
      <c r="C2389" s="227" t="s">
        <v>1386</v>
      </c>
      <c r="D2389" s="16" t="s">
        <v>4303</v>
      </c>
      <c r="E2389" s="22"/>
      <c r="F2389" s="22"/>
      <c r="G2389" s="22"/>
      <c r="H2389" s="110">
        <v>9247</v>
      </c>
      <c r="I2389" s="22" t="s">
        <v>11089</v>
      </c>
      <c r="J2389" s="22" t="s">
        <v>11090</v>
      </c>
      <c r="K2389" s="86">
        <v>41341</v>
      </c>
      <c r="L2389" s="87">
        <v>212322.38</v>
      </c>
      <c r="M2389" s="22" t="s">
        <v>10826</v>
      </c>
      <c r="N2389" s="22"/>
      <c r="O2389" s="88">
        <v>41639</v>
      </c>
      <c r="P2389" s="22" t="s">
        <v>11091</v>
      </c>
      <c r="Q2389" s="89">
        <v>212322.38</v>
      </c>
      <c r="R2389" s="89"/>
      <c r="S2389" s="89"/>
      <c r="T2389" s="89"/>
      <c r="U2389" s="89">
        <v>212322.38</v>
      </c>
      <c r="V2389" s="90">
        <v>191090.14200000002</v>
      </c>
      <c r="W2389" s="89">
        <v>191090.14200000002</v>
      </c>
      <c r="X2389" s="96">
        <v>2013</v>
      </c>
      <c r="Y2389" s="22" t="s">
        <v>6784</v>
      </c>
      <c r="Z2389" s="22" t="s">
        <v>6712</v>
      </c>
      <c r="AA2389" s="22" t="s">
        <v>6713</v>
      </c>
      <c r="AB2389" s="22" t="s">
        <v>6714</v>
      </c>
      <c r="AC2389" s="22"/>
      <c r="AD2389" s="92" t="s">
        <v>6715</v>
      </c>
      <c r="AE2389" s="93">
        <v>14</v>
      </c>
      <c r="AF2389" s="22" t="s">
        <v>6850</v>
      </c>
      <c r="AG2389" s="94">
        <v>41639</v>
      </c>
      <c r="AH2389" s="245">
        <v>42004</v>
      </c>
      <c r="AI2389" s="94">
        <v>42004</v>
      </c>
      <c r="AJ2389" s="94">
        <v>42005</v>
      </c>
      <c r="AK2389" s="22"/>
    </row>
    <row r="2390" spans="1:37" x14ac:dyDescent="0.25">
      <c r="A2390" t="str">
        <f t="shared" si="37"/>
        <v>AF03489</v>
      </c>
      <c r="B2390" s="16" t="s">
        <v>3437</v>
      </c>
      <c r="C2390" s="227" t="s">
        <v>1386</v>
      </c>
      <c r="D2390" s="16" t="s">
        <v>4303</v>
      </c>
      <c r="E2390" s="22"/>
      <c r="F2390" s="22"/>
      <c r="G2390" s="22"/>
      <c r="H2390" s="110">
        <v>9845</v>
      </c>
      <c r="I2390" s="22" t="s">
        <v>11089</v>
      </c>
      <c r="J2390" s="22" t="s">
        <v>11092</v>
      </c>
      <c r="K2390" s="86">
        <v>41400</v>
      </c>
      <c r="L2390" s="87">
        <v>103074</v>
      </c>
      <c r="M2390" s="22" t="s">
        <v>10826</v>
      </c>
      <c r="N2390" s="22"/>
      <c r="O2390" s="88">
        <v>41639</v>
      </c>
      <c r="P2390" s="22" t="s">
        <v>11091</v>
      </c>
      <c r="Q2390" s="89">
        <v>103074</v>
      </c>
      <c r="R2390" s="89"/>
      <c r="S2390" s="89"/>
      <c r="T2390" s="89"/>
      <c r="U2390" s="89">
        <v>103074</v>
      </c>
      <c r="V2390" s="90">
        <v>92766.6</v>
      </c>
      <c r="W2390" s="89">
        <v>92766.6</v>
      </c>
      <c r="X2390" s="96">
        <v>2013</v>
      </c>
      <c r="Y2390" s="22" t="s">
        <v>6784</v>
      </c>
      <c r="Z2390" s="22" t="s">
        <v>6712</v>
      </c>
      <c r="AA2390" s="22" t="s">
        <v>6713</v>
      </c>
      <c r="AB2390" s="22" t="s">
        <v>6803</v>
      </c>
      <c r="AC2390" s="22"/>
      <c r="AD2390" s="92" t="s">
        <v>6715</v>
      </c>
      <c r="AE2390" s="93">
        <v>14</v>
      </c>
      <c r="AF2390" s="22" t="s">
        <v>6850</v>
      </c>
      <c r="AG2390" s="94">
        <v>41639</v>
      </c>
      <c r="AH2390" s="245">
        <v>42004</v>
      </c>
      <c r="AI2390" s="94">
        <v>42004</v>
      </c>
      <c r="AJ2390" s="94">
        <v>42005</v>
      </c>
      <c r="AK2390" s="22"/>
    </row>
    <row r="2391" spans="1:37" x14ac:dyDescent="0.25">
      <c r="A2391" t="str">
        <f t="shared" si="37"/>
        <v>AF03489</v>
      </c>
      <c r="B2391" s="16" t="s">
        <v>3437</v>
      </c>
      <c r="C2391" s="227" t="s">
        <v>1386</v>
      </c>
      <c r="D2391" s="16" t="s">
        <v>4303</v>
      </c>
      <c r="E2391" s="22"/>
      <c r="F2391" s="22"/>
      <c r="G2391" s="22"/>
      <c r="H2391" s="110">
        <v>10268</v>
      </c>
      <c r="I2391" s="22" t="s">
        <v>11089</v>
      </c>
      <c r="J2391" s="22" t="s">
        <v>11092</v>
      </c>
      <c r="K2391" s="86">
        <v>41431</v>
      </c>
      <c r="L2391" s="87">
        <v>108325.75</v>
      </c>
      <c r="M2391" s="22" t="s">
        <v>10826</v>
      </c>
      <c r="N2391" s="22"/>
      <c r="O2391" s="88">
        <v>41639</v>
      </c>
      <c r="P2391" s="22" t="s">
        <v>11091</v>
      </c>
      <c r="Q2391" s="89">
        <v>108325.75</v>
      </c>
      <c r="R2391" s="89"/>
      <c r="S2391" s="89"/>
      <c r="T2391" s="89"/>
      <c r="U2391" s="89">
        <v>108325.75</v>
      </c>
      <c r="V2391" s="90">
        <v>97493.174999999988</v>
      </c>
      <c r="W2391" s="89">
        <v>97493.174999999988</v>
      </c>
      <c r="X2391" s="96">
        <v>2013</v>
      </c>
      <c r="Y2391" s="89" t="s">
        <v>6784</v>
      </c>
      <c r="Z2391" s="22" t="s">
        <v>6712</v>
      </c>
      <c r="AA2391" s="22" t="s">
        <v>6713</v>
      </c>
      <c r="AB2391" s="22" t="s">
        <v>6803</v>
      </c>
      <c r="AC2391" s="22"/>
      <c r="AD2391" s="92" t="s">
        <v>6715</v>
      </c>
      <c r="AE2391" s="93">
        <v>14</v>
      </c>
      <c r="AF2391" s="22" t="s">
        <v>6850</v>
      </c>
      <c r="AG2391" s="94">
        <v>41639</v>
      </c>
      <c r="AH2391" s="245">
        <v>42004</v>
      </c>
      <c r="AI2391" s="94">
        <v>42004</v>
      </c>
      <c r="AJ2391" s="94">
        <v>42005</v>
      </c>
      <c r="AK2391" s="22"/>
    </row>
    <row r="2392" spans="1:37" x14ac:dyDescent="0.25">
      <c r="A2392" t="str">
        <f t="shared" si="37"/>
        <v>AF03489</v>
      </c>
      <c r="B2392" s="16" t="s">
        <v>3437</v>
      </c>
      <c r="C2392" s="227" t="s">
        <v>1386</v>
      </c>
      <c r="D2392" s="16" t="s">
        <v>4303</v>
      </c>
      <c r="E2392" s="22"/>
      <c r="F2392" s="22"/>
      <c r="G2392" s="22"/>
      <c r="H2392" s="110">
        <v>10693</v>
      </c>
      <c r="I2392" s="22" t="s">
        <v>11089</v>
      </c>
      <c r="J2392" s="22" t="s">
        <v>11092</v>
      </c>
      <c r="K2392" s="86">
        <v>41460</v>
      </c>
      <c r="L2392" s="87">
        <v>104729.89</v>
      </c>
      <c r="M2392" s="22" t="s">
        <v>10826</v>
      </c>
      <c r="N2392" s="22"/>
      <c r="O2392" s="88">
        <v>41639</v>
      </c>
      <c r="P2392" s="22" t="s">
        <v>11091</v>
      </c>
      <c r="Q2392" s="89">
        <v>104729.89</v>
      </c>
      <c r="R2392" s="89"/>
      <c r="S2392" s="89"/>
      <c r="T2392" s="89"/>
      <c r="U2392" s="89">
        <v>104729.89</v>
      </c>
      <c r="V2392" s="90">
        <v>94256.900999999998</v>
      </c>
      <c r="W2392" s="89">
        <v>94256.900999999998</v>
      </c>
      <c r="X2392" s="96">
        <v>2013</v>
      </c>
      <c r="Y2392" s="89" t="s">
        <v>6784</v>
      </c>
      <c r="Z2392" s="22" t="s">
        <v>6712</v>
      </c>
      <c r="AA2392" s="22" t="s">
        <v>6713</v>
      </c>
      <c r="AB2392" s="22" t="s">
        <v>6803</v>
      </c>
      <c r="AC2392" s="22"/>
      <c r="AD2392" s="92" t="s">
        <v>6715</v>
      </c>
      <c r="AE2392" s="93">
        <v>14</v>
      </c>
      <c r="AF2392" s="22" t="s">
        <v>6850</v>
      </c>
      <c r="AG2392" s="94">
        <v>41639</v>
      </c>
      <c r="AH2392" s="245">
        <v>42004</v>
      </c>
      <c r="AI2392" s="94">
        <v>42004</v>
      </c>
      <c r="AJ2392" s="94">
        <v>42005</v>
      </c>
      <c r="AK2392" s="22"/>
    </row>
    <row r="2393" spans="1:37" x14ac:dyDescent="0.25">
      <c r="A2393" t="str">
        <f t="shared" si="37"/>
        <v>AF03489</v>
      </c>
      <c r="B2393" s="16" t="s">
        <v>3437</v>
      </c>
      <c r="C2393" s="227" t="s">
        <v>1386</v>
      </c>
      <c r="D2393" s="16" t="s">
        <v>4303</v>
      </c>
      <c r="E2393" s="22"/>
      <c r="F2393" s="22"/>
      <c r="G2393" s="22"/>
      <c r="H2393" s="110">
        <v>11021</v>
      </c>
      <c r="I2393" s="22" t="s">
        <v>11089</v>
      </c>
      <c r="J2393" s="22" t="s">
        <v>11093</v>
      </c>
      <c r="K2393" s="86">
        <v>41460</v>
      </c>
      <c r="L2393" s="87">
        <v>70750</v>
      </c>
      <c r="M2393" s="22" t="s">
        <v>10826</v>
      </c>
      <c r="N2393" s="22"/>
      <c r="O2393" s="88">
        <v>41639</v>
      </c>
      <c r="P2393" s="22" t="s">
        <v>11091</v>
      </c>
      <c r="Q2393" s="89">
        <v>70750</v>
      </c>
      <c r="R2393" s="89"/>
      <c r="S2393" s="89"/>
      <c r="T2393" s="89"/>
      <c r="U2393" s="89">
        <v>70750</v>
      </c>
      <c r="V2393" s="90">
        <v>63675.000000000007</v>
      </c>
      <c r="W2393" s="89">
        <v>63675.000000000007</v>
      </c>
      <c r="X2393" s="96">
        <v>2013</v>
      </c>
      <c r="Y2393" s="89" t="s">
        <v>6784</v>
      </c>
      <c r="Z2393" s="22" t="s">
        <v>6712</v>
      </c>
      <c r="AA2393" s="22" t="s">
        <v>6713</v>
      </c>
      <c r="AB2393" s="22" t="s">
        <v>6803</v>
      </c>
      <c r="AC2393" s="22"/>
      <c r="AD2393" s="92" t="s">
        <v>6715</v>
      </c>
      <c r="AE2393" s="93">
        <v>14</v>
      </c>
      <c r="AF2393" s="22" t="s">
        <v>6850</v>
      </c>
      <c r="AG2393" s="94">
        <v>41639</v>
      </c>
      <c r="AH2393" s="245">
        <v>42004</v>
      </c>
      <c r="AI2393" s="94">
        <v>42004</v>
      </c>
      <c r="AJ2393" s="94">
        <v>42005</v>
      </c>
      <c r="AK2393" s="22"/>
    </row>
    <row r="2394" spans="1:37" x14ac:dyDescent="0.25">
      <c r="A2394" t="str">
        <f t="shared" si="37"/>
        <v>AF03489</v>
      </c>
      <c r="B2394" s="16" t="s">
        <v>3437</v>
      </c>
      <c r="C2394" s="227" t="s">
        <v>1386</v>
      </c>
      <c r="D2394" s="16" t="s">
        <v>4303</v>
      </c>
      <c r="E2394" s="22"/>
      <c r="F2394" s="22"/>
      <c r="G2394" s="22"/>
      <c r="H2394" s="22">
        <v>11346</v>
      </c>
      <c r="I2394" s="22" t="s">
        <v>11089</v>
      </c>
      <c r="J2394" s="22" t="s">
        <v>11094</v>
      </c>
      <c r="K2394" s="86">
        <v>41521</v>
      </c>
      <c r="L2394" s="87">
        <v>56600</v>
      </c>
      <c r="M2394" s="22" t="s">
        <v>10826</v>
      </c>
      <c r="N2394" s="22"/>
      <c r="O2394" s="88">
        <v>41639</v>
      </c>
      <c r="P2394" s="22" t="s">
        <v>11091</v>
      </c>
      <c r="Q2394" s="89">
        <v>56600</v>
      </c>
      <c r="R2394" s="89"/>
      <c r="S2394" s="89"/>
      <c r="T2394" s="89"/>
      <c r="U2394" s="89">
        <v>56600</v>
      </c>
      <c r="V2394" s="90">
        <v>50940</v>
      </c>
      <c r="W2394" s="89">
        <v>50940</v>
      </c>
      <c r="X2394" s="96">
        <v>2013</v>
      </c>
      <c r="Y2394" s="22" t="s">
        <v>6784</v>
      </c>
      <c r="Z2394" s="22" t="s">
        <v>6712</v>
      </c>
      <c r="AA2394" s="22" t="s">
        <v>6713</v>
      </c>
      <c r="AB2394" s="22" t="s">
        <v>6803</v>
      </c>
      <c r="AC2394" s="22"/>
      <c r="AD2394" s="92" t="s">
        <v>6715</v>
      </c>
      <c r="AE2394" s="93">
        <v>14</v>
      </c>
      <c r="AF2394" s="22" t="s">
        <v>6850</v>
      </c>
      <c r="AG2394" s="94">
        <v>41639</v>
      </c>
      <c r="AH2394" s="245">
        <v>42004</v>
      </c>
      <c r="AI2394" s="94">
        <v>42004</v>
      </c>
      <c r="AJ2394" s="94">
        <v>42005</v>
      </c>
      <c r="AK2394" s="22"/>
    </row>
    <row r="2395" spans="1:37" x14ac:dyDescent="0.25">
      <c r="A2395" t="str">
        <f t="shared" si="37"/>
        <v>AF03489</v>
      </c>
      <c r="B2395" s="16" t="s">
        <v>3437</v>
      </c>
      <c r="C2395" s="227" t="s">
        <v>1386</v>
      </c>
      <c r="D2395" s="16" t="s">
        <v>4303</v>
      </c>
      <c r="E2395" s="22"/>
      <c r="F2395" s="22"/>
      <c r="G2395" s="22"/>
      <c r="H2395" s="110">
        <v>12011</v>
      </c>
      <c r="I2395" s="22" t="s">
        <v>11089</v>
      </c>
      <c r="J2395" s="22" t="s">
        <v>11095</v>
      </c>
      <c r="K2395" s="86">
        <v>41578</v>
      </c>
      <c r="L2395" s="87">
        <v>14150</v>
      </c>
      <c r="M2395" s="22" t="s">
        <v>10826</v>
      </c>
      <c r="N2395" s="22"/>
      <c r="O2395" s="88">
        <v>41639</v>
      </c>
      <c r="P2395" s="22" t="s">
        <v>11091</v>
      </c>
      <c r="Q2395" s="89">
        <v>14150</v>
      </c>
      <c r="R2395" s="89"/>
      <c r="S2395" s="89"/>
      <c r="T2395" s="89"/>
      <c r="U2395" s="89">
        <v>14150</v>
      </c>
      <c r="V2395" s="90">
        <v>12735</v>
      </c>
      <c r="W2395" s="89">
        <v>12735</v>
      </c>
      <c r="X2395" s="96">
        <v>2013</v>
      </c>
      <c r="Y2395" s="89" t="s">
        <v>6784</v>
      </c>
      <c r="Z2395" s="22" t="s">
        <v>6712</v>
      </c>
      <c r="AA2395" s="22" t="s">
        <v>6713</v>
      </c>
      <c r="AB2395" s="22" t="s">
        <v>6803</v>
      </c>
      <c r="AC2395" s="22"/>
      <c r="AD2395" s="92" t="s">
        <v>6715</v>
      </c>
      <c r="AE2395" s="93">
        <v>14</v>
      </c>
      <c r="AF2395" s="22" t="s">
        <v>6850</v>
      </c>
      <c r="AG2395" s="94">
        <v>41639</v>
      </c>
      <c r="AH2395" s="245">
        <v>42004</v>
      </c>
      <c r="AI2395" s="94">
        <v>42004</v>
      </c>
      <c r="AJ2395" s="94">
        <v>42005</v>
      </c>
      <c r="AK2395" s="22"/>
    </row>
    <row r="2396" spans="1:37" x14ac:dyDescent="0.25">
      <c r="A2396" t="str">
        <f t="shared" si="37"/>
        <v>AF03489</v>
      </c>
      <c r="B2396" s="16" t="s">
        <v>3437</v>
      </c>
      <c r="C2396" s="227" t="s">
        <v>1386</v>
      </c>
      <c r="D2396" s="16" t="s">
        <v>4303</v>
      </c>
      <c r="E2396" s="22"/>
      <c r="F2396" s="22"/>
      <c r="G2396" s="22"/>
      <c r="H2396" s="110">
        <v>2491</v>
      </c>
      <c r="I2396" s="22" t="s">
        <v>10082</v>
      </c>
      <c r="J2396" s="22" t="s">
        <v>11096</v>
      </c>
      <c r="K2396" s="86">
        <v>41597</v>
      </c>
      <c r="L2396" s="87">
        <v>14400</v>
      </c>
      <c r="M2396" s="22" t="s">
        <v>10826</v>
      </c>
      <c r="N2396" s="22"/>
      <c r="O2396" s="88">
        <v>41639</v>
      </c>
      <c r="P2396" s="22" t="s">
        <v>11091</v>
      </c>
      <c r="Q2396" s="89">
        <v>14400</v>
      </c>
      <c r="R2396" s="89"/>
      <c r="S2396" s="89"/>
      <c r="T2396" s="89"/>
      <c r="U2396" s="89">
        <v>14400</v>
      </c>
      <c r="V2396" s="90">
        <v>12960</v>
      </c>
      <c r="W2396" s="89">
        <v>12960</v>
      </c>
      <c r="X2396" s="96">
        <v>2013</v>
      </c>
      <c r="Y2396" s="89" t="s">
        <v>6784</v>
      </c>
      <c r="Z2396" s="22" t="s">
        <v>6712</v>
      </c>
      <c r="AA2396" s="22" t="s">
        <v>6713</v>
      </c>
      <c r="AB2396" s="22" t="s">
        <v>6714</v>
      </c>
      <c r="AC2396" s="22"/>
      <c r="AD2396" s="92" t="s">
        <v>6715</v>
      </c>
      <c r="AE2396" s="93">
        <v>14</v>
      </c>
      <c r="AF2396" s="22" t="s">
        <v>6850</v>
      </c>
      <c r="AG2396" s="94">
        <v>41639</v>
      </c>
      <c r="AH2396" s="245">
        <v>42004</v>
      </c>
      <c r="AI2396" s="94">
        <v>42004</v>
      </c>
      <c r="AJ2396" s="94">
        <v>42005</v>
      </c>
      <c r="AK2396" s="22"/>
    </row>
    <row r="2397" spans="1:37" x14ac:dyDescent="0.25">
      <c r="A2397" t="str">
        <f t="shared" si="37"/>
        <v>AF03490</v>
      </c>
      <c r="B2397" s="16" t="s">
        <v>3437</v>
      </c>
      <c r="C2397" s="227" t="s">
        <v>4304</v>
      </c>
      <c r="D2397" s="16" t="s">
        <v>4305</v>
      </c>
      <c r="E2397" s="22"/>
      <c r="F2397" s="22"/>
      <c r="G2397" s="22"/>
      <c r="H2397" s="110">
        <v>801</v>
      </c>
      <c r="I2397" s="22" t="s">
        <v>11097</v>
      </c>
      <c r="J2397" s="22" t="s">
        <v>11098</v>
      </c>
      <c r="K2397" s="86">
        <v>41577</v>
      </c>
      <c r="L2397" s="87">
        <v>318500</v>
      </c>
      <c r="M2397" s="22" t="s">
        <v>10826</v>
      </c>
      <c r="N2397" s="22"/>
      <c r="O2397" s="88">
        <v>41639</v>
      </c>
      <c r="P2397" s="22" t="s">
        <v>11099</v>
      </c>
      <c r="Q2397" s="89">
        <v>318500</v>
      </c>
      <c r="R2397" s="89"/>
      <c r="S2397" s="89"/>
      <c r="T2397" s="89"/>
      <c r="U2397" s="89">
        <v>318500</v>
      </c>
      <c r="V2397" s="90">
        <v>286650</v>
      </c>
      <c r="W2397" s="89">
        <v>286650</v>
      </c>
      <c r="X2397" s="96">
        <v>2013</v>
      </c>
      <c r="Y2397" s="89" t="s">
        <v>6784</v>
      </c>
      <c r="Z2397" s="22" t="s">
        <v>6712</v>
      </c>
      <c r="AA2397" s="22" t="s">
        <v>6713</v>
      </c>
      <c r="AB2397" s="22" t="s">
        <v>6803</v>
      </c>
      <c r="AC2397" s="22"/>
      <c r="AD2397" s="92" t="s">
        <v>6715</v>
      </c>
      <c r="AE2397" s="103">
        <v>4</v>
      </c>
      <c r="AF2397" s="22" t="s">
        <v>6850</v>
      </c>
      <c r="AG2397" s="94">
        <v>41639</v>
      </c>
      <c r="AH2397" s="245">
        <v>42004</v>
      </c>
      <c r="AI2397" s="94">
        <v>42004</v>
      </c>
      <c r="AJ2397" s="94">
        <v>42005</v>
      </c>
      <c r="AK2397" s="22"/>
    </row>
    <row r="2398" spans="1:37" x14ac:dyDescent="0.25">
      <c r="A2398" t="str">
        <f t="shared" si="37"/>
        <v>AF03490</v>
      </c>
      <c r="B2398" s="16" t="s">
        <v>3437</v>
      </c>
      <c r="C2398" s="227" t="s">
        <v>4304</v>
      </c>
      <c r="D2398" s="16" t="s">
        <v>4305</v>
      </c>
      <c r="E2398" s="22"/>
      <c r="F2398" s="22"/>
      <c r="G2398" s="22"/>
      <c r="H2398" s="110">
        <v>807</v>
      </c>
      <c r="I2398" s="22" t="s">
        <v>11097</v>
      </c>
      <c r="J2398" s="22" t="s">
        <v>11100</v>
      </c>
      <c r="K2398" s="86">
        <v>41607</v>
      </c>
      <c r="L2398" s="87">
        <v>45500</v>
      </c>
      <c r="M2398" s="22" t="s">
        <v>10826</v>
      </c>
      <c r="N2398" s="22"/>
      <c r="O2398" s="88">
        <v>41639</v>
      </c>
      <c r="P2398" s="22" t="s">
        <v>11099</v>
      </c>
      <c r="Q2398" s="89">
        <v>45500</v>
      </c>
      <c r="R2398" s="89"/>
      <c r="S2398" s="89"/>
      <c r="T2398" s="89"/>
      <c r="U2398" s="89">
        <v>45500</v>
      </c>
      <c r="V2398" s="90">
        <v>40950</v>
      </c>
      <c r="W2398" s="89">
        <v>40950</v>
      </c>
      <c r="X2398" s="96">
        <v>2013</v>
      </c>
      <c r="Y2398" s="89" t="s">
        <v>6784</v>
      </c>
      <c r="Z2398" s="22" t="s">
        <v>6712</v>
      </c>
      <c r="AA2398" s="22" t="s">
        <v>6713</v>
      </c>
      <c r="AB2398" s="22" t="s">
        <v>6803</v>
      </c>
      <c r="AC2398" s="22"/>
      <c r="AD2398" s="92" t="s">
        <v>6715</v>
      </c>
      <c r="AE2398" s="103">
        <v>4</v>
      </c>
      <c r="AF2398" s="22" t="s">
        <v>6850</v>
      </c>
      <c r="AG2398" s="94">
        <v>41639</v>
      </c>
      <c r="AH2398" s="245">
        <v>42004</v>
      </c>
      <c r="AI2398" s="94">
        <v>42004</v>
      </c>
      <c r="AJ2398" s="94">
        <v>42005</v>
      </c>
      <c r="AK2398" s="22"/>
    </row>
    <row r="2399" spans="1:37" x14ac:dyDescent="0.25">
      <c r="A2399" t="str">
        <f t="shared" si="37"/>
        <v>AF03490</v>
      </c>
      <c r="B2399" s="16" t="s">
        <v>3437</v>
      </c>
      <c r="C2399" s="227" t="s">
        <v>4304</v>
      </c>
      <c r="D2399" s="16" t="s">
        <v>4305</v>
      </c>
      <c r="E2399" s="22"/>
      <c r="F2399" s="22"/>
      <c r="G2399" s="22"/>
      <c r="H2399" s="110" t="s">
        <v>11101</v>
      </c>
      <c r="I2399" s="22" t="s">
        <v>11097</v>
      </c>
      <c r="J2399" s="22" t="s">
        <v>11102</v>
      </c>
      <c r="K2399" s="86">
        <v>41653</v>
      </c>
      <c r="L2399" s="87">
        <v>87889</v>
      </c>
      <c r="M2399" s="94" t="s">
        <v>10826</v>
      </c>
      <c r="N2399" s="22"/>
      <c r="O2399" s="88">
        <v>41639</v>
      </c>
      <c r="P2399" s="89" t="s">
        <v>11099</v>
      </c>
      <c r="Q2399" s="89">
        <v>91000</v>
      </c>
      <c r="R2399" s="89"/>
      <c r="S2399" s="89" t="s">
        <v>11103</v>
      </c>
      <c r="T2399" s="89"/>
      <c r="U2399" s="89">
        <v>91000</v>
      </c>
      <c r="V2399" s="90">
        <v>81900</v>
      </c>
      <c r="W2399" s="89">
        <v>81900</v>
      </c>
      <c r="X2399" s="96">
        <v>2013</v>
      </c>
      <c r="Y2399" s="89" t="s">
        <v>6784</v>
      </c>
      <c r="Z2399" s="22" t="s">
        <v>6712</v>
      </c>
      <c r="AA2399" s="22" t="s">
        <v>6713</v>
      </c>
      <c r="AB2399" s="22" t="s">
        <v>6714</v>
      </c>
      <c r="AC2399" s="22" t="s">
        <v>11104</v>
      </c>
      <c r="AD2399" s="92" t="s">
        <v>6715</v>
      </c>
      <c r="AE2399" s="103">
        <v>4</v>
      </c>
      <c r="AF2399" s="22" t="s">
        <v>6850</v>
      </c>
      <c r="AG2399" s="94">
        <v>41639</v>
      </c>
      <c r="AH2399" s="245">
        <v>42004</v>
      </c>
      <c r="AI2399" s="94">
        <v>42004</v>
      </c>
      <c r="AJ2399" s="94">
        <v>42005</v>
      </c>
      <c r="AK2399" s="22"/>
    </row>
    <row r="2400" spans="1:37" x14ac:dyDescent="0.25">
      <c r="A2400" t="str">
        <f t="shared" si="37"/>
        <v>AF02686</v>
      </c>
      <c r="B2400" s="16" t="s">
        <v>3437</v>
      </c>
      <c r="C2400" s="227" t="s">
        <v>466</v>
      </c>
      <c r="D2400" s="16" t="s">
        <v>3211</v>
      </c>
      <c r="E2400" s="22"/>
      <c r="F2400" s="22"/>
      <c r="G2400" s="22"/>
      <c r="H2400" s="110">
        <v>7148</v>
      </c>
      <c r="I2400" s="22" t="s">
        <v>10380</v>
      </c>
      <c r="J2400" s="22" t="s">
        <v>11105</v>
      </c>
      <c r="K2400" s="86">
        <v>41618</v>
      </c>
      <c r="L2400" s="87">
        <v>4200</v>
      </c>
      <c r="M2400" s="22" t="s">
        <v>10826</v>
      </c>
      <c r="N2400" s="22"/>
      <c r="O2400" s="88">
        <v>41639</v>
      </c>
      <c r="P2400" s="22" t="s">
        <v>11105</v>
      </c>
      <c r="Q2400" s="89">
        <v>4200</v>
      </c>
      <c r="R2400" s="89"/>
      <c r="S2400" s="89"/>
      <c r="T2400" s="89"/>
      <c r="U2400" s="89">
        <v>4200</v>
      </c>
      <c r="V2400" s="90">
        <v>3780</v>
      </c>
      <c r="W2400" s="89">
        <v>3780</v>
      </c>
      <c r="X2400" s="96">
        <v>2013</v>
      </c>
      <c r="Y2400" s="89" t="s">
        <v>6784</v>
      </c>
      <c r="Z2400" s="22" t="s">
        <v>6712</v>
      </c>
      <c r="AA2400" s="22" t="s">
        <v>6713</v>
      </c>
      <c r="AB2400" s="22" t="s">
        <v>6803</v>
      </c>
      <c r="AC2400" s="22"/>
      <c r="AD2400" s="92" t="s">
        <v>8125</v>
      </c>
      <c r="AE2400" s="93">
        <v>4</v>
      </c>
      <c r="AF2400" s="22" t="s">
        <v>6850</v>
      </c>
      <c r="AG2400" s="94">
        <v>41639</v>
      </c>
      <c r="AH2400" s="245">
        <v>42004</v>
      </c>
      <c r="AI2400" s="94">
        <v>42004</v>
      </c>
      <c r="AJ2400" s="94">
        <v>42005</v>
      </c>
      <c r="AK2400" s="94">
        <v>42430</v>
      </c>
    </row>
    <row r="2401" spans="1:37" x14ac:dyDescent="0.25">
      <c r="A2401" t="str">
        <f t="shared" si="37"/>
        <v>AF04054</v>
      </c>
      <c r="B2401" s="16" t="s">
        <v>3437</v>
      </c>
      <c r="C2401" s="227" t="s">
        <v>4306</v>
      </c>
      <c r="D2401" s="16" t="s">
        <v>3211</v>
      </c>
      <c r="E2401" s="22"/>
      <c r="F2401" s="22"/>
      <c r="G2401" s="22"/>
      <c r="H2401" s="110">
        <v>7138</v>
      </c>
      <c r="I2401" s="22" t="s">
        <v>10380</v>
      </c>
      <c r="J2401" s="22" t="s">
        <v>11105</v>
      </c>
      <c r="K2401" s="86">
        <v>41612</v>
      </c>
      <c r="L2401" s="87">
        <v>4200</v>
      </c>
      <c r="M2401" s="22" t="s">
        <v>10826</v>
      </c>
      <c r="N2401" s="22"/>
      <c r="O2401" s="88">
        <v>41639</v>
      </c>
      <c r="P2401" s="22" t="s">
        <v>11105</v>
      </c>
      <c r="Q2401" s="89">
        <v>4200</v>
      </c>
      <c r="R2401" s="89"/>
      <c r="S2401" s="89"/>
      <c r="T2401" s="89"/>
      <c r="U2401" s="89">
        <v>4200</v>
      </c>
      <c r="V2401" s="90">
        <v>3780</v>
      </c>
      <c r="W2401" s="89">
        <v>3780</v>
      </c>
      <c r="X2401" s="96">
        <v>2013</v>
      </c>
      <c r="Y2401" s="22" t="s">
        <v>6784</v>
      </c>
      <c r="Z2401" s="22" t="s">
        <v>6712</v>
      </c>
      <c r="AA2401" s="22" t="s">
        <v>6713</v>
      </c>
      <c r="AB2401" s="22" t="s">
        <v>6803</v>
      </c>
      <c r="AC2401" s="22"/>
      <c r="AD2401" s="92" t="s">
        <v>8330</v>
      </c>
      <c r="AE2401" s="93">
        <v>4</v>
      </c>
      <c r="AF2401" s="22" t="s">
        <v>6850</v>
      </c>
      <c r="AG2401" s="94">
        <v>41639</v>
      </c>
      <c r="AH2401" s="245">
        <v>42004</v>
      </c>
      <c r="AI2401" s="94">
        <v>42004</v>
      </c>
      <c r="AJ2401" s="94">
        <v>42005</v>
      </c>
      <c r="AK2401" s="22"/>
    </row>
    <row r="2402" spans="1:37" x14ac:dyDescent="0.25">
      <c r="A2402" t="str">
        <f t="shared" si="37"/>
        <v>AF03893</v>
      </c>
      <c r="B2402" s="16" t="s">
        <v>3437</v>
      </c>
      <c r="C2402" s="227" t="s">
        <v>4307</v>
      </c>
      <c r="D2402" s="16" t="s">
        <v>3409</v>
      </c>
      <c r="E2402" s="22"/>
      <c r="F2402" s="22"/>
      <c r="G2402" s="22"/>
      <c r="H2402" s="110" t="s">
        <v>11106</v>
      </c>
      <c r="I2402" s="22" t="s">
        <v>9199</v>
      </c>
      <c r="J2402" s="22" t="s">
        <v>11107</v>
      </c>
      <c r="K2402" s="86">
        <v>41575</v>
      </c>
      <c r="L2402" s="87">
        <v>2490</v>
      </c>
      <c r="M2402" s="22" t="s">
        <v>10826</v>
      </c>
      <c r="N2402" s="22"/>
      <c r="O2402" s="88">
        <v>41639</v>
      </c>
      <c r="P2402" s="22" t="s">
        <v>11108</v>
      </c>
      <c r="Q2402" s="89">
        <v>2490</v>
      </c>
      <c r="R2402" s="89"/>
      <c r="S2402" s="89"/>
      <c r="T2402" s="89"/>
      <c r="U2402" s="89">
        <v>2490</v>
      </c>
      <c r="V2402" s="90">
        <v>2241</v>
      </c>
      <c r="W2402" s="89">
        <v>2241</v>
      </c>
      <c r="X2402" s="96">
        <v>2013</v>
      </c>
      <c r="Y2402" s="22" t="s">
        <v>6784</v>
      </c>
      <c r="Z2402" s="22" t="s">
        <v>6712</v>
      </c>
      <c r="AA2402" s="22" t="s">
        <v>6713</v>
      </c>
      <c r="AB2402" s="22" t="s">
        <v>6714</v>
      </c>
      <c r="AC2402" s="22" t="s">
        <v>11109</v>
      </c>
      <c r="AD2402" s="92" t="s">
        <v>7197</v>
      </c>
      <c r="AE2402" s="93">
        <v>9</v>
      </c>
      <c r="AF2402" s="22" t="s">
        <v>8711</v>
      </c>
      <c r="AG2402" s="94">
        <v>41639</v>
      </c>
      <c r="AH2402" s="245">
        <v>42004</v>
      </c>
      <c r="AI2402" s="94">
        <v>42004</v>
      </c>
      <c r="AJ2402" s="94">
        <v>42005</v>
      </c>
      <c r="AK2402" s="22"/>
    </row>
    <row r="2403" spans="1:37" x14ac:dyDescent="0.25">
      <c r="A2403" t="str">
        <f t="shared" si="37"/>
        <v>AF03490</v>
      </c>
      <c r="B2403" s="16" t="s">
        <v>3437</v>
      </c>
      <c r="C2403" s="227" t="s">
        <v>4304</v>
      </c>
      <c r="D2403" s="16" t="s">
        <v>4305</v>
      </c>
      <c r="E2403" s="22"/>
      <c r="F2403" s="22"/>
      <c r="G2403" s="22"/>
      <c r="H2403" s="110" t="s">
        <v>11110</v>
      </c>
      <c r="I2403" s="22" t="s">
        <v>11097</v>
      </c>
      <c r="J2403" s="22" t="s">
        <v>11111</v>
      </c>
      <c r="K2403" s="86">
        <v>41653</v>
      </c>
      <c r="L2403" s="87">
        <v>40000</v>
      </c>
      <c r="M2403" s="22" t="s">
        <v>10836</v>
      </c>
      <c r="N2403" s="22"/>
      <c r="O2403" s="88">
        <v>41670</v>
      </c>
      <c r="P2403" s="22" t="s">
        <v>11112</v>
      </c>
      <c r="Q2403" s="89">
        <v>40000</v>
      </c>
      <c r="R2403" s="89"/>
      <c r="S2403" s="89"/>
      <c r="T2403" s="89"/>
      <c r="U2403" s="89">
        <v>40000</v>
      </c>
      <c r="V2403" s="90">
        <v>36000</v>
      </c>
      <c r="W2403" s="89">
        <v>36000</v>
      </c>
      <c r="X2403" s="96">
        <v>2014</v>
      </c>
      <c r="Y2403" s="22" t="s">
        <v>6757</v>
      </c>
      <c r="Z2403" s="22" t="s">
        <v>6712</v>
      </c>
      <c r="AA2403" s="22" t="s">
        <v>6713</v>
      </c>
      <c r="AB2403" s="22" t="s">
        <v>6714</v>
      </c>
      <c r="AC2403" s="22" t="s">
        <v>11113</v>
      </c>
      <c r="AD2403" s="92" t="s">
        <v>6715</v>
      </c>
      <c r="AE2403" s="103">
        <v>4</v>
      </c>
      <c r="AF2403" s="22" t="s">
        <v>6850</v>
      </c>
      <c r="AG2403" s="94">
        <v>41639</v>
      </c>
      <c r="AH2403" s="245">
        <v>42004</v>
      </c>
      <c r="AI2403" s="94">
        <v>42004</v>
      </c>
      <c r="AJ2403" s="94">
        <v>42005</v>
      </c>
      <c r="AK2403" s="22"/>
    </row>
    <row r="2404" spans="1:37" x14ac:dyDescent="0.25">
      <c r="A2404" t="str">
        <f t="shared" si="37"/>
        <v>AF03995</v>
      </c>
      <c r="B2404" s="16" t="s">
        <v>3437</v>
      </c>
      <c r="C2404" s="227" t="s">
        <v>4308</v>
      </c>
      <c r="D2404" s="16" t="s">
        <v>4309</v>
      </c>
      <c r="E2404" s="22"/>
      <c r="F2404" s="22"/>
      <c r="G2404" s="22"/>
      <c r="H2404" s="110">
        <v>438</v>
      </c>
      <c r="I2404" s="22" t="s">
        <v>8311</v>
      </c>
      <c r="J2404" s="22" t="s">
        <v>11114</v>
      </c>
      <c r="K2404" s="86">
        <v>41568</v>
      </c>
      <c r="L2404" s="87">
        <v>33725</v>
      </c>
      <c r="M2404" s="22" t="s">
        <v>10836</v>
      </c>
      <c r="N2404" s="22"/>
      <c r="O2404" s="88">
        <v>41670</v>
      </c>
      <c r="P2404" s="22" t="s">
        <v>11115</v>
      </c>
      <c r="Q2404" s="89">
        <v>33725</v>
      </c>
      <c r="R2404" s="89"/>
      <c r="S2404" s="89"/>
      <c r="T2404" s="89"/>
      <c r="U2404" s="89">
        <v>33725</v>
      </c>
      <c r="V2404" s="90">
        <v>30633.541666666668</v>
      </c>
      <c r="W2404" s="89">
        <v>30633.541666666668</v>
      </c>
      <c r="X2404" s="96">
        <v>2014</v>
      </c>
      <c r="Y2404" s="22" t="s">
        <v>6757</v>
      </c>
      <c r="Z2404" s="22" t="s">
        <v>6712</v>
      </c>
      <c r="AA2404" s="22" t="s">
        <v>6713</v>
      </c>
      <c r="AB2404" s="22" t="s">
        <v>6714</v>
      </c>
      <c r="AC2404" s="22"/>
      <c r="AD2404" s="92" t="s">
        <v>8118</v>
      </c>
      <c r="AE2404" s="93">
        <v>4.083333333333333</v>
      </c>
      <c r="AF2404" s="22" t="s">
        <v>6850</v>
      </c>
      <c r="AG2404" s="94">
        <v>41670</v>
      </c>
      <c r="AH2404" s="245">
        <v>42004</v>
      </c>
      <c r="AI2404" s="94">
        <v>42004</v>
      </c>
      <c r="AJ2404" s="94">
        <v>42005</v>
      </c>
      <c r="AK2404" s="22"/>
    </row>
    <row r="2405" spans="1:37" x14ac:dyDescent="0.25">
      <c r="A2405" t="str">
        <f t="shared" si="37"/>
        <v>AF03995</v>
      </c>
      <c r="B2405" s="16" t="s">
        <v>3437</v>
      </c>
      <c r="C2405" s="227" t="s">
        <v>4308</v>
      </c>
      <c r="D2405" s="16" t="s">
        <v>4309</v>
      </c>
      <c r="E2405" s="22"/>
      <c r="F2405" s="22"/>
      <c r="G2405" s="22"/>
      <c r="H2405" s="110">
        <v>441</v>
      </c>
      <c r="I2405" s="22" t="s">
        <v>8311</v>
      </c>
      <c r="J2405" s="22" t="s">
        <v>11114</v>
      </c>
      <c r="K2405" s="86">
        <v>41568</v>
      </c>
      <c r="L2405" s="87">
        <v>23750</v>
      </c>
      <c r="M2405" s="22" t="s">
        <v>10836</v>
      </c>
      <c r="N2405" s="22"/>
      <c r="O2405" s="88">
        <v>41670</v>
      </c>
      <c r="P2405" s="22" t="s">
        <v>11115</v>
      </c>
      <c r="Q2405" s="89">
        <v>23750</v>
      </c>
      <c r="R2405" s="89"/>
      <c r="S2405" s="89"/>
      <c r="T2405" s="89"/>
      <c r="U2405" s="89">
        <v>23750</v>
      </c>
      <c r="V2405" s="90">
        <v>21572.916666666664</v>
      </c>
      <c r="W2405" s="89">
        <v>21572.916666666664</v>
      </c>
      <c r="X2405" s="96">
        <v>2014</v>
      </c>
      <c r="Y2405" s="22" t="s">
        <v>6757</v>
      </c>
      <c r="Z2405" s="22" t="s">
        <v>6712</v>
      </c>
      <c r="AA2405" s="22" t="s">
        <v>6713</v>
      </c>
      <c r="AB2405" s="22" t="s">
        <v>6714</v>
      </c>
      <c r="AC2405" s="22"/>
      <c r="AD2405" s="92" t="s">
        <v>8118</v>
      </c>
      <c r="AE2405" s="93">
        <v>4.083333333333333</v>
      </c>
      <c r="AF2405" s="22" t="s">
        <v>6850</v>
      </c>
      <c r="AG2405" s="94">
        <v>41670</v>
      </c>
      <c r="AH2405" s="245">
        <v>42004</v>
      </c>
      <c r="AI2405" s="94">
        <v>42004</v>
      </c>
      <c r="AJ2405" s="94">
        <v>42005</v>
      </c>
      <c r="AK2405" s="22"/>
    </row>
    <row r="2406" spans="1:37" x14ac:dyDescent="0.25">
      <c r="A2406" t="str">
        <f t="shared" si="37"/>
        <v>AF03995</v>
      </c>
      <c r="B2406" s="16" t="s">
        <v>3437</v>
      </c>
      <c r="C2406" s="227" t="s">
        <v>4308</v>
      </c>
      <c r="D2406" s="16" t="s">
        <v>4309</v>
      </c>
      <c r="E2406" s="22"/>
      <c r="F2406" s="22"/>
      <c r="G2406" s="22"/>
      <c r="H2406" s="110">
        <v>178</v>
      </c>
      <c r="I2406" s="22" t="s">
        <v>11116</v>
      </c>
      <c r="J2406" s="22" t="s">
        <v>11117</v>
      </c>
      <c r="K2406" s="86">
        <v>41599</v>
      </c>
      <c r="L2406" s="87">
        <v>4982.55</v>
      </c>
      <c r="M2406" s="22" t="s">
        <v>10836</v>
      </c>
      <c r="N2406" s="22"/>
      <c r="O2406" s="88">
        <v>41670</v>
      </c>
      <c r="P2406" s="22" t="s">
        <v>11115</v>
      </c>
      <c r="Q2406" s="89">
        <v>4982.55</v>
      </c>
      <c r="R2406" s="89"/>
      <c r="S2406" s="89"/>
      <c r="T2406" s="89"/>
      <c r="U2406" s="89">
        <v>4982.55</v>
      </c>
      <c r="V2406" s="90">
        <v>4525.8162499999999</v>
      </c>
      <c r="W2406" s="89">
        <v>4525.8162499999999</v>
      </c>
      <c r="X2406" s="96">
        <v>2014</v>
      </c>
      <c r="Y2406" s="22" t="s">
        <v>6757</v>
      </c>
      <c r="Z2406" s="22" t="s">
        <v>6712</v>
      </c>
      <c r="AA2406" s="22" t="s">
        <v>6713</v>
      </c>
      <c r="AB2406" s="22" t="s">
        <v>6714</v>
      </c>
      <c r="AC2406" s="22"/>
      <c r="AD2406" s="92" t="s">
        <v>8118</v>
      </c>
      <c r="AE2406" s="93">
        <v>4.083333333333333</v>
      </c>
      <c r="AF2406" s="22" t="s">
        <v>6850</v>
      </c>
      <c r="AG2406" s="94">
        <v>41670</v>
      </c>
      <c r="AH2406" s="245">
        <v>42004</v>
      </c>
      <c r="AI2406" s="94">
        <v>42004</v>
      </c>
      <c r="AJ2406" s="94">
        <v>42005</v>
      </c>
      <c r="AK2406" s="22"/>
    </row>
    <row r="2407" spans="1:37" x14ac:dyDescent="0.25">
      <c r="A2407" t="str">
        <f t="shared" si="37"/>
        <v>AF03327</v>
      </c>
      <c r="B2407" s="16" t="s">
        <v>3437</v>
      </c>
      <c r="C2407" s="227" t="s">
        <v>4310</v>
      </c>
      <c r="D2407" s="16" t="s">
        <v>4311</v>
      </c>
      <c r="E2407" s="22"/>
      <c r="F2407" s="22"/>
      <c r="G2407" s="22"/>
      <c r="H2407" s="110">
        <v>3822</v>
      </c>
      <c r="I2407" s="22" t="s">
        <v>11118</v>
      </c>
      <c r="J2407" s="22" t="s">
        <v>11119</v>
      </c>
      <c r="K2407" s="86">
        <v>41660</v>
      </c>
      <c r="L2407" s="87">
        <v>5962.25</v>
      </c>
      <c r="M2407" s="22" t="s">
        <v>10836</v>
      </c>
      <c r="N2407" s="22"/>
      <c r="O2407" s="88">
        <v>41670</v>
      </c>
      <c r="P2407" s="22" t="s">
        <v>11120</v>
      </c>
      <c r="Q2407" s="89">
        <v>5962.25</v>
      </c>
      <c r="R2407" s="89"/>
      <c r="S2407" s="89"/>
      <c r="T2407" s="89"/>
      <c r="U2407" s="89">
        <v>5962.25</v>
      </c>
      <c r="V2407" s="90">
        <v>5415.7104166666668</v>
      </c>
      <c r="W2407" s="89">
        <v>5415.7104166666668</v>
      </c>
      <c r="X2407" s="96">
        <v>2014</v>
      </c>
      <c r="Y2407" s="22" t="s">
        <v>6757</v>
      </c>
      <c r="Z2407" s="22" t="s">
        <v>6712</v>
      </c>
      <c r="AA2407" s="22" t="s">
        <v>6713</v>
      </c>
      <c r="AB2407" s="22" t="s">
        <v>6714</v>
      </c>
      <c r="AC2407" s="22" t="s">
        <v>11121</v>
      </c>
      <c r="AD2407" s="92" t="s">
        <v>6715</v>
      </c>
      <c r="AE2407" s="93">
        <v>1.0833333333333333</v>
      </c>
      <c r="AF2407" s="22" t="s">
        <v>8455</v>
      </c>
      <c r="AG2407" s="94">
        <v>41670</v>
      </c>
      <c r="AH2407" s="245">
        <v>42004</v>
      </c>
      <c r="AI2407" s="94">
        <v>42004</v>
      </c>
      <c r="AJ2407" s="94">
        <v>42005</v>
      </c>
      <c r="AK2407" s="22"/>
    </row>
    <row r="2408" spans="1:37" x14ac:dyDescent="0.25">
      <c r="A2408" t="str">
        <f t="shared" si="37"/>
        <v>AF03328</v>
      </c>
      <c r="B2408" s="16" t="s">
        <v>3437</v>
      </c>
      <c r="C2408" s="227" t="s">
        <v>4312</v>
      </c>
      <c r="D2408" s="16" t="s">
        <v>4311</v>
      </c>
      <c r="E2408" s="22"/>
      <c r="F2408" s="22"/>
      <c r="G2408" s="22"/>
      <c r="H2408" s="110">
        <v>3822</v>
      </c>
      <c r="I2408" s="22" t="s">
        <v>11118</v>
      </c>
      <c r="J2408" s="22" t="s">
        <v>11119</v>
      </c>
      <c r="K2408" s="86">
        <v>41660</v>
      </c>
      <c r="L2408" s="87">
        <v>5962.25</v>
      </c>
      <c r="M2408" s="22" t="s">
        <v>10836</v>
      </c>
      <c r="N2408" s="22"/>
      <c r="O2408" s="88">
        <v>41670</v>
      </c>
      <c r="P2408" s="22" t="s">
        <v>11120</v>
      </c>
      <c r="Q2408" s="89">
        <v>5962.25</v>
      </c>
      <c r="R2408" s="89"/>
      <c r="S2408" s="89"/>
      <c r="T2408" s="89"/>
      <c r="U2408" s="89">
        <v>5962.25</v>
      </c>
      <c r="V2408" s="90">
        <v>5415.7104166666668</v>
      </c>
      <c r="W2408" s="89">
        <v>5415.7104166666668</v>
      </c>
      <c r="X2408" s="96">
        <v>2014</v>
      </c>
      <c r="Y2408" s="22" t="s">
        <v>6757</v>
      </c>
      <c r="Z2408" s="22" t="s">
        <v>6712</v>
      </c>
      <c r="AA2408" s="22" t="s">
        <v>6713</v>
      </c>
      <c r="AB2408" s="22" t="s">
        <v>6714</v>
      </c>
      <c r="AC2408" s="22" t="s">
        <v>11121</v>
      </c>
      <c r="AD2408" s="92" t="s">
        <v>6715</v>
      </c>
      <c r="AE2408" s="93">
        <v>1.0833333333333333</v>
      </c>
      <c r="AF2408" s="22" t="s">
        <v>8455</v>
      </c>
      <c r="AG2408" s="94">
        <v>41670</v>
      </c>
      <c r="AH2408" s="245">
        <v>42004</v>
      </c>
      <c r="AI2408" s="94">
        <v>42004</v>
      </c>
      <c r="AJ2408" s="94">
        <v>42005</v>
      </c>
      <c r="AK2408" s="22"/>
    </row>
    <row r="2409" spans="1:37" x14ac:dyDescent="0.25">
      <c r="A2409" t="str">
        <f t="shared" si="37"/>
        <v>AF03562</v>
      </c>
      <c r="B2409" s="16" t="s">
        <v>3437</v>
      </c>
      <c r="C2409" s="227" t="s">
        <v>4313</v>
      </c>
      <c r="D2409" s="16" t="s">
        <v>4314</v>
      </c>
      <c r="E2409" s="22"/>
      <c r="F2409" s="22"/>
      <c r="G2409" s="22"/>
      <c r="H2409" s="110">
        <v>3863</v>
      </c>
      <c r="I2409" s="22" t="s">
        <v>7962</v>
      </c>
      <c r="J2409" s="22" t="s">
        <v>11122</v>
      </c>
      <c r="K2409" s="86">
        <v>41519</v>
      </c>
      <c r="L2409" s="87">
        <v>3500</v>
      </c>
      <c r="M2409" s="22" t="s">
        <v>10836</v>
      </c>
      <c r="N2409" s="22"/>
      <c r="O2409" s="88">
        <v>41670</v>
      </c>
      <c r="P2409" s="22" t="s">
        <v>11123</v>
      </c>
      <c r="Q2409" s="89">
        <v>3500</v>
      </c>
      <c r="R2409" s="89"/>
      <c r="S2409" s="89"/>
      <c r="T2409" s="89"/>
      <c r="U2409" s="89">
        <v>3500</v>
      </c>
      <c r="V2409" s="90">
        <v>3179.166666666667</v>
      </c>
      <c r="W2409" s="89">
        <v>3179.166666666667</v>
      </c>
      <c r="X2409" s="96">
        <v>2014</v>
      </c>
      <c r="Y2409" s="22" t="s">
        <v>6757</v>
      </c>
      <c r="Z2409" s="22" t="s">
        <v>6712</v>
      </c>
      <c r="AA2409" s="22" t="s">
        <v>6713</v>
      </c>
      <c r="AB2409" s="22" t="s">
        <v>6714</v>
      </c>
      <c r="AC2409" s="22"/>
      <c r="AD2409" s="92" t="s">
        <v>6715</v>
      </c>
      <c r="AE2409" s="93">
        <v>2.0833333333333335</v>
      </c>
      <c r="AF2409" s="22" t="s">
        <v>6850</v>
      </c>
      <c r="AG2409" s="94">
        <v>41670</v>
      </c>
      <c r="AH2409" s="245">
        <v>42004</v>
      </c>
      <c r="AI2409" s="94">
        <v>42004</v>
      </c>
      <c r="AJ2409" s="94">
        <v>42005</v>
      </c>
      <c r="AK2409" s="22"/>
    </row>
    <row r="2410" spans="1:37" x14ac:dyDescent="0.25">
      <c r="A2410" t="str">
        <f t="shared" si="37"/>
        <v>AF03563</v>
      </c>
      <c r="B2410" s="16" t="s">
        <v>3437</v>
      </c>
      <c r="C2410" s="227" t="s">
        <v>4315</v>
      </c>
      <c r="D2410" s="16" t="s">
        <v>4314</v>
      </c>
      <c r="E2410" s="22"/>
      <c r="F2410" s="22"/>
      <c r="G2410" s="22"/>
      <c r="H2410" s="110">
        <v>3863</v>
      </c>
      <c r="I2410" s="22" t="s">
        <v>7962</v>
      </c>
      <c r="J2410" s="22" t="s">
        <v>11122</v>
      </c>
      <c r="K2410" s="86">
        <v>41519</v>
      </c>
      <c r="L2410" s="87">
        <v>3500</v>
      </c>
      <c r="M2410" s="22" t="s">
        <v>10836</v>
      </c>
      <c r="N2410" s="22"/>
      <c r="O2410" s="88">
        <v>41670</v>
      </c>
      <c r="P2410" s="22" t="s">
        <v>11124</v>
      </c>
      <c r="Q2410" s="89">
        <v>3500</v>
      </c>
      <c r="R2410" s="89"/>
      <c r="S2410" s="89"/>
      <c r="T2410" s="89"/>
      <c r="U2410" s="89">
        <v>3500</v>
      </c>
      <c r="V2410" s="90">
        <v>3179.166666666667</v>
      </c>
      <c r="W2410" s="89">
        <v>3179.166666666667</v>
      </c>
      <c r="X2410" s="96">
        <v>2014</v>
      </c>
      <c r="Y2410" s="22" t="s">
        <v>6757</v>
      </c>
      <c r="Z2410" s="22" t="s">
        <v>6712</v>
      </c>
      <c r="AA2410" s="22" t="s">
        <v>6713</v>
      </c>
      <c r="AB2410" s="22" t="s">
        <v>6714</v>
      </c>
      <c r="AC2410" s="22"/>
      <c r="AD2410" s="92" t="s">
        <v>6715</v>
      </c>
      <c r="AE2410" s="93">
        <v>2.0833333333333335</v>
      </c>
      <c r="AF2410" s="22" t="s">
        <v>6850</v>
      </c>
      <c r="AG2410" s="94">
        <v>41670</v>
      </c>
      <c r="AH2410" s="245">
        <v>42004</v>
      </c>
      <c r="AI2410" s="94">
        <v>42004</v>
      </c>
      <c r="AJ2410" s="94">
        <v>42005</v>
      </c>
      <c r="AK2410" s="22"/>
    </row>
    <row r="2411" spans="1:37" x14ac:dyDescent="0.25">
      <c r="A2411" t="str">
        <f t="shared" si="37"/>
        <v>AF03564</v>
      </c>
      <c r="B2411" s="16" t="s">
        <v>3437</v>
      </c>
      <c r="C2411" s="227" t="s">
        <v>4316</v>
      </c>
      <c r="D2411" s="16" t="s">
        <v>4314</v>
      </c>
      <c r="E2411" s="22"/>
      <c r="F2411" s="22"/>
      <c r="G2411" s="22"/>
      <c r="H2411" s="110">
        <v>3863</v>
      </c>
      <c r="I2411" s="22" t="s">
        <v>7962</v>
      </c>
      <c r="J2411" s="22" t="s">
        <v>11122</v>
      </c>
      <c r="K2411" s="86">
        <v>41519</v>
      </c>
      <c r="L2411" s="87">
        <v>3500</v>
      </c>
      <c r="M2411" s="22" t="s">
        <v>10836</v>
      </c>
      <c r="N2411" s="22"/>
      <c r="O2411" s="88">
        <v>41670</v>
      </c>
      <c r="P2411" s="22" t="s">
        <v>11125</v>
      </c>
      <c r="Q2411" s="89">
        <v>3500</v>
      </c>
      <c r="R2411" s="89"/>
      <c r="S2411" s="89"/>
      <c r="T2411" s="89"/>
      <c r="U2411" s="89">
        <v>3500</v>
      </c>
      <c r="V2411" s="90">
        <v>3179.166666666667</v>
      </c>
      <c r="W2411" s="89">
        <v>3179.166666666667</v>
      </c>
      <c r="X2411" s="96">
        <v>2014</v>
      </c>
      <c r="Y2411" s="22" t="s">
        <v>6757</v>
      </c>
      <c r="Z2411" s="22" t="s">
        <v>6712</v>
      </c>
      <c r="AA2411" s="22" t="s">
        <v>6713</v>
      </c>
      <c r="AB2411" s="22" t="s">
        <v>6714</v>
      </c>
      <c r="AC2411" s="22"/>
      <c r="AD2411" s="92" t="s">
        <v>6715</v>
      </c>
      <c r="AE2411" s="93">
        <v>2.0833333333333335</v>
      </c>
      <c r="AF2411" s="22" t="s">
        <v>6850</v>
      </c>
      <c r="AG2411" s="94">
        <v>41670</v>
      </c>
      <c r="AH2411" s="245">
        <v>42004</v>
      </c>
      <c r="AI2411" s="94">
        <v>42004</v>
      </c>
      <c r="AJ2411" s="94">
        <v>42005</v>
      </c>
      <c r="AK2411" s="22"/>
    </row>
    <row r="2412" spans="1:37" x14ac:dyDescent="0.25">
      <c r="A2412" t="str">
        <f t="shared" si="37"/>
        <v>AF03565</v>
      </c>
      <c r="B2412" s="16" t="s">
        <v>3437</v>
      </c>
      <c r="C2412" s="227" t="s">
        <v>4317</v>
      </c>
      <c r="D2412" s="16" t="s">
        <v>4314</v>
      </c>
      <c r="E2412" s="22"/>
      <c r="F2412" s="22"/>
      <c r="G2412" s="22"/>
      <c r="H2412" s="110">
        <v>3863</v>
      </c>
      <c r="I2412" s="22" t="s">
        <v>7962</v>
      </c>
      <c r="J2412" s="22" t="s">
        <v>11122</v>
      </c>
      <c r="K2412" s="86">
        <v>41519</v>
      </c>
      <c r="L2412" s="87">
        <v>3500</v>
      </c>
      <c r="M2412" s="22" t="s">
        <v>10836</v>
      </c>
      <c r="N2412" s="22"/>
      <c r="O2412" s="88">
        <v>41670</v>
      </c>
      <c r="P2412" s="22" t="s">
        <v>11126</v>
      </c>
      <c r="Q2412" s="89">
        <v>3500</v>
      </c>
      <c r="R2412" s="89"/>
      <c r="S2412" s="89"/>
      <c r="T2412" s="89"/>
      <c r="U2412" s="89">
        <v>3500</v>
      </c>
      <c r="V2412" s="90">
        <v>3179.166666666667</v>
      </c>
      <c r="W2412" s="89">
        <v>3179.166666666667</v>
      </c>
      <c r="X2412" s="96">
        <v>2014</v>
      </c>
      <c r="Y2412" s="22" t="s">
        <v>6757</v>
      </c>
      <c r="Z2412" s="22" t="s">
        <v>6712</v>
      </c>
      <c r="AA2412" s="22" t="s">
        <v>6713</v>
      </c>
      <c r="AB2412" s="22" t="s">
        <v>6714</v>
      </c>
      <c r="AC2412" s="22"/>
      <c r="AD2412" s="92" t="s">
        <v>6715</v>
      </c>
      <c r="AE2412" s="93">
        <v>2.0833333333333335</v>
      </c>
      <c r="AF2412" s="22" t="s">
        <v>6850</v>
      </c>
      <c r="AG2412" s="94">
        <v>41670</v>
      </c>
      <c r="AH2412" s="245">
        <v>42004</v>
      </c>
      <c r="AI2412" s="94">
        <v>42004</v>
      </c>
      <c r="AJ2412" s="94">
        <v>42005</v>
      </c>
      <c r="AK2412" s="22"/>
    </row>
    <row r="2413" spans="1:37" x14ac:dyDescent="0.25">
      <c r="A2413" t="str">
        <f t="shared" si="37"/>
        <v>AF03566</v>
      </c>
      <c r="B2413" s="16" t="s">
        <v>3437</v>
      </c>
      <c r="C2413" s="227" t="s">
        <v>4318</v>
      </c>
      <c r="D2413" s="16" t="s">
        <v>4314</v>
      </c>
      <c r="E2413" s="22"/>
      <c r="F2413" s="22"/>
      <c r="G2413" s="22"/>
      <c r="H2413" s="110">
        <v>3863</v>
      </c>
      <c r="I2413" s="22" t="s">
        <v>7962</v>
      </c>
      <c r="J2413" s="22" t="s">
        <v>11122</v>
      </c>
      <c r="K2413" s="86">
        <v>41519</v>
      </c>
      <c r="L2413" s="87">
        <v>3500</v>
      </c>
      <c r="M2413" s="22" t="s">
        <v>10836</v>
      </c>
      <c r="N2413" s="22"/>
      <c r="O2413" s="88">
        <v>41670</v>
      </c>
      <c r="P2413" s="22" t="s">
        <v>11127</v>
      </c>
      <c r="Q2413" s="89">
        <v>3500</v>
      </c>
      <c r="R2413" s="89"/>
      <c r="S2413" s="89"/>
      <c r="T2413" s="89"/>
      <c r="U2413" s="89">
        <v>3500</v>
      </c>
      <c r="V2413" s="90">
        <v>3179.166666666667</v>
      </c>
      <c r="W2413" s="89">
        <v>3179.166666666667</v>
      </c>
      <c r="X2413" s="96">
        <v>2014</v>
      </c>
      <c r="Y2413" s="22" t="s">
        <v>6757</v>
      </c>
      <c r="Z2413" s="22" t="s">
        <v>6712</v>
      </c>
      <c r="AA2413" s="22" t="s">
        <v>6713</v>
      </c>
      <c r="AB2413" s="22" t="s">
        <v>6714</v>
      </c>
      <c r="AC2413" s="22"/>
      <c r="AD2413" s="92" t="s">
        <v>6715</v>
      </c>
      <c r="AE2413" s="93">
        <v>2.0833333333333335</v>
      </c>
      <c r="AF2413" s="22" t="s">
        <v>6850</v>
      </c>
      <c r="AG2413" s="94">
        <v>41670</v>
      </c>
      <c r="AH2413" s="245">
        <v>42004</v>
      </c>
      <c r="AI2413" s="94">
        <v>42004</v>
      </c>
      <c r="AJ2413" s="94">
        <v>42005</v>
      </c>
      <c r="AK2413" s="22"/>
    </row>
    <row r="2414" spans="1:37" x14ac:dyDescent="0.25">
      <c r="A2414" t="str">
        <f t="shared" si="37"/>
        <v>AF02682</v>
      </c>
      <c r="B2414" s="16" t="s">
        <v>2216</v>
      </c>
      <c r="C2414" s="227" t="s">
        <v>4319</v>
      </c>
      <c r="D2414" s="16" t="s">
        <v>706</v>
      </c>
      <c r="E2414" s="22"/>
      <c r="F2414" s="22"/>
      <c r="G2414" s="22"/>
      <c r="H2414" s="110" t="s">
        <v>11128</v>
      </c>
      <c r="I2414" s="22" t="s">
        <v>7194</v>
      </c>
      <c r="J2414" s="22" t="s">
        <v>11129</v>
      </c>
      <c r="K2414" s="86">
        <v>41652</v>
      </c>
      <c r="L2414" s="87">
        <v>25862.07</v>
      </c>
      <c r="M2414" s="22" t="s">
        <v>10836</v>
      </c>
      <c r="N2414" s="22"/>
      <c r="O2414" s="88">
        <v>41670</v>
      </c>
      <c r="P2414" s="22" t="s">
        <v>11130</v>
      </c>
      <c r="Q2414" s="89">
        <v>25862.07</v>
      </c>
      <c r="R2414" s="89"/>
      <c r="S2414" s="89"/>
      <c r="T2414" s="89"/>
      <c r="U2414" s="89">
        <v>25862.07</v>
      </c>
      <c r="V2414" s="90">
        <v>23491.380249999998</v>
      </c>
      <c r="W2414" s="89">
        <v>23491.380249999998</v>
      </c>
      <c r="X2414" s="96">
        <v>2014</v>
      </c>
      <c r="Y2414" s="22" t="s">
        <v>6757</v>
      </c>
      <c r="Z2414" s="22" t="s">
        <v>6712</v>
      </c>
      <c r="AA2414" s="22" t="s">
        <v>6713</v>
      </c>
      <c r="AB2414" s="22" t="s">
        <v>6714</v>
      </c>
      <c r="AC2414" s="22" t="s">
        <v>11131</v>
      </c>
      <c r="AD2414" s="92" t="s">
        <v>1789</v>
      </c>
      <c r="AE2414" s="93">
        <v>6.083333333333333</v>
      </c>
      <c r="AF2414" s="22" t="s">
        <v>6789</v>
      </c>
      <c r="AG2414" s="94">
        <v>41670</v>
      </c>
      <c r="AH2414" s="245">
        <v>42004</v>
      </c>
      <c r="AI2414" s="94">
        <v>42004</v>
      </c>
      <c r="AJ2414" s="94">
        <v>42005</v>
      </c>
      <c r="AK2414" s="22"/>
    </row>
    <row r="2415" spans="1:37" x14ac:dyDescent="0.25">
      <c r="A2415" t="str">
        <f t="shared" si="37"/>
        <v>AF03490</v>
      </c>
      <c r="B2415" s="16" t="s">
        <v>3437</v>
      </c>
      <c r="C2415" s="227" t="s">
        <v>4304</v>
      </c>
      <c r="D2415" s="16" t="s">
        <v>4305</v>
      </c>
      <c r="E2415" s="22"/>
      <c r="F2415" s="22"/>
      <c r="G2415" s="22"/>
      <c r="H2415" s="110"/>
      <c r="I2415" s="22"/>
      <c r="J2415" s="22"/>
      <c r="K2415" s="86"/>
      <c r="L2415" s="87"/>
      <c r="M2415" s="22" t="s">
        <v>10836</v>
      </c>
      <c r="N2415" s="22"/>
      <c r="O2415" s="88">
        <v>41670</v>
      </c>
      <c r="P2415" s="22" t="s">
        <v>11132</v>
      </c>
      <c r="Q2415" s="89"/>
      <c r="R2415" s="89">
        <v>3111</v>
      </c>
      <c r="S2415" s="89"/>
      <c r="T2415" s="89"/>
      <c r="U2415" s="89">
        <v>-3111</v>
      </c>
      <c r="V2415" s="90">
        <v>-2799.9</v>
      </c>
      <c r="W2415" s="89">
        <v>-2799.9</v>
      </c>
      <c r="X2415" s="96">
        <v>2014</v>
      </c>
      <c r="Y2415" s="22" t="s">
        <v>6757</v>
      </c>
      <c r="Z2415" s="22" t="s">
        <v>6712</v>
      </c>
      <c r="AA2415" s="22" t="s">
        <v>6713</v>
      </c>
      <c r="AB2415" s="22" t="s">
        <v>6714</v>
      </c>
      <c r="AC2415" s="22"/>
      <c r="AD2415" s="92" t="s">
        <v>6715</v>
      </c>
      <c r="AE2415" s="103">
        <v>2</v>
      </c>
      <c r="AF2415" s="22" t="s">
        <v>6850</v>
      </c>
      <c r="AG2415" s="94">
        <v>41639</v>
      </c>
      <c r="AH2415" s="245">
        <v>42004</v>
      </c>
      <c r="AI2415" s="94">
        <v>42004</v>
      </c>
      <c r="AJ2415" s="94">
        <v>42005</v>
      </c>
      <c r="AK2415" s="22"/>
    </row>
    <row r="2416" spans="1:37" x14ac:dyDescent="0.25">
      <c r="A2416" t="str">
        <f t="shared" si="37"/>
        <v>AF02685</v>
      </c>
      <c r="B2416" s="16" t="s">
        <v>3437</v>
      </c>
      <c r="C2416" s="21" t="s">
        <v>4320</v>
      </c>
      <c r="D2416" s="16" t="s">
        <v>3211</v>
      </c>
      <c r="E2416" s="22"/>
      <c r="F2416" s="22"/>
      <c r="G2416" s="22"/>
      <c r="H2416" s="110" t="s">
        <v>11133</v>
      </c>
      <c r="I2416" s="22" t="s">
        <v>10380</v>
      </c>
      <c r="J2416" s="22" t="s">
        <v>11134</v>
      </c>
      <c r="K2416" s="86">
        <v>41677</v>
      </c>
      <c r="L2416" s="87">
        <v>4200</v>
      </c>
      <c r="M2416" s="22" t="s">
        <v>10866</v>
      </c>
      <c r="N2416" s="22"/>
      <c r="O2416" s="88">
        <v>41698</v>
      </c>
      <c r="P2416" s="22" t="s">
        <v>11135</v>
      </c>
      <c r="Q2416" s="89">
        <v>4200</v>
      </c>
      <c r="R2416" s="89"/>
      <c r="S2416" s="89"/>
      <c r="T2416" s="89"/>
      <c r="U2416" s="89">
        <v>4200</v>
      </c>
      <c r="V2416" s="90">
        <v>3850</v>
      </c>
      <c r="W2416" s="89">
        <v>3850</v>
      </c>
      <c r="X2416" s="96">
        <v>2014</v>
      </c>
      <c r="Y2416" s="22" t="s">
        <v>6936</v>
      </c>
      <c r="Z2416" s="22" t="s">
        <v>6712</v>
      </c>
      <c r="AA2416" s="22" t="s">
        <v>6713</v>
      </c>
      <c r="AB2416" s="22" t="s">
        <v>6714</v>
      </c>
      <c r="AC2416" s="22" t="s">
        <v>11136</v>
      </c>
      <c r="AD2416" s="92" t="s">
        <v>7957</v>
      </c>
      <c r="AE2416" s="93">
        <v>4.166666666666667</v>
      </c>
      <c r="AF2416" s="22" t="s">
        <v>6850</v>
      </c>
      <c r="AG2416" s="94">
        <v>41698</v>
      </c>
      <c r="AH2416" s="245">
        <v>42004</v>
      </c>
      <c r="AI2416" s="94">
        <v>42004</v>
      </c>
      <c r="AJ2416" s="94">
        <v>42005</v>
      </c>
      <c r="AK2416" s="94">
        <v>42430</v>
      </c>
    </row>
    <row r="2417" spans="1:37" x14ac:dyDescent="0.25">
      <c r="A2417" t="str">
        <f t="shared" si="37"/>
        <v>AF03570</v>
      </c>
      <c r="B2417" s="16" t="s">
        <v>3437</v>
      </c>
      <c r="C2417" s="227" t="s">
        <v>4321</v>
      </c>
      <c r="D2417" s="16" t="s">
        <v>4322</v>
      </c>
      <c r="E2417" s="22"/>
      <c r="F2417" s="22"/>
      <c r="G2417" s="22"/>
      <c r="H2417" s="110" t="s">
        <v>11137</v>
      </c>
      <c r="I2417" s="22" t="s">
        <v>9199</v>
      </c>
      <c r="J2417" s="22" t="s">
        <v>11138</v>
      </c>
      <c r="K2417" s="86">
        <v>41659</v>
      </c>
      <c r="L2417" s="87">
        <v>2980</v>
      </c>
      <c r="M2417" s="22" t="s">
        <v>10866</v>
      </c>
      <c r="N2417" s="22"/>
      <c r="O2417" s="88">
        <v>41698</v>
      </c>
      <c r="P2417" s="22" t="s">
        <v>11139</v>
      </c>
      <c r="Q2417" s="89">
        <v>2980</v>
      </c>
      <c r="R2417" s="89"/>
      <c r="S2417" s="89"/>
      <c r="T2417" s="89"/>
      <c r="U2417" s="89">
        <v>2980</v>
      </c>
      <c r="V2417" s="90">
        <v>2731.6666666666665</v>
      </c>
      <c r="W2417" s="89">
        <v>2731.6666666666665</v>
      </c>
      <c r="X2417" s="96">
        <v>2014</v>
      </c>
      <c r="Y2417" s="22" t="s">
        <v>6936</v>
      </c>
      <c r="Z2417" s="22" t="s">
        <v>6712</v>
      </c>
      <c r="AA2417" s="22" t="s">
        <v>6713</v>
      </c>
      <c r="AB2417" s="22" t="s">
        <v>6714</v>
      </c>
      <c r="AC2417" s="22" t="s">
        <v>11140</v>
      </c>
      <c r="AD2417" s="92" t="s">
        <v>8125</v>
      </c>
      <c r="AE2417" s="93">
        <v>2.1666666666666665</v>
      </c>
      <c r="AF2417" s="22" t="s">
        <v>8711</v>
      </c>
      <c r="AG2417" s="94">
        <v>41698</v>
      </c>
      <c r="AH2417" s="245">
        <v>42004</v>
      </c>
      <c r="AI2417" s="94">
        <v>42004</v>
      </c>
      <c r="AJ2417" s="94">
        <v>42005</v>
      </c>
      <c r="AK2417" s="22"/>
    </row>
    <row r="2418" spans="1:37" x14ac:dyDescent="0.25">
      <c r="A2418" t="str">
        <f t="shared" si="37"/>
        <v>AF03611</v>
      </c>
      <c r="B2418" s="16" t="s">
        <v>3437</v>
      </c>
      <c r="C2418" s="227" t="s">
        <v>4323</v>
      </c>
      <c r="D2418" s="16" t="s">
        <v>4322</v>
      </c>
      <c r="E2418" s="22"/>
      <c r="F2418" s="22"/>
      <c r="G2418" s="22"/>
      <c r="H2418" s="110" t="s">
        <v>11137</v>
      </c>
      <c r="I2418" s="22" t="s">
        <v>9199</v>
      </c>
      <c r="J2418" s="22" t="s">
        <v>11138</v>
      </c>
      <c r="K2418" s="86">
        <v>41659</v>
      </c>
      <c r="L2418" s="87">
        <v>2980</v>
      </c>
      <c r="M2418" s="22" t="s">
        <v>10866</v>
      </c>
      <c r="N2418" s="22"/>
      <c r="O2418" s="88">
        <v>41698</v>
      </c>
      <c r="P2418" s="22" t="s">
        <v>11139</v>
      </c>
      <c r="Q2418" s="89">
        <v>2980</v>
      </c>
      <c r="R2418" s="89"/>
      <c r="S2418" s="89"/>
      <c r="T2418" s="89"/>
      <c r="U2418" s="89">
        <v>2980</v>
      </c>
      <c r="V2418" s="90">
        <v>2731.6666666666665</v>
      </c>
      <c r="W2418" s="89">
        <v>2731.6666666666665</v>
      </c>
      <c r="X2418" s="96">
        <v>2014</v>
      </c>
      <c r="Y2418" s="22" t="s">
        <v>6936</v>
      </c>
      <c r="Z2418" s="22" t="s">
        <v>6712</v>
      </c>
      <c r="AA2418" s="22" t="s">
        <v>6713</v>
      </c>
      <c r="AB2418" s="22" t="s">
        <v>6714</v>
      </c>
      <c r="AC2418" s="22" t="s">
        <v>11140</v>
      </c>
      <c r="AD2418" s="92" t="s">
        <v>8125</v>
      </c>
      <c r="AE2418" s="93">
        <v>2.1666666666666665</v>
      </c>
      <c r="AF2418" s="22" t="s">
        <v>8711</v>
      </c>
      <c r="AG2418" s="94">
        <v>41698</v>
      </c>
      <c r="AH2418" s="245">
        <v>42004</v>
      </c>
      <c r="AI2418" s="94">
        <v>42004</v>
      </c>
      <c r="AJ2418" s="94">
        <v>42005</v>
      </c>
      <c r="AK2418" s="22"/>
    </row>
    <row r="2419" spans="1:37" x14ac:dyDescent="0.25">
      <c r="A2419" t="str">
        <f t="shared" si="37"/>
        <v>AF03612</v>
      </c>
      <c r="B2419" s="16" t="s">
        <v>3437</v>
      </c>
      <c r="C2419" s="227" t="s">
        <v>4324</v>
      </c>
      <c r="D2419" s="16" t="s">
        <v>4322</v>
      </c>
      <c r="E2419" s="22"/>
      <c r="F2419" s="22"/>
      <c r="G2419" s="22"/>
      <c r="H2419" s="110" t="s">
        <v>11137</v>
      </c>
      <c r="I2419" s="22" t="s">
        <v>9199</v>
      </c>
      <c r="J2419" s="22" t="s">
        <v>11138</v>
      </c>
      <c r="K2419" s="86">
        <v>41659</v>
      </c>
      <c r="L2419" s="87">
        <v>2980</v>
      </c>
      <c r="M2419" s="22" t="s">
        <v>10866</v>
      </c>
      <c r="N2419" s="22"/>
      <c r="O2419" s="88">
        <v>41698</v>
      </c>
      <c r="P2419" s="22" t="s">
        <v>11139</v>
      </c>
      <c r="Q2419" s="89">
        <v>2980</v>
      </c>
      <c r="R2419" s="89"/>
      <c r="S2419" s="89"/>
      <c r="T2419" s="89"/>
      <c r="U2419" s="89">
        <v>2980</v>
      </c>
      <c r="V2419" s="90">
        <v>2731.6666666666665</v>
      </c>
      <c r="W2419" s="89">
        <v>2731.6666666666665</v>
      </c>
      <c r="X2419" s="96">
        <v>2014</v>
      </c>
      <c r="Y2419" s="22" t="s">
        <v>6936</v>
      </c>
      <c r="Z2419" s="22" t="s">
        <v>6712</v>
      </c>
      <c r="AA2419" s="22" t="s">
        <v>6713</v>
      </c>
      <c r="AB2419" s="22" t="s">
        <v>6714</v>
      </c>
      <c r="AC2419" s="22" t="s">
        <v>11140</v>
      </c>
      <c r="AD2419" s="92" t="s">
        <v>8125</v>
      </c>
      <c r="AE2419" s="93">
        <v>2.1666666666666665</v>
      </c>
      <c r="AF2419" s="22" t="s">
        <v>8711</v>
      </c>
      <c r="AG2419" s="94">
        <v>41698</v>
      </c>
      <c r="AH2419" s="245">
        <v>42004</v>
      </c>
      <c r="AI2419" s="94">
        <v>42004</v>
      </c>
      <c r="AJ2419" s="94">
        <v>42005</v>
      </c>
      <c r="AK2419" s="22"/>
    </row>
    <row r="2420" spans="1:37" x14ac:dyDescent="0.25">
      <c r="A2420" t="str">
        <f t="shared" si="37"/>
        <v>AF03613</v>
      </c>
      <c r="B2420" s="16" t="s">
        <v>3437</v>
      </c>
      <c r="C2420" s="227" t="s">
        <v>4325</v>
      </c>
      <c r="D2420" s="16" t="s">
        <v>4322</v>
      </c>
      <c r="E2420" s="22"/>
      <c r="F2420" s="22"/>
      <c r="G2420" s="22"/>
      <c r="H2420" s="110" t="s">
        <v>11137</v>
      </c>
      <c r="I2420" s="22" t="s">
        <v>9199</v>
      </c>
      <c r="J2420" s="22" t="s">
        <v>11138</v>
      </c>
      <c r="K2420" s="86">
        <v>41659</v>
      </c>
      <c r="L2420" s="87">
        <v>2980</v>
      </c>
      <c r="M2420" s="22" t="s">
        <v>10866</v>
      </c>
      <c r="N2420" s="22"/>
      <c r="O2420" s="88">
        <v>41698</v>
      </c>
      <c r="P2420" s="22" t="s">
        <v>11139</v>
      </c>
      <c r="Q2420" s="89">
        <v>2980</v>
      </c>
      <c r="R2420" s="89"/>
      <c r="S2420" s="89"/>
      <c r="T2420" s="89"/>
      <c r="U2420" s="89">
        <v>2980</v>
      </c>
      <c r="V2420" s="90">
        <v>2731.6666666666665</v>
      </c>
      <c r="W2420" s="89">
        <v>2731.6666666666665</v>
      </c>
      <c r="X2420" s="96">
        <v>2014</v>
      </c>
      <c r="Y2420" s="22" t="s">
        <v>6936</v>
      </c>
      <c r="Z2420" s="22" t="s">
        <v>6712</v>
      </c>
      <c r="AA2420" s="22" t="s">
        <v>6713</v>
      </c>
      <c r="AB2420" s="22" t="s">
        <v>6714</v>
      </c>
      <c r="AC2420" s="22" t="s">
        <v>11140</v>
      </c>
      <c r="AD2420" s="92" t="s">
        <v>8125</v>
      </c>
      <c r="AE2420" s="93">
        <v>2.1666666666666665</v>
      </c>
      <c r="AF2420" s="22" t="s">
        <v>8711</v>
      </c>
      <c r="AG2420" s="94">
        <v>41698</v>
      </c>
      <c r="AH2420" s="245">
        <v>42004</v>
      </c>
      <c r="AI2420" s="94">
        <v>42004</v>
      </c>
      <c r="AJ2420" s="94">
        <v>42005</v>
      </c>
      <c r="AK2420" s="22"/>
    </row>
    <row r="2421" spans="1:37" x14ac:dyDescent="0.25">
      <c r="A2421" t="str">
        <f t="shared" si="37"/>
        <v>AF02711</v>
      </c>
      <c r="B2421" s="16" t="s">
        <v>3437</v>
      </c>
      <c r="C2421" s="227" t="s">
        <v>4326</v>
      </c>
      <c r="D2421" s="16" t="s">
        <v>3409</v>
      </c>
      <c r="E2421" s="22"/>
      <c r="F2421" s="22"/>
      <c r="G2421" s="22"/>
      <c r="H2421" s="110" t="s">
        <v>11141</v>
      </c>
      <c r="I2421" s="22" t="s">
        <v>11142</v>
      </c>
      <c r="J2421" s="22" t="s">
        <v>11143</v>
      </c>
      <c r="K2421" s="86">
        <v>41683</v>
      </c>
      <c r="L2421" s="87">
        <v>102.83</v>
      </c>
      <c r="M2421" s="22" t="s">
        <v>10866</v>
      </c>
      <c r="N2421" s="22"/>
      <c r="O2421" s="88">
        <v>41698</v>
      </c>
      <c r="P2421" s="22" t="s">
        <v>11144</v>
      </c>
      <c r="Q2421" s="89">
        <v>2689.83</v>
      </c>
      <c r="R2421" s="89"/>
      <c r="S2421" s="89"/>
      <c r="T2421" s="89"/>
      <c r="U2421" s="89">
        <v>2689.83</v>
      </c>
      <c r="V2421" s="90">
        <v>2465.6775000000002</v>
      </c>
      <c r="W2421" s="89">
        <v>2465.6775000000002</v>
      </c>
      <c r="X2421" s="96">
        <v>2014</v>
      </c>
      <c r="Y2421" s="22" t="s">
        <v>6936</v>
      </c>
      <c r="Z2421" s="22" t="s">
        <v>6712</v>
      </c>
      <c r="AA2421" s="22" t="s">
        <v>6713</v>
      </c>
      <c r="AB2421" s="22" t="s">
        <v>6714</v>
      </c>
      <c r="AC2421" s="22" t="s">
        <v>11145</v>
      </c>
      <c r="AD2421" s="92" t="s">
        <v>7950</v>
      </c>
      <c r="AE2421" s="93">
        <v>9.1666666666666661</v>
      </c>
      <c r="AF2421" s="22" t="s">
        <v>8711</v>
      </c>
      <c r="AG2421" s="94">
        <v>41698</v>
      </c>
      <c r="AH2421" s="245">
        <v>42004</v>
      </c>
      <c r="AI2421" s="94">
        <v>42004</v>
      </c>
      <c r="AJ2421" s="94">
        <v>42005</v>
      </c>
      <c r="AK2421" s="22"/>
    </row>
    <row r="2422" spans="1:37" x14ac:dyDescent="0.25">
      <c r="A2422" t="str">
        <f t="shared" si="37"/>
        <v>AF03443</v>
      </c>
      <c r="B2422" s="16" t="s">
        <v>3437</v>
      </c>
      <c r="C2422" s="227" t="s">
        <v>1277</v>
      </c>
      <c r="D2422" s="231" t="s">
        <v>941</v>
      </c>
      <c r="E2422" s="22"/>
      <c r="F2422" s="22"/>
      <c r="G2422" s="22"/>
      <c r="H2422" s="110" t="s">
        <v>11146</v>
      </c>
      <c r="I2422" s="22" t="s">
        <v>10107</v>
      </c>
      <c r="J2422" s="22" t="s">
        <v>11147</v>
      </c>
      <c r="K2422" s="86">
        <v>41572</v>
      </c>
      <c r="L2422" s="87">
        <v>13500</v>
      </c>
      <c r="M2422" s="22" t="s">
        <v>10866</v>
      </c>
      <c r="N2422" s="22"/>
      <c r="O2422" s="88">
        <v>41698</v>
      </c>
      <c r="P2422" s="22" t="s">
        <v>11148</v>
      </c>
      <c r="Q2422" s="89">
        <v>13500</v>
      </c>
      <c r="R2422" s="89"/>
      <c r="S2422" s="89"/>
      <c r="T2422" s="89"/>
      <c r="U2422" s="89">
        <v>13500</v>
      </c>
      <c r="V2422" s="90">
        <v>12375</v>
      </c>
      <c r="W2422" s="89">
        <v>12375</v>
      </c>
      <c r="X2422" s="96">
        <v>2014</v>
      </c>
      <c r="Y2422" s="22" t="s">
        <v>6936</v>
      </c>
      <c r="Z2422" s="22" t="s">
        <v>6712</v>
      </c>
      <c r="AA2422" s="22" t="s">
        <v>6713</v>
      </c>
      <c r="AB2422" s="22" t="s">
        <v>6714</v>
      </c>
      <c r="AC2422" s="22"/>
      <c r="AD2422" s="92" t="s">
        <v>8041</v>
      </c>
      <c r="AE2422" s="93">
        <v>14.166666666666666</v>
      </c>
      <c r="AF2422" s="22" t="s">
        <v>8705</v>
      </c>
      <c r="AG2422" s="94">
        <v>41698</v>
      </c>
      <c r="AH2422" s="245">
        <v>42004</v>
      </c>
      <c r="AI2422" s="94">
        <v>42004</v>
      </c>
      <c r="AJ2422" s="94">
        <v>42005</v>
      </c>
      <c r="AK2422" s="22"/>
    </row>
    <row r="2423" spans="1:37" x14ac:dyDescent="0.25">
      <c r="A2423" t="str">
        <f t="shared" si="37"/>
        <v>AF03444</v>
      </c>
      <c r="B2423" s="16" t="s">
        <v>3437</v>
      </c>
      <c r="C2423" s="227" t="s">
        <v>1280</v>
      </c>
      <c r="D2423" s="231" t="s">
        <v>941</v>
      </c>
      <c r="E2423" s="22"/>
      <c r="F2423" s="22"/>
      <c r="G2423" s="22"/>
      <c r="H2423" s="110" t="s">
        <v>11146</v>
      </c>
      <c r="I2423" s="22" t="s">
        <v>10107</v>
      </c>
      <c r="J2423" s="22" t="s">
        <v>11147</v>
      </c>
      <c r="K2423" s="86">
        <v>41572</v>
      </c>
      <c r="L2423" s="87">
        <v>13500</v>
      </c>
      <c r="M2423" s="22" t="s">
        <v>10866</v>
      </c>
      <c r="N2423" s="22"/>
      <c r="O2423" s="88">
        <v>41698</v>
      </c>
      <c r="P2423" s="22" t="s">
        <v>11148</v>
      </c>
      <c r="Q2423" s="89">
        <v>13500</v>
      </c>
      <c r="R2423" s="89"/>
      <c r="S2423" s="89"/>
      <c r="T2423" s="89"/>
      <c r="U2423" s="89">
        <v>13500</v>
      </c>
      <c r="V2423" s="90">
        <v>12375</v>
      </c>
      <c r="W2423" s="89">
        <v>12375</v>
      </c>
      <c r="X2423" s="96">
        <v>2014</v>
      </c>
      <c r="Y2423" s="22" t="s">
        <v>6936</v>
      </c>
      <c r="Z2423" s="22" t="s">
        <v>6712</v>
      </c>
      <c r="AA2423" s="22" t="s">
        <v>6713</v>
      </c>
      <c r="AB2423" s="22" t="s">
        <v>6714</v>
      </c>
      <c r="AC2423" s="22"/>
      <c r="AD2423" s="92" t="s">
        <v>8041</v>
      </c>
      <c r="AE2423" s="93">
        <v>14.166666666666666</v>
      </c>
      <c r="AF2423" s="22" t="s">
        <v>8705</v>
      </c>
      <c r="AG2423" s="94">
        <v>41698</v>
      </c>
      <c r="AH2423" s="245">
        <v>42004</v>
      </c>
      <c r="AI2423" s="94">
        <v>42004</v>
      </c>
      <c r="AJ2423" s="94">
        <v>42005</v>
      </c>
      <c r="AK2423" s="22"/>
    </row>
    <row r="2424" spans="1:37" x14ac:dyDescent="0.25">
      <c r="A2424" t="str">
        <f t="shared" si="37"/>
        <v>AF03616</v>
      </c>
      <c r="B2424" s="16" t="s">
        <v>3437</v>
      </c>
      <c r="C2424" s="227" t="s">
        <v>4327</v>
      </c>
      <c r="D2424" s="16" t="s">
        <v>3094</v>
      </c>
      <c r="E2424" s="22"/>
      <c r="F2424" s="22"/>
      <c r="G2424" s="22"/>
      <c r="H2424" s="110" t="s">
        <v>11149</v>
      </c>
      <c r="I2424" s="22" t="s">
        <v>8358</v>
      </c>
      <c r="J2424" s="22" t="s">
        <v>11150</v>
      </c>
      <c r="K2424" s="86">
        <v>41587</v>
      </c>
      <c r="L2424" s="87">
        <v>14269.66</v>
      </c>
      <c r="M2424" s="22" t="s">
        <v>10866</v>
      </c>
      <c r="N2424" s="22"/>
      <c r="O2424" s="88">
        <v>41698</v>
      </c>
      <c r="P2424" s="22" t="s">
        <v>11151</v>
      </c>
      <c r="Q2424" s="89">
        <v>14269.66</v>
      </c>
      <c r="R2424" s="89"/>
      <c r="S2424" s="89"/>
      <c r="T2424" s="89"/>
      <c r="U2424" s="89">
        <v>14269.66</v>
      </c>
      <c r="V2424" s="90">
        <v>13080.521666666666</v>
      </c>
      <c r="W2424" s="89">
        <v>13080.521666666666</v>
      </c>
      <c r="X2424" s="96">
        <v>2014</v>
      </c>
      <c r="Y2424" s="22" t="s">
        <v>6936</v>
      </c>
      <c r="Z2424" s="22" t="s">
        <v>6712</v>
      </c>
      <c r="AA2424" s="22" t="s">
        <v>6713</v>
      </c>
      <c r="AB2424" s="22" t="s">
        <v>6714</v>
      </c>
      <c r="AC2424" s="22"/>
      <c r="AD2424" s="92" t="s">
        <v>8109</v>
      </c>
      <c r="AE2424" s="93">
        <v>2.1666666666666665</v>
      </c>
      <c r="AF2424" s="22" t="s">
        <v>8711</v>
      </c>
      <c r="AG2424" s="94">
        <v>41698</v>
      </c>
      <c r="AH2424" s="245">
        <v>42004</v>
      </c>
      <c r="AI2424" s="94">
        <v>42004</v>
      </c>
      <c r="AJ2424" s="94">
        <v>42005</v>
      </c>
      <c r="AK2424" s="22"/>
    </row>
    <row r="2425" spans="1:37" x14ac:dyDescent="0.25">
      <c r="A2425" t="str">
        <f t="shared" si="37"/>
        <v>AF03617</v>
      </c>
      <c r="B2425" s="16" t="s">
        <v>3437</v>
      </c>
      <c r="C2425" s="227" t="s">
        <v>4328</v>
      </c>
      <c r="D2425" s="16" t="s">
        <v>3094</v>
      </c>
      <c r="E2425" s="22"/>
      <c r="F2425" s="22"/>
      <c r="G2425" s="22"/>
      <c r="H2425" s="110" t="s">
        <v>11149</v>
      </c>
      <c r="I2425" s="22" t="s">
        <v>8358</v>
      </c>
      <c r="J2425" s="22" t="s">
        <v>11150</v>
      </c>
      <c r="K2425" s="86">
        <v>41587</v>
      </c>
      <c r="L2425" s="87">
        <v>14269.66</v>
      </c>
      <c r="M2425" s="22" t="s">
        <v>10866</v>
      </c>
      <c r="N2425" s="22"/>
      <c r="O2425" s="88">
        <v>41698</v>
      </c>
      <c r="P2425" s="22" t="s">
        <v>11151</v>
      </c>
      <c r="Q2425" s="89">
        <v>14269.66</v>
      </c>
      <c r="R2425" s="89"/>
      <c r="S2425" s="89"/>
      <c r="T2425" s="89"/>
      <c r="U2425" s="89">
        <v>14269.66</v>
      </c>
      <c r="V2425" s="90">
        <v>13080.521666666666</v>
      </c>
      <c r="W2425" s="89">
        <v>13080.521666666666</v>
      </c>
      <c r="X2425" s="96">
        <v>2014</v>
      </c>
      <c r="Y2425" s="22" t="s">
        <v>6936</v>
      </c>
      <c r="Z2425" s="22" t="s">
        <v>6712</v>
      </c>
      <c r="AA2425" s="22" t="s">
        <v>6713</v>
      </c>
      <c r="AB2425" s="22" t="s">
        <v>6714</v>
      </c>
      <c r="AC2425" s="22"/>
      <c r="AD2425" s="92" t="s">
        <v>8109</v>
      </c>
      <c r="AE2425" s="93">
        <v>2.1666666666666665</v>
      </c>
      <c r="AF2425" s="22" t="s">
        <v>8711</v>
      </c>
      <c r="AG2425" s="94">
        <v>41698</v>
      </c>
      <c r="AH2425" s="245">
        <v>42004</v>
      </c>
      <c r="AI2425" s="94">
        <v>42004</v>
      </c>
      <c r="AJ2425" s="94">
        <v>42005</v>
      </c>
      <c r="AK2425" s="22"/>
    </row>
    <row r="2426" spans="1:37" x14ac:dyDescent="0.25">
      <c r="A2426" t="str">
        <f t="shared" si="37"/>
        <v>AF03618</v>
      </c>
      <c r="B2426" s="16" t="s">
        <v>3437</v>
      </c>
      <c r="C2426" s="227" t="s">
        <v>4329</v>
      </c>
      <c r="D2426" s="16" t="s">
        <v>3094</v>
      </c>
      <c r="E2426" s="22"/>
      <c r="F2426" s="22"/>
      <c r="G2426" s="22"/>
      <c r="H2426" s="110" t="s">
        <v>11149</v>
      </c>
      <c r="I2426" s="22" t="s">
        <v>8358</v>
      </c>
      <c r="J2426" s="22" t="s">
        <v>11150</v>
      </c>
      <c r="K2426" s="86">
        <v>41587</v>
      </c>
      <c r="L2426" s="87">
        <v>14269.66</v>
      </c>
      <c r="M2426" s="22" t="s">
        <v>10866</v>
      </c>
      <c r="N2426" s="22"/>
      <c r="O2426" s="88">
        <v>41698</v>
      </c>
      <c r="P2426" s="22" t="s">
        <v>11151</v>
      </c>
      <c r="Q2426" s="89">
        <v>14269.66</v>
      </c>
      <c r="R2426" s="89"/>
      <c r="S2426" s="89"/>
      <c r="T2426" s="89"/>
      <c r="U2426" s="89">
        <v>14269.66</v>
      </c>
      <c r="V2426" s="90">
        <v>13080.521666666666</v>
      </c>
      <c r="W2426" s="89">
        <v>13080.521666666666</v>
      </c>
      <c r="X2426" s="96">
        <v>2014</v>
      </c>
      <c r="Y2426" s="22" t="s">
        <v>6936</v>
      </c>
      <c r="Z2426" s="22" t="s">
        <v>6712</v>
      </c>
      <c r="AA2426" s="22" t="s">
        <v>6713</v>
      </c>
      <c r="AB2426" s="22" t="s">
        <v>6714</v>
      </c>
      <c r="AC2426" s="22"/>
      <c r="AD2426" s="92" t="s">
        <v>8109</v>
      </c>
      <c r="AE2426" s="93">
        <v>2.1666666666666665</v>
      </c>
      <c r="AF2426" s="22" t="s">
        <v>8711</v>
      </c>
      <c r="AG2426" s="94">
        <v>41698</v>
      </c>
      <c r="AH2426" s="245">
        <v>42004</v>
      </c>
      <c r="AI2426" s="94">
        <v>42004</v>
      </c>
      <c r="AJ2426" s="94">
        <v>42005</v>
      </c>
      <c r="AK2426" s="22"/>
    </row>
    <row r="2427" spans="1:37" x14ac:dyDescent="0.25">
      <c r="A2427" t="str">
        <f t="shared" si="37"/>
        <v>AF03434</v>
      </c>
      <c r="B2427" s="16" t="s">
        <v>3437</v>
      </c>
      <c r="C2427" s="227" t="s">
        <v>910</v>
      </c>
      <c r="D2427" s="231" t="s">
        <v>941</v>
      </c>
      <c r="E2427" s="22"/>
      <c r="F2427" s="22"/>
      <c r="G2427" s="22"/>
      <c r="H2427" s="110" t="s">
        <v>11152</v>
      </c>
      <c r="I2427" s="22" t="s">
        <v>10107</v>
      </c>
      <c r="J2427" s="22" t="s">
        <v>11153</v>
      </c>
      <c r="K2427" s="86">
        <v>41558</v>
      </c>
      <c r="L2427" s="87">
        <v>36100</v>
      </c>
      <c r="M2427" s="22" t="s">
        <v>10866</v>
      </c>
      <c r="N2427" s="22"/>
      <c r="O2427" s="88">
        <v>41698</v>
      </c>
      <c r="P2427" s="22" t="s">
        <v>11154</v>
      </c>
      <c r="Q2427" s="89">
        <v>36100</v>
      </c>
      <c r="R2427" s="89"/>
      <c r="S2427" s="89"/>
      <c r="T2427" s="89"/>
      <c r="U2427" s="89">
        <v>36100</v>
      </c>
      <c r="V2427" s="90">
        <v>33091.666666666664</v>
      </c>
      <c r="W2427" s="89">
        <v>33091.666666666664</v>
      </c>
      <c r="X2427" s="96">
        <v>2014</v>
      </c>
      <c r="Y2427" s="22" t="s">
        <v>6936</v>
      </c>
      <c r="Z2427" s="22" t="s">
        <v>6712</v>
      </c>
      <c r="AA2427" s="22" t="s">
        <v>6713</v>
      </c>
      <c r="AB2427" s="22" t="s">
        <v>6803</v>
      </c>
      <c r="AC2427" s="22"/>
      <c r="AD2427" s="92" t="s">
        <v>8109</v>
      </c>
      <c r="AE2427" s="93">
        <v>14.166666666666666</v>
      </c>
      <c r="AF2427" s="22" t="s">
        <v>8705</v>
      </c>
      <c r="AG2427" s="94">
        <v>41698</v>
      </c>
      <c r="AH2427" s="245">
        <v>42004</v>
      </c>
      <c r="AI2427" s="94">
        <v>42004</v>
      </c>
      <c r="AJ2427" s="94">
        <v>42005</v>
      </c>
      <c r="AK2427" s="22"/>
    </row>
    <row r="2428" spans="1:37" x14ac:dyDescent="0.25">
      <c r="A2428" t="str">
        <f t="shared" si="37"/>
        <v>AF03301</v>
      </c>
      <c r="B2428" s="16" t="s">
        <v>3437</v>
      </c>
      <c r="C2428" s="227" t="s">
        <v>4330</v>
      </c>
      <c r="D2428" s="16" t="s">
        <v>4311</v>
      </c>
      <c r="E2428" s="22"/>
      <c r="F2428" s="22"/>
      <c r="G2428" s="22"/>
      <c r="H2428" s="110" t="s">
        <v>11155</v>
      </c>
      <c r="I2428" s="22" t="s">
        <v>11156</v>
      </c>
      <c r="J2428" s="22" t="s">
        <v>11157</v>
      </c>
      <c r="K2428" s="86">
        <v>41555</v>
      </c>
      <c r="L2428" s="87">
        <v>5626</v>
      </c>
      <c r="M2428" s="22" t="s">
        <v>10866</v>
      </c>
      <c r="N2428" s="22"/>
      <c r="O2428" s="88">
        <v>41698</v>
      </c>
      <c r="P2428" s="22" t="s">
        <v>11158</v>
      </c>
      <c r="Q2428" s="89">
        <v>5626</v>
      </c>
      <c r="R2428" s="89"/>
      <c r="S2428" s="89"/>
      <c r="T2428" s="89"/>
      <c r="U2428" s="89">
        <v>5626</v>
      </c>
      <c r="V2428" s="90">
        <v>5157.166666666667</v>
      </c>
      <c r="W2428" s="89">
        <v>5157.166666666667</v>
      </c>
      <c r="X2428" s="96">
        <v>2014</v>
      </c>
      <c r="Y2428" s="22" t="s">
        <v>6936</v>
      </c>
      <c r="Z2428" s="22" t="s">
        <v>6712</v>
      </c>
      <c r="AA2428" s="22" t="s">
        <v>6713</v>
      </c>
      <c r="AB2428" s="22" t="s">
        <v>6714</v>
      </c>
      <c r="AC2428" s="22" t="s">
        <v>11159</v>
      </c>
      <c r="AD2428" s="92" t="s">
        <v>6715</v>
      </c>
      <c r="AE2428" s="93">
        <v>1.1666666666666667</v>
      </c>
      <c r="AF2428" s="22" t="s">
        <v>8455</v>
      </c>
      <c r="AG2428" s="94">
        <v>41698</v>
      </c>
      <c r="AH2428" s="245">
        <v>42004</v>
      </c>
      <c r="AI2428" s="94">
        <v>42004</v>
      </c>
      <c r="AJ2428" s="94">
        <v>42005</v>
      </c>
      <c r="AK2428" s="22"/>
    </row>
    <row r="2429" spans="1:37" x14ac:dyDescent="0.25">
      <c r="A2429" t="str">
        <f t="shared" si="37"/>
        <v>AF03302</v>
      </c>
      <c r="B2429" s="16" t="s">
        <v>3437</v>
      </c>
      <c r="C2429" s="227" t="s">
        <v>4331</v>
      </c>
      <c r="D2429" s="16" t="s">
        <v>4311</v>
      </c>
      <c r="E2429" s="22"/>
      <c r="F2429" s="22"/>
      <c r="G2429" s="22"/>
      <c r="H2429" s="110" t="s">
        <v>11155</v>
      </c>
      <c r="I2429" s="22" t="s">
        <v>11156</v>
      </c>
      <c r="J2429" s="22" t="s">
        <v>11157</v>
      </c>
      <c r="K2429" s="86">
        <v>41555</v>
      </c>
      <c r="L2429" s="87">
        <v>5626</v>
      </c>
      <c r="M2429" s="22" t="s">
        <v>10866</v>
      </c>
      <c r="N2429" s="22"/>
      <c r="O2429" s="88">
        <v>41698</v>
      </c>
      <c r="P2429" s="22" t="s">
        <v>11158</v>
      </c>
      <c r="Q2429" s="89">
        <v>5626</v>
      </c>
      <c r="R2429" s="89"/>
      <c r="S2429" s="89"/>
      <c r="T2429" s="89"/>
      <c r="U2429" s="89">
        <v>5626</v>
      </c>
      <c r="V2429" s="90">
        <v>5157.166666666667</v>
      </c>
      <c r="W2429" s="89">
        <v>5157.166666666667</v>
      </c>
      <c r="X2429" s="96">
        <v>2014</v>
      </c>
      <c r="Y2429" s="22" t="s">
        <v>6936</v>
      </c>
      <c r="Z2429" s="22" t="s">
        <v>6712</v>
      </c>
      <c r="AA2429" s="22" t="s">
        <v>6713</v>
      </c>
      <c r="AB2429" s="22" t="s">
        <v>6714</v>
      </c>
      <c r="AC2429" s="22" t="s">
        <v>11159</v>
      </c>
      <c r="AD2429" s="92" t="s">
        <v>6715</v>
      </c>
      <c r="AE2429" s="93">
        <v>1.1666666666666667</v>
      </c>
      <c r="AF2429" s="22" t="s">
        <v>8455</v>
      </c>
      <c r="AG2429" s="94">
        <v>41698</v>
      </c>
      <c r="AH2429" s="245">
        <v>42004</v>
      </c>
      <c r="AI2429" s="94">
        <v>42004</v>
      </c>
      <c r="AJ2429" s="94">
        <v>42005</v>
      </c>
      <c r="AK2429" s="22"/>
    </row>
    <row r="2430" spans="1:37" x14ac:dyDescent="0.25">
      <c r="A2430" t="str">
        <f t="shared" si="37"/>
        <v>AF03303</v>
      </c>
      <c r="B2430" s="16" t="s">
        <v>3437</v>
      </c>
      <c r="C2430" s="227" t="s">
        <v>4332</v>
      </c>
      <c r="D2430" s="16" t="s">
        <v>4311</v>
      </c>
      <c r="E2430" s="22"/>
      <c r="F2430" s="22"/>
      <c r="G2430" s="22"/>
      <c r="H2430" s="110" t="s">
        <v>11155</v>
      </c>
      <c r="I2430" s="22" t="s">
        <v>11156</v>
      </c>
      <c r="J2430" s="22" t="s">
        <v>11157</v>
      </c>
      <c r="K2430" s="86">
        <v>41555</v>
      </c>
      <c r="L2430" s="87">
        <v>5626</v>
      </c>
      <c r="M2430" s="22" t="s">
        <v>10866</v>
      </c>
      <c r="N2430" s="22"/>
      <c r="O2430" s="88">
        <v>41698</v>
      </c>
      <c r="P2430" s="22" t="s">
        <v>11158</v>
      </c>
      <c r="Q2430" s="89">
        <v>5626</v>
      </c>
      <c r="R2430" s="89"/>
      <c r="S2430" s="89"/>
      <c r="T2430" s="89"/>
      <c r="U2430" s="89">
        <v>5626</v>
      </c>
      <c r="V2430" s="90">
        <v>5157.166666666667</v>
      </c>
      <c r="W2430" s="89">
        <v>5157.166666666667</v>
      </c>
      <c r="X2430" s="96">
        <v>2014</v>
      </c>
      <c r="Y2430" s="22" t="s">
        <v>6936</v>
      </c>
      <c r="Z2430" s="22" t="s">
        <v>6712</v>
      </c>
      <c r="AA2430" s="22" t="s">
        <v>6713</v>
      </c>
      <c r="AB2430" s="22" t="s">
        <v>6714</v>
      </c>
      <c r="AC2430" s="22" t="s">
        <v>11159</v>
      </c>
      <c r="AD2430" s="92" t="s">
        <v>6715</v>
      </c>
      <c r="AE2430" s="93">
        <v>1.1666666666666667</v>
      </c>
      <c r="AF2430" s="22" t="s">
        <v>8455</v>
      </c>
      <c r="AG2430" s="94">
        <v>41698</v>
      </c>
      <c r="AH2430" s="245">
        <v>42004</v>
      </c>
      <c r="AI2430" s="94">
        <v>42004</v>
      </c>
      <c r="AJ2430" s="94">
        <v>42005</v>
      </c>
      <c r="AK2430" s="22"/>
    </row>
    <row r="2431" spans="1:37" x14ac:dyDescent="0.25">
      <c r="A2431" t="str">
        <f t="shared" si="37"/>
        <v>AF03304</v>
      </c>
      <c r="B2431" s="16" t="s">
        <v>3437</v>
      </c>
      <c r="C2431" s="227" t="s">
        <v>4333</v>
      </c>
      <c r="D2431" s="16" t="s">
        <v>4311</v>
      </c>
      <c r="E2431" s="22"/>
      <c r="F2431" s="22"/>
      <c r="G2431" s="22"/>
      <c r="H2431" s="110" t="s">
        <v>11155</v>
      </c>
      <c r="I2431" s="22" t="s">
        <v>11156</v>
      </c>
      <c r="J2431" s="22" t="s">
        <v>11157</v>
      </c>
      <c r="K2431" s="86">
        <v>41555</v>
      </c>
      <c r="L2431" s="87">
        <v>5626</v>
      </c>
      <c r="M2431" s="22" t="s">
        <v>10866</v>
      </c>
      <c r="N2431" s="22"/>
      <c r="O2431" s="88">
        <v>41698</v>
      </c>
      <c r="P2431" s="22" t="s">
        <v>11158</v>
      </c>
      <c r="Q2431" s="89">
        <v>5626</v>
      </c>
      <c r="R2431" s="89"/>
      <c r="S2431" s="89"/>
      <c r="T2431" s="89"/>
      <c r="U2431" s="89">
        <v>5626</v>
      </c>
      <c r="V2431" s="90">
        <v>5157.166666666667</v>
      </c>
      <c r="W2431" s="89">
        <v>5157.166666666667</v>
      </c>
      <c r="X2431" s="96">
        <v>2014</v>
      </c>
      <c r="Y2431" s="22" t="s">
        <v>6936</v>
      </c>
      <c r="Z2431" s="22" t="s">
        <v>6712</v>
      </c>
      <c r="AA2431" s="22" t="s">
        <v>6713</v>
      </c>
      <c r="AB2431" s="22" t="s">
        <v>6714</v>
      </c>
      <c r="AC2431" s="22" t="s">
        <v>11159</v>
      </c>
      <c r="AD2431" s="92" t="s">
        <v>6715</v>
      </c>
      <c r="AE2431" s="93">
        <v>1.1666666666666667</v>
      </c>
      <c r="AF2431" s="22" t="s">
        <v>8455</v>
      </c>
      <c r="AG2431" s="94">
        <v>41698</v>
      </c>
      <c r="AH2431" s="245">
        <v>42004</v>
      </c>
      <c r="AI2431" s="94">
        <v>42004</v>
      </c>
      <c r="AJ2431" s="94">
        <v>42005</v>
      </c>
      <c r="AK2431" s="22"/>
    </row>
    <row r="2432" spans="1:37" x14ac:dyDescent="0.25">
      <c r="A2432" t="str">
        <f t="shared" si="37"/>
        <v>AF03305</v>
      </c>
      <c r="B2432" s="16" t="s">
        <v>3437</v>
      </c>
      <c r="C2432" s="227" t="s">
        <v>4334</v>
      </c>
      <c r="D2432" s="16" t="s">
        <v>4311</v>
      </c>
      <c r="E2432" s="22"/>
      <c r="F2432" s="22"/>
      <c r="G2432" s="22"/>
      <c r="H2432" s="110" t="s">
        <v>11155</v>
      </c>
      <c r="I2432" s="22" t="s">
        <v>11156</v>
      </c>
      <c r="J2432" s="22" t="s">
        <v>11157</v>
      </c>
      <c r="K2432" s="86">
        <v>41555</v>
      </c>
      <c r="L2432" s="87">
        <v>5626</v>
      </c>
      <c r="M2432" s="22" t="s">
        <v>10866</v>
      </c>
      <c r="N2432" s="22"/>
      <c r="O2432" s="88">
        <v>41698</v>
      </c>
      <c r="P2432" s="22" t="s">
        <v>11158</v>
      </c>
      <c r="Q2432" s="89">
        <v>5626</v>
      </c>
      <c r="R2432" s="89"/>
      <c r="S2432" s="89"/>
      <c r="T2432" s="89"/>
      <c r="U2432" s="89">
        <v>5626</v>
      </c>
      <c r="V2432" s="90">
        <v>5157.166666666667</v>
      </c>
      <c r="W2432" s="89">
        <v>5157.166666666667</v>
      </c>
      <c r="X2432" s="96">
        <v>2014</v>
      </c>
      <c r="Y2432" s="22" t="s">
        <v>6936</v>
      </c>
      <c r="Z2432" s="22" t="s">
        <v>6712</v>
      </c>
      <c r="AA2432" s="22" t="s">
        <v>6713</v>
      </c>
      <c r="AB2432" s="22" t="s">
        <v>6714</v>
      </c>
      <c r="AC2432" s="22" t="s">
        <v>11159</v>
      </c>
      <c r="AD2432" s="92" t="s">
        <v>6715</v>
      </c>
      <c r="AE2432" s="93">
        <v>1.1666666666666667</v>
      </c>
      <c r="AF2432" s="22" t="s">
        <v>8455</v>
      </c>
      <c r="AG2432" s="94">
        <v>41698</v>
      </c>
      <c r="AH2432" s="245">
        <v>42004</v>
      </c>
      <c r="AI2432" s="94">
        <v>42004</v>
      </c>
      <c r="AJ2432" s="94">
        <v>42005</v>
      </c>
      <c r="AK2432" s="22"/>
    </row>
    <row r="2433" spans="1:37" x14ac:dyDescent="0.25">
      <c r="A2433" t="str">
        <f t="shared" si="37"/>
        <v>AF03306</v>
      </c>
      <c r="B2433" s="16" t="s">
        <v>3437</v>
      </c>
      <c r="C2433" s="227" t="s">
        <v>4335</v>
      </c>
      <c r="D2433" s="16" t="s">
        <v>4311</v>
      </c>
      <c r="E2433" s="22"/>
      <c r="F2433" s="22"/>
      <c r="G2433" s="22"/>
      <c r="H2433" s="110" t="s">
        <v>11155</v>
      </c>
      <c r="I2433" s="22" t="s">
        <v>11156</v>
      </c>
      <c r="J2433" s="22" t="s">
        <v>11157</v>
      </c>
      <c r="K2433" s="86">
        <v>41555</v>
      </c>
      <c r="L2433" s="87">
        <v>5626</v>
      </c>
      <c r="M2433" s="22" t="s">
        <v>10866</v>
      </c>
      <c r="N2433" s="22"/>
      <c r="O2433" s="88">
        <v>41698</v>
      </c>
      <c r="P2433" s="22" t="s">
        <v>11158</v>
      </c>
      <c r="Q2433" s="89">
        <v>5626</v>
      </c>
      <c r="R2433" s="89"/>
      <c r="S2433" s="89"/>
      <c r="T2433" s="89"/>
      <c r="U2433" s="89">
        <v>5626</v>
      </c>
      <c r="V2433" s="90">
        <v>5157.166666666667</v>
      </c>
      <c r="W2433" s="89">
        <v>5157.166666666667</v>
      </c>
      <c r="X2433" s="96">
        <v>2014</v>
      </c>
      <c r="Y2433" s="22" t="s">
        <v>6936</v>
      </c>
      <c r="Z2433" s="22" t="s">
        <v>6712</v>
      </c>
      <c r="AA2433" s="22" t="s">
        <v>6713</v>
      </c>
      <c r="AB2433" s="22" t="s">
        <v>6714</v>
      </c>
      <c r="AC2433" s="22" t="s">
        <v>11159</v>
      </c>
      <c r="AD2433" s="92" t="s">
        <v>6715</v>
      </c>
      <c r="AE2433" s="93">
        <v>1.1666666666666667</v>
      </c>
      <c r="AF2433" s="22" t="s">
        <v>8455</v>
      </c>
      <c r="AG2433" s="94">
        <v>41698</v>
      </c>
      <c r="AH2433" s="245">
        <v>42004</v>
      </c>
      <c r="AI2433" s="94">
        <v>42004</v>
      </c>
      <c r="AJ2433" s="94">
        <v>42005</v>
      </c>
      <c r="AK2433" s="22"/>
    </row>
    <row r="2434" spans="1:37" x14ac:dyDescent="0.25">
      <c r="A2434" t="str">
        <f t="shared" ref="A2434:A2497" si="38">+LEFT(C2434,2)&amp;RIGHT(C2434,5)</f>
        <v>AF03307</v>
      </c>
      <c r="B2434" s="16" t="s">
        <v>3437</v>
      </c>
      <c r="C2434" s="227" t="s">
        <v>4336</v>
      </c>
      <c r="D2434" s="16" t="s">
        <v>4311</v>
      </c>
      <c r="E2434" s="22"/>
      <c r="F2434" s="22"/>
      <c r="G2434" s="22"/>
      <c r="H2434" s="110" t="s">
        <v>11155</v>
      </c>
      <c r="I2434" s="22" t="s">
        <v>11156</v>
      </c>
      <c r="J2434" s="22" t="s">
        <v>11157</v>
      </c>
      <c r="K2434" s="86">
        <v>41555</v>
      </c>
      <c r="L2434" s="87">
        <v>5626</v>
      </c>
      <c r="M2434" s="22" t="s">
        <v>10866</v>
      </c>
      <c r="N2434" s="22"/>
      <c r="O2434" s="88">
        <v>41698</v>
      </c>
      <c r="P2434" s="22" t="s">
        <v>11158</v>
      </c>
      <c r="Q2434" s="89">
        <v>5626</v>
      </c>
      <c r="R2434" s="89"/>
      <c r="S2434" s="89"/>
      <c r="T2434" s="89"/>
      <c r="U2434" s="89">
        <v>5626</v>
      </c>
      <c r="V2434" s="90">
        <v>5157.166666666667</v>
      </c>
      <c r="W2434" s="89">
        <v>5157.166666666667</v>
      </c>
      <c r="X2434" s="96">
        <v>2014</v>
      </c>
      <c r="Y2434" s="22" t="s">
        <v>6936</v>
      </c>
      <c r="Z2434" s="22" t="s">
        <v>6712</v>
      </c>
      <c r="AA2434" s="22" t="s">
        <v>6713</v>
      </c>
      <c r="AB2434" s="22" t="s">
        <v>6714</v>
      </c>
      <c r="AC2434" s="22" t="s">
        <v>11159</v>
      </c>
      <c r="AD2434" s="92" t="s">
        <v>6715</v>
      </c>
      <c r="AE2434" s="93">
        <v>1.1666666666666667</v>
      </c>
      <c r="AF2434" s="22" t="s">
        <v>8455</v>
      </c>
      <c r="AG2434" s="94">
        <v>41698</v>
      </c>
      <c r="AH2434" s="245">
        <v>42004</v>
      </c>
      <c r="AI2434" s="94">
        <v>42004</v>
      </c>
      <c r="AJ2434" s="94">
        <v>42005</v>
      </c>
      <c r="AK2434" s="22"/>
    </row>
    <row r="2435" spans="1:37" x14ac:dyDescent="0.25">
      <c r="A2435" t="str">
        <f t="shared" si="38"/>
        <v>AF03308</v>
      </c>
      <c r="B2435" s="16" t="s">
        <v>3437</v>
      </c>
      <c r="C2435" s="227" t="s">
        <v>4337</v>
      </c>
      <c r="D2435" s="16" t="s">
        <v>4311</v>
      </c>
      <c r="E2435" s="22"/>
      <c r="F2435" s="22"/>
      <c r="G2435" s="22"/>
      <c r="H2435" s="110" t="s">
        <v>11160</v>
      </c>
      <c r="I2435" s="22" t="s">
        <v>11156</v>
      </c>
      <c r="J2435" s="22" t="s">
        <v>11157</v>
      </c>
      <c r="K2435" s="86">
        <v>41649</v>
      </c>
      <c r="L2435" s="87">
        <v>5626</v>
      </c>
      <c r="M2435" s="22" t="s">
        <v>10866</v>
      </c>
      <c r="N2435" s="22"/>
      <c r="O2435" s="88">
        <v>41698</v>
      </c>
      <c r="P2435" s="22" t="s">
        <v>11158</v>
      </c>
      <c r="Q2435" s="89">
        <v>5626</v>
      </c>
      <c r="R2435" s="89"/>
      <c r="S2435" s="89"/>
      <c r="T2435" s="89"/>
      <c r="U2435" s="89">
        <v>5626</v>
      </c>
      <c r="V2435" s="90">
        <v>5157.166666666667</v>
      </c>
      <c r="W2435" s="89">
        <v>5157.166666666667</v>
      </c>
      <c r="X2435" s="96">
        <v>2014</v>
      </c>
      <c r="Y2435" s="22" t="s">
        <v>6936</v>
      </c>
      <c r="Z2435" s="22" t="s">
        <v>6712</v>
      </c>
      <c r="AA2435" s="22" t="s">
        <v>6713</v>
      </c>
      <c r="AB2435" s="22" t="s">
        <v>6714</v>
      </c>
      <c r="AC2435" s="22" t="s">
        <v>11161</v>
      </c>
      <c r="AD2435" s="92" t="s">
        <v>6715</v>
      </c>
      <c r="AE2435" s="93">
        <v>1.1666666666666667</v>
      </c>
      <c r="AF2435" s="22" t="s">
        <v>8455</v>
      </c>
      <c r="AG2435" s="94">
        <v>41698</v>
      </c>
      <c r="AH2435" s="245">
        <v>42004</v>
      </c>
      <c r="AI2435" s="94">
        <v>42004</v>
      </c>
      <c r="AJ2435" s="94">
        <v>42005</v>
      </c>
      <c r="AK2435" s="22"/>
    </row>
    <row r="2436" spans="1:37" x14ac:dyDescent="0.25">
      <c r="A2436" t="str">
        <f t="shared" si="38"/>
        <v>AF03309</v>
      </c>
      <c r="B2436" s="16" t="s">
        <v>3437</v>
      </c>
      <c r="C2436" s="227" t="s">
        <v>4338</v>
      </c>
      <c r="D2436" s="16" t="s">
        <v>4311</v>
      </c>
      <c r="E2436" s="22"/>
      <c r="F2436" s="22"/>
      <c r="G2436" s="22"/>
      <c r="H2436" s="110" t="s">
        <v>11160</v>
      </c>
      <c r="I2436" s="22" t="s">
        <v>11156</v>
      </c>
      <c r="J2436" s="22" t="s">
        <v>11157</v>
      </c>
      <c r="K2436" s="86">
        <v>41649</v>
      </c>
      <c r="L2436" s="87">
        <v>5626</v>
      </c>
      <c r="M2436" s="22" t="s">
        <v>10866</v>
      </c>
      <c r="N2436" s="22"/>
      <c r="O2436" s="88">
        <v>41698</v>
      </c>
      <c r="P2436" s="22" t="s">
        <v>11158</v>
      </c>
      <c r="Q2436" s="89">
        <v>5626</v>
      </c>
      <c r="R2436" s="89"/>
      <c r="S2436" s="89"/>
      <c r="T2436" s="89"/>
      <c r="U2436" s="89">
        <v>5626</v>
      </c>
      <c r="V2436" s="90">
        <v>5157.166666666667</v>
      </c>
      <c r="W2436" s="89">
        <v>5157.166666666667</v>
      </c>
      <c r="X2436" s="96">
        <v>2014</v>
      </c>
      <c r="Y2436" s="22" t="s">
        <v>6936</v>
      </c>
      <c r="Z2436" s="22" t="s">
        <v>6712</v>
      </c>
      <c r="AA2436" s="22" t="s">
        <v>6713</v>
      </c>
      <c r="AB2436" s="22" t="s">
        <v>6714</v>
      </c>
      <c r="AC2436" s="22" t="s">
        <v>11161</v>
      </c>
      <c r="AD2436" s="92" t="s">
        <v>6715</v>
      </c>
      <c r="AE2436" s="93">
        <v>1.1666666666666667</v>
      </c>
      <c r="AF2436" s="22" t="s">
        <v>8455</v>
      </c>
      <c r="AG2436" s="94">
        <v>41698</v>
      </c>
      <c r="AH2436" s="245">
        <v>42004</v>
      </c>
      <c r="AI2436" s="94">
        <v>42004</v>
      </c>
      <c r="AJ2436" s="94">
        <v>42005</v>
      </c>
      <c r="AK2436" s="22"/>
    </row>
    <row r="2437" spans="1:37" x14ac:dyDescent="0.25">
      <c r="A2437" t="str">
        <f t="shared" si="38"/>
        <v>AF03310</v>
      </c>
      <c r="B2437" s="16" t="s">
        <v>3437</v>
      </c>
      <c r="C2437" s="227" t="s">
        <v>4339</v>
      </c>
      <c r="D2437" s="16" t="s">
        <v>4311</v>
      </c>
      <c r="E2437" s="22"/>
      <c r="F2437" s="22"/>
      <c r="G2437" s="22"/>
      <c r="H2437" s="110" t="s">
        <v>11160</v>
      </c>
      <c r="I2437" s="22" t="s">
        <v>11156</v>
      </c>
      <c r="J2437" s="22" t="s">
        <v>11157</v>
      </c>
      <c r="K2437" s="86">
        <v>41649</v>
      </c>
      <c r="L2437" s="87">
        <v>5626</v>
      </c>
      <c r="M2437" s="22" t="s">
        <v>10866</v>
      </c>
      <c r="N2437" s="22"/>
      <c r="O2437" s="88">
        <v>41698</v>
      </c>
      <c r="P2437" s="22" t="s">
        <v>11158</v>
      </c>
      <c r="Q2437" s="89">
        <v>5626</v>
      </c>
      <c r="R2437" s="89"/>
      <c r="S2437" s="89"/>
      <c r="T2437" s="89"/>
      <c r="U2437" s="89">
        <v>5626</v>
      </c>
      <c r="V2437" s="90">
        <v>5157.166666666667</v>
      </c>
      <c r="W2437" s="89">
        <v>5157.166666666667</v>
      </c>
      <c r="X2437" s="96">
        <v>2014</v>
      </c>
      <c r="Y2437" s="22" t="s">
        <v>6936</v>
      </c>
      <c r="Z2437" s="22" t="s">
        <v>6712</v>
      </c>
      <c r="AA2437" s="22" t="s">
        <v>6713</v>
      </c>
      <c r="AB2437" s="22" t="s">
        <v>6714</v>
      </c>
      <c r="AC2437" s="22" t="s">
        <v>11161</v>
      </c>
      <c r="AD2437" s="92" t="s">
        <v>6715</v>
      </c>
      <c r="AE2437" s="93">
        <v>1.1666666666666667</v>
      </c>
      <c r="AF2437" s="22" t="s">
        <v>8455</v>
      </c>
      <c r="AG2437" s="94">
        <v>41698</v>
      </c>
      <c r="AH2437" s="245">
        <v>42004</v>
      </c>
      <c r="AI2437" s="94">
        <v>42004</v>
      </c>
      <c r="AJ2437" s="94">
        <v>42005</v>
      </c>
      <c r="AK2437" s="22"/>
    </row>
    <row r="2438" spans="1:37" x14ac:dyDescent="0.25">
      <c r="A2438" t="str">
        <f t="shared" si="38"/>
        <v>AF03311</v>
      </c>
      <c r="B2438" s="16" t="s">
        <v>3437</v>
      </c>
      <c r="C2438" s="227" t="s">
        <v>4340</v>
      </c>
      <c r="D2438" s="16" t="s">
        <v>4311</v>
      </c>
      <c r="E2438" s="22"/>
      <c r="F2438" s="22"/>
      <c r="G2438" s="22"/>
      <c r="H2438" s="110" t="s">
        <v>11160</v>
      </c>
      <c r="I2438" s="22" t="s">
        <v>11156</v>
      </c>
      <c r="J2438" s="22" t="s">
        <v>11157</v>
      </c>
      <c r="K2438" s="86">
        <v>41649</v>
      </c>
      <c r="L2438" s="87">
        <v>5626</v>
      </c>
      <c r="M2438" s="22" t="s">
        <v>10866</v>
      </c>
      <c r="N2438" s="22"/>
      <c r="O2438" s="88">
        <v>41698</v>
      </c>
      <c r="P2438" s="22" t="s">
        <v>11158</v>
      </c>
      <c r="Q2438" s="89">
        <v>5626</v>
      </c>
      <c r="R2438" s="89"/>
      <c r="S2438" s="89"/>
      <c r="T2438" s="89"/>
      <c r="U2438" s="89">
        <v>5626</v>
      </c>
      <c r="V2438" s="90">
        <v>5157.166666666667</v>
      </c>
      <c r="W2438" s="89">
        <v>5157.166666666667</v>
      </c>
      <c r="X2438" s="96">
        <v>2014</v>
      </c>
      <c r="Y2438" s="22" t="s">
        <v>6936</v>
      </c>
      <c r="Z2438" s="22" t="s">
        <v>6712</v>
      </c>
      <c r="AA2438" s="22" t="s">
        <v>6713</v>
      </c>
      <c r="AB2438" s="22" t="s">
        <v>6714</v>
      </c>
      <c r="AC2438" s="22" t="s">
        <v>11161</v>
      </c>
      <c r="AD2438" s="92" t="s">
        <v>6715</v>
      </c>
      <c r="AE2438" s="93">
        <v>1.1666666666666667</v>
      </c>
      <c r="AF2438" s="22" t="s">
        <v>8455</v>
      </c>
      <c r="AG2438" s="94">
        <v>41698</v>
      </c>
      <c r="AH2438" s="245">
        <v>42004</v>
      </c>
      <c r="AI2438" s="94">
        <v>42004</v>
      </c>
      <c r="AJ2438" s="94">
        <v>42005</v>
      </c>
      <c r="AK2438" s="22"/>
    </row>
    <row r="2439" spans="1:37" x14ac:dyDescent="0.25">
      <c r="A2439" t="str">
        <f t="shared" si="38"/>
        <v>AF03312</v>
      </c>
      <c r="B2439" s="16" t="s">
        <v>3437</v>
      </c>
      <c r="C2439" s="227" t="s">
        <v>4341</v>
      </c>
      <c r="D2439" s="16" t="s">
        <v>4311</v>
      </c>
      <c r="E2439" s="22"/>
      <c r="F2439" s="22"/>
      <c r="G2439" s="22"/>
      <c r="H2439" s="110" t="s">
        <v>11160</v>
      </c>
      <c r="I2439" s="22" t="s">
        <v>11156</v>
      </c>
      <c r="J2439" s="22" t="s">
        <v>11157</v>
      </c>
      <c r="K2439" s="86">
        <v>41649</v>
      </c>
      <c r="L2439" s="87">
        <v>5626</v>
      </c>
      <c r="M2439" s="22" t="s">
        <v>10866</v>
      </c>
      <c r="N2439" s="22"/>
      <c r="O2439" s="88">
        <v>41698</v>
      </c>
      <c r="P2439" s="22" t="s">
        <v>11158</v>
      </c>
      <c r="Q2439" s="89">
        <v>5626</v>
      </c>
      <c r="R2439" s="89"/>
      <c r="S2439" s="89"/>
      <c r="T2439" s="89"/>
      <c r="U2439" s="89">
        <v>5626</v>
      </c>
      <c r="V2439" s="90">
        <v>5157.166666666667</v>
      </c>
      <c r="W2439" s="89">
        <v>5157.166666666667</v>
      </c>
      <c r="X2439" s="96">
        <v>2014</v>
      </c>
      <c r="Y2439" s="22" t="s">
        <v>6936</v>
      </c>
      <c r="Z2439" s="22" t="s">
        <v>6712</v>
      </c>
      <c r="AA2439" s="22" t="s">
        <v>6713</v>
      </c>
      <c r="AB2439" s="22" t="s">
        <v>6714</v>
      </c>
      <c r="AC2439" s="22" t="s">
        <v>11161</v>
      </c>
      <c r="AD2439" s="92" t="s">
        <v>6715</v>
      </c>
      <c r="AE2439" s="93">
        <v>1.1666666666666667</v>
      </c>
      <c r="AF2439" s="22" t="s">
        <v>8455</v>
      </c>
      <c r="AG2439" s="94">
        <v>41698</v>
      </c>
      <c r="AH2439" s="245">
        <v>42004</v>
      </c>
      <c r="AI2439" s="94">
        <v>42004</v>
      </c>
      <c r="AJ2439" s="94">
        <v>42005</v>
      </c>
      <c r="AK2439" s="22"/>
    </row>
    <row r="2440" spans="1:37" x14ac:dyDescent="0.25">
      <c r="A2440" t="str">
        <f t="shared" si="38"/>
        <v>AF03313</v>
      </c>
      <c r="B2440" s="16" t="s">
        <v>3437</v>
      </c>
      <c r="C2440" s="227" t="s">
        <v>4342</v>
      </c>
      <c r="D2440" s="16" t="s">
        <v>4311</v>
      </c>
      <c r="E2440" s="22"/>
      <c r="F2440" s="22"/>
      <c r="G2440" s="22"/>
      <c r="H2440" s="110" t="s">
        <v>11160</v>
      </c>
      <c r="I2440" s="22" t="s">
        <v>11156</v>
      </c>
      <c r="J2440" s="22" t="s">
        <v>11157</v>
      </c>
      <c r="K2440" s="86">
        <v>41649</v>
      </c>
      <c r="L2440" s="87">
        <v>5626</v>
      </c>
      <c r="M2440" s="22" t="s">
        <v>10866</v>
      </c>
      <c r="N2440" s="22"/>
      <c r="O2440" s="88">
        <v>41698</v>
      </c>
      <c r="P2440" s="22" t="s">
        <v>11158</v>
      </c>
      <c r="Q2440" s="89">
        <v>5626</v>
      </c>
      <c r="R2440" s="89"/>
      <c r="S2440" s="89"/>
      <c r="T2440" s="89"/>
      <c r="U2440" s="89">
        <v>5626</v>
      </c>
      <c r="V2440" s="90">
        <v>5157.166666666667</v>
      </c>
      <c r="W2440" s="89">
        <v>5157.166666666667</v>
      </c>
      <c r="X2440" s="96">
        <v>2014</v>
      </c>
      <c r="Y2440" s="22" t="s">
        <v>6936</v>
      </c>
      <c r="Z2440" s="22" t="s">
        <v>6712</v>
      </c>
      <c r="AA2440" s="22" t="s">
        <v>6713</v>
      </c>
      <c r="AB2440" s="22" t="s">
        <v>6714</v>
      </c>
      <c r="AC2440" s="22" t="s">
        <v>11161</v>
      </c>
      <c r="AD2440" s="92" t="s">
        <v>6715</v>
      </c>
      <c r="AE2440" s="93">
        <v>1.1666666666666667</v>
      </c>
      <c r="AF2440" s="22" t="s">
        <v>8455</v>
      </c>
      <c r="AG2440" s="94">
        <v>41698</v>
      </c>
      <c r="AH2440" s="245">
        <v>42004</v>
      </c>
      <c r="AI2440" s="94">
        <v>42004</v>
      </c>
      <c r="AJ2440" s="94">
        <v>42005</v>
      </c>
      <c r="AK2440" s="22"/>
    </row>
    <row r="2441" spans="1:37" x14ac:dyDescent="0.25">
      <c r="A2441" t="str">
        <f t="shared" si="38"/>
        <v>AF03314</v>
      </c>
      <c r="B2441" s="16" t="s">
        <v>3437</v>
      </c>
      <c r="C2441" s="227" t="s">
        <v>4343</v>
      </c>
      <c r="D2441" s="16" t="s">
        <v>4311</v>
      </c>
      <c r="E2441" s="22"/>
      <c r="F2441" s="22"/>
      <c r="G2441" s="22"/>
      <c r="H2441" s="110" t="s">
        <v>11160</v>
      </c>
      <c r="I2441" s="22" t="s">
        <v>11156</v>
      </c>
      <c r="J2441" s="22" t="s">
        <v>11157</v>
      </c>
      <c r="K2441" s="86">
        <v>41649</v>
      </c>
      <c r="L2441" s="87">
        <v>5626</v>
      </c>
      <c r="M2441" s="22" t="s">
        <v>10866</v>
      </c>
      <c r="N2441" s="22"/>
      <c r="O2441" s="88">
        <v>41698</v>
      </c>
      <c r="P2441" s="22" t="s">
        <v>11158</v>
      </c>
      <c r="Q2441" s="89">
        <v>5626</v>
      </c>
      <c r="R2441" s="89"/>
      <c r="S2441" s="89"/>
      <c r="T2441" s="89"/>
      <c r="U2441" s="89">
        <v>5626</v>
      </c>
      <c r="V2441" s="90">
        <v>5157.166666666667</v>
      </c>
      <c r="W2441" s="89">
        <v>5157.166666666667</v>
      </c>
      <c r="X2441" s="96">
        <v>2014</v>
      </c>
      <c r="Y2441" s="22" t="s">
        <v>6936</v>
      </c>
      <c r="Z2441" s="22" t="s">
        <v>6712</v>
      </c>
      <c r="AA2441" s="22" t="s">
        <v>6713</v>
      </c>
      <c r="AB2441" s="22" t="s">
        <v>6714</v>
      </c>
      <c r="AC2441" s="22" t="s">
        <v>11161</v>
      </c>
      <c r="AD2441" s="92" t="s">
        <v>6715</v>
      </c>
      <c r="AE2441" s="93">
        <v>1.1666666666666667</v>
      </c>
      <c r="AF2441" s="22" t="s">
        <v>8455</v>
      </c>
      <c r="AG2441" s="94">
        <v>41698</v>
      </c>
      <c r="AH2441" s="245">
        <v>42004</v>
      </c>
      <c r="AI2441" s="94">
        <v>42004</v>
      </c>
      <c r="AJ2441" s="94">
        <v>42005</v>
      </c>
      <c r="AK2441" s="22"/>
    </row>
    <row r="2442" spans="1:37" x14ac:dyDescent="0.25">
      <c r="A2442" t="str">
        <f t="shared" si="38"/>
        <v>AF03315</v>
      </c>
      <c r="B2442" s="16" t="s">
        <v>3437</v>
      </c>
      <c r="C2442" s="227" t="s">
        <v>4344</v>
      </c>
      <c r="D2442" s="16" t="s">
        <v>4311</v>
      </c>
      <c r="E2442" s="22"/>
      <c r="F2442" s="22"/>
      <c r="G2442" s="22"/>
      <c r="H2442" s="110" t="s">
        <v>11160</v>
      </c>
      <c r="I2442" s="22" t="s">
        <v>11156</v>
      </c>
      <c r="J2442" s="22" t="s">
        <v>11157</v>
      </c>
      <c r="K2442" s="86">
        <v>41649</v>
      </c>
      <c r="L2442" s="87">
        <v>5626</v>
      </c>
      <c r="M2442" s="22" t="s">
        <v>10866</v>
      </c>
      <c r="N2442" s="22"/>
      <c r="O2442" s="88">
        <v>41698</v>
      </c>
      <c r="P2442" s="22" t="s">
        <v>11158</v>
      </c>
      <c r="Q2442" s="89">
        <v>5626</v>
      </c>
      <c r="R2442" s="89"/>
      <c r="S2442" s="89"/>
      <c r="T2442" s="89"/>
      <c r="U2442" s="89">
        <v>5626</v>
      </c>
      <c r="V2442" s="90">
        <v>5157.166666666667</v>
      </c>
      <c r="W2442" s="89">
        <v>5157.166666666667</v>
      </c>
      <c r="X2442" s="96">
        <v>2014</v>
      </c>
      <c r="Y2442" s="22" t="s">
        <v>6936</v>
      </c>
      <c r="Z2442" s="22" t="s">
        <v>6712</v>
      </c>
      <c r="AA2442" s="22" t="s">
        <v>6713</v>
      </c>
      <c r="AB2442" s="22" t="s">
        <v>6714</v>
      </c>
      <c r="AC2442" s="22" t="s">
        <v>11161</v>
      </c>
      <c r="AD2442" s="92" t="s">
        <v>6715</v>
      </c>
      <c r="AE2442" s="93">
        <v>1.1666666666666667</v>
      </c>
      <c r="AF2442" s="22" t="s">
        <v>8455</v>
      </c>
      <c r="AG2442" s="94">
        <v>41698</v>
      </c>
      <c r="AH2442" s="245">
        <v>42004</v>
      </c>
      <c r="AI2442" s="94">
        <v>42004</v>
      </c>
      <c r="AJ2442" s="94">
        <v>42005</v>
      </c>
      <c r="AK2442" s="22"/>
    </row>
    <row r="2443" spans="1:37" x14ac:dyDescent="0.25">
      <c r="A2443" t="str">
        <f t="shared" si="38"/>
        <v>AF03316</v>
      </c>
      <c r="B2443" s="16" t="s">
        <v>3437</v>
      </c>
      <c r="C2443" s="227" t="s">
        <v>4345</v>
      </c>
      <c r="D2443" s="16" t="s">
        <v>4311</v>
      </c>
      <c r="E2443" s="22"/>
      <c r="F2443" s="22"/>
      <c r="G2443" s="22"/>
      <c r="H2443" s="110" t="s">
        <v>11160</v>
      </c>
      <c r="I2443" s="22" t="s">
        <v>11156</v>
      </c>
      <c r="J2443" s="22" t="s">
        <v>11157</v>
      </c>
      <c r="K2443" s="86">
        <v>41649</v>
      </c>
      <c r="L2443" s="87">
        <v>5626</v>
      </c>
      <c r="M2443" s="22" t="s">
        <v>10866</v>
      </c>
      <c r="N2443" s="22"/>
      <c r="O2443" s="88">
        <v>41698</v>
      </c>
      <c r="P2443" s="22" t="s">
        <v>11158</v>
      </c>
      <c r="Q2443" s="89">
        <v>5626</v>
      </c>
      <c r="R2443" s="89"/>
      <c r="S2443" s="89"/>
      <c r="T2443" s="89"/>
      <c r="U2443" s="89">
        <v>5626</v>
      </c>
      <c r="V2443" s="90">
        <v>5157.166666666667</v>
      </c>
      <c r="W2443" s="89">
        <v>5157.166666666667</v>
      </c>
      <c r="X2443" s="96">
        <v>2014</v>
      </c>
      <c r="Y2443" s="22" t="s">
        <v>6936</v>
      </c>
      <c r="Z2443" s="22" t="s">
        <v>6712</v>
      </c>
      <c r="AA2443" s="22" t="s">
        <v>6713</v>
      </c>
      <c r="AB2443" s="22" t="s">
        <v>6714</v>
      </c>
      <c r="AC2443" s="22" t="s">
        <v>11161</v>
      </c>
      <c r="AD2443" s="92" t="s">
        <v>6715</v>
      </c>
      <c r="AE2443" s="93">
        <v>1.1666666666666667</v>
      </c>
      <c r="AF2443" s="22" t="s">
        <v>8455</v>
      </c>
      <c r="AG2443" s="94">
        <v>41698</v>
      </c>
      <c r="AH2443" s="245">
        <v>42004</v>
      </c>
      <c r="AI2443" s="94">
        <v>42004</v>
      </c>
      <c r="AJ2443" s="94">
        <v>42005</v>
      </c>
      <c r="AK2443" s="22"/>
    </row>
    <row r="2444" spans="1:37" x14ac:dyDescent="0.25">
      <c r="A2444" t="str">
        <f t="shared" si="38"/>
        <v>AF03317</v>
      </c>
      <c r="B2444" s="16" t="s">
        <v>3437</v>
      </c>
      <c r="C2444" s="227" t="s">
        <v>4346</v>
      </c>
      <c r="D2444" s="16" t="s">
        <v>4311</v>
      </c>
      <c r="E2444" s="22"/>
      <c r="F2444" s="22"/>
      <c r="G2444" s="22"/>
      <c r="H2444" s="110" t="s">
        <v>8333</v>
      </c>
      <c r="I2444" s="22" t="s">
        <v>11156</v>
      </c>
      <c r="J2444" s="22" t="s">
        <v>11157</v>
      </c>
      <c r="K2444" s="86">
        <v>41554</v>
      </c>
      <c r="L2444" s="87">
        <v>5626</v>
      </c>
      <c r="M2444" s="22" t="s">
        <v>10866</v>
      </c>
      <c r="N2444" s="22"/>
      <c r="O2444" s="88">
        <v>41698</v>
      </c>
      <c r="P2444" s="22" t="s">
        <v>11158</v>
      </c>
      <c r="Q2444" s="89">
        <v>5626</v>
      </c>
      <c r="R2444" s="89"/>
      <c r="S2444" s="89"/>
      <c r="T2444" s="89"/>
      <c r="U2444" s="89">
        <v>5626</v>
      </c>
      <c r="V2444" s="90">
        <v>5157.166666666667</v>
      </c>
      <c r="W2444" s="89">
        <v>5157.166666666667</v>
      </c>
      <c r="X2444" s="96">
        <v>2014</v>
      </c>
      <c r="Y2444" s="22" t="s">
        <v>6936</v>
      </c>
      <c r="Z2444" s="22" t="s">
        <v>6712</v>
      </c>
      <c r="AA2444" s="22" t="s">
        <v>6713</v>
      </c>
      <c r="AB2444" s="22" t="s">
        <v>6714</v>
      </c>
      <c r="AC2444" s="22" t="s">
        <v>11162</v>
      </c>
      <c r="AD2444" s="92" t="s">
        <v>6715</v>
      </c>
      <c r="AE2444" s="93">
        <v>1.1666666666666667</v>
      </c>
      <c r="AF2444" s="22" t="s">
        <v>8455</v>
      </c>
      <c r="AG2444" s="94">
        <v>41698</v>
      </c>
      <c r="AH2444" s="245">
        <v>42004</v>
      </c>
      <c r="AI2444" s="94">
        <v>42004</v>
      </c>
      <c r="AJ2444" s="94">
        <v>42005</v>
      </c>
      <c r="AK2444" s="22"/>
    </row>
    <row r="2445" spans="1:37" x14ac:dyDescent="0.25">
      <c r="A2445" t="str">
        <f t="shared" si="38"/>
        <v>AF03318</v>
      </c>
      <c r="B2445" s="16" t="s">
        <v>3437</v>
      </c>
      <c r="C2445" s="227" t="s">
        <v>4347</v>
      </c>
      <c r="D2445" s="16" t="s">
        <v>4311</v>
      </c>
      <c r="E2445" s="22"/>
      <c r="F2445" s="22"/>
      <c r="G2445" s="22"/>
      <c r="H2445" s="110" t="s">
        <v>8333</v>
      </c>
      <c r="I2445" s="22" t="s">
        <v>11156</v>
      </c>
      <c r="J2445" s="22" t="s">
        <v>11157</v>
      </c>
      <c r="K2445" s="86">
        <v>41554</v>
      </c>
      <c r="L2445" s="87">
        <v>5626</v>
      </c>
      <c r="M2445" s="22" t="s">
        <v>10866</v>
      </c>
      <c r="N2445" s="22"/>
      <c r="O2445" s="88">
        <v>41698</v>
      </c>
      <c r="P2445" s="22" t="s">
        <v>11158</v>
      </c>
      <c r="Q2445" s="89">
        <v>5626</v>
      </c>
      <c r="R2445" s="89"/>
      <c r="S2445" s="89"/>
      <c r="T2445" s="89"/>
      <c r="U2445" s="89">
        <v>5626</v>
      </c>
      <c r="V2445" s="90">
        <v>5157.166666666667</v>
      </c>
      <c r="W2445" s="89">
        <v>5157.166666666667</v>
      </c>
      <c r="X2445" s="96">
        <v>2014</v>
      </c>
      <c r="Y2445" s="22" t="s">
        <v>6936</v>
      </c>
      <c r="Z2445" s="22" t="s">
        <v>6712</v>
      </c>
      <c r="AA2445" s="22" t="s">
        <v>6713</v>
      </c>
      <c r="AB2445" s="22" t="s">
        <v>6714</v>
      </c>
      <c r="AC2445" s="22" t="s">
        <v>11162</v>
      </c>
      <c r="AD2445" s="92" t="s">
        <v>6715</v>
      </c>
      <c r="AE2445" s="93">
        <v>1.1666666666666667</v>
      </c>
      <c r="AF2445" s="22" t="s">
        <v>8455</v>
      </c>
      <c r="AG2445" s="94">
        <v>41698</v>
      </c>
      <c r="AH2445" s="245">
        <v>42004</v>
      </c>
      <c r="AI2445" s="94">
        <v>42004</v>
      </c>
      <c r="AJ2445" s="94">
        <v>42005</v>
      </c>
      <c r="AK2445" s="22"/>
    </row>
    <row r="2446" spans="1:37" x14ac:dyDescent="0.25">
      <c r="A2446" t="str">
        <f t="shared" si="38"/>
        <v>AF03319</v>
      </c>
      <c r="B2446" s="16" t="s">
        <v>3437</v>
      </c>
      <c r="C2446" s="227" t="s">
        <v>4348</v>
      </c>
      <c r="D2446" s="16" t="s">
        <v>4311</v>
      </c>
      <c r="E2446" s="22"/>
      <c r="F2446" s="22"/>
      <c r="G2446" s="22"/>
      <c r="H2446" s="110" t="s">
        <v>8333</v>
      </c>
      <c r="I2446" s="22" t="s">
        <v>11156</v>
      </c>
      <c r="J2446" s="22" t="s">
        <v>11157</v>
      </c>
      <c r="K2446" s="86">
        <v>41554</v>
      </c>
      <c r="L2446" s="87">
        <v>5626</v>
      </c>
      <c r="M2446" s="22" t="s">
        <v>10866</v>
      </c>
      <c r="N2446" s="22"/>
      <c r="O2446" s="88">
        <v>41698</v>
      </c>
      <c r="P2446" s="22" t="s">
        <v>11158</v>
      </c>
      <c r="Q2446" s="89">
        <v>5626</v>
      </c>
      <c r="R2446" s="89"/>
      <c r="S2446" s="89"/>
      <c r="T2446" s="89"/>
      <c r="U2446" s="89">
        <v>5626</v>
      </c>
      <c r="V2446" s="90">
        <v>5157.166666666667</v>
      </c>
      <c r="W2446" s="89">
        <v>5157.166666666667</v>
      </c>
      <c r="X2446" s="96">
        <v>2014</v>
      </c>
      <c r="Y2446" s="22" t="s">
        <v>6936</v>
      </c>
      <c r="Z2446" s="22" t="s">
        <v>6712</v>
      </c>
      <c r="AA2446" s="22" t="s">
        <v>6713</v>
      </c>
      <c r="AB2446" s="22" t="s">
        <v>6714</v>
      </c>
      <c r="AC2446" s="22" t="s">
        <v>11162</v>
      </c>
      <c r="AD2446" s="92" t="s">
        <v>6715</v>
      </c>
      <c r="AE2446" s="93">
        <v>1.1666666666666667</v>
      </c>
      <c r="AF2446" s="22" t="s">
        <v>8455</v>
      </c>
      <c r="AG2446" s="94">
        <v>41698</v>
      </c>
      <c r="AH2446" s="245">
        <v>42004</v>
      </c>
      <c r="AI2446" s="94">
        <v>42004</v>
      </c>
      <c r="AJ2446" s="94">
        <v>42005</v>
      </c>
      <c r="AK2446" s="22"/>
    </row>
    <row r="2447" spans="1:37" x14ac:dyDescent="0.25">
      <c r="A2447" t="str">
        <f t="shared" si="38"/>
        <v>AF03320</v>
      </c>
      <c r="B2447" s="16" t="s">
        <v>3437</v>
      </c>
      <c r="C2447" s="227" t="s">
        <v>4349</v>
      </c>
      <c r="D2447" s="16" t="s">
        <v>4311</v>
      </c>
      <c r="E2447" s="22"/>
      <c r="F2447" s="22"/>
      <c r="G2447" s="22"/>
      <c r="H2447" s="110" t="s">
        <v>8333</v>
      </c>
      <c r="I2447" s="22" t="s">
        <v>11156</v>
      </c>
      <c r="J2447" s="22" t="s">
        <v>11157</v>
      </c>
      <c r="K2447" s="86">
        <v>41554</v>
      </c>
      <c r="L2447" s="87">
        <v>5626</v>
      </c>
      <c r="M2447" s="22" t="s">
        <v>10866</v>
      </c>
      <c r="N2447" s="22"/>
      <c r="O2447" s="88">
        <v>41698</v>
      </c>
      <c r="P2447" s="22" t="s">
        <v>11158</v>
      </c>
      <c r="Q2447" s="89">
        <v>5626</v>
      </c>
      <c r="R2447" s="89"/>
      <c r="S2447" s="89"/>
      <c r="T2447" s="89"/>
      <c r="U2447" s="89">
        <v>5626</v>
      </c>
      <c r="V2447" s="90">
        <v>5157.166666666667</v>
      </c>
      <c r="W2447" s="89">
        <v>5157.166666666667</v>
      </c>
      <c r="X2447" s="96">
        <v>2014</v>
      </c>
      <c r="Y2447" s="22" t="s">
        <v>6936</v>
      </c>
      <c r="Z2447" s="22" t="s">
        <v>6712</v>
      </c>
      <c r="AA2447" s="22" t="s">
        <v>6713</v>
      </c>
      <c r="AB2447" s="22" t="s">
        <v>6714</v>
      </c>
      <c r="AC2447" s="22" t="s">
        <v>11162</v>
      </c>
      <c r="AD2447" s="92" t="s">
        <v>6715</v>
      </c>
      <c r="AE2447" s="93">
        <v>1.1666666666666667</v>
      </c>
      <c r="AF2447" s="22" t="s">
        <v>8455</v>
      </c>
      <c r="AG2447" s="94">
        <v>41698</v>
      </c>
      <c r="AH2447" s="245">
        <v>42004</v>
      </c>
      <c r="AI2447" s="94">
        <v>42004</v>
      </c>
      <c r="AJ2447" s="94">
        <v>42005</v>
      </c>
      <c r="AK2447" s="22"/>
    </row>
    <row r="2448" spans="1:37" x14ac:dyDescent="0.25">
      <c r="A2448" t="str">
        <f t="shared" si="38"/>
        <v>AF03321</v>
      </c>
      <c r="B2448" s="16" t="s">
        <v>3437</v>
      </c>
      <c r="C2448" s="227" t="s">
        <v>4350</v>
      </c>
      <c r="D2448" s="16" t="s">
        <v>4311</v>
      </c>
      <c r="E2448" s="22"/>
      <c r="F2448" s="22"/>
      <c r="G2448" s="22"/>
      <c r="H2448" s="110" t="s">
        <v>8333</v>
      </c>
      <c r="I2448" s="22" t="s">
        <v>11156</v>
      </c>
      <c r="J2448" s="22" t="s">
        <v>11157</v>
      </c>
      <c r="K2448" s="86">
        <v>41554</v>
      </c>
      <c r="L2448" s="87">
        <v>5626</v>
      </c>
      <c r="M2448" s="22" t="s">
        <v>10866</v>
      </c>
      <c r="N2448" s="22"/>
      <c r="O2448" s="88">
        <v>41698</v>
      </c>
      <c r="P2448" s="22" t="s">
        <v>11158</v>
      </c>
      <c r="Q2448" s="89">
        <v>5626</v>
      </c>
      <c r="R2448" s="89"/>
      <c r="S2448" s="89"/>
      <c r="T2448" s="89"/>
      <c r="U2448" s="89">
        <v>5626</v>
      </c>
      <c r="V2448" s="90">
        <v>5157.166666666667</v>
      </c>
      <c r="W2448" s="89">
        <v>5157.166666666667</v>
      </c>
      <c r="X2448" s="96">
        <v>2014</v>
      </c>
      <c r="Y2448" s="22" t="s">
        <v>6936</v>
      </c>
      <c r="Z2448" s="22" t="s">
        <v>6712</v>
      </c>
      <c r="AA2448" s="22" t="s">
        <v>6713</v>
      </c>
      <c r="AB2448" s="22" t="s">
        <v>6714</v>
      </c>
      <c r="AC2448" s="22" t="s">
        <v>11162</v>
      </c>
      <c r="AD2448" s="92" t="s">
        <v>6715</v>
      </c>
      <c r="AE2448" s="93">
        <v>1.1666666666666667</v>
      </c>
      <c r="AF2448" s="22" t="s">
        <v>8455</v>
      </c>
      <c r="AG2448" s="94">
        <v>41698</v>
      </c>
      <c r="AH2448" s="245">
        <v>42004</v>
      </c>
      <c r="AI2448" s="94">
        <v>42004</v>
      </c>
      <c r="AJ2448" s="94">
        <v>42005</v>
      </c>
      <c r="AK2448" s="22"/>
    </row>
    <row r="2449" spans="1:37" x14ac:dyDescent="0.25">
      <c r="A2449" t="str">
        <f t="shared" si="38"/>
        <v>AF03322</v>
      </c>
      <c r="B2449" s="16" t="s">
        <v>3437</v>
      </c>
      <c r="C2449" s="227" t="s">
        <v>4351</v>
      </c>
      <c r="D2449" s="16" t="s">
        <v>4311</v>
      </c>
      <c r="E2449" s="22"/>
      <c r="F2449" s="22"/>
      <c r="G2449" s="22"/>
      <c r="H2449" s="110" t="s">
        <v>8333</v>
      </c>
      <c r="I2449" s="22" t="s">
        <v>11156</v>
      </c>
      <c r="J2449" s="22" t="s">
        <v>11157</v>
      </c>
      <c r="K2449" s="86">
        <v>41554</v>
      </c>
      <c r="L2449" s="87">
        <v>5626</v>
      </c>
      <c r="M2449" s="22" t="s">
        <v>10866</v>
      </c>
      <c r="N2449" s="22"/>
      <c r="O2449" s="88">
        <v>41698</v>
      </c>
      <c r="P2449" s="22" t="s">
        <v>11158</v>
      </c>
      <c r="Q2449" s="89">
        <v>5626</v>
      </c>
      <c r="R2449" s="89"/>
      <c r="S2449" s="89"/>
      <c r="T2449" s="89"/>
      <c r="U2449" s="89">
        <v>5626</v>
      </c>
      <c r="V2449" s="90">
        <v>5157.166666666667</v>
      </c>
      <c r="W2449" s="89">
        <v>5157.166666666667</v>
      </c>
      <c r="X2449" s="96">
        <v>2014</v>
      </c>
      <c r="Y2449" s="22" t="s">
        <v>6936</v>
      </c>
      <c r="Z2449" s="22" t="s">
        <v>6712</v>
      </c>
      <c r="AA2449" s="22" t="s">
        <v>6713</v>
      </c>
      <c r="AB2449" s="22" t="s">
        <v>6714</v>
      </c>
      <c r="AC2449" s="22" t="s">
        <v>11162</v>
      </c>
      <c r="AD2449" s="92" t="s">
        <v>6715</v>
      </c>
      <c r="AE2449" s="93">
        <v>1.1666666666666667</v>
      </c>
      <c r="AF2449" s="22" t="s">
        <v>8455</v>
      </c>
      <c r="AG2449" s="94">
        <v>41698</v>
      </c>
      <c r="AH2449" s="245">
        <v>42004</v>
      </c>
      <c r="AI2449" s="94">
        <v>42004</v>
      </c>
      <c r="AJ2449" s="94">
        <v>42005</v>
      </c>
      <c r="AK2449" s="22"/>
    </row>
    <row r="2450" spans="1:37" x14ac:dyDescent="0.25">
      <c r="A2450" t="str">
        <f t="shared" si="38"/>
        <v>AF03323</v>
      </c>
      <c r="B2450" s="16" t="s">
        <v>3437</v>
      </c>
      <c r="C2450" s="227" t="s">
        <v>4352</v>
      </c>
      <c r="D2450" s="16" t="s">
        <v>4311</v>
      </c>
      <c r="E2450" s="22"/>
      <c r="F2450" s="22"/>
      <c r="G2450" s="22"/>
      <c r="H2450" s="110" t="s">
        <v>8333</v>
      </c>
      <c r="I2450" s="22" t="s">
        <v>11156</v>
      </c>
      <c r="J2450" s="22" t="s">
        <v>11157</v>
      </c>
      <c r="K2450" s="86">
        <v>41554</v>
      </c>
      <c r="L2450" s="87">
        <v>5626</v>
      </c>
      <c r="M2450" s="22" t="s">
        <v>10866</v>
      </c>
      <c r="N2450" s="22"/>
      <c r="O2450" s="88">
        <v>41698</v>
      </c>
      <c r="P2450" s="22" t="s">
        <v>11158</v>
      </c>
      <c r="Q2450" s="89">
        <v>5626</v>
      </c>
      <c r="R2450" s="89"/>
      <c r="S2450" s="89"/>
      <c r="T2450" s="89"/>
      <c r="U2450" s="89">
        <v>5626</v>
      </c>
      <c r="V2450" s="90">
        <v>5157.166666666667</v>
      </c>
      <c r="W2450" s="89">
        <v>5157.166666666667</v>
      </c>
      <c r="X2450" s="96">
        <v>2014</v>
      </c>
      <c r="Y2450" s="22" t="s">
        <v>6936</v>
      </c>
      <c r="Z2450" s="22" t="s">
        <v>6712</v>
      </c>
      <c r="AA2450" s="22" t="s">
        <v>6713</v>
      </c>
      <c r="AB2450" s="22" t="s">
        <v>6714</v>
      </c>
      <c r="AC2450" s="22" t="s">
        <v>11162</v>
      </c>
      <c r="AD2450" s="92" t="s">
        <v>6715</v>
      </c>
      <c r="AE2450" s="93">
        <v>1.1666666666666667</v>
      </c>
      <c r="AF2450" s="22" t="s">
        <v>8455</v>
      </c>
      <c r="AG2450" s="94">
        <v>41698</v>
      </c>
      <c r="AH2450" s="245">
        <v>42004</v>
      </c>
      <c r="AI2450" s="94">
        <v>42004</v>
      </c>
      <c r="AJ2450" s="94">
        <v>42005</v>
      </c>
      <c r="AK2450" s="22"/>
    </row>
    <row r="2451" spans="1:37" x14ac:dyDescent="0.25">
      <c r="A2451" t="str">
        <f t="shared" si="38"/>
        <v>AF03324</v>
      </c>
      <c r="B2451" s="16" t="s">
        <v>3437</v>
      </c>
      <c r="C2451" s="227" t="s">
        <v>4353</v>
      </c>
      <c r="D2451" s="16" t="s">
        <v>4311</v>
      </c>
      <c r="E2451" s="22"/>
      <c r="F2451" s="22"/>
      <c r="G2451" s="22"/>
      <c r="H2451" s="110" t="s">
        <v>8333</v>
      </c>
      <c r="I2451" s="22" t="s">
        <v>11156</v>
      </c>
      <c r="J2451" s="22" t="s">
        <v>11157</v>
      </c>
      <c r="K2451" s="86">
        <v>41554</v>
      </c>
      <c r="L2451" s="87">
        <v>5626</v>
      </c>
      <c r="M2451" s="22" t="s">
        <v>10866</v>
      </c>
      <c r="N2451" s="22"/>
      <c r="O2451" s="88">
        <v>41698</v>
      </c>
      <c r="P2451" s="22" t="s">
        <v>11158</v>
      </c>
      <c r="Q2451" s="89">
        <v>5626</v>
      </c>
      <c r="R2451" s="89"/>
      <c r="S2451" s="89"/>
      <c r="T2451" s="89"/>
      <c r="U2451" s="89">
        <v>5626</v>
      </c>
      <c r="V2451" s="90">
        <v>5157.166666666667</v>
      </c>
      <c r="W2451" s="89">
        <v>5157.166666666667</v>
      </c>
      <c r="X2451" s="96">
        <v>2014</v>
      </c>
      <c r="Y2451" s="22" t="s">
        <v>6936</v>
      </c>
      <c r="Z2451" s="22" t="s">
        <v>6712</v>
      </c>
      <c r="AA2451" s="22" t="s">
        <v>6713</v>
      </c>
      <c r="AB2451" s="22" t="s">
        <v>6714</v>
      </c>
      <c r="AC2451" s="22" t="s">
        <v>11162</v>
      </c>
      <c r="AD2451" s="92" t="s">
        <v>6715</v>
      </c>
      <c r="AE2451" s="93">
        <v>1.1666666666666667</v>
      </c>
      <c r="AF2451" s="22" t="s">
        <v>8455</v>
      </c>
      <c r="AG2451" s="94">
        <v>41698</v>
      </c>
      <c r="AH2451" s="245">
        <v>42004</v>
      </c>
      <c r="AI2451" s="94">
        <v>42004</v>
      </c>
      <c r="AJ2451" s="94">
        <v>42005</v>
      </c>
      <c r="AK2451" s="22"/>
    </row>
    <row r="2452" spans="1:37" x14ac:dyDescent="0.25">
      <c r="A2452" t="str">
        <f t="shared" si="38"/>
        <v>AF03325</v>
      </c>
      <c r="B2452" s="16" t="s">
        <v>3437</v>
      </c>
      <c r="C2452" s="227" t="s">
        <v>4354</v>
      </c>
      <c r="D2452" s="16" t="s">
        <v>4311</v>
      </c>
      <c r="E2452" s="22"/>
      <c r="F2452" s="22"/>
      <c r="G2452" s="22"/>
      <c r="H2452" s="110" t="s">
        <v>8333</v>
      </c>
      <c r="I2452" s="22" t="s">
        <v>11156</v>
      </c>
      <c r="J2452" s="22" t="s">
        <v>11157</v>
      </c>
      <c r="K2452" s="86">
        <v>41554</v>
      </c>
      <c r="L2452" s="87">
        <v>5626</v>
      </c>
      <c r="M2452" s="22" t="s">
        <v>10866</v>
      </c>
      <c r="N2452" s="22"/>
      <c r="O2452" s="88">
        <v>41698</v>
      </c>
      <c r="P2452" s="22" t="s">
        <v>11158</v>
      </c>
      <c r="Q2452" s="89">
        <v>5626</v>
      </c>
      <c r="R2452" s="89"/>
      <c r="S2452" s="89"/>
      <c r="T2452" s="89"/>
      <c r="U2452" s="89">
        <v>5626</v>
      </c>
      <c r="V2452" s="90">
        <v>5157.166666666667</v>
      </c>
      <c r="W2452" s="89">
        <v>5157.166666666667</v>
      </c>
      <c r="X2452" s="96">
        <v>2014</v>
      </c>
      <c r="Y2452" s="22" t="s">
        <v>6936</v>
      </c>
      <c r="Z2452" s="22" t="s">
        <v>6712</v>
      </c>
      <c r="AA2452" s="22" t="s">
        <v>6713</v>
      </c>
      <c r="AB2452" s="22" t="s">
        <v>6714</v>
      </c>
      <c r="AC2452" s="22" t="s">
        <v>11162</v>
      </c>
      <c r="AD2452" s="92" t="s">
        <v>6715</v>
      </c>
      <c r="AE2452" s="93">
        <v>1.1666666666666667</v>
      </c>
      <c r="AF2452" s="22" t="s">
        <v>8455</v>
      </c>
      <c r="AG2452" s="94">
        <v>41698</v>
      </c>
      <c r="AH2452" s="245">
        <v>42004</v>
      </c>
      <c r="AI2452" s="94">
        <v>42004</v>
      </c>
      <c r="AJ2452" s="94">
        <v>42005</v>
      </c>
      <c r="AK2452" s="22"/>
    </row>
    <row r="2453" spans="1:37" x14ac:dyDescent="0.25">
      <c r="A2453" t="str">
        <f t="shared" si="38"/>
        <v>AF03326</v>
      </c>
      <c r="B2453" s="16" t="s">
        <v>3437</v>
      </c>
      <c r="C2453" s="227" t="s">
        <v>4355</v>
      </c>
      <c r="D2453" s="16" t="s">
        <v>4311</v>
      </c>
      <c r="E2453" s="22"/>
      <c r="F2453" s="22"/>
      <c r="G2453" s="22"/>
      <c r="H2453" s="110" t="s">
        <v>8333</v>
      </c>
      <c r="I2453" s="22" t="s">
        <v>11156</v>
      </c>
      <c r="J2453" s="22" t="s">
        <v>11157</v>
      </c>
      <c r="K2453" s="86">
        <v>41554</v>
      </c>
      <c r="L2453" s="87">
        <v>5626</v>
      </c>
      <c r="M2453" s="22" t="s">
        <v>10866</v>
      </c>
      <c r="N2453" s="22"/>
      <c r="O2453" s="88">
        <v>41698</v>
      </c>
      <c r="P2453" s="22" t="s">
        <v>11158</v>
      </c>
      <c r="Q2453" s="89">
        <v>5626</v>
      </c>
      <c r="R2453" s="89"/>
      <c r="S2453" s="89"/>
      <c r="T2453" s="89"/>
      <c r="U2453" s="89">
        <v>5626</v>
      </c>
      <c r="V2453" s="90">
        <v>5157.166666666667</v>
      </c>
      <c r="W2453" s="89">
        <v>5157.166666666667</v>
      </c>
      <c r="X2453" s="96">
        <v>2014</v>
      </c>
      <c r="Y2453" s="22" t="s">
        <v>6936</v>
      </c>
      <c r="Z2453" s="22" t="s">
        <v>6712</v>
      </c>
      <c r="AA2453" s="22" t="s">
        <v>6713</v>
      </c>
      <c r="AB2453" s="22" t="s">
        <v>6714</v>
      </c>
      <c r="AC2453" s="22" t="s">
        <v>11162</v>
      </c>
      <c r="AD2453" s="92" t="s">
        <v>6715</v>
      </c>
      <c r="AE2453" s="93">
        <v>1.1666666666666667</v>
      </c>
      <c r="AF2453" s="22" t="s">
        <v>8455</v>
      </c>
      <c r="AG2453" s="94">
        <v>41698</v>
      </c>
      <c r="AH2453" s="245">
        <v>42004</v>
      </c>
      <c r="AI2453" s="94">
        <v>42004</v>
      </c>
      <c r="AJ2453" s="94">
        <v>42005</v>
      </c>
      <c r="AK2453" s="22"/>
    </row>
    <row r="2454" spans="1:37" x14ac:dyDescent="0.25">
      <c r="A2454" t="str">
        <f t="shared" si="38"/>
        <v>AF03571</v>
      </c>
      <c r="B2454" s="16" t="s">
        <v>3437</v>
      </c>
      <c r="C2454" s="227" t="s">
        <v>4356</v>
      </c>
      <c r="D2454" s="16" t="s">
        <v>4100</v>
      </c>
      <c r="E2454" s="22"/>
      <c r="F2454" s="22"/>
      <c r="G2454" s="22"/>
      <c r="H2454" s="110" t="s">
        <v>11163</v>
      </c>
      <c r="I2454" s="22" t="s">
        <v>9199</v>
      </c>
      <c r="J2454" s="22" t="s">
        <v>11164</v>
      </c>
      <c r="K2454" s="86">
        <v>41624</v>
      </c>
      <c r="L2454" s="87">
        <v>2053.8000000000002</v>
      </c>
      <c r="M2454" s="22" t="s">
        <v>10923</v>
      </c>
      <c r="N2454" s="22"/>
      <c r="O2454" s="88">
        <v>41729</v>
      </c>
      <c r="P2454" s="22" t="s">
        <v>11165</v>
      </c>
      <c r="Q2454" s="89">
        <v>2053.8000000000002</v>
      </c>
      <c r="R2454" s="89"/>
      <c r="S2454" s="89"/>
      <c r="T2454" s="89"/>
      <c r="U2454" s="89">
        <v>2053.8000000000002</v>
      </c>
      <c r="V2454" s="90">
        <v>1899.7650000000003</v>
      </c>
      <c r="W2454" s="89">
        <v>1899.7650000000003</v>
      </c>
      <c r="X2454" s="96">
        <v>2014</v>
      </c>
      <c r="Y2454" s="22" t="s">
        <v>6750</v>
      </c>
      <c r="Z2454" s="22" t="s">
        <v>6712</v>
      </c>
      <c r="AA2454" s="22" t="s">
        <v>6713</v>
      </c>
      <c r="AB2454" s="22" t="s">
        <v>6714</v>
      </c>
      <c r="AC2454" s="22" t="s">
        <v>11166</v>
      </c>
      <c r="AD2454" s="92" t="s">
        <v>8125</v>
      </c>
      <c r="AE2454" s="93">
        <v>9.25</v>
      </c>
      <c r="AF2454" s="22" t="s">
        <v>8711</v>
      </c>
      <c r="AG2454" s="94">
        <v>41729</v>
      </c>
      <c r="AH2454" s="245">
        <v>42004</v>
      </c>
      <c r="AI2454" s="94">
        <v>42004</v>
      </c>
      <c r="AJ2454" s="94">
        <v>42005</v>
      </c>
      <c r="AK2454" s="22"/>
    </row>
    <row r="2455" spans="1:37" x14ac:dyDescent="0.25">
      <c r="A2455" t="str">
        <f t="shared" si="38"/>
        <v>AF03572</v>
      </c>
      <c r="B2455" s="16" t="s">
        <v>3437</v>
      </c>
      <c r="C2455" s="227" t="s">
        <v>4357</v>
      </c>
      <c r="D2455" s="16" t="s">
        <v>4100</v>
      </c>
      <c r="E2455" s="22"/>
      <c r="F2455" s="22"/>
      <c r="G2455" s="22"/>
      <c r="H2455" s="110" t="s">
        <v>11163</v>
      </c>
      <c r="I2455" s="22" t="s">
        <v>9199</v>
      </c>
      <c r="J2455" s="22" t="s">
        <v>11164</v>
      </c>
      <c r="K2455" s="86">
        <v>41624</v>
      </c>
      <c r="L2455" s="87">
        <v>2053.8000000000002</v>
      </c>
      <c r="M2455" s="22" t="s">
        <v>10923</v>
      </c>
      <c r="N2455" s="22"/>
      <c r="O2455" s="88">
        <v>41729</v>
      </c>
      <c r="P2455" s="22" t="s">
        <v>11165</v>
      </c>
      <c r="Q2455" s="89">
        <v>2053.8000000000002</v>
      </c>
      <c r="R2455" s="89"/>
      <c r="S2455" s="89"/>
      <c r="T2455" s="89"/>
      <c r="U2455" s="89">
        <v>2053.8000000000002</v>
      </c>
      <c r="V2455" s="90">
        <v>1899.7650000000003</v>
      </c>
      <c r="W2455" s="89">
        <v>1899.7650000000003</v>
      </c>
      <c r="X2455" s="96">
        <v>2014</v>
      </c>
      <c r="Y2455" s="22" t="s">
        <v>6750</v>
      </c>
      <c r="Z2455" s="22" t="s">
        <v>6712</v>
      </c>
      <c r="AA2455" s="22" t="s">
        <v>6713</v>
      </c>
      <c r="AB2455" s="22" t="s">
        <v>6714</v>
      </c>
      <c r="AC2455" s="22" t="s">
        <v>11166</v>
      </c>
      <c r="AD2455" s="92" t="s">
        <v>8125</v>
      </c>
      <c r="AE2455" s="93">
        <v>9.25</v>
      </c>
      <c r="AF2455" s="22" t="s">
        <v>8711</v>
      </c>
      <c r="AG2455" s="94">
        <v>41729</v>
      </c>
      <c r="AH2455" s="245">
        <v>42004</v>
      </c>
      <c r="AI2455" s="94">
        <v>42004</v>
      </c>
      <c r="AJ2455" s="94">
        <v>42005</v>
      </c>
      <c r="AK2455" s="22"/>
    </row>
    <row r="2456" spans="1:37" x14ac:dyDescent="0.25">
      <c r="A2456" t="str">
        <f t="shared" si="38"/>
        <v>AF03573</v>
      </c>
      <c r="B2456" s="16" t="s">
        <v>3437</v>
      </c>
      <c r="C2456" s="227" t="s">
        <v>4358</v>
      </c>
      <c r="D2456" s="16" t="s">
        <v>4100</v>
      </c>
      <c r="E2456" s="22"/>
      <c r="F2456" s="22"/>
      <c r="G2456" s="22"/>
      <c r="H2456" s="110" t="s">
        <v>11163</v>
      </c>
      <c r="I2456" s="22" t="s">
        <v>9199</v>
      </c>
      <c r="J2456" s="22" t="s">
        <v>11164</v>
      </c>
      <c r="K2456" s="86">
        <v>41624</v>
      </c>
      <c r="L2456" s="87">
        <v>2053.8000000000002</v>
      </c>
      <c r="M2456" s="22" t="s">
        <v>10923</v>
      </c>
      <c r="N2456" s="22"/>
      <c r="O2456" s="88">
        <v>41729</v>
      </c>
      <c r="P2456" s="22" t="s">
        <v>11165</v>
      </c>
      <c r="Q2456" s="89">
        <v>2053.8000000000002</v>
      </c>
      <c r="R2456" s="89"/>
      <c r="S2456" s="89"/>
      <c r="T2456" s="89"/>
      <c r="U2456" s="89">
        <v>2053.8000000000002</v>
      </c>
      <c r="V2456" s="90">
        <v>1899.7650000000003</v>
      </c>
      <c r="W2456" s="89">
        <v>1899.7650000000003</v>
      </c>
      <c r="X2456" s="96">
        <v>2014</v>
      </c>
      <c r="Y2456" s="22" t="s">
        <v>6750</v>
      </c>
      <c r="Z2456" s="22" t="s">
        <v>6712</v>
      </c>
      <c r="AA2456" s="22" t="s">
        <v>6713</v>
      </c>
      <c r="AB2456" s="22" t="s">
        <v>6714</v>
      </c>
      <c r="AC2456" s="22" t="s">
        <v>11166</v>
      </c>
      <c r="AD2456" s="92" t="s">
        <v>8125</v>
      </c>
      <c r="AE2456" s="93">
        <v>9.25</v>
      </c>
      <c r="AF2456" s="22" t="s">
        <v>8711</v>
      </c>
      <c r="AG2456" s="94">
        <v>41729</v>
      </c>
      <c r="AH2456" s="245">
        <v>42004</v>
      </c>
      <c r="AI2456" s="94">
        <v>42004</v>
      </c>
      <c r="AJ2456" s="94">
        <v>42005</v>
      </c>
      <c r="AK2456" s="22"/>
    </row>
    <row r="2457" spans="1:37" x14ac:dyDescent="0.25">
      <c r="A2457" t="str">
        <f t="shared" si="38"/>
        <v>AF03574</v>
      </c>
      <c r="B2457" s="16" t="s">
        <v>3437</v>
      </c>
      <c r="C2457" s="227" t="s">
        <v>4359</v>
      </c>
      <c r="D2457" s="16" t="s">
        <v>4100</v>
      </c>
      <c r="E2457" s="22"/>
      <c r="F2457" s="22"/>
      <c r="G2457" s="22"/>
      <c r="H2457" s="110" t="s">
        <v>11163</v>
      </c>
      <c r="I2457" s="22" t="s">
        <v>9199</v>
      </c>
      <c r="J2457" s="22" t="s">
        <v>11164</v>
      </c>
      <c r="K2457" s="86">
        <v>41624</v>
      </c>
      <c r="L2457" s="87">
        <v>2053.8000000000002</v>
      </c>
      <c r="M2457" s="22" t="s">
        <v>10923</v>
      </c>
      <c r="N2457" s="22"/>
      <c r="O2457" s="88">
        <v>41729</v>
      </c>
      <c r="P2457" s="22" t="s">
        <v>11165</v>
      </c>
      <c r="Q2457" s="89">
        <v>2053.8000000000002</v>
      </c>
      <c r="R2457" s="89"/>
      <c r="S2457" s="89"/>
      <c r="T2457" s="89"/>
      <c r="U2457" s="89">
        <v>2053.8000000000002</v>
      </c>
      <c r="V2457" s="90">
        <v>1899.7650000000003</v>
      </c>
      <c r="W2457" s="89">
        <v>1899.7650000000003</v>
      </c>
      <c r="X2457" s="96">
        <v>2014</v>
      </c>
      <c r="Y2457" s="22" t="s">
        <v>6750</v>
      </c>
      <c r="Z2457" s="22" t="s">
        <v>6712</v>
      </c>
      <c r="AA2457" s="22" t="s">
        <v>6713</v>
      </c>
      <c r="AB2457" s="22" t="s">
        <v>6714</v>
      </c>
      <c r="AC2457" s="22" t="s">
        <v>11166</v>
      </c>
      <c r="AD2457" s="92" t="s">
        <v>8125</v>
      </c>
      <c r="AE2457" s="93">
        <v>9.25</v>
      </c>
      <c r="AF2457" s="22" t="s">
        <v>8711</v>
      </c>
      <c r="AG2457" s="94">
        <v>41729</v>
      </c>
      <c r="AH2457" s="245">
        <v>42004</v>
      </c>
      <c r="AI2457" s="94">
        <v>42004</v>
      </c>
      <c r="AJ2457" s="94">
        <v>42005</v>
      </c>
      <c r="AK2457" s="22"/>
    </row>
    <row r="2458" spans="1:37" x14ac:dyDescent="0.25">
      <c r="A2458" t="str">
        <f t="shared" si="38"/>
        <v>AF03575</v>
      </c>
      <c r="B2458" s="16" t="s">
        <v>3437</v>
      </c>
      <c r="C2458" s="227" t="s">
        <v>4360</v>
      </c>
      <c r="D2458" s="16" t="s">
        <v>4100</v>
      </c>
      <c r="E2458" s="22"/>
      <c r="F2458" s="22"/>
      <c r="G2458" s="22"/>
      <c r="H2458" s="110" t="s">
        <v>11163</v>
      </c>
      <c r="I2458" s="22" t="s">
        <v>9199</v>
      </c>
      <c r="J2458" s="22" t="s">
        <v>11164</v>
      </c>
      <c r="K2458" s="86">
        <v>41624</v>
      </c>
      <c r="L2458" s="87">
        <v>2053.8000000000002</v>
      </c>
      <c r="M2458" s="22" t="s">
        <v>10923</v>
      </c>
      <c r="N2458" s="22"/>
      <c r="O2458" s="88">
        <v>41729</v>
      </c>
      <c r="P2458" s="22" t="s">
        <v>11165</v>
      </c>
      <c r="Q2458" s="89">
        <v>2053.8000000000002</v>
      </c>
      <c r="R2458" s="89"/>
      <c r="S2458" s="89"/>
      <c r="T2458" s="89"/>
      <c r="U2458" s="89">
        <v>2053.8000000000002</v>
      </c>
      <c r="V2458" s="90">
        <v>1899.7650000000003</v>
      </c>
      <c r="W2458" s="89">
        <v>1899.7650000000003</v>
      </c>
      <c r="X2458" s="96">
        <v>2014</v>
      </c>
      <c r="Y2458" s="22" t="s">
        <v>6750</v>
      </c>
      <c r="Z2458" s="22" t="s">
        <v>6712</v>
      </c>
      <c r="AA2458" s="22" t="s">
        <v>6713</v>
      </c>
      <c r="AB2458" s="22" t="s">
        <v>6714</v>
      </c>
      <c r="AC2458" s="22" t="s">
        <v>11166</v>
      </c>
      <c r="AD2458" s="92" t="s">
        <v>8125</v>
      </c>
      <c r="AE2458" s="93">
        <v>9.25</v>
      </c>
      <c r="AF2458" s="22" t="s">
        <v>8711</v>
      </c>
      <c r="AG2458" s="94">
        <v>41729</v>
      </c>
      <c r="AH2458" s="245">
        <v>42004</v>
      </c>
      <c r="AI2458" s="94">
        <v>42004</v>
      </c>
      <c r="AJ2458" s="94">
        <v>42005</v>
      </c>
      <c r="AK2458" s="22"/>
    </row>
    <row r="2459" spans="1:37" x14ac:dyDescent="0.25">
      <c r="A2459" t="str">
        <f t="shared" si="38"/>
        <v>AF03576</v>
      </c>
      <c r="B2459" s="16" t="s">
        <v>3437</v>
      </c>
      <c r="C2459" s="227" t="s">
        <v>4361</v>
      </c>
      <c r="D2459" s="16" t="s">
        <v>4100</v>
      </c>
      <c r="E2459" s="22"/>
      <c r="F2459" s="22"/>
      <c r="G2459" s="22"/>
      <c r="H2459" s="110" t="s">
        <v>11163</v>
      </c>
      <c r="I2459" s="22" t="s">
        <v>9199</v>
      </c>
      <c r="J2459" s="22" t="s">
        <v>11164</v>
      </c>
      <c r="K2459" s="86">
        <v>41624</v>
      </c>
      <c r="L2459" s="87">
        <v>2053.8000000000002</v>
      </c>
      <c r="M2459" s="22" t="s">
        <v>10923</v>
      </c>
      <c r="N2459" s="22"/>
      <c r="O2459" s="88">
        <v>41729</v>
      </c>
      <c r="P2459" s="22" t="s">
        <v>11165</v>
      </c>
      <c r="Q2459" s="89">
        <v>2053.8000000000002</v>
      </c>
      <c r="R2459" s="89"/>
      <c r="S2459" s="89"/>
      <c r="T2459" s="89"/>
      <c r="U2459" s="89">
        <v>2053.8000000000002</v>
      </c>
      <c r="V2459" s="90">
        <v>1899.7650000000003</v>
      </c>
      <c r="W2459" s="89">
        <v>1899.7650000000003</v>
      </c>
      <c r="X2459" s="96">
        <v>2014</v>
      </c>
      <c r="Y2459" s="22" t="s">
        <v>6750</v>
      </c>
      <c r="Z2459" s="22" t="s">
        <v>6712</v>
      </c>
      <c r="AA2459" s="22" t="s">
        <v>6713</v>
      </c>
      <c r="AB2459" s="22" t="s">
        <v>6714</v>
      </c>
      <c r="AC2459" s="22" t="s">
        <v>11166</v>
      </c>
      <c r="AD2459" s="92" t="s">
        <v>8125</v>
      </c>
      <c r="AE2459" s="93">
        <v>9.25</v>
      </c>
      <c r="AF2459" s="22" t="s">
        <v>8711</v>
      </c>
      <c r="AG2459" s="94">
        <v>41729</v>
      </c>
      <c r="AH2459" s="245">
        <v>42004</v>
      </c>
      <c r="AI2459" s="94">
        <v>42004</v>
      </c>
      <c r="AJ2459" s="94">
        <v>42005</v>
      </c>
      <c r="AK2459" s="22"/>
    </row>
    <row r="2460" spans="1:37" x14ac:dyDescent="0.25">
      <c r="A2460" t="str">
        <f t="shared" si="38"/>
        <v>AF03577</v>
      </c>
      <c r="B2460" s="16" t="s">
        <v>3437</v>
      </c>
      <c r="C2460" s="227" t="s">
        <v>4362</v>
      </c>
      <c r="D2460" s="16" t="s">
        <v>4100</v>
      </c>
      <c r="E2460" s="22"/>
      <c r="F2460" s="22"/>
      <c r="G2460" s="22"/>
      <c r="H2460" s="110" t="s">
        <v>11163</v>
      </c>
      <c r="I2460" s="22" t="s">
        <v>9199</v>
      </c>
      <c r="J2460" s="22" t="s">
        <v>11164</v>
      </c>
      <c r="K2460" s="86">
        <v>41624</v>
      </c>
      <c r="L2460" s="87">
        <v>2053.8000000000002</v>
      </c>
      <c r="M2460" s="22" t="s">
        <v>10923</v>
      </c>
      <c r="N2460" s="22"/>
      <c r="O2460" s="88">
        <v>41729</v>
      </c>
      <c r="P2460" s="22" t="s">
        <v>11165</v>
      </c>
      <c r="Q2460" s="89">
        <v>2053.8000000000002</v>
      </c>
      <c r="R2460" s="89"/>
      <c r="S2460" s="89"/>
      <c r="T2460" s="89"/>
      <c r="U2460" s="89">
        <v>2053.8000000000002</v>
      </c>
      <c r="V2460" s="90">
        <v>1899.7650000000003</v>
      </c>
      <c r="W2460" s="89">
        <v>1899.7650000000003</v>
      </c>
      <c r="X2460" s="96">
        <v>2014</v>
      </c>
      <c r="Y2460" s="22" t="s">
        <v>6750</v>
      </c>
      <c r="Z2460" s="22" t="s">
        <v>6712</v>
      </c>
      <c r="AA2460" s="22" t="s">
        <v>6713</v>
      </c>
      <c r="AB2460" s="22" t="s">
        <v>6714</v>
      </c>
      <c r="AC2460" s="22" t="s">
        <v>11166</v>
      </c>
      <c r="AD2460" s="92" t="s">
        <v>8125</v>
      </c>
      <c r="AE2460" s="93">
        <v>9.25</v>
      </c>
      <c r="AF2460" s="22" t="s">
        <v>8711</v>
      </c>
      <c r="AG2460" s="94">
        <v>41729</v>
      </c>
      <c r="AH2460" s="245">
        <v>42004</v>
      </c>
      <c r="AI2460" s="94">
        <v>42004</v>
      </c>
      <c r="AJ2460" s="94">
        <v>42005</v>
      </c>
      <c r="AK2460" s="22"/>
    </row>
    <row r="2461" spans="1:37" x14ac:dyDescent="0.25">
      <c r="A2461" t="str">
        <f t="shared" si="38"/>
        <v>AF03578</v>
      </c>
      <c r="B2461" s="16" t="s">
        <v>3437</v>
      </c>
      <c r="C2461" s="227" t="s">
        <v>4363</v>
      </c>
      <c r="D2461" s="16" t="s">
        <v>4100</v>
      </c>
      <c r="E2461" s="22"/>
      <c r="F2461" s="22"/>
      <c r="G2461" s="22"/>
      <c r="H2461" s="110" t="s">
        <v>11163</v>
      </c>
      <c r="I2461" s="22" t="s">
        <v>9199</v>
      </c>
      <c r="J2461" s="22" t="s">
        <v>11164</v>
      </c>
      <c r="K2461" s="86">
        <v>41624</v>
      </c>
      <c r="L2461" s="87">
        <v>2053.8000000000002</v>
      </c>
      <c r="M2461" s="22" t="s">
        <v>10923</v>
      </c>
      <c r="N2461" s="22"/>
      <c r="O2461" s="88">
        <v>41729</v>
      </c>
      <c r="P2461" s="22" t="s">
        <v>11165</v>
      </c>
      <c r="Q2461" s="89">
        <v>2053.8000000000002</v>
      </c>
      <c r="R2461" s="89"/>
      <c r="S2461" s="89"/>
      <c r="T2461" s="89"/>
      <c r="U2461" s="89">
        <v>2053.8000000000002</v>
      </c>
      <c r="V2461" s="90">
        <v>1899.7650000000003</v>
      </c>
      <c r="W2461" s="89">
        <v>1899.7650000000003</v>
      </c>
      <c r="X2461" s="96">
        <v>2014</v>
      </c>
      <c r="Y2461" s="22" t="s">
        <v>6750</v>
      </c>
      <c r="Z2461" s="22" t="s">
        <v>6712</v>
      </c>
      <c r="AA2461" s="22" t="s">
        <v>6713</v>
      </c>
      <c r="AB2461" s="22" t="s">
        <v>6714</v>
      </c>
      <c r="AC2461" s="22" t="s">
        <v>11166</v>
      </c>
      <c r="AD2461" s="92" t="s">
        <v>8125</v>
      </c>
      <c r="AE2461" s="93">
        <v>9.25</v>
      </c>
      <c r="AF2461" s="22" t="s">
        <v>8711</v>
      </c>
      <c r="AG2461" s="94">
        <v>41729</v>
      </c>
      <c r="AH2461" s="245">
        <v>42004</v>
      </c>
      <c r="AI2461" s="94">
        <v>42004</v>
      </c>
      <c r="AJ2461" s="94">
        <v>42005</v>
      </c>
      <c r="AK2461" s="22"/>
    </row>
    <row r="2462" spans="1:37" x14ac:dyDescent="0.25">
      <c r="A2462" t="str">
        <f t="shared" si="38"/>
        <v>AF03579</v>
      </c>
      <c r="B2462" s="16" t="s">
        <v>3437</v>
      </c>
      <c r="C2462" s="227" t="s">
        <v>4364</v>
      </c>
      <c r="D2462" s="16" t="s">
        <v>4100</v>
      </c>
      <c r="E2462" s="22"/>
      <c r="F2462" s="22"/>
      <c r="G2462" s="22"/>
      <c r="H2462" s="110" t="s">
        <v>11163</v>
      </c>
      <c r="I2462" s="22" t="s">
        <v>9199</v>
      </c>
      <c r="J2462" s="22" t="s">
        <v>11164</v>
      </c>
      <c r="K2462" s="86">
        <v>41624</v>
      </c>
      <c r="L2462" s="87">
        <v>2053.8000000000002</v>
      </c>
      <c r="M2462" s="22" t="s">
        <v>10923</v>
      </c>
      <c r="N2462" s="22"/>
      <c r="O2462" s="88">
        <v>41729</v>
      </c>
      <c r="P2462" s="22" t="s">
        <v>11165</v>
      </c>
      <c r="Q2462" s="89">
        <v>2053.8000000000002</v>
      </c>
      <c r="R2462" s="89"/>
      <c r="S2462" s="89"/>
      <c r="T2462" s="89"/>
      <c r="U2462" s="89">
        <v>2053.8000000000002</v>
      </c>
      <c r="V2462" s="90">
        <v>1899.7650000000003</v>
      </c>
      <c r="W2462" s="89">
        <v>1899.7650000000003</v>
      </c>
      <c r="X2462" s="96">
        <v>2014</v>
      </c>
      <c r="Y2462" s="22" t="s">
        <v>6750</v>
      </c>
      <c r="Z2462" s="22" t="s">
        <v>6712</v>
      </c>
      <c r="AA2462" s="22" t="s">
        <v>6713</v>
      </c>
      <c r="AB2462" s="22" t="s">
        <v>6714</v>
      </c>
      <c r="AC2462" s="22" t="s">
        <v>11166</v>
      </c>
      <c r="AD2462" s="92" t="s">
        <v>8125</v>
      </c>
      <c r="AE2462" s="93">
        <v>9.25</v>
      </c>
      <c r="AF2462" s="22" t="s">
        <v>8711</v>
      </c>
      <c r="AG2462" s="94">
        <v>41729</v>
      </c>
      <c r="AH2462" s="245">
        <v>42004</v>
      </c>
      <c r="AI2462" s="94">
        <v>42004</v>
      </c>
      <c r="AJ2462" s="94">
        <v>42005</v>
      </c>
      <c r="AK2462" s="22"/>
    </row>
    <row r="2463" spans="1:37" x14ac:dyDescent="0.25">
      <c r="A2463" t="str">
        <f t="shared" si="38"/>
        <v>AF03580</v>
      </c>
      <c r="B2463" s="16" t="s">
        <v>3437</v>
      </c>
      <c r="C2463" s="227" t="s">
        <v>4365</v>
      </c>
      <c r="D2463" s="16" t="s">
        <v>4100</v>
      </c>
      <c r="E2463" s="22"/>
      <c r="F2463" s="22"/>
      <c r="G2463" s="22"/>
      <c r="H2463" s="110" t="s">
        <v>11163</v>
      </c>
      <c r="I2463" s="22" t="s">
        <v>9199</v>
      </c>
      <c r="J2463" s="22" t="s">
        <v>11164</v>
      </c>
      <c r="K2463" s="86">
        <v>41624</v>
      </c>
      <c r="L2463" s="87">
        <v>2053.8000000000002</v>
      </c>
      <c r="M2463" s="22" t="s">
        <v>10923</v>
      </c>
      <c r="N2463" s="22"/>
      <c r="O2463" s="88">
        <v>41729</v>
      </c>
      <c r="P2463" s="22" t="s">
        <v>11165</v>
      </c>
      <c r="Q2463" s="89">
        <v>2053.8000000000002</v>
      </c>
      <c r="R2463" s="89"/>
      <c r="S2463" s="89"/>
      <c r="T2463" s="89"/>
      <c r="U2463" s="89">
        <v>2053.8000000000002</v>
      </c>
      <c r="V2463" s="90">
        <v>1899.7650000000003</v>
      </c>
      <c r="W2463" s="89">
        <v>1899.7650000000003</v>
      </c>
      <c r="X2463" s="96">
        <v>2014</v>
      </c>
      <c r="Y2463" s="22" t="s">
        <v>6750</v>
      </c>
      <c r="Z2463" s="22" t="s">
        <v>6712</v>
      </c>
      <c r="AA2463" s="22" t="s">
        <v>6713</v>
      </c>
      <c r="AB2463" s="22" t="s">
        <v>6714</v>
      </c>
      <c r="AC2463" s="22" t="s">
        <v>11166</v>
      </c>
      <c r="AD2463" s="92" t="s">
        <v>8125</v>
      </c>
      <c r="AE2463" s="93">
        <v>9.25</v>
      </c>
      <c r="AF2463" s="22" t="s">
        <v>8711</v>
      </c>
      <c r="AG2463" s="94">
        <v>41729</v>
      </c>
      <c r="AH2463" s="245">
        <v>42004</v>
      </c>
      <c r="AI2463" s="94">
        <v>42004</v>
      </c>
      <c r="AJ2463" s="94">
        <v>42005</v>
      </c>
      <c r="AK2463" s="22"/>
    </row>
    <row r="2464" spans="1:37" x14ac:dyDescent="0.25">
      <c r="A2464" t="str">
        <f t="shared" si="38"/>
        <v>AF03581</v>
      </c>
      <c r="B2464" s="16" t="s">
        <v>3437</v>
      </c>
      <c r="C2464" s="227" t="s">
        <v>4366</v>
      </c>
      <c r="D2464" s="16" t="s">
        <v>4100</v>
      </c>
      <c r="E2464" s="22"/>
      <c r="F2464" s="22"/>
      <c r="G2464" s="22"/>
      <c r="H2464" s="110" t="s">
        <v>11163</v>
      </c>
      <c r="I2464" s="22" t="s">
        <v>9199</v>
      </c>
      <c r="J2464" s="22" t="s">
        <v>11164</v>
      </c>
      <c r="K2464" s="86">
        <v>41624</v>
      </c>
      <c r="L2464" s="87">
        <v>2053.8000000000002</v>
      </c>
      <c r="M2464" s="22" t="s">
        <v>10923</v>
      </c>
      <c r="N2464" s="22"/>
      <c r="O2464" s="88">
        <v>41729</v>
      </c>
      <c r="P2464" s="22" t="s">
        <v>11165</v>
      </c>
      <c r="Q2464" s="89">
        <v>2053.8000000000002</v>
      </c>
      <c r="R2464" s="89"/>
      <c r="S2464" s="89"/>
      <c r="T2464" s="89"/>
      <c r="U2464" s="89">
        <v>2053.8000000000002</v>
      </c>
      <c r="V2464" s="90">
        <v>1899.7650000000003</v>
      </c>
      <c r="W2464" s="89">
        <v>1899.7650000000003</v>
      </c>
      <c r="X2464" s="96">
        <v>2014</v>
      </c>
      <c r="Y2464" s="22" t="s">
        <v>6750</v>
      </c>
      <c r="Z2464" s="22" t="s">
        <v>6712</v>
      </c>
      <c r="AA2464" s="22" t="s">
        <v>6713</v>
      </c>
      <c r="AB2464" s="22" t="s">
        <v>6714</v>
      </c>
      <c r="AC2464" s="22" t="s">
        <v>11166</v>
      </c>
      <c r="AD2464" s="92" t="s">
        <v>8125</v>
      </c>
      <c r="AE2464" s="93">
        <v>9.25</v>
      </c>
      <c r="AF2464" s="22" t="s">
        <v>8711</v>
      </c>
      <c r="AG2464" s="94">
        <v>41729</v>
      </c>
      <c r="AH2464" s="245">
        <v>42004</v>
      </c>
      <c r="AI2464" s="94">
        <v>42004</v>
      </c>
      <c r="AJ2464" s="94">
        <v>42005</v>
      </c>
      <c r="AK2464" s="22"/>
    </row>
    <row r="2465" spans="1:37" x14ac:dyDescent="0.25">
      <c r="A2465" t="str">
        <f t="shared" si="38"/>
        <v>AF03582</v>
      </c>
      <c r="B2465" s="16" t="s">
        <v>3437</v>
      </c>
      <c r="C2465" s="227" t="s">
        <v>4367</v>
      </c>
      <c r="D2465" s="16" t="s">
        <v>4100</v>
      </c>
      <c r="E2465" s="22"/>
      <c r="F2465" s="22"/>
      <c r="G2465" s="22"/>
      <c r="H2465" s="110" t="s">
        <v>11163</v>
      </c>
      <c r="I2465" s="22" t="s">
        <v>9199</v>
      </c>
      <c r="J2465" s="22" t="s">
        <v>11164</v>
      </c>
      <c r="K2465" s="86">
        <v>41624</v>
      </c>
      <c r="L2465" s="87">
        <v>2053.8000000000002</v>
      </c>
      <c r="M2465" s="22" t="s">
        <v>10923</v>
      </c>
      <c r="N2465" s="22"/>
      <c r="O2465" s="88">
        <v>41729</v>
      </c>
      <c r="P2465" s="22" t="s">
        <v>11165</v>
      </c>
      <c r="Q2465" s="89">
        <v>2053.8000000000002</v>
      </c>
      <c r="R2465" s="89"/>
      <c r="S2465" s="89"/>
      <c r="T2465" s="89"/>
      <c r="U2465" s="89">
        <v>2053.8000000000002</v>
      </c>
      <c r="V2465" s="90">
        <v>1899.7650000000003</v>
      </c>
      <c r="W2465" s="89">
        <v>1899.7650000000003</v>
      </c>
      <c r="X2465" s="96">
        <v>2014</v>
      </c>
      <c r="Y2465" s="22" t="s">
        <v>6750</v>
      </c>
      <c r="Z2465" s="22" t="s">
        <v>6712</v>
      </c>
      <c r="AA2465" s="22" t="s">
        <v>6713</v>
      </c>
      <c r="AB2465" s="22" t="s">
        <v>6714</v>
      </c>
      <c r="AC2465" s="22" t="s">
        <v>11166</v>
      </c>
      <c r="AD2465" s="92" t="s">
        <v>8125</v>
      </c>
      <c r="AE2465" s="93">
        <v>9.25</v>
      </c>
      <c r="AF2465" s="22" t="s">
        <v>8711</v>
      </c>
      <c r="AG2465" s="94">
        <v>41729</v>
      </c>
      <c r="AH2465" s="245">
        <v>42004</v>
      </c>
      <c r="AI2465" s="94">
        <v>42004</v>
      </c>
      <c r="AJ2465" s="94">
        <v>42005</v>
      </c>
      <c r="AK2465" s="22"/>
    </row>
    <row r="2466" spans="1:37" x14ac:dyDescent="0.25">
      <c r="A2466" t="str">
        <f t="shared" si="38"/>
        <v>AF03583</v>
      </c>
      <c r="B2466" s="16" t="s">
        <v>3437</v>
      </c>
      <c r="C2466" s="227" t="s">
        <v>4368</v>
      </c>
      <c r="D2466" s="16" t="s">
        <v>4100</v>
      </c>
      <c r="E2466" s="22"/>
      <c r="F2466" s="22"/>
      <c r="G2466" s="22"/>
      <c r="H2466" s="110" t="s">
        <v>11163</v>
      </c>
      <c r="I2466" s="22" t="s">
        <v>9199</v>
      </c>
      <c r="J2466" s="22" t="s">
        <v>11164</v>
      </c>
      <c r="K2466" s="86">
        <v>41624</v>
      </c>
      <c r="L2466" s="87">
        <v>2053.8000000000002</v>
      </c>
      <c r="M2466" s="22" t="s">
        <v>10923</v>
      </c>
      <c r="N2466" s="22"/>
      <c r="O2466" s="88">
        <v>41729</v>
      </c>
      <c r="P2466" s="22" t="s">
        <v>11165</v>
      </c>
      <c r="Q2466" s="89">
        <v>2053.8000000000002</v>
      </c>
      <c r="R2466" s="89"/>
      <c r="S2466" s="89"/>
      <c r="T2466" s="89"/>
      <c r="U2466" s="89">
        <v>2053.8000000000002</v>
      </c>
      <c r="V2466" s="90">
        <v>1899.7650000000003</v>
      </c>
      <c r="W2466" s="89">
        <v>1899.7650000000003</v>
      </c>
      <c r="X2466" s="96">
        <v>2014</v>
      </c>
      <c r="Y2466" s="22" t="s">
        <v>6750</v>
      </c>
      <c r="Z2466" s="22" t="s">
        <v>6712</v>
      </c>
      <c r="AA2466" s="22" t="s">
        <v>6713</v>
      </c>
      <c r="AB2466" s="22" t="s">
        <v>6714</v>
      </c>
      <c r="AC2466" s="22" t="s">
        <v>11166</v>
      </c>
      <c r="AD2466" s="92" t="s">
        <v>8125</v>
      </c>
      <c r="AE2466" s="93">
        <v>9.25</v>
      </c>
      <c r="AF2466" s="22" t="s">
        <v>8711</v>
      </c>
      <c r="AG2466" s="94">
        <v>41729</v>
      </c>
      <c r="AH2466" s="245">
        <v>42004</v>
      </c>
      <c r="AI2466" s="94">
        <v>42004</v>
      </c>
      <c r="AJ2466" s="94">
        <v>42005</v>
      </c>
      <c r="AK2466" s="22"/>
    </row>
    <row r="2467" spans="1:37" x14ac:dyDescent="0.25">
      <c r="A2467" t="str">
        <f t="shared" si="38"/>
        <v>AF03584</v>
      </c>
      <c r="B2467" s="16" t="s">
        <v>3437</v>
      </c>
      <c r="C2467" s="227" t="s">
        <v>4369</v>
      </c>
      <c r="D2467" s="16" t="s">
        <v>4100</v>
      </c>
      <c r="E2467" s="22"/>
      <c r="F2467" s="22"/>
      <c r="G2467" s="22"/>
      <c r="H2467" s="110" t="s">
        <v>11163</v>
      </c>
      <c r="I2467" s="22" t="s">
        <v>9199</v>
      </c>
      <c r="J2467" s="22" t="s">
        <v>11164</v>
      </c>
      <c r="K2467" s="86">
        <v>41624</v>
      </c>
      <c r="L2467" s="87">
        <v>2053.8000000000002</v>
      </c>
      <c r="M2467" s="22" t="s">
        <v>10923</v>
      </c>
      <c r="N2467" s="22"/>
      <c r="O2467" s="88">
        <v>41729</v>
      </c>
      <c r="P2467" s="22" t="s">
        <v>11165</v>
      </c>
      <c r="Q2467" s="89">
        <v>2053.8000000000002</v>
      </c>
      <c r="R2467" s="89"/>
      <c r="S2467" s="89"/>
      <c r="T2467" s="89"/>
      <c r="U2467" s="89">
        <v>2053.8000000000002</v>
      </c>
      <c r="V2467" s="90">
        <v>1899.7650000000003</v>
      </c>
      <c r="W2467" s="89">
        <v>1899.7650000000003</v>
      </c>
      <c r="X2467" s="96">
        <v>2014</v>
      </c>
      <c r="Y2467" s="22" t="s">
        <v>6750</v>
      </c>
      <c r="Z2467" s="22" t="s">
        <v>6712</v>
      </c>
      <c r="AA2467" s="22" t="s">
        <v>6713</v>
      </c>
      <c r="AB2467" s="22" t="s">
        <v>6714</v>
      </c>
      <c r="AC2467" s="22" t="s">
        <v>11166</v>
      </c>
      <c r="AD2467" s="92" t="s">
        <v>8125</v>
      </c>
      <c r="AE2467" s="93">
        <v>9.25</v>
      </c>
      <c r="AF2467" s="22" t="s">
        <v>8711</v>
      </c>
      <c r="AG2467" s="94">
        <v>41729</v>
      </c>
      <c r="AH2467" s="245">
        <v>42004</v>
      </c>
      <c r="AI2467" s="94">
        <v>42004</v>
      </c>
      <c r="AJ2467" s="94">
        <v>42005</v>
      </c>
      <c r="AK2467" s="22"/>
    </row>
    <row r="2468" spans="1:37" x14ac:dyDescent="0.25">
      <c r="A2468" t="str">
        <f t="shared" si="38"/>
        <v>AF03585</v>
      </c>
      <c r="B2468" s="16" t="s">
        <v>3437</v>
      </c>
      <c r="C2468" s="227" t="s">
        <v>4370</v>
      </c>
      <c r="D2468" s="16" t="s">
        <v>4100</v>
      </c>
      <c r="E2468" s="22"/>
      <c r="F2468" s="22"/>
      <c r="G2468" s="22"/>
      <c r="H2468" s="110" t="s">
        <v>11163</v>
      </c>
      <c r="I2468" s="22" t="s">
        <v>9199</v>
      </c>
      <c r="J2468" s="22" t="s">
        <v>11164</v>
      </c>
      <c r="K2468" s="86">
        <v>41624</v>
      </c>
      <c r="L2468" s="87">
        <v>2053.8000000000002</v>
      </c>
      <c r="M2468" s="22" t="s">
        <v>10923</v>
      </c>
      <c r="N2468" s="22"/>
      <c r="O2468" s="88">
        <v>41729</v>
      </c>
      <c r="P2468" s="22" t="s">
        <v>11165</v>
      </c>
      <c r="Q2468" s="89">
        <v>2053.8000000000002</v>
      </c>
      <c r="R2468" s="89"/>
      <c r="S2468" s="89"/>
      <c r="T2468" s="89"/>
      <c r="U2468" s="89">
        <v>2053.8000000000002</v>
      </c>
      <c r="V2468" s="90">
        <v>1899.7650000000003</v>
      </c>
      <c r="W2468" s="89">
        <v>1899.7650000000003</v>
      </c>
      <c r="X2468" s="96">
        <v>2014</v>
      </c>
      <c r="Y2468" s="22" t="s">
        <v>6750</v>
      </c>
      <c r="Z2468" s="22" t="s">
        <v>6712</v>
      </c>
      <c r="AA2468" s="22" t="s">
        <v>6713</v>
      </c>
      <c r="AB2468" s="22" t="s">
        <v>6714</v>
      </c>
      <c r="AC2468" s="22" t="s">
        <v>11166</v>
      </c>
      <c r="AD2468" s="92" t="s">
        <v>8125</v>
      </c>
      <c r="AE2468" s="93">
        <v>9.25</v>
      </c>
      <c r="AF2468" s="22" t="s">
        <v>8711</v>
      </c>
      <c r="AG2468" s="94">
        <v>41729</v>
      </c>
      <c r="AH2468" s="245">
        <v>42004</v>
      </c>
      <c r="AI2468" s="94">
        <v>42004</v>
      </c>
      <c r="AJ2468" s="94">
        <v>42005</v>
      </c>
      <c r="AK2468" s="22"/>
    </row>
    <row r="2469" spans="1:37" x14ac:dyDescent="0.25">
      <c r="A2469" t="str">
        <f t="shared" si="38"/>
        <v>AF03586</v>
      </c>
      <c r="B2469" s="16" t="s">
        <v>3437</v>
      </c>
      <c r="C2469" s="227" t="s">
        <v>4371</v>
      </c>
      <c r="D2469" s="16" t="s">
        <v>4100</v>
      </c>
      <c r="E2469" s="22"/>
      <c r="F2469" s="22"/>
      <c r="G2469" s="22"/>
      <c r="H2469" s="110" t="s">
        <v>11163</v>
      </c>
      <c r="I2469" s="22" t="s">
        <v>9199</v>
      </c>
      <c r="J2469" s="22" t="s">
        <v>11164</v>
      </c>
      <c r="K2469" s="86">
        <v>41624</v>
      </c>
      <c r="L2469" s="87">
        <v>2053.8000000000002</v>
      </c>
      <c r="M2469" s="22" t="s">
        <v>10923</v>
      </c>
      <c r="N2469" s="22"/>
      <c r="O2469" s="88">
        <v>41729</v>
      </c>
      <c r="P2469" s="22" t="s">
        <v>11165</v>
      </c>
      <c r="Q2469" s="89">
        <v>2053.8000000000002</v>
      </c>
      <c r="R2469" s="89"/>
      <c r="S2469" s="89"/>
      <c r="T2469" s="89"/>
      <c r="U2469" s="89">
        <v>2053.8000000000002</v>
      </c>
      <c r="V2469" s="90">
        <v>1899.7650000000003</v>
      </c>
      <c r="W2469" s="89">
        <v>1899.7650000000003</v>
      </c>
      <c r="X2469" s="96">
        <v>2014</v>
      </c>
      <c r="Y2469" s="22" t="s">
        <v>6750</v>
      </c>
      <c r="Z2469" s="22" t="s">
        <v>6712</v>
      </c>
      <c r="AA2469" s="22" t="s">
        <v>6713</v>
      </c>
      <c r="AB2469" s="22" t="s">
        <v>6714</v>
      </c>
      <c r="AC2469" s="22" t="s">
        <v>11166</v>
      </c>
      <c r="AD2469" s="92" t="s">
        <v>8125</v>
      </c>
      <c r="AE2469" s="93">
        <v>9.25</v>
      </c>
      <c r="AF2469" s="22" t="s">
        <v>8711</v>
      </c>
      <c r="AG2469" s="94">
        <v>41729</v>
      </c>
      <c r="AH2469" s="245">
        <v>42004</v>
      </c>
      <c r="AI2469" s="94">
        <v>42004</v>
      </c>
      <c r="AJ2469" s="94">
        <v>42005</v>
      </c>
      <c r="AK2469" s="22"/>
    </row>
    <row r="2470" spans="1:37" x14ac:dyDescent="0.25">
      <c r="A2470" t="str">
        <f t="shared" si="38"/>
        <v>AF03587</v>
      </c>
      <c r="B2470" s="16" t="s">
        <v>3437</v>
      </c>
      <c r="C2470" s="227" t="s">
        <v>4372</v>
      </c>
      <c r="D2470" s="16" t="s">
        <v>4100</v>
      </c>
      <c r="E2470" s="22"/>
      <c r="F2470" s="22"/>
      <c r="G2470" s="22"/>
      <c r="H2470" s="110" t="s">
        <v>11163</v>
      </c>
      <c r="I2470" s="22" t="s">
        <v>9199</v>
      </c>
      <c r="J2470" s="22" t="s">
        <v>11164</v>
      </c>
      <c r="K2470" s="86">
        <v>41624</v>
      </c>
      <c r="L2470" s="87">
        <v>2053.8000000000002</v>
      </c>
      <c r="M2470" s="22" t="s">
        <v>10923</v>
      </c>
      <c r="N2470" s="22"/>
      <c r="O2470" s="88">
        <v>41729</v>
      </c>
      <c r="P2470" s="22" t="s">
        <v>11165</v>
      </c>
      <c r="Q2470" s="89">
        <v>2053.8000000000002</v>
      </c>
      <c r="R2470" s="89"/>
      <c r="S2470" s="89"/>
      <c r="T2470" s="89"/>
      <c r="U2470" s="89">
        <v>2053.8000000000002</v>
      </c>
      <c r="V2470" s="90">
        <v>1899.7650000000003</v>
      </c>
      <c r="W2470" s="89">
        <v>1899.7650000000003</v>
      </c>
      <c r="X2470" s="96">
        <v>2014</v>
      </c>
      <c r="Y2470" s="22" t="s">
        <v>6750</v>
      </c>
      <c r="Z2470" s="22" t="s">
        <v>6712</v>
      </c>
      <c r="AA2470" s="22" t="s">
        <v>6713</v>
      </c>
      <c r="AB2470" s="22" t="s">
        <v>6714</v>
      </c>
      <c r="AC2470" s="22" t="s">
        <v>11166</v>
      </c>
      <c r="AD2470" s="92" t="s">
        <v>8125</v>
      </c>
      <c r="AE2470" s="93">
        <v>9.25</v>
      </c>
      <c r="AF2470" s="22" t="s">
        <v>8711</v>
      </c>
      <c r="AG2470" s="94">
        <v>41729</v>
      </c>
      <c r="AH2470" s="245">
        <v>42004</v>
      </c>
      <c r="AI2470" s="94">
        <v>42004</v>
      </c>
      <c r="AJ2470" s="94">
        <v>42005</v>
      </c>
      <c r="AK2470" s="22"/>
    </row>
    <row r="2471" spans="1:37" x14ac:dyDescent="0.25">
      <c r="A2471" t="str">
        <f t="shared" si="38"/>
        <v>AF03588</v>
      </c>
      <c r="B2471" s="16" t="s">
        <v>3437</v>
      </c>
      <c r="C2471" s="227" t="s">
        <v>4373</v>
      </c>
      <c r="D2471" s="16" t="s">
        <v>4100</v>
      </c>
      <c r="E2471" s="22"/>
      <c r="F2471" s="22"/>
      <c r="G2471" s="22"/>
      <c r="H2471" s="110" t="s">
        <v>11163</v>
      </c>
      <c r="I2471" s="22" t="s">
        <v>9199</v>
      </c>
      <c r="J2471" s="22" t="s">
        <v>11164</v>
      </c>
      <c r="K2471" s="86">
        <v>41624</v>
      </c>
      <c r="L2471" s="87">
        <v>2053.8000000000002</v>
      </c>
      <c r="M2471" s="22" t="s">
        <v>10923</v>
      </c>
      <c r="N2471" s="22"/>
      <c r="O2471" s="88">
        <v>41729</v>
      </c>
      <c r="P2471" s="22" t="s">
        <v>11165</v>
      </c>
      <c r="Q2471" s="89">
        <v>2053.8000000000002</v>
      </c>
      <c r="R2471" s="89"/>
      <c r="S2471" s="89"/>
      <c r="T2471" s="89"/>
      <c r="U2471" s="89">
        <v>2053.8000000000002</v>
      </c>
      <c r="V2471" s="90">
        <v>1899.7650000000003</v>
      </c>
      <c r="W2471" s="89">
        <v>1899.7650000000003</v>
      </c>
      <c r="X2471" s="96">
        <v>2014</v>
      </c>
      <c r="Y2471" s="22" t="s">
        <v>6750</v>
      </c>
      <c r="Z2471" s="22" t="s">
        <v>6712</v>
      </c>
      <c r="AA2471" s="22" t="s">
        <v>6713</v>
      </c>
      <c r="AB2471" s="22" t="s">
        <v>6714</v>
      </c>
      <c r="AC2471" s="22" t="s">
        <v>11166</v>
      </c>
      <c r="AD2471" s="92" t="s">
        <v>8125</v>
      </c>
      <c r="AE2471" s="93">
        <v>9.25</v>
      </c>
      <c r="AF2471" s="22" t="s">
        <v>8711</v>
      </c>
      <c r="AG2471" s="94">
        <v>41729</v>
      </c>
      <c r="AH2471" s="245">
        <v>42004</v>
      </c>
      <c r="AI2471" s="94">
        <v>42004</v>
      </c>
      <c r="AJ2471" s="94">
        <v>42005</v>
      </c>
      <c r="AK2471" s="22"/>
    </row>
    <row r="2472" spans="1:37" x14ac:dyDescent="0.25">
      <c r="A2472" t="str">
        <f t="shared" si="38"/>
        <v>AF03589</v>
      </c>
      <c r="B2472" s="16" t="s">
        <v>3437</v>
      </c>
      <c r="C2472" s="227" t="s">
        <v>4374</v>
      </c>
      <c r="D2472" s="16" t="s">
        <v>4100</v>
      </c>
      <c r="E2472" s="22"/>
      <c r="F2472" s="22"/>
      <c r="G2472" s="22"/>
      <c r="H2472" s="110" t="s">
        <v>11163</v>
      </c>
      <c r="I2472" s="22" t="s">
        <v>9199</v>
      </c>
      <c r="J2472" s="22" t="s">
        <v>11164</v>
      </c>
      <c r="K2472" s="86">
        <v>41624</v>
      </c>
      <c r="L2472" s="87">
        <v>2053.8000000000002</v>
      </c>
      <c r="M2472" s="22" t="s">
        <v>10923</v>
      </c>
      <c r="N2472" s="22"/>
      <c r="O2472" s="88">
        <v>41729</v>
      </c>
      <c r="P2472" s="22" t="s">
        <v>11165</v>
      </c>
      <c r="Q2472" s="89">
        <v>2053.8000000000002</v>
      </c>
      <c r="R2472" s="89"/>
      <c r="S2472" s="89"/>
      <c r="T2472" s="89"/>
      <c r="U2472" s="89">
        <v>2053.8000000000002</v>
      </c>
      <c r="V2472" s="90">
        <v>1899.7650000000003</v>
      </c>
      <c r="W2472" s="89">
        <v>1899.7650000000003</v>
      </c>
      <c r="X2472" s="96">
        <v>2014</v>
      </c>
      <c r="Y2472" s="22" t="s">
        <v>6750</v>
      </c>
      <c r="Z2472" s="22" t="s">
        <v>6712</v>
      </c>
      <c r="AA2472" s="22" t="s">
        <v>6713</v>
      </c>
      <c r="AB2472" s="22" t="s">
        <v>6714</v>
      </c>
      <c r="AC2472" s="22" t="s">
        <v>11166</v>
      </c>
      <c r="AD2472" s="92" t="s">
        <v>8125</v>
      </c>
      <c r="AE2472" s="93">
        <v>9.25</v>
      </c>
      <c r="AF2472" s="22" t="s">
        <v>8711</v>
      </c>
      <c r="AG2472" s="94">
        <v>41729</v>
      </c>
      <c r="AH2472" s="245">
        <v>42004</v>
      </c>
      <c r="AI2472" s="94">
        <v>42004</v>
      </c>
      <c r="AJ2472" s="94">
        <v>42005</v>
      </c>
      <c r="AK2472" s="22"/>
    </row>
    <row r="2473" spans="1:37" x14ac:dyDescent="0.25">
      <c r="A2473" t="str">
        <f t="shared" si="38"/>
        <v>AF03590</v>
      </c>
      <c r="B2473" s="16" t="s">
        <v>3437</v>
      </c>
      <c r="C2473" s="227" t="s">
        <v>4375</v>
      </c>
      <c r="D2473" s="16" t="s">
        <v>4100</v>
      </c>
      <c r="E2473" s="22"/>
      <c r="F2473" s="22"/>
      <c r="G2473" s="22"/>
      <c r="H2473" s="110" t="s">
        <v>11163</v>
      </c>
      <c r="I2473" s="22" t="s">
        <v>9199</v>
      </c>
      <c r="J2473" s="22" t="s">
        <v>11164</v>
      </c>
      <c r="K2473" s="86">
        <v>41624</v>
      </c>
      <c r="L2473" s="87">
        <v>2053.8000000000002</v>
      </c>
      <c r="M2473" s="22" t="s">
        <v>10923</v>
      </c>
      <c r="N2473" s="22"/>
      <c r="O2473" s="88">
        <v>41729</v>
      </c>
      <c r="P2473" s="22" t="s">
        <v>11165</v>
      </c>
      <c r="Q2473" s="89">
        <v>2053.8000000000002</v>
      </c>
      <c r="R2473" s="89"/>
      <c r="S2473" s="89"/>
      <c r="T2473" s="89"/>
      <c r="U2473" s="89">
        <v>2053.8000000000002</v>
      </c>
      <c r="V2473" s="90">
        <v>1899.7650000000003</v>
      </c>
      <c r="W2473" s="89">
        <v>1899.7650000000003</v>
      </c>
      <c r="X2473" s="96">
        <v>2014</v>
      </c>
      <c r="Y2473" s="22" t="s">
        <v>6750</v>
      </c>
      <c r="Z2473" s="22" t="s">
        <v>6712</v>
      </c>
      <c r="AA2473" s="22" t="s">
        <v>6713</v>
      </c>
      <c r="AB2473" s="22" t="s">
        <v>6714</v>
      </c>
      <c r="AC2473" s="22" t="s">
        <v>11166</v>
      </c>
      <c r="AD2473" s="92" t="s">
        <v>8125</v>
      </c>
      <c r="AE2473" s="93">
        <v>9.25</v>
      </c>
      <c r="AF2473" s="22" t="s">
        <v>8711</v>
      </c>
      <c r="AG2473" s="94">
        <v>41729</v>
      </c>
      <c r="AH2473" s="245">
        <v>42004</v>
      </c>
      <c r="AI2473" s="94">
        <v>42004</v>
      </c>
      <c r="AJ2473" s="94">
        <v>42005</v>
      </c>
      <c r="AK2473" s="22"/>
    </row>
    <row r="2474" spans="1:37" x14ac:dyDescent="0.25">
      <c r="A2474" t="str">
        <f t="shared" si="38"/>
        <v>AF03591</v>
      </c>
      <c r="B2474" s="16" t="s">
        <v>3437</v>
      </c>
      <c r="C2474" s="227" t="s">
        <v>4376</v>
      </c>
      <c r="D2474" s="16" t="s">
        <v>4100</v>
      </c>
      <c r="E2474" s="22"/>
      <c r="F2474" s="22"/>
      <c r="G2474" s="22"/>
      <c r="H2474" s="110" t="s">
        <v>11163</v>
      </c>
      <c r="I2474" s="22" t="s">
        <v>9199</v>
      </c>
      <c r="J2474" s="22" t="s">
        <v>11164</v>
      </c>
      <c r="K2474" s="86">
        <v>41624</v>
      </c>
      <c r="L2474" s="87">
        <v>2053.8000000000002</v>
      </c>
      <c r="M2474" s="22" t="s">
        <v>10923</v>
      </c>
      <c r="N2474" s="22"/>
      <c r="O2474" s="88">
        <v>41729</v>
      </c>
      <c r="P2474" s="22" t="s">
        <v>11165</v>
      </c>
      <c r="Q2474" s="89">
        <v>2053.8000000000002</v>
      </c>
      <c r="R2474" s="89"/>
      <c r="S2474" s="89"/>
      <c r="T2474" s="89"/>
      <c r="U2474" s="89">
        <v>2053.8000000000002</v>
      </c>
      <c r="V2474" s="90">
        <v>1899.7650000000003</v>
      </c>
      <c r="W2474" s="89">
        <v>1899.7650000000003</v>
      </c>
      <c r="X2474" s="96">
        <v>2014</v>
      </c>
      <c r="Y2474" s="22" t="s">
        <v>6750</v>
      </c>
      <c r="Z2474" s="22" t="s">
        <v>6712</v>
      </c>
      <c r="AA2474" s="22" t="s">
        <v>6713</v>
      </c>
      <c r="AB2474" s="22" t="s">
        <v>6714</v>
      </c>
      <c r="AC2474" s="22" t="s">
        <v>11166</v>
      </c>
      <c r="AD2474" s="92" t="s">
        <v>8125</v>
      </c>
      <c r="AE2474" s="93">
        <v>9.25</v>
      </c>
      <c r="AF2474" s="22" t="s">
        <v>8711</v>
      </c>
      <c r="AG2474" s="94">
        <v>41729</v>
      </c>
      <c r="AH2474" s="245">
        <v>42004</v>
      </c>
      <c r="AI2474" s="94">
        <v>42004</v>
      </c>
      <c r="AJ2474" s="94">
        <v>42005</v>
      </c>
      <c r="AK2474" s="22"/>
    </row>
    <row r="2475" spans="1:37" x14ac:dyDescent="0.25">
      <c r="A2475" t="str">
        <f t="shared" si="38"/>
        <v>AF03592</v>
      </c>
      <c r="B2475" s="16" t="s">
        <v>3437</v>
      </c>
      <c r="C2475" s="227" t="s">
        <v>4377</v>
      </c>
      <c r="D2475" s="16" t="s">
        <v>4100</v>
      </c>
      <c r="E2475" s="22"/>
      <c r="F2475" s="22"/>
      <c r="G2475" s="22"/>
      <c r="H2475" s="110" t="s">
        <v>11163</v>
      </c>
      <c r="I2475" s="22" t="s">
        <v>9199</v>
      </c>
      <c r="J2475" s="22" t="s">
        <v>11164</v>
      </c>
      <c r="K2475" s="86">
        <v>41624</v>
      </c>
      <c r="L2475" s="87">
        <v>2053.8000000000002</v>
      </c>
      <c r="M2475" s="22" t="s">
        <v>10923</v>
      </c>
      <c r="N2475" s="22"/>
      <c r="O2475" s="88">
        <v>41729</v>
      </c>
      <c r="P2475" s="22" t="s">
        <v>11165</v>
      </c>
      <c r="Q2475" s="89">
        <v>2053.8000000000002</v>
      </c>
      <c r="R2475" s="89"/>
      <c r="S2475" s="89"/>
      <c r="T2475" s="89"/>
      <c r="U2475" s="89">
        <v>2053.8000000000002</v>
      </c>
      <c r="V2475" s="90">
        <v>1899.7650000000003</v>
      </c>
      <c r="W2475" s="89">
        <v>1899.7650000000003</v>
      </c>
      <c r="X2475" s="96">
        <v>2014</v>
      </c>
      <c r="Y2475" s="22" t="s">
        <v>6750</v>
      </c>
      <c r="Z2475" s="22" t="s">
        <v>6712</v>
      </c>
      <c r="AA2475" s="22" t="s">
        <v>6713</v>
      </c>
      <c r="AB2475" s="22" t="s">
        <v>6714</v>
      </c>
      <c r="AC2475" s="22" t="s">
        <v>11166</v>
      </c>
      <c r="AD2475" s="92" t="s">
        <v>8125</v>
      </c>
      <c r="AE2475" s="93">
        <v>9.25</v>
      </c>
      <c r="AF2475" s="22" t="s">
        <v>8711</v>
      </c>
      <c r="AG2475" s="94">
        <v>41729</v>
      </c>
      <c r="AH2475" s="245">
        <v>42004</v>
      </c>
      <c r="AI2475" s="94">
        <v>42004</v>
      </c>
      <c r="AJ2475" s="94">
        <v>42005</v>
      </c>
      <c r="AK2475" s="22"/>
    </row>
    <row r="2476" spans="1:37" x14ac:dyDescent="0.25">
      <c r="A2476" t="str">
        <f t="shared" si="38"/>
        <v>AF03593</v>
      </c>
      <c r="B2476" s="16" t="s">
        <v>3437</v>
      </c>
      <c r="C2476" s="227" t="s">
        <v>4378</v>
      </c>
      <c r="D2476" s="16" t="s">
        <v>4100</v>
      </c>
      <c r="E2476" s="22"/>
      <c r="F2476" s="22"/>
      <c r="G2476" s="22"/>
      <c r="H2476" s="110" t="s">
        <v>11163</v>
      </c>
      <c r="I2476" s="22" t="s">
        <v>9199</v>
      </c>
      <c r="J2476" s="22" t="s">
        <v>11164</v>
      </c>
      <c r="K2476" s="86">
        <v>41624</v>
      </c>
      <c r="L2476" s="87">
        <v>2053.8000000000002</v>
      </c>
      <c r="M2476" s="22" t="s">
        <v>10923</v>
      </c>
      <c r="N2476" s="22"/>
      <c r="O2476" s="88">
        <v>41729</v>
      </c>
      <c r="P2476" s="22" t="s">
        <v>11165</v>
      </c>
      <c r="Q2476" s="89">
        <v>2053.8000000000002</v>
      </c>
      <c r="R2476" s="89"/>
      <c r="S2476" s="89"/>
      <c r="T2476" s="89"/>
      <c r="U2476" s="89">
        <v>2053.8000000000002</v>
      </c>
      <c r="V2476" s="90">
        <v>1899.7650000000003</v>
      </c>
      <c r="W2476" s="89">
        <v>1899.7650000000003</v>
      </c>
      <c r="X2476" s="96">
        <v>2014</v>
      </c>
      <c r="Y2476" s="22" t="s">
        <v>6750</v>
      </c>
      <c r="Z2476" s="22" t="s">
        <v>6712</v>
      </c>
      <c r="AA2476" s="22" t="s">
        <v>6713</v>
      </c>
      <c r="AB2476" s="22" t="s">
        <v>6714</v>
      </c>
      <c r="AC2476" s="22" t="s">
        <v>11166</v>
      </c>
      <c r="AD2476" s="92" t="s">
        <v>8125</v>
      </c>
      <c r="AE2476" s="93">
        <v>9.25</v>
      </c>
      <c r="AF2476" s="22" t="s">
        <v>8711</v>
      </c>
      <c r="AG2476" s="94">
        <v>41729</v>
      </c>
      <c r="AH2476" s="245">
        <v>42004</v>
      </c>
      <c r="AI2476" s="94">
        <v>42004</v>
      </c>
      <c r="AJ2476" s="94">
        <v>42005</v>
      </c>
      <c r="AK2476" s="22"/>
    </row>
    <row r="2477" spans="1:37" x14ac:dyDescent="0.25">
      <c r="A2477" t="str">
        <f t="shared" si="38"/>
        <v>AF03594</v>
      </c>
      <c r="B2477" s="16" t="s">
        <v>3437</v>
      </c>
      <c r="C2477" s="227" t="s">
        <v>4379</v>
      </c>
      <c r="D2477" s="16" t="s">
        <v>4100</v>
      </c>
      <c r="E2477" s="22"/>
      <c r="F2477" s="22"/>
      <c r="G2477" s="22"/>
      <c r="H2477" s="110" t="s">
        <v>11163</v>
      </c>
      <c r="I2477" s="22" t="s">
        <v>9199</v>
      </c>
      <c r="J2477" s="22" t="s">
        <v>11164</v>
      </c>
      <c r="K2477" s="86">
        <v>41624</v>
      </c>
      <c r="L2477" s="87">
        <v>2053.8000000000002</v>
      </c>
      <c r="M2477" s="22" t="s">
        <v>10923</v>
      </c>
      <c r="N2477" s="22"/>
      <c r="O2477" s="88">
        <v>41729</v>
      </c>
      <c r="P2477" s="22" t="s">
        <v>11165</v>
      </c>
      <c r="Q2477" s="89">
        <v>2053.8000000000002</v>
      </c>
      <c r="R2477" s="89"/>
      <c r="S2477" s="89"/>
      <c r="T2477" s="89"/>
      <c r="U2477" s="89">
        <v>2053.8000000000002</v>
      </c>
      <c r="V2477" s="90">
        <v>1899.7650000000003</v>
      </c>
      <c r="W2477" s="89">
        <v>1899.7650000000003</v>
      </c>
      <c r="X2477" s="96">
        <v>2014</v>
      </c>
      <c r="Y2477" s="22" t="s">
        <v>6750</v>
      </c>
      <c r="Z2477" s="22" t="s">
        <v>6712</v>
      </c>
      <c r="AA2477" s="22" t="s">
        <v>6713</v>
      </c>
      <c r="AB2477" s="22" t="s">
        <v>6714</v>
      </c>
      <c r="AC2477" s="22" t="s">
        <v>11166</v>
      </c>
      <c r="AD2477" s="92" t="s">
        <v>8125</v>
      </c>
      <c r="AE2477" s="93">
        <v>9.25</v>
      </c>
      <c r="AF2477" s="22" t="s">
        <v>8711</v>
      </c>
      <c r="AG2477" s="94">
        <v>41729</v>
      </c>
      <c r="AH2477" s="245">
        <v>42004</v>
      </c>
      <c r="AI2477" s="94">
        <v>42004</v>
      </c>
      <c r="AJ2477" s="94">
        <v>42005</v>
      </c>
      <c r="AK2477" s="22"/>
    </row>
    <row r="2478" spans="1:37" x14ac:dyDescent="0.25">
      <c r="A2478" t="str">
        <f t="shared" si="38"/>
        <v>AF03595</v>
      </c>
      <c r="B2478" s="16" t="s">
        <v>3437</v>
      </c>
      <c r="C2478" s="227" t="s">
        <v>4380</v>
      </c>
      <c r="D2478" s="16" t="s">
        <v>4100</v>
      </c>
      <c r="E2478" s="22"/>
      <c r="F2478" s="22"/>
      <c r="G2478" s="22"/>
      <c r="H2478" s="110" t="s">
        <v>11163</v>
      </c>
      <c r="I2478" s="22" t="s">
        <v>9199</v>
      </c>
      <c r="J2478" s="22" t="s">
        <v>11164</v>
      </c>
      <c r="K2478" s="86">
        <v>41624</v>
      </c>
      <c r="L2478" s="87">
        <v>2053.8000000000002</v>
      </c>
      <c r="M2478" s="22" t="s">
        <v>10923</v>
      </c>
      <c r="N2478" s="22"/>
      <c r="O2478" s="88">
        <v>41729</v>
      </c>
      <c r="P2478" s="22" t="s">
        <v>11165</v>
      </c>
      <c r="Q2478" s="89">
        <v>2053.8000000000002</v>
      </c>
      <c r="R2478" s="89"/>
      <c r="S2478" s="89"/>
      <c r="T2478" s="89"/>
      <c r="U2478" s="89">
        <v>2053.8000000000002</v>
      </c>
      <c r="V2478" s="90">
        <v>1899.7650000000003</v>
      </c>
      <c r="W2478" s="89">
        <v>1899.7650000000003</v>
      </c>
      <c r="X2478" s="96">
        <v>2014</v>
      </c>
      <c r="Y2478" s="22" t="s">
        <v>6750</v>
      </c>
      <c r="Z2478" s="22" t="s">
        <v>6712</v>
      </c>
      <c r="AA2478" s="22" t="s">
        <v>6713</v>
      </c>
      <c r="AB2478" s="22" t="s">
        <v>6714</v>
      </c>
      <c r="AC2478" s="22" t="s">
        <v>11166</v>
      </c>
      <c r="AD2478" s="92" t="s">
        <v>8125</v>
      </c>
      <c r="AE2478" s="93">
        <v>9.25</v>
      </c>
      <c r="AF2478" s="22" t="s">
        <v>8711</v>
      </c>
      <c r="AG2478" s="94">
        <v>41729</v>
      </c>
      <c r="AH2478" s="245">
        <v>42004</v>
      </c>
      <c r="AI2478" s="94">
        <v>42004</v>
      </c>
      <c r="AJ2478" s="94">
        <v>42005</v>
      </c>
      <c r="AK2478" s="22"/>
    </row>
    <row r="2479" spans="1:37" x14ac:dyDescent="0.25">
      <c r="A2479" t="str">
        <f t="shared" si="38"/>
        <v>AF03596</v>
      </c>
      <c r="B2479" s="16" t="s">
        <v>3437</v>
      </c>
      <c r="C2479" s="227" t="s">
        <v>4381</v>
      </c>
      <c r="D2479" s="16" t="s">
        <v>4100</v>
      </c>
      <c r="E2479" s="22"/>
      <c r="F2479" s="22"/>
      <c r="G2479" s="22"/>
      <c r="H2479" s="110" t="s">
        <v>11163</v>
      </c>
      <c r="I2479" s="22" t="s">
        <v>9199</v>
      </c>
      <c r="J2479" s="22" t="s">
        <v>11164</v>
      </c>
      <c r="K2479" s="86">
        <v>41624</v>
      </c>
      <c r="L2479" s="87">
        <v>2053.8000000000002</v>
      </c>
      <c r="M2479" s="22" t="s">
        <v>10923</v>
      </c>
      <c r="N2479" s="22"/>
      <c r="O2479" s="88">
        <v>41729</v>
      </c>
      <c r="P2479" s="22" t="s">
        <v>11165</v>
      </c>
      <c r="Q2479" s="89">
        <v>2053.8000000000002</v>
      </c>
      <c r="R2479" s="89"/>
      <c r="S2479" s="89"/>
      <c r="T2479" s="89"/>
      <c r="U2479" s="89">
        <v>2053.8000000000002</v>
      </c>
      <c r="V2479" s="90">
        <v>1899.7650000000003</v>
      </c>
      <c r="W2479" s="89">
        <v>1899.7650000000003</v>
      </c>
      <c r="X2479" s="96">
        <v>2014</v>
      </c>
      <c r="Y2479" s="22" t="s">
        <v>6750</v>
      </c>
      <c r="Z2479" s="22" t="s">
        <v>6712</v>
      </c>
      <c r="AA2479" s="22" t="s">
        <v>6713</v>
      </c>
      <c r="AB2479" s="22" t="s">
        <v>6714</v>
      </c>
      <c r="AC2479" s="22" t="s">
        <v>11166</v>
      </c>
      <c r="AD2479" s="92" t="s">
        <v>8125</v>
      </c>
      <c r="AE2479" s="93">
        <v>9.25</v>
      </c>
      <c r="AF2479" s="22" t="s">
        <v>8711</v>
      </c>
      <c r="AG2479" s="94">
        <v>41729</v>
      </c>
      <c r="AH2479" s="245">
        <v>42004</v>
      </c>
      <c r="AI2479" s="94">
        <v>42004</v>
      </c>
      <c r="AJ2479" s="94">
        <v>42005</v>
      </c>
      <c r="AK2479" s="22"/>
    </row>
    <row r="2480" spans="1:37" x14ac:dyDescent="0.25">
      <c r="A2480" t="str">
        <f t="shared" si="38"/>
        <v>AF03597</v>
      </c>
      <c r="B2480" s="16" t="s">
        <v>3437</v>
      </c>
      <c r="C2480" s="227" t="s">
        <v>4382</v>
      </c>
      <c r="D2480" s="16" t="s">
        <v>4100</v>
      </c>
      <c r="E2480" s="22"/>
      <c r="F2480" s="22"/>
      <c r="G2480" s="22"/>
      <c r="H2480" s="110" t="s">
        <v>11163</v>
      </c>
      <c r="I2480" s="22" t="s">
        <v>9199</v>
      </c>
      <c r="J2480" s="22" t="s">
        <v>11164</v>
      </c>
      <c r="K2480" s="86">
        <v>41624</v>
      </c>
      <c r="L2480" s="87">
        <v>2053.8000000000002</v>
      </c>
      <c r="M2480" s="22" t="s">
        <v>10923</v>
      </c>
      <c r="N2480" s="22"/>
      <c r="O2480" s="88">
        <v>41729</v>
      </c>
      <c r="P2480" s="22" t="s">
        <v>11165</v>
      </c>
      <c r="Q2480" s="89">
        <v>2053.8000000000002</v>
      </c>
      <c r="R2480" s="89"/>
      <c r="S2480" s="89"/>
      <c r="T2480" s="89"/>
      <c r="U2480" s="89">
        <v>2053.8000000000002</v>
      </c>
      <c r="V2480" s="90">
        <v>1899.7650000000003</v>
      </c>
      <c r="W2480" s="89">
        <v>1899.7650000000003</v>
      </c>
      <c r="X2480" s="96">
        <v>2014</v>
      </c>
      <c r="Y2480" s="22" t="s">
        <v>6750</v>
      </c>
      <c r="Z2480" s="22" t="s">
        <v>6712</v>
      </c>
      <c r="AA2480" s="22" t="s">
        <v>6713</v>
      </c>
      <c r="AB2480" s="22" t="s">
        <v>6714</v>
      </c>
      <c r="AC2480" s="22" t="s">
        <v>11166</v>
      </c>
      <c r="AD2480" s="92" t="s">
        <v>8125</v>
      </c>
      <c r="AE2480" s="93">
        <v>9.25</v>
      </c>
      <c r="AF2480" s="22" t="s">
        <v>8711</v>
      </c>
      <c r="AG2480" s="94">
        <v>41729</v>
      </c>
      <c r="AH2480" s="245">
        <v>42004</v>
      </c>
      <c r="AI2480" s="94">
        <v>42004</v>
      </c>
      <c r="AJ2480" s="94">
        <v>42005</v>
      </c>
      <c r="AK2480" s="22"/>
    </row>
    <row r="2481" spans="1:37" x14ac:dyDescent="0.25">
      <c r="A2481" t="str">
        <f t="shared" si="38"/>
        <v>AF03598</v>
      </c>
      <c r="B2481" s="16" t="s">
        <v>3437</v>
      </c>
      <c r="C2481" s="227" t="s">
        <v>4383</v>
      </c>
      <c r="D2481" s="16" t="s">
        <v>4100</v>
      </c>
      <c r="E2481" s="22"/>
      <c r="F2481" s="22"/>
      <c r="G2481" s="22"/>
      <c r="H2481" s="110" t="s">
        <v>11163</v>
      </c>
      <c r="I2481" s="22" t="s">
        <v>9199</v>
      </c>
      <c r="J2481" s="22" t="s">
        <v>11164</v>
      </c>
      <c r="K2481" s="86">
        <v>41624</v>
      </c>
      <c r="L2481" s="87">
        <v>2053.8000000000002</v>
      </c>
      <c r="M2481" s="22" t="s">
        <v>10923</v>
      </c>
      <c r="N2481" s="22"/>
      <c r="O2481" s="88">
        <v>41729</v>
      </c>
      <c r="P2481" s="22" t="s">
        <v>11165</v>
      </c>
      <c r="Q2481" s="89">
        <v>2053.8000000000002</v>
      </c>
      <c r="R2481" s="89"/>
      <c r="S2481" s="89"/>
      <c r="T2481" s="89"/>
      <c r="U2481" s="89">
        <v>2053.8000000000002</v>
      </c>
      <c r="V2481" s="90">
        <v>1899.7650000000003</v>
      </c>
      <c r="W2481" s="89">
        <v>1899.7650000000003</v>
      </c>
      <c r="X2481" s="96">
        <v>2014</v>
      </c>
      <c r="Y2481" s="22" t="s">
        <v>6750</v>
      </c>
      <c r="Z2481" s="22" t="s">
        <v>6712</v>
      </c>
      <c r="AA2481" s="22" t="s">
        <v>6713</v>
      </c>
      <c r="AB2481" s="22" t="s">
        <v>6714</v>
      </c>
      <c r="AC2481" s="22" t="s">
        <v>11166</v>
      </c>
      <c r="AD2481" s="92" t="s">
        <v>8125</v>
      </c>
      <c r="AE2481" s="93">
        <v>9.25</v>
      </c>
      <c r="AF2481" s="22" t="s">
        <v>8711</v>
      </c>
      <c r="AG2481" s="94">
        <v>41729</v>
      </c>
      <c r="AH2481" s="245">
        <v>42004</v>
      </c>
      <c r="AI2481" s="94">
        <v>42004</v>
      </c>
      <c r="AJ2481" s="94">
        <v>42005</v>
      </c>
      <c r="AK2481" s="22"/>
    </row>
    <row r="2482" spans="1:37" x14ac:dyDescent="0.25">
      <c r="A2482" t="str">
        <f t="shared" si="38"/>
        <v>AF03599</v>
      </c>
      <c r="B2482" s="16" t="s">
        <v>3437</v>
      </c>
      <c r="C2482" s="227" t="s">
        <v>4384</v>
      </c>
      <c r="D2482" s="16" t="s">
        <v>4100</v>
      </c>
      <c r="E2482" s="22"/>
      <c r="F2482" s="22"/>
      <c r="G2482" s="22"/>
      <c r="H2482" s="110" t="s">
        <v>11163</v>
      </c>
      <c r="I2482" s="22" t="s">
        <v>9199</v>
      </c>
      <c r="J2482" s="22" t="s">
        <v>11164</v>
      </c>
      <c r="K2482" s="86">
        <v>41624</v>
      </c>
      <c r="L2482" s="87">
        <v>2053.8000000000002</v>
      </c>
      <c r="M2482" s="22" t="s">
        <v>10923</v>
      </c>
      <c r="N2482" s="22"/>
      <c r="O2482" s="88">
        <v>41729</v>
      </c>
      <c r="P2482" s="22" t="s">
        <v>11165</v>
      </c>
      <c r="Q2482" s="89">
        <v>2053.8000000000002</v>
      </c>
      <c r="R2482" s="89"/>
      <c r="S2482" s="89"/>
      <c r="T2482" s="89"/>
      <c r="U2482" s="89">
        <v>2053.8000000000002</v>
      </c>
      <c r="V2482" s="90">
        <v>1899.7650000000003</v>
      </c>
      <c r="W2482" s="89">
        <v>1899.7650000000003</v>
      </c>
      <c r="X2482" s="96">
        <v>2014</v>
      </c>
      <c r="Y2482" s="22" t="s">
        <v>6750</v>
      </c>
      <c r="Z2482" s="22" t="s">
        <v>6712</v>
      </c>
      <c r="AA2482" s="22" t="s">
        <v>6713</v>
      </c>
      <c r="AB2482" s="22" t="s">
        <v>6714</v>
      </c>
      <c r="AC2482" s="22" t="s">
        <v>11166</v>
      </c>
      <c r="AD2482" s="92" t="s">
        <v>8125</v>
      </c>
      <c r="AE2482" s="93">
        <v>9.25</v>
      </c>
      <c r="AF2482" s="22" t="s">
        <v>8711</v>
      </c>
      <c r="AG2482" s="94">
        <v>41729</v>
      </c>
      <c r="AH2482" s="245">
        <v>42004</v>
      </c>
      <c r="AI2482" s="94">
        <v>42004</v>
      </c>
      <c r="AJ2482" s="94">
        <v>42005</v>
      </c>
      <c r="AK2482" s="22"/>
    </row>
    <row r="2483" spans="1:37" x14ac:dyDescent="0.25">
      <c r="A2483" t="str">
        <f t="shared" si="38"/>
        <v>AF03600</v>
      </c>
      <c r="B2483" s="16" t="s">
        <v>3437</v>
      </c>
      <c r="C2483" s="227" t="s">
        <v>4385</v>
      </c>
      <c r="D2483" s="16" t="s">
        <v>4100</v>
      </c>
      <c r="E2483" s="22"/>
      <c r="F2483" s="22"/>
      <c r="G2483" s="22"/>
      <c r="H2483" s="110" t="s">
        <v>11163</v>
      </c>
      <c r="I2483" s="22" t="s">
        <v>9199</v>
      </c>
      <c r="J2483" s="22" t="s">
        <v>11164</v>
      </c>
      <c r="K2483" s="86">
        <v>41624</v>
      </c>
      <c r="L2483" s="87">
        <v>2053.8000000000002</v>
      </c>
      <c r="M2483" s="22" t="s">
        <v>10923</v>
      </c>
      <c r="N2483" s="22"/>
      <c r="O2483" s="88">
        <v>41729</v>
      </c>
      <c r="P2483" s="22" t="s">
        <v>11165</v>
      </c>
      <c r="Q2483" s="89">
        <v>2053.8000000000002</v>
      </c>
      <c r="R2483" s="89"/>
      <c r="S2483" s="89"/>
      <c r="T2483" s="89"/>
      <c r="U2483" s="89">
        <v>2053.8000000000002</v>
      </c>
      <c r="V2483" s="90">
        <v>1899.7650000000003</v>
      </c>
      <c r="W2483" s="89">
        <v>1899.7650000000003</v>
      </c>
      <c r="X2483" s="96">
        <v>2014</v>
      </c>
      <c r="Y2483" s="22" t="s">
        <v>6750</v>
      </c>
      <c r="Z2483" s="22" t="s">
        <v>6712</v>
      </c>
      <c r="AA2483" s="22" t="s">
        <v>6713</v>
      </c>
      <c r="AB2483" s="22" t="s">
        <v>6714</v>
      </c>
      <c r="AC2483" s="22" t="s">
        <v>11166</v>
      </c>
      <c r="AD2483" s="92" t="s">
        <v>8125</v>
      </c>
      <c r="AE2483" s="93">
        <v>9.25</v>
      </c>
      <c r="AF2483" s="22" t="s">
        <v>8711</v>
      </c>
      <c r="AG2483" s="94">
        <v>41729</v>
      </c>
      <c r="AH2483" s="245">
        <v>42004</v>
      </c>
      <c r="AI2483" s="94">
        <v>42004</v>
      </c>
      <c r="AJ2483" s="94">
        <v>42005</v>
      </c>
      <c r="AK2483" s="22"/>
    </row>
    <row r="2484" spans="1:37" x14ac:dyDescent="0.25">
      <c r="A2484" t="str">
        <f t="shared" si="38"/>
        <v>AF03601</v>
      </c>
      <c r="B2484" s="16" t="s">
        <v>3437</v>
      </c>
      <c r="C2484" s="227" t="s">
        <v>4386</v>
      </c>
      <c r="D2484" s="16" t="s">
        <v>4100</v>
      </c>
      <c r="E2484" s="22"/>
      <c r="F2484" s="22"/>
      <c r="G2484" s="22"/>
      <c r="H2484" s="110" t="s">
        <v>11163</v>
      </c>
      <c r="I2484" s="22" t="s">
        <v>9199</v>
      </c>
      <c r="J2484" s="22" t="s">
        <v>11164</v>
      </c>
      <c r="K2484" s="86">
        <v>41624</v>
      </c>
      <c r="L2484" s="87">
        <v>2053.8000000000002</v>
      </c>
      <c r="M2484" s="22" t="s">
        <v>10923</v>
      </c>
      <c r="N2484" s="22"/>
      <c r="O2484" s="88">
        <v>41729</v>
      </c>
      <c r="P2484" s="22" t="s">
        <v>11165</v>
      </c>
      <c r="Q2484" s="89">
        <v>2053.8000000000002</v>
      </c>
      <c r="R2484" s="89"/>
      <c r="S2484" s="89"/>
      <c r="T2484" s="89"/>
      <c r="U2484" s="89">
        <v>2053.8000000000002</v>
      </c>
      <c r="V2484" s="90">
        <v>1899.7650000000003</v>
      </c>
      <c r="W2484" s="89">
        <v>1899.7650000000003</v>
      </c>
      <c r="X2484" s="96">
        <v>2014</v>
      </c>
      <c r="Y2484" s="22" t="s">
        <v>6750</v>
      </c>
      <c r="Z2484" s="22" t="s">
        <v>6712</v>
      </c>
      <c r="AA2484" s="22" t="s">
        <v>6713</v>
      </c>
      <c r="AB2484" s="22" t="s">
        <v>6714</v>
      </c>
      <c r="AC2484" s="22" t="s">
        <v>11166</v>
      </c>
      <c r="AD2484" s="92" t="s">
        <v>8125</v>
      </c>
      <c r="AE2484" s="93">
        <v>9.25</v>
      </c>
      <c r="AF2484" s="22" t="s">
        <v>8711</v>
      </c>
      <c r="AG2484" s="94">
        <v>41729</v>
      </c>
      <c r="AH2484" s="245">
        <v>42004</v>
      </c>
      <c r="AI2484" s="94">
        <v>42004</v>
      </c>
      <c r="AJ2484" s="94">
        <v>42005</v>
      </c>
      <c r="AK2484" s="22"/>
    </row>
    <row r="2485" spans="1:37" x14ac:dyDescent="0.25">
      <c r="A2485" t="str">
        <f t="shared" si="38"/>
        <v>AF03602</v>
      </c>
      <c r="B2485" s="16" t="s">
        <v>3437</v>
      </c>
      <c r="C2485" s="227" t="s">
        <v>4387</v>
      </c>
      <c r="D2485" s="16" t="s">
        <v>4100</v>
      </c>
      <c r="E2485" s="22"/>
      <c r="F2485" s="22"/>
      <c r="G2485" s="22"/>
      <c r="H2485" s="110" t="s">
        <v>11163</v>
      </c>
      <c r="I2485" s="22" t="s">
        <v>9199</v>
      </c>
      <c r="J2485" s="22" t="s">
        <v>11164</v>
      </c>
      <c r="K2485" s="86">
        <v>41624</v>
      </c>
      <c r="L2485" s="87">
        <v>2053.8000000000002</v>
      </c>
      <c r="M2485" s="22" t="s">
        <v>10923</v>
      </c>
      <c r="N2485" s="22"/>
      <c r="O2485" s="88">
        <v>41729</v>
      </c>
      <c r="P2485" s="22" t="s">
        <v>11165</v>
      </c>
      <c r="Q2485" s="89">
        <v>2053.8000000000002</v>
      </c>
      <c r="R2485" s="89"/>
      <c r="S2485" s="89"/>
      <c r="T2485" s="89"/>
      <c r="U2485" s="89">
        <v>2053.8000000000002</v>
      </c>
      <c r="V2485" s="90">
        <v>1899.7650000000003</v>
      </c>
      <c r="W2485" s="89">
        <v>1899.7650000000003</v>
      </c>
      <c r="X2485" s="96">
        <v>2014</v>
      </c>
      <c r="Y2485" s="22" t="s">
        <v>6750</v>
      </c>
      <c r="Z2485" s="22" t="s">
        <v>6712</v>
      </c>
      <c r="AA2485" s="22" t="s">
        <v>6713</v>
      </c>
      <c r="AB2485" s="22" t="s">
        <v>6714</v>
      </c>
      <c r="AC2485" s="22" t="s">
        <v>11166</v>
      </c>
      <c r="AD2485" s="92" t="s">
        <v>8125</v>
      </c>
      <c r="AE2485" s="93">
        <v>9.25</v>
      </c>
      <c r="AF2485" s="22" t="s">
        <v>8711</v>
      </c>
      <c r="AG2485" s="94">
        <v>41729</v>
      </c>
      <c r="AH2485" s="245">
        <v>42004</v>
      </c>
      <c r="AI2485" s="94">
        <v>42004</v>
      </c>
      <c r="AJ2485" s="94">
        <v>42005</v>
      </c>
      <c r="AK2485" s="22"/>
    </row>
    <row r="2486" spans="1:37" x14ac:dyDescent="0.25">
      <c r="A2486" t="str">
        <f t="shared" si="38"/>
        <v>AF03603</v>
      </c>
      <c r="B2486" s="16" t="s">
        <v>3437</v>
      </c>
      <c r="C2486" s="227" t="s">
        <v>4388</v>
      </c>
      <c r="D2486" s="16" t="s">
        <v>4100</v>
      </c>
      <c r="E2486" s="22"/>
      <c r="F2486" s="22"/>
      <c r="G2486" s="22"/>
      <c r="H2486" s="110" t="s">
        <v>11163</v>
      </c>
      <c r="I2486" s="22" t="s">
        <v>9199</v>
      </c>
      <c r="J2486" s="22" t="s">
        <v>11164</v>
      </c>
      <c r="K2486" s="86">
        <v>41624</v>
      </c>
      <c r="L2486" s="87">
        <v>2053.8000000000002</v>
      </c>
      <c r="M2486" s="22" t="s">
        <v>10923</v>
      </c>
      <c r="N2486" s="22"/>
      <c r="O2486" s="88">
        <v>41729</v>
      </c>
      <c r="P2486" s="22" t="s">
        <v>11165</v>
      </c>
      <c r="Q2486" s="89">
        <v>2053.8000000000002</v>
      </c>
      <c r="R2486" s="89"/>
      <c r="S2486" s="89"/>
      <c r="T2486" s="89"/>
      <c r="U2486" s="89">
        <v>2053.8000000000002</v>
      </c>
      <c r="V2486" s="90">
        <v>1899.7650000000003</v>
      </c>
      <c r="W2486" s="89">
        <v>1899.7650000000003</v>
      </c>
      <c r="X2486" s="96">
        <v>2014</v>
      </c>
      <c r="Y2486" s="22" t="s">
        <v>6750</v>
      </c>
      <c r="Z2486" s="22" t="s">
        <v>6712</v>
      </c>
      <c r="AA2486" s="22" t="s">
        <v>6713</v>
      </c>
      <c r="AB2486" s="22" t="s">
        <v>6714</v>
      </c>
      <c r="AC2486" s="22" t="s">
        <v>11166</v>
      </c>
      <c r="AD2486" s="92" t="s">
        <v>8125</v>
      </c>
      <c r="AE2486" s="93">
        <v>9.25</v>
      </c>
      <c r="AF2486" s="22" t="s">
        <v>8711</v>
      </c>
      <c r="AG2486" s="94">
        <v>41729</v>
      </c>
      <c r="AH2486" s="245">
        <v>42004</v>
      </c>
      <c r="AI2486" s="94">
        <v>42004</v>
      </c>
      <c r="AJ2486" s="94">
        <v>42005</v>
      </c>
      <c r="AK2486" s="22"/>
    </row>
    <row r="2487" spans="1:37" x14ac:dyDescent="0.25">
      <c r="A2487" t="str">
        <f t="shared" si="38"/>
        <v>AF03604</v>
      </c>
      <c r="B2487" s="16" t="s">
        <v>3437</v>
      </c>
      <c r="C2487" s="227" t="s">
        <v>4389</v>
      </c>
      <c r="D2487" s="16" t="s">
        <v>4100</v>
      </c>
      <c r="E2487" s="22"/>
      <c r="F2487" s="22"/>
      <c r="G2487" s="22"/>
      <c r="H2487" s="110" t="s">
        <v>11163</v>
      </c>
      <c r="I2487" s="22" t="s">
        <v>9199</v>
      </c>
      <c r="J2487" s="22" t="s">
        <v>11164</v>
      </c>
      <c r="K2487" s="86">
        <v>41624</v>
      </c>
      <c r="L2487" s="87">
        <v>2053.8000000000002</v>
      </c>
      <c r="M2487" s="22" t="s">
        <v>10923</v>
      </c>
      <c r="N2487" s="22"/>
      <c r="O2487" s="88">
        <v>41729</v>
      </c>
      <c r="P2487" s="22" t="s">
        <v>11165</v>
      </c>
      <c r="Q2487" s="89">
        <v>2053.8000000000002</v>
      </c>
      <c r="R2487" s="89"/>
      <c r="S2487" s="89"/>
      <c r="T2487" s="89"/>
      <c r="U2487" s="89">
        <v>2053.8000000000002</v>
      </c>
      <c r="V2487" s="90">
        <v>1899.7650000000003</v>
      </c>
      <c r="W2487" s="89">
        <v>1899.7650000000003</v>
      </c>
      <c r="X2487" s="96">
        <v>2014</v>
      </c>
      <c r="Y2487" s="22" t="s">
        <v>6750</v>
      </c>
      <c r="Z2487" s="22" t="s">
        <v>6712</v>
      </c>
      <c r="AA2487" s="22" t="s">
        <v>6713</v>
      </c>
      <c r="AB2487" s="22" t="s">
        <v>6714</v>
      </c>
      <c r="AC2487" s="22" t="s">
        <v>11166</v>
      </c>
      <c r="AD2487" s="92" t="s">
        <v>8125</v>
      </c>
      <c r="AE2487" s="93">
        <v>9.25</v>
      </c>
      <c r="AF2487" s="22" t="s">
        <v>8711</v>
      </c>
      <c r="AG2487" s="94">
        <v>41729</v>
      </c>
      <c r="AH2487" s="245">
        <v>42004</v>
      </c>
      <c r="AI2487" s="94">
        <v>42004</v>
      </c>
      <c r="AJ2487" s="94">
        <v>42005</v>
      </c>
      <c r="AK2487" s="22"/>
    </row>
    <row r="2488" spans="1:37" x14ac:dyDescent="0.25">
      <c r="A2488" t="str">
        <f t="shared" si="38"/>
        <v>AF03605</v>
      </c>
      <c r="B2488" s="16" t="s">
        <v>3437</v>
      </c>
      <c r="C2488" s="227" t="s">
        <v>4390</v>
      </c>
      <c r="D2488" s="16" t="s">
        <v>4100</v>
      </c>
      <c r="E2488" s="22"/>
      <c r="F2488" s="22"/>
      <c r="G2488" s="22"/>
      <c r="H2488" s="110" t="s">
        <v>11163</v>
      </c>
      <c r="I2488" s="22" t="s">
        <v>9199</v>
      </c>
      <c r="J2488" s="22" t="s">
        <v>11164</v>
      </c>
      <c r="K2488" s="86">
        <v>41624</v>
      </c>
      <c r="L2488" s="87">
        <v>2053.8000000000002</v>
      </c>
      <c r="M2488" s="22" t="s">
        <v>10923</v>
      </c>
      <c r="N2488" s="22"/>
      <c r="O2488" s="88">
        <v>41729</v>
      </c>
      <c r="P2488" s="22" t="s">
        <v>11165</v>
      </c>
      <c r="Q2488" s="89">
        <v>2053.8000000000002</v>
      </c>
      <c r="R2488" s="89"/>
      <c r="S2488" s="89"/>
      <c r="T2488" s="89"/>
      <c r="U2488" s="89">
        <v>2053.8000000000002</v>
      </c>
      <c r="V2488" s="90">
        <v>1899.7650000000003</v>
      </c>
      <c r="W2488" s="89">
        <v>1899.7650000000003</v>
      </c>
      <c r="X2488" s="96">
        <v>2014</v>
      </c>
      <c r="Y2488" s="22" t="s">
        <v>6750</v>
      </c>
      <c r="Z2488" s="22" t="s">
        <v>6712</v>
      </c>
      <c r="AA2488" s="22" t="s">
        <v>6713</v>
      </c>
      <c r="AB2488" s="22" t="s">
        <v>6714</v>
      </c>
      <c r="AC2488" s="22" t="s">
        <v>11166</v>
      </c>
      <c r="AD2488" s="92" t="s">
        <v>8125</v>
      </c>
      <c r="AE2488" s="93">
        <v>9.25</v>
      </c>
      <c r="AF2488" s="22" t="s">
        <v>8711</v>
      </c>
      <c r="AG2488" s="94">
        <v>41729</v>
      </c>
      <c r="AH2488" s="245">
        <v>42004</v>
      </c>
      <c r="AI2488" s="94">
        <v>42004</v>
      </c>
      <c r="AJ2488" s="94">
        <v>42005</v>
      </c>
      <c r="AK2488" s="22"/>
    </row>
    <row r="2489" spans="1:37" x14ac:dyDescent="0.25">
      <c r="A2489" t="str">
        <f t="shared" si="38"/>
        <v>AF03606</v>
      </c>
      <c r="B2489" s="16" t="s">
        <v>3437</v>
      </c>
      <c r="C2489" s="227" t="s">
        <v>4391</v>
      </c>
      <c r="D2489" s="16" t="s">
        <v>4100</v>
      </c>
      <c r="E2489" s="22"/>
      <c r="F2489" s="22"/>
      <c r="G2489" s="22"/>
      <c r="H2489" s="110" t="s">
        <v>11163</v>
      </c>
      <c r="I2489" s="22" t="s">
        <v>9199</v>
      </c>
      <c r="J2489" s="22" t="s">
        <v>11164</v>
      </c>
      <c r="K2489" s="86">
        <v>41624</v>
      </c>
      <c r="L2489" s="87">
        <v>2053.8000000000002</v>
      </c>
      <c r="M2489" s="22" t="s">
        <v>10923</v>
      </c>
      <c r="N2489" s="22"/>
      <c r="O2489" s="88">
        <v>41729</v>
      </c>
      <c r="P2489" s="22" t="s">
        <v>11165</v>
      </c>
      <c r="Q2489" s="89">
        <v>2053.8000000000002</v>
      </c>
      <c r="R2489" s="89"/>
      <c r="S2489" s="89"/>
      <c r="T2489" s="89"/>
      <c r="U2489" s="89">
        <v>2053.8000000000002</v>
      </c>
      <c r="V2489" s="90">
        <v>1899.7650000000003</v>
      </c>
      <c r="W2489" s="89">
        <v>1899.7650000000003</v>
      </c>
      <c r="X2489" s="96">
        <v>2014</v>
      </c>
      <c r="Y2489" s="22" t="s">
        <v>6750</v>
      </c>
      <c r="Z2489" s="22" t="s">
        <v>6712</v>
      </c>
      <c r="AA2489" s="22" t="s">
        <v>6713</v>
      </c>
      <c r="AB2489" s="22" t="s">
        <v>6714</v>
      </c>
      <c r="AC2489" s="22" t="s">
        <v>11166</v>
      </c>
      <c r="AD2489" s="92" t="s">
        <v>8125</v>
      </c>
      <c r="AE2489" s="93">
        <v>9.25</v>
      </c>
      <c r="AF2489" s="22" t="s">
        <v>8711</v>
      </c>
      <c r="AG2489" s="94">
        <v>41729</v>
      </c>
      <c r="AH2489" s="245">
        <v>42004</v>
      </c>
      <c r="AI2489" s="94">
        <v>42004</v>
      </c>
      <c r="AJ2489" s="94">
        <v>42005</v>
      </c>
      <c r="AK2489" s="22"/>
    </row>
    <row r="2490" spans="1:37" x14ac:dyDescent="0.25">
      <c r="A2490" t="str">
        <f t="shared" si="38"/>
        <v>AF03607</v>
      </c>
      <c r="B2490" s="16" t="s">
        <v>3437</v>
      </c>
      <c r="C2490" s="227" t="s">
        <v>4392</v>
      </c>
      <c r="D2490" s="16" t="s">
        <v>4100</v>
      </c>
      <c r="E2490" s="22"/>
      <c r="F2490" s="22"/>
      <c r="G2490" s="22"/>
      <c r="H2490" s="110" t="s">
        <v>11163</v>
      </c>
      <c r="I2490" s="22" t="s">
        <v>9199</v>
      </c>
      <c r="J2490" s="22" t="s">
        <v>11164</v>
      </c>
      <c r="K2490" s="86">
        <v>41624</v>
      </c>
      <c r="L2490" s="87">
        <v>2053.8000000000002</v>
      </c>
      <c r="M2490" s="22" t="s">
        <v>10923</v>
      </c>
      <c r="N2490" s="22"/>
      <c r="O2490" s="88">
        <v>41729</v>
      </c>
      <c r="P2490" s="22" t="s">
        <v>11165</v>
      </c>
      <c r="Q2490" s="89">
        <v>2053.8000000000002</v>
      </c>
      <c r="R2490" s="89"/>
      <c r="S2490" s="89"/>
      <c r="T2490" s="89"/>
      <c r="U2490" s="89">
        <v>2053.8000000000002</v>
      </c>
      <c r="V2490" s="90">
        <v>1899.7650000000003</v>
      </c>
      <c r="W2490" s="89">
        <v>1899.7650000000003</v>
      </c>
      <c r="X2490" s="96">
        <v>2014</v>
      </c>
      <c r="Y2490" s="22" t="s">
        <v>6750</v>
      </c>
      <c r="Z2490" s="22" t="s">
        <v>6712</v>
      </c>
      <c r="AA2490" s="22" t="s">
        <v>6713</v>
      </c>
      <c r="AB2490" s="22" t="s">
        <v>6714</v>
      </c>
      <c r="AC2490" s="22" t="s">
        <v>11166</v>
      </c>
      <c r="AD2490" s="92" t="s">
        <v>8125</v>
      </c>
      <c r="AE2490" s="93">
        <v>9.25</v>
      </c>
      <c r="AF2490" s="22" t="s">
        <v>8711</v>
      </c>
      <c r="AG2490" s="94">
        <v>41729</v>
      </c>
      <c r="AH2490" s="245">
        <v>42004</v>
      </c>
      <c r="AI2490" s="94">
        <v>42004</v>
      </c>
      <c r="AJ2490" s="94">
        <v>42005</v>
      </c>
      <c r="AK2490" s="22"/>
    </row>
    <row r="2491" spans="1:37" x14ac:dyDescent="0.25">
      <c r="A2491" t="str">
        <f t="shared" si="38"/>
        <v>AF03608</v>
      </c>
      <c r="B2491" s="16" t="s">
        <v>3437</v>
      </c>
      <c r="C2491" s="227" t="s">
        <v>4393</v>
      </c>
      <c r="D2491" s="16" t="s">
        <v>4100</v>
      </c>
      <c r="E2491" s="22"/>
      <c r="F2491" s="22"/>
      <c r="G2491" s="22"/>
      <c r="H2491" s="110" t="s">
        <v>11163</v>
      </c>
      <c r="I2491" s="22" t="s">
        <v>9199</v>
      </c>
      <c r="J2491" s="22" t="s">
        <v>11164</v>
      </c>
      <c r="K2491" s="86">
        <v>41624</v>
      </c>
      <c r="L2491" s="87">
        <v>2053.8000000000002</v>
      </c>
      <c r="M2491" s="22" t="s">
        <v>10923</v>
      </c>
      <c r="N2491" s="22"/>
      <c r="O2491" s="88">
        <v>41729</v>
      </c>
      <c r="P2491" s="22" t="s">
        <v>11165</v>
      </c>
      <c r="Q2491" s="89">
        <v>2053.8000000000002</v>
      </c>
      <c r="R2491" s="89"/>
      <c r="S2491" s="89"/>
      <c r="T2491" s="89"/>
      <c r="U2491" s="89">
        <v>2053.8000000000002</v>
      </c>
      <c r="V2491" s="90">
        <v>1899.7650000000003</v>
      </c>
      <c r="W2491" s="89">
        <v>1899.7650000000003</v>
      </c>
      <c r="X2491" s="96">
        <v>2014</v>
      </c>
      <c r="Y2491" s="22" t="s">
        <v>6750</v>
      </c>
      <c r="Z2491" s="22" t="s">
        <v>6712</v>
      </c>
      <c r="AA2491" s="22" t="s">
        <v>6713</v>
      </c>
      <c r="AB2491" s="22" t="s">
        <v>6714</v>
      </c>
      <c r="AC2491" s="22" t="s">
        <v>11166</v>
      </c>
      <c r="AD2491" s="92" t="s">
        <v>8125</v>
      </c>
      <c r="AE2491" s="93">
        <v>9.25</v>
      </c>
      <c r="AF2491" s="22" t="s">
        <v>8711</v>
      </c>
      <c r="AG2491" s="94">
        <v>41729</v>
      </c>
      <c r="AH2491" s="245">
        <v>42004</v>
      </c>
      <c r="AI2491" s="94">
        <v>42004</v>
      </c>
      <c r="AJ2491" s="94">
        <v>42005</v>
      </c>
      <c r="AK2491" s="22"/>
    </row>
    <row r="2492" spans="1:37" x14ac:dyDescent="0.25">
      <c r="A2492" t="str">
        <f t="shared" si="38"/>
        <v>AF03609</v>
      </c>
      <c r="B2492" s="16" t="s">
        <v>3437</v>
      </c>
      <c r="C2492" s="227" t="s">
        <v>4394</v>
      </c>
      <c r="D2492" s="16" t="s">
        <v>4100</v>
      </c>
      <c r="E2492" s="22"/>
      <c r="F2492" s="22"/>
      <c r="G2492" s="22"/>
      <c r="H2492" s="110" t="s">
        <v>11163</v>
      </c>
      <c r="I2492" s="22" t="s">
        <v>9199</v>
      </c>
      <c r="J2492" s="22" t="s">
        <v>11164</v>
      </c>
      <c r="K2492" s="86">
        <v>41624</v>
      </c>
      <c r="L2492" s="87">
        <v>2053.8000000000002</v>
      </c>
      <c r="M2492" s="22" t="s">
        <v>10923</v>
      </c>
      <c r="N2492" s="22"/>
      <c r="O2492" s="88">
        <v>41729</v>
      </c>
      <c r="P2492" s="22" t="s">
        <v>11165</v>
      </c>
      <c r="Q2492" s="89">
        <v>2053.8000000000002</v>
      </c>
      <c r="R2492" s="89"/>
      <c r="S2492" s="89"/>
      <c r="T2492" s="89"/>
      <c r="U2492" s="89">
        <v>2053.8000000000002</v>
      </c>
      <c r="V2492" s="90">
        <v>1899.7650000000003</v>
      </c>
      <c r="W2492" s="89">
        <v>1899.7650000000003</v>
      </c>
      <c r="X2492" s="96">
        <v>2014</v>
      </c>
      <c r="Y2492" s="22" t="s">
        <v>6750</v>
      </c>
      <c r="Z2492" s="22" t="s">
        <v>6712</v>
      </c>
      <c r="AA2492" s="22" t="s">
        <v>6713</v>
      </c>
      <c r="AB2492" s="22" t="s">
        <v>6714</v>
      </c>
      <c r="AC2492" s="22" t="s">
        <v>11166</v>
      </c>
      <c r="AD2492" s="92" t="s">
        <v>8125</v>
      </c>
      <c r="AE2492" s="93">
        <v>9.25</v>
      </c>
      <c r="AF2492" s="22" t="s">
        <v>8711</v>
      </c>
      <c r="AG2492" s="94">
        <v>41729</v>
      </c>
      <c r="AH2492" s="245">
        <v>42004</v>
      </c>
      <c r="AI2492" s="94">
        <v>42004</v>
      </c>
      <c r="AJ2492" s="94">
        <v>42005</v>
      </c>
      <c r="AK2492" s="22"/>
    </row>
    <row r="2493" spans="1:37" x14ac:dyDescent="0.25">
      <c r="A2493" t="str">
        <f t="shared" si="38"/>
        <v>AF03610</v>
      </c>
      <c r="B2493" s="16" t="s">
        <v>3437</v>
      </c>
      <c r="C2493" s="227" t="s">
        <v>4395</v>
      </c>
      <c r="D2493" s="16" t="s">
        <v>4100</v>
      </c>
      <c r="E2493" s="22"/>
      <c r="F2493" s="22"/>
      <c r="G2493" s="22"/>
      <c r="H2493" s="110" t="s">
        <v>11163</v>
      </c>
      <c r="I2493" s="22" t="s">
        <v>9199</v>
      </c>
      <c r="J2493" s="22" t="s">
        <v>11164</v>
      </c>
      <c r="K2493" s="86">
        <v>41624</v>
      </c>
      <c r="L2493" s="87">
        <v>2053.8000000000002</v>
      </c>
      <c r="M2493" s="22" t="s">
        <v>10923</v>
      </c>
      <c r="N2493" s="22"/>
      <c r="O2493" s="88">
        <v>41729</v>
      </c>
      <c r="P2493" s="22" t="s">
        <v>11165</v>
      </c>
      <c r="Q2493" s="89">
        <v>2053.8000000000002</v>
      </c>
      <c r="R2493" s="89"/>
      <c r="S2493" s="89"/>
      <c r="T2493" s="89"/>
      <c r="U2493" s="89">
        <v>2053.8000000000002</v>
      </c>
      <c r="V2493" s="90">
        <v>1899.7650000000003</v>
      </c>
      <c r="W2493" s="89">
        <v>1899.7650000000003</v>
      </c>
      <c r="X2493" s="96">
        <v>2014</v>
      </c>
      <c r="Y2493" s="22" t="s">
        <v>6750</v>
      </c>
      <c r="Z2493" s="22" t="s">
        <v>6712</v>
      </c>
      <c r="AA2493" s="22" t="s">
        <v>6713</v>
      </c>
      <c r="AB2493" s="22" t="s">
        <v>6714</v>
      </c>
      <c r="AC2493" s="22" t="s">
        <v>11166</v>
      </c>
      <c r="AD2493" s="92" t="s">
        <v>8125</v>
      </c>
      <c r="AE2493" s="93">
        <v>9.25</v>
      </c>
      <c r="AF2493" s="22" t="s">
        <v>8711</v>
      </c>
      <c r="AG2493" s="94">
        <v>41729</v>
      </c>
      <c r="AH2493" s="245">
        <v>42004</v>
      </c>
      <c r="AI2493" s="94">
        <v>42004</v>
      </c>
      <c r="AJ2493" s="94">
        <v>42005</v>
      </c>
      <c r="AK2493" s="22"/>
    </row>
    <row r="2494" spans="1:37" x14ac:dyDescent="0.25">
      <c r="A2494" t="str">
        <f t="shared" si="38"/>
        <v>AF02683</v>
      </c>
      <c r="B2494" s="16" t="s">
        <v>3437</v>
      </c>
      <c r="C2494" s="227" t="s">
        <v>4396</v>
      </c>
      <c r="D2494" s="16" t="s">
        <v>4397</v>
      </c>
      <c r="E2494" s="22"/>
      <c r="F2494" s="22"/>
      <c r="G2494" s="22"/>
      <c r="H2494" s="110" t="s">
        <v>11167</v>
      </c>
      <c r="I2494" s="22" t="s">
        <v>11168</v>
      </c>
      <c r="J2494" s="22" t="s">
        <v>11169</v>
      </c>
      <c r="K2494" s="86">
        <v>40546</v>
      </c>
      <c r="L2494" s="87">
        <v>36370.36</v>
      </c>
      <c r="M2494" s="22" t="s">
        <v>10923</v>
      </c>
      <c r="N2494" s="22"/>
      <c r="O2494" s="88">
        <v>41729</v>
      </c>
      <c r="P2494" s="22" t="s">
        <v>11170</v>
      </c>
      <c r="Q2494" s="89">
        <v>36370.36</v>
      </c>
      <c r="R2494" s="89"/>
      <c r="S2494" s="89"/>
      <c r="T2494" s="89"/>
      <c r="U2494" s="89">
        <v>36370.36</v>
      </c>
      <c r="V2494" s="90">
        <v>33642.583000000006</v>
      </c>
      <c r="W2494" s="89">
        <v>33642.583000000006</v>
      </c>
      <c r="X2494" s="96">
        <v>2014</v>
      </c>
      <c r="Y2494" s="22" t="s">
        <v>6750</v>
      </c>
      <c r="Z2494" s="22" t="s">
        <v>6712</v>
      </c>
      <c r="AA2494" s="22" t="s">
        <v>6713</v>
      </c>
      <c r="AB2494" s="22" t="s">
        <v>6714</v>
      </c>
      <c r="AC2494" s="22"/>
      <c r="AD2494" s="92" t="s">
        <v>7258</v>
      </c>
      <c r="AE2494" s="93">
        <v>7.25</v>
      </c>
      <c r="AF2494" s="22" t="s">
        <v>6850</v>
      </c>
      <c r="AG2494" s="94">
        <v>41729</v>
      </c>
      <c r="AH2494" s="245">
        <v>42004</v>
      </c>
      <c r="AI2494" s="94">
        <v>42004</v>
      </c>
      <c r="AJ2494" s="94">
        <v>42005</v>
      </c>
      <c r="AK2494" s="22"/>
    </row>
    <row r="2495" spans="1:37" x14ac:dyDescent="0.25">
      <c r="A2495" t="str">
        <f t="shared" si="38"/>
        <v>AF02662</v>
      </c>
      <c r="B2495" s="16" t="s">
        <v>3437</v>
      </c>
      <c r="C2495" s="227" t="s">
        <v>4398</v>
      </c>
      <c r="D2495" s="16" t="s">
        <v>4397</v>
      </c>
      <c r="E2495" s="22"/>
      <c r="F2495" s="22"/>
      <c r="G2495" s="22"/>
      <c r="H2495" s="110" t="s">
        <v>11167</v>
      </c>
      <c r="I2495" s="22" t="s">
        <v>11168</v>
      </c>
      <c r="J2495" s="22" t="s">
        <v>11169</v>
      </c>
      <c r="K2495" s="86">
        <v>40546</v>
      </c>
      <c r="L2495" s="87">
        <v>36370.36</v>
      </c>
      <c r="M2495" s="22" t="s">
        <v>10923</v>
      </c>
      <c r="N2495" s="22"/>
      <c r="O2495" s="88">
        <v>41729</v>
      </c>
      <c r="P2495" s="22" t="s">
        <v>11170</v>
      </c>
      <c r="Q2495" s="89">
        <v>36370.36</v>
      </c>
      <c r="R2495" s="89"/>
      <c r="S2495" s="89"/>
      <c r="T2495" s="89"/>
      <c r="U2495" s="89">
        <v>36370.36</v>
      </c>
      <c r="V2495" s="90">
        <v>33642.583000000006</v>
      </c>
      <c r="W2495" s="89">
        <v>33642.583000000006</v>
      </c>
      <c r="X2495" s="96">
        <v>2014</v>
      </c>
      <c r="Y2495" s="22" t="s">
        <v>6750</v>
      </c>
      <c r="Z2495" s="22" t="s">
        <v>6712</v>
      </c>
      <c r="AA2495" s="22" t="s">
        <v>6713</v>
      </c>
      <c r="AB2495" s="22" t="s">
        <v>6714</v>
      </c>
      <c r="AC2495" s="22"/>
      <c r="AD2495" s="92" t="s">
        <v>7258</v>
      </c>
      <c r="AE2495" s="93">
        <v>7.25</v>
      </c>
      <c r="AF2495" s="22" t="s">
        <v>6850</v>
      </c>
      <c r="AG2495" s="94">
        <v>41729</v>
      </c>
      <c r="AH2495" s="245">
        <v>42004</v>
      </c>
      <c r="AI2495" s="94">
        <v>42004</v>
      </c>
      <c r="AJ2495" s="94">
        <v>42005</v>
      </c>
      <c r="AK2495" s="22"/>
    </row>
    <row r="2496" spans="1:37" x14ac:dyDescent="0.25">
      <c r="A2496" t="str">
        <f t="shared" si="38"/>
        <v>AF02663</v>
      </c>
      <c r="B2496" s="16" t="s">
        <v>3437</v>
      </c>
      <c r="C2496" s="227" t="s">
        <v>4399</v>
      </c>
      <c r="D2496" s="16" t="s">
        <v>4397</v>
      </c>
      <c r="E2496" s="22"/>
      <c r="F2496" s="22"/>
      <c r="G2496" s="22"/>
      <c r="H2496" s="110" t="s">
        <v>11167</v>
      </c>
      <c r="I2496" s="22" t="s">
        <v>11168</v>
      </c>
      <c r="J2496" s="22" t="s">
        <v>11169</v>
      </c>
      <c r="K2496" s="86">
        <v>40546</v>
      </c>
      <c r="L2496" s="87">
        <v>36370.36</v>
      </c>
      <c r="M2496" s="22" t="s">
        <v>10923</v>
      </c>
      <c r="N2496" s="22"/>
      <c r="O2496" s="88">
        <v>41729</v>
      </c>
      <c r="P2496" s="22" t="s">
        <v>11170</v>
      </c>
      <c r="Q2496" s="89">
        <v>36370.36</v>
      </c>
      <c r="R2496" s="89"/>
      <c r="S2496" s="89"/>
      <c r="T2496" s="89"/>
      <c r="U2496" s="89">
        <v>36370.36</v>
      </c>
      <c r="V2496" s="90">
        <v>33642.583000000006</v>
      </c>
      <c r="W2496" s="89">
        <v>33642.583000000006</v>
      </c>
      <c r="X2496" s="96">
        <v>2014</v>
      </c>
      <c r="Y2496" s="22" t="s">
        <v>6750</v>
      </c>
      <c r="Z2496" s="22" t="s">
        <v>6712</v>
      </c>
      <c r="AA2496" s="22" t="s">
        <v>6713</v>
      </c>
      <c r="AB2496" s="22" t="s">
        <v>6714</v>
      </c>
      <c r="AC2496" s="22"/>
      <c r="AD2496" s="92" t="s">
        <v>7258</v>
      </c>
      <c r="AE2496" s="93">
        <v>7.25</v>
      </c>
      <c r="AF2496" s="22" t="s">
        <v>6850</v>
      </c>
      <c r="AG2496" s="94">
        <v>41729</v>
      </c>
      <c r="AH2496" s="245">
        <v>42004</v>
      </c>
      <c r="AI2496" s="94">
        <v>42004</v>
      </c>
      <c r="AJ2496" s="94">
        <v>42005</v>
      </c>
      <c r="AK2496" s="22"/>
    </row>
    <row r="2497" spans="1:37" x14ac:dyDescent="0.25">
      <c r="A2497" t="str">
        <f t="shared" si="38"/>
        <v>AF03570</v>
      </c>
      <c r="B2497" s="16" t="s">
        <v>3437</v>
      </c>
      <c r="C2497" s="227" t="s">
        <v>4321</v>
      </c>
      <c r="D2497" s="16" t="s">
        <v>4322</v>
      </c>
      <c r="E2497" s="22"/>
      <c r="F2497" s="22"/>
      <c r="G2497" s="22"/>
      <c r="H2497" s="110" t="s">
        <v>11171</v>
      </c>
      <c r="I2497" s="22" t="s">
        <v>9199</v>
      </c>
      <c r="J2497" s="22" t="s">
        <v>11172</v>
      </c>
      <c r="K2497" s="86">
        <v>41477</v>
      </c>
      <c r="L2497" s="87">
        <v>3573.48</v>
      </c>
      <c r="M2497" s="22" t="s">
        <v>10923</v>
      </c>
      <c r="N2497" s="22"/>
      <c r="O2497" s="88">
        <v>41729</v>
      </c>
      <c r="P2497" s="22" t="s">
        <v>11173</v>
      </c>
      <c r="Q2497" s="89">
        <v>3573.48</v>
      </c>
      <c r="R2497" s="89"/>
      <c r="S2497" s="89"/>
      <c r="T2497" s="89"/>
      <c r="U2497" s="89">
        <v>3573.48</v>
      </c>
      <c r="V2497" s="90">
        <v>3275.69</v>
      </c>
      <c r="W2497" s="89">
        <v>3275.69</v>
      </c>
      <c r="X2497" s="96">
        <v>2014</v>
      </c>
      <c r="Y2497" s="22" t="s">
        <v>6750</v>
      </c>
      <c r="Z2497" s="22" t="s">
        <v>6712</v>
      </c>
      <c r="AA2497" s="22" t="s">
        <v>6713</v>
      </c>
      <c r="AB2497" s="22" t="s">
        <v>6714</v>
      </c>
      <c r="AC2497" s="22" t="s">
        <v>11174</v>
      </c>
      <c r="AD2497" s="92" t="s">
        <v>1789</v>
      </c>
      <c r="AE2497" s="93">
        <v>2.1666666666666665</v>
      </c>
      <c r="AF2497" s="22" t="s">
        <v>8711</v>
      </c>
      <c r="AG2497" s="94">
        <v>41698</v>
      </c>
      <c r="AH2497" s="245">
        <v>42004</v>
      </c>
      <c r="AI2497" s="94">
        <v>42004</v>
      </c>
      <c r="AJ2497" s="94">
        <v>42005</v>
      </c>
      <c r="AK2497" s="22"/>
    </row>
    <row r="2498" spans="1:37" x14ac:dyDescent="0.25">
      <c r="A2498" t="str">
        <f t="shared" ref="A2498:A2561" si="39">+LEFT(C2498,2)&amp;RIGHT(C2498,5)</f>
        <v>AF03611</v>
      </c>
      <c r="B2498" s="16" t="s">
        <v>3437</v>
      </c>
      <c r="C2498" s="227" t="s">
        <v>4323</v>
      </c>
      <c r="D2498" s="16" t="s">
        <v>4322</v>
      </c>
      <c r="E2498" s="22"/>
      <c r="F2498" s="22"/>
      <c r="G2498" s="22"/>
      <c r="H2498" s="110" t="s">
        <v>11171</v>
      </c>
      <c r="I2498" s="22" t="s">
        <v>9199</v>
      </c>
      <c r="J2498" s="22" t="s">
        <v>11175</v>
      </c>
      <c r="K2498" s="86">
        <v>41477</v>
      </c>
      <c r="L2498" s="87">
        <v>2739.28</v>
      </c>
      <c r="M2498" s="22" t="s">
        <v>10923</v>
      </c>
      <c r="N2498" s="22"/>
      <c r="O2498" s="88">
        <v>41729</v>
      </c>
      <c r="P2498" s="22" t="s">
        <v>11173</v>
      </c>
      <c r="Q2498" s="89">
        <v>2739.28</v>
      </c>
      <c r="R2498" s="89"/>
      <c r="S2498" s="89"/>
      <c r="T2498" s="89"/>
      <c r="U2498" s="89">
        <v>2739.28</v>
      </c>
      <c r="V2498" s="90">
        <v>2511.0066666666671</v>
      </c>
      <c r="W2498" s="89">
        <v>2511.0066666666671</v>
      </c>
      <c r="X2498" s="96">
        <v>2014</v>
      </c>
      <c r="Y2498" s="22" t="s">
        <v>6750</v>
      </c>
      <c r="Z2498" s="22" t="s">
        <v>6712</v>
      </c>
      <c r="AA2498" s="22" t="s">
        <v>6713</v>
      </c>
      <c r="AB2498" s="22" t="s">
        <v>6714</v>
      </c>
      <c r="AC2498" s="22" t="s">
        <v>11174</v>
      </c>
      <c r="AD2498" s="92" t="s">
        <v>1789</v>
      </c>
      <c r="AE2498" s="93">
        <v>2.1666666666666665</v>
      </c>
      <c r="AF2498" s="22" t="s">
        <v>8711</v>
      </c>
      <c r="AG2498" s="94">
        <v>41698</v>
      </c>
      <c r="AH2498" s="245">
        <v>42004</v>
      </c>
      <c r="AI2498" s="94">
        <v>42004</v>
      </c>
      <c r="AJ2498" s="94">
        <v>42005</v>
      </c>
      <c r="AK2498" s="22"/>
    </row>
    <row r="2499" spans="1:37" x14ac:dyDescent="0.25">
      <c r="A2499" t="str">
        <f t="shared" si="39"/>
        <v>AF03612</v>
      </c>
      <c r="B2499" s="16" t="s">
        <v>3437</v>
      </c>
      <c r="C2499" s="227" t="s">
        <v>4324</v>
      </c>
      <c r="D2499" s="16" t="s">
        <v>4322</v>
      </c>
      <c r="E2499" s="22"/>
      <c r="F2499" s="22"/>
      <c r="G2499" s="22"/>
      <c r="H2499" s="110" t="s">
        <v>11171</v>
      </c>
      <c r="I2499" s="22" t="s">
        <v>9199</v>
      </c>
      <c r="J2499" s="22" t="s">
        <v>11175</v>
      </c>
      <c r="K2499" s="86">
        <v>41477</v>
      </c>
      <c r="L2499" s="87">
        <v>2739.28</v>
      </c>
      <c r="M2499" s="22" t="s">
        <v>10923</v>
      </c>
      <c r="N2499" s="22"/>
      <c r="O2499" s="88">
        <v>41729</v>
      </c>
      <c r="P2499" s="22" t="s">
        <v>11173</v>
      </c>
      <c r="Q2499" s="89">
        <v>2739.28</v>
      </c>
      <c r="R2499" s="89"/>
      <c r="S2499" s="89"/>
      <c r="T2499" s="89"/>
      <c r="U2499" s="89">
        <v>2739.28</v>
      </c>
      <c r="V2499" s="90">
        <v>2511.0066666666671</v>
      </c>
      <c r="W2499" s="89">
        <v>2511.0066666666671</v>
      </c>
      <c r="X2499" s="96">
        <v>2014</v>
      </c>
      <c r="Y2499" s="22" t="s">
        <v>6750</v>
      </c>
      <c r="Z2499" s="22" t="s">
        <v>6712</v>
      </c>
      <c r="AA2499" s="22" t="s">
        <v>6713</v>
      </c>
      <c r="AB2499" s="22" t="s">
        <v>6714</v>
      </c>
      <c r="AC2499" s="22" t="s">
        <v>11174</v>
      </c>
      <c r="AD2499" s="92" t="s">
        <v>1789</v>
      </c>
      <c r="AE2499" s="93">
        <v>2.1666666666666665</v>
      </c>
      <c r="AF2499" s="22" t="s">
        <v>8711</v>
      </c>
      <c r="AG2499" s="94">
        <v>41698</v>
      </c>
      <c r="AH2499" s="245">
        <v>42004</v>
      </c>
      <c r="AI2499" s="94">
        <v>42004</v>
      </c>
      <c r="AJ2499" s="94">
        <v>42005</v>
      </c>
      <c r="AK2499" s="22"/>
    </row>
    <row r="2500" spans="1:37" x14ac:dyDescent="0.25">
      <c r="A2500" t="str">
        <f t="shared" si="39"/>
        <v>AF03613</v>
      </c>
      <c r="B2500" s="16" t="s">
        <v>3437</v>
      </c>
      <c r="C2500" s="227" t="s">
        <v>4325</v>
      </c>
      <c r="D2500" s="16" t="s">
        <v>4322</v>
      </c>
      <c r="E2500" s="22"/>
      <c r="F2500" s="22"/>
      <c r="G2500" s="22"/>
      <c r="H2500" s="110" t="s">
        <v>11171</v>
      </c>
      <c r="I2500" s="22" t="s">
        <v>9199</v>
      </c>
      <c r="J2500" s="22" t="s">
        <v>11175</v>
      </c>
      <c r="K2500" s="86">
        <v>41477</v>
      </c>
      <c r="L2500" s="87">
        <v>2739.28</v>
      </c>
      <c r="M2500" s="22" t="s">
        <v>10923</v>
      </c>
      <c r="N2500" s="22"/>
      <c r="O2500" s="88">
        <v>41729</v>
      </c>
      <c r="P2500" s="22" t="s">
        <v>11173</v>
      </c>
      <c r="Q2500" s="89">
        <v>2739.28</v>
      </c>
      <c r="R2500" s="89"/>
      <c r="S2500" s="89"/>
      <c r="T2500" s="89"/>
      <c r="U2500" s="89">
        <v>2739.28</v>
      </c>
      <c r="V2500" s="90">
        <v>2511.0066666666671</v>
      </c>
      <c r="W2500" s="89">
        <v>2511.0066666666671</v>
      </c>
      <c r="X2500" s="96">
        <v>2014</v>
      </c>
      <c r="Y2500" s="22" t="s">
        <v>6750</v>
      </c>
      <c r="Z2500" s="22" t="s">
        <v>6712</v>
      </c>
      <c r="AA2500" s="22" t="s">
        <v>6713</v>
      </c>
      <c r="AB2500" s="22" t="s">
        <v>6714</v>
      </c>
      <c r="AC2500" s="22" t="s">
        <v>11174</v>
      </c>
      <c r="AD2500" s="92" t="s">
        <v>1789</v>
      </c>
      <c r="AE2500" s="93">
        <v>2.1666666666666665</v>
      </c>
      <c r="AF2500" s="22" t="s">
        <v>8711</v>
      </c>
      <c r="AG2500" s="94">
        <v>41698</v>
      </c>
      <c r="AH2500" s="245">
        <v>42004</v>
      </c>
      <c r="AI2500" s="94">
        <v>42004</v>
      </c>
      <c r="AJ2500" s="94">
        <v>42005</v>
      </c>
      <c r="AK2500" s="22"/>
    </row>
    <row r="2501" spans="1:37" x14ac:dyDescent="0.25">
      <c r="A2501" t="str">
        <f t="shared" si="39"/>
        <v>AF02668</v>
      </c>
      <c r="B2501" s="16" t="s">
        <v>3437</v>
      </c>
      <c r="C2501" s="227" t="s">
        <v>4400</v>
      </c>
      <c r="D2501" s="16" t="s">
        <v>4397</v>
      </c>
      <c r="E2501" s="22"/>
      <c r="F2501" s="22"/>
      <c r="G2501" s="22"/>
      <c r="H2501" s="110" t="s">
        <v>11176</v>
      </c>
      <c r="I2501" s="22" t="s">
        <v>11177</v>
      </c>
      <c r="J2501" s="22" t="s">
        <v>11178</v>
      </c>
      <c r="K2501" s="86">
        <v>41624</v>
      </c>
      <c r="L2501" s="87">
        <v>35250</v>
      </c>
      <c r="M2501" s="22" t="s">
        <v>10923</v>
      </c>
      <c r="N2501" s="22"/>
      <c r="O2501" s="88">
        <v>41729</v>
      </c>
      <c r="P2501" s="22" t="s">
        <v>11179</v>
      </c>
      <c r="Q2501" s="89">
        <v>35250</v>
      </c>
      <c r="R2501" s="89"/>
      <c r="S2501" s="89"/>
      <c r="T2501" s="89"/>
      <c r="U2501" s="89">
        <v>35250</v>
      </c>
      <c r="V2501" s="90">
        <v>32606.25</v>
      </c>
      <c r="W2501" s="89">
        <v>32606.25</v>
      </c>
      <c r="X2501" s="96">
        <v>2014</v>
      </c>
      <c r="Y2501" s="22" t="s">
        <v>6750</v>
      </c>
      <c r="Z2501" s="22" t="s">
        <v>6712</v>
      </c>
      <c r="AA2501" s="22" t="s">
        <v>6713</v>
      </c>
      <c r="AB2501" s="22" t="s">
        <v>6803</v>
      </c>
      <c r="AC2501" s="22"/>
      <c r="AD2501" s="92" t="s">
        <v>6715</v>
      </c>
      <c r="AE2501" s="93">
        <v>7.25</v>
      </c>
      <c r="AF2501" s="22" t="s">
        <v>6850</v>
      </c>
      <c r="AG2501" s="94">
        <v>41729</v>
      </c>
      <c r="AH2501" s="245">
        <v>42004</v>
      </c>
      <c r="AI2501" s="94">
        <v>42004</v>
      </c>
      <c r="AJ2501" s="94">
        <v>42005</v>
      </c>
      <c r="AK2501" s="22"/>
    </row>
    <row r="2502" spans="1:37" x14ac:dyDescent="0.25">
      <c r="A2502" t="str">
        <f t="shared" si="39"/>
        <v>AF02669</v>
      </c>
      <c r="B2502" s="16" t="s">
        <v>3437</v>
      </c>
      <c r="C2502" s="227" t="s">
        <v>4401</v>
      </c>
      <c r="D2502" s="16" t="s">
        <v>4397</v>
      </c>
      <c r="E2502" s="22"/>
      <c r="F2502" s="22"/>
      <c r="G2502" s="22"/>
      <c r="H2502" s="110" t="s">
        <v>11176</v>
      </c>
      <c r="I2502" s="22" t="s">
        <v>11177</v>
      </c>
      <c r="J2502" s="22" t="s">
        <v>11178</v>
      </c>
      <c r="K2502" s="86">
        <v>41624</v>
      </c>
      <c r="L2502" s="87">
        <v>35250</v>
      </c>
      <c r="M2502" s="22" t="s">
        <v>10923</v>
      </c>
      <c r="N2502" s="22"/>
      <c r="O2502" s="88">
        <v>41729</v>
      </c>
      <c r="P2502" s="22" t="s">
        <v>11179</v>
      </c>
      <c r="Q2502" s="89">
        <v>35250</v>
      </c>
      <c r="R2502" s="89"/>
      <c r="S2502" s="89"/>
      <c r="T2502" s="89"/>
      <c r="U2502" s="89">
        <v>35250</v>
      </c>
      <c r="V2502" s="90">
        <v>32606.25</v>
      </c>
      <c r="W2502" s="89">
        <v>32606.25</v>
      </c>
      <c r="X2502" s="96">
        <v>2014</v>
      </c>
      <c r="Y2502" s="22" t="s">
        <v>6750</v>
      </c>
      <c r="Z2502" s="22" t="s">
        <v>6712</v>
      </c>
      <c r="AA2502" s="22" t="s">
        <v>6713</v>
      </c>
      <c r="AB2502" s="22" t="s">
        <v>6803</v>
      </c>
      <c r="AC2502" s="22"/>
      <c r="AD2502" s="92" t="s">
        <v>6715</v>
      </c>
      <c r="AE2502" s="93">
        <v>7.25</v>
      </c>
      <c r="AF2502" s="22" t="s">
        <v>6850</v>
      </c>
      <c r="AG2502" s="94">
        <v>41729</v>
      </c>
      <c r="AH2502" s="245">
        <v>42004</v>
      </c>
      <c r="AI2502" s="94">
        <v>42004</v>
      </c>
      <c r="AJ2502" s="94">
        <v>42005</v>
      </c>
      <c r="AK2502" s="22"/>
    </row>
    <row r="2503" spans="1:37" x14ac:dyDescent="0.25">
      <c r="A2503" t="str">
        <f t="shared" si="39"/>
        <v>AF02670</v>
      </c>
      <c r="B2503" s="16" t="s">
        <v>3437</v>
      </c>
      <c r="C2503" s="227" t="s">
        <v>4402</v>
      </c>
      <c r="D2503" s="16" t="s">
        <v>4397</v>
      </c>
      <c r="E2503" s="22"/>
      <c r="F2503" s="22"/>
      <c r="G2503" s="22"/>
      <c r="H2503" s="110" t="s">
        <v>11176</v>
      </c>
      <c r="I2503" s="22" t="s">
        <v>11177</v>
      </c>
      <c r="J2503" s="22" t="s">
        <v>11178</v>
      </c>
      <c r="K2503" s="86">
        <v>41624</v>
      </c>
      <c r="L2503" s="87">
        <v>35250</v>
      </c>
      <c r="M2503" s="22" t="s">
        <v>10923</v>
      </c>
      <c r="N2503" s="22"/>
      <c r="O2503" s="88">
        <v>41729</v>
      </c>
      <c r="P2503" s="22" t="s">
        <v>11179</v>
      </c>
      <c r="Q2503" s="89">
        <v>35250</v>
      </c>
      <c r="R2503" s="89"/>
      <c r="S2503" s="89"/>
      <c r="T2503" s="89"/>
      <c r="U2503" s="89">
        <v>35250</v>
      </c>
      <c r="V2503" s="90">
        <v>32606.25</v>
      </c>
      <c r="W2503" s="89">
        <v>32606.25</v>
      </c>
      <c r="X2503" s="96">
        <v>2014</v>
      </c>
      <c r="Y2503" s="22" t="s">
        <v>6750</v>
      </c>
      <c r="Z2503" s="22" t="s">
        <v>6712</v>
      </c>
      <c r="AA2503" s="22" t="s">
        <v>6713</v>
      </c>
      <c r="AB2503" s="22" t="s">
        <v>6803</v>
      </c>
      <c r="AC2503" s="22"/>
      <c r="AD2503" s="92" t="s">
        <v>6715</v>
      </c>
      <c r="AE2503" s="93">
        <v>7.25</v>
      </c>
      <c r="AF2503" s="22" t="s">
        <v>6850</v>
      </c>
      <c r="AG2503" s="94">
        <v>41729</v>
      </c>
      <c r="AH2503" s="245">
        <v>42004</v>
      </c>
      <c r="AI2503" s="94">
        <v>42004</v>
      </c>
      <c r="AJ2503" s="94">
        <v>42005</v>
      </c>
      <c r="AK2503" s="22"/>
    </row>
    <row r="2504" spans="1:37" x14ac:dyDescent="0.25">
      <c r="A2504" t="str">
        <f t="shared" si="39"/>
        <v>AF03567</v>
      </c>
      <c r="B2504" s="16" t="s">
        <v>3437</v>
      </c>
      <c r="C2504" s="227" t="s">
        <v>4403</v>
      </c>
      <c r="D2504" s="16" t="s">
        <v>3128</v>
      </c>
      <c r="E2504" s="22"/>
      <c r="F2504" s="22"/>
      <c r="G2504" s="22"/>
      <c r="H2504" s="110" t="s">
        <v>11180</v>
      </c>
      <c r="I2504" s="22" t="s">
        <v>11181</v>
      </c>
      <c r="J2504" s="22" t="s">
        <v>11182</v>
      </c>
      <c r="K2504" s="86">
        <v>41537</v>
      </c>
      <c r="L2504" s="87">
        <v>3972.41</v>
      </c>
      <c r="M2504" s="22" t="s">
        <v>10923</v>
      </c>
      <c r="N2504" s="22"/>
      <c r="O2504" s="88">
        <v>41729</v>
      </c>
      <c r="P2504" s="22" t="s">
        <v>11183</v>
      </c>
      <c r="Q2504" s="89">
        <v>3972.41</v>
      </c>
      <c r="R2504" s="89"/>
      <c r="S2504" s="89"/>
      <c r="T2504" s="89"/>
      <c r="U2504" s="89">
        <v>3972.41</v>
      </c>
      <c r="V2504" s="90">
        <v>3674.4792500000003</v>
      </c>
      <c r="W2504" s="89">
        <v>3674.4792500000003</v>
      </c>
      <c r="X2504" s="96">
        <v>2014</v>
      </c>
      <c r="Y2504" s="22" t="s">
        <v>6750</v>
      </c>
      <c r="Z2504" s="22" t="s">
        <v>6712</v>
      </c>
      <c r="AA2504" s="22" t="s">
        <v>6713</v>
      </c>
      <c r="AB2504" s="22" t="s">
        <v>6714</v>
      </c>
      <c r="AC2504" s="22" t="s">
        <v>11184</v>
      </c>
      <c r="AD2504" s="92" t="s">
        <v>1789</v>
      </c>
      <c r="AE2504" s="93">
        <v>9.25</v>
      </c>
      <c r="AF2504" s="22" t="s">
        <v>8711</v>
      </c>
      <c r="AG2504" s="94">
        <v>41729</v>
      </c>
      <c r="AH2504" s="245">
        <v>42004</v>
      </c>
      <c r="AI2504" s="94">
        <v>42004</v>
      </c>
      <c r="AJ2504" s="94">
        <v>42005</v>
      </c>
      <c r="AK2504" s="22"/>
    </row>
    <row r="2505" spans="1:37" x14ac:dyDescent="0.25">
      <c r="A2505" t="str">
        <f t="shared" si="39"/>
        <v>AF03738</v>
      </c>
      <c r="B2505" s="16" t="s">
        <v>3437</v>
      </c>
      <c r="C2505" s="227" t="s">
        <v>4404</v>
      </c>
      <c r="D2505" s="16" t="s">
        <v>3094</v>
      </c>
      <c r="E2505" s="22"/>
      <c r="F2505" s="22"/>
      <c r="G2505" s="22"/>
      <c r="H2505" s="110" t="s">
        <v>11185</v>
      </c>
      <c r="I2505" s="22" t="s">
        <v>10082</v>
      </c>
      <c r="J2505" s="22" t="s">
        <v>11186</v>
      </c>
      <c r="K2505" s="86">
        <v>41585</v>
      </c>
      <c r="L2505" s="87">
        <v>96264.33</v>
      </c>
      <c r="M2505" s="22" t="s">
        <v>11187</v>
      </c>
      <c r="N2505" s="22"/>
      <c r="O2505" s="88">
        <v>41729</v>
      </c>
      <c r="P2505" s="22" t="s">
        <v>11188</v>
      </c>
      <c r="Q2505" s="89">
        <v>23822.9</v>
      </c>
      <c r="R2505" s="89"/>
      <c r="S2505" s="89"/>
      <c r="T2505" s="89"/>
      <c r="U2505" s="89">
        <v>23822.9</v>
      </c>
      <c r="V2505" s="90">
        <v>22036.182499999999</v>
      </c>
      <c r="W2505" s="89">
        <v>22036.182499999999</v>
      </c>
      <c r="X2505" s="96">
        <v>2014</v>
      </c>
      <c r="Y2505" s="22" t="s">
        <v>6768</v>
      </c>
      <c r="Z2505" s="22" t="s">
        <v>6712</v>
      </c>
      <c r="AA2505" s="22" t="s">
        <v>6713</v>
      </c>
      <c r="AB2505" s="22" t="s">
        <v>6714</v>
      </c>
      <c r="AC2505" s="22"/>
      <c r="AD2505" s="92" t="s">
        <v>1789</v>
      </c>
      <c r="AE2505" s="93">
        <v>2.25</v>
      </c>
      <c r="AF2505" s="22" t="s">
        <v>8711</v>
      </c>
      <c r="AG2505" s="94">
        <v>41729</v>
      </c>
      <c r="AH2505" s="245">
        <v>42004</v>
      </c>
      <c r="AI2505" s="94">
        <v>42004</v>
      </c>
      <c r="AJ2505" s="94">
        <v>42005</v>
      </c>
      <c r="AK2505" s="22"/>
    </row>
    <row r="2506" spans="1:37" x14ac:dyDescent="0.25">
      <c r="A2506" t="str">
        <f t="shared" si="39"/>
        <v>AF03739</v>
      </c>
      <c r="B2506" s="16" t="s">
        <v>3437</v>
      </c>
      <c r="C2506" s="228" t="s">
        <v>4405</v>
      </c>
      <c r="D2506" s="16" t="s">
        <v>3094</v>
      </c>
      <c r="E2506" s="22"/>
      <c r="F2506" s="22"/>
      <c r="G2506" s="22"/>
      <c r="H2506" s="110" t="s">
        <v>11185</v>
      </c>
      <c r="I2506" s="22" t="s">
        <v>10082</v>
      </c>
      <c r="J2506" s="22" t="s">
        <v>11186</v>
      </c>
      <c r="K2506" s="86">
        <v>41585</v>
      </c>
      <c r="L2506" s="87">
        <v>96264.33</v>
      </c>
      <c r="M2506" s="22" t="s">
        <v>11187</v>
      </c>
      <c r="N2506" s="22"/>
      <c r="O2506" s="88">
        <v>41729</v>
      </c>
      <c r="P2506" s="22" t="s">
        <v>11188</v>
      </c>
      <c r="Q2506" s="89">
        <v>23822.9</v>
      </c>
      <c r="R2506" s="89"/>
      <c r="S2506" s="89"/>
      <c r="T2506" s="89"/>
      <c r="U2506" s="89">
        <v>23822.9</v>
      </c>
      <c r="V2506" s="90">
        <v>22036.182499999999</v>
      </c>
      <c r="W2506" s="89">
        <v>22036.182499999999</v>
      </c>
      <c r="X2506" s="96">
        <v>2014</v>
      </c>
      <c r="Y2506" s="22" t="s">
        <v>6768</v>
      </c>
      <c r="Z2506" s="22" t="s">
        <v>6712</v>
      </c>
      <c r="AA2506" s="22" t="s">
        <v>6713</v>
      </c>
      <c r="AB2506" s="22" t="s">
        <v>6714</v>
      </c>
      <c r="AC2506" s="22"/>
      <c r="AD2506" s="92" t="s">
        <v>1789</v>
      </c>
      <c r="AE2506" s="93">
        <v>2.25</v>
      </c>
      <c r="AF2506" s="22" t="s">
        <v>8711</v>
      </c>
      <c r="AG2506" s="94">
        <v>41729</v>
      </c>
      <c r="AH2506" s="245">
        <v>42004</v>
      </c>
      <c r="AI2506" s="94">
        <v>42004</v>
      </c>
      <c r="AJ2506" s="94">
        <v>42005</v>
      </c>
      <c r="AK2506" s="94">
        <v>42979</v>
      </c>
    </row>
    <row r="2507" spans="1:37" x14ac:dyDescent="0.25">
      <c r="A2507" t="str">
        <f t="shared" si="39"/>
        <v>AF03740</v>
      </c>
      <c r="B2507" s="16" t="s">
        <v>3437</v>
      </c>
      <c r="C2507" s="228" t="s">
        <v>4406</v>
      </c>
      <c r="D2507" s="16" t="s">
        <v>3094</v>
      </c>
      <c r="E2507" s="22"/>
      <c r="F2507" s="22"/>
      <c r="G2507" s="22"/>
      <c r="H2507" s="110" t="s">
        <v>11185</v>
      </c>
      <c r="I2507" s="22" t="s">
        <v>10082</v>
      </c>
      <c r="J2507" s="22" t="s">
        <v>11186</v>
      </c>
      <c r="K2507" s="86">
        <v>41585</v>
      </c>
      <c r="L2507" s="87">
        <v>96264.33</v>
      </c>
      <c r="M2507" s="22" t="s">
        <v>11187</v>
      </c>
      <c r="N2507" s="22"/>
      <c r="O2507" s="88">
        <v>41729</v>
      </c>
      <c r="P2507" s="22" t="s">
        <v>11189</v>
      </c>
      <c r="Q2507" s="89">
        <v>21877.439999999999</v>
      </c>
      <c r="R2507" s="89"/>
      <c r="S2507" s="89"/>
      <c r="T2507" s="89"/>
      <c r="U2507" s="89">
        <v>21877.439999999999</v>
      </c>
      <c r="V2507" s="90">
        <v>20236.631999999998</v>
      </c>
      <c r="W2507" s="89">
        <v>20236.631999999998</v>
      </c>
      <c r="X2507" s="96">
        <v>2014</v>
      </c>
      <c r="Y2507" s="22" t="s">
        <v>6768</v>
      </c>
      <c r="Z2507" s="22" t="s">
        <v>6712</v>
      </c>
      <c r="AA2507" s="22" t="s">
        <v>6713</v>
      </c>
      <c r="AB2507" s="22" t="s">
        <v>6714</v>
      </c>
      <c r="AC2507" s="22"/>
      <c r="AD2507" s="92" t="s">
        <v>1789</v>
      </c>
      <c r="AE2507" s="93">
        <v>2.25</v>
      </c>
      <c r="AF2507" s="22" t="s">
        <v>8711</v>
      </c>
      <c r="AG2507" s="94">
        <v>41729</v>
      </c>
      <c r="AH2507" s="245">
        <v>42004</v>
      </c>
      <c r="AI2507" s="94">
        <v>42004</v>
      </c>
      <c r="AJ2507" s="94">
        <v>42005</v>
      </c>
      <c r="AK2507" s="94">
        <v>42979</v>
      </c>
    </row>
    <row r="2508" spans="1:37" x14ac:dyDescent="0.25">
      <c r="A2508" t="str">
        <f t="shared" si="39"/>
        <v>AF03741</v>
      </c>
      <c r="B2508" s="16" t="s">
        <v>3437</v>
      </c>
      <c r="C2508" s="228" t="s">
        <v>4407</v>
      </c>
      <c r="D2508" s="16" t="s">
        <v>3094</v>
      </c>
      <c r="E2508" s="22"/>
      <c r="F2508" s="22"/>
      <c r="G2508" s="22"/>
      <c r="H2508" s="110" t="s">
        <v>11185</v>
      </c>
      <c r="I2508" s="22" t="s">
        <v>10082</v>
      </c>
      <c r="J2508" s="22" t="s">
        <v>11186</v>
      </c>
      <c r="K2508" s="86">
        <v>41585</v>
      </c>
      <c r="L2508" s="87"/>
      <c r="M2508" s="22" t="s">
        <v>11187</v>
      </c>
      <c r="N2508" s="22"/>
      <c r="O2508" s="88">
        <v>41729</v>
      </c>
      <c r="P2508" s="22" t="s">
        <v>11189</v>
      </c>
      <c r="Q2508" s="89">
        <v>21877.45</v>
      </c>
      <c r="R2508" s="89"/>
      <c r="S2508" s="89"/>
      <c r="T2508" s="89"/>
      <c r="U2508" s="89">
        <v>21877.45</v>
      </c>
      <c r="V2508" s="90">
        <v>20236.641250000001</v>
      </c>
      <c r="W2508" s="89">
        <v>20236.641250000001</v>
      </c>
      <c r="X2508" s="96">
        <v>2014</v>
      </c>
      <c r="Y2508" s="22" t="s">
        <v>6768</v>
      </c>
      <c r="Z2508" s="22" t="s">
        <v>6712</v>
      </c>
      <c r="AA2508" s="22" t="s">
        <v>6713</v>
      </c>
      <c r="AB2508" s="22" t="s">
        <v>6714</v>
      </c>
      <c r="AC2508" s="22"/>
      <c r="AD2508" s="92" t="s">
        <v>1789</v>
      </c>
      <c r="AE2508" s="93">
        <v>2.25</v>
      </c>
      <c r="AF2508" s="22" t="s">
        <v>8711</v>
      </c>
      <c r="AG2508" s="94">
        <v>41729</v>
      </c>
      <c r="AH2508" s="245">
        <v>42004</v>
      </c>
      <c r="AI2508" s="94">
        <v>42004</v>
      </c>
      <c r="AJ2508" s="94">
        <v>42005</v>
      </c>
      <c r="AK2508" s="94">
        <v>42979</v>
      </c>
    </row>
    <row r="2509" spans="1:37" x14ac:dyDescent="0.25">
      <c r="A2509" t="str">
        <f t="shared" si="39"/>
        <v>AF03745</v>
      </c>
      <c r="B2509" s="16" t="s">
        <v>3437</v>
      </c>
      <c r="C2509" s="227" t="s">
        <v>4408</v>
      </c>
      <c r="D2509" s="16" t="s">
        <v>4409</v>
      </c>
      <c r="E2509" s="22"/>
      <c r="F2509" s="22"/>
      <c r="G2509" s="22"/>
      <c r="H2509" s="110" t="s">
        <v>11185</v>
      </c>
      <c r="I2509" s="22" t="s">
        <v>10082</v>
      </c>
      <c r="J2509" s="22" t="s">
        <v>11186</v>
      </c>
      <c r="K2509" s="86">
        <v>41585</v>
      </c>
      <c r="L2509" s="87"/>
      <c r="M2509" s="22" t="s">
        <v>11187</v>
      </c>
      <c r="N2509" s="22"/>
      <c r="O2509" s="88">
        <v>41729</v>
      </c>
      <c r="P2509" s="22" t="s">
        <v>11190</v>
      </c>
      <c r="Q2509" s="89">
        <v>33932.9</v>
      </c>
      <c r="R2509" s="89"/>
      <c r="S2509" s="89"/>
      <c r="T2509" s="89"/>
      <c r="U2509" s="89">
        <v>33932.9</v>
      </c>
      <c r="V2509" s="90">
        <v>31387.932500000003</v>
      </c>
      <c r="W2509" s="89">
        <v>31387.932500000003</v>
      </c>
      <c r="X2509" s="96">
        <v>2014</v>
      </c>
      <c r="Y2509" s="22" t="s">
        <v>6768</v>
      </c>
      <c r="Z2509" s="22" t="s">
        <v>6712</v>
      </c>
      <c r="AA2509" s="22" t="s">
        <v>6713</v>
      </c>
      <c r="AB2509" s="22" t="s">
        <v>6714</v>
      </c>
      <c r="AC2509" s="22"/>
      <c r="AD2509" s="92" t="s">
        <v>1789</v>
      </c>
      <c r="AE2509" s="93">
        <v>2.25</v>
      </c>
      <c r="AF2509" s="22" t="s">
        <v>6850</v>
      </c>
      <c r="AG2509" s="94">
        <v>41729</v>
      </c>
      <c r="AH2509" s="245">
        <v>42004</v>
      </c>
      <c r="AI2509" s="94">
        <v>42004</v>
      </c>
      <c r="AJ2509" s="94">
        <v>42005</v>
      </c>
      <c r="AK2509" s="22"/>
    </row>
    <row r="2510" spans="1:37" x14ac:dyDescent="0.25">
      <c r="A2510" t="str">
        <f t="shared" si="39"/>
        <v>AF03746</v>
      </c>
      <c r="B2510" s="16" t="s">
        <v>3437</v>
      </c>
      <c r="C2510" s="227" t="s">
        <v>4410</v>
      </c>
      <c r="D2510" s="16" t="s">
        <v>4409</v>
      </c>
      <c r="E2510" s="22"/>
      <c r="F2510" s="22"/>
      <c r="G2510" s="22"/>
      <c r="H2510" s="110" t="s">
        <v>11185</v>
      </c>
      <c r="I2510" s="22" t="s">
        <v>10082</v>
      </c>
      <c r="J2510" s="22" t="s">
        <v>11186</v>
      </c>
      <c r="K2510" s="86">
        <v>41585</v>
      </c>
      <c r="L2510" s="87"/>
      <c r="M2510" s="22" t="s">
        <v>11187</v>
      </c>
      <c r="N2510" s="22"/>
      <c r="O2510" s="88">
        <v>41729</v>
      </c>
      <c r="P2510" s="22" t="s">
        <v>11191</v>
      </c>
      <c r="Q2510" s="89">
        <v>27932.9</v>
      </c>
      <c r="R2510" s="89"/>
      <c r="S2510" s="89"/>
      <c r="T2510" s="89"/>
      <c r="U2510" s="89">
        <v>27932.9</v>
      </c>
      <c r="V2510" s="90">
        <v>25837.932499999999</v>
      </c>
      <c r="W2510" s="89">
        <v>25837.932499999999</v>
      </c>
      <c r="X2510" s="96">
        <v>2014</v>
      </c>
      <c r="Y2510" s="22" t="s">
        <v>6768</v>
      </c>
      <c r="Z2510" s="22" t="s">
        <v>6712</v>
      </c>
      <c r="AA2510" s="22" t="s">
        <v>6713</v>
      </c>
      <c r="AB2510" s="22" t="s">
        <v>6714</v>
      </c>
      <c r="AC2510" s="22"/>
      <c r="AD2510" s="92" t="s">
        <v>1789</v>
      </c>
      <c r="AE2510" s="93">
        <v>2.25</v>
      </c>
      <c r="AF2510" s="22" t="s">
        <v>6850</v>
      </c>
      <c r="AG2510" s="94">
        <v>41729</v>
      </c>
      <c r="AH2510" s="245">
        <v>42004</v>
      </c>
      <c r="AI2510" s="94">
        <v>42004</v>
      </c>
      <c r="AJ2510" s="94">
        <v>42005</v>
      </c>
      <c r="AK2510" s="22"/>
    </row>
    <row r="2511" spans="1:37" x14ac:dyDescent="0.25">
      <c r="A2511" t="str">
        <f t="shared" si="39"/>
        <v>AF03736</v>
      </c>
      <c r="B2511" s="16" t="s">
        <v>3437</v>
      </c>
      <c r="C2511" s="227" t="s">
        <v>4411</v>
      </c>
      <c r="D2511" s="16" t="s">
        <v>4412</v>
      </c>
      <c r="E2511" s="22"/>
      <c r="F2511" s="22"/>
      <c r="G2511" s="22"/>
      <c r="H2511" s="110" t="s">
        <v>11185</v>
      </c>
      <c r="I2511" s="22" t="s">
        <v>10082</v>
      </c>
      <c r="J2511" s="22" t="s">
        <v>11186</v>
      </c>
      <c r="K2511" s="86">
        <v>41585</v>
      </c>
      <c r="L2511" s="87"/>
      <c r="M2511" s="22" t="s">
        <v>11187</v>
      </c>
      <c r="N2511" s="22"/>
      <c r="O2511" s="88">
        <v>41729</v>
      </c>
      <c r="P2511" s="22" t="s">
        <v>11192</v>
      </c>
      <c r="Q2511" s="89">
        <v>16875</v>
      </c>
      <c r="R2511" s="89"/>
      <c r="S2511" s="89"/>
      <c r="T2511" s="89"/>
      <c r="U2511" s="89">
        <v>16875</v>
      </c>
      <c r="V2511" s="90">
        <v>15609.375</v>
      </c>
      <c r="W2511" s="89">
        <v>15609.375</v>
      </c>
      <c r="X2511" s="96">
        <v>2014</v>
      </c>
      <c r="Y2511" s="22" t="s">
        <v>6768</v>
      </c>
      <c r="Z2511" s="22" t="s">
        <v>6712</v>
      </c>
      <c r="AA2511" s="22" t="s">
        <v>6713</v>
      </c>
      <c r="AB2511" s="22" t="s">
        <v>6714</v>
      </c>
      <c r="AC2511" s="22"/>
      <c r="AD2511" s="92" t="s">
        <v>1789</v>
      </c>
      <c r="AE2511" s="93">
        <v>2.25</v>
      </c>
      <c r="AF2511" s="22" t="s">
        <v>6850</v>
      </c>
      <c r="AG2511" s="94">
        <v>41729</v>
      </c>
      <c r="AH2511" s="245">
        <v>42004</v>
      </c>
      <c r="AI2511" s="94">
        <v>42004</v>
      </c>
      <c r="AJ2511" s="94">
        <v>42005</v>
      </c>
      <c r="AK2511" s="22"/>
    </row>
    <row r="2512" spans="1:37" x14ac:dyDescent="0.25">
      <c r="A2512" t="str">
        <f t="shared" si="39"/>
        <v>AF03737</v>
      </c>
      <c r="B2512" s="16" t="s">
        <v>3437</v>
      </c>
      <c r="C2512" s="227" t="s">
        <v>4413</v>
      </c>
      <c r="D2512" s="16" t="s">
        <v>4412</v>
      </c>
      <c r="E2512" s="22"/>
      <c r="F2512" s="22"/>
      <c r="G2512" s="22"/>
      <c r="H2512" s="110" t="s">
        <v>11185</v>
      </c>
      <c r="I2512" s="22" t="s">
        <v>10082</v>
      </c>
      <c r="J2512" s="22" t="s">
        <v>11186</v>
      </c>
      <c r="K2512" s="86">
        <v>41585</v>
      </c>
      <c r="L2512" s="87"/>
      <c r="M2512" s="22" t="s">
        <v>11187</v>
      </c>
      <c r="N2512" s="22"/>
      <c r="O2512" s="88">
        <v>41729</v>
      </c>
      <c r="P2512" s="22" t="s">
        <v>11192</v>
      </c>
      <c r="Q2512" s="89">
        <v>16875</v>
      </c>
      <c r="R2512" s="89"/>
      <c r="S2512" s="89"/>
      <c r="T2512" s="89"/>
      <c r="U2512" s="89">
        <v>16875</v>
      </c>
      <c r="V2512" s="90">
        <v>15609.375</v>
      </c>
      <c r="W2512" s="89">
        <v>15609.375</v>
      </c>
      <c r="X2512" s="96">
        <v>2014</v>
      </c>
      <c r="Y2512" s="22" t="s">
        <v>6768</v>
      </c>
      <c r="Z2512" s="22" t="s">
        <v>6712</v>
      </c>
      <c r="AA2512" s="22" t="s">
        <v>6713</v>
      </c>
      <c r="AB2512" s="22" t="s">
        <v>6714</v>
      </c>
      <c r="AC2512" s="22"/>
      <c r="AD2512" s="92" t="s">
        <v>1789</v>
      </c>
      <c r="AE2512" s="93">
        <v>2.25</v>
      </c>
      <c r="AF2512" s="22" t="s">
        <v>6850</v>
      </c>
      <c r="AG2512" s="94">
        <v>41729</v>
      </c>
      <c r="AH2512" s="245">
        <v>42004</v>
      </c>
      <c r="AI2512" s="94">
        <v>42004</v>
      </c>
      <c r="AJ2512" s="94">
        <v>42005</v>
      </c>
      <c r="AK2512" s="22"/>
    </row>
    <row r="2513" spans="1:37" x14ac:dyDescent="0.25">
      <c r="A2513" t="str">
        <f t="shared" si="39"/>
        <v>AF03724</v>
      </c>
      <c r="B2513" s="16" t="s">
        <v>3437</v>
      </c>
      <c r="C2513" s="227" t="s">
        <v>4414</v>
      </c>
      <c r="D2513" s="16" t="s">
        <v>3128</v>
      </c>
      <c r="E2513" s="22"/>
      <c r="F2513" s="22"/>
      <c r="G2513" s="22"/>
      <c r="H2513" s="110" t="s">
        <v>11185</v>
      </c>
      <c r="I2513" s="22" t="s">
        <v>10082</v>
      </c>
      <c r="J2513" s="22" t="s">
        <v>11186</v>
      </c>
      <c r="K2513" s="86">
        <v>41585</v>
      </c>
      <c r="L2513" s="87"/>
      <c r="M2513" s="22" t="s">
        <v>11187</v>
      </c>
      <c r="N2513" s="22"/>
      <c r="O2513" s="88">
        <v>41729</v>
      </c>
      <c r="P2513" s="22" t="s">
        <v>11193</v>
      </c>
      <c r="Q2513" s="89">
        <v>6732.45</v>
      </c>
      <c r="R2513" s="89"/>
      <c r="S2513" s="89"/>
      <c r="T2513" s="89"/>
      <c r="U2513" s="89">
        <v>6732.45</v>
      </c>
      <c r="V2513" s="90">
        <v>6227.5162499999997</v>
      </c>
      <c r="W2513" s="89">
        <v>6227.5162499999997</v>
      </c>
      <c r="X2513" s="96">
        <v>2014</v>
      </c>
      <c r="Y2513" s="22" t="s">
        <v>6768</v>
      </c>
      <c r="Z2513" s="22" t="s">
        <v>6712</v>
      </c>
      <c r="AA2513" s="22" t="s">
        <v>6713</v>
      </c>
      <c r="AB2513" s="22" t="s">
        <v>6714</v>
      </c>
      <c r="AC2513" s="22"/>
      <c r="AD2513" s="92" t="s">
        <v>1789</v>
      </c>
      <c r="AE2513" s="93">
        <v>9.25</v>
      </c>
      <c r="AF2513" s="22" t="s">
        <v>8711</v>
      </c>
      <c r="AG2513" s="94">
        <v>41729</v>
      </c>
      <c r="AH2513" s="245">
        <v>42004</v>
      </c>
      <c r="AI2513" s="94">
        <v>42004</v>
      </c>
      <c r="AJ2513" s="94">
        <v>42005</v>
      </c>
      <c r="AK2513" s="22"/>
    </row>
    <row r="2514" spans="1:37" x14ac:dyDescent="0.25">
      <c r="A2514" t="str">
        <f t="shared" si="39"/>
        <v>AF03725</v>
      </c>
      <c r="B2514" s="16" t="s">
        <v>3437</v>
      </c>
      <c r="C2514" s="227" t="s">
        <v>4415</v>
      </c>
      <c r="D2514" s="16" t="s">
        <v>3128</v>
      </c>
      <c r="E2514" s="22"/>
      <c r="F2514" s="22"/>
      <c r="G2514" s="22"/>
      <c r="H2514" s="110" t="s">
        <v>11185</v>
      </c>
      <c r="I2514" s="22" t="s">
        <v>10082</v>
      </c>
      <c r="J2514" s="22" t="s">
        <v>11186</v>
      </c>
      <c r="K2514" s="86">
        <v>41585</v>
      </c>
      <c r="L2514" s="87"/>
      <c r="M2514" s="22" t="s">
        <v>11187</v>
      </c>
      <c r="N2514" s="22"/>
      <c r="O2514" s="88">
        <v>41729</v>
      </c>
      <c r="P2514" s="22" t="s">
        <v>11193</v>
      </c>
      <c r="Q2514" s="89">
        <v>6732.45</v>
      </c>
      <c r="R2514" s="89"/>
      <c r="S2514" s="89"/>
      <c r="T2514" s="89"/>
      <c r="U2514" s="89">
        <v>6732.45</v>
      </c>
      <c r="V2514" s="90">
        <v>6227.5162499999997</v>
      </c>
      <c r="W2514" s="89">
        <v>6227.5162499999997</v>
      </c>
      <c r="X2514" s="96">
        <v>2014</v>
      </c>
      <c r="Y2514" s="22" t="s">
        <v>6768</v>
      </c>
      <c r="Z2514" s="22" t="s">
        <v>6712</v>
      </c>
      <c r="AA2514" s="22" t="s">
        <v>6713</v>
      </c>
      <c r="AB2514" s="22" t="s">
        <v>6714</v>
      </c>
      <c r="AC2514" s="22"/>
      <c r="AD2514" s="92" t="s">
        <v>1789</v>
      </c>
      <c r="AE2514" s="93">
        <v>9.25</v>
      </c>
      <c r="AF2514" s="22" t="s">
        <v>8711</v>
      </c>
      <c r="AG2514" s="94">
        <v>41729</v>
      </c>
      <c r="AH2514" s="245">
        <v>42004</v>
      </c>
      <c r="AI2514" s="94">
        <v>42004</v>
      </c>
      <c r="AJ2514" s="94">
        <v>42005</v>
      </c>
      <c r="AK2514" s="22"/>
    </row>
    <row r="2515" spans="1:37" x14ac:dyDescent="0.25">
      <c r="A2515" t="str">
        <f t="shared" si="39"/>
        <v>AF03726</v>
      </c>
      <c r="B2515" s="16" t="s">
        <v>3437</v>
      </c>
      <c r="C2515" s="227" t="s">
        <v>4416</v>
      </c>
      <c r="D2515" s="16" t="s">
        <v>3128</v>
      </c>
      <c r="E2515" s="22"/>
      <c r="F2515" s="22"/>
      <c r="G2515" s="22"/>
      <c r="H2515" s="110" t="s">
        <v>11185</v>
      </c>
      <c r="I2515" s="22" t="s">
        <v>10082</v>
      </c>
      <c r="J2515" s="22" t="s">
        <v>11186</v>
      </c>
      <c r="K2515" s="86">
        <v>41585</v>
      </c>
      <c r="L2515" s="87"/>
      <c r="M2515" s="22" t="s">
        <v>11187</v>
      </c>
      <c r="N2515" s="22"/>
      <c r="O2515" s="88">
        <v>41729</v>
      </c>
      <c r="P2515" s="22" t="s">
        <v>11193</v>
      </c>
      <c r="Q2515" s="89">
        <v>6732.45</v>
      </c>
      <c r="R2515" s="89"/>
      <c r="S2515" s="89"/>
      <c r="T2515" s="89"/>
      <c r="U2515" s="89">
        <v>6732.45</v>
      </c>
      <c r="V2515" s="90">
        <v>6227.5162499999997</v>
      </c>
      <c r="W2515" s="89">
        <v>6227.5162499999997</v>
      </c>
      <c r="X2515" s="96">
        <v>2014</v>
      </c>
      <c r="Y2515" s="22" t="s">
        <v>6768</v>
      </c>
      <c r="Z2515" s="22" t="s">
        <v>6712</v>
      </c>
      <c r="AA2515" s="22" t="s">
        <v>6713</v>
      </c>
      <c r="AB2515" s="22" t="s">
        <v>6714</v>
      </c>
      <c r="AC2515" s="22"/>
      <c r="AD2515" s="92" t="s">
        <v>1789</v>
      </c>
      <c r="AE2515" s="93">
        <v>9.25</v>
      </c>
      <c r="AF2515" s="22" t="s">
        <v>8711</v>
      </c>
      <c r="AG2515" s="94">
        <v>41729</v>
      </c>
      <c r="AH2515" s="245">
        <v>42004</v>
      </c>
      <c r="AI2515" s="94">
        <v>42004</v>
      </c>
      <c r="AJ2515" s="94">
        <v>42005</v>
      </c>
      <c r="AK2515" s="22"/>
    </row>
    <row r="2516" spans="1:37" x14ac:dyDescent="0.25">
      <c r="A2516" t="str">
        <f t="shared" si="39"/>
        <v>AF03727</v>
      </c>
      <c r="B2516" s="16" t="s">
        <v>3437</v>
      </c>
      <c r="C2516" s="227" t="s">
        <v>4417</v>
      </c>
      <c r="D2516" s="16" t="s">
        <v>3128</v>
      </c>
      <c r="E2516" s="22"/>
      <c r="F2516" s="22"/>
      <c r="G2516" s="22"/>
      <c r="H2516" s="110" t="s">
        <v>11185</v>
      </c>
      <c r="I2516" s="22" t="s">
        <v>10082</v>
      </c>
      <c r="J2516" s="22" t="s">
        <v>11186</v>
      </c>
      <c r="K2516" s="86">
        <v>41585</v>
      </c>
      <c r="L2516" s="87"/>
      <c r="M2516" s="22" t="s">
        <v>11187</v>
      </c>
      <c r="N2516" s="22"/>
      <c r="O2516" s="88">
        <v>41729</v>
      </c>
      <c r="P2516" s="22" t="s">
        <v>11193</v>
      </c>
      <c r="Q2516" s="89">
        <v>6732.45</v>
      </c>
      <c r="R2516" s="89"/>
      <c r="S2516" s="89"/>
      <c r="T2516" s="89"/>
      <c r="U2516" s="89">
        <v>6732.45</v>
      </c>
      <c r="V2516" s="90">
        <v>6227.5162499999997</v>
      </c>
      <c r="W2516" s="89">
        <v>6227.5162499999997</v>
      </c>
      <c r="X2516" s="96">
        <v>2014</v>
      </c>
      <c r="Y2516" s="22" t="s">
        <v>6768</v>
      </c>
      <c r="Z2516" s="22" t="s">
        <v>6712</v>
      </c>
      <c r="AA2516" s="22" t="s">
        <v>6713</v>
      </c>
      <c r="AB2516" s="22" t="s">
        <v>6714</v>
      </c>
      <c r="AC2516" s="22"/>
      <c r="AD2516" s="92" t="s">
        <v>1789</v>
      </c>
      <c r="AE2516" s="93">
        <v>9.25</v>
      </c>
      <c r="AF2516" s="22" t="s">
        <v>8711</v>
      </c>
      <c r="AG2516" s="94">
        <v>41729</v>
      </c>
      <c r="AH2516" s="245">
        <v>42004</v>
      </c>
      <c r="AI2516" s="94">
        <v>42004</v>
      </c>
      <c r="AJ2516" s="94">
        <v>42005</v>
      </c>
      <c r="AK2516" s="22"/>
    </row>
    <row r="2517" spans="1:37" x14ac:dyDescent="0.25">
      <c r="A2517" t="str">
        <f t="shared" si="39"/>
        <v>AF03728</v>
      </c>
      <c r="B2517" s="16" t="s">
        <v>3437</v>
      </c>
      <c r="C2517" s="227" t="s">
        <v>4418</v>
      </c>
      <c r="D2517" s="16" t="s">
        <v>3128</v>
      </c>
      <c r="E2517" s="22"/>
      <c r="F2517" s="22"/>
      <c r="G2517" s="22"/>
      <c r="H2517" s="110" t="s">
        <v>11185</v>
      </c>
      <c r="I2517" s="22" t="s">
        <v>10082</v>
      </c>
      <c r="J2517" s="22" t="s">
        <v>11186</v>
      </c>
      <c r="K2517" s="86">
        <v>41585</v>
      </c>
      <c r="L2517" s="87"/>
      <c r="M2517" s="22" t="s">
        <v>11187</v>
      </c>
      <c r="N2517" s="22"/>
      <c r="O2517" s="88">
        <v>41729</v>
      </c>
      <c r="P2517" s="22" t="s">
        <v>11193</v>
      </c>
      <c r="Q2517" s="89">
        <v>6732.45</v>
      </c>
      <c r="R2517" s="89"/>
      <c r="S2517" s="89"/>
      <c r="T2517" s="89"/>
      <c r="U2517" s="89">
        <v>6732.45</v>
      </c>
      <c r="V2517" s="90">
        <v>6227.5162499999997</v>
      </c>
      <c r="W2517" s="89">
        <v>6227.5162499999997</v>
      </c>
      <c r="X2517" s="96">
        <v>2014</v>
      </c>
      <c r="Y2517" s="22" t="s">
        <v>6768</v>
      </c>
      <c r="Z2517" s="22" t="s">
        <v>6712</v>
      </c>
      <c r="AA2517" s="22" t="s">
        <v>6713</v>
      </c>
      <c r="AB2517" s="22" t="s">
        <v>6714</v>
      </c>
      <c r="AC2517" s="22"/>
      <c r="AD2517" s="92" t="s">
        <v>1789</v>
      </c>
      <c r="AE2517" s="93">
        <v>9.25</v>
      </c>
      <c r="AF2517" s="22" t="s">
        <v>8711</v>
      </c>
      <c r="AG2517" s="94">
        <v>41729</v>
      </c>
      <c r="AH2517" s="245">
        <v>42004</v>
      </c>
      <c r="AI2517" s="94">
        <v>42004</v>
      </c>
      <c r="AJ2517" s="94">
        <v>42005</v>
      </c>
      <c r="AK2517" s="22"/>
    </row>
    <row r="2518" spans="1:37" x14ac:dyDescent="0.25">
      <c r="A2518" t="str">
        <f t="shared" si="39"/>
        <v>AF03729</v>
      </c>
      <c r="B2518" s="16" t="s">
        <v>3437</v>
      </c>
      <c r="C2518" s="227" t="s">
        <v>4419</v>
      </c>
      <c r="D2518" s="16" t="s">
        <v>3128</v>
      </c>
      <c r="E2518" s="22"/>
      <c r="F2518" s="22"/>
      <c r="G2518" s="22"/>
      <c r="H2518" s="110" t="s">
        <v>11185</v>
      </c>
      <c r="I2518" s="22" t="s">
        <v>10082</v>
      </c>
      <c r="J2518" s="22" t="s">
        <v>11186</v>
      </c>
      <c r="K2518" s="86">
        <v>41585</v>
      </c>
      <c r="L2518" s="87"/>
      <c r="M2518" s="22" t="s">
        <v>11187</v>
      </c>
      <c r="N2518" s="22"/>
      <c r="O2518" s="88">
        <v>41729</v>
      </c>
      <c r="P2518" s="22" t="s">
        <v>11193</v>
      </c>
      <c r="Q2518" s="89">
        <v>6732.45</v>
      </c>
      <c r="R2518" s="89"/>
      <c r="S2518" s="89"/>
      <c r="T2518" s="89"/>
      <c r="U2518" s="89">
        <v>6732.45</v>
      </c>
      <c r="V2518" s="90">
        <v>6227.5162499999997</v>
      </c>
      <c r="W2518" s="89">
        <v>6227.5162499999997</v>
      </c>
      <c r="X2518" s="96">
        <v>2014</v>
      </c>
      <c r="Y2518" s="22" t="s">
        <v>6768</v>
      </c>
      <c r="Z2518" s="22" t="s">
        <v>6712</v>
      </c>
      <c r="AA2518" s="22" t="s">
        <v>6713</v>
      </c>
      <c r="AB2518" s="22" t="s">
        <v>6714</v>
      </c>
      <c r="AC2518" s="22"/>
      <c r="AD2518" s="92" t="s">
        <v>1789</v>
      </c>
      <c r="AE2518" s="93">
        <v>9.25</v>
      </c>
      <c r="AF2518" s="22" t="s">
        <v>8711</v>
      </c>
      <c r="AG2518" s="94">
        <v>41729</v>
      </c>
      <c r="AH2518" s="245">
        <v>42004</v>
      </c>
      <c r="AI2518" s="94">
        <v>42004</v>
      </c>
      <c r="AJ2518" s="94">
        <v>42005</v>
      </c>
      <c r="AK2518" s="22"/>
    </row>
    <row r="2519" spans="1:37" x14ac:dyDescent="0.25">
      <c r="A2519" t="str">
        <f t="shared" si="39"/>
        <v>AF03730</v>
      </c>
      <c r="B2519" s="16" t="s">
        <v>3437</v>
      </c>
      <c r="C2519" s="227" t="s">
        <v>4420</v>
      </c>
      <c r="D2519" s="16" t="s">
        <v>3128</v>
      </c>
      <c r="E2519" s="22"/>
      <c r="F2519" s="22"/>
      <c r="G2519" s="22"/>
      <c r="H2519" s="110" t="s">
        <v>11185</v>
      </c>
      <c r="I2519" s="22" t="s">
        <v>10082</v>
      </c>
      <c r="J2519" s="22" t="s">
        <v>11186</v>
      </c>
      <c r="K2519" s="86">
        <v>41585</v>
      </c>
      <c r="L2519" s="87"/>
      <c r="M2519" s="22" t="s">
        <v>11187</v>
      </c>
      <c r="N2519" s="22"/>
      <c r="O2519" s="88">
        <v>41729</v>
      </c>
      <c r="P2519" s="22" t="s">
        <v>11193</v>
      </c>
      <c r="Q2519" s="89">
        <v>6732.45</v>
      </c>
      <c r="R2519" s="89"/>
      <c r="S2519" s="89"/>
      <c r="T2519" s="89"/>
      <c r="U2519" s="89">
        <v>6732.45</v>
      </c>
      <c r="V2519" s="90">
        <v>6227.5162499999997</v>
      </c>
      <c r="W2519" s="89">
        <v>6227.5162499999997</v>
      </c>
      <c r="X2519" s="96">
        <v>2014</v>
      </c>
      <c r="Y2519" s="22" t="s">
        <v>6768</v>
      </c>
      <c r="Z2519" s="22" t="s">
        <v>6712</v>
      </c>
      <c r="AA2519" s="22" t="s">
        <v>6713</v>
      </c>
      <c r="AB2519" s="22" t="s">
        <v>6714</v>
      </c>
      <c r="AC2519" s="22"/>
      <c r="AD2519" s="92" t="s">
        <v>1789</v>
      </c>
      <c r="AE2519" s="93">
        <v>9.25</v>
      </c>
      <c r="AF2519" s="22" t="s">
        <v>8711</v>
      </c>
      <c r="AG2519" s="94">
        <v>41729</v>
      </c>
      <c r="AH2519" s="245">
        <v>42004</v>
      </c>
      <c r="AI2519" s="94">
        <v>42004</v>
      </c>
      <c r="AJ2519" s="94">
        <v>42005</v>
      </c>
      <c r="AK2519" s="22"/>
    </row>
    <row r="2520" spans="1:37" x14ac:dyDescent="0.25">
      <c r="A2520" t="str">
        <f t="shared" si="39"/>
        <v>AF03731</v>
      </c>
      <c r="B2520" s="16" t="s">
        <v>3437</v>
      </c>
      <c r="C2520" s="227" t="s">
        <v>4421</v>
      </c>
      <c r="D2520" s="16" t="s">
        <v>3128</v>
      </c>
      <c r="E2520" s="22"/>
      <c r="F2520" s="22"/>
      <c r="G2520" s="22"/>
      <c r="H2520" s="110" t="s">
        <v>11185</v>
      </c>
      <c r="I2520" s="22" t="s">
        <v>10082</v>
      </c>
      <c r="J2520" s="22" t="s">
        <v>11186</v>
      </c>
      <c r="K2520" s="86">
        <v>41585</v>
      </c>
      <c r="L2520" s="87"/>
      <c r="M2520" s="22" t="s">
        <v>11187</v>
      </c>
      <c r="N2520" s="22"/>
      <c r="O2520" s="88">
        <v>41729</v>
      </c>
      <c r="P2520" s="22" t="s">
        <v>11193</v>
      </c>
      <c r="Q2520" s="89">
        <v>6732.45</v>
      </c>
      <c r="R2520" s="89"/>
      <c r="S2520" s="89"/>
      <c r="T2520" s="89"/>
      <c r="U2520" s="89">
        <v>6732.45</v>
      </c>
      <c r="V2520" s="90">
        <v>6227.5162499999997</v>
      </c>
      <c r="W2520" s="89">
        <v>6227.5162499999997</v>
      </c>
      <c r="X2520" s="96">
        <v>2014</v>
      </c>
      <c r="Y2520" s="22" t="s">
        <v>6768</v>
      </c>
      <c r="Z2520" s="22" t="s">
        <v>6712</v>
      </c>
      <c r="AA2520" s="22" t="s">
        <v>6713</v>
      </c>
      <c r="AB2520" s="22" t="s">
        <v>6714</v>
      </c>
      <c r="AC2520" s="22"/>
      <c r="AD2520" s="92" t="s">
        <v>1789</v>
      </c>
      <c r="AE2520" s="93">
        <v>9.25</v>
      </c>
      <c r="AF2520" s="22" t="s">
        <v>8711</v>
      </c>
      <c r="AG2520" s="94">
        <v>41729</v>
      </c>
      <c r="AH2520" s="245">
        <v>42004</v>
      </c>
      <c r="AI2520" s="94">
        <v>42004</v>
      </c>
      <c r="AJ2520" s="94">
        <v>42005</v>
      </c>
      <c r="AK2520" s="22"/>
    </row>
    <row r="2521" spans="1:37" x14ac:dyDescent="0.25">
      <c r="A2521" t="str">
        <f t="shared" si="39"/>
        <v>AF03732</v>
      </c>
      <c r="B2521" s="16" t="s">
        <v>3437</v>
      </c>
      <c r="C2521" s="227" t="s">
        <v>4422</v>
      </c>
      <c r="D2521" s="16" t="s">
        <v>3128</v>
      </c>
      <c r="E2521" s="22"/>
      <c r="F2521" s="22"/>
      <c r="G2521" s="22"/>
      <c r="H2521" s="110" t="s">
        <v>11185</v>
      </c>
      <c r="I2521" s="22" t="s">
        <v>10082</v>
      </c>
      <c r="J2521" s="22" t="s">
        <v>11186</v>
      </c>
      <c r="K2521" s="86">
        <v>41585</v>
      </c>
      <c r="L2521" s="87"/>
      <c r="M2521" s="22" t="s">
        <v>11187</v>
      </c>
      <c r="N2521" s="22"/>
      <c r="O2521" s="88">
        <v>41729</v>
      </c>
      <c r="P2521" s="22" t="s">
        <v>11193</v>
      </c>
      <c r="Q2521" s="89">
        <v>6732.45</v>
      </c>
      <c r="R2521" s="89"/>
      <c r="S2521" s="89"/>
      <c r="T2521" s="89"/>
      <c r="U2521" s="89">
        <v>6732.45</v>
      </c>
      <c r="V2521" s="90">
        <v>6227.5162499999997</v>
      </c>
      <c r="W2521" s="89">
        <v>6227.5162499999997</v>
      </c>
      <c r="X2521" s="96">
        <v>2014</v>
      </c>
      <c r="Y2521" s="22" t="s">
        <v>6768</v>
      </c>
      <c r="Z2521" s="22" t="s">
        <v>6712</v>
      </c>
      <c r="AA2521" s="22" t="s">
        <v>6713</v>
      </c>
      <c r="AB2521" s="22" t="s">
        <v>6714</v>
      </c>
      <c r="AC2521" s="22"/>
      <c r="AD2521" s="92" t="s">
        <v>1789</v>
      </c>
      <c r="AE2521" s="93">
        <v>9.25</v>
      </c>
      <c r="AF2521" s="22" t="s">
        <v>8711</v>
      </c>
      <c r="AG2521" s="94">
        <v>41729</v>
      </c>
      <c r="AH2521" s="245">
        <v>42004</v>
      </c>
      <c r="AI2521" s="94">
        <v>42004</v>
      </c>
      <c r="AJ2521" s="94">
        <v>42005</v>
      </c>
      <c r="AK2521" s="22"/>
    </row>
    <row r="2522" spans="1:37" x14ac:dyDescent="0.25">
      <c r="A2522" t="str">
        <f t="shared" si="39"/>
        <v>AF03733</v>
      </c>
      <c r="B2522" s="16" t="s">
        <v>3437</v>
      </c>
      <c r="C2522" s="227" t="s">
        <v>4423</v>
      </c>
      <c r="D2522" s="16" t="s">
        <v>3128</v>
      </c>
      <c r="E2522" s="22"/>
      <c r="F2522" s="22"/>
      <c r="G2522" s="22"/>
      <c r="H2522" s="110" t="s">
        <v>11185</v>
      </c>
      <c r="I2522" s="22" t="s">
        <v>10082</v>
      </c>
      <c r="J2522" s="22" t="s">
        <v>11186</v>
      </c>
      <c r="K2522" s="86">
        <v>41585</v>
      </c>
      <c r="L2522" s="87"/>
      <c r="M2522" s="22" t="s">
        <v>11187</v>
      </c>
      <c r="N2522" s="22"/>
      <c r="O2522" s="88">
        <v>41729</v>
      </c>
      <c r="P2522" s="22" t="s">
        <v>11193</v>
      </c>
      <c r="Q2522" s="89">
        <v>6732.45</v>
      </c>
      <c r="R2522" s="89"/>
      <c r="S2522" s="89"/>
      <c r="T2522" s="89"/>
      <c r="U2522" s="89">
        <v>6732.45</v>
      </c>
      <c r="V2522" s="90">
        <v>6227.5162499999997</v>
      </c>
      <c r="W2522" s="89">
        <v>6227.5162499999997</v>
      </c>
      <c r="X2522" s="96">
        <v>2014</v>
      </c>
      <c r="Y2522" s="22" t="s">
        <v>6768</v>
      </c>
      <c r="Z2522" s="22" t="s">
        <v>6712</v>
      </c>
      <c r="AA2522" s="22" t="s">
        <v>6713</v>
      </c>
      <c r="AB2522" s="22" t="s">
        <v>6714</v>
      </c>
      <c r="AC2522" s="22"/>
      <c r="AD2522" s="92" t="s">
        <v>1789</v>
      </c>
      <c r="AE2522" s="93">
        <v>9.25</v>
      </c>
      <c r="AF2522" s="22" t="s">
        <v>8711</v>
      </c>
      <c r="AG2522" s="94">
        <v>41729</v>
      </c>
      <c r="AH2522" s="245">
        <v>42004</v>
      </c>
      <c r="AI2522" s="94">
        <v>42004</v>
      </c>
      <c r="AJ2522" s="94">
        <v>42005</v>
      </c>
      <c r="AK2522" s="22"/>
    </row>
    <row r="2523" spans="1:37" x14ac:dyDescent="0.25">
      <c r="A2523" t="str">
        <f t="shared" si="39"/>
        <v>AF03734</v>
      </c>
      <c r="B2523" s="16" t="s">
        <v>3437</v>
      </c>
      <c r="C2523" s="227" t="s">
        <v>4424</v>
      </c>
      <c r="D2523" s="16" t="s">
        <v>3128</v>
      </c>
      <c r="E2523" s="22"/>
      <c r="F2523" s="22"/>
      <c r="G2523" s="22"/>
      <c r="H2523" s="110" t="s">
        <v>11185</v>
      </c>
      <c r="I2523" s="22" t="s">
        <v>10082</v>
      </c>
      <c r="J2523" s="22" t="s">
        <v>11186</v>
      </c>
      <c r="K2523" s="86">
        <v>41585</v>
      </c>
      <c r="L2523" s="87"/>
      <c r="M2523" s="22" t="s">
        <v>11187</v>
      </c>
      <c r="N2523" s="22"/>
      <c r="O2523" s="88">
        <v>41729</v>
      </c>
      <c r="P2523" s="22" t="s">
        <v>11193</v>
      </c>
      <c r="Q2523" s="89">
        <v>6732.45</v>
      </c>
      <c r="R2523" s="89"/>
      <c r="S2523" s="89"/>
      <c r="T2523" s="89"/>
      <c r="U2523" s="89">
        <v>6732.45</v>
      </c>
      <c r="V2523" s="90">
        <v>6227.5162499999997</v>
      </c>
      <c r="W2523" s="89">
        <v>6227.5162499999997</v>
      </c>
      <c r="X2523" s="96">
        <v>2014</v>
      </c>
      <c r="Y2523" s="22" t="s">
        <v>6768</v>
      </c>
      <c r="Z2523" s="22" t="s">
        <v>6712</v>
      </c>
      <c r="AA2523" s="22" t="s">
        <v>6713</v>
      </c>
      <c r="AB2523" s="22" t="s">
        <v>6714</v>
      </c>
      <c r="AC2523" s="22"/>
      <c r="AD2523" s="92" t="s">
        <v>1789</v>
      </c>
      <c r="AE2523" s="93">
        <v>9.25</v>
      </c>
      <c r="AF2523" s="22" t="s">
        <v>8711</v>
      </c>
      <c r="AG2523" s="94">
        <v>41729</v>
      </c>
      <c r="AH2523" s="245">
        <v>42004</v>
      </c>
      <c r="AI2523" s="94">
        <v>42004</v>
      </c>
      <c r="AJ2523" s="94">
        <v>42005</v>
      </c>
      <c r="AK2523" s="22"/>
    </row>
    <row r="2524" spans="1:37" x14ac:dyDescent="0.25">
      <c r="A2524" t="str">
        <f t="shared" si="39"/>
        <v>AF03735</v>
      </c>
      <c r="B2524" s="16" t="s">
        <v>3437</v>
      </c>
      <c r="C2524" s="227" t="s">
        <v>4425</v>
      </c>
      <c r="D2524" s="16" t="s">
        <v>3128</v>
      </c>
      <c r="E2524" s="22"/>
      <c r="F2524" s="22"/>
      <c r="G2524" s="22"/>
      <c r="H2524" s="110" t="s">
        <v>11185</v>
      </c>
      <c r="I2524" s="22" t="s">
        <v>10082</v>
      </c>
      <c r="J2524" s="22" t="s">
        <v>11186</v>
      </c>
      <c r="K2524" s="86">
        <v>41585</v>
      </c>
      <c r="L2524" s="87"/>
      <c r="M2524" s="22" t="s">
        <v>11187</v>
      </c>
      <c r="N2524" s="22"/>
      <c r="O2524" s="88">
        <v>41729</v>
      </c>
      <c r="P2524" s="22" t="s">
        <v>11193</v>
      </c>
      <c r="Q2524" s="89">
        <v>6732.45</v>
      </c>
      <c r="R2524" s="89"/>
      <c r="S2524" s="89"/>
      <c r="T2524" s="89"/>
      <c r="U2524" s="89">
        <v>6732.45</v>
      </c>
      <c r="V2524" s="90">
        <v>6227.5162499999997</v>
      </c>
      <c r="W2524" s="89">
        <v>6227.5162499999997</v>
      </c>
      <c r="X2524" s="96">
        <v>2014</v>
      </c>
      <c r="Y2524" s="22" t="s">
        <v>6768</v>
      </c>
      <c r="Z2524" s="22" t="s">
        <v>6712</v>
      </c>
      <c r="AA2524" s="22" t="s">
        <v>6713</v>
      </c>
      <c r="AB2524" s="22" t="s">
        <v>6714</v>
      </c>
      <c r="AC2524" s="22"/>
      <c r="AD2524" s="92" t="s">
        <v>1789</v>
      </c>
      <c r="AE2524" s="93">
        <v>9.25</v>
      </c>
      <c r="AF2524" s="22" t="s">
        <v>8711</v>
      </c>
      <c r="AG2524" s="94">
        <v>41729</v>
      </c>
      <c r="AH2524" s="245">
        <v>42004</v>
      </c>
      <c r="AI2524" s="94">
        <v>42004</v>
      </c>
      <c r="AJ2524" s="94">
        <v>42005</v>
      </c>
      <c r="AK2524" s="22"/>
    </row>
    <row r="2525" spans="1:37" x14ac:dyDescent="0.25">
      <c r="A2525" t="str">
        <f t="shared" si="39"/>
        <v>AF03742</v>
      </c>
      <c r="B2525" s="16" t="s">
        <v>3437</v>
      </c>
      <c r="C2525" s="228" t="s">
        <v>4426</v>
      </c>
      <c r="D2525" s="16" t="s">
        <v>3128</v>
      </c>
      <c r="E2525" s="22"/>
      <c r="F2525" s="22"/>
      <c r="G2525" s="22"/>
      <c r="H2525" s="110" t="s">
        <v>11185</v>
      </c>
      <c r="I2525" s="22" t="s">
        <v>10082</v>
      </c>
      <c r="J2525" s="22" t="s">
        <v>11186</v>
      </c>
      <c r="K2525" s="86">
        <v>41585</v>
      </c>
      <c r="L2525" s="87"/>
      <c r="M2525" s="22" t="s">
        <v>11187</v>
      </c>
      <c r="N2525" s="22"/>
      <c r="O2525" s="88">
        <v>41729</v>
      </c>
      <c r="P2525" s="22" t="s">
        <v>11194</v>
      </c>
      <c r="Q2525" s="89">
        <v>7095.6</v>
      </c>
      <c r="R2525" s="89"/>
      <c r="S2525" s="89"/>
      <c r="T2525" s="89"/>
      <c r="U2525" s="89">
        <v>7095.6</v>
      </c>
      <c r="V2525" s="90">
        <v>6563.43</v>
      </c>
      <c r="W2525" s="89">
        <v>6563.43</v>
      </c>
      <c r="X2525" s="96">
        <v>2014</v>
      </c>
      <c r="Y2525" s="22" t="s">
        <v>6768</v>
      </c>
      <c r="Z2525" s="22" t="s">
        <v>6712</v>
      </c>
      <c r="AA2525" s="22" t="s">
        <v>6713</v>
      </c>
      <c r="AB2525" s="22" t="s">
        <v>6714</v>
      </c>
      <c r="AC2525" s="22"/>
      <c r="AD2525" s="92" t="s">
        <v>1789</v>
      </c>
      <c r="AE2525" s="93">
        <v>9.25</v>
      </c>
      <c r="AF2525" s="22" t="s">
        <v>8711</v>
      </c>
      <c r="AG2525" s="94">
        <v>41729</v>
      </c>
      <c r="AH2525" s="245">
        <v>42004</v>
      </c>
      <c r="AI2525" s="94">
        <v>42004</v>
      </c>
      <c r="AJ2525" s="94">
        <v>42005</v>
      </c>
      <c r="AK2525" s="94">
        <v>42979</v>
      </c>
    </row>
    <row r="2526" spans="1:37" x14ac:dyDescent="0.25">
      <c r="A2526" t="str">
        <f t="shared" si="39"/>
        <v>AF03743</v>
      </c>
      <c r="B2526" s="16" t="s">
        <v>3437</v>
      </c>
      <c r="C2526" s="227" t="s">
        <v>4427</v>
      </c>
      <c r="D2526" s="16" t="s">
        <v>3128</v>
      </c>
      <c r="E2526" s="22"/>
      <c r="F2526" s="22"/>
      <c r="G2526" s="22"/>
      <c r="H2526" s="110" t="s">
        <v>11185</v>
      </c>
      <c r="I2526" s="22" t="s">
        <v>10082</v>
      </c>
      <c r="J2526" s="22" t="s">
        <v>11186</v>
      </c>
      <c r="K2526" s="86">
        <v>41585</v>
      </c>
      <c r="L2526" s="87"/>
      <c r="M2526" s="22" t="s">
        <v>11187</v>
      </c>
      <c r="N2526" s="22"/>
      <c r="O2526" s="88">
        <v>41729</v>
      </c>
      <c r="P2526" s="22" t="s">
        <v>11194</v>
      </c>
      <c r="Q2526" s="89">
        <v>7095.6</v>
      </c>
      <c r="R2526" s="89"/>
      <c r="S2526" s="89"/>
      <c r="T2526" s="89"/>
      <c r="U2526" s="89">
        <v>7095.6</v>
      </c>
      <c r="V2526" s="90">
        <v>6563.43</v>
      </c>
      <c r="W2526" s="89">
        <v>6563.43</v>
      </c>
      <c r="X2526" s="96">
        <v>2014</v>
      </c>
      <c r="Y2526" s="22" t="s">
        <v>6768</v>
      </c>
      <c r="Z2526" s="22" t="s">
        <v>6712</v>
      </c>
      <c r="AA2526" s="22" t="s">
        <v>6713</v>
      </c>
      <c r="AB2526" s="22" t="s">
        <v>6714</v>
      </c>
      <c r="AC2526" s="22"/>
      <c r="AD2526" s="92" t="s">
        <v>1789</v>
      </c>
      <c r="AE2526" s="93">
        <v>9.25</v>
      </c>
      <c r="AF2526" s="22" t="s">
        <v>8711</v>
      </c>
      <c r="AG2526" s="94">
        <v>41729</v>
      </c>
      <c r="AH2526" s="245">
        <v>42004</v>
      </c>
      <c r="AI2526" s="94">
        <v>42004</v>
      </c>
      <c r="AJ2526" s="94">
        <v>42005</v>
      </c>
      <c r="AK2526" s="22"/>
    </row>
    <row r="2527" spans="1:37" x14ac:dyDescent="0.25">
      <c r="A2527" t="str">
        <f t="shared" si="39"/>
        <v>AF03744</v>
      </c>
      <c r="B2527" s="16" t="s">
        <v>3437</v>
      </c>
      <c r="C2527" s="227" t="s">
        <v>4428</v>
      </c>
      <c r="D2527" s="16" t="s">
        <v>3128</v>
      </c>
      <c r="E2527" s="22"/>
      <c r="F2527" s="22"/>
      <c r="G2527" s="22"/>
      <c r="H2527" s="110" t="s">
        <v>11185</v>
      </c>
      <c r="I2527" s="22" t="s">
        <v>10082</v>
      </c>
      <c r="J2527" s="22" t="s">
        <v>11186</v>
      </c>
      <c r="K2527" s="86">
        <v>41585</v>
      </c>
      <c r="L2527" s="87"/>
      <c r="M2527" s="22" t="s">
        <v>11187</v>
      </c>
      <c r="N2527" s="22"/>
      <c r="O2527" s="88">
        <v>41729</v>
      </c>
      <c r="P2527" s="22" t="s">
        <v>11195</v>
      </c>
      <c r="Q2527" s="89">
        <v>6795.9</v>
      </c>
      <c r="R2527" s="89"/>
      <c r="S2527" s="89"/>
      <c r="T2527" s="89"/>
      <c r="U2527" s="89">
        <v>6795.9</v>
      </c>
      <c r="V2527" s="90">
        <v>6286.2075000000004</v>
      </c>
      <c r="W2527" s="89">
        <v>6286.2075000000004</v>
      </c>
      <c r="X2527" s="96">
        <v>2014</v>
      </c>
      <c r="Y2527" s="22" t="s">
        <v>6768</v>
      </c>
      <c r="Z2527" s="22" t="s">
        <v>6712</v>
      </c>
      <c r="AA2527" s="22" t="s">
        <v>6713</v>
      </c>
      <c r="AB2527" s="22" t="s">
        <v>6714</v>
      </c>
      <c r="AC2527" s="22"/>
      <c r="AD2527" s="92" t="s">
        <v>1789</v>
      </c>
      <c r="AE2527" s="93">
        <v>9.25</v>
      </c>
      <c r="AF2527" s="22" t="s">
        <v>8711</v>
      </c>
      <c r="AG2527" s="94">
        <v>41729</v>
      </c>
      <c r="AH2527" s="245">
        <v>42004</v>
      </c>
      <c r="AI2527" s="94">
        <v>42004</v>
      </c>
      <c r="AJ2527" s="94">
        <v>42005</v>
      </c>
      <c r="AK2527" s="22"/>
    </row>
    <row r="2528" spans="1:37" x14ac:dyDescent="0.25">
      <c r="A2528" t="str">
        <f t="shared" si="39"/>
        <v>AF03619</v>
      </c>
      <c r="B2528" s="16" t="s">
        <v>3437</v>
      </c>
      <c r="C2528" s="228" t="s">
        <v>4429</v>
      </c>
      <c r="D2528" s="16" t="s">
        <v>3657</v>
      </c>
      <c r="E2528" s="22"/>
      <c r="F2528" s="22"/>
      <c r="G2528" s="22"/>
      <c r="H2528" s="139" t="s">
        <v>11196</v>
      </c>
      <c r="I2528" s="22" t="s">
        <v>6785</v>
      </c>
      <c r="J2528" s="22" t="s">
        <v>11197</v>
      </c>
      <c r="K2528" s="86">
        <v>41704</v>
      </c>
      <c r="L2528" s="87">
        <v>5100</v>
      </c>
      <c r="M2528" s="22" t="s">
        <v>11187</v>
      </c>
      <c r="N2528" s="22"/>
      <c r="O2528" s="88">
        <v>41729</v>
      </c>
      <c r="P2528" s="22" t="s">
        <v>11198</v>
      </c>
      <c r="Q2528" s="89">
        <v>5100</v>
      </c>
      <c r="R2528" s="89"/>
      <c r="S2528" s="89"/>
      <c r="T2528" s="89"/>
      <c r="U2528" s="89">
        <v>5100</v>
      </c>
      <c r="V2528" s="90">
        <v>4717.5</v>
      </c>
      <c r="W2528" s="89">
        <v>4717.5</v>
      </c>
      <c r="X2528" s="96">
        <v>2014</v>
      </c>
      <c r="Y2528" s="22" t="s">
        <v>6768</v>
      </c>
      <c r="Z2528" s="22" t="s">
        <v>6712</v>
      </c>
      <c r="AA2528" s="22" t="s">
        <v>6713</v>
      </c>
      <c r="AB2528" s="22" t="s">
        <v>6714</v>
      </c>
      <c r="AC2528" s="22" t="s">
        <v>11199</v>
      </c>
      <c r="AD2528" s="92" t="s">
        <v>6715</v>
      </c>
      <c r="AE2528" s="93">
        <v>4.25</v>
      </c>
      <c r="AF2528" s="22" t="s">
        <v>6850</v>
      </c>
      <c r="AG2528" s="94">
        <v>41729</v>
      </c>
      <c r="AH2528" s="245">
        <v>42004</v>
      </c>
      <c r="AI2528" s="94">
        <v>42004</v>
      </c>
      <c r="AJ2528" s="94">
        <v>42005</v>
      </c>
      <c r="AK2528" s="94">
        <v>42979</v>
      </c>
    </row>
    <row r="2529" spans="1:37" x14ac:dyDescent="0.25">
      <c r="A2529" t="str">
        <f t="shared" si="39"/>
        <v>AF03620</v>
      </c>
      <c r="B2529" s="16" t="s">
        <v>3437</v>
      </c>
      <c r="C2529" s="227" t="s">
        <v>4430</v>
      </c>
      <c r="D2529" s="16" t="s">
        <v>3657</v>
      </c>
      <c r="E2529" s="22"/>
      <c r="F2529" s="22"/>
      <c r="G2529" s="22"/>
      <c r="H2529" s="139" t="s">
        <v>11196</v>
      </c>
      <c r="I2529" s="22" t="s">
        <v>6785</v>
      </c>
      <c r="J2529" s="22" t="s">
        <v>11197</v>
      </c>
      <c r="K2529" s="86">
        <v>41704</v>
      </c>
      <c r="L2529" s="87">
        <v>5100</v>
      </c>
      <c r="M2529" s="22" t="s">
        <v>11187</v>
      </c>
      <c r="N2529" s="22"/>
      <c r="O2529" s="88">
        <v>41729</v>
      </c>
      <c r="P2529" s="22" t="s">
        <v>11198</v>
      </c>
      <c r="Q2529" s="89">
        <v>5100</v>
      </c>
      <c r="R2529" s="89"/>
      <c r="S2529" s="89"/>
      <c r="T2529" s="89"/>
      <c r="U2529" s="89">
        <v>5100</v>
      </c>
      <c r="V2529" s="90">
        <v>4717.5</v>
      </c>
      <c r="W2529" s="89">
        <v>4717.5</v>
      </c>
      <c r="X2529" s="96">
        <v>2014</v>
      </c>
      <c r="Y2529" s="22" t="s">
        <v>6768</v>
      </c>
      <c r="Z2529" s="22" t="s">
        <v>6712</v>
      </c>
      <c r="AA2529" s="22" t="s">
        <v>6713</v>
      </c>
      <c r="AB2529" s="22" t="s">
        <v>6714</v>
      </c>
      <c r="AC2529" s="22" t="s">
        <v>11199</v>
      </c>
      <c r="AD2529" s="92" t="s">
        <v>6715</v>
      </c>
      <c r="AE2529" s="93">
        <v>4.25</v>
      </c>
      <c r="AF2529" s="22" t="s">
        <v>6850</v>
      </c>
      <c r="AG2529" s="94">
        <v>41729</v>
      </c>
      <c r="AH2529" s="245">
        <v>42004</v>
      </c>
      <c r="AI2529" s="94">
        <v>42004</v>
      </c>
      <c r="AJ2529" s="94">
        <v>42005</v>
      </c>
      <c r="AK2529" s="22"/>
    </row>
    <row r="2530" spans="1:37" x14ac:dyDescent="0.25">
      <c r="A2530" t="str">
        <f t="shared" si="39"/>
        <v>AF03621</v>
      </c>
      <c r="B2530" s="16" t="s">
        <v>3437</v>
      </c>
      <c r="C2530" s="227" t="s">
        <v>4431</v>
      </c>
      <c r="D2530" s="16" t="s">
        <v>3657</v>
      </c>
      <c r="E2530" s="22"/>
      <c r="F2530" s="22"/>
      <c r="G2530" s="22"/>
      <c r="H2530" s="139" t="s">
        <v>11196</v>
      </c>
      <c r="I2530" s="22" t="s">
        <v>6785</v>
      </c>
      <c r="J2530" s="22" t="s">
        <v>11197</v>
      </c>
      <c r="K2530" s="86">
        <v>41704</v>
      </c>
      <c r="L2530" s="87">
        <v>5100</v>
      </c>
      <c r="M2530" s="22" t="s">
        <v>11187</v>
      </c>
      <c r="N2530" s="22"/>
      <c r="O2530" s="88">
        <v>41729</v>
      </c>
      <c r="P2530" s="22" t="s">
        <v>11198</v>
      </c>
      <c r="Q2530" s="89">
        <v>5100</v>
      </c>
      <c r="R2530" s="89"/>
      <c r="S2530" s="89"/>
      <c r="T2530" s="89"/>
      <c r="U2530" s="89">
        <v>5100</v>
      </c>
      <c r="V2530" s="90">
        <v>4717.5</v>
      </c>
      <c r="W2530" s="89">
        <v>4717.5</v>
      </c>
      <c r="X2530" s="96">
        <v>2014</v>
      </c>
      <c r="Y2530" s="22" t="s">
        <v>6768</v>
      </c>
      <c r="Z2530" s="22" t="s">
        <v>6712</v>
      </c>
      <c r="AA2530" s="22" t="s">
        <v>6713</v>
      </c>
      <c r="AB2530" s="22" t="s">
        <v>6714</v>
      </c>
      <c r="AC2530" s="22" t="s">
        <v>11199</v>
      </c>
      <c r="AD2530" s="92" t="s">
        <v>6715</v>
      </c>
      <c r="AE2530" s="93">
        <v>4.25</v>
      </c>
      <c r="AF2530" s="22" t="s">
        <v>6850</v>
      </c>
      <c r="AG2530" s="94">
        <v>41729</v>
      </c>
      <c r="AH2530" s="245">
        <v>42004</v>
      </c>
      <c r="AI2530" s="94">
        <v>42004</v>
      </c>
      <c r="AJ2530" s="94">
        <v>42005</v>
      </c>
      <c r="AK2530" s="22"/>
    </row>
    <row r="2531" spans="1:37" x14ac:dyDescent="0.25">
      <c r="A2531" t="str">
        <f t="shared" si="39"/>
        <v>AF03622</v>
      </c>
      <c r="B2531" s="16" t="s">
        <v>3437</v>
      </c>
      <c r="C2531" s="227" t="s">
        <v>4432</v>
      </c>
      <c r="D2531" s="16" t="s">
        <v>3657</v>
      </c>
      <c r="E2531" s="22"/>
      <c r="F2531" s="22"/>
      <c r="G2531" s="22"/>
      <c r="H2531" s="139" t="s">
        <v>11196</v>
      </c>
      <c r="I2531" s="22" t="s">
        <v>6785</v>
      </c>
      <c r="J2531" s="22" t="s">
        <v>11197</v>
      </c>
      <c r="K2531" s="86">
        <v>41704</v>
      </c>
      <c r="L2531" s="87">
        <v>5100</v>
      </c>
      <c r="M2531" s="22" t="s">
        <v>11187</v>
      </c>
      <c r="N2531" s="22"/>
      <c r="O2531" s="88">
        <v>41729</v>
      </c>
      <c r="P2531" s="22" t="s">
        <v>11198</v>
      </c>
      <c r="Q2531" s="89">
        <v>5100</v>
      </c>
      <c r="R2531" s="89"/>
      <c r="S2531" s="89"/>
      <c r="T2531" s="89"/>
      <c r="U2531" s="89">
        <v>5100</v>
      </c>
      <c r="V2531" s="90">
        <v>4717.5</v>
      </c>
      <c r="W2531" s="89">
        <v>4717.5</v>
      </c>
      <c r="X2531" s="96">
        <v>2014</v>
      </c>
      <c r="Y2531" s="22" t="s">
        <v>6768</v>
      </c>
      <c r="Z2531" s="22" t="s">
        <v>6712</v>
      </c>
      <c r="AA2531" s="22" t="s">
        <v>6713</v>
      </c>
      <c r="AB2531" s="22" t="s">
        <v>6714</v>
      </c>
      <c r="AC2531" s="22" t="s">
        <v>11199</v>
      </c>
      <c r="AD2531" s="92" t="s">
        <v>6715</v>
      </c>
      <c r="AE2531" s="93">
        <v>4.25</v>
      </c>
      <c r="AF2531" s="22" t="s">
        <v>6850</v>
      </c>
      <c r="AG2531" s="94">
        <v>41729</v>
      </c>
      <c r="AH2531" s="245">
        <v>42004</v>
      </c>
      <c r="AI2531" s="94">
        <v>42004</v>
      </c>
      <c r="AJ2531" s="94">
        <v>42005</v>
      </c>
      <c r="AK2531" s="22"/>
    </row>
    <row r="2532" spans="1:37" x14ac:dyDescent="0.25">
      <c r="A2532" t="str">
        <f t="shared" si="39"/>
        <v>AF03623</v>
      </c>
      <c r="B2532" s="16" t="s">
        <v>3437</v>
      </c>
      <c r="C2532" s="227" t="s">
        <v>4433</v>
      </c>
      <c r="D2532" s="16" t="s">
        <v>3657</v>
      </c>
      <c r="E2532" s="22"/>
      <c r="F2532" s="22"/>
      <c r="G2532" s="22"/>
      <c r="H2532" s="139" t="s">
        <v>11196</v>
      </c>
      <c r="I2532" s="22" t="s">
        <v>6785</v>
      </c>
      <c r="J2532" s="22" t="s">
        <v>11197</v>
      </c>
      <c r="K2532" s="86">
        <v>41704</v>
      </c>
      <c r="L2532" s="87">
        <v>5100</v>
      </c>
      <c r="M2532" s="22" t="s">
        <v>11187</v>
      </c>
      <c r="N2532" s="22"/>
      <c r="O2532" s="88">
        <v>41729</v>
      </c>
      <c r="P2532" s="22" t="s">
        <v>11198</v>
      </c>
      <c r="Q2532" s="89">
        <v>5100</v>
      </c>
      <c r="R2532" s="89"/>
      <c r="S2532" s="89"/>
      <c r="T2532" s="89"/>
      <c r="U2532" s="89">
        <v>5100</v>
      </c>
      <c r="V2532" s="90">
        <v>4717.5</v>
      </c>
      <c r="W2532" s="89">
        <v>4717.5</v>
      </c>
      <c r="X2532" s="96">
        <v>2014</v>
      </c>
      <c r="Y2532" s="22" t="s">
        <v>6768</v>
      </c>
      <c r="Z2532" s="22" t="s">
        <v>6712</v>
      </c>
      <c r="AA2532" s="22" t="s">
        <v>6713</v>
      </c>
      <c r="AB2532" s="22" t="s">
        <v>6714</v>
      </c>
      <c r="AC2532" s="22" t="s">
        <v>11199</v>
      </c>
      <c r="AD2532" s="92" t="s">
        <v>6715</v>
      </c>
      <c r="AE2532" s="93">
        <v>4.25</v>
      </c>
      <c r="AF2532" s="22" t="s">
        <v>6850</v>
      </c>
      <c r="AG2532" s="94">
        <v>41729</v>
      </c>
      <c r="AH2532" s="245">
        <v>42004</v>
      </c>
      <c r="AI2532" s="94">
        <v>42004</v>
      </c>
      <c r="AJ2532" s="94">
        <v>42005</v>
      </c>
      <c r="AK2532" s="22"/>
    </row>
    <row r="2533" spans="1:37" x14ac:dyDescent="0.25">
      <c r="A2533" t="str">
        <f t="shared" si="39"/>
        <v>AF03624</v>
      </c>
      <c r="B2533" s="16" t="s">
        <v>3437</v>
      </c>
      <c r="C2533" s="227" t="s">
        <v>4434</v>
      </c>
      <c r="D2533" s="16" t="s">
        <v>3657</v>
      </c>
      <c r="E2533" s="22"/>
      <c r="F2533" s="22"/>
      <c r="G2533" s="22"/>
      <c r="H2533" s="139" t="s">
        <v>11196</v>
      </c>
      <c r="I2533" s="22" t="s">
        <v>6785</v>
      </c>
      <c r="J2533" s="22" t="s">
        <v>11197</v>
      </c>
      <c r="K2533" s="86">
        <v>41704</v>
      </c>
      <c r="L2533" s="87">
        <v>5100</v>
      </c>
      <c r="M2533" s="22" t="s">
        <v>11187</v>
      </c>
      <c r="N2533" s="22"/>
      <c r="O2533" s="88">
        <v>41729</v>
      </c>
      <c r="P2533" s="22" t="s">
        <v>11198</v>
      </c>
      <c r="Q2533" s="89">
        <v>5100</v>
      </c>
      <c r="R2533" s="89"/>
      <c r="S2533" s="89"/>
      <c r="T2533" s="89"/>
      <c r="U2533" s="89">
        <v>5100</v>
      </c>
      <c r="V2533" s="90">
        <v>4717.5</v>
      </c>
      <c r="W2533" s="89">
        <v>4717.5</v>
      </c>
      <c r="X2533" s="96">
        <v>2014</v>
      </c>
      <c r="Y2533" s="22" t="s">
        <v>6768</v>
      </c>
      <c r="Z2533" s="22" t="s">
        <v>6712</v>
      </c>
      <c r="AA2533" s="22" t="s">
        <v>6713</v>
      </c>
      <c r="AB2533" s="22" t="s">
        <v>6714</v>
      </c>
      <c r="AC2533" s="22" t="s">
        <v>11199</v>
      </c>
      <c r="AD2533" s="92" t="s">
        <v>6715</v>
      </c>
      <c r="AE2533" s="93">
        <v>4.25</v>
      </c>
      <c r="AF2533" s="22" t="s">
        <v>6850</v>
      </c>
      <c r="AG2533" s="94">
        <v>41729</v>
      </c>
      <c r="AH2533" s="245">
        <v>42004</v>
      </c>
      <c r="AI2533" s="94">
        <v>42004</v>
      </c>
      <c r="AJ2533" s="94">
        <v>42005</v>
      </c>
      <c r="AK2533" s="22"/>
    </row>
    <row r="2534" spans="1:37" x14ac:dyDescent="0.25">
      <c r="A2534" t="str">
        <f t="shared" si="39"/>
        <v>AF03625</v>
      </c>
      <c r="B2534" s="16" t="s">
        <v>3437</v>
      </c>
      <c r="C2534" s="227" t="s">
        <v>4435</v>
      </c>
      <c r="D2534" s="16" t="s">
        <v>3657</v>
      </c>
      <c r="E2534" s="22"/>
      <c r="F2534" s="22"/>
      <c r="G2534" s="22"/>
      <c r="H2534" s="139" t="s">
        <v>11196</v>
      </c>
      <c r="I2534" s="22" t="s">
        <v>6785</v>
      </c>
      <c r="J2534" s="22" t="s">
        <v>11197</v>
      </c>
      <c r="K2534" s="86">
        <v>41704</v>
      </c>
      <c r="L2534" s="87">
        <v>5100</v>
      </c>
      <c r="M2534" s="22" t="s">
        <v>11187</v>
      </c>
      <c r="N2534" s="22"/>
      <c r="O2534" s="88">
        <v>41729</v>
      </c>
      <c r="P2534" s="22" t="s">
        <v>11198</v>
      </c>
      <c r="Q2534" s="89">
        <v>5100</v>
      </c>
      <c r="R2534" s="89"/>
      <c r="S2534" s="89"/>
      <c r="T2534" s="89"/>
      <c r="U2534" s="89">
        <v>5100</v>
      </c>
      <c r="V2534" s="90">
        <v>4717.5</v>
      </c>
      <c r="W2534" s="89">
        <v>4717.5</v>
      </c>
      <c r="X2534" s="96">
        <v>2014</v>
      </c>
      <c r="Y2534" s="22" t="s">
        <v>6768</v>
      </c>
      <c r="Z2534" s="22" t="s">
        <v>6712</v>
      </c>
      <c r="AA2534" s="22" t="s">
        <v>6713</v>
      </c>
      <c r="AB2534" s="22" t="s">
        <v>6714</v>
      </c>
      <c r="AC2534" s="22" t="s">
        <v>11199</v>
      </c>
      <c r="AD2534" s="92" t="s">
        <v>6715</v>
      </c>
      <c r="AE2534" s="93">
        <v>4.25</v>
      </c>
      <c r="AF2534" s="22" t="s">
        <v>6850</v>
      </c>
      <c r="AG2534" s="94">
        <v>41729</v>
      </c>
      <c r="AH2534" s="245">
        <v>42004</v>
      </c>
      <c r="AI2534" s="94">
        <v>42004</v>
      </c>
      <c r="AJ2534" s="94">
        <v>42005</v>
      </c>
      <c r="AK2534" s="22"/>
    </row>
    <row r="2535" spans="1:37" x14ac:dyDescent="0.25">
      <c r="A2535" t="str">
        <f t="shared" si="39"/>
        <v>AF03626</v>
      </c>
      <c r="B2535" s="16" t="s">
        <v>3437</v>
      </c>
      <c r="C2535" s="227" t="s">
        <v>4436</v>
      </c>
      <c r="D2535" s="16" t="s">
        <v>3657</v>
      </c>
      <c r="E2535" s="22"/>
      <c r="F2535" s="22"/>
      <c r="G2535" s="22"/>
      <c r="H2535" s="139" t="s">
        <v>11196</v>
      </c>
      <c r="I2535" s="22" t="s">
        <v>6785</v>
      </c>
      <c r="J2535" s="22" t="s">
        <v>11197</v>
      </c>
      <c r="K2535" s="86">
        <v>41704</v>
      </c>
      <c r="L2535" s="87">
        <v>5100</v>
      </c>
      <c r="M2535" s="22" t="s">
        <v>11187</v>
      </c>
      <c r="N2535" s="22"/>
      <c r="O2535" s="88">
        <v>41729</v>
      </c>
      <c r="P2535" s="22" t="s">
        <v>11198</v>
      </c>
      <c r="Q2535" s="89">
        <v>5100</v>
      </c>
      <c r="R2535" s="89"/>
      <c r="S2535" s="89"/>
      <c r="T2535" s="89"/>
      <c r="U2535" s="89">
        <v>5100</v>
      </c>
      <c r="V2535" s="90">
        <v>4717.5</v>
      </c>
      <c r="W2535" s="89">
        <v>4717.5</v>
      </c>
      <c r="X2535" s="96">
        <v>2014</v>
      </c>
      <c r="Y2535" s="22" t="s">
        <v>6768</v>
      </c>
      <c r="Z2535" s="22" t="s">
        <v>6712</v>
      </c>
      <c r="AA2535" s="22" t="s">
        <v>6713</v>
      </c>
      <c r="AB2535" s="22" t="s">
        <v>6714</v>
      </c>
      <c r="AC2535" s="22" t="s">
        <v>11199</v>
      </c>
      <c r="AD2535" s="92" t="s">
        <v>6715</v>
      </c>
      <c r="AE2535" s="93">
        <v>4.25</v>
      </c>
      <c r="AF2535" s="22" t="s">
        <v>6850</v>
      </c>
      <c r="AG2535" s="94">
        <v>41729</v>
      </c>
      <c r="AH2535" s="245">
        <v>42004</v>
      </c>
      <c r="AI2535" s="94">
        <v>42004</v>
      </c>
      <c r="AJ2535" s="94">
        <v>42005</v>
      </c>
      <c r="AK2535" s="22"/>
    </row>
    <row r="2536" spans="1:37" x14ac:dyDescent="0.25">
      <c r="A2536" t="str">
        <f t="shared" si="39"/>
        <v>AF03627</v>
      </c>
      <c r="B2536" s="16" t="s">
        <v>3437</v>
      </c>
      <c r="C2536" s="227" t="s">
        <v>4437</v>
      </c>
      <c r="D2536" s="16" t="s">
        <v>3657</v>
      </c>
      <c r="E2536" s="22"/>
      <c r="F2536" s="22"/>
      <c r="G2536" s="22"/>
      <c r="H2536" s="139" t="s">
        <v>11196</v>
      </c>
      <c r="I2536" s="22" t="s">
        <v>6785</v>
      </c>
      <c r="J2536" s="22" t="s">
        <v>11197</v>
      </c>
      <c r="K2536" s="86">
        <v>41704</v>
      </c>
      <c r="L2536" s="87">
        <v>5100</v>
      </c>
      <c r="M2536" s="22" t="s">
        <v>11187</v>
      </c>
      <c r="N2536" s="22"/>
      <c r="O2536" s="88">
        <v>41729</v>
      </c>
      <c r="P2536" s="22" t="s">
        <v>11198</v>
      </c>
      <c r="Q2536" s="89">
        <v>5100</v>
      </c>
      <c r="R2536" s="89"/>
      <c r="S2536" s="89"/>
      <c r="T2536" s="89"/>
      <c r="U2536" s="89">
        <v>5100</v>
      </c>
      <c r="V2536" s="90">
        <v>4717.5</v>
      </c>
      <c r="W2536" s="89">
        <v>4717.5</v>
      </c>
      <c r="X2536" s="96">
        <v>2014</v>
      </c>
      <c r="Y2536" s="22" t="s">
        <v>6768</v>
      </c>
      <c r="Z2536" s="22" t="s">
        <v>6712</v>
      </c>
      <c r="AA2536" s="22" t="s">
        <v>6713</v>
      </c>
      <c r="AB2536" s="22" t="s">
        <v>6714</v>
      </c>
      <c r="AC2536" s="22" t="s">
        <v>11199</v>
      </c>
      <c r="AD2536" s="92" t="s">
        <v>6715</v>
      </c>
      <c r="AE2536" s="93">
        <v>4.25</v>
      </c>
      <c r="AF2536" s="22" t="s">
        <v>6850</v>
      </c>
      <c r="AG2536" s="94">
        <v>41729</v>
      </c>
      <c r="AH2536" s="245">
        <v>42004</v>
      </c>
      <c r="AI2536" s="94">
        <v>42004</v>
      </c>
      <c r="AJ2536" s="94">
        <v>42005</v>
      </c>
      <c r="AK2536" s="22"/>
    </row>
    <row r="2537" spans="1:37" x14ac:dyDescent="0.25">
      <c r="A2537" t="str">
        <f t="shared" si="39"/>
        <v>AF03628</v>
      </c>
      <c r="B2537" s="16" t="s">
        <v>3437</v>
      </c>
      <c r="C2537" s="227" t="s">
        <v>4438</v>
      </c>
      <c r="D2537" s="16" t="s">
        <v>3657</v>
      </c>
      <c r="E2537" s="22"/>
      <c r="F2537" s="22"/>
      <c r="G2537" s="22"/>
      <c r="H2537" s="139" t="s">
        <v>11196</v>
      </c>
      <c r="I2537" s="22" t="s">
        <v>6785</v>
      </c>
      <c r="J2537" s="22" t="s">
        <v>11197</v>
      </c>
      <c r="K2537" s="86">
        <v>41704</v>
      </c>
      <c r="L2537" s="87">
        <v>5100</v>
      </c>
      <c r="M2537" s="22" t="s">
        <v>11187</v>
      </c>
      <c r="N2537" s="22"/>
      <c r="O2537" s="88">
        <v>41729</v>
      </c>
      <c r="P2537" s="22" t="s">
        <v>11198</v>
      </c>
      <c r="Q2537" s="89">
        <v>5100</v>
      </c>
      <c r="R2537" s="89"/>
      <c r="S2537" s="89"/>
      <c r="T2537" s="89"/>
      <c r="U2537" s="89">
        <v>5100</v>
      </c>
      <c r="V2537" s="90">
        <v>4717.5</v>
      </c>
      <c r="W2537" s="89">
        <v>4717.5</v>
      </c>
      <c r="X2537" s="96">
        <v>2014</v>
      </c>
      <c r="Y2537" s="22" t="s">
        <v>6768</v>
      </c>
      <c r="Z2537" s="22" t="s">
        <v>6712</v>
      </c>
      <c r="AA2537" s="22" t="s">
        <v>6713</v>
      </c>
      <c r="AB2537" s="22" t="s">
        <v>6714</v>
      </c>
      <c r="AC2537" s="22" t="s">
        <v>11199</v>
      </c>
      <c r="AD2537" s="92" t="s">
        <v>6715</v>
      </c>
      <c r="AE2537" s="93">
        <v>4.25</v>
      </c>
      <c r="AF2537" s="22" t="s">
        <v>6850</v>
      </c>
      <c r="AG2537" s="94">
        <v>41729</v>
      </c>
      <c r="AH2537" s="245">
        <v>42004</v>
      </c>
      <c r="AI2537" s="94">
        <v>42004</v>
      </c>
      <c r="AJ2537" s="94">
        <v>42005</v>
      </c>
      <c r="AK2537" s="22"/>
    </row>
    <row r="2538" spans="1:37" x14ac:dyDescent="0.25">
      <c r="A2538" t="str">
        <f t="shared" si="39"/>
        <v>AF03629</v>
      </c>
      <c r="B2538" s="16" t="s">
        <v>3437</v>
      </c>
      <c r="C2538" s="227" t="s">
        <v>4439</v>
      </c>
      <c r="D2538" s="16" t="s">
        <v>3657</v>
      </c>
      <c r="E2538" s="22"/>
      <c r="F2538" s="22"/>
      <c r="G2538" s="22"/>
      <c r="H2538" s="139" t="s">
        <v>11196</v>
      </c>
      <c r="I2538" s="22" t="s">
        <v>6785</v>
      </c>
      <c r="J2538" s="22" t="s">
        <v>11197</v>
      </c>
      <c r="K2538" s="86">
        <v>41704</v>
      </c>
      <c r="L2538" s="87">
        <v>5100</v>
      </c>
      <c r="M2538" s="22" t="s">
        <v>11187</v>
      </c>
      <c r="N2538" s="22"/>
      <c r="O2538" s="88">
        <v>41729</v>
      </c>
      <c r="P2538" s="22" t="s">
        <v>11198</v>
      </c>
      <c r="Q2538" s="89">
        <v>5100</v>
      </c>
      <c r="R2538" s="89"/>
      <c r="S2538" s="89"/>
      <c r="T2538" s="89"/>
      <c r="U2538" s="89">
        <v>5100</v>
      </c>
      <c r="V2538" s="90">
        <v>4717.5</v>
      </c>
      <c r="W2538" s="89">
        <v>4717.5</v>
      </c>
      <c r="X2538" s="96">
        <v>2014</v>
      </c>
      <c r="Y2538" s="22" t="s">
        <v>6768</v>
      </c>
      <c r="Z2538" s="22" t="s">
        <v>6712</v>
      </c>
      <c r="AA2538" s="22" t="s">
        <v>6713</v>
      </c>
      <c r="AB2538" s="22" t="s">
        <v>6714</v>
      </c>
      <c r="AC2538" s="22" t="s">
        <v>11199</v>
      </c>
      <c r="AD2538" s="92" t="s">
        <v>6715</v>
      </c>
      <c r="AE2538" s="93">
        <v>4.25</v>
      </c>
      <c r="AF2538" s="22" t="s">
        <v>6850</v>
      </c>
      <c r="AG2538" s="94">
        <v>41729</v>
      </c>
      <c r="AH2538" s="245">
        <v>42004</v>
      </c>
      <c r="AI2538" s="94">
        <v>42004</v>
      </c>
      <c r="AJ2538" s="94">
        <v>42005</v>
      </c>
      <c r="AK2538" s="22"/>
    </row>
    <row r="2539" spans="1:37" x14ac:dyDescent="0.25">
      <c r="A2539" t="str">
        <f t="shared" si="39"/>
        <v>AF03630</v>
      </c>
      <c r="B2539" s="16" t="s">
        <v>3437</v>
      </c>
      <c r="C2539" s="227" t="s">
        <v>4440</v>
      </c>
      <c r="D2539" s="16" t="s">
        <v>3657</v>
      </c>
      <c r="E2539" s="22"/>
      <c r="F2539" s="22"/>
      <c r="G2539" s="22"/>
      <c r="H2539" s="139" t="s">
        <v>11196</v>
      </c>
      <c r="I2539" s="22" t="s">
        <v>6785</v>
      </c>
      <c r="J2539" s="22" t="s">
        <v>11197</v>
      </c>
      <c r="K2539" s="86">
        <v>41704</v>
      </c>
      <c r="L2539" s="87">
        <v>5100</v>
      </c>
      <c r="M2539" s="22" t="s">
        <v>11187</v>
      </c>
      <c r="N2539" s="22"/>
      <c r="O2539" s="88">
        <v>41729</v>
      </c>
      <c r="P2539" s="22" t="s">
        <v>11198</v>
      </c>
      <c r="Q2539" s="89">
        <v>5100</v>
      </c>
      <c r="R2539" s="89"/>
      <c r="S2539" s="89"/>
      <c r="T2539" s="89"/>
      <c r="U2539" s="89">
        <v>5100</v>
      </c>
      <c r="V2539" s="90">
        <v>4717.5</v>
      </c>
      <c r="W2539" s="89">
        <v>4717.5</v>
      </c>
      <c r="X2539" s="96">
        <v>2014</v>
      </c>
      <c r="Y2539" s="22" t="s">
        <v>6768</v>
      </c>
      <c r="Z2539" s="22" t="s">
        <v>6712</v>
      </c>
      <c r="AA2539" s="22" t="s">
        <v>6713</v>
      </c>
      <c r="AB2539" s="22" t="s">
        <v>6714</v>
      </c>
      <c r="AC2539" s="22" t="s">
        <v>11199</v>
      </c>
      <c r="AD2539" s="92" t="s">
        <v>6715</v>
      </c>
      <c r="AE2539" s="93">
        <v>4.25</v>
      </c>
      <c r="AF2539" s="22" t="s">
        <v>6850</v>
      </c>
      <c r="AG2539" s="94">
        <v>41729</v>
      </c>
      <c r="AH2539" s="245">
        <v>42004</v>
      </c>
      <c r="AI2539" s="94">
        <v>42004</v>
      </c>
      <c r="AJ2539" s="94">
        <v>42005</v>
      </c>
      <c r="AK2539" s="22"/>
    </row>
    <row r="2540" spans="1:37" x14ac:dyDescent="0.25">
      <c r="A2540" t="str">
        <f t="shared" si="39"/>
        <v>AF03631</v>
      </c>
      <c r="B2540" s="16" t="s">
        <v>3437</v>
      </c>
      <c r="C2540" s="227" t="s">
        <v>4441</v>
      </c>
      <c r="D2540" s="16" t="s">
        <v>3657</v>
      </c>
      <c r="E2540" s="22"/>
      <c r="F2540" s="22"/>
      <c r="G2540" s="22"/>
      <c r="H2540" s="139" t="s">
        <v>11196</v>
      </c>
      <c r="I2540" s="22" t="s">
        <v>6785</v>
      </c>
      <c r="J2540" s="22" t="s">
        <v>11197</v>
      </c>
      <c r="K2540" s="86">
        <v>41704</v>
      </c>
      <c r="L2540" s="87">
        <v>5100</v>
      </c>
      <c r="M2540" s="22" t="s">
        <v>11187</v>
      </c>
      <c r="N2540" s="22"/>
      <c r="O2540" s="88">
        <v>41729</v>
      </c>
      <c r="P2540" s="22" t="s">
        <v>11198</v>
      </c>
      <c r="Q2540" s="89">
        <v>5100</v>
      </c>
      <c r="R2540" s="89"/>
      <c r="S2540" s="89"/>
      <c r="T2540" s="89"/>
      <c r="U2540" s="89">
        <v>5100</v>
      </c>
      <c r="V2540" s="90">
        <v>4717.5</v>
      </c>
      <c r="W2540" s="89">
        <v>4717.5</v>
      </c>
      <c r="X2540" s="96">
        <v>2014</v>
      </c>
      <c r="Y2540" s="22" t="s">
        <v>6768</v>
      </c>
      <c r="Z2540" s="22" t="s">
        <v>6712</v>
      </c>
      <c r="AA2540" s="22" t="s">
        <v>6713</v>
      </c>
      <c r="AB2540" s="22" t="s">
        <v>6714</v>
      </c>
      <c r="AC2540" s="22" t="s">
        <v>11199</v>
      </c>
      <c r="AD2540" s="92" t="s">
        <v>6715</v>
      </c>
      <c r="AE2540" s="93">
        <v>4.25</v>
      </c>
      <c r="AF2540" s="22" t="s">
        <v>6850</v>
      </c>
      <c r="AG2540" s="94">
        <v>41729</v>
      </c>
      <c r="AH2540" s="245">
        <v>42004</v>
      </c>
      <c r="AI2540" s="94">
        <v>42004</v>
      </c>
      <c r="AJ2540" s="94">
        <v>42005</v>
      </c>
      <c r="AK2540" s="22"/>
    </row>
    <row r="2541" spans="1:37" x14ac:dyDescent="0.25">
      <c r="A2541" t="str">
        <f t="shared" si="39"/>
        <v>AF03632</v>
      </c>
      <c r="B2541" s="16" t="s">
        <v>3437</v>
      </c>
      <c r="C2541" s="227" t="s">
        <v>4442</v>
      </c>
      <c r="D2541" s="16" t="s">
        <v>3657</v>
      </c>
      <c r="E2541" s="22"/>
      <c r="F2541" s="22"/>
      <c r="G2541" s="22"/>
      <c r="H2541" s="139" t="s">
        <v>11196</v>
      </c>
      <c r="I2541" s="22" t="s">
        <v>6785</v>
      </c>
      <c r="J2541" s="22" t="s">
        <v>11197</v>
      </c>
      <c r="K2541" s="86">
        <v>41704</v>
      </c>
      <c r="L2541" s="87">
        <v>5100</v>
      </c>
      <c r="M2541" s="22" t="s">
        <v>11187</v>
      </c>
      <c r="N2541" s="22"/>
      <c r="O2541" s="88">
        <v>41729</v>
      </c>
      <c r="P2541" s="22" t="s">
        <v>11198</v>
      </c>
      <c r="Q2541" s="89">
        <v>5100</v>
      </c>
      <c r="R2541" s="89"/>
      <c r="S2541" s="89"/>
      <c r="T2541" s="89"/>
      <c r="U2541" s="89">
        <v>5100</v>
      </c>
      <c r="V2541" s="90">
        <v>4717.5</v>
      </c>
      <c r="W2541" s="89">
        <v>4717.5</v>
      </c>
      <c r="X2541" s="96">
        <v>2014</v>
      </c>
      <c r="Y2541" s="22" t="s">
        <v>6768</v>
      </c>
      <c r="Z2541" s="22" t="s">
        <v>6712</v>
      </c>
      <c r="AA2541" s="22" t="s">
        <v>6713</v>
      </c>
      <c r="AB2541" s="22" t="s">
        <v>6714</v>
      </c>
      <c r="AC2541" s="22" t="s">
        <v>11199</v>
      </c>
      <c r="AD2541" s="92" t="s">
        <v>6715</v>
      </c>
      <c r="AE2541" s="93">
        <v>4.25</v>
      </c>
      <c r="AF2541" s="22" t="s">
        <v>6850</v>
      </c>
      <c r="AG2541" s="94">
        <v>41729</v>
      </c>
      <c r="AH2541" s="245">
        <v>42004</v>
      </c>
      <c r="AI2541" s="94">
        <v>42004</v>
      </c>
      <c r="AJ2541" s="94">
        <v>42005</v>
      </c>
      <c r="AK2541" s="22"/>
    </row>
    <row r="2542" spans="1:37" x14ac:dyDescent="0.25">
      <c r="A2542" t="str">
        <f t="shared" si="39"/>
        <v>AF03633</v>
      </c>
      <c r="B2542" s="16" t="s">
        <v>3437</v>
      </c>
      <c r="C2542" s="227" t="s">
        <v>4443</v>
      </c>
      <c r="D2542" s="16" t="s">
        <v>3657</v>
      </c>
      <c r="E2542" s="22"/>
      <c r="F2542" s="22"/>
      <c r="G2542" s="22"/>
      <c r="H2542" s="139" t="s">
        <v>11196</v>
      </c>
      <c r="I2542" s="22" t="s">
        <v>6785</v>
      </c>
      <c r="J2542" s="22" t="s">
        <v>11197</v>
      </c>
      <c r="K2542" s="86">
        <v>41704</v>
      </c>
      <c r="L2542" s="87">
        <v>5100</v>
      </c>
      <c r="M2542" s="22" t="s">
        <v>11187</v>
      </c>
      <c r="N2542" s="22"/>
      <c r="O2542" s="88">
        <v>41729</v>
      </c>
      <c r="P2542" s="22" t="s">
        <v>11198</v>
      </c>
      <c r="Q2542" s="89">
        <v>5100</v>
      </c>
      <c r="R2542" s="89"/>
      <c r="S2542" s="89"/>
      <c r="T2542" s="89"/>
      <c r="U2542" s="89">
        <v>5100</v>
      </c>
      <c r="V2542" s="90">
        <v>4717.5</v>
      </c>
      <c r="W2542" s="89">
        <v>4717.5</v>
      </c>
      <c r="X2542" s="96">
        <v>2014</v>
      </c>
      <c r="Y2542" s="22" t="s">
        <v>6768</v>
      </c>
      <c r="Z2542" s="22" t="s">
        <v>6712</v>
      </c>
      <c r="AA2542" s="22" t="s">
        <v>6713</v>
      </c>
      <c r="AB2542" s="22" t="s">
        <v>6714</v>
      </c>
      <c r="AC2542" s="22" t="s">
        <v>11199</v>
      </c>
      <c r="AD2542" s="92" t="s">
        <v>6715</v>
      </c>
      <c r="AE2542" s="93">
        <v>4.25</v>
      </c>
      <c r="AF2542" s="22" t="s">
        <v>6850</v>
      </c>
      <c r="AG2542" s="94">
        <v>41729</v>
      </c>
      <c r="AH2542" s="245">
        <v>42004</v>
      </c>
      <c r="AI2542" s="94">
        <v>42004</v>
      </c>
      <c r="AJ2542" s="94">
        <v>42005</v>
      </c>
      <c r="AK2542" s="22"/>
    </row>
    <row r="2543" spans="1:37" x14ac:dyDescent="0.25">
      <c r="A2543" t="str">
        <f t="shared" si="39"/>
        <v>AF03698</v>
      </c>
      <c r="B2543" s="16" t="s">
        <v>3437</v>
      </c>
      <c r="C2543" s="227" t="s">
        <v>4444</v>
      </c>
      <c r="D2543" s="16" t="s">
        <v>4100</v>
      </c>
      <c r="E2543" s="22"/>
      <c r="F2543" s="22"/>
      <c r="G2543" s="22"/>
      <c r="H2543" s="110" t="s">
        <v>11200</v>
      </c>
      <c r="I2543" s="22" t="s">
        <v>9199</v>
      </c>
      <c r="J2543" s="22" t="s">
        <v>11201</v>
      </c>
      <c r="K2543" s="86">
        <v>41690</v>
      </c>
      <c r="L2543" s="87">
        <v>23720.400000000001</v>
      </c>
      <c r="M2543" s="22" t="s">
        <v>11187</v>
      </c>
      <c r="N2543" s="22"/>
      <c r="O2543" s="88">
        <v>41729</v>
      </c>
      <c r="P2543" s="22" t="s">
        <v>11202</v>
      </c>
      <c r="Q2543" s="89">
        <v>2156.4</v>
      </c>
      <c r="R2543" s="89"/>
      <c r="S2543" s="89"/>
      <c r="T2543" s="89"/>
      <c r="U2543" s="89">
        <v>2156.4</v>
      </c>
      <c r="V2543" s="90">
        <v>1994.6700000000003</v>
      </c>
      <c r="W2543" s="89">
        <v>1994.6700000000003</v>
      </c>
      <c r="X2543" s="96">
        <v>2014</v>
      </c>
      <c r="Y2543" s="22" t="s">
        <v>6768</v>
      </c>
      <c r="Z2543" s="22" t="s">
        <v>6712</v>
      </c>
      <c r="AA2543" s="22" t="s">
        <v>6713</v>
      </c>
      <c r="AB2543" s="22" t="s">
        <v>6714</v>
      </c>
      <c r="AC2543" s="22" t="s">
        <v>11203</v>
      </c>
      <c r="AD2543" s="92" t="s">
        <v>1789</v>
      </c>
      <c r="AE2543" s="93">
        <v>9.25</v>
      </c>
      <c r="AF2543" s="22" t="s">
        <v>8711</v>
      </c>
      <c r="AG2543" s="94">
        <v>41729</v>
      </c>
      <c r="AH2543" s="245">
        <v>42004</v>
      </c>
      <c r="AI2543" s="94">
        <v>42004</v>
      </c>
      <c r="AJ2543" s="94">
        <v>42005</v>
      </c>
      <c r="AK2543" s="22"/>
    </row>
    <row r="2544" spans="1:37" x14ac:dyDescent="0.25">
      <c r="A2544" t="str">
        <f t="shared" si="39"/>
        <v>AF03699</v>
      </c>
      <c r="B2544" s="16" t="s">
        <v>3437</v>
      </c>
      <c r="C2544" s="227" t="s">
        <v>4445</v>
      </c>
      <c r="D2544" s="16" t="s">
        <v>4100</v>
      </c>
      <c r="E2544" s="22"/>
      <c r="F2544" s="22"/>
      <c r="G2544" s="22"/>
      <c r="H2544" s="110" t="s">
        <v>11200</v>
      </c>
      <c r="I2544" s="22" t="s">
        <v>9199</v>
      </c>
      <c r="J2544" s="22" t="s">
        <v>11201</v>
      </c>
      <c r="K2544" s="86">
        <v>41690</v>
      </c>
      <c r="L2544" s="87">
        <v>23720.400000000001</v>
      </c>
      <c r="M2544" s="22" t="s">
        <v>11187</v>
      </c>
      <c r="N2544" s="22"/>
      <c r="O2544" s="88">
        <v>41729</v>
      </c>
      <c r="P2544" s="22" t="s">
        <v>11202</v>
      </c>
      <c r="Q2544" s="89">
        <v>2156.4</v>
      </c>
      <c r="R2544" s="89"/>
      <c r="S2544" s="89"/>
      <c r="T2544" s="89"/>
      <c r="U2544" s="89">
        <v>2156.4</v>
      </c>
      <c r="V2544" s="90">
        <v>1994.6700000000003</v>
      </c>
      <c r="W2544" s="89">
        <v>1994.6700000000003</v>
      </c>
      <c r="X2544" s="96">
        <v>2014</v>
      </c>
      <c r="Y2544" s="22" t="s">
        <v>6768</v>
      </c>
      <c r="Z2544" s="22" t="s">
        <v>6712</v>
      </c>
      <c r="AA2544" s="22" t="s">
        <v>6713</v>
      </c>
      <c r="AB2544" s="22" t="s">
        <v>6714</v>
      </c>
      <c r="AC2544" s="22" t="s">
        <v>11203</v>
      </c>
      <c r="AD2544" s="92" t="s">
        <v>1789</v>
      </c>
      <c r="AE2544" s="93">
        <v>9.25</v>
      </c>
      <c r="AF2544" s="22" t="s">
        <v>8711</v>
      </c>
      <c r="AG2544" s="94">
        <v>41729</v>
      </c>
      <c r="AH2544" s="245">
        <v>42004</v>
      </c>
      <c r="AI2544" s="94">
        <v>42004</v>
      </c>
      <c r="AJ2544" s="94">
        <v>42005</v>
      </c>
      <c r="AK2544" s="22"/>
    </row>
    <row r="2545" spans="1:37" x14ac:dyDescent="0.25">
      <c r="A2545" t="str">
        <f t="shared" si="39"/>
        <v>AF03700</v>
      </c>
      <c r="B2545" s="16" t="s">
        <v>3437</v>
      </c>
      <c r="C2545" s="227" t="s">
        <v>4446</v>
      </c>
      <c r="D2545" s="16" t="s">
        <v>4100</v>
      </c>
      <c r="E2545" s="22"/>
      <c r="F2545" s="22"/>
      <c r="G2545" s="22"/>
      <c r="H2545" s="110" t="s">
        <v>11200</v>
      </c>
      <c r="I2545" s="22" t="s">
        <v>9199</v>
      </c>
      <c r="J2545" s="22" t="s">
        <v>11201</v>
      </c>
      <c r="K2545" s="86">
        <v>41690</v>
      </c>
      <c r="L2545" s="87"/>
      <c r="M2545" s="22" t="s">
        <v>11187</v>
      </c>
      <c r="N2545" s="22"/>
      <c r="O2545" s="88">
        <v>41729</v>
      </c>
      <c r="P2545" s="22" t="s">
        <v>11202</v>
      </c>
      <c r="Q2545" s="89">
        <v>2156.4</v>
      </c>
      <c r="R2545" s="89"/>
      <c r="S2545" s="89"/>
      <c r="T2545" s="89"/>
      <c r="U2545" s="89">
        <v>2156.4</v>
      </c>
      <c r="V2545" s="90">
        <v>1994.6700000000003</v>
      </c>
      <c r="W2545" s="89">
        <v>1994.6700000000003</v>
      </c>
      <c r="X2545" s="96">
        <v>2014</v>
      </c>
      <c r="Y2545" s="22" t="s">
        <v>6768</v>
      </c>
      <c r="Z2545" s="22" t="s">
        <v>6712</v>
      </c>
      <c r="AA2545" s="22" t="s">
        <v>6713</v>
      </c>
      <c r="AB2545" s="22" t="s">
        <v>6714</v>
      </c>
      <c r="AC2545" s="22" t="s">
        <v>11203</v>
      </c>
      <c r="AD2545" s="92" t="s">
        <v>1789</v>
      </c>
      <c r="AE2545" s="93">
        <v>9.25</v>
      </c>
      <c r="AF2545" s="22" t="s">
        <v>8711</v>
      </c>
      <c r="AG2545" s="94">
        <v>41729</v>
      </c>
      <c r="AH2545" s="245">
        <v>42004</v>
      </c>
      <c r="AI2545" s="94">
        <v>42004</v>
      </c>
      <c r="AJ2545" s="94">
        <v>42005</v>
      </c>
      <c r="AK2545" s="22"/>
    </row>
    <row r="2546" spans="1:37" x14ac:dyDescent="0.25">
      <c r="A2546" t="str">
        <f t="shared" si="39"/>
        <v>AF03701</v>
      </c>
      <c r="B2546" s="16" t="s">
        <v>3437</v>
      </c>
      <c r="C2546" s="227" t="s">
        <v>4447</v>
      </c>
      <c r="D2546" s="16" t="s">
        <v>4100</v>
      </c>
      <c r="E2546" s="22"/>
      <c r="F2546" s="22"/>
      <c r="G2546" s="22"/>
      <c r="H2546" s="110" t="s">
        <v>11200</v>
      </c>
      <c r="I2546" s="22" t="s">
        <v>9199</v>
      </c>
      <c r="J2546" s="22" t="s">
        <v>11201</v>
      </c>
      <c r="K2546" s="86">
        <v>41690</v>
      </c>
      <c r="L2546" s="87"/>
      <c r="M2546" s="22" t="s">
        <v>11187</v>
      </c>
      <c r="N2546" s="22"/>
      <c r="O2546" s="88">
        <v>41729</v>
      </c>
      <c r="P2546" s="22" t="s">
        <v>11202</v>
      </c>
      <c r="Q2546" s="89">
        <v>2156.4</v>
      </c>
      <c r="R2546" s="89"/>
      <c r="S2546" s="89"/>
      <c r="T2546" s="89"/>
      <c r="U2546" s="89">
        <v>2156.4</v>
      </c>
      <c r="V2546" s="90">
        <v>1994.6700000000003</v>
      </c>
      <c r="W2546" s="89">
        <v>1994.6700000000003</v>
      </c>
      <c r="X2546" s="96">
        <v>2014</v>
      </c>
      <c r="Y2546" s="22" t="s">
        <v>6768</v>
      </c>
      <c r="Z2546" s="22" t="s">
        <v>6712</v>
      </c>
      <c r="AA2546" s="22" t="s">
        <v>6713</v>
      </c>
      <c r="AB2546" s="22" t="s">
        <v>6714</v>
      </c>
      <c r="AC2546" s="22" t="s">
        <v>11203</v>
      </c>
      <c r="AD2546" s="92" t="s">
        <v>1789</v>
      </c>
      <c r="AE2546" s="93">
        <v>9.25</v>
      </c>
      <c r="AF2546" s="22" t="s">
        <v>8711</v>
      </c>
      <c r="AG2546" s="94">
        <v>41729</v>
      </c>
      <c r="AH2546" s="245">
        <v>42004</v>
      </c>
      <c r="AI2546" s="94">
        <v>42004</v>
      </c>
      <c r="AJ2546" s="94">
        <v>42005</v>
      </c>
      <c r="AK2546" s="22"/>
    </row>
    <row r="2547" spans="1:37" x14ac:dyDescent="0.25">
      <c r="A2547" t="str">
        <f t="shared" si="39"/>
        <v>AF03702</v>
      </c>
      <c r="B2547" s="16" t="s">
        <v>3437</v>
      </c>
      <c r="C2547" s="227" t="s">
        <v>4448</v>
      </c>
      <c r="D2547" s="16" t="s">
        <v>4100</v>
      </c>
      <c r="E2547" s="22"/>
      <c r="F2547" s="22"/>
      <c r="G2547" s="22"/>
      <c r="H2547" s="110" t="s">
        <v>11200</v>
      </c>
      <c r="I2547" s="22" t="s">
        <v>9199</v>
      </c>
      <c r="J2547" s="22" t="s">
        <v>11201</v>
      </c>
      <c r="K2547" s="86">
        <v>41690</v>
      </c>
      <c r="L2547" s="87"/>
      <c r="M2547" s="22" t="s">
        <v>11187</v>
      </c>
      <c r="N2547" s="22"/>
      <c r="O2547" s="88">
        <v>41729</v>
      </c>
      <c r="P2547" s="22" t="s">
        <v>11202</v>
      </c>
      <c r="Q2547" s="89">
        <v>2156.4</v>
      </c>
      <c r="R2547" s="89"/>
      <c r="S2547" s="89"/>
      <c r="T2547" s="89"/>
      <c r="U2547" s="89">
        <v>2156.4</v>
      </c>
      <c r="V2547" s="90">
        <v>1994.6700000000003</v>
      </c>
      <c r="W2547" s="89">
        <v>1994.6700000000003</v>
      </c>
      <c r="X2547" s="96">
        <v>2014</v>
      </c>
      <c r="Y2547" s="22" t="s">
        <v>6768</v>
      </c>
      <c r="Z2547" s="22" t="s">
        <v>6712</v>
      </c>
      <c r="AA2547" s="22" t="s">
        <v>6713</v>
      </c>
      <c r="AB2547" s="22" t="s">
        <v>6714</v>
      </c>
      <c r="AC2547" s="22" t="s">
        <v>11203</v>
      </c>
      <c r="AD2547" s="92" t="s">
        <v>1789</v>
      </c>
      <c r="AE2547" s="93">
        <v>9.25</v>
      </c>
      <c r="AF2547" s="22" t="s">
        <v>8711</v>
      </c>
      <c r="AG2547" s="94">
        <v>41729</v>
      </c>
      <c r="AH2547" s="245">
        <v>42004</v>
      </c>
      <c r="AI2547" s="94">
        <v>42004</v>
      </c>
      <c r="AJ2547" s="94">
        <v>42005</v>
      </c>
      <c r="AK2547" s="22"/>
    </row>
    <row r="2548" spans="1:37" x14ac:dyDescent="0.25">
      <c r="A2548" t="str">
        <f t="shared" si="39"/>
        <v>AF03703</v>
      </c>
      <c r="B2548" s="16" t="s">
        <v>3437</v>
      </c>
      <c r="C2548" s="227" t="s">
        <v>4449</v>
      </c>
      <c r="D2548" s="16" t="s">
        <v>4100</v>
      </c>
      <c r="E2548" s="22"/>
      <c r="F2548" s="22"/>
      <c r="G2548" s="22"/>
      <c r="H2548" s="110" t="s">
        <v>11200</v>
      </c>
      <c r="I2548" s="22" t="s">
        <v>9199</v>
      </c>
      <c r="J2548" s="22" t="s">
        <v>11201</v>
      </c>
      <c r="K2548" s="86">
        <v>41690</v>
      </c>
      <c r="L2548" s="87"/>
      <c r="M2548" s="22" t="s">
        <v>11187</v>
      </c>
      <c r="N2548" s="22"/>
      <c r="O2548" s="88">
        <v>41729</v>
      </c>
      <c r="P2548" s="22" t="s">
        <v>11202</v>
      </c>
      <c r="Q2548" s="89">
        <v>2156.4</v>
      </c>
      <c r="R2548" s="89"/>
      <c r="S2548" s="89"/>
      <c r="T2548" s="89"/>
      <c r="U2548" s="89">
        <v>2156.4</v>
      </c>
      <c r="V2548" s="90">
        <v>1994.6700000000003</v>
      </c>
      <c r="W2548" s="89">
        <v>1994.6700000000003</v>
      </c>
      <c r="X2548" s="96">
        <v>2014</v>
      </c>
      <c r="Y2548" s="22" t="s">
        <v>6768</v>
      </c>
      <c r="Z2548" s="22" t="s">
        <v>6712</v>
      </c>
      <c r="AA2548" s="22" t="s">
        <v>6713</v>
      </c>
      <c r="AB2548" s="22" t="s">
        <v>6714</v>
      </c>
      <c r="AC2548" s="22" t="s">
        <v>11203</v>
      </c>
      <c r="AD2548" s="92" t="s">
        <v>1789</v>
      </c>
      <c r="AE2548" s="93">
        <v>9.25</v>
      </c>
      <c r="AF2548" s="22" t="s">
        <v>8711</v>
      </c>
      <c r="AG2548" s="94">
        <v>41729</v>
      </c>
      <c r="AH2548" s="245">
        <v>42004</v>
      </c>
      <c r="AI2548" s="94">
        <v>42004</v>
      </c>
      <c r="AJ2548" s="94">
        <v>42005</v>
      </c>
      <c r="AK2548" s="22"/>
    </row>
    <row r="2549" spans="1:37" x14ac:dyDescent="0.25">
      <c r="A2549" t="str">
        <f t="shared" si="39"/>
        <v>AF03704</v>
      </c>
      <c r="B2549" s="16" t="s">
        <v>3437</v>
      </c>
      <c r="C2549" s="227" t="s">
        <v>4450</v>
      </c>
      <c r="D2549" s="16" t="s">
        <v>4100</v>
      </c>
      <c r="E2549" s="22"/>
      <c r="F2549" s="22"/>
      <c r="G2549" s="22"/>
      <c r="H2549" s="110" t="s">
        <v>11200</v>
      </c>
      <c r="I2549" s="22" t="s">
        <v>9199</v>
      </c>
      <c r="J2549" s="22" t="s">
        <v>11201</v>
      </c>
      <c r="K2549" s="86">
        <v>41690</v>
      </c>
      <c r="L2549" s="87"/>
      <c r="M2549" s="22" t="s">
        <v>11187</v>
      </c>
      <c r="N2549" s="22"/>
      <c r="O2549" s="88">
        <v>41729</v>
      </c>
      <c r="P2549" s="22" t="s">
        <v>11202</v>
      </c>
      <c r="Q2549" s="89">
        <v>2156.4</v>
      </c>
      <c r="R2549" s="89"/>
      <c r="S2549" s="89"/>
      <c r="T2549" s="89"/>
      <c r="U2549" s="89">
        <v>2156.4</v>
      </c>
      <c r="V2549" s="90">
        <v>1994.6700000000003</v>
      </c>
      <c r="W2549" s="89">
        <v>1994.6700000000003</v>
      </c>
      <c r="X2549" s="96">
        <v>2014</v>
      </c>
      <c r="Y2549" s="22" t="s">
        <v>6768</v>
      </c>
      <c r="Z2549" s="22" t="s">
        <v>6712</v>
      </c>
      <c r="AA2549" s="22" t="s">
        <v>6713</v>
      </c>
      <c r="AB2549" s="22" t="s">
        <v>6714</v>
      </c>
      <c r="AC2549" s="22" t="s">
        <v>11203</v>
      </c>
      <c r="AD2549" s="92" t="s">
        <v>1789</v>
      </c>
      <c r="AE2549" s="93">
        <v>9.25</v>
      </c>
      <c r="AF2549" s="22" t="s">
        <v>8711</v>
      </c>
      <c r="AG2549" s="94">
        <v>41729</v>
      </c>
      <c r="AH2549" s="245">
        <v>42004</v>
      </c>
      <c r="AI2549" s="94">
        <v>42004</v>
      </c>
      <c r="AJ2549" s="94">
        <v>42005</v>
      </c>
      <c r="AK2549" s="22"/>
    </row>
    <row r="2550" spans="1:37" x14ac:dyDescent="0.25">
      <c r="A2550" t="str">
        <f t="shared" si="39"/>
        <v>AF03705</v>
      </c>
      <c r="B2550" s="16" t="s">
        <v>3437</v>
      </c>
      <c r="C2550" s="227" t="s">
        <v>4451</v>
      </c>
      <c r="D2550" s="16" t="s">
        <v>4100</v>
      </c>
      <c r="E2550" s="22"/>
      <c r="F2550" s="22"/>
      <c r="G2550" s="22"/>
      <c r="H2550" s="110" t="s">
        <v>11200</v>
      </c>
      <c r="I2550" s="22" t="s">
        <v>9199</v>
      </c>
      <c r="J2550" s="22" t="s">
        <v>11201</v>
      </c>
      <c r="K2550" s="86">
        <v>41690</v>
      </c>
      <c r="L2550" s="87"/>
      <c r="M2550" s="22" t="s">
        <v>11187</v>
      </c>
      <c r="N2550" s="22"/>
      <c r="O2550" s="88">
        <v>41729</v>
      </c>
      <c r="P2550" s="22" t="s">
        <v>11202</v>
      </c>
      <c r="Q2550" s="89">
        <v>2156.4</v>
      </c>
      <c r="R2550" s="89"/>
      <c r="S2550" s="89"/>
      <c r="T2550" s="89"/>
      <c r="U2550" s="89">
        <v>2156.4</v>
      </c>
      <c r="V2550" s="90">
        <v>1994.6700000000003</v>
      </c>
      <c r="W2550" s="89">
        <v>1994.6700000000003</v>
      </c>
      <c r="X2550" s="96">
        <v>2014</v>
      </c>
      <c r="Y2550" s="22" t="s">
        <v>6768</v>
      </c>
      <c r="Z2550" s="22" t="s">
        <v>6712</v>
      </c>
      <c r="AA2550" s="22" t="s">
        <v>6713</v>
      </c>
      <c r="AB2550" s="22" t="s">
        <v>6714</v>
      </c>
      <c r="AC2550" s="22" t="s">
        <v>11203</v>
      </c>
      <c r="AD2550" s="92" t="s">
        <v>1789</v>
      </c>
      <c r="AE2550" s="93">
        <v>9.25</v>
      </c>
      <c r="AF2550" s="22" t="s">
        <v>8711</v>
      </c>
      <c r="AG2550" s="94">
        <v>41729</v>
      </c>
      <c r="AH2550" s="245">
        <v>42004</v>
      </c>
      <c r="AI2550" s="94">
        <v>42004</v>
      </c>
      <c r="AJ2550" s="94">
        <v>42005</v>
      </c>
      <c r="AK2550" s="22"/>
    </row>
    <row r="2551" spans="1:37" x14ac:dyDescent="0.25">
      <c r="A2551" t="str">
        <f t="shared" si="39"/>
        <v>AF03706</v>
      </c>
      <c r="B2551" s="16" t="s">
        <v>3437</v>
      </c>
      <c r="C2551" s="227" t="s">
        <v>4452</v>
      </c>
      <c r="D2551" s="16" t="s">
        <v>4100</v>
      </c>
      <c r="E2551" s="22"/>
      <c r="F2551" s="22"/>
      <c r="G2551" s="22"/>
      <c r="H2551" s="110" t="s">
        <v>11200</v>
      </c>
      <c r="I2551" s="22" t="s">
        <v>9199</v>
      </c>
      <c r="J2551" s="22" t="s">
        <v>11201</v>
      </c>
      <c r="K2551" s="86">
        <v>41690</v>
      </c>
      <c r="L2551" s="87"/>
      <c r="M2551" s="22" t="s">
        <v>11187</v>
      </c>
      <c r="N2551" s="22"/>
      <c r="O2551" s="88">
        <v>41729</v>
      </c>
      <c r="P2551" s="22" t="s">
        <v>11202</v>
      </c>
      <c r="Q2551" s="89">
        <v>2156.4</v>
      </c>
      <c r="R2551" s="89"/>
      <c r="S2551" s="89"/>
      <c r="T2551" s="89"/>
      <c r="U2551" s="89">
        <v>2156.4</v>
      </c>
      <c r="V2551" s="90">
        <v>1994.6700000000003</v>
      </c>
      <c r="W2551" s="89">
        <v>1994.6700000000003</v>
      </c>
      <c r="X2551" s="96">
        <v>2014</v>
      </c>
      <c r="Y2551" s="22" t="s">
        <v>6768</v>
      </c>
      <c r="Z2551" s="22" t="s">
        <v>6712</v>
      </c>
      <c r="AA2551" s="22" t="s">
        <v>6713</v>
      </c>
      <c r="AB2551" s="22" t="s">
        <v>6714</v>
      </c>
      <c r="AC2551" s="22" t="s">
        <v>11203</v>
      </c>
      <c r="AD2551" s="92" t="s">
        <v>1789</v>
      </c>
      <c r="AE2551" s="93">
        <v>9.25</v>
      </c>
      <c r="AF2551" s="22" t="s">
        <v>8711</v>
      </c>
      <c r="AG2551" s="94">
        <v>41729</v>
      </c>
      <c r="AH2551" s="245">
        <v>42004</v>
      </c>
      <c r="AI2551" s="94">
        <v>42004</v>
      </c>
      <c r="AJ2551" s="94">
        <v>42005</v>
      </c>
      <c r="AK2551" s="22"/>
    </row>
    <row r="2552" spans="1:37" x14ac:dyDescent="0.25">
      <c r="A2552" t="str">
        <f t="shared" si="39"/>
        <v>AF03707</v>
      </c>
      <c r="B2552" s="16" t="s">
        <v>3437</v>
      </c>
      <c r="C2552" s="227" t="s">
        <v>4453</v>
      </c>
      <c r="D2552" s="16" t="s">
        <v>4100</v>
      </c>
      <c r="E2552" s="22"/>
      <c r="F2552" s="22"/>
      <c r="G2552" s="22"/>
      <c r="H2552" s="110" t="s">
        <v>11200</v>
      </c>
      <c r="I2552" s="22" t="s">
        <v>9199</v>
      </c>
      <c r="J2552" s="22" t="s">
        <v>11201</v>
      </c>
      <c r="K2552" s="86">
        <v>41690</v>
      </c>
      <c r="L2552" s="87"/>
      <c r="M2552" s="22" t="s">
        <v>11187</v>
      </c>
      <c r="N2552" s="22"/>
      <c r="O2552" s="88">
        <v>41729</v>
      </c>
      <c r="P2552" s="22" t="s">
        <v>11202</v>
      </c>
      <c r="Q2552" s="89">
        <v>2156.4</v>
      </c>
      <c r="R2552" s="89"/>
      <c r="S2552" s="89"/>
      <c r="T2552" s="89"/>
      <c r="U2552" s="89">
        <v>2156.4</v>
      </c>
      <c r="V2552" s="90">
        <v>1994.6700000000003</v>
      </c>
      <c r="W2552" s="89">
        <v>1994.6700000000003</v>
      </c>
      <c r="X2552" s="96">
        <v>2014</v>
      </c>
      <c r="Y2552" s="22" t="s">
        <v>6768</v>
      </c>
      <c r="Z2552" s="22" t="s">
        <v>6712</v>
      </c>
      <c r="AA2552" s="22" t="s">
        <v>6713</v>
      </c>
      <c r="AB2552" s="22" t="s">
        <v>6714</v>
      </c>
      <c r="AC2552" s="22" t="s">
        <v>11203</v>
      </c>
      <c r="AD2552" s="92" t="s">
        <v>1789</v>
      </c>
      <c r="AE2552" s="93">
        <v>9.25</v>
      </c>
      <c r="AF2552" s="22" t="s">
        <v>8711</v>
      </c>
      <c r="AG2552" s="94">
        <v>41729</v>
      </c>
      <c r="AH2552" s="245">
        <v>42004</v>
      </c>
      <c r="AI2552" s="94">
        <v>42004</v>
      </c>
      <c r="AJ2552" s="94">
        <v>42005</v>
      </c>
      <c r="AK2552" s="22"/>
    </row>
    <row r="2553" spans="1:37" x14ac:dyDescent="0.25">
      <c r="A2553" t="str">
        <f t="shared" si="39"/>
        <v>AF03708</v>
      </c>
      <c r="B2553" s="16" t="s">
        <v>3437</v>
      </c>
      <c r="C2553" s="227" t="s">
        <v>4454</v>
      </c>
      <c r="D2553" s="16" t="s">
        <v>4100</v>
      </c>
      <c r="E2553" s="22"/>
      <c r="F2553" s="22"/>
      <c r="G2553" s="22"/>
      <c r="H2553" s="110" t="s">
        <v>11200</v>
      </c>
      <c r="I2553" s="22" t="s">
        <v>9199</v>
      </c>
      <c r="J2553" s="22" t="s">
        <v>11201</v>
      </c>
      <c r="K2553" s="86">
        <v>41690</v>
      </c>
      <c r="L2553" s="87"/>
      <c r="M2553" s="22" t="s">
        <v>11187</v>
      </c>
      <c r="N2553" s="22"/>
      <c r="O2553" s="88">
        <v>41729</v>
      </c>
      <c r="P2553" s="22" t="s">
        <v>11202</v>
      </c>
      <c r="Q2553" s="89">
        <v>2156.4</v>
      </c>
      <c r="R2553" s="89"/>
      <c r="S2553" s="89"/>
      <c r="T2553" s="89"/>
      <c r="U2553" s="89">
        <v>2156.4</v>
      </c>
      <c r="V2553" s="90">
        <v>1994.6700000000003</v>
      </c>
      <c r="W2553" s="89">
        <v>1994.6700000000003</v>
      </c>
      <c r="X2553" s="96">
        <v>2014</v>
      </c>
      <c r="Y2553" s="22" t="s">
        <v>6768</v>
      </c>
      <c r="Z2553" s="22" t="s">
        <v>6712</v>
      </c>
      <c r="AA2553" s="22" t="s">
        <v>6713</v>
      </c>
      <c r="AB2553" s="22" t="s">
        <v>6714</v>
      </c>
      <c r="AC2553" s="22" t="s">
        <v>11203</v>
      </c>
      <c r="AD2553" s="92" t="s">
        <v>1789</v>
      </c>
      <c r="AE2553" s="93">
        <v>9.25</v>
      </c>
      <c r="AF2553" s="22" t="s">
        <v>8711</v>
      </c>
      <c r="AG2553" s="94">
        <v>41729</v>
      </c>
      <c r="AH2553" s="245">
        <v>42004</v>
      </c>
      <c r="AI2553" s="94">
        <v>42004</v>
      </c>
      <c r="AJ2553" s="94">
        <v>42005</v>
      </c>
      <c r="AK2553" s="22"/>
    </row>
    <row r="2554" spans="1:37" x14ac:dyDescent="0.25">
      <c r="A2554" t="str">
        <f t="shared" si="39"/>
        <v>AF03709</v>
      </c>
      <c r="B2554" s="16" t="s">
        <v>3437</v>
      </c>
      <c r="C2554" s="227" t="s">
        <v>4455</v>
      </c>
      <c r="D2554" s="16" t="s">
        <v>4100</v>
      </c>
      <c r="E2554" s="22"/>
      <c r="F2554" s="22"/>
      <c r="G2554" s="22"/>
      <c r="H2554" s="110" t="s">
        <v>11200</v>
      </c>
      <c r="I2554" s="22" t="s">
        <v>9199</v>
      </c>
      <c r="J2554" s="22" t="s">
        <v>11201</v>
      </c>
      <c r="K2554" s="86">
        <v>41690</v>
      </c>
      <c r="L2554" s="87"/>
      <c r="M2554" s="22" t="s">
        <v>11187</v>
      </c>
      <c r="N2554" s="22"/>
      <c r="O2554" s="88">
        <v>41729</v>
      </c>
      <c r="P2554" s="22" t="s">
        <v>11202</v>
      </c>
      <c r="Q2554" s="89">
        <v>2156.4</v>
      </c>
      <c r="R2554" s="89"/>
      <c r="S2554" s="89"/>
      <c r="T2554" s="89"/>
      <c r="U2554" s="89">
        <v>2156.4</v>
      </c>
      <c r="V2554" s="90">
        <v>1994.6700000000003</v>
      </c>
      <c r="W2554" s="89">
        <v>1994.6700000000003</v>
      </c>
      <c r="X2554" s="96">
        <v>2014</v>
      </c>
      <c r="Y2554" s="22" t="s">
        <v>6768</v>
      </c>
      <c r="Z2554" s="22" t="s">
        <v>6712</v>
      </c>
      <c r="AA2554" s="22" t="s">
        <v>6713</v>
      </c>
      <c r="AB2554" s="22" t="s">
        <v>6714</v>
      </c>
      <c r="AC2554" s="22" t="s">
        <v>11203</v>
      </c>
      <c r="AD2554" s="92" t="s">
        <v>1789</v>
      </c>
      <c r="AE2554" s="93">
        <v>9.25</v>
      </c>
      <c r="AF2554" s="22" t="s">
        <v>8711</v>
      </c>
      <c r="AG2554" s="94">
        <v>41729</v>
      </c>
      <c r="AH2554" s="245">
        <v>42004</v>
      </c>
      <c r="AI2554" s="94">
        <v>42004</v>
      </c>
      <c r="AJ2554" s="94">
        <v>42005</v>
      </c>
      <c r="AK2554" s="22"/>
    </row>
    <row r="2555" spans="1:37" x14ac:dyDescent="0.25">
      <c r="A2555" t="str">
        <f t="shared" si="39"/>
        <v>AF03710</v>
      </c>
      <c r="B2555" s="16" t="s">
        <v>3437</v>
      </c>
      <c r="C2555" s="227" t="s">
        <v>4456</v>
      </c>
      <c r="D2555" s="16" t="s">
        <v>4100</v>
      </c>
      <c r="E2555" s="22"/>
      <c r="F2555" s="22"/>
      <c r="G2555" s="22"/>
      <c r="H2555" s="110" t="s">
        <v>11200</v>
      </c>
      <c r="I2555" s="22" t="s">
        <v>9199</v>
      </c>
      <c r="J2555" s="22" t="s">
        <v>11201</v>
      </c>
      <c r="K2555" s="86">
        <v>41690</v>
      </c>
      <c r="L2555" s="87"/>
      <c r="M2555" s="22" t="s">
        <v>11187</v>
      </c>
      <c r="N2555" s="22"/>
      <c r="O2555" s="88">
        <v>41729</v>
      </c>
      <c r="P2555" s="22" t="s">
        <v>11202</v>
      </c>
      <c r="Q2555" s="89">
        <v>2156.4</v>
      </c>
      <c r="R2555" s="89"/>
      <c r="S2555" s="89"/>
      <c r="T2555" s="89"/>
      <c r="U2555" s="89">
        <v>2156.4</v>
      </c>
      <c r="V2555" s="90">
        <v>1994.6700000000003</v>
      </c>
      <c r="W2555" s="89">
        <v>1994.6700000000003</v>
      </c>
      <c r="X2555" s="96">
        <v>2014</v>
      </c>
      <c r="Y2555" s="22" t="s">
        <v>6768</v>
      </c>
      <c r="Z2555" s="22" t="s">
        <v>6712</v>
      </c>
      <c r="AA2555" s="22" t="s">
        <v>6713</v>
      </c>
      <c r="AB2555" s="22" t="s">
        <v>6714</v>
      </c>
      <c r="AC2555" s="22" t="s">
        <v>11203</v>
      </c>
      <c r="AD2555" s="92" t="s">
        <v>1789</v>
      </c>
      <c r="AE2555" s="93">
        <v>9.25</v>
      </c>
      <c r="AF2555" s="22" t="s">
        <v>8711</v>
      </c>
      <c r="AG2555" s="94">
        <v>41729</v>
      </c>
      <c r="AH2555" s="245">
        <v>42004</v>
      </c>
      <c r="AI2555" s="94">
        <v>42004</v>
      </c>
      <c r="AJ2555" s="94">
        <v>42005</v>
      </c>
      <c r="AK2555" s="22"/>
    </row>
    <row r="2556" spans="1:37" x14ac:dyDescent="0.25">
      <c r="A2556" t="str">
        <f t="shared" si="39"/>
        <v>AF03711</v>
      </c>
      <c r="B2556" s="16" t="s">
        <v>3437</v>
      </c>
      <c r="C2556" s="227" t="s">
        <v>4457</v>
      </c>
      <c r="D2556" s="16" t="s">
        <v>4100</v>
      </c>
      <c r="E2556" s="22"/>
      <c r="F2556" s="22"/>
      <c r="G2556" s="22"/>
      <c r="H2556" s="110" t="s">
        <v>11200</v>
      </c>
      <c r="I2556" s="22" t="s">
        <v>9199</v>
      </c>
      <c r="J2556" s="22" t="s">
        <v>11201</v>
      </c>
      <c r="K2556" s="86">
        <v>41690</v>
      </c>
      <c r="L2556" s="87"/>
      <c r="M2556" s="22" t="s">
        <v>11187</v>
      </c>
      <c r="N2556" s="22"/>
      <c r="O2556" s="88">
        <v>41729</v>
      </c>
      <c r="P2556" s="22" t="s">
        <v>11202</v>
      </c>
      <c r="Q2556" s="89">
        <v>2156.4</v>
      </c>
      <c r="R2556" s="89"/>
      <c r="S2556" s="89"/>
      <c r="T2556" s="89"/>
      <c r="U2556" s="89">
        <v>2156.4</v>
      </c>
      <c r="V2556" s="90">
        <v>1994.6700000000003</v>
      </c>
      <c r="W2556" s="89">
        <v>1994.6700000000003</v>
      </c>
      <c r="X2556" s="96">
        <v>2014</v>
      </c>
      <c r="Y2556" s="22" t="s">
        <v>6768</v>
      </c>
      <c r="Z2556" s="22" t="s">
        <v>6712</v>
      </c>
      <c r="AA2556" s="22" t="s">
        <v>6713</v>
      </c>
      <c r="AB2556" s="22" t="s">
        <v>6714</v>
      </c>
      <c r="AC2556" s="22" t="s">
        <v>11203</v>
      </c>
      <c r="AD2556" s="92" t="s">
        <v>1789</v>
      </c>
      <c r="AE2556" s="93">
        <v>9.25</v>
      </c>
      <c r="AF2556" s="22" t="s">
        <v>8711</v>
      </c>
      <c r="AG2556" s="94">
        <v>41729</v>
      </c>
      <c r="AH2556" s="245">
        <v>42004</v>
      </c>
      <c r="AI2556" s="94">
        <v>42004</v>
      </c>
      <c r="AJ2556" s="94">
        <v>42005</v>
      </c>
      <c r="AK2556" s="22"/>
    </row>
    <row r="2557" spans="1:37" x14ac:dyDescent="0.25">
      <c r="A2557" t="str">
        <f t="shared" si="39"/>
        <v>AF03712</v>
      </c>
      <c r="B2557" s="16" t="s">
        <v>3437</v>
      </c>
      <c r="C2557" s="227" t="s">
        <v>4458</v>
      </c>
      <c r="D2557" s="16" t="s">
        <v>4100</v>
      </c>
      <c r="E2557" s="22"/>
      <c r="F2557" s="22"/>
      <c r="G2557" s="22"/>
      <c r="H2557" s="110" t="s">
        <v>11200</v>
      </c>
      <c r="I2557" s="22" t="s">
        <v>9199</v>
      </c>
      <c r="J2557" s="22" t="s">
        <v>11201</v>
      </c>
      <c r="K2557" s="86">
        <v>41690</v>
      </c>
      <c r="L2557" s="87"/>
      <c r="M2557" s="22" t="s">
        <v>11187</v>
      </c>
      <c r="N2557" s="22"/>
      <c r="O2557" s="88">
        <v>41729</v>
      </c>
      <c r="P2557" s="22" t="s">
        <v>11202</v>
      </c>
      <c r="Q2557" s="89">
        <v>2156.4</v>
      </c>
      <c r="R2557" s="89"/>
      <c r="S2557" s="89"/>
      <c r="T2557" s="89"/>
      <c r="U2557" s="89">
        <v>2156.4</v>
      </c>
      <c r="V2557" s="90">
        <v>1994.6700000000003</v>
      </c>
      <c r="W2557" s="89">
        <v>1994.6700000000003</v>
      </c>
      <c r="X2557" s="96">
        <v>2014</v>
      </c>
      <c r="Y2557" s="22" t="s">
        <v>6768</v>
      </c>
      <c r="Z2557" s="22" t="s">
        <v>6712</v>
      </c>
      <c r="AA2557" s="22" t="s">
        <v>6713</v>
      </c>
      <c r="AB2557" s="22" t="s">
        <v>6714</v>
      </c>
      <c r="AC2557" s="22" t="s">
        <v>11203</v>
      </c>
      <c r="AD2557" s="92" t="s">
        <v>1789</v>
      </c>
      <c r="AE2557" s="93">
        <v>9.25</v>
      </c>
      <c r="AF2557" s="22" t="s">
        <v>8711</v>
      </c>
      <c r="AG2557" s="94">
        <v>41729</v>
      </c>
      <c r="AH2557" s="245">
        <v>42004</v>
      </c>
      <c r="AI2557" s="94">
        <v>42004</v>
      </c>
      <c r="AJ2557" s="94">
        <v>42005</v>
      </c>
      <c r="AK2557" s="22"/>
    </row>
    <row r="2558" spans="1:37" x14ac:dyDescent="0.25">
      <c r="A2558" t="str">
        <f t="shared" si="39"/>
        <v>AF03713</v>
      </c>
      <c r="B2558" s="16" t="s">
        <v>3437</v>
      </c>
      <c r="C2558" s="227" t="s">
        <v>4459</v>
      </c>
      <c r="D2558" s="16" t="s">
        <v>4100</v>
      </c>
      <c r="E2558" s="22"/>
      <c r="F2558" s="22"/>
      <c r="G2558" s="22"/>
      <c r="H2558" s="110" t="s">
        <v>11200</v>
      </c>
      <c r="I2558" s="22" t="s">
        <v>9199</v>
      </c>
      <c r="J2558" s="22" t="s">
        <v>11201</v>
      </c>
      <c r="K2558" s="86">
        <v>41690</v>
      </c>
      <c r="L2558" s="87"/>
      <c r="M2558" s="22" t="s">
        <v>11187</v>
      </c>
      <c r="N2558" s="22"/>
      <c r="O2558" s="88">
        <v>41729</v>
      </c>
      <c r="P2558" s="22" t="s">
        <v>11202</v>
      </c>
      <c r="Q2558" s="89">
        <v>2156.4</v>
      </c>
      <c r="R2558" s="89"/>
      <c r="S2558" s="89"/>
      <c r="T2558" s="89"/>
      <c r="U2558" s="89">
        <v>2156.4</v>
      </c>
      <c r="V2558" s="90">
        <v>1994.6700000000003</v>
      </c>
      <c r="W2558" s="89">
        <v>1994.6700000000003</v>
      </c>
      <c r="X2558" s="96">
        <v>2014</v>
      </c>
      <c r="Y2558" s="22" t="s">
        <v>6768</v>
      </c>
      <c r="Z2558" s="22" t="s">
        <v>6712</v>
      </c>
      <c r="AA2558" s="22" t="s">
        <v>6713</v>
      </c>
      <c r="AB2558" s="22" t="s">
        <v>6714</v>
      </c>
      <c r="AC2558" s="22" t="s">
        <v>11203</v>
      </c>
      <c r="AD2558" s="92" t="s">
        <v>1789</v>
      </c>
      <c r="AE2558" s="93">
        <v>9.25</v>
      </c>
      <c r="AF2558" s="22" t="s">
        <v>8711</v>
      </c>
      <c r="AG2558" s="94">
        <v>41729</v>
      </c>
      <c r="AH2558" s="245">
        <v>42004</v>
      </c>
      <c r="AI2558" s="94">
        <v>42004</v>
      </c>
      <c r="AJ2558" s="94">
        <v>42005</v>
      </c>
      <c r="AK2558" s="22"/>
    </row>
    <row r="2559" spans="1:37" x14ac:dyDescent="0.25">
      <c r="A2559" t="str">
        <f t="shared" si="39"/>
        <v>AF03714</v>
      </c>
      <c r="B2559" s="16" t="s">
        <v>3437</v>
      </c>
      <c r="C2559" s="227" t="s">
        <v>4460</v>
      </c>
      <c r="D2559" s="16" t="s">
        <v>4100</v>
      </c>
      <c r="E2559" s="22"/>
      <c r="F2559" s="22"/>
      <c r="G2559" s="22"/>
      <c r="H2559" s="110" t="s">
        <v>11200</v>
      </c>
      <c r="I2559" s="22" t="s">
        <v>9199</v>
      </c>
      <c r="J2559" s="22" t="s">
        <v>11201</v>
      </c>
      <c r="K2559" s="86">
        <v>41690</v>
      </c>
      <c r="L2559" s="87"/>
      <c r="M2559" s="22" t="s">
        <v>11187</v>
      </c>
      <c r="N2559" s="22"/>
      <c r="O2559" s="88">
        <v>41729</v>
      </c>
      <c r="P2559" s="22" t="s">
        <v>11202</v>
      </c>
      <c r="Q2559" s="89">
        <v>2156.4</v>
      </c>
      <c r="R2559" s="89"/>
      <c r="S2559" s="89"/>
      <c r="T2559" s="89"/>
      <c r="U2559" s="89">
        <v>2156.4</v>
      </c>
      <c r="V2559" s="90">
        <v>1994.6700000000003</v>
      </c>
      <c r="W2559" s="89">
        <v>1994.6700000000003</v>
      </c>
      <c r="X2559" s="96">
        <v>2014</v>
      </c>
      <c r="Y2559" s="22" t="s">
        <v>6768</v>
      </c>
      <c r="Z2559" s="22" t="s">
        <v>6712</v>
      </c>
      <c r="AA2559" s="22" t="s">
        <v>6713</v>
      </c>
      <c r="AB2559" s="22" t="s">
        <v>6714</v>
      </c>
      <c r="AC2559" s="22" t="s">
        <v>11203</v>
      </c>
      <c r="AD2559" s="92" t="s">
        <v>1789</v>
      </c>
      <c r="AE2559" s="93">
        <v>9.25</v>
      </c>
      <c r="AF2559" s="22" t="s">
        <v>8711</v>
      </c>
      <c r="AG2559" s="94">
        <v>41729</v>
      </c>
      <c r="AH2559" s="245">
        <v>42004</v>
      </c>
      <c r="AI2559" s="94">
        <v>42004</v>
      </c>
      <c r="AJ2559" s="94">
        <v>42005</v>
      </c>
      <c r="AK2559" s="22"/>
    </row>
    <row r="2560" spans="1:37" x14ac:dyDescent="0.25">
      <c r="A2560" t="str">
        <f t="shared" si="39"/>
        <v>AF03715</v>
      </c>
      <c r="B2560" s="16" t="s">
        <v>3437</v>
      </c>
      <c r="C2560" s="227" t="s">
        <v>4461</v>
      </c>
      <c r="D2560" s="16" t="s">
        <v>4100</v>
      </c>
      <c r="E2560" s="22"/>
      <c r="F2560" s="22"/>
      <c r="G2560" s="22"/>
      <c r="H2560" s="110" t="s">
        <v>11200</v>
      </c>
      <c r="I2560" s="22" t="s">
        <v>9199</v>
      </c>
      <c r="J2560" s="22" t="s">
        <v>11201</v>
      </c>
      <c r="K2560" s="86">
        <v>41690</v>
      </c>
      <c r="L2560" s="87"/>
      <c r="M2560" s="22" t="s">
        <v>11187</v>
      </c>
      <c r="N2560" s="22"/>
      <c r="O2560" s="88">
        <v>41729</v>
      </c>
      <c r="P2560" s="22" t="s">
        <v>11202</v>
      </c>
      <c r="Q2560" s="89">
        <v>2156.4</v>
      </c>
      <c r="R2560" s="89"/>
      <c r="S2560" s="89"/>
      <c r="T2560" s="89"/>
      <c r="U2560" s="89">
        <v>2156.4</v>
      </c>
      <c r="V2560" s="90">
        <v>1994.6700000000003</v>
      </c>
      <c r="W2560" s="89">
        <v>1994.6700000000003</v>
      </c>
      <c r="X2560" s="96">
        <v>2014</v>
      </c>
      <c r="Y2560" s="22" t="s">
        <v>6768</v>
      </c>
      <c r="Z2560" s="22" t="s">
        <v>6712</v>
      </c>
      <c r="AA2560" s="22" t="s">
        <v>6713</v>
      </c>
      <c r="AB2560" s="22" t="s">
        <v>6714</v>
      </c>
      <c r="AC2560" s="22" t="s">
        <v>11203</v>
      </c>
      <c r="AD2560" s="92" t="s">
        <v>1789</v>
      </c>
      <c r="AE2560" s="93">
        <v>9.25</v>
      </c>
      <c r="AF2560" s="22" t="s">
        <v>8711</v>
      </c>
      <c r="AG2560" s="94">
        <v>41729</v>
      </c>
      <c r="AH2560" s="245">
        <v>42004</v>
      </c>
      <c r="AI2560" s="94">
        <v>42004</v>
      </c>
      <c r="AJ2560" s="94">
        <v>42005</v>
      </c>
      <c r="AK2560" s="22"/>
    </row>
    <row r="2561" spans="1:37" x14ac:dyDescent="0.25">
      <c r="A2561" t="str">
        <f t="shared" si="39"/>
        <v>AF03716</v>
      </c>
      <c r="B2561" s="16" t="s">
        <v>3437</v>
      </c>
      <c r="C2561" s="227" t="s">
        <v>4462</v>
      </c>
      <c r="D2561" s="16" t="s">
        <v>4100</v>
      </c>
      <c r="E2561" s="22"/>
      <c r="F2561" s="22"/>
      <c r="G2561" s="22"/>
      <c r="H2561" s="110" t="s">
        <v>11200</v>
      </c>
      <c r="I2561" s="22" t="s">
        <v>9199</v>
      </c>
      <c r="J2561" s="22" t="s">
        <v>11201</v>
      </c>
      <c r="K2561" s="86">
        <v>41690</v>
      </c>
      <c r="L2561" s="87"/>
      <c r="M2561" s="22" t="s">
        <v>11187</v>
      </c>
      <c r="N2561" s="22"/>
      <c r="O2561" s="88">
        <v>41729</v>
      </c>
      <c r="P2561" s="22" t="s">
        <v>11202</v>
      </c>
      <c r="Q2561" s="89">
        <v>2156.4</v>
      </c>
      <c r="R2561" s="89"/>
      <c r="S2561" s="89"/>
      <c r="T2561" s="89"/>
      <c r="U2561" s="89">
        <v>2156.4</v>
      </c>
      <c r="V2561" s="90">
        <v>1994.6700000000003</v>
      </c>
      <c r="W2561" s="89">
        <v>1994.6700000000003</v>
      </c>
      <c r="X2561" s="96">
        <v>2014</v>
      </c>
      <c r="Y2561" s="22" t="s">
        <v>6768</v>
      </c>
      <c r="Z2561" s="22" t="s">
        <v>6712</v>
      </c>
      <c r="AA2561" s="22" t="s">
        <v>6713</v>
      </c>
      <c r="AB2561" s="22" t="s">
        <v>6714</v>
      </c>
      <c r="AC2561" s="22" t="s">
        <v>11203</v>
      </c>
      <c r="AD2561" s="92" t="s">
        <v>1789</v>
      </c>
      <c r="AE2561" s="93">
        <v>9.25</v>
      </c>
      <c r="AF2561" s="22" t="s">
        <v>8711</v>
      </c>
      <c r="AG2561" s="94">
        <v>41729</v>
      </c>
      <c r="AH2561" s="245">
        <v>42004</v>
      </c>
      <c r="AI2561" s="94">
        <v>42004</v>
      </c>
      <c r="AJ2561" s="94">
        <v>42005</v>
      </c>
      <c r="AK2561" s="22"/>
    </row>
    <row r="2562" spans="1:37" x14ac:dyDescent="0.25">
      <c r="A2562" t="str">
        <f t="shared" ref="A2562:A2625" si="40">+LEFT(C2562,2)&amp;RIGHT(C2562,5)</f>
        <v>AF03717</v>
      </c>
      <c r="B2562" s="16" t="s">
        <v>3437</v>
      </c>
      <c r="C2562" s="227" t="s">
        <v>4463</v>
      </c>
      <c r="D2562" s="16" t="s">
        <v>4100</v>
      </c>
      <c r="E2562" s="22"/>
      <c r="F2562" s="22"/>
      <c r="G2562" s="22"/>
      <c r="H2562" s="110" t="s">
        <v>11200</v>
      </c>
      <c r="I2562" s="22" t="s">
        <v>9199</v>
      </c>
      <c r="J2562" s="22" t="s">
        <v>11201</v>
      </c>
      <c r="K2562" s="86">
        <v>41690</v>
      </c>
      <c r="L2562" s="87"/>
      <c r="M2562" s="22" t="s">
        <v>11187</v>
      </c>
      <c r="N2562" s="22"/>
      <c r="O2562" s="88">
        <v>41729</v>
      </c>
      <c r="P2562" s="22" t="s">
        <v>11202</v>
      </c>
      <c r="Q2562" s="89">
        <v>2156.4</v>
      </c>
      <c r="R2562" s="89"/>
      <c r="S2562" s="89"/>
      <c r="T2562" s="89"/>
      <c r="U2562" s="89">
        <v>2156.4</v>
      </c>
      <c r="V2562" s="90">
        <v>1994.6700000000003</v>
      </c>
      <c r="W2562" s="89">
        <v>1994.6700000000003</v>
      </c>
      <c r="X2562" s="96">
        <v>2014</v>
      </c>
      <c r="Y2562" s="22" t="s">
        <v>6768</v>
      </c>
      <c r="Z2562" s="22" t="s">
        <v>6712</v>
      </c>
      <c r="AA2562" s="22" t="s">
        <v>6713</v>
      </c>
      <c r="AB2562" s="22" t="s">
        <v>6714</v>
      </c>
      <c r="AC2562" s="22" t="s">
        <v>11203</v>
      </c>
      <c r="AD2562" s="92" t="s">
        <v>1789</v>
      </c>
      <c r="AE2562" s="93">
        <v>9.25</v>
      </c>
      <c r="AF2562" s="22" t="s">
        <v>8711</v>
      </c>
      <c r="AG2562" s="94">
        <v>41729</v>
      </c>
      <c r="AH2562" s="245">
        <v>42004</v>
      </c>
      <c r="AI2562" s="94">
        <v>42004</v>
      </c>
      <c r="AJ2562" s="94">
        <v>42005</v>
      </c>
      <c r="AK2562" s="22"/>
    </row>
    <row r="2563" spans="1:37" x14ac:dyDescent="0.25">
      <c r="A2563" t="str">
        <f t="shared" si="40"/>
        <v>AF03718</v>
      </c>
      <c r="B2563" s="16" t="s">
        <v>3437</v>
      </c>
      <c r="C2563" s="227" t="s">
        <v>4464</v>
      </c>
      <c r="D2563" s="16" t="s">
        <v>4100</v>
      </c>
      <c r="E2563" s="22"/>
      <c r="F2563" s="22"/>
      <c r="G2563" s="22"/>
      <c r="H2563" s="110" t="s">
        <v>11200</v>
      </c>
      <c r="I2563" s="22" t="s">
        <v>9199</v>
      </c>
      <c r="J2563" s="22" t="s">
        <v>11201</v>
      </c>
      <c r="K2563" s="86">
        <v>41690</v>
      </c>
      <c r="L2563" s="87"/>
      <c r="M2563" s="22" t="s">
        <v>11187</v>
      </c>
      <c r="N2563" s="22"/>
      <c r="O2563" s="88">
        <v>41729</v>
      </c>
      <c r="P2563" s="22" t="s">
        <v>11202</v>
      </c>
      <c r="Q2563" s="89">
        <v>2156.4</v>
      </c>
      <c r="R2563" s="89"/>
      <c r="S2563" s="89"/>
      <c r="T2563" s="89"/>
      <c r="U2563" s="89">
        <v>2156.4</v>
      </c>
      <c r="V2563" s="90">
        <v>1994.6700000000003</v>
      </c>
      <c r="W2563" s="89">
        <v>1994.6700000000003</v>
      </c>
      <c r="X2563" s="96">
        <v>2014</v>
      </c>
      <c r="Y2563" s="22" t="s">
        <v>6768</v>
      </c>
      <c r="Z2563" s="22" t="s">
        <v>6712</v>
      </c>
      <c r="AA2563" s="22" t="s">
        <v>6713</v>
      </c>
      <c r="AB2563" s="22" t="s">
        <v>6714</v>
      </c>
      <c r="AC2563" s="22" t="s">
        <v>11203</v>
      </c>
      <c r="AD2563" s="92" t="s">
        <v>1789</v>
      </c>
      <c r="AE2563" s="93">
        <v>9.25</v>
      </c>
      <c r="AF2563" s="22" t="s">
        <v>8711</v>
      </c>
      <c r="AG2563" s="94">
        <v>41729</v>
      </c>
      <c r="AH2563" s="245">
        <v>42004</v>
      </c>
      <c r="AI2563" s="94">
        <v>42004</v>
      </c>
      <c r="AJ2563" s="94">
        <v>42005</v>
      </c>
      <c r="AK2563" s="22"/>
    </row>
    <row r="2564" spans="1:37" x14ac:dyDescent="0.25">
      <c r="A2564" t="str">
        <f t="shared" si="40"/>
        <v>AF03719</v>
      </c>
      <c r="B2564" s="16" t="s">
        <v>3437</v>
      </c>
      <c r="C2564" s="227" t="s">
        <v>4465</v>
      </c>
      <c r="D2564" s="16" t="s">
        <v>4100</v>
      </c>
      <c r="E2564" s="22"/>
      <c r="F2564" s="22"/>
      <c r="G2564" s="22"/>
      <c r="H2564" s="110" t="s">
        <v>11200</v>
      </c>
      <c r="I2564" s="22" t="s">
        <v>9199</v>
      </c>
      <c r="J2564" s="22" t="s">
        <v>11201</v>
      </c>
      <c r="K2564" s="86">
        <v>41690</v>
      </c>
      <c r="L2564" s="87"/>
      <c r="M2564" s="22" t="s">
        <v>11187</v>
      </c>
      <c r="N2564" s="22"/>
      <c r="O2564" s="88">
        <v>41729</v>
      </c>
      <c r="P2564" s="22" t="s">
        <v>11202</v>
      </c>
      <c r="Q2564" s="89">
        <v>2156.4</v>
      </c>
      <c r="R2564" s="89"/>
      <c r="S2564" s="89"/>
      <c r="T2564" s="89"/>
      <c r="U2564" s="89">
        <v>2156.4</v>
      </c>
      <c r="V2564" s="90">
        <v>1994.6700000000003</v>
      </c>
      <c r="W2564" s="89">
        <v>1994.6700000000003</v>
      </c>
      <c r="X2564" s="96">
        <v>2014</v>
      </c>
      <c r="Y2564" s="22" t="s">
        <v>6768</v>
      </c>
      <c r="Z2564" s="22" t="s">
        <v>6712</v>
      </c>
      <c r="AA2564" s="22" t="s">
        <v>6713</v>
      </c>
      <c r="AB2564" s="22" t="s">
        <v>6714</v>
      </c>
      <c r="AC2564" s="22" t="s">
        <v>11203</v>
      </c>
      <c r="AD2564" s="92" t="s">
        <v>1789</v>
      </c>
      <c r="AE2564" s="93">
        <v>9.25</v>
      </c>
      <c r="AF2564" s="22" t="s">
        <v>8711</v>
      </c>
      <c r="AG2564" s="94">
        <v>41729</v>
      </c>
      <c r="AH2564" s="245">
        <v>42004</v>
      </c>
      <c r="AI2564" s="94">
        <v>42004</v>
      </c>
      <c r="AJ2564" s="94">
        <v>42005</v>
      </c>
      <c r="AK2564" s="22"/>
    </row>
    <row r="2565" spans="1:37" x14ac:dyDescent="0.25">
      <c r="A2565" t="str">
        <f t="shared" si="40"/>
        <v>AF03723</v>
      </c>
      <c r="B2565" s="16" t="s">
        <v>3437</v>
      </c>
      <c r="C2565" s="227" t="s">
        <v>4466</v>
      </c>
      <c r="D2565" s="16" t="s">
        <v>4322</v>
      </c>
      <c r="E2565" s="22"/>
      <c r="F2565" s="22"/>
      <c r="G2565" s="22"/>
      <c r="H2565" s="110" t="s">
        <v>11204</v>
      </c>
      <c r="I2565" s="22" t="s">
        <v>9199</v>
      </c>
      <c r="J2565" s="22" t="s">
        <v>11205</v>
      </c>
      <c r="K2565" s="86">
        <v>41730</v>
      </c>
      <c r="L2565" s="87">
        <v>2299.5</v>
      </c>
      <c r="M2565" s="22" t="s">
        <v>11187</v>
      </c>
      <c r="N2565" s="22"/>
      <c r="O2565" s="88">
        <v>41729</v>
      </c>
      <c r="P2565" s="22" t="s">
        <v>11206</v>
      </c>
      <c r="Q2565" s="89">
        <v>2299.5</v>
      </c>
      <c r="R2565" s="89"/>
      <c r="S2565" s="89"/>
      <c r="T2565" s="89"/>
      <c r="U2565" s="89">
        <v>2299.5</v>
      </c>
      <c r="V2565" s="90">
        <v>2127.0375000000004</v>
      </c>
      <c r="W2565" s="89">
        <v>2127.0375000000004</v>
      </c>
      <c r="X2565" s="96">
        <v>2014</v>
      </c>
      <c r="Y2565" s="22" t="s">
        <v>6768</v>
      </c>
      <c r="Z2565" s="22" t="s">
        <v>6712</v>
      </c>
      <c r="AA2565" s="22" t="s">
        <v>6713</v>
      </c>
      <c r="AB2565" s="22" t="s">
        <v>6714</v>
      </c>
      <c r="AC2565" s="22" t="s">
        <v>11207</v>
      </c>
      <c r="AD2565" s="92" t="s">
        <v>1789</v>
      </c>
      <c r="AE2565" s="93">
        <v>2.25</v>
      </c>
      <c r="AF2565" s="22" t="s">
        <v>8711</v>
      </c>
      <c r="AG2565" s="94">
        <v>41729</v>
      </c>
      <c r="AH2565" s="245">
        <v>42004</v>
      </c>
      <c r="AI2565" s="94">
        <v>42004</v>
      </c>
      <c r="AJ2565" s="94">
        <v>42005</v>
      </c>
      <c r="AK2565" s="22"/>
    </row>
    <row r="2566" spans="1:37" x14ac:dyDescent="0.25">
      <c r="A2566" t="str">
        <f t="shared" si="40"/>
        <v>AF03722</v>
      </c>
      <c r="B2566" s="16" t="s">
        <v>3437</v>
      </c>
      <c r="C2566" s="227" t="s">
        <v>4467</v>
      </c>
      <c r="D2566" s="16" t="s">
        <v>4322</v>
      </c>
      <c r="E2566" s="22"/>
      <c r="F2566" s="22"/>
      <c r="G2566" s="22"/>
      <c r="H2566" s="110" t="s">
        <v>11204</v>
      </c>
      <c r="I2566" s="22" t="s">
        <v>9199</v>
      </c>
      <c r="J2566" s="22" t="s">
        <v>11208</v>
      </c>
      <c r="K2566" s="86">
        <v>41730</v>
      </c>
      <c r="L2566" s="87">
        <v>2370.6</v>
      </c>
      <c r="M2566" s="22" t="s">
        <v>11187</v>
      </c>
      <c r="N2566" s="22"/>
      <c r="O2566" s="88">
        <v>41729</v>
      </c>
      <c r="P2566" s="22" t="s">
        <v>11209</v>
      </c>
      <c r="Q2566" s="89">
        <v>2370.6</v>
      </c>
      <c r="R2566" s="89"/>
      <c r="S2566" s="89"/>
      <c r="T2566" s="89"/>
      <c r="U2566" s="89">
        <v>2370.6</v>
      </c>
      <c r="V2566" s="90">
        <v>2192.8049999999998</v>
      </c>
      <c r="W2566" s="89">
        <v>2192.8049999999998</v>
      </c>
      <c r="X2566" s="96">
        <v>2014</v>
      </c>
      <c r="Y2566" s="22" t="s">
        <v>6768</v>
      </c>
      <c r="Z2566" s="22" t="s">
        <v>6712</v>
      </c>
      <c r="AA2566" s="22" t="s">
        <v>6713</v>
      </c>
      <c r="AB2566" s="22" t="s">
        <v>6714</v>
      </c>
      <c r="AC2566" s="22" t="s">
        <v>11207</v>
      </c>
      <c r="AD2566" s="92" t="s">
        <v>1789</v>
      </c>
      <c r="AE2566" s="93">
        <v>2.25</v>
      </c>
      <c r="AF2566" s="22" t="s">
        <v>8711</v>
      </c>
      <c r="AG2566" s="94">
        <v>41729</v>
      </c>
      <c r="AH2566" s="245">
        <v>42004</v>
      </c>
      <c r="AI2566" s="94">
        <v>42004</v>
      </c>
      <c r="AJ2566" s="94">
        <v>42005</v>
      </c>
      <c r="AK2566" s="22"/>
    </row>
    <row r="2567" spans="1:37" x14ac:dyDescent="0.25">
      <c r="A2567" t="str">
        <f t="shared" si="40"/>
        <v>AF03656</v>
      </c>
      <c r="B2567" s="16" t="s">
        <v>3437</v>
      </c>
      <c r="C2567" s="227" t="s">
        <v>4468</v>
      </c>
      <c r="D2567" s="16" t="s">
        <v>3094</v>
      </c>
      <c r="E2567" s="22"/>
      <c r="F2567" s="22"/>
      <c r="G2567" s="22"/>
      <c r="H2567" s="110" t="s">
        <v>11210</v>
      </c>
      <c r="I2567" s="22" t="s">
        <v>9788</v>
      </c>
      <c r="J2567" s="22" t="s">
        <v>11211</v>
      </c>
      <c r="K2567" s="86">
        <v>41722</v>
      </c>
      <c r="L2567" s="87">
        <v>9600</v>
      </c>
      <c r="M2567" s="22" t="s">
        <v>11187</v>
      </c>
      <c r="N2567" s="22"/>
      <c r="O2567" s="88">
        <v>41729</v>
      </c>
      <c r="P2567" s="22" t="s">
        <v>11212</v>
      </c>
      <c r="Q2567" s="89">
        <v>9600</v>
      </c>
      <c r="R2567" s="89"/>
      <c r="S2567" s="89"/>
      <c r="T2567" s="89"/>
      <c r="U2567" s="89">
        <v>9600</v>
      </c>
      <c r="V2567" s="90">
        <v>8880</v>
      </c>
      <c r="W2567" s="89">
        <v>8880</v>
      </c>
      <c r="X2567" s="96">
        <v>2014</v>
      </c>
      <c r="Y2567" s="22" t="s">
        <v>6768</v>
      </c>
      <c r="Z2567" s="22" t="s">
        <v>6712</v>
      </c>
      <c r="AA2567" s="22" t="s">
        <v>6713</v>
      </c>
      <c r="AB2567" s="22" t="s">
        <v>6714</v>
      </c>
      <c r="AC2567" s="22" t="s">
        <v>11213</v>
      </c>
      <c r="AD2567" s="92" t="s">
        <v>1789</v>
      </c>
      <c r="AE2567" s="93">
        <v>2.25</v>
      </c>
      <c r="AF2567" s="22" t="s">
        <v>8711</v>
      </c>
      <c r="AG2567" s="94">
        <v>41729</v>
      </c>
      <c r="AH2567" s="245">
        <v>42004</v>
      </c>
      <c r="AI2567" s="94">
        <v>42004</v>
      </c>
      <c r="AJ2567" s="94">
        <v>42005</v>
      </c>
      <c r="AK2567" s="94">
        <v>42675</v>
      </c>
    </row>
    <row r="2568" spans="1:37" x14ac:dyDescent="0.25">
      <c r="A2568" t="str">
        <f t="shared" si="40"/>
        <v>AF03657</v>
      </c>
      <c r="B2568" s="16" t="s">
        <v>3437</v>
      </c>
      <c r="C2568" s="227" t="s">
        <v>4469</v>
      </c>
      <c r="D2568" s="16" t="s">
        <v>3094</v>
      </c>
      <c r="E2568" s="22"/>
      <c r="F2568" s="22"/>
      <c r="G2568" s="22"/>
      <c r="H2568" s="110" t="s">
        <v>11210</v>
      </c>
      <c r="I2568" s="22" t="s">
        <v>9788</v>
      </c>
      <c r="J2568" s="22" t="s">
        <v>11211</v>
      </c>
      <c r="K2568" s="86">
        <v>41722</v>
      </c>
      <c r="L2568" s="87">
        <v>9600</v>
      </c>
      <c r="M2568" s="22" t="s">
        <v>11187</v>
      </c>
      <c r="N2568" s="22"/>
      <c r="O2568" s="88">
        <v>41729</v>
      </c>
      <c r="P2568" s="22" t="s">
        <v>11212</v>
      </c>
      <c r="Q2568" s="89">
        <v>9600</v>
      </c>
      <c r="R2568" s="89"/>
      <c r="S2568" s="89"/>
      <c r="T2568" s="89"/>
      <c r="U2568" s="89">
        <v>9600</v>
      </c>
      <c r="V2568" s="90">
        <v>8880</v>
      </c>
      <c r="W2568" s="89">
        <v>8880</v>
      </c>
      <c r="X2568" s="96">
        <v>2014</v>
      </c>
      <c r="Y2568" s="22" t="s">
        <v>6768</v>
      </c>
      <c r="Z2568" s="22" t="s">
        <v>6712</v>
      </c>
      <c r="AA2568" s="22" t="s">
        <v>6713</v>
      </c>
      <c r="AB2568" s="22" t="s">
        <v>6714</v>
      </c>
      <c r="AC2568" s="22" t="s">
        <v>11213</v>
      </c>
      <c r="AD2568" s="92" t="s">
        <v>1789</v>
      </c>
      <c r="AE2568" s="93">
        <v>2.25</v>
      </c>
      <c r="AF2568" s="22" t="s">
        <v>8711</v>
      </c>
      <c r="AG2568" s="94">
        <v>41729</v>
      </c>
      <c r="AH2568" s="245">
        <v>42004</v>
      </c>
      <c r="AI2568" s="94">
        <v>42004</v>
      </c>
      <c r="AJ2568" s="94">
        <v>42005</v>
      </c>
      <c r="AK2568" s="22"/>
    </row>
    <row r="2569" spans="1:37" x14ac:dyDescent="0.25">
      <c r="A2569" t="str">
        <f t="shared" si="40"/>
        <v>AF03658</v>
      </c>
      <c r="B2569" s="16" t="s">
        <v>3437</v>
      </c>
      <c r="C2569" s="227" t="s">
        <v>4470</v>
      </c>
      <c r="D2569" s="16" t="s">
        <v>3094</v>
      </c>
      <c r="E2569" s="22"/>
      <c r="F2569" s="22"/>
      <c r="G2569" s="22"/>
      <c r="H2569" s="110" t="s">
        <v>11210</v>
      </c>
      <c r="I2569" s="22" t="s">
        <v>9788</v>
      </c>
      <c r="J2569" s="22" t="s">
        <v>11211</v>
      </c>
      <c r="K2569" s="86">
        <v>41722</v>
      </c>
      <c r="L2569" s="87">
        <v>9600</v>
      </c>
      <c r="M2569" s="22" t="s">
        <v>11187</v>
      </c>
      <c r="N2569" s="22"/>
      <c r="O2569" s="88">
        <v>41729</v>
      </c>
      <c r="P2569" s="22" t="s">
        <v>11212</v>
      </c>
      <c r="Q2569" s="89">
        <v>9600</v>
      </c>
      <c r="R2569" s="89"/>
      <c r="S2569" s="89"/>
      <c r="T2569" s="89"/>
      <c r="U2569" s="89">
        <v>9600</v>
      </c>
      <c r="V2569" s="90">
        <v>8880</v>
      </c>
      <c r="W2569" s="89">
        <v>8880</v>
      </c>
      <c r="X2569" s="96">
        <v>2014</v>
      </c>
      <c r="Y2569" s="22" t="s">
        <v>6768</v>
      </c>
      <c r="Z2569" s="22" t="s">
        <v>6712</v>
      </c>
      <c r="AA2569" s="22" t="s">
        <v>6713</v>
      </c>
      <c r="AB2569" s="22" t="s">
        <v>6714</v>
      </c>
      <c r="AC2569" s="22" t="s">
        <v>11213</v>
      </c>
      <c r="AD2569" s="92" t="s">
        <v>1789</v>
      </c>
      <c r="AE2569" s="93">
        <v>2.25</v>
      </c>
      <c r="AF2569" s="22" t="s">
        <v>8711</v>
      </c>
      <c r="AG2569" s="94">
        <v>41729</v>
      </c>
      <c r="AH2569" s="245">
        <v>42004</v>
      </c>
      <c r="AI2569" s="94">
        <v>42004</v>
      </c>
      <c r="AJ2569" s="94">
        <v>42005</v>
      </c>
      <c r="AK2569" s="22"/>
    </row>
    <row r="2570" spans="1:37" x14ac:dyDescent="0.25">
      <c r="A2570" t="str">
        <f t="shared" si="40"/>
        <v>AF03664</v>
      </c>
      <c r="B2570" s="16" t="s">
        <v>3437</v>
      </c>
      <c r="C2570" s="227" t="s">
        <v>4471</v>
      </c>
      <c r="D2570" s="16" t="s">
        <v>2947</v>
      </c>
      <c r="E2570" s="22"/>
      <c r="F2570" s="22"/>
      <c r="G2570" s="22"/>
      <c r="H2570" s="110" t="s">
        <v>11214</v>
      </c>
      <c r="I2570" s="22" t="s">
        <v>9199</v>
      </c>
      <c r="J2570" s="22" t="s">
        <v>11215</v>
      </c>
      <c r="K2570" s="86">
        <v>41673</v>
      </c>
      <c r="L2570" s="87">
        <v>3346.5</v>
      </c>
      <c r="M2570" s="22" t="s">
        <v>11187</v>
      </c>
      <c r="N2570" s="22"/>
      <c r="O2570" s="88">
        <v>41729</v>
      </c>
      <c r="P2570" s="22" t="s">
        <v>11216</v>
      </c>
      <c r="Q2570" s="89">
        <v>3346.5</v>
      </c>
      <c r="R2570" s="89"/>
      <c r="S2570" s="89"/>
      <c r="T2570" s="89"/>
      <c r="U2570" s="89">
        <v>3346.5</v>
      </c>
      <c r="V2570" s="90">
        <v>3095.5124999999998</v>
      </c>
      <c r="W2570" s="89">
        <v>3095.5124999999998</v>
      </c>
      <c r="X2570" s="96">
        <v>2014</v>
      </c>
      <c r="Y2570" s="22" t="s">
        <v>6768</v>
      </c>
      <c r="Z2570" s="22" t="s">
        <v>6712</v>
      </c>
      <c r="AA2570" s="22" t="s">
        <v>6713</v>
      </c>
      <c r="AB2570" s="22" t="s">
        <v>6714</v>
      </c>
      <c r="AC2570" s="22" t="s">
        <v>11217</v>
      </c>
      <c r="AD2570" s="92" t="s">
        <v>8118</v>
      </c>
      <c r="AE2570" s="93">
        <v>9.25</v>
      </c>
      <c r="AF2570" s="22" t="s">
        <v>8711</v>
      </c>
      <c r="AG2570" s="94">
        <v>41729</v>
      </c>
      <c r="AH2570" s="245">
        <v>42004</v>
      </c>
      <c r="AI2570" s="94">
        <v>42004</v>
      </c>
      <c r="AJ2570" s="94">
        <v>42005</v>
      </c>
      <c r="AK2570" s="22"/>
    </row>
    <row r="2571" spans="1:37" x14ac:dyDescent="0.25">
      <c r="A2571" t="str">
        <f t="shared" si="40"/>
        <v>AF03665</v>
      </c>
      <c r="B2571" s="16" t="s">
        <v>3437</v>
      </c>
      <c r="C2571" s="227" t="s">
        <v>4472</v>
      </c>
      <c r="D2571" s="16" t="s">
        <v>2947</v>
      </c>
      <c r="E2571" s="22"/>
      <c r="F2571" s="22"/>
      <c r="G2571" s="22"/>
      <c r="H2571" s="110" t="s">
        <v>11214</v>
      </c>
      <c r="I2571" s="22" t="s">
        <v>9199</v>
      </c>
      <c r="J2571" s="22" t="s">
        <v>11215</v>
      </c>
      <c r="K2571" s="86">
        <v>41673</v>
      </c>
      <c r="L2571" s="87">
        <v>3346.5</v>
      </c>
      <c r="M2571" s="22" t="s">
        <v>11187</v>
      </c>
      <c r="N2571" s="22"/>
      <c r="O2571" s="88">
        <v>41729</v>
      </c>
      <c r="P2571" s="22" t="s">
        <v>11216</v>
      </c>
      <c r="Q2571" s="89">
        <v>3346.5</v>
      </c>
      <c r="R2571" s="89"/>
      <c r="S2571" s="89"/>
      <c r="T2571" s="89"/>
      <c r="U2571" s="89">
        <v>3346.5</v>
      </c>
      <c r="V2571" s="90">
        <v>3095.5124999999998</v>
      </c>
      <c r="W2571" s="89">
        <v>3095.5124999999998</v>
      </c>
      <c r="X2571" s="96">
        <v>2014</v>
      </c>
      <c r="Y2571" s="22" t="s">
        <v>6768</v>
      </c>
      <c r="Z2571" s="22" t="s">
        <v>6712</v>
      </c>
      <c r="AA2571" s="22" t="s">
        <v>6713</v>
      </c>
      <c r="AB2571" s="22" t="s">
        <v>6714</v>
      </c>
      <c r="AC2571" s="22" t="s">
        <v>11217</v>
      </c>
      <c r="AD2571" s="92" t="s">
        <v>8118</v>
      </c>
      <c r="AE2571" s="93">
        <v>9.25</v>
      </c>
      <c r="AF2571" s="22" t="s">
        <v>8711</v>
      </c>
      <c r="AG2571" s="94">
        <v>41729</v>
      </c>
      <c r="AH2571" s="245">
        <v>42004</v>
      </c>
      <c r="AI2571" s="94">
        <v>42004</v>
      </c>
      <c r="AJ2571" s="94">
        <v>42005</v>
      </c>
      <c r="AK2571" s="22"/>
    </row>
    <row r="2572" spans="1:37" x14ac:dyDescent="0.25">
      <c r="A2572" t="str">
        <f t="shared" si="40"/>
        <v>AF03666</v>
      </c>
      <c r="B2572" s="16" t="s">
        <v>3437</v>
      </c>
      <c r="C2572" s="227" t="s">
        <v>4473</v>
      </c>
      <c r="D2572" s="16" t="s">
        <v>2947</v>
      </c>
      <c r="E2572" s="22"/>
      <c r="F2572" s="22"/>
      <c r="G2572" s="22"/>
      <c r="H2572" s="110" t="s">
        <v>11218</v>
      </c>
      <c r="I2572" s="22" t="s">
        <v>9199</v>
      </c>
      <c r="J2572" s="22" t="s">
        <v>11219</v>
      </c>
      <c r="K2572" s="86">
        <v>41673</v>
      </c>
      <c r="L2572" s="87">
        <v>3171.9</v>
      </c>
      <c r="M2572" s="22" t="s">
        <v>11187</v>
      </c>
      <c r="N2572" s="22"/>
      <c r="O2572" s="88">
        <v>41729</v>
      </c>
      <c r="P2572" s="22" t="s">
        <v>11216</v>
      </c>
      <c r="Q2572" s="89">
        <v>3171.9</v>
      </c>
      <c r="R2572" s="89"/>
      <c r="S2572" s="89"/>
      <c r="T2572" s="89"/>
      <c r="U2572" s="89">
        <v>3171.9</v>
      </c>
      <c r="V2572" s="90">
        <v>2934.0075000000002</v>
      </c>
      <c r="W2572" s="89">
        <v>2934.0075000000002</v>
      </c>
      <c r="X2572" s="96">
        <v>2014</v>
      </c>
      <c r="Y2572" s="22" t="s">
        <v>6768</v>
      </c>
      <c r="Z2572" s="22" t="s">
        <v>6712</v>
      </c>
      <c r="AA2572" s="22" t="s">
        <v>6713</v>
      </c>
      <c r="AB2572" s="22" t="s">
        <v>6714</v>
      </c>
      <c r="AC2572" s="22" t="s">
        <v>11220</v>
      </c>
      <c r="AD2572" s="92" t="s">
        <v>8109</v>
      </c>
      <c r="AE2572" s="93">
        <v>9.25</v>
      </c>
      <c r="AF2572" s="22" t="s">
        <v>8711</v>
      </c>
      <c r="AG2572" s="94">
        <v>41729</v>
      </c>
      <c r="AH2572" s="245">
        <v>42004</v>
      </c>
      <c r="AI2572" s="94">
        <v>42004</v>
      </c>
      <c r="AJ2572" s="94">
        <v>42005</v>
      </c>
      <c r="AK2572" s="22"/>
    </row>
    <row r="2573" spans="1:37" x14ac:dyDescent="0.25">
      <c r="A2573" t="str">
        <f t="shared" si="40"/>
        <v>AF03720</v>
      </c>
      <c r="B2573" s="16" t="s">
        <v>3437</v>
      </c>
      <c r="C2573" s="227" t="s">
        <v>4474</v>
      </c>
      <c r="D2573" s="16" t="s">
        <v>4100</v>
      </c>
      <c r="E2573" s="22"/>
      <c r="F2573" s="22"/>
      <c r="G2573" s="22"/>
      <c r="H2573" s="110" t="s">
        <v>11221</v>
      </c>
      <c r="I2573" s="22" t="s">
        <v>9199</v>
      </c>
      <c r="J2573" s="22" t="s">
        <v>11222</v>
      </c>
      <c r="K2573" s="86">
        <v>41730</v>
      </c>
      <c r="L2573" s="87">
        <v>2156.4</v>
      </c>
      <c r="M2573" s="22" t="s">
        <v>11187</v>
      </c>
      <c r="N2573" s="22"/>
      <c r="O2573" s="88">
        <v>41729</v>
      </c>
      <c r="P2573" s="22" t="s">
        <v>11223</v>
      </c>
      <c r="Q2573" s="89">
        <v>2156.4</v>
      </c>
      <c r="R2573" s="89"/>
      <c r="S2573" s="89"/>
      <c r="T2573" s="89"/>
      <c r="U2573" s="89">
        <v>2156.4</v>
      </c>
      <c r="V2573" s="90">
        <v>1994.6700000000003</v>
      </c>
      <c r="W2573" s="89">
        <v>1994.6700000000003</v>
      </c>
      <c r="X2573" s="96">
        <v>2014</v>
      </c>
      <c r="Y2573" s="22" t="s">
        <v>6768</v>
      </c>
      <c r="Z2573" s="22" t="s">
        <v>6712</v>
      </c>
      <c r="AA2573" s="22" t="s">
        <v>6713</v>
      </c>
      <c r="AB2573" s="22" t="s">
        <v>6714</v>
      </c>
      <c r="AC2573" s="22" t="s">
        <v>11224</v>
      </c>
      <c r="AD2573" s="92" t="s">
        <v>1789</v>
      </c>
      <c r="AE2573" s="93">
        <v>9.25</v>
      </c>
      <c r="AF2573" s="22" t="s">
        <v>8711</v>
      </c>
      <c r="AG2573" s="94">
        <v>41729</v>
      </c>
      <c r="AH2573" s="245">
        <v>42004</v>
      </c>
      <c r="AI2573" s="94">
        <v>42004</v>
      </c>
      <c r="AJ2573" s="94">
        <v>42005</v>
      </c>
      <c r="AK2573" s="22"/>
    </row>
    <row r="2574" spans="1:37" x14ac:dyDescent="0.25">
      <c r="A2574" t="str">
        <f t="shared" si="40"/>
        <v>AF03721</v>
      </c>
      <c r="B2574" s="16" t="s">
        <v>3437</v>
      </c>
      <c r="C2574" s="227" t="s">
        <v>4475</v>
      </c>
      <c r="D2574" s="16" t="s">
        <v>4100</v>
      </c>
      <c r="E2574" s="22"/>
      <c r="F2574" s="22"/>
      <c r="G2574" s="22"/>
      <c r="H2574" s="110" t="s">
        <v>11221</v>
      </c>
      <c r="I2574" s="22" t="s">
        <v>9199</v>
      </c>
      <c r="J2574" s="22" t="s">
        <v>11222</v>
      </c>
      <c r="K2574" s="86">
        <v>41730</v>
      </c>
      <c r="L2574" s="87">
        <v>2156.4</v>
      </c>
      <c r="M2574" s="22" t="s">
        <v>11187</v>
      </c>
      <c r="N2574" s="22"/>
      <c r="O2574" s="88">
        <v>41729</v>
      </c>
      <c r="P2574" s="22" t="s">
        <v>11223</v>
      </c>
      <c r="Q2574" s="89">
        <v>2156.4</v>
      </c>
      <c r="R2574" s="89"/>
      <c r="S2574" s="89"/>
      <c r="T2574" s="89"/>
      <c r="U2574" s="89">
        <v>2156.4</v>
      </c>
      <c r="V2574" s="90">
        <v>1994.6700000000003</v>
      </c>
      <c r="W2574" s="89">
        <v>1994.6700000000003</v>
      </c>
      <c r="X2574" s="96">
        <v>2014</v>
      </c>
      <c r="Y2574" s="22" t="s">
        <v>6768</v>
      </c>
      <c r="Z2574" s="22" t="s">
        <v>6712</v>
      </c>
      <c r="AA2574" s="22" t="s">
        <v>6713</v>
      </c>
      <c r="AB2574" s="22" t="s">
        <v>6714</v>
      </c>
      <c r="AC2574" s="22" t="s">
        <v>11224</v>
      </c>
      <c r="AD2574" s="92" t="s">
        <v>1789</v>
      </c>
      <c r="AE2574" s="93">
        <v>9.25</v>
      </c>
      <c r="AF2574" s="22" t="s">
        <v>8711</v>
      </c>
      <c r="AG2574" s="94">
        <v>41729</v>
      </c>
      <c r="AH2574" s="245">
        <v>42004</v>
      </c>
      <c r="AI2574" s="94">
        <v>42004</v>
      </c>
      <c r="AJ2574" s="94">
        <v>42005</v>
      </c>
      <c r="AK2574" s="22"/>
    </row>
    <row r="2575" spans="1:37" x14ac:dyDescent="0.25">
      <c r="A2575" t="str">
        <f t="shared" si="40"/>
        <v>AF03661</v>
      </c>
      <c r="B2575" s="16" t="s">
        <v>3437</v>
      </c>
      <c r="C2575" s="227" t="s">
        <v>4476</v>
      </c>
      <c r="D2575" s="16" t="s">
        <v>3409</v>
      </c>
      <c r="E2575" s="22"/>
      <c r="F2575" s="22"/>
      <c r="G2575" s="22"/>
      <c r="H2575" s="110" t="s">
        <v>11225</v>
      </c>
      <c r="I2575" s="22" t="s">
        <v>9199</v>
      </c>
      <c r="J2575" s="22" t="s">
        <v>11226</v>
      </c>
      <c r="K2575" s="86">
        <v>41730</v>
      </c>
      <c r="L2575" s="87">
        <v>5102.2</v>
      </c>
      <c r="M2575" s="22" t="s">
        <v>11187</v>
      </c>
      <c r="N2575" s="22"/>
      <c r="O2575" s="88">
        <v>41729</v>
      </c>
      <c r="P2575" s="22" t="s">
        <v>11227</v>
      </c>
      <c r="Q2575" s="89">
        <v>5102.2</v>
      </c>
      <c r="R2575" s="89"/>
      <c r="S2575" s="89"/>
      <c r="T2575" s="89"/>
      <c r="U2575" s="89">
        <v>5102.2</v>
      </c>
      <c r="V2575" s="90">
        <v>4719.5349999999999</v>
      </c>
      <c r="W2575" s="89">
        <v>4719.5349999999999</v>
      </c>
      <c r="X2575" s="96">
        <v>2014</v>
      </c>
      <c r="Y2575" s="22" t="s">
        <v>6768</v>
      </c>
      <c r="Z2575" s="22" t="s">
        <v>6712</v>
      </c>
      <c r="AA2575" s="22" t="s">
        <v>6713</v>
      </c>
      <c r="AB2575" s="22" t="s">
        <v>6714</v>
      </c>
      <c r="AC2575" s="22" t="s">
        <v>11228</v>
      </c>
      <c r="AD2575" s="92" t="s">
        <v>8106</v>
      </c>
      <c r="AE2575" s="93">
        <v>9.25</v>
      </c>
      <c r="AF2575" s="22" t="s">
        <v>8711</v>
      </c>
      <c r="AG2575" s="94">
        <v>41729</v>
      </c>
      <c r="AH2575" s="245">
        <v>42004</v>
      </c>
      <c r="AI2575" s="94">
        <v>42004</v>
      </c>
      <c r="AJ2575" s="94">
        <v>42005</v>
      </c>
      <c r="AK2575" s="22"/>
    </row>
    <row r="2576" spans="1:37" x14ac:dyDescent="0.25">
      <c r="A2576" t="str">
        <f t="shared" si="40"/>
        <v>AF03662</v>
      </c>
      <c r="B2576" s="16" t="s">
        <v>3437</v>
      </c>
      <c r="C2576" s="227" t="s">
        <v>4477</v>
      </c>
      <c r="D2576" s="16" t="s">
        <v>3409</v>
      </c>
      <c r="E2576" s="22"/>
      <c r="F2576" s="22"/>
      <c r="G2576" s="22"/>
      <c r="H2576" s="110" t="s">
        <v>11225</v>
      </c>
      <c r="I2576" s="22" t="s">
        <v>9199</v>
      </c>
      <c r="J2576" s="22" t="s">
        <v>11226</v>
      </c>
      <c r="K2576" s="86">
        <v>41730</v>
      </c>
      <c r="L2576" s="87">
        <v>5102.2</v>
      </c>
      <c r="M2576" s="22" t="s">
        <v>11187</v>
      </c>
      <c r="N2576" s="22"/>
      <c r="O2576" s="88">
        <v>41729</v>
      </c>
      <c r="P2576" s="22" t="s">
        <v>11227</v>
      </c>
      <c r="Q2576" s="89">
        <v>5102.2</v>
      </c>
      <c r="R2576" s="89"/>
      <c r="S2576" s="89"/>
      <c r="T2576" s="89"/>
      <c r="U2576" s="89">
        <v>5102.2</v>
      </c>
      <c r="V2576" s="90">
        <v>4719.5349999999999</v>
      </c>
      <c r="W2576" s="89">
        <v>4719.5349999999999</v>
      </c>
      <c r="X2576" s="96">
        <v>2014</v>
      </c>
      <c r="Y2576" s="22" t="s">
        <v>6768</v>
      </c>
      <c r="Z2576" s="22" t="s">
        <v>6712</v>
      </c>
      <c r="AA2576" s="22" t="s">
        <v>6713</v>
      </c>
      <c r="AB2576" s="22" t="s">
        <v>6714</v>
      </c>
      <c r="AC2576" s="22" t="s">
        <v>11228</v>
      </c>
      <c r="AD2576" s="92" t="s">
        <v>8106</v>
      </c>
      <c r="AE2576" s="93">
        <v>9.25</v>
      </c>
      <c r="AF2576" s="22" t="s">
        <v>8711</v>
      </c>
      <c r="AG2576" s="94">
        <v>41729</v>
      </c>
      <c r="AH2576" s="245">
        <v>42004</v>
      </c>
      <c r="AI2576" s="94">
        <v>42004</v>
      </c>
      <c r="AJ2576" s="94">
        <v>42005</v>
      </c>
      <c r="AK2576" s="22"/>
    </row>
    <row r="2577" spans="1:37" x14ac:dyDescent="0.25">
      <c r="A2577" t="str">
        <f t="shared" si="40"/>
        <v>AF03663</v>
      </c>
      <c r="B2577" s="16" t="s">
        <v>3437</v>
      </c>
      <c r="C2577" s="227" t="s">
        <v>4478</v>
      </c>
      <c r="D2577" s="16" t="s">
        <v>3409</v>
      </c>
      <c r="E2577" s="22"/>
      <c r="F2577" s="22"/>
      <c r="G2577" s="22"/>
      <c r="H2577" s="110" t="s">
        <v>11225</v>
      </c>
      <c r="I2577" s="22" t="s">
        <v>9199</v>
      </c>
      <c r="J2577" s="22" t="s">
        <v>11226</v>
      </c>
      <c r="K2577" s="86">
        <v>41730</v>
      </c>
      <c r="L2577" s="87">
        <v>5102.2</v>
      </c>
      <c r="M2577" s="22" t="s">
        <v>11187</v>
      </c>
      <c r="N2577" s="22"/>
      <c r="O2577" s="88">
        <v>41729</v>
      </c>
      <c r="P2577" s="22" t="s">
        <v>11227</v>
      </c>
      <c r="Q2577" s="89">
        <v>5102.2</v>
      </c>
      <c r="R2577" s="89"/>
      <c r="S2577" s="89"/>
      <c r="T2577" s="89"/>
      <c r="U2577" s="89">
        <v>5102.2</v>
      </c>
      <c r="V2577" s="90">
        <v>4719.5349999999999</v>
      </c>
      <c r="W2577" s="89">
        <v>4719.5349999999999</v>
      </c>
      <c r="X2577" s="96">
        <v>2014</v>
      </c>
      <c r="Y2577" s="22" t="s">
        <v>6768</v>
      </c>
      <c r="Z2577" s="22" t="s">
        <v>6712</v>
      </c>
      <c r="AA2577" s="22" t="s">
        <v>6713</v>
      </c>
      <c r="AB2577" s="22" t="s">
        <v>6714</v>
      </c>
      <c r="AC2577" s="22" t="s">
        <v>11228</v>
      </c>
      <c r="AD2577" s="92" t="s">
        <v>8106</v>
      </c>
      <c r="AE2577" s="93">
        <v>9.25</v>
      </c>
      <c r="AF2577" s="22" t="s">
        <v>8711</v>
      </c>
      <c r="AG2577" s="94">
        <v>41729</v>
      </c>
      <c r="AH2577" s="245">
        <v>42004</v>
      </c>
      <c r="AI2577" s="94">
        <v>42004</v>
      </c>
      <c r="AJ2577" s="94">
        <v>42005</v>
      </c>
      <c r="AK2577" s="22"/>
    </row>
    <row r="2578" spans="1:37" x14ac:dyDescent="0.25">
      <c r="A2578" t="str">
        <f t="shared" si="40"/>
        <v>AF03659</v>
      </c>
      <c r="B2578" s="16" t="s">
        <v>3437</v>
      </c>
      <c r="C2578" s="227" t="s">
        <v>4479</v>
      </c>
      <c r="D2578" s="16" t="s">
        <v>3094</v>
      </c>
      <c r="E2578" s="22"/>
      <c r="F2578" s="22"/>
      <c r="G2578" s="22"/>
      <c r="H2578" s="110" t="s">
        <v>11229</v>
      </c>
      <c r="I2578" s="22" t="s">
        <v>9788</v>
      </c>
      <c r="J2578" s="22" t="s">
        <v>11211</v>
      </c>
      <c r="K2578" s="86">
        <v>41722</v>
      </c>
      <c r="L2578" s="87">
        <v>9600</v>
      </c>
      <c r="M2578" s="22" t="s">
        <v>11187</v>
      </c>
      <c r="N2578" s="22"/>
      <c r="O2578" s="88">
        <v>41729</v>
      </c>
      <c r="P2578" s="22" t="s">
        <v>11230</v>
      </c>
      <c r="Q2578" s="89">
        <v>9600</v>
      </c>
      <c r="R2578" s="89"/>
      <c r="S2578" s="89"/>
      <c r="T2578" s="89"/>
      <c r="U2578" s="89">
        <v>9600</v>
      </c>
      <c r="V2578" s="90">
        <v>8880</v>
      </c>
      <c r="W2578" s="89">
        <v>8880</v>
      </c>
      <c r="X2578" s="96">
        <v>2014</v>
      </c>
      <c r="Y2578" s="22" t="s">
        <v>6768</v>
      </c>
      <c r="Z2578" s="22" t="s">
        <v>6712</v>
      </c>
      <c r="AA2578" s="22" t="s">
        <v>6713</v>
      </c>
      <c r="AB2578" s="22" t="s">
        <v>6714</v>
      </c>
      <c r="AC2578" s="22" t="s">
        <v>11231</v>
      </c>
      <c r="AD2578" s="92" t="s">
        <v>1789</v>
      </c>
      <c r="AE2578" s="93">
        <v>2.25</v>
      </c>
      <c r="AF2578" s="22" t="s">
        <v>8711</v>
      </c>
      <c r="AG2578" s="94">
        <v>41729</v>
      </c>
      <c r="AH2578" s="245">
        <v>42004</v>
      </c>
      <c r="AI2578" s="94">
        <v>42004</v>
      </c>
      <c r="AJ2578" s="94">
        <v>42005</v>
      </c>
      <c r="AK2578" s="22"/>
    </row>
    <row r="2579" spans="1:37" x14ac:dyDescent="0.25">
      <c r="A2579" t="str">
        <f t="shared" si="40"/>
        <v>AF03660</v>
      </c>
      <c r="B2579" s="16" t="s">
        <v>3437</v>
      </c>
      <c r="C2579" s="227" t="s">
        <v>4480</v>
      </c>
      <c r="D2579" s="16" t="s">
        <v>3094</v>
      </c>
      <c r="E2579" s="22"/>
      <c r="F2579" s="22"/>
      <c r="G2579" s="22"/>
      <c r="H2579" s="110" t="s">
        <v>11229</v>
      </c>
      <c r="I2579" s="22" t="s">
        <v>9788</v>
      </c>
      <c r="J2579" s="22" t="s">
        <v>11211</v>
      </c>
      <c r="K2579" s="86">
        <v>41722</v>
      </c>
      <c r="L2579" s="87">
        <v>9600</v>
      </c>
      <c r="M2579" s="22" t="s">
        <v>11187</v>
      </c>
      <c r="N2579" s="22"/>
      <c r="O2579" s="88">
        <v>41729</v>
      </c>
      <c r="P2579" s="22" t="s">
        <v>11230</v>
      </c>
      <c r="Q2579" s="89">
        <v>9600</v>
      </c>
      <c r="R2579" s="89"/>
      <c r="S2579" s="89"/>
      <c r="T2579" s="89"/>
      <c r="U2579" s="89">
        <v>9600</v>
      </c>
      <c r="V2579" s="90">
        <v>8880</v>
      </c>
      <c r="W2579" s="89">
        <v>8880</v>
      </c>
      <c r="X2579" s="96">
        <v>2014</v>
      </c>
      <c r="Y2579" s="22" t="s">
        <v>6768</v>
      </c>
      <c r="Z2579" s="22" t="s">
        <v>6712</v>
      </c>
      <c r="AA2579" s="22" t="s">
        <v>6713</v>
      </c>
      <c r="AB2579" s="22" t="s">
        <v>6714</v>
      </c>
      <c r="AC2579" s="22" t="s">
        <v>11231</v>
      </c>
      <c r="AD2579" s="92" t="s">
        <v>1789</v>
      </c>
      <c r="AE2579" s="93">
        <v>2.25</v>
      </c>
      <c r="AF2579" s="22" t="s">
        <v>8711</v>
      </c>
      <c r="AG2579" s="94">
        <v>41729</v>
      </c>
      <c r="AH2579" s="245">
        <v>42004</v>
      </c>
      <c r="AI2579" s="94">
        <v>42004</v>
      </c>
      <c r="AJ2579" s="94">
        <v>42005</v>
      </c>
      <c r="AK2579" s="22"/>
    </row>
    <row r="2580" spans="1:37" x14ac:dyDescent="0.25">
      <c r="A2580" t="str">
        <f t="shared" si="40"/>
        <v>AF03635</v>
      </c>
      <c r="B2580" s="16" t="s">
        <v>3437</v>
      </c>
      <c r="C2580" s="227" t="s">
        <v>4481</v>
      </c>
      <c r="D2580" s="16" t="s">
        <v>4409</v>
      </c>
      <c r="E2580" s="22"/>
      <c r="F2580" s="22"/>
      <c r="G2580" s="22"/>
      <c r="H2580" s="110">
        <v>2429</v>
      </c>
      <c r="I2580" s="22" t="s">
        <v>10082</v>
      </c>
      <c r="J2580" s="22" t="s">
        <v>11232</v>
      </c>
      <c r="K2580" s="86">
        <v>41402</v>
      </c>
      <c r="L2580" s="87">
        <v>9000</v>
      </c>
      <c r="M2580" s="22" t="s">
        <v>11187</v>
      </c>
      <c r="N2580" s="22"/>
      <c r="O2580" s="88">
        <v>41729</v>
      </c>
      <c r="P2580" s="22" t="s">
        <v>11233</v>
      </c>
      <c r="Q2580" s="89">
        <v>18000</v>
      </c>
      <c r="R2580" s="89"/>
      <c r="S2580" s="89"/>
      <c r="T2580" s="89"/>
      <c r="U2580" s="89">
        <v>18000</v>
      </c>
      <c r="V2580" s="90">
        <v>16650</v>
      </c>
      <c r="W2580" s="89">
        <v>16650</v>
      </c>
      <c r="X2580" s="96">
        <v>2014</v>
      </c>
      <c r="Y2580" s="22" t="s">
        <v>6768</v>
      </c>
      <c r="Z2580" s="22" t="s">
        <v>6712</v>
      </c>
      <c r="AA2580" s="22" t="s">
        <v>6713</v>
      </c>
      <c r="AB2580" s="22" t="s">
        <v>6803</v>
      </c>
      <c r="AC2580" s="22"/>
      <c r="AD2580" s="92" t="s">
        <v>10354</v>
      </c>
      <c r="AE2580" s="93">
        <v>4.25</v>
      </c>
      <c r="AF2580" s="22" t="s">
        <v>6850</v>
      </c>
      <c r="AG2580" s="94">
        <v>41729</v>
      </c>
      <c r="AH2580" s="245">
        <v>42004</v>
      </c>
      <c r="AI2580" s="94">
        <v>42004</v>
      </c>
      <c r="AJ2580" s="94">
        <v>42005</v>
      </c>
      <c r="AK2580" s="22"/>
    </row>
    <row r="2581" spans="1:37" x14ac:dyDescent="0.25">
      <c r="A2581" t="str">
        <f t="shared" si="40"/>
        <v>AF03080</v>
      </c>
      <c r="B2581" s="16" t="s">
        <v>3437</v>
      </c>
      <c r="C2581" s="227" t="s">
        <v>420</v>
      </c>
      <c r="D2581" s="16" t="s">
        <v>3513</v>
      </c>
      <c r="E2581" s="22"/>
      <c r="F2581" s="22"/>
      <c r="G2581" s="22"/>
      <c r="H2581" s="110">
        <v>366</v>
      </c>
      <c r="I2581" s="22" t="s">
        <v>11234</v>
      </c>
      <c r="J2581" s="22" t="s">
        <v>11235</v>
      </c>
      <c r="K2581" s="86">
        <v>41744</v>
      </c>
      <c r="L2581" s="87">
        <v>10080</v>
      </c>
      <c r="M2581" s="22" t="s">
        <v>11187</v>
      </c>
      <c r="N2581" s="22"/>
      <c r="O2581" s="88">
        <v>41729</v>
      </c>
      <c r="P2581" s="22" t="s">
        <v>11236</v>
      </c>
      <c r="Q2581" s="89">
        <v>10080</v>
      </c>
      <c r="R2581" s="89"/>
      <c r="S2581" s="89"/>
      <c r="T2581" s="89"/>
      <c r="U2581" s="89">
        <v>10080</v>
      </c>
      <c r="V2581" s="90">
        <v>9324</v>
      </c>
      <c r="W2581" s="89">
        <v>9324</v>
      </c>
      <c r="X2581" s="91">
        <v>2014</v>
      </c>
      <c r="Y2581" s="22" t="s">
        <v>6768</v>
      </c>
      <c r="Z2581" s="22" t="s">
        <v>6712</v>
      </c>
      <c r="AA2581" s="22" t="s">
        <v>6713</v>
      </c>
      <c r="AB2581" s="22" t="s">
        <v>6714</v>
      </c>
      <c r="AC2581" s="22" t="s">
        <v>11237</v>
      </c>
      <c r="AD2581" s="92" t="s">
        <v>8011</v>
      </c>
      <c r="AE2581" s="93">
        <v>4.25</v>
      </c>
      <c r="AF2581" s="22" t="s">
        <v>6789</v>
      </c>
      <c r="AG2581" s="94">
        <v>41729</v>
      </c>
      <c r="AH2581" s="245">
        <v>42004</v>
      </c>
      <c r="AI2581" s="94">
        <v>42004</v>
      </c>
      <c r="AJ2581" s="94">
        <v>42005</v>
      </c>
      <c r="AK2581" s="22"/>
    </row>
    <row r="2582" spans="1:37" x14ac:dyDescent="0.25">
      <c r="A2582" t="str">
        <f t="shared" si="40"/>
        <v>AF03561</v>
      </c>
      <c r="B2582" s="16" t="s">
        <v>3437</v>
      </c>
      <c r="C2582" s="227" t="s">
        <v>4482</v>
      </c>
      <c r="D2582" s="16" t="s">
        <v>2991</v>
      </c>
      <c r="E2582" s="22"/>
      <c r="F2582" s="22"/>
      <c r="G2582" s="22"/>
      <c r="H2582" s="110" t="s">
        <v>11238</v>
      </c>
      <c r="I2582" s="22" t="s">
        <v>9199</v>
      </c>
      <c r="J2582" s="22" t="s">
        <v>11239</v>
      </c>
      <c r="K2582" s="86">
        <v>41681</v>
      </c>
      <c r="L2582" s="87">
        <v>2231</v>
      </c>
      <c r="M2582" s="22" t="s">
        <v>11240</v>
      </c>
      <c r="N2582" s="22"/>
      <c r="O2582" s="88">
        <v>41790</v>
      </c>
      <c r="P2582" s="22" t="s">
        <v>11241</v>
      </c>
      <c r="Q2582" s="89">
        <v>2231</v>
      </c>
      <c r="R2582" s="89"/>
      <c r="S2582" s="89"/>
      <c r="T2582" s="89"/>
      <c r="U2582" s="89">
        <v>2231</v>
      </c>
      <c r="V2582" s="90">
        <v>2100.8583333333331</v>
      </c>
      <c r="W2582" s="89">
        <v>2100.8583333333331</v>
      </c>
      <c r="X2582" s="96">
        <v>2014</v>
      </c>
      <c r="Y2582" s="22" t="s">
        <v>6775</v>
      </c>
      <c r="Z2582" s="22" t="s">
        <v>6712</v>
      </c>
      <c r="AA2582" s="22" t="s">
        <v>6713</v>
      </c>
      <c r="AB2582" s="22" t="s">
        <v>6714</v>
      </c>
      <c r="AC2582" s="22" t="s">
        <v>11242</v>
      </c>
      <c r="AD2582" s="92" t="s">
        <v>8233</v>
      </c>
      <c r="AE2582" s="93">
        <v>9.4166666666666661</v>
      </c>
      <c r="AF2582" s="22" t="s">
        <v>8711</v>
      </c>
      <c r="AG2582" s="94">
        <v>41790</v>
      </c>
      <c r="AH2582" s="245">
        <v>42004</v>
      </c>
      <c r="AI2582" s="94">
        <v>42004</v>
      </c>
      <c r="AJ2582" s="94">
        <v>42005</v>
      </c>
      <c r="AK2582" s="22"/>
    </row>
    <row r="2583" spans="1:37" x14ac:dyDescent="0.25">
      <c r="A2583" t="str">
        <f t="shared" si="40"/>
        <v>AF03634</v>
      </c>
      <c r="B2583" s="16" t="s">
        <v>2944</v>
      </c>
      <c r="C2583" s="227" t="s">
        <v>4483</v>
      </c>
      <c r="D2583" s="16" t="s">
        <v>3033</v>
      </c>
      <c r="E2583" s="22"/>
      <c r="F2583" s="22"/>
      <c r="G2583" s="22"/>
      <c r="H2583" s="22" t="s">
        <v>11243</v>
      </c>
      <c r="I2583" s="22" t="s">
        <v>9199</v>
      </c>
      <c r="J2583" s="22" t="s">
        <v>11244</v>
      </c>
      <c r="K2583" s="86">
        <v>41599</v>
      </c>
      <c r="L2583" s="87">
        <v>2450</v>
      </c>
      <c r="M2583" s="22" t="s">
        <v>11245</v>
      </c>
      <c r="N2583" s="22">
        <v>398</v>
      </c>
      <c r="O2583" s="88">
        <v>41639</v>
      </c>
      <c r="P2583" s="22" t="s">
        <v>11246</v>
      </c>
      <c r="Q2583" s="89">
        <v>2450</v>
      </c>
      <c r="R2583" s="89"/>
      <c r="S2583" s="89"/>
      <c r="T2583" s="89"/>
      <c r="U2583" s="89">
        <v>2450</v>
      </c>
      <c r="V2583" s="90">
        <v>2205</v>
      </c>
      <c r="W2583" s="89">
        <v>2205</v>
      </c>
      <c r="X2583" s="96">
        <v>2013</v>
      </c>
      <c r="Y2583" s="22" t="s">
        <v>6784</v>
      </c>
      <c r="Z2583" s="22" t="s">
        <v>6712</v>
      </c>
      <c r="AA2583" s="22" t="s">
        <v>6713</v>
      </c>
      <c r="AB2583" s="22" t="s">
        <v>6714</v>
      </c>
      <c r="AC2583" s="22" t="s">
        <v>11247</v>
      </c>
      <c r="AD2583" s="92" t="s">
        <v>7197</v>
      </c>
      <c r="AE2583" s="93">
        <v>9</v>
      </c>
      <c r="AF2583" s="22" t="s">
        <v>8711</v>
      </c>
      <c r="AG2583" s="94">
        <v>41639</v>
      </c>
      <c r="AH2583" s="245">
        <v>42004</v>
      </c>
      <c r="AI2583" s="94">
        <v>42004</v>
      </c>
      <c r="AJ2583" s="94">
        <v>42005</v>
      </c>
      <c r="AK2583" s="22"/>
    </row>
    <row r="2584" spans="1:37" x14ac:dyDescent="0.25">
      <c r="A2584" t="str">
        <f t="shared" si="40"/>
        <v>AF03634</v>
      </c>
      <c r="B2584" s="16" t="s">
        <v>2944</v>
      </c>
      <c r="C2584" s="227" t="s">
        <v>4483</v>
      </c>
      <c r="D2584" s="16" t="s">
        <v>3033</v>
      </c>
      <c r="E2584" s="22"/>
      <c r="F2584" s="22"/>
      <c r="G2584" s="22"/>
      <c r="H2584" s="22" t="s">
        <v>11248</v>
      </c>
      <c r="I2584" s="22" t="s">
        <v>9199</v>
      </c>
      <c r="J2584" s="22" t="s">
        <v>11249</v>
      </c>
      <c r="K2584" s="86">
        <v>41611</v>
      </c>
      <c r="L2584" s="87">
        <v>73.5</v>
      </c>
      <c r="M2584" s="22" t="s">
        <v>11245</v>
      </c>
      <c r="N2584" s="22">
        <v>102</v>
      </c>
      <c r="O2584" s="88">
        <v>41639</v>
      </c>
      <c r="P2584" s="22" t="s">
        <v>11250</v>
      </c>
      <c r="Q2584" s="89"/>
      <c r="R2584" s="89">
        <v>73.5</v>
      </c>
      <c r="S2584" s="89"/>
      <c r="T2584" s="89"/>
      <c r="U2584" s="89">
        <v>-73.5</v>
      </c>
      <c r="V2584" s="90">
        <v>-66.150000000000006</v>
      </c>
      <c r="W2584" s="89">
        <v>-66.150000000000006</v>
      </c>
      <c r="X2584" s="96">
        <v>2013</v>
      </c>
      <c r="Y2584" s="22" t="s">
        <v>6784</v>
      </c>
      <c r="Z2584" s="22" t="s">
        <v>6712</v>
      </c>
      <c r="AA2584" s="22" t="s">
        <v>6713</v>
      </c>
      <c r="AB2584" s="22" t="s">
        <v>6714</v>
      </c>
      <c r="AC2584" s="22"/>
      <c r="AD2584" s="92" t="s">
        <v>7197</v>
      </c>
      <c r="AE2584" s="93">
        <v>9</v>
      </c>
      <c r="AF2584" s="22" t="s">
        <v>8711</v>
      </c>
      <c r="AG2584" s="94">
        <v>41639</v>
      </c>
      <c r="AH2584" s="245">
        <v>42004</v>
      </c>
      <c r="AI2584" s="94">
        <v>42004</v>
      </c>
      <c r="AJ2584" s="94">
        <v>42005</v>
      </c>
      <c r="AK2584" s="22"/>
    </row>
    <row r="2585" spans="1:37" x14ac:dyDescent="0.25">
      <c r="A2585" t="str">
        <f t="shared" si="40"/>
        <v>AF03615</v>
      </c>
      <c r="B2585" s="16" t="s">
        <v>2944</v>
      </c>
      <c r="C2585" s="227" t="s">
        <v>4484</v>
      </c>
      <c r="D2585" s="16" t="s">
        <v>3033</v>
      </c>
      <c r="E2585" s="22"/>
      <c r="F2585" s="22"/>
      <c r="G2585" s="22"/>
      <c r="H2585" s="22" t="s">
        <v>11251</v>
      </c>
      <c r="I2585" s="22" t="s">
        <v>9199</v>
      </c>
      <c r="J2585" s="22" t="s">
        <v>11252</v>
      </c>
      <c r="K2585" s="86">
        <v>41610</v>
      </c>
      <c r="L2585" s="87">
        <v>41610</v>
      </c>
      <c r="M2585" s="22" t="s">
        <v>11245</v>
      </c>
      <c r="N2585" s="22" t="s">
        <v>11253</v>
      </c>
      <c r="O2585" s="88">
        <v>41639</v>
      </c>
      <c r="P2585" s="22" t="s">
        <v>11254</v>
      </c>
      <c r="Q2585" s="89">
        <v>6300</v>
      </c>
      <c r="R2585" s="89"/>
      <c r="S2585" s="89"/>
      <c r="T2585" s="89"/>
      <c r="U2585" s="89">
        <v>6300</v>
      </c>
      <c r="V2585" s="90">
        <v>5670</v>
      </c>
      <c r="W2585" s="89">
        <v>5670</v>
      </c>
      <c r="X2585" s="96">
        <v>2013</v>
      </c>
      <c r="Y2585" s="22" t="s">
        <v>6784</v>
      </c>
      <c r="Z2585" s="22" t="s">
        <v>6712</v>
      </c>
      <c r="AA2585" s="22" t="s">
        <v>6713</v>
      </c>
      <c r="AB2585" s="22" t="s">
        <v>6714</v>
      </c>
      <c r="AC2585" s="22" t="s">
        <v>11255</v>
      </c>
      <c r="AD2585" s="92" t="s">
        <v>8106</v>
      </c>
      <c r="AE2585" s="93">
        <v>9</v>
      </c>
      <c r="AF2585" s="22" t="s">
        <v>8711</v>
      </c>
      <c r="AG2585" s="94">
        <v>41639</v>
      </c>
      <c r="AH2585" s="245">
        <v>42004</v>
      </c>
      <c r="AI2585" s="94">
        <v>42004</v>
      </c>
      <c r="AJ2585" s="94">
        <v>42005</v>
      </c>
      <c r="AK2585" s="22"/>
    </row>
    <row r="2586" spans="1:37" x14ac:dyDescent="0.25">
      <c r="A2586" t="str">
        <f t="shared" si="40"/>
        <v>AF03614</v>
      </c>
      <c r="B2586" s="16" t="s">
        <v>2944</v>
      </c>
      <c r="C2586" s="227" t="s">
        <v>4485</v>
      </c>
      <c r="D2586" s="16" t="s">
        <v>3083</v>
      </c>
      <c r="E2586" s="22"/>
      <c r="F2586" s="22"/>
      <c r="G2586" s="22"/>
      <c r="H2586" s="22" t="s">
        <v>11251</v>
      </c>
      <c r="I2586" s="22" t="s">
        <v>9199</v>
      </c>
      <c r="J2586" s="22" t="s">
        <v>11256</v>
      </c>
      <c r="K2586" s="86">
        <v>41610</v>
      </c>
      <c r="L2586" s="87">
        <v>41610</v>
      </c>
      <c r="M2586" s="22" t="s">
        <v>11245</v>
      </c>
      <c r="N2586" s="22" t="s">
        <v>11253</v>
      </c>
      <c r="O2586" s="88">
        <v>41639</v>
      </c>
      <c r="P2586" s="22" t="s">
        <v>11257</v>
      </c>
      <c r="Q2586" s="89">
        <v>9334</v>
      </c>
      <c r="R2586" s="89"/>
      <c r="S2586" s="89"/>
      <c r="T2586" s="89"/>
      <c r="U2586" s="89">
        <v>9334</v>
      </c>
      <c r="V2586" s="90">
        <v>8400.6</v>
      </c>
      <c r="W2586" s="89">
        <v>8400.6</v>
      </c>
      <c r="X2586" s="96">
        <v>2013</v>
      </c>
      <c r="Y2586" s="22" t="s">
        <v>6784</v>
      </c>
      <c r="Z2586" s="22" t="s">
        <v>6712</v>
      </c>
      <c r="AA2586" s="22" t="s">
        <v>6713</v>
      </c>
      <c r="AB2586" s="22" t="s">
        <v>6714</v>
      </c>
      <c r="AC2586" s="22" t="s">
        <v>11255</v>
      </c>
      <c r="AD2586" s="92" t="s">
        <v>8106</v>
      </c>
      <c r="AE2586" s="93">
        <v>4</v>
      </c>
      <c r="AF2586" s="22" t="s">
        <v>8711</v>
      </c>
      <c r="AG2586" s="94">
        <v>41639</v>
      </c>
      <c r="AH2586" s="245">
        <v>42004</v>
      </c>
      <c r="AI2586" s="94">
        <v>42004</v>
      </c>
      <c r="AJ2586" s="94">
        <v>42005</v>
      </c>
      <c r="AK2586" s="22"/>
    </row>
    <row r="2587" spans="1:37" x14ac:dyDescent="0.25">
      <c r="A2587" t="str">
        <f t="shared" si="40"/>
        <v>AF03634</v>
      </c>
      <c r="B2587" s="16" t="s">
        <v>2944</v>
      </c>
      <c r="C2587" s="227" t="s">
        <v>4483</v>
      </c>
      <c r="D2587" s="16" t="s">
        <v>3033</v>
      </c>
      <c r="E2587" s="22"/>
      <c r="F2587" s="22"/>
      <c r="G2587" s="22"/>
      <c r="H2587" s="22" t="s">
        <v>11258</v>
      </c>
      <c r="I2587" s="22" t="s">
        <v>9199</v>
      </c>
      <c r="J2587" s="22" t="s">
        <v>11249</v>
      </c>
      <c r="K2587" s="86">
        <v>41610</v>
      </c>
      <c r="L2587" s="87">
        <v>189</v>
      </c>
      <c r="M2587" s="22" t="s">
        <v>11245</v>
      </c>
      <c r="N2587" s="22" t="s">
        <v>11253</v>
      </c>
      <c r="O2587" s="88">
        <v>41639</v>
      </c>
      <c r="P2587" s="22" t="s">
        <v>11259</v>
      </c>
      <c r="Q2587" s="89"/>
      <c r="R2587" s="89">
        <v>189</v>
      </c>
      <c r="S2587" s="89"/>
      <c r="T2587" s="89"/>
      <c r="U2587" s="89">
        <v>-189</v>
      </c>
      <c r="V2587" s="90">
        <v>-170.1</v>
      </c>
      <c r="W2587" s="89">
        <v>-170.1</v>
      </c>
      <c r="X2587" s="96">
        <v>2013</v>
      </c>
      <c r="Y2587" s="22" t="s">
        <v>6784</v>
      </c>
      <c r="Z2587" s="22" t="s">
        <v>6712</v>
      </c>
      <c r="AA2587" s="22" t="s">
        <v>6713</v>
      </c>
      <c r="AB2587" s="22" t="s">
        <v>6714</v>
      </c>
      <c r="AC2587" s="22"/>
      <c r="AD2587" s="92" t="s">
        <v>8106</v>
      </c>
      <c r="AE2587" s="93">
        <v>9</v>
      </c>
      <c r="AF2587" s="22" t="s">
        <v>8711</v>
      </c>
      <c r="AG2587" s="94">
        <v>41639</v>
      </c>
      <c r="AH2587" s="245">
        <v>42004</v>
      </c>
      <c r="AI2587" s="94">
        <v>42004</v>
      </c>
      <c r="AJ2587" s="94">
        <v>42005</v>
      </c>
      <c r="AK2587" s="22"/>
    </row>
    <row r="2588" spans="1:37" x14ac:dyDescent="0.25">
      <c r="A2588" t="str">
        <f t="shared" si="40"/>
        <v>AF03634</v>
      </c>
      <c r="B2588" s="16" t="s">
        <v>2944</v>
      </c>
      <c r="C2588" s="227" t="s">
        <v>4483</v>
      </c>
      <c r="D2588" s="16" t="s">
        <v>3033</v>
      </c>
      <c r="E2588" s="22"/>
      <c r="F2588" s="22"/>
      <c r="G2588" s="22"/>
      <c r="H2588" s="22" t="s">
        <v>11258</v>
      </c>
      <c r="I2588" s="22" t="s">
        <v>9199</v>
      </c>
      <c r="J2588" s="22" t="s">
        <v>11249</v>
      </c>
      <c r="K2588" s="86">
        <v>41610</v>
      </c>
      <c r="L2588" s="87">
        <v>280.02</v>
      </c>
      <c r="M2588" s="22" t="s">
        <v>11245</v>
      </c>
      <c r="N2588" s="22" t="s">
        <v>11253</v>
      </c>
      <c r="O2588" s="88">
        <v>41639</v>
      </c>
      <c r="P2588" s="22" t="s">
        <v>11260</v>
      </c>
      <c r="Q2588" s="89"/>
      <c r="R2588" s="89">
        <v>280.02</v>
      </c>
      <c r="S2588" s="89"/>
      <c r="T2588" s="89"/>
      <c r="U2588" s="89">
        <v>-280.02</v>
      </c>
      <c r="V2588" s="90">
        <v>-252.018</v>
      </c>
      <c r="W2588" s="89">
        <v>-252.018</v>
      </c>
      <c r="X2588" s="96">
        <v>2013</v>
      </c>
      <c r="Y2588" s="22" t="s">
        <v>6784</v>
      </c>
      <c r="Z2588" s="22" t="s">
        <v>6712</v>
      </c>
      <c r="AA2588" s="22" t="s">
        <v>6713</v>
      </c>
      <c r="AB2588" s="22" t="s">
        <v>6714</v>
      </c>
      <c r="AC2588" s="22"/>
      <c r="AD2588" s="92" t="s">
        <v>8106</v>
      </c>
      <c r="AE2588" s="93">
        <v>9</v>
      </c>
      <c r="AF2588" s="22" t="s">
        <v>8711</v>
      </c>
      <c r="AG2588" s="94">
        <v>41639</v>
      </c>
      <c r="AH2588" s="245">
        <v>42004</v>
      </c>
      <c r="AI2588" s="94">
        <v>42004</v>
      </c>
      <c r="AJ2588" s="94">
        <v>42005</v>
      </c>
      <c r="AK2588" s="22"/>
    </row>
    <row r="2589" spans="1:37" x14ac:dyDescent="0.25">
      <c r="A2589" t="str">
        <f t="shared" si="40"/>
        <v>AF02705</v>
      </c>
      <c r="B2589" s="16" t="s">
        <v>2944</v>
      </c>
      <c r="C2589" s="227" t="s">
        <v>4486</v>
      </c>
      <c r="D2589" s="16" t="s">
        <v>3409</v>
      </c>
      <c r="E2589" s="22"/>
      <c r="F2589" s="22"/>
      <c r="G2589" s="22"/>
      <c r="H2589" s="22" t="s">
        <v>11261</v>
      </c>
      <c r="I2589" s="22" t="s">
        <v>9199</v>
      </c>
      <c r="J2589" s="22" t="s">
        <v>11262</v>
      </c>
      <c r="K2589" s="86">
        <v>41599</v>
      </c>
      <c r="L2589" s="87">
        <v>2490</v>
      </c>
      <c r="M2589" s="22" t="s">
        <v>11245</v>
      </c>
      <c r="N2589" s="22" t="s">
        <v>11263</v>
      </c>
      <c r="O2589" s="88">
        <v>41639</v>
      </c>
      <c r="P2589" s="22" t="s">
        <v>11264</v>
      </c>
      <c r="Q2589" s="89">
        <v>2490</v>
      </c>
      <c r="R2589" s="89"/>
      <c r="S2589" s="89"/>
      <c r="T2589" s="89"/>
      <c r="U2589" s="89">
        <v>2490</v>
      </c>
      <c r="V2589" s="90">
        <v>2241</v>
      </c>
      <c r="W2589" s="89">
        <v>2241</v>
      </c>
      <c r="X2589" s="96">
        <v>2013</v>
      </c>
      <c r="Y2589" s="22" t="s">
        <v>6784</v>
      </c>
      <c r="Z2589" s="22" t="s">
        <v>6712</v>
      </c>
      <c r="AA2589" s="22" t="s">
        <v>6713</v>
      </c>
      <c r="AB2589" s="22" t="s">
        <v>6714</v>
      </c>
      <c r="AC2589" s="22" t="s">
        <v>11265</v>
      </c>
      <c r="AD2589" s="92" t="s">
        <v>8011</v>
      </c>
      <c r="AE2589" s="93">
        <v>9</v>
      </c>
      <c r="AF2589" s="22" t="s">
        <v>8711</v>
      </c>
      <c r="AG2589" s="94">
        <v>41639</v>
      </c>
      <c r="AH2589" s="245">
        <v>42004</v>
      </c>
      <c r="AI2589" s="94">
        <v>42004</v>
      </c>
      <c r="AJ2589" s="94">
        <v>42005</v>
      </c>
      <c r="AK2589" s="22"/>
    </row>
    <row r="2590" spans="1:37" x14ac:dyDescent="0.25">
      <c r="A2590" t="str">
        <f t="shared" si="40"/>
        <v>AF03634</v>
      </c>
      <c r="B2590" s="16" t="s">
        <v>2944</v>
      </c>
      <c r="C2590" s="227" t="s">
        <v>4483</v>
      </c>
      <c r="D2590" s="16" t="s">
        <v>3033</v>
      </c>
      <c r="E2590" s="22"/>
      <c r="F2590" s="22"/>
      <c r="G2590" s="22"/>
      <c r="H2590" s="22" t="s">
        <v>11266</v>
      </c>
      <c r="I2590" s="22" t="s">
        <v>9199</v>
      </c>
      <c r="J2590" s="22" t="s">
        <v>11249</v>
      </c>
      <c r="K2590" s="86">
        <v>41599</v>
      </c>
      <c r="L2590" s="87">
        <v>74.7</v>
      </c>
      <c r="M2590" s="22" t="s">
        <v>11245</v>
      </c>
      <c r="N2590" s="22" t="s">
        <v>11263</v>
      </c>
      <c r="O2590" s="88">
        <v>41639</v>
      </c>
      <c r="P2590" s="22" t="s">
        <v>11267</v>
      </c>
      <c r="Q2590" s="89"/>
      <c r="R2590" s="89">
        <v>74.7</v>
      </c>
      <c r="S2590" s="89"/>
      <c r="T2590" s="89"/>
      <c r="U2590" s="89">
        <v>-74.7</v>
      </c>
      <c r="V2590" s="90">
        <v>-67.23</v>
      </c>
      <c r="W2590" s="89">
        <v>-67.23</v>
      </c>
      <c r="X2590" s="96">
        <v>2013</v>
      </c>
      <c r="Y2590" s="22" t="s">
        <v>6784</v>
      </c>
      <c r="Z2590" s="22" t="s">
        <v>6712</v>
      </c>
      <c r="AA2590" s="22" t="s">
        <v>6713</v>
      </c>
      <c r="AB2590" s="22" t="s">
        <v>6714</v>
      </c>
      <c r="AC2590" s="22"/>
      <c r="AD2590" s="92" t="s">
        <v>8011</v>
      </c>
      <c r="AE2590" s="93">
        <v>9</v>
      </c>
      <c r="AF2590" s="22" t="s">
        <v>8711</v>
      </c>
      <c r="AG2590" s="94">
        <v>41639</v>
      </c>
      <c r="AH2590" s="245">
        <v>42004</v>
      </c>
      <c r="AI2590" s="94">
        <v>42004</v>
      </c>
      <c r="AJ2590" s="94">
        <v>42005</v>
      </c>
      <c r="AK2590" s="22"/>
    </row>
    <row r="2591" spans="1:37" x14ac:dyDescent="0.25">
      <c r="A2591" t="str">
        <f t="shared" si="40"/>
        <v>AF03396</v>
      </c>
      <c r="B2591" s="16" t="s">
        <v>2216</v>
      </c>
      <c r="C2591" s="227" t="s">
        <v>4487</v>
      </c>
      <c r="D2591" s="16" t="s">
        <v>4488</v>
      </c>
      <c r="E2591" s="22"/>
      <c r="F2591" s="22"/>
      <c r="G2591" s="22" t="s">
        <v>11268</v>
      </c>
      <c r="H2591" s="110">
        <v>95</v>
      </c>
      <c r="I2591" s="22" t="s">
        <v>11269</v>
      </c>
      <c r="J2591" s="22" t="s">
        <v>11270</v>
      </c>
      <c r="K2591" s="86">
        <v>41600</v>
      </c>
      <c r="L2591" s="87">
        <v>13477.83</v>
      </c>
      <c r="M2591" s="22" t="s">
        <v>11245</v>
      </c>
      <c r="N2591" s="22">
        <v>95</v>
      </c>
      <c r="O2591" s="88">
        <v>41639</v>
      </c>
      <c r="P2591" s="22" t="s">
        <v>11271</v>
      </c>
      <c r="Q2591" s="89">
        <v>13477.83</v>
      </c>
      <c r="R2591" s="89"/>
      <c r="S2591" s="89"/>
      <c r="T2591" s="89"/>
      <c r="U2591" s="89">
        <v>13477.83</v>
      </c>
      <c r="V2591" s="90">
        <v>12130.047</v>
      </c>
      <c r="W2591" s="89">
        <v>12130.047</v>
      </c>
      <c r="X2591" s="91">
        <v>2013</v>
      </c>
      <c r="Y2591" s="22" t="s">
        <v>6784</v>
      </c>
      <c r="Z2591" s="22" t="s">
        <v>6712</v>
      </c>
      <c r="AA2591" s="22" t="s">
        <v>6713</v>
      </c>
      <c r="AB2591" s="22" t="s">
        <v>6803</v>
      </c>
      <c r="AC2591" s="22" t="s">
        <v>11272</v>
      </c>
      <c r="AD2591" s="92" t="s">
        <v>7164</v>
      </c>
      <c r="AE2591" s="93">
        <v>1</v>
      </c>
      <c r="AF2591" s="22" t="s">
        <v>6716</v>
      </c>
      <c r="AG2591" s="94">
        <v>41639</v>
      </c>
      <c r="AH2591" s="245">
        <v>42004</v>
      </c>
      <c r="AI2591" s="94">
        <v>42004</v>
      </c>
      <c r="AJ2591" s="94">
        <v>42005</v>
      </c>
      <c r="AK2591" s="94">
        <v>42522</v>
      </c>
    </row>
    <row r="2592" spans="1:37" x14ac:dyDescent="0.25">
      <c r="A2592" t="str">
        <f t="shared" si="40"/>
        <v>AF03163</v>
      </c>
      <c r="B2592" s="16" t="s">
        <v>2216</v>
      </c>
      <c r="C2592" s="227" t="s">
        <v>4489</v>
      </c>
      <c r="D2592" s="16" t="s">
        <v>4490</v>
      </c>
      <c r="E2592" s="22"/>
      <c r="F2592" s="22" t="s">
        <v>11273</v>
      </c>
      <c r="G2592" s="22"/>
      <c r="H2592" s="110" t="s">
        <v>11274</v>
      </c>
      <c r="I2592" s="22" t="s">
        <v>7262</v>
      </c>
      <c r="J2592" s="22" t="s">
        <v>11275</v>
      </c>
      <c r="K2592" s="86">
        <v>41410</v>
      </c>
      <c r="L2592" s="87">
        <v>25987.200000000001</v>
      </c>
      <c r="M2592" s="22" t="s">
        <v>11276</v>
      </c>
      <c r="N2592" s="22" t="s">
        <v>11274</v>
      </c>
      <c r="O2592" s="88">
        <v>41670</v>
      </c>
      <c r="P2592" s="22" t="s">
        <v>11277</v>
      </c>
      <c r="Q2592" s="89">
        <v>86624</v>
      </c>
      <c r="R2592" s="89"/>
      <c r="S2592" s="89"/>
      <c r="T2592" s="89"/>
      <c r="U2592" s="89">
        <v>25987.200000000001</v>
      </c>
      <c r="V2592" s="90">
        <v>23605.040000000001</v>
      </c>
      <c r="W2592" s="89">
        <v>23605.040000000001</v>
      </c>
      <c r="X2592" s="91">
        <v>2014</v>
      </c>
      <c r="Y2592" s="22" t="s">
        <v>6757</v>
      </c>
      <c r="Z2592" s="22" t="s">
        <v>6712</v>
      </c>
      <c r="AA2592" s="22" t="s">
        <v>6713</v>
      </c>
      <c r="AB2592" s="22" t="s">
        <v>6803</v>
      </c>
      <c r="AC2592" s="22"/>
      <c r="AD2592" s="92" t="s">
        <v>7216</v>
      </c>
      <c r="AE2592" s="93">
        <v>9.0833333333333339</v>
      </c>
      <c r="AF2592" s="22" t="s">
        <v>6716</v>
      </c>
      <c r="AG2592" s="94">
        <v>41670</v>
      </c>
      <c r="AH2592" s="245">
        <v>42004</v>
      </c>
      <c r="AI2592" s="94">
        <v>42004</v>
      </c>
      <c r="AJ2592" s="94">
        <v>42005</v>
      </c>
      <c r="AK2592" s="22"/>
    </row>
    <row r="2593" spans="1:37" x14ac:dyDescent="0.25">
      <c r="A2593" t="str">
        <f t="shared" si="40"/>
        <v>AF03163</v>
      </c>
      <c r="B2593" s="16" t="s">
        <v>2216</v>
      </c>
      <c r="C2593" s="227" t="s">
        <v>4489</v>
      </c>
      <c r="D2593" s="16" t="s">
        <v>4490</v>
      </c>
      <c r="E2593" s="22"/>
      <c r="F2593" s="22" t="s">
        <v>11273</v>
      </c>
      <c r="G2593" s="22"/>
      <c r="H2593" s="110" t="s">
        <v>11278</v>
      </c>
      <c r="I2593" s="22" t="s">
        <v>7262</v>
      </c>
      <c r="J2593" s="22" t="s">
        <v>11279</v>
      </c>
      <c r="K2593" s="86">
        <v>41411</v>
      </c>
      <c r="L2593" s="87">
        <v>17324.8</v>
      </c>
      <c r="M2593" s="22" t="s">
        <v>11276</v>
      </c>
      <c r="N2593" s="110" t="s">
        <v>11278</v>
      </c>
      <c r="O2593" s="88">
        <v>41670</v>
      </c>
      <c r="P2593" s="22" t="s">
        <v>11277</v>
      </c>
      <c r="Q2593" s="89"/>
      <c r="R2593" s="89"/>
      <c r="S2593" s="89"/>
      <c r="T2593" s="89"/>
      <c r="U2593" s="89">
        <v>17324.8</v>
      </c>
      <c r="V2593" s="90">
        <v>15736.693333333333</v>
      </c>
      <c r="W2593" s="89">
        <v>15736.693333333333</v>
      </c>
      <c r="X2593" s="91">
        <v>2014</v>
      </c>
      <c r="Y2593" s="22" t="s">
        <v>6757</v>
      </c>
      <c r="Z2593" s="22" t="s">
        <v>6712</v>
      </c>
      <c r="AA2593" s="22" t="s">
        <v>6713</v>
      </c>
      <c r="AB2593" s="22" t="s">
        <v>6803</v>
      </c>
      <c r="AC2593" s="22"/>
      <c r="AD2593" s="92" t="s">
        <v>7216</v>
      </c>
      <c r="AE2593" s="93">
        <v>9.0833333333333339</v>
      </c>
      <c r="AF2593" s="22" t="s">
        <v>6716</v>
      </c>
      <c r="AG2593" s="94">
        <v>41670</v>
      </c>
      <c r="AH2593" s="245">
        <v>42004</v>
      </c>
      <c r="AI2593" s="94">
        <v>42004</v>
      </c>
      <c r="AJ2593" s="94">
        <v>42005</v>
      </c>
      <c r="AK2593" s="22"/>
    </row>
    <row r="2594" spans="1:37" x14ac:dyDescent="0.25">
      <c r="A2594" t="str">
        <f t="shared" si="40"/>
        <v>AF03001</v>
      </c>
      <c r="B2594" s="16" t="s">
        <v>2216</v>
      </c>
      <c r="C2594" s="227" t="s">
        <v>4491</v>
      </c>
      <c r="D2594" s="16" t="s">
        <v>2230</v>
      </c>
      <c r="E2594" s="22"/>
      <c r="F2594" s="22"/>
      <c r="G2594" s="22"/>
      <c r="H2594" s="110" t="s">
        <v>11280</v>
      </c>
      <c r="I2594" s="22" t="s">
        <v>7194</v>
      </c>
      <c r="J2594" s="22" t="s">
        <v>11281</v>
      </c>
      <c r="K2594" s="86">
        <v>41655</v>
      </c>
      <c r="L2594" s="87">
        <v>7600</v>
      </c>
      <c r="M2594" s="22" t="s">
        <v>11276</v>
      </c>
      <c r="N2594" s="22" t="s">
        <v>11280</v>
      </c>
      <c r="O2594" s="88">
        <v>41670</v>
      </c>
      <c r="P2594" s="22" t="s">
        <v>11282</v>
      </c>
      <c r="Q2594" s="89">
        <v>7600</v>
      </c>
      <c r="R2594" s="89"/>
      <c r="S2594" s="89"/>
      <c r="T2594" s="89"/>
      <c r="U2594" s="89">
        <v>7600</v>
      </c>
      <c r="V2594" s="90">
        <v>6903.3333333333339</v>
      </c>
      <c r="W2594" s="89">
        <v>6903.3333333333339</v>
      </c>
      <c r="X2594" s="91">
        <v>2014</v>
      </c>
      <c r="Y2594" s="22" t="s">
        <v>6757</v>
      </c>
      <c r="Z2594" s="22" t="s">
        <v>6712</v>
      </c>
      <c r="AA2594" s="22" t="s">
        <v>6713</v>
      </c>
      <c r="AB2594" s="22" t="s">
        <v>6714</v>
      </c>
      <c r="AC2594" s="22" t="s">
        <v>11283</v>
      </c>
      <c r="AD2594" s="92" t="s">
        <v>6715</v>
      </c>
      <c r="AE2594" s="93">
        <v>4.083333333333333</v>
      </c>
      <c r="AF2594" s="22" t="s">
        <v>6716</v>
      </c>
      <c r="AG2594" s="94">
        <v>41670</v>
      </c>
      <c r="AH2594" s="245">
        <v>42004</v>
      </c>
      <c r="AI2594" s="94">
        <v>42004</v>
      </c>
      <c r="AJ2594" s="94">
        <v>42005</v>
      </c>
      <c r="AK2594" s="22"/>
    </row>
    <row r="2595" spans="1:37" x14ac:dyDescent="0.25">
      <c r="A2595" t="str">
        <f t="shared" si="40"/>
        <v>AF03001</v>
      </c>
      <c r="B2595" s="16" t="s">
        <v>2216</v>
      </c>
      <c r="C2595" s="227" t="s">
        <v>4491</v>
      </c>
      <c r="D2595" s="16" t="s">
        <v>2230</v>
      </c>
      <c r="E2595" s="22"/>
      <c r="F2595" s="22"/>
      <c r="G2595" s="22"/>
      <c r="H2595" s="110" t="s">
        <v>11280</v>
      </c>
      <c r="I2595" s="22" t="s">
        <v>7194</v>
      </c>
      <c r="J2595" s="22" t="s">
        <v>11281</v>
      </c>
      <c r="K2595" s="86">
        <v>41655</v>
      </c>
      <c r="L2595" s="87">
        <v>7600</v>
      </c>
      <c r="M2595" s="22" t="s">
        <v>11276</v>
      </c>
      <c r="N2595" s="22" t="s">
        <v>11280</v>
      </c>
      <c r="O2595" s="88">
        <v>41670</v>
      </c>
      <c r="P2595" s="22" t="s">
        <v>11282</v>
      </c>
      <c r="Q2595" s="89">
        <v>7600</v>
      </c>
      <c r="R2595" s="89"/>
      <c r="S2595" s="89"/>
      <c r="T2595" s="89"/>
      <c r="U2595" s="89">
        <v>7600</v>
      </c>
      <c r="V2595" s="90">
        <v>6903.3333333333339</v>
      </c>
      <c r="W2595" s="89">
        <v>6903.3333333333339</v>
      </c>
      <c r="X2595" s="91">
        <v>2014</v>
      </c>
      <c r="Y2595" s="22" t="s">
        <v>6757</v>
      </c>
      <c r="Z2595" s="22" t="s">
        <v>6712</v>
      </c>
      <c r="AA2595" s="22" t="s">
        <v>6713</v>
      </c>
      <c r="AB2595" s="22" t="s">
        <v>6714</v>
      </c>
      <c r="AC2595" s="22" t="s">
        <v>11283</v>
      </c>
      <c r="AD2595" s="92" t="s">
        <v>6715</v>
      </c>
      <c r="AE2595" s="93">
        <v>4.083333333333333</v>
      </c>
      <c r="AF2595" s="22" t="s">
        <v>6716</v>
      </c>
      <c r="AG2595" s="94">
        <v>41670</v>
      </c>
      <c r="AH2595" s="245">
        <v>42004</v>
      </c>
      <c r="AI2595" s="94">
        <v>42004</v>
      </c>
      <c r="AJ2595" s="94">
        <v>42005</v>
      </c>
      <c r="AK2595" s="22"/>
    </row>
    <row r="2596" spans="1:37" x14ac:dyDescent="0.25">
      <c r="A2596" t="str">
        <f t="shared" si="40"/>
        <v>AF03393</v>
      </c>
      <c r="B2596" s="16" t="s">
        <v>2216</v>
      </c>
      <c r="C2596" s="227" t="s">
        <v>4492</v>
      </c>
      <c r="D2596" s="16" t="s">
        <v>2220</v>
      </c>
      <c r="E2596" s="22"/>
      <c r="F2596" s="22"/>
      <c r="G2596" s="22"/>
      <c r="H2596" s="110" t="s">
        <v>11284</v>
      </c>
      <c r="I2596" s="22" t="s">
        <v>7194</v>
      </c>
      <c r="J2596" s="22" t="s">
        <v>11285</v>
      </c>
      <c r="K2596" s="86">
        <v>41646</v>
      </c>
      <c r="L2596" s="87">
        <v>6896.55</v>
      </c>
      <c r="M2596" s="22" t="s">
        <v>11276</v>
      </c>
      <c r="N2596" s="22" t="s">
        <v>11284</v>
      </c>
      <c r="O2596" s="88">
        <v>41670</v>
      </c>
      <c r="P2596" s="22" t="s">
        <v>11286</v>
      </c>
      <c r="Q2596" s="89">
        <v>6896.55</v>
      </c>
      <c r="R2596" s="89"/>
      <c r="S2596" s="89"/>
      <c r="T2596" s="89"/>
      <c r="U2596" s="89">
        <v>6896.55</v>
      </c>
      <c r="V2596" s="90">
        <v>6264.3662500000009</v>
      </c>
      <c r="W2596" s="89">
        <v>6264.3662500000009</v>
      </c>
      <c r="X2596" s="91">
        <v>2014</v>
      </c>
      <c r="Y2596" s="22" t="s">
        <v>6757</v>
      </c>
      <c r="Z2596" s="22" t="s">
        <v>6712</v>
      </c>
      <c r="AA2596" s="22" t="s">
        <v>6713</v>
      </c>
      <c r="AB2596" s="22" t="s">
        <v>6714</v>
      </c>
      <c r="AC2596" s="22" t="s">
        <v>11287</v>
      </c>
      <c r="AD2596" s="92" t="s">
        <v>1789</v>
      </c>
      <c r="AE2596" s="93">
        <v>7.083333333333333</v>
      </c>
      <c r="AF2596" s="22" t="s">
        <v>6716</v>
      </c>
      <c r="AG2596" s="94">
        <v>41670</v>
      </c>
      <c r="AH2596" s="245">
        <v>42004</v>
      </c>
      <c r="AI2596" s="94">
        <v>42004</v>
      </c>
      <c r="AJ2596" s="94">
        <v>42005</v>
      </c>
      <c r="AK2596" s="22"/>
    </row>
    <row r="2597" spans="1:37" x14ac:dyDescent="0.25">
      <c r="A2597" t="str">
        <f t="shared" si="40"/>
        <v>AF03474</v>
      </c>
      <c r="B2597" s="16" t="s">
        <v>2216</v>
      </c>
      <c r="C2597" s="227" t="s">
        <v>4493</v>
      </c>
      <c r="D2597" s="16" t="s">
        <v>4494</v>
      </c>
      <c r="E2597" s="22"/>
      <c r="F2597" s="22"/>
      <c r="G2597" s="22"/>
      <c r="H2597" s="110">
        <v>111</v>
      </c>
      <c r="I2597" s="22" t="s">
        <v>11269</v>
      </c>
      <c r="J2597" s="22" t="s">
        <v>11288</v>
      </c>
      <c r="K2597" s="86">
        <v>41666</v>
      </c>
      <c r="L2597" s="87">
        <v>10529.55</v>
      </c>
      <c r="M2597" s="22" t="s">
        <v>11276</v>
      </c>
      <c r="N2597" s="22">
        <v>111</v>
      </c>
      <c r="O2597" s="88">
        <v>41670</v>
      </c>
      <c r="P2597" s="22" t="s">
        <v>11289</v>
      </c>
      <c r="Q2597" s="89">
        <v>10529.55</v>
      </c>
      <c r="R2597" s="89"/>
      <c r="S2597" s="89"/>
      <c r="T2597" s="89"/>
      <c r="U2597" s="89">
        <v>10529.55</v>
      </c>
      <c r="V2597" s="90">
        <v>9564.3412499999995</v>
      </c>
      <c r="W2597" s="89">
        <v>9564.3412499999995</v>
      </c>
      <c r="X2597" s="91">
        <v>2014</v>
      </c>
      <c r="Y2597" s="22" t="s">
        <v>6757</v>
      </c>
      <c r="Z2597" s="22" t="s">
        <v>6712</v>
      </c>
      <c r="AA2597" s="22" t="s">
        <v>6713</v>
      </c>
      <c r="AB2597" s="22" t="s">
        <v>6714</v>
      </c>
      <c r="AC2597" s="22" t="s">
        <v>11290</v>
      </c>
      <c r="AD2597" s="92" t="s">
        <v>7164</v>
      </c>
      <c r="AE2597" s="93">
        <v>1.0833333333333333</v>
      </c>
      <c r="AF2597" s="22" t="s">
        <v>6716</v>
      </c>
      <c r="AG2597" s="94">
        <v>41670</v>
      </c>
      <c r="AH2597" s="245">
        <v>42004</v>
      </c>
      <c r="AI2597" s="94">
        <v>42004</v>
      </c>
      <c r="AJ2597" s="94">
        <v>42005</v>
      </c>
      <c r="AK2597" s="22"/>
    </row>
    <row r="2598" spans="1:37" x14ac:dyDescent="0.25">
      <c r="A2598" t="str">
        <f t="shared" si="40"/>
        <v>AF03475</v>
      </c>
      <c r="B2598" s="16" t="s">
        <v>2216</v>
      </c>
      <c r="C2598" s="227" t="s">
        <v>4495</v>
      </c>
      <c r="D2598" s="16" t="s">
        <v>4496</v>
      </c>
      <c r="E2598" s="22"/>
      <c r="F2598" s="22"/>
      <c r="G2598" s="22"/>
      <c r="H2598" s="110">
        <v>252</v>
      </c>
      <c r="I2598" s="22" t="s">
        <v>6898</v>
      </c>
      <c r="J2598" s="22" t="s">
        <v>11291</v>
      </c>
      <c r="K2598" s="86">
        <v>41688</v>
      </c>
      <c r="L2598" s="87">
        <v>5200</v>
      </c>
      <c r="M2598" s="22" t="s">
        <v>11276</v>
      </c>
      <c r="N2598" s="22">
        <v>252</v>
      </c>
      <c r="O2598" s="88">
        <v>41698</v>
      </c>
      <c r="P2598" s="22" t="s">
        <v>11292</v>
      </c>
      <c r="Q2598" s="89">
        <v>5200</v>
      </c>
      <c r="R2598" s="89"/>
      <c r="S2598" s="89"/>
      <c r="T2598" s="89"/>
      <c r="U2598" s="89">
        <v>5200</v>
      </c>
      <c r="V2598" s="90">
        <v>4766.666666666667</v>
      </c>
      <c r="W2598" s="89">
        <v>4766.666666666667</v>
      </c>
      <c r="X2598" s="91">
        <v>2014</v>
      </c>
      <c r="Y2598" s="22" t="s">
        <v>6936</v>
      </c>
      <c r="Z2598" s="22" t="s">
        <v>6712</v>
      </c>
      <c r="AA2598" s="22" t="s">
        <v>6713</v>
      </c>
      <c r="AB2598" s="22" t="s">
        <v>6714</v>
      </c>
      <c r="AC2598" s="22" t="s">
        <v>11293</v>
      </c>
      <c r="AD2598" s="92" t="s">
        <v>7216</v>
      </c>
      <c r="AE2598" s="93">
        <v>3.1666666666666665</v>
      </c>
      <c r="AF2598" s="22" t="s">
        <v>6716</v>
      </c>
      <c r="AG2598" s="94">
        <v>41698</v>
      </c>
      <c r="AH2598" s="245">
        <v>42004</v>
      </c>
      <c r="AI2598" s="94">
        <v>42004</v>
      </c>
      <c r="AJ2598" s="94">
        <v>42005</v>
      </c>
      <c r="AK2598" s="94">
        <v>43160</v>
      </c>
    </row>
    <row r="2599" spans="1:37" x14ac:dyDescent="0.25">
      <c r="A2599" t="str">
        <f t="shared" si="40"/>
        <v>AF03476</v>
      </c>
      <c r="B2599" s="16" t="s">
        <v>2216</v>
      </c>
      <c r="C2599" s="227" t="s">
        <v>4497</v>
      </c>
      <c r="D2599" s="16" t="s">
        <v>4496</v>
      </c>
      <c r="E2599" s="22"/>
      <c r="F2599" s="22"/>
      <c r="G2599" s="22"/>
      <c r="H2599" s="110">
        <v>252</v>
      </c>
      <c r="I2599" s="22" t="s">
        <v>6898</v>
      </c>
      <c r="J2599" s="22" t="s">
        <v>11291</v>
      </c>
      <c r="K2599" s="86">
        <v>41688</v>
      </c>
      <c r="L2599" s="87">
        <v>5200</v>
      </c>
      <c r="M2599" s="22" t="s">
        <v>11276</v>
      </c>
      <c r="N2599" s="22">
        <v>252</v>
      </c>
      <c r="O2599" s="88">
        <v>41698</v>
      </c>
      <c r="P2599" s="22" t="s">
        <v>11292</v>
      </c>
      <c r="Q2599" s="89">
        <v>5200</v>
      </c>
      <c r="R2599" s="89"/>
      <c r="S2599" s="89"/>
      <c r="T2599" s="89"/>
      <c r="U2599" s="89">
        <v>5200</v>
      </c>
      <c r="V2599" s="90">
        <v>4766.666666666667</v>
      </c>
      <c r="W2599" s="89">
        <v>4766.666666666667</v>
      </c>
      <c r="X2599" s="91">
        <v>2014</v>
      </c>
      <c r="Y2599" s="22" t="s">
        <v>6936</v>
      </c>
      <c r="Z2599" s="22" t="s">
        <v>6712</v>
      </c>
      <c r="AA2599" s="22" t="s">
        <v>6713</v>
      </c>
      <c r="AB2599" s="22" t="s">
        <v>6714</v>
      </c>
      <c r="AC2599" s="22" t="s">
        <v>11293</v>
      </c>
      <c r="AD2599" s="92" t="s">
        <v>7216</v>
      </c>
      <c r="AE2599" s="93">
        <v>3.1666666666666665</v>
      </c>
      <c r="AF2599" s="22" t="s">
        <v>6716</v>
      </c>
      <c r="AG2599" s="94">
        <v>41698</v>
      </c>
      <c r="AH2599" s="245">
        <v>42004</v>
      </c>
      <c r="AI2599" s="94">
        <v>42004</v>
      </c>
      <c r="AJ2599" s="94">
        <v>42005</v>
      </c>
      <c r="AK2599" s="94">
        <v>43160</v>
      </c>
    </row>
    <row r="2600" spans="1:37" x14ac:dyDescent="0.25">
      <c r="A2600" t="str">
        <f t="shared" si="40"/>
        <v>AF03484</v>
      </c>
      <c r="B2600" s="16" t="s">
        <v>2216</v>
      </c>
      <c r="C2600" s="227" t="s">
        <v>4498</v>
      </c>
      <c r="D2600" s="16" t="s">
        <v>4499</v>
      </c>
      <c r="E2600" s="22"/>
      <c r="F2600" s="22"/>
      <c r="G2600" s="22"/>
      <c r="H2600" s="110">
        <v>125</v>
      </c>
      <c r="I2600" s="22" t="s">
        <v>11269</v>
      </c>
      <c r="J2600" s="22" t="s">
        <v>11294</v>
      </c>
      <c r="K2600" s="86">
        <v>41694</v>
      </c>
      <c r="L2600" s="87">
        <v>13477.83</v>
      </c>
      <c r="M2600" s="22" t="s">
        <v>11276</v>
      </c>
      <c r="N2600" s="22">
        <v>125</v>
      </c>
      <c r="O2600" s="88">
        <v>41698</v>
      </c>
      <c r="P2600" s="22" t="s">
        <v>11295</v>
      </c>
      <c r="Q2600" s="89">
        <v>13477.83</v>
      </c>
      <c r="R2600" s="89"/>
      <c r="S2600" s="89"/>
      <c r="T2600" s="89"/>
      <c r="U2600" s="89">
        <v>13477.83</v>
      </c>
      <c r="V2600" s="90">
        <v>12354.6775</v>
      </c>
      <c r="W2600" s="89">
        <v>12354.6775</v>
      </c>
      <c r="X2600" s="91">
        <v>2014</v>
      </c>
      <c r="Y2600" s="22" t="s">
        <v>6936</v>
      </c>
      <c r="Z2600" s="22" t="s">
        <v>6712</v>
      </c>
      <c r="AA2600" s="22" t="s">
        <v>6713</v>
      </c>
      <c r="AB2600" s="22" t="s">
        <v>6714</v>
      </c>
      <c r="AC2600" s="22" t="s">
        <v>11296</v>
      </c>
      <c r="AD2600" s="92" t="s">
        <v>7164</v>
      </c>
      <c r="AE2600" s="93">
        <v>0.16666666666666666</v>
      </c>
      <c r="AF2600" s="22" t="s">
        <v>6716</v>
      </c>
      <c r="AG2600" s="94">
        <v>41698</v>
      </c>
      <c r="AH2600" s="245">
        <v>42004</v>
      </c>
      <c r="AI2600" s="94">
        <v>42004</v>
      </c>
      <c r="AJ2600" s="94">
        <v>42005</v>
      </c>
      <c r="AK2600" s="22"/>
    </row>
    <row r="2601" spans="1:37" x14ac:dyDescent="0.25">
      <c r="A2601" t="str">
        <f t="shared" si="40"/>
        <v>AF03159</v>
      </c>
      <c r="B2601" s="16" t="s">
        <v>2216</v>
      </c>
      <c r="C2601" s="227" t="s">
        <v>4500</v>
      </c>
      <c r="D2601" s="16" t="s">
        <v>4501</v>
      </c>
      <c r="E2601" s="22"/>
      <c r="F2601" s="22"/>
      <c r="G2601" s="22"/>
      <c r="H2601" s="110" t="s">
        <v>11297</v>
      </c>
      <c r="I2601" s="22" t="s">
        <v>11298</v>
      </c>
      <c r="J2601" s="22" t="s">
        <v>11299</v>
      </c>
      <c r="K2601" s="86">
        <v>41463</v>
      </c>
      <c r="L2601" s="87">
        <v>135000</v>
      </c>
      <c r="M2601" s="22" t="s">
        <v>11300</v>
      </c>
      <c r="N2601" s="22" t="s">
        <v>11297</v>
      </c>
      <c r="O2601" s="88">
        <v>41698</v>
      </c>
      <c r="P2601" s="22" t="s">
        <v>11301</v>
      </c>
      <c r="Q2601" s="89">
        <v>450000</v>
      </c>
      <c r="R2601" s="89"/>
      <c r="S2601" s="89"/>
      <c r="T2601" s="89"/>
      <c r="U2601" s="89">
        <v>135000</v>
      </c>
      <c r="V2601" s="90">
        <v>123750</v>
      </c>
      <c r="W2601" s="89">
        <v>123750</v>
      </c>
      <c r="X2601" s="91">
        <v>2014</v>
      </c>
      <c r="Y2601" s="22" t="s">
        <v>6936</v>
      </c>
      <c r="Z2601" s="22" t="s">
        <v>6712</v>
      </c>
      <c r="AA2601" s="22" t="s">
        <v>6713</v>
      </c>
      <c r="AB2601" s="22" t="s">
        <v>6714</v>
      </c>
      <c r="AC2601" s="22" t="s">
        <v>11302</v>
      </c>
      <c r="AD2601" s="92" t="s">
        <v>7164</v>
      </c>
      <c r="AE2601" s="93">
        <v>9.1666666666666661</v>
      </c>
      <c r="AF2601" s="22" t="s">
        <v>6716</v>
      </c>
      <c r="AG2601" s="94">
        <v>41698</v>
      </c>
      <c r="AH2601" s="245">
        <v>42004</v>
      </c>
      <c r="AI2601" s="94">
        <v>42004</v>
      </c>
      <c r="AJ2601" s="94">
        <v>42005</v>
      </c>
      <c r="AK2601" s="22"/>
    </row>
    <row r="2602" spans="1:37" x14ac:dyDescent="0.25">
      <c r="A2602" t="str">
        <f t="shared" si="40"/>
        <v>AF03159</v>
      </c>
      <c r="B2602" s="16" t="s">
        <v>2216</v>
      </c>
      <c r="C2602" s="227" t="s">
        <v>4500</v>
      </c>
      <c r="D2602" s="16" t="s">
        <v>4501</v>
      </c>
      <c r="E2602" s="22"/>
      <c r="F2602" s="22"/>
      <c r="G2602" s="22"/>
      <c r="H2602" s="110" t="s">
        <v>11303</v>
      </c>
      <c r="I2602" s="22" t="s">
        <v>11298</v>
      </c>
      <c r="J2602" s="22" t="s">
        <v>11304</v>
      </c>
      <c r="K2602" s="86">
        <v>41551</v>
      </c>
      <c r="L2602" s="87">
        <v>225000</v>
      </c>
      <c r="M2602" s="22" t="s">
        <v>11300</v>
      </c>
      <c r="N2602" s="22" t="s">
        <v>11303</v>
      </c>
      <c r="O2602" s="88">
        <v>41698</v>
      </c>
      <c r="P2602" s="22" t="s">
        <v>11301</v>
      </c>
      <c r="Q2602" s="89"/>
      <c r="R2602" s="89"/>
      <c r="S2602" s="89"/>
      <c r="T2602" s="89"/>
      <c r="U2602" s="89">
        <v>225000</v>
      </c>
      <c r="V2602" s="90">
        <v>206250</v>
      </c>
      <c r="W2602" s="89">
        <v>206250</v>
      </c>
      <c r="X2602" s="91">
        <v>2014</v>
      </c>
      <c r="Y2602" s="22" t="s">
        <v>6936</v>
      </c>
      <c r="Z2602" s="22" t="s">
        <v>6712</v>
      </c>
      <c r="AA2602" s="22" t="s">
        <v>6713</v>
      </c>
      <c r="AB2602" s="22" t="s">
        <v>6803</v>
      </c>
      <c r="AC2602" s="22" t="s">
        <v>11305</v>
      </c>
      <c r="AD2602" s="92" t="s">
        <v>7164</v>
      </c>
      <c r="AE2602" s="93">
        <v>9.1666666666666661</v>
      </c>
      <c r="AF2602" s="22" t="s">
        <v>6716</v>
      </c>
      <c r="AG2602" s="94">
        <v>41698</v>
      </c>
      <c r="AH2602" s="245">
        <v>42004</v>
      </c>
      <c r="AI2602" s="94">
        <v>42004</v>
      </c>
      <c r="AJ2602" s="94">
        <v>42005</v>
      </c>
      <c r="AK2602" s="22"/>
    </row>
    <row r="2603" spans="1:37" x14ac:dyDescent="0.25">
      <c r="A2603" t="str">
        <f t="shared" si="40"/>
        <v>AF03159</v>
      </c>
      <c r="B2603" s="16" t="s">
        <v>2216</v>
      </c>
      <c r="C2603" s="227" t="s">
        <v>4500</v>
      </c>
      <c r="D2603" s="16" t="s">
        <v>4501</v>
      </c>
      <c r="E2603" s="22"/>
      <c r="F2603" s="22"/>
      <c r="G2603" s="22"/>
      <c r="H2603" s="110" t="s">
        <v>11306</v>
      </c>
      <c r="I2603" s="22" t="s">
        <v>11298</v>
      </c>
      <c r="J2603" s="22" t="s">
        <v>11307</v>
      </c>
      <c r="K2603" s="86">
        <v>41561</v>
      </c>
      <c r="L2603" s="87">
        <v>90000</v>
      </c>
      <c r="M2603" s="22" t="s">
        <v>11300</v>
      </c>
      <c r="N2603" s="22" t="s">
        <v>11306</v>
      </c>
      <c r="O2603" s="88">
        <v>41698</v>
      </c>
      <c r="P2603" s="22" t="s">
        <v>11301</v>
      </c>
      <c r="Q2603" s="89"/>
      <c r="R2603" s="89"/>
      <c r="S2603" s="89"/>
      <c r="T2603" s="89"/>
      <c r="U2603" s="89">
        <v>90000</v>
      </c>
      <c r="V2603" s="90">
        <v>82500</v>
      </c>
      <c r="W2603" s="89">
        <v>82500</v>
      </c>
      <c r="X2603" s="91">
        <v>2014</v>
      </c>
      <c r="Y2603" s="22" t="s">
        <v>6936</v>
      </c>
      <c r="Z2603" s="22" t="s">
        <v>6712</v>
      </c>
      <c r="AA2603" s="22" t="s">
        <v>6713</v>
      </c>
      <c r="AB2603" s="22" t="s">
        <v>6714</v>
      </c>
      <c r="AC2603" s="22" t="s">
        <v>11308</v>
      </c>
      <c r="AD2603" s="92" t="s">
        <v>7164</v>
      </c>
      <c r="AE2603" s="93">
        <v>9.1666666666666661</v>
      </c>
      <c r="AF2603" s="22" t="s">
        <v>6716</v>
      </c>
      <c r="AG2603" s="94">
        <v>41698</v>
      </c>
      <c r="AH2603" s="245">
        <v>42004</v>
      </c>
      <c r="AI2603" s="94">
        <v>42004</v>
      </c>
      <c r="AJ2603" s="94">
        <v>42005</v>
      </c>
      <c r="AK2603" s="22"/>
    </row>
    <row r="2604" spans="1:37" x14ac:dyDescent="0.25">
      <c r="A2604" t="str">
        <f t="shared" si="40"/>
        <v>AF03878</v>
      </c>
      <c r="B2604" s="16" t="s">
        <v>2216</v>
      </c>
      <c r="C2604" s="227" t="s">
        <v>4502</v>
      </c>
      <c r="D2604" s="16" t="s">
        <v>4501</v>
      </c>
      <c r="E2604" s="22"/>
      <c r="F2604" s="22"/>
      <c r="G2604" s="22"/>
      <c r="H2604" s="110" t="s">
        <v>11309</v>
      </c>
      <c r="I2604" s="22" t="s">
        <v>11298</v>
      </c>
      <c r="J2604" s="22" t="s">
        <v>11310</v>
      </c>
      <c r="K2604" s="86">
        <v>41464</v>
      </c>
      <c r="L2604" s="87">
        <v>58800</v>
      </c>
      <c r="M2604" s="22" t="s">
        <v>11300</v>
      </c>
      <c r="N2604" s="22" t="s">
        <v>11309</v>
      </c>
      <c r="O2604" s="88">
        <v>41698</v>
      </c>
      <c r="P2604" s="22" t="s">
        <v>11311</v>
      </c>
      <c r="Q2604" s="89">
        <v>196000</v>
      </c>
      <c r="R2604" s="89"/>
      <c r="S2604" s="89"/>
      <c r="T2604" s="89"/>
      <c r="U2604" s="89">
        <v>58800</v>
      </c>
      <c r="V2604" s="90">
        <v>53900</v>
      </c>
      <c r="W2604" s="89">
        <v>53900</v>
      </c>
      <c r="X2604" s="91">
        <v>2014</v>
      </c>
      <c r="Y2604" s="22" t="s">
        <v>6936</v>
      </c>
      <c r="Z2604" s="22" t="s">
        <v>6712</v>
      </c>
      <c r="AA2604" s="22" t="s">
        <v>6713</v>
      </c>
      <c r="AB2604" s="22" t="s">
        <v>6714</v>
      </c>
      <c r="AC2604" s="22" t="s">
        <v>11312</v>
      </c>
      <c r="AD2604" s="92" t="s">
        <v>7164</v>
      </c>
      <c r="AE2604" s="93">
        <v>9.1666666666666661</v>
      </c>
      <c r="AF2604" s="22" t="s">
        <v>6716</v>
      </c>
      <c r="AG2604" s="94">
        <v>41698</v>
      </c>
      <c r="AH2604" s="245">
        <v>42004</v>
      </c>
      <c r="AI2604" s="94">
        <v>42004</v>
      </c>
      <c r="AJ2604" s="94">
        <v>42005</v>
      </c>
      <c r="AK2604" s="22"/>
    </row>
    <row r="2605" spans="1:37" x14ac:dyDescent="0.25">
      <c r="A2605" t="str">
        <f t="shared" si="40"/>
        <v>AF03878</v>
      </c>
      <c r="B2605" s="16" t="s">
        <v>2216</v>
      </c>
      <c r="C2605" s="227" t="s">
        <v>4502</v>
      </c>
      <c r="D2605" s="16" t="s">
        <v>4501</v>
      </c>
      <c r="E2605" s="22"/>
      <c r="F2605" s="22"/>
      <c r="G2605" s="22"/>
      <c r="H2605" s="110" t="s">
        <v>11313</v>
      </c>
      <c r="I2605" s="22" t="s">
        <v>11298</v>
      </c>
      <c r="J2605" s="22" t="s">
        <v>11314</v>
      </c>
      <c r="K2605" s="86">
        <v>41551</v>
      </c>
      <c r="L2605" s="87">
        <v>98000</v>
      </c>
      <c r="M2605" s="22" t="s">
        <v>11300</v>
      </c>
      <c r="N2605" s="22" t="s">
        <v>11313</v>
      </c>
      <c r="O2605" s="88">
        <v>41698</v>
      </c>
      <c r="P2605" s="22" t="s">
        <v>11311</v>
      </c>
      <c r="Q2605" s="89"/>
      <c r="R2605" s="89"/>
      <c r="S2605" s="89"/>
      <c r="T2605" s="89"/>
      <c r="U2605" s="89">
        <v>98000</v>
      </c>
      <c r="V2605" s="90">
        <v>89833.333333333328</v>
      </c>
      <c r="W2605" s="89">
        <v>89833.333333333328</v>
      </c>
      <c r="X2605" s="91">
        <v>2014</v>
      </c>
      <c r="Y2605" s="22" t="s">
        <v>6936</v>
      </c>
      <c r="Z2605" s="22" t="s">
        <v>6712</v>
      </c>
      <c r="AA2605" s="22" t="s">
        <v>6713</v>
      </c>
      <c r="AB2605" s="22" t="s">
        <v>6803</v>
      </c>
      <c r="AC2605" s="22" t="s">
        <v>11315</v>
      </c>
      <c r="AD2605" s="92" t="s">
        <v>7164</v>
      </c>
      <c r="AE2605" s="93">
        <v>9.1666666666666661</v>
      </c>
      <c r="AF2605" s="22" t="s">
        <v>6716</v>
      </c>
      <c r="AG2605" s="94">
        <v>41698</v>
      </c>
      <c r="AH2605" s="245">
        <v>42004</v>
      </c>
      <c r="AI2605" s="94">
        <v>42004</v>
      </c>
      <c r="AJ2605" s="94">
        <v>42005</v>
      </c>
      <c r="AK2605" s="22"/>
    </row>
    <row r="2606" spans="1:37" x14ac:dyDescent="0.25">
      <c r="A2606" t="str">
        <f t="shared" si="40"/>
        <v>AF03878</v>
      </c>
      <c r="B2606" s="16" t="s">
        <v>2216</v>
      </c>
      <c r="C2606" s="227" t="s">
        <v>4502</v>
      </c>
      <c r="D2606" s="16" t="s">
        <v>4501</v>
      </c>
      <c r="E2606" s="22"/>
      <c r="F2606" s="22"/>
      <c r="G2606" s="22"/>
      <c r="H2606" s="110" t="s">
        <v>11316</v>
      </c>
      <c r="I2606" s="22" t="s">
        <v>11298</v>
      </c>
      <c r="J2606" s="22" t="s">
        <v>11317</v>
      </c>
      <c r="K2606" s="86">
        <v>41561</v>
      </c>
      <c r="L2606" s="87">
        <v>39200</v>
      </c>
      <c r="M2606" s="22" t="s">
        <v>11300</v>
      </c>
      <c r="N2606" s="22" t="s">
        <v>11316</v>
      </c>
      <c r="O2606" s="88">
        <v>41698</v>
      </c>
      <c r="P2606" s="22" t="s">
        <v>11311</v>
      </c>
      <c r="Q2606" s="89"/>
      <c r="R2606" s="89"/>
      <c r="S2606" s="89"/>
      <c r="T2606" s="89"/>
      <c r="U2606" s="89">
        <v>39200</v>
      </c>
      <c r="V2606" s="90">
        <v>35933.333333333336</v>
      </c>
      <c r="W2606" s="89">
        <v>35933.333333333336</v>
      </c>
      <c r="X2606" s="91">
        <v>2014</v>
      </c>
      <c r="Y2606" s="22" t="s">
        <v>6936</v>
      </c>
      <c r="Z2606" s="22" t="s">
        <v>6712</v>
      </c>
      <c r="AA2606" s="22" t="s">
        <v>6713</v>
      </c>
      <c r="AB2606" s="22" t="s">
        <v>6714</v>
      </c>
      <c r="AC2606" s="22" t="s">
        <v>11318</v>
      </c>
      <c r="AD2606" s="92" t="s">
        <v>7164</v>
      </c>
      <c r="AE2606" s="93">
        <v>9.1666666666666661</v>
      </c>
      <c r="AF2606" s="22" t="s">
        <v>6716</v>
      </c>
      <c r="AG2606" s="94">
        <v>41698</v>
      </c>
      <c r="AH2606" s="245">
        <v>42004</v>
      </c>
      <c r="AI2606" s="94">
        <v>42004</v>
      </c>
      <c r="AJ2606" s="94">
        <v>42005</v>
      </c>
      <c r="AK2606" s="22"/>
    </row>
    <row r="2607" spans="1:37" x14ac:dyDescent="0.25">
      <c r="A2607" t="str">
        <f t="shared" si="40"/>
        <v>AF03164</v>
      </c>
      <c r="B2607" s="232" t="s">
        <v>2216</v>
      </c>
      <c r="C2607" s="228" t="s">
        <v>4503</v>
      </c>
      <c r="D2607" s="232" t="s">
        <v>4504</v>
      </c>
      <c r="E2607" s="119"/>
      <c r="F2607" s="119"/>
      <c r="G2607" s="119"/>
      <c r="H2607" s="210">
        <v>4684</v>
      </c>
      <c r="I2607" s="119" t="s">
        <v>11319</v>
      </c>
      <c r="J2607" s="119" t="s">
        <v>11320</v>
      </c>
      <c r="K2607" s="233">
        <v>41485</v>
      </c>
      <c r="L2607" s="234">
        <v>209053.54</v>
      </c>
      <c r="M2607" s="119" t="s">
        <v>11321</v>
      </c>
      <c r="N2607" s="119">
        <v>4684</v>
      </c>
      <c r="O2607" s="235">
        <v>41698</v>
      </c>
      <c r="P2607" s="119" t="s">
        <v>11322</v>
      </c>
      <c r="Q2607" s="111"/>
      <c r="R2607" s="111"/>
      <c r="S2607" s="111"/>
      <c r="T2607" s="111"/>
      <c r="U2607" s="111">
        <v>209053.54</v>
      </c>
      <c r="V2607" s="344">
        <v>191632.41166666668</v>
      </c>
      <c r="W2607" s="111">
        <v>137524.44</v>
      </c>
      <c r="X2607" s="345">
        <v>2014</v>
      </c>
      <c r="Y2607" s="119" t="s">
        <v>6936</v>
      </c>
      <c r="Z2607" s="119" t="s">
        <v>6712</v>
      </c>
      <c r="AA2607" s="119" t="s">
        <v>6713</v>
      </c>
      <c r="AB2607" s="119" t="s">
        <v>6714</v>
      </c>
      <c r="AC2607" s="119" t="s">
        <v>11323</v>
      </c>
      <c r="AD2607" s="346" t="s">
        <v>1789</v>
      </c>
      <c r="AE2607" s="347">
        <v>6.666666666666667</v>
      </c>
      <c r="AF2607" s="119" t="s">
        <v>6716</v>
      </c>
      <c r="AG2607" s="348">
        <v>41698</v>
      </c>
      <c r="AH2607" s="349">
        <v>42004</v>
      </c>
      <c r="AI2607" s="348">
        <v>42004</v>
      </c>
      <c r="AJ2607" s="348">
        <v>43466</v>
      </c>
      <c r="AK2607" s="119"/>
    </row>
    <row r="2608" spans="1:37" x14ac:dyDescent="0.25">
      <c r="A2608" t="str">
        <f t="shared" si="40"/>
        <v>AF02886</v>
      </c>
      <c r="B2608" s="16" t="s">
        <v>2216</v>
      </c>
      <c r="C2608" s="227" t="s">
        <v>2388</v>
      </c>
      <c r="D2608" s="16" t="s">
        <v>2382</v>
      </c>
      <c r="E2608" s="22"/>
      <c r="F2608" s="22"/>
      <c r="G2608" s="22"/>
      <c r="H2608" s="110" t="s">
        <v>11324</v>
      </c>
      <c r="I2608" s="22" t="s">
        <v>7194</v>
      </c>
      <c r="J2608" s="22" t="s">
        <v>11325</v>
      </c>
      <c r="K2608" s="86">
        <v>41652</v>
      </c>
      <c r="L2608" s="87">
        <v>13000</v>
      </c>
      <c r="M2608" s="22" t="s">
        <v>11326</v>
      </c>
      <c r="N2608" s="22" t="s">
        <v>11324</v>
      </c>
      <c r="O2608" s="88">
        <v>41729</v>
      </c>
      <c r="P2608" s="22" t="s">
        <v>11327</v>
      </c>
      <c r="Q2608" s="89">
        <v>13000</v>
      </c>
      <c r="R2608" s="89"/>
      <c r="S2608" s="89"/>
      <c r="T2608" s="89"/>
      <c r="U2608" s="89">
        <v>13000</v>
      </c>
      <c r="V2608" s="90">
        <v>10291.666666666666</v>
      </c>
      <c r="W2608" s="89">
        <v>10291.666666666666</v>
      </c>
      <c r="X2608" s="91">
        <v>2014</v>
      </c>
      <c r="Y2608" s="22" t="s">
        <v>6750</v>
      </c>
      <c r="Z2608" s="22" t="s">
        <v>6712</v>
      </c>
      <c r="AA2608" s="22" t="s">
        <v>6713</v>
      </c>
      <c r="AB2608" s="22" t="s">
        <v>6803</v>
      </c>
      <c r="AC2608" s="22" t="s">
        <v>11328</v>
      </c>
      <c r="AD2608" s="92" t="s">
        <v>1789</v>
      </c>
      <c r="AE2608" s="93">
        <v>12.916666666666666</v>
      </c>
      <c r="AF2608" s="22" t="s">
        <v>6716</v>
      </c>
      <c r="AG2608" s="94">
        <v>41243</v>
      </c>
      <c r="AH2608" s="245">
        <v>42004</v>
      </c>
      <c r="AI2608" s="94">
        <v>42004</v>
      </c>
      <c r="AJ2608" s="94">
        <v>42005</v>
      </c>
      <c r="AK2608" s="22"/>
    </row>
    <row r="2609" spans="1:37" x14ac:dyDescent="0.25">
      <c r="A2609" t="str">
        <f t="shared" si="40"/>
        <v>AF03483</v>
      </c>
      <c r="B2609" s="16" t="s">
        <v>2216</v>
      </c>
      <c r="C2609" s="227" t="s">
        <v>4505</v>
      </c>
      <c r="D2609" s="16" t="s">
        <v>676</v>
      </c>
      <c r="E2609" s="22"/>
      <c r="F2609" s="22"/>
      <c r="G2609" s="22"/>
      <c r="H2609" s="110" t="s">
        <v>11329</v>
      </c>
      <c r="I2609" s="22" t="s">
        <v>7106</v>
      </c>
      <c r="J2609" s="22" t="s">
        <v>11330</v>
      </c>
      <c r="K2609" s="86">
        <v>41743</v>
      </c>
      <c r="L2609" s="87">
        <v>7147.71</v>
      </c>
      <c r="M2609" s="22" t="s">
        <v>11187</v>
      </c>
      <c r="N2609" s="22" t="s">
        <v>11329</v>
      </c>
      <c r="O2609" s="88">
        <v>41759</v>
      </c>
      <c r="P2609" s="22" t="s">
        <v>11331</v>
      </c>
      <c r="Q2609" s="89">
        <v>7147.71</v>
      </c>
      <c r="R2609" s="89"/>
      <c r="S2609" s="89"/>
      <c r="T2609" s="89"/>
      <c r="U2609" s="89">
        <v>7147.71</v>
      </c>
      <c r="V2609" s="90">
        <v>6671.1959999999999</v>
      </c>
      <c r="W2609" s="89">
        <v>6671.1959999999999</v>
      </c>
      <c r="X2609" s="96">
        <v>2014</v>
      </c>
      <c r="Y2609" s="22" t="s">
        <v>6768</v>
      </c>
      <c r="Z2609" s="22" t="s">
        <v>6712</v>
      </c>
      <c r="AA2609" s="22" t="s">
        <v>6713</v>
      </c>
      <c r="AB2609" s="22" t="s">
        <v>6803</v>
      </c>
      <c r="AC2609" s="22" t="s">
        <v>11332</v>
      </c>
      <c r="AD2609" s="92" t="s">
        <v>7197</v>
      </c>
      <c r="AE2609" s="93">
        <v>9.3333333333333339</v>
      </c>
      <c r="AF2609" s="22" t="s">
        <v>8705</v>
      </c>
      <c r="AG2609" s="94">
        <v>41759</v>
      </c>
      <c r="AH2609" s="245">
        <v>42004</v>
      </c>
      <c r="AI2609" s="94">
        <v>42004</v>
      </c>
      <c r="AJ2609" s="94">
        <v>42005</v>
      </c>
      <c r="AK2609" s="22"/>
    </row>
    <row r="2610" spans="1:37" x14ac:dyDescent="0.25">
      <c r="A2610" t="str">
        <f t="shared" si="40"/>
        <v>AF03481</v>
      </c>
      <c r="B2610" s="16" t="s">
        <v>2216</v>
      </c>
      <c r="C2610" s="227" t="s">
        <v>4506</v>
      </c>
      <c r="D2610" s="16" t="s">
        <v>2392</v>
      </c>
      <c r="E2610" s="22"/>
      <c r="F2610" s="22"/>
      <c r="G2610" s="22"/>
      <c r="H2610" s="110" t="s">
        <v>11333</v>
      </c>
      <c r="I2610" s="22" t="s">
        <v>7106</v>
      </c>
      <c r="J2610" s="22" t="s">
        <v>11334</v>
      </c>
      <c r="K2610" s="86">
        <v>41740</v>
      </c>
      <c r="L2610" s="87">
        <v>9638.64</v>
      </c>
      <c r="M2610" s="22" t="s">
        <v>11187</v>
      </c>
      <c r="N2610" s="22" t="s">
        <v>11333</v>
      </c>
      <c r="O2610" s="88">
        <v>41759</v>
      </c>
      <c r="P2610" s="22" t="s">
        <v>11335</v>
      </c>
      <c r="Q2610" s="89">
        <v>9638.64</v>
      </c>
      <c r="R2610" s="89"/>
      <c r="S2610" s="89"/>
      <c r="T2610" s="89"/>
      <c r="U2610" s="89">
        <v>9638.64</v>
      </c>
      <c r="V2610" s="90">
        <v>8996.0639999999985</v>
      </c>
      <c r="W2610" s="89">
        <v>8996.0639999999985</v>
      </c>
      <c r="X2610" s="91">
        <v>2014</v>
      </c>
      <c r="Y2610" s="22" t="s">
        <v>6768</v>
      </c>
      <c r="Z2610" s="22" t="s">
        <v>6712</v>
      </c>
      <c r="AA2610" s="22" t="s">
        <v>6713</v>
      </c>
      <c r="AB2610" s="22" t="s">
        <v>6803</v>
      </c>
      <c r="AC2610" s="22" t="s">
        <v>11336</v>
      </c>
      <c r="AD2610" s="92" t="s">
        <v>6715</v>
      </c>
      <c r="AE2610" s="93">
        <v>5.333333333333333</v>
      </c>
      <c r="AF2610" s="22" t="s">
        <v>6716</v>
      </c>
      <c r="AG2610" s="94">
        <v>41759</v>
      </c>
      <c r="AH2610" s="245">
        <v>42004</v>
      </c>
      <c r="AI2610" s="94">
        <v>42004</v>
      </c>
      <c r="AJ2610" s="94">
        <v>42005</v>
      </c>
      <c r="AK2610" s="22"/>
    </row>
    <row r="2611" spans="1:37" x14ac:dyDescent="0.25">
      <c r="A2611" t="str">
        <f t="shared" si="40"/>
        <v>AF03482</v>
      </c>
      <c r="B2611" s="16" t="s">
        <v>2216</v>
      </c>
      <c r="C2611" s="227" t="s">
        <v>4507</v>
      </c>
      <c r="D2611" s="16" t="s">
        <v>2392</v>
      </c>
      <c r="E2611" s="22"/>
      <c r="F2611" s="22"/>
      <c r="G2611" s="22"/>
      <c r="H2611" s="110" t="s">
        <v>11333</v>
      </c>
      <c r="I2611" s="22" t="s">
        <v>7106</v>
      </c>
      <c r="J2611" s="22" t="s">
        <v>11334</v>
      </c>
      <c r="K2611" s="86">
        <v>41740</v>
      </c>
      <c r="L2611" s="87">
        <v>9638.64</v>
      </c>
      <c r="M2611" s="22" t="s">
        <v>11187</v>
      </c>
      <c r="N2611" s="22" t="s">
        <v>11333</v>
      </c>
      <c r="O2611" s="88">
        <v>41759</v>
      </c>
      <c r="P2611" s="22" t="s">
        <v>11337</v>
      </c>
      <c r="Q2611" s="89">
        <v>9638.64</v>
      </c>
      <c r="R2611" s="89"/>
      <c r="S2611" s="89"/>
      <c r="T2611" s="89"/>
      <c r="U2611" s="89">
        <v>9638.64</v>
      </c>
      <c r="V2611" s="90">
        <v>8996.0639999999985</v>
      </c>
      <c r="W2611" s="89">
        <v>8996.0639999999985</v>
      </c>
      <c r="X2611" s="91">
        <v>2014</v>
      </c>
      <c r="Y2611" s="22" t="s">
        <v>6768</v>
      </c>
      <c r="Z2611" s="22" t="s">
        <v>6712</v>
      </c>
      <c r="AA2611" s="22" t="s">
        <v>6713</v>
      </c>
      <c r="AB2611" s="22" t="s">
        <v>6803</v>
      </c>
      <c r="AC2611" s="22" t="s">
        <v>11336</v>
      </c>
      <c r="AD2611" s="92" t="s">
        <v>6715</v>
      </c>
      <c r="AE2611" s="93">
        <v>5.333333333333333</v>
      </c>
      <c r="AF2611" s="22" t="s">
        <v>6716</v>
      </c>
      <c r="AG2611" s="94">
        <v>41759</v>
      </c>
      <c r="AH2611" s="245">
        <v>42004</v>
      </c>
      <c r="AI2611" s="94">
        <v>42004</v>
      </c>
      <c r="AJ2611" s="94">
        <v>42005</v>
      </c>
      <c r="AK2611" s="22"/>
    </row>
    <row r="2612" spans="1:37" x14ac:dyDescent="0.25">
      <c r="A2612" t="str">
        <f t="shared" si="40"/>
        <v>AF03485</v>
      </c>
      <c r="B2612" s="16" t="s">
        <v>2216</v>
      </c>
      <c r="C2612" s="227" t="s">
        <v>4508</v>
      </c>
      <c r="D2612" s="16" t="s">
        <v>4509</v>
      </c>
      <c r="E2612" s="22"/>
      <c r="F2612" s="22"/>
      <c r="G2612" s="22"/>
      <c r="H2612" s="110">
        <v>63</v>
      </c>
      <c r="I2612" s="22" t="s">
        <v>11338</v>
      </c>
      <c r="J2612" s="22" t="s">
        <v>11339</v>
      </c>
      <c r="K2612" s="86">
        <v>41751</v>
      </c>
      <c r="L2612" s="87">
        <v>290400</v>
      </c>
      <c r="M2612" s="22" t="s">
        <v>11187</v>
      </c>
      <c r="N2612" s="22" t="s">
        <v>11340</v>
      </c>
      <c r="O2612" s="88">
        <v>41759</v>
      </c>
      <c r="P2612" s="22" t="s">
        <v>11339</v>
      </c>
      <c r="Q2612" s="89">
        <v>290400</v>
      </c>
      <c r="R2612" s="89"/>
      <c r="S2612" s="89"/>
      <c r="T2612" s="89"/>
      <c r="U2612" s="89">
        <v>290400</v>
      </c>
      <c r="V2612" s="90">
        <v>271040</v>
      </c>
      <c r="W2612" s="89">
        <v>271040</v>
      </c>
      <c r="X2612" s="91">
        <v>2014</v>
      </c>
      <c r="Y2612" s="22" t="s">
        <v>6768</v>
      </c>
      <c r="Z2612" s="22" t="s">
        <v>6712</v>
      </c>
      <c r="AA2612" s="22" t="s">
        <v>6713</v>
      </c>
      <c r="AB2612" s="22" t="s">
        <v>6803</v>
      </c>
      <c r="AC2612" s="22" t="s">
        <v>11341</v>
      </c>
      <c r="AD2612" s="92" t="s">
        <v>7164</v>
      </c>
      <c r="AE2612" s="93">
        <v>9.3333333333333339</v>
      </c>
      <c r="AF2612" s="22" t="s">
        <v>6716</v>
      </c>
      <c r="AG2612" s="94">
        <v>41759</v>
      </c>
      <c r="AH2612" s="245">
        <v>42004</v>
      </c>
      <c r="AI2612" s="94">
        <v>42004</v>
      </c>
      <c r="AJ2612" s="94">
        <v>42005</v>
      </c>
      <c r="AK2612" s="22"/>
    </row>
    <row r="2613" spans="1:37" x14ac:dyDescent="0.25">
      <c r="A2613" t="str">
        <f t="shared" si="40"/>
        <v>AF03436</v>
      </c>
      <c r="B2613" s="16" t="s">
        <v>4126</v>
      </c>
      <c r="C2613" s="227" t="s">
        <v>446</v>
      </c>
      <c r="D2613" s="16" t="s">
        <v>2744</v>
      </c>
      <c r="E2613" s="22"/>
      <c r="F2613" s="22"/>
      <c r="G2613" s="22"/>
      <c r="H2613" s="110">
        <v>432</v>
      </c>
      <c r="I2613" s="22" t="s">
        <v>8311</v>
      </c>
      <c r="J2613" s="22" t="s">
        <v>11342</v>
      </c>
      <c r="K2613" s="86">
        <v>41470</v>
      </c>
      <c r="L2613" s="87">
        <v>9700</v>
      </c>
      <c r="M2613" s="22" t="s">
        <v>7277</v>
      </c>
      <c r="N2613" s="22">
        <v>432</v>
      </c>
      <c r="O2613" s="88">
        <v>41547</v>
      </c>
      <c r="P2613" s="22" t="s">
        <v>11343</v>
      </c>
      <c r="Q2613" s="89">
        <v>9700</v>
      </c>
      <c r="R2613" s="89"/>
      <c r="S2613" s="89"/>
      <c r="T2613" s="89"/>
      <c r="U2613" s="89">
        <v>9700</v>
      </c>
      <c r="V2613" s="90">
        <v>8487.5</v>
      </c>
      <c r="W2613" s="89">
        <v>8487.5</v>
      </c>
      <c r="X2613" s="96">
        <v>2013</v>
      </c>
      <c r="Y2613" s="22" t="s">
        <v>6736</v>
      </c>
      <c r="Z2613" s="22" t="s">
        <v>6712</v>
      </c>
      <c r="AA2613" s="22" t="s">
        <v>6713</v>
      </c>
      <c r="AB2613" s="22" t="s">
        <v>6803</v>
      </c>
      <c r="AC2613" s="22"/>
      <c r="AD2613" s="92" t="s">
        <v>6715</v>
      </c>
      <c r="AE2613" s="93">
        <v>3.75</v>
      </c>
      <c r="AF2613" s="22" t="s">
        <v>6813</v>
      </c>
      <c r="AG2613" s="94">
        <v>41547</v>
      </c>
      <c r="AH2613" s="245">
        <v>42004</v>
      </c>
      <c r="AI2613" s="94">
        <v>42004</v>
      </c>
      <c r="AJ2613" s="94">
        <v>42005</v>
      </c>
      <c r="AK2613" s="22"/>
    </row>
    <row r="2614" spans="1:37" x14ac:dyDescent="0.25">
      <c r="A2614" t="str">
        <f t="shared" si="40"/>
        <v>AF03436</v>
      </c>
      <c r="B2614" s="16" t="s">
        <v>4126</v>
      </c>
      <c r="C2614" s="227" t="s">
        <v>446</v>
      </c>
      <c r="D2614" s="16" t="s">
        <v>2744</v>
      </c>
      <c r="E2614" s="22"/>
      <c r="F2614" s="22"/>
      <c r="G2614" s="22"/>
      <c r="H2614" s="110">
        <v>432</v>
      </c>
      <c r="I2614" s="22" t="s">
        <v>8311</v>
      </c>
      <c r="J2614" s="22" t="s">
        <v>11342</v>
      </c>
      <c r="K2614" s="86">
        <v>41470</v>
      </c>
      <c r="L2614" s="87">
        <v>9700</v>
      </c>
      <c r="M2614" s="22" t="s">
        <v>7277</v>
      </c>
      <c r="N2614" s="22">
        <v>432</v>
      </c>
      <c r="O2614" s="88">
        <v>41591</v>
      </c>
      <c r="P2614" s="22" t="s">
        <v>11343</v>
      </c>
      <c r="Q2614" s="89"/>
      <c r="R2614" s="89">
        <v>9700</v>
      </c>
      <c r="S2614" s="89"/>
      <c r="T2614" s="89"/>
      <c r="U2614" s="89">
        <v>-9700</v>
      </c>
      <c r="V2614" s="90">
        <v>-8487.5</v>
      </c>
      <c r="W2614" s="89">
        <v>-8487.5</v>
      </c>
      <c r="X2614" s="96">
        <v>2013</v>
      </c>
      <c r="Y2614" s="22" t="s">
        <v>6742</v>
      </c>
      <c r="Z2614" s="22" t="s">
        <v>6712</v>
      </c>
      <c r="AA2614" s="22" t="s">
        <v>6713</v>
      </c>
      <c r="AB2614" s="22" t="s">
        <v>6714</v>
      </c>
      <c r="AC2614" s="22"/>
      <c r="AD2614" s="92" t="s">
        <v>6715</v>
      </c>
      <c r="AE2614" s="93">
        <v>3.75</v>
      </c>
      <c r="AF2614" s="22" t="s">
        <v>6813</v>
      </c>
      <c r="AG2614" s="94">
        <v>41547</v>
      </c>
      <c r="AH2614" s="245">
        <v>42004</v>
      </c>
      <c r="AI2614" s="94">
        <v>42004</v>
      </c>
      <c r="AJ2614" s="94">
        <v>42005</v>
      </c>
      <c r="AK2614" s="22"/>
    </row>
    <row r="2615" spans="1:37" x14ac:dyDescent="0.25">
      <c r="A2615" t="str">
        <f t="shared" si="40"/>
        <v>AF03120</v>
      </c>
      <c r="B2615" s="16" t="s">
        <v>4126</v>
      </c>
      <c r="C2615" s="227" t="s">
        <v>1290</v>
      </c>
      <c r="D2615" s="16" t="s">
        <v>4127</v>
      </c>
      <c r="E2615" s="22"/>
      <c r="F2615" s="22"/>
      <c r="G2615" s="22"/>
      <c r="H2615" s="110" t="s">
        <v>11344</v>
      </c>
      <c r="I2615" s="22" t="s">
        <v>9163</v>
      </c>
      <c r="J2615" s="22" t="s">
        <v>11345</v>
      </c>
      <c r="K2615" s="86">
        <v>41647</v>
      </c>
      <c r="L2615" s="87">
        <v>5600</v>
      </c>
      <c r="M2615" s="22" t="s">
        <v>10836</v>
      </c>
      <c r="N2615" s="22">
        <v>1591</v>
      </c>
      <c r="O2615" s="88">
        <v>41670</v>
      </c>
      <c r="P2615" s="22" t="s">
        <v>11346</v>
      </c>
      <c r="Q2615" s="89">
        <v>5600</v>
      </c>
      <c r="R2615" s="89"/>
      <c r="S2615" s="89"/>
      <c r="T2615" s="89"/>
      <c r="U2615" s="89">
        <v>5600</v>
      </c>
      <c r="V2615" s="90">
        <v>5086.6666666666661</v>
      </c>
      <c r="W2615" s="89">
        <v>5086.6666666666661</v>
      </c>
      <c r="X2615" s="96">
        <v>2014</v>
      </c>
      <c r="Y2615" s="22" t="s">
        <v>6757</v>
      </c>
      <c r="Z2615" s="22" t="s">
        <v>6712</v>
      </c>
      <c r="AA2615" s="22" t="s">
        <v>6713</v>
      </c>
      <c r="AB2615" s="22" t="s">
        <v>6803</v>
      </c>
      <c r="AC2615" s="22" t="s">
        <v>11347</v>
      </c>
      <c r="AD2615" s="92" t="s">
        <v>8535</v>
      </c>
      <c r="AE2615" s="93">
        <v>2.0833333333333335</v>
      </c>
      <c r="AF2615" s="22" t="s">
        <v>8705</v>
      </c>
      <c r="AG2615" s="94">
        <v>41670</v>
      </c>
      <c r="AH2615" s="245">
        <v>42004</v>
      </c>
      <c r="AI2615" s="94">
        <v>42004</v>
      </c>
      <c r="AJ2615" s="94">
        <v>42005</v>
      </c>
      <c r="AK2615" s="22"/>
    </row>
    <row r="2616" spans="1:37" x14ac:dyDescent="0.25">
      <c r="A2616" t="str">
        <f t="shared" si="40"/>
        <v>AF03332</v>
      </c>
      <c r="B2616" s="16" t="s">
        <v>4126</v>
      </c>
      <c r="C2616" s="227" t="s">
        <v>4510</v>
      </c>
      <c r="D2616" s="16" t="s">
        <v>4130</v>
      </c>
      <c r="E2616" s="22"/>
      <c r="F2616" s="22"/>
      <c r="G2616" s="22"/>
      <c r="H2616" s="110" t="s">
        <v>11348</v>
      </c>
      <c r="I2616" s="22" t="s">
        <v>11349</v>
      </c>
      <c r="J2616" s="22" t="s">
        <v>11350</v>
      </c>
      <c r="K2616" s="86">
        <v>41711</v>
      </c>
      <c r="L2616" s="87">
        <v>17302.439999999999</v>
      </c>
      <c r="M2616" s="22" t="s">
        <v>10932</v>
      </c>
      <c r="N2616" s="22">
        <v>11223</v>
      </c>
      <c r="O2616" s="88">
        <v>41759</v>
      </c>
      <c r="P2616" s="22" t="s">
        <v>11351</v>
      </c>
      <c r="Q2616" s="89">
        <v>17302.439999999999</v>
      </c>
      <c r="R2616" s="89"/>
      <c r="S2616" s="89"/>
      <c r="T2616" s="89"/>
      <c r="U2616" s="89">
        <v>17302.439999999999</v>
      </c>
      <c r="V2616" s="90">
        <v>16148.943999999998</v>
      </c>
      <c r="W2616" s="89">
        <v>16148.943999999998</v>
      </c>
      <c r="X2616" s="96">
        <v>2014</v>
      </c>
      <c r="Y2616" s="22" t="s">
        <v>6768</v>
      </c>
      <c r="Z2616" s="22" t="s">
        <v>6712</v>
      </c>
      <c r="AA2616" s="22" t="s">
        <v>6713</v>
      </c>
      <c r="AB2616" s="22" t="s">
        <v>6714</v>
      </c>
      <c r="AC2616" s="22" t="s">
        <v>11352</v>
      </c>
      <c r="AD2616" s="92" t="s">
        <v>8410</v>
      </c>
      <c r="AE2616" s="93">
        <v>2.3333333333333335</v>
      </c>
      <c r="AF2616" s="22" t="s">
        <v>8705</v>
      </c>
      <c r="AG2616" s="94">
        <v>41759</v>
      </c>
      <c r="AH2616" s="245">
        <v>42004</v>
      </c>
      <c r="AI2616" s="94">
        <v>42004</v>
      </c>
      <c r="AJ2616" s="94">
        <v>42005</v>
      </c>
      <c r="AK2616" s="22"/>
    </row>
    <row r="2617" spans="1:37" x14ac:dyDescent="0.25">
      <c r="A2617" t="str">
        <f t="shared" si="40"/>
        <v>AF03747</v>
      </c>
      <c r="B2617" s="16" t="s">
        <v>3437</v>
      </c>
      <c r="C2617" s="227" t="s">
        <v>4511</v>
      </c>
      <c r="D2617" s="16" t="s">
        <v>3094</v>
      </c>
      <c r="E2617" s="22"/>
      <c r="F2617" s="22"/>
      <c r="G2617" s="22"/>
      <c r="H2617" s="22" t="s">
        <v>11355</v>
      </c>
      <c r="I2617" s="22" t="s">
        <v>10444</v>
      </c>
      <c r="J2617" s="22" t="s">
        <v>11356</v>
      </c>
      <c r="K2617" s="86"/>
      <c r="L2617" s="87">
        <v>6730</v>
      </c>
      <c r="M2617" s="22" t="s">
        <v>11354</v>
      </c>
      <c r="N2617" s="22" t="s">
        <v>11355</v>
      </c>
      <c r="O2617" s="88">
        <v>41820</v>
      </c>
      <c r="P2617" s="22" t="s">
        <v>11357</v>
      </c>
      <c r="Q2617" s="89">
        <v>6730</v>
      </c>
      <c r="R2617" s="89"/>
      <c r="S2617" s="89"/>
      <c r="T2617" s="89"/>
      <c r="U2617" s="89">
        <v>6730</v>
      </c>
      <c r="V2617" s="90">
        <v>6393.5</v>
      </c>
      <c r="W2617" s="89">
        <v>6393.5</v>
      </c>
      <c r="X2617" s="96">
        <v>2014</v>
      </c>
      <c r="Y2617" s="22" t="s">
        <v>6755</v>
      </c>
      <c r="Z2617" s="22" t="s">
        <v>6712</v>
      </c>
      <c r="AA2617" s="22" t="s">
        <v>6713</v>
      </c>
      <c r="AB2617" s="22" t="s">
        <v>6803</v>
      </c>
      <c r="AC2617" s="22" t="s">
        <v>11358</v>
      </c>
      <c r="AD2617" s="92" t="s">
        <v>6715</v>
      </c>
      <c r="AE2617" s="93">
        <v>2.5</v>
      </c>
      <c r="AF2617" s="22" t="s">
        <v>8711</v>
      </c>
      <c r="AG2617" s="94">
        <v>41820</v>
      </c>
      <c r="AH2617" s="245">
        <v>42004</v>
      </c>
      <c r="AI2617" s="94">
        <v>42004</v>
      </c>
      <c r="AJ2617" s="94">
        <v>42005</v>
      </c>
      <c r="AK2617" s="22"/>
    </row>
    <row r="2618" spans="1:37" x14ac:dyDescent="0.25">
      <c r="A2618" t="str">
        <f t="shared" si="40"/>
        <v>AF03748</v>
      </c>
      <c r="B2618" s="16" t="s">
        <v>3437</v>
      </c>
      <c r="C2618" s="227" t="s">
        <v>4512</v>
      </c>
      <c r="D2618" s="16" t="s">
        <v>3094</v>
      </c>
      <c r="E2618" s="22"/>
      <c r="F2618" s="22"/>
      <c r="G2618" s="22"/>
      <c r="H2618" s="22" t="s">
        <v>11355</v>
      </c>
      <c r="I2618" s="22" t="s">
        <v>10444</v>
      </c>
      <c r="J2618" s="22" t="s">
        <v>11356</v>
      </c>
      <c r="K2618" s="86"/>
      <c r="L2618" s="87">
        <v>6730</v>
      </c>
      <c r="M2618" s="22" t="s">
        <v>11354</v>
      </c>
      <c r="N2618" s="22" t="s">
        <v>11355</v>
      </c>
      <c r="O2618" s="88">
        <v>41820</v>
      </c>
      <c r="P2618" s="22" t="s">
        <v>11357</v>
      </c>
      <c r="Q2618" s="89">
        <v>6730</v>
      </c>
      <c r="R2618" s="89"/>
      <c r="S2618" s="89"/>
      <c r="T2618" s="89"/>
      <c r="U2618" s="89">
        <v>6730</v>
      </c>
      <c r="V2618" s="90">
        <v>6393.5</v>
      </c>
      <c r="W2618" s="89">
        <v>6393.5</v>
      </c>
      <c r="X2618" s="96">
        <v>2014</v>
      </c>
      <c r="Y2618" s="22" t="s">
        <v>6755</v>
      </c>
      <c r="Z2618" s="22" t="s">
        <v>6712</v>
      </c>
      <c r="AA2618" s="22" t="s">
        <v>6713</v>
      </c>
      <c r="AB2618" s="22" t="s">
        <v>6803</v>
      </c>
      <c r="AC2618" s="22" t="s">
        <v>11358</v>
      </c>
      <c r="AD2618" s="92" t="s">
        <v>6715</v>
      </c>
      <c r="AE2618" s="93">
        <v>2.5</v>
      </c>
      <c r="AF2618" s="22" t="s">
        <v>8711</v>
      </c>
      <c r="AG2618" s="94">
        <v>41820</v>
      </c>
      <c r="AH2618" s="245">
        <v>42004</v>
      </c>
      <c r="AI2618" s="94">
        <v>42004</v>
      </c>
      <c r="AJ2618" s="94">
        <v>42005</v>
      </c>
      <c r="AK2618" s="22"/>
    </row>
    <row r="2619" spans="1:37" x14ac:dyDescent="0.25">
      <c r="A2619" t="str">
        <f t="shared" si="40"/>
        <v>AF03749</v>
      </c>
      <c r="B2619" s="16" t="s">
        <v>3437</v>
      </c>
      <c r="C2619" s="227" t="s">
        <v>4513</v>
      </c>
      <c r="D2619" s="16" t="s">
        <v>3094</v>
      </c>
      <c r="E2619" s="22"/>
      <c r="F2619" s="22"/>
      <c r="G2619" s="22"/>
      <c r="H2619" s="22" t="s">
        <v>11355</v>
      </c>
      <c r="I2619" s="22" t="s">
        <v>10444</v>
      </c>
      <c r="J2619" s="22" t="s">
        <v>11356</v>
      </c>
      <c r="K2619" s="86"/>
      <c r="L2619" s="87">
        <v>6730</v>
      </c>
      <c r="M2619" s="22" t="s">
        <v>11354</v>
      </c>
      <c r="N2619" s="22" t="s">
        <v>11355</v>
      </c>
      <c r="O2619" s="88">
        <v>41820</v>
      </c>
      <c r="P2619" s="22" t="s">
        <v>11357</v>
      </c>
      <c r="Q2619" s="89">
        <v>6730</v>
      </c>
      <c r="R2619" s="89"/>
      <c r="S2619" s="89"/>
      <c r="T2619" s="89"/>
      <c r="U2619" s="89">
        <v>6730</v>
      </c>
      <c r="V2619" s="90">
        <v>6393.5</v>
      </c>
      <c r="W2619" s="89">
        <v>6393.5</v>
      </c>
      <c r="X2619" s="96">
        <v>2014</v>
      </c>
      <c r="Y2619" s="22" t="s">
        <v>6755</v>
      </c>
      <c r="Z2619" s="22" t="s">
        <v>6712</v>
      </c>
      <c r="AA2619" s="22" t="s">
        <v>6713</v>
      </c>
      <c r="AB2619" s="22" t="s">
        <v>6803</v>
      </c>
      <c r="AC2619" s="22" t="s">
        <v>11358</v>
      </c>
      <c r="AD2619" s="92" t="s">
        <v>6715</v>
      </c>
      <c r="AE2619" s="93">
        <v>2.5</v>
      </c>
      <c r="AF2619" s="22" t="s">
        <v>8711</v>
      </c>
      <c r="AG2619" s="94">
        <v>41820</v>
      </c>
      <c r="AH2619" s="245">
        <v>42004</v>
      </c>
      <c r="AI2619" s="94">
        <v>42004</v>
      </c>
      <c r="AJ2619" s="94">
        <v>42005</v>
      </c>
      <c r="AK2619" s="22"/>
    </row>
    <row r="2620" spans="1:37" x14ac:dyDescent="0.25">
      <c r="A2620" t="str">
        <f t="shared" si="40"/>
        <v>AF03750</v>
      </c>
      <c r="B2620" s="16" t="s">
        <v>3437</v>
      </c>
      <c r="C2620" s="227" t="s">
        <v>4514</v>
      </c>
      <c r="D2620" s="16" t="s">
        <v>3094</v>
      </c>
      <c r="E2620" s="22"/>
      <c r="F2620" s="22"/>
      <c r="G2620" s="22"/>
      <c r="H2620" s="22" t="s">
        <v>11355</v>
      </c>
      <c r="I2620" s="22" t="s">
        <v>10444</v>
      </c>
      <c r="J2620" s="22" t="s">
        <v>11356</v>
      </c>
      <c r="K2620" s="86"/>
      <c r="L2620" s="87">
        <v>6730</v>
      </c>
      <c r="M2620" s="22" t="s">
        <v>11354</v>
      </c>
      <c r="N2620" s="22" t="s">
        <v>11355</v>
      </c>
      <c r="O2620" s="88">
        <v>41820</v>
      </c>
      <c r="P2620" s="22" t="s">
        <v>11357</v>
      </c>
      <c r="Q2620" s="89">
        <v>6730</v>
      </c>
      <c r="R2620" s="89"/>
      <c r="S2620" s="89"/>
      <c r="T2620" s="89"/>
      <c r="U2620" s="89">
        <v>6730</v>
      </c>
      <c r="V2620" s="90">
        <v>6393.5</v>
      </c>
      <c r="W2620" s="89">
        <v>6393.5</v>
      </c>
      <c r="X2620" s="96">
        <v>2014</v>
      </c>
      <c r="Y2620" s="22" t="s">
        <v>6755</v>
      </c>
      <c r="Z2620" s="22" t="s">
        <v>6712</v>
      </c>
      <c r="AA2620" s="22" t="s">
        <v>6713</v>
      </c>
      <c r="AB2620" s="22" t="s">
        <v>6803</v>
      </c>
      <c r="AC2620" s="22" t="s">
        <v>11358</v>
      </c>
      <c r="AD2620" s="92" t="s">
        <v>6715</v>
      </c>
      <c r="AE2620" s="93">
        <v>2.5</v>
      </c>
      <c r="AF2620" s="22" t="s">
        <v>8711</v>
      </c>
      <c r="AG2620" s="94">
        <v>41820</v>
      </c>
      <c r="AH2620" s="245">
        <v>42004</v>
      </c>
      <c r="AI2620" s="94">
        <v>42004</v>
      </c>
      <c r="AJ2620" s="94">
        <v>42005</v>
      </c>
      <c r="AK2620" s="22"/>
    </row>
    <row r="2621" spans="1:37" x14ac:dyDescent="0.25">
      <c r="A2621" t="str">
        <f t="shared" si="40"/>
        <v>AF03775</v>
      </c>
      <c r="B2621" s="16" t="s">
        <v>3437</v>
      </c>
      <c r="C2621" s="227" t="s">
        <v>4515</v>
      </c>
      <c r="D2621" s="16" t="s">
        <v>4516</v>
      </c>
      <c r="E2621" s="22"/>
      <c r="F2621" s="22"/>
      <c r="G2621" s="22"/>
      <c r="H2621" s="110" t="s">
        <v>11359</v>
      </c>
      <c r="I2621" s="22" t="s">
        <v>11349</v>
      </c>
      <c r="J2621" s="22" t="s">
        <v>11360</v>
      </c>
      <c r="K2621" s="86"/>
      <c r="L2621" s="87">
        <v>69543.8</v>
      </c>
      <c r="M2621" s="22" t="s">
        <v>11354</v>
      </c>
      <c r="N2621" s="110" t="s">
        <v>11359</v>
      </c>
      <c r="O2621" s="88">
        <v>41820</v>
      </c>
      <c r="P2621" s="22" t="s">
        <v>11361</v>
      </c>
      <c r="Q2621" s="89">
        <v>69543.8</v>
      </c>
      <c r="R2621" s="89"/>
      <c r="S2621" s="89"/>
      <c r="T2621" s="89"/>
      <c r="U2621" s="89">
        <v>69543.8</v>
      </c>
      <c r="V2621" s="90">
        <v>66066.61</v>
      </c>
      <c r="W2621" s="89">
        <v>66066.61</v>
      </c>
      <c r="X2621" s="96">
        <v>2014</v>
      </c>
      <c r="Y2621" s="22" t="s">
        <v>6755</v>
      </c>
      <c r="Z2621" s="22" t="s">
        <v>6712</v>
      </c>
      <c r="AA2621" s="22" t="s">
        <v>6713</v>
      </c>
      <c r="AB2621" s="22" t="s">
        <v>6803</v>
      </c>
      <c r="AC2621" s="22" t="s">
        <v>11362</v>
      </c>
      <c r="AD2621" s="92" t="s">
        <v>8410</v>
      </c>
      <c r="AE2621" s="93">
        <v>4.5</v>
      </c>
      <c r="AF2621" s="22" t="s">
        <v>6850</v>
      </c>
      <c r="AG2621" s="94">
        <v>41820</v>
      </c>
      <c r="AH2621" s="245">
        <v>42004</v>
      </c>
      <c r="AI2621" s="94">
        <v>42004</v>
      </c>
      <c r="AJ2621" s="94">
        <v>42005</v>
      </c>
      <c r="AK2621" s="22"/>
    </row>
    <row r="2622" spans="1:37" x14ac:dyDescent="0.25">
      <c r="A2622" t="str">
        <f t="shared" si="40"/>
        <v>AF03994</v>
      </c>
      <c r="B2622" s="16" t="s">
        <v>3437</v>
      </c>
      <c r="C2622" s="227" t="s">
        <v>4517</v>
      </c>
      <c r="D2622" s="16" t="s">
        <v>3409</v>
      </c>
      <c r="E2622" s="22"/>
      <c r="F2622" s="22"/>
      <c r="G2622" s="22"/>
      <c r="H2622" s="140">
        <v>9</v>
      </c>
      <c r="I2622" s="22" t="s">
        <v>11363</v>
      </c>
      <c r="J2622" s="22" t="s">
        <v>11364</v>
      </c>
      <c r="K2622" s="86"/>
      <c r="L2622" s="87">
        <v>11001.59</v>
      </c>
      <c r="M2622" s="22" t="s">
        <v>11354</v>
      </c>
      <c r="N2622" s="110">
        <v>9</v>
      </c>
      <c r="O2622" s="88">
        <v>41820</v>
      </c>
      <c r="P2622" s="22" t="s">
        <v>11365</v>
      </c>
      <c r="Q2622" s="89">
        <v>11001.59</v>
      </c>
      <c r="R2622" s="89"/>
      <c r="S2622" s="89"/>
      <c r="T2622" s="89"/>
      <c r="U2622" s="89">
        <v>11001.59</v>
      </c>
      <c r="V2622" s="90">
        <v>10451.5105</v>
      </c>
      <c r="W2622" s="89">
        <v>10451.5105</v>
      </c>
      <c r="X2622" s="96">
        <v>2014</v>
      </c>
      <c r="Y2622" s="22" t="s">
        <v>6755</v>
      </c>
      <c r="Z2622" s="22" t="s">
        <v>6712</v>
      </c>
      <c r="AA2622" s="22" t="s">
        <v>6713</v>
      </c>
      <c r="AB2622" s="22" t="s">
        <v>7879</v>
      </c>
      <c r="AC2622" s="22"/>
      <c r="AD2622" s="92" t="s">
        <v>1789</v>
      </c>
      <c r="AE2622" s="93">
        <v>9.5</v>
      </c>
      <c r="AF2622" s="22" t="s">
        <v>8711</v>
      </c>
      <c r="AG2622" s="94">
        <v>41820</v>
      </c>
      <c r="AH2622" s="245">
        <v>42004</v>
      </c>
      <c r="AI2622" s="94">
        <v>42004</v>
      </c>
      <c r="AJ2622" s="94">
        <v>42005</v>
      </c>
      <c r="AK2622" s="22"/>
    </row>
    <row r="2623" spans="1:37" x14ac:dyDescent="0.25">
      <c r="A2623" t="str">
        <f t="shared" si="40"/>
        <v>AF03189</v>
      </c>
      <c r="B2623" s="16" t="s">
        <v>2216</v>
      </c>
      <c r="C2623" s="227" t="s">
        <v>4518</v>
      </c>
      <c r="D2623" s="16" t="s">
        <v>4519</v>
      </c>
      <c r="E2623" s="22"/>
      <c r="F2623" s="22"/>
      <c r="G2623" s="22"/>
      <c r="H2623" s="110" t="s">
        <v>11366</v>
      </c>
      <c r="I2623" s="22" t="s">
        <v>11367</v>
      </c>
      <c r="J2623" s="22" t="s">
        <v>11368</v>
      </c>
      <c r="K2623" s="86">
        <v>41745</v>
      </c>
      <c r="L2623" s="87">
        <v>56250</v>
      </c>
      <c r="M2623" s="22" t="s">
        <v>11354</v>
      </c>
      <c r="N2623" s="22">
        <v>4990</v>
      </c>
      <c r="O2623" s="88">
        <v>41820</v>
      </c>
      <c r="P2623" s="22" t="s">
        <v>11369</v>
      </c>
      <c r="Q2623" s="89">
        <v>66075</v>
      </c>
      <c r="R2623" s="89"/>
      <c r="S2623" s="89"/>
      <c r="T2623" s="89"/>
      <c r="U2623" s="89">
        <v>56250</v>
      </c>
      <c r="V2623" s="90">
        <v>53437.5</v>
      </c>
      <c r="W2623" s="89">
        <v>53437.5</v>
      </c>
      <c r="X2623" s="91">
        <v>2014</v>
      </c>
      <c r="Y2623" s="22" t="s">
        <v>6755</v>
      </c>
      <c r="Z2623" s="22" t="s">
        <v>6712</v>
      </c>
      <c r="AA2623" s="22" t="s">
        <v>6713</v>
      </c>
      <c r="AB2623" s="22" t="s">
        <v>6803</v>
      </c>
      <c r="AC2623" s="22" t="s">
        <v>11370</v>
      </c>
      <c r="AD2623" s="92" t="s">
        <v>7216</v>
      </c>
      <c r="AE2623" s="93">
        <v>4.5</v>
      </c>
      <c r="AF2623" s="22" t="s">
        <v>6716</v>
      </c>
      <c r="AG2623" s="94">
        <v>41820</v>
      </c>
      <c r="AH2623" s="245">
        <v>42004</v>
      </c>
      <c r="AI2623" s="94">
        <v>42004</v>
      </c>
      <c r="AJ2623" s="94">
        <v>42005</v>
      </c>
      <c r="AK2623" s="22"/>
    </row>
    <row r="2624" spans="1:37" x14ac:dyDescent="0.25">
      <c r="A2624" t="str">
        <f t="shared" si="40"/>
        <v>AF03189</v>
      </c>
      <c r="B2624" s="16" t="s">
        <v>2216</v>
      </c>
      <c r="C2624" s="227" t="s">
        <v>4518</v>
      </c>
      <c r="D2624" s="16" t="s">
        <v>4519</v>
      </c>
      <c r="E2624" s="22"/>
      <c r="F2624" s="22"/>
      <c r="G2624" s="22"/>
      <c r="H2624" s="110" t="s">
        <v>11371</v>
      </c>
      <c r="I2624" s="22" t="s">
        <v>11367</v>
      </c>
      <c r="J2624" s="22" t="s">
        <v>11372</v>
      </c>
      <c r="K2624" s="86">
        <v>41506</v>
      </c>
      <c r="L2624" s="87">
        <v>9825</v>
      </c>
      <c r="M2624" s="22" t="s">
        <v>11354</v>
      </c>
      <c r="N2624" s="22">
        <v>19557</v>
      </c>
      <c r="O2624" s="88">
        <v>41820</v>
      </c>
      <c r="P2624" s="22" t="s">
        <v>11369</v>
      </c>
      <c r="Q2624" s="89"/>
      <c r="R2624" s="89"/>
      <c r="S2624" s="89"/>
      <c r="T2624" s="89"/>
      <c r="U2624" s="89">
        <v>9825</v>
      </c>
      <c r="V2624" s="90">
        <v>9333.75</v>
      </c>
      <c r="W2624" s="89">
        <v>9333.75</v>
      </c>
      <c r="X2624" s="91">
        <v>2014</v>
      </c>
      <c r="Y2624" s="22" t="s">
        <v>6755</v>
      </c>
      <c r="Z2624" s="22" t="s">
        <v>6712</v>
      </c>
      <c r="AA2624" s="22" t="s">
        <v>6713</v>
      </c>
      <c r="AB2624" s="22" t="s">
        <v>6714</v>
      </c>
      <c r="AC2624" s="22"/>
      <c r="AD2624" s="92" t="s">
        <v>7216</v>
      </c>
      <c r="AE2624" s="93">
        <v>4.5</v>
      </c>
      <c r="AF2624" s="22" t="s">
        <v>6716</v>
      </c>
      <c r="AG2624" s="94">
        <v>41820</v>
      </c>
      <c r="AH2624" s="245">
        <v>42004</v>
      </c>
      <c r="AI2624" s="94">
        <v>42004</v>
      </c>
      <c r="AJ2624" s="94">
        <v>42005</v>
      </c>
      <c r="AK2624" s="22"/>
    </row>
    <row r="2625" spans="1:37" x14ac:dyDescent="0.25">
      <c r="A2625" t="str">
        <f t="shared" si="40"/>
        <v>AF00687</v>
      </c>
      <c r="B2625" s="16" t="s">
        <v>2441</v>
      </c>
      <c r="C2625" s="227" t="s">
        <v>2647</v>
      </c>
      <c r="D2625" s="16" t="s">
        <v>2463</v>
      </c>
      <c r="E2625" s="22"/>
      <c r="F2625" s="22"/>
      <c r="G2625" s="22"/>
      <c r="H2625" s="110" t="s">
        <v>11373</v>
      </c>
      <c r="I2625" s="22" t="s">
        <v>7329</v>
      </c>
      <c r="J2625" s="22" t="s">
        <v>11374</v>
      </c>
      <c r="K2625" s="86">
        <v>40771</v>
      </c>
      <c r="L2625" s="87">
        <v>16800</v>
      </c>
      <c r="M2625" s="22" t="s">
        <v>11375</v>
      </c>
      <c r="N2625" s="22">
        <v>605</v>
      </c>
      <c r="O2625" s="88">
        <v>41029</v>
      </c>
      <c r="P2625" s="22" t="s">
        <v>11376</v>
      </c>
      <c r="Q2625" s="89">
        <v>16800</v>
      </c>
      <c r="R2625" s="89"/>
      <c r="S2625" s="89"/>
      <c r="T2625" s="89"/>
      <c r="U2625" s="89">
        <v>16800</v>
      </c>
      <c r="V2625" s="90">
        <v>0</v>
      </c>
      <c r="W2625" s="89">
        <v>0</v>
      </c>
      <c r="X2625" s="96">
        <v>2012</v>
      </c>
      <c r="Y2625" s="22" t="s">
        <v>6768</v>
      </c>
      <c r="Z2625" s="22" t="s">
        <v>6712</v>
      </c>
      <c r="AA2625" s="22" t="s">
        <v>6713</v>
      </c>
      <c r="AB2625" s="22" t="s">
        <v>6714</v>
      </c>
      <c r="AC2625" s="22"/>
      <c r="AD2625" s="92" t="s">
        <v>8000</v>
      </c>
      <c r="AE2625" s="93">
        <v>0</v>
      </c>
      <c r="AF2625" s="22" t="s">
        <v>6813</v>
      </c>
      <c r="AG2625" s="94">
        <v>40777</v>
      </c>
      <c r="AH2625" s="245">
        <v>42004</v>
      </c>
      <c r="AI2625" s="94">
        <v>42004</v>
      </c>
      <c r="AJ2625" s="94">
        <v>42005</v>
      </c>
      <c r="AK2625" s="22"/>
    </row>
    <row r="2626" spans="1:37" x14ac:dyDescent="0.25">
      <c r="A2626" t="str">
        <f t="shared" ref="A2626:A2689" si="41">+LEFT(C2626,2)&amp;RIGHT(C2626,5)</f>
        <v>AF02032</v>
      </c>
      <c r="B2626" s="16" t="s">
        <v>3437</v>
      </c>
      <c r="C2626" s="227" t="s">
        <v>3573</v>
      </c>
      <c r="D2626" s="231" t="s">
        <v>941</v>
      </c>
      <c r="E2626" s="22"/>
      <c r="F2626" s="22"/>
      <c r="G2626" s="22"/>
      <c r="H2626" s="22">
        <v>2577</v>
      </c>
      <c r="I2626" s="22" t="s">
        <v>9477</v>
      </c>
      <c r="J2626" s="22" t="s">
        <v>11377</v>
      </c>
      <c r="K2626" s="86">
        <v>37348</v>
      </c>
      <c r="L2626" s="87">
        <v>7052.33</v>
      </c>
      <c r="M2626" s="22" t="s">
        <v>9576</v>
      </c>
      <c r="N2626" s="22"/>
      <c r="O2626" s="88">
        <v>37376</v>
      </c>
      <c r="P2626" s="22" t="s">
        <v>11378</v>
      </c>
      <c r="Q2626" s="89">
        <v>105784.87</v>
      </c>
      <c r="R2626" s="89"/>
      <c r="S2626" s="89"/>
      <c r="T2626" s="89"/>
      <c r="U2626" s="89">
        <v>7052.33</v>
      </c>
      <c r="V2626" s="90">
        <v>0</v>
      </c>
      <c r="W2626" s="89">
        <v>0</v>
      </c>
      <c r="X2626" s="96">
        <v>2002</v>
      </c>
      <c r="Y2626" s="22" t="s">
        <v>6755</v>
      </c>
      <c r="Z2626" s="22" t="s">
        <v>6712</v>
      </c>
      <c r="AA2626" s="22" t="s">
        <v>6713</v>
      </c>
      <c r="AB2626" s="22" t="s">
        <v>6803</v>
      </c>
      <c r="AC2626" s="22"/>
      <c r="AD2626" s="92" t="s">
        <v>6715</v>
      </c>
      <c r="AE2626" s="93">
        <v>0</v>
      </c>
      <c r="AF2626" s="22" t="s">
        <v>8705</v>
      </c>
      <c r="AG2626" s="94">
        <v>37376</v>
      </c>
      <c r="AH2626" s="245">
        <v>42004</v>
      </c>
      <c r="AI2626" s="94">
        <v>42004</v>
      </c>
      <c r="AJ2626" s="94">
        <v>42005</v>
      </c>
      <c r="AK2626" s="22"/>
    </row>
    <row r="2627" spans="1:37" x14ac:dyDescent="0.25">
      <c r="A2627" t="str">
        <f t="shared" si="41"/>
        <v>AF02020</v>
      </c>
      <c r="B2627" s="16" t="s">
        <v>3437</v>
      </c>
      <c r="C2627" s="227" t="s">
        <v>760</v>
      </c>
      <c r="D2627" s="231" t="s">
        <v>941</v>
      </c>
      <c r="E2627" s="22"/>
      <c r="F2627" s="22"/>
      <c r="G2627" s="22"/>
      <c r="H2627" s="22">
        <v>2577</v>
      </c>
      <c r="I2627" s="22" t="s">
        <v>9477</v>
      </c>
      <c r="J2627" s="22" t="s">
        <v>11377</v>
      </c>
      <c r="K2627" s="86">
        <v>37348</v>
      </c>
      <c r="L2627" s="87">
        <v>7052.33</v>
      </c>
      <c r="M2627" s="22" t="s">
        <v>9576</v>
      </c>
      <c r="N2627" s="22"/>
      <c r="O2627" s="88">
        <v>37376</v>
      </c>
      <c r="P2627" s="22" t="s">
        <v>11378</v>
      </c>
      <c r="Q2627" s="89"/>
      <c r="R2627" s="89"/>
      <c r="S2627" s="89"/>
      <c r="T2627" s="89"/>
      <c r="U2627" s="89">
        <v>7052.33</v>
      </c>
      <c r="V2627" s="90">
        <v>0</v>
      </c>
      <c r="W2627" s="89">
        <v>0</v>
      </c>
      <c r="X2627" s="96">
        <v>2002</v>
      </c>
      <c r="Y2627" s="22" t="s">
        <v>6755</v>
      </c>
      <c r="Z2627" s="22" t="s">
        <v>6712</v>
      </c>
      <c r="AA2627" s="22" t="s">
        <v>6713</v>
      </c>
      <c r="AB2627" s="22" t="s">
        <v>6803</v>
      </c>
      <c r="AC2627" s="22"/>
      <c r="AD2627" s="92" t="s">
        <v>6715</v>
      </c>
      <c r="AE2627" s="93">
        <v>0</v>
      </c>
      <c r="AF2627" s="22" t="s">
        <v>8705</v>
      </c>
      <c r="AG2627" s="94">
        <v>37376</v>
      </c>
      <c r="AH2627" s="245">
        <v>42004</v>
      </c>
      <c r="AI2627" s="94">
        <v>42004</v>
      </c>
      <c r="AJ2627" s="94">
        <v>42005</v>
      </c>
      <c r="AK2627" s="22"/>
    </row>
    <row r="2628" spans="1:37" x14ac:dyDescent="0.25">
      <c r="A2628" t="str">
        <f t="shared" si="41"/>
        <v>AF02013</v>
      </c>
      <c r="B2628" s="16" t="s">
        <v>3437</v>
      </c>
      <c r="C2628" s="227" t="s">
        <v>746</v>
      </c>
      <c r="D2628" s="231" t="s">
        <v>941</v>
      </c>
      <c r="E2628" s="22"/>
      <c r="F2628" s="22"/>
      <c r="G2628" s="22"/>
      <c r="H2628" s="22">
        <v>2577</v>
      </c>
      <c r="I2628" s="22" t="s">
        <v>9477</v>
      </c>
      <c r="J2628" s="22" t="s">
        <v>11377</v>
      </c>
      <c r="K2628" s="86">
        <v>37348</v>
      </c>
      <c r="L2628" s="87">
        <v>7052.33</v>
      </c>
      <c r="M2628" s="22" t="s">
        <v>9576</v>
      </c>
      <c r="N2628" s="22"/>
      <c r="O2628" s="88">
        <v>37376</v>
      </c>
      <c r="P2628" s="22" t="s">
        <v>11378</v>
      </c>
      <c r="Q2628" s="89"/>
      <c r="R2628" s="89"/>
      <c r="S2628" s="89"/>
      <c r="T2628" s="89"/>
      <c r="U2628" s="89">
        <v>7052.33</v>
      </c>
      <c r="V2628" s="90">
        <v>0</v>
      </c>
      <c r="W2628" s="89">
        <v>0</v>
      </c>
      <c r="X2628" s="96">
        <v>2002</v>
      </c>
      <c r="Y2628" s="22" t="s">
        <v>6755</v>
      </c>
      <c r="Z2628" s="22" t="s">
        <v>6712</v>
      </c>
      <c r="AA2628" s="22" t="s">
        <v>6713</v>
      </c>
      <c r="AB2628" s="22" t="s">
        <v>6803</v>
      </c>
      <c r="AC2628" s="22"/>
      <c r="AD2628" s="92" t="s">
        <v>6715</v>
      </c>
      <c r="AE2628" s="93">
        <v>0</v>
      </c>
      <c r="AF2628" s="22" t="s">
        <v>8705</v>
      </c>
      <c r="AG2628" s="94">
        <v>37376</v>
      </c>
      <c r="AH2628" s="245">
        <v>42004</v>
      </c>
      <c r="AI2628" s="94">
        <v>42004</v>
      </c>
      <c r="AJ2628" s="94">
        <v>42005</v>
      </c>
      <c r="AK2628" s="22"/>
    </row>
    <row r="2629" spans="1:37" x14ac:dyDescent="0.25">
      <c r="A2629" t="str">
        <f t="shared" si="41"/>
        <v>AF02021</v>
      </c>
      <c r="B2629" s="16" t="s">
        <v>3437</v>
      </c>
      <c r="C2629" s="227" t="s">
        <v>1548</v>
      </c>
      <c r="D2629" s="231" t="s">
        <v>941</v>
      </c>
      <c r="E2629" s="22"/>
      <c r="F2629" s="22"/>
      <c r="G2629" s="22"/>
      <c r="H2629" s="22">
        <v>2577</v>
      </c>
      <c r="I2629" s="22" t="s">
        <v>9477</v>
      </c>
      <c r="J2629" s="22" t="s">
        <v>11377</v>
      </c>
      <c r="K2629" s="86">
        <v>37348</v>
      </c>
      <c r="L2629" s="87">
        <v>7052.33</v>
      </c>
      <c r="M2629" s="22" t="s">
        <v>9576</v>
      </c>
      <c r="N2629" s="22"/>
      <c r="O2629" s="88">
        <v>37376</v>
      </c>
      <c r="P2629" s="22" t="s">
        <v>11378</v>
      </c>
      <c r="Q2629" s="89"/>
      <c r="R2629" s="89"/>
      <c r="S2629" s="89"/>
      <c r="T2629" s="89"/>
      <c r="U2629" s="89">
        <v>7052.33</v>
      </c>
      <c r="V2629" s="90">
        <v>0</v>
      </c>
      <c r="W2629" s="89">
        <v>0</v>
      </c>
      <c r="X2629" s="96">
        <v>2002</v>
      </c>
      <c r="Y2629" s="22" t="s">
        <v>6755</v>
      </c>
      <c r="Z2629" s="22" t="s">
        <v>6712</v>
      </c>
      <c r="AA2629" s="22" t="s">
        <v>6713</v>
      </c>
      <c r="AB2629" s="22" t="s">
        <v>6803</v>
      </c>
      <c r="AC2629" s="22"/>
      <c r="AD2629" s="92" t="s">
        <v>6715</v>
      </c>
      <c r="AE2629" s="93">
        <v>0</v>
      </c>
      <c r="AF2629" s="22" t="s">
        <v>8705</v>
      </c>
      <c r="AG2629" s="94">
        <v>37376</v>
      </c>
      <c r="AH2629" s="245">
        <v>42004</v>
      </c>
      <c r="AI2629" s="94">
        <v>42004</v>
      </c>
      <c r="AJ2629" s="94">
        <v>42005</v>
      </c>
      <c r="AK2629" s="22"/>
    </row>
    <row r="2630" spans="1:37" x14ac:dyDescent="0.25">
      <c r="A2630" t="str">
        <f t="shared" si="41"/>
        <v>AF02014</v>
      </c>
      <c r="B2630" s="16" t="s">
        <v>3437</v>
      </c>
      <c r="C2630" s="227" t="s">
        <v>748</v>
      </c>
      <c r="D2630" s="231" t="s">
        <v>941</v>
      </c>
      <c r="E2630" s="22"/>
      <c r="F2630" s="22"/>
      <c r="G2630" s="22"/>
      <c r="H2630" s="22">
        <v>2577</v>
      </c>
      <c r="I2630" s="22" t="s">
        <v>9477</v>
      </c>
      <c r="J2630" s="22" t="s">
        <v>11377</v>
      </c>
      <c r="K2630" s="86">
        <v>37348</v>
      </c>
      <c r="L2630" s="87">
        <v>7052.33</v>
      </c>
      <c r="M2630" s="22" t="s">
        <v>9576</v>
      </c>
      <c r="N2630" s="22"/>
      <c r="O2630" s="88">
        <v>37376</v>
      </c>
      <c r="P2630" s="22" t="s">
        <v>11378</v>
      </c>
      <c r="Q2630" s="89"/>
      <c r="R2630" s="89"/>
      <c r="S2630" s="89"/>
      <c r="T2630" s="89"/>
      <c r="U2630" s="89">
        <v>7052.33</v>
      </c>
      <c r="V2630" s="90">
        <v>0</v>
      </c>
      <c r="W2630" s="89">
        <v>0</v>
      </c>
      <c r="X2630" s="96">
        <v>2002</v>
      </c>
      <c r="Y2630" s="22" t="s">
        <v>6755</v>
      </c>
      <c r="Z2630" s="22" t="s">
        <v>6712</v>
      </c>
      <c r="AA2630" s="22" t="s">
        <v>6713</v>
      </c>
      <c r="AB2630" s="22" t="s">
        <v>6803</v>
      </c>
      <c r="AC2630" s="22"/>
      <c r="AD2630" s="92" t="s">
        <v>6715</v>
      </c>
      <c r="AE2630" s="93">
        <v>0</v>
      </c>
      <c r="AF2630" s="22" t="s">
        <v>8705</v>
      </c>
      <c r="AG2630" s="94">
        <v>37376</v>
      </c>
      <c r="AH2630" s="245">
        <v>42004</v>
      </c>
      <c r="AI2630" s="94">
        <v>42004</v>
      </c>
      <c r="AJ2630" s="94">
        <v>42005</v>
      </c>
      <c r="AK2630" s="22"/>
    </row>
    <row r="2631" spans="1:37" x14ac:dyDescent="0.25">
      <c r="A2631" t="str">
        <f t="shared" si="41"/>
        <v>AF02010</v>
      </c>
      <c r="B2631" s="16" t="s">
        <v>3437</v>
      </c>
      <c r="C2631" s="227" t="s">
        <v>740</v>
      </c>
      <c r="D2631" s="231" t="s">
        <v>941</v>
      </c>
      <c r="E2631" s="22"/>
      <c r="F2631" s="22"/>
      <c r="G2631" s="22"/>
      <c r="H2631" s="22">
        <v>2577</v>
      </c>
      <c r="I2631" s="22" t="s">
        <v>9477</v>
      </c>
      <c r="J2631" s="22" t="s">
        <v>11377</v>
      </c>
      <c r="K2631" s="86">
        <v>37348</v>
      </c>
      <c r="L2631" s="87">
        <v>7052.33</v>
      </c>
      <c r="M2631" s="22" t="s">
        <v>9576</v>
      </c>
      <c r="N2631" s="22"/>
      <c r="O2631" s="88">
        <v>37376</v>
      </c>
      <c r="P2631" s="22" t="s">
        <v>11378</v>
      </c>
      <c r="Q2631" s="89"/>
      <c r="R2631" s="89"/>
      <c r="S2631" s="89"/>
      <c r="T2631" s="89"/>
      <c r="U2631" s="89">
        <v>7052.33</v>
      </c>
      <c r="V2631" s="90">
        <v>0</v>
      </c>
      <c r="W2631" s="89">
        <v>0</v>
      </c>
      <c r="X2631" s="96">
        <v>2002</v>
      </c>
      <c r="Y2631" s="22" t="s">
        <v>6755</v>
      </c>
      <c r="Z2631" s="22" t="s">
        <v>6712</v>
      </c>
      <c r="AA2631" s="22" t="s">
        <v>6713</v>
      </c>
      <c r="AB2631" s="22" t="s">
        <v>6803</v>
      </c>
      <c r="AC2631" s="22"/>
      <c r="AD2631" s="92" t="s">
        <v>6715</v>
      </c>
      <c r="AE2631" s="93">
        <v>0</v>
      </c>
      <c r="AF2631" s="22" t="s">
        <v>8705</v>
      </c>
      <c r="AG2631" s="94">
        <v>37376</v>
      </c>
      <c r="AH2631" s="245">
        <v>42004</v>
      </c>
      <c r="AI2631" s="94">
        <v>42004</v>
      </c>
      <c r="AJ2631" s="94">
        <v>42005</v>
      </c>
      <c r="AK2631" s="22"/>
    </row>
    <row r="2632" spans="1:37" x14ac:dyDescent="0.25">
      <c r="A2632" t="str">
        <f t="shared" si="41"/>
        <v>AF02022</v>
      </c>
      <c r="B2632" s="16" t="s">
        <v>3437</v>
      </c>
      <c r="C2632" s="227" t="s">
        <v>762</v>
      </c>
      <c r="D2632" s="231" t="s">
        <v>941</v>
      </c>
      <c r="E2632" s="22"/>
      <c r="F2632" s="22"/>
      <c r="G2632" s="22"/>
      <c r="H2632" s="22">
        <v>2577</v>
      </c>
      <c r="I2632" s="22" t="s">
        <v>9477</v>
      </c>
      <c r="J2632" s="22" t="s">
        <v>11377</v>
      </c>
      <c r="K2632" s="86">
        <v>37348</v>
      </c>
      <c r="L2632" s="87">
        <v>7052.33</v>
      </c>
      <c r="M2632" s="22" t="s">
        <v>9576</v>
      </c>
      <c r="N2632" s="22"/>
      <c r="O2632" s="88">
        <v>37376</v>
      </c>
      <c r="P2632" s="22" t="s">
        <v>11378</v>
      </c>
      <c r="Q2632" s="89"/>
      <c r="R2632" s="89"/>
      <c r="S2632" s="89"/>
      <c r="T2632" s="89"/>
      <c r="U2632" s="89">
        <v>7052.33</v>
      </c>
      <c r="V2632" s="90">
        <v>0</v>
      </c>
      <c r="W2632" s="89">
        <v>0</v>
      </c>
      <c r="X2632" s="96">
        <v>2002</v>
      </c>
      <c r="Y2632" s="22" t="s">
        <v>6755</v>
      </c>
      <c r="Z2632" s="22" t="s">
        <v>6712</v>
      </c>
      <c r="AA2632" s="22" t="s">
        <v>6713</v>
      </c>
      <c r="AB2632" s="22" t="s">
        <v>6803</v>
      </c>
      <c r="AC2632" s="22"/>
      <c r="AD2632" s="92" t="s">
        <v>6715</v>
      </c>
      <c r="AE2632" s="93">
        <v>0</v>
      </c>
      <c r="AF2632" s="22" t="s">
        <v>8705</v>
      </c>
      <c r="AG2632" s="94">
        <v>37376</v>
      </c>
      <c r="AH2632" s="245">
        <v>42004</v>
      </c>
      <c r="AI2632" s="94">
        <v>42004</v>
      </c>
      <c r="AJ2632" s="94">
        <v>42005</v>
      </c>
      <c r="AK2632" s="22"/>
    </row>
    <row r="2633" spans="1:37" x14ac:dyDescent="0.25">
      <c r="A2633" t="str">
        <f t="shared" si="41"/>
        <v>AF02018</v>
      </c>
      <c r="B2633" s="16" t="s">
        <v>3437</v>
      </c>
      <c r="C2633" s="227" t="s">
        <v>756</v>
      </c>
      <c r="D2633" s="231" t="s">
        <v>941</v>
      </c>
      <c r="E2633" s="22"/>
      <c r="F2633" s="22"/>
      <c r="G2633" s="22"/>
      <c r="H2633" s="22">
        <v>2577</v>
      </c>
      <c r="I2633" s="22" t="s">
        <v>9477</v>
      </c>
      <c r="J2633" s="22" t="s">
        <v>11377</v>
      </c>
      <c r="K2633" s="86">
        <v>37348</v>
      </c>
      <c r="L2633" s="87">
        <v>7052.32</v>
      </c>
      <c r="M2633" s="22" t="s">
        <v>9576</v>
      </c>
      <c r="N2633" s="22"/>
      <c r="O2633" s="88">
        <v>37376</v>
      </c>
      <c r="P2633" s="22" t="s">
        <v>11378</v>
      </c>
      <c r="Q2633" s="89"/>
      <c r="R2633" s="89"/>
      <c r="S2633" s="89"/>
      <c r="T2633" s="89"/>
      <c r="U2633" s="89">
        <v>7052.32</v>
      </c>
      <c r="V2633" s="90">
        <v>0</v>
      </c>
      <c r="W2633" s="89">
        <v>0</v>
      </c>
      <c r="X2633" s="96">
        <v>2002</v>
      </c>
      <c r="Y2633" s="22" t="s">
        <v>6755</v>
      </c>
      <c r="Z2633" s="22" t="s">
        <v>6712</v>
      </c>
      <c r="AA2633" s="22" t="s">
        <v>6713</v>
      </c>
      <c r="AB2633" s="22" t="s">
        <v>6803</v>
      </c>
      <c r="AC2633" s="22"/>
      <c r="AD2633" s="92" t="s">
        <v>6715</v>
      </c>
      <c r="AE2633" s="93">
        <v>0</v>
      </c>
      <c r="AF2633" s="22" t="s">
        <v>8705</v>
      </c>
      <c r="AG2633" s="94">
        <v>37376</v>
      </c>
      <c r="AH2633" s="245">
        <v>42004</v>
      </c>
      <c r="AI2633" s="94">
        <v>42004</v>
      </c>
      <c r="AJ2633" s="94">
        <v>42005</v>
      </c>
      <c r="AK2633" s="22"/>
    </row>
    <row r="2634" spans="1:37" x14ac:dyDescent="0.25">
      <c r="A2634" t="str">
        <f t="shared" si="41"/>
        <v>AF02011</v>
      </c>
      <c r="B2634" s="16" t="s">
        <v>3437</v>
      </c>
      <c r="C2634" s="227" t="s">
        <v>742</v>
      </c>
      <c r="D2634" s="231" t="s">
        <v>941</v>
      </c>
      <c r="E2634" s="22"/>
      <c r="F2634" s="22"/>
      <c r="G2634" s="22"/>
      <c r="H2634" s="22">
        <v>2577</v>
      </c>
      <c r="I2634" s="22" t="s">
        <v>9477</v>
      </c>
      <c r="J2634" s="22" t="s">
        <v>11377</v>
      </c>
      <c r="K2634" s="86">
        <v>37348</v>
      </c>
      <c r="L2634" s="87">
        <v>7052.32</v>
      </c>
      <c r="M2634" s="22" t="s">
        <v>9576</v>
      </c>
      <c r="N2634" s="22"/>
      <c r="O2634" s="88">
        <v>37376</v>
      </c>
      <c r="P2634" s="22" t="s">
        <v>11378</v>
      </c>
      <c r="Q2634" s="89"/>
      <c r="R2634" s="89"/>
      <c r="S2634" s="89"/>
      <c r="T2634" s="89"/>
      <c r="U2634" s="89">
        <v>7052.32</v>
      </c>
      <c r="V2634" s="90">
        <v>0</v>
      </c>
      <c r="W2634" s="89">
        <v>0</v>
      </c>
      <c r="X2634" s="96">
        <v>2002</v>
      </c>
      <c r="Y2634" s="22" t="s">
        <v>6755</v>
      </c>
      <c r="Z2634" s="22" t="s">
        <v>6712</v>
      </c>
      <c r="AA2634" s="22" t="s">
        <v>6713</v>
      </c>
      <c r="AB2634" s="22" t="s">
        <v>6803</v>
      </c>
      <c r="AC2634" s="22"/>
      <c r="AD2634" s="92" t="s">
        <v>6715</v>
      </c>
      <c r="AE2634" s="93">
        <v>0</v>
      </c>
      <c r="AF2634" s="22" t="s">
        <v>8705</v>
      </c>
      <c r="AG2634" s="94">
        <v>37376</v>
      </c>
      <c r="AH2634" s="245">
        <v>42004</v>
      </c>
      <c r="AI2634" s="94">
        <v>42004</v>
      </c>
      <c r="AJ2634" s="94">
        <v>42005</v>
      </c>
      <c r="AK2634" s="22"/>
    </row>
    <row r="2635" spans="1:37" x14ac:dyDescent="0.25">
      <c r="A2635" t="str">
        <f t="shared" si="41"/>
        <v>AF02017</v>
      </c>
      <c r="B2635" s="16" t="s">
        <v>3437</v>
      </c>
      <c r="C2635" s="227" t="s">
        <v>754</v>
      </c>
      <c r="D2635" s="231" t="s">
        <v>941</v>
      </c>
      <c r="E2635" s="22"/>
      <c r="F2635" s="22"/>
      <c r="G2635" s="22"/>
      <c r="H2635" s="22">
        <v>2577</v>
      </c>
      <c r="I2635" s="22" t="s">
        <v>9477</v>
      </c>
      <c r="J2635" s="22" t="s">
        <v>11377</v>
      </c>
      <c r="K2635" s="86">
        <v>37348</v>
      </c>
      <c r="L2635" s="87">
        <v>7052.32</v>
      </c>
      <c r="M2635" s="22" t="s">
        <v>9576</v>
      </c>
      <c r="N2635" s="22"/>
      <c r="O2635" s="88">
        <v>37376</v>
      </c>
      <c r="P2635" s="22" t="s">
        <v>11378</v>
      </c>
      <c r="Q2635" s="89"/>
      <c r="R2635" s="89"/>
      <c r="S2635" s="89"/>
      <c r="T2635" s="89"/>
      <c r="U2635" s="89">
        <v>7052.32</v>
      </c>
      <c r="V2635" s="90">
        <v>0</v>
      </c>
      <c r="W2635" s="89">
        <v>0</v>
      </c>
      <c r="X2635" s="96">
        <v>2002</v>
      </c>
      <c r="Y2635" s="22" t="s">
        <v>6755</v>
      </c>
      <c r="Z2635" s="22" t="s">
        <v>6712</v>
      </c>
      <c r="AA2635" s="22" t="s">
        <v>6713</v>
      </c>
      <c r="AB2635" s="22" t="s">
        <v>6803</v>
      </c>
      <c r="AC2635" s="22"/>
      <c r="AD2635" s="92" t="s">
        <v>6715</v>
      </c>
      <c r="AE2635" s="93">
        <v>0</v>
      </c>
      <c r="AF2635" s="22" t="s">
        <v>8705</v>
      </c>
      <c r="AG2635" s="94">
        <v>37376</v>
      </c>
      <c r="AH2635" s="245">
        <v>42004</v>
      </c>
      <c r="AI2635" s="94">
        <v>42004</v>
      </c>
      <c r="AJ2635" s="94">
        <v>42005</v>
      </c>
      <c r="AK2635" s="22"/>
    </row>
    <row r="2636" spans="1:37" x14ac:dyDescent="0.25">
      <c r="A2636" t="str">
        <f t="shared" si="41"/>
        <v>AF02009</v>
      </c>
      <c r="B2636" s="16" t="s">
        <v>3437</v>
      </c>
      <c r="C2636" s="227" t="s">
        <v>737</v>
      </c>
      <c r="D2636" s="231" t="s">
        <v>941</v>
      </c>
      <c r="E2636" s="22"/>
      <c r="F2636" s="22"/>
      <c r="G2636" s="22"/>
      <c r="H2636" s="22">
        <v>2577</v>
      </c>
      <c r="I2636" s="22" t="s">
        <v>9477</v>
      </c>
      <c r="J2636" s="22" t="s">
        <v>11377</v>
      </c>
      <c r="K2636" s="86">
        <v>37348</v>
      </c>
      <c r="L2636" s="87">
        <v>7052.32</v>
      </c>
      <c r="M2636" s="22" t="s">
        <v>9576</v>
      </c>
      <c r="N2636" s="22"/>
      <c r="O2636" s="88">
        <v>37376</v>
      </c>
      <c r="P2636" s="22" t="s">
        <v>11378</v>
      </c>
      <c r="Q2636" s="89"/>
      <c r="R2636" s="89"/>
      <c r="S2636" s="89"/>
      <c r="T2636" s="89"/>
      <c r="U2636" s="89">
        <v>7052.32</v>
      </c>
      <c r="V2636" s="90">
        <v>0</v>
      </c>
      <c r="W2636" s="89">
        <v>0</v>
      </c>
      <c r="X2636" s="96">
        <v>2002</v>
      </c>
      <c r="Y2636" s="22" t="s">
        <v>6755</v>
      </c>
      <c r="Z2636" s="22" t="s">
        <v>6712</v>
      </c>
      <c r="AA2636" s="22" t="s">
        <v>6713</v>
      </c>
      <c r="AB2636" s="22" t="s">
        <v>6803</v>
      </c>
      <c r="AC2636" s="22"/>
      <c r="AD2636" s="92" t="s">
        <v>6715</v>
      </c>
      <c r="AE2636" s="93">
        <v>0</v>
      </c>
      <c r="AF2636" s="22" t="s">
        <v>8705</v>
      </c>
      <c r="AG2636" s="94">
        <v>37376</v>
      </c>
      <c r="AH2636" s="245">
        <v>42004</v>
      </c>
      <c r="AI2636" s="94">
        <v>42004</v>
      </c>
      <c r="AJ2636" s="94">
        <v>42005</v>
      </c>
      <c r="AK2636" s="22"/>
    </row>
    <row r="2637" spans="1:37" x14ac:dyDescent="0.25">
      <c r="A2637" t="str">
        <f t="shared" si="41"/>
        <v>AF02019</v>
      </c>
      <c r="B2637" s="16" t="s">
        <v>3437</v>
      </c>
      <c r="C2637" s="227" t="s">
        <v>758</v>
      </c>
      <c r="D2637" s="231" t="s">
        <v>941</v>
      </c>
      <c r="E2637" s="22"/>
      <c r="F2637" s="22"/>
      <c r="G2637" s="22"/>
      <c r="H2637" s="22">
        <v>2577</v>
      </c>
      <c r="I2637" s="22" t="s">
        <v>9477</v>
      </c>
      <c r="J2637" s="22" t="s">
        <v>11377</v>
      </c>
      <c r="K2637" s="86">
        <v>37348</v>
      </c>
      <c r="L2637" s="87">
        <v>7052.32</v>
      </c>
      <c r="M2637" s="22" t="s">
        <v>9576</v>
      </c>
      <c r="N2637" s="22"/>
      <c r="O2637" s="88">
        <v>37376</v>
      </c>
      <c r="P2637" s="22" t="s">
        <v>11378</v>
      </c>
      <c r="Q2637" s="89"/>
      <c r="R2637" s="89"/>
      <c r="S2637" s="89"/>
      <c r="T2637" s="89"/>
      <c r="U2637" s="89">
        <v>7052.32</v>
      </c>
      <c r="V2637" s="90">
        <v>0</v>
      </c>
      <c r="W2637" s="89">
        <v>0</v>
      </c>
      <c r="X2637" s="96">
        <v>2002</v>
      </c>
      <c r="Y2637" s="22" t="s">
        <v>6755</v>
      </c>
      <c r="Z2637" s="22" t="s">
        <v>6712</v>
      </c>
      <c r="AA2637" s="22" t="s">
        <v>6713</v>
      </c>
      <c r="AB2637" s="22" t="s">
        <v>6803</v>
      </c>
      <c r="AC2637" s="22"/>
      <c r="AD2637" s="92" t="s">
        <v>6715</v>
      </c>
      <c r="AE2637" s="93">
        <v>0</v>
      </c>
      <c r="AF2637" s="22" t="s">
        <v>8705</v>
      </c>
      <c r="AG2637" s="94">
        <v>37376</v>
      </c>
      <c r="AH2637" s="245">
        <v>42004</v>
      </c>
      <c r="AI2637" s="94">
        <v>42004</v>
      </c>
      <c r="AJ2637" s="94">
        <v>42005</v>
      </c>
      <c r="AK2637" s="22"/>
    </row>
    <row r="2638" spans="1:37" x14ac:dyDescent="0.25">
      <c r="A2638" t="str">
        <f t="shared" si="41"/>
        <v>AF02012</v>
      </c>
      <c r="B2638" s="16" t="s">
        <v>3437</v>
      </c>
      <c r="C2638" s="227" t="s">
        <v>744</v>
      </c>
      <c r="D2638" s="231" t="s">
        <v>941</v>
      </c>
      <c r="E2638" s="22"/>
      <c r="F2638" s="22"/>
      <c r="G2638" s="22"/>
      <c r="H2638" s="22">
        <v>2577</v>
      </c>
      <c r="I2638" s="22" t="s">
        <v>9477</v>
      </c>
      <c r="J2638" s="22" t="s">
        <v>11377</v>
      </c>
      <c r="K2638" s="86">
        <v>37348</v>
      </c>
      <c r="L2638" s="87">
        <v>7052.32</v>
      </c>
      <c r="M2638" s="22" t="s">
        <v>9576</v>
      </c>
      <c r="N2638" s="22"/>
      <c r="O2638" s="88">
        <v>37376</v>
      </c>
      <c r="P2638" s="22" t="s">
        <v>11378</v>
      </c>
      <c r="Q2638" s="89"/>
      <c r="R2638" s="89"/>
      <c r="S2638" s="89"/>
      <c r="T2638" s="89"/>
      <c r="U2638" s="89">
        <v>7052.32</v>
      </c>
      <c r="V2638" s="90">
        <v>0</v>
      </c>
      <c r="W2638" s="89">
        <v>0</v>
      </c>
      <c r="X2638" s="96">
        <v>2002</v>
      </c>
      <c r="Y2638" s="22" t="s">
        <v>6755</v>
      </c>
      <c r="Z2638" s="22" t="s">
        <v>6712</v>
      </c>
      <c r="AA2638" s="22" t="s">
        <v>6713</v>
      </c>
      <c r="AB2638" s="22" t="s">
        <v>6803</v>
      </c>
      <c r="AC2638" s="22"/>
      <c r="AD2638" s="92" t="s">
        <v>6715</v>
      </c>
      <c r="AE2638" s="93">
        <v>0</v>
      </c>
      <c r="AF2638" s="22" t="s">
        <v>8705</v>
      </c>
      <c r="AG2638" s="94">
        <v>37376</v>
      </c>
      <c r="AH2638" s="245">
        <v>42004</v>
      </c>
      <c r="AI2638" s="94">
        <v>42004</v>
      </c>
      <c r="AJ2638" s="94">
        <v>42005</v>
      </c>
      <c r="AK2638" s="22"/>
    </row>
    <row r="2639" spans="1:37" x14ac:dyDescent="0.25">
      <c r="A2639" t="str">
        <f t="shared" si="41"/>
        <v>AF02016</v>
      </c>
      <c r="B2639" s="16" t="s">
        <v>3437</v>
      </c>
      <c r="C2639" s="227" t="s">
        <v>752</v>
      </c>
      <c r="D2639" s="231" t="s">
        <v>941</v>
      </c>
      <c r="E2639" s="22"/>
      <c r="F2639" s="22"/>
      <c r="G2639" s="22"/>
      <c r="H2639" s="22">
        <v>2577</v>
      </c>
      <c r="I2639" s="22" t="s">
        <v>9477</v>
      </c>
      <c r="J2639" s="22" t="s">
        <v>11377</v>
      </c>
      <c r="K2639" s="86">
        <v>37348</v>
      </c>
      <c r="L2639" s="87">
        <v>7052.32</v>
      </c>
      <c r="M2639" s="22" t="s">
        <v>9576</v>
      </c>
      <c r="N2639" s="22"/>
      <c r="O2639" s="88">
        <v>37376</v>
      </c>
      <c r="P2639" s="22" t="s">
        <v>11378</v>
      </c>
      <c r="Q2639" s="89"/>
      <c r="R2639" s="89"/>
      <c r="S2639" s="89"/>
      <c r="T2639" s="89"/>
      <c r="U2639" s="89">
        <v>7052.32</v>
      </c>
      <c r="V2639" s="90">
        <v>0</v>
      </c>
      <c r="W2639" s="89">
        <v>0</v>
      </c>
      <c r="X2639" s="96">
        <v>2002</v>
      </c>
      <c r="Y2639" s="22" t="s">
        <v>6755</v>
      </c>
      <c r="Z2639" s="22" t="s">
        <v>6712</v>
      </c>
      <c r="AA2639" s="22" t="s">
        <v>6713</v>
      </c>
      <c r="AB2639" s="22" t="s">
        <v>6803</v>
      </c>
      <c r="AC2639" s="22"/>
      <c r="AD2639" s="92" t="s">
        <v>6715</v>
      </c>
      <c r="AE2639" s="93">
        <v>0</v>
      </c>
      <c r="AF2639" s="22" t="s">
        <v>8705</v>
      </c>
      <c r="AG2639" s="94">
        <v>37376</v>
      </c>
      <c r="AH2639" s="245">
        <v>42004</v>
      </c>
      <c r="AI2639" s="94">
        <v>42004</v>
      </c>
      <c r="AJ2639" s="94">
        <v>42005</v>
      </c>
      <c r="AK2639" s="22"/>
    </row>
    <row r="2640" spans="1:37" x14ac:dyDescent="0.25">
      <c r="A2640" t="str">
        <f t="shared" si="41"/>
        <v>AF02015</v>
      </c>
      <c r="B2640" s="16" t="s">
        <v>3437</v>
      </c>
      <c r="C2640" s="227" t="s">
        <v>750</v>
      </c>
      <c r="D2640" s="231" t="s">
        <v>941</v>
      </c>
      <c r="E2640" s="22"/>
      <c r="F2640" s="22"/>
      <c r="G2640" s="22"/>
      <c r="H2640" s="22">
        <v>2577</v>
      </c>
      <c r="I2640" s="22" t="s">
        <v>9477</v>
      </c>
      <c r="J2640" s="22" t="s">
        <v>11377</v>
      </c>
      <c r="K2640" s="86">
        <v>37348</v>
      </c>
      <c r="L2640" s="87">
        <v>7052.32</v>
      </c>
      <c r="M2640" s="22" t="s">
        <v>9576</v>
      </c>
      <c r="N2640" s="22"/>
      <c r="O2640" s="88">
        <v>37376</v>
      </c>
      <c r="P2640" s="22" t="s">
        <v>11378</v>
      </c>
      <c r="Q2640" s="89"/>
      <c r="R2640" s="89"/>
      <c r="S2640" s="89"/>
      <c r="T2640" s="89"/>
      <c r="U2640" s="89">
        <v>7052.32</v>
      </c>
      <c r="V2640" s="90">
        <v>0</v>
      </c>
      <c r="W2640" s="89">
        <v>0</v>
      </c>
      <c r="X2640" s="96">
        <v>2002</v>
      </c>
      <c r="Y2640" s="22" t="s">
        <v>6755</v>
      </c>
      <c r="Z2640" s="22" t="s">
        <v>6712</v>
      </c>
      <c r="AA2640" s="22" t="s">
        <v>6713</v>
      </c>
      <c r="AB2640" s="22" t="s">
        <v>6803</v>
      </c>
      <c r="AC2640" s="22"/>
      <c r="AD2640" s="92" t="s">
        <v>6715</v>
      </c>
      <c r="AE2640" s="93">
        <v>0</v>
      </c>
      <c r="AF2640" s="22" t="s">
        <v>8705</v>
      </c>
      <c r="AG2640" s="94">
        <v>37376</v>
      </c>
      <c r="AH2640" s="245">
        <v>42004</v>
      </c>
      <c r="AI2640" s="94">
        <v>42004</v>
      </c>
      <c r="AJ2640" s="94">
        <v>42005</v>
      </c>
      <c r="AK2640" s="22"/>
    </row>
    <row r="2641" spans="1:37" x14ac:dyDescent="0.25">
      <c r="A2641" t="str">
        <f t="shared" si="41"/>
        <v>AF03911</v>
      </c>
      <c r="B2641" s="16" t="s">
        <v>3437</v>
      </c>
      <c r="C2641" s="227" t="s">
        <v>4520</v>
      </c>
      <c r="D2641" s="16" t="s">
        <v>3118</v>
      </c>
      <c r="E2641" s="22" t="s">
        <v>11379</v>
      </c>
      <c r="F2641" s="22" t="s">
        <v>11380</v>
      </c>
      <c r="G2641" s="22" t="s">
        <v>11379</v>
      </c>
      <c r="H2641" s="22" t="s">
        <v>11381</v>
      </c>
      <c r="I2641" s="22" t="s">
        <v>10082</v>
      </c>
      <c r="J2641" s="22" t="s">
        <v>11382</v>
      </c>
      <c r="K2641" s="86">
        <v>41843</v>
      </c>
      <c r="L2641" s="87">
        <v>242111.5</v>
      </c>
      <c r="M2641" s="22">
        <v>414</v>
      </c>
      <c r="N2641" s="22" t="s">
        <v>11381</v>
      </c>
      <c r="O2641" s="88">
        <v>41851</v>
      </c>
      <c r="P2641" s="22" t="s">
        <v>11382</v>
      </c>
      <c r="Q2641" s="89">
        <v>22400</v>
      </c>
      <c r="R2641" s="89"/>
      <c r="S2641" s="89" t="s">
        <v>11383</v>
      </c>
      <c r="T2641" s="89"/>
      <c r="U2641" s="89">
        <v>22400</v>
      </c>
      <c r="V2641" s="90">
        <v>21466.666666666664</v>
      </c>
      <c r="W2641" s="89">
        <v>21466.666666666664</v>
      </c>
      <c r="X2641" s="96">
        <v>2014</v>
      </c>
      <c r="Y2641" s="22" t="s">
        <v>6711</v>
      </c>
      <c r="Z2641" s="22" t="s">
        <v>6712</v>
      </c>
      <c r="AA2641" s="22" t="s">
        <v>6713</v>
      </c>
      <c r="AB2641" s="22" t="s">
        <v>6714</v>
      </c>
      <c r="AC2641" s="22" t="s">
        <v>11384</v>
      </c>
      <c r="AD2641" s="92" t="s">
        <v>1789</v>
      </c>
      <c r="AE2641" s="93">
        <v>9.5833333333333339</v>
      </c>
      <c r="AF2641" s="22" t="s">
        <v>8711</v>
      </c>
      <c r="AG2641" s="94">
        <v>41851</v>
      </c>
      <c r="AH2641" s="245">
        <v>42004</v>
      </c>
      <c r="AI2641" s="94">
        <v>42004</v>
      </c>
      <c r="AJ2641" s="94">
        <v>42005</v>
      </c>
      <c r="AK2641" s="22"/>
    </row>
    <row r="2642" spans="1:37" x14ac:dyDescent="0.25">
      <c r="A2642" t="str">
        <f t="shared" si="41"/>
        <v>AF03912</v>
      </c>
      <c r="B2642" s="16" t="s">
        <v>3437</v>
      </c>
      <c r="C2642" s="227" t="s">
        <v>4521</v>
      </c>
      <c r="D2642" s="16" t="s">
        <v>3409</v>
      </c>
      <c r="E2642" s="22" t="s">
        <v>11379</v>
      </c>
      <c r="F2642" s="22" t="s">
        <v>11380</v>
      </c>
      <c r="G2642" s="22" t="s">
        <v>11379</v>
      </c>
      <c r="H2642" s="22" t="s">
        <v>11381</v>
      </c>
      <c r="I2642" s="22" t="s">
        <v>10082</v>
      </c>
      <c r="J2642" s="22" t="s">
        <v>11385</v>
      </c>
      <c r="K2642" s="86">
        <v>41843</v>
      </c>
      <c r="L2642" s="87">
        <v>213581.5</v>
      </c>
      <c r="M2642" s="22">
        <v>414</v>
      </c>
      <c r="N2642" s="22" t="s">
        <v>11381</v>
      </c>
      <c r="O2642" s="88">
        <v>41851</v>
      </c>
      <c r="P2642" s="22" t="s">
        <v>11385</v>
      </c>
      <c r="Q2642" s="89">
        <v>11700</v>
      </c>
      <c r="R2642" s="89"/>
      <c r="S2642" s="89" t="s">
        <v>11383</v>
      </c>
      <c r="T2642" s="89"/>
      <c r="U2642" s="89">
        <v>11700</v>
      </c>
      <c r="V2642" s="90">
        <v>11212.5</v>
      </c>
      <c r="W2642" s="89">
        <v>11212.5</v>
      </c>
      <c r="X2642" s="96">
        <v>2014</v>
      </c>
      <c r="Y2642" s="22" t="s">
        <v>6711</v>
      </c>
      <c r="Z2642" s="22" t="s">
        <v>6712</v>
      </c>
      <c r="AA2642" s="22" t="s">
        <v>6713</v>
      </c>
      <c r="AB2642" s="22" t="s">
        <v>6714</v>
      </c>
      <c r="AC2642" s="22" t="s">
        <v>11384</v>
      </c>
      <c r="AD2642" s="92" t="s">
        <v>1789</v>
      </c>
      <c r="AE2642" s="93">
        <v>9.5833333333333339</v>
      </c>
      <c r="AF2642" s="22" t="s">
        <v>8711</v>
      </c>
      <c r="AG2642" s="94">
        <v>41851</v>
      </c>
      <c r="AH2642" s="245">
        <v>42004</v>
      </c>
      <c r="AI2642" s="94">
        <v>42004</v>
      </c>
      <c r="AJ2642" s="94">
        <v>42005</v>
      </c>
      <c r="AK2642" s="22"/>
    </row>
    <row r="2643" spans="1:37" x14ac:dyDescent="0.25">
      <c r="A2643" t="str">
        <f t="shared" si="41"/>
        <v>AF03913</v>
      </c>
      <c r="B2643" s="16" t="s">
        <v>3437</v>
      </c>
      <c r="C2643" s="227" t="s">
        <v>4522</v>
      </c>
      <c r="D2643" s="16" t="s">
        <v>3118</v>
      </c>
      <c r="E2643" s="22" t="s">
        <v>11379</v>
      </c>
      <c r="F2643" s="22" t="s">
        <v>11380</v>
      </c>
      <c r="G2643" s="22" t="s">
        <v>11379</v>
      </c>
      <c r="H2643" s="22" t="s">
        <v>11381</v>
      </c>
      <c r="I2643" s="22" t="s">
        <v>10082</v>
      </c>
      <c r="J2643" s="22" t="s">
        <v>11386</v>
      </c>
      <c r="K2643" s="86">
        <v>41843</v>
      </c>
      <c r="L2643" s="87">
        <v>31801.599999999999</v>
      </c>
      <c r="M2643" s="22">
        <v>414</v>
      </c>
      <c r="N2643" s="22" t="s">
        <v>11381</v>
      </c>
      <c r="O2643" s="88">
        <v>41851</v>
      </c>
      <c r="P2643" s="22" t="s">
        <v>11386</v>
      </c>
      <c r="Q2643" s="89">
        <v>22400</v>
      </c>
      <c r="R2643" s="89"/>
      <c r="S2643" s="89" t="s">
        <v>11383</v>
      </c>
      <c r="T2643" s="89"/>
      <c r="U2643" s="89">
        <v>22400</v>
      </c>
      <c r="V2643" s="90">
        <v>21466.666666666664</v>
      </c>
      <c r="W2643" s="89">
        <v>21466.666666666664</v>
      </c>
      <c r="X2643" s="96">
        <v>2014</v>
      </c>
      <c r="Y2643" s="22" t="s">
        <v>6711</v>
      </c>
      <c r="Z2643" s="22" t="s">
        <v>6712</v>
      </c>
      <c r="AA2643" s="22" t="s">
        <v>6713</v>
      </c>
      <c r="AB2643" s="22" t="s">
        <v>6714</v>
      </c>
      <c r="AC2643" s="22" t="s">
        <v>11384</v>
      </c>
      <c r="AD2643" s="92" t="s">
        <v>1789</v>
      </c>
      <c r="AE2643" s="93">
        <v>9.5833333333333339</v>
      </c>
      <c r="AF2643" s="22" t="s">
        <v>8711</v>
      </c>
      <c r="AG2643" s="94">
        <v>41851</v>
      </c>
      <c r="AH2643" s="245">
        <v>42004</v>
      </c>
      <c r="AI2643" s="94">
        <v>42004</v>
      </c>
      <c r="AJ2643" s="94">
        <v>42005</v>
      </c>
      <c r="AK2643" s="22"/>
    </row>
    <row r="2644" spans="1:37" x14ac:dyDescent="0.25">
      <c r="A2644" t="str">
        <f t="shared" si="41"/>
        <v>AF03914</v>
      </c>
      <c r="B2644" s="16" t="s">
        <v>3437</v>
      </c>
      <c r="C2644" s="227" t="s">
        <v>4523</v>
      </c>
      <c r="D2644" s="16" t="s">
        <v>3409</v>
      </c>
      <c r="E2644" s="22" t="s">
        <v>11379</v>
      </c>
      <c r="F2644" s="22" t="s">
        <v>11380</v>
      </c>
      <c r="G2644" s="22" t="s">
        <v>11379</v>
      </c>
      <c r="H2644" s="22" t="s">
        <v>11381</v>
      </c>
      <c r="I2644" s="22" t="s">
        <v>10082</v>
      </c>
      <c r="J2644" s="22" t="s">
        <v>11387</v>
      </c>
      <c r="K2644" s="86">
        <v>41843</v>
      </c>
      <c r="L2644" s="87"/>
      <c r="M2644" s="22">
        <v>414</v>
      </c>
      <c r="N2644" s="22" t="s">
        <v>11381</v>
      </c>
      <c r="O2644" s="88">
        <v>41851</v>
      </c>
      <c r="P2644" s="22" t="s">
        <v>11387</v>
      </c>
      <c r="Q2644" s="89">
        <v>16400</v>
      </c>
      <c r="R2644" s="89"/>
      <c r="S2644" s="89" t="s">
        <v>11383</v>
      </c>
      <c r="T2644" s="89"/>
      <c r="U2644" s="89">
        <v>16400</v>
      </c>
      <c r="V2644" s="90">
        <v>15716.666666666666</v>
      </c>
      <c r="W2644" s="89">
        <v>15716.666666666666</v>
      </c>
      <c r="X2644" s="96">
        <v>2014</v>
      </c>
      <c r="Y2644" s="22" t="s">
        <v>6711</v>
      </c>
      <c r="Z2644" s="22" t="s">
        <v>6712</v>
      </c>
      <c r="AA2644" s="22" t="s">
        <v>6713</v>
      </c>
      <c r="AB2644" s="22" t="s">
        <v>6714</v>
      </c>
      <c r="AC2644" s="22" t="s">
        <v>11384</v>
      </c>
      <c r="AD2644" s="92" t="s">
        <v>1789</v>
      </c>
      <c r="AE2644" s="93">
        <v>9.5833333333333339</v>
      </c>
      <c r="AF2644" s="22" t="s">
        <v>8711</v>
      </c>
      <c r="AG2644" s="94">
        <v>41851</v>
      </c>
      <c r="AH2644" s="245">
        <v>42004</v>
      </c>
      <c r="AI2644" s="94">
        <v>42004</v>
      </c>
      <c r="AJ2644" s="94">
        <v>42005</v>
      </c>
      <c r="AK2644" s="22"/>
    </row>
    <row r="2645" spans="1:37" x14ac:dyDescent="0.25">
      <c r="A2645" t="str">
        <f t="shared" si="41"/>
        <v>AF03915</v>
      </c>
      <c r="B2645" s="16" t="s">
        <v>3437</v>
      </c>
      <c r="C2645" s="227" t="s">
        <v>4524</v>
      </c>
      <c r="D2645" s="16" t="s">
        <v>4125</v>
      </c>
      <c r="E2645" s="22" t="s">
        <v>11379</v>
      </c>
      <c r="F2645" s="22" t="s">
        <v>11380</v>
      </c>
      <c r="G2645" s="22" t="s">
        <v>11379</v>
      </c>
      <c r="H2645" s="22" t="s">
        <v>11381</v>
      </c>
      <c r="I2645" s="22" t="s">
        <v>10082</v>
      </c>
      <c r="J2645" s="22" t="s">
        <v>11388</v>
      </c>
      <c r="K2645" s="86">
        <v>41843</v>
      </c>
      <c r="L2645" s="87"/>
      <c r="M2645" s="22">
        <v>414</v>
      </c>
      <c r="N2645" s="22" t="s">
        <v>11381</v>
      </c>
      <c r="O2645" s="88">
        <v>41851</v>
      </c>
      <c r="P2645" s="22" t="s">
        <v>11388</v>
      </c>
      <c r="Q2645" s="89">
        <v>8250</v>
      </c>
      <c r="R2645" s="89"/>
      <c r="S2645" s="89" t="s">
        <v>11383</v>
      </c>
      <c r="T2645" s="89"/>
      <c r="U2645" s="89">
        <v>8250</v>
      </c>
      <c r="V2645" s="90">
        <v>7906.25</v>
      </c>
      <c r="W2645" s="89">
        <v>7906.25</v>
      </c>
      <c r="X2645" s="96">
        <v>2014</v>
      </c>
      <c r="Y2645" s="22" t="s">
        <v>6711</v>
      </c>
      <c r="Z2645" s="22" t="s">
        <v>6712</v>
      </c>
      <c r="AA2645" s="22" t="s">
        <v>6713</v>
      </c>
      <c r="AB2645" s="22" t="s">
        <v>6714</v>
      </c>
      <c r="AC2645" s="22" t="s">
        <v>11384</v>
      </c>
      <c r="AD2645" s="92" t="s">
        <v>1789</v>
      </c>
      <c r="AE2645" s="93">
        <v>4.583333333333333</v>
      </c>
      <c r="AF2645" s="22" t="s">
        <v>8711</v>
      </c>
      <c r="AG2645" s="94">
        <v>41851</v>
      </c>
      <c r="AH2645" s="245">
        <v>42004</v>
      </c>
      <c r="AI2645" s="94">
        <v>42004</v>
      </c>
      <c r="AJ2645" s="94">
        <v>42005</v>
      </c>
      <c r="AK2645" s="22"/>
    </row>
    <row r="2646" spans="1:37" x14ac:dyDescent="0.25">
      <c r="A2646" t="str">
        <f t="shared" si="41"/>
        <v>AF03916</v>
      </c>
      <c r="B2646" s="16" t="s">
        <v>3437</v>
      </c>
      <c r="C2646" s="227" t="s">
        <v>4525</v>
      </c>
      <c r="D2646" s="16" t="s">
        <v>3409</v>
      </c>
      <c r="E2646" s="22" t="s">
        <v>11379</v>
      </c>
      <c r="F2646" s="22" t="s">
        <v>11380</v>
      </c>
      <c r="G2646" s="22" t="s">
        <v>11379</v>
      </c>
      <c r="H2646" s="22" t="s">
        <v>11381</v>
      </c>
      <c r="I2646" s="22" t="s">
        <v>10082</v>
      </c>
      <c r="J2646" s="22" t="s">
        <v>11389</v>
      </c>
      <c r="K2646" s="86">
        <v>41843</v>
      </c>
      <c r="L2646" s="87"/>
      <c r="M2646" s="22">
        <v>414</v>
      </c>
      <c r="N2646" s="22" t="s">
        <v>11381</v>
      </c>
      <c r="O2646" s="88">
        <v>41851</v>
      </c>
      <c r="P2646" s="22" t="s">
        <v>11389</v>
      </c>
      <c r="Q2646" s="89">
        <v>24200</v>
      </c>
      <c r="R2646" s="89"/>
      <c r="S2646" s="89" t="s">
        <v>11383</v>
      </c>
      <c r="T2646" s="89"/>
      <c r="U2646" s="89">
        <v>24200</v>
      </c>
      <c r="V2646" s="90">
        <v>23191.666666666664</v>
      </c>
      <c r="W2646" s="89">
        <v>23191.666666666664</v>
      </c>
      <c r="X2646" s="96">
        <v>2014</v>
      </c>
      <c r="Y2646" s="22" t="s">
        <v>6711</v>
      </c>
      <c r="Z2646" s="22" t="s">
        <v>6712</v>
      </c>
      <c r="AA2646" s="22" t="s">
        <v>6713</v>
      </c>
      <c r="AB2646" s="22" t="s">
        <v>6714</v>
      </c>
      <c r="AC2646" s="22" t="s">
        <v>11384</v>
      </c>
      <c r="AD2646" s="92" t="s">
        <v>1789</v>
      </c>
      <c r="AE2646" s="93">
        <v>9.5833333333333339</v>
      </c>
      <c r="AF2646" s="22" t="s">
        <v>8711</v>
      </c>
      <c r="AG2646" s="94">
        <v>41851</v>
      </c>
      <c r="AH2646" s="245">
        <v>42004</v>
      </c>
      <c r="AI2646" s="94">
        <v>42004</v>
      </c>
      <c r="AJ2646" s="94">
        <v>42005</v>
      </c>
      <c r="AK2646" s="22"/>
    </row>
    <row r="2647" spans="1:37" x14ac:dyDescent="0.25">
      <c r="A2647" t="str">
        <f t="shared" si="41"/>
        <v>AF03917</v>
      </c>
      <c r="B2647" s="16" t="s">
        <v>3437</v>
      </c>
      <c r="C2647" s="227" t="s">
        <v>4526</v>
      </c>
      <c r="D2647" s="16" t="s">
        <v>4125</v>
      </c>
      <c r="E2647" s="22" t="s">
        <v>11379</v>
      </c>
      <c r="F2647" s="22" t="s">
        <v>11380</v>
      </c>
      <c r="G2647" s="22" t="s">
        <v>11379</v>
      </c>
      <c r="H2647" s="22" t="s">
        <v>11381</v>
      </c>
      <c r="I2647" s="22" t="s">
        <v>10082</v>
      </c>
      <c r="J2647" s="22" t="s">
        <v>11390</v>
      </c>
      <c r="K2647" s="86">
        <v>41843</v>
      </c>
      <c r="L2647" s="87"/>
      <c r="M2647" s="22">
        <v>414</v>
      </c>
      <c r="N2647" s="22" t="s">
        <v>11381</v>
      </c>
      <c r="O2647" s="88">
        <v>41851</v>
      </c>
      <c r="P2647" s="22" t="s">
        <v>11390</v>
      </c>
      <c r="Q2647" s="89">
        <v>18340</v>
      </c>
      <c r="R2647" s="89"/>
      <c r="S2647" s="89" t="s">
        <v>11383</v>
      </c>
      <c r="T2647" s="89"/>
      <c r="U2647" s="89">
        <v>18340</v>
      </c>
      <c r="V2647" s="90">
        <v>17575.833333333336</v>
      </c>
      <c r="W2647" s="89">
        <v>17575.833333333336</v>
      </c>
      <c r="X2647" s="96">
        <v>2014</v>
      </c>
      <c r="Y2647" s="22" t="s">
        <v>6711</v>
      </c>
      <c r="Z2647" s="22" t="s">
        <v>6712</v>
      </c>
      <c r="AA2647" s="22" t="s">
        <v>6713</v>
      </c>
      <c r="AB2647" s="22" t="s">
        <v>6714</v>
      </c>
      <c r="AC2647" s="22" t="s">
        <v>11384</v>
      </c>
      <c r="AD2647" s="92" t="s">
        <v>1789</v>
      </c>
      <c r="AE2647" s="93">
        <v>4.583333333333333</v>
      </c>
      <c r="AF2647" s="22" t="s">
        <v>8711</v>
      </c>
      <c r="AG2647" s="94">
        <v>41851</v>
      </c>
      <c r="AH2647" s="245">
        <v>42004</v>
      </c>
      <c r="AI2647" s="94">
        <v>42004</v>
      </c>
      <c r="AJ2647" s="94">
        <v>42005</v>
      </c>
      <c r="AK2647" s="22"/>
    </row>
    <row r="2648" spans="1:37" x14ac:dyDescent="0.25">
      <c r="A2648" t="str">
        <f t="shared" si="41"/>
        <v>AF03918</v>
      </c>
      <c r="B2648" s="16" t="s">
        <v>3437</v>
      </c>
      <c r="C2648" s="227" t="s">
        <v>4527</v>
      </c>
      <c r="D2648" s="16" t="s">
        <v>3409</v>
      </c>
      <c r="E2648" s="22" t="s">
        <v>11379</v>
      </c>
      <c r="F2648" s="22" t="s">
        <v>11380</v>
      </c>
      <c r="G2648" s="22" t="s">
        <v>11379</v>
      </c>
      <c r="H2648" s="22" t="s">
        <v>11381</v>
      </c>
      <c r="I2648" s="22" t="s">
        <v>10082</v>
      </c>
      <c r="J2648" s="22" t="s">
        <v>11391</v>
      </c>
      <c r="K2648" s="86">
        <v>41843</v>
      </c>
      <c r="L2648" s="87"/>
      <c r="M2648" s="22">
        <v>414</v>
      </c>
      <c r="N2648" s="22" t="s">
        <v>11381</v>
      </c>
      <c r="O2648" s="88">
        <v>41851</v>
      </c>
      <c r="P2648" s="22" t="s">
        <v>11391</v>
      </c>
      <c r="Q2648" s="89">
        <v>9320</v>
      </c>
      <c r="R2648" s="89"/>
      <c r="S2648" s="89" t="s">
        <v>11383</v>
      </c>
      <c r="T2648" s="89"/>
      <c r="U2648" s="89">
        <v>9320</v>
      </c>
      <c r="V2648" s="90">
        <v>8931.6666666666679</v>
      </c>
      <c r="W2648" s="89">
        <v>8931.6666666666679</v>
      </c>
      <c r="X2648" s="96">
        <v>2014</v>
      </c>
      <c r="Y2648" s="22" t="s">
        <v>6711</v>
      </c>
      <c r="Z2648" s="22" t="s">
        <v>6712</v>
      </c>
      <c r="AA2648" s="22" t="s">
        <v>6713</v>
      </c>
      <c r="AB2648" s="22" t="s">
        <v>6714</v>
      </c>
      <c r="AC2648" s="22" t="s">
        <v>11384</v>
      </c>
      <c r="AD2648" s="92" t="s">
        <v>1789</v>
      </c>
      <c r="AE2648" s="93">
        <v>9.5833333333333339</v>
      </c>
      <c r="AF2648" s="22" t="s">
        <v>8711</v>
      </c>
      <c r="AG2648" s="94">
        <v>41851</v>
      </c>
      <c r="AH2648" s="245">
        <v>42004</v>
      </c>
      <c r="AI2648" s="94">
        <v>42004</v>
      </c>
      <c r="AJ2648" s="94">
        <v>42005</v>
      </c>
      <c r="AK2648" s="22"/>
    </row>
    <row r="2649" spans="1:37" x14ac:dyDescent="0.25">
      <c r="A2649" t="str">
        <f t="shared" si="41"/>
        <v>AF03919</v>
      </c>
      <c r="B2649" s="16" t="s">
        <v>3437</v>
      </c>
      <c r="C2649" s="227" t="s">
        <v>4528</v>
      </c>
      <c r="D2649" s="16" t="s">
        <v>3409</v>
      </c>
      <c r="E2649" s="22" t="s">
        <v>11379</v>
      </c>
      <c r="F2649" s="22" t="s">
        <v>11380</v>
      </c>
      <c r="G2649" s="22" t="s">
        <v>11379</v>
      </c>
      <c r="H2649" s="22" t="s">
        <v>11381</v>
      </c>
      <c r="I2649" s="22" t="s">
        <v>10082</v>
      </c>
      <c r="J2649" s="22" t="s">
        <v>11391</v>
      </c>
      <c r="K2649" s="86">
        <v>41843</v>
      </c>
      <c r="L2649" s="87"/>
      <c r="M2649" s="22">
        <v>414</v>
      </c>
      <c r="N2649" s="22" t="s">
        <v>11381</v>
      </c>
      <c r="O2649" s="88">
        <v>41851</v>
      </c>
      <c r="P2649" s="22" t="s">
        <v>11391</v>
      </c>
      <c r="Q2649" s="89">
        <v>8000</v>
      </c>
      <c r="R2649" s="89"/>
      <c r="S2649" s="89" t="s">
        <v>11383</v>
      </c>
      <c r="T2649" s="89"/>
      <c r="U2649" s="89">
        <v>8000</v>
      </c>
      <c r="V2649" s="90">
        <v>7666.666666666667</v>
      </c>
      <c r="W2649" s="89">
        <v>7666.666666666667</v>
      </c>
      <c r="X2649" s="96">
        <v>2014</v>
      </c>
      <c r="Y2649" s="22" t="s">
        <v>6711</v>
      </c>
      <c r="Z2649" s="22" t="s">
        <v>6712</v>
      </c>
      <c r="AA2649" s="22" t="s">
        <v>6713</v>
      </c>
      <c r="AB2649" s="22" t="s">
        <v>6714</v>
      </c>
      <c r="AC2649" s="22" t="s">
        <v>11384</v>
      </c>
      <c r="AD2649" s="92" t="s">
        <v>1789</v>
      </c>
      <c r="AE2649" s="93">
        <v>9.5833333333333339</v>
      </c>
      <c r="AF2649" s="22" t="s">
        <v>8711</v>
      </c>
      <c r="AG2649" s="94">
        <v>41851</v>
      </c>
      <c r="AH2649" s="245">
        <v>42004</v>
      </c>
      <c r="AI2649" s="94">
        <v>42004</v>
      </c>
      <c r="AJ2649" s="94">
        <v>42005</v>
      </c>
      <c r="AK2649" s="22"/>
    </row>
    <row r="2650" spans="1:37" x14ac:dyDescent="0.25">
      <c r="A2650" t="str">
        <f t="shared" si="41"/>
        <v>AF03920</v>
      </c>
      <c r="B2650" s="16" t="s">
        <v>3437</v>
      </c>
      <c r="C2650" s="227" t="s">
        <v>4529</v>
      </c>
      <c r="D2650" s="16" t="s">
        <v>3409</v>
      </c>
      <c r="E2650" s="22" t="s">
        <v>11379</v>
      </c>
      <c r="F2650" s="22" t="s">
        <v>11380</v>
      </c>
      <c r="G2650" s="22" t="s">
        <v>11379</v>
      </c>
      <c r="H2650" s="22" t="s">
        <v>11381</v>
      </c>
      <c r="I2650" s="22" t="s">
        <v>10082</v>
      </c>
      <c r="J2650" s="22" t="s">
        <v>11392</v>
      </c>
      <c r="K2650" s="86">
        <v>41843</v>
      </c>
      <c r="L2650" s="87"/>
      <c r="M2650" s="22">
        <v>414</v>
      </c>
      <c r="N2650" s="22" t="s">
        <v>11381</v>
      </c>
      <c r="O2650" s="88">
        <v>41851</v>
      </c>
      <c r="P2650" s="22" t="s">
        <v>11392</v>
      </c>
      <c r="Q2650" s="89">
        <v>26220</v>
      </c>
      <c r="R2650" s="89"/>
      <c r="S2650" s="89" t="s">
        <v>11383</v>
      </c>
      <c r="T2650" s="89"/>
      <c r="U2650" s="89">
        <v>26220</v>
      </c>
      <c r="V2650" s="90">
        <v>25127.5</v>
      </c>
      <c r="W2650" s="89">
        <v>25127.5</v>
      </c>
      <c r="X2650" s="96">
        <v>2014</v>
      </c>
      <c r="Y2650" s="22" t="s">
        <v>6711</v>
      </c>
      <c r="Z2650" s="22" t="s">
        <v>6712</v>
      </c>
      <c r="AA2650" s="22" t="s">
        <v>6713</v>
      </c>
      <c r="AB2650" s="22" t="s">
        <v>6714</v>
      </c>
      <c r="AC2650" s="22" t="s">
        <v>11384</v>
      </c>
      <c r="AD2650" s="92" t="s">
        <v>1789</v>
      </c>
      <c r="AE2650" s="93">
        <v>9.5833333333333339</v>
      </c>
      <c r="AF2650" s="22" t="s">
        <v>8711</v>
      </c>
      <c r="AG2650" s="94">
        <v>41851</v>
      </c>
      <c r="AH2650" s="245">
        <v>42004</v>
      </c>
      <c r="AI2650" s="94">
        <v>42004</v>
      </c>
      <c r="AJ2650" s="94">
        <v>42005</v>
      </c>
      <c r="AK2650" s="22"/>
    </row>
    <row r="2651" spans="1:37" x14ac:dyDescent="0.25">
      <c r="A2651" t="str">
        <f t="shared" si="41"/>
        <v>AF03921</v>
      </c>
      <c r="B2651" s="16" t="s">
        <v>3437</v>
      </c>
      <c r="C2651" s="227" t="s">
        <v>4530</v>
      </c>
      <c r="D2651" s="16" t="s">
        <v>3409</v>
      </c>
      <c r="E2651" s="22" t="s">
        <v>11379</v>
      </c>
      <c r="F2651" s="22" t="s">
        <v>11380</v>
      </c>
      <c r="G2651" s="22" t="s">
        <v>11379</v>
      </c>
      <c r="H2651" s="22" t="s">
        <v>11381</v>
      </c>
      <c r="I2651" s="22" t="s">
        <v>10082</v>
      </c>
      <c r="J2651" s="22" t="s">
        <v>11393</v>
      </c>
      <c r="K2651" s="86">
        <v>41843</v>
      </c>
      <c r="L2651" s="87"/>
      <c r="M2651" s="22">
        <v>414</v>
      </c>
      <c r="N2651" s="22" t="s">
        <v>11381</v>
      </c>
      <c r="O2651" s="88">
        <v>41851</v>
      </c>
      <c r="P2651" s="22" t="s">
        <v>11393</v>
      </c>
      <c r="Q2651" s="89">
        <v>30638</v>
      </c>
      <c r="R2651" s="89"/>
      <c r="S2651" s="89" t="s">
        <v>11383</v>
      </c>
      <c r="T2651" s="89"/>
      <c r="U2651" s="89">
        <v>30638</v>
      </c>
      <c r="V2651" s="90">
        <v>29361.416666666668</v>
      </c>
      <c r="W2651" s="89">
        <v>29361.416666666668</v>
      </c>
      <c r="X2651" s="96">
        <v>2014</v>
      </c>
      <c r="Y2651" s="22" t="s">
        <v>6711</v>
      </c>
      <c r="Z2651" s="22" t="s">
        <v>6712</v>
      </c>
      <c r="AA2651" s="22" t="s">
        <v>6713</v>
      </c>
      <c r="AB2651" s="22" t="s">
        <v>6714</v>
      </c>
      <c r="AC2651" s="22" t="s">
        <v>11384</v>
      </c>
      <c r="AD2651" s="92" t="s">
        <v>1789</v>
      </c>
      <c r="AE2651" s="93">
        <v>9.5833333333333339</v>
      </c>
      <c r="AF2651" s="22" t="s">
        <v>8711</v>
      </c>
      <c r="AG2651" s="94">
        <v>41851</v>
      </c>
      <c r="AH2651" s="245">
        <v>42004</v>
      </c>
      <c r="AI2651" s="94">
        <v>42004</v>
      </c>
      <c r="AJ2651" s="94">
        <v>42005</v>
      </c>
      <c r="AK2651" s="22"/>
    </row>
    <row r="2652" spans="1:37" x14ac:dyDescent="0.25">
      <c r="A2652" t="str">
        <f t="shared" si="41"/>
        <v>AF03922</v>
      </c>
      <c r="B2652" s="16" t="s">
        <v>3437</v>
      </c>
      <c r="C2652" s="227" t="s">
        <v>4531</v>
      </c>
      <c r="D2652" s="16" t="s">
        <v>3409</v>
      </c>
      <c r="E2652" s="22" t="s">
        <v>11379</v>
      </c>
      <c r="F2652" s="22" t="s">
        <v>11380</v>
      </c>
      <c r="G2652" s="22" t="s">
        <v>11379</v>
      </c>
      <c r="H2652" s="22" t="s">
        <v>11381</v>
      </c>
      <c r="I2652" s="22" t="s">
        <v>10082</v>
      </c>
      <c r="J2652" s="22" t="s">
        <v>11394</v>
      </c>
      <c r="K2652" s="86">
        <v>41843</v>
      </c>
      <c r="L2652" s="87"/>
      <c r="M2652" s="22">
        <v>414</v>
      </c>
      <c r="N2652" s="22" t="s">
        <v>11381</v>
      </c>
      <c r="O2652" s="88">
        <v>41851</v>
      </c>
      <c r="P2652" s="22" t="s">
        <v>11394</v>
      </c>
      <c r="Q2652" s="89">
        <v>10230</v>
      </c>
      <c r="R2652" s="89"/>
      <c r="S2652" s="89" t="s">
        <v>11383</v>
      </c>
      <c r="T2652" s="89"/>
      <c r="U2652" s="89">
        <v>10230</v>
      </c>
      <c r="V2652" s="90">
        <v>9803.75</v>
      </c>
      <c r="W2652" s="89">
        <v>9803.75</v>
      </c>
      <c r="X2652" s="96">
        <v>2014</v>
      </c>
      <c r="Y2652" s="22" t="s">
        <v>6711</v>
      </c>
      <c r="Z2652" s="22" t="s">
        <v>6712</v>
      </c>
      <c r="AA2652" s="22" t="s">
        <v>6713</v>
      </c>
      <c r="AB2652" s="22" t="s">
        <v>6714</v>
      </c>
      <c r="AC2652" s="22" t="s">
        <v>11384</v>
      </c>
      <c r="AD2652" s="92" t="s">
        <v>1789</v>
      </c>
      <c r="AE2652" s="93">
        <v>9.5833333333333339</v>
      </c>
      <c r="AF2652" s="22" t="s">
        <v>8711</v>
      </c>
      <c r="AG2652" s="94">
        <v>41851</v>
      </c>
      <c r="AH2652" s="245">
        <v>42004</v>
      </c>
      <c r="AI2652" s="94">
        <v>42004</v>
      </c>
      <c r="AJ2652" s="94">
        <v>42005</v>
      </c>
      <c r="AK2652" s="22"/>
    </row>
    <row r="2653" spans="1:37" x14ac:dyDescent="0.25">
      <c r="A2653" t="str">
        <f t="shared" si="41"/>
        <v>AF03923</v>
      </c>
      <c r="B2653" s="16" t="s">
        <v>3437</v>
      </c>
      <c r="C2653" s="227" t="s">
        <v>4532</v>
      </c>
      <c r="D2653" s="16" t="s">
        <v>3409</v>
      </c>
      <c r="E2653" s="22" t="s">
        <v>11379</v>
      </c>
      <c r="F2653" s="22" t="s">
        <v>11380</v>
      </c>
      <c r="G2653" s="22" t="s">
        <v>11379</v>
      </c>
      <c r="H2653" s="22" t="s">
        <v>11381</v>
      </c>
      <c r="I2653" s="22" t="s">
        <v>10082</v>
      </c>
      <c r="J2653" s="22" t="s">
        <v>11395</v>
      </c>
      <c r="K2653" s="86">
        <v>41843</v>
      </c>
      <c r="L2653" s="87"/>
      <c r="M2653" s="22">
        <v>414</v>
      </c>
      <c r="N2653" s="22" t="s">
        <v>11381</v>
      </c>
      <c r="O2653" s="88">
        <v>41851</v>
      </c>
      <c r="P2653" s="22" t="s">
        <v>11395</v>
      </c>
      <c r="Q2653" s="89">
        <v>10920</v>
      </c>
      <c r="R2653" s="89"/>
      <c r="S2653" s="89" t="s">
        <v>11383</v>
      </c>
      <c r="T2653" s="89"/>
      <c r="U2653" s="89">
        <v>10920</v>
      </c>
      <c r="V2653" s="90">
        <v>10465</v>
      </c>
      <c r="W2653" s="89">
        <v>10465</v>
      </c>
      <c r="X2653" s="96">
        <v>2014</v>
      </c>
      <c r="Y2653" s="22" t="s">
        <v>6711</v>
      </c>
      <c r="Z2653" s="22" t="s">
        <v>6712</v>
      </c>
      <c r="AA2653" s="22" t="s">
        <v>6713</v>
      </c>
      <c r="AB2653" s="22" t="s">
        <v>6714</v>
      </c>
      <c r="AC2653" s="22" t="s">
        <v>11384</v>
      </c>
      <c r="AD2653" s="92" t="s">
        <v>1789</v>
      </c>
      <c r="AE2653" s="93">
        <v>9.5833333333333339</v>
      </c>
      <c r="AF2653" s="22" t="s">
        <v>8711</v>
      </c>
      <c r="AG2653" s="94">
        <v>41851</v>
      </c>
      <c r="AH2653" s="245">
        <v>42004</v>
      </c>
      <c r="AI2653" s="94">
        <v>42004</v>
      </c>
      <c r="AJ2653" s="94">
        <v>42005</v>
      </c>
      <c r="AK2653" s="22"/>
    </row>
    <row r="2654" spans="1:37" x14ac:dyDescent="0.25">
      <c r="A2654" t="str">
        <f t="shared" si="41"/>
        <v>AF03924</v>
      </c>
      <c r="B2654" s="16" t="s">
        <v>3437</v>
      </c>
      <c r="C2654" s="227" t="s">
        <v>4533</v>
      </c>
      <c r="D2654" s="16" t="s">
        <v>3409</v>
      </c>
      <c r="E2654" s="22" t="s">
        <v>11379</v>
      </c>
      <c r="F2654" s="22" t="s">
        <v>11380</v>
      </c>
      <c r="G2654" s="22" t="s">
        <v>11379</v>
      </c>
      <c r="H2654" s="22" t="s">
        <v>11381</v>
      </c>
      <c r="I2654" s="22" t="s">
        <v>10082</v>
      </c>
      <c r="J2654" s="22" t="s">
        <v>11396</v>
      </c>
      <c r="K2654" s="86">
        <v>41843</v>
      </c>
      <c r="L2654" s="87"/>
      <c r="M2654" s="22">
        <v>414</v>
      </c>
      <c r="N2654" s="22" t="s">
        <v>11381</v>
      </c>
      <c r="O2654" s="88">
        <v>41851</v>
      </c>
      <c r="P2654" s="22" t="s">
        <v>11396</v>
      </c>
      <c r="Q2654" s="89">
        <v>32810</v>
      </c>
      <c r="R2654" s="89"/>
      <c r="S2654" s="89" t="s">
        <v>11383</v>
      </c>
      <c r="T2654" s="89"/>
      <c r="U2654" s="89">
        <v>32810</v>
      </c>
      <c r="V2654" s="90">
        <v>31442.916666666668</v>
      </c>
      <c r="W2654" s="89">
        <v>31442.916666666668</v>
      </c>
      <c r="X2654" s="96">
        <v>2014</v>
      </c>
      <c r="Y2654" s="22" t="s">
        <v>6711</v>
      </c>
      <c r="Z2654" s="22" t="s">
        <v>6712</v>
      </c>
      <c r="AA2654" s="22" t="s">
        <v>6713</v>
      </c>
      <c r="AB2654" s="22" t="s">
        <v>6714</v>
      </c>
      <c r="AC2654" s="22" t="s">
        <v>11384</v>
      </c>
      <c r="AD2654" s="92" t="s">
        <v>1789</v>
      </c>
      <c r="AE2654" s="93">
        <v>9.5833333333333339</v>
      </c>
      <c r="AF2654" s="22" t="s">
        <v>8711</v>
      </c>
      <c r="AG2654" s="94">
        <v>41851</v>
      </c>
      <c r="AH2654" s="245">
        <v>42004</v>
      </c>
      <c r="AI2654" s="94">
        <v>42004</v>
      </c>
      <c r="AJ2654" s="94">
        <v>42005</v>
      </c>
      <c r="AK2654" s="22"/>
    </row>
    <row r="2655" spans="1:37" x14ac:dyDescent="0.25">
      <c r="A2655" t="str">
        <f t="shared" si="41"/>
        <v>AF03925</v>
      </c>
      <c r="B2655" s="16" t="s">
        <v>3437</v>
      </c>
      <c r="C2655" s="227" t="s">
        <v>4534</v>
      </c>
      <c r="D2655" s="16" t="s">
        <v>3409</v>
      </c>
      <c r="E2655" s="22" t="s">
        <v>11379</v>
      </c>
      <c r="F2655" s="22" t="s">
        <v>11380</v>
      </c>
      <c r="G2655" s="22" t="s">
        <v>11379</v>
      </c>
      <c r="H2655" s="22" t="s">
        <v>11381</v>
      </c>
      <c r="I2655" s="22" t="s">
        <v>10082</v>
      </c>
      <c r="J2655" s="22" t="s">
        <v>11397</v>
      </c>
      <c r="K2655" s="86">
        <v>41843</v>
      </c>
      <c r="L2655" s="87"/>
      <c r="M2655" s="22">
        <v>414</v>
      </c>
      <c r="N2655" s="22" t="s">
        <v>11381</v>
      </c>
      <c r="O2655" s="88">
        <v>41851</v>
      </c>
      <c r="P2655" s="22" t="s">
        <v>11397</v>
      </c>
      <c r="Q2655" s="89">
        <v>11350</v>
      </c>
      <c r="R2655" s="89"/>
      <c r="S2655" s="89" t="s">
        <v>11383</v>
      </c>
      <c r="T2655" s="89"/>
      <c r="U2655" s="89">
        <v>11350</v>
      </c>
      <c r="V2655" s="90">
        <v>10877.083333333332</v>
      </c>
      <c r="W2655" s="89">
        <v>10877.083333333332</v>
      </c>
      <c r="X2655" s="96">
        <v>2014</v>
      </c>
      <c r="Y2655" s="22" t="s">
        <v>6711</v>
      </c>
      <c r="Z2655" s="22" t="s">
        <v>6712</v>
      </c>
      <c r="AA2655" s="22" t="s">
        <v>6713</v>
      </c>
      <c r="AB2655" s="22" t="s">
        <v>6714</v>
      </c>
      <c r="AC2655" s="22" t="s">
        <v>11384</v>
      </c>
      <c r="AD2655" s="92" t="s">
        <v>1789</v>
      </c>
      <c r="AE2655" s="93">
        <v>9.5833333333333339</v>
      </c>
      <c r="AF2655" s="22" t="s">
        <v>8711</v>
      </c>
      <c r="AG2655" s="94">
        <v>41851</v>
      </c>
      <c r="AH2655" s="245">
        <v>42004</v>
      </c>
      <c r="AI2655" s="94">
        <v>42004</v>
      </c>
      <c r="AJ2655" s="94">
        <v>42005</v>
      </c>
      <c r="AK2655" s="22"/>
    </row>
    <row r="2656" spans="1:37" x14ac:dyDescent="0.25">
      <c r="A2656" t="str">
        <f t="shared" si="41"/>
        <v>AF03926</v>
      </c>
      <c r="B2656" s="16" t="s">
        <v>3437</v>
      </c>
      <c r="C2656" s="227" t="s">
        <v>4535</v>
      </c>
      <c r="D2656" s="16" t="s">
        <v>3409</v>
      </c>
      <c r="E2656" s="22" t="s">
        <v>11379</v>
      </c>
      <c r="F2656" s="22" t="s">
        <v>11380</v>
      </c>
      <c r="G2656" s="22" t="s">
        <v>11379</v>
      </c>
      <c r="H2656" s="110" t="s">
        <v>11381</v>
      </c>
      <c r="I2656" s="22" t="s">
        <v>10082</v>
      </c>
      <c r="J2656" s="22" t="s">
        <v>11397</v>
      </c>
      <c r="K2656" s="86">
        <v>41843</v>
      </c>
      <c r="L2656" s="87"/>
      <c r="M2656" s="22">
        <v>414</v>
      </c>
      <c r="N2656" s="22" t="s">
        <v>11381</v>
      </c>
      <c r="O2656" s="88">
        <v>41851</v>
      </c>
      <c r="P2656" s="22" t="s">
        <v>11397</v>
      </c>
      <c r="Q2656" s="89">
        <v>13800</v>
      </c>
      <c r="R2656" s="89"/>
      <c r="S2656" s="89" t="s">
        <v>11383</v>
      </c>
      <c r="T2656" s="89"/>
      <c r="U2656" s="89">
        <v>13800</v>
      </c>
      <c r="V2656" s="90">
        <v>13225</v>
      </c>
      <c r="W2656" s="89">
        <v>13225</v>
      </c>
      <c r="X2656" s="96">
        <v>2014</v>
      </c>
      <c r="Y2656" s="22" t="s">
        <v>6711</v>
      </c>
      <c r="Z2656" s="22" t="s">
        <v>6712</v>
      </c>
      <c r="AA2656" s="22" t="s">
        <v>6713</v>
      </c>
      <c r="AB2656" s="22" t="s">
        <v>6714</v>
      </c>
      <c r="AC2656" s="22" t="s">
        <v>11384</v>
      </c>
      <c r="AD2656" s="92" t="s">
        <v>1789</v>
      </c>
      <c r="AE2656" s="93">
        <v>9.5833333333333339</v>
      </c>
      <c r="AF2656" s="22" t="s">
        <v>8711</v>
      </c>
      <c r="AG2656" s="94">
        <v>41851</v>
      </c>
      <c r="AH2656" s="245">
        <v>42004</v>
      </c>
      <c r="AI2656" s="94">
        <v>42004</v>
      </c>
      <c r="AJ2656" s="94">
        <v>42005</v>
      </c>
      <c r="AK2656" s="22"/>
    </row>
    <row r="2657" spans="1:37" x14ac:dyDescent="0.25">
      <c r="A2657" t="str">
        <f t="shared" si="41"/>
        <v>AF03927</v>
      </c>
      <c r="B2657" s="16" t="s">
        <v>3437</v>
      </c>
      <c r="C2657" s="227" t="s">
        <v>4536</v>
      </c>
      <c r="D2657" s="16" t="s">
        <v>3033</v>
      </c>
      <c r="E2657" s="22" t="s">
        <v>11379</v>
      </c>
      <c r="F2657" s="22" t="s">
        <v>11380</v>
      </c>
      <c r="G2657" s="22" t="s">
        <v>11379</v>
      </c>
      <c r="H2657" s="110" t="s">
        <v>11381</v>
      </c>
      <c r="I2657" s="22" t="s">
        <v>10082</v>
      </c>
      <c r="J2657" s="22" t="s">
        <v>11398</v>
      </c>
      <c r="K2657" s="86">
        <v>41843</v>
      </c>
      <c r="L2657" s="87"/>
      <c r="M2657" s="22">
        <v>414</v>
      </c>
      <c r="N2657" s="22" t="s">
        <v>11381</v>
      </c>
      <c r="O2657" s="88">
        <v>41851</v>
      </c>
      <c r="P2657" s="22" t="s">
        <v>11398</v>
      </c>
      <c r="Q2657" s="89">
        <v>22500</v>
      </c>
      <c r="R2657" s="89"/>
      <c r="S2657" s="89" t="s">
        <v>11383</v>
      </c>
      <c r="T2657" s="89"/>
      <c r="U2657" s="89">
        <v>22500</v>
      </c>
      <c r="V2657" s="90">
        <v>21562.5</v>
      </c>
      <c r="W2657" s="89">
        <v>21562.5</v>
      </c>
      <c r="X2657" s="96">
        <v>2014</v>
      </c>
      <c r="Y2657" s="22" t="s">
        <v>6711</v>
      </c>
      <c r="Z2657" s="22" t="s">
        <v>6712</v>
      </c>
      <c r="AA2657" s="22" t="s">
        <v>6713</v>
      </c>
      <c r="AB2657" s="22" t="s">
        <v>6714</v>
      </c>
      <c r="AC2657" s="22" t="s">
        <v>11384</v>
      </c>
      <c r="AD2657" s="92" t="s">
        <v>1789</v>
      </c>
      <c r="AE2657" s="93">
        <v>9.5833333333333339</v>
      </c>
      <c r="AF2657" s="22" t="s">
        <v>8711</v>
      </c>
      <c r="AG2657" s="94">
        <v>41851</v>
      </c>
      <c r="AH2657" s="245">
        <v>42004</v>
      </c>
      <c r="AI2657" s="94">
        <v>42004</v>
      </c>
      <c r="AJ2657" s="94">
        <v>42005</v>
      </c>
      <c r="AK2657" s="22"/>
    </row>
    <row r="2658" spans="1:37" x14ac:dyDescent="0.25">
      <c r="A2658" t="str">
        <f t="shared" si="41"/>
        <v>AF03928</v>
      </c>
      <c r="B2658" s="16" t="s">
        <v>3437</v>
      </c>
      <c r="C2658" s="227" t="s">
        <v>4537</v>
      </c>
      <c r="D2658" s="16" t="s">
        <v>3409</v>
      </c>
      <c r="E2658" s="22" t="s">
        <v>11379</v>
      </c>
      <c r="F2658" s="22" t="s">
        <v>11380</v>
      </c>
      <c r="G2658" s="22" t="s">
        <v>11379</v>
      </c>
      <c r="H2658" s="110" t="s">
        <v>11381</v>
      </c>
      <c r="I2658" s="22" t="s">
        <v>10082</v>
      </c>
      <c r="J2658" s="22" t="s">
        <v>11399</v>
      </c>
      <c r="K2658" s="86">
        <v>41843</v>
      </c>
      <c r="L2658" s="87"/>
      <c r="M2658" s="22">
        <v>414</v>
      </c>
      <c r="N2658" s="22" t="s">
        <v>11381</v>
      </c>
      <c r="O2658" s="88">
        <v>41851</v>
      </c>
      <c r="P2658" s="22" t="s">
        <v>11399</v>
      </c>
      <c r="Q2658" s="89">
        <v>82310</v>
      </c>
      <c r="R2658" s="89"/>
      <c r="S2658" s="89" t="s">
        <v>11383</v>
      </c>
      <c r="T2658" s="89"/>
      <c r="U2658" s="89">
        <v>82310</v>
      </c>
      <c r="V2658" s="90">
        <v>78880.416666666657</v>
      </c>
      <c r="W2658" s="89">
        <v>78880.416666666657</v>
      </c>
      <c r="X2658" s="96">
        <v>2014</v>
      </c>
      <c r="Y2658" s="22" t="s">
        <v>6711</v>
      </c>
      <c r="Z2658" s="22" t="s">
        <v>6712</v>
      </c>
      <c r="AA2658" s="22" t="s">
        <v>6713</v>
      </c>
      <c r="AB2658" s="22" t="s">
        <v>6714</v>
      </c>
      <c r="AC2658" s="22" t="s">
        <v>11384</v>
      </c>
      <c r="AD2658" s="92" t="s">
        <v>1789</v>
      </c>
      <c r="AE2658" s="93">
        <v>9.5833333333333339</v>
      </c>
      <c r="AF2658" s="22" t="s">
        <v>8711</v>
      </c>
      <c r="AG2658" s="94">
        <v>41851</v>
      </c>
      <c r="AH2658" s="245">
        <v>42004</v>
      </c>
      <c r="AI2658" s="94">
        <v>42004</v>
      </c>
      <c r="AJ2658" s="94">
        <v>42005</v>
      </c>
      <c r="AK2658" s="22"/>
    </row>
    <row r="2659" spans="1:37" x14ac:dyDescent="0.25">
      <c r="A2659" t="str">
        <f t="shared" si="41"/>
        <v>AF03929</v>
      </c>
      <c r="B2659" s="16" t="s">
        <v>3437</v>
      </c>
      <c r="C2659" s="227" t="s">
        <v>4538</v>
      </c>
      <c r="D2659" s="16" t="s">
        <v>3409</v>
      </c>
      <c r="E2659" s="22" t="s">
        <v>11379</v>
      </c>
      <c r="F2659" s="22" t="s">
        <v>11380</v>
      </c>
      <c r="G2659" s="22" t="s">
        <v>11379</v>
      </c>
      <c r="H2659" s="110" t="s">
        <v>11381</v>
      </c>
      <c r="I2659" s="22" t="s">
        <v>10082</v>
      </c>
      <c r="J2659" s="22" t="s">
        <v>11400</v>
      </c>
      <c r="K2659" s="86">
        <v>41843</v>
      </c>
      <c r="L2659" s="87"/>
      <c r="M2659" s="22">
        <v>414</v>
      </c>
      <c r="N2659" s="22" t="s">
        <v>11381</v>
      </c>
      <c r="O2659" s="88">
        <v>41851</v>
      </c>
      <c r="P2659" s="22" t="s">
        <v>11400</v>
      </c>
      <c r="Q2659" s="89">
        <v>29700</v>
      </c>
      <c r="R2659" s="89"/>
      <c r="S2659" s="89" t="s">
        <v>11383</v>
      </c>
      <c r="T2659" s="89"/>
      <c r="U2659" s="89">
        <v>29700</v>
      </c>
      <c r="V2659" s="90">
        <v>28462.5</v>
      </c>
      <c r="W2659" s="89">
        <v>28462.5</v>
      </c>
      <c r="X2659" s="96">
        <v>2014</v>
      </c>
      <c r="Y2659" s="22" t="s">
        <v>6711</v>
      </c>
      <c r="Z2659" s="22" t="s">
        <v>6712</v>
      </c>
      <c r="AA2659" s="22" t="s">
        <v>6713</v>
      </c>
      <c r="AB2659" s="22" t="s">
        <v>6714</v>
      </c>
      <c r="AC2659" s="22" t="s">
        <v>11384</v>
      </c>
      <c r="AD2659" s="92" t="s">
        <v>1789</v>
      </c>
      <c r="AE2659" s="93">
        <v>9.5833333333333339</v>
      </c>
      <c r="AF2659" s="22" t="s">
        <v>8711</v>
      </c>
      <c r="AG2659" s="94">
        <v>41851</v>
      </c>
      <c r="AH2659" s="245">
        <v>42004</v>
      </c>
      <c r="AI2659" s="94">
        <v>42004</v>
      </c>
      <c r="AJ2659" s="94">
        <v>42005</v>
      </c>
      <c r="AK2659" s="22"/>
    </row>
    <row r="2660" spans="1:37" x14ac:dyDescent="0.25">
      <c r="A2660" t="str">
        <f t="shared" si="41"/>
        <v>AF03930</v>
      </c>
      <c r="B2660" s="16" t="s">
        <v>3437</v>
      </c>
      <c r="C2660" s="227" t="s">
        <v>4539</v>
      </c>
      <c r="D2660" s="16" t="s">
        <v>4540</v>
      </c>
      <c r="E2660" s="22" t="s">
        <v>11379</v>
      </c>
      <c r="F2660" s="22" t="s">
        <v>11380</v>
      </c>
      <c r="G2660" s="22" t="s">
        <v>11379</v>
      </c>
      <c r="H2660" s="110" t="s">
        <v>11381</v>
      </c>
      <c r="I2660" s="22" t="s">
        <v>10082</v>
      </c>
      <c r="J2660" s="22" t="s">
        <v>11401</v>
      </c>
      <c r="K2660" s="86">
        <v>41843</v>
      </c>
      <c r="L2660" s="87"/>
      <c r="M2660" s="22">
        <v>414</v>
      </c>
      <c r="N2660" s="22" t="s">
        <v>11381</v>
      </c>
      <c r="O2660" s="88">
        <v>41851</v>
      </c>
      <c r="P2660" s="22" t="s">
        <v>11401</v>
      </c>
      <c r="Q2660" s="89">
        <v>5110</v>
      </c>
      <c r="R2660" s="89"/>
      <c r="S2660" s="89" t="s">
        <v>11383</v>
      </c>
      <c r="T2660" s="89"/>
      <c r="U2660" s="89">
        <v>5110</v>
      </c>
      <c r="V2660" s="90">
        <v>4897.0833333333339</v>
      </c>
      <c r="W2660" s="89">
        <v>4897.0833333333339</v>
      </c>
      <c r="X2660" s="96">
        <v>2014</v>
      </c>
      <c r="Y2660" s="22" t="s">
        <v>6711</v>
      </c>
      <c r="Z2660" s="22" t="s">
        <v>6712</v>
      </c>
      <c r="AA2660" s="22" t="s">
        <v>6713</v>
      </c>
      <c r="AB2660" s="22" t="s">
        <v>6714</v>
      </c>
      <c r="AC2660" s="22" t="s">
        <v>11384</v>
      </c>
      <c r="AD2660" s="92" t="s">
        <v>1789</v>
      </c>
      <c r="AE2660" s="93">
        <v>2.5833333333333335</v>
      </c>
      <c r="AF2660" s="22" t="s">
        <v>8711</v>
      </c>
      <c r="AG2660" s="94">
        <v>41851</v>
      </c>
      <c r="AH2660" s="245">
        <v>42004</v>
      </c>
      <c r="AI2660" s="94">
        <v>42004</v>
      </c>
      <c r="AJ2660" s="94">
        <v>42005</v>
      </c>
      <c r="AK2660" s="22"/>
    </row>
    <row r="2661" spans="1:37" x14ac:dyDescent="0.25">
      <c r="A2661" t="str">
        <f t="shared" si="41"/>
        <v>AF03931</v>
      </c>
      <c r="B2661" s="16" t="s">
        <v>3437</v>
      </c>
      <c r="C2661" s="227" t="s">
        <v>4541</v>
      </c>
      <c r="D2661" s="16" t="s">
        <v>4540</v>
      </c>
      <c r="E2661" s="22" t="s">
        <v>11379</v>
      </c>
      <c r="F2661" s="22" t="s">
        <v>11380</v>
      </c>
      <c r="G2661" s="22" t="s">
        <v>11379</v>
      </c>
      <c r="H2661" s="110" t="s">
        <v>11381</v>
      </c>
      <c r="I2661" s="22" t="s">
        <v>10082</v>
      </c>
      <c r="J2661" s="22" t="s">
        <v>11401</v>
      </c>
      <c r="K2661" s="86">
        <v>41843</v>
      </c>
      <c r="L2661" s="87"/>
      <c r="M2661" s="22">
        <v>414</v>
      </c>
      <c r="N2661" s="22" t="s">
        <v>11381</v>
      </c>
      <c r="O2661" s="88">
        <v>41851</v>
      </c>
      <c r="P2661" s="22" t="s">
        <v>11401</v>
      </c>
      <c r="Q2661" s="89">
        <v>5110</v>
      </c>
      <c r="R2661" s="89"/>
      <c r="S2661" s="89" t="s">
        <v>11383</v>
      </c>
      <c r="T2661" s="89"/>
      <c r="U2661" s="89">
        <v>5110</v>
      </c>
      <c r="V2661" s="90">
        <v>4897.0833333333339</v>
      </c>
      <c r="W2661" s="89">
        <v>4897.0833333333339</v>
      </c>
      <c r="X2661" s="96">
        <v>2014</v>
      </c>
      <c r="Y2661" s="22" t="s">
        <v>6711</v>
      </c>
      <c r="Z2661" s="22" t="s">
        <v>6712</v>
      </c>
      <c r="AA2661" s="22" t="s">
        <v>6713</v>
      </c>
      <c r="AB2661" s="22" t="s">
        <v>6714</v>
      </c>
      <c r="AC2661" s="22" t="s">
        <v>11384</v>
      </c>
      <c r="AD2661" s="92" t="s">
        <v>1789</v>
      </c>
      <c r="AE2661" s="93">
        <v>2.5833333333333335</v>
      </c>
      <c r="AF2661" s="22" t="s">
        <v>8711</v>
      </c>
      <c r="AG2661" s="94">
        <v>41851</v>
      </c>
      <c r="AH2661" s="245">
        <v>42004</v>
      </c>
      <c r="AI2661" s="94">
        <v>42004</v>
      </c>
      <c r="AJ2661" s="94">
        <v>42005</v>
      </c>
      <c r="AK2661" s="22"/>
    </row>
    <row r="2662" spans="1:37" x14ac:dyDescent="0.25">
      <c r="A2662" t="str">
        <f t="shared" si="41"/>
        <v>AF03932</v>
      </c>
      <c r="B2662" s="16" t="s">
        <v>3437</v>
      </c>
      <c r="C2662" s="227" t="s">
        <v>4542</v>
      </c>
      <c r="D2662" s="16" t="s">
        <v>4540</v>
      </c>
      <c r="E2662" s="22" t="s">
        <v>11379</v>
      </c>
      <c r="F2662" s="22" t="s">
        <v>11380</v>
      </c>
      <c r="G2662" s="22" t="s">
        <v>11379</v>
      </c>
      <c r="H2662" s="110" t="s">
        <v>11381</v>
      </c>
      <c r="I2662" s="22" t="s">
        <v>10082</v>
      </c>
      <c r="J2662" s="22" t="s">
        <v>11401</v>
      </c>
      <c r="K2662" s="86">
        <v>41843</v>
      </c>
      <c r="L2662" s="87"/>
      <c r="M2662" s="22">
        <v>414</v>
      </c>
      <c r="N2662" s="22" t="s">
        <v>11381</v>
      </c>
      <c r="O2662" s="88">
        <v>41851</v>
      </c>
      <c r="P2662" s="22" t="s">
        <v>11401</v>
      </c>
      <c r="Q2662" s="89">
        <v>5110</v>
      </c>
      <c r="R2662" s="89"/>
      <c r="S2662" s="89" t="s">
        <v>11383</v>
      </c>
      <c r="T2662" s="89"/>
      <c r="U2662" s="89">
        <v>5110</v>
      </c>
      <c r="V2662" s="90">
        <v>4897.0833333333339</v>
      </c>
      <c r="W2662" s="89">
        <v>4897.0833333333339</v>
      </c>
      <c r="X2662" s="96">
        <v>2014</v>
      </c>
      <c r="Y2662" s="22" t="s">
        <v>6711</v>
      </c>
      <c r="Z2662" s="22" t="s">
        <v>6712</v>
      </c>
      <c r="AA2662" s="22" t="s">
        <v>6713</v>
      </c>
      <c r="AB2662" s="22" t="s">
        <v>6714</v>
      </c>
      <c r="AC2662" s="22" t="s">
        <v>11384</v>
      </c>
      <c r="AD2662" s="92" t="s">
        <v>1789</v>
      </c>
      <c r="AE2662" s="93">
        <v>2.5833333333333335</v>
      </c>
      <c r="AF2662" s="22" t="s">
        <v>8711</v>
      </c>
      <c r="AG2662" s="94">
        <v>41851</v>
      </c>
      <c r="AH2662" s="245">
        <v>42004</v>
      </c>
      <c r="AI2662" s="94">
        <v>42004</v>
      </c>
      <c r="AJ2662" s="94">
        <v>42005</v>
      </c>
      <c r="AK2662" s="22"/>
    </row>
    <row r="2663" spans="1:37" x14ac:dyDescent="0.25">
      <c r="A2663" t="str">
        <f t="shared" si="41"/>
        <v>AF03935</v>
      </c>
      <c r="B2663" s="16" t="s">
        <v>3437</v>
      </c>
      <c r="C2663" s="227" t="s">
        <v>4543</v>
      </c>
      <c r="D2663" s="16" t="s">
        <v>4540</v>
      </c>
      <c r="E2663" s="22" t="s">
        <v>11379</v>
      </c>
      <c r="F2663" s="22" t="s">
        <v>11380</v>
      </c>
      <c r="G2663" s="22" t="s">
        <v>11379</v>
      </c>
      <c r="H2663" s="110" t="s">
        <v>11381</v>
      </c>
      <c r="I2663" s="22" t="s">
        <v>10082</v>
      </c>
      <c r="J2663" s="22" t="s">
        <v>11401</v>
      </c>
      <c r="K2663" s="86">
        <v>41843</v>
      </c>
      <c r="L2663" s="87"/>
      <c r="M2663" s="22">
        <v>414</v>
      </c>
      <c r="N2663" s="22" t="s">
        <v>11381</v>
      </c>
      <c r="O2663" s="88">
        <v>41851</v>
      </c>
      <c r="P2663" s="22" t="s">
        <v>11401</v>
      </c>
      <c r="Q2663" s="89">
        <v>5110</v>
      </c>
      <c r="R2663" s="89"/>
      <c r="S2663" s="89" t="s">
        <v>11383</v>
      </c>
      <c r="T2663" s="89"/>
      <c r="U2663" s="89">
        <v>5110</v>
      </c>
      <c r="V2663" s="90">
        <v>4897.0833333333339</v>
      </c>
      <c r="W2663" s="89">
        <v>4897.0833333333339</v>
      </c>
      <c r="X2663" s="96">
        <v>2014</v>
      </c>
      <c r="Y2663" s="22" t="s">
        <v>6711</v>
      </c>
      <c r="Z2663" s="22" t="s">
        <v>6712</v>
      </c>
      <c r="AA2663" s="22" t="s">
        <v>6713</v>
      </c>
      <c r="AB2663" s="22" t="s">
        <v>6714</v>
      </c>
      <c r="AC2663" s="22" t="s">
        <v>11384</v>
      </c>
      <c r="AD2663" s="92" t="s">
        <v>1789</v>
      </c>
      <c r="AE2663" s="93">
        <v>2.5833333333333335</v>
      </c>
      <c r="AF2663" s="22" t="s">
        <v>8711</v>
      </c>
      <c r="AG2663" s="94">
        <v>41851</v>
      </c>
      <c r="AH2663" s="245">
        <v>42004</v>
      </c>
      <c r="AI2663" s="94">
        <v>42004</v>
      </c>
      <c r="AJ2663" s="94">
        <v>42005</v>
      </c>
      <c r="AK2663" s="22"/>
    </row>
    <row r="2664" spans="1:37" x14ac:dyDescent="0.25">
      <c r="A2664" t="str">
        <f t="shared" si="41"/>
        <v>AF03936</v>
      </c>
      <c r="B2664" s="16" t="s">
        <v>3437</v>
      </c>
      <c r="C2664" s="227" t="s">
        <v>4544</v>
      </c>
      <c r="D2664" s="16" t="s">
        <v>4540</v>
      </c>
      <c r="E2664" s="22" t="s">
        <v>11379</v>
      </c>
      <c r="F2664" s="22" t="s">
        <v>11380</v>
      </c>
      <c r="G2664" s="22" t="s">
        <v>11379</v>
      </c>
      <c r="H2664" s="110" t="s">
        <v>11381</v>
      </c>
      <c r="I2664" s="22" t="s">
        <v>10082</v>
      </c>
      <c r="J2664" s="22" t="s">
        <v>11401</v>
      </c>
      <c r="K2664" s="86">
        <v>41843</v>
      </c>
      <c r="L2664" s="87"/>
      <c r="M2664" s="22">
        <v>414</v>
      </c>
      <c r="N2664" s="22" t="s">
        <v>11381</v>
      </c>
      <c r="O2664" s="88">
        <v>41851</v>
      </c>
      <c r="P2664" s="22" t="s">
        <v>11401</v>
      </c>
      <c r="Q2664" s="89">
        <v>5110</v>
      </c>
      <c r="R2664" s="89"/>
      <c r="S2664" s="89" t="s">
        <v>11383</v>
      </c>
      <c r="T2664" s="89"/>
      <c r="U2664" s="89">
        <v>5110</v>
      </c>
      <c r="V2664" s="90">
        <v>4897.0833333333339</v>
      </c>
      <c r="W2664" s="89">
        <v>4897.0833333333339</v>
      </c>
      <c r="X2664" s="96">
        <v>2014</v>
      </c>
      <c r="Y2664" s="22" t="s">
        <v>6711</v>
      </c>
      <c r="Z2664" s="22" t="s">
        <v>6712</v>
      </c>
      <c r="AA2664" s="22" t="s">
        <v>6713</v>
      </c>
      <c r="AB2664" s="22" t="s">
        <v>6714</v>
      </c>
      <c r="AC2664" s="22" t="s">
        <v>11384</v>
      </c>
      <c r="AD2664" s="92" t="s">
        <v>1789</v>
      </c>
      <c r="AE2664" s="93">
        <v>2.5833333333333335</v>
      </c>
      <c r="AF2664" s="22" t="s">
        <v>8711</v>
      </c>
      <c r="AG2664" s="94">
        <v>41851</v>
      </c>
      <c r="AH2664" s="245">
        <v>42004</v>
      </c>
      <c r="AI2664" s="94">
        <v>42004</v>
      </c>
      <c r="AJ2664" s="94">
        <v>42005</v>
      </c>
      <c r="AK2664" s="22"/>
    </row>
    <row r="2665" spans="1:37" x14ac:dyDescent="0.25">
      <c r="A2665" t="str">
        <f t="shared" si="41"/>
        <v>AF03933</v>
      </c>
      <c r="B2665" s="16" t="s">
        <v>3437</v>
      </c>
      <c r="C2665" s="227" t="s">
        <v>4545</v>
      </c>
      <c r="D2665" s="16" t="s">
        <v>4546</v>
      </c>
      <c r="E2665" s="22" t="s">
        <v>11379</v>
      </c>
      <c r="F2665" s="22" t="s">
        <v>11379</v>
      </c>
      <c r="G2665" s="22" t="s">
        <v>11379</v>
      </c>
      <c r="H2665" s="110" t="s">
        <v>11381</v>
      </c>
      <c r="I2665" s="22" t="s">
        <v>10082</v>
      </c>
      <c r="J2665" s="22" t="s">
        <v>11402</v>
      </c>
      <c r="K2665" s="86">
        <v>41843</v>
      </c>
      <c r="L2665" s="87"/>
      <c r="M2665" s="22">
        <v>414</v>
      </c>
      <c r="N2665" s="22" t="s">
        <v>11381</v>
      </c>
      <c r="O2665" s="88">
        <v>41851</v>
      </c>
      <c r="P2665" s="22" t="s">
        <v>11402</v>
      </c>
      <c r="Q2665" s="89">
        <v>4700</v>
      </c>
      <c r="R2665" s="89"/>
      <c r="S2665" s="89" t="s">
        <v>11383</v>
      </c>
      <c r="T2665" s="89"/>
      <c r="U2665" s="89">
        <v>4700</v>
      </c>
      <c r="V2665" s="90">
        <v>4504.1666666666661</v>
      </c>
      <c r="W2665" s="89">
        <v>4504.1666666666661</v>
      </c>
      <c r="X2665" s="96">
        <v>2014</v>
      </c>
      <c r="Y2665" s="22" t="s">
        <v>6711</v>
      </c>
      <c r="Z2665" s="22" t="s">
        <v>6712</v>
      </c>
      <c r="AA2665" s="22" t="s">
        <v>6713</v>
      </c>
      <c r="AB2665" s="22" t="s">
        <v>6714</v>
      </c>
      <c r="AC2665" s="22" t="s">
        <v>11384</v>
      </c>
      <c r="AD2665" s="92" t="s">
        <v>1789</v>
      </c>
      <c r="AE2665" s="93">
        <v>9.5833333333333339</v>
      </c>
      <c r="AF2665" s="22" t="s">
        <v>8455</v>
      </c>
      <c r="AG2665" s="94">
        <v>41851</v>
      </c>
      <c r="AH2665" s="245">
        <v>42004</v>
      </c>
      <c r="AI2665" s="94">
        <v>42004</v>
      </c>
      <c r="AJ2665" s="94">
        <v>42005</v>
      </c>
      <c r="AK2665" s="22"/>
    </row>
    <row r="2666" spans="1:37" x14ac:dyDescent="0.25">
      <c r="A2666" t="str">
        <f t="shared" si="41"/>
        <v>AF03934</v>
      </c>
      <c r="B2666" s="16" t="s">
        <v>3437</v>
      </c>
      <c r="C2666" s="227" t="s">
        <v>4547</v>
      </c>
      <c r="D2666" s="16" t="s">
        <v>4412</v>
      </c>
      <c r="E2666" s="22" t="s">
        <v>11379</v>
      </c>
      <c r="F2666" s="22" t="s">
        <v>11379</v>
      </c>
      <c r="G2666" s="22" t="s">
        <v>11379</v>
      </c>
      <c r="H2666" s="110" t="s">
        <v>11381</v>
      </c>
      <c r="I2666" s="22" t="s">
        <v>10082</v>
      </c>
      <c r="J2666" s="22" t="s">
        <v>11403</v>
      </c>
      <c r="K2666" s="86">
        <v>41843</v>
      </c>
      <c r="L2666" s="87"/>
      <c r="M2666" s="22">
        <v>414</v>
      </c>
      <c r="N2666" s="22" t="s">
        <v>11381</v>
      </c>
      <c r="O2666" s="88">
        <v>41851</v>
      </c>
      <c r="P2666" s="22" t="s">
        <v>11403</v>
      </c>
      <c r="Q2666" s="89">
        <v>8450</v>
      </c>
      <c r="R2666" s="89"/>
      <c r="S2666" s="89" t="s">
        <v>11383</v>
      </c>
      <c r="T2666" s="89"/>
      <c r="U2666" s="89">
        <v>8450</v>
      </c>
      <c r="V2666" s="90">
        <v>8097.916666666667</v>
      </c>
      <c r="W2666" s="89">
        <v>8097.916666666667</v>
      </c>
      <c r="X2666" s="96">
        <v>2014</v>
      </c>
      <c r="Y2666" s="22" t="s">
        <v>6711</v>
      </c>
      <c r="Z2666" s="22" t="s">
        <v>6712</v>
      </c>
      <c r="AA2666" s="22" t="s">
        <v>6713</v>
      </c>
      <c r="AB2666" s="22" t="s">
        <v>6714</v>
      </c>
      <c r="AC2666" s="22" t="s">
        <v>11384</v>
      </c>
      <c r="AD2666" s="92" t="s">
        <v>1789</v>
      </c>
      <c r="AE2666" s="93">
        <v>2.5833333333333335</v>
      </c>
      <c r="AF2666" s="22" t="s">
        <v>8455</v>
      </c>
      <c r="AG2666" s="94">
        <v>41851</v>
      </c>
      <c r="AH2666" s="245">
        <v>42004</v>
      </c>
      <c r="AI2666" s="94">
        <v>42004</v>
      </c>
      <c r="AJ2666" s="94">
        <v>42005</v>
      </c>
      <c r="AK2666" s="22"/>
    </row>
    <row r="2667" spans="1:37" x14ac:dyDescent="0.25">
      <c r="A2667" t="str">
        <f t="shared" si="41"/>
        <v>AF03878</v>
      </c>
      <c r="B2667" s="16" t="s">
        <v>3437</v>
      </c>
      <c r="C2667" s="227" t="s">
        <v>4502</v>
      </c>
      <c r="D2667" s="16" t="s">
        <v>4501</v>
      </c>
      <c r="E2667" s="22" t="s">
        <v>11404</v>
      </c>
      <c r="F2667" s="22" t="s">
        <v>11405</v>
      </c>
      <c r="G2667" s="22" t="s">
        <v>11406</v>
      </c>
      <c r="H2667" s="110" t="s">
        <v>11407</v>
      </c>
      <c r="I2667" s="22" t="s">
        <v>11298</v>
      </c>
      <c r="J2667" s="22" t="s">
        <v>11408</v>
      </c>
      <c r="K2667" s="86">
        <v>41806</v>
      </c>
      <c r="L2667" s="87">
        <v>9000</v>
      </c>
      <c r="M2667" s="22">
        <v>414</v>
      </c>
      <c r="N2667" s="22" t="s">
        <v>11407</v>
      </c>
      <c r="O2667" s="88">
        <v>41851</v>
      </c>
      <c r="P2667" s="22" t="s">
        <v>11409</v>
      </c>
      <c r="Q2667" s="89">
        <v>9000</v>
      </c>
      <c r="R2667" s="89"/>
      <c r="S2667" s="89"/>
      <c r="T2667" s="89"/>
      <c r="U2667" s="89">
        <v>9000</v>
      </c>
      <c r="V2667" s="90">
        <v>8250</v>
      </c>
      <c r="W2667" s="89">
        <v>8250</v>
      </c>
      <c r="X2667" s="91">
        <v>2014</v>
      </c>
      <c r="Y2667" s="22" t="s">
        <v>6711</v>
      </c>
      <c r="Z2667" s="22" t="s">
        <v>6712</v>
      </c>
      <c r="AA2667" s="22" t="s">
        <v>6713</v>
      </c>
      <c r="AB2667" s="22" t="s">
        <v>6803</v>
      </c>
      <c r="AC2667" s="22" t="s">
        <v>11410</v>
      </c>
      <c r="AD2667" s="92" t="s">
        <v>7164</v>
      </c>
      <c r="AE2667" s="93">
        <v>9.1666666666666661</v>
      </c>
      <c r="AF2667" s="22" t="s">
        <v>6716</v>
      </c>
      <c r="AG2667" s="94">
        <v>41698</v>
      </c>
      <c r="AH2667" s="245">
        <v>42004</v>
      </c>
      <c r="AI2667" s="94">
        <v>42004</v>
      </c>
      <c r="AJ2667" s="94">
        <v>42005</v>
      </c>
      <c r="AK2667" s="22"/>
    </row>
    <row r="2668" spans="1:37" x14ac:dyDescent="0.25">
      <c r="A2668" t="str">
        <f t="shared" si="41"/>
        <v>AF03671</v>
      </c>
      <c r="B2668" s="16" t="s">
        <v>2216</v>
      </c>
      <c r="C2668" s="227" t="s">
        <v>4548</v>
      </c>
      <c r="D2668" s="16" t="s">
        <v>3527</v>
      </c>
      <c r="E2668" s="22" t="s">
        <v>521</v>
      </c>
      <c r="F2668" s="22" t="s">
        <v>11411</v>
      </c>
      <c r="G2668" s="22" t="s">
        <v>11412</v>
      </c>
      <c r="H2668" s="139" t="s">
        <v>11413</v>
      </c>
      <c r="I2668" s="22" t="s">
        <v>6785</v>
      </c>
      <c r="J2668" s="22" t="s">
        <v>11414</v>
      </c>
      <c r="K2668" s="86">
        <v>41814</v>
      </c>
      <c r="L2668" s="87"/>
      <c r="M2668" s="22">
        <v>414</v>
      </c>
      <c r="N2668" s="22">
        <v>11382</v>
      </c>
      <c r="O2668" s="88">
        <v>41851</v>
      </c>
      <c r="P2668" s="22" t="s">
        <v>11415</v>
      </c>
      <c r="Q2668" s="89">
        <v>69000</v>
      </c>
      <c r="R2668" s="89"/>
      <c r="S2668" s="89"/>
      <c r="T2668" s="89"/>
      <c r="U2668" s="89">
        <v>69000</v>
      </c>
      <c r="V2668" s="90">
        <v>66125</v>
      </c>
      <c r="W2668" s="89">
        <v>66125</v>
      </c>
      <c r="X2668" s="91">
        <v>2014</v>
      </c>
      <c r="Y2668" s="22" t="s">
        <v>6711</v>
      </c>
      <c r="Z2668" s="22" t="s">
        <v>6712</v>
      </c>
      <c r="AA2668" s="22" t="s">
        <v>6713</v>
      </c>
      <c r="AB2668" s="22" t="s">
        <v>6714</v>
      </c>
      <c r="AC2668" s="22" t="s">
        <v>11416</v>
      </c>
      <c r="AD2668" s="92" t="s">
        <v>6715</v>
      </c>
      <c r="AE2668" s="93">
        <v>11.583333333333334</v>
      </c>
      <c r="AF2668" s="22" t="s">
        <v>6716</v>
      </c>
      <c r="AG2668" s="94">
        <v>41851</v>
      </c>
      <c r="AH2668" s="245">
        <v>42004</v>
      </c>
      <c r="AI2668" s="94">
        <v>42004</v>
      </c>
      <c r="AJ2668" s="94">
        <v>42005</v>
      </c>
      <c r="AK2668" s="22"/>
    </row>
    <row r="2669" spans="1:37" x14ac:dyDescent="0.25">
      <c r="A2669" t="str">
        <f t="shared" si="41"/>
        <v>AF03672</v>
      </c>
      <c r="B2669" s="16" t="s">
        <v>2216</v>
      </c>
      <c r="C2669" s="227" t="s">
        <v>4549</v>
      </c>
      <c r="D2669" s="16" t="s">
        <v>3527</v>
      </c>
      <c r="E2669" s="22" t="s">
        <v>521</v>
      </c>
      <c r="F2669" s="22" t="s">
        <v>11411</v>
      </c>
      <c r="G2669" s="22" t="s">
        <v>11417</v>
      </c>
      <c r="H2669" s="139" t="s">
        <v>11413</v>
      </c>
      <c r="I2669" s="22" t="s">
        <v>6785</v>
      </c>
      <c r="J2669" s="22" t="s">
        <v>11414</v>
      </c>
      <c r="K2669" s="86">
        <v>41814</v>
      </c>
      <c r="L2669" s="87"/>
      <c r="M2669" s="22">
        <v>414</v>
      </c>
      <c r="N2669" s="22">
        <v>11382</v>
      </c>
      <c r="O2669" s="88">
        <v>41851</v>
      </c>
      <c r="P2669" s="22" t="s">
        <v>11418</v>
      </c>
      <c r="Q2669" s="89">
        <v>69000</v>
      </c>
      <c r="R2669" s="89"/>
      <c r="S2669" s="89"/>
      <c r="T2669" s="89"/>
      <c r="U2669" s="89">
        <v>69000</v>
      </c>
      <c r="V2669" s="90">
        <v>66125</v>
      </c>
      <c r="W2669" s="89">
        <v>66125</v>
      </c>
      <c r="X2669" s="91">
        <v>2014</v>
      </c>
      <c r="Y2669" s="22" t="s">
        <v>6711</v>
      </c>
      <c r="Z2669" s="22" t="s">
        <v>6712</v>
      </c>
      <c r="AA2669" s="22" t="s">
        <v>6713</v>
      </c>
      <c r="AB2669" s="22" t="s">
        <v>6714</v>
      </c>
      <c r="AC2669" s="22" t="s">
        <v>11416</v>
      </c>
      <c r="AD2669" s="92" t="s">
        <v>6715</v>
      </c>
      <c r="AE2669" s="93">
        <v>11.583333333333334</v>
      </c>
      <c r="AF2669" s="22" t="s">
        <v>6716</v>
      </c>
      <c r="AG2669" s="94">
        <v>41851</v>
      </c>
      <c r="AH2669" s="245">
        <v>42004</v>
      </c>
      <c r="AI2669" s="94">
        <v>42004</v>
      </c>
      <c r="AJ2669" s="94">
        <v>42005</v>
      </c>
      <c r="AK2669" s="22"/>
    </row>
    <row r="2670" spans="1:37" x14ac:dyDescent="0.25">
      <c r="A2670" t="str">
        <f t="shared" si="41"/>
        <v>AF03673</v>
      </c>
      <c r="B2670" s="16" t="s">
        <v>2216</v>
      </c>
      <c r="C2670" s="227" t="s">
        <v>4550</v>
      </c>
      <c r="D2670" s="16" t="s">
        <v>3527</v>
      </c>
      <c r="E2670" s="22" t="s">
        <v>521</v>
      </c>
      <c r="F2670" s="22" t="s">
        <v>11411</v>
      </c>
      <c r="G2670" s="22" t="s">
        <v>11419</v>
      </c>
      <c r="H2670" s="139" t="s">
        <v>11413</v>
      </c>
      <c r="I2670" s="22" t="s">
        <v>6785</v>
      </c>
      <c r="J2670" s="22" t="s">
        <v>11414</v>
      </c>
      <c r="K2670" s="86">
        <v>41814</v>
      </c>
      <c r="L2670" s="87"/>
      <c r="M2670" s="22">
        <v>414</v>
      </c>
      <c r="N2670" s="22">
        <v>11382</v>
      </c>
      <c r="O2670" s="88">
        <v>41851</v>
      </c>
      <c r="P2670" s="22" t="s">
        <v>11420</v>
      </c>
      <c r="Q2670" s="89">
        <v>69000</v>
      </c>
      <c r="R2670" s="89"/>
      <c r="S2670" s="89"/>
      <c r="T2670" s="89"/>
      <c r="U2670" s="89">
        <v>69000</v>
      </c>
      <c r="V2670" s="90">
        <v>66125</v>
      </c>
      <c r="W2670" s="89">
        <v>66125</v>
      </c>
      <c r="X2670" s="91">
        <v>2014</v>
      </c>
      <c r="Y2670" s="22" t="s">
        <v>6711</v>
      </c>
      <c r="Z2670" s="22" t="s">
        <v>6712</v>
      </c>
      <c r="AA2670" s="22" t="s">
        <v>6713</v>
      </c>
      <c r="AB2670" s="22" t="s">
        <v>6714</v>
      </c>
      <c r="AC2670" s="22" t="s">
        <v>11416</v>
      </c>
      <c r="AD2670" s="92" t="s">
        <v>6715</v>
      </c>
      <c r="AE2670" s="93">
        <v>11.583333333333334</v>
      </c>
      <c r="AF2670" s="22" t="s">
        <v>6716</v>
      </c>
      <c r="AG2670" s="94">
        <v>41851</v>
      </c>
      <c r="AH2670" s="245">
        <v>42004</v>
      </c>
      <c r="AI2670" s="94">
        <v>42004</v>
      </c>
      <c r="AJ2670" s="94">
        <v>42005</v>
      </c>
      <c r="AK2670" s="22"/>
    </row>
    <row r="2671" spans="1:37" x14ac:dyDescent="0.25">
      <c r="A2671" t="str">
        <f t="shared" si="41"/>
        <v>AF03782</v>
      </c>
      <c r="B2671" s="16" t="s">
        <v>3437</v>
      </c>
      <c r="C2671" s="227" t="s">
        <v>4551</v>
      </c>
      <c r="D2671" s="16" t="s">
        <v>3409</v>
      </c>
      <c r="E2671" s="22" t="s">
        <v>11379</v>
      </c>
      <c r="F2671" s="22" t="s">
        <v>11379</v>
      </c>
      <c r="G2671" s="22" t="s">
        <v>11379</v>
      </c>
      <c r="H2671" s="110">
        <v>3</v>
      </c>
      <c r="I2671" s="22" t="s">
        <v>11421</v>
      </c>
      <c r="J2671" s="22" t="s">
        <v>11422</v>
      </c>
      <c r="K2671" s="86">
        <v>41823</v>
      </c>
      <c r="L2671" s="87">
        <v>4849.03</v>
      </c>
      <c r="M2671" s="22">
        <v>414</v>
      </c>
      <c r="N2671" s="22">
        <v>3</v>
      </c>
      <c r="O2671" s="88">
        <v>41851</v>
      </c>
      <c r="P2671" s="22" t="s">
        <v>11422</v>
      </c>
      <c r="Q2671" s="89">
        <v>4849.03</v>
      </c>
      <c r="R2671" s="89"/>
      <c r="S2671" s="89"/>
      <c r="T2671" s="89">
        <v>149.97</v>
      </c>
      <c r="U2671" s="89">
        <v>4849.03</v>
      </c>
      <c r="V2671" s="90">
        <v>4646.9870833333334</v>
      </c>
      <c r="W2671" s="89">
        <v>4646.9870833333334</v>
      </c>
      <c r="X2671" s="96">
        <v>2014</v>
      </c>
      <c r="Y2671" s="22" t="s">
        <v>6711</v>
      </c>
      <c r="Z2671" s="22" t="s">
        <v>6712</v>
      </c>
      <c r="AA2671" s="22" t="s">
        <v>6713</v>
      </c>
      <c r="AB2671" s="22" t="s">
        <v>6714</v>
      </c>
      <c r="AC2671" s="22" t="s">
        <v>11423</v>
      </c>
      <c r="AD2671" s="92" t="s">
        <v>8109</v>
      </c>
      <c r="AE2671" s="93">
        <v>9.5833333333333339</v>
      </c>
      <c r="AF2671" s="22" t="s">
        <v>8711</v>
      </c>
      <c r="AG2671" s="94">
        <v>41851</v>
      </c>
      <c r="AH2671" s="245">
        <v>42004</v>
      </c>
      <c r="AI2671" s="94">
        <v>42004</v>
      </c>
      <c r="AJ2671" s="94">
        <v>42005</v>
      </c>
      <c r="AK2671" s="22"/>
    </row>
    <row r="2672" spans="1:37" x14ac:dyDescent="0.25">
      <c r="A2672" t="str">
        <f t="shared" si="41"/>
        <v>AF03779</v>
      </c>
      <c r="B2672" s="16" t="s">
        <v>3437</v>
      </c>
      <c r="C2672" s="227" t="s">
        <v>4552</v>
      </c>
      <c r="D2672" s="16" t="s">
        <v>3409</v>
      </c>
      <c r="E2672" s="22" t="s">
        <v>11379</v>
      </c>
      <c r="F2672" s="22" t="s">
        <v>11379</v>
      </c>
      <c r="G2672" s="22" t="s">
        <v>11379</v>
      </c>
      <c r="H2672" s="110">
        <v>4</v>
      </c>
      <c r="I2672" s="22" t="s">
        <v>11421</v>
      </c>
      <c r="J2672" s="22" t="s">
        <v>11424</v>
      </c>
      <c r="K2672" s="86">
        <v>41823</v>
      </c>
      <c r="L2672" s="87">
        <v>4559</v>
      </c>
      <c r="M2672" s="22">
        <v>414</v>
      </c>
      <c r="N2672" s="22">
        <v>4</v>
      </c>
      <c r="O2672" s="88">
        <v>41851</v>
      </c>
      <c r="P2672" s="22" t="s">
        <v>11424</v>
      </c>
      <c r="Q2672" s="89">
        <v>4559</v>
      </c>
      <c r="R2672" s="89"/>
      <c r="S2672" s="89"/>
      <c r="T2672" s="89">
        <v>141</v>
      </c>
      <c r="U2672" s="89">
        <v>4559</v>
      </c>
      <c r="V2672" s="90">
        <v>4369.041666666667</v>
      </c>
      <c r="W2672" s="89">
        <v>4369.041666666667</v>
      </c>
      <c r="X2672" s="96">
        <v>2014</v>
      </c>
      <c r="Y2672" s="22" t="s">
        <v>6711</v>
      </c>
      <c r="Z2672" s="22" t="s">
        <v>6712</v>
      </c>
      <c r="AA2672" s="22" t="s">
        <v>6713</v>
      </c>
      <c r="AB2672" s="22" t="s">
        <v>6714</v>
      </c>
      <c r="AC2672" s="22" t="s">
        <v>11425</v>
      </c>
      <c r="AD2672" s="92" t="s">
        <v>7212</v>
      </c>
      <c r="AE2672" s="93">
        <v>9.5833333333333339</v>
      </c>
      <c r="AF2672" s="22" t="s">
        <v>8711</v>
      </c>
      <c r="AG2672" s="94">
        <v>41851</v>
      </c>
      <c r="AH2672" s="245">
        <v>42004</v>
      </c>
      <c r="AI2672" s="94">
        <v>42004</v>
      </c>
      <c r="AJ2672" s="94">
        <v>42005</v>
      </c>
      <c r="AK2672" s="22"/>
    </row>
    <row r="2673" spans="1:37" x14ac:dyDescent="0.25">
      <c r="A2673" t="str">
        <f t="shared" si="41"/>
        <v>AF03778</v>
      </c>
      <c r="B2673" s="16" t="s">
        <v>3437</v>
      </c>
      <c r="C2673" s="227" t="s">
        <v>4553</v>
      </c>
      <c r="D2673" s="16" t="s">
        <v>3083</v>
      </c>
      <c r="E2673" s="22" t="s">
        <v>11379</v>
      </c>
      <c r="F2673" s="22" t="s">
        <v>11379</v>
      </c>
      <c r="G2673" s="22" t="s">
        <v>11379</v>
      </c>
      <c r="H2673" s="110">
        <v>5</v>
      </c>
      <c r="I2673" s="22" t="s">
        <v>11421</v>
      </c>
      <c r="J2673" s="22" t="s">
        <v>11426</v>
      </c>
      <c r="K2673" s="86">
        <v>41823</v>
      </c>
      <c r="L2673" s="87">
        <v>7603.83</v>
      </c>
      <c r="M2673" s="22">
        <v>414</v>
      </c>
      <c r="N2673" s="22">
        <v>5</v>
      </c>
      <c r="O2673" s="88">
        <v>41851</v>
      </c>
      <c r="P2673" s="22" t="s">
        <v>11426</v>
      </c>
      <c r="Q2673" s="89">
        <v>7603.83</v>
      </c>
      <c r="R2673" s="89"/>
      <c r="S2673" s="89"/>
      <c r="T2673" s="89"/>
      <c r="U2673" s="89">
        <v>7603.83</v>
      </c>
      <c r="V2673" s="90">
        <v>7287.0037499999999</v>
      </c>
      <c r="W2673" s="89">
        <v>7287.0037499999999</v>
      </c>
      <c r="X2673" s="96">
        <v>2014</v>
      </c>
      <c r="Y2673" s="22" t="s">
        <v>6711</v>
      </c>
      <c r="Z2673" s="22" t="s">
        <v>6712</v>
      </c>
      <c r="AA2673" s="22" t="s">
        <v>6713</v>
      </c>
      <c r="AB2673" s="22" t="s">
        <v>6714</v>
      </c>
      <c r="AC2673" s="22" t="s">
        <v>11427</v>
      </c>
      <c r="AD2673" s="92" t="s">
        <v>7906</v>
      </c>
      <c r="AE2673" s="93">
        <v>4.583333333333333</v>
      </c>
      <c r="AF2673" s="22" t="s">
        <v>8711</v>
      </c>
      <c r="AG2673" s="94">
        <v>41851</v>
      </c>
      <c r="AH2673" s="245">
        <v>42004</v>
      </c>
      <c r="AI2673" s="94">
        <v>42004</v>
      </c>
      <c r="AJ2673" s="94">
        <v>42005</v>
      </c>
      <c r="AK2673" s="22"/>
    </row>
    <row r="2674" spans="1:37" x14ac:dyDescent="0.25">
      <c r="A2674" t="str">
        <f t="shared" si="41"/>
        <v>AF03776</v>
      </c>
      <c r="B2674" s="16" t="s">
        <v>3437</v>
      </c>
      <c r="C2674" s="227" t="s">
        <v>4554</v>
      </c>
      <c r="D2674" s="16" t="s">
        <v>4125</v>
      </c>
      <c r="E2674" s="22" t="s">
        <v>11379</v>
      </c>
      <c r="F2674" s="22" t="s">
        <v>11379</v>
      </c>
      <c r="G2674" s="22" t="s">
        <v>11379</v>
      </c>
      <c r="H2674" s="110">
        <v>6</v>
      </c>
      <c r="I2674" s="22" t="s">
        <v>11421</v>
      </c>
      <c r="J2674" s="22" t="s">
        <v>11428</v>
      </c>
      <c r="K2674" s="86">
        <v>41823</v>
      </c>
      <c r="L2674" s="87">
        <v>16350.32</v>
      </c>
      <c r="M2674" s="22">
        <v>414</v>
      </c>
      <c r="N2674" s="22">
        <v>6</v>
      </c>
      <c r="O2674" s="88">
        <v>41851</v>
      </c>
      <c r="P2674" s="22" t="s">
        <v>11428</v>
      </c>
      <c r="Q2674" s="89">
        <v>14381.22</v>
      </c>
      <c r="R2674" s="89"/>
      <c r="S2674" s="89"/>
      <c r="T2674" s="89">
        <v>444.78</v>
      </c>
      <c r="U2674" s="89">
        <v>14381.22</v>
      </c>
      <c r="V2674" s="90">
        <v>13782.002499999999</v>
      </c>
      <c r="W2674" s="89">
        <v>13782.002499999999</v>
      </c>
      <c r="X2674" s="96">
        <v>2014</v>
      </c>
      <c r="Y2674" s="22" t="s">
        <v>6711</v>
      </c>
      <c r="Z2674" s="22" t="s">
        <v>6712</v>
      </c>
      <c r="AA2674" s="22" t="s">
        <v>6713</v>
      </c>
      <c r="AB2674" s="22" t="s">
        <v>6803</v>
      </c>
      <c r="AC2674" s="22" t="s">
        <v>11429</v>
      </c>
      <c r="AD2674" s="92" t="s">
        <v>7946</v>
      </c>
      <c r="AE2674" s="93">
        <v>4.583333333333333</v>
      </c>
      <c r="AF2674" s="22" t="s">
        <v>8711</v>
      </c>
      <c r="AG2674" s="94">
        <v>41851</v>
      </c>
      <c r="AH2674" s="245">
        <v>42004</v>
      </c>
      <c r="AI2674" s="94">
        <v>42004</v>
      </c>
      <c r="AJ2674" s="94">
        <v>42005</v>
      </c>
      <c r="AK2674" s="22"/>
    </row>
    <row r="2675" spans="1:37" x14ac:dyDescent="0.25">
      <c r="A2675" t="str">
        <f t="shared" si="41"/>
        <v>AF03777</v>
      </c>
      <c r="B2675" s="16" t="s">
        <v>3437</v>
      </c>
      <c r="C2675" s="227" t="s">
        <v>4555</v>
      </c>
      <c r="D2675" s="16" t="s">
        <v>2991</v>
      </c>
      <c r="E2675" s="22" t="s">
        <v>11379</v>
      </c>
      <c r="F2675" s="22" t="s">
        <v>11379</v>
      </c>
      <c r="G2675" s="22" t="s">
        <v>11379</v>
      </c>
      <c r="H2675" s="110">
        <v>6</v>
      </c>
      <c r="I2675" s="22" t="s">
        <v>11421</v>
      </c>
      <c r="J2675" s="22" t="s">
        <v>11430</v>
      </c>
      <c r="K2675" s="86">
        <v>41823</v>
      </c>
      <c r="L2675" s="87"/>
      <c r="M2675" s="22">
        <v>414</v>
      </c>
      <c r="N2675" s="22">
        <v>6</v>
      </c>
      <c r="O2675" s="88">
        <v>41851</v>
      </c>
      <c r="P2675" s="22" t="s">
        <v>11430</v>
      </c>
      <c r="Q2675" s="89">
        <v>1969.1</v>
      </c>
      <c r="R2675" s="89"/>
      <c r="S2675" s="89"/>
      <c r="T2675" s="89">
        <v>60.9</v>
      </c>
      <c r="U2675" s="89">
        <v>1969.1</v>
      </c>
      <c r="V2675" s="90">
        <v>1887.0541666666668</v>
      </c>
      <c r="W2675" s="89">
        <v>1887.0541666666668</v>
      </c>
      <c r="X2675" s="96">
        <v>2014</v>
      </c>
      <c r="Y2675" s="22" t="s">
        <v>6711</v>
      </c>
      <c r="Z2675" s="22" t="s">
        <v>6712</v>
      </c>
      <c r="AA2675" s="22" t="s">
        <v>6713</v>
      </c>
      <c r="AB2675" s="22" t="s">
        <v>6803</v>
      </c>
      <c r="AC2675" s="22" t="s">
        <v>11429</v>
      </c>
      <c r="AD2675" s="92" t="s">
        <v>7946</v>
      </c>
      <c r="AE2675" s="93">
        <v>9.5833333333333339</v>
      </c>
      <c r="AF2675" s="22" t="s">
        <v>8711</v>
      </c>
      <c r="AG2675" s="94">
        <v>41851</v>
      </c>
      <c r="AH2675" s="245">
        <v>42004</v>
      </c>
      <c r="AI2675" s="94">
        <v>42004</v>
      </c>
      <c r="AJ2675" s="94">
        <v>42005</v>
      </c>
      <c r="AK2675" s="22"/>
    </row>
    <row r="2676" spans="1:37" x14ac:dyDescent="0.25">
      <c r="A2676" t="str">
        <f t="shared" si="41"/>
        <v>AF03888</v>
      </c>
      <c r="B2676" s="16" t="s">
        <v>3437</v>
      </c>
      <c r="C2676" s="227" t="s">
        <v>4556</v>
      </c>
      <c r="D2676" s="16" t="s">
        <v>3409</v>
      </c>
      <c r="E2676" s="22" t="s">
        <v>11379</v>
      </c>
      <c r="F2676" s="22" t="s">
        <v>11379</v>
      </c>
      <c r="G2676" s="22" t="s">
        <v>11379</v>
      </c>
      <c r="H2676" s="110" t="s">
        <v>11431</v>
      </c>
      <c r="I2676" s="22" t="s">
        <v>10463</v>
      </c>
      <c r="J2676" s="22" t="s">
        <v>11432</v>
      </c>
      <c r="K2676" s="86">
        <v>41830</v>
      </c>
      <c r="L2676" s="87">
        <v>6870</v>
      </c>
      <c r="M2676" s="22">
        <v>414</v>
      </c>
      <c r="N2676" s="22" t="s">
        <v>11431</v>
      </c>
      <c r="O2676" s="88">
        <v>41851</v>
      </c>
      <c r="P2676" s="22" t="s">
        <v>11433</v>
      </c>
      <c r="Q2676" s="89">
        <v>6870</v>
      </c>
      <c r="R2676" s="89"/>
      <c r="S2676" s="89"/>
      <c r="T2676" s="89"/>
      <c r="U2676" s="89">
        <v>6870</v>
      </c>
      <c r="V2676" s="90">
        <v>6583.75</v>
      </c>
      <c r="W2676" s="89">
        <v>6583.75</v>
      </c>
      <c r="X2676" s="96">
        <v>2014</v>
      </c>
      <c r="Y2676" s="22" t="s">
        <v>6711</v>
      </c>
      <c r="Z2676" s="22" t="s">
        <v>6712</v>
      </c>
      <c r="AA2676" s="22" t="s">
        <v>6713</v>
      </c>
      <c r="AB2676" s="22" t="s">
        <v>6714</v>
      </c>
      <c r="AC2676" s="22" t="s">
        <v>11434</v>
      </c>
      <c r="AD2676" s="92" t="s">
        <v>1789</v>
      </c>
      <c r="AE2676" s="93">
        <v>9.5833333333333339</v>
      </c>
      <c r="AF2676" s="22" t="s">
        <v>8711</v>
      </c>
      <c r="AG2676" s="94">
        <v>41851</v>
      </c>
      <c r="AH2676" s="245">
        <v>42004</v>
      </c>
      <c r="AI2676" s="94">
        <v>42004</v>
      </c>
      <c r="AJ2676" s="94">
        <v>42005</v>
      </c>
      <c r="AK2676" s="22"/>
    </row>
    <row r="2677" spans="1:37" x14ac:dyDescent="0.25">
      <c r="A2677" t="str">
        <f t="shared" si="41"/>
        <v>AF03781</v>
      </c>
      <c r="B2677" s="16" t="s">
        <v>3437</v>
      </c>
      <c r="C2677" s="227" t="s">
        <v>4557</v>
      </c>
      <c r="D2677" s="16" t="s">
        <v>4558</v>
      </c>
      <c r="E2677" s="22" t="s">
        <v>11379</v>
      </c>
      <c r="F2677" s="22" t="s">
        <v>11379</v>
      </c>
      <c r="G2677" s="22" t="s">
        <v>11379</v>
      </c>
      <c r="H2677" s="110" t="s">
        <v>11435</v>
      </c>
      <c r="I2677" s="22" t="s">
        <v>10463</v>
      </c>
      <c r="J2677" s="22" t="s">
        <v>11436</v>
      </c>
      <c r="K2677" s="86">
        <v>41830</v>
      </c>
      <c r="L2677" s="87">
        <v>17205</v>
      </c>
      <c r="M2677" s="22">
        <v>414</v>
      </c>
      <c r="N2677" s="22" t="s">
        <v>11435</v>
      </c>
      <c r="O2677" s="88">
        <v>41851</v>
      </c>
      <c r="P2677" s="22" t="s">
        <v>11437</v>
      </c>
      <c r="Q2677" s="89">
        <v>2100</v>
      </c>
      <c r="R2677" s="89"/>
      <c r="S2677" s="89"/>
      <c r="T2677" s="89"/>
      <c r="U2677" s="89">
        <v>2100</v>
      </c>
      <c r="V2677" s="90">
        <v>2012.5</v>
      </c>
      <c r="W2677" s="89">
        <v>2012.5</v>
      </c>
      <c r="X2677" s="96">
        <v>2014</v>
      </c>
      <c r="Y2677" s="22" t="s">
        <v>6711</v>
      </c>
      <c r="Z2677" s="22" t="s">
        <v>6712</v>
      </c>
      <c r="AA2677" s="22" t="s">
        <v>6713</v>
      </c>
      <c r="AB2677" s="22" t="s">
        <v>6714</v>
      </c>
      <c r="AC2677" s="22" t="s">
        <v>11438</v>
      </c>
      <c r="AD2677" s="92" t="s">
        <v>8185</v>
      </c>
      <c r="AE2677" s="93">
        <v>6.583333333333333</v>
      </c>
      <c r="AF2677" s="22" t="s">
        <v>6850</v>
      </c>
      <c r="AG2677" s="94">
        <v>41851</v>
      </c>
      <c r="AH2677" s="245">
        <v>42004</v>
      </c>
      <c r="AI2677" s="94">
        <v>42004</v>
      </c>
      <c r="AJ2677" s="94">
        <v>42005</v>
      </c>
      <c r="AK2677" s="22"/>
    </row>
    <row r="2678" spans="1:37" x14ac:dyDescent="0.25">
      <c r="A2678" t="str">
        <f t="shared" si="41"/>
        <v>AF03780</v>
      </c>
      <c r="B2678" s="16" t="s">
        <v>3437</v>
      </c>
      <c r="C2678" s="227" t="s">
        <v>4559</v>
      </c>
      <c r="D2678" s="16" t="s">
        <v>4558</v>
      </c>
      <c r="E2678" s="22" t="s">
        <v>11379</v>
      </c>
      <c r="F2678" s="22" t="s">
        <v>11379</v>
      </c>
      <c r="G2678" s="22" t="s">
        <v>11379</v>
      </c>
      <c r="H2678" s="110" t="s">
        <v>11435</v>
      </c>
      <c r="I2678" s="22" t="s">
        <v>10463</v>
      </c>
      <c r="J2678" s="22" t="s">
        <v>11439</v>
      </c>
      <c r="K2678" s="86">
        <v>41830</v>
      </c>
      <c r="L2678" s="87"/>
      <c r="M2678" s="22">
        <v>414</v>
      </c>
      <c r="N2678" s="22" t="s">
        <v>11435</v>
      </c>
      <c r="O2678" s="88">
        <v>41851</v>
      </c>
      <c r="P2678" s="22" t="s">
        <v>11440</v>
      </c>
      <c r="Q2678" s="89">
        <v>4050</v>
      </c>
      <c r="R2678" s="89"/>
      <c r="S2678" s="89"/>
      <c r="T2678" s="89"/>
      <c r="U2678" s="89">
        <v>4050</v>
      </c>
      <c r="V2678" s="90">
        <v>3881.25</v>
      </c>
      <c r="W2678" s="89">
        <v>3881.25</v>
      </c>
      <c r="X2678" s="96">
        <v>2014</v>
      </c>
      <c r="Y2678" s="22" t="s">
        <v>6711</v>
      </c>
      <c r="Z2678" s="22" t="s">
        <v>6712</v>
      </c>
      <c r="AA2678" s="22" t="s">
        <v>6713</v>
      </c>
      <c r="AB2678" s="22" t="s">
        <v>6714</v>
      </c>
      <c r="AC2678" s="22" t="s">
        <v>11438</v>
      </c>
      <c r="AD2678" s="92" t="s">
        <v>8185</v>
      </c>
      <c r="AE2678" s="93">
        <v>6.583333333333333</v>
      </c>
      <c r="AF2678" s="22" t="s">
        <v>6850</v>
      </c>
      <c r="AG2678" s="94">
        <v>41851</v>
      </c>
      <c r="AH2678" s="245">
        <v>42004</v>
      </c>
      <c r="AI2678" s="94">
        <v>42004</v>
      </c>
      <c r="AJ2678" s="94">
        <v>42005</v>
      </c>
      <c r="AK2678" s="22"/>
    </row>
    <row r="2679" spans="1:37" x14ac:dyDescent="0.25">
      <c r="A2679" t="str">
        <f t="shared" si="41"/>
        <v>AF03676</v>
      </c>
      <c r="B2679" s="16" t="s">
        <v>2216</v>
      </c>
      <c r="C2679" s="227" t="s">
        <v>4560</v>
      </c>
      <c r="D2679" s="16" t="s">
        <v>3649</v>
      </c>
      <c r="E2679" s="22" t="s">
        <v>11441</v>
      </c>
      <c r="F2679" s="22" t="s">
        <v>11442</v>
      </c>
      <c r="G2679" s="22" t="s">
        <v>11443</v>
      </c>
      <c r="H2679" s="110">
        <v>1427</v>
      </c>
      <c r="I2679" s="22" t="s">
        <v>11444</v>
      </c>
      <c r="J2679" s="22" t="s">
        <v>11445</v>
      </c>
      <c r="K2679" s="86">
        <v>41817</v>
      </c>
      <c r="L2679" s="87">
        <v>75927</v>
      </c>
      <c r="M2679" s="22">
        <v>414</v>
      </c>
      <c r="N2679" s="22">
        <v>1427</v>
      </c>
      <c r="O2679" s="88">
        <v>41851</v>
      </c>
      <c r="P2679" s="22" t="s">
        <v>11446</v>
      </c>
      <c r="Q2679" s="89">
        <v>25309</v>
      </c>
      <c r="R2679" s="89"/>
      <c r="S2679" s="89"/>
      <c r="T2679" s="89"/>
      <c r="U2679" s="89">
        <v>25309</v>
      </c>
      <c r="V2679" s="90">
        <v>24254.458333333332</v>
      </c>
      <c r="W2679" s="89">
        <v>24254.458333333332</v>
      </c>
      <c r="X2679" s="91">
        <v>2014</v>
      </c>
      <c r="Y2679" s="22" t="s">
        <v>6711</v>
      </c>
      <c r="Z2679" s="22" t="s">
        <v>6712</v>
      </c>
      <c r="AA2679" s="22" t="s">
        <v>6713</v>
      </c>
      <c r="AB2679" s="22" t="s">
        <v>6803</v>
      </c>
      <c r="AC2679" s="22" t="s">
        <v>11447</v>
      </c>
      <c r="AD2679" s="92" t="s">
        <v>7164</v>
      </c>
      <c r="AE2679" s="93">
        <v>5.583333333333333</v>
      </c>
      <c r="AF2679" s="22" t="s">
        <v>6716</v>
      </c>
      <c r="AG2679" s="94">
        <v>41851</v>
      </c>
      <c r="AH2679" s="245">
        <v>42004</v>
      </c>
      <c r="AI2679" s="94">
        <v>42004</v>
      </c>
      <c r="AJ2679" s="94">
        <v>42005</v>
      </c>
      <c r="AK2679" s="22"/>
    </row>
    <row r="2680" spans="1:37" x14ac:dyDescent="0.25">
      <c r="A2680" t="str">
        <f t="shared" si="41"/>
        <v>AF03751</v>
      </c>
      <c r="B2680" s="16" t="s">
        <v>2216</v>
      </c>
      <c r="C2680" s="227" t="s">
        <v>4561</v>
      </c>
      <c r="D2680" s="16" t="s">
        <v>3649</v>
      </c>
      <c r="E2680" s="22" t="s">
        <v>11441</v>
      </c>
      <c r="F2680" s="22" t="s">
        <v>11442</v>
      </c>
      <c r="G2680" s="22" t="s">
        <v>11448</v>
      </c>
      <c r="H2680" s="110">
        <v>1427</v>
      </c>
      <c r="I2680" s="22" t="s">
        <v>11444</v>
      </c>
      <c r="J2680" s="22" t="s">
        <v>11445</v>
      </c>
      <c r="K2680" s="86">
        <v>41817</v>
      </c>
      <c r="L2680" s="87"/>
      <c r="M2680" s="22">
        <v>414</v>
      </c>
      <c r="N2680" s="22">
        <v>1427</v>
      </c>
      <c r="O2680" s="88">
        <v>41851</v>
      </c>
      <c r="P2680" s="22" t="s">
        <v>11449</v>
      </c>
      <c r="Q2680" s="89">
        <v>25309</v>
      </c>
      <c r="R2680" s="89"/>
      <c r="S2680" s="89"/>
      <c r="T2680" s="89"/>
      <c r="U2680" s="89">
        <v>25309</v>
      </c>
      <c r="V2680" s="90">
        <v>24254.458333333332</v>
      </c>
      <c r="W2680" s="89">
        <v>24254.458333333332</v>
      </c>
      <c r="X2680" s="91">
        <v>2014</v>
      </c>
      <c r="Y2680" s="22" t="s">
        <v>6711</v>
      </c>
      <c r="Z2680" s="22" t="s">
        <v>6712</v>
      </c>
      <c r="AA2680" s="22" t="s">
        <v>6713</v>
      </c>
      <c r="AB2680" s="22" t="s">
        <v>6803</v>
      </c>
      <c r="AC2680" s="22" t="s">
        <v>11447</v>
      </c>
      <c r="AD2680" s="92" t="s">
        <v>7164</v>
      </c>
      <c r="AE2680" s="93">
        <v>5.583333333333333</v>
      </c>
      <c r="AF2680" s="22" t="s">
        <v>6716</v>
      </c>
      <c r="AG2680" s="94">
        <v>41851</v>
      </c>
      <c r="AH2680" s="245">
        <v>42004</v>
      </c>
      <c r="AI2680" s="94">
        <v>42004</v>
      </c>
      <c r="AJ2680" s="94">
        <v>42005</v>
      </c>
      <c r="AK2680" s="22"/>
    </row>
    <row r="2681" spans="1:37" x14ac:dyDescent="0.25">
      <c r="A2681" t="str">
        <f t="shared" si="41"/>
        <v>AF03752</v>
      </c>
      <c r="B2681" s="16" t="s">
        <v>2216</v>
      </c>
      <c r="C2681" s="227" t="s">
        <v>4562</v>
      </c>
      <c r="D2681" s="16" t="s">
        <v>3649</v>
      </c>
      <c r="E2681" s="22" t="s">
        <v>11441</v>
      </c>
      <c r="F2681" s="22" t="s">
        <v>11442</v>
      </c>
      <c r="G2681" s="22" t="s">
        <v>11450</v>
      </c>
      <c r="H2681" s="110">
        <v>1427</v>
      </c>
      <c r="I2681" s="22" t="s">
        <v>11444</v>
      </c>
      <c r="J2681" s="22" t="s">
        <v>11445</v>
      </c>
      <c r="K2681" s="86">
        <v>41817</v>
      </c>
      <c r="L2681" s="87"/>
      <c r="M2681" s="22">
        <v>414</v>
      </c>
      <c r="N2681" s="22">
        <v>1427</v>
      </c>
      <c r="O2681" s="88">
        <v>41851</v>
      </c>
      <c r="P2681" s="22" t="s">
        <v>11451</v>
      </c>
      <c r="Q2681" s="89">
        <v>25309</v>
      </c>
      <c r="R2681" s="89"/>
      <c r="S2681" s="89"/>
      <c r="T2681" s="89"/>
      <c r="U2681" s="89">
        <v>25309</v>
      </c>
      <c r="V2681" s="90">
        <v>24254.458333333332</v>
      </c>
      <c r="W2681" s="89">
        <v>24254.458333333332</v>
      </c>
      <c r="X2681" s="91">
        <v>2014</v>
      </c>
      <c r="Y2681" s="22" t="s">
        <v>6711</v>
      </c>
      <c r="Z2681" s="22" t="s">
        <v>6712</v>
      </c>
      <c r="AA2681" s="22" t="s">
        <v>6713</v>
      </c>
      <c r="AB2681" s="22" t="s">
        <v>6803</v>
      </c>
      <c r="AC2681" s="22" t="s">
        <v>11447</v>
      </c>
      <c r="AD2681" s="92" t="s">
        <v>7164</v>
      </c>
      <c r="AE2681" s="93">
        <v>5.583333333333333</v>
      </c>
      <c r="AF2681" s="22" t="s">
        <v>6716</v>
      </c>
      <c r="AG2681" s="94">
        <v>41851</v>
      </c>
      <c r="AH2681" s="245">
        <v>42004</v>
      </c>
      <c r="AI2681" s="94">
        <v>42004</v>
      </c>
      <c r="AJ2681" s="94">
        <v>42005</v>
      </c>
      <c r="AK2681" s="22"/>
    </row>
    <row r="2682" spans="1:37" x14ac:dyDescent="0.25">
      <c r="A2682" t="str">
        <f t="shared" si="41"/>
        <v>AF03674</v>
      </c>
      <c r="B2682" s="16" t="s">
        <v>2216</v>
      </c>
      <c r="C2682" s="227" t="s">
        <v>4563</v>
      </c>
      <c r="D2682" s="16" t="s">
        <v>3649</v>
      </c>
      <c r="E2682" s="22" t="s">
        <v>11452</v>
      </c>
      <c r="F2682" s="22" t="s">
        <v>11453</v>
      </c>
      <c r="G2682" s="22" t="s">
        <v>11454</v>
      </c>
      <c r="H2682" s="110">
        <v>378</v>
      </c>
      <c r="I2682" s="22" t="s">
        <v>11455</v>
      </c>
      <c r="J2682" s="22" t="s">
        <v>11456</v>
      </c>
      <c r="K2682" s="86">
        <v>41808</v>
      </c>
      <c r="L2682" s="87">
        <v>6548</v>
      </c>
      <c r="M2682" s="22">
        <v>414</v>
      </c>
      <c r="N2682" s="22">
        <v>378</v>
      </c>
      <c r="O2682" s="88">
        <v>41851</v>
      </c>
      <c r="P2682" s="22" t="s">
        <v>11457</v>
      </c>
      <c r="Q2682" s="89">
        <v>6548</v>
      </c>
      <c r="R2682" s="89"/>
      <c r="S2682" s="89"/>
      <c r="T2682" s="89"/>
      <c r="U2682" s="89">
        <v>6548</v>
      </c>
      <c r="V2682" s="90">
        <v>6275.166666666667</v>
      </c>
      <c r="W2682" s="89">
        <v>6275.166666666667</v>
      </c>
      <c r="X2682" s="91">
        <v>2014</v>
      </c>
      <c r="Y2682" s="22" t="s">
        <v>6711</v>
      </c>
      <c r="Z2682" s="22" t="s">
        <v>6712</v>
      </c>
      <c r="AA2682" s="22" t="s">
        <v>6713</v>
      </c>
      <c r="AB2682" s="22" t="s">
        <v>6803</v>
      </c>
      <c r="AC2682" s="22" t="s">
        <v>11458</v>
      </c>
      <c r="AD2682" s="92" t="s">
        <v>1789</v>
      </c>
      <c r="AE2682" s="93">
        <v>5.583333333333333</v>
      </c>
      <c r="AF2682" s="22" t="s">
        <v>6716</v>
      </c>
      <c r="AG2682" s="94">
        <v>41851</v>
      </c>
      <c r="AH2682" s="245">
        <v>42004</v>
      </c>
      <c r="AI2682" s="94">
        <v>42004</v>
      </c>
      <c r="AJ2682" s="94">
        <v>42005</v>
      </c>
      <c r="AK2682" s="22"/>
    </row>
    <row r="2683" spans="1:37" x14ac:dyDescent="0.25">
      <c r="A2683" t="str">
        <f t="shared" si="41"/>
        <v>AF03001</v>
      </c>
      <c r="B2683" s="16" t="s">
        <v>2216</v>
      </c>
      <c r="C2683" s="227" t="s">
        <v>4491</v>
      </c>
      <c r="D2683" s="16" t="s">
        <v>2230</v>
      </c>
      <c r="E2683" s="22" t="s">
        <v>11379</v>
      </c>
      <c r="F2683" s="22" t="s">
        <v>11459</v>
      </c>
      <c r="G2683" s="22" t="s">
        <v>11379</v>
      </c>
      <c r="H2683" s="110">
        <v>1567</v>
      </c>
      <c r="I2683" s="22" t="s">
        <v>7194</v>
      </c>
      <c r="J2683" s="22" t="s">
        <v>11281</v>
      </c>
      <c r="K2683" s="86">
        <v>41815</v>
      </c>
      <c r="L2683" s="87">
        <v>7600</v>
      </c>
      <c r="M2683" s="22">
        <v>414</v>
      </c>
      <c r="N2683" s="22">
        <v>1567</v>
      </c>
      <c r="O2683" s="88">
        <v>41851</v>
      </c>
      <c r="P2683" s="22" t="s">
        <v>11460</v>
      </c>
      <c r="Q2683" s="89">
        <v>7600</v>
      </c>
      <c r="R2683" s="89"/>
      <c r="S2683" s="89"/>
      <c r="T2683" s="89"/>
      <c r="U2683" s="89">
        <v>7600</v>
      </c>
      <c r="V2683" s="90">
        <v>6903.3333333333339</v>
      </c>
      <c r="W2683" s="89">
        <v>6903.3333333333339</v>
      </c>
      <c r="X2683" s="91">
        <v>2014</v>
      </c>
      <c r="Y2683" s="22" t="s">
        <v>6711</v>
      </c>
      <c r="Z2683" s="22" t="s">
        <v>6712</v>
      </c>
      <c r="AA2683" s="22" t="s">
        <v>6713</v>
      </c>
      <c r="AB2683" s="22" t="s">
        <v>6803</v>
      </c>
      <c r="AC2683" s="22" t="s">
        <v>11461</v>
      </c>
      <c r="AD2683" s="92" t="s">
        <v>6715</v>
      </c>
      <c r="AE2683" s="93">
        <v>4.083333333333333</v>
      </c>
      <c r="AF2683" s="22" t="s">
        <v>6716</v>
      </c>
      <c r="AG2683" s="94">
        <v>41670</v>
      </c>
      <c r="AH2683" s="245">
        <v>42004</v>
      </c>
      <c r="AI2683" s="94">
        <v>42004</v>
      </c>
      <c r="AJ2683" s="94">
        <v>42005</v>
      </c>
      <c r="AK2683" s="22"/>
    </row>
    <row r="2684" spans="1:37" x14ac:dyDescent="0.25">
      <c r="A2684" t="str">
        <f t="shared" si="41"/>
        <v>AF02678</v>
      </c>
      <c r="B2684" s="16" t="s">
        <v>2441</v>
      </c>
      <c r="C2684" s="227" t="s">
        <v>4564</v>
      </c>
      <c r="D2684" s="16" t="s">
        <v>2629</v>
      </c>
      <c r="E2684" s="22" t="s">
        <v>7777</v>
      </c>
      <c r="F2684" s="22" t="s">
        <v>11463</v>
      </c>
      <c r="G2684" s="22" t="s">
        <v>11464</v>
      </c>
      <c r="H2684" s="110">
        <v>3958</v>
      </c>
      <c r="I2684" s="22" t="s">
        <v>7962</v>
      </c>
      <c r="J2684" s="22" t="s">
        <v>11465</v>
      </c>
      <c r="K2684" s="86">
        <v>41529</v>
      </c>
      <c r="L2684" s="87">
        <v>40050</v>
      </c>
      <c r="M2684" s="22">
        <v>414</v>
      </c>
      <c r="N2684" s="22">
        <v>3958</v>
      </c>
      <c r="O2684" s="88">
        <v>41851</v>
      </c>
      <c r="P2684" s="22" t="s">
        <v>11466</v>
      </c>
      <c r="Q2684" s="89">
        <v>8010</v>
      </c>
      <c r="R2684" s="89"/>
      <c r="S2684" s="89"/>
      <c r="T2684" s="89"/>
      <c r="U2684" s="89">
        <v>8010</v>
      </c>
      <c r="V2684" s="90">
        <v>7008.75</v>
      </c>
      <c r="W2684" s="89">
        <v>7008.75</v>
      </c>
      <c r="X2684" s="96">
        <v>2014</v>
      </c>
      <c r="Y2684" s="22" t="s">
        <v>6711</v>
      </c>
      <c r="Z2684" s="22" t="s">
        <v>6712</v>
      </c>
      <c r="AA2684" s="22" t="s">
        <v>6713</v>
      </c>
      <c r="AB2684" s="22" t="s">
        <v>6714</v>
      </c>
      <c r="AC2684" s="22"/>
      <c r="AD2684" s="92" t="s">
        <v>7197</v>
      </c>
      <c r="AE2684" s="93">
        <v>3.5833333333333335</v>
      </c>
      <c r="AF2684" s="22" t="s">
        <v>6813</v>
      </c>
      <c r="AG2684" s="94">
        <v>41851</v>
      </c>
      <c r="AH2684" s="245">
        <v>42004</v>
      </c>
      <c r="AI2684" s="94">
        <v>42004</v>
      </c>
      <c r="AJ2684" s="94">
        <v>42005</v>
      </c>
      <c r="AK2684" s="22"/>
    </row>
    <row r="2685" spans="1:37" x14ac:dyDescent="0.25">
      <c r="A2685" t="str">
        <f t="shared" si="41"/>
        <v>AF03759</v>
      </c>
      <c r="B2685" s="16" t="s">
        <v>2441</v>
      </c>
      <c r="C2685" s="227" t="s">
        <v>4565</v>
      </c>
      <c r="D2685" s="16" t="s">
        <v>4566</v>
      </c>
      <c r="E2685" s="22" t="s">
        <v>7777</v>
      </c>
      <c r="F2685" s="22" t="s">
        <v>10869</v>
      </c>
      <c r="G2685" s="22" t="s">
        <v>11467</v>
      </c>
      <c r="H2685" s="110">
        <v>897</v>
      </c>
      <c r="I2685" s="22" t="s">
        <v>7962</v>
      </c>
      <c r="J2685" s="22" t="s">
        <v>11468</v>
      </c>
      <c r="K2685" s="86">
        <v>41764</v>
      </c>
      <c r="L2685" s="87">
        <v>49500</v>
      </c>
      <c r="M2685" s="22">
        <v>414</v>
      </c>
      <c r="N2685" s="22">
        <v>897</v>
      </c>
      <c r="O2685" s="88">
        <v>41851</v>
      </c>
      <c r="P2685" s="22" t="s">
        <v>11469</v>
      </c>
      <c r="Q2685" s="89">
        <v>9900</v>
      </c>
      <c r="R2685" s="89"/>
      <c r="S2685" s="89"/>
      <c r="T2685" s="89"/>
      <c r="U2685" s="89">
        <v>9900</v>
      </c>
      <c r="V2685" s="90">
        <v>8662.5</v>
      </c>
      <c r="W2685" s="89">
        <v>8662.5</v>
      </c>
      <c r="X2685" s="96">
        <v>2014</v>
      </c>
      <c r="Y2685" s="22" t="s">
        <v>6711</v>
      </c>
      <c r="Z2685" s="22" t="s">
        <v>6712</v>
      </c>
      <c r="AA2685" s="22" t="s">
        <v>6713</v>
      </c>
      <c r="AB2685" s="22" t="s">
        <v>6714</v>
      </c>
      <c r="AC2685" s="22" t="s">
        <v>11045</v>
      </c>
      <c r="AD2685" s="92" t="s">
        <v>10354</v>
      </c>
      <c r="AE2685" s="93">
        <v>3.5833333333333335</v>
      </c>
      <c r="AF2685" s="22" t="s">
        <v>6813</v>
      </c>
      <c r="AG2685" s="94">
        <v>41851</v>
      </c>
      <c r="AH2685" s="245">
        <v>42004</v>
      </c>
      <c r="AI2685" s="94">
        <v>42004</v>
      </c>
      <c r="AJ2685" s="94">
        <v>42005</v>
      </c>
      <c r="AK2685" s="22"/>
    </row>
    <row r="2686" spans="1:37" x14ac:dyDescent="0.25">
      <c r="A2686" t="str">
        <f t="shared" si="41"/>
        <v>AF03763</v>
      </c>
      <c r="B2686" s="16" t="s">
        <v>2441</v>
      </c>
      <c r="C2686" s="227" t="s">
        <v>4567</v>
      </c>
      <c r="D2686" s="16" t="s">
        <v>4566</v>
      </c>
      <c r="E2686" s="22" t="s">
        <v>7777</v>
      </c>
      <c r="F2686" s="22" t="s">
        <v>10869</v>
      </c>
      <c r="G2686" s="22" t="s">
        <v>11470</v>
      </c>
      <c r="H2686" s="110">
        <v>1150</v>
      </c>
      <c r="I2686" s="22" t="s">
        <v>7962</v>
      </c>
      <c r="J2686" s="22" t="s">
        <v>11468</v>
      </c>
      <c r="K2686" s="86">
        <v>41847</v>
      </c>
      <c r="L2686" s="87">
        <v>49500</v>
      </c>
      <c r="M2686" s="22">
        <v>414</v>
      </c>
      <c r="N2686" s="22">
        <v>1150</v>
      </c>
      <c r="O2686" s="88">
        <v>41851</v>
      </c>
      <c r="P2686" s="22" t="s">
        <v>11471</v>
      </c>
      <c r="Q2686" s="89">
        <v>9900</v>
      </c>
      <c r="R2686" s="89"/>
      <c r="S2686" s="89"/>
      <c r="T2686" s="89"/>
      <c r="U2686" s="89">
        <v>9900</v>
      </c>
      <c r="V2686" s="90">
        <v>8662.5</v>
      </c>
      <c r="W2686" s="89">
        <v>8662.5</v>
      </c>
      <c r="X2686" s="96">
        <v>2014</v>
      </c>
      <c r="Y2686" s="22" t="s">
        <v>6711</v>
      </c>
      <c r="Z2686" s="22" t="s">
        <v>6712</v>
      </c>
      <c r="AA2686" s="22" t="s">
        <v>6713</v>
      </c>
      <c r="AB2686" s="22" t="s">
        <v>6803</v>
      </c>
      <c r="AC2686" s="22" t="s">
        <v>11472</v>
      </c>
      <c r="AD2686" s="92" t="s">
        <v>10354</v>
      </c>
      <c r="AE2686" s="93">
        <v>3.5833333333333335</v>
      </c>
      <c r="AF2686" s="22" t="s">
        <v>6813</v>
      </c>
      <c r="AG2686" s="94">
        <v>41851</v>
      </c>
      <c r="AH2686" s="245">
        <v>42004</v>
      </c>
      <c r="AI2686" s="94">
        <v>42004</v>
      </c>
      <c r="AJ2686" s="94">
        <v>42005</v>
      </c>
      <c r="AK2686" s="22"/>
    </row>
    <row r="2687" spans="1:37" x14ac:dyDescent="0.25">
      <c r="A2687" t="str">
        <f t="shared" si="41"/>
        <v>AF03761</v>
      </c>
      <c r="B2687" s="25" t="s">
        <v>2441</v>
      </c>
      <c r="C2687" s="238" t="s">
        <v>4568</v>
      </c>
      <c r="D2687" s="25" t="s">
        <v>4566</v>
      </c>
      <c r="E2687" s="141" t="s">
        <v>7777</v>
      </c>
      <c r="F2687" s="141" t="s">
        <v>10869</v>
      </c>
      <c r="G2687" s="141" t="s">
        <v>11473</v>
      </c>
      <c r="H2687" s="142">
        <v>1150</v>
      </c>
      <c r="I2687" s="141" t="s">
        <v>7962</v>
      </c>
      <c r="J2687" s="141" t="s">
        <v>11468</v>
      </c>
      <c r="K2687" s="143">
        <v>41795</v>
      </c>
      <c r="L2687" s="144"/>
      <c r="M2687" s="141">
        <v>414</v>
      </c>
      <c r="N2687" s="141">
        <v>1150</v>
      </c>
      <c r="O2687" s="145">
        <v>42004</v>
      </c>
      <c r="P2687" s="141" t="s">
        <v>11474</v>
      </c>
      <c r="Q2687" s="146">
        <v>9900</v>
      </c>
      <c r="R2687" s="146"/>
      <c r="S2687" s="146"/>
      <c r="T2687" s="146"/>
      <c r="U2687" s="146">
        <v>9900</v>
      </c>
      <c r="V2687" s="146">
        <v>9900</v>
      </c>
      <c r="W2687" s="89">
        <v>9900</v>
      </c>
      <c r="X2687" s="147">
        <v>2014</v>
      </c>
      <c r="Y2687" s="141" t="s">
        <v>6784</v>
      </c>
      <c r="Z2687" s="141" t="s">
        <v>6712</v>
      </c>
      <c r="AA2687" s="141" t="s">
        <v>6713</v>
      </c>
      <c r="AB2687" s="141" t="s">
        <v>6803</v>
      </c>
      <c r="AC2687" s="141" t="s">
        <v>11472</v>
      </c>
      <c r="AD2687" s="92" t="s">
        <v>8078</v>
      </c>
      <c r="AE2687" s="148">
        <v>4</v>
      </c>
      <c r="AF2687" s="141" t="s">
        <v>6813</v>
      </c>
      <c r="AG2687" s="94">
        <v>42004</v>
      </c>
      <c r="AH2687" s="245">
        <v>42004</v>
      </c>
      <c r="AI2687" s="94">
        <v>42004</v>
      </c>
      <c r="AJ2687" s="149">
        <v>42005</v>
      </c>
      <c r="AK2687" s="141"/>
    </row>
    <row r="2688" spans="1:37" x14ac:dyDescent="0.25">
      <c r="A2688" t="str">
        <f t="shared" si="41"/>
        <v>AF03755</v>
      </c>
      <c r="B2688" s="16" t="s">
        <v>2441</v>
      </c>
      <c r="C2688" s="227" t="s">
        <v>4569</v>
      </c>
      <c r="D2688" s="16" t="s">
        <v>4566</v>
      </c>
      <c r="E2688" s="22" t="s">
        <v>7777</v>
      </c>
      <c r="F2688" s="22" t="s">
        <v>10869</v>
      </c>
      <c r="G2688" s="22" t="s">
        <v>11475</v>
      </c>
      <c r="H2688" s="110">
        <v>1150</v>
      </c>
      <c r="I2688" s="22" t="s">
        <v>7962</v>
      </c>
      <c r="J2688" s="22" t="s">
        <v>11468</v>
      </c>
      <c r="K2688" s="86">
        <v>41795</v>
      </c>
      <c r="L2688" s="87"/>
      <c r="M2688" s="22">
        <v>414</v>
      </c>
      <c r="N2688" s="22">
        <v>1150</v>
      </c>
      <c r="O2688" s="88">
        <v>41882</v>
      </c>
      <c r="P2688" s="22" t="s">
        <v>11476</v>
      </c>
      <c r="Q2688" s="89">
        <v>9900</v>
      </c>
      <c r="R2688" s="89"/>
      <c r="S2688" s="89"/>
      <c r="T2688" s="89"/>
      <c r="U2688" s="89">
        <v>9900</v>
      </c>
      <c r="V2688" s="90">
        <v>8662.5</v>
      </c>
      <c r="W2688" s="89">
        <v>8662.5</v>
      </c>
      <c r="X2688" s="96">
        <v>2014</v>
      </c>
      <c r="Y2688" s="22" t="s">
        <v>6731</v>
      </c>
      <c r="Z2688" s="22" t="s">
        <v>6712</v>
      </c>
      <c r="AA2688" s="22" t="s">
        <v>6713</v>
      </c>
      <c r="AB2688" s="22" t="s">
        <v>6803</v>
      </c>
      <c r="AC2688" s="22" t="s">
        <v>11472</v>
      </c>
      <c r="AD2688" s="92" t="s">
        <v>8041</v>
      </c>
      <c r="AE2688" s="93">
        <v>3.6666666666666665</v>
      </c>
      <c r="AF2688" s="22" t="s">
        <v>6813</v>
      </c>
      <c r="AG2688" s="94">
        <v>41882</v>
      </c>
      <c r="AH2688" s="245">
        <v>42004</v>
      </c>
      <c r="AI2688" s="94">
        <v>42004</v>
      </c>
      <c r="AJ2688" s="94">
        <v>42005</v>
      </c>
      <c r="AK2688" s="22"/>
    </row>
    <row r="2689" spans="1:37" x14ac:dyDescent="0.25">
      <c r="A2689" t="str">
        <f t="shared" si="41"/>
        <v>AF03764</v>
      </c>
      <c r="B2689" s="16" t="s">
        <v>2441</v>
      </c>
      <c r="C2689" s="227" t="s">
        <v>4570</v>
      </c>
      <c r="D2689" s="16" t="s">
        <v>4566</v>
      </c>
      <c r="E2689" s="22" t="s">
        <v>7777</v>
      </c>
      <c r="F2689" s="22" t="s">
        <v>10869</v>
      </c>
      <c r="G2689" s="22" t="s">
        <v>11477</v>
      </c>
      <c r="H2689" s="110">
        <v>1150</v>
      </c>
      <c r="I2689" s="22" t="s">
        <v>7962</v>
      </c>
      <c r="J2689" s="22" t="s">
        <v>11468</v>
      </c>
      <c r="K2689" s="86">
        <v>41795</v>
      </c>
      <c r="L2689" s="87"/>
      <c r="M2689" s="22">
        <v>414</v>
      </c>
      <c r="N2689" s="22">
        <v>1150</v>
      </c>
      <c r="O2689" s="88">
        <v>41851</v>
      </c>
      <c r="P2689" s="22" t="s">
        <v>11478</v>
      </c>
      <c r="Q2689" s="89">
        <v>9900</v>
      </c>
      <c r="R2689" s="89"/>
      <c r="S2689" s="89"/>
      <c r="T2689" s="89"/>
      <c r="U2689" s="89">
        <v>9900</v>
      </c>
      <c r="V2689" s="90">
        <v>8662.5</v>
      </c>
      <c r="W2689" s="89">
        <v>8662.5</v>
      </c>
      <c r="X2689" s="96">
        <v>2014</v>
      </c>
      <c r="Y2689" s="22" t="s">
        <v>6711</v>
      </c>
      <c r="Z2689" s="22" t="s">
        <v>6712</v>
      </c>
      <c r="AA2689" s="22" t="s">
        <v>6713</v>
      </c>
      <c r="AB2689" s="22" t="s">
        <v>6803</v>
      </c>
      <c r="AC2689" s="22" t="s">
        <v>11472</v>
      </c>
      <c r="AD2689" s="92" t="s">
        <v>7957</v>
      </c>
      <c r="AE2689" s="93">
        <v>3.5833333333333335</v>
      </c>
      <c r="AF2689" s="22" t="s">
        <v>6813</v>
      </c>
      <c r="AG2689" s="94">
        <v>41851</v>
      </c>
      <c r="AH2689" s="245">
        <v>42004</v>
      </c>
      <c r="AI2689" s="94">
        <v>42004</v>
      </c>
      <c r="AJ2689" s="94">
        <v>42005</v>
      </c>
      <c r="AK2689" s="22"/>
    </row>
    <row r="2690" spans="1:37" x14ac:dyDescent="0.25">
      <c r="A2690" t="str">
        <f t="shared" ref="A2690:A2753" si="42">+LEFT(C2690,2)&amp;RIGHT(C2690,5)</f>
        <v>AF03762</v>
      </c>
      <c r="B2690" s="16" t="s">
        <v>2441</v>
      </c>
      <c r="C2690" s="227" t="s">
        <v>4571</v>
      </c>
      <c r="D2690" s="16" t="s">
        <v>4566</v>
      </c>
      <c r="E2690" s="22" t="s">
        <v>7777</v>
      </c>
      <c r="F2690" s="22" t="s">
        <v>10869</v>
      </c>
      <c r="G2690" s="22" t="s">
        <v>11479</v>
      </c>
      <c r="H2690" s="110">
        <v>1150</v>
      </c>
      <c r="I2690" s="22" t="s">
        <v>7962</v>
      </c>
      <c r="J2690" s="22" t="s">
        <v>11468</v>
      </c>
      <c r="K2690" s="86">
        <v>41795</v>
      </c>
      <c r="L2690" s="87"/>
      <c r="M2690" s="22">
        <v>414</v>
      </c>
      <c r="N2690" s="22">
        <v>1150</v>
      </c>
      <c r="O2690" s="88">
        <v>41851</v>
      </c>
      <c r="P2690" s="22" t="s">
        <v>11480</v>
      </c>
      <c r="Q2690" s="89">
        <v>9900</v>
      </c>
      <c r="R2690" s="89"/>
      <c r="S2690" s="89"/>
      <c r="T2690" s="89"/>
      <c r="U2690" s="89">
        <v>9900</v>
      </c>
      <c r="V2690" s="90">
        <v>8662.5</v>
      </c>
      <c r="W2690" s="89">
        <v>8662.5</v>
      </c>
      <c r="X2690" s="96">
        <v>2014</v>
      </c>
      <c r="Y2690" s="22" t="s">
        <v>6711</v>
      </c>
      <c r="Z2690" s="22" t="s">
        <v>6712</v>
      </c>
      <c r="AA2690" s="22" t="s">
        <v>6713</v>
      </c>
      <c r="AB2690" s="22" t="s">
        <v>6803</v>
      </c>
      <c r="AC2690" s="22" t="s">
        <v>11472</v>
      </c>
      <c r="AD2690" s="92" t="s">
        <v>7950</v>
      </c>
      <c r="AE2690" s="93">
        <v>3.5833333333333335</v>
      </c>
      <c r="AF2690" s="22" t="s">
        <v>6813</v>
      </c>
      <c r="AG2690" s="94">
        <v>41851</v>
      </c>
      <c r="AH2690" s="245">
        <v>42004</v>
      </c>
      <c r="AI2690" s="94">
        <v>42004</v>
      </c>
      <c r="AJ2690" s="94">
        <v>42005</v>
      </c>
      <c r="AK2690" s="22"/>
    </row>
    <row r="2691" spans="1:37" x14ac:dyDescent="0.25">
      <c r="A2691" t="str">
        <f t="shared" si="42"/>
        <v>AF03765</v>
      </c>
      <c r="B2691" s="16" t="s">
        <v>2441</v>
      </c>
      <c r="C2691" s="227" t="s">
        <v>4572</v>
      </c>
      <c r="D2691" s="16" t="s">
        <v>2629</v>
      </c>
      <c r="E2691" s="22" t="s">
        <v>7777</v>
      </c>
      <c r="F2691" s="22" t="s">
        <v>11481</v>
      </c>
      <c r="G2691" s="22" t="s">
        <v>11482</v>
      </c>
      <c r="H2691" s="110">
        <v>1570</v>
      </c>
      <c r="I2691" s="22" t="s">
        <v>7962</v>
      </c>
      <c r="J2691" s="22" t="s">
        <v>11483</v>
      </c>
      <c r="K2691" s="86">
        <v>41845</v>
      </c>
      <c r="L2691" s="87">
        <v>12654</v>
      </c>
      <c r="M2691" s="22">
        <v>414</v>
      </c>
      <c r="N2691" s="22">
        <v>1570</v>
      </c>
      <c r="O2691" s="88">
        <v>41851</v>
      </c>
      <c r="P2691" s="22" t="s">
        <v>11484</v>
      </c>
      <c r="Q2691" s="89">
        <v>12654</v>
      </c>
      <c r="R2691" s="89"/>
      <c r="S2691" s="89"/>
      <c r="T2691" s="89"/>
      <c r="U2691" s="89">
        <v>12654</v>
      </c>
      <c r="V2691" s="90">
        <v>11072.25</v>
      </c>
      <c r="W2691" s="89">
        <v>11072.25</v>
      </c>
      <c r="X2691" s="96">
        <v>2014</v>
      </c>
      <c r="Y2691" s="22" t="s">
        <v>6711</v>
      </c>
      <c r="Z2691" s="22" t="s">
        <v>6712</v>
      </c>
      <c r="AA2691" s="22" t="s">
        <v>6713</v>
      </c>
      <c r="AB2691" s="22" t="s">
        <v>6803</v>
      </c>
      <c r="AC2691" s="22" t="s">
        <v>11485</v>
      </c>
      <c r="AD2691" s="92" t="s">
        <v>7950</v>
      </c>
      <c r="AE2691" s="93">
        <v>3.5833333333333335</v>
      </c>
      <c r="AF2691" s="22" t="s">
        <v>6813</v>
      </c>
      <c r="AG2691" s="94">
        <v>41851</v>
      </c>
      <c r="AH2691" s="245">
        <v>42004</v>
      </c>
      <c r="AI2691" s="94">
        <v>42004</v>
      </c>
      <c r="AJ2691" s="94">
        <v>42005</v>
      </c>
      <c r="AK2691" s="22"/>
    </row>
    <row r="2692" spans="1:37" x14ac:dyDescent="0.25">
      <c r="A2692" t="str">
        <f t="shared" si="42"/>
        <v>AF03769</v>
      </c>
      <c r="B2692" s="16" t="s">
        <v>2441</v>
      </c>
      <c r="C2692" s="227" t="s">
        <v>4573</v>
      </c>
      <c r="D2692" s="16" t="s">
        <v>4566</v>
      </c>
      <c r="E2692" s="22" t="s">
        <v>7777</v>
      </c>
      <c r="F2692" s="22" t="s">
        <v>10869</v>
      </c>
      <c r="G2692" s="22" t="s">
        <v>11486</v>
      </c>
      <c r="H2692" s="110">
        <v>1493</v>
      </c>
      <c r="I2692" s="22" t="s">
        <v>7962</v>
      </c>
      <c r="J2692" s="22" t="s">
        <v>11468</v>
      </c>
      <c r="K2692" s="86">
        <v>41836</v>
      </c>
      <c r="L2692" s="87">
        <v>22140</v>
      </c>
      <c r="M2692" s="22">
        <v>414</v>
      </c>
      <c r="N2692" s="22">
        <v>1493</v>
      </c>
      <c r="O2692" s="88">
        <v>41851</v>
      </c>
      <c r="P2692" s="22" t="s">
        <v>11487</v>
      </c>
      <c r="Q2692" s="89">
        <v>9900</v>
      </c>
      <c r="R2692" s="89"/>
      <c r="S2692" s="89"/>
      <c r="T2692" s="89"/>
      <c r="U2692" s="89">
        <v>9900</v>
      </c>
      <c r="V2692" s="90">
        <v>8662.5</v>
      </c>
      <c r="W2692" s="89">
        <v>8662.5</v>
      </c>
      <c r="X2692" s="96">
        <v>2014</v>
      </c>
      <c r="Y2692" s="22" t="s">
        <v>6711</v>
      </c>
      <c r="Z2692" s="22" t="s">
        <v>6712</v>
      </c>
      <c r="AA2692" s="22" t="s">
        <v>6713</v>
      </c>
      <c r="AB2692" s="22" t="s">
        <v>6803</v>
      </c>
      <c r="AC2692" s="22" t="s">
        <v>11488</v>
      </c>
      <c r="AD2692" s="92" t="s">
        <v>7950</v>
      </c>
      <c r="AE2692" s="93">
        <v>3.5833333333333335</v>
      </c>
      <c r="AF2692" s="22" t="s">
        <v>6813</v>
      </c>
      <c r="AG2692" s="94">
        <v>41851</v>
      </c>
      <c r="AH2692" s="245">
        <v>42004</v>
      </c>
      <c r="AI2692" s="94">
        <v>42004</v>
      </c>
      <c r="AJ2692" s="94">
        <v>42005</v>
      </c>
      <c r="AK2692" s="22"/>
    </row>
    <row r="2693" spans="1:37" x14ac:dyDescent="0.25">
      <c r="A2693" t="str">
        <f t="shared" si="42"/>
        <v>AF03768</v>
      </c>
      <c r="B2693" s="16" t="s">
        <v>2441</v>
      </c>
      <c r="C2693" s="227" t="s">
        <v>4574</v>
      </c>
      <c r="D2693" s="16" t="s">
        <v>4566</v>
      </c>
      <c r="E2693" s="22" t="s">
        <v>7777</v>
      </c>
      <c r="F2693" s="22" t="s">
        <v>10869</v>
      </c>
      <c r="G2693" s="22" t="s">
        <v>11489</v>
      </c>
      <c r="H2693" s="110">
        <v>1493</v>
      </c>
      <c r="I2693" s="22" t="s">
        <v>7962</v>
      </c>
      <c r="J2693" s="22" t="s">
        <v>11468</v>
      </c>
      <c r="K2693" s="86">
        <v>41836</v>
      </c>
      <c r="L2693" s="87"/>
      <c r="M2693" s="22">
        <v>414</v>
      </c>
      <c r="N2693" s="22">
        <v>1493</v>
      </c>
      <c r="O2693" s="88">
        <v>41851</v>
      </c>
      <c r="P2693" s="22" t="s">
        <v>11490</v>
      </c>
      <c r="Q2693" s="89">
        <v>9900</v>
      </c>
      <c r="R2693" s="89"/>
      <c r="S2693" s="89"/>
      <c r="T2693" s="89"/>
      <c r="U2693" s="89">
        <v>9900</v>
      </c>
      <c r="V2693" s="90">
        <v>8662.5</v>
      </c>
      <c r="W2693" s="89">
        <v>8662.5</v>
      </c>
      <c r="X2693" s="96">
        <v>2014</v>
      </c>
      <c r="Y2693" s="22" t="s">
        <v>6711</v>
      </c>
      <c r="Z2693" s="22" t="s">
        <v>6712</v>
      </c>
      <c r="AA2693" s="22" t="s">
        <v>6713</v>
      </c>
      <c r="AB2693" s="22" t="s">
        <v>6803</v>
      </c>
      <c r="AC2693" s="22" t="s">
        <v>11488</v>
      </c>
      <c r="AD2693" s="92" t="s">
        <v>7950</v>
      </c>
      <c r="AE2693" s="93">
        <v>3.5833333333333335</v>
      </c>
      <c r="AF2693" s="22" t="s">
        <v>6813</v>
      </c>
      <c r="AG2693" s="94">
        <v>41851</v>
      </c>
      <c r="AH2693" s="245">
        <v>42004</v>
      </c>
      <c r="AI2693" s="94">
        <v>42004</v>
      </c>
      <c r="AJ2693" s="94">
        <v>42005</v>
      </c>
      <c r="AK2693" s="22"/>
    </row>
    <row r="2694" spans="1:37" x14ac:dyDescent="0.25">
      <c r="A2694" t="str">
        <f t="shared" si="42"/>
        <v>AF03766</v>
      </c>
      <c r="B2694" s="25" t="s">
        <v>2441</v>
      </c>
      <c r="C2694" s="238" t="s">
        <v>4575</v>
      </c>
      <c r="D2694" s="25" t="s">
        <v>4566</v>
      </c>
      <c r="E2694" s="141" t="s">
        <v>7777</v>
      </c>
      <c r="F2694" s="141" t="s">
        <v>10869</v>
      </c>
      <c r="G2694" s="141" t="s">
        <v>11491</v>
      </c>
      <c r="H2694" s="142">
        <v>1486</v>
      </c>
      <c r="I2694" s="141" t="s">
        <v>7962</v>
      </c>
      <c r="J2694" s="141" t="s">
        <v>11468</v>
      </c>
      <c r="K2694" s="143">
        <v>41836</v>
      </c>
      <c r="L2694" s="144">
        <v>9900</v>
      </c>
      <c r="M2694" s="141">
        <v>414</v>
      </c>
      <c r="N2694" s="141">
        <v>1486</v>
      </c>
      <c r="O2694" s="145">
        <v>42004</v>
      </c>
      <c r="P2694" s="141" t="s">
        <v>11492</v>
      </c>
      <c r="Q2694" s="146">
        <v>9900</v>
      </c>
      <c r="R2694" s="146"/>
      <c r="S2694" s="146"/>
      <c r="T2694" s="146"/>
      <c r="U2694" s="146">
        <v>9900</v>
      </c>
      <c r="V2694" s="146">
        <v>9900</v>
      </c>
      <c r="W2694" s="89">
        <v>9900</v>
      </c>
      <c r="X2694" s="147">
        <v>2014</v>
      </c>
      <c r="Y2694" s="141" t="s">
        <v>6784</v>
      </c>
      <c r="Z2694" s="141" t="s">
        <v>6712</v>
      </c>
      <c r="AA2694" s="141" t="s">
        <v>6713</v>
      </c>
      <c r="AB2694" s="141" t="s">
        <v>6803</v>
      </c>
      <c r="AC2694" s="141" t="s">
        <v>11493</v>
      </c>
      <c r="AD2694" s="92" t="s">
        <v>8000</v>
      </c>
      <c r="AE2694" s="148">
        <v>4</v>
      </c>
      <c r="AF2694" s="141" t="s">
        <v>6813</v>
      </c>
      <c r="AG2694" s="94">
        <v>42004</v>
      </c>
      <c r="AH2694" s="245">
        <v>42004</v>
      </c>
      <c r="AI2694" s="94">
        <v>42004</v>
      </c>
      <c r="AJ2694" s="149">
        <v>42005</v>
      </c>
      <c r="AK2694" s="141"/>
    </row>
    <row r="2695" spans="1:37" x14ac:dyDescent="0.25">
      <c r="A2695" t="str">
        <f t="shared" si="42"/>
        <v>AF03948</v>
      </c>
      <c r="B2695" s="16" t="s">
        <v>4126</v>
      </c>
      <c r="C2695" s="227" t="s">
        <v>1403</v>
      </c>
      <c r="D2695" s="16" t="s">
        <v>4576</v>
      </c>
      <c r="E2695" s="22" t="s">
        <v>11379</v>
      </c>
      <c r="F2695" s="22" t="s">
        <v>11494</v>
      </c>
      <c r="G2695" s="22" t="s">
        <v>11379</v>
      </c>
      <c r="H2695" s="110" t="s">
        <v>11495</v>
      </c>
      <c r="I2695" s="22" t="s">
        <v>10533</v>
      </c>
      <c r="J2695" s="22" t="s">
        <v>11496</v>
      </c>
      <c r="K2695" s="86">
        <v>41821</v>
      </c>
      <c r="L2695" s="87">
        <v>3706.9</v>
      </c>
      <c r="M2695" s="22">
        <v>414</v>
      </c>
      <c r="N2695" s="22" t="s">
        <v>11497</v>
      </c>
      <c r="O2695" s="88">
        <v>41851</v>
      </c>
      <c r="P2695" s="22" t="s">
        <v>11498</v>
      </c>
      <c r="Q2695" s="89">
        <v>3706.9</v>
      </c>
      <c r="R2695" s="89"/>
      <c r="S2695" s="89"/>
      <c r="T2695" s="89"/>
      <c r="U2695" s="89">
        <v>3706.9</v>
      </c>
      <c r="V2695" s="90">
        <v>3552.4458333333332</v>
      </c>
      <c r="W2695" s="89">
        <v>3552.4458333333332</v>
      </c>
      <c r="X2695" s="96">
        <v>2014</v>
      </c>
      <c r="Y2695" s="22" t="s">
        <v>6711</v>
      </c>
      <c r="Z2695" s="22" t="s">
        <v>6712</v>
      </c>
      <c r="AA2695" s="22" t="s">
        <v>6713</v>
      </c>
      <c r="AB2695" s="22" t="s">
        <v>6803</v>
      </c>
      <c r="AC2695" s="22" t="s">
        <v>11499</v>
      </c>
      <c r="AD2695" s="92" t="s">
        <v>6715</v>
      </c>
      <c r="AE2695" s="93">
        <v>6.583333333333333</v>
      </c>
      <c r="AF2695" s="22" t="s">
        <v>8705</v>
      </c>
      <c r="AG2695" s="94">
        <v>41851</v>
      </c>
      <c r="AH2695" s="245">
        <v>42004</v>
      </c>
      <c r="AI2695" s="94">
        <v>42004</v>
      </c>
      <c r="AJ2695" s="94">
        <v>42005</v>
      </c>
      <c r="AK2695" s="22"/>
    </row>
    <row r="2696" spans="1:37" x14ac:dyDescent="0.25">
      <c r="A2696" t="str">
        <f t="shared" si="42"/>
        <v>AF03668</v>
      </c>
      <c r="B2696" s="16" t="s">
        <v>2216</v>
      </c>
      <c r="C2696" s="227" t="s">
        <v>4577</v>
      </c>
      <c r="D2696" s="26" t="s">
        <v>4578</v>
      </c>
      <c r="E2696" s="22" t="s">
        <v>11500</v>
      </c>
      <c r="F2696" s="22" t="s">
        <v>11501</v>
      </c>
      <c r="G2696" s="22">
        <v>1111406151</v>
      </c>
      <c r="H2696" s="110" t="s">
        <v>11502</v>
      </c>
      <c r="I2696" s="22" t="s">
        <v>7030</v>
      </c>
      <c r="J2696" s="22" t="s">
        <v>11503</v>
      </c>
      <c r="K2696" s="86">
        <v>41782</v>
      </c>
      <c r="L2696" s="87">
        <v>80000</v>
      </c>
      <c r="M2696" s="22">
        <v>433</v>
      </c>
      <c r="N2696" s="22" t="s">
        <v>11504</v>
      </c>
      <c r="O2696" s="88">
        <v>41882</v>
      </c>
      <c r="P2696" s="22" t="s">
        <v>11505</v>
      </c>
      <c r="Q2696" s="89">
        <v>80000</v>
      </c>
      <c r="R2696" s="89"/>
      <c r="S2696" s="89"/>
      <c r="T2696" s="89"/>
      <c r="U2696" s="89">
        <v>80000</v>
      </c>
      <c r="V2696" s="90">
        <v>77333.333333333328</v>
      </c>
      <c r="W2696" s="89">
        <v>77333.333333333328</v>
      </c>
      <c r="X2696" s="91">
        <v>2014</v>
      </c>
      <c r="Y2696" s="22" t="s">
        <v>6731</v>
      </c>
      <c r="Z2696" s="22" t="s">
        <v>6712</v>
      </c>
      <c r="AA2696" s="22" t="s">
        <v>6713</v>
      </c>
      <c r="AB2696" s="22" t="s">
        <v>6803</v>
      </c>
      <c r="AC2696" s="22" t="s">
        <v>11506</v>
      </c>
      <c r="AD2696" s="92" t="s">
        <v>1789</v>
      </c>
      <c r="AE2696" s="93">
        <v>11.666666666666666</v>
      </c>
      <c r="AF2696" s="22" t="s">
        <v>6716</v>
      </c>
      <c r="AG2696" s="94">
        <v>41882</v>
      </c>
      <c r="AH2696" s="245">
        <v>42004</v>
      </c>
      <c r="AI2696" s="94">
        <v>42004</v>
      </c>
      <c r="AJ2696" s="94">
        <v>42005</v>
      </c>
      <c r="AK2696" s="22"/>
    </row>
    <row r="2697" spans="1:37" x14ac:dyDescent="0.25">
      <c r="A2697" t="str">
        <f t="shared" si="42"/>
        <v>AF03767</v>
      </c>
      <c r="B2697" s="16" t="s">
        <v>2441</v>
      </c>
      <c r="C2697" s="227" t="s">
        <v>4579</v>
      </c>
      <c r="D2697" s="16" t="s">
        <v>2453</v>
      </c>
      <c r="E2697" s="22" t="s">
        <v>8026</v>
      </c>
      <c r="F2697" s="22" t="s">
        <v>11507</v>
      </c>
      <c r="G2697" s="22" t="s">
        <v>46</v>
      </c>
      <c r="H2697" s="110" t="s">
        <v>11508</v>
      </c>
      <c r="I2697" s="22" t="s">
        <v>8416</v>
      </c>
      <c r="J2697" s="22" t="s">
        <v>11509</v>
      </c>
      <c r="K2697" s="86">
        <v>41848</v>
      </c>
      <c r="L2697" s="87">
        <v>8921.64</v>
      </c>
      <c r="M2697" s="22">
        <v>433</v>
      </c>
      <c r="N2697" s="22">
        <v>19213</v>
      </c>
      <c r="O2697" s="88">
        <v>41882</v>
      </c>
      <c r="P2697" s="22" t="s">
        <v>11510</v>
      </c>
      <c r="Q2697" s="89">
        <v>8921.64</v>
      </c>
      <c r="R2697" s="89"/>
      <c r="S2697" s="89"/>
      <c r="T2697" s="89"/>
      <c r="U2697" s="89">
        <v>8921.64</v>
      </c>
      <c r="V2697" s="90">
        <v>8029.4759999999997</v>
      </c>
      <c r="W2697" s="89">
        <v>8029.4759999999997</v>
      </c>
      <c r="X2697" s="96">
        <v>2014</v>
      </c>
      <c r="Y2697" s="22" t="s">
        <v>6731</v>
      </c>
      <c r="Z2697" s="22" t="s">
        <v>6712</v>
      </c>
      <c r="AA2697" s="22" t="s">
        <v>6713</v>
      </c>
      <c r="AB2697" s="22" t="s">
        <v>6803</v>
      </c>
      <c r="AC2697" s="22" t="s">
        <v>11511</v>
      </c>
      <c r="AD2697" s="92" t="s">
        <v>7906</v>
      </c>
      <c r="AE2697" s="93">
        <v>4.666666666666667</v>
      </c>
      <c r="AF2697" s="22" t="s">
        <v>6813</v>
      </c>
      <c r="AG2697" s="94">
        <v>41882</v>
      </c>
      <c r="AH2697" s="245">
        <v>42004</v>
      </c>
      <c r="AI2697" s="94">
        <v>42004</v>
      </c>
      <c r="AJ2697" s="94">
        <v>42005</v>
      </c>
      <c r="AK2697" s="22"/>
    </row>
    <row r="2698" spans="1:37" x14ac:dyDescent="0.25">
      <c r="A2698" t="str">
        <f t="shared" si="42"/>
        <v>AF03798</v>
      </c>
      <c r="B2698" s="16" t="s">
        <v>2441</v>
      </c>
      <c r="C2698" s="227" t="s">
        <v>4580</v>
      </c>
      <c r="D2698" s="16" t="s">
        <v>4566</v>
      </c>
      <c r="E2698" s="22" t="s">
        <v>7777</v>
      </c>
      <c r="F2698" s="22" t="s">
        <v>11512</v>
      </c>
      <c r="G2698" s="22" t="s">
        <v>11513</v>
      </c>
      <c r="H2698" s="110">
        <v>1742</v>
      </c>
      <c r="I2698" s="22" t="s">
        <v>7962</v>
      </c>
      <c r="J2698" s="22" t="s">
        <v>11468</v>
      </c>
      <c r="K2698" s="86">
        <v>41866</v>
      </c>
      <c r="L2698" s="87">
        <v>49000</v>
      </c>
      <c r="M2698" s="22">
        <v>433</v>
      </c>
      <c r="N2698" s="22">
        <v>1742</v>
      </c>
      <c r="O2698" s="88">
        <v>41912</v>
      </c>
      <c r="P2698" s="22" t="s">
        <v>11514</v>
      </c>
      <c r="Q2698" s="89">
        <v>9800</v>
      </c>
      <c r="R2698" s="89"/>
      <c r="S2698" s="89"/>
      <c r="T2698" s="89"/>
      <c r="U2698" s="89">
        <v>9800</v>
      </c>
      <c r="V2698" s="90">
        <v>8820</v>
      </c>
      <c r="W2698" s="89">
        <v>8820</v>
      </c>
      <c r="X2698" s="96">
        <v>2014</v>
      </c>
      <c r="Y2698" s="22" t="s">
        <v>6736</v>
      </c>
      <c r="Z2698" s="22" t="s">
        <v>6712</v>
      </c>
      <c r="AA2698" s="22" t="s">
        <v>6713</v>
      </c>
      <c r="AB2698" s="22" t="s">
        <v>6714</v>
      </c>
      <c r="AC2698" s="22" t="s">
        <v>11515</v>
      </c>
      <c r="AD2698" s="92" t="s">
        <v>7950</v>
      </c>
      <c r="AE2698" s="93">
        <v>3.75</v>
      </c>
      <c r="AF2698" s="22" t="s">
        <v>6813</v>
      </c>
      <c r="AG2698" s="94">
        <v>41912</v>
      </c>
      <c r="AH2698" s="245">
        <v>42004</v>
      </c>
      <c r="AI2698" s="94">
        <v>42004</v>
      </c>
      <c r="AJ2698" s="94">
        <v>42005</v>
      </c>
      <c r="AK2698" s="22"/>
    </row>
    <row r="2699" spans="1:37" x14ac:dyDescent="0.25">
      <c r="A2699" t="str">
        <f t="shared" si="42"/>
        <v>AF03808</v>
      </c>
      <c r="B2699" s="16" t="s">
        <v>2441</v>
      </c>
      <c r="C2699" s="227" t="s">
        <v>4581</v>
      </c>
      <c r="D2699" s="16" t="s">
        <v>4566</v>
      </c>
      <c r="E2699" s="22" t="s">
        <v>7777</v>
      </c>
      <c r="F2699" s="22" t="s">
        <v>10869</v>
      </c>
      <c r="G2699" s="22" t="s">
        <v>11516</v>
      </c>
      <c r="H2699" s="110">
        <v>1742</v>
      </c>
      <c r="I2699" s="22" t="s">
        <v>7962</v>
      </c>
      <c r="J2699" s="22" t="s">
        <v>11468</v>
      </c>
      <c r="K2699" s="86">
        <v>41866</v>
      </c>
      <c r="L2699" s="87"/>
      <c r="M2699" s="22">
        <v>433</v>
      </c>
      <c r="N2699" s="22">
        <v>1742</v>
      </c>
      <c r="O2699" s="88">
        <v>41851</v>
      </c>
      <c r="P2699" s="22" t="s">
        <v>11517</v>
      </c>
      <c r="Q2699" s="89">
        <v>9800</v>
      </c>
      <c r="R2699" s="89"/>
      <c r="S2699" s="89"/>
      <c r="T2699" s="89"/>
      <c r="U2699" s="89">
        <v>9800</v>
      </c>
      <c r="V2699" s="90">
        <v>8820</v>
      </c>
      <c r="W2699" s="89">
        <v>8820</v>
      </c>
      <c r="X2699" s="96">
        <v>2014</v>
      </c>
      <c r="Y2699" s="22" t="s">
        <v>6711</v>
      </c>
      <c r="Z2699" s="22" t="s">
        <v>6712</v>
      </c>
      <c r="AA2699" s="22" t="s">
        <v>6713</v>
      </c>
      <c r="AB2699" s="22" t="s">
        <v>6714</v>
      </c>
      <c r="AC2699" s="22" t="s">
        <v>11515</v>
      </c>
      <c r="AD2699" s="92" t="s">
        <v>7906</v>
      </c>
      <c r="AE2699" s="93">
        <v>3.5833333333333335</v>
      </c>
      <c r="AF2699" s="22" t="s">
        <v>6813</v>
      </c>
      <c r="AG2699" s="94">
        <v>41851</v>
      </c>
      <c r="AH2699" s="245">
        <v>42004</v>
      </c>
      <c r="AI2699" s="94">
        <v>42004</v>
      </c>
      <c r="AJ2699" s="94">
        <v>42005</v>
      </c>
      <c r="AK2699" s="22"/>
    </row>
    <row r="2700" spans="1:37" x14ac:dyDescent="0.25">
      <c r="A2700" t="str">
        <f t="shared" si="42"/>
        <v>AF03806</v>
      </c>
      <c r="B2700" s="16" t="s">
        <v>2441</v>
      </c>
      <c r="C2700" s="227" t="s">
        <v>4582</v>
      </c>
      <c r="D2700" s="16" t="s">
        <v>4566</v>
      </c>
      <c r="E2700" s="22" t="s">
        <v>7777</v>
      </c>
      <c r="F2700" s="22" t="s">
        <v>11512</v>
      </c>
      <c r="G2700" s="22" t="s">
        <v>11518</v>
      </c>
      <c r="H2700" s="110">
        <v>1742</v>
      </c>
      <c r="I2700" s="22" t="s">
        <v>7962</v>
      </c>
      <c r="J2700" s="22" t="s">
        <v>11468</v>
      </c>
      <c r="K2700" s="86">
        <v>41866</v>
      </c>
      <c r="L2700" s="87"/>
      <c r="M2700" s="22">
        <v>433</v>
      </c>
      <c r="N2700" s="22">
        <v>1742</v>
      </c>
      <c r="O2700" s="88">
        <v>41882</v>
      </c>
      <c r="P2700" s="22" t="s">
        <v>11519</v>
      </c>
      <c r="Q2700" s="89">
        <v>9800</v>
      </c>
      <c r="R2700" s="89"/>
      <c r="S2700" s="89"/>
      <c r="T2700" s="89"/>
      <c r="U2700" s="89">
        <v>9800</v>
      </c>
      <c r="V2700" s="90">
        <v>8820</v>
      </c>
      <c r="W2700" s="89">
        <v>8820</v>
      </c>
      <c r="X2700" s="96">
        <v>2014</v>
      </c>
      <c r="Y2700" s="22" t="s">
        <v>6731</v>
      </c>
      <c r="Z2700" s="22" t="s">
        <v>6712</v>
      </c>
      <c r="AA2700" s="22" t="s">
        <v>6713</v>
      </c>
      <c r="AB2700" s="22" t="s">
        <v>6714</v>
      </c>
      <c r="AC2700" s="22" t="s">
        <v>11515</v>
      </c>
      <c r="AD2700" s="92" t="s">
        <v>7950</v>
      </c>
      <c r="AE2700" s="93">
        <v>3.6666666666666665</v>
      </c>
      <c r="AF2700" s="22" t="s">
        <v>6813</v>
      </c>
      <c r="AG2700" s="94">
        <v>41882</v>
      </c>
      <c r="AH2700" s="245">
        <v>42004</v>
      </c>
      <c r="AI2700" s="94">
        <v>42004</v>
      </c>
      <c r="AJ2700" s="94">
        <v>42005</v>
      </c>
      <c r="AK2700" s="22"/>
    </row>
    <row r="2701" spans="1:37" x14ac:dyDescent="0.25">
      <c r="A2701" t="str">
        <f t="shared" si="42"/>
        <v>AF03771</v>
      </c>
      <c r="B2701" s="16" t="s">
        <v>2441</v>
      </c>
      <c r="C2701" s="227" t="s">
        <v>4583</v>
      </c>
      <c r="D2701" s="16" t="s">
        <v>4566</v>
      </c>
      <c r="E2701" s="22" t="s">
        <v>7777</v>
      </c>
      <c r="F2701" s="22" t="s">
        <v>10869</v>
      </c>
      <c r="G2701" s="22" t="s">
        <v>11520</v>
      </c>
      <c r="H2701" s="110">
        <v>1742</v>
      </c>
      <c r="I2701" s="22" t="s">
        <v>7962</v>
      </c>
      <c r="J2701" s="22" t="s">
        <v>11468</v>
      </c>
      <c r="K2701" s="86">
        <v>41866</v>
      </c>
      <c r="L2701" s="87"/>
      <c r="M2701" s="22">
        <v>433</v>
      </c>
      <c r="N2701" s="22">
        <v>1742</v>
      </c>
      <c r="O2701" s="88">
        <v>41882</v>
      </c>
      <c r="P2701" s="22" t="s">
        <v>11521</v>
      </c>
      <c r="Q2701" s="89">
        <v>9800</v>
      </c>
      <c r="R2701" s="89"/>
      <c r="S2701" s="89"/>
      <c r="T2701" s="89"/>
      <c r="U2701" s="89">
        <v>9800</v>
      </c>
      <c r="V2701" s="90">
        <v>8820</v>
      </c>
      <c r="W2701" s="89">
        <v>8820</v>
      </c>
      <c r="X2701" s="96">
        <v>2014</v>
      </c>
      <c r="Y2701" s="22" t="s">
        <v>6731</v>
      </c>
      <c r="Z2701" s="22" t="s">
        <v>6712</v>
      </c>
      <c r="AA2701" s="22" t="s">
        <v>6713</v>
      </c>
      <c r="AB2701" s="22" t="s">
        <v>6714</v>
      </c>
      <c r="AC2701" s="22" t="s">
        <v>11515</v>
      </c>
      <c r="AD2701" s="92" t="s">
        <v>8109</v>
      </c>
      <c r="AE2701" s="93">
        <v>3.6666666666666665</v>
      </c>
      <c r="AF2701" s="22" t="s">
        <v>6813</v>
      </c>
      <c r="AG2701" s="94">
        <v>41882</v>
      </c>
      <c r="AH2701" s="245">
        <v>42004</v>
      </c>
      <c r="AI2701" s="94">
        <v>42004</v>
      </c>
      <c r="AJ2701" s="94">
        <v>42005</v>
      </c>
      <c r="AK2701" s="22"/>
    </row>
    <row r="2702" spans="1:37" x14ac:dyDescent="0.25">
      <c r="A2702" t="str">
        <f t="shared" si="42"/>
        <v>AF03805</v>
      </c>
      <c r="B2702" s="16" t="s">
        <v>2441</v>
      </c>
      <c r="C2702" s="227" t="s">
        <v>4584</v>
      </c>
      <c r="D2702" s="16" t="s">
        <v>4566</v>
      </c>
      <c r="E2702" s="22" t="s">
        <v>7777</v>
      </c>
      <c r="F2702" s="22" t="s">
        <v>11512</v>
      </c>
      <c r="G2702" s="22" t="s">
        <v>11522</v>
      </c>
      <c r="H2702" s="110">
        <v>1742</v>
      </c>
      <c r="I2702" s="22" t="s">
        <v>7962</v>
      </c>
      <c r="J2702" s="22" t="s">
        <v>11468</v>
      </c>
      <c r="K2702" s="86">
        <v>41866</v>
      </c>
      <c r="L2702" s="87"/>
      <c r="M2702" s="22">
        <v>433</v>
      </c>
      <c r="N2702" s="22">
        <v>1742</v>
      </c>
      <c r="O2702" s="88">
        <v>41882</v>
      </c>
      <c r="P2702" s="22" t="s">
        <v>11523</v>
      </c>
      <c r="Q2702" s="89">
        <v>9800</v>
      </c>
      <c r="R2702" s="89"/>
      <c r="S2702" s="89"/>
      <c r="T2702" s="89"/>
      <c r="U2702" s="89">
        <v>9800</v>
      </c>
      <c r="V2702" s="90">
        <v>8820</v>
      </c>
      <c r="W2702" s="89">
        <v>8820</v>
      </c>
      <c r="X2702" s="96">
        <v>2014</v>
      </c>
      <c r="Y2702" s="22" t="s">
        <v>6731</v>
      </c>
      <c r="Z2702" s="22" t="s">
        <v>6712</v>
      </c>
      <c r="AA2702" s="22" t="s">
        <v>6713</v>
      </c>
      <c r="AB2702" s="22" t="s">
        <v>6714</v>
      </c>
      <c r="AC2702" s="22" t="s">
        <v>11515</v>
      </c>
      <c r="AD2702" s="92" t="s">
        <v>8000</v>
      </c>
      <c r="AE2702" s="93">
        <v>3.6666666666666665</v>
      </c>
      <c r="AF2702" s="22" t="s">
        <v>6813</v>
      </c>
      <c r="AG2702" s="94">
        <v>41882</v>
      </c>
      <c r="AH2702" s="245">
        <v>42004</v>
      </c>
      <c r="AI2702" s="94">
        <v>42004</v>
      </c>
      <c r="AJ2702" s="94">
        <v>42005</v>
      </c>
      <c r="AK2702" s="22"/>
    </row>
    <row r="2703" spans="1:37" x14ac:dyDescent="0.25">
      <c r="A2703" t="str">
        <f t="shared" si="42"/>
        <v>AF03173</v>
      </c>
      <c r="B2703" s="24" t="s">
        <v>4208</v>
      </c>
      <c r="C2703" s="236" t="s">
        <v>4215</v>
      </c>
      <c r="D2703" s="24" t="s">
        <v>4210</v>
      </c>
      <c r="E2703" s="124" t="s">
        <v>10810</v>
      </c>
      <c r="F2703" s="124">
        <v>2009</v>
      </c>
      <c r="G2703" s="124" t="s">
        <v>11524</v>
      </c>
      <c r="H2703" s="150">
        <v>29505</v>
      </c>
      <c r="I2703" s="124" t="s">
        <v>10781</v>
      </c>
      <c r="J2703" s="124" t="s">
        <v>11525</v>
      </c>
      <c r="K2703" s="134">
        <v>39917</v>
      </c>
      <c r="L2703" s="126">
        <v>92260.87</v>
      </c>
      <c r="M2703" s="124">
        <v>435</v>
      </c>
      <c r="N2703" s="124">
        <v>29505</v>
      </c>
      <c r="O2703" s="151">
        <v>41882</v>
      </c>
      <c r="P2703" s="124" t="s">
        <v>11526</v>
      </c>
      <c r="Q2703" s="128"/>
      <c r="R2703" s="128">
        <v>92260.87</v>
      </c>
      <c r="S2703" s="128" t="s">
        <v>11527</v>
      </c>
      <c r="T2703" s="128"/>
      <c r="U2703" s="132">
        <v>-92260.87</v>
      </c>
      <c r="V2703" s="129">
        <v>0</v>
      </c>
      <c r="W2703" s="128">
        <v>0</v>
      </c>
      <c r="X2703" s="152">
        <v>2014</v>
      </c>
      <c r="Y2703" s="124" t="s">
        <v>6731</v>
      </c>
      <c r="Z2703" s="124" t="s">
        <v>6712</v>
      </c>
      <c r="AA2703" s="124" t="s">
        <v>6713</v>
      </c>
      <c r="AB2703" s="124" t="s">
        <v>6803</v>
      </c>
      <c r="AC2703" s="124"/>
      <c r="AD2703" s="130" t="s">
        <v>6715</v>
      </c>
      <c r="AE2703" s="131">
        <v>0</v>
      </c>
      <c r="AF2703" s="124" t="s">
        <v>10777</v>
      </c>
      <c r="AG2703" s="127">
        <v>39933</v>
      </c>
      <c r="AH2703" s="350">
        <v>42004</v>
      </c>
      <c r="AI2703" s="127">
        <v>42004</v>
      </c>
      <c r="AJ2703" s="127">
        <v>42005</v>
      </c>
      <c r="AK2703" s="124"/>
    </row>
    <row r="2704" spans="1:37" x14ac:dyDescent="0.25">
      <c r="A2704" t="str">
        <f t="shared" si="42"/>
        <v>AF03832</v>
      </c>
      <c r="B2704" s="16" t="s">
        <v>3437</v>
      </c>
      <c r="C2704" s="227" t="s">
        <v>4585</v>
      </c>
      <c r="D2704" s="16" t="s">
        <v>4322</v>
      </c>
      <c r="E2704" s="22" t="s">
        <v>437</v>
      </c>
      <c r="F2704" s="22" t="s">
        <v>65</v>
      </c>
      <c r="G2704" s="22" t="s">
        <v>46</v>
      </c>
      <c r="H2704" s="110">
        <v>11</v>
      </c>
      <c r="I2704" s="22" t="s">
        <v>11421</v>
      </c>
      <c r="J2704" s="22" t="s">
        <v>11528</v>
      </c>
      <c r="K2704" s="86">
        <v>41863</v>
      </c>
      <c r="L2704" s="87">
        <v>4741.2</v>
      </c>
      <c r="M2704" s="22">
        <v>387</v>
      </c>
      <c r="N2704" s="22">
        <v>11</v>
      </c>
      <c r="O2704" s="88">
        <v>41912</v>
      </c>
      <c r="P2704" s="22" t="s">
        <v>11529</v>
      </c>
      <c r="Q2704" s="89">
        <v>2370.6</v>
      </c>
      <c r="R2704" s="89"/>
      <c r="S2704" s="89"/>
      <c r="T2704" s="89">
        <v>263.39999999999998</v>
      </c>
      <c r="U2704" s="89">
        <v>2370.6</v>
      </c>
      <c r="V2704" s="90">
        <v>2311.335</v>
      </c>
      <c r="W2704" s="89">
        <v>2311.335</v>
      </c>
      <c r="X2704" s="96">
        <v>2014</v>
      </c>
      <c r="Y2704" s="22" t="s">
        <v>6736</v>
      </c>
      <c r="Z2704" s="22" t="s">
        <v>6712</v>
      </c>
      <c r="AA2704" s="22" t="s">
        <v>6713</v>
      </c>
      <c r="AB2704" s="22" t="s">
        <v>6803</v>
      </c>
      <c r="AC2704" s="22" t="s">
        <v>11530</v>
      </c>
      <c r="AD2704" s="92" t="s">
        <v>8410</v>
      </c>
      <c r="AE2704" s="93">
        <v>2.75</v>
      </c>
      <c r="AF2704" s="22" t="s">
        <v>8711</v>
      </c>
      <c r="AG2704" s="94">
        <v>41912</v>
      </c>
      <c r="AH2704" s="245">
        <v>42004</v>
      </c>
      <c r="AI2704" s="94">
        <v>42004</v>
      </c>
      <c r="AJ2704" s="94">
        <v>42005</v>
      </c>
      <c r="AK2704" s="22"/>
    </row>
    <row r="2705" spans="1:37" x14ac:dyDescent="0.25">
      <c r="A2705" t="str">
        <f t="shared" si="42"/>
        <v>AF03833</v>
      </c>
      <c r="B2705" s="16" t="s">
        <v>3437</v>
      </c>
      <c r="C2705" s="227" t="s">
        <v>4586</v>
      </c>
      <c r="D2705" s="16" t="s">
        <v>4322</v>
      </c>
      <c r="E2705" s="22" t="s">
        <v>437</v>
      </c>
      <c r="F2705" s="22" t="s">
        <v>65</v>
      </c>
      <c r="G2705" s="22" t="s">
        <v>46</v>
      </c>
      <c r="H2705" s="110">
        <v>11</v>
      </c>
      <c r="I2705" s="22" t="s">
        <v>11421</v>
      </c>
      <c r="J2705" s="22" t="s">
        <v>11528</v>
      </c>
      <c r="K2705" s="86">
        <v>41863</v>
      </c>
      <c r="L2705" s="87"/>
      <c r="M2705" s="22">
        <v>387</v>
      </c>
      <c r="N2705" s="22">
        <v>11</v>
      </c>
      <c r="O2705" s="88">
        <v>41912</v>
      </c>
      <c r="P2705" s="22" t="s">
        <v>11529</v>
      </c>
      <c r="Q2705" s="89">
        <v>2370.6</v>
      </c>
      <c r="R2705" s="89"/>
      <c r="S2705" s="89"/>
      <c r="T2705" s="89">
        <v>263.39999999999998</v>
      </c>
      <c r="U2705" s="89">
        <v>2370.6</v>
      </c>
      <c r="V2705" s="90">
        <v>2311.335</v>
      </c>
      <c r="W2705" s="89">
        <v>2311.335</v>
      </c>
      <c r="X2705" s="96">
        <v>2014</v>
      </c>
      <c r="Y2705" s="22" t="s">
        <v>6736</v>
      </c>
      <c r="Z2705" s="22" t="s">
        <v>6712</v>
      </c>
      <c r="AA2705" s="22" t="s">
        <v>6713</v>
      </c>
      <c r="AB2705" s="22" t="s">
        <v>6803</v>
      </c>
      <c r="AC2705" s="22" t="s">
        <v>11530</v>
      </c>
      <c r="AD2705" s="92" t="s">
        <v>8410</v>
      </c>
      <c r="AE2705" s="93">
        <v>2.75</v>
      </c>
      <c r="AF2705" s="22" t="s">
        <v>8711</v>
      </c>
      <c r="AG2705" s="94">
        <v>41912</v>
      </c>
      <c r="AH2705" s="245">
        <v>42004</v>
      </c>
      <c r="AI2705" s="94">
        <v>42004</v>
      </c>
      <c r="AJ2705" s="94">
        <v>42005</v>
      </c>
      <c r="AK2705" s="22"/>
    </row>
    <row r="2706" spans="1:37" x14ac:dyDescent="0.25">
      <c r="A2706" t="str">
        <f t="shared" si="42"/>
        <v>AF03892</v>
      </c>
      <c r="B2706" s="16" t="s">
        <v>3437</v>
      </c>
      <c r="C2706" s="227" t="s">
        <v>4587</v>
      </c>
      <c r="D2706" s="16" t="s">
        <v>4588</v>
      </c>
      <c r="E2706" s="22" t="s">
        <v>521</v>
      </c>
      <c r="F2706" s="22" t="s">
        <v>11531</v>
      </c>
      <c r="G2706" s="22" t="s">
        <v>11379</v>
      </c>
      <c r="H2706" s="110" t="s">
        <v>11532</v>
      </c>
      <c r="I2706" s="22" t="s">
        <v>11349</v>
      </c>
      <c r="J2706" s="22" t="s">
        <v>11533</v>
      </c>
      <c r="K2706" s="86">
        <v>41807</v>
      </c>
      <c r="L2706" s="87">
        <v>17402.669999999998</v>
      </c>
      <c r="M2706" s="22">
        <v>387</v>
      </c>
      <c r="N2706" s="22" t="s">
        <v>11532</v>
      </c>
      <c r="O2706" s="88">
        <v>41912</v>
      </c>
      <c r="P2706" s="22" t="s">
        <v>11534</v>
      </c>
      <c r="Q2706" s="89">
        <v>17402.669999999998</v>
      </c>
      <c r="R2706" s="89"/>
      <c r="S2706" s="89"/>
      <c r="T2706" s="89"/>
      <c r="U2706" s="89">
        <v>17402.669999999998</v>
      </c>
      <c r="V2706" s="90">
        <v>16967.60325</v>
      </c>
      <c r="W2706" s="89">
        <v>16967.60325</v>
      </c>
      <c r="X2706" s="96">
        <v>2014</v>
      </c>
      <c r="Y2706" s="22" t="s">
        <v>6736</v>
      </c>
      <c r="Z2706" s="22" t="s">
        <v>6712</v>
      </c>
      <c r="AA2706" s="22" t="s">
        <v>6713</v>
      </c>
      <c r="AB2706" s="22" t="s">
        <v>6803</v>
      </c>
      <c r="AC2706" s="22" t="s">
        <v>11535</v>
      </c>
      <c r="AD2706" s="92" t="s">
        <v>8410</v>
      </c>
      <c r="AE2706" s="93">
        <v>4.75</v>
      </c>
      <c r="AF2706" s="22" t="s">
        <v>6850</v>
      </c>
      <c r="AG2706" s="94">
        <v>41912</v>
      </c>
      <c r="AH2706" s="245">
        <v>42004</v>
      </c>
      <c r="AI2706" s="94">
        <v>42004</v>
      </c>
      <c r="AJ2706" s="94">
        <v>42005</v>
      </c>
      <c r="AK2706" s="22"/>
    </row>
    <row r="2707" spans="1:37" x14ac:dyDescent="0.25">
      <c r="A2707" t="str">
        <f t="shared" si="42"/>
        <v>AF02664</v>
      </c>
      <c r="B2707" s="16" t="s">
        <v>3437</v>
      </c>
      <c r="C2707" s="227" t="s">
        <v>4589</v>
      </c>
      <c r="D2707" s="16" t="s">
        <v>4590</v>
      </c>
      <c r="E2707" s="22" t="s">
        <v>11536</v>
      </c>
      <c r="F2707" s="22">
        <v>54</v>
      </c>
      <c r="G2707" s="22" t="s">
        <v>11379</v>
      </c>
      <c r="H2707" s="110" t="s">
        <v>11537</v>
      </c>
      <c r="I2707" s="22" t="s">
        <v>11168</v>
      </c>
      <c r="J2707" s="22" t="s">
        <v>11538</v>
      </c>
      <c r="K2707" s="86">
        <v>41865</v>
      </c>
      <c r="L2707" s="87">
        <v>21000</v>
      </c>
      <c r="M2707" s="22">
        <v>387</v>
      </c>
      <c r="N2707" s="22">
        <v>1098</v>
      </c>
      <c r="O2707" s="88">
        <v>41912</v>
      </c>
      <c r="P2707" s="22" t="s">
        <v>11539</v>
      </c>
      <c r="Q2707" s="89">
        <v>21000</v>
      </c>
      <c r="R2707" s="89"/>
      <c r="S2707" s="89"/>
      <c r="T2707" s="89"/>
      <c r="U2707" s="89">
        <v>21000</v>
      </c>
      <c r="V2707" s="90">
        <v>20475</v>
      </c>
      <c r="W2707" s="89">
        <v>20475</v>
      </c>
      <c r="X2707" s="96">
        <v>2014</v>
      </c>
      <c r="Y2707" s="22" t="s">
        <v>6736</v>
      </c>
      <c r="Z2707" s="22" t="s">
        <v>6712</v>
      </c>
      <c r="AA2707" s="22" t="s">
        <v>6713</v>
      </c>
      <c r="AB2707" s="22" t="s">
        <v>6803</v>
      </c>
      <c r="AC2707" s="22" t="s">
        <v>11540</v>
      </c>
      <c r="AD2707" s="92" t="s">
        <v>10354</v>
      </c>
      <c r="AE2707" s="93">
        <v>2.75</v>
      </c>
      <c r="AF2707" s="22" t="s">
        <v>6850</v>
      </c>
      <c r="AG2707" s="94">
        <v>41912</v>
      </c>
      <c r="AH2707" s="245">
        <v>42004</v>
      </c>
      <c r="AI2707" s="94">
        <v>42004</v>
      </c>
      <c r="AJ2707" s="94">
        <v>42005</v>
      </c>
      <c r="AK2707" s="22"/>
    </row>
    <row r="2708" spans="1:37" x14ac:dyDescent="0.25">
      <c r="A2708" t="str">
        <f t="shared" si="42"/>
        <v>AF03887</v>
      </c>
      <c r="B2708" s="16" t="s">
        <v>3437</v>
      </c>
      <c r="C2708" s="227" t="s">
        <v>4591</v>
      </c>
      <c r="D2708" s="16" t="s">
        <v>2486</v>
      </c>
      <c r="E2708" s="22" t="s">
        <v>775</v>
      </c>
      <c r="F2708" s="22" t="s">
        <v>11379</v>
      </c>
      <c r="G2708" s="22" t="s">
        <v>11541</v>
      </c>
      <c r="H2708" s="110" t="s">
        <v>11542</v>
      </c>
      <c r="I2708" s="22" t="s">
        <v>10186</v>
      </c>
      <c r="J2708" s="22" t="s">
        <v>11543</v>
      </c>
      <c r="K2708" s="86">
        <v>41828</v>
      </c>
      <c r="L2708" s="87">
        <v>4070</v>
      </c>
      <c r="M2708" s="22">
        <v>387</v>
      </c>
      <c r="N2708" s="22">
        <v>871</v>
      </c>
      <c r="O2708" s="88">
        <v>41912</v>
      </c>
      <c r="P2708" s="22" t="s">
        <v>11544</v>
      </c>
      <c r="Q2708" s="89">
        <v>4070</v>
      </c>
      <c r="R2708" s="89"/>
      <c r="S2708" s="89"/>
      <c r="T2708" s="89"/>
      <c r="U2708" s="89">
        <v>4070</v>
      </c>
      <c r="V2708" s="90">
        <v>3900.4166666666665</v>
      </c>
      <c r="W2708" s="89">
        <v>3900.4166666666665</v>
      </c>
      <c r="X2708" s="96">
        <v>2014</v>
      </c>
      <c r="Y2708" s="22" t="s">
        <v>6736</v>
      </c>
      <c r="Z2708" s="22" t="s">
        <v>6712</v>
      </c>
      <c r="AA2708" s="22" t="s">
        <v>6713</v>
      </c>
      <c r="AB2708" s="22" t="s">
        <v>6714</v>
      </c>
      <c r="AC2708" s="22" t="s">
        <v>11545</v>
      </c>
      <c r="AD2708" s="92" t="s">
        <v>6715</v>
      </c>
      <c r="AE2708" s="93">
        <v>2.5833333333333335</v>
      </c>
      <c r="AF2708" s="22" t="s">
        <v>6813</v>
      </c>
      <c r="AG2708" s="94">
        <v>41912</v>
      </c>
      <c r="AH2708" s="245">
        <v>42004</v>
      </c>
      <c r="AI2708" s="94">
        <v>42004</v>
      </c>
      <c r="AJ2708" s="94">
        <v>42005</v>
      </c>
      <c r="AK2708" s="22"/>
    </row>
    <row r="2709" spans="1:37" x14ac:dyDescent="0.25">
      <c r="A2709" t="str">
        <f t="shared" si="42"/>
        <v>AF03840</v>
      </c>
      <c r="B2709" s="16" t="s">
        <v>3437</v>
      </c>
      <c r="C2709" s="227" t="s">
        <v>4592</v>
      </c>
      <c r="D2709" s="16" t="s">
        <v>4095</v>
      </c>
      <c r="E2709" s="22" t="s">
        <v>11379</v>
      </c>
      <c r="F2709" s="22" t="s">
        <v>11379</v>
      </c>
      <c r="G2709" s="22" t="s">
        <v>11379</v>
      </c>
      <c r="H2709" s="110">
        <v>1032</v>
      </c>
      <c r="I2709" s="22" t="s">
        <v>10463</v>
      </c>
      <c r="J2709" s="22" t="s">
        <v>11546</v>
      </c>
      <c r="K2709" s="86">
        <v>41869</v>
      </c>
      <c r="L2709" s="87">
        <v>22660</v>
      </c>
      <c r="M2709" s="22">
        <v>387</v>
      </c>
      <c r="N2709" s="22">
        <v>1032</v>
      </c>
      <c r="O2709" s="88">
        <v>41912</v>
      </c>
      <c r="P2709" s="22" t="s">
        <v>11547</v>
      </c>
      <c r="Q2709" s="89">
        <v>11330</v>
      </c>
      <c r="R2709" s="89"/>
      <c r="S2709" s="89"/>
      <c r="T2709" s="89"/>
      <c r="U2709" s="89">
        <v>11330</v>
      </c>
      <c r="V2709" s="90">
        <v>11046.75</v>
      </c>
      <c r="W2709" s="89">
        <v>11046.75</v>
      </c>
      <c r="X2709" s="96">
        <v>2014</v>
      </c>
      <c r="Y2709" s="22" t="s">
        <v>6736</v>
      </c>
      <c r="Z2709" s="22" t="s">
        <v>6712</v>
      </c>
      <c r="AA2709" s="22" t="s">
        <v>6713</v>
      </c>
      <c r="AB2709" s="22" t="s">
        <v>6803</v>
      </c>
      <c r="AC2709" s="22" t="s">
        <v>11548</v>
      </c>
      <c r="AD2709" s="92" t="s">
        <v>8109</v>
      </c>
      <c r="AE2709" s="93">
        <v>9.75</v>
      </c>
      <c r="AF2709" s="22" t="s">
        <v>8711</v>
      </c>
      <c r="AG2709" s="94">
        <v>41912</v>
      </c>
      <c r="AH2709" s="245">
        <v>42004</v>
      </c>
      <c r="AI2709" s="94">
        <v>42004</v>
      </c>
      <c r="AJ2709" s="94">
        <v>42005</v>
      </c>
      <c r="AK2709" s="22"/>
    </row>
    <row r="2710" spans="1:37" x14ac:dyDescent="0.25">
      <c r="A2710" t="str">
        <f t="shared" si="42"/>
        <v>AF03841</v>
      </c>
      <c r="B2710" s="16" t="s">
        <v>3437</v>
      </c>
      <c r="C2710" s="227" t="s">
        <v>4593</v>
      </c>
      <c r="D2710" s="16" t="s">
        <v>4095</v>
      </c>
      <c r="E2710" s="22" t="s">
        <v>11379</v>
      </c>
      <c r="F2710" s="22" t="s">
        <v>11379</v>
      </c>
      <c r="G2710" s="22" t="s">
        <v>11379</v>
      </c>
      <c r="H2710" s="110">
        <v>1032</v>
      </c>
      <c r="I2710" s="22" t="s">
        <v>10463</v>
      </c>
      <c r="J2710" s="22" t="s">
        <v>11549</v>
      </c>
      <c r="K2710" s="86">
        <v>41869</v>
      </c>
      <c r="L2710" s="87"/>
      <c r="M2710" s="22">
        <v>387</v>
      </c>
      <c r="N2710" s="22">
        <v>1032</v>
      </c>
      <c r="O2710" s="88">
        <v>41912</v>
      </c>
      <c r="P2710" s="22" t="s">
        <v>11547</v>
      </c>
      <c r="Q2710" s="89">
        <v>11330</v>
      </c>
      <c r="R2710" s="89"/>
      <c r="S2710" s="89"/>
      <c r="T2710" s="89"/>
      <c r="U2710" s="89">
        <v>11330</v>
      </c>
      <c r="V2710" s="90">
        <v>11046.75</v>
      </c>
      <c r="W2710" s="89">
        <v>11046.75</v>
      </c>
      <c r="X2710" s="96">
        <v>2014</v>
      </c>
      <c r="Y2710" s="22" t="s">
        <v>6736</v>
      </c>
      <c r="Z2710" s="22" t="s">
        <v>6712</v>
      </c>
      <c r="AA2710" s="22" t="s">
        <v>6713</v>
      </c>
      <c r="AB2710" s="22" t="s">
        <v>6803</v>
      </c>
      <c r="AC2710" s="22" t="s">
        <v>11548</v>
      </c>
      <c r="AD2710" s="92" t="s">
        <v>8109</v>
      </c>
      <c r="AE2710" s="93">
        <v>9.75</v>
      </c>
      <c r="AF2710" s="22" t="s">
        <v>8711</v>
      </c>
      <c r="AG2710" s="94">
        <v>41912</v>
      </c>
      <c r="AH2710" s="245">
        <v>42004</v>
      </c>
      <c r="AI2710" s="94">
        <v>42004</v>
      </c>
      <c r="AJ2710" s="94">
        <v>42005</v>
      </c>
      <c r="AK2710" s="22"/>
    </row>
    <row r="2711" spans="1:37" x14ac:dyDescent="0.25">
      <c r="A2711" t="str">
        <f t="shared" si="42"/>
        <v>AF03486</v>
      </c>
      <c r="B2711" s="16" t="s">
        <v>2216</v>
      </c>
      <c r="C2711" s="227" t="s">
        <v>4594</v>
      </c>
      <c r="D2711" s="16" t="s">
        <v>4494</v>
      </c>
      <c r="E2711" s="22" t="s">
        <v>11550</v>
      </c>
      <c r="F2711" s="22" t="s">
        <v>11551</v>
      </c>
      <c r="G2711" s="22" t="s">
        <v>11552</v>
      </c>
      <c r="H2711" s="110" t="s">
        <v>11553</v>
      </c>
      <c r="I2711" s="22" t="s">
        <v>7279</v>
      </c>
      <c r="J2711" s="22" t="s">
        <v>11554</v>
      </c>
      <c r="K2711" s="86">
        <v>41764</v>
      </c>
      <c r="L2711" s="87">
        <v>15718</v>
      </c>
      <c r="M2711" s="22">
        <v>387</v>
      </c>
      <c r="N2711" s="22" t="s">
        <v>11555</v>
      </c>
      <c r="O2711" s="88">
        <v>41912</v>
      </c>
      <c r="P2711" s="22" t="s">
        <v>11556</v>
      </c>
      <c r="Q2711" s="89">
        <v>15718</v>
      </c>
      <c r="R2711" s="89"/>
      <c r="S2711" s="89"/>
      <c r="T2711" s="89"/>
      <c r="U2711" s="89">
        <v>15718</v>
      </c>
      <c r="V2711" s="90">
        <v>15325.05</v>
      </c>
      <c r="W2711" s="89">
        <v>15325.05</v>
      </c>
      <c r="X2711" s="91">
        <v>2014</v>
      </c>
      <c r="Y2711" s="22" t="s">
        <v>6736</v>
      </c>
      <c r="Z2711" s="22" t="s">
        <v>6712</v>
      </c>
      <c r="AA2711" s="22" t="s">
        <v>6713</v>
      </c>
      <c r="AB2711" s="22" t="s">
        <v>6803</v>
      </c>
      <c r="AC2711" s="22" t="s">
        <v>11557</v>
      </c>
      <c r="AD2711" s="92" t="s">
        <v>6715</v>
      </c>
      <c r="AE2711" s="93">
        <v>1.75</v>
      </c>
      <c r="AF2711" s="22" t="s">
        <v>6716</v>
      </c>
      <c r="AG2711" s="94">
        <v>41912</v>
      </c>
      <c r="AH2711" s="245">
        <v>42004</v>
      </c>
      <c r="AI2711" s="94">
        <v>42004</v>
      </c>
      <c r="AJ2711" s="94">
        <v>42005</v>
      </c>
      <c r="AK2711" s="22"/>
    </row>
    <row r="2712" spans="1:37" x14ac:dyDescent="0.25">
      <c r="A2712" t="str">
        <f t="shared" si="42"/>
        <v>AF03486</v>
      </c>
      <c r="B2712" s="16" t="s">
        <v>2216</v>
      </c>
      <c r="C2712" s="227" t="s">
        <v>4594</v>
      </c>
      <c r="D2712" s="16" t="s">
        <v>4494</v>
      </c>
      <c r="E2712" s="22" t="s">
        <v>11550</v>
      </c>
      <c r="F2712" s="22" t="s">
        <v>11551</v>
      </c>
      <c r="G2712" s="22" t="s">
        <v>11552</v>
      </c>
      <c r="H2712" s="110" t="s">
        <v>11558</v>
      </c>
      <c r="I2712" s="22" t="s">
        <v>7279</v>
      </c>
      <c r="J2712" s="22" t="s">
        <v>11559</v>
      </c>
      <c r="K2712" s="86">
        <v>41764</v>
      </c>
      <c r="L2712" s="87">
        <v>4357.1400000000003</v>
      </c>
      <c r="M2712" s="22">
        <v>387</v>
      </c>
      <c r="N2712" s="22" t="s">
        <v>11555</v>
      </c>
      <c r="O2712" s="88">
        <v>41912</v>
      </c>
      <c r="P2712" s="22" t="s">
        <v>11556</v>
      </c>
      <c r="Q2712" s="89">
        <v>4357.1400000000003</v>
      </c>
      <c r="R2712" s="89"/>
      <c r="S2712" s="89"/>
      <c r="T2712" s="89"/>
      <c r="U2712" s="89">
        <v>4357.1400000000003</v>
      </c>
      <c r="V2712" s="90">
        <v>4248.2115000000003</v>
      </c>
      <c r="W2712" s="89">
        <v>4248.2115000000003</v>
      </c>
      <c r="X2712" s="91">
        <v>2014</v>
      </c>
      <c r="Y2712" s="22" t="s">
        <v>6736</v>
      </c>
      <c r="Z2712" s="22" t="s">
        <v>6712</v>
      </c>
      <c r="AA2712" s="22" t="s">
        <v>6713</v>
      </c>
      <c r="AB2712" s="22" t="s">
        <v>6803</v>
      </c>
      <c r="AC2712" s="22" t="s">
        <v>11560</v>
      </c>
      <c r="AD2712" s="92" t="s">
        <v>6715</v>
      </c>
      <c r="AE2712" s="93">
        <v>1.75</v>
      </c>
      <c r="AF2712" s="22" t="s">
        <v>6716</v>
      </c>
      <c r="AG2712" s="94">
        <v>41912</v>
      </c>
      <c r="AH2712" s="245">
        <v>42004</v>
      </c>
      <c r="AI2712" s="94">
        <v>42004</v>
      </c>
      <c r="AJ2712" s="94">
        <v>42005</v>
      </c>
      <c r="AK2712" s="22"/>
    </row>
    <row r="2713" spans="1:37" x14ac:dyDescent="0.25">
      <c r="A2713" t="str">
        <f t="shared" si="42"/>
        <v>AF03790</v>
      </c>
      <c r="B2713" s="16" t="s">
        <v>2216</v>
      </c>
      <c r="C2713" s="227" t="s">
        <v>4595</v>
      </c>
      <c r="D2713" s="16" t="s">
        <v>3597</v>
      </c>
      <c r="E2713" s="22" t="s">
        <v>11561</v>
      </c>
      <c r="F2713" s="22" t="s">
        <v>11562</v>
      </c>
      <c r="G2713" s="22" t="s">
        <v>11563</v>
      </c>
      <c r="H2713" s="110">
        <v>11787</v>
      </c>
      <c r="I2713" s="22" t="s">
        <v>7015</v>
      </c>
      <c r="J2713" s="22" t="s">
        <v>11564</v>
      </c>
      <c r="K2713" s="86">
        <v>41844</v>
      </c>
      <c r="L2713" s="87">
        <v>280000</v>
      </c>
      <c r="M2713" s="22">
        <v>387</v>
      </c>
      <c r="N2713" s="22">
        <v>11787</v>
      </c>
      <c r="O2713" s="88">
        <v>41912</v>
      </c>
      <c r="P2713" s="22" t="s">
        <v>11565</v>
      </c>
      <c r="Q2713" s="89">
        <v>280000</v>
      </c>
      <c r="R2713" s="89"/>
      <c r="S2713" s="89"/>
      <c r="T2713" s="89"/>
      <c r="U2713" s="89">
        <v>280000</v>
      </c>
      <c r="V2713" s="90">
        <v>273000</v>
      </c>
      <c r="W2713" s="89">
        <v>273000</v>
      </c>
      <c r="X2713" s="91">
        <v>2014</v>
      </c>
      <c r="Y2713" s="22" t="s">
        <v>6736</v>
      </c>
      <c r="Z2713" s="22" t="s">
        <v>6712</v>
      </c>
      <c r="AA2713" s="22" t="s">
        <v>6713</v>
      </c>
      <c r="AB2713" s="22" t="s">
        <v>6803</v>
      </c>
      <c r="AC2713" s="22" t="s">
        <v>11566</v>
      </c>
      <c r="AD2713" s="92" t="s">
        <v>1789</v>
      </c>
      <c r="AE2713" s="93">
        <v>14.75</v>
      </c>
      <c r="AF2713" s="22" t="s">
        <v>6716</v>
      </c>
      <c r="AG2713" s="94">
        <v>41912</v>
      </c>
      <c r="AH2713" s="245">
        <v>42004</v>
      </c>
      <c r="AI2713" s="94">
        <v>42004</v>
      </c>
      <c r="AJ2713" s="94">
        <v>42005</v>
      </c>
      <c r="AK2713" s="22"/>
    </row>
    <row r="2714" spans="1:37" x14ac:dyDescent="0.25">
      <c r="A2714" t="str">
        <f t="shared" si="42"/>
        <v>AF03477</v>
      </c>
      <c r="B2714" s="16" t="s">
        <v>2216</v>
      </c>
      <c r="C2714" s="227" t="s">
        <v>4596</v>
      </c>
      <c r="D2714" s="16" t="s">
        <v>4597</v>
      </c>
      <c r="E2714" s="22" t="s">
        <v>11567</v>
      </c>
      <c r="F2714" s="22" t="s">
        <v>11568</v>
      </c>
      <c r="G2714" s="22" t="s">
        <v>11569</v>
      </c>
      <c r="H2714" s="110">
        <v>2157</v>
      </c>
      <c r="I2714" s="22" t="s">
        <v>7100</v>
      </c>
      <c r="J2714" s="22" t="s">
        <v>11570</v>
      </c>
      <c r="K2714" s="86">
        <v>41884</v>
      </c>
      <c r="L2714" s="87">
        <v>15500</v>
      </c>
      <c r="M2714" s="22">
        <v>387</v>
      </c>
      <c r="N2714" s="22">
        <v>2157</v>
      </c>
      <c r="O2714" s="88">
        <v>41912</v>
      </c>
      <c r="P2714" s="22" t="s">
        <v>11571</v>
      </c>
      <c r="Q2714" s="89">
        <v>15500</v>
      </c>
      <c r="R2714" s="89"/>
      <c r="S2714" s="89"/>
      <c r="T2714" s="89"/>
      <c r="U2714" s="89">
        <v>15500</v>
      </c>
      <c r="V2714" s="90">
        <v>15112.499999999998</v>
      </c>
      <c r="W2714" s="89">
        <v>15112.499999999998</v>
      </c>
      <c r="X2714" s="91">
        <v>2014</v>
      </c>
      <c r="Y2714" s="22" t="s">
        <v>6736</v>
      </c>
      <c r="Z2714" s="22" t="s">
        <v>6712</v>
      </c>
      <c r="AA2714" s="22" t="s">
        <v>6713</v>
      </c>
      <c r="AB2714" s="22" t="s">
        <v>6803</v>
      </c>
      <c r="AC2714" s="22" t="s">
        <v>11572</v>
      </c>
      <c r="AD2714" s="92" t="s">
        <v>1789</v>
      </c>
      <c r="AE2714" s="93">
        <v>4.75</v>
      </c>
      <c r="AF2714" s="22" t="s">
        <v>6716</v>
      </c>
      <c r="AG2714" s="94">
        <v>41912</v>
      </c>
      <c r="AH2714" s="245">
        <v>42004</v>
      </c>
      <c r="AI2714" s="94">
        <v>42004</v>
      </c>
      <c r="AJ2714" s="94">
        <v>42005</v>
      </c>
      <c r="AK2714" s="94">
        <v>43282</v>
      </c>
    </row>
    <row r="2715" spans="1:37" x14ac:dyDescent="0.25">
      <c r="A2715" t="str">
        <f t="shared" si="42"/>
        <v>AF03903</v>
      </c>
      <c r="B2715" s="16" t="s">
        <v>2216</v>
      </c>
      <c r="C2715" s="227" t="s">
        <v>4598</v>
      </c>
      <c r="D2715" s="16" t="s">
        <v>2220</v>
      </c>
      <c r="E2715" s="22" t="s">
        <v>11379</v>
      </c>
      <c r="F2715" s="22" t="s">
        <v>11573</v>
      </c>
      <c r="G2715" s="22" t="s">
        <v>11379</v>
      </c>
      <c r="H2715" s="110">
        <v>2178</v>
      </c>
      <c r="I2715" s="22" t="s">
        <v>7194</v>
      </c>
      <c r="J2715" s="22" t="s">
        <v>11574</v>
      </c>
      <c r="K2715" s="86">
        <v>41885</v>
      </c>
      <c r="L2715" s="87">
        <v>6665</v>
      </c>
      <c r="M2715" s="22">
        <v>387</v>
      </c>
      <c r="N2715" s="22">
        <v>2178</v>
      </c>
      <c r="O2715" s="88">
        <v>41912</v>
      </c>
      <c r="P2715" s="22" t="s">
        <v>11575</v>
      </c>
      <c r="Q2715" s="89">
        <v>6665</v>
      </c>
      <c r="R2715" s="89"/>
      <c r="S2715" s="89"/>
      <c r="T2715" s="89"/>
      <c r="U2715" s="89">
        <v>6665</v>
      </c>
      <c r="V2715" s="90">
        <v>6498.375</v>
      </c>
      <c r="W2715" s="89">
        <v>6498.375</v>
      </c>
      <c r="X2715" s="91">
        <v>2014</v>
      </c>
      <c r="Y2715" s="22" t="s">
        <v>6736</v>
      </c>
      <c r="Z2715" s="22" t="s">
        <v>6712</v>
      </c>
      <c r="AA2715" s="22" t="s">
        <v>6713</v>
      </c>
      <c r="AB2715" s="22" t="s">
        <v>6714</v>
      </c>
      <c r="AC2715" s="22" t="s">
        <v>11576</v>
      </c>
      <c r="AD2715" s="92" t="s">
        <v>6715</v>
      </c>
      <c r="AE2715" s="93">
        <v>7.75</v>
      </c>
      <c r="AF2715" s="22" t="s">
        <v>6716</v>
      </c>
      <c r="AG2715" s="94">
        <v>41912</v>
      </c>
      <c r="AH2715" s="245">
        <v>42004</v>
      </c>
      <c r="AI2715" s="94">
        <v>42004</v>
      </c>
      <c r="AJ2715" s="94">
        <v>42005</v>
      </c>
      <c r="AK2715" s="22"/>
    </row>
    <row r="2716" spans="1:37" x14ac:dyDescent="0.25">
      <c r="A2716" t="str">
        <f t="shared" si="42"/>
        <v>AF03810</v>
      </c>
      <c r="B2716" s="16" t="s">
        <v>2441</v>
      </c>
      <c r="C2716" s="227" t="s">
        <v>4599</v>
      </c>
      <c r="D2716" s="16" t="s">
        <v>2731</v>
      </c>
      <c r="E2716" s="22" t="s">
        <v>11577</v>
      </c>
      <c r="F2716" s="22" t="s">
        <v>11578</v>
      </c>
      <c r="G2716" s="22" t="s">
        <v>11579</v>
      </c>
      <c r="H2716" s="110">
        <v>1094</v>
      </c>
      <c r="I2716" s="22" t="s">
        <v>8198</v>
      </c>
      <c r="J2716" s="22" t="s">
        <v>11580</v>
      </c>
      <c r="K2716" s="86">
        <v>41858</v>
      </c>
      <c r="L2716" s="87">
        <v>7668.6923599999991</v>
      </c>
      <c r="M2716" s="22">
        <v>387</v>
      </c>
      <c r="N2716" s="22">
        <v>1094</v>
      </c>
      <c r="O2716" s="88">
        <v>41912</v>
      </c>
      <c r="P2716" s="22" t="s">
        <v>11581</v>
      </c>
      <c r="Q2716" s="89">
        <v>3834.35</v>
      </c>
      <c r="R2716" s="89"/>
      <c r="S2716" s="89"/>
      <c r="T2716" s="89"/>
      <c r="U2716" s="89">
        <v>3834.35</v>
      </c>
      <c r="V2716" s="90">
        <v>3546.7737499999998</v>
      </c>
      <c r="W2716" s="89">
        <v>3546.7737499999998</v>
      </c>
      <c r="X2716" s="96">
        <v>2014</v>
      </c>
      <c r="Y2716" s="22" t="s">
        <v>6736</v>
      </c>
      <c r="Z2716" s="22" t="s">
        <v>6712</v>
      </c>
      <c r="AA2716" s="22" t="s">
        <v>6713</v>
      </c>
      <c r="AB2716" s="22" t="s">
        <v>6714</v>
      </c>
      <c r="AC2716" s="22" t="s">
        <v>11582</v>
      </c>
      <c r="AD2716" s="92" t="s">
        <v>8041</v>
      </c>
      <c r="AE2716" s="93">
        <v>4.75</v>
      </c>
      <c r="AF2716" s="22" t="s">
        <v>6813</v>
      </c>
      <c r="AG2716" s="94">
        <v>41912</v>
      </c>
      <c r="AH2716" s="245">
        <v>42004</v>
      </c>
      <c r="AI2716" s="94">
        <v>42004</v>
      </c>
      <c r="AJ2716" s="94">
        <v>42005</v>
      </c>
      <c r="AK2716" s="22"/>
    </row>
    <row r="2717" spans="1:37" x14ac:dyDescent="0.25">
      <c r="A2717" t="str">
        <f t="shared" si="42"/>
        <v>AF03811</v>
      </c>
      <c r="B2717" s="16" t="s">
        <v>2441</v>
      </c>
      <c r="C2717" s="227" t="s">
        <v>4600</v>
      </c>
      <c r="D2717" s="16" t="s">
        <v>2731</v>
      </c>
      <c r="E2717" s="22" t="s">
        <v>11577</v>
      </c>
      <c r="F2717" s="22" t="s">
        <v>11578</v>
      </c>
      <c r="G2717" s="22" t="s">
        <v>11583</v>
      </c>
      <c r="H2717" s="110">
        <v>1094</v>
      </c>
      <c r="I2717" s="22" t="s">
        <v>8198</v>
      </c>
      <c r="J2717" s="22" t="s">
        <v>11580</v>
      </c>
      <c r="K2717" s="86">
        <v>41858</v>
      </c>
      <c r="L2717" s="87"/>
      <c r="M2717" s="22">
        <v>387</v>
      </c>
      <c r="N2717" s="22">
        <v>1094</v>
      </c>
      <c r="O2717" s="88">
        <v>41912</v>
      </c>
      <c r="P2717" s="22" t="s">
        <v>11584</v>
      </c>
      <c r="Q2717" s="89">
        <v>3834.35</v>
      </c>
      <c r="R2717" s="89"/>
      <c r="S2717" s="89"/>
      <c r="T2717" s="89"/>
      <c r="U2717" s="89">
        <v>3834.35</v>
      </c>
      <c r="V2717" s="90">
        <v>3546.7737499999998</v>
      </c>
      <c r="W2717" s="89">
        <v>3546.7737499999998</v>
      </c>
      <c r="X2717" s="96">
        <v>2014</v>
      </c>
      <c r="Y2717" s="22" t="s">
        <v>6736</v>
      </c>
      <c r="Z2717" s="22" t="s">
        <v>6712</v>
      </c>
      <c r="AA2717" s="22" t="s">
        <v>6713</v>
      </c>
      <c r="AB2717" s="22" t="s">
        <v>6714</v>
      </c>
      <c r="AC2717" s="22" t="s">
        <v>11582</v>
      </c>
      <c r="AD2717" s="92" t="s">
        <v>8041</v>
      </c>
      <c r="AE2717" s="93">
        <v>4.75</v>
      </c>
      <c r="AF2717" s="22" t="s">
        <v>6813</v>
      </c>
      <c r="AG2717" s="94">
        <v>41912</v>
      </c>
      <c r="AH2717" s="245">
        <v>42004</v>
      </c>
      <c r="AI2717" s="94">
        <v>42004</v>
      </c>
      <c r="AJ2717" s="94">
        <v>42005</v>
      </c>
      <c r="AK2717" s="22"/>
    </row>
    <row r="2718" spans="1:37" x14ac:dyDescent="0.25">
      <c r="A2718" t="str">
        <f t="shared" si="42"/>
        <v>AF03793</v>
      </c>
      <c r="B2718" s="16" t="s">
        <v>2441</v>
      </c>
      <c r="C2718" s="227" t="s">
        <v>4601</v>
      </c>
      <c r="D2718" s="16" t="s">
        <v>2453</v>
      </c>
      <c r="E2718" s="22" t="s">
        <v>7939</v>
      </c>
      <c r="F2718" s="22" t="s">
        <v>11585</v>
      </c>
      <c r="G2718" s="22" t="s">
        <v>11586</v>
      </c>
      <c r="H2718" s="110">
        <v>3177</v>
      </c>
      <c r="I2718" s="22" t="s">
        <v>7902</v>
      </c>
      <c r="J2718" s="22" t="s">
        <v>11587</v>
      </c>
      <c r="K2718" s="86">
        <v>41857</v>
      </c>
      <c r="L2718" s="87">
        <v>11185</v>
      </c>
      <c r="M2718" s="22">
        <v>387</v>
      </c>
      <c r="N2718" s="22">
        <v>3177</v>
      </c>
      <c r="O2718" s="88">
        <v>41912</v>
      </c>
      <c r="P2718" s="22" t="s">
        <v>11588</v>
      </c>
      <c r="Q2718" s="89">
        <v>11185</v>
      </c>
      <c r="R2718" s="89"/>
      <c r="S2718" s="89"/>
      <c r="T2718" s="89"/>
      <c r="U2718" s="89">
        <v>11185</v>
      </c>
      <c r="V2718" s="90">
        <v>10346.125</v>
      </c>
      <c r="W2718" s="89">
        <v>10346.125</v>
      </c>
      <c r="X2718" s="96">
        <v>2014</v>
      </c>
      <c r="Y2718" s="22" t="s">
        <v>6736</v>
      </c>
      <c r="Z2718" s="22" t="s">
        <v>6712</v>
      </c>
      <c r="AA2718" s="22" t="s">
        <v>6713</v>
      </c>
      <c r="AB2718" s="22" t="s">
        <v>6803</v>
      </c>
      <c r="AC2718" s="22" t="s">
        <v>11589</v>
      </c>
      <c r="AD2718" s="92" t="s">
        <v>8041</v>
      </c>
      <c r="AE2718" s="93">
        <v>4.75</v>
      </c>
      <c r="AF2718" s="22" t="s">
        <v>6813</v>
      </c>
      <c r="AG2718" s="94">
        <v>41912</v>
      </c>
      <c r="AH2718" s="245">
        <v>42004</v>
      </c>
      <c r="AI2718" s="94">
        <v>42004</v>
      </c>
      <c r="AJ2718" s="94">
        <v>42005</v>
      </c>
      <c r="AK2718" s="22"/>
    </row>
    <row r="2719" spans="1:37" x14ac:dyDescent="0.25">
      <c r="A2719" t="str">
        <f t="shared" si="42"/>
        <v>AF03793</v>
      </c>
      <c r="B2719" s="16" t="s">
        <v>2441</v>
      </c>
      <c r="C2719" s="227" t="s">
        <v>4601</v>
      </c>
      <c r="D2719" s="16" t="s">
        <v>2453</v>
      </c>
      <c r="E2719" s="22" t="s">
        <v>7939</v>
      </c>
      <c r="F2719" s="22" t="s">
        <v>11585</v>
      </c>
      <c r="G2719" s="22" t="s">
        <v>11586</v>
      </c>
      <c r="H2719" s="110">
        <v>48270</v>
      </c>
      <c r="I2719" s="22" t="s">
        <v>11590</v>
      </c>
      <c r="J2719" s="22" t="s">
        <v>11591</v>
      </c>
      <c r="K2719" s="86">
        <v>41861</v>
      </c>
      <c r="L2719" s="87">
        <v>1723.28</v>
      </c>
      <c r="M2719" s="22">
        <v>387</v>
      </c>
      <c r="N2719" s="22">
        <v>48270</v>
      </c>
      <c r="O2719" s="88">
        <v>41912</v>
      </c>
      <c r="P2719" s="22" t="s">
        <v>11588</v>
      </c>
      <c r="Q2719" s="89">
        <v>1723.28</v>
      </c>
      <c r="R2719" s="89"/>
      <c r="S2719" s="89"/>
      <c r="T2719" s="89"/>
      <c r="U2719" s="89">
        <v>1723.28</v>
      </c>
      <c r="V2719" s="90">
        <v>1594.0340000000001</v>
      </c>
      <c r="W2719" s="89">
        <v>1594.0340000000001</v>
      </c>
      <c r="X2719" s="96">
        <v>2014</v>
      </c>
      <c r="Y2719" s="22" t="s">
        <v>6736</v>
      </c>
      <c r="Z2719" s="22" t="s">
        <v>6712</v>
      </c>
      <c r="AA2719" s="22" t="s">
        <v>6713</v>
      </c>
      <c r="AB2719" s="22" t="s">
        <v>6803</v>
      </c>
      <c r="AC2719" s="22" t="s">
        <v>11592</v>
      </c>
      <c r="AD2719" s="92" t="s">
        <v>8041</v>
      </c>
      <c r="AE2719" s="93">
        <v>4.75</v>
      </c>
      <c r="AF2719" s="22" t="s">
        <v>6813</v>
      </c>
      <c r="AG2719" s="94">
        <v>41912</v>
      </c>
      <c r="AH2719" s="245">
        <v>42004</v>
      </c>
      <c r="AI2719" s="94">
        <v>42004</v>
      </c>
      <c r="AJ2719" s="94">
        <v>42005</v>
      </c>
      <c r="AK2719" s="22"/>
    </row>
    <row r="2720" spans="1:37" x14ac:dyDescent="0.25">
      <c r="A2720" t="str">
        <f t="shared" si="42"/>
        <v>AF03809</v>
      </c>
      <c r="B2720" s="16" t="s">
        <v>2441</v>
      </c>
      <c r="C2720" s="227" t="s">
        <v>4602</v>
      </c>
      <c r="D2720" s="16" t="s">
        <v>2356</v>
      </c>
      <c r="E2720" s="22" t="s">
        <v>8263</v>
      </c>
      <c r="F2720" s="22" t="s">
        <v>8264</v>
      </c>
      <c r="G2720" s="22" t="s">
        <v>11593</v>
      </c>
      <c r="H2720" s="110">
        <v>989</v>
      </c>
      <c r="I2720" s="22" t="s">
        <v>8266</v>
      </c>
      <c r="J2720" s="22" t="s">
        <v>11594</v>
      </c>
      <c r="K2720" s="86">
        <v>41851</v>
      </c>
      <c r="L2720" s="87">
        <v>3900</v>
      </c>
      <c r="M2720" s="22">
        <v>387</v>
      </c>
      <c r="N2720" s="22">
        <v>989</v>
      </c>
      <c r="O2720" s="88">
        <v>41912</v>
      </c>
      <c r="P2720" s="22" t="s">
        <v>11595</v>
      </c>
      <c r="Q2720" s="89">
        <v>3900</v>
      </c>
      <c r="R2720" s="89"/>
      <c r="S2720" s="89"/>
      <c r="T2720" s="89"/>
      <c r="U2720" s="89">
        <v>3900</v>
      </c>
      <c r="V2720" s="90">
        <v>3607.5</v>
      </c>
      <c r="W2720" s="89">
        <v>3607.5</v>
      </c>
      <c r="X2720" s="96">
        <v>2014</v>
      </c>
      <c r="Y2720" s="22" t="s">
        <v>6736</v>
      </c>
      <c r="Z2720" s="22" t="s">
        <v>6712</v>
      </c>
      <c r="AA2720" s="22" t="s">
        <v>6713</v>
      </c>
      <c r="AB2720" s="22" t="s">
        <v>6803</v>
      </c>
      <c r="AC2720" s="22" t="s">
        <v>11596</v>
      </c>
      <c r="AD2720" s="92" t="s">
        <v>8535</v>
      </c>
      <c r="AE2720" s="93">
        <v>2.75</v>
      </c>
      <c r="AF2720" s="22" t="s">
        <v>6813</v>
      </c>
      <c r="AG2720" s="94">
        <v>41912</v>
      </c>
      <c r="AH2720" s="245">
        <v>42004</v>
      </c>
      <c r="AI2720" s="94">
        <v>42004</v>
      </c>
      <c r="AJ2720" s="94">
        <v>42005</v>
      </c>
      <c r="AK2720" s="22"/>
    </row>
    <row r="2721" spans="1:37" x14ac:dyDescent="0.25">
      <c r="A2721" t="str">
        <f t="shared" si="42"/>
        <v>AF03636</v>
      </c>
      <c r="B2721" s="16" t="s">
        <v>2441</v>
      </c>
      <c r="C2721" s="227" t="s">
        <v>4603</v>
      </c>
      <c r="D2721" s="16" t="s">
        <v>2644</v>
      </c>
      <c r="E2721" s="22" t="s">
        <v>775</v>
      </c>
      <c r="F2721" s="22" t="s">
        <v>11597</v>
      </c>
      <c r="G2721" s="22" t="s">
        <v>11598</v>
      </c>
      <c r="H2721" s="110" t="s">
        <v>11599</v>
      </c>
      <c r="I2721" s="22" t="s">
        <v>8188</v>
      </c>
      <c r="J2721" s="22" t="s">
        <v>11600</v>
      </c>
      <c r="K2721" s="86">
        <v>41723</v>
      </c>
      <c r="L2721" s="87">
        <v>6894.81</v>
      </c>
      <c r="M2721" s="22">
        <v>387</v>
      </c>
      <c r="N2721" s="22">
        <v>19712</v>
      </c>
      <c r="O2721" s="88">
        <v>41912</v>
      </c>
      <c r="P2721" s="22" t="s">
        <v>11601</v>
      </c>
      <c r="Q2721" s="89">
        <v>3447.41</v>
      </c>
      <c r="R2721" s="89"/>
      <c r="S2721" s="89"/>
      <c r="T2721" s="89"/>
      <c r="U2721" s="89">
        <v>3447.41</v>
      </c>
      <c r="V2721" s="90">
        <v>3188.8542499999999</v>
      </c>
      <c r="W2721" s="89">
        <v>3188.8542499999999</v>
      </c>
      <c r="X2721" s="96">
        <v>2014</v>
      </c>
      <c r="Y2721" s="22" t="s">
        <v>6736</v>
      </c>
      <c r="Z2721" s="22" t="s">
        <v>6712</v>
      </c>
      <c r="AA2721" s="22" t="s">
        <v>6713</v>
      </c>
      <c r="AB2721" s="22" t="s">
        <v>6714</v>
      </c>
      <c r="AC2721" s="22" t="s">
        <v>11602</v>
      </c>
      <c r="AD2721" s="92" t="s">
        <v>8125</v>
      </c>
      <c r="AE2721" s="93">
        <v>2.75</v>
      </c>
      <c r="AF2721" s="22" t="s">
        <v>6813</v>
      </c>
      <c r="AG2721" s="94">
        <v>41912</v>
      </c>
      <c r="AH2721" s="245">
        <v>42004</v>
      </c>
      <c r="AI2721" s="94">
        <v>42004</v>
      </c>
      <c r="AJ2721" s="94">
        <v>42005</v>
      </c>
      <c r="AK2721" s="94">
        <v>42491</v>
      </c>
    </row>
    <row r="2722" spans="1:37" x14ac:dyDescent="0.25">
      <c r="A2722" t="str">
        <f t="shared" si="42"/>
        <v>AF03655</v>
      </c>
      <c r="B2722" s="16" t="s">
        <v>2441</v>
      </c>
      <c r="C2722" s="227" t="s">
        <v>4604</v>
      </c>
      <c r="D2722" s="16" t="s">
        <v>2644</v>
      </c>
      <c r="E2722" s="22" t="s">
        <v>775</v>
      </c>
      <c r="F2722" s="22" t="s">
        <v>11597</v>
      </c>
      <c r="G2722" s="22" t="s">
        <v>11603</v>
      </c>
      <c r="H2722" s="110" t="s">
        <v>11599</v>
      </c>
      <c r="I2722" s="22" t="s">
        <v>8188</v>
      </c>
      <c r="J2722" s="22" t="s">
        <v>11600</v>
      </c>
      <c r="K2722" s="86">
        <v>41723</v>
      </c>
      <c r="L2722" s="87"/>
      <c r="M2722" s="22">
        <v>387</v>
      </c>
      <c r="N2722" s="22">
        <v>19712</v>
      </c>
      <c r="O2722" s="88">
        <v>41912</v>
      </c>
      <c r="P2722" s="22" t="s">
        <v>11604</v>
      </c>
      <c r="Q2722" s="89">
        <v>3447.41</v>
      </c>
      <c r="R2722" s="89"/>
      <c r="S2722" s="89"/>
      <c r="T2722" s="89"/>
      <c r="U2722" s="89">
        <v>3447.41</v>
      </c>
      <c r="V2722" s="90">
        <v>3188.8542499999999</v>
      </c>
      <c r="W2722" s="89">
        <v>3188.8542499999999</v>
      </c>
      <c r="X2722" s="96">
        <v>2014</v>
      </c>
      <c r="Y2722" s="22" t="s">
        <v>6736</v>
      </c>
      <c r="Z2722" s="22" t="s">
        <v>6712</v>
      </c>
      <c r="AA2722" s="22" t="s">
        <v>6713</v>
      </c>
      <c r="AB2722" s="22" t="s">
        <v>6714</v>
      </c>
      <c r="AC2722" s="22" t="s">
        <v>11602</v>
      </c>
      <c r="AD2722" s="92" t="s">
        <v>8125</v>
      </c>
      <c r="AE2722" s="93">
        <v>2.75</v>
      </c>
      <c r="AF2722" s="22" t="s">
        <v>6813</v>
      </c>
      <c r="AG2722" s="94">
        <v>41912</v>
      </c>
      <c r="AH2722" s="245">
        <v>42004</v>
      </c>
      <c r="AI2722" s="94">
        <v>42004</v>
      </c>
      <c r="AJ2722" s="94">
        <v>42005</v>
      </c>
      <c r="AK2722" s="22"/>
    </row>
    <row r="2723" spans="1:37" x14ac:dyDescent="0.25">
      <c r="A2723" t="str">
        <f t="shared" si="42"/>
        <v>AF03802</v>
      </c>
      <c r="B2723" s="16" t="s">
        <v>2441</v>
      </c>
      <c r="C2723" s="227" t="s">
        <v>4605</v>
      </c>
      <c r="D2723" s="16" t="s">
        <v>2604</v>
      </c>
      <c r="E2723" s="22" t="s">
        <v>11605</v>
      </c>
      <c r="F2723" s="22" t="s">
        <v>11606</v>
      </c>
      <c r="G2723" s="22" t="s">
        <v>11607</v>
      </c>
      <c r="H2723" s="110">
        <v>445</v>
      </c>
      <c r="I2723" s="22" t="s">
        <v>8032</v>
      </c>
      <c r="J2723" s="22" t="s">
        <v>11608</v>
      </c>
      <c r="K2723" s="86">
        <v>41883</v>
      </c>
      <c r="L2723" s="87">
        <v>8838</v>
      </c>
      <c r="M2723" s="22">
        <v>387</v>
      </c>
      <c r="N2723" s="22">
        <v>445</v>
      </c>
      <c r="O2723" s="88">
        <v>41912</v>
      </c>
      <c r="P2723" s="22" t="s">
        <v>11609</v>
      </c>
      <c r="Q2723" s="89">
        <v>8838</v>
      </c>
      <c r="R2723" s="89"/>
      <c r="S2723" s="89"/>
      <c r="T2723" s="89"/>
      <c r="U2723" s="89">
        <v>8838</v>
      </c>
      <c r="V2723" s="90">
        <v>8175.15</v>
      </c>
      <c r="W2723" s="89">
        <v>8175.15</v>
      </c>
      <c r="X2723" s="96">
        <v>2014</v>
      </c>
      <c r="Y2723" s="22" t="s">
        <v>6736</v>
      </c>
      <c r="Z2723" s="22" t="s">
        <v>6712</v>
      </c>
      <c r="AA2723" s="22" t="s">
        <v>6713</v>
      </c>
      <c r="AB2723" s="22" t="s">
        <v>6803</v>
      </c>
      <c r="AC2723" s="22" t="s">
        <v>11610</v>
      </c>
      <c r="AD2723" s="92" t="s">
        <v>6715</v>
      </c>
      <c r="AE2723" s="93">
        <v>4.75</v>
      </c>
      <c r="AF2723" s="22" t="s">
        <v>6813</v>
      </c>
      <c r="AG2723" s="94">
        <v>41912</v>
      </c>
      <c r="AH2723" s="245">
        <v>42004</v>
      </c>
      <c r="AI2723" s="94">
        <v>42004</v>
      </c>
      <c r="AJ2723" s="94">
        <v>42005</v>
      </c>
      <c r="AK2723" s="22"/>
    </row>
    <row r="2724" spans="1:37" x14ac:dyDescent="0.25">
      <c r="A2724" t="str">
        <f t="shared" si="42"/>
        <v>AF03803</v>
      </c>
      <c r="B2724" s="16" t="s">
        <v>2441</v>
      </c>
      <c r="C2724" s="227" t="s">
        <v>4606</v>
      </c>
      <c r="D2724" s="16" t="s">
        <v>4607</v>
      </c>
      <c r="E2724" s="22" t="s">
        <v>8602</v>
      </c>
      <c r="F2724" s="22" t="s">
        <v>7369</v>
      </c>
      <c r="G2724" s="22" t="s">
        <v>11611</v>
      </c>
      <c r="H2724" s="110">
        <v>1945</v>
      </c>
      <c r="I2724" s="22" t="s">
        <v>7962</v>
      </c>
      <c r="J2724" s="22" t="s">
        <v>11612</v>
      </c>
      <c r="K2724" s="86">
        <v>41891</v>
      </c>
      <c r="L2724" s="87">
        <v>4995</v>
      </c>
      <c r="M2724" s="22">
        <v>387</v>
      </c>
      <c r="N2724" s="22">
        <v>1945</v>
      </c>
      <c r="O2724" s="88">
        <v>41912</v>
      </c>
      <c r="P2724" s="22" t="s">
        <v>11613</v>
      </c>
      <c r="Q2724" s="89">
        <v>4995</v>
      </c>
      <c r="R2724" s="89"/>
      <c r="S2724" s="89"/>
      <c r="T2724" s="89"/>
      <c r="U2724" s="89">
        <v>4995</v>
      </c>
      <c r="V2724" s="90">
        <v>4620.375</v>
      </c>
      <c r="W2724" s="89">
        <v>4620.375</v>
      </c>
      <c r="X2724" s="96">
        <v>2014</v>
      </c>
      <c r="Y2724" s="22" t="s">
        <v>6736</v>
      </c>
      <c r="Z2724" s="22" t="s">
        <v>6712</v>
      </c>
      <c r="AA2724" s="22" t="s">
        <v>6713</v>
      </c>
      <c r="AB2724" s="22" t="s">
        <v>6803</v>
      </c>
      <c r="AC2724" s="22" t="s">
        <v>11614</v>
      </c>
      <c r="AD2724" s="92" t="s">
        <v>7950</v>
      </c>
      <c r="AE2724" s="93">
        <v>2.75</v>
      </c>
      <c r="AF2724" s="22" t="s">
        <v>6813</v>
      </c>
      <c r="AG2724" s="94">
        <v>41912</v>
      </c>
      <c r="AH2724" s="245">
        <v>42004</v>
      </c>
      <c r="AI2724" s="94">
        <v>42004</v>
      </c>
      <c r="AJ2724" s="94">
        <v>42005</v>
      </c>
      <c r="AK2724" s="22"/>
    </row>
    <row r="2725" spans="1:37" x14ac:dyDescent="0.25">
      <c r="A2725" t="str">
        <f t="shared" si="42"/>
        <v>AF03836</v>
      </c>
      <c r="B2725" s="16" t="s">
        <v>2944</v>
      </c>
      <c r="C2725" s="227" t="s">
        <v>4608</v>
      </c>
      <c r="D2725" s="16" t="s">
        <v>3094</v>
      </c>
      <c r="E2725" s="22" t="s">
        <v>11379</v>
      </c>
      <c r="F2725" s="22" t="s">
        <v>11615</v>
      </c>
      <c r="G2725" s="22" t="s">
        <v>11379</v>
      </c>
      <c r="H2725" s="110" t="s">
        <v>11616</v>
      </c>
      <c r="I2725" s="22" t="s">
        <v>9034</v>
      </c>
      <c r="J2725" s="22" t="s">
        <v>11617</v>
      </c>
      <c r="K2725" s="86">
        <v>41876</v>
      </c>
      <c r="L2725" s="87">
        <v>15471</v>
      </c>
      <c r="M2725" s="22">
        <v>387</v>
      </c>
      <c r="N2725" s="22">
        <v>620</v>
      </c>
      <c r="O2725" s="88">
        <v>41912</v>
      </c>
      <c r="P2725" s="22" t="s">
        <v>11618</v>
      </c>
      <c r="Q2725" s="89">
        <v>4203</v>
      </c>
      <c r="R2725" s="89"/>
      <c r="S2725" s="89"/>
      <c r="T2725" s="89">
        <v>467</v>
      </c>
      <c r="U2725" s="89">
        <v>4203</v>
      </c>
      <c r="V2725" s="90">
        <v>4097.9250000000002</v>
      </c>
      <c r="W2725" s="89">
        <v>4097.9250000000002</v>
      </c>
      <c r="X2725" s="96">
        <v>2014</v>
      </c>
      <c r="Y2725" s="22" t="s">
        <v>6736</v>
      </c>
      <c r="Z2725" s="22" t="s">
        <v>6712</v>
      </c>
      <c r="AA2725" s="22" t="s">
        <v>6713</v>
      </c>
      <c r="AB2725" s="22" t="s">
        <v>6714</v>
      </c>
      <c r="AC2725" s="22" t="s">
        <v>11619</v>
      </c>
      <c r="AD2725" s="92" t="s">
        <v>8041</v>
      </c>
      <c r="AE2725" s="93">
        <v>2.75</v>
      </c>
      <c r="AF2725" s="22" t="s">
        <v>8711</v>
      </c>
      <c r="AG2725" s="94">
        <v>41912</v>
      </c>
      <c r="AH2725" s="245">
        <v>42004</v>
      </c>
      <c r="AI2725" s="94">
        <v>42004</v>
      </c>
      <c r="AJ2725" s="94">
        <v>42005</v>
      </c>
      <c r="AK2725" s="22"/>
    </row>
    <row r="2726" spans="1:37" x14ac:dyDescent="0.25">
      <c r="A2726" t="str">
        <f t="shared" si="42"/>
        <v>AF03837</v>
      </c>
      <c r="B2726" s="16" t="s">
        <v>2944</v>
      </c>
      <c r="C2726" s="227" t="s">
        <v>4609</v>
      </c>
      <c r="D2726" s="16" t="s">
        <v>3094</v>
      </c>
      <c r="E2726" s="22" t="s">
        <v>11379</v>
      </c>
      <c r="F2726" s="22" t="s">
        <v>11615</v>
      </c>
      <c r="G2726" s="22" t="s">
        <v>11379</v>
      </c>
      <c r="H2726" s="110" t="s">
        <v>11616</v>
      </c>
      <c r="I2726" s="22" t="s">
        <v>9034</v>
      </c>
      <c r="J2726" s="22" t="s">
        <v>11617</v>
      </c>
      <c r="K2726" s="86">
        <v>41876</v>
      </c>
      <c r="L2726" s="87"/>
      <c r="M2726" s="22">
        <v>387</v>
      </c>
      <c r="N2726" s="22">
        <v>620</v>
      </c>
      <c r="O2726" s="88">
        <v>41912</v>
      </c>
      <c r="P2726" s="22" t="s">
        <v>11618</v>
      </c>
      <c r="Q2726" s="89">
        <v>4203</v>
      </c>
      <c r="R2726" s="89"/>
      <c r="S2726" s="89"/>
      <c r="T2726" s="89">
        <v>467</v>
      </c>
      <c r="U2726" s="89">
        <v>4203</v>
      </c>
      <c r="V2726" s="90">
        <v>4097.9250000000002</v>
      </c>
      <c r="W2726" s="89">
        <v>4097.9250000000002</v>
      </c>
      <c r="X2726" s="96">
        <v>2014</v>
      </c>
      <c r="Y2726" s="22" t="s">
        <v>6736</v>
      </c>
      <c r="Z2726" s="22" t="s">
        <v>6712</v>
      </c>
      <c r="AA2726" s="22" t="s">
        <v>6713</v>
      </c>
      <c r="AB2726" s="22" t="s">
        <v>6714</v>
      </c>
      <c r="AC2726" s="22" t="s">
        <v>11619</v>
      </c>
      <c r="AD2726" s="92" t="s">
        <v>7957</v>
      </c>
      <c r="AE2726" s="93">
        <v>2.75</v>
      </c>
      <c r="AF2726" s="22" t="s">
        <v>8711</v>
      </c>
      <c r="AG2726" s="94">
        <v>41912</v>
      </c>
      <c r="AH2726" s="245">
        <v>42004</v>
      </c>
      <c r="AI2726" s="94">
        <v>42004</v>
      </c>
      <c r="AJ2726" s="94">
        <v>42005</v>
      </c>
      <c r="AK2726" s="22"/>
    </row>
    <row r="2727" spans="1:37" x14ac:dyDescent="0.25">
      <c r="A2727" t="str">
        <f t="shared" si="42"/>
        <v>AF03838</v>
      </c>
      <c r="B2727" s="16" t="s">
        <v>2944</v>
      </c>
      <c r="C2727" s="227" t="s">
        <v>4610</v>
      </c>
      <c r="D2727" s="16" t="s">
        <v>3094</v>
      </c>
      <c r="E2727" s="22" t="s">
        <v>11379</v>
      </c>
      <c r="F2727" s="22" t="s">
        <v>11615</v>
      </c>
      <c r="G2727" s="22" t="s">
        <v>11379</v>
      </c>
      <c r="H2727" s="110" t="s">
        <v>11616</v>
      </c>
      <c r="I2727" s="22" t="s">
        <v>9034</v>
      </c>
      <c r="J2727" s="22" t="s">
        <v>11617</v>
      </c>
      <c r="K2727" s="86">
        <v>41876</v>
      </c>
      <c r="L2727" s="87"/>
      <c r="M2727" s="22">
        <v>387</v>
      </c>
      <c r="N2727" s="22">
        <v>620</v>
      </c>
      <c r="O2727" s="88">
        <v>41912</v>
      </c>
      <c r="P2727" s="22" t="s">
        <v>11618</v>
      </c>
      <c r="Q2727" s="89">
        <v>4203</v>
      </c>
      <c r="R2727" s="89"/>
      <c r="S2727" s="89"/>
      <c r="T2727" s="89">
        <v>467</v>
      </c>
      <c r="U2727" s="89">
        <v>4203</v>
      </c>
      <c r="V2727" s="90">
        <v>4097.9250000000002</v>
      </c>
      <c r="W2727" s="89">
        <v>4097.9250000000002</v>
      </c>
      <c r="X2727" s="96">
        <v>2014</v>
      </c>
      <c r="Y2727" s="22" t="s">
        <v>6736</v>
      </c>
      <c r="Z2727" s="22" t="s">
        <v>6712</v>
      </c>
      <c r="AA2727" s="22" t="s">
        <v>6713</v>
      </c>
      <c r="AB2727" s="22" t="s">
        <v>6714</v>
      </c>
      <c r="AC2727" s="22" t="s">
        <v>11619</v>
      </c>
      <c r="AD2727" s="92" t="s">
        <v>7957</v>
      </c>
      <c r="AE2727" s="93">
        <v>2.75</v>
      </c>
      <c r="AF2727" s="22" t="s">
        <v>8711</v>
      </c>
      <c r="AG2727" s="94">
        <v>41912</v>
      </c>
      <c r="AH2727" s="245">
        <v>42004</v>
      </c>
      <c r="AI2727" s="94">
        <v>42004</v>
      </c>
      <c r="AJ2727" s="94">
        <v>42005</v>
      </c>
      <c r="AK2727" s="22"/>
    </row>
    <row r="2728" spans="1:37" x14ac:dyDescent="0.25">
      <c r="A2728" t="str">
        <f t="shared" si="42"/>
        <v>AF03823</v>
      </c>
      <c r="B2728" s="16" t="s">
        <v>2944</v>
      </c>
      <c r="C2728" s="227" t="s">
        <v>4611</v>
      </c>
      <c r="D2728" s="16" t="s">
        <v>3033</v>
      </c>
      <c r="E2728" s="22" t="s">
        <v>11379</v>
      </c>
      <c r="F2728" s="22" t="s">
        <v>11379</v>
      </c>
      <c r="G2728" s="22" t="s">
        <v>11379</v>
      </c>
      <c r="H2728" s="110">
        <v>9</v>
      </c>
      <c r="I2728" s="22" t="s">
        <v>11421</v>
      </c>
      <c r="J2728" s="22" t="s">
        <v>11620</v>
      </c>
      <c r="K2728" s="86">
        <v>41845</v>
      </c>
      <c r="L2728" s="87">
        <v>47649.31</v>
      </c>
      <c r="M2728" s="22">
        <v>387</v>
      </c>
      <c r="N2728" s="22" t="s">
        <v>11621</v>
      </c>
      <c r="O2728" s="88">
        <v>41912</v>
      </c>
      <c r="P2728" s="22" t="s">
        <v>11622</v>
      </c>
      <c r="Q2728" s="89">
        <v>2873.14</v>
      </c>
      <c r="R2728" s="89"/>
      <c r="S2728" s="89" t="s">
        <v>11623</v>
      </c>
      <c r="T2728" s="89">
        <v>88.86</v>
      </c>
      <c r="U2728" s="89">
        <v>2873.14</v>
      </c>
      <c r="V2728" s="90">
        <v>2777.3686666666667</v>
      </c>
      <c r="W2728" s="89">
        <v>2777.3686666666667</v>
      </c>
      <c r="X2728" s="96">
        <v>2014</v>
      </c>
      <c r="Y2728" s="22" t="s">
        <v>6736</v>
      </c>
      <c r="Z2728" s="22" t="s">
        <v>6712</v>
      </c>
      <c r="AA2728" s="22" t="s">
        <v>6713</v>
      </c>
      <c r="AB2728" s="22" t="s">
        <v>6714</v>
      </c>
      <c r="AC2728" s="22" t="s">
        <v>11624</v>
      </c>
      <c r="AD2728" s="92" t="s">
        <v>8041</v>
      </c>
      <c r="AE2728" s="93">
        <v>9.6666666666666661</v>
      </c>
      <c r="AF2728" s="22" t="s">
        <v>8711</v>
      </c>
      <c r="AG2728" s="94">
        <v>41912</v>
      </c>
      <c r="AH2728" s="245">
        <v>42004</v>
      </c>
      <c r="AI2728" s="94">
        <v>42004</v>
      </c>
      <c r="AJ2728" s="94">
        <v>42005</v>
      </c>
      <c r="AK2728" s="22"/>
    </row>
    <row r="2729" spans="1:37" x14ac:dyDescent="0.25">
      <c r="A2729" t="str">
        <f t="shared" si="42"/>
        <v>AF03824</v>
      </c>
      <c r="B2729" s="16" t="s">
        <v>2944</v>
      </c>
      <c r="C2729" s="227" t="s">
        <v>4612</v>
      </c>
      <c r="D2729" s="16" t="s">
        <v>3033</v>
      </c>
      <c r="E2729" s="22" t="s">
        <v>11379</v>
      </c>
      <c r="F2729" s="22" t="s">
        <v>11379</v>
      </c>
      <c r="G2729" s="22" t="s">
        <v>11379</v>
      </c>
      <c r="H2729" s="110">
        <v>9</v>
      </c>
      <c r="I2729" s="22" t="s">
        <v>11421</v>
      </c>
      <c r="J2729" s="22" t="s">
        <v>11620</v>
      </c>
      <c r="K2729" s="86">
        <v>41845</v>
      </c>
      <c r="L2729" s="87"/>
      <c r="M2729" s="22">
        <v>387</v>
      </c>
      <c r="N2729" s="22" t="s">
        <v>11621</v>
      </c>
      <c r="O2729" s="88">
        <v>41912</v>
      </c>
      <c r="P2729" s="22" t="s">
        <v>11622</v>
      </c>
      <c r="Q2729" s="89">
        <v>2873.14</v>
      </c>
      <c r="R2729" s="89"/>
      <c r="S2729" s="89" t="s">
        <v>11623</v>
      </c>
      <c r="T2729" s="89">
        <v>88.86</v>
      </c>
      <c r="U2729" s="89">
        <v>2873.14</v>
      </c>
      <c r="V2729" s="90">
        <v>2777.3686666666667</v>
      </c>
      <c r="W2729" s="89">
        <v>2777.3686666666667</v>
      </c>
      <c r="X2729" s="96">
        <v>2014</v>
      </c>
      <c r="Y2729" s="22" t="s">
        <v>6736</v>
      </c>
      <c r="Z2729" s="22" t="s">
        <v>6712</v>
      </c>
      <c r="AA2729" s="22" t="s">
        <v>6713</v>
      </c>
      <c r="AB2729" s="22" t="s">
        <v>6714</v>
      </c>
      <c r="AC2729" s="22" t="s">
        <v>11624</v>
      </c>
      <c r="AD2729" s="92" t="s">
        <v>8041</v>
      </c>
      <c r="AE2729" s="93">
        <v>9.6666666666666661</v>
      </c>
      <c r="AF2729" s="22" t="s">
        <v>8711</v>
      </c>
      <c r="AG2729" s="94">
        <v>41912</v>
      </c>
      <c r="AH2729" s="245">
        <v>42004</v>
      </c>
      <c r="AI2729" s="94">
        <v>42004</v>
      </c>
      <c r="AJ2729" s="94">
        <v>42005</v>
      </c>
      <c r="AK2729" s="22"/>
    </row>
    <row r="2730" spans="1:37" x14ac:dyDescent="0.25">
      <c r="A2730" t="str">
        <f t="shared" si="42"/>
        <v>AF03825</v>
      </c>
      <c r="B2730" s="16" t="s">
        <v>2944</v>
      </c>
      <c r="C2730" s="227" t="s">
        <v>4613</v>
      </c>
      <c r="D2730" s="16" t="s">
        <v>3033</v>
      </c>
      <c r="E2730" s="22" t="s">
        <v>11379</v>
      </c>
      <c r="F2730" s="22" t="s">
        <v>11379</v>
      </c>
      <c r="G2730" s="22" t="s">
        <v>11379</v>
      </c>
      <c r="H2730" s="110">
        <v>9</v>
      </c>
      <c r="I2730" s="22" t="s">
        <v>11421</v>
      </c>
      <c r="J2730" s="22" t="s">
        <v>11620</v>
      </c>
      <c r="K2730" s="86">
        <v>41845</v>
      </c>
      <c r="L2730" s="87"/>
      <c r="M2730" s="22">
        <v>387</v>
      </c>
      <c r="N2730" s="22" t="s">
        <v>11621</v>
      </c>
      <c r="O2730" s="88">
        <v>41912</v>
      </c>
      <c r="P2730" s="22" t="s">
        <v>11622</v>
      </c>
      <c r="Q2730" s="89">
        <v>2873.14</v>
      </c>
      <c r="R2730" s="89"/>
      <c r="S2730" s="89" t="s">
        <v>11623</v>
      </c>
      <c r="T2730" s="89">
        <v>88.86</v>
      </c>
      <c r="U2730" s="89">
        <v>2873.14</v>
      </c>
      <c r="V2730" s="90">
        <v>2777.3686666666667</v>
      </c>
      <c r="W2730" s="89">
        <v>2777.3686666666667</v>
      </c>
      <c r="X2730" s="96">
        <v>2014</v>
      </c>
      <c r="Y2730" s="22" t="s">
        <v>6736</v>
      </c>
      <c r="Z2730" s="22" t="s">
        <v>6712</v>
      </c>
      <c r="AA2730" s="22" t="s">
        <v>6713</v>
      </c>
      <c r="AB2730" s="22" t="s">
        <v>6714</v>
      </c>
      <c r="AC2730" s="22" t="s">
        <v>11624</v>
      </c>
      <c r="AD2730" s="92" t="s">
        <v>8041</v>
      </c>
      <c r="AE2730" s="93">
        <v>9.6666666666666661</v>
      </c>
      <c r="AF2730" s="22" t="s">
        <v>8711</v>
      </c>
      <c r="AG2730" s="94">
        <v>41912</v>
      </c>
      <c r="AH2730" s="245">
        <v>42004</v>
      </c>
      <c r="AI2730" s="94">
        <v>42004</v>
      </c>
      <c r="AJ2730" s="94">
        <v>42005</v>
      </c>
      <c r="AK2730" s="22"/>
    </row>
    <row r="2731" spans="1:37" x14ac:dyDescent="0.25">
      <c r="A2731" t="str">
        <f t="shared" si="42"/>
        <v>AF03826</v>
      </c>
      <c r="B2731" s="16" t="s">
        <v>2944</v>
      </c>
      <c r="C2731" s="227" t="s">
        <v>4614</v>
      </c>
      <c r="D2731" s="16" t="s">
        <v>3033</v>
      </c>
      <c r="E2731" s="22" t="s">
        <v>11379</v>
      </c>
      <c r="F2731" s="22" t="s">
        <v>11379</v>
      </c>
      <c r="G2731" s="22" t="s">
        <v>11379</v>
      </c>
      <c r="H2731" s="110">
        <v>9</v>
      </c>
      <c r="I2731" s="22" t="s">
        <v>11421</v>
      </c>
      <c r="J2731" s="22" t="s">
        <v>11620</v>
      </c>
      <c r="K2731" s="86">
        <v>41845</v>
      </c>
      <c r="L2731" s="87"/>
      <c r="M2731" s="22">
        <v>387</v>
      </c>
      <c r="N2731" s="22" t="s">
        <v>11621</v>
      </c>
      <c r="O2731" s="88">
        <v>41912</v>
      </c>
      <c r="P2731" s="22" t="s">
        <v>11622</v>
      </c>
      <c r="Q2731" s="89">
        <v>2873.14</v>
      </c>
      <c r="R2731" s="89"/>
      <c r="S2731" s="89" t="s">
        <v>11623</v>
      </c>
      <c r="T2731" s="89">
        <v>88.86</v>
      </c>
      <c r="U2731" s="89">
        <v>2873.14</v>
      </c>
      <c r="V2731" s="90">
        <v>2777.3686666666667</v>
      </c>
      <c r="W2731" s="89">
        <v>2777.3686666666667</v>
      </c>
      <c r="X2731" s="96">
        <v>2014</v>
      </c>
      <c r="Y2731" s="22" t="s">
        <v>6736</v>
      </c>
      <c r="Z2731" s="22" t="s">
        <v>6712</v>
      </c>
      <c r="AA2731" s="22" t="s">
        <v>6713</v>
      </c>
      <c r="AB2731" s="22" t="s">
        <v>6714</v>
      </c>
      <c r="AC2731" s="22" t="s">
        <v>11624</v>
      </c>
      <c r="AD2731" s="92" t="s">
        <v>8041</v>
      </c>
      <c r="AE2731" s="93">
        <v>9.6666666666666661</v>
      </c>
      <c r="AF2731" s="22" t="s">
        <v>8711</v>
      </c>
      <c r="AG2731" s="94">
        <v>41912</v>
      </c>
      <c r="AH2731" s="245">
        <v>42004</v>
      </c>
      <c r="AI2731" s="94">
        <v>42004</v>
      </c>
      <c r="AJ2731" s="94">
        <v>42005</v>
      </c>
      <c r="AK2731" s="22"/>
    </row>
    <row r="2732" spans="1:37" x14ac:dyDescent="0.25">
      <c r="A2732" t="str">
        <f t="shared" si="42"/>
        <v>AF03827</v>
      </c>
      <c r="B2732" s="16" t="s">
        <v>2944</v>
      </c>
      <c r="C2732" s="227" t="s">
        <v>4615</v>
      </c>
      <c r="D2732" s="16" t="s">
        <v>3033</v>
      </c>
      <c r="E2732" s="22" t="s">
        <v>11379</v>
      </c>
      <c r="F2732" s="22" t="s">
        <v>11379</v>
      </c>
      <c r="G2732" s="22" t="s">
        <v>11379</v>
      </c>
      <c r="H2732" s="110">
        <v>9</v>
      </c>
      <c r="I2732" s="22" t="s">
        <v>11421</v>
      </c>
      <c r="J2732" s="22" t="s">
        <v>11620</v>
      </c>
      <c r="K2732" s="86">
        <v>41845</v>
      </c>
      <c r="L2732" s="87"/>
      <c r="M2732" s="22">
        <v>387</v>
      </c>
      <c r="N2732" s="22" t="s">
        <v>11621</v>
      </c>
      <c r="O2732" s="88">
        <v>41912</v>
      </c>
      <c r="P2732" s="22" t="s">
        <v>11622</v>
      </c>
      <c r="Q2732" s="89">
        <v>2873.14</v>
      </c>
      <c r="R2732" s="89"/>
      <c r="S2732" s="89" t="s">
        <v>11623</v>
      </c>
      <c r="T2732" s="89">
        <v>88.86</v>
      </c>
      <c r="U2732" s="89">
        <v>2873.14</v>
      </c>
      <c r="V2732" s="90">
        <v>2777.3686666666667</v>
      </c>
      <c r="W2732" s="89">
        <v>2777.3686666666667</v>
      </c>
      <c r="X2732" s="96">
        <v>2014</v>
      </c>
      <c r="Y2732" s="22" t="s">
        <v>6736</v>
      </c>
      <c r="Z2732" s="22" t="s">
        <v>6712</v>
      </c>
      <c r="AA2732" s="22" t="s">
        <v>6713</v>
      </c>
      <c r="AB2732" s="22" t="s">
        <v>6714</v>
      </c>
      <c r="AC2732" s="22" t="s">
        <v>11624</v>
      </c>
      <c r="AD2732" s="92" t="s">
        <v>8041</v>
      </c>
      <c r="AE2732" s="93">
        <v>9.6666666666666661</v>
      </c>
      <c r="AF2732" s="22" t="s">
        <v>8711</v>
      </c>
      <c r="AG2732" s="94">
        <v>41912</v>
      </c>
      <c r="AH2732" s="245">
        <v>42004</v>
      </c>
      <c r="AI2732" s="94">
        <v>42004</v>
      </c>
      <c r="AJ2732" s="94">
        <v>42005</v>
      </c>
      <c r="AK2732" s="22"/>
    </row>
    <row r="2733" spans="1:37" x14ac:dyDescent="0.25">
      <c r="A2733" t="str">
        <f t="shared" si="42"/>
        <v>AF03829</v>
      </c>
      <c r="B2733" s="16" t="s">
        <v>2944</v>
      </c>
      <c r="C2733" s="227" t="s">
        <v>4616</v>
      </c>
      <c r="D2733" s="16" t="s">
        <v>3033</v>
      </c>
      <c r="E2733" s="22" t="s">
        <v>11379</v>
      </c>
      <c r="F2733" s="22" t="s">
        <v>11379</v>
      </c>
      <c r="G2733" s="22" t="s">
        <v>11379</v>
      </c>
      <c r="H2733" s="110">
        <v>9</v>
      </c>
      <c r="I2733" s="22" t="s">
        <v>11421</v>
      </c>
      <c r="J2733" s="22" t="s">
        <v>11625</v>
      </c>
      <c r="K2733" s="86">
        <v>41845</v>
      </c>
      <c r="L2733" s="87"/>
      <c r="M2733" s="22">
        <v>387</v>
      </c>
      <c r="N2733" s="22" t="s">
        <v>11621</v>
      </c>
      <c r="O2733" s="88">
        <v>41912</v>
      </c>
      <c r="P2733" s="22" t="s">
        <v>11626</v>
      </c>
      <c r="Q2733" s="89">
        <v>2774.91</v>
      </c>
      <c r="R2733" s="89"/>
      <c r="S2733" s="89" t="s">
        <v>11623</v>
      </c>
      <c r="T2733" s="89">
        <v>85.75</v>
      </c>
      <c r="U2733" s="89">
        <v>2774.91</v>
      </c>
      <c r="V2733" s="90">
        <v>2682.413</v>
      </c>
      <c r="W2733" s="89">
        <v>2682.413</v>
      </c>
      <c r="X2733" s="96">
        <v>2014</v>
      </c>
      <c r="Y2733" s="22" t="s">
        <v>6736</v>
      </c>
      <c r="Z2733" s="22" t="s">
        <v>6712</v>
      </c>
      <c r="AA2733" s="22" t="s">
        <v>6713</v>
      </c>
      <c r="AB2733" s="22" t="s">
        <v>6714</v>
      </c>
      <c r="AC2733" s="22" t="s">
        <v>11624</v>
      </c>
      <c r="AD2733" s="92" t="s">
        <v>7946</v>
      </c>
      <c r="AE2733" s="93">
        <v>9.6666666666666661</v>
      </c>
      <c r="AF2733" s="22" t="s">
        <v>8711</v>
      </c>
      <c r="AG2733" s="94">
        <v>41912</v>
      </c>
      <c r="AH2733" s="245">
        <v>42004</v>
      </c>
      <c r="AI2733" s="94">
        <v>42004</v>
      </c>
      <c r="AJ2733" s="94">
        <v>42005</v>
      </c>
      <c r="AK2733" s="22"/>
    </row>
    <row r="2734" spans="1:37" x14ac:dyDescent="0.25">
      <c r="A2734" t="str">
        <f t="shared" si="42"/>
        <v>AF03830</v>
      </c>
      <c r="B2734" s="16" t="s">
        <v>2944</v>
      </c>
      <c r="C2734" s="227" t="s">
        <v>4617</v>
      </c>
      <c r="D2734" s="16" t="s">
        <v>3033</v>
      </c>
      <c r="E2734" s="22" t="s">
        <v>11379</v>
      </c>
      <c r="F2734" s="22" t="s">
        <v>11379</v>
      </c>
      <c r="G2734" s="22" t="s">
        <v>11379</v>
      </c>
      <c r="H2734" s="110">
        <v>9</v>
      </c>
      <c r="I2734" s="22" t="s">
        <v>11421</v>
      </c>
      <c r="J2734" s="22" t="s">
        <v>11625</v>
      </c>
      <c r="K2734" s="86">
        <v>41845</v>
      </c>
      <c r="L2734" s="87"/>
      <c r="M2734" s="22">
        <v>387</v>
      </c>
      <c r="N2734" s="22" t="s">
        <v>11621</v>
      </c>
      <c r="O2734" s="88">
        <v>41912</v>
      </c>
      <c r="P2734" s="22" t="s">
        <v>11626</v>
      </c>
      <c r="Q2734" s="89">
        <v>2774.92</v>
      </c>
      <c r="R2734" s="89"/>
      <c r="S2734" s="89" t="s">
        <v>11623</v>
      </c>
      <c r="T2734" s="89">
        <v>85.75</v>
      </c>
      <c r="U2734" s="89">
        <v>2774.92</v>
      </c>
      <c r="V2734" s="90">
        <v>2682.4226666666664</v>
      </c>
      <c r="W2734" s="89">
        <v>2682.4226666666664</v>
      </c>
      <c r="X2734" s="96">
        <v>2014</v>
      </c>
      <c r="Y2734" s="22" t="s">
        <v>6736</v>
      </c>
      <c r="Z2734" s="22" t="s">
        <v>6712</v>
      </c>
      <c r="AA2734" s="22" t="s">
        <v>6713</v>
      </c>
      <c r="AB2734" s="22" t="s">
        <v>6714</v>
      </c>
      <c r="AC2734" s="22" t="s">
        <v>11624</v>
      </c>
      <c r="AD2734" s="92" t="s">
        <v>7946</v>
      </c>
      <c r="AE2734" s="93">
        <v>9.6666666666666661</v>
      </c>
      <c r="AF2734" s="22" t="s">
        <v>8711</v>
      </c>
      <c r="AG2734" s="94">
        <v>41912</v>
      </c>
      <c r="AH2734" s="245">
        <v>42004</v>
      </c>
      <c r="AI2734" s="94">
        <v>42004</v>
      </c>
      <c r="AJ2734" s="94">
        <v>42005</v>
      </c>
      <c r="AK2734" s="22"/>
    </row>
    <row r="2735" spans="1:37" x14ac:dyDescent="0.25">
      <c r="A2735" t="str">
        <f t="shared" si="42"/>
        <v>AF03831</v>
      </c>
      <c r="B2735" s="16" t="s">
        <v>2944</v>
      </c>
      <c r="C2735" s="227" t="s">
        <v>4618</v>
      </c>
      <c r="D2735" s="16" t="s">
        <v>3033</v>
      </c>
      <c r="E2735" s="22" t="s">
        <v>11379</v>
      </c>
      <c r="F2735" s="22" t="s">
        <v>11379</v>
      </c>
      <c r="G2735" s="22" t="s">
        <v>11379</v>
      </c>
      <c r="H2735" s="110">
        <v>9</v>
      </c>
      <c r="I2735" s="22" t="s">
        <v>11421</v>
      </c>
      <c r="J2735" s="22" t="s">
        <v>11625</v>
      </c>
      <c r="K2735" s="86">
        <v>41845</v>
      </c>
      <c r="L2735" s="87"/>
      <c r="M2735" s="22">
        <v>387</v>
      </c>
      <c r="N2735" s="22" t="s">
        <v>11621</v>
      </c>
      <c r="O2735" s="88">
        <v>41912</v>
      </c>
      <c r="P2735" s="22" t="s">
        <v>11626</v>
      </c>
      <c r="Q2735" s="89">
        <v>2774.92</v>
      </c>
      <c r="R2735" s="89"/>
      <c r="S2735" s="89" t="s">
        <v>11623</v>
      </c>
      <c r="T2735" s="89">
        <v>85.75</v>
      </c>
      <c r="U2735" s="89">
        <v>2774.92</v>
      </c>
      <c r="V2735" s="90">
        <v>2682.4226666666664</v>
      </c>
      <c r="W2735" s="89">
        <v>2682.4226666666664</v>
      </c>
      <c r="X2735" s="96">
        <v>2014</v>
      </c>
      <c r="Y2735" s="22" t="s">
        <v>6736</v>
      </c>
      <c r="Z2735" s="22" t="s">
        <v>6712</v>
      </c>
      <c r="AA2735" s="22" t="s">
        <v>6713</v>
      </c>
      <c r="AB2735" s="22" t="s">
        <v>6714</v>
      </c>
      <c r="AC2735" s="22" t="s">
        <v>11624</v>
      </c>
      <c r="AD2735" s="92" t="s">
        <v>7946</v>
      </c>
      <c r="AE2735" s="93">
        <v>9.6666666666666661</v>
      </c>
      <c r="AF2735" s="22" t="s">
        <v>8711</v>
      </c>
      <c r="AG2735" s="94">
        <v>41912</v>
      </c>
      <c r="AH2735" s="245">
        <v>42004</v>
      </c>
      <c r="AI2735" s="94">
        <v>42004</v>
      </c>
      <c r="AJ2735" s="94">
        <v>42005</v>
      </c>
      <c r="AK2735" s="22"/>
    </row>
    <row r="2736" spans="1:37" x14ac:dyDescent="0.25">
      <c r="A2736" t="str">
        <f t="shared" si="42"/>
        <v>AF03828</v>
      </c>
      <c r="B2736" s="16" t="s">
        <v>2944</v>
      </c>
      <c r="C2736" s="227" t="s">
        <v>4619</v>
      </c>
      <c r="D2736" s="16" t="s">
        <v>4620</v>
      </c>
      <c r="E2736" s="22" t="s">
        <v>11379</v>
      </c>
      <c r="F2736" s="22" t="s">
        <v>11379</v>
      </c>
      <c r="G2736" s="22" t="s">
        <v>11379</v>
      </c>
      <c r="H2736" s="110">
        <v>9</v>
      </c>
      <c r="I2736" s="22" t="s">
        <v>11421</v>
      </c>
      <c r="J2736" s="22" t="s">
        <v>11627</v>
      </c>
      <c r="K2736" s="86">
        <v>41845</v>
      </c>
      <c r="L2736" s="87"/>
      <c r="M2736" s="22">
        <v>387</v>
      </c>
      <c r="N2736" s="22" t="s">
        <v>11621</v>
      </c>
      <c r="O2736" s="88">
        <v>41912</v>
      </c>
      <c r="P2736" s="22" t="s">
        <v>11628</v>
      </c>
      <c r="Q2736" s="89">
        <v>12325.78</v>
      </c>
      <c r="R2736" s="89"/>
      <c r="S2736" s="89" t="s">
        <v>11623</v>
      </c>
      <c r="T2736" s="89">
        <v>381.22</v>
      </c>
      <c r="U2736" s="89">
        <v>12325.78</v>
      </c>
      <c r="V2736" s="90">
        <v>11914.920666666669</v>
      </c>
      <c r="W2736" s="89">
        <v>11914.920666666669</v>
      </c>
      <c r="X2736" s="96">
        <v>2014</v>
      </c>
      <c r="Y2736" s="22" t="s">
        <v>6736</v>
      </c>
      <c r="Z2736" s="22" t="s">
        <v>6712</v>
      </c>
      <c r="AA2736" s="22" t="s">
        <v>6713</v>
      </c>
      <c r="AB2736" s="22" t="s">
        <v>6714</v>
      </c>
      <c r="AC2736" s="22" t="s">
        <v>11624</v>
      </c>
      <c r="AD2736" s="92" t="s">
        <v>8109</v>
      </c>
      <c r="AE2736" s="93">
        <v>9.6666666666666661</v>
      </c>
      <c r="AF2736" s="22" t="s">
        <v>8711</v>
      </c>
      <c r="AG2736" s="94">
        <v>41912</v>
      </c>
      <c r="AH2736" s="245">
        <v>42004</v>
      </c>
      <c r="AI2736" s="94">
        <v>42004</v>
      </c>
      <c r="AJ2736" s="94">
        <v>42005</v>
      </c>
      <c r="AK2736" s="22"/>
    </row>
    <row r="2737" spans="1:37" x14ac:dyDescent="0.25">
      <c r="A2737" t="str">
        <f t="shared" si="42"/>
        <v>AF03823</v>
      </c>
      <c r="B2737" s="16" t="s">
        <v>2944</v>
      </c>
      <c r="C2737" s="227" t="s">
        <v>4611</v>
      </c>
      <c r="D2737" s="16" t="s">
        <v>3033</v>
      </c>
      <c r="E2737" s="22" t="s">
        <v>11379</v>
      </c>
      <c r="F2737" s="22" t="s">
        <v>11379</v>
      </c>
      <c r="G2737" s="22" t="s">
        <v>11379</v>
      </c>
      <c r="H2737" s="110">
        <v>13</v>
      </c>
      <c r="I2737" s="22" t="s">
        <v>11421</v>
      </c>
      <c r="J2737" s="22" t="s">
        <v>11629</v>
      </c>
      <c r="K2737" s="86">
        <v>41869</v>
      </c>
      <c r="L2737" s="87">
        <v>47649.31</v>
      </c>
      <c r="M2737" s="22">
        <v>387</v>
      </c>
      <c r="N2737" s="22" t="s">
        <v>11621</v>
      </c>
      <c r="O2737" s="88">
        <v>41912</v>
      </c>
      <c r="P2737" s="22" t="s">
        <v>11622</v>
      </c>
      <c r="Q2737" s="89">
        <v>2873.14</v>
      </c>
      <c r="R2737" s="89"/>
      <c r="S2737" s="89" t="s">
        <v>11623</v>
      </c>
      <c r="T2737" s="89">
        <v>88.86</v>
      </c>
      <c r="U2737" s="89">
        <v>2873.14</v>
      </c>
      <c r="V2737" s="90">
        <v>2777.3686666666667</v>
      </c>
      <c r="W2737" s="89">
        <v>2777.3686666666667</v>
      </c>
      <c r="X2737" s="96">
        <v>2014</v>
      </c>
      <c r="Y2737" s="22" t="s">
        <v>6736</v>
      </c>
      <c r="Z2737" s="22" t="s">
        <v>6712</v>
      </c>
      <c r="AA2737" s="22" t="s">
        <v>6713</v>
      </c>
      <c r="AB2737" s="22" t="s">
        <v>6803</v>
      </c>
      <c r="AC2737" s="22" t="s">
        <v>11630</v>
      </c>
      <c r="AD2737" s="92" t="s">
        <v>8041</v>
      </c>
      <c r="AE2737" s="93">
        <v>9.6666666666666661</v>
      </c>
      <c r="AF2737" s="22" t="s">
        <v>8711</v>
      </c>
      <c r="AG2737" s="94">
        <v>41912</v>
      </c>
      <c r="AH2737" s="245">
        <v>42004</v>
      </c>
      <c r="AI2737" s="94">
        <v>42004</v>
      </c>
      <c r="AJ2737" s="94">
        <v>42005</v>
      </c>
      <c r="AK2737" s="22"/>
    </row>
    <row r="2738" spans="1:37" x14ac:dyDescent="0.25">
      <c r="A2738" t="str">
        <f t="shared" si="42"/>
        <v>AF03824</v>
      </c>
      <c r="B2738" s="16" t="s">
        <v>2944</v>
      </c>
      <c r="C2738" s="227" t="s">
        <v>4612</v>
      </c>
      <c r="D2738" s="16" t="s">
        <v>3033</v>
      </c>
      <c r="E2738" s="22" t="s">
        <v>11379</v>
      </c>
      <c r="F2738" s="22" t="s">
        <v>11379</v>
      </c>
      <c r="G2738" s="22" t="s">
        <v>11379</v>
      </c>
      <c r="H2738" s="110">
        <v>13</v>
      </c>
      <c r="I2738" s="22" t="s">
        <v>11421</v>
      </c>
      <c r="J2738" s="22" t="s">
        <v>11629</v>
      </c>
      <c r="K2738" s="86">
        <v>41869</v>
      </c>
      <c r="L2738" s="87"/>
      <c r="M2738" s="22">
        <v>387</v>
      </c>
      <c r="N2738" s="22" t="s">
        <v>11621</v>
      </c>
      <c r="O2738" s="88">
        <v>41912</v>
      </c>
      <c r="P2738" s="22" t="s">
        <v>11622</v>
      </c>
      <c r="Q2738" s="89">
        <v>2873.14</v>
      </c>
      <c r="R2738" s="89"/>
      <c r="S2738" s="89" t="s">
        <v>11623</v>
      </c>
      <c r="T2738" s="89">
        <v>88.86</v>
      </c>
      <c r="U2738" s="89">
        <v>2873.14</v>
      </c>
      <c r="V2738" s="90">
        <v>2777.3686666666667</v>
      </c>
      <c r="W2738" s="89">
        <v>2777.3686666666667</v>
      </c>
      <c r="X2738" s="96">
        <v>2014</v>
      </c>
      <c r="Y2738" s="22" t="s">
        <v>6736</v>
      </c>
      <c r="Z2738" s="22" t="s">
        <v>6712</v>
      </c>
      <c r="AA2738" s="22" t="s">
        <v>6713</v>
      </c>
      <c r="AB2738" s="22" t="s">
        <v>6803</v>
      </c>
      <c r="AC2738" s="22" t="s">
        <v>11630</v>
      </c>
      <c r="AD2738" s="92" t="s">
        <v>8041</v>
      </c>
      <c r="AE2738" s="93">
        <v>9.6666666666666661</v>
      </c>
      <c r="AF2738" s="22" t="s">
        <v>8711</v>
      </c>
      <c r="AG2738" s="94">
        <v>41912</v>
      </c>
      <c r="AH2738" s="245">
        <v>42004</v>
      </c>
      <c r="AI2738" s="94">
        <v>42004</v>
      </c>
      <c r="AJ2738" s="94">
        <v>42005</v>
      </c>
      <c r="AK2738" s="22"/>
    </row>
    <row r="2739" spans="1:37" x14ac:dyDescent="0.25">
      <c r="A2739" t="str">
        <f t="shared" si="42"/>
        <v>AF03825</v>
      </c>
      <c r="B2739" s="16" t="s">
        <v>2944</v>
      </c>
      <c r="C2739" s="227" t="s">
        <v>4613</v>
      </c>
      <c r="D2739" s="16" t="s">
        <v>3033</v>
      </c>
      <c r="E2739" s="22" t="s">
        <v>11379</v>
      </c>
      <c r="F2739" s="22" t="s">
        <v>11379</v>
      </c>
      <c r="G2739" s="22" t="s">
        <v>11379</v>
      </c>
      <c r="H2739" s="110">
        <v>13</v>
      </c>
      <c r="I2739" s="22" t="s">
        <v>11421</v>
      </c>
      <c r="J2739" s="22" t="s">
        <v>11629</v>
      </c>
      <c r="K2739" s="86">
        <v>41869</v>
      </c>
      <c r="L2739" s="87"/>
      <c r="M2739" s="22">
        <v>387</v>
      </c>
      <c r="N2739" s="22" t="s">
        <v>11621</v>
      </c>
      <c r="O2739" s="88">
        <v>41912</v>
      </c>
      <c r="P2739" s="22" t="s">
        <v>11622</v>
      </c>
      <c r="Q2739" s="89">
        <v>2873.14</v>
      </c>
      <c r="R2739" s="89"/>
      <c r="S2739" s="89" t="s">
        <v>11623</v>
      </c>
      <c r="T2739" s="89">
        <v>88.86</v>
      </c>
      <c r="U2739" s="89">
        <v>2873.14</v>
      </c>
      <c r="V2739" s="90">
        <v>2777.3686666666667</v>
      </c>
      <c r="W2739" s="89">
        <v>2777.3686666666667</v>
      </c>
      <c r="X2739" s="96">
        <v>2014</v>
      </c>
      <c r="Y2739" s="22" t="s">
        <v>6736</v>
      </c>
      <c r="Z2739" s="22" t="s">
        <v>6712</v>
      </c>
      <c r="AA2739" s="22" t="s">
        <v>6713</v>
      </c>
      <c r="AB2739" s="22" t="s">
        <v>6803</v>
      </c>
      <c r="AC2739" s="22" t="s">
        <v>11630</v>
      </c>
      <c r="AD2739" s="92" t="s">
        <v>8041</v>
      </c>
      <c r="AE2739" s="93">
        <v>9.6666666666666661</v>
      </c>
      <c r="AF2739" s="22" t="s">
        <v>8711</v>
      </c>
      <c r="AG2739" s="94">
        <v>41912</v>
      </c>
      <c r="AH2739" s="245">
        <v>42004</v>
      </c>
      <c r="AI2739" s="94">
        <v>42004</v>
      </c>
      <c r="AJ2739" s="94">
        <v>42005</v>
      </c>
      <c r="AK2739" s="22"/>
    </row>
    <row r="2740" spans="1:37" x14ac:dyDescent="0.25">
      <c r="A2740" t="str">
        <f t="shared" si="42"/>
        <v>AF03826</v>
      </c>
      <c r="B2740" s="16" t="s">
        <v>2944</v>
      </c>
      <c r="C2740" s="227" t="s">
        <v>4614</v>
      </c>
      <c r="D2740" s="16" t="s">
        <v>3033</v>
      </c>
      <c r="E2740" s="22" t="s">
        <v>11379</v>
      </c>
      <c r="F2740" s="22" t="s">
        <v>11379</v>
      </c>
      <c r="G2740" s="22" t="s">
        <v>11379</v>
      </c>
      <c r="H2740" s="110">
        <v>13</v>
      </c>
      <c r="I2740" s="22" t="s">
        <v>11421</v>
      </c>
      <c r="J2740" s="22" t="s">
        <v>11629</v>
      </c>
      <c r="K2740" s="86">
        <v>41869</v>
      </c>
      <c r="L2740" s="87"/>
      <c r="M2740" s="22">
        <v>387</v>
      </c>
      <c r="N2740" s="22" t="s">
        <v>11621</v>
      </c>
      <c r="O2740" s="88">
        <v>41912</v>
      </c>
      <c r="P2740" s="22" t="s">
        <v>11622</v>
      </c>
      <c r="Q2740" s="89">
        <v>2873.14</v>
      </c>
      <c r="R2740" s="89"/>
      <c r="S2740" s="89" t="s">
        <v>11623</v>
      </c>
      <c r="T2740" s="89">
        <v>88.86</v>
      </c>
      <c r="U2740" s="89">
        <v>2873.14</v>
      </c>
      <c r="V2740" s="90">
        <v>2777.3686666666667</v>
      </c>
      <c r="W2740" s="89">
        <v>2777.3686666666667</v>
      </c>
      <c r="X2740" s="96">
        <v>2014</v>
      </c>
      <c r="Y2740" s="22" t="s">
        <v>6736</v>
      </c>
      <c r="Z2740" s="22" t="s">
        <v>6712</v>
      </c>
      <c r="AA2740" s="22" t="s">
        <v>6713</v>
      </c>
      <c r="AB2740" s="22" t="s">
        <v>6803</v>
      </c>
      <c r="AC2740" s="22" t="s">
        <v>11630</v>
      </c>
      <c r="AD2740" s="92" t="s">
        <v>8041</v>
      </c>
      <c r="AE2740" s="93">
        <v>9.6666666666666661</v>
      </c>
      <c r="AF2740" s="22" t="s">
        <v>8711</v>
      </c>
      <c r="AG2740" s="94">
        <v>41912</v>
      </c>
      <c r="AH2740" s="245">
        <v>42004</v>
      </c>
      <c r="AI2740" s="94">
        <v>42004</v>
      </c>
      <c r="AJ2740" s="94">
        <v>42005</v>
      </c>
      <c r="AK2740" s="22"/>
    </row>
    <row r="2741" spans="1:37" x14ac:dyDescent="0.25">
      <c r="A2741" t="str">
        <f t="shared" si="42"/>
        <v>AF03827</v>
      </c>
      <c r="B2741" s="16" t="s">
        <v>2944</v>
      </c>
      <c r="C2741" s="227" t="s">
        <v>4615</v>
      </c>
      <c r="D2741" s="16" t="s">
        <v>3033</v>
      </c>
      <c r="E2741" s="22" t="s">
        <v>11379</v>
      </c>
      <c r="F2741" s="22" t="s">
        <v>11379</v>
      </c>
      <c r="G2741" s="22" t="s">
        <v>11379</v>
      </c>
      <c r="H2741" s="110">
        <v>13</v>
      </c>
      <c r="I2741" s="22" t="s">
        <v>11421</v>
      </c>
      <c r="J2741" s="22" t="s">
        <v>11629</v>
      </c>
      <c r="K2741" s="86">
        <v>41869</v>
      </c>
      <c r="L2741" s="87"/>
      <c r="M2741" s="22">
        <v>387</v>
      </c>
      <c r="N2741" s="22" t="s">
        <v>11621</v>
      </c>
      <c r="O2741" s="88">
        <v>41912</v>
      </c>
      <c r="P2741" s="22" t="s">
        <v>11622</v>
      </c>
      <c r="Q2741" s="89">
        <v>2873.14</v>
      </c>
      <c r="R2741" s="89"/>
      <c r="S2741" s="89" t="s">
        <v>11623</v>
      </c>
      <c r="T2741" s="89">
        <v>88.86</v>
      </c>
      <c r="U2741" s="89">
        <v>2873.14</v>
      </c>
      <c r="V2741" s="90">
        <v>2777.3686666666667</v>
      </c>
      <c r="W2741" s="89">
        <v>2777.3686666666667</v>
      </c>
      <c r="X2741" s="96">
        <v>2014</v>
      </c>
      <c r="Y2741" s="22" t="s">
        <v>6736</v>
      </c>
      <c r="Z2741" s="22" t="s">
        <v>6712</v>
      </c>
      <c r="AA2741" s="22" t="s">
        <v>6713</v>
      </c>
      <c r="AB2741" s="22" t="s">
        <v>6803</v>
      </c>
      <c r="AC2741" s="22" t="s">
        <v>11630</v>
      </c>
      <c r="AD2741" s="92" t="s">
        <v>8041</v>
      </c>
      <c r="AE2741" s="93">
        <v>9.6666666666666661</v>
      </c>
      <c r="AF2741" s="22" t="s">
        <v>8711</v>
      </c>
      <c r="AG2741" s="94">
        <v>41912</v>
      </c>
      <c r="AH2741" s="245">
        <v>42004</v>
      </c>
      <c r="AI2741" s="94">
        <v>42004</v>
      </c>
      <c r="AJ2741" s="94">
        <v>42005</v>
      </c>
      <c r="AK2741" s="22"/>
    </row>
    <row r="2742" spans="1:37" x14ac:dyDescent="0.25">
      <c r="A2742" t="str">
        <f t="shared" si="42"/>
        <v>AF03829</v>
      </c>
      <c r="B2742" s="16" t="s">
        <v>2944</v>
      </c>
      <c r="C2742" s="227" t="s">
        <v>4616</v>
      </c>
      <c r="D2742" s="16" t="s">
        <v>3033</v>
      </c>
      <c r="E2742" s="22" t="s">
        <v>11379</v>
      </c>
      <c r="F2742" s="22" t="s">
        <v>11379</v>
      </c>
      <c r="G2742" s="22" t="s">
        <v>11379</v>
      </c>
      <c r="H2742" s="110">
        <v>13</v>
      </c>
      <c r="I2742" s="22" t="s">
        <v>11421</v>
      </c>
      <c r="J2742" s="22" t="s">
        <v>11631</v>
      </c>
      <c r="K2742" s="86">
        <v>41869</v>
      </c>
      <c r="L2742" s="87"/>
      <c r="M2742" s="22">
        <v>387</v>
      </c>
      <c r="N2742" s="22" t="s">
        <v>11621</v>
      </c>
      <c r="O2742" s="88">
        <v>41912</v>
      </c>
      <c r="P2742" s="22" t="s">
        <v>11626</v>
      </c>
      <c r="Q2742" s="89">
        <v>2774.91</v>
      </c>
      <c r="R2742" s="89"/>
      <c r="S2742" s="89" t="s">
        <v>11623</v>
      </c>
      <c r="T2742" s="89">
        <v>85.75</v>
      </c>
      <c r="U2742" s="89">
        <v>2774.91</v>
      </c>
      <c r="V2742" s="90">
        <v>2682.413</v>
      </c>
      <c r="W2742" s="89">
        <v>2682.413</v>
      </c>
      <c r="X2742" s="96">
        <v>2014</v>
      </c>
      <c r="Y2742" s="22" t="s">
        <v>6736</v>
      </c>
      <c r="Z2742" s="22" t="s">
        <v>6712</v>
      </c>
      <c r="AA2742" s="22" t="s">
        <v>6713</v>
      </c>
      <c r="AB2742" s="22" t="s">
        <v>6803</v>
      </c>
      <c r="AC2742" s="22" t="s">
        <v>11630</v>
      </c>
      <c r="AD2742" s="92" t="s">
        <v>7946</v>
      </c>
      <c r="AE2742" s="93">
        <v>9.6666666666666661</v>
      </c>
      <c r="AF2742" s="22" t="s">
        <v>8711</v>
      </c>
      <c r="AG2742" s="94">
        <v>41912</v>
      </c>
      <c r="AH2742" s="245">
        <v>42004</v>
      </c>
      <c r="AI2742" s="94">
        <v>42004</v>
      </c>
      <c r="AJ2742" s="94">
        <v>42005</v>
      </c>
      <c r="AK2742" s="22"/>
    </row>
    <row r="2743" spans="1:37" x14ac:dyDescent="0.25">
      <c r="A2743" t="str">
        <f t="shared" si="42"/>
        <v>AF03830</v>
      </c>
      <c r="B2743" s="16" t="s">
        <v>2944</v>
      </c>
      <c r="C2743" s="227" t="s">
        <v>4617</v>
      </c>
      <c r="D2743" s="16" t="s">
        <v>3033</v>
      </c>
      <c r="E2743" s="22" t="s">
        <v>11379</v>
      </c>
      <c r="F2743" s="22" t="s">
        <v>11379</v>
      </c>
      <c r="G2743" s="22" t="s">
        <v>11379</v>
      </c>
      <c r="H2743" s="110">
        <v>13</v>
      </c>
      <c r="I2743" s="22" t="s">
        <v>11421</v>
      </c>
      <c r="J2743" s="22" t="s">
        <v>11631</v>
      </c>
      <c r="K2743" s="86">
        <v>41869</v>
      </c>
      <c r="L2743" s="87"/>
      <c r="M2743" s="22">
        <v>387</v>
      </c>
      <c r="N2743" s="22" t="s">
        <v>11621</v>
      </c>
      <c r="O2743" s="88">
        <v>41912</v>
      </c>
      <c r="P2743" s="22" t="s">
        <v>11626</v>
      </c>
      <c r="Q2743" s="89">
        <v>2774.92</v>
      </c>
      <c r="R2743" s="89"/>
      <c r="S2743" s="89" t="s">
        <v>11623</v>
      </c>
      <c r="T2743" s="89">
        <v>85.75</v>
      </c>
      <c r="U2743" s="89">
        <v>2774.92</v>
      </c>
      <c r="V2743" s="90">
        <v>2682.4226666666664</v>
      </c>
      <c r="W2743" s="89">
        <v>2682.4226666666664</v>
      </c>
      <c r="X2743" s="96">
        <v>2014</v>
      </c>
      <c r="Y2743" s="22" t="s">
        <v>6736</v>
      </c>
      <c r="Z2743" s="22" t="s">
        <v>6712</v>
      </c>
      <c r="AA2743" s="22" t="s">
        <v>6713</v>
      </c>
      <c r="AB2743" s="22" t="s">
        <v>6803</v>
      </c>
      <c r="AC2743" s="22" t="s">
        <v>11630</v>
      </c>
      <c r="AD2743" s="92" t="s">
        <v>7946</v>
      </c>
      <c r="AE2743" s="93">
        <v>9.6666666666666661</v>
      </c>
      <c r="AF2743" s="22" t="s">
        <v>8711</v>
      </c>
      <c r="AG2743" s="94">
        <v>41912</v>
      </c>
      <c r="AH2743" s="245">
        <v>42004</v>
      </c>
      <c r="AI2743" s="94">
        <v>42004</v>
      </c>
      <c r="AJ2743" s="94">
        <v>42005</v>
      </c>
      <c r="AK2743" s="22"/>
    </row>
    <row r="2744" spans="1:37" x14ac:dyDescent="0.25">
      <c r="A2744" t="str">
        <f t="shared" si="42"/>
        <v>AF03831</v>
      </c>
      <c r="B2744" s="16" t="s">
        <v>2944</v>
      </c>
      <c r="C2744" s="227" t="s">
        <v>4618</v>
      </c>
      <c r="D2744" s="16" t="s">
        <v>3033</v>
      </c>
      <c r="E2744" s="22" t="s">
        <v>11379</v>
      </c>
      <c r="F2744" s="22" t="s">
        <v>11379</v>
      </c>
      <c r="G2744" s="22" t="s">
        <v>11379</v>
      </c>
      <c r="H2744" s="110">
        <v>13</v>
      </c>
      <c r="I2744" s="22" t="s">
        <v>11421</v>
      </c>
      <c r="J2744" s="22" t="s">
        <v>11631</v>
      </c>
      <c r="K2744" s="86">
        <v>41869</v>
      </c>
      <c r="L2744" s="87"/>
      <c r="M2744" s="22">
        <v>387</v>
      </c>
      <c r="N2744" s="22" t="s">
        <v>11621</v>
      </c>
      <c r="O2744" s="88">
        <v>41912</v>
      </c>
      <c r="P2744" s="22" t="s">
        <v>11626</v>
      </c>
      <c r="Q2744" s="89">
        <v>2774.92</v>
      </c>
      <c r="R2744" s="89"/>
      <c r="S2744" s="89" t="s">
        <v>11623</v>
      </c>
      <c r="T2744" s="89">
        <v>85.75</v>
      </c>
      <c r="U2744" s="89">
        <v>2774.92</v>
      </c>
      <c r="V2744" s="90">
        <v>2682.4226666666664</v>
      </c>
      <c r="W2744" s="89">
        <v>2682.4226666666664</v>
      </c>
      <c r="X2744" s="96">
        <v>2014</v>
      </c>
      <c r="Y2744" s="22" t="s">
        <v>6736</v>
      </c>
      <c r="Z2744" s="22" t="s">
        <v>6712</v>
      </c>
      <c r="AA2744" s="22" t="s">
        <v>6713</v>
      </c>
      <c r="AB2744" s="22" t="s">
        <v>6803</v>
      </c>
      <c r="AC2744" s="22" t="s">
        <v>11630</v>
      </c>
      <c r="AD2744" s="92" t="s">
        <v>7946</v>
      </c>
      <c r="AE2744" s="93">
        <v>9.6666666666666661</v>
      </c>
      <c r="AF2744" s="22" t="s">
        <v>8711</v>
      </c>
      <c r="AG2744" s="94">
        <v>41912</v>
      </c>
      <c r="AH2744" s="245">
        <v>42004</v>
      </c>
      <c r="AI2744" s="94">
        <v>42004</v>
      </c>
      <c r="AJ2744" s="94">
        <v>42005</v>
      </c>
      <c r="AK2744" s="22"/>
    </row>
    <row r="2745" spans="1:37" x14ac:dyDescent="0.25">
      <c r="A2745" t="str">
        <f t="shared" si="42"/>
        <v>AF03828</v>
      </c>
      <c r="B2745" s="16" t="s">
        <v>2944</v>
      </c>
      <c r="C2745" s="227" t="s">
        <v>4619</v>
      </c>
      <c r="D2745" s="16" t="s">
        <v>4620</v>
      </c>
      <c r="E2745" s="22" t="s">
        <v>11379</v>
      </c>
      <c r="F2745" s="22" t="s">
        <v>11379</v>
      </c>
      <c r="G2745" s="22" t="s">
        <v>11379</v>
      </c>
      <c r="H2745" s="110">
        <v>13</v>
      </c>
      <c r="I2745" s="22" t="s">
        <v>11421</v>
      </c>
      <c r="J2745" s="22" t="s">
        <v>11632</v>
      </c>
      <c r="K2745" s="86">
        <v>41869</v>
      </c>
      <c r="L2745" s="87"/>
      <c r="M2745" s="22">
        <v>387</v>
      </c>
      <c r="N2745" s="22" t="s">
        <v>11621</v>
      </c>
      <c r="O2745" s="88">
        <v>41912</v>
      </c>
      <c r="P2745" s="22" t="s">
        <v>11628</v>
      </c>
      <c r="Q2745" s="89">
        <v>12325.78</v>
      </c>
      <c r="R2745" s="89"/>
      <c r="S2745" s="89" t="s">
        <v>11623</v>
      </c>
      <c r="T2745" s="89">
        <v>381.22</v>
      </c>
      <c r="U2745" s="89">
        <v>12325.78</v>
      </c>
      <c r="V2745" s="90">
        <v>11914.920666666669</v>
      </c>
      <c r="W2745" s="89">
        <v>11914.920666666669</v>
      </c>
      <c r="X2745" s="96">
        <v>2014</v>
      </c>
      <c r="Y2745" s="22" t="s">
        <v>6736</v>
      </c>
      <c r="Z2745" s="22" t="s">
        <v>6712</v>
      </c>
      <c r="AA2745" s="22" t="s">
        <v>6713</v>
      </c>
      <c r="AB2745" s="22" t="s">
        <v>6803</v>
      </c>
      <c r="AC2745" s="22" t="s">
        <v>11630</v>
      </c>
      <c r="AD2745" s="92" t="s">
        <v>8109</v>
      </c>
      <c r="AE2745" s="93">
        <v>9.6666666666666661</v>
      </c>
      <c r="AF2745" s="22" t="s">
        <v>8711</v>
      </c>
      <c r="AG2745" s="94">
        <v>41912</v>
      </c>
      <c r="AH2745" s="245">
        <v>42004</v>
      </c>
      <c r="AI2745" s="94">
        <v>42004</v>
      </c>
      <c r="AJ2745" s="94">
        <v>42005</v>
      </c>
      <c r="AK2745" s="22"/>
    </row>
    <row r="2746" spans="1:37" x14ac:dyDescent="0.25">
      <c r="A2746" t="str">
        <f t="shared" si="42"/>
        <v>AF03854</v>
      </c>
      <c r="B2746" s="16" t="s">
        <v>2944</v>
      </c>
      <c r="C2746" s="227" t="s">
        <v>4621</v>
      </c>
      <c r="D2746" s="16" t="s">
        <v>2947</v>
      </c>
      <c r="E2746" s="22" t="s">
        <v>11379</v>
      </c>
      <c r="F2746" s="22" t="s">
        <v>11379</v>
      </c>
      <c r="G2746" s="22" t="s">
        <v>11379</v>
      </c>
      <c r="H2746" s="110">
        <v>9</v>
      </c>
      <c r="I2746" s="22" t="s">
        <v>11421</v>
      </c>
      <c r="J2746" s="22" t="s">
        <v>11633</v>
      </c>
      <c r="K2746" s="86">
        <v>41845</v>
      </c>
      <c r="L2746" s="87">
        <v>47649.31</v>
      </c>
      <c r="M2746" s="22">
        <v>387</v>
      </c>
      <c r="N2746" s="22" t="s">
        <v>11634</v>
      </c>
      <c r="O2746" s="88">
        <v>41912</v>
      </c>
      <c r="P2746" s="22" t="s">
        <v>11635</v>
      </c>
      <c r="Q2746" s="89">
        <v>12633.08</v>
      </c>
      <c r="R2746" s="89"/>
      <c r="S2746" s="89" t="s">
        <v>11623</v>
      </c>
      <c r="T2746" s="89">
        <v>390.92</v>
      </c>
      <c r="U2746" s="89">
        <v>12633.08</v>
      </c>
      <c r="V2746" s="90">
        <v>12317.253000000001</v>
      </c>
      <c r="W2746" s="89">
        <v>12317.253000000001</v>
      </c>
      <c r="X2746" s="96">
        <v>2014</v>
      </c>
      <c r="Y2746" s="22" t="s">
        <v>6736</v>
      </c>
      <c r="Z2746" s="22" t="s">
        <v>6712</v>
      </c>
      <c r="AA2746" s="22" t="s">
        <v>6713</v>
      </c>
      <c r="AB2746" s="22" t="s">
        <v>6714</v>
      </c>
      <c r="AC2746" s="22" t="s">
        <v>11624</v>
      </c>
      <c r="AD2746" s="92" t="s">
        <v>7957</v>
      </c>
      <c r="AE2746" s="93">
        <v>9.75</v>
      </c>
      <c r="AF2746" s="22" t="s">
        <v>8711</v>
      </c>
      <c r="AG2746" s="94">
        <v>41912</v>
      </c>
      <c r="AH2746" s="245">
        <v>42004</v>
      </c>
      <c r="AI2746" s="94">
        <v>42004</v>
      </c>
      <c r="AJ2746" s="94">
        <v>42005</v>
      </c>
      <c r="AK2746" s="22"/>
    </row>
    <row r="2747" spans="1:37" x14ac:dyDescent="0.25">
      <c r="A2747" t="str">
        <f t="shared" si="42"/>
        <v>AF03855</v>
      </c>
      <c r="B2747" s="16" t="s">
        <v>2944</v>
      </c>
      <c r="C2747" s="227" t="s">
        <v>4622</v>
      </c>
      <c r="D2747" s="16" t="s">
        <v>2947</v>
      </c>
      <c r="E2747" s="22" t="s">
        <v>11379</v>
      </c>
      <c r="F2747" s="22" t="s">
        <v>11379</v>
      </c>
      <c r="G2747" s="22" t="s">
        <v>11379</v>
      </c>
      <c r="H2747" s="110">
        <v>13</v>
      </c>
      <c r="I2747" s="22" t="s">
        <v>11421</v>
      </c>
      <c r="J2747" s="22" t="s">
        <v>11636</v>
      </c>
      <c r="K2747" s="86">
        <v>41869</v>
      </c>
      <c r="L2747" s="87">
        <v>47649.31</v>
      </c>
      <c r="M2747" s="22">
        <v>387</v>
      </c>
      <c r="N2747" s="22" t="s">
        <v>11634</v>
      </c>
      <c r="O2747" s="88">
        <v>41912</v>
      </c>
      <c r="P2747" s="22" t="s">
        <v>11635</v>
      </c>
      <c r="Q2747" s="89">
        <v>12633.08</v>
      </c>
      <c r="R2747" s="89"/>
      <c r="S2747" s="89" t="s">
        <v>11623</v>
      </c>
      <c r="T2747" s="89">
        <v>390.92</v>
      </c>
      <c r="U2747" s="89">
        <v>12633.08</v>
      </c>
      <c r="V2747" s="90">
        <v>12317.253000000001</v>
      </c>
      <c r="W2747" s="89">
        <v>12317.253000000001</v>
      </c>
      <c r="X2747" s="96">
        <v>2014</v>
      </c>
      <c r="Y2747" s="22" t="s">
        <v>6736</v>
      </c>
      <c r="Z2747" s="22" t="s">
        <v>6712</v>
      </c>
      <c r="AA2747" s="22" t="s">
        <v>6713</v>
      </c>
      <c r="AB2747" s="22" t="s">
        <v>6803</v>
      </c>
      <c r="AC2747" s="22" t="s">
        <v>11630</v>
      </c>
      <c r="AD2747" s="92" t="s">
        <v>7957</v>
      </c>
      <c r="AE2747" s="93">
        <v>9.75</v>
      </c>
      <c r="AF2747" s="22" t="s">
        <v>8711</v>
      </c>
      <c r="AG2747" s="94">
        <v>41912</v>
      </c>
      <c r="AH2747" s="245">
        <v>42004</v>
      </c>
      <c r="AI2747" s="94">
        <v>42004</v>
      </c>
      <c r="AJ2747" s="94">
        <v>42005</v>
      </c>
      <c r="AK2747" s="22"/>
    </row>
    <row r="2748" spans="1:37" x14ac:dyDescent="0.25">
      <c r="A2748" t="str">
        <f t="shared" si="42"/>
        <v>AF03854</v>
      </c>
      <c r="B2748" s="16" t="s">
        <v>2944</v>
      </c>
      <c r="C2748" s="227" t="s">
        <v>4621</v>
      </c>
      <c r="D2748" s="16" t="s">
        <v>3033</v>
      </c>
      <c r="E2748" s="22" t="s">
        <v>11379</v>
      </c>
      <c r="F2748" s="22" t="s">
        <v>11379</v>
      </c>
      <c r="G2748" s="22" t="s">
        <v>11379</v>
      </c>
      <c r="H2748" s="110" t="s">
        <v>11637</v>
      </c>
      <c r="I2748" s="22" t="s">
        <v>11421</v>
      </c>
      <c r="J2748" s="22" t="s">
        <v>11638</v>
      </c>
      <c r="K2748" s="86">
        <v>41897</v>
      </c>
      <c r="L2748" s="87">
        <v>11116.2</v>
      </c>
      <c r="M2748" s="22">
        <v>387</v>
      </c>
      <c r="N2748" s="22" t="s">
        <v>11634</v>
      </c>
      <c r="O2748" s="88">
        <v>41912</v>
      </c>
      <c r="P2748" s="22" t="s">
        <v>11635</v>
      </c>
      <c r="Q2748" s="89">
        <v>5558.1</v>
      </c>
      <c r="R2748" s="89"/>
      <c r="S2748" s="89" t="s">
        <v>11639</v>
      </c>
      <c r="T2748" s="89">
        <v>171.9</v>
      </c>
      <c r="U2748" s="89">
        <v>5558.1</v>
      </c>
      <c r="V2748" s="90">
        <v>5419.1475</v>
      </c>
      <c r="W2748" s="89">
        <v>5419.1475</v>
      </c>
      <c r="X2748" s="96">
        <v>2014</v>
      </c>
      <c r="Y2748" s="22" t="s">
        <v>6736</v>
      </c>
      <c r="Z2748" s="22" t="s">
        <v>6712</v>
      </c>
      <c r="AA2748" s="22" t="s">
        <v>6713</v>
      </c>
      <c r="AB2748" s="22" t="s">
        <v>6714</v>
      </c>
      <c r="AC2748" s="22" t="s">
        <v>11640</v>
      </c>
      <c r="AD2748" s="92" t="s">
        <v>7957</v>
      </c>
      <c r="AE2748" s="93">
        <v>9.75</v>
      </c>
      <c r="AF2748" s="22" t="s">
        <v>8711</v>
      </c>
      <c r="AG2748" s="94">
        <v>41912</v>
      </c>
      <c r="AH2748" s="245">
        <v>42004</v>
      </c>
      <c r="AI2748" s="94">
        <v>42004</v>
      </c>
      <c r="AJ2748" s="94">
        <v>42005</v>
      </c>
      <c r="AK2748" s="22"/>
    </row>
    <row r="2749" spans="1:37" x14ac:dyDescent="0.25">
      <c r="A2749" t="str">
        <f t="shared" si="42"/>
        <v>AF03855</v>
      </c>
      <c r="B2749" s="16" t="s">
        <v>2944</v>
      </c>
      <c r="C2749" s="227" t="s">
        <v>4622</v>
      </c>
      <c r="D2749" s="16" t="s">
        <v>3033</v>
      </c>
      <c r="E2749" s="22" t="s">
        <v>11379</v>
      </c>
      <c r="F2749" s="22" t="s">
        <v>11379</v>
      </c>
      <c r="G2749" s="22" t="s">
        <v>11379</v>
      </c>
      <c r="H2749" s="110" t="s">
        <v>11637</v>
      </c>
      <c r="I2749" s="22" t="s">
        <v>11421</v>
      </c>
      <c r="J2749" s="22" t="s">
        <v>11638</v>
      </c>
      <c r="K2749" s="86">
        <v>41897</v>
      </c>
      <c r="L2749" s="87"/>
      <c r="M2749" s="22">
        <v>387</v>
      </c>
      <c r="N2749" s="22" t="s">
        <v>11634</v>
      </c>
      <c r="O2749" s="88">
        <v>41912</v>
      </c>
      <c r="P2749" s="22" t="s">
        <v>11635</v>
      </c>
      <c r="Q2749" s="89">
        <v>5558.1</v>
      </c>
      <c r="R2749" s="89"/>
      <c r="S2749" s="89" t="s">
        <v>11639</v>
      </c>
      <c r="T2749" s="89">
        <v>171.9</v>
      </c>
      <c r="U2749" s="89">
        <v>5558.1</v>
      </c>
      <c r="V2749" s="90">
        <v>5419.1475</v>
      </c>
      <c r="W2749" s="89">
        <v>5419.1475</v>
      </c>
      <c r="X2749" s="96">
        <v>2014</v>
      </c>
      <c r="Y2749" s="22" t="s">
        <v>6736</v>
      </c>
      <c r="Z2749" s="22" t="s">
        <v>6712</v>
      </c>
      <c r="AA2749" s="22" t="s">
        <v>6713</v>
      </c>
      <c r="AB2749" s="22" t="s">
        <v>6714</v>
      </c>
      <c r="AC2749" s="22" t="s">
        <v>11640</v>
      </c>
      <c r="AD2749" s="92" t="s">
        <v>7957</v>
      </c>
      <c r="AE2749" s="93">
        <v>9.75</v>
      </c>
      <c r="AF2749" s="22" t="s">
        <v>8711</v>
      </c>
      <c r="AG2749" s="94">
        <v>41912</v>
      </c>
      <c r="AH2749" s="245">
        <v>42004</v>
      </c>
      <c r="AI2749" s="94">
        <v>42004</v>
      </c>
      <c r="AJ2749" s="94">
        <v>42005</v>
      </c>
      <c r="AK2749" s="22"/>
    </row>
    <row r="2750" spans="1:37" x14ac:dyDescent="0.25">
      <c r="A2750" t="str">
        <f t="shared" si="42"/>
        <v>AF03856</v>
      </c>
      <c r="B2750" s="16" t="s">
        <v>2944</v>
      </c>
      <c r="C2750" s="227" t="s">
        <v>4623</v>
      </c>
      <c r="D2750" s="16" t="s">
        <v>4125</v>
      </c>
      <c r="E2750" s="22" t="s">
        <v>11379</v>
      </c>
      <c r="F2750" s="22" t="s">
        <v>11379</v>
      </c>
      <c r="G2750" s="22" t="s">
        <v>11379</v>
      </c>
      <c r="H2750" s="110" t="s">
        <v>11641</v>
      </c>
      <c r="I2750" s="22" t="s">
        <v>9199</v>
      </c>
      <c r="J2750" s="22" t="s">
        <v>11642</v>
      </c>
      <c r="K2750" s="86">
        <v>41897</v>
      </c>
      <c r="L2750" s="87">
        <v>24581.74</v>
      </c>
      <c r="M2750" s="22">
        <v>387</v>
      </c>
      <c r="N2750" s="22">
        <v>418</v>
      </c>
      <c r="O2750" s="88">
        <v>41912</v>
      </c>
      <c r="P2750" s="22" t="s">
        <v>11643</v>
      </c>
      <c r="Q2750" s="89">
        <v>2468.65</v>
      </c>
      <c r="R2750" s="89"/>
      <c r="S2750" s="89" t="s">
        <v>11644</v>
      </c>
      <c r="T2750" s="89">
        <v>76.349999999999994</v>
      </c>
      <c r="U2750" s="89">
        <v>2468.65</v>
      </c>
      <c r="V2750" s="90">
        <v>2406.9337500000001</v>
      </c>
      <c r="W2750" s="89">
        <v>2406.9337500000001</v>
      </c>
      <c r="X2750" s="96">
        <v>2014</v>
      </c>
      <c r="Y2750" s="22" t="s">
        <v>6736</v>
      </c>
      <c r="Z2750" s="22" t="s">
        <v>6712</v>
      </c>
      <c r="AA2750" s="22" t="s">
        <v>6713</v>
      </c>
      <c r="AB2750" s="22" t="s">
        <v>6803</v>
      </c>
      <c r="AC2750" s="22" t="s">
        <v>11645</v>
      </c>
      <c r="AD2750" s="92" t="s">
        <v>8125</v>
      </c>
      <c r="AE2750" s="93">
        <v>4.75</v>
      </c>
      <c r="AF2750" s="22" t="s">
        <v>8711</v>
      </c>
      <c r="AG2750" s="94">
        <v>41912</v>
      </c>
      <c r="AH2750" s="245">
        <v>42004</v>
      </c>
      <c r="AI2750" s="94">
        <v>42004</v>
      </c>
      <c r="AJ2750" s="94">
        <v>42005</v>
      </c>
      <c r="AK2750" s="22"/>
    </row>
    <row r="2751" spans="1:37" x14ac:dyDescent="0.25">
      <c r="A2751" t="str">
        <f t="shared" si="42"/>
        <v>AF03857</v>
      </c>
      <c r="B2751" s="16" t="s">
        <v>2944</v>
      </c>
      <c r="C2751" s="227" t="s">
        <v>4624</v>
      </c>
      <c r="D2751" s="16" t="s">
        <v>2947</v>
      </c>
      <c r="E2751" s="22" t="s">
        <v>11379</v>
      </c>
      <c r="F2751" s="22" t="s">
        <v>11379</v>
      </c>
      <c r="G2751" s="22" t="s">
        <v>11379</v>
      </c>
      <c r="H2751" s="110" t="s">
        <v>11641</v>
      </c>
      <c r="I2751" s="22" t="s">
        <v>9199</v>
      </c>
      <c r="J2751" s="22" t="s">
        <v>11646</v>
      </c>
      <c r="K2751" s="86">
        <v>41897</v>
      </c>
      <c r="L2751" s="87"/>
      <c r="M2751" s="22">
        <v>387</v>
      </c>
      <c r="N2751" s="22">
        <v>418</v>
      </c>
      <c r="O2751" s="88">
        <v>41912</v>
      </c>
      <c r="P2751" s="22" t="s">
        <v>11647</v>
      </c>
      <c r="Q2751" s="89">
        <v>8895.8700000000008</v>
      </c>
      <c r="R2751" s="89"/>
      <c r="S2751" s="89" t="s">
        <v>11644</v>
      </c>
      <c r="T2751" s="89">
        <v>275.13</v>
      </c>
      <c r="U2751" s="89">
        <v>8895.8700000000008</v>
      </c>
      <c r="V2751" s="90">
        <v>8673.4732500000009</v>
      </c>
      <c r="W2751" s="89">
        <v>8673.4732500000009</v>
      </c>
      <c r="X2751" s="96">
        <v>2014</v>
      </c>
      <c r="Y2751" s="22" t="s">
        <v>6736</v>
      </c>
      <c r="Z2751" s="22" t="s">
        <v>6712</v>
      </c>
      <c r="AA2751" s="22" t="s">
        <v>6713</v>
      </c>
      <c r="AB2751" s="22" t="s">
        <v>6803</v>
      </c>
      <c r="AC2751" s="22" t="s">
        <v>11645</v>
      </c>
      <c r="AD2751" s="92" t="s">
        <v>8125</v>
      </c>
      <c r="AE2751" s="93">
        <v>9.75</v>
      </c>
      <c r="AF2751" s="22" t="s">
        <v>8711</v>
      </c>
      <c r="AG2751" s="94">
        <v>41912</v>
      </c>
      <c r="AH2751" s="245">
        <v>42004</v>
      </c>
      <c r="AI2751" s="94">
        <v>42004</v>
      </c>
      <c r="AJ2751" s="94">
        <v>42005</v>
      </c>
      <c r="AK2751" s="22"/>
    </row>
    <row r="2752" spans="1:37" x14ac:dyDescent="0.25">
      <c r="A2752" t="str">
        <f t="shared" si="42"/>
        <v>AF03858</v>
      </c>
      <c r="B2752" s="16" t="s">
        <v>2944</v>
      </c>
      <c r="C2752" s="227" t="s">
        <v>4625</v>
      </c>
      <c r="D2752" s="16" t="s">
        <v>3409</v>
      </c>
      <c r="E2752" s="22" t="s">
        <v>11379</v>
      </c>
      <c r="F2752" s="22" t="s">
        <v>11379</v>
      </c>
      <c r="G2752" s="22" t="s">
        <v>11379</v>
      </c>
      <c r="H2752" s="110" t="s">
        <v>11641</v>
      </c>
      <c r="I2752" s="22" t="s">
        <v>9199</v>
      </c>
      <c r="J2752" s="22" t="s">
        <v>11648</v>
      </c>
      <c r="K2752" s="86">
        <v>41897</v>
      </c>
      <c r="L2752" s="87"/>
      <c r="M2752" s="22">
        <v>387</v>
      </c>
      <c r="N2752" s="22">
        <v>418</v>
      </c>
      <c r="O2752" s="88">
        <v>41912</v>
      </c>
      <c r="P2752" s="22" t="s">
        <v>11649</v>
      </c>
      <c r="Q2752" s="89">
        <v>13217.22</v>
      </c>
      <c r="R2752" s="89"/>
      <c r="S2752" s="89" t="s">
        <v>11644</v>
      </c>
      <c r="T2752" s="89">
        <v>408.78</v>
      </c>
      <c r="U2752" s="89">
        <v>13217.22</v>
      </c>
      <c r="V2752" s="90">
        <v>12886.789499999999</v>
      </c>
      <c r="W2752" s="89">
        <v>12886.789499999999</v>
      </c>
      <c r="X2752" s="96">
        <v>2014</v>
      </c>
      <c r="Y2752" s="22" t="s">
        <v>6736</v>
      </c>
      <c r="Z2752" s="22" t="s">
        <v>6712</v>
      </c>
      <c r="AA2752" s="22" t="s">
        <v>6713</v>
      </c>
      <c r="AB2752" s="22" t="s">
        <v>6803</v>
      </c>
      <c r="AC2752" s="22" t="s">
        <v>11645</v>
      </c>
      <c r="AD2752" s="92" t="s">
        <v>8125</v>
      </c>
      <c r="AE2752" s="93">
        <v>9.75</v>
      </c>
      <c r="AF2752" s="22" t="s">
        <v>8711</v>
      </c>
      <c r="AG2752" s="94">
        <v>41912</v>
      </c>
      <c r="AH2752" s="245">
        <v>42004</v>
      </c>
      <c r="AI2752" s="94">
        <v>42004</v>
      </c>
      <c r="AJ2752" s="94">
        <v>42005</v>
      </c>
      <c r="AK2752" s="22"/>
    </row>
    <row r="2753" spans="1:37" x14ac:dyDescent="0.25">
      <c r="A2753" t="str">
        <f t="shared" si="42"/>
        <v>AF03839</v>
      </c>
      <c r="B2753" s="16" t="s">
        <v>2944</v>
      </c>
      <c r="C2753" s="227" t="s">
        <v>4626</v>
      </c>
      <c r="D2753" s="16" t="s">
        <v>3033</v>
      </c>
      <c r="E2753" s="22" t="s">
        <v>11379</v>
      </c>
      <c r="F2753" s="22" t="s">
        <v>11379</v>
      </c>
      <c r="G2753" s="22" t="s">
        <v>11379</v>
      </c>
      <c r="H2753" s="110">
        <v>10</v>
      </c>
      <c r="I2753" s="22" t="s">
        <v>11421</v>
      </c>
      <c r="J2753" s="22" t="s">
        <v>11650</v>
      </c>
      <c r="K2753" s="86">
        <v>41852</v>
      </c>
      <c r="L2753" s="87">
        <v>68465.42</v>
      </c>
      <c r="M2753" s="22">
        <v>429</v>
      </c>
      <c r="N2753" s="22" t="s">
        <v>11651</v>
      </c>
      <c r="O2753" s="88">
        <v>41912</v>
      </c>
      <c r="P2753" s="22" t="s">
        <v>11652</v>
      </c>
      <c r="Q2753" s="89">
        <v>9525.5</v>
      </c>
      <c r="R2753" s="89"/>
      <c r="S2753" s="89"/>
      <c r="T2753" s="89">
        <v>334.88</v>
      </c>
      <c r="U2753" s="89">
        <v>9525.5</v>
      </c>
      <c r="V2753" s="90">
        <v>9287.3624999999993</v>
      </c>
      <c r="W2753" s="89">
        <v>9287.3624999999993</v>
      </c>
      <c r="X2753" s="96">
        <v>2014</v>
      </c>
      <c r="Y2753" s="22" t="s">
        <v>6736</v>
      </c>
      <c r="Z2753" s="22" t="s">
        <v>6712</v>
      </c>
      <c r="AA2753" s="22" t="s">
        <v>6713</v>
      </c>
      <c r="AB2753" s="22" t="s">
        <v>6803</v>
      </c>
      <c r="AC2753" s="22" t="s">
        <v>11653</v>
      </c>
      <c r="AD2753" s="92" t="s">
        <v>8109</v>
      </c>
      <c r="AE2753" s="93">
        <v>9.75</v>
      </c>
      <c r="AF2753" s="22" t="s">
        <v>8711</v>
      </c>
      <c r="AG2753" s="94">
        <v>41912</v>
      </c>
      <c r="AH2753" s="245">
        <v>42004</v>
      </c>
      <c r="AI2753" s="94">
        <v>42004</v>
      </c>
      <c r="AJ2753" s="94">
        <v>42005</v>
      </c>
      <c r="AK2753" s="22"/>
    </row>
    <row r="2754" spans="1:37" x14ac:dyDescent="0.25">
      <c r="A2754" t="str">
        <f t="shared" ref="A2754:A2817" si="43">+LEFT(C2754,2)&amp;RIGHT(C2754,5)</f>
        <v>AF03881</v>
      </c>
      <c r="B2754" s="16" t="s">
        <v>2944</v>
      </c>
      <c r="C2754" s="227" t="s">
        <v>4627</v>
      </c>
      <c r="D2754" s="16" t="s">
        <v>3033</v>
      </c>
      <c r="E2754" s="22" t="s">
        <v>11379</v>
      </c>
      <c r="F2754" s="22" t="s">
        <v>11379</v>
      </c>
      <c r="G2754" s="22" t="s">
        <v>11379</v>
      </c>
      <c r="H2754" s="110">
        <v>10</v>
      </c>
      <c r="I2754" s="22" t="s">
        <v>11421</v>
      </c>
      <c r="J2754" s="22" t="s">
        <v>11650</v>
      </c>
      <c r="K2754" s="86">
        <v>41852</v>
      </c>
      <c r="L2754" s="87"/>
      <c r="M2754" s="22">
        <v>429</v>
      </c>
      <c r="N2754" s="22" t="s">
        <v>11651</v>
      </c>
      <c r="O2754" s="88">
        <v>41912</v>
      </c>
      <c r="P2754" s="22" t="s">
        <v>11654</v>
      </c>
      <c r="Q2754" s="89">
        <v>6166.75</v>
      </c>
      <c r="R2754" s="89"/>
      <c r="S2754" s="89"/>
      <c r="T2754" s="89">
        <v>216.8</v>
      </c>
      <c r="U2754" s="89">
        <v>6166.75</v>
      </c>
      <c r="V2754" s="90">
        <v>6012.5812500000002</v>
      </c>
      <c r="W2754" s="89">
        <v>6012.5812500000002</v>
      </c>
      <c r="X2754" s="96">
        <v>2014</v>
      </c>
      <c r="Y2754" s="22" t="s">
        <v>6736</v>
      </c>
      <c r="Z2754" s="22" t="s">
        <v>6712</v>
      </c>
      <c r="AA2754" s="22" t="s">
        <v>6713</v>
      </c>
      <c r="AB2754" s="22" t="s">
        <v>6803</v>
      </c>
      <c r="AC2754" s="22" t="s">
        <v>11653</v>
      </c>
      <c r="AD2754" s="92" t="s">
        <v>8109</v>
      </c>
      <c r="AE2754" s="93">
        <v>9.75</v>
      </c>
      <c r="AF2754" s="22" t="s">
        <v>8711</v>
      </c>
      <c r="AG2754" s="94">
        <v>41912</v>
      </c>
      <c r="AH2754" s="245">
        <v>42004</v>
      </c>
      <c r="AI2754" s="94">
        <v>42004</v>
      </c>
      <c r="AJ2754" s="94">
        <v>42005</v>
      </c>
      <c r="AK2754" s="22"/>
    </row>
    <row r="2755" spans="1:37" x14ac:dyDescent="0.25">
      <c r="A2755" t="str">
        <f t="shared" si="43"/>
        <v>AF03882</v>
      </c>
      <c r="B2755" s="16" t="s">
        <v>2944</v>
      </c>
      <c r="C2755" s="227" t="s">
        <v>4628</v>
      </c>
      <c r="D2755" s="16" t="s">
        <v>3033</v>
      </c>
      <c r="E2755" s="22" t="s">
        <v>11379</v>
      </c>
      <c r="F2755" s="22" t="s">
        <v>11379</v>
      </c>
      <c r="G2755" s="22" t="s">
        <v>11379</v>
      </c>
      <c r="H2755" s="110">
        <v>10</v>
      </c>
      <c r="I2755" s="22" t="s">
        <v>11421</v>
      </c>
      <c r="J2755" s="22" t="s">
        <v>11650</v>
      </c>
      <c r="K2755" s="86">
        <v>41852</v>
      </c>
      <c r="L2755" s="87"/>
      <c r="M2755" s="22">
        <v>429</v>
      </c>
      <c r="N2755" s="22" t="s">
        <v>11651</v>
      </c>
      <c r="O2755" s="88">
        <v>41912</v>
      </c>
      <c r="P2755" s="22" t="s">
        <v>11655</v>
      </c>
      <c r="Q2755" s="89">
        <v>6166.75</v>
      </c>
      <c r="R2755" s="89"/>
      <c r="S2755" s="89"/>
      <c r="T2755" s="89">
        <v>216.8</v>
      </c>
      <c r="U2755" s="89">
        <v>6166.75</v>
      </c>
      <c r="V2755" s="90">
        <v>6012.5812500000002</v>
      </c>
      <c r="W2755" s="89">
        <v>6012.5812500000002</v>
      </c>
      <c r="X2755" s="96">
        <v>2014</v>
      </c>
      <c r="Y2755" s="22" t="s">
        <v>6736</v>
      </c>
      <c r="Z2755" s="22" t="s">
        <v>6712</v>
      </c>
      <c r="AA2755" s="22" t="s">
        <v>6713</v>
      </c>
      <c r="AB2755" s="22" t="s">
        <v>6803</v>
      </c>
      <c r="AC2755" s="22" t="s">
        <v>11653</v>
      </c>
      <c r="AD2755" s="92" t="s">
        <v>8041</v>
      </c>
      <c r="AE2755" s="93">
        <v>9.75</v>
      </c>
      <c r="AF2755" s="22" t="s">
        <v>8711</v>
      </c>
      <c r="AG2755" s="94">
        <v>41912</v>
      </c>
      <c r="AH2755" s="245">
        <v>42004</v>
      </c>
      <c r="AI2755" s="94">
        <v>42004</v>
      </c>
      <c r="AJ2755" s="94">
        <v>42005</v>
      </c>
      <c r="AK2755" s="22"/>
    </row>
    <row r="2756" spans="1:37" x14ac:dyDescent="0.25">
      <c r="A2756" t="str">
        <f t="shared" si="43"/>
        <v>AF03842</v>
      </c>
      <c r="B2756" s="16" t="s">
        <v>2944</v>
      </c>
      <c r="C2756" s="227" t="s">
        <v>4629</v>
      </c>
      <c r="D2756" s="16" t="s">
        <v>3033</v>
      </c>
      <c r="E2756" s="22" t="s">
        <v>11379</v>
      </c>
      <c r="F2756" s="22" t="s">
        <v>11379</v>
      </c>
      <c r="G2756" s="22" t="s">
        <v>11379</v>
      </c>
      <c r="H2756" s="110">
        <v>10</v>
      </c>
      <c r="I2756" s="22" t="s">
        <v>11421</v>
      </c>
      <c r="J2756" s="22" t="s">
        <v>11650</v>
      </c>
      <c r="K2756" s="86">
        <v>41852</v>
      </c>
      <c r="L2756" s="87"/>
      <c r="M2756" s="22">
        <v>429</v>
      </c>
      <c r="N2756" s="22" t="s">
        <v>11651</v>
      </c>
      <c r="O2756" s="88">
        <v>41912</v>
      </c>
      <c r="P2756" s="22" t="s">
        <v>11656</v>
      </c>
      <c r="Q2756" s="89">
        <v>6166.75</v>
      </c>
      <c r="R2756" s="89"/>
      <c r="S2756" s="89"/>
      <c r="T2756" s="89">
        <v>216.8</v>
      </c>
      <c r="U2756" s="89">
        <v>6166.75</v>
      </c>
      <c r="V2756" s="90">
        <v>6012.5812500000002</v>
      </c>
      <c r="W2756" s="89">
        <v>6012.5812500000002</v>
      </c>
      <c r="X2756" s="96">
        <v>2014</v>
      </c>
      <c r="Y2756" s="22" t="s">
        <v>6736</v>
      </c>
      <c r="Z2756" s="22" t="s">
        <v>6712</v>
      </c>
      <c r="AA2756" s="22" t="s">
        <v>6713</v>
      </c>
      <c r="AB2756" s="22" t="s">
        <v>6803</v>
      </c>
      <c r="AC2756" s="22" t="s">
        <v>11653</v>
      </c>
      <c r="AD2756" s="92" t="s">
        <v>8041</v>
      </c>
      <c r="AE2756" s="93">
        <v>9.75</v>
      </c>
      <c r="AF2756" s="22" t="s">
        <v>8711</v>
      </c>
      <c r="AG2756" s="94">
        <v>41912</v>
      </c>
      <c r="AH2756" s="245">
        <v>42004</v>
      </c>
      <c r="AI2756" s="94">
        <v>42004</v>
      </c>
      <c r="AJ2756" s="94">
        <v>42005</v>
      </c>
      <c r="AK2756" s="22"/>
    </row>
    <row r="2757" spans="1:37" x14ac:dyDescent="0.25">
      <c r="A2757" t="str">
        <f t="shared" si="43"/>
        <v>AF03843</v>
      </c>
      <c r="B2757" s="16" t="s">
        <v>2944</v>
      </c>
      <c r="C2757" s="227" t="s">
        <v>4630</v>
      </c>
      <c r="D2757" s="16" t="s">
        <v>3033</v>
      </c>
      <c r="E2757" s="22" t="s">
        <v>11379</v>
      </c>
      <c r="F2757" s="22" t="s">
        <v>11379</v>
      </c>
      <c r="G2757" s="22" t="s">
        <v>11379</v>
      </c>
      <c r="H2757" s="110">
        <v>10</v>
      </c>
      <c r="I2757" s="22" t="s">
        <v>11421</v>
      </c>
      <c r="J2757" s="22" t="s">
        <v>11650</v>
      </c>
      <c r="K2757" s="86">
        <v>41852</v>
      </c>
      <c r="L2757" s="87"/>
      <c r="M2757" s="22">
        <v>429</v>
      </c>
      <c r="N2757" s="22" t="s">
        <v>11651</v>
      </c>
      <c r="O2757" s="88">
        <v>41912</v>
      </c>
      <c r="P2757" s="22" t="s">
        <v>11657</v>
      </c>
      <c r="Q2757" s="89">
        <v>6166.75</v>
      </c>
      <c r="R2757" s="89"/>
      <c r="S2757" s="89"/>
      <c r="T2757" s="89">
        <v>216.8</v>
      </c>
      <c r="U2757" s="89">
        <v>6166.75</v>
      </c>
      <c r="V2757" s="90">
        <v>6012.5812500000002</v>
      </c>
      <c r="W2757" s="89">
        <v>6012.5812500000002</v>
      </c>
      <c r="X2757" s="96">
        <v>2014</v>
      </c>
      <c r="Y2757" s="22" t="s">
        <v>6736</v>
      </c>
      <c r="Z2757" s="22" t="s">
        <v>6712</v>
      </c>
      <c r="AA2757" s="22" t="s">
        <v>6713</v>
      </c>
      <c r="AB2757" s="22" t="s">
        <v>6803</v>
      </c>
      <c r="AC2757" s="22" t="s">
        <v>11653</v>
      </c>
      <c r="AD2757" s="92" t="s">
        <v>8041</v>
      </c>
      <c r="AE2757" s="93">
        <v>9.75</v>
      </c>
      <c r="AF2757" s="22" t="s">
        <v>8711</v>
      </c>
      <c r="AG2757" s="94">
        <v>41912</v>
      </c>
      <c r="AH2757" s="245">
        <v>42004</v>
      </c>
      <c r="AI2757" s="94">
        <v>42004</v>
      </c>
      <c r="AJ2757" s="94">
        <v>42005</v>
      </c>
      <c r="AK2757" s="22"/>
    </row>
    <row r="2758" spans="1:37" x14ac:dyDescent="0.25">
      <c r="A2758" t="str">
        <f t="shared" si="43"/>
        <v>AF03844</v>
      </c>
      <c r="B2758" s="16" t="s">
        <v>2944</v>
      </c>
      <c r="C2758" s="227" t="s">
        <v>4631</v>
      </c>
      <c r="D2758" s="16" t="s">
        <v>3033</v>
      </c>
      <c r="E2758" s="22" t="s">
        <v>11379</v>
      </c>
      <c r="F2758" s="22" t="s">
        <v>11379</v>
      </c>
      <c r="G2758" s="22" t="s">
        <v>11379</v>
      </c>
      <c r="H2758" s="110">
        <v>10</v>
      </c>
      <c r="I2758" s="22" t="s">
        <v>11421</v>
      </c>
      <c r="J2758" s="22" t="s">
        <v>11650</v>
      </c>
      <c r="K2758" s="86">
        <v>41852</v>
      </c>
      <c r="L2758" s="87"/>
      <c r="M2758" s="22">
        <v>429</v>
      </c>
      <c r="N2758" s="22" t="s">
        <v>11651</v>
      </c>
      <c r="O2758" s="88">
        <v>41912</v>
      </c>
      <c r="P2758" s="22" t="s">
        <v>11658</v>
      </c>
      <c r="Q2758" s="89">
        <v>2587.6799999999998</v>
      </c>
      <c r="R2758" s="89"/>
      <c r="S2758" s="89"/>
      <c r="T2758" s="89">
        <v>90.88</v>
      </c>
      <c r="U2758" s="89">
        <v>2587.6799999999998</v>
      </c>
      <c r="V2758" s="90">
        <v>2522.9879999999998</v>
      </c>
      <c r="W2758" s="89">
        <v>2522.9879999999998</v>
      </c>
      <c r="X2758" s="96">
        <v>2014</v>
      </c>
      <c r="Y2758" s="22" t="s">
        <v>6736</v>
      </c>
      <c r="Z2758" s="22" t="s">
        <v>6712</v>
      </c>
      <c r="AA2758" s="22" t="s">
        <v>6713</v>
      </c>
      <c r="AB2758" s="22" t="s">
        <v>6803</v>
      </c>
      <c r="AC2758" s="22" t="s">
        <v>11653</v>
      </c>
      <c r="AD2758" s="92" t="s">
        <v>8041</v>
      </c>
      <c r="AE2758" s="93">
        <v>9.75</v>
      </c>
      <c r="AF2758" s="22" t="s">
        <v>8711</v>
      </c>
      <c r="AG2758" s="94">
        <v>41912</v>
      </c>
      <c r="AH2758" s="245">
        <v>42004</v>
      </c>
      <c r="AI2758" s="94">
        <v>42004</v>
      </c>
      <c r="AJ2758" s="94">
        <v>42005</v>
      </c>
      <c r="AK2758" s="22"/>
    </row>
    <row r="2759" spans="1:37" x14ac:dyDescent="0.25">
      <c r="A2759" t="str">
        <f t="shared" si="43"/>
        <v>AF03845</v>
      </c>
      <c r="B2759" s="16" t="s">
        <v>2944</v>
      </c>
      <c r="C2759" s="227" t="s">
        <v>4632</v>
      </c>
      <c r="D2759" s="16" t="s">
        <v>3033</v>
      </c>
      <c r="E2759" s="22" t="s">
        <v>11379</v>
      </c>
      <c r="F2759" s="22" t="s">
        <v>11379</v>
      </c>
      <c r="G2759" s="22" t="s">
        <v>11379</v>
      </c>
      <c r="H2759" s="110">
        <v>10</v>
      </c>
      <c r="I2759" s="22" t="s">
        <v>11421</v>
      </c>
      <c r="J2759" s="22" t="s">
        <v>11650</v>
      </c>
      <c r="K2759" s="86">
        <v>41852</v>
      </c>
      <c r="L2759" s="87"/>
      <c r="M2759" s="22">
        <v>429</v>
      </c>
      <c r="N2759" s="22" t="s">
        <v>11651</v>
      </c>
      <c r="O2759" s="88">
        <v>41912</v>
      </c>
      <c r="P2759" s="22" t="s">
        <v>11658</v>
      </c>
      <c r="Q2759" s="89">
        <v>2587.6799999999998</v>
      </c>
      <c r="R2759" s="89"/>
      <c r="S2759" s="89"/>
      <c r="T2759" s="89">
        <v>90.88</v>
      </c>
      <c r="U2759" s="89">
        <v>2587.6799999999998</v>
      </c>
      <c r="V2759" s="90">
        <v>2522.9879999999998</v>
      </c>
      <c r="W2759" s="89">
        <v>2522.9879999999998</v>
      </c>
      <c r="X2759" s="96">
        <v>2014</v>
      </c>
      <c r="Y2759" s="22" t="s">
        <v>6736</v>
      </c>
      <c r="Z2759" s="22" t="s">
        <v>6712</v>
      </c>
      <c r="AA2759" s="22" t="s">
        <v>6713</v>
      </c>
      <c r="AB2759" s="22" t="s">
        <v>6803</v>
      </c>
      <c r="AC2759" s="22" t="s">
        <v>11653</v>
      </c>
      <c r="AD2759" s="92" t="s">
        <v>8041</v>
      </c>
      <c r="AE2759" s="93">
        <v>9.75</v>
      </c>
      <c r="AF2759" s="22" t="s">
        <v>8711</v>
      </c>
      <c r="AG2759" s="94">
        <v>41912</v>
      </c>
      <c r="AH2759" s="245">
        <v>42004</v>
      </c>
      <c r="AI2759" s="94">
        <v>42004</v>
      </c>
      <c r="AJ2759" s="94">
        <v>42005</v>
      </c>
      <c r="AK2759" s="22"/>
    </row>
    <row r="2760" spans="1:37" x14ac:dyDescent="0.25">
      <c r="A2760" t="str">
        <f t="shared" si="43"/>
        <v>AF03846</v>
      </c>
      <c r="B2760" s="16" t="s">
        <v>2944</v>
      </c>
      <c r="C2760" s="227" t="s">
        <v>4633</v>
      </c>
      <c r="D2760" s="16" t="s">
        <v>3033</v>
      </c>
      <c r="E2760" s="22" t="s">
        <v>11379</v>
      </c>
      <c r="F2760" s="22" t="s">
        <v>11379</v>
      </c>
      <c r="G2760" s="22" t="s">
        <v>11379</v>
      </c>
      <c r="H2760" s="110">
        <v>10</v>
      </c>
      <c r="I2760" s="22" t="s">
        <v>11421</v>
      </c>
      <c r="J2760" s="22" t="s">
        <v>11650</v>
      </c>
      <c r="K2760" s="86">
        <v>41852</v>
      </c>
      <c r="L2760" s="87"/>
      <c r="M2760" s="22">
        <v>429</v>
      </c>
      <c r="N2760" s="22" t="s">
        <v>11651</v>
      </c>
      <c r="O2760" s="88">
        <v>41912</v>
      </c>
      <c r="P2760" s="22" t="s">
        <v>11658</v>
      </c>
      <c r="Q2760" s="89">
        <v>2587.64</v>
      </c>
      <c r="R2760" s="89"/>
      <c r="S2760" s="89"/>
      <c r="T2760" s="89">
        <v>90.9</v>
      </c>
      <c r="U2760" s="89">
        <v>2587.64</v>
      </c>
      <c r="V2760" s="90">
        <v>2522.9490000000001</v>
      </c>
      <c r="W2760" s="89">
        <v>2522.9490000000001</v>
      </c>
      <c r="X2760" s="96">
        <v>2014</v>
      </c>
      <c r="Y2760" s="22" t="s">
        <v>6736</v>
      </c>
      <c r="Z2760" s="22" t="s">
        <v>6712</v>
      </c>
      <c r="AA2760" s="22" t="s">
        <v>6713</v>
      </c>
      <c r="AB2760" s="22" t="s">
        <v>6803</v>
      </c>
      <c r="AC2760" s="22" t="s">
        <v>11653</v>
      </c>
      <c r="AD2760" s="92" t="s">
        <v>8041</v>
      </c>
      <c r="AE2760" s="93">
        <v>9.75</v>
      </c>
      <c r="AF2760" s="22" t="s">
        <v>8711</v>
      </c>
      <c r="AG2760" s="94">
        <v>41912</v>
      </c>
      <c r="AH2760" s="245">
        <v>42004</v>
      </c>
      <c r="AI2760" s="94">
        <v>42004</v>
      </c>
      <c r="AJ2760" s="94">
        <v>42005</v>
      </c>
      <c r="AK2760" s="22"/>
    </row>
    <row r="2761" spans="1:37" x14ac:dyDescent="0.25">
      <c r="A2761" t="str">
        <f t="shared" si="43"/>
        <v>AF03847</v>
      </c>
      <c r="B2761" s="16" t="s">
        <v>2944</v>
      </c>
      <c r="C2761" s="227" t="s">
        <v>4634</v>
      </c>
      <c r="D2761" s="16" t="s">
        <v>3033</v>
      </c>
      <c r="E2761" s="22" t="s">
        <v>11379</v>
      </c>
      <c r="F2761" s="22" t="s">
        <v>11379</v>
      </c>
      <c r="G2761" s="22" t="s">
        <v>11379</v>
      </c>
      <c r="H2761" s="110">
        <v>10</v>
      </c>
      <c r="I2761" s="22" t="s">
        <v>11421</v>
      </c>
      <c r="J2761" s="22" t="s">
        <v>11650</v>
      </c>
      <c r="K2761" s="86">
        <v>41852</v>
      </c>
      <c r="L2761" s="87"/>
      <c r="M2761" s="22">
        <v>429</v>
      </c>
      <c r="N2761" s="22" t="s">
        <v>11651</v>
      </c>
      <c r="O2761" s="88">
        <v>41912</v>
      </c>
      <c r="P2761" s="22" t="s">
        <v>11658</v>
      </c>
      <c r="Q2761" s="89">
        <v>2587.6799999999998</v>
      </c>
      <c r="R2761" s="89"/>
      <c r="S2761" s="89"/>
      <c r="T2761" s="89">
        <v>90.88</v>
      </c>
      <c r="U2761" s="89">
        <v>2587.6799999999998</v>
      </c>
      <c r="V2761" s="90">
        <v>2522.9879999999998</v>
      </c>
      <c r="W2761" s="89">
        <v>2522.9879999999998</v>
      </c>
      <c r="X2761" s="96">
        <v>2014</v>
      </c>
      <c r="Y2761" s="22" t="s">
        <v>6736</v>
      </c>
      <c r="Z2761" s="22" t="s">
        <v>6712</v>
      </c>
      <c r="AA2761" s="22" t="s">
        <v>6713</v>
      </c>
      <c r="AB2761" s="22" t="s">
        <v>6803</v>
      </c>
      <c r="AC2761" s="22" t="s">
        <v>11653</v>
      </c>
      <c r="AD2761" s="92" t="s">
        <v>8041</v>
      </c>
      <c r="AE2761" s="93">
        <v>9.75</v>
      </c>
      <c r="AF2761" s="22" t="s">
        <v>8711</v>
      </c>
      <c r="AG2761" s="94">
        <v>41912</v>
      </c>
      <c r="AH2761" s="245">
        <v>42004</v>
      </c>
      <c r="AI2761" s="94">
        <v>42004</v>
      </c>
      <c r="AJ2761" s="94">
        <v>42005</v>
      </c>
      <c r="AK2761" s="22"/>
    </row>
    <row r="2762" spans="1:37" x14ac:dyDescent="0.25">
      <c r="A2762" t="str">
        <f t="shared" si="43"/>
        <v>AF03848</v>
      </c>
      <c r="B2762" s="16" t="s">
        <v>2944</v>
      </c>
      <c r="C2762" s="227" t="s">
        <v>4635</v>
      </c>
      <c r="D2762" s="16" t="s">
        <v>2947</v>
      </c>
      <c r="E2762" s="22" t="s">
        <v>11379</v>
      </c>
      <c r="F2762" s="22" t="s">
        <v>11379</v>
      </c>
      <c r="G2762" s="22" t="s">
        <v>11379</v>
      </c>
      <c r="H2762" s="110">
        <v>10</v>
      </c>
      <c r="I2762" s="22" t="s">
        <v>11421</v>
      </c>
      <c r="J2762" s="22" t="s">
        <v>11650</v>
      </c>
      <c r="K2762" s="86">
        <v>41852</v>
      </c>
      <c r="L2762" s="87"/>
      <c r="M2762" s="22">
        <v>429</v>
      </c>
      <c r="N2762" s="22" t="s">
        <v>11651</v>
      </c>
      <c r="O2762" s="88">
        <v>41912</v>
      </c>
      <c r="P2762" s="22" t="s">
        <v>11658</v>
      </c>
      <c r="Q2762" s="89">
        <v>2587.6799999999998</v>
      </c>
      <c r="R2762" s="89"/>
      <c r="S2762" s="89"/>
      <c r="T2762" s="89">
        <v>90.88</v>
      </c>
      <c r="U2762" s="89">
        <v>2587.6799999999998</v>
      </c>
      <c r="V2762" s="90">
        <v>2522.9879999999998</v>
      </c>
      <c r="W2762" s="89">
        <v>2522.9879999999998</v>
      </c>
      <c r="X2762" s="96">
        <v>2014</v>
      </c>
      <c r="Y2762" s="22" t="s">
        <v>6736</v>
      </c>
      <c r="Z2762" s="22" t="s">
        <v>6712</v>
      </c>
      <c r="AA2762" s="22" t="s">
        <v>6713</v>
      </c>
      <c r="AB2762" s="22" t="s">
        <v>6803</v>
      </c>
      <c r="AC2762" s="22" t="s">
        <v>11653</v>
      </c>
      <c r="AD2762" s="92" t="s">
        <v>8041</v>
      </c>
      <c r="AE2762" s="93">
        <v>9.75</v>
      </c>
      <c r="AF2762" s="22" t="s">
        <v>8711</v>
      </c>
      <c r="AG2762" s="94">
        <v>41912</v>
      </c>
      <c r="AH2762" s="245">
        <v>42004</v>
      </c>
      <c r="AI2762" s="94">
        <v>42004</v>
      </c>
      <c r="AJ2762" s="94">
        <v>42005</v>
      </c>
      <c r="AK2762" s="22"/>
    </row>
    <row r="2763" spans="1:37" x14ac:dyDescent="0.25">
      <c r="A2763" t="str">
        <f t="shared" si="43"/>
        <v>AF03849</v>
      </c>
      <c r="B2763" s="16" t="s">
        <v>2944</v>
      </c>
      <c r="C2763" s="227" t="s">
        <v>4636</v>
      </c>
      <c r="D2763" s="16" t="s">
        <v>2947</v>
      </c>
      <c r="E2763" s="22" t="s">
        <v>11379</v>
      </c>
      <c r="F2763" s="22" t="s">
        <v>11379</v>
      </c>
      <c r="G2763" s="22" t="s">
        <v>11379</v>
      </c>
      <c r="H2763" s="110">
        <v>10</v>
      </c>
      <c r="I2763" s="22" t="s">
        <v>11421</v>
      </c>
      <c r="J2763" s="22" t="s">
        <v>11650</v>
      </c>
      <c r="K2763" s="86">
        <v>41852</v>
      </c>
      <c r="L2763" s="87"/>
      <c r="M2763" s="22">
        <v>429</v>
      </c>
      <c r="N2763" s="22" t="s">
        <v>11651</v>
      </c>
      <c r="O2763" s="88">
        <v>41912</v>
      </c>
      <c r="P2763" s="22" t="s">
        <v>11658</v>
      </c>
      <c r="Q2763" s="89">
        <v>2587.64</v>
      </c>
      <c r="R2763" s="89"/>
      <c r="S2763" s="89"/>
      <c r="T2763" s="89">
        <v>90.9</v>
      </c>
      <c r="U2763" s="89">
        <v>2587.64</v>
      </c>
      <c r="V2763" s="90">
        <v>2522.9490000000001</v>
      </c>
      <c r="W2763" s="89">
        <v>2522.9490000000001</v>
      </c>
      <c r="X2763" s="96">
        <v>2014</v>
      </c>
      <c r="Y2763" s="22" t="s">
        <v>6736</v>
      </c>
      <c r="Z2763" s="22" t="s">
        <v>6712</v>
      </c>
      <c r="AA2763" s="22" t="s">
        <v>6713</v>
      </c>
      <c r="AB2763" s="22" t="s">
        <v>6803</v>
      </c>
      <c r="AC2763" s="22" t="s">
        <v>11653</v>
      </c>
      <c r="AD2763" s="92" t="s">
        <v>8041</v>
      </c>
      <c r="AE2763" s="93">
        <v>9.75</v>
      </c>
      <c r="AF2763" s="22" t="s">
        <v>8711</v>
      </c>
      <c r="AG2763" s="94">
        <v>41912</v>
      </c>
      <c r="AH2763" s="245">
        <v>42004</v>
      </c>
      <c r="AI2763" s="94">
        <v>42004</v>
      </c>
      <c r="AJ2763" s="94">
        <v>42005</v>
      </c>
      <c r="AK2763" s="22"/>
    </row>
    <row r="2764" spans="1:37" x14ac:dyDescent="0.25">
      <c r="A2764" t="str">
        <f t="shared" si="43"/>
        <v>AF03850</v>
      </c>
      <c r="B2764" s="16" t="s">
        <v>2944</v>
      </c>
      <c r="C2764" s="227" t="s">
        <v>4637</v>
      </c>
      <c r="D2764" s="16" t="s">
        <v>4620</v>
      </c>
      <c r="E2764" s="22" t="s">
        <v>11379</v>
      </c>
      <c r="F2764" s="22" t="s">
        <v>11379</v>
      </c>
      <c r="G2764" s="22" t="s">
        <v>11379</v>
      </c>
      <c r="H2764" s="110">
        <v>10</v>
      </c>
      <c r="I2764" s="22" t="s">
        <v>11421</v>
      </c>
      <c r="J2764" s="22" t="s">
        <v>11650</v>
      </c>
      <c r="K2764" s="86">
        <v>41852</v>
      </c>
      <c r="L2764" s="87"/>
      <c r="M2764" s="22">
        <v>429</v>
      </c>
      <c r="N2764" s="22" t="s">
        <v>11651</v>
      </c>
      <c r="O2764" s="88">
        <v>41912</v>
      </c>
      <c r="P2764" s="22" t="s">
        <v>11659</v>
      </c>
      <c r="Q2764" s="89">
        <v>3503.83</v>
      </c>
      <c r="R2764" s="89"/>
      <c r="S2764" s="89"/>
      <c r="T2764" s="89">
        <v>123.18</v>
      </c>
      <c r="U2764" s="89">
        <v>3503.83</v>
      </c>
      <c r="V2764" s="90">
        <v>3416.23425</v>
      </c>
      <c r="W2764" s="89">
        <v>3416.23425</v>
      </c>
      <c r="X2764" s="96">
        <v>2014</v>
      </c>
      <c r="Y2764" s="22" t="s">
        <v>6736</v>
      </c>
      <c r="Z2764" s="22" t="s">
        <v>6712</v>
      </c>
      <c r="AA2764" s="22" t="s">
        <v>6713</v>
      </c>
      <c r="AB2764" s="22" t="s">
        <v>6803</v>
      </c>
      <c r="AC2764" s="22" t="s">
        <v>11653</v>
      </c>
      <c r="AD2764" s="92" t="s">
        <v>8041</v>
      </c>
      <c r="AE2764" s="93">
        <v>9.75</v>
      </c>
      <c r="AF2764" s="22" t="s">
        <v>8711</v>
      </c>
      <c r="AG2764" s="94">
        <v>41912</v>
      </c>
      <c r="AH2764" s="245">
        <v>42004</v>
      </c>
      <c r="AI2764" s="94">
        <v>42004</v>
      </c>
      <c r="AJ2764" s="94">
        <v>42005</v>
      </c>
      <c r="AK2764" s="22"/>
    </row>
    <row r="2765" spans="1:37" x14ac:dyDescent="0.25">
      <c r="A2765" t="str">
        <f t="shared" si="43"/>
        <v>AF03851</v>
      </c>
      <c r="B2765" s="16" t="s">
        <v>2944</v>
      </c>
      <c r="C2765" s="227" t="s">
        <v>4638</v>
      </c>
      <c r="D2765" s="16" t="s">
        <v>4620</v>
      </c>
      <c r="E2765" s="22" t="s">
        <v>11379</v>
      </c>
      <c r="F2765" s="22" t="s">
        <v>11379</v>
      </c>
      <c r="G2765" s="22" t="s">
        <v>11379</v>
      </c>
      <c r="H2765" s="110">
        <v>10</v>
      </c>
      <c r="I2765" s="22" t="s">
        <v>11421</v>
      </c>
      <c r="J2765" s="22" t="s">
        <v>11650</v>
      </c>
      <c r="K2765" s="86">
        <v>41852</v>
      </c>
      <c r="L2765" s="87"/>
      <c r="M2765" s="22">
        <v>429</v>
      </c>
      <c r="N2765" s="22" t="s">
        <v>11651</v>
      </c>
      <c r="O2765" s="88">
        <v>41912</v>
      </c>
      <c r="P2765" s="22" t="s">
        <v>11659</v>
      </c>
      <c r="Q2765" s="89">
        <v>3503.83</v>
      </c>
      <c r="R2765" s="89"/>
      <c r="S2765" s="89"/>
      <c r="T2765" s="89">
        <v>123.18</v>
      </c>
      <c r="U2765" s="89">
        <v>3503.83</v>
      </c>
      <c r="V2765" s="90">
        <v>3416.23425</v>
      </c>
      <c r="W2765" s="89">
        <v>3416.23425</v>
      </c>
      <c r="X2765" s="96">
        <v>2014</v>
      </c>
      <c r="Y2765" s="22" t="s">
        <v>6736</v>
      </c>
      <c r="Z2765" s="22" t="s">
        <v>6712</v>
      </c>
      <c r="AA2765" s="22" t="s">
        <v>6713</v>
      </c>
      <c r="AB2765" s="22" t="s">
        <v>6803</v>
      </c>
      <c r="AC2765" s="22" t="s">
        <v>11653</v>
      </c>
      <c r="AD2765" s="92" t="s">
        <v>8041</v>
      </c>
      <c r="AE2765" s="93">
        <v>9.75</v>
      </c>
      <c r="AF2765" s="22" t="s">
        <v>8711</v>
      </c>
      <c r="AG2765" s="94">
        <v>41912</v>
      </c>
      <c r="AH2765" s="245">
        <v>42004</v>
      </c>
      <c r="AI2765" s="94">
        <v>42004</v>
      </c>
      <c r="AJ2765" s="94">
        <v>42005</v>
      </c>
      <c r="AK2765" s="22"/>
    </row>
    <row r="2766" spans="1:37" x14ac:dyDescent="0.25">
      <c r="A2766" t="str">
        <f t="shared" si="43"/>
        <v>AF03852</v>
      </c>
      <c r="B2766" s="16" t="s">
        <v>2944</v>
      </c>
      <c r="C2766" s="227" t="s">
        <v>4639</v>
      </c>
      <c r="D2766" s="16" t="s">
        <v>4620</v>
      </c>
      <c r="E2766" s="22" t="s">
        <v>11379</v>
      </c>
      <c r="F2766" s="22" t="s">
        <v>11379</v>
      </c>
      <c r="G2766" s="22" t="s">
        <v>11379</v>
      </c>
      <c r="H2766" s="110">
        <v>10</v>
      </c>
      <c r="I2766" s="22" t="s">
        <v>11421</v>
      </c>
      <c r="J2766" s="22" t="s">
        <v>11650</v>
      </c>
      <c r="K2766" s="86">
        <v>41852</v>
      </c>
      <c r="L2766" s="87"/>
      <c r="M2766" s="22">
        <v>429</v>
      </c>
      <c r="N2766" s="22" t="s">
        <v>11651</v>
      </c>
      <c r="O2766" s="88">
        <v>41912</v>
      </c>
      <c r="P2766" s="22" t="s">
        <v>11659</v>
      </c>
      <c r="Q2766" s="89">
        <v>3503.8399999999997</v>
      </c>
      <c r="R2766" s="89"/>
      <c r="S2766" s="89"/>
      <c r="T2766" s="89">
        <v>123.17</v>
      </c>
      <c r="U2766" s="89">
        <v>3503.8399999999997</v>
      </c>
      <c r="V2766" s="90">
        <v>3416.2439999999997</v>
      </c>
      <c r="W2766" s="89">
        <v>3416.2439999999997</v>
      </c>
      <c r="X2766" s="96">
        <v>2014</v>
      </c>
      <c r="Y2766" s="22" t="s">
        <v>6736</v>
      </c>
      <c r="Z2766" s="22" t="s">
        <v>6712</v>
      </c>
      <c r="AA2766" s="22" t="s">
        <v>6713</v>
      </c>
      <c r="AB2766" s="22" t="s">
        <v>6803</v>
      </c>
      <c r="AC2766" s="22" t="s">
        <v>11653</v>
      </c>
      <c r="AD2766" s="92" t="s">
        <v>8041</v>
      </c>
      <c r="AE2766" s="93">
        <v>9.75</v>
      </c>
      <c r="AF2766" s="22" t="s">
        <v>8711</v>
      </c>
      <c r="AG2766" s="94">
        <v>41912</v>
      </c>
      <c r="AH2766" s="245">
        <v>42004</v>
      </c>
      <c r="AI2766" s="94">
        <v>42004</v>
      </c>
      <c r="AJ2766" s="94">
        <v>42005</v>
      </c>
      <c r="AK2766" s="22"/>
    </row>
    <row r="2767" spans="1:37" x14ac:dyDescent="0.25">
      <c r="A2767" t="str">
        <f t="shared" si="43"/>
        <v>AF03839</v>
      </c>
      <c r="B2767" s="16" t="s">
        <v>2944</v>
      </c>
      <c r="C2767" s="227" t="s">
        <v>4626</v>
      </c>
      <c r="D2767" s="16" t="s">
        <v>3033</v>
      </c>
      <c r="E2767" s="22" t="s">
        <v>11379</v>
      </c>
      <c r="F2767" s="22" t="s">
        <v>11379</v>
      </c>
      <c r="G2767" s="22" t="s">
        <v>11379</v>
      </c>
      <c r="H2767" s="110">
        <v>15</v>
      </c>
      <c r="I2767" s="22" t="s">
        <v>11421</v>
      </c>
      <c r="J2767" s="22" t="s">
        <v>11660</v>
      </c>
      <c r="K2767" s="86">
        <v>41884</v>
      </c>
      <c r="L2767" s="87">
        <v>70582.91</v>
      </c>
      <c r="M2767" s="22">
        <v>429</v>
      </c>
      <c r="N2767" s="22" t="s">
        <v>11651</v>
      </c>
      <c r="O2767" s="88">
        <v>41912</v>
      </c>
      <c r="P2767" s="22" t="s">
        <v>11652</v>
      </c>
      <c r="Q2767" s="89">
        <v>9525.5</v>
      </c>
      <c r="R2767" s="89"/>
      <c r="S2767" s="89"/>
      <c r="T2767" s="89"/>
      <c r="U2767" s="89">
        <v>9525.5</v>
      </c>
      <c r="V2767" s="90">
        <v>9287.3624999999993</v>
      </c>
      <c r="W2767" s="89">
        <v>9287.3624999999993</v>
      </c>
      <c r="X2767" s="96">
        <v>2014</v>
      </c>
      <c r="Y2767" s="22" t="s">
        <v>6736</v>
      </c>
      <c r="Z2767" s="22" t="s">
        <v>6712</v>
      </c>
      <c r="AA2767" s="22" t="s">
        <v>6713</v>
      </c>
      <c r="AB2767" s="22" t="s">
        <v>6803</v>
      </c>
      <c r="AC2767" s="22" t="s">
        <v>11661</v>
      </c>
      <c r="AD2767" s="92" t="s">
        <v>8041</v>
      </c>
      <c r="AE2767" s="93">
        <v>9.75</v>
      </c>
      <c r="AF2767" s="22" t="s">
        <v>8711</v>
      </c>
      <c r="AG2767" s="94">
        <v>41912</v>
      </c>
      <c r="AH2767" s="245">
        <v>42004</v>
      </c>
      <c r="AI2767" s="94">
        <v>42004</v>
      </c>
      <c r="AJ2767" s="94">
        <v>42005</v>
      </c>
      <c r="AK2767" s="22"/>
    </row>
    <row r="2768" spans="1:37" x14ac:dyDescent="0.25">
      <c r="A2768" t="str">
        <f t="shared" si="43"/>
        <v>AF03881</v>
      </c>
      <c r="B2768" s="16" t="s">
        <v>2944</v>
      </c>
      <c r="C2768" s="227" t="s">
        <v>4627</v>
      </c>
      <c r="D2768" s="16" t="s">
        <v>3033</v>
      </c>
      <c r="E2768" s="22" t="s">
        <v>11379</v>
      </c>
      <c r="F2768" s="22" t="s">
        <v>11379</v>
      </c>
      <c r="G2768" s="22" t="s">
        <v>11379</v>
      </c>
      <c r="H2768" s="110">
        <v>15</v>
      </c>
      <c r="I2768" s="22" t="s">
        <v>11421</v>
      </c>
      <c r="J2768" s="22" t="s">
        <v>11660</v>
      </c>
      <c r="K2768" s="86">
        <v>41884</v>
      </c>
      <c r="L2768" s="87"/>
      <c r="M2768" s="22">
        <v>429</v>
      </c>
      <c r="N2768" s="22" t="s">
        <v>11651</v>
      </c>
      <c r="O2768" s="88">
        <v>41912</v>
      </c>
      <c r="P2768" s="22" t="s">
        <v>11654</v>
      </c>
      <c r="Q2768" s="89">
        <v>6166.75</v>
      </c>
      <c r="R2768" s="89"/>
      <c r="S2768" s="89"/>
      <c r="T2768" s="89"/>
      <c r="U2768" s="89">
        <v>6166.75</v>
      </c>
      <c r="V2768" s="90">
        <v>6012.5812500000002</v>
      </c>
      <c r="W2768" s="89">
        <v>6012.5812500000002</v>
      </c>
      <c r="X2768" s="96">
        <v>2014</v>
      </c>
      <c r="Y2768" s="22" t="s">
        <v>6736</v>
      </c>
      <c r="Z2768" s="22" t="s">
        <v>6712</v>
      </c>
      <c r="AA2768" s="22" t="s">
        <v>6713</v>
      </c>
      <c r="AB2768" s="22" t="s">
        <v>6803</v>
      </c>
      <c r="AC2768" s="22" t="s">
        <v>11661</v>
      </c>
      <c r="AD2768" s="92" t="s">
        <v>8041</v>
      </c>
      <c r="AE2768" s="93">
        <v>9.75</v>
      </c>
      <c r="AF2768" s="22" t="s">
        <v>8711</v>
      </c>
      <c r="AG2768" s="94">
        <v>41912</v>
      </c>
      <c r="AH2768" s="245">
        <v>42004</v>
      </c>
      <c r="AI2768" s="94">
        <v>42004</v>
      </c>
      <c r="AJ2768" s="94">
        <v>42005</v>
      </c>
      <c r="AK2768" s="22"/>
    </row>
    <row r="2769" spans="1:37" x14ac:dyDescent="0.25">
      <c r="A2769" t="str">
        <f t="shared" si="43"/>
        <v>AF03882</v>
      </c>
      <c r="B2769" s="16" t="s">
        <v>2944</v>
      </c>
      <c r="C2769" s="227" t="s">
        <v>4628</v>
      </c>
      <c r="D2769" s="16" t="s">
        <v>3033</v>
      </c>
      <c r="E2769" s="22" t="s">
        <v>11379</v>
      </c>
      <c r="F2769" s="22" t="s">
        <v>11379</v>
      </c>
      <c r="G2769" s="22" t="s">
        <v>11379</v>
      </c>
      <c r="H2769" s="110">
        <v>15</v>
      </c>
      <c r="I2769" s="22" t="s">
        <v>11421</v>
      </c>
      <c r="J2769" s="22" t="s">
        <v>11660</v>
      </c>
      <c r="K2769" s="86">
        <v>41884</v>
      </c>
      <c r="L2769" s="87"/>
      <c r="M2769" s="22">
        <v>429</v>
      </c>
      <c r="N2769" s="22" t="s">
        <v>11651</v>
      </c>
      <c r="O2769" s="88">
        <v>41912</v>
      </c>
      <c r="P2769" s="22" t="s">
        <v>11655</v>
      </c>
      <c r="Q2769" s="89">
        <v>6166.75</v>
      </c>
      <c r="R2769" s="89"/>
      <c r="S2769" s="89"/>
      <c r="T2769" s="89"/>
      <c r="U2769" s="89">
        <v>6166.75</v>
      </c>
      <c r="V2769" s="90">
        <v>6012.5812500000002</v>
      </c>
      <c r="W2769" s="89">
        <v>6012.5812500000002</v>
      </c>
      <c r="X2769" s="96">
        <v>2014</v>
      </c>
      <c r="Y2769" s="22" t="s">
        <v>6736</v>
      </c>
      <c r="Z2769" s="22" t="s">
        <v>6712</v>
      </c>
      <c r="AA2769" s="22" t="s">
        <v>6713</v>
      </c>
      <c r="AB2769" s="22" t="s">
        <v>6803</v>
      </c>
      <c r="AC2769" s="22" t="s">
        <v>11661</v>
      </c>
      <c r="AD2769" s="92" t="s">
        <v>8041</v>
      </c>
      <c r="AE2769" s="93">
        <v>9.75</v>
      </c>
      <c r="AF2769" s="22" t="s">
        <v>8711</v>
      </c>
      <c r="AG2769" s="94">
        <v>41912</v>
      </c>
      <c r="AH2769" s="245">
        <v>42004</v>
      </c>
      <c r="AI2769" s="94">
        <v>42004</v>
      </c>
      <c r="AJ2769" s="94">
        <v>42005</v>
      </c>
      <c r="AK2769" s="22"/>
    </row>
    <row r="2770" spans="1:37" x14ac:dyDescent="0.25">
      <c r="A2770" t="str">
        <f t="shared" si="43"/>
        <v>AF03842</v>
      </c>
      <c r="B2770" s="16" t="s">
        <v>2944</v>
      </c>
      <c r="C2770" s="227" t="s">
        <v>4629</v>
      </c>
      <c r="D2770" s="16" t="s">
        <v>3033</v>
      </c>
      <c r="E2770" s="22" t="s">
        <v>11379</v>
      </c>
      <c r="F2770" s="22" t="s">
        <v>11379</v>
      </c>
      <c r="G2770" s="22" t="s">
        <v>11379</v>
      </c>
      <c r="H2770" s="110">
        <v>15</v>
      </c>
      <c r="I2770" s="22" t="s">
        <v>11421</v>
      </c>
      <c r="J2770" s="22" t="s">
        <v>11660</v>
      </c>
      <c r="K2770" s="86">
        <v>41884</v>
      </c>
      <c r="L2770" s="87"/>
      <c r="M2770" s="22">
        <v>429</v>
      </c>
      <c r="N2770" s="22" t="s">
        <v>11651</v>
      </c>
      <c r="O2770" s="88">
        <v>41912</v>
      </c>
      <c r="P2770" s="22" t="s">
        <v>11656</v>
      </c>
      <c r="Q2770" s="89">
        <v>6166.75</v>
      </c>
      <c r="R2770" s="89"/>
      <c r="S2770" s="89"/>
      <c r="T2770" s="89"/>
      <c r="U2770" s="89">
        <v>6166.75</v>
      </c>
      <c r="V2770" s="90">
        <v>6012.5812500000002</v>
      </c>
      <c r="W2770" s="89">
        <v>6012.5812500000002</v>
      </c>
      <c r="X2770" s="96">
        <v>2014</v>
      </c>
      <c r="Y2770" s="22" t="s">
        <v>6736</v>
      </c>
      <c r="Z2770" s="22" t="s">
        <v>6712</v>
      </c>
      <c r="AA2770" s="22" t="s">
        <v>6713</v>
      </c>
      <c r="AB2770" s="22" t="s">
        <v>6803</v>
      </c>
      <c r="AC2770" s="22" t="s">
        <v>11661</v>
      </c>
      <c r="AD2770" s="92" t="s">
        <v>8041</v>
      </c>
      <c r="AE2770" s="93">
        <v>9.75</v>
      </c>
      <c r="AF2770" s="22" t="s">
        <v>8711</v>
      </c>
      <c r="AG2770" s="94">
        <v>41912</v>
      </c>
      <c r="AH2770" s="245">
        <v>42004</v>
      </c>
      <c r="AI2770" s="94">
        <v>42004</v>
      </c>
      <c r="AJ2770" s="94">
        <v>42005</v>
      </c>
      <c r="AK2770" s="22"/>
    </row>
    <row r="2771" spans="1:37" x14ac:dyDescent="0.25">
      <c r="A2771" t="str">
        <f t="shared" si="43"/>
        <v>AF03843</v>
      </c>
      <c r="B2771" s="16" t="s">
        <v>2944</v>
      </c>
      <c r="C2771" s="227" t="s">
        <v>4630</v>
      </c>
      <c r="D2771" s="16" t="s">
        <v>3033</v>
      </c>
      <c r="E2771" s="22" t="s">
        <v>11379</v>
      </c>
      <c r="F2771" s="22" t="s">
        <v>11379</v>
      </c>
      <c r="G2771" s="22" t="s">
        <v>11379</v>
      </c>
      <c r="H2771" s="110">
        <v>15</v>
      </c>
      <c r="I2771" s="22" t="s">
        <v>11421</v>
      </c>
      <c r="J2771" s="22" t="s">
        <v>11660</v>
      </c>
      <c r="K2771" s="86">
        <v>41884</v>
      </c>
      <c r="L2771" s="87"/>
      <c r="M2771" s="22">
        <v>429</v>
      </c>
      <c r="N2771" s="22" t="s">
        <v>11651</v>
      </c>
      <c r="O2771" s="88">
        <v>41912</v>
      </c>
      <c r="P2771" s="22" t="s">
        <v>11657</v>
      </c>
      <c r="Q2771" s="89">
        <v>6166.75</v>
      </c>
      <c r="R2771" s="89"/>
      <c r="S2771" s="89"/>
      <c r="T2771" s="89"/>
      <c r="U2771" s="89">
        <v>6166.75</v>
      </c>
      <c r="V2771" s="90">
        <v>6012.5812500000002</v>
      </c>
      <c r="W2771" s="89">
        <v>6012.5812500000002</v>
      </c>
      <c r="X2771" s="96">
        <v>2014</v>
      </c>
      <c r="Y2771" s="22" t="s">
        <v>6736</v>
      </c>
      <c r="Z2771" s="22" t="s">
        <v>6712</v>
      </c>
      <c r="AA2771" s="22" t="s">
        <v>6713</v>
      </c>
      <c r="AB2771" s="22" t="s">
        <v>6803</v>
      </c>
      <c r="AC2771" s="22" t="s">
        <v>11661</v>
      </c>
      <c r="AD2771" s="92" t="s">
        <v>8041</v>
      </c>
      <c r="AE2771" s="93">
        <v>9.75</v>
      </c>
      <c r="AF2771" s="22" t="s">
        <v>8711</v>
      </c>
      <c r="AG2771" s="94">
        <v>41912</v>
      </c>
      <c r="AH2771" s="245">
        <v>42004</v>
      </c>
      <c r="AI2771" s="94">
        <v>42004</v>
      </c>
      <c r="AJ2771" s="94">
        <v>42005</v>
      </c>
      <c r="AK2771" s="22"/>
    </row>
    <row r="2772" spans="1:37" x14ac:dyDescent="0.25">
      <c r="A2772" t="str">
        <f t="shared" si="43"/>
        <v>AF03844</v>
      </c>
      <c r="B2772" s="16" t="s">
        <v>2944</v>
      </c>
      <c r="C2772" s="227" t="s">
        <v>4631</v>
      </c>
      <c r="D2772" s="16" t="s">
        <v>3033</v>
      </c>
      <c r="E2772" s="22" t="s">
        <v>11379</v>
      </c>
      <c r="F2772" s="22" t="s">
        <v>11379</v>
      </c>
      <c r="G2772" s="22" t="s">
        <v>11379</v>
      </c>
      <c r="H2772" s="110">
        <v>15</v>
      </c>
      <c r="I2772" s="22" t="s">
        <v>11421</v>
      </c>
      <c r="J2772" s="22" t="s">
        <v>11660</v>
      </c>
      <c r="K2772" s="86">
        <v>41884</v>
      </c>
      <c r="L2772" s="87"/>
      <c r="M2772" s="22">
        <v>429</v>
      </c>
      <c r="N2772" s="22" t="s">
        <v>11651</v>
      </c>
      <c r="O2772" s="88">
        <v>41912</v>
      </c>
      <c r="P2772" s="22" t="s">
        <v>11658</v>
      </c>
      <c r="Q2772" s="89">
        <v>2587.67</v>
      </c>
      <c r="R2772" s="89"/>
      <c r="S2772" s="89"/>
      <c r="T2772" s="89"/>
      <c r="U2772" s="89">
        <v>2587.67</v>
      </c>
      <c r="V2772" s="90">
        <v>2522.9782500000001</v>
      </c>
      <c r="W2772" s="89">
        <v>2522.9782500000001</v>
      </c>
      <c r="X2772" s="96">
        <v>2014</v>
      </c>
      <c r="Y2772" s="22" t="s">
        <v>6736</v>
      </c>
      <c r="Z2772" s="22" t="s">
        <v>6712</v>
      </c>
      <c r="AA2772" s="22" t="s">
        <v>6713</v>
      </c>
      <c r="AB2772" s="22" t="s">
        <v>6803</v>
      </c>
      <c r="AC2772" s="22" t="s">
        <v>11661</v>
      </c>
      <c r="AD2772" s="92" t="s">
        <v>8041</v>
      </c>
      <c r="AE2772" s="93">
        <v>9.75</v>
      </c>
      <c r="AF2772" s="22" t="s">
        <v>8711</v>
      </c>
      <c r="AG2772" s="94">
        <v>41912</v>
      </c>
      <c r="AH2772" s="245">
        <v>42004</v>
      </c>
      <c r="AI2772" s="94">
        <v>42004</v>
      </c>
      <c r="AJ2772" s="94">
        <v>42005</v>
      </c>
      <c r="AK2772" s="22"/>
    </row>
    <row r="2773" spans="1:37" x14ac:dyDescent="0.25">
      <c r="A2773" t="str">
        <f t="shared" si="43"/>
        <v>AF03845</v>
      </c>
      <c r="B2773" s="16" t="s">
        <v>2944</v>
      </c>
      <c r="C2773" s="227" t="s">
        <v>4632</v>
      </c>
      <c r="D2773" s="16" t="s">
        <v>3033</v>
      </c>
      <c r="E2773" s="22" t="s">
        <v>11379</v>
      </c>
      <c r="F2773" s="22" t="s">
        <v>11379</v>
      </c>
      <c r="G2773" s="22" t="s">
        <v>11379</v>
      </c>
      <c r="H2773" s="110">
        <v>15</v>
      </c>
      <c r="I2773" s="22" t="s">
        <v>11421</v>
      </c>
      <c r="J2773" s="22" t="s">
        <v>11660</v>
      </c>
      <c r="K2773" s="86">
        <v>41884</v>
      </c>
      <c r="L2773" s="87"/>
      <c r="M2773" s="22">
        <v>429</v>
      </c>
      <c r="N2773" s="22" t="s">
        <v>11651</v>
      </c>
      <c r="O2773" s="88">
        <v>41912</v>
      </c>
      <c r="P2773" s="22" t="s">
        <v>11658</v>
      </c>
      <c r="Q2773" s="89">
        <v>2587.67</v>
      </c>
      <c r="R2773" s="89"/>
      <c r="S2773" s="89"/>
      <c r="T2773" s="89"/>
      <c r="U2773" s="89">
        <v>2587.67</v>
      </c>
      <c r="V2773" s="90">
        <v>2522.9782500000001</v>
      </c>
      <c r="W2773" s="89">
        <v>2522.9782500000001</v>
      </c>
      <c r="X2773" s="96">
        <v>2014</v>
      </c>
      <c r="Y2773" s="22" t="s">
        <v>6736</v>
      </c>
      <c r="Z2773" s="22" t="s">
        <v>6712</v>
      </c>
      <c r="AA2773" s="22" t="s">
        <v>6713</v>
      </c>
      <c r="AB2773" s="22" t="s">
        <v>6803</v>
      </c>
      <c r="AC2773" s="22" t="s">
        <v>11661</v>
      </c>
      <c r="AD2773" s="92" t="s">
        <v>8041</v>
      </c>
      <c r="AE2773" s="93">
        <v>9.75</v>
      </c>
      <c r="AF2773" s="22" t="s">
        <v>8711</v>
      </c>
      <c r="AG2773" s="94">
        <v>41912</v>
      </c>
      <c r="AH2773" s="245">
        <v>42004</v>
      </c>
      <c r="AI2773" s="94">
        <v>42004</v>
      </c>
      <c r="AJ2773" s="94">
        <v>42005</v>
      </c>
      <c r="AK2773" s="22"/>
    </row>
    <row r="2774" spans="1:37" x14ac:dyDescent="0.25">
      <c r="A2774" t="str">
        <f t="shared" si="43"/>
        <v>AF03846</v>
      </c>
      <c r="B2774" s="16" t="s">
        <v>2944</v>
      </c>
      <c r="C2774" s="227" t="s">
        <v>4633</v>
      </c>
      <c r="D2774" s="16" t="s">
        <v>3033</v>
      </c>
      <c r="E2774" s="22" t="s">
        <v>11379</v>
      </c>
      <c r="F2774" s="22" t="s">
        <v>11379</v>
      </c>
      <c r="G2774" s="22" t="s">
        <v>11379</v>
      </c>
      <c r="H2774" s="110">
        <v>15</v>
      </c>
      <c r="I2774" s="22" t="s">
        <v>11421</v>
      </c>
      <c r="J2774" s="22" t="s">
        <v>11660</v>
      </c>
      <c r="K2774" s="86">
        <v>41884</v>
      </c>
      <c r="L2774" s="87"/>
      <c r="M2774" s="22">
        <v>429</v>
      </c>
      <c r="N2774" s="22" t="s">
        <v>11651</v>
      </c>
      <c r="O2774" s="88">
        <v>41912</v>
      </c>
      <c r="P2774" s="22" t="s">
        <v>11658</v>
      </c>
      <c r="Q2774" s="89">
        <v>2587.66</v>
      </c>
      <c r="R2774" s="89"/>
      <c r="S2774" s="89"/>
      <c r="T2774" s="89"/>
      <c r="U2774" s="89">
        <v>2587.66</v>
      </c>
      <c r="V2774" s="90">
        <v>2522.9684999999999</v>
      </c>
      <c r="W2774" s="89">
        <v>2522.9684999999999</v>
      </c>
      <c r="X2774" s="96">
        <v>2014</v>
      </c>
      <c r="Y2774" s="22" t="s">
        <v>6736</v>
      </c>
      <c r="Z2774" s="22" t="s">
        <v>6712</v>
      </c>
      <c r="AA2774" s="22" t="s">
        <v>6713</v>
      </c>
      <c r="AB2774" s="22" t="s">
        <v>6803</v>
      </c>
      <c r="AC2774" s="22" t="s">
        <v>11661</v>
      </c>
      <c r="AD2774" s="92" t="s">
        <v>8041</v>
      </c>
      <c r="AE2774" s="93">
        <v>9.75</v>
      </c>
      <c r="AF2774" s="22" t="s">
        <v>8711</v>
      </c>
      <c r="AG2774" s="94">
        <v>41912</v>
      </c>
      <c r="AH2774" s="245">
        <v>42004</v>
      </c>
      <c r="AI2774" s="94">
        <v>42004</v>
      </c>
      <c r="AJ2774" s="94">
        <v>42005</v>
      </c>
      <c r="AK2774" s="22"/>
    </row>
    <row r="2775" spans="1:37" x14ac:dyDescent="0.25">
      <c r="A2775" t="str">
        <f t="shared" si="43"/>
        <v>AF03847</v>
      </c>
      <c r="B2775" s="16" t="s">
        <v>2944</v>
      </c>
      <c r="C2775" s="227" t="s">
        <v>4634</v>
      </c>
      <c r="D2775" s="16" t="s">
        <v>3033</v>
      </c>
      <c r="E2775" s="22" t="s">
        <v>11379</v>
      </c>
      <c r="F2775" s="22" t="s">
        <v>11379</v>
      </c>
      <c r="G2775" s="22" t="s">
        <v>11379</v>
      </c>
      <c r="H2775" s="110">
        <v>15</v>
      </c>
      <c r="I2775" s="22" t="s">
        <v>11421</v>
      </c>
      <c r="J2775" s="22" t="s">
        <v>11660</v>
      </c>
      <c r="K2775" s="86">
        <v>41884</v>
      </c>
      <c r="L2775" s="87"/>
      <c r="M2775" s="22">
        <v>429</v>
      </c>
      <c r="N2775" s="22" t="s">
        <v>11651</v>
      </c>
      <c r="O2775" s="88">
        <v>41912</v>
      </c>
      <c r="P2775" s="22" t="s">
        <v>11658</v>
      </c>
      <c r="Q2775" s="89">
        <v>2587.67</v>
      </c>
      <c r="R2775" s="89"/>
      <c r="S2775" s="89"/>
      <c r="T2775" s="89"/>
      <c r="U2775" s="89">
        <v>2587.67</v>
      </c>
      <c r="V2775" s="90">
        <v>2522.9782500000001</v>
      </c>
      <c r="W2775" s="89">
        <v>2522.9782500000001</v>
      </c>
      <c r="X2775" s="96">
        <v>2014</v>
      </c>
      <c r="Y2775" s="22" t="s">
        <v>6736</v>
      </c>
      <c r="Z2775" s="22" t="s">
        <v>6712</v>
      </c>
      <c r="AA2775" s="22" t="s">
        <v>6713</v>
      </c>
      <c r="AB2775" s="22" t="s">
        <v>6803</v>
      </c>
      <c r="AC2775" s="22" t="s">
        <v>11661</v>
      </c>
      <c r="AD2775" s="92" t="s">
        <v>8041</v>
      </c>
      <c r="AE2775" s="93">
        <v>9.75</v>
      </c>
      <c r="AF2775" s="22" t="s">
        <v>8711</v>
      </c>
      <c r="AG2775" s="94">
        <v>41912</v>
      </c>
      <c r="AH2775" s="245">
        <v>42004</v>
      </c>
      <c r="AI2775" s="94">
        <v>42004</v>
      </c>
      <c r="AJ2775" s="94">
        <v>42005</v>
      </c>
      <c r="AK2775" s="22"/>
    </row>
    <row r="2776" spans="1:37" x14ac:dyDescent="0.25">
      <c r="A2776" t="str">
        <f t="shared" si="43"/>
        <v>AF03848</v>
      </c>
      <c r="B2776" s="16" t="s">
        <v>2944</v>
      </c>
      <c r="C2776" s="227" t="s">
        <v>4635</v>
      </c>
      <c r="D2776" s="16" t="s">
        <v>2947</v>
      </c>
      <c r="E2776" s="22" t="s">
        <v>11379</v>
      </c>
      <c r="F2776" s="22" t="s">
        <v>11379</v>
      </c>
      <c r="G2776" s="22" t="s">
        <v>11379</v>
      </c>
      <c r="H2776" s="110">
        <v>15</v>
      </c>
      <c r="I2776" s="22" t="s">
        <v>11421</v>
      </c>
      <c r="J2776" s="22" t="s">
        <v>11660</v>
      </c>
      <c r="K2776" s="86">
        <v>41884</v>
      </c>
      <c r="L2776" s="87"/>
      <c r="M2776" s="22">
        <v>429</v>
      </c>
      <c r="N2776" s="22" t="s">
        <v>11651</v>
      </c>
      <c r="O2776" s="88">
        <v>41912</v>
      </c>
      <c r="P2776" s="22" t="s">
        <v>11658</v>
      </c>
      <c r="Q2776" s="89">
        <v>2587.67</v>
      </c>
      <c r="R2776" s="89"/>
      <c r="S2776" s="89"/>
      <c r="T2776" s="89"/>
      <c r="U2776" s="89">
        <v>2587.67</v>
      </c>
      <c r="V2776" s="90">
        <v>2522.9782500000001</v>
      </c>
      <c r="W2776" s="89">
        <v>2522.9782500000001</v>
      </c>
      <c r="X2776" s="96">
        <v>2014</v>
      </c>
      <c r="Y2776" s="22" t="s">
        <v>6736</v>
      </c>
      <c r="Z2776" s="22" t="s">
        <v>6712</v>
      </c>
      <c r="AA2776" s="22" t="s">
        <v>6713</v>
      </c>
      <c r="AB2776" s="22" t="s">
        <v>6803</v>
      </c>
      <c r="AC2776" s="22" t="s">
        <v>11661</v>
      </c>
      <c r="AD2776" s="92" t="s">
        <v>8041</v>
      </c>
      <c r="AE2776" s="93">
        <v>9.75</v>
      </c>
      <c r="AF2776" s="22" t="s">
        <v>8711</v>
      </c>
      <c r="AG2776" s="94">
        <v>41912</v>
      </c>
      <c r="AH2776" s="245">
        <v>42004</v>
      </c>
      <c r="AI2776" s="94">
        <v>42004</v>
      </c>
      <c r="AJ2776" s="94">
        <v>42005</v>
      </c>
      <c r="AK2776" s="22"/>
    </row>
    <row r="2777" spans="1:37" x14ac:dyDescent="0.25">
      <c r="A2777" t="str">
        <f t="shared" si="43"/>
        <v>AF03849</v>
      </c>
      <c r="B2777" s="16" t="s">
        <v>2944</v>
      </c>
      <c r="C2777" s="227" t="s">
        <v>4636</v>
      </c>
      <c r="D2777" s="16" t="s">
        <v>2947</v>
      </c>
      <c r="E2777" s="22" t="s">
        <v>11379</v>
      </c>
      <c r="F2777" s="22" t="s">
        <v>11379</v>
      </c>
      <c r="G2777" s="22" t="s">
        <v>11379</v>
      </c>
      <c r="H2777" s="110">
        <v>15</v>
      </c>
      <c r="I2777" s="22" t="s">
        <v>11421</v>
      </c>
      <c r="J2777" s="22" t="s">
        <v>11660</v>
      </c>
      <c r="K2777" s="86">
        <v>41884</v>
      </c>
      <c r="L2777" s="87"/>
      <c r="M2777" s="22">
        <v>429</v>
      </c>
      <c r="N2777" s="22" t="s">
        <v>11651</v>
      </c>
      <c r="O2777" s="88">
        <v>41912</v>
      </c>
      <c r="P2777" s="22" t="s">
        <v>11658</v>
      </c>
      <c r="Q2777" s="89">
        <v>2587.66</v>
      </c>
      <c r="R2777" s="89"/>
      <c r="S2777" s="89"/>
      <c r="T2777" s="89"/>
      <c r="U2777" s="89">
        <v>2587.66</v>
      </c>
      <c r="V2777" s="90">
        <v>2522.9684999999999</v>
      </c>
      <c r="W2777" s="89">
        <v>2522.9684999999999</v>
      </c>
      <c r="X2777" s="96">
        <v>2014</v>
      </c>
      <c r="Y2777" s="22" t="s">
        <v>6736</v>
      </c>
      <c r="Z2777" s="22" t="s">
        <v>6712</v>
      </c>
      <c r="AA2777" s="22" t="s">
        <v>6713</v>
      </c>
      <c r="AB2777" s="22" t="s">
        <v>6803</v>
      </c>
      <c r="AC2777" s="22" t="s">
        <v>11661</v>
      </c>
      <c r="AD2777" s="92" t="s">
        <v>8041</v>
      </c>
      <c r="AE2777" s="93">
        <v>9.75</v>
      </c>
      <c r="AF2777" s="22" t="s">
        <v>8711</v>
      </c>
      <c r="AG2777" s="94">
        <v>41912</v>
      </c>
      <c r="AH2777" s="245">
        <v>42004</v>
      </c>
      <c r="AI2777" s="94">
        <v>42004</v>
      </c>
      <c r="AJ2777" s="94">
        <v>42005</v>
      </c>
      <c r="AK2777" s="22"/>
    </row>
    <row r="2778" spans="1:37" x14ac:dyDescent="0.25">
      <c r="A2778" t="str">
        <f t="shared" si="43"/>
        <v>AF03850</v>
      </c>
      <c r="B2778" s="16" t="s">
        <v>2944</v>
      </c>
      <c r="C2778" s="227" t="s">
        <v>4637</v>
      </c>
      <c r="D2778" s="16" t="s">
        <v>4620</v>
      </c>
      <c r="E2778" s="22" t="s">
        <v>11379</v>
      </c>
      <c r="F2778" s="22" t="s">
        <v>11379</v>
      </c>
      <c r="G2778" s="22" t="s">
        <v>11379</v>
      </c>
      <c r="H2778" s="110">
        <v>15</v>
      </c>
      <c r="I2778" s="22" t="s">
        <v>11421</v>
      </c>
      <c r="J2778" s="22" t="s">
        <v>11660</v>
      </c>
      <c r="K2778" s="86">
        <v>41884</v>
      </c>
      <c r="L2778" s="87"/>
      <c r="M2778" s="22">
        <v>429</v>
      </c>
      <c r="N2778" s="22" t="s">
        <v>11651</v>
      </c>
      <c r="O2778" s="88">
        <v>41912</v>
      </c>
      <c r="P2778" s="22" t="s">
        <v>11659</v>
      </c>
      <c r="Q2778" s="89">
        <v>3503.83</v>
      </c>
      <c r="R2778" s="89"/>
      <c r="S2778" s="89"/>
      <c r="T2778" s="89"/>
      <c r="U2778" s="89">
        <v>3503.83</v>
      </c>
      <c r="V2778" s="90">
        <v>3416.23425</v>
      </c>
      <c r="W2778" s="89">
        <v>3416.23425</v>
      </c>
      <c r="X2778" s="96">
        <v>2014</v>
      </c>
      <c r="Y2778" s="22" t="s">
        <v>6736</v>
      </c>
      <c r="Z2778" s="22" t="s">
        <v>6712</v>
      </c>
      <c r="AA2778" s="22" t="s">
        <v>6713</v>
      </c>
      <c r="AB2778" s="22" t="s">
        <v>6803</v>
      </c>
      <c r="AC2778" s="22" t="s">
        <v>11661</v>
      </c>
      <c r="AD2778" s="92" t="s">
        <v>8041</v>
      </c>
      <c r="AE2778" s="93">
        <v>9.75</v>
      </c>
      <c r="AF2778" s="22" t="s">
        <v>8711</v>
      </c>
      <c r="AG2778" s="94">
        <v>41912</v>
      </c>
      <c r="AH2778" s="245">
        <v>42004</v>
      </c>
      <c r="AI2778" s="94">
        <v>42004</v>
      </c>
      <c r="AJ2778" s="94">
        <v>42005</v>
      </c>
      <c r="AK2778" s="22"/>
    </row>
    <row r="2779" spans="1:37" x14ac:dyDescent="0.25">
      <c r="A2779" t="str">
        <f t="shared" si="43"/>
        <v>AF03851</v>
      </c>
      <c r="B2779" s="16" t="s">
        <v>2944</v>
      </c>
      <c r="C2779" s="227" t="s">
        <v>4638</v>
      </c>
      <c r="D2779" s="16" t="s">
        <v>4620</v>
      </c>
      <c r="E2779" s="22" t="s">
        <v>11379</v>
      </c>
      <c r="F2779" s="22" t="s">
        <v>11379</v>
      </c>
      <c r="G2779" s="22" t="s">
        <v>11379</v>
      </c>
      <c r="H2779" s="110">
        <v>15</v>
      </c>
      <c r="I2779" s="22" t="s">
        <v>11421</v>
      </c>
      <c r="J2779" s="22" t="s">
        <v>11660</v>
      </c>
      <c r="K2779" s="86">
        <v>41884</v>
      </c>
      <c r="L2779" s="87"/>
      <c r="M2779" s="22">
        <v>429</v>
      </c>
      <c r="N2779" s="22" t="s">
        <v>11651</v>
      </c>
      <c r="O2779" s="88">
        <v>41912</v>
      </c>
      <c r="P2779" s="22" t="s">
        <v>11659</v>
      </c>
      <c r="Q2779" s="89">
        <v>3503.83</v>
      </c>
      <c r="R2779" s="89"/>
      <c r="S2779" s="89"/>
      <c r="T2779" s="89"/>
      <c r="U2779" s="89">
        <v>3503.83</v>
      </c>
      <c r="V2779" s="90">
        <v>3416.23425</v>
      </c>
      <c r="W2779" s="89">
        <v>3416.23425</v>
      </c>
      <c r="X2779" s="96">
        <v>2014</v>
      </c>
      <c r="Y2779" s="22" t="s">
        <v>6736</v>
      </c>
      <c r="Z2779" s="22" t="s">
        <v>6712</v>
      </c>
      <c r="AA2779" s="22" t="s">
        <v>6713</v>
      </c>
      <c r="AB2779" s="22" t="s">
        <v>6803</v>
      </c>
      <c r="AC2779" s="22" t="s">
        <v>11661</v>
      </c>
      <c r="AD2779" s="92" t="s">
        <v>8041</v>
      </c>
      <c r="AE2779" s="93">
        <v>9.75</v>
      </c>
      <c r="AF2779" s="22" t="s">
        <v>8711</v>
      </c>
      <c r="AG2779" s="94">
        <v>41912</v>
      </c>
      <c r="AH2779" s="245">
        <v>42004</v>
      </c>
      <c r="AI2779" s="94">
        <v>42004</v>
      </c>
      <c r="AJ2779" s="94">
        <v>42005</v>
      </c>
      <c r="AK2779" s="22"/>
    </row>
    <row r="2780" spans="1:37" x14ac:dyDescent="0.25">
      <c r="A2780" t="str">
        <f t="shared" si="43"/>
        <v>AF03852</v>
      </c>
      <c r="B2780" s="16" t="s">
        <v>2944</v>
      </c>
      <c r="C2780" s="227" t="s">
        <v>4639</v>
      </c>
      <c r="D2780" s="16" t="s">
        <v>4620</v>
      </c>
      <c r="E2780" s="22" t="s">
        <v>11379</v>
      </c>
      <c r="F2780" s="22" t="s">
        <v>11379</v>
      </c>
      <c r="G2780" s="22" t="s">
        <v>11379</v>
      </c>
      <c r="H2780" s="110">
        <v>15</v>
      </c>
      <c r="I2780" s="22" t="s">
        <v>11421</v>
      </c>
      <c r="J2780" s="22" t="s">
        <v>11660</v>
      </c>
      <c r="K2780" s="86">
        <v>41884</v>
      </c>
      <c r="L2780" s="87"/>
      <c r="M2780" s="22">
        <v>429</v>
      </c>
      <c r="N2780" s="22" t="s">
        <v>11651</v>
      </c>
      <c r="O2780" s="88">
        <v>41912</v>
      </c>
      <c r="P2780" s="22" t="s">
        <v>11659</v>
      </c>
      <c r="Q2780" s="89">
        <v>3503.84</v>
      </c>
      <c r="R2780" s="89"/>
      <c r="S2780" s="89"/>
      <c r="T2780" s="89"/>
      <c r="U2780" s="89">
        <v>3503.84</v>
      </c>
      <c r="V2780" s="90">
        <v>3416.2440000000001</v>
      </c>
      <c r="W2780" s="89">
        <v>3416.2440000000001</v>
      </c>
      <c r="X2780" s="96">
        <v>2014</v>
      </c>
      <c r="Y2780" s="22" t="s">
        <v>6736</v>
      </c>
      <c r="Z2780" s="22" t="s">
        <v>6712</v>
      </c>
      <c r="AA2780" s="22" t="s">
        <v>6713</v>
      </c>
      <c r="AB2780" s="22" t="s">
        <v>6803</v>
      </c>
      <c r="AC2780" s="22" t="s">
        <v>11661</v>
      </c>
      <c r="AD2780" s="92" t="s">
        <v>8041</v>
      </c>
      <c r="AE2780" s="93">
        <v>9.75</v>
      </c>
      <c r="AF2780" s="22" t="s">
        <v>8711</v>
      </c>
      <c r="AG2780" s="94">
        <v>41912</v>
      </c>
      <c r="AH2780" s="245">
        <v>42004</v>
      </c>
      <c r="AI2780" s="94">
        <v>42004</v>
      </c>
      <c r="AJ2780" s="94">
        <v>42005</v>
      </c>
      <c r="AK2780" s="22"/>
    </row>
    <row r="2781" spans="1:37" x14ac:dyDescent="0.25">
      <c r="A2781" t="str">
        <f t="shared" si="43"/>
        <v>AF03883</v>
      </c>
      <c r="B2781" s="16" t="s">
        <v>3437</v>
      </c>
      <c r="C2781" s="227" t="s">
        <v>4640</v>
      </c>
      <c r="D2781" s="16" t="s">
        <v>4095</v>
      </c>
      <c r="E2781" s="22" t="s">
        <v>11379</v>
      </c>
      <c r="F2781" s="22" t="s">
        <v>11379</v>
      </c>
      <c r="G2781" s="22" t="s">
        <v>11379</v>
      </c>
      <c r="H2781" s="110">
        <v>1082</v>
      </c>
      <c r="I2781" s="22" t="s">
        <v>9134</v>
      </c>
      <c r="J2781" s="22" t="s">
        <v>11662</v>
      </c>
      <c r="K2781" s="86">
        <v>41920</v>
      </c>
      <c r="L2781" s="87">
        <v>11967.17</v>
      </c>
      <c r="M2781" s="22">
        <v>420</v>
      </c>
      <c r="N2781" s="22">
        <v>1082</v>
      </c>
      <c r="O2781" s="88">
        <v>41943</v>
      </c>
      <c r="P2781" s="22" t="s">
        <v>11663</v>
      </c>
      <c r="Q2781" s="89">
        <v>5983.585</v>
      </c>
      <c r="R2781" s="89"/>
      <c r="S2781" s="89"/>
      <c r="T2781" s="89"/>
      <c r="U2781" s="89">
        <v>5983.585</v>
      </c>
      <c r="V2781" s="90">
        <v>5883.8585833333336</v>
      </c>
      <c r="W2781" s="89">
        <v>5883.8585833333336</v>
      </c>
      <c r="X2781" s="96">
        <v>2014</v>
      </c>
      <c r="Y2781" s="22" t="s">
        <v>6873</v>
      </c>
      <c r="Z2781" s="22" t="s">
        <v>6712</v>
      </c>
      <c r="AA2781" s="22" t="s">
        <v>6713</v>
      </c>
      <c r="AB2781" s="22" t="s">
        <v>6803</v>
      </c>
      <c r="AC2781" s="22" t="s">
        <v>11664</v>
      </c>
      <c r="AD2781" s="92" t="s">
        <v>10354</v>
      </c>
      <c r="AE2781" s="93">
        <v>9.8333333333333339</v>
      </c>
      <c r="AF2781" s="22" t="s">
        <v>8711</v>
      </c>
      <c r="AG2781" s="94">
        <v>41943</v>
      </c>
      <c r="AH2781" s="245">
        <v>42004</v>
      </c>
      <c r="AI2781" s="94">
        <v>42004</v>
      </c>
      <c r="AJ2781" s="94">
        <v>42005</v>
      </c>
      <c r="AK2781" s="22"/>
    </row>
    <row r="2782" spans="1:37" x14ac:dyDescent="0.25">
      <c r="A2782" t="str">
        <f t="shared" si="43"/>
        <v>AF03884</v>
      </c>
      <c r="B2782" s="16" t="s">
        <v>3437</v>
      </c>
      <c r="C2782" s="227" t="s">
        <v>4641</v>
      </c>
      <c r="D2782" s="16" t="s">
        <v>4095</v>
      </c>
      <c r="E2782" s="22" t="s">
        <v>11379</v>
      </c>
      <c r="F2782" s="22" t="s">
        <v>11379</v>
      </c>
      <c r="G2782" s="22" t="s">
        <v>11379</v>
      </c>
      <c r="H2782" s="110">
        <v>1082</v>
      </c>
      <c r="I2782" s="22" t="s">
        <v>9134</v>
      </c>
      <c r="J2782" s="22" t="s">
        <v>11662</v>
      </c>
      <c r="K2782" s="86">
        <v>41920</v>
      </c>
      <c r="L2782" s="87"/>
      <c r="M2782" s="22">
        <v>420</v>
      </c>
      <c r="N2782" s="22">
        <v>1082</v>
      </c>
      <c r="O2782" s="88">
        <v>41943</v>
      </c>
      <c r="P2782" s="22" t="s">
        <v>11663</v>
      </c>
      <c r="Q2782" s="89">
        <v>5983.585</v>
      </c>
      <c r="R2782" s="89"/>
      <c r="S2782" s="89"/>
      <c r="T2782" s="89"/>
      <c r="U2782" s="89">
        <v>5983.585</v>
      </c>
      <c r="V2782" s="90">
        <v>5883.8585833333336</v>
      </c>
      <c r="W2782" s="89">
        <v>5883.8585833333336</v>
      </c>
      <c r="X2782" s="96">
        <v>2014</v>
      </c>
      <c r="Y2782" s="22" t="s">
        <v>6873</v>
      </c>
      <c r="Z2782" s="22" t="s">
        <v>6712</v>
      </c>
      <c r="AA2782" s="22" t="s">
        <v>6713</v>
      </c>
      <c r="AB2782" s="22" t="s">
        <v>6803</v>
      </c>
      <c r="AC2782" s="22" t="s">
        <v>11664</v>
      </c>
      <c r="AD2782" s="92" t="s">
        <v>10354</v>
      </c>
      <c r="AE2782" s="93">
        <v>9.8333333333333339</v>
      </c>
      <c r="AF2782" s="22" t="s">
        <v>8711</v>
      </c>
      <c r="AG2782" s="94">
        <v>41943</v>
      </c>
      <c r="AH2782" s="245">
        <v>42004</v>
      </c>
      <c r="AI2782" s="94">
        <v>42004</v>
      </c>
      <c r="AJ2782" s="94">
        <v>42005</v>
      </c>
      <c r="AK2782" s="22"/>
    </row>
    <row r="2783" spans="1:37" x14ac:dyDescent="0.25">
      <c r="A2783" t="str">
        <f t="shared" si="43"/>
        <v>AF03853</v>
      </c>
      <c r="B2783" s="16" t="s">
        <v>3437</v>
      </c>
      <c r="C2783" s="227" t="s">
        <v>4642</v>
      </c>
      <c r="D2783" s="16" t="s">
        <v>4070</v>
      </c>
      <c r="E2783" s="22" t="s">
        <v>11379</v>
      </c>
      <c r="F2783" s="22" t="s">
        <v>11379</v>
      </c>
      <c r="G2783" s="22" t="s">
        <v>11379</v>
      </c>
      <c r="H2783" s="110">
        <v>1024</v>
      </c>
      <c r="I2783" s="22" t="s">
        <v>9134</v>
      </c>
      <c r="J2783" s="22" t="s">
        <v>11665</v>
      </c>
      <c r="K2783" s="86">
        <v>41838</v>
      </c>
      <c r="L2783" s="87">
        <v>16670.78</v>
      </c>
      <c r="M2783" s="22">
        <v>420</v>
      </c>
      <c r="N2783" s="22">
        <v>1024</v>
      </c>
      <c r="O2783" s="88">
        <v>41943</v>
      </c>
      <c r="P2783" s="22" t="s">
        <v>11666</v>
      </c>
      <c r="Q2783" s="89">
        <v>16670.78</v>
      </c>
      <c r="R2783" s="89"/>
      <c r="S2783" s="89"/>
      <c r="T2783" s="89"/>
      <c r="U2783" s="89">
        <v>16670.78</v>
      </c>
      <c r="V2783" s="90">
        <v>16392.933666666664</v>
      </c>
      <c r="W2783" s="89">
        <v>16392.933666666664</v>
      </c>
      <c r="X2783" s="96">
        <v>2014</v>
      </c>
      <c r="Y2783" s="22" t="s">
        <v>6873</v>
      </c>
      <c r="Z2783" s="22" t="s">
        <v>6712</v>
      </c>
      <c r="AA2783" s="22" t="s">
        <v>6713</v>
      </c>
      <c r="AB2783" s="22" t="s">
        <v>6803</v>
      </c>
      <c r="AC2783" s="22" t="s">
        <v>11667</v>
      </c>
      <c r="AD2783" s="92" t="s">
        <v>10354</v>
      </c>
      <c r="AE2783" s="93">
        <v>29.833333333333332</v>
      </c>
      <c r="AF2783" s="22" t="s">
        <v>9924</v>
      </c>
      <c r="AG2783" s="94">
        <v>41943</v>
      </c>
      <c r="AH2783" s="245">
        <v>42004</v>
      </c>
      <c r="AI2783" s="94">
        <v>42004</v>
      </c>
      <c r="AJ2783" s="94">
        <v>42005</v>
      </c>
      <c r="AK2783" s="22"/>
    </row>
    <row r="2784" spans="1:37" x14ac:dyDescent="0.25">
      <c r="A2784" t="str">
        <f t="shared" si="43"/>
        <v>AF03853</v>
      </c>
      <c r="B2784" s="16" t="s">
        <v>3437</v>
      </c>
      <c r="C2784" s="227" t="s">
        <v>4642</v>
      </c>
      <c r="D2784" s="16" t="s">
        <v>4070</v>
      </c>
      <c r="E2784" s="22" t="s">
        <v>11379</v>
      </c>
      <c r="F2784" s="22" t="s">
        <v>11379</v>
      </c>
      <c r="G2784" s="22" t="s">
        <v>11379</v>
      </c>
      <c r="H2784" s="110">
        <v>1084</v>
      </c>
      <c r="I2784" s="22" t="s">
        <v>9134</v>
      </c>
      <c r="J2784" s="22" t="s">
        <v>11668</v>
      </c>
      <c r="K2784" s="86">
        <v>41920</v>
      </c>
      <c r="L2784" s="87">
        <v>16670.78</v>
      </c>
      <c r="M2784" s="22">
        <v>420</v>
      </c>
      <c r="N2784" s="22">
        <v>1084</v>
      </c>
      <c r="O2784" s="88">
        <v>41943</v>
      </c>
      <c r="P2784" s="22" t="s">
        <v>11666</v>
      </c>
      <c r="Q2784" s="89">
        <v>16670.78</v>
      </c>
      <c r="R2784" s="89"/>
      <c r="S2784" s="89"/>
      <c r="T2784" s="89"/>
      <c r="U2784" s="89">
        <v>16670.78</v>
      </c>
      <c r="V2784" s="90">
        <v>16392.933666666664</v>
      </c>
      <c r="W2784" s="89">
        <v>16392.933666666664</v>
      </c>
      <c r="X2784" s="96">
        <v>2014</v>
      </c>
      <c r="Y2784" s="22" t="s">
        <v>6873</v>
      </c>
      <c r="Z2784" s="22" t="s">
        <v>6712</v>
      </c>
      <c r="AA2784" s="22" t="s">
        <v>6713</v>
      </c>
      <c r="AB2784" s="22" t="s">
        <v>6803</v>
      </c>
      <c r="AC2784" s="22" t="s">
        <v>11669</v>
      </c>
      <c r="AD2784" s="92" t="s">
        <v>10354</v>
      </c>
      <c r="AE2784" s="93">
        <v>29.833333333333332</v>
      </c>
      <c r="AF2784" s="22" t="s">
        <v>9924</v>
      </c>
      <c r="AG2784" s="94">
        <v>41943</v>
      </c>
      <c r="AH2784" s="245">
        <v>42004</v>
      </c>
      <c r="AI2784" s="94">
        <v>42004</v>
      </c>
      <c r="AJ2784" s="94">
        <v>42005</v>
      </c>
      <c r="AK2784" s="22"/>
    </row>
    <row r="2785" spans="1:37" x14ac:dyDescent="0.25">
      <c r="A2785" t="str">
        <f t="shared" si="43"/>
        <v>AF03853</v>
      </c>
      <c r="B2785" s="16" t="s">
        <v>3437</v>
      </c>
      <c r="C2785" s="227" t="s">
        <v>4642</v>
      </c>
      <c r="D2785" s="16" t="s">
        <v>4070</v>
      </c>
      <c r="E2785" s="22" t="s">
        <v>11379</v>
      </c>
      <c r="F2785" s="22" t="s">
        <v>11379</v>
      </c>
      <c r="G2785" s="22" t="s">
        <v>11379</v>
      </c>
      <c r="H2785" s="110">
        <v>1083</v>
      </c>
      <c r="I2785" s="22" t="s">
        <v>9134</v>
      </c>
      <c r="J2785" s="22" t="s">
        <v>11670</v>
      </c>
      <c r="K2785" s="86">
        <v>41920</v>
      </c>
      <c r="L2785" s="87">
        <v>7614.15</v>
      </c>
      <c r="M2785" s="22">
        <v>420</v>
      </c>
      <c r="N2785" s="22">
        <v>1083</v>
      </c>
      <c r="O2785" s="88">
        <v>41943</v>
      </c>
      <c r="P2785" s="22" t="s">
        <v>11666</v>
      </c>
      <c r="Q2785" s="89">
        <v>7614.15</v>
      </c>
      <c r="R2785" s="89"/>
      <c r="S2785" s="89"/>
      <c r="T2785" s="89"/>
      <c r="U2785" s="89">
        <v>7614.15</v>
      </c>
      <c r="V2785" s="90">
        <v>7487.2474999999995</v>
      </c>
      <c r="W2785" s="89">
        <v>7487.2474999999995</v>
      </c>
      <c r="X2785" s="96">
        <v>2014</v>
      </c>
      <c r="Y2785" s="22" t="s">
        <v>6873</v>
      </c>
      <c r="Z2785" s="22" t="s">
        <v>6712</v>
      </c>
      <c r="AA2785" s="22" t="s">
        <v>6713</v>
      </c>
      <c r="AB2785" s="22" t="s">
        <v>6803</v>
      </c>
      <c r="AC2785" s="22" t="s">
        <v>11671</v>
      </c>
      <c r="AD2785" s="92" t="s">
        <v>10354</v>
      </c>
      <c r="AE2785" s="93">
        <v>29.833333333333332</v>
      </c>
      <c r="AF2785" s="22" t="s">
        <v>9924</v>
      </c>
      <c r="AG2785" s="94">
        <v>41943</v>
      </c>
      <c r="AH2785" s="245">
        <v>42004</v>
      </c>
      <c r="AI2785" s="94">
        <v>42004</v>
      </c>
      <c r="AJ2785" s="94">
        <v>42005</v>
      </c>
      <c r="AK2785" s="22"/>
    </row>
    <row r="2786" spans="1:37" x14ac:dyDescent="0.25">
      <c r="A2786" t="str">
        <f t="shared" si="43"/>
        <v>AF03859</v>
      </c>
      <c r="B2786" s="16" t="s">
        <v>3437</v>
      </c>
      <c r="C2786" s="227" t="s">
        <v>4643</v>
      </c>
      <c r="D2786" s="16" t="s">
        <v>4322</v>
      </c>
      <c r="E2786" s="22" t="s">
        <v>11379</v>
      </c>
      <c r="F2786" s="22" t="s">
        <v>11672</v>
      </c>
      <c r="G2786" s="22" t="s">
        <v>11379</v>
      </c>
      <c r="H2786" s="110" t="s">
        <v>11673</v>
      </c>
      <c r="I2786" s="22" t="s">
        <v>9199</v>
      </c>
      <c r="J2786" s="22" t="s">
        <v>11674</v>
      </c>
      <c r="K2786" s="86">
        <v>41904</v>
      </c>
      <c r="L2786" s="87">
        <v>2749.95</v>
      </c>
      <c r="M2786" s="22">
        <v>427</v>
      </c>
      <c r="N2786" s="22">
        <v>419</v>
      </c>
      <c r="O2786" s="88">
        <v>41943</v>
      </c>
      <c r="P2786" s="22" t="s">
        <v>11675</v>
      </c>
      <c r="Q2786" s="89">
        <v>2749.95</v>
      </c>
      <c r="R2786" s="89"/>
      <c r="S2786" s="89" t="s">
        <v>11676</v>
      </c>
      <c r="T2786" s="89">
        <v>85.05</v>
      </c>
      <c r="U2786" s="89">
        <v>2749.95</v>
      </c>
      <c r="V2786" s="90">
        <v>2704.1174999999998</v>
      </c>
      <c r="W2786" s="89">
        <v>2704.1174999999998</v>
      </c>
      <c r="X2786" s="96">
        <v>2014</v>
      </c>
      <c r="Y2786" s="22" t="s">
        <v>6873</v>
      </c>
      <c r="Z2786" s="22" t="s">
        <v>6712</v>
      </c>
      <c r="AA2786" s="22" t="s">
        <v>6713</v>
      </c>
      <c r="AB2786" s="22" t="s">
        <v>6714</v>
      </c>
      <c r="AC2786" s="22" t="s">
        <v>11677</v>
      </c>
      <c r="AD2786" s="92" t="s">
        <v>10354</v>
      </c>
      <c r="AE2786" s="93">
        <v>2.8333333333333335</v>
      </c>
      <c r="AF2786" s="22" t="s">
        <v>8711</v>
      </c>
      <c r="AG2786" s="94">
        <v>41943</v>
      </c>
      <c r="AH2786" s="245">
        <v>42004</v>
      </c>
      <c r="AI2786" s="94">
        <v>42004</v>
      </c>
      <c r="AJ2786" s="94">
        <v>42005</v>
      </c>
      <c r="AK2786" s="22"/>
    </row>
    <row r="2787" spans="1:37" x14ac:dyDescent="0.25">
      <c r="A2787" t="str">
        <f t="shared" si="43"/>
        <v>AF03889</v>
      </c>
      <c r="B2787" s="16" t="s">
        <v>3437</v>
      </c>
      <c r="C2787" s="227" t="s">
        <v>4644</v>
      </c>
      <c r="D2787" s="16" t="s">
        <v>4070</v>
      </c>
      <c r="E2787" s="22" t="s">
        <v>11379</v>
      </c>
      <c r="F2787" s="22" t="s">
        <v>11379</v>
      </c>
      <c r="G2787" s="22" t="s">
        <v>11379</v>
      </c>
      <c r="H2787" s="110">
        <v>1097</v>
      </c>
      <c r="I2787" s="22" t="s">
        <v>10463</v>
      </c>
      <c r="J2787" s="22" t="s">
        <v>11678</v>
      </c>
      <c r="K2787" s="86">
        <v>41925</v>
      </c>
      <c r="L2787" s="87">
        <v>9659</v>
      </c>
      <c r="M2787" s="22">
        <v>427</v>
      </c>
      <c r="N2787" s="22">
        <v>1097</v>
      </c>
      <c r="O2787" s="88">
        <v>41943</v>
      </c>
      <c r="P2787" s="22" t="s">
        <v>11679</v>
      </c>
      <c r="Q2787" s="89">
        <v>9659</v>
      </c>
      <c r="R2787" s="89"/>
      <c r="S2787" s="89"/>
      <c r="T2787" s="89"/>
      <c r="U2787" s="89">
        <v>9659</v>
      </c>
      <c r="V2787" s="90">
        <v>9498.0166666666664</v>
      </c>
      <c r="W2787" s="89">
        <v>9498.0166666666664</v>
      </c>
      <c r="X2787" s="96">
        <v>2014</v>
      </c>
      <c r="Y2787" s="22" t="s">
        <v>6873</v>
      </c>
      <c r="Z2787" s="22" t="s">
        <v>6712</v>
      </c>
      <c r="AA2787" s="22" t="s">
        <v>6713</v>
      </c>
      <c r="AB2787" s="22" t="s">
        <v>6803</v>
      </c>
      <c r="AC2787" s="22" t="s">
        <v>11680</v>
      </c>
      <c r="AD2787" s="92" t="s">
        <v>10354</v>
      </c>
      <c r="AE2787" s="93">
        <v>29.833333333333332</v>
      </c>
      <c r="AF2787" s="22" t="s">
        <v>9924</v>
      </c>
      <c r="AG2787" s="94">
        <v>41943</v>
      </c>
      <c r="AH2787" s="245">
        <v>42004</v>
      </c>
      <c r="AI2787" s="94">
        <v>42004</v>
      </c>
      <c r="AJ2787" s="94">
        <v>42005</v>
      </c>
      <c r="AK2787" s="22"/>
    </row>
    <row r="2788" spans="1:37" x14ac:dyDescent="0.25">
      <c r="A2788" t="str">
        <f t="shared" si="43"/>
        <v>AF03953</v>
      </c>
      <c r="B2788" s="16" t="s">
        <v>3437</v>
      </c>
      <c r="C2788" s="227" t="s">
        <v>928</v>
      </c>
      <c r="D2788" s="16" t="s">
        <v>4125</v>
      </c>
      <c r="E2788" s="22" t="s">
        <v>932</v>
      </c>
      <c r="F2788" s="22" t="s">
        <v>933</v>
      </c>
      <c r="G2788" s="22" t="s">
        <v>11379</v>
      </c>
      <c r="H2788" s="110">
        <v>16</v>
      </c>
      <c r="I2788" s="22" t="s">
        <v>10495</v>
      </c>
      <c r="J2788" s="22" t="s">
        <v>11681</v>
      </c>
      <c r="K2788" s="86">
        <v>41934</v>
      </c>
      <c r="L2788" s="87">
        <v>79123.62</v>
      </c>
      <c r="M2788" s="22">
        <v>427</v>
      </c>
      <c r="N2788" s="22">
        <v>16</v>
      </c>
      <c r="O2788" s="88">
        <v>41943</v>
      </c>
      <c r="P2788" s="22" t="s">
        <v>11682</v>
      </c>
      <c r="Q2788" s="89">
        <v>79123.62</v>
      </c>
      <c r="R2788" s="89"/>
      <c r="S2788" s="89"/>
      <c r="T2788" s="89"/>
      <c r="U2788" s="89">
        <v>79123.62</v>
      </c>
      <c r="V2788" s="90">
        <v>77804.892999999996</v>
      </c>
      <c r="W2788" s="89">
        <v>77804.892999999996</v>
      </c>
      <c r="X2788" s="96">
        <v>2014</v>
      </c>
      <c r="Y2788" s="22" t="s">
        <v>6873</v>
      </c>
      <c r="Z2788" s="22" t="s">
        <v>6712</v>
      </c>
      <c r="AA2788" s="22" t="s">
        <v>6713</v>
      </c>
      <c r="AB2788" s="22" t="s">
        <v>6803</v>
      </c>
      <c r="AC2788" s="22" t="s">
        <v>11683</v>
      </c>
      <c r="AD2788" s="92" t="s">
        <v>6715</v>
      </c>
      <c r="AE2788" s="93">
        <v>4.833333333333333</v>
      </c>
      <c r="AF2788" s="22" t="s">
        <v>8711</v>
      </c>
      <c r="AG2788" s="94">
        <v>41943</v>
      </c>
      <c r="AH2788" s="245">
        <v>42004</v>
      </c>
      <c r="AI2788" s="94">
        <v>42004</v>
      </c>
      <c r="AJ2788" s="94">
        <v>42005</v>
      </c>
      <c r="AK2788" s="22"/>
    </row>
    <row r="2789" spans="1:37" x14ac:dyDescent="0.25">
      <c r="A2789" t="str">
        <f t="shared" si="43"/>
        <v>AF03954</v>
      </c>
      <c r="B2789" s="16" t="s">
        <v>3437</v>
      </c>
      <c r="C2789" s="227" t="s">
        <v>1439</v>
      </c>
      <c r="D2789" s="16" t="s">
        <v>363</v>
      </c>
      <c r="E2789" s="22" t="s">
        <v>11379</v>
      </c>
      <c r="F2789" s="22" t="s">
        <v>11379</v>
      </c>
      <c r="G2789" s="22" t="s">
        <v>11379</v>
      </c>
      <c r="H2789" s="110">
        <v>547</v>
      </c>
      <c r="I2789" s="22" t="s">
        <v>11455</v>
      </c>
      <c r="J2789" s="22" t="s">
        <v>11684</v>
      </c>
      <c r="K2789" s="86">
        <v>41887</v>
      </c>
      <c r="L2789" s="87">
        <v>3575</v>
      </c>
      <c r="M2789" s="22">
        <v>427</v>
      </c>
      <c r="N2789" s="22">
        <v>547</v>
      </c>
      <c r="O2789" s="88">
        <v>41943</v>
      </c>
      <c r="P2789" s="22" t="s">
        <v>11685</v>
      </c>
      <c r="Q2789" s="89">
        <v>3575</v>
      </c>
      <c r="R2789" s="89"/>
      <c r="S2789" s="89"/>
      <c r="T2789" s="89"/>
      <c r="U2789" s="89">
        <v>3575</v>
      </c>
      <c r="V2789" s="90">
        <v>3515.416666666667</v>
      </c>
      <c r="W2789" s="89">
        <v>3515.416666666667</v>
      </c>
      <c r="X2789" s="96">
        <v>2014</v>
      </c>
      <c r="Y2789" s="22" t="s">
        <v>6873</v>
      </c>
      <c r="Z2789" s="22" t="s">
        <v>6712</v>
      </c>
      <c r="AA2789" s="22" t="s">
        <v>6713</v>
      </c>
      <c r="AB2789" s="22" t="s">
        <v>6803</v>
      </c>
      <c r="AC2789" s="22" t="s">
        <v>11686</v>
      </c>
      <c r="AD2789" s="92" t="s">
        <v>10354</v>
      </c>
      <c r="AE2789" s="93">
        <v>4.833333333333333</v>
      </c>
      <c r="AF2789" s="22" t="s">
        <v>6850</v>
      </c>
      <c r="AG2789" s="94">
        <v>41943</v>
      </c>
      <c r="AH2789" s="245">
        <v>42004</v>
      </c>
      <c r="AI2789" s="94">
        <v>42004</v>
      </c>
      <c r="AJ2789" s="94">
        <v>42005</v>
      </c>
      <c r="AK2789" s="22"/>
    </row>
    <row r="2790" spans="1:37" x14ac:dyDescent="0.25">
      <c r="A2790" t="str">
        <f t="shared" si="43"/>
        <v>AF03949</v>
      </c>
      <c r="B2790" s="16" t="s">
        <v>3437</v>
      </c>
      <c r="C2790" s="227" t="s">
        <v>922</v>
      </c>
      <c r="D2790" s="16" t="s">
        <v>941</v>
      </c>
      <c r="E2790" s="22" t="s">
        <v>11687</v>
      </c>
      <c r="F2790" s="22" t="s">
        <v>11688</v>
      </c>
      <c r="G2790" s="22" t="s">
        <v>11379</v>
      </c>
      <c r="H2790" s="110" t="s">
        <v>11689</v>
      </c>
      <c r="I2790" s="22" t="s">
        <v>10550</v>
      </c>
      <c r="J2790" s="22" t="s">
        <v>11690</v>
      </c>
      <c r="K2790" s="86">
        <v>41891</v>
      </c>
      <c r="L2790" s="87">
        <v>28226.199999999997</v>
      </c>
      <c r="M2790" s="22">
        <v>455</v>
      </c>
      <c r="N2790" s="22" t="s">
        <v>11689</v>
      </c>
      <c r="O2790" s="88">
        <v>41943</v>
      </c>
      <c r="P2790" s="22" t="s">
        <v>11691</v>
      </c>
      <c r="Q2790" s="89">
        <v>12988.4</v>
      </c>
      <c r="R2790" s="89"/>
      <c r="S2790" s="89"/>
      <c r="T2790" s="89">
        <v>6993.67</v>
      </c>
      <c r="U2790" s="89">
        <v>12988.4</v>
      </c>
      <c r="V2790" s="90">
        <v>12771.926666666666</v>
      </c>
      <c r="W2790" s="89">
        <v>12771.926666666666</v>
      </c>
      <c r="X2790" s="96">
        <v>2014</v>
      </c>
      <c r="Y2790" s="22" t="s">
        <v>6873</v>
      </c>
      <c r="Z2790" s="22" t="s">
        <v>6712</v>
      </c>
      <c r="AA2790" s="22" t="s">
        <v>6713</v>
      </c>
      <c r="AB2790" s="22" t="s">
        <v>6803</v>
      </c>
      <c r="AC2790" s="22" t="s">
        <v>11692</v>
      </c>
      <c r="AD2790" s="92" t="s">
        <v>10354</v>
      </c>
      <c r="AE2790" s="93">
        <v>14.833333333333334</v>
      </c>
      <c r="AF2790" s="22" t="s">
        <v>8705</v>
      </c>
      <c r="AG2790" s="94">
        <v>41943</v>
      </c>
      <c r="AH2790" s="245">
        <v>42004</v>
      </c>
      <c r="AI2790" s="94">
        <v>42004</v>
      </c>
      <c r="AJ2790" s="94">
        <v>42005</v>
      </c>
      <c r="AK2790" s="22"/>
    </row>
    <row r="2791" spans="1:37" x14ac:dyDescent="0.25">
      <c r="A2791" t="str">
        <f t="shared" si="43"/>
        <v>AF03950</v>
      </c>
      <c r="B2791" s="16" t="s">
        <v>3437</v>
      </c>
      <c r="C2791" s="227" t="s">
        <v>926</v>
      </c>
      <c r="D2791" s="16" t="s">
        <v>941</v>
      </c>
      <c r="E2791" s="22" t="s">
        <v>11687</v>
      </c>
      <c r="F2791" s="22" t="s">
        <v>11693</v>
      </c>
      <c r="G2791" s="22" t="s">
        <v>11379</v>
      </c>
      <c r="H2791" s="110" t="s">
        <v>11689</v>
      </c>
      <c r="I2791" s="22" t="s">
        <v>10550</v>
      </c>
      <c r="J2791" s="22" t="s">
        <v>11690</v>
      </c>
      <c r="K2791" s="86">
        <v>41891</v>
      </c>
      <c r="L2791" s="87"/>
      <c r="M2791" s="22">
        <v>455</v>
      </c>
      <c r="N2791" s="22" t="s">
        <v>11689</v>
      </c>
      <c r="O2791" s="88">
        <v>41943</v>
      </c>
      <c r="P2791" s="22" t="s">
        <v>11694</v>
      </c>
      <c r="Q2791" s="89">
        <v>15237.819999999998</v>
      </c>
      <c r="R2791" s="89"/>
      <c r="S2791" s="89"/>
      <c r="T2791" s="89">
        <v>8205.0300000000007</v>
      </c>
      <c r="U2791" s="89">
        <v>15237.819999999998</v>
      </c>
      <c r="V2791" s="90">
        <v>14983.856333333331</v>
      </c>
      <c r="W2791" s="89">
        <v>14983.856333333331</v>
      </c>
      <c r="X2791" s="96">
        <v>2014</v>
      </c>
      <c r="Y2791" s="22" t="s">
        <v>6873</v>
      </c>
      <c r="Z2791" s="22" t="s">
        <v>6712</v>
      </c>
      <c r="AA2791" s="22" t="s">
        <v>6713</v>
      </c>
      <c r="AB2791" s="22" t="s">
        <v>6803</v>
      </c>
      <c r="AC2791" s="22" t="s">
        <v>11692</v>
      </c>
      <c r="AD2791" s="92" t="s">
        <v>10354</v>
      </c>
      <c r="AE2791" s="93">
        <v>14.833333333333334</v>
      </c>
      <c r="AF2791" s="22" t="s">
        <v>8705</v>
      </c>
      <c r="AG2791" s="94">
        <v>41943</v>
      </c>
      <c r="AH2791" s="245">
        <v>42004</v>
      </c>
      <c r="AI2791" s="94">
        <v>42004</v>
      </c>
      <c r="AJ2791" s="94">
        <v>42005</v>
      </c>
      <c r="AK2791" s="22"/>
    </row>
    <row r="2792" spans="1:37" x14ac:dyDescent="0.25">
      <c r="A2792" t="str">
        <f t="shared" si="43"/>
        <v>AF03670</v>
      </c>
      <c r="B2792" s="16" t="s">
        <v>2216</v>
      </c>
      <c r="C2792" s="227" t="s">
        <v>4645</v>
      </c>
      <c r="D2792" s="16" t="s">
        <v>3527</v>
      </c>
      <c r="E2792" s="22" t="s">
        <v>521</v>
      </c>
      <c r="F2792" s="22" t="s">
        <v>11411</v>
      </c>
      <c r="G2792" s="22">
        <v>59590</v>
      </c>
      <c r="H2792" s="139">
        <v>11382</v>
      </c>
      <c r="I2792" s="22" t="s">
        <v>6785</v>
      </c>
      <c r="J2792" s="22" t="s">
        <v>11414</v>
      </c>
      <c r="K2792" s="86">
        <v>41814</v>
      </c>
      <c r="L2792" s="87">
        <v>1090092</v>
      </c>
      <c r="M2792" s="22">
        <v>267</v>
      </c>
      <c r="N2792" s="22">
        <v>11382</v>
      </c>
      <c r="O2792" s="88">
        <v>41943</v>
      </c>
      <c r="P2792" s="22" t="s">
        <v>11695</v>
      </c>
      <c r="Q2792" s="89">
        <v>69000</v>
      </c>
      <c r="R2792" s="89"/>
      <c r="S2792" s="89"/>
      <c r="T2792" s="89"/>
      <c r="U2792" s="89">
        <v>69000</v>
      </c>
      <c r="V2792" s="90">
        <v>66125</v>
      </c>
      <c r="W2792" s="89">
        <v>66125</v>
      </c>
      <c r="X2792" s="91">
        <v>2014</v>
      </c>
      <c r="Y2792" s="22" t="s">
        <v>6873</v>
      </c>
      <c r="Z2792" s="22" t="s">
        <v>6712</v>
      </c>
      <c r="AA2792" s="22" t="s">
        <v>6713</v>
      </c>
      <c r="AB2792" s="22" t="s">
        <v>6714</v>
      </c>
      <c r="AC2792" s="22" t="s">
        <v>11416</v>
      </c>
      <c r="AD2792" s="92" t="s">
        <v>6715</v>
      </c>
      <c r="AE2792" s="93">
        <v>11.583333333333334</v>
      </c>
      <c r="AF2792" s="22" t="s">
        <v>6716</v>
      </c>
      <c r="AG2792" s="94">
        <v>41943</v>
      </c>
      <c r="AH2792" s="245">
        <v>42004</v>
      </c>
      <c r="AI2792" s="94">
        <v>42004</v>
      </c>
      <c r="AJ2792" s="94">
        <v>42005</v>
      </c>
      <c r="AK2792" s="22"/>
    </row>
    <row r="2793" spans="1:37" x14ac:dyDescent="0.25">
      <c r="A2793" t="str">
        <f t="shared" si="43"/>
        <v>AF03785</v>
      </c>
      <c r="B2793" s="16" t="s">
        <v>2216</v>
      </c>
      <c r="C2793" s="227" t="s">
        <v>4646</v>
      </c>
      <c r="D2793" s="16" t="s">
        <v>3527</v>
      </c>
      <c r="E2793" s="22" t="s">
        <v>521</v>
      </c>
      <c r="F2793" s="22" t="s">
        <v>11411</v>
      </c>
      <c r="G2793" s="22">
        <v>59298</v>
      </c>
      <c r="H2793" s="139">
        <v>11382</v>
      </c>
      <c r="I2793" s="22" t="s">
        <v>6785</v>
      </c>
      <c r="J2793" s="22" t="s">
        <v>11414</v>
      </c>
      <c r="K2793" s="86">
        <v>41814</v>
      </c>
      <c r="L2793" s="87"/>
      <c r="M2793" s="22">
        <v>267</v>
      </c>
      <c r="N2793" s="22">
        <v>11382</v>
      </c>
      <c r="O2793" s="88">
        <v>41943</v>
      </c>
      <c r="P2793" s="22" t="s">
        <v>11696</v>
      </c>
      <c r="Q2793" s="89">
        <v>69844</v>
      </c>
      <c r="R2793" s="89"/>
      <c r="S2793" s="89"/>
      <c r="T2793" s="89"/>
      <c r="U2793" s="89">
        <v>69844</v>
      </c>
      <c r="V2793" s="90">
        <v>68097.899999999994</v>
      </c>
      <c r="W2793" s="89">
        <v>68097.899999999994</v>
      </c>
      <c r="X2793" s="91">
        <v>2014</v>
      </c>
      <c r="Y2793" s="22" t="s">
        <v>6873</v>
      </c>
      <c r="Z2793" s="22" t="s">
        <v>6712</v>
      </c>
      <c r="AA2793" s="22" t="s">
        <v>6713</v>
      </c>
      <c r="AB2793" s="22" t="s">
        <v>6714</v>
      </c>
      <c r="AC2793" s="22" t="s">
        <v>11416</v>
      </c>
      <c r="AD2793" s="92" t="s">
        <v>6715</v>
      </c>
      <c r="AE2793" s="93">
        <v>11.75</v>
      </c>
      <c r="AF2793" s="22" t="s">
        <v>6716</v>
      </c>
      <c r="AG2793" s="94">
        <v>41943</v>
      </c>
      <c r="AH2793" s="245">
        <v>42004</v>
      </c>
      <c r="AI2793" s="94">
        <v>42004</v>
      </c>
      <c r="AJ2793" s="94">
        <v>42005</v>
      </c>
      <c r="AK2793" s="22"/>
    </row>
    <row r="2794" spans="1:37" x14ac:dyDescent="0.25">
      <c r="A2794" t="str">
        <f t="shared" si="43"/>
        <v>AF03786</v>
      </c>
      <c r="B2794" s="16" t="s">
        <v>2216</v>
      </c>
      <c r="C2794" s="227" t="s">
        <v>4647</v>
      </c>
      <c r="D2794" s="16" t="s">
        <v>3527</v>
      </c>
      <c r="E2794" s="22" t="s">
        <v>521</v>
      </c>
      <c r="F2794" s="22" t="s">
        <v>11411</v>
      </c>
      <c r="G2794" s="22">
        <v>59566</v>
      </c>
      <c r="H2794" s="139">
        <v>11382</v>
      </c>
      <c r="I2794" s="22" t="s">
        <v>6785</v>
      </c>
      <c r="J2794" s="22" t="s">
        <v>11414</v>
      </c>
      <c r="K2794" s="86">
        <v>41814</v>
      </c>
      <c r="L2794" s="87"/>
      <c r="M2794" s="22">
        <v>267</v>
      </c>
      <c r="N2794" s="22">
        <v>11382</v>
      </c>
      <c r="O2794" s="88">
        <v>41943</v>
      </c>
      <c r="P2794" s="22" t="s">
        <v>11697</v>
      </c>
      <c r="Q2794" s="89">
        <v>69844</v>
      </c>
      <c r="R2794" s="89"/>
      <c r="S2794" s="89"/>
      <c r="T2794" s="89"/>
      <c r="U2794" s="89">
        <v>69844</v>
      </c>
      <c r="V2794" s="90">
        <v>68097.899999999994</v>
      </c>
      <c r="W2794" s="89">
        <v>68097.899999999994</v>
      </c>
      <c r="X2794" s="91">
        <v>2014</v>
      </c>
      <c r="Y2794" s="22" t="s">
        <v>6873</v>
      </c>
      <c r="Z2794" s="22" t="s">
        <v>6712</v>
      </c>
      <c r="AA2794" s="22" t="s">
        <v>6713</v>
      </c>
      <c r="AB2794" s="22" t="s">
        <v>6714</v>
      </c>
      <c r="AC2794" s="22" t="s">
        <v>11416</v>
      </c>
      <c r="AD2794" s="92" t="s">
        <v>6715</v>
      </c>
      <c r="AE2794" s="93">
        <v>11.75</v>
      </c>
      <c r="AF2794" s="22" t="s">
        <v>6716</v>
      </c>
      <c r="AG2794" s="94">
        <v>41943</v>
      </c>
      <c r="AH2794" s="245">
        <v>42004</v>
      </c>
      <c r="AI2794" s="94">
        <v>42004</v>
      </c>
      <c r="AJ2794" s="94">
        <v>42005</v>
      </c>
      <c r="AK2794" s="22"/>
    </row>
    <row r="2795" spans="1:37" x14ac:dyDescent="0.25">
      <c r="A2795" t="str">
        <f t="shared" si="43"/>
        <v>AF03787</v>
      </c>
      <c r="B2795" s="16" t="s">
        <v>2216</v>
      </c>
      <c r="C2795" s="227" t="s">
        <v>4648</v>
      </c>
      <c r="D2795" s="16" t="s">
        <v>3527</v>
      </c>
      <c r="E2795" s="22" t="s">
        <v>521</v>
      </c>
      <c r="F2795" s="22" t="s">
        <v>11411</v>
      </c>
      <c r="G2795" s="22">
        <v>59567</v>
      </c>
      <c r="H2795" s="139">
        <v>11382</v>
      </c>
      <c r="I2795" s="22" t="s">
        <v>6785</v>
      </c>
      <c r="J2795" s="22" t="s">
        <v>11414</v>
      </c>
      <c r="K2795" s="86">
        <v>41814</v>
      </c>
      <c r="L2795" s="87"/>
      <c r="M2795" s="22">
        <v>267</v>
      </c>
      <c r="N2795" s="22">
        <v>11382</v>
      </c>
      <c r="O2795" s="88">
        <v>41943</v>
      </c>
      <c r="P2795" s="22" t="s">
        <v>11698</v>
      </c>
      <c r="Q2795" s="89">
        <v>69844</v>
      </c>
      <c r="R2795" s="89"/>
      <c r="S2795" s="89"/>
      <c r="T2795" s="89"/>
      <c r="U2795" s="89">
        <v>69844</v>
      </c>
      <c r="V2795" s="90">
        <v>68097.899999999994</v>
      </c>
      <c r="W2795" s="89">
        <v>68097.899999999994</v>
      </c>
      <c r="X2795" s="91">
        <v>2014</v>
      </c>
      <c r="Y2795" s="22" t="s">
        <v>6873</v>
      </c>
      <c r="Z2795" s="22" t="s">
        <v>6712</v>
      </c>
      <c r="AA2795" s="22" t="s">
        <v>6713</v>
      </c>
      <c r="AB2795" s="22" t="s">
        <v>6714</v>
      </c>
      <c r="AC2795" s="22" t="s">
        <v>11416</v>
      </c>
      <c r="AD2795" s="92" t="s">
        <v>6715</v>
      </c>
      <c r="AE2795" s="93">
        <v>11.75</v>
      </c>
      <c r="AF2795" s="22" t="s">
        <v>6716</v>
      </c>
      <c r="AG2795" s="94">
        <v>41943</v>
      </c>
      <c r="AH2795" s="245">
        <v>42004</v>
      </c>
      <c r="AI2795" s="94">
        <v>42004</v>
      </c>
      <c r="AJ2795" s="94">
        <v>42005</v>
      </c>
      <c r="AK2795" s="22"/>
    </row>
    <row r="2796" spans="1:37" x14ac:dyDescent="0.25">
      <c r="A2796" t="str">
        <f t="shared" si="43"/>
        <v>AF03788</v>
      </c>
      <c r="B2796" s="16" t="s">
        <v>2216</v>
      </c>
      <c r="C2796" s="227" t="s">
        <v>4649</v>
      </c>
      <c r="D2796" s="16" t="s">
        <v>3527</v>
      </c>
      <c r="E2796" s="22" t="s">
        <v>521</v>
      </c>
      <c r="F2796" s="22" t="s">
        <v>11411</v>
      </c>
      <c r="G2796" s="22">
        <v>59300</v>
      </c>
      <c r="H2796" s="139">
        <v>11382</v>
      </c>
      <c r="I2796" s="22" t="s">
        <v>6785</v>
      </c>
      <c r="J2796" s="22" t="s">
        <v>11414</v>
      </c>
      <c r="K2796" s="86">
        <v>41814</v>
      </c>
      <c r="L2796" s="87"/>
      <c r="M2796" s="22">
        <v>267</v>
      </c>
      <c r="N2796" s="22">
        <v>11382</v>
      </c>
      <c r="O2796" s="88">
        <v>41943</v>
      </c>
      <c r="P2796" s="22" t="s">
        <v>11699</v>
      </c>
      <c r="Q2796" s="89">
        <v>69844</v>
      </c>
      <c r="R2796" s="89"/>
      <c r="S2796" s="89"/>
      <c r="T2796" s="89"/>
      <c r="U2796" s="89">
        <v>69844</v>
      </c>
      <c r="V2796" s="90">
        <v>68097.899999999994</v>
      </c>
      <c r="W2796" s="89">
        <v>68097.899999999994</v>
      </c>
      <c r="X2796" s="91">
        <v>2014</v>
      </c>
      <c r="Y2796" s="22" t="s">
        <v>6873</v>
      </c>
      <c r="Z2796" s="22" t="s">
        <v>6712</v>
      </c>
      <c r="AA2796" s="22" t="s">
        <v>6713</v>
      </c>
      <c r="AB2796" s="22" t="s">
        <v>6714</v>
      </c>
      <c r="AC2796" s="22" t="s">
        <v>11416</v>
      </c>
      <c r="AD2796" s="92" t="s">
        <v>6715</v>
      </c>
      <c r="AE2796" s="93">
        <v>11.75</v>
      </c>
      <c r="AF2796" s="22" t="s">
        <v>6716</v>
      </c>
      <c r="AG2796" s="94">
        <v>41943</v>
      </c>
      <c r="AH2796" s="245">
        <v>42004</v>
      </c>
      <c r="AI2796" s="94">
        <v>42004</v>
      </c>
      <c r="AJ2796" s="94">
        <v>42005</v>
      </c>
      <c r="AK2796" s="22"/>
    </row>
    <row r="2797" spans="1:37" x14ac:dyDescent="0.25">
      <c r="A2797" t="str">
        <f t="shared" si="43"/>
        <v>AF03791</v>
      </c>
      <c r="B2797" s="16" t="s">
        <v>2216</v>
      </c>
      <c r="C2797" s="227" t="s">
        <v>4650</v>
      </c>
      <c r="D2797" s="16" t="s">
        <v>3527</v>
      </c>
      <c r="E2797" s="22" t="s">
        <v>521</v>
      </c>
      <c r="F2797" s="22" t="s">
        <v>11411</v>
      </c>
      <c r="G2797" s="22">
        <v>59568</v>
      </c>
      <c r="H2797" s="139">
        <v>11382</v>
      </c>
      <c r="I2797" s="22" t="s">
        <v>6785</v>
      </c>
      <c r="J2797" s="22" t="s">
        <v>11414</v>
      </c>
      <c r="K2797" s="86">
        <v>41814</v>
      </c>
      <c r="L2797" s="87"/>
      <c r="M2797" s="22">
        <v>267</v>
      </c>
      <c r="N2797" s="22">
        <v>11382</v>
      </c>
      <c r="O2797" s="88">
        <v>41943</v>
      </c>
      <c r="P2797" s="22" t="s">
        <v>11700</v>
      </c>
      <c r="Q2797" s="89">
        <v>69844</v>
      </c>
      <c r="R2797" s="89"/>
      <c r="S2797" s="89"/>
      <c r="T2797" s="89"/>
      <c r="U2797" s="89">
        <v>69844</v>
      </c>
      <c r="V2797" s="90">
        <v>68097.899999999994</v>
      </c>
      <c r="W2797" s="89">
        <v>68097.899999999994</v>
      </c>
      <c r="X2797" s="91">
        <v>2014</v>
      </c>
      <c r="Y2797" s="22" t="s">
        <v>6873</v>
      </c>
      <c r="Z2797" s="22" t="s">
        <v>6712</v>
      </c>
      <c r="AA2797" s="22" t="s">
        <v>6713</v>
      </c>
      <c r="AB2797" s="22" t="s">
        <v>6714</v>
      </c>
      <c r="AC2797" s="22" t="s">
        <v>11416</v>
      </c>
      <c r="AD2797" s="92" t="s">
        <v>6715</v>
      </c>
      <c r="AE2797" s="93">
        <v>11.75</v>
      </c>
      <c r="AF2797" s="22" t="s">
        <v>6716</v>
      </c>
      <c r="AG2797" s="94">
        <v>41943</v>
      </c>
      <c r="AH2797" s="245">
        <v>42004</v>
      </c>
      <c r="AI2797" s="94">
        <v>42004</v>
      </c>
      <c r="AJ2797" s="94">
        <v>42005</v>
      </c>
      <c r="AK2797" s="22"/>
    </row>
    <row r="2798" spans="1:37" x14ac:dyDescent="0.25">
      <c r="A2798" t="str">
        <f t="shared" si="43"/>
        <v>AF03792</v>
      </c>
      <c r="B2798" s="16" t="s">
        <v>2216</v>
      </c>
      <c r="C2798" s="227" t="s">
        <v>4651</v>
      </c>
      <c r="D2798" s="16" t="s">
        <v>3527</v>
      </c>
      <c r="E2798" s="22" t="s">
        <v>521</v>
      </c>
      <c r="F2798" s="22" t="s">
        <v>11411</v>
      </c>
      <c r="G2798" s="22">
        <v>59569</v>
      </c>
      <c r="H2798" s="139">
        <v>11382</v>
      </c>
      <c r="I2798" s="22" t="s">
        <v>6785</v>
      </c>
      <c r="J2798" s="22" t="s">
        <v>11414</v>
      </c>
      <c r="K2798" s="86">
        <v>41814</v>
      </c>
      <c r="L2798" s="87"/>
      <c r="M2798" s="22">
        <v>267</v>
      </c>
      <c r="N2798" s="22">
        <v>11382</v>
      </c>
      <c r="O2798" s="88">
        <v>41943</v>
      </c>
      <c r="P2798" s="22" t="s">
        <v>11701</v>
      </c>
      <c r="Q2798" s="89">
        <v>69844</v>
      </c>
      <c r="R2798" s="89"/>
      <c r="S2798" s="89"/>
      <c r="T2798" s="89"/>
      <c r="U2798" s="89">
        <v>69844</v>
      </c>
      <c r="V2798" s="90">
        <v>68097.899999999994</v>
      </c>
      <c r="W2798" s="89">
        <v>68097.899999999994</v>
      </c>
      <c r="X2798" s="91">
        <v>2014</v>
      </c>
      <c r="Y2798" s="22" t="s">
        <v>6873</v>
      </c>
      <c r="Z2798" s="22" t="s">
        <v>6712</v>
      </c>
      <c r="AA2798" s="22" t="s">
        <v>6713</v>
      </c>
      <c r="AB2798" s="22" t="s">
        <v>6714</v>
      </c>
      <c r="AC2798" s="22" t="s">
        <v>11416</v>
      </c>
      <c r="AD2798" s="92" t="s">
        <v>6715</v>
      </c>
      <c r="AE2798" s="93">
        <v>11.75</v>
      </c>
      <c r="AF2798" s="22" t="s">
        <v>6716</v>
      </c>
      <c r="AG2798" s="94">
        <v>41943</v>
      </c>
      <c r="AH2798" s="245">
        <v>42004</v>
      </c>
      <c r="AI2798" s="94">
        <v>42004</v>
      </c>
      <c r="AJ2798" s="94">
        <v>42005</v>
      </c>
      <c r="AK2798" s="22"/>
    </row>
    <row r="2799" spans="1:37" x14ac:dyDescent="0.25">
      <c r="A2799" t="str">
        <f t="shared" si="43"/>
        <v>AF03861</v>
      </c>
      <c r="B2799" s="16" t="s">
        <v>2216</v>
      </c>
      <c r="C2799" s="227" t="s">
        <v>4652</v>
      </c>
      <c r="D2799" s="16" t="s">
        <v>3527</v>
      </c>
      <c r="E2799" s="22" t="s">
        <v>521</v>
      </c>
      <c r="F2799" s="22" t="s">
        <v>11411</v>
      </c>
      <c r="G2799" s="22">
        <v>59571</v>
      </c>
      <c r="H2799" s="139">
        <v>11382</v>
      </c>
      <c r="I2799" s="22" t="s">
        <v>6785</v>
      </c>
      <c r="J2799" s="22" t="s">
        <v>11414</v>
      </c>
      <c r="K2799" s="86">
        <v>41814</v>
      </c>
      <c r="L2799" s="87"/>
      <c r="M2799" s="22">
        <v>267</v>
      </c>
      <c r="N2799" s="22">
        <v>11382</v>
      </c>
      <c r="O2799" s="88">
        <v>41943</v>
      </c>
      <c r="P2799" s="22" t="s">
        <v>11702</v>
      </c>
      <c r="Q2799" s="89">
        <v>69844</v>
      </c>
      <c r="R2799" s="89"/>
      <c r="S2799" s="89"/>
      <c r="T2799" s="89"/>
      <c r="U2799" s="89">
        <v>69844</v>
      </c>
      <c r="V2799" s="90">
        <v>68097.899999999994</v>
      </c>
      <c r="W2799" s="89">
        <v>68097.899999999994</v>
      </c>
      <c r="X2799" s="91">
        <v>2014</v>
      </c>
      <c r="Y2799" s="22" t="s">
        <v>6873</v>
      </c>
      <c r="Z2799" s="22" t="s">
        <v>6712</v>
      </c>
      <c r="AA2799" s="22" t="s">
        <v>6713</v>
      </c>
      <c r="AB2799" s="22" t="s">
        <v>6714</v>
      </c>
      <c r="AC2799" s="22" t="s">
        <v>11416</v>
      </c>
      <c r="AD2799" s="92" t="s">
        <v>6715</v>
      </c>
      <c r="AE2799" s="93">
        <v>11.75</v>
      </c>
      <c r="AF2799" s="22" t="s">
        <v>6716</v>
      </c>
      <c r="AG2799" s="94">
        <v>41943</v>
      </c>
      <c r="AH2799" s="245">
        <v>42004</v>
      </c>
      <c r="AI2799" s="94">
        <v>42004</v>
      </c>
      <c r="AJ2799" s="94">
        <v>42005</v>
      </c>
      <c r="AK2799" s="22"/>
    </row>
    <row r="2800" spans="1:37" x14ac:dyDescent="0.25">
      <c r="A2800" t="str">
        <f t="shared" si="43"/>
        <v>AF03862</v>
      </c>
      <c r="B2800" s="16" t="s">
        <v>2216</v>
      </c>
      <c r="C2800" s="227" t="s">
        <v>4653</v>
      </c>
      <c r="D2800" s="16" t="s">
        <v>3527</v>
      </c>
      <c r="E2800" s="22" t="s">
        <v>521</v>
      </c>
      <c r="F2800" s="22" t="s">
        <v>11411</v>
      </c>
      <c r="G2800" s="22">
        <v>59572</v>
      </c>
      <c r="H2800" s="139">
        <v>11382</v>
      </c>
      <c r="I2800" s="22" t="s">
        <v>6785</v>
      </c>
      <c r="J2800" s="22" t="s">
        <v>11414</v>
      </c>
      <c r="K2800" s="86">
        <v>41814</v>
      </c>
      <c r="L2800" s="87"/>
      <c r="M2800" s="22">
        <v>267</v>
      </c>
      <c r="N2800" s="22">
        <v>11382</v>
      </c>
      <c r="O2800" s="88">
        <v>41943</v>
      </c>
      <c r="P2800" s="22" t="s">
        <v>11703</v>
      </c>
      <c r="Q2800" s="89">
        <v>69844</v>
      </c>
      <c r="R2800" s="89"/>
      <c r="S2800" s="89"/>
      <c r="T2800" s="89"/>
      <c r="U2800" s="89">
        <v>69844</v>
      </c>
      <c r="V2800" s="90">
        <v>68097.899999999994</v>
      </c>
      <c r="W2800" s="89">
        <v>68097.899999999994</v>
      </c>
      <c r="X2800" s="91">
        <v>2014</v>
      </c>
      <c r="Y2800" s="22" t="s">
        <v>6873</v>
      </c>
      <c r="Z2800" s="22" t="s">
        <v>6712</v>
      </c>
      <c r="AA2800" s="22" t="s">
        <v>6713</v>
      </c>
      <c r="AB2800" s="22" t="s">
        <v>6714</v>
      </c>
      <c r="AC2800" s="22" t="s">
        <v>11416</v>
      </c>
      <c r="AD2800" s="92" t="s">
        <v>6715</v>
      </c>
      <c r="AE2800" s="93">
        <v>11.75</v>
      </c>
      <c r="AF2800" s="22" t="s">
        <v>6716</v>
      </c>
      <c r="AG2800" s="94">
        <v>41943</v>
      </c>
      <c r="AH2800" s="245">
        <v>42004</v>
      </c>
      <c r="AI2800" s="94">
        <v>42004</v>
      </c>
      <c r="AJ2800" s="94">
        <v>42005</v>
      </c>
      <c r="AK2800" s="22"/>
    </row>
    <row r="2801" spans="1:37" x14ac:dyDescent="0.25">
      <c r="A2801" t="str">
        <f t="shared" si="43"/>
        <v>AF03863</v>
      </c>
      <c r="B2801" s="16" t="s">
        <v>2216</v>
      </c>
      <c r="C2801" s="227" t="s">
        <v>4654</v>
      </c>
      <c r="D2801" s="16" t="s">
        <v>3527</v>
      </c>
      <c r="E2801" s="22" t="s">
        <v>521</v>
      </c>
      <c r="F2801" s="22" t="s">
        <v>11411</v>
      </c>
      <c r="G2801" s="22">
        <v>59578</v>
      </c>
      <c r="H2801" s="139">
        <v>11382</v>
      </c>
      <c r="I2801" s="22" t="s">
        <v>6785</v>
      </c>
      <c r="J2801" s="22" t="s">
        <v>11414</v>
      </c>
      <c r="K2801" s="86">
        <v>41814</v>
      </c>
      <c r="L2801" s="87"/>
      <c r="M2801" s="22">
        <v>267</v>
      </c>
      <c r="N2801" s="22">
        <v>11382</v>
      </c>
      <c r="O2801" s="88">
        <v>41943</v>
      </c>
      <c r="P2801" s="22" t="s">
        <v>11704</v>
      </c>
      <c r="Q2801" s="89">
        <v>69844</v>
      </c>
      <c r="R2801" s="89"/>
      <c r="S2801" s="89"/>
      <c r="T2801" s="89"/>
      <c r="U2801" s="89">
        <v>69844</v>
      </c>
      <c r="V2801" s="90">
        <v>68097.899999999994</v>
      </c>
      <c r="W2801" s="89">
        <v>68097.899999999994</v>
      </c>
      <c r="X2801" s="91">
        <v>2014</v>
      </c>
      <c r="Y2801" s="22" t="s">
        <v>6873</v>
      </c>
      <c r="Z2801" s="22" t="s">
        <v>6712</v>
      </c>
      <c r="AA2801" s="22" t="s">
        <v>6713</v>
      </c>
      <c r="AB2801" s="22" t="s">
        <v>6714</v>
      </c>
      <c r="AC2801" s="22" t="s">
        <v>11416</v>
      </c>
      <c r="AD2801" s="92" t="s">
        <v>6715</v>
      </c>
      <c r="AE2801" s="93">
        <v>11.75</v>
      </c>
      <c r="AF2801" s="22" t="s">
        <v>6716</v>
      </c>
      <c r="AG2801" s="94">
        <v>41943</v>
      </c>
      <c r="AH2801" s="245">
        <v>42004</v>
      </c>
      <c r="AI2801" s="94">
        <v>42004</v>
      </c>
      <c r="AJ2801" s="94">
        <v>42005</v>
      </c>
      <c r="AK2801" s="22"/>
    </row>
    <row r="2802" spans="1:37" x14ac:dyDescent="0.25">
      <c r="A2802" t="str">
        <f t="shared" si="43"/>
        <v>AF03864</v>
      </c>
      <c r="B2802" s="16" t="s">
        <v>2216</v>
      </c>
      <c r="C2802" s="227" t="s">
        <v>4655</v>
      </c>
      <c r="D2802" s="16" t="s">
        <v>3527</v>
      </c>
      <c r="E2802" s="22" t="s">
        <v>521</v>
      </c>
      <c r="F2802" s="22" t="s">
        <v>11411</v>
      </c>
      <c r="G2802" s="22">
        <v>59579</v>
      </c>
      <c r="H2802" s="139">
        <v>11382</v>
      </c>
      <c r="I2802" s="22" t="s">
        <v>6785</v>
      </c>
      <c r="J2802" s="22" t="s">
        <v>11414</v>
      </c>
      <c r="K2802" s="86">
        <v>41814</v>
      </c>
      <c r="L2802" s="87"/>
      <c r="M2802" s="22">
        <v>267</v>
      </c>
      <c r="N2802" s="22">
        <v>11382</v>
      </c>
      <c r="O2802" s="88">
        <v>41943</v>
      </c>
      <c r="P2802" s="22" t="s">
        <v>11705</v>
      </c>
      <c r="Q2802" s="89">
        <v>69844</v>
      </c>
      <c r="R2802" s="89"/>
      <c r="S2802" s="89"/>
      <c r="T2802" s="89"/>
      <c r="U2802" s="89">
        <v>69844</v>
      </c>
      <c r="V2802" s="90">
        <v>68097.899999999994</v>
      </c>
      <c r="W2802" s="89">
        <v>68097.899999999994</v>
      </c>
      <c r="X2802" s="91">
        <v>2014</v>
      </c>
      <c r="Y2802" s="22" t="s">
        <v>6873</v>
      </c>
      <c r="Z2802" s="22" t="s">
        <v>6712</v>
      </c>
      <c r="AA2802" s="22" t="s">
        <v>6713</v>
      </c>
      <c r="AB2802" s="22" t="s">
        <v>6714</v>
      </c>
      <c r="AC2802" s="22" t="s">
        <v>11416</v>
      </c>
      <c r="AD2802" s="92" t="s">
        <v>6715</v>
      </c>
      <c r="AE2802" s="93">
        <v>11.75</v>
      </c>
      <c r="AF2802" s="22" t="s">
        <v>6716</v>
      </c>
      <c r="AG2802" s="94">
        <v>41943</v>
      </c>
      <c r="AH2802" s="245">
        <v>42004</v>
      </c>
      <c r="AI2802" s="94">
        <v>42004</v>
      </c>
      <c r="AJ2802" s="94">
        <v>42005</v>
      </c>
      <c r="AK2802" s="22"/>
    </row>
    <row r="2803" spans="1:37" x14ac:dyDescent="0.25">
      <c r="A2803" t="str">
        <f t="shared" si="43"/>
        <v>AF03865</v>
      </c>
      <c r="B2803" s="16" t="s">
        <v>2216</v>
      </c>
      <c r="C2803" s="227" t="s">
        <v>4656</v>
      </c>
      <c r="D2803" s="16" t="s">
        <v>3527</v>
      </c>
      <c r="E2803" s="22" t="s">
        <v>521</v>
      </c>
      <c r="F2803" s="22" t="s">
        <v>11411</v>
      </c>
      <c r="G2803" s="22">
        <v>59581</v>
      </c>
      <c r="H2803" s="139">
        <v>11382</v>
      </c>
      <c r="I2803" s="22" t="s">
        <v>6785</v>
      </c>
      <c r="J2803" s="22" t="s">
        <v>11414</v>
      </c>
      <c r="K2803" s="86">
        <v>41814</v>
      </c>
      <c r="L2803" s="87"/>
      <c r="M2803" s="22">
        <v>267</v>
      </c>
      <c r="N2803" s="22">
        <v>11382</v>
      </c>
      <c r="O2803" s="88">
        <v>41943</v>
      </c>
      <c r="P2803" s="22" t="s">
        <v>11706</v>
      </c>
      <c r="Q2803" s="89">
        <v>69844</v>
      </c>
      <c r="R2803" s="89"/>
      <c r="S2803" s="89"/>
      <c r="T2803" s="89"/>
      <c r="U2803" s="89">
        <v>69844</v>
      </c>
      <c r="V2803" s="90">
        <v>68097.899999999994</v>
      </c>
      <c r="W2803" s="89">
        <v>68097.899999999994</v>
      </c>
      <c r="X2803" s="91">
        <v>2014</v>
      </c>
      <c r="Y2803" s="22" t="s">
        <v>6873</v>
      </c>
      <c r="Z2803" s="22" t="s">
        <v>6712</v>
      </c>
      <c r="AA2803" s="22" t="s">
        <v>6713</v>
      </c>
      <c r="AB2803" s="22" t="s">
        <v>6714</v>
      </c>
      <c r="AC2803" s="22" t="s">
        <v>11416</v>
      </c>
      <c r="AD2803" s="92" t="s">
        <v>6715</v>
      </c>
      <c r="AE2803" s="93">
        <v>11.75</v>
      </c>
      <c r="AF2803" s="22" t="s">
        <v>6716</v>
      </c>
      <c r="AG2803" s="94">
        <v>41943</v>
      </c>
      <c r="AH2803" s="245">
        <v>42004</v>
      </c>
      <c r="AI2803" s="94">
        <v>42004</v>
      </c>
      <c r="AJ2803" s="94">
        <v>42005</v>
      </c>
      <c r="AK2803" s="22"/>
    </row>
    <row r="2804" spans="1:37" x14ac:dyDescent="0.25">
      <c r="A2804" t="str">
        <f t="shared" si="43"/>
        <v>AF03866</v>
      </c>
      <c r="B2804" s="16" t="s">
        <v>2216</v>
      </c>
      <c r="C2804" s="227" t="s">
        <v>4657</v>
      </c>
      <c r="D2804" s="16" t="s">
        <v>3527</v>
      </c>
      <c r="E2804" s="22" t="s">
        <v>521</v>
      </c>
      <c r="F2804" s="22" t="s">
        <v>11411</v>
      </c>
      <c r="G2804" s="22">
        <v>59582</v>
      </c>
      <c r="H2804" s="139">
        <v>11382</v>
      </c>
      <c r="I2804" s="22" t="s">
        <v>6785</v>
      </c>
      <c r="J2804" s="22" t="s">
        <v>11414</v>
      </c>
      <c r="K2804" s="86">
        <v>41814</v>
      </c>
      <c r="L2804" s="87"/>
      <c r="M2804" s="22">
        <v>267</v>
      </c>
      <c r="N2804" s="22">
        <v>11382</v>
      </c>
      <c r="O2804" s="88">
        <v>41943</v>
      </c>
      <c r="P2804" s="22" t="s">
        <v>11707</v>
      </c>
      <c r="Q2804" s="89">
        <v>69844</v>
      </c>
      <c r="R2804" s="89"/>
      <c r="S2804" s="89"/>
      <c r="T2804" s="89"/>
      <c r="U2804" s="89">
        <v>69844</v>
      </c>
      <c r="V2804" s="90">
        <v>68097.899999999994</v>
      </c>
      <c r="W2804" s="89">
        <v>68097.899999999994</v>
      </c>
      <c r="X2804" s="91">
        <v>2014</v>
      </c>
      <c r="Y2804" s="22" t="s">
        <v>6873</v>
      </c>
      <c r="Z2804" s="22" t="s">
        <v>6712</v>
      </c>
      <c r="AA2804" s="22" t="s">
        <v>6713</v>
      </c>
      <c r="AB2804" s="22" t="s">
        <v>6714</v>
      </c>
      <c r="AC2804" s="22" t="s">
        <v>11416</v>
      </c>
      <c r="AD2804" s="92" t="s">
        <v>6715</v>
      </c>
      <c r="AE2804" s="93">
        <v>11.75</v>
      </c>
      <c r="AF2804" s="22" t="s">
        <v>6716</v>
      </c>
      <c r="AG2804" s="94">
        <v>41943</v>
      </c>
      <c r="AH2804" s="245">
        <v>42004</v>
      </c>
      <c r="AI2804" s="94">
        <v>42004</v>
      </c>
      <c r="AJ2804" s="94">
        <v>42005</v>
      </c>
      <c r="AK2804" s="22"/>
    </row>
    <row r="2805" spans="1:37" x14ac:dyDescent="0.25">
      <c r="A2805" t="str">
        <f t="shared" si="43"/>
        <v>AF03869</v>
      </c>
      <c r="B2805" s="16" t="s">
        <v>2216</v>
      </c>
      <c r="C2805" s="227" t="s">
        <v>4658</v>
      </c>
      <c r="D2805" s="16" t="s">
        <v>4499</v>
      </c>
      <c r="E2805" s="22" t="s">
        <v>11708</v>
      </c>
      <c r="F2805" s="22" t="s">
        <v>11709</v>
      </c>
      <c r="G2805" s="22" t="s">
        <v>11379</v>
      </c>
      <c r="H2805" s="110" t="s">
        <v>11710</v>
      </c>
      <c r="I2805" s="22" t="s">
        <v>11711</v>
      </c>
      <c r="J2805" s="22" t="s">
        <v>11712</v>
      </c>
      <c r="K2805" s="86">
        <v>41918</v>
      </c>
      <c r="L2805" s="87">
        <v>18407.86</v>
      </c>
      <c r="M2805" s="22">
        <v>420</v>
      </c>
      <c r="N2805" s="22" t="s">
        <v>11710</v>
      </c>
      <c r="O2805" s="88">
        <v>41943</v>
      </c>
      <c r="P2805" s="22" t="s">
        <v>11713</v>
      </c>
      <c r="Q2805" s="89">
        <v>15465.61</v>
      </c>
      <c r="R2805" s="89"/>
      <c r="S2805" s="89"/>
      <c r="T2805" s="89"/>
      <c r="U2805" s="89">
        <v>15465.61</v>
      </c>
      <c r="V2805" s="90">
        <v>15207.849833333335</v>
      </c>
      <c r="W2805" s="89">
        <v>15207.849833333335</v>
      </c>
      <c r="X2805" s="91">
        <v>2014</v>
      </c>
      <c r="Y2805" s="22" t="s">
        <v>6873</v>
      </c>
      <c r="Z2805" s="22" t="s">
        <v>6712</v>
      </c>
      <c r="AA2805" s="22" t="s">
        <v>6713</v>
      </c>
      <c r="AB2805" s="22" t="s">
        <v>6803</v>
      </c>
      <c r="AC2805" s="22" t="s">
        <v>11714</v>
      </c>
      <c r="AD2805" s="92" t="s">
        <v>7164</v>
      </c>
      <c r="AE2805" s="93">
        <v>0.83333333333333337</v>
      </c>
      <c r="AF2805" s="22" t="s">
        <v>6716</v>
      </c>
      <c r="AG2805" s="94">
        <v>41943</v>
      </c>
      <c r="AH2805" s="245">
        <v>42004</v>
      </c>
      <c r="AI2805" s="94">
        <v>42004</v>
      </c>
      <c r="AJ2805" s="94">
        <v>42005</v>
      </c>
      <c r="AK2805" s="94">
        <v>42522</v>
      </c>
    </row>
    <row r="2806" spans="1:37" x14ac:dyDescent="0.25">
      <c r="A2806" t="str">
        <f t="shared" si="43"/>
        <v>AF02667</v>
      </c>
      <c r="B2806" s="16" t="s">
        <v>2216</v>
      </c>
      <c r="C2806" s="227" t="s">
        <v>4659</v>
      </c>
      <c r="D2806" s="16" t="s">
        <v>4660</v>
      </c>
      <c r="E2806" s="22" t="s">
        <v>11379</v>
      </c>
      <c r="F2806" s="22" t="s">
        <v>11715</v>
      </c>
      <c r="G2806" s="22" t="s">
        <v>11379</v>
      </c>
      <c r="H2806" s="110" t="s">
        <v>11716</v>
      </c>
      <c r="I2806" s="22" t="s">
        <v>7279</v>
      </c>
      <c r="J2806" s="22" t="s">
        <v>11554</v>
      </c>
      <c r="K2806" s="86">
        <v>41919</v>
      </c>
      <c r="L2806" s="87">
        <v>15718</v>
      </c>
      <c r="M2806" s="22">
        <v>420</v>
      </c>
      <c r="N2806" s="22" t="s">
        <v>11717</v>
      </c>
      <c r="O2806" s="88">
        <v>41943</v>
      </c>
      <c r="P2806" s="22" t="s">
        <v>11718</v>
      </c>
      <c r="Q2806" s="89">
        <v>15718</v>
      </c>
      <c r="R2806" s="89"/>
      <c r="S2806" s="89"/>
      <c r="T2806" s="89"/>
      <c r="U2806" s="89">
        <v>15718</v>
      </c>
      <c r="V2806" s="90">
        <v>15456.033333333331</v>
      </c>
      <c r="W2806" s="89">
        <v>15456.033333333331</v>
      </c>
      <c r="X2806" s="96">
        <v>2014</v>
      </c>
      <c r="Y2806" s="22" t="s">
        <v>6873</v>
      </c>
      <c r="Z2806" s="22" t="s">
        <v>6712</v>
      </c>
      <c r="AA2806" s="22" t="s">
        <v>6713</v>
      </c>
      <c r="AB2806" s="22" t="s">
        <v>6803</v>
      </c>
      <c r="AC2806" s="22" t="s">
        <v>11719</v>
      </c>
      <c r="AD2806" s="92" t="s">
        <v>7164</v>
      </c>
      <c r="AE2806" s="93">
        <v>4.833333333333333</v>
      </c>
      <c r="AF2806" s="22" t="s">
        <v>8455</v>
      </c>
      <c r="AG2806" s="94">
        <v>41943</v>
      </c>
      <c r="AH2806" s="245">
        <v>42004</v>
      </c>
      <c r="AI2806" s="94">
        <v>42004</v>
      </c>
      <c r="AJ2806" s="94">
        <v>42005</v>
      </c>
      <c r="AK2806" s="22"/>
    </row>
    <row r="2807" spans="1:37" x14ac:dyDescent="0.25">
      <c r="A2807" t="str">
        <f t="shared" si="43"/>
        <v>AF02667</v>
      </c>
      <c r="B2807" s="16" t="s">
        <v>2216</v>
      </c>
      <c r="C2807" s="227" t="s">
        <v>4659</v>
      </c>
      <c r="D2807" s="16" t="s">
        <v>4660</v>
      </c>
      <c r="E2807" s="22" t="s">
        <v>11379</v>
      </c>
      <c r="F2807" s="22" t="s">
        <v>11720</v>
      </c>
      <c r="G2807" s="22" t="s">
        <v>11379</v>
      </c>
      <c r="H2807" s="110" t="s">
        <v>11721</v>
      </c>
      <c r="I2807" s="22" t="s">
        <v>7279</v>
      </c>
      <c r="J2807" s="22" t="s">
        <v>11559</v>
      </c>
      <c r="K2807" s="86">
        <v>41919</v>
      </c>
      <c r="L2807" s="87">
        <v>4357.1400000000003</v>
      </c>
      <c r="M2807" s="22">
        <v>420</v>
      </c>
      <c r="N2807" s="22" t="s">
        <v>11717</v>
      </c>
      <c r="O2807" s="88">
        <v>41943</v>
      </c>
      <c r="P2807" s="22" t="s">
        <v>11718</v>
      </c>
      <c r="Q2807" s="89">
        <v>4357.1400000000003</v>
      </c>
      <c r="R2807" s="89"/>
      <c r="S2807" s="89"/>
      <c r="T2807" s="89"/>
      <c r="U2807" s="89">
        <v>4357.1400000000003</v>
      </c>
      <c r="V2807" s="90">
        <v>4284.5209999999997</v>
      </c>
      <c r="W2807" s="89">
        <v>4284.5209999999997</v>
      </c>
      <c r="X2807" s="96">
        <v>2014</v>
      </c>
      <c r="Y2807" s="22" t="s">
        <v>6873</v>
      </c>
      <c r="Z2807" s="22" t="s">
        <v>6712</v>
      </c>
      <c r="AA2807" s="22" t="s">
        <v>6713</v>
      </c>
      <c r="AB2807" s="22" t="s">
        <v>6803</v>
      </c>
      <c r="AC2807" s="22" t="s">
        <v>11722</v>
      </c>
      <c r="AD2807" s="92" t="s">
        <v>7164</v>
      </c>
      <c r="AE2807" s="93">
        <v>4.833333333333333</v>
      </c>
      <c r="AF2807" s="22" t="s">
        <v>8455</v>
      </c>
      <c r="AG2807" s="94">
        <v>41943</v>
      </c>
      <c r="AH2807" s="245">
        <v>42004</v>
      </c>
      <c r="AI2807" s="94">
        <v>42004</v>
      </c>
      <c r="AJ2807" s="94">
        <v>42005</v>
      </c>
      <c r="AK2807" s="22"/>
    </row>
    <row r="2808" spans="1:37" x14ac:dyDescent="0.25">
      <c r="A2808" t="str">
        <f t="shared" si="43"/>
        <v>AF03879</v>
      </c>
      <c r="B2808" s="16" t="s">
        <v>2216</v>
      </c>
      <c r="C2808" s="227" t="s">
        <v>4661</v>
      </c>
      <c r="D2808" s="16" t="s">
        <v>4662</v>
      </c>
      <c r="E2808" s="22" t="s">
        <v>11379</v>
      </c>
      <c r="F2808" s="22" t="s">
        <v>11379</v>
      </c>
      <c r="G2808" s="22" t="s">
        <v>11723</v>
      </c>
      <c r="H2808" s="153" t="s">
        <v>11724</v>
      </c>
      <c r="I2808" s="22" t="s">
        <v>7262</v>
      </c>
      <c r="J2808" s="22" t="s">
        <v>11725</v>
      </c>
      <c r="K2808" s="86">
        <v>41878</v>
      </c>
      <c r="L2808" s="87">
        <v>66025</v>
      </c>
      <c r="M2808" s="22">
        <v>427</v>
      </c>
      <c r="N2808" s="22" t="s">
        <v>11726</v>
      </c>
      <c r="O2808" s="88">
        <v>41943</v>
      </c>
      <c r="P2808" s="22" t="s">
        <v>11727</v>
      </c>
      <c r="Q2808" s="89">
        <v>66025</v>
      </c>
      <c r="R2808" s="89"/>
      <c r="S2808" s="89"/>
      <c r="T2808" s="89"/>
      <c r="U2808" s="89">
        <v>66025</v>
      </c>
      <c r="V2808" s="90">
        <v>64924.583333333336</v>
      </c>
      <c r="W2808" s="89">
        <v>64924.583333333336</v>
      </c>
      <c r="X2808" s="96">
        <v>2014</v>
      </c>
      <c r="Y2808" s="22" t="s">
        <v>6873</v>
      </c>
      <c r="Z2808" s="22" t="s">
        <v>6712</v>
      </c>
      <c r="AA2808" s="22" t="s">
        <v>6713</v>
      </c>
      <c r="AB2808" s="22" t="s">
        <v>6803</v>
      </c>
      <c r="AC2808" s="22" t="s">
        <v>11728</v>
      </c>
      <c r="AD2808" s="92" t="s">
        <v>10354</v>
      </c>
      <c r="AE2808" s="93">
        <v>17.833333333333332</v>
      </c>
      <c r="AF2808" s="22"/>
      <c r="AG2808" s="94">
        <v>41943</v>
      </c>
      <c r="AH2808" s="245">
        <v>42004</v>
      </c>
      <c r="AI2808" s="94">
        <v>42004</v>
      </c>
      <c r="AJ2808" s="94">
        <v>42005</v>
      </c>
      <c r="AK2808" s="22"/>
    </row>
    <row r="2809" spans="1:37" x14ac:dyDescent="0.25">
      <c r="A2809" t="str">
        <f t="shared" si="43"/>
        <v>AF03879</v>
      </c>
      <c r="B2809" s="16" t="s">
        <v>2216</v>
      </c>
      <c r="C2809" s="227" t="s">
        <v>4661</v>
      </c>
      <c r="D2809" s="16" t="s">
        <v>4662</v>
      </c>
      <c r="E2809" s="22" t="s">
        <v>11379</v>
      </c>
      <c r="F2809" s="22" t="s">
        <v>11379</v>
      </c>
      <c r="G2809" s="22" t="s">
        <v>11723</v>
      </c>
      <c r="H2809" s="153" t="s">
        <v>11729</v>
      </c>
      <c r="I2809" s="22" t="s">
        <v>7262</v>
      </c>
      <c r="J2809" s="22" t="s">
        <v>11730</v>
      </c>
      <c r="K2809" s="86">
        <v>41842</v>
      </c>
      <c r="L2809" s="87">
        <v>66025</v>
      </c>
      <c r="M2809" s="22">
        <v>427</v>
      </c>
      <c r="N2809" s="22" t="s">
        <v>11726</v>
      </c>
      <c r="O2809" s="88">
        <v>41943</v>
      </c>
      <c r="P2809" s="22" t="s">
        <v>11727</v>
      </c>
      <c r="Q2809" s="89">
        <v>66025</v>
      </c>
      <c r="R2809" s="89"/>
      <c r="S2809" s="89"/>
      <c r="T2809" s="89"/>
      <c r="U2809" s="89">
        <v>66025</v>
      </c>
      <c r="V2809" s="90">
        <v>64924.583333333336</v>
      </c>
      <c r="W2809" s="89">
        <v>64924.583333333336</v>
      </c>
      <c r="X2809" s="96">
        <v>2014</v>
      </c>
      <c r="Y2809" s="22" t="s">
        <v>6873</v>
      </c>
      <c r="Z2809" s="22" t="s">
        <v>6712</v>
      </c>
      <c r="AA2809" s="22" t="s">
        <v>6713</v>
      </c>
      <c r="AB2809" s="22" t="s">
        <v>6803</v>
      </c>
      <c r="AC2809" s="22" t="s">
        <v>11731</v>
      </c>
      <c r="AD2809" s="92" t="s">
        <v>10354</v>
      </c>
      <c r="AE2809" s="93">
        <v>17.833333333333332</v>
      </c>
      <c r="AF2809" s="22"/>
      <c r="AG2809" s="94">
        <v>41943</v>
      </c>
      <c r="AH2809" s="245">
        <v>42004</v>
      </c>
      <c r="AI2809" s="94">
        <v>42004</v>
      </c>
      <c r="AJ2809" s="94">
        <v>42005</v>
      </c>
      <c r="AK2809" s="22"/>
    </row>
    <row r="2810" spans="1:37" x14ac:dyDescent="0.25">
      <c r="A2810" t="str">
        <f t="shared" si="43"/>
        <v>AF03793</v>
      </c>
      <c r="B2810" s="16" t="s">
        <v>2441</v>
      </c>
      <c r="C2810" s="227" t="s">
        <v>4601</v>
      </c>
      <c r="D2810" s="16" t="s">
        <v>2453</v>
      </c>
      <c r="E2810" s="22" t="s">
        <v>7939</v>
      </c>
      <c r="F2810" s="22" t="s">
        <v>11585</v>
      </c>
      <c r="G2810" s="22" t="s">
        <v>11586</v>
      </c>
      <c r="H2810" s="110">
        <v>3177</v>
      </c>
      <c r="I2810" s="22" t="s">
        <v>7902</v>
      </c>
      <c r="J2810" s="22" t="s">
        <v>11732</v>
      </c>
      <c r="K2810" s="86">
        <v>41857</v>
      </c>
      <c r="L2810" s="87">
        <v>11185</v>
      </c>
      <c r="M2810" s="22">
        <v>420</v>
      </c>
      <c r="N2810" s="22">
        <v>3177</v>
      </c>
      <c r="O2810" s="88">
        <v>41943</v>
      </c>
      <c r="P2810" s="22" t="s">
        <v>11733</v>
      </c>
      <c r="Q2810" s="89"/>
      <c r="R2810" s="89">
        <v>1600</v>
      </c>
      <c r="S2810" s="89" t="s">
        <v>11462</v>
      </c>
      <c r="T2810" s="89"/>
      <c r="U2810" s="89">
        <v>-1600</v>
      </c>
      <c r="V2810" s="90">
        <v>-1480</v>
      </c>
      <c r="W2810" s="89">
        <v>-1480</v>
      </c>
      <c r="X2810" s="96">
        <v>2014</v>
      </c>
      <c r="Y2810" s="22" t="s">
        <v>6873</v>
      </c>
      <c r="Z2810" s="22" t="s">
        <v>6712</v>
      </c>
      <c r="AA2810" s="22" t="s">
        <v>6713</v>
      </c>
      <c r="AB2810" s="22" t="s">
        <v>6714</v>
      </c>
      <c r="AC2810" s="22" t="s">
        <v>11589</v>
      </c>
      <c r="AD2810" s="92" t="s">
        <v>8041</v>
      </c>
      <c r="AE2810" s="93">
        <v>4.75</v>
      </c>
      <c r="AF2810" s="22" t="s">
        <v>6813</v>
      </c>
      <c r="AG2810" s="94">
        <v>41912</v>
      </c>
      <c r="AH2810" s="245">
        <v>42004</v>
      </c>
      <c r="AI2810" s="94">
        <v>42004</v>
      </c>
      <c r="AJ2810" s="94">
        <v>42005</v>
      </c>
      <c r="AK2810" s="22"/>
    </row>
    <row r="2811" spans="1:37" x14ac:dyDescent="0.25">
      <c r="A2811" t="str">
        <f t="shared" si="43"/>
        <v>AF03804</v>
      </c>
      <c r="B2811" s="16" t="s">
        <v>2441</v>
      </c>
      <c r="C2811" s="227" t="s">
        <v>4663</v>
      </c>
      <c r="D2811" s="16" t="s">
        <v>2356</v>
      </c>
      <c r="E2811" s="22" t="s">
        <v>8263</v>
      </c>
      <c r="F2811" s="22" t="s">
        <v>8264</v>
      </c>
      <c r="G2811" s="22" t="s">
        <v>11734</v>
      </c>
      <c r="H2811" s="110">
        <v>1079</v>
      </c>
      <c r="I2811" s="22" t="s">
        <v>8266</v>
      </c>
      <c r="J2811" s="22" t="s">
        <v>11594</v>
      </c>
      <c r="K2811" s="86">
        <v>41932</v>
      </c>
      <c r="L2811" s="87">
        <v>3900</v>
      </c>
      <c r="M2811" s="22">
        <v>420</v>
      </c>
      <c r="N2811" s="22">
        <v>1079</v>
      </c>
      <c r="O2811" s="88">
        <v>41943</v>
      </c>
      <c r="P2811" s="22" t="s">
        <v>11735</v>
      </c>
      <c r="Q2811" s="89">
        <v>3900</v>
      </c>
      <c r="R2811" s="89"/>
      <c r="S2811" s="89"/>
      <c r="T2811" s="89"/>
      <c r="U2811" s="89">
        <v>3900</v>
      </c>
      <c r="V2811" s="90">
        <v>3705</v>
      </c>
      <c r="W2811" s="89">
        <v>3705</v>
      </c>
      <c r="X2811" s="96">
        <v>2014</v>
      </c>
      <c r="Y2811" s="22" t="s">
        <v>6873</v>
      </c>
      <c r="Z2811" s="22" t="s">
        <v>6712</v>
      </c>
      <c r="AA2811" s="22" t="s">
        <v>6713</v>
      </c>
      <c r="AB2811" s="22" t="s">
        <v>6803</v>
      </c>
      <c r="AC2811" s="22" t="s">
        <v>11736</v>
      </c>
      <c r="AD2811" s="92" t="s">
        <v>7164</v>
      </c>
      <c r="AE2811" s="93">
        <v>2.8333333333333335</v>
      </c>
      <c r="AF2811" s="22" t="s">
        <v>6813</v>
      </c>
      <c r="AG2811" s="94">
        <v>41943</v>
      </c>
      <c r="AH2811" s="245">
        <v>42004</v>
      </c>
      <c r="AI2811" s="94">
        <v>42004</v>
      </c>
      <c r="AJ2811" s="94">
        <v>42005</v>
      </c>
      <c r="AK2811" s="94">
        <v>43709</v>
      </c>
    </row>
    <row r="2812" spans="1:37" x14ac:dyDescent="0.25">
      <c r="A2812" t="str">
        <f t="shared" si="43"/>
        <v>AF03774</v>
      </c>
      <c r="B2812" s="16" t="s">
        <v>2441</v>
      </c>
      <c r="C2812" s="227" t="s">
        <v>4664</v>
      </c>
      <c r="D2812" s="16" t="s">
        <v>2629</v>
      </c>
      <c r="E2812" s="22" t="s">
        <v>7777</v>
      </c>
      <c r="F2812" s="22" t="s">
        <v>11737</v>
      </c>
      <c r="G2812" s="22" t="s">
        <v>11738</v>
      </c>
      <c r="H2812" s="110">
        <v>2334</v>
      </c>
      <c r="I2812" s="22" t="s">
        <v>7962</v>
      </c>
      <c r="J2812" s="22" t="s">
        <v>11739</v>
      </c>
      <c r="K2812" s="86">
        <v>41936</v>
      </c>
      <c r="L2812" s="87">
        <v>21000</v>
      </c>
      <c r="M2812" s="22">
        <v>420</v>
      </c>
      <c r="N2812" s="22">
        <v>2334</v>
      </c>
      <c r="O2812" s="88">
        <v>41943</v>
      </c>
      <c r="P2812" s="22" t="s">
        <v>11740</v>
      </c>
      <c r="Q2812" s="89">
        <v>21000</v>
      </c>
      <c r="R2812" s="89"/>
      <c r="S2812" s="89"/>
      <c r="T2812" s="89"/>
      <c r="U2812" s="89">
        <v>21000</v>
      </c>
      <c r="V2812" s="90">
        <v>19950</v>
      </c>
      <c r="W2812" s="89">
        <v>19950</v>
      </c>
      <c r="X2812" s="96">
        <v>2014</v>
      </c>
      <c r="Y2812" s="22" t="s">
        <v>6873</v>
      </c>
      <c r="Z2812" s="22" t="s">
        <v>6712</v>
      </c>
      <c r="AA2812" s="22" t="s">
        <v>6713</v>
      </c>
      <c r="AB2812" s="22" t="s">
        <v>6803</v>
      </c>
      <c r="AC2812" s="22" t="s">
        <v>11741</v>
      </c>
      <c r="AD2812" s="92" t="s">
        <v>8000</v>
      </c>
      <c r="AE2812" s="93">
        <v>3.8333333333333335</v>
      </c>
      <c r="AF2812" s="22" t="s">
        <v>6813</v>
      </c>
      <c r="AG2812" s="94">
        <v>41943</v>
      </c>
      <c r="AH2812" s="245">
        <v>42004</v>
      </c>
      <c r="AI2812" s="94">
        <v>42004</v>
      </c>
      <c r="AJ2812" s="94">
        <v>42005</v>
      </c>
      <c r="AK2812" s="22"/>
    </row>
    <row r="2813" spans="1:37" x14ac:dyDescent="0.25">
      <c r="A2813" t="str">
        <f t="shared" si="43"/>
        <v>AF03772</v>
      </c>
      <c r="B2813" s="16" t="s">
        <v>2441</v>
      </c>
      <c r="C2813" s="227" t="s">
        <v>4665</v>
      </c>
      <c r="D2813" s="16" t="s">
        <v>4607</v>
      </c>
      <c r="E2813" s="22" t="s">
        <v>7463</v>
      </c>
      <c r="F2813" s="22" t="s">
        <v>11742</v>
      </c>
      <c r="G2813" s="22" t="s">
        <v>11743</v>
      </c>
      <c r="H2813" s="110">
        <v>491</v>
      </c>
      <c r="I2813" s="22" t="s">
        <v>8032</v>
      </c>
      <c r="J2813" s="22" t="s">
        <v>11744</v>
      </c>
      <c r="K2813" s="86">
        <v>41933</v>
      </c>
      <c r="L2813" s="87">
        <v>2755</v>
      </c>
      <c r="M2813" s="22">
        <v>420</v>
      </c>
      <c r="N2813" s="22">
        <v>491</v>
      </c>
      <c r="O2813" s="88">
        <v>41943</v>
      </c>
      <c r="P2813" s="22" t="s">
        <v>11745</v>
      </c>
      <c r="Q2813" s="89">
        <v>2755</v>
      </c>
      <c r="R2813" s="89"/>
      <c r="S2813" s="89"/>
      <c r="T2813" s="89"/>
      <c r="U2813" s="89">
        <v>2755</v>
      </c>
      <c r="V2813" s="90">
        <v>2617.25</v>
      </c>
      <c r="W2813" s="89">
        <v>2617.25</v>
      </c>
      <c r="X2813" s="96">
        <v>2014</v>
      </c>
      <c r="Y2813" s="22" t="s">
        <v>6873</v>
      </c>
      <c r="Z2813" s="22" t="s">
        <v>6712</v>
      </c>
      <c r="AA2813" s="22" t="s">
        <v>6713</v>
      </c>
      <c r="AB2813" s="22" t="s">
        <v>6803</v>
      </c>
      <c r="AC2813" s="22" t="s">
        <v>11746</v>
      </c>
      <c r="AD2813" s="92" t="s">
        <v>11747</v>
      </c>
      <c r="AE2813" s="93">
        <v>2.8333333333333335</v>
      </c>
      <c r="AF2813" s="22" t="s">
        <v>6813</v>
      </c>
      <c r="AG2813" s="94">
        <v>41943</v>
      </c>
      <c r="AH2813" s="245">
        <v>42004</v>
      </c>
      <c r="AI2813" s="94">
        <v>42004</v>
      </c>
      <c r="AJ2813" s="94">
        <v>42005</v>
      </c>
      <c r="AK2813" s="22"/>
    </row>
    <row r="2814" spans="1:37" x14ac:dyDescent="0.25">
      <c r="A2814" t="str">
        <f t="shared" si="43"/>
        <v>AF03951</v>
      </c>
      <c r="B2814" s="16" t="s">
        <v>2441</v>
      </c>
      <c r="C2814" s="227" t="s">
        <v>450</v>
      </c>
      <c r="D2814" s="16" t="s">
        <v>4666</v>
      </c>
      <c r="E2814" s="22" t="s">
        <v>11379</v>
      </c>
      <c r="F2814" s="22" t="s">
        <v>452</v>
      </c>
      <c r="G2814" s="22" t="s">
        <v>11379</v>
      </c>
      <c r="H2814" s="110" t="s">
        <v>11748</v>
      </c>
      <c r="I2814" s="22" t="s">
        <v>8311</v>
      </c>
      <c r="J2814" s="22" t="s">
        <v>11749</v>
      </c>
      <c r="K2814" s="86">
        <v>41905</v>
      </c>
      <c r="L2814" s="87">
        <v>4900</v>
      </c>
      <c r="M2814" s="22">
        <v>427</v>
      </c>
      <c r="N2814" s="22" t="s">
        <v>11748</v>
      </c>
      <c r="O2814" s="88">
        <v>41943</v>
      </c>
      <c r="P2814" s="22" t="s">
        <v>11750</v>
      </c>
      <c r="Q2814" s="89">
        <v>4900</v>
      </c>
      <c r="R2814" s="89"/>
      <c r="S2814" s="89"/>
      <c r="T2814" s="89"/>
      <c r="U2814" s="89">
        <v>4900</v>
      </c>
      <c r="V2814" s="90">
        <v>4655</v>
      </c>
      <c r="W2814" s="89">
        <v>4655</v>
      </c>
      <c r="X2814" s="96">
        <v>2014</v>
      </c>
      <c r="Y2814" s="22" t="s">
        <v>6873</v>
      </c>
      <c r="Z2814" s="22" t="s">
        <v>6712</v>
      </c>
      <c r="AA2814" s="22" t="s">
        <v>6713</v>
      </c>
      <c r="AB2814" s="22" t="s">
        <v>6803</v>
      </c>
      <c r="AC2814" s="22" t="s">
        <v>11751</v>
      </c>
      <c r="AD2814" s="92" t="s">
        <v>8041</v>
      </c>
      <c r="AE2814" s="93">
        <v>2.8333333333333335</v>
      </c>
      <c r="AF2814" s="22" t="s">
        <v>6789</v>
      </c>
      <c r="AG2814" s="94">
        <v>41943</v>
      </c>
      <c r="AH2814" s="245">
        <v>42004</v>
      </c>
      <c r="AI2814" s="94">
        <v>42004</v>
      </c>
      <c r="AJ2814" s="94">
        <v>42005</v>
      </c>
      <c r="AK2814" s="22"/>
    </row>
    <row r="2815" spans="1:37" x14ac:dyDescent="0.25">
      <c r="A2815" t="str">
        <f t="shared" si="43"/>
        <v>AF03801</v>
      </c>
      <c r="B2815" s="16" t="s">
        <v>2441</v>
      </c>
      <c r="C2815" s="227" t="s">
        <v>4667</v>
      </c>
      <c r="D2815" s="16" t="s">
        <v>2731</v>
      </c>
      <c r="E2815" s="22" t="s">
        <v>10958</v>
      </c>
      <c r="F2815" s="22" t="s">
        <v>11752</v>
      </c>
      <c r="G2815" s="22" t="s">
        <v>11753</v>
      </c>
      <c r="H2815" s="110">
        <v>1294</v>
      </c>
      <c r="I2815" s="22" t="s">
        <v>8198</v>
      </c>
      <c r="J2815" s="22" t="s">
        <v>11754</v>
      </c>
      <c r="K2815" s="86">
        <v>41911</v>
      </c>
      <c r="L2815" s="87">
        <v>3699.88</v>
      </c>
      <c r="M2815" s="22">
        <v>427</v>
      </c>
      <c r="N2815" s="22">
        <v>1294</v>
      </c>
      <c r="O2815" s="88">
        <v>41943</v>
      </c>
      <c r="P2815" s="22" t="s">
        <v>11755</v>
      </c>
      <c r="Q2815" s="89">
        <v>3699.88</v>
      </c>
      <c r="R2815" s="89"/>
      <c r="S2815" s="89"/>
      <c r="T2815" s="89"/>
      <c r="U2815" s="89">
        <v>3699.88</v>
      </c>
      <c r="V2815" s="90">
        <v>3514.886</v>
      </c>
      <c r="W2815" s="89">
        <v>3514.886</v>
      </c>
      <c r="X2815" s="96">
        <v>2014</v>
      </c>
      <c r="Y2815" s="22" t="s">
        <v>6873</v>
      </c>
      <c r="Z2815" s="22" t="s">
        <v>6712</v>
      </c>
      <c r="AA2815" s="22" t="s">
        <v>6713</v>
      </c>
      <c r="AB2815" s="22" t="s">
        <v>6803</v>
      </c>
      <c r="AC2815" s="22" t="s">
        <v>11756</v>
      </c>
      <c r="AD2815" s="92" t="s">
        <v>8041</v>
      </c>
      <c r="AE2815" s="93">
        <v>4.833333333333333</v>
      </c>
      <c r="AF2815" s="22" t="s">
        <v>6813</v>
      </c>
      <c r="AG2815" s="94">
        <v>41943</v>
      </c>
      <c r="AH2815" s="245">
        <v>42004</v>
      </c>
      <c r="AI2815" s="94">
        <v>42004</v>
      </c>
      <c r="AJ2815" s="94">
        <v>42005</v>
      </c>
      <c r="AK2815" s="22"/>
    </row>
    <row r="2816" spans="1:37" x14ac:dyDescent="0.25">
      <c r="A2816" t="str">
        <f t="shared" si="43"/>
        <v>AF03886</v>
      </c>
      <c r="B2816" s="16" t="s">
        <v>4139</v>
      </c>
      <c r="C2816" s="227" t="s">
        <v>4668</v>
      </c>
      <c r="D2816" s="16" t="s">
        <v>4669</v>
      </c>
      <c r="E2816" s="22" t="s">
        <v>11379</v>
      </c>
      <c r="F2816" s="22" t="s">
        <v>11757</v>
      </c>
      <c r="G2816" s="22" t="s">
        <v>11379</v>
      </c>
      <c r="H2816" s="110">
        <v>610</v>
      </c>
      <c r="I2816" s="22" t="s">
        <v>11455</v>
      </c>
      <c r="J2816" s="22" t="s">
        <v>11758</v>
      </c>
      <c r="K2816" s="86">
        <v>41919</v>
      </c>
      <c r="L2816" s="87">
        <v>3537</v>
      </c>
      <c r="M2816" s="22">
        <v>427</v>
      </c>
      <c r="N2816" s="22">
        <v>610</v>
      </c>
      <c r="O2816" s="88">
        <v>41919</v>
      </c>
      <c r="P2816" s="22" t="s">
        <v>11759</v>
      </c>
      <c r="Q2816" s="89">
        <v>3537</v>
      </c>
      <c r="R2816" s="89"/>
      <c r="S2816" s="89"/>
      <c r="T2816" s="89"/>
      <c r="U2816" s="89">
        <v>3537</v>
      </c>
      <c r="V2816" s="90">
        <v>3478.05</v>
      </c>
      <c r="W2816" s="89">
        <v>3478.05</v>
      </c>
      <c r="X2816" s="96">
        <v>2014</v>
      </c>
      <c r="Y2816" s="22" t="s">
        <v>6873</v>
      </c>
      <c r="Z2816" s="22" t="s">
        <v>6712</v>
      </c>
      <c r="AA2816" s="22" t="s">
        <v>6713</v>
      </c>
      <c r="AB2816" s="22" t="s">
        <v>6803</v>
      </c>
      <c r="AC2816" s="22" t="s">
        <v>11760</v>
      </c>
      <c r="AD2816" s="92" t="s">
        <v>8185</v>
      </c>
      <c r="AE2816" s="93">
        <v>4.833333333333333</v>
      </c>
      <c r="AF2816" s="22" t="s">
        <v>6850</v>
      </c>
      <c r="AG2816" s="94">
        <v>41919</v>
      </c>
      <c r="AH2816" s="245">
        <v>42004</v>
      </c>
      <c r="AI2816" s="94">
        <v>42004</v>
      </c>
      <c r="AJ2816" s="94">
        <v>42005</v>
      </c>
      <c r="AK2816" s="22"/>
    </row>
    <row r="2817" spans="1:37" x14ac:dyDescent="0.25">
      <c r="A2817" t="str">
        <f t="shared" si="43"/>
        <v>AF02665</v>
      </c>
      <c r="B2817" s="16" t="s">
        <v>3437</v>
      </c>
      <c r="C2817" s="227" t="s">
        <v>4671</v>
      </c>
      <c r="D2817" s="16" t="s">
        <v>4590</v>
      </c>
      <c r="E2817" s="22" t="s">
        <v>11379</v>
      </c>
      <c r="F2817" s="22">
        <v>54</v>
      </c>
      <c r="G2817" s="22" t="s">
        <v>11379</v>
      </c>
      <c r="H2817" s="110" t="s">
        <v>11762</v>
      </c>
      <c r="I2817" s="22" t="s">
        <v>11168</v>
      </c>
      <c r="J2817" s="22" t="s">
        <v>11763</v>
      </c>
      <c r="K2817" s="86">
        <v>41940</v>
      </c>
      <c r="L2817" s="87">
        <v>42000</v>
      </c>
      <c r="M2817" s="22">
        <v>309</v>
      </c>
      <c r="N2817" s="22">
        <v>1466</v>
      </c>
      <c r="O2817" s="88">
        <v>41973</v>
      </c>
      <c r="P2817" s="22" t="s">
        <v>11764</v>
      </c>
      <c r="Q2817" s="89">
        <v>21000</v>
      </c>
      <c r="R2817" s="89"/>
      <c r="S2817" s="89"/>
      <c r="T2817" s="89"/>
      <c r="U2817" s="89">
        <v>21000</v>
      </c>
      <c r="V2817" s="90">
        <v>20825</v>
      </c>
      <c r="W2817" s="89">
        <v>20825</v>
      </c>
      <c r="X2817" s="96">
        <v>2014</v>
      </c>
      <c r="Y2817" s="22" t="s">
        <v>6742</v>
      </c>
      <c r="Z2817" s="22" t="s">
        <v>6712</v>
      </c>
      <c r="AA2817" s="22" t="s">
        <v>6713</v>
      </c>
      <c r="AB2817" s="22" t="s">
        <v>6714</v>
      </c>
      <c r="AC2817" s="22" t="s">
        <v>11765</v>
      </c>
      <c r="AD2817" s="92" t="s">
        <v>10354</v>
      </c>
      <c r="AE2817" s="93">
        <v>2.9166666666666665</v>
      </c>
      <c r="AF2817" s="22" t="s">
        <v>6850</v>
      </c>
      <c r="AG2817" s="94">
        <v>41973</v>
      </c>
      <c r="AH2817" s="245">
        <v>42004</v>
      </c>
      <c r="AI2817" s="94">
        <v>42004</v>
      </c>
      <c r="AJ2817" s="94">
        <v>42005</v>
      </c>
      <c r="AK2817" s="22"/>
    </row>
    <row r="2818" spans="1:37" x14ac:dyDescent="0.25">
      <c r="A2818" t="str">
        <f t="shared" ref="A2818:A2881" si="44">+LEFT(C2818,2)&amp;RIGHT(C2818,5)</f>
        <v>AF02666</v>
      </c>
      <c r="B2818" s="16" t="s">
        <v>3437</v>
      </c>
      <c r="C2818" s="227" t="s">
        <v>4672</v>
      </c>
      <c r="D2818" s="16" t="s">
        <v>4590</v>
      </c>
      <c r="E2818" s="22" t="s">
        <v>11379</v>
      </c>
      <c r="F2818" s="22">
        <v>54</v>
      </c>
      <c r="G2818" s="22" t="s">
        <v>11379</v>
      </c>
      <c r="H2818" s="110" t="s">
        <v>11762</v>
      </c>
      <c r="I2818" s="22" t="s">
        <v>11168</v>
      </c>
      <c r="J2818" s="22" t="s">
        <v>11763</v>
      </c>
      <c r="K2818" s="86">
        <v>41940</v>
      </c>
      <c r="L2818" s="87"/>
      <c r="M2818" s="22">
        <v>309</v>
      </c>
      <c r="N2818" s="22">
        <v>1466</v>
      </c>
      <c r="O2818" s="88">
        <v>41973</v>
      </c>
      <c r="P2818" s="22" t="s">
        <v>11764</v>
      </c>
      <c r="Q2818" s="89">
        <v>21000</v>
      </c>
      <c r="R2818" s="89"/>
      <c r="S2818" s="89"/>
      <c r="T2818" s="89"/>
      <c r="U2818" s="89">
        <v>21000</v>
      </c>
      <c r="V2818" s="90">
        <v>20825</v>
      </c>
      <c r="W2818" s="89">
        <v>20825</v>
      </c>
      <c r="X2818" s="96">
        <v>2014</v>
      </c>
      <c r="Y2818" s="22" t="s">
        <v>6742</v>
      </c>
      <c r="Z2818" s="22" t="s">
        <v>6712</v>
      </c>
      <c r="AA2818" s="22" t="s">
        <v>6713</v>
      </c>
      <c r="AB2818" s="22" t="s">
        <v>6714</v>
      </c>
      <c r="AC2818" s="22" t="s">
        <v>11765</v>
      </c>
      <c r="AD2818" s="92" t="s">
        <v>10354</v>
      </c>
      <c r="AE2818" s="93">
        <v>2.9166666666666665</v>
      </c>
      <c r="AF2818" s="22" t="s">
        <v>6850</v>
      </c>
      <c r="AG2818" s="94">
        <v>41973</v>
      </c>
      <c r="AH2818" s="245">
        <v>42004</v>
      </c>
      <c r="AI2818" s="94">
        <v>42004</v>
      </c>
      <c r="AJ2818" s="94">
        <v>42005</v>
      </c>
      <c r="AK2818" s="22"/>
    </row>
    <row r="2819" spans="1:37" x14ac:dyDescent="0.25">
      <c r="A2819" t="str">
        <f t="shared" si="44"/>
        <v>AF03890</v>
      </c>
      <c r="B2819" s="16" t="s">
        <v>3437</v>
      </c>
      <c r="C2819" s="227" t="s">
        <v>4673</v>
      </c>
      <c r="D2819" s="16" t="s">
        <v>2486</v>
      </c>
      <c r="E2819" s="22" t="s">
        <v>775</v>
      </c>
      <c r="F2819" s="22" t="s">
        <v>11379</v>
      </c>
      <c r="G2819" s="22" t="s">
        <v>11541</v>
      </c>
      <c r="H2819" s="110" t="s">
        <v>11766</v>
      </c>
      <c r="I2819" s="22" t="s">
        <v>10186</v>
      </c>
      <c r="J2819" s="22" t="s">
        <v>11543</v>
      </c>
      <c r="K2819" s="86">
        <v>41879</v>
      </c>
      <c r="L2819" s="87">
        <v>4070</v>
      </c>
      <c r="M2819" s="22">
        <v>309</v>
      </c>
      <c r="N2819" s="22" t="s">
        <v>11766</v>
      </c>
      <c r="O2819" s="88">
        <v>41973</v>
      </c>
      <c r="P2819" s="22" t="s">
        <v>11767</v>
      </c>
      <c r="Q2819" s="89">
        <v>4070</v>
      </c>
      <c r="R2819" s="89"/>
      <c r="S2819" s="89"/>
      <c r="T2819" s="89"/>
      <c r="U2819" s="89">
        <v>4070</v>
      </c>
      <c r="V2819" s="90">
        <v>4036.083333333333</v>
      </c>
      <c r="W2819" s="89">
        <v>4036.083333333333</v>
      </c>
      <c r="X2819" s="96">
        <v>2014</v>
      </c>
      <c r="Y2819" s="22" t="s">
        <v>6742</v>
      </c>
      <c r="Z2819" s="22" t="s">
        <v>6712</v>
      </c>
      <c r="AA2819" s="22" t="s">
        <v>6713</v>
      </c>
      <c r="AB2819" s="22" t="s">
        <v>6803</v>
      </c>
      <c r="AC2819" s="22" t="s">
        <v>11768</v>
      </c>
      <c r="AD2819" s="92" t="s">
        <v>6715</v>
      </c>
      <c r="AE2819" s="93">
        <v>2.9166666666666665</v>
      </c>
      <c r="AF2819" s="22" t="s">
        <v>6813</v>
      </c>
      <c r="AG2819" s="94">
        <v>41973</v>
      </c>
      <c r="AH2819" s="245">
        <v>42004</v>
      </c>
      <c r="AI2819" s="94">
        <v>42004</v>
      </c>
      <c r="AJ2819" s="94">
        <v>42005</v>
      </c>
      <c r="AK2819" s="22"/>
    </row>
    <row r="2820" spans="1:37" x14ac:dyDescent="0.25">
      <c r="A2820" t="str">
        <f t="shared" si="44"/>
        <v>AF03891</v>
      </c>
      <c r="B2820" s="16" t="s">
        <v>3437</v>
      </c>
      <c r="C2820" s="227" t="s">
        <v>4674</v>
      </c>
      <c r="D2820" s="16" t="s">
        <v>3211</v>
      </c>
      <c r="E2820" s="22" t="s">
        <v>646</v>
      </c>
      <c r="F2820" s="22" t="s">
        <v>11769</v>
      </c>
      <c r="G2820" s="22" t="s">
        <v>11770</v>
      </c>
      <c r="H2820" s="110" t="s">
        <v>11771</v>
      </c>
      <c r="I2820" s="22" t="s">
        <v>10380</v>
      </c>
      <c r="J2820" s="22" t="s">
        <v>11772</v>
      </c>
      <c r="K2820" s="86">
        <v>41949</v>
      </c>
      <c r="L2820" s="87">
        <v>4200</v>
      </c>
      <c r="M2820" s="22">
        <v>309</v>
      </c>
      <c r="N2820" s="22">
        <v>822</v>
      </c>
      <c r="O2820" s="88">
        <v>41973</v>
      </c>
      <c r="P2820" s="22" t="s">
        <v>11773</v>
      </c>
      <c r="Q2820" s="89">
        <v>4200</v>
      </c>
      <c r="R2820" s="89"/>
      <c r="S2820" s="89"/>
      <c r="T2820" s="89"/>
      <c r="U2820" s="89">
        <v>4200</v>
      </c>
      <c r="V2820" s="90">
        <v>4165</v>
      </c>
      <c r="W2820" s="89">
        <v>4165</v>
      </c>
      <c r="X2820" s="96">
        <v>2014</v>
      </c>
      <c r="Y2820" s="22" t="s">
        <v>6742</v>
      </c>
      <c r="Z2820" s="22" t="s">
        <v>6712</v>
      </c>
      <c r="AA2820" s="22" t="s">
        <v>6713</v>
      </c>
      <c r="AB2820" s="22" t="s">
        <v>6714</v>
      </c>
      <c r="AC2820" s="22" t="s">
        <v>11774</v>
      </c>
      <c r="AD2820" s="92" t="s">
        <v>8185</v>
      </c>
      <c r="AE2820" s="93">
        <v>4.916666666666667</v>
      </c>
      <c r="AF2820" s="22" t="s">
        <v>6850</v>
      </c>
      <c r="AG2820" s="94">
        <v>41973</v>
      </c>
      <c r="AH2820" s="245">
        <v>42004</v>
      </c>
      <c r="AI2820" s="94">
        <v>42004</v>
      </c>
      <c r="AJ2820" s="94">
        <v>42005</v>
      </c>
      <c r="AK2820" s="22"/>
    </row>
    <row r="2821" spans="1:37" x14ac:dyDescent="0.25">
      <c r="A2821" t="str">
        <f t="shared" si="44"/>
        <v>AF03904</v>
      </c>
      <c r="B2821" s="16" t="s">
        <v>2216</v>
      </c>
      <c r="C2821" s="227" t="s">
        <v>4675</v>
      </c>
      <c r="D2821" s="16" t="s">
        <v>4676</v>
      </c>
      <c r="E2821" s="22" t="s">
        <v>11379</v>
      </c>
      <c r="F2821" s="22" t="s">
        <v>11775</v>
      </c>
      <c r="G2821" s="22" t="s">
        <v>11379</v>
      </c>
      <c r="H2821" s="110">
        <v>2655</v>
      </c>
      <c r="I2821" s="22" t="s">
        <v>7194</v>
      </c>
      <c r="J2821" s="22" t="s">
        <v>11776</v>
      </c>
      <c r="K2821" s="86">
        <v>41940</v>
      </c>
      <c r="L2821" s="87">
        <v>11477.5</v>
      </c>
      <c r="M2821" s="22">
        <v>309</v>
      </c>
      <c r="N2821" s="22">
        <v>2655</v>
      </c>
      <c r="O2821" s="88">
        <v>41973</v>
      </c>
      <c r="P2821" s="22" t="s">
        <v>11777</v>
      </c>
      <c r="Q2821" s="89">
        <v>6665</v>
      </c>
      <c r="R2821" s="89"/>
      <c r="S2821" s="89"/>
      <c r="T2821" s="89"/>
      <c r="U2821" s="89">
        <v>6665</v>
      </c>
      <c r="V2821" s="90">
        <v>6609.458333333333</v>
      </c>
      <c r="W2821" s="89">
        <v>6609.458333333333</v>
      </c>
      <c r="X2821" s="91">
        <v>2014</v>
      </c>
      <c r="Y2821" s="22" t="s">
        <v>6742</v>
      </c>
      <c r="Z2821" s="22" t="s">
        <v>6712</v>
      </c>
      <c r="AA2821" s="22" t="s">
        <v>6713</v>
      </c>
      <c r="AB2821" s="22" t="s">
        <v>6803</v>
      </c>
      <c r="AC2821" s="22" t="s">
        <v>11778</v>
      </c>
      <c r="AD2821" s="92" t="s">
        <v>7212</v>
      </c>
      <c r="AE2821" s="93">
        <v>7.916666666666667</v>
      </c>
      <c r="AF2821" s="22" t="s">
        <v>6716</v>
      </c>
      <c r="AG2821" s="94">
        <v>41973</v>
      </c>
      <c r="AH2821" s="245">
        <v>42004</v>
      </c>
      <c r="AI2821" s="94">
        <v>42004</v>
      </c>
      <c r="AJ2821" s="94">
        <v>42005</v>
      </c>
      <c r="AK2821" s="22"/>
    </row>
    <row r="2822" spans="1:37" x14ac:dyDescent="0.25">
      <c r="A2822" t="str">
        <f t="shared" si="44"/>
        <v>AF03772</v>
      </c>
      <c r="B2822" s="16" t="s">
        <v>2441</v>
      </c>
      <c r="C2822" s="227" t="s">
        <v>4665</v>
      </c>
      <c r="D2822" s="16" t="s">
        <v>4607</v>
      </c>
      <c r="E2822" s="22" t="s">
        <v>7463</v>
      </c>
      <c r="F2822" s="22" t="s">
        <v>11779</v>
      </c>
      <c r="G2822" s="22" t="s">
        <v>11743</v>
      </c>
      <c r="H2822" s="110">
        <v>491</v>
      </c>
      <c r="I2822" s="22" t="s">
        <v>8032</v>
      </c>
      <c r="J2822" s="22" t="s">
        <v>11744</v>
      </c>
      <c r="K2822" s="86">
        <v>41933</v>
      </c>
      <c r="L2822" s="87">
        <v>2755</v>
      </c>
      <c r="M2822" s="22">
        <v>309</v>
      </c>
      <c r="N2822" s="22">
        <v>491</v>
      </c>
      <c r="O2822" s="88">
        <v>41973</v>
      </c>
      <c r="P2822" s="22" t="s">
        <v>11745</v>
      </c>
      <c r="Q2822" s="89"/>
      <c r="R2822" s="89">
        <v>2755</v>
      </c>
      <c r="S2822" s="89" t="s">
        <v>11462</v>
      </c>
      <c r="T2822" s="89"/>
      <c r="U2822" s="89">
        <v>-2755</v>
      </c>
      <c r="V2822" s="90">
        <v>-2617.25</v>
      </c>
      <c r="W2822" s="89">
        <v>-2617.25</v>
      </c>
      <c r="X2822" s="96">
        <v>2014</v>
      </c>
      <c r="Y2822" s="22" t="s">
        <v>6742</v>
      </c>
      <c r="Z2822" s="22" t="s">
        <v>6712</v>
      </c>
      <c r="AA2822" s="22" t="s">
        <v>6713</v>
      </c>
      <c r="AB2822" s="22" t="s">
        <v>6714</v>
      </c>
      <c r="AC2822" s="22" t="s">
        <v>11746</v>
      </c>
      <c r="AD2822" s="92" t="s">
        <v>11747</v>
      </c>
      <c r="AE2822" s="93">
        <v>2.8333333333333335</v>
      </c>
      <c r="AF2822" s="22" t="s">
        <v>6813</v>
      </c>
      <c r="AG2822" s="94">
        <v>41943</v>
      </c>
      <c r="AH2822" s="245">
        <v>42004</v>
      </c>
      <c r="AI2822" s="94">
        <v>42004</v>
      </c>
      <c r="AJ2822" s="94">
        <v>42005</v>
      </c>
      <c r="AK2822" s="22"/>
    </row>
    <row r="2823" spans="1:37" x14ac:dyDescent="0.25">
      <c r="A2823" t="str">
        <f t="shared" si="44"/>
        <v>AF03800</v>
      </c>
      <c r="B2823" s="16" t="s">
        <v>2441</v>
      </c>
      <c r="C2823" s="227" t="s">
        <v>4677</v>
      </c>
      <c r="D2823" s="16" t="s">
        <v>2604</v>
      </c>
      <c r="E2823" s="22" t="s">
        <v>437</v>
      </c>
      <c r="F2823" s="22" t="s">
        <v>11780</v>
      </c>
      <c r="G2823" s="22" t="s">
        <v>46</v>
      </c>
      <c r="H2823" s="110" t="s">
        <v>11781</v>
      </c>
      <c r="I2823" s="22" t="s">
        <v>11782</v>
      </c>
      <c r="J2823" s="22" t="s">
        <v>11783</v>
      </c>
      <c r="K2823" s="86">
        <v>41864</v>
      </c>
      <c r="L2823" s="87">
        <v>6163.78</v>
      </c>
      <c r="M2823" s="22">
        <v>309</v>
      </c>
      <c r="N2823" s="22">
        <v>584</v>
      </c>
      <c r="O2823" s="88">
        <v>41973</v>
      </c>
      <c r="P2823" s="22" t="s">
        <v>11784</v>
      </c>
      <c r="Q2823" s="89">
        <v>6163.78</v>
      </c>
      <c r="R2823" s="89"/>
      <c r="S2823" s="89"/>
      <c r="T2823" s="89"/>
      <c r="U2823" s="89">
        <v>6163.78</v>
      </c>
      <c r="V2823" s="90">
        <v>6009.6854999999996</v>
      </c>
      <c r="W2823" s="89">
        <v>6009.6854999999996</v>
      </c>
      <c r="X2823" s="96">
        <v>2014</v>
      </c>
      <c r="Y2823" s="22" t="s">
        <v>6742</v>
      </c>
      <c r="Z2823" s="22" t="s">
        <v>6712</v>
      </c>
      <c r="AA2823" s="22" t="s">
        <v>6713</v>
      </c>
      <c r="AB2823" s="22" t="s">
        <v>6714</v>
      </c>
      <c r="AC2823" s="22" t="s">
        <v>11785</v>
      </c>
      <c r="AD2823" s="92" t="s">
        <v>1789</v>
      </c>
      <c r="AE2823" s="93">
        <v>4.916666666666667</v>
      </c>
      <c r="AF2823" s="22" t="s">
        <v>6813</v>
      </c>
      <c r="AG2823" s="94">
        <v>41973</v>
      </c>
      <c r="AH2823" s="245">
        <v>42004</v>
      </c>
      <c r="AI2823" s="94">
        <v>42004</v>
      </c>
      <c r="AJ2823" s="94">
        <v>42005</v>
      </c>
      <c r="AK2823" s="22"/>
    </row>
    <row r="2824" spans="1:37" x14ac:dyDescent="0.25">
      <c r="A2824" t="str">
        <f t="shared" si="44"/>
        <v>AF03799</v>
      </c>
      <c r="B2824" s="16" t="s">
        <v>2441</v>
      </c>
      <c r="C2824" s="227" t="s">
        <v>4678</v>
      </c>
      <c r="D2824" s="16" t="s">
        <v>2731</v>
      </c>
      <c r="E2824" s="22" t="s">
        <v>11786</v>
      </c>
      <c r="F2824" s="22" t="s">
        <v>11787</v>
      </c>
      <c r="G2824" s="22" t="s">
        <v>11379</v>
      </c>
      <c r="H2824" s="110" t="s">
        <v>11788</v>
      </c>
      <c r="I2824" s="22" t="s">
        <v>8198</v>
      </c>
      <c r="J2824" s="22" t="s">
        <v>11789</v>
      </c>
      <c r="K2824" s="86">
        <v>41948</v>
      </c>
      <c r="L2824" s="87">
        <v>7152.1</v>
      </c>
      <c r="M2824" s="22">
        <v>309</v>
      </c>
      <c r="N2824" s="22">
        <v>1447</v>
      </c>
      <c r="O2824" s="88">
        <v>41973</v>
      </c>
      <c r="P2824" s="22" t="s">
        <v>11790</v>
      </c>
      <c r="Q2824" s="89">
        <v>7152.1</v>
      </c>
      <c r="R2824" s="89"/>
      <c r="S2824" s="89"/>
      <c r="T2824" s="89"/>
      <c r="U2824" s="89">
        <v>7152.1</v>
      </c>
      <c r="V2824" s="90">
        <v>6973.2975000000006</v>
      </c>
      <c r="W2824" s="89">
        <v>6973.2975000000006</v>
      </c>
      <c r="X2824" s="96">
        <v>2014</v>
      </c>
      <c r="Y2824" s="22" t="s">
        <v>6742</v>
      </c>
      <c r="Z2824" s="22" t="s">
        <v>6712</v>
      </c>
      <c r="AA2824" s="22" t="s">
        <v>6713</v>
      </c>
      <c r="AB2824" s="22" t="s">
        <v>6714</v>
      </c>
      <c r="AC2824" s="22" t="s">
        <v>11791</v>
      </c>
      <c r="AD2824" s="92" t="s">
        <v>8041</v>
      </c>
      <c r="AE2824" s="93">
        <v>4.916666666666667</v>
      </c>
      <c r="AF2824" s="22" t="s">
        <v>6813</v>
      </c>
      <c r="AG2824" s="94">
        <v>41973</v>
      </c>
      <c r="AH2824" s="245">
        <v>42004</v>
      </c>
      <c r="AI2824" s="94">
        <v>42004</v>
      </c>
      <c r="AJ2824" s="94">
        <v>42005</v>
      </c>
      <c r="AK2824" s="22"/>
    </row>
    <row r="2825" spans="1:37" x14ac:dyDescent="0.25">
      <c r="A2825" t="str">
        <f t="shared" si="44"/>
        <v>AF807-A</v>
      </c>
      <c r="B2825" s="16" t="s">
        <v>2441</v>
      </c>
      <c r="C2825" s="227" t="s">
        <v>4679</v>
      </c>
      <c r="D2825" s="16" t="s">
        <v>4670</v>
      </c>
      <c r="E2825" s="22" t="s">
        <v>8026</v>
      </c>
      <c r="F2825" s="22" t="s">
        <v>11792</v>
      </c>
      <c r="G2825" s="22" t="s">
        <v>46</v>
      </c>
      <c r="H2825" s="110">
        <v>46842</v>
      </c>
      <c r="I2825" s="22" t="s">
        <v>11761</v>
      </c>
      <c r="J2825" s="22" t="s">
        <v>11793</v>
      </c>
      <c r="K2825" s="86">
        <v>41957</v>
      </c>
      <c r="L2825" s="87">
        <v>5236.2800000000007</v>
      </c>
      <c r="M2825" s="22">
        <v>309</v>
      </c>
      <c r="N2825" s="22">
        <v>46842</v>
      </c>
      <c r="O2825" s="88">
        <v>41973</v>
      </c>
      <c r="P2825" s="22" t="s">
        <v>11794</v>
      </c>
      <c r="Q2825" s="89">
        <v>5236.2800000000007</v>
      </c>
      <c r="R2825" s="89"/>
      <c r="S2825" s="89"/>
      <c r="T2825" s="89">
        <v>2521.7199999999998</v>
      </c>
      <c r="U2825" s="89">
        <v>5236.2800000000007</v>
      </c>
      <c r="V2825" s="90">
        <v>4974.4660000000003</v>
      </c>
      <c r="W2825" s="89">
        <v>4974.4660000000003</v>
      </c>
      <c r="X2825" s="96">
        <v>2014</v>
      </c>
      <c r="Y2825" s="22" t="s">
        <v>6742</v>
      </c>
      <c r="Z2825" s="22" t="s">
        <v>6712</v>
      </c>
      <c r="AA2825" s="22" t="s">
        <v>6713</v>
      </c>
      <c r="AB2825" s="22" t="s">
        <v>6714</v>
      </c>
      <c r="AC2825" s="22" t="s">
        <v>11795</v>
      </c>
      <c r="AD2825" s="92" t="s">
        <v>7906</v>
      </c>
      <c r="AE2825" s="93">
        <v>4.916666666666667</v>
      </c>
      <c r="AF2825" s="22" t="s">
        <v>6813</v>
      </c>
      <c r="AG2825" s="94">
        <v>41973</v>
      </c>
      <c r="AH2825" s="245">
        <v>42004</v>
      </c>
      <c r="AI2825" s="94">
        <v>42004</v>
      </c>
      <c r="AJ2825" s="94">
        <v>42005</v>
      </c>
      <c r="AK2825" s="22"/>
    </row>
    <row r="2826" spans="1:37" x14ac:dyDescent="0.25">
      <c r="A2826" t="str">
        <f t="shared" si="44"/>
        <v>AF03819</v>
      </c>
      <c r="B2826" s="16" t="s">
        <v>2441</v>
      </c>
      <c r="C2826" s="227" t="s">
        <v>4680</v>
      </c>
      <c r="D2826" s="16" t="s">
        <v>4566</v>
      </c>
      <c r="E2826" s="22" t="s">
        <v>8146</v>
      </c>
      <c r="F2826" s="22" t="s">
        <v>10822</v>
      </c>
      <c r="G2826" s="22" t="s">
        <v>11796</v>
      </c>
      <c r="H2826" s="110">
        <v>17484214</v>
      </c>
      <c r="I2826" s="22" t="s">
        <v>8193</v>
      </c>
      <c r="J2826" s="22" t="s">
        <v>11797</v>
      </c>
      <c r="K2826" s="86">
        <v>41956</v>
      </c>
      <c r="L2826" s="87">
        <v>8619.83</v>
      </c>
      <c r="M2826" s="22">
        <v>309</v>
      </c>
      <c r="N2826" s="22">
        <v>84214</v>
      </c>
      <c r="O2826" s="88">
        <v>41973</v>
      </c>
      <c r="P2826" s="22" t="s">
        <v>11798</v>
      </c>
      <c r="Q2826" s="89">
        <v>8619.83</v>
      </c>
      <c r="R2826" s="89"/>
      <c r="S2826" s="89"/>
      <c r="T2826" s="89"/>
      <c r="U2826" s="89">
        <v>8619.83</v>
      </c>
      <c r="V2826" s="90">
        <v>8404.3342499999999</v>
      </c>
      <c r="W2826" s="89">
        <v>8404.3342499999999</v>
      </c>
      <c r="X2826" s="96">
        <v>2014</v>
      </c>
      <c r="Y2826" s="22" t="s">
        <v>6742</v>
      </c>
      <c r="Z2826" s="22" t="s">
        <v>6712</v>
      </c>
      <c r="AA2826" s="22" t="s">
        <v>6713</v>
      </c>
      <c r="AB2826" s="22" t="s">
        <v>6714</v>
      </c>
      <c r="AC2826" s="22" t="s">
        <v>11799</v>
      </c>
      <c r="AD2826" s="92" t="s">
        <v>7957</v>
      </c>
      <c r="AE2826" s="93">
        <v>3.9166666666666665</v>
      </c>
      <c r="AF2826" s="22" t="s">
        <v>6813</v>
      </c>
      <c r="AG2826" s="94">
        <v>41973</v>
      </c>
      <c r="AH2826" s="245">
        <v>42004</v>
      </c>
      <c r="AI2826" s="94">
        <v>42004</v>
      </c>
      <c r="AJ2826" s="94">
        <v>42005</v>
      </c>
      <c r="AK2826" s="22"/>
    </row>
    <row r="2827" spans="1:37" x14ac:dyDescent="0.25">
      <c r="A2827" t="str">
        <f t="shared" si="44"/>
        <v>AF03814</v>
      </c>
      <c r="B2827" s="16" t="s">
        <v>2441</v>
      </c>
      <c r="C2827" s="227" t="s">
        <v>4681</v>
      </c>
      <c r="D2827" s="16" t="s">
        <v>2644</v>
      </c>
      <c r="E2827" s="22" t="s">
        <v>11800</v>
      </c>
      <c r="F2827" s="22" t="s">
        <v>11801</v>
      </c>
      <c r="G2827" s="22" t="s">
        <v>11802</v>
      </c>
      <c r="H2827" s="110">
        <v>2563</v>
      </c>
      <c r="I2827" s="22" t="s">
        <v>7962</v>
      </c>
      <c r="J2827" s="22" t="s">
        <v>11803</v>
      </c>
      <c r="K2827" s="86">
        <v>41964</v>
      </c>
      <c r="L2827" s="87">
        <v>6965</v>
      </c>
      <c r="M2827" s="22">
        <v>309</v>
      </c>
      <c r="N2827" s="22">
        <v>2563</v>
      </c>
      <c r="O2827" s="88">
        <v>41973</v>
      </c>
      <c r="P2827" s="22" t="s">
        <v>11804</v>
      </c>
      <c r="Q2827" s="89">
        <v>6965</v>
      </c>
      <c r="R2827" s="89"/>
      <c r="S2827" s="89"/>
      <c r="T2827" s="89"/>
      <c r="U2827" s="89">
        <v>6965</v>
      </c>
      <c r="V2827" s="90">
        <v>6790.875</v>
      </c>
      <c r="W2827" s="89">
        <v>6790.875</v>
      </c>
      <c r="X2827" s="96">
        <v>2014</v>
      </c>
      <c r="Y2827" s="22" t="s">
        <v>6742</v>
      </c>
      <c r="Z2827" s="22" t="s">
        <v>6712</v>
      </c>
      <c r="AA2827" s="22" t="s">
        <v>6713</v>
      </c>
      <c r="AB2827" s="22" t="s">
        <v>6803</v>
      </c>
      <c r="AC2827" s="22" t="s">
        <v>11805</v>
      </c>
      <c r="AD2827" s="92" t="s">
        <v>7164</v>
      </c>
      <c r="AE2827" s="93">
        <v>2.9166666666666665</v>
      </c>
      <c r="AF2827" s="22" t="s">
        <v>6813</v>
      </c>
      <c r="AG2827" s="94">
        <v>41973</v>
      </c>
      <c r="AH2827" s="245">
        <v>42004</v>
      </c>
      <c r="AI2827" s="94">
        <v>42004</v>
      </c>
      <c r="AJ2827" s="94">
        <v>42005</v>
      </c>
      <c r="AK2827" s="94">
        <v>43678</v>
      </c>
    </row>
    <row r="2828" spans="1:37" x14ac:dyDescent="0.25">
      <c r="A2828" t="str">
        <f t="shared" si="44"/>
        <v>AF03815</v>
      </c>
      <c r="B2828" s="16" t="s">
        <v>2441</v>
      </c>
      <c r="C2828" s="227" t="s">
        <v>4682</v>
      </c>
      <c r="D2828" s="16" t="s">
        <v>2629</v>
      </c>
      <c r="E2828" s="22" t="s">
        <v>7777</v>
      </c>
      <c r="F2828" s="22" t="s">
        <v>11806</v>
      </c>
      <c r="G2828" s="22" t="s">
        <v>11807</v>
      </c>
      <c r="H2828" s="110" t="s">
        <v>11808</v>
      </c>
      <c r="I2828" s="22" t="s">
        <v>11353</v>
      </c>
      <c r="J2828" s="22" t="s">
        <v>11809</v>
      </c>
      <c r="K2828" s="86">
        <v>41967</v>
      </c>
      <c r="L2828" s="87">
        <v>39441.449999999997</v>
      </c>
      <c r="M2828" s="22">
        <v>309</v>
      </c>
      <c r="N2828" s="22">
        <v>5647</v>
      </c>
      <c r="O2828" s="88">
        <v>41973</v>
      </c>
      <c r="P2828" s="22" t="s">
        <v>11810</v>
      </c>
      <c r="Q2828" s="89">
        <v>7888.29</v>
      </c>
      <c r="R2828" s="89"/>
      <c r="S2828" s="89"/>
      <c r="T2828" s="89"/>
      <c r="U2828" s="89">
        <v>7888.29</v>
      </c>
      <c r="V2828" s="90">
        <v>7691.0827499999996</v>
      </c>
      <c r="W2828" s="89">
        <v>7691.0827499999996</v>
      </c>
      <c r="X2828" s="96">
        <v>2014</v>
      </c>
      <c r="Y2828" s="22" t="s">
        <v>6742</v>
      </c>
      <c r="Z2828" s="22" t="s">
        <v>6712</v>
      </c>
      <c r="AA2828" s="22" t="s">
        <v>6713</v>
      </c>
      <c r="AB2828" s="22" t="s">
        <v>6803</v>
      </c>
      <c r="AC2828" s="22" t="s">
        <v>11811</v>
      </c>
      <c r="AD2828" s="92" t="s">
        <v>8241</v>
      </c>
      <c r="AE2828" s="93">
        <v>3.9166666666666665</v>
      </c>
      <c r="AF2828" s="22" t="s">
        <v>6813</v>
      </c>
      <c r="AG2828" s="94">
        <v>41973</v>
      </c>
      <c r="AH2828" s="245">
        <v>42004</v>
      </c>
      <c r="AI2828" s="94">
        <v>42004</v>
      </c>
      <c r="AJ2828" s="94">
        <v>42005</v>
      </c>
      <c r="AK2828" s="22"/>
    </row>
    <row r="2829" spans="1:37" x14ac:dyDescent="0.25">
      <c r="A2829" t="str">
        <f t="shared" si="44"/>
        <v>AF03816</v>
      </c>
      <c r="B2829" s="16" t="s">
        <v>2441</v>
      </c>
      <c r="C2829" s="227" t="s">
        <v>4683</v>
      </c>
      <c r="D2829" s="16" t="s">
        <v>2629</v>
      </c>
      <c r="E2829" s="22" t="s">
        <v>7777</v>
      </c>
      <c r="F2829" s="22" t="s">
        <v>11806</v>
      </c>
      <c r="G2829" s="22" t="s">
        <v>11812</v>
      </c>
      <c r="H2829" s="110" t="s">
        <v>11808</v>
      </c>
      <c r="I2829" s="22" t="s">
        <v>11353</v>
      </c>
      <c r="J2829" s="22" t="s">
        <v>11809</v>
      </c>
      <c r="K2829" s="86">
        <v>41967</v>
      </c>
      <c r="L2829" s="87"/>
      <c r="M2829" s="22">
        <v>309</v>
      </c>
      <c r="N2829" s="22">
        <v>5647</v>
      </c>
      <c r="O2829" s="88">
        <v>41973</v>
      </c>
      <c r="P2829" s="22" t="s">
        <v>11813</v>
      </c>
      <c r="Q2829" s="89">
        <v>7888.29</v>
      </c>
      <c r="R2829" s="89"/>
      <c r="S2829" s="89"/>
      <c r="T2829" s="89"/>
      <c r="U2829" s="89">
        <v>7888.29</v>
      </c>
      <c r="V2829" s="90">
        <v>7691.0827499999996</v>
      </c>
      <c r="W2829" s="89">
        <v>7691.0827499999996</v>
      </c>
      <c r="X2829" s="96">
        <v>2014</v>
      </c>
      <c r="Y2829" s="22" t="s">
        <v>6742</v>
      </c>
      <c r="Z2829" s="22" t="s">
        <v>6712</v>
      </c>
      <c r="AA2829" s="22" t="s">
        <v>6713</v>
      </c>
      <c r="AB2829" s="22" t="s">
        <v>6803</v>
      </c>
      <c r="AC2829" s="22" t="s">
        <v>11811</v>
      </c>
      <c r="AD2829" s="92" t="s">
        <v>8241</v>
      </c>
      <c r="AE2829" s="93">
        <v>3.9166666666666665</v>
      </c>
      <c r="AF2829" s="22" t="s">
        <v>6813</v>
      </c>
      <c r="AG2829" s="94">
        <v>41973</v>
      </c>
      <c r="AH2829" s="245">
        <v>42004</v>
      </c>
      <c r="AI2829" s="94">
        <v>42004</v>
      </c>
      <c r="AJ2829" s="94">
        <v>42005</v>
      </c>
      <c r="AK2829" s="22"/>
    </row>
    <row r="2830" spans="1:37" x14ac:dyDescent="0.25">
      <c r="A2830" t="str">
        <f t="shared" si="44"/>
        <v>AF03817</v>
      </c>
      <c r="B2830" s="16" t="s">
        <v>2441</v>
      </c>
      <c r="C2830" s="227" t="s">
        <v>4684</v>
      </c>
      <c r="D2830" s="16" t="s">
        <v>2629</v>
      </c>
      <c r="E2830" s="22" t="s">
        <v>7777</v>
      </c>
      <c r="F2830" s="22" t="s">
        <v>11806</v>
      </c>
      <c r="G2830" s="22" t="s">
        <v>11814</v>
      </c>
      <c r="H2830" s="110" t="s">
        <v>11808</v>
      </c>
      <c r="I2830" s="22" t="s">
        <v>11353</v>
      </c>
      <c r="J2830" s="22" t="s">
        <v>11809</v>
      </c>
      <c r="K2830" s="86">
        <v>41967</v>
      </c>
      <c r="L2830" s="87"/>
      <c r="M2830" s="22">
        <v>309</v>
      </c>
      <c r="N2830" s="22">
        <v>5647</v>
      </c>
      <c r="O2830" s="88">
        <v>41973</v>
      </c>
      <c r="P2830" s="22" t="s">
        <v>11815</v>
      </c>
      <c r="Q2830" s="89">
        <v>7888.29</v>
      </c>
      <c r="R2830" s="89"/>
      <c r="S2830" s="89"/>
      <c r="T2830" s="89"/>
      <c r="U2830" s="89">
        <v>7888.29</v>
      </c>
      <c r="V2830" s="90">
        <v>7691.0827499999996</v>
      </c>
      <c r="W2830" s="89">
        <v>7691.0827499999996</v>
      </c>
      <c r="X2830" s="96">
        <v>2014</v>
      </c>
      <c r="Y2830" s="22" t="s">
        <v>6742</v>
      </c>
      <c r="Z2830" s="22" t="s">
        <v>6712</v>
      </c>
      <c r="AA2830" s="22" t="s">
        <v>6713</v>
      </c>
      <c r="AB2830" s="22" t="s">
        <v>6803</v>
      </c>
      <c r="AC2830" s="22" t="s">
        <v>11811</v>
      </c>
      <c r="AD2830" s="92" t="s">
        <v>8241</v>
      </c>
      <c r="AE2830" s="93">
        <v>3.9166666666666665</v>
      </c>
      <c r="AF2830" s="22" t="s">
        <v>6813</v>
      </c>
      <c r="AG2830" s="94">
        <v>41973</v>
      </c>
      <c r="AH2830" s="245">
        <v>42004</v>
      </c>
      <c r="AI2830" s="94">
        <v>42004</v>
      </c>
      <c r="AJ2830" s="94">
        <v>42005</v>
      </c>
      <c r="AK2830" s="22"/>
    </row>
    <row r="2831" spans="1:37" x14ac:dyDescent="0.25">
      <c r="A2831" t="str">
        <f t="shared" si="44"/>
        <v>AF03818</v>
      </c>
      <c r="B2831" s="16" t="s">
        <v>2441</v>
      </c>
      <c r="C2831" s="227" t="s">
        <v>4685</v>
      </c>
      <c r="D2831" s="16" t="s">
        <v>2629</v>
      </c>
      <c r="E2831" s="22" t="s">
        <v>7777</v>
      </c>
      <c r="F2831" s="22" t="s">
        <v>11806</v>
      </c>
      <c r="G2831" s="22" t="s">
        <v>11816</v>
      </c>
      <c r="H2831" s="110" t="s">
        <v>11808</v>
      </c>
      <c r="I2831" s="22" t="s">
        <v>11353</v>
      </c>
      <c r="J2831" s="22" t="s">
        <v>11809</v>
      </c>
      <c r="K2831" s="86">
        <v>41967</v>
      </c>
      <c r="L2831" s="87"/>
      <c r="M2831" s="22">
        <v>309</v>
      </c>
      <c r="N2831" s="22">
        <v>5647</v>
      </c>
      <c r="O2831" s="88">
        <v>41973</v>
      </c>
      <c r="P2831" s="22" t="s">
        <v>11817</v>
      </c>
      <c r="Q2831" s="89">
        <v>7888.29</v>
      </c>
      <c r="R2831" s="89"/>
      <c r="S2831" s="89"/>
      <c r="T2831" s="89"/>
      <c r="U2831" s="89">
        <v>7888.29</v>
      </c>
      <c r="V2831" s="90">
        <v>7691.0827499999996</v>
      </c>
      <c r="W2831" s="89">
        <v>7691.0827499999996</v>
      </c>
      <c r="X2831" s="96">
        <v>2014</v>
      </c>
      <c r="Y2831" s="22" t="s">
        <v>6742</v>
      </c>
      <c r="Z2831" s="22" t="s">
        <v>6712</v>
      </c>
      <c r="AA2831" s="22" t="s">
        <v>6713</v>
      </c>
      <c r="AB2831" s="22" t="s">
        <v>6803</v>
      </c>
      <c r="AC2831" s="22" t="s">
        <v>11811</v>
      </c>
      <c r="AD2831" s="92" t="s">
        <v>8241</v>
      </c>
      <c r="AE2831" s="93">
        <v>3.9166666666666665</v>
      </c>
      <c r="AF2831" s="22" t="s">
        <v>6813</v>
      </c>
      <c r="AG2831" s="94">
        <v>41973</v>
      </c>
      <c r="AH2831" s="245">
        <v>42004</v>
      </c>
      <c r="AI2831" s="94">
        <v>42004</v>
      </c>
      <c r="AJ2831" s="94">
        <v>42005</v>
      </c>
      <c r="AK2831" s="22"/>
    </row>
    <row r="2832" spans="1:37" x14ac:dyDescent="0.25">
      <c r="A2832" t="str">
        <f t="shared" si="44"/>
        <v>AF03795</v>
      </c>
      <c r="B2832" s="16" t="s">
        <v>2441</v>
      </c>
      <c r="C2832" s="227" t="s">
        <v>4686</v>
      </c>
      <c r="D2832" s="16" t="s">
        <v>2629</v>
      </c>
      <c r="E2832" s="22" t="s">
        <v>7777</v>
      </c>
      <c r="F2832" s="22" t="s">
        <v>11806</v>
      </c>
      <c r="G2832" s="22" t="s">
        <v>11818</v>
      </c>
      <c r="H2832" s="110" t="s">
        <v>11808</v>
      </c>
      <c r="I2832" s="22" t="s">
        <v>11353</v>
      </c>
      <c r="J2832" s="22" t="s">
        <v>11809</v>
      </c>
      <c r="K2832" s="86">
        <v>41967</v>
      </c>
      <c r="L2832" s="87"/>
      <c r="M2832" s="22">
        <v>309</v>
      </c>
      <c r="N2832" s="22">
        <v>5647</v>
      </c>
      <c r="O2832" s="88">
        <v>41973</v>
      </c>
      <c r="P2832" s="22" t="s">
        <v>11817</v>
      </c>
      <c r="Q2832" s="89">
        <v>7888.29</v>
      </c>
      <c r="R2832" s="89"/>
      <c r="S2832" s="89"/>
      <c r="T2832" s="89"/>
      <c r="U2832" s="89">
        <v>7888.29</v>
      </c>
      <c r="V2832" s="90">
        <v>7691.0827499999996</v>
      </c>
      <c r="W2832" s="89">
        <v>7691.0827499999996</v>
      </c>
      <c r="X2832" s="96">
        <v>2014</v>
      </c>
      <c r="Y2832" s="22" t="s">
        <v>6742</v>
      </c>
      <c r="Z2832" s="22" t="s">
        <v>6712</v>
      </c>
      <c r="AA2832" s="22" t="s">
        <v>6713</v>
      </c>
      <c r="AB2832" s="22" t="s">
        <v>6803</v>
      </c>
      <c r="AC2832" s="22" t="s">
        <v>11811</v>
      </c>
      <c r="AD2832" s="92" t="s">
        <v>8241</v>
      </c>
      <c r="AE2832" s="93">
        <v>3.9166666666666665</v>
      </c>
      <c r="AF2832" s="22" t="s">
        <v>6813</v>
      </c>
      <c r="AG2832" s="94">
        <v>41973</v>
      </c>
      <c r="AH2832" s="245">
        <v>42004</v>
      </c>
      <c r="AI2832" s="94">
        <v>42004</v>
      </c>
      <c r="AJ2832" s="94">
        <v>42005</v>
      </c>
      <c r="AK2832" s="22"/>
    </row>
    <row r="2833" spans="1:37" x14ac:dyDescent="0.25">
      <c r="A2833" t="str">
        <f t="shared" si="44"/>
        <v>AF03952</v>
      </c>
      <c r="B2833" s="16" t="s">
        <v>3437</v>
      </c>
      <c r="C2833" s="227" t="s">
        <v>1408</v>
      </c>
      <c r="D2833" s="16" t="s">
        <v>4687</v>
      </c>
      <c r="E2833" s="22" t="s">
        <v>11379</v>
      </c>
      <c r="F2833" s="22">
        <v>53010</v>
      </c>
      <c r="G2833" s="22" t="s">
        <v>11379</v>
      </c>
      <c r="H2833" s="110">
        <v>742</v>
      </c>
      <c r="I2833" s="22" t="s">
        <v>11455</v>
      </c>
      <c r="J2833" s="22" t="s">
        <v>11820</v>
      </c>
      <c r="K2833" s="86">
        <v>41969</v>
      </c>
      <c r="L2833" s="87">
        <v>4913.79</v>
      </c>
      <c r="M2833" s="22">
        <v>440</v>
      </c>
      <c r="N2833" s="22">
        <v>742</v>
      </c>
      <c r="O2833" s="88">
        <v>42004</v>
      </c>
      <c r="P2833" s="22" t="s">
        <v>11821</v>
      </c>
      <c r="Q2833" s="89">
        <v>4913.79</v>
      </c>
      <c r="R2833" s="89"/>
      <c r="S2833" s="89"/>
      <c r="T2833" s="89"/>
      <c r="U2833" s="89">
        <v>4913.79</v>
      </c>
      <c r="V2833" s="90">
        <v>4913.79</v>
      </c>
      <c r="W2833" s="89">
        <v>4913.79</v>
      </c>
      <c r="X2833" s="96">
        <v>2014</v>
      </c>
      <c r="Y2833" s="22" t="s">
        <v>6784</v>
      </c>
      <c r="Z2833" s="22" t="s">
        <v>6712</v>
      </c>
      <c r="AA2833" s="22" t="s">
        <v>6713</v>
      </c>
      <c r="AB2833" s="22" t="s">
        <v>6803</v>
      </c>
      <c r="AC2833" s="22" t="s">
        <v>11822</v>
      </c>
      <c r="AD2833" s="92" t="s">
        <v>8535</v>
      </c>
      <c r="AE2833" s="93">
        <v>6</v>
      </c>
      <c r="AF2833" s="22" t="s">
        <v>6789</v>
      </c>
      <c r="AG2833" s="94">
        <v>42004</v>
      </c>
      <c r="AH2833" s="245">
        <v>42004</v>
      </c>
      <c r="AI2833" s="94">
        <v>42004</v>
      </c>
      <c r="AJ2833" s="94">
        <v>42005</v>
      </c>
      <c r="AK2833" s="22"/>
    </row>
    <row r="2834" spans="1:37" x14ac:dyDescent="0.25">
      <c r="A2834" t="str">
        <f t="shared" si="44"/>
        <v>AF03873</v>
      </c>
      <c r="B2834" s="16" t="s">
        <v>2216</v>
      </c>
      <c r="C2834" s="227" t="s">
        <v>4688</v>
      </c>
      <c r="D2834" s="16" t="s">
        <v>4689</v>
      </c>
      <c r="E2834" s="22" t="s">
        <v>11379</v>
      </c>
      <c r="F2834" s="22" t="s">
        <v>11379</v>
      </c>
      <c r="G2834" s="22" t="s">
        <v>11823</v>
      </c>
      <c r="H2834" s="110" t="s">
        <v>11824</v>
      </c>
      <c r="I2834" s="22" t="s">
        <v>7030</v>
      </c>
      <c r="J2834" s="22" t="s">
        <v>11825</v>
      </c>
      <c r="K2834" s="86">
        <v>41983</v>
      </c>
      <c r="L2834" s="87">
        <v>41000</v>
      </c>
      <c r="M2834" s="22">
        <v>440</v>
      </c>
      <c r="N2834" s="22">
        <v>5695</v>
      </c>
      <c r="O2834" s="88">
        <v>42004</v>
      </c>
      <c r="P2834" s="22" t="s">
        <v>11826</v>
      </c>
      <c r="Q2834" s="89">
        <v>41000</v>
      </c>
      <c r="R2834" s="89"/>
      <c r="S2834" s="89" t="s">
        <v>11827</v>
      </c>
      <c r="T2834" s="89">
        <v>19000</v>
      </c>
      <c r="U2834" s="89">
        <v>41000</v>
      </c>
      <c r="V2834" s="90">
        <v>41000</v>
      </c>
      <c r="W2834" s="89">
        <v>41000</v>
      </c>
      <c r="X2834" s="96">
        <v>2014</v>
      </c>
      <c r="Y2834" s="22" t="s">
        <v>6784</v>
      </c>
      <c r="Z2834" s="22" t="s">
        <v>6712</v>
      </c>
      <c r="AA2834" s="22" t="s">
        <v>6713</v>
      </c>
      <c r="AB2834" s="22" t="s">
        <v>6803</v>
      </c>
      <c r="AC2834" s="22" t="s">
        <v>11828</v>
      </c>
      <c r="AD2834" s="92" t="s">
        <v>7164</v>
      </c>
      <c r="AE2834" s="93">
        <v>1</v>
      </c>
      <c r="AF2834" s="22"/>
      <c r="AG2834" s="94">
        <v>42004</v>
      </c>
      <c r="AH2834" s="245">
        <v>42004</v>
      </c>
      <c r="AI2834" s="94">
        <v>42004</v>
      </c>
      <c r="AJ2834" s="94">
        <v>42005</v>
      </c>
      <c r="AK2834" s="94">
        <v>43466</v>
      </c>
    </row>
    <row r="2835" spans="1:37" x14ac:dyDescent="0.25">
      <c r="A2835" t="str">
        <f t="shared" si="44"/>
        <v>AF01301</v>
      </c>
      <c r="B2835" s="16" t="s">
        <v>3437</v>
      </c>
      <c r="C2835" s="227" t="s">
        <v>3721</v>
      </c>
      <c r="D2835" s="16" t="s">
        <v>3722</v>
      </c>
      <c r="E2835" s="22" t="s">
        <v>9841</v>
      </c>
      <c r="F2835" s="22" t="s">
        <v>9842</v>
      </c>
      <c r="G2835" s="22">
        <v>205060002</v>
      </c>
      <c r="H2835" s="22">
        <v>29375</v>
      </c>
      <c r="I2835" s="22" t="s">
        <v>9843</v>
      </c>
      <c r="J2835" s="22" t="s">
        <v>11829</v>
      </c>
      <c r="K2835" s="86">
        <v>40471</v>
      </c>
      <c r="L2835" s="87">
        <v>53952</v>
      </c>
      <c r="M2835" s="22" t="s">
        <v>7148</v>
      </c>
      <c r="N2835" s="22" t="s">
        <v>7904</v>
      </c>
      <c r="O2835" s="88">
        <v>40574</v>
      </c>
      <c r="P2835" s="22" t="s">
        <v>7905</v>
      </c>
      <c r="Q2835" s="89"/>
      <c r="R2835" s="89"/>
      <c r="S2835" s="89"/>
      <c r="T2835" s="89"/>
      <c r="U2835" s="89">
        <v>674.4</v>
      </c>
      <c r="V2835" s="90">
        <v>410.26</v>
      </c>
      <c r="W2835" s="89">
        <v>410.26</v>
      </c>
      <c r="X2835" s="96">
        <v>2011</v>
      </c>
      <c r="Y2835" s="22" t="s">
        <v>6757</v>
      </c>
      <c r="Z2835" s="22" t="s">
        <v>6712</v>
      </c>
      <c r="AA2835" s="22" t="s">
        <v>6713</v>
      </c>
      <c r="AB2835" s="22" t="s">
        <v>6803</v>
      </c>
      <c r="AC2835" s="22"/>
      <c r="AD2835" s="92" t="s">
        <v>6715</v>
      </c>
      <c r="AE2835" s="93">
        <v>6.083333333333333</v>
      </c>
      <c r="AF2835" s="22" t="s">
        <v>8711</v>
      </c>
      <c r="AG2835" s="94">
        <v>40574</v>
      </c>
      <c r="AH2835" s="245">
        <v>42004</v>
      </c>
      <c r="AI2835" s="94">
        <v>42004</v>
      </c>
      <c r="AJ2835" s="94">
        <v>42005</v>
      </c>
      <c r="AK2835" s="22"/>
    </row>
    <row r="2836" spans="1:37" x14ac:dyDescent="0.25">
      <c r="A2836" t="str">
        <f t="shared" si="44"/>
        <v>AF01302</v>
      </c>
      <c r="B2836" s="16" t="s">
        <v>3437</v>
      </c>
      <c r="C2836" s="227" t="s">
        <v>3723</v>
      </c>
      <c r="D2836" s="16" t="s">
        <v>3722</v>
      </c>
      <c r="E2836" s="22" t="s">
        <v>9841</v>
      </c>
      <c r="F2836" s="22" t="s">
        <v>9842</v>
      </c>
      <c r="G2836" s="22">
        <v>205060002</v>
      </c>
      <c r="H2836" s="22">
        <v>29375</v>
      </c>
      <c r="I2836" s="22" t="s">
        <v>9843</v>
      </c>
      <c r="J2836" s="22" t="s">
        <v>11829</v>
      </c>
      <c r="K2836" s="86">
        <v>40471</v>
      </c>
      <c r="L2836" s="87">
        <v>53952</v>
      </c>
      <c r="M2836" s="22" t="s">
        <v>7148</v>
      </c>
      <c r="N2836" s="22" t="s">
        <v>7904</v>
      </c>
      <c r="O2836" s="88">
        <v>40574</v>
      </c>
      <c r="P2836" s="22" t="s">
        <v>7905</v>
      </c>
      <c r="Q2836" s="89"/>
      <c r="R2836" s="89"/>
      <c r="S2836" s="89"/>
      <c r="T2836" s="89"/>
      <c r="U2836" s="89">
        <v>674.4</v>
      </c>
      <c r="V2836" s="90">
        <v>410.26</v>
      </c>
      <c r="W2836" s="89">
        <v>410.26</v>
      </c>
      <c r="X2836" s="96">
        <v>2011</v>
      </c>
      <c r="Y2836" s="22" t="s">
        <v>6757</v>
      </c>
      <c r="Z2836" s="22" t="s">
        <v>6712</v>
      </c>
      <c r="AA2836" s="22" t="s">
        <v>6713</v>
      </c>
      <c r="AB2836" s="22" t="s">
        <v>6803</v>
      </c>
      <c r="AC2836" s="22"/>
      <c r="AD2836" s="92" t="s">
        <v>6715</v>
      </c>
      <c r="AE2836" s="93">
        <v>6.083333333333333</v>
      </c>
      <c r="AF2836" s="22" t="s">
        <v>8711</v>
      </c>
      <c r="AG2836" s="94">
        <v>40574</v>
      </c>
      <c r="AH2836" s="245">
        <v>42004</v>
      </c>
      <c r="AI2836" s="94">
        <v>42004</v>
      </c>
      <c r="AJ2836" s="94">
        <v>42005</v>
      </c>
      <c r="AK2836" s="22"/>
    </row>
    <row r="2837" spans="1:37" x14ac:dyDescent="0.25">
      <c r="A2837" t="str">
        <f t="shared" si="44"/>
        <v>AF01303</v>
      </c>
      <c r="B2837" s="16" t="s">
        <v>3437</v>
      </c>
      <c r="C2837" s="227" t="s">
        <v>3724</v>
      </c>
      <c r="D2837" s="16" t="s">
        <v>3722</v>
      </c>
      <c r="E2837" s="22" t="s">
        <v>9841</v>
      </c>
      <c r="F2837" s="22" t="s">
        <v>9842</v>
      </c>
      <c r="G2837" s="22">
        <v>205060002</v>
      </c>
      <c r="H2837" s="22">
        <v>29375</v>
      </c>
      <c r="I2837" s="22" t="s">
        <v>9843</v>
      </c>
      <c r="J2837" s="22" t="s">
        <v>11829</v>
      </c>
      <c r="K2837" s="86">
        <v>40471</v>
      </c>
      <c r="L2837" s="87">
        <v>53952</v>
      </c>
      <c r="M2837" s="22" t="s">
        <v>7148</v>
      </c>
      <c r="N2837" s="22" t="s">
        <v>7904</v>
      </c>
      <c r="O2837" s="88">
        <v>40574</v>
      </c>
      <c r="P2837" s="22" t="s">
        <v>7905</v>
      </c>
      <c r="Q2837" s="89"/>
      <c r="R2837" s="89"/>
      <c r="S2837" s="89"/>
      <c r="T2837" s="89"/>
      <c r="U2837" s="89">
        <v>674.4</v>
      </c>
      <c r="V2837" s="90">
        <v>410.26</v>
      </c>
      <c r="W2837" s="89">
        <v>410.26</v>
      </c>
      <c r="X2837" s="96">
        <v>2011</v>
      </c>
      <c r="Y2837" s="22" t="s">
        <v>6757</v>
      </c>
      <c r="Z2837" s="22" t="s">
        <v>6712</v>
      </c>
      <c r="AA2837" s="22" t="s">
        <v>6713</v>
      </c>
      <c r="AB2837" s="22" t="s">
        <v>6803</v>
      </c>
      <c r="AC2837" s="22"/>
      <c r="AD2837" s="92" t="s">
        <v>6715</v>
      </c>
      <c r="AE2837" s="93">
        <v>6.083333333333333</v>
      </c>
      <c r="AF2837" s="22" t="s">
        <v>8711</v>
      </c>
      <c r="AG2837" s="94">
        <v>40574</v>
      </c>
      <c r="AH2837" s="245">
        <v>42004</v>
      </c>
      <c r="AI2837" s="94">
        <v>42004</v>
      </c>
      <c r="AJ2837" s="94">
        <v>42005</v>
      </c>
      <c r="AK2837" s="22"/>
    </row>
    <row r="2838" spans="1:37" x14ac:dyDescent="0.25">
      <c r="A2838" t="str">
        <f t="shared" si="44"/>
        <v>AF01304</v>
      </c>
      <c r="B2838" s="16" t="s">
        <v>3437</v>
      </c>
      <c r="C2838" s="227" t="s">
        <v>3725</v>
      </c>
      <c r="D2838" s="16" t="s">
        <v>3722</v>
      </c>
      <c r="E2838" s="22" t="s">
        <v>9841</v>
      </c>
      <c r="F2838" s="22" t="s">
        <v>9842</v>
      </c>
      <c r="G2838" s="22">
        <v>205060002</v>
      </c>
      <c r="H2838" s="22">
        <v>29375</v>
      </c>
      <c r="I2838" s="22" t="s">
        <v>9843</v>
      </c>
      <c r="J2838" s="22" t="s">
        <v>11829</v>
      </c>
      <c r="K2838" s="86">
        <v>40471</v>
      </c>
      <c r="L2838" s="87">
        <v>53952</v>
      </c>
      <c r="M2838" s="22" t="s">
        <v>7148</v>
      </c>
      <c r="N2838" s="22" t="s">
        <v>7904</v>
      </c>
      <c r="O2838" s="88">
        <v>40574</v>
      </c>
      <c r="P2838" s="22" t="s">
        <v>7905</v>
      </c>
      <c r="Q2838" s="89"/>
      <c r="R2838" s="89"/>
      <c r="S2838" s="89"/>
      <c r="T2838" s="89"/>
      <c r="U2838" s="89">
        <v>674.4</v>
      </c>
      <c r="V2838" s="90">
        <v>410.26</v>
      </c>
      <c r="W2838" s="89">
        <v>410.26</v>
      </c>
      <c r="X2838" s="96">
        <v>2011</v>
      </c>
      <c r="Y2838" s="22" t="s">
        <v>6757</v>
      </c>
      <c r="Z2838" s="22" t="s">
        <v>6712</v>
      </c>
      <c r="AA2838" s="22" t="s">
        <v>6713</v>
      </c>
      <c r="AB2838" s="22" t="s">
        <v>6803</v>
      </c>
      <c r="AC2838" s="22"/>
      <c r="AD2838" s="92" t="s">
        <v>6715</v>
      </c>
      <c r="AE2838" s="93">
        <v>6.083333333333333</v>
      </c>
      <c r="AF2838" s="22" t="s">
        <v>8711</v>
      </c>
      <c r="AG2838" s="94">
        <v>40574</v>
      </c>
      <c r="AH2838" s="245">
        <v>42004</v>
      </c>
      <c r="AI2838" s="94">
        <v>42004</v>
      </c>
      <c r="AJ2838" s="94">
        <v>42005</v>
      </c>
      <c r="AK2838" s="22"/>
    </row>
    <row r="2839" spans="1:37" x14ac:dyDescent="0.25">
      <c r="A2839" t="str">
        <f t="shared" si="44"/>
        <v>AF01305</v>
      </c>
      <c r="B2839" s="16" t="s">
        <v>3437</v>
      </c>
      <c r="C2839" s="227" t="s">
        <v>3726</v>
      </c>
      <c r="D2839" s="16" t="s">
        <v>3722</v>
      </c>
      <c r="E2839" s="22" t="s">
        <v>9841</v>
      </c>
      <c r="F2839" s="22" t="s">
        <v>9842</v>
      </c>
      <c r="G2839" s="22">
        <v>205060002</v>
      </c>
      <c r="H2839" s="22">
        <v>29375</v>
      </c>
      <c r="I2839" s="22" t="s">
        <v>9843</v>
      </c>
      <c r="J2839" s="22" t="s">
        <v>11829</v>
      </c>
      <c r="K2839" s="86">
        <v>40471</v>
      </c>
      <c r="L2839" s="87">
        <v>53952</v>
      </c>
      <c r="M2839" s="22" t="s">
        <v>7148</v>
      </c>
      <c r="N2839" s="22" t="s">
        <v>7904</v>
      </c>
      <c r="O2839" s="88">
        <v>40574</v>
      </c>
      <c r="P2839" s="22" t="s">
        <v>7905</v>
      </c>
      <c r="Q2839" s="89"/>
      <c r="R2839" s="89"/>
      <c r="S2839" s="89"/>
      <c r="T2839" s="89"/>
      <c r="U2839" s="89">
        <v>674.4</v>
      </c>
      <c r="V2839" s="90">
        <v>410.26</v>
      </c>
      <c r="W2839" s="89">
        <v>410.26</v>
      </c>
      <c r="X2839" s="96">
        <v>2011</v>
      </c>
      <c r="Y2839" s="22" t="s">
        <v>6757</v>
      </c>
      <c r="Z2839" s="22" t="s">
        <v>6712</v>
      </c>
      <c r="AA2839" s="22" t="s">
        <v>6713</v>
      </c>
      <c r="AB2839" s="22" t="s">
        <v>6803</v>
      </c>
      <c r="AC2839" s="22"/>
      <c r="AD2839" s="92" t="s">
        <v>6715</v>
      </c>
      <c r="AE2839" s="93">
        <v>6.083333333333333</v>
      </c>
      <c r="AF2839" s="22" t="s">
        <v>8711</v>
      </c>
      <c r="AG2839" s="94">
        <v>40574</v>
      </c>
      <c r="AH2839" s="245">
        <v>42004</v>
      </c>
      <c r="AI2839" s="94">
        <v>42004</v>
      </c>
      <c r="AJ2839" s="94">
        <v>42005</v>
      </c>
      <c r="AK2839" s="22"/>
    </row>
    <row r="2840" spans="1:37" x14ac:dyDescent="0.25">
      <c r="A2840" t="str">
        <f t="shared" si="44"/>
        <v>AF01306</v>
      </c>
      <c r="B2840" s="16" t="s">
        <v>3437</v>
      </c>
      <c r="C2840" s="227" t="s">
        <v>3727</v>
      </c>
      <c r="D2840" s="16" t="s">
        <v>3722</v>
      </c>
      <c r="E2840" s="22" t="s">
        <v>9841</v>
      </c>
      <c r="F2840" s="22" t="s">
        <v>9842</v>
      </c>
      <c r="G2840" s="22">
        <v>205060002</v>
      </c>
      <c r="H2840" s="22">
        <v>29375</v>
      </c>
      <c r="I2840" s="22" t="s">
        <v>9843</v>
      </c>
      <c r="J2840" s="22" t="s">
        <v>11829</v>
      </c>
      <c r="K2840" s="86">
        <v>40471</v>
      </c>
      <c r="L2840" s="87">
        <v>53952</v>
      </c>
      <c r="M2840" s="22" t="s">
        <v>7148</v>
      </c>
      <c r="N2840" s="22" t="s">
        <v>7904</v>
      </c>
      <c r="O2840" s="88">
        <v>40574</v>
      </c>
      <c r="P2840" s="22" t="s">
        <v>7905</v>
      </c>
      <c r="Q2840" s="89"/>
      <c r="R2840" s="89"/>
      <c r="S2840" s="89"/>
      <c r="T2840" s="89"/>
      <c r="U2840" s="89">
        <v>674.4</v>
      </c>
      <c r="V2840" s="90">
        <v>410.26</v>
      </c>
      <c r="W2840" s="89">
        <v>410.26</v>
      </c>
      <c r="X2840" s="96">
        <v>2011</v>
      </c>
      <c r="Y2840" s="22" t="s">
        <v>6757</v>
      </c>
      <c r="Z2840" s="22" t="s">
        <v>6712</v>
      </c>
      <c r="AA2840" s="22" t="s">
        <v>6713</v>
      </c>
      <c r="AB2840" s="22" t="s">
        <v>6803</v>
      </c>
      <c r="AC2840" s="22"/>
      <c r="AD2840" s="92" t="s">
        <v>6715</v>
      </c>
      <c r="AE2840" s="93">
        <v>6.083333333333333</v>
      </c>
      <c r="AF2840" s="22" t="s">
        <v>8711</v>
      </c>
      <c r="AG2840" s="94">
        <v>40574</v>
      </c>
      <c r="AH2840" s="245">
        <v>42004</v>
      </c>
      <c r="AI2840" s="94">
        <v>42004</v>
      </c>
      <c r="AJ2840" s="94">
        <v>42005</v>
      </c>
      <c r="AK2840" s="22"/>
    </row>
    <row r="2841" spans="1:37" x14ac:dyDescent="0.25">
      <c r="A2841" t="str">
        <f t="shared" si="44"/>
        <v>AF01307</v>
      </c>
      <c r="B2841" s="16" t="s">
        <v>3437</v>
      </c>
      <c r="C2841" s="227" t="s">
        <v>3728</v>
      </c>
      <c r="D2841" s="16" t="s">
        <v>3722</v>
      </c>
      <c r="E2841" s="22" t="s">
        <v>9841</v>
      </c>
      <c r="F2841" s="22" t="s">
        <v>9842</v>
      </c>
      <c r="G2841" s="22">
        <v>205060002</v>
      </c>
      <c r="H2841" s="22">
        <v>29375</v>
      </c>
      <c r="I2841" s="22" t="s">
        <v>9843</v>
      </c>
      <c r="J2841" s="22" t="s">
        <v>11829</v>
      </c>
      <c r="K2841" s="86">
        <v>40471</v>
      </c>
      <c r="L2841" s="87">
        <v>53952</v>
      </c>
      <c r="M2841" s="22" t="s">
        <v>7148</v>
      </c>
      <c r="N2841" s="22" t="s">
        <v>7904</v>
      </c>
      <c r="O2841" s="88">
        <v>40574</v>
      </c>
      <c r="P2841" s="22" t="s">
        <v>7905</v>
      </c>
      <c r="Q2841" s="89"/>
      <c r="R2841" s="89"/>
      <c r="S2841" s="89"/>
      <c r="T2841" s="89"/>
      <c r="U2841" s="89">
        <v>674.4</v>
      </c>
      <c r="V2841" s="90">
        <v>410.26</v>
      </c>
      <c r="W2841" s="89">
        <v>410.26</v>
      </c>
      <c r="X2841" s="96">
        <v>2011</v>
      </c>
      <c r="Y2841" s="22" t="s">
        <v>6757</v>
      </c>
      <c r="Z2841" s="22" t="s">
        <v>6712</v>
      </c>
      <c r="AA2841" s="22" t="s">
        <v>6713</v>
      </c>
      <c r="AB2841" s="22" t="s">
        <v>6803</v>
      </c>
      <c r="AC2841" s="22"/>
      <c r="AD2841" s="92" t="s">
        <v>6715</v>
      </c>
      <c r="AE2841" s="93">
        <v>6.083333333333333</v>
      </c>
      <c r="AF2841" s="22" t="s">
        <v>8711</v>
      </c>
      <c r="AG2841" s="94">
        <v>40574</v>
      </c>
      <c r="AH2841" s="245">
        <v>42004</v>
      </c>
      <c r="AI2841" s="94">
        <v>42004</v>
      </c>
      <c r="AJ2841" s="94">
        <v>42005</v>
      </c>
      <c r="AK2841" s="22"/>
    </row>
    <row r="2842" spans="1:37" x14ac:dyDescent="0.25">
      <c r="A2842" t="str">
        <f t="shared" si="44"/>
        <v>AF01308</v>
      </c>
      <c r="B2842" s="16" t="s">
        <v>3437</v>
      </c>
      <c r="C2842" s="227" t="s">
        <v>3729</v>
      </c>
      <c r="D2842" s="16" t="s">
        <v>3722</v>
      </c>
      <c r="E2842" s="22" t="s">
        <v>9841</v>
      </c>
      <c r="F2842" s="22" t="s">
        <v>9842</v>
      </c>
      <c r="G2842" s="22">
        <v>205060002</v>
      </c>
      <c r="H2842" s="22">
        <v>29375</v>
      </c>
      <c r="I2842" s="22" t="s">
        <v>9843</v>
      </c>
      <c r="J2842" s="22" t="s">
        <v>11829</v>
      </c>
      <c r="K2842" s="86">
        <v>40471</v>
      </c>
      <c r="L2842" s="87">
        <v>53952</v>
      </c>
      <c r="M2842" s="22" t="s">
        <v>7148</v>
      </c>
      <c r="N2842" s="22" t="s">
        <v>7904</v>
      </c>
      <c r="O2842" s="88">
        <v>40574</v>
      </c>
      <c r="P2842" s="22" t="s">
        <v>7905</v>
      </c>
      <c r="Q2842" s="89"/>
      <c r="R2842" s="89"/>
      <c r="S2842" s="89"/>
      <c r="T2842" s="89"/>
      <c r="U2842" s="89">
        <v>674.4</v>
      </c>
      <c r="V2842" s="90">
        <v>410.26</v>
      </c>
      <c r="W2842" s="89">
        <v>410.26</v>
      </c>
      <c r="X2842" s="96">
        <v>2011</v>
      </c>
      <c r="Y2842" s="22" t="s">
        <v>6757</v>
      </c>
      <c r="Z2842" s="22" t="s">
        <v>6712</v>
      </c>
      <c r="AA2842" s="22" t="s">
        <v>6713</v>
      </c>
      <c r="AB2842" s="22" t="s">
        <v>6803</v>
      </c>
      <c r="AC2842" s="22"/>
      <c r="AD2842" s="92" t="s">
        <v>6715</v>
      </c>
      <c r="AE2842" s="93">
        <v>6.083333333333333</v>
      </c>
      <c r="AF2842" s="22" t="s">
        <v>8711</v>
      </c>
      <c r="AG2842" s="94">
        <v>40574</v>
      </c>
      <c r="AH2842" s="245">
        <v>42004</v>
      </c>
      <c r="AI2842" s="94">
        <v>42004</v>
      </c>
      <c r="AJ2842" s="94">
        <v>42005</v>
      </c>
      <c r="AK2842" s="22"/>
    </row>
    <row r="2843" spans="1:37" x14ac:dyDescent="0.25">
      <c r="A2843" t="str">
        <f t="shared" si="44"/>
        <v>AF01309</v>
      </c>
      <c r="B2843" s="16" t="s">
        <v>3437</v>
      </c>
      <c r="C2843" s="227" t="s">
        <v>3730</v>
      </c>
      <c r="D2843" s="16" t="s">
        <v>3722</v>
      </c>
      <c r="E2843" s="22" t="s">
        <v>9841</v>
      </c>
      <c r="F2843" s="22" t="s">
        <v>9842</v>
      </c>
      <c r="G2843" s="22">
        <v>205060002</v>
      </c>
      <c r="H2843" s="22">
        <v>29375</v>
      </c>
      <c r="I2843" s="22" t="s">
        <v>9843</v>
      </c>
      <c r="J2843" s="22" t="s">
        <v>11829</v>
      </c>
      <c r="K2843" s="86">
        <v>40471</v>
      </c>
      <c r="L2843" s="87">
        <v>53952</v>
      </c>
      <c r="M2843" s="22" t="s">
        <v>7148</v>
      </c>
      <c r="N2843" s="22" t="s">
        <v>7904</v>
      </c>
      <c r="O2843" s="88">
        <v>40574</v>
      </c>
      <c r="P2843" s="22" t="s">
        <v>7905</v>
      </c>
      <c r="Q2843" s="89"/>
      <c r="R2843" s="89"/>
      <c r="S2843" s="89"/>
      <c r="T2843" s="89"/>
      <c r="U2843" s="89">
        <v>674.4</v>
      </c>
      <c r="V2843" s="90">
        <v>410.26</v>
      </c>
      <c r="W2843" s="89">
        <v>410.26</v>
      </c>
      <c r="X2843" s="96">
        <v>2011</v>
      </c>
      <c r="Y2843" s="22" t="s">
        <v>6757</v>
      </c>
      <c r="Z2843" s="22" t="s">
        <v>6712</v>
      </c>
      <c r="AA2843" s="22" t="s">
        <v>6713</v>
      </c>
      <c r="AB2843" s="22" t="s">
        <v>6803</v>
      </c>
      <c r="AC2843" s="22"/>
      <c r="AD2843" s="92" t="s">
        <v>6715</v>
      </c>
      <c r="AE2843" s="93">
        <v>6.083333333333333</v>
      </c>
      <c r="AF2843" s="22" t="s">
        <v>8711</v>
      </c>
      <c r="AG2843" s="94">
        <v>40574</v>
      </c>
      <c r="AH2843" s="245">
        <v>42004</v>
      </c>
      <c r="AI2843" s="94">
        <v>42004</v>
      </c>
      <c r="AJ2843" s="94">
        <v>42005</v>
      </c>
      <c r="AK2843" s="22"/>
    </row>
    <row r="2844" spans="1:37" x14ac:dyDescent="0.25">
      <c r="A2844" t="str">
        <f t="shared" si="44"/>
        <v>AF01310</v>
      </c>
      <c r="B2844" s="16" t="s">
        <v>3437</v>
      </c>
      <c r="C2844" s="227" t="s">
        <v>3731</v>
      </c>
      <c r="D2844" s="16" t="s">
        <v>3722</v>
      </c>
      <c r="E2844" s="22" t="s">
        <v>9841</v>
      </c>
      <c r="F2844" s="22" t="s">
        <v>9842</v>
      </c>
      <c r="G2844" s="22">
        <v>205060002</v>
      </c>
      <c r="H2844" s="22">
        <v>29375</v>
      </c>
      <c r="I2844" s="22" t="s">
        <v>9843</v>
      </c>
      <c r="J2844" s="22" t="s">
        <v>11829</v>
      </c>
      <c r="K2844" s="86">
        <v>40471</v>
      </c>
      <c r="L2844" s="87">
        <v>53952</v>
      </c>
      <c r="M2844" s="22" t="s">
        <v>7148</v>
      </c>
      <c r="N2844" s="22" t="s">
        <v>7904</v>
      </c>
      <c r="O2844" s="88">
        <v>40574</v>
      </c>
      <c r="P2844" s="22" t="s">
        <v>7905</v>
      </c>
      <c r="Q2844" s="89"/>
      <c r="R2844" s="89"/>
      <c r="S2844" s="89"/>
      <c r="T2844" s="89"/>
      <c r="U2844" s="89">
        <v>674.4</v>
      </c>
      <c r="V2844" s="90">
        <v>410.26</v>
      </c>
      <c r="W2844" s="89">
        <v>410.26</v>
      </c>
      <c r="X2844" s="96">
        <v>2011</v>
      </c>
      <c r="Y2844" s="22" t="s">
        <v>6757</v>
      </c>
      <c r="Z2844" s="22" t="s">
        <v>6712</v>
      </c>
      <c r="AA2844" s="22" t="s">
        <v>6713</v>
      </c>
      <c r="AB2844" s="22" t="s">
        <v>6803</v>
      </c>
      <c r="AC2844" s="22"/>
      <c r="AD2844" s="92" t="s">
        <v>6715</v>
      </c>
      <c r="AE2844" s="93">
        <v>6.083333333333333</v>
      </c>
      <c r="AF2844" s="22" t="s">
        <v>8711</v>
      </c>
      <c r="AG2844" s="94">
        <v>40574</v>
      </c>
      <c r="AH2844" s="245">
        <v>42004</v>
      </c>
      <c r="AI2844" s="94">
        <v>42004</v>
      </c>
      <c r="AJ2844" s="94">
        <v>42005</v>
      </c>
      <c r="AK2844" s="22"/>
    </row>
    <row r="2845" spans="1:37" x14ac:dyDescent="0.25">
      <c r="A2845" t="str">
        <f t="shared" si="44"/>
        <v>AF01311</v>
      </c>
      <c r="B2845" s="16" t="s">
        <v>3437</v>
      </c>
      <c r="C2845" s="227" t="s">
        <v>3732</v>
      </c>
      <c r="D2845" s="16" t="s">
        <v>3722</v>
      </c>
      <c r="E2845" s="22" t="s">
        <v>9841</v>
      </c>
      <c r="F2845" s="22" t="s">
        <v>9842</v>
      </c>
      <c r="G2845" s="22">
        <v>205060002</v>
      </c>
      <c r="H2845" s="22">
        <v>29375</v>
      </c>
      <c r="I2845" s="22" t="s">
        <v>9843</v>
      </c>
      <c r="J2845" s="22" t="s">
        <v>11829</v>
      </c>
      <c r="K2845" s="86">
        <v>40471</v>
      </c>
      <c r="L2845" s="87">
        <v>53952</v>
      </c>
      <c r="M2845" s="22" t="s">
        <v>7148</v>
      </c>
      <c r="N2845" s="22" t="s">
        <v>7904</v>
      </c>
      <c r="O2845" s="88">
        <v>40574</v>
      </c>
      <c r="P2845" s="22" t="s">
        <v>7905</v>
      </c>
      <c r="Q2845" s="89"/>
      <c r="R2845" s="89"/>
      <c r="S2845" s="89"/>
      <c r="T2845" s="89"/>
      <c r="U2845" s="89">
        <v>674.4</v>
      </c>
      <c r="V2845" s="90">
        <v>410.26</v>
      </c>
      <c r="W2845" s="89">
        <v>410.26</v>
      </c>
      <c r="X2845" s="96">
        <v>2011</v>
      </c>
      <c r="Y2845" s="22" t="s">
        <v>6757</v>
      </c>
      <c r="Z2845" s="22" t="s">
        <v>6712</v>
      </c>
      <c r="AA2845" s="22" t="s">
        <v>6713</v>
      </c>
      <c r="AB2845" s="22" t="s">
        <v>6803</v>
      </c>
      <c r="AC2845" s="22"/>
      <c r="AD2845" s="92" t="s">
        <v>6715</v>
      </c>
      <c r="AE2845" s="93">
        <v>6.083333333333333</v>
      </c>
      <c r="AF2845" s="22" t="s">
        <v>8711</v>
      </c>
      <c r="AG2845" s="94">
        <v>40574</v>
      </c>
      <c r="AH2845" s="245">
        <v>42004</v>
      </c>
      <c r="AI2845" s="94">
        <v>42004</v>
      </c>
      <c r="AJ2845" s="94">
        <v>42005</v>
      </c>
      <c r="AK2845" s="22"/>
    </row>
    <row r="2846" spans="1:37" x14ac:dyDescent="0.25">
      <c r="A2846" t="str">
        <f t="shared" si="44"/>
        <v>AF01312</v>
      </c>
      <c r="B2846" s="16" t="s">
        <v>3437</v>
      </c>
      <c r="C2846" s="227" t="s">
        <v>3733</v>
      </c>
      <c r="D2846" s="16" t="s">
        <v>3722</v>
      </c>
      <c r="E2846" s="22" t="s">
        <v>9841</v>
      </c>
      <c r="F2846" s="22" t="s">
        <v>9842</v>
      </c>
      <c r="G2846" s="22">
        <v>205060002</v>
      </c>
      <c r="H2846" s="22">
        <v>29375</v>
      </c>
      <c r="I2846" s="22" t="s">
        <v>9843</v>
      </c>
      <c r="J2846" s="22" t="s">
        <v>11829</v>
      </c>
      <c r="K2846" s="86">
        <v>40471</v>
      </c>
      <c r="L2846" s="87">
        <v>53952</v>
      </c>
      <c r="M2846" s="22" t="s">
        <v>7148</v>
      </c>
      <c r="N2846" s="22" t="s">
        <v>7904</v>
      </c>
      <c r="O2846" s="88">
        <v>40574</v>
      </c>
      <c r="P2846" s="22" t="s">
        <v>7905</v>
      </c>
      <c r="Q2846" s="89"/>
      <c r="R2846" s="89"/>
      <c r="S2846" s="89"/>
      <c r="T2846" s="89"/>
      <c r="U2846" s="89">
        <v>674.4</v>
      </c>
      <c r="V2846" s="90">
        <v>410.26</v>
      </c>
      <c r="W2846" s="89">
        <v>410.26</v>
      </c>
      <c r="X2846" s="96">
        <v>2011</v>
      </c>
      <c r="Y2846" s="22" t="s">
        <v>6757</v>
      </c>
      <c r="Z2846" s="22" t="s">
        <v>6712</v>
      </c>
      <c r="AA2846" s="22" t="s">
        <v>6713</v>
      </c>
      <c r="AB2846" s="22" t="s">
        <v>6803</v>
      </c>
      <c r="AC2846" s="22"/>
      <c r="AD2846" s="92" t="s">
        <v>6715</v>
      </c>
      <c r="AE2846" s="93">
        <v>6.083333333333333</v>
      </c>
      <c r="AF2846" s="22" t="s">
        <v>8711</v>
      </c>
      <c r="AG2846" s="94">
        <v>40574</v>
      </c>
      <c r="AH2846" s="245">
        <v>42004</v>
      </c>
      <c r="AI2846" s="94">
        <v>42004</v>
      </c>
      <c r="AJ2846" s="94">
        <v>42005</v>
      </c>
      <c r="AK2846" s="22"/>
    </row>
    <row r="2847" spans="1:37" x14ac:dyDescent="0.25">
      <c r="A2847" t="str">
        <f t="shared" si="44"/>
        <v>AF01313</v>
      </c>
      <c r="B2847" s="16" t="s">
        <v>3437</v>
      </c>
      <c r="C2847" s="227" t="s">
        <v>3734</v>
      </c>
      <c r="D2847" s="16" t="s">
        <v>3722</v>
      </c>
      <c r="E2847" s="22" t="s">
        <v>9841</v>
      </c>
      <c r="F2847" s="22" t="s">
        <v>9842</v>
      </c>
      <c r="G2847" s="22">
        <v>205060002</v>
      </c>
      <c r="H2847" s="22">
        <v>29375</v>
      </c>
      <c r="I2847" s="22" t="s">
        <v>9843</v>
      </c>
      <c r="J2847" s="22" t="s">
        <v>11829</v>
      </c>
      <c r="K2847" s="86">
        <v>40471</v>
      </c>
      <c r="L2847" s="87">
        <v>53952</v>
      </c>
      <c r="M2847" s="22" t="s">
        <v>7148</v>
      </c>
      <c r="N2847" s="22" t="s">
        <v>7904</v>
      </c>
      <c r="O2847" s="88">
        <v>40574</v>
      </c>
      <c r="P2847" s="22" t="s">
        <v>7905</v>
      </c>
      <c r="Q2847" s="89"/>
      <c r="R2847" s="89"/>
      <c r="S2847" s="89"/>
      <c r="T2847" s="89"/>
      <c r="U2847" s="89">
        <v>674.4</v>
      </c>
      <c r="V2847" s="90">
        <v>410.26</v>
      </c>
      <c r="W2847" s="89">
        <v>410.26</v>
      </c>
      <c r="X2847" s="96">
        <v>2011</v>
      </c>
      <c r="Y2847" s="22" t="s">
        <v>6757</v>
      </c>
      <c r="Z2847" s="22" t="s">
        <v>6712</v>
      </c>
      <c r="AA2847" s="22" t="s">
        <v>6713</v>
      </c>
      <c r="AB2847" s="22" t="s">
        <v>6803</v>
      </c>
      <c r="AC2847" s="22"/>
      <c r="AD2847" s="92" t="s">
        <v>6715</v>
      </c>
      <c r="AE2847" s="93">
        <v>6.083333333333333</v>
      </c>
      <c r="AF2847" s="22" t="s">
        <v>8711</v>
      </c>
      <c r="AG2847" s="94">
        <v>40574</v>
      </c>
      <c r="AH2847" s="245">
        <v>42004</v>
      </c>
      <c r="AI2847" s="94">
        <v>42004</v>
      </c>
      <c r="AJ2847" s="94">
        <v>42005</v>
      </c>
      <c r="AK2847" s="22"/>
    </row>
    <row r="2848" spans="1:37" x14ac:dyDescent="0.25">
      <c r="A2848" t="str">
        <f t="shared" si="44"/>
        <v>AF01314</v>
      </c>
      <c r="B2848" s="16" t="s">
        <v>3437</v>
      </c>
      <c r="C2848" s="227" t="s">
        <v>3735</v>
      </c>
      <c r="D2848" s="16" t="s">
        <v>3722</v>
      </c>
      <c r="E2848" s="22" t="s">
        <v>9841</v>
      </c>
      <c r="F2848" s="22" t="s">
        <v>9842</v>
      </c>
      <c r="G2848" s="22">
        <v>205060002</v>
      </c>
      <c r="H2848" s="22">
        <v>29375</v>
      </c>
      <c r="I2848" s="22" t="s">
        <v>9843</v>
      </c>
      <c r="J2848" s="22" t="s">
        <v>11829</v>
      </c>
      <c r="K2848" s="86">
        <v>40471</v>
      </c>
      <c r="L2848" s="87">
        <v>53952</v>
      </c>
      <c r="M2848" s="22" t="s">
        <v>7148</v>
      </c>
      <c r="N2848" s="22" t="s">
        <v>7904</v>
      </c>
      <c r="O2848" s="88">
        <v>40574</v>
      </c>
      <c r="P2848" s="22" t="s">
        <v>7905</v>
      </c>
      <c r="Q2848" s="89"/>
      <c r="R2848" s="89"/>
      <c r="S2848" s="89"/>
      <c r="T2848" s="89"/>
      <c r="U2848" s="89">
        <v>674.4</v>
      </c>
      <c r="V2848" s="90">
        <v>410.26</v>
      </c>
      <c r="W2848" s="89">
        <v>410.26</v>
      </c>
      <c r="X2848" s="96">
        <v>2011</v>
      </c>
      <c r="Y2848" s="22" t="s">
        <v>6757</v>
      </c>
      <c r="Z2848" s="22" t="s">
        <v>6712</v>
      </c>
      <c r="AA2848" s="22" t="s">
        <v>6713</v>
      </c>
      <c r="AB2848" s="22" t="s">
        <v>6803</v>
      </c>
      <c r="AC2848" s="22"/>
      <c r="AD2848" s="92" t="s">
        <v>6715</v>
      </c>
      <c r="AE2848" s="93">
        <v>6.083333333333333</v>
      </c>
      <c r="AF2848" s="22" t="s">
        <v>8711</v>
      </c>
      <c r="AG2848" s="94">
        <v>40574</v>
      </c>
      <c r="AH2848" s="245">
        <v>42004</v>
      </c>
      <c r="AI2848" s="94">
        <v>42004</v>
      </c>
      <c r="AJ2848" s="94">
        <v>42005</v>
      </c>
      <c r="AK2848" s="22"/>
    </row>
    <row r="2849" spans="1:37" x14ac:dyDescent="0.25">
      <c r="A2849" t="str">
        <f t="shared" si="44"/>
        <v>AF01315</v>
      </c>
      <c r="B2849" s="16" t="s">
        <v>3437</v>
      </c>
      <c r="C2849" s="227" t="s">
        <v>3736</v>
      </c>
      <c r="D2849" s="16" t="s">
        <v>3722</v>
      </c>
      <c r="E2849" s="22" t="s">
        <v>9841</v>
      </c>
      <c r="F2849" s="22" t="s">
        <v>9842</v>
      </c>
      <c r="G2849" s="22">
        <v>205060002</v>
      </c>
      <c r="H2849" s="22">
        <v>29375</v>
      </c>
      <c r="I2849" s="22" t="s">
        <v>9843</v>
      </c>
      <c r="J2849" s="22" t="s">
        <v>11829</v>
      </c>
      <c r="K2849" s="86">
        <v>40471</v>
      </c>
      <c r="L2849" s="87">
        <v>53952</v>
      </c>
      <c r="M2849" s="22" t="s">
        <v>7148</v>
      </c>
      <c r="N2849" s="22" t="s">
        <v>7904</v>
      </c>
      <c r="O2849" s="88">
        <v>40574</v>
      </c>
      <c r="P2849" s="22" t="s">
        <v>7905</v>
      </c>
      <c r="Q2849" s="89"/>
      <c r="R2849" s="89"/>
      <c r="S2849" s="89"/>
      <c r="T2849" s="89"/>
      <c r="U2849" s="89">
        <v>674.4</v>
      </c>
      <c r="V2849" s="90">
        <v>410.26</v>
      </c>
      <c r="W2849" s="89">
        <v>410.26</v>
      </c>
      <c r="X2849" s="96">
        <v>2011</v>
      </c>
      <c r="Y2849" s="22" t="s">
        <v>6757</v>
      </c>
      <c r="Z2849" s="22" t="s">
        <v>6712</v>
      </c>
      <c r="AA2849" s="22" t="s">
        <v>6713</v>
      </c>
      <c r="AB2849" s="22" t="s">
        <v>6803</v>
      </c>
      <c r="AC2849" s="22"/>
      <c r="AD2849" s="92" t="s">
        <v>6715</v>
      </c>
      <c r="AE2849" s="93">
        <v>6.083333333333333</v>
      </c>
      <c r="AF2849" s="22" t="s">
        <v>8711</v>
      </c>
      <c r="AG2849" s="94">
        <v>40574</v>
      </c>
      <c r="AH2849" s="245">
        <v>42004</v>
      </c>
      <c r="AI2849" s="94">
        <v>42004</v>
      </c>
      <c r="AJ2849" s="94">
        <v>42005</v>
      </c>
      <c r="AK2849" s="22"/>
    </row>
    <row r="2850" spans="1:37" x14ac:dyDescent="0.25">
      <c r="A2850" t="str">
        <f t="shared" si="44"/>
        <v>AF01316</v>
      </c>
      <c r="B2850" s="16" t="s">
        <v>3437</v>
      </c>
      <c r="C2850" s="227" t="s">
        <v>3737</v>
      </c>
      <c r="D2850" s="16" t="s">
        <v>3722</v>
      </c>
      <c r="E2850" s="22" t="s">
        <v>9841</v>
      </c>
      <c r="F2850" s="22" t="s">
        <v>9842</v>
      </c>
      <c r="G2850" s="22">
        <v>205060002</v>
      </c>
      <c r="H2850" s="22">
        <v>29375</v>
      </c>
      <c r="I2850" s="22" t="s">
        <v>9843</v>
      </c>
      <c r="J2850" s="22" t="s">
        <v>11829</v>
      </c>
      <c r="K2850" s="86">
        <v>40471</v>
      </c>
      <c r="L2850" s="87">
        <v>53952</v>
      </c>
      <c r="M2850" s="22" t="s">
        <v>7148</v>
      </c>
      <c r="N2850" s="22" t="s">
        <v>7904</v>
      </c>
      <c r="O2850" s="88">
        <v>40574</v>
      </c>
      <c r="P2850" s="22" t="s">
        <v>7905</v>
      </c>
      <c r="Q2850" s="89"/>
      <c r="R2850" s="89"/>
      <c r="S2850" s="89"/>
      <c r="T2850" s="89"/>
      <c r="U2850" s="89">
        <v>674.4</v>
      </c>
      <c r="V2850" s="90">
        <v>410.26</v>
      </c>
      <c r="W2850" s="89">
        <v>410.26</v>
      </c>
      <c r="X2850" s="96">
        <v>2011</v>
      </c>
      <c r="Y2850" s="22" t="s">
        <v>6757</v>
      </c>
      <c r="Z2850" s="22" t="s">
        <v>6712</v>
      </c>
      <c r="AA2850" s="22" t="s">
        <v>6713</v>
      </c>
      <c r="AB2850" s="22" t="s">
        <v>6803</v>
      </c>
      <c r="AC2850" s="22"/>
      <c r="AD2850" s="92" t="s">
        <v>6715</v>
      </c>
      <c r="AE2850" s="93">
        <v>6.083333333333333</v>
      </c>
      <c r="AF2850" s="22" t="s">
        <v>8711</v>
      </c>
      <c r="AG2850" s="94">
        <v>40574</v>
      </c>
      <c r="AH2850" s="245">
        <v>42004</v>
      </c>
      <c r="AI2850" s="94">
        <v>42004</v>
      </c>
      <c r="AJ2850" s="94">
        <v>42005</v>
      </c>
      <c r="AK2850" s="22"/>
    </row>
    <row r="2851" spans="1:37" x14ac:dyDescent="0.25">
      <c r="A2851" t="str">
        <f t="shared" si="44"/>
        <v>AF01317</v>
      </c>
      <c r="B2851" s="16" t="s">
        <v>3437</v>
      </c>
      <c r="C2851" s="227" t="s">
        <v>3738</v>
      </c>
      <c r="D2851" s="16" t="s">
        <v>3722</v>
      </c>
      <c r="E2851" s="22" t="s">
        <v>9841</v>
      </c>
      <c r="F2851" s="22" t="s">
        <v>9842</v>
      </c>
      <c r="G2851" s="22">
        <v>205060002</v>
      </c>
      <c r="H2851" s="22">
        <v>29375</v>
      </c>
      <c r="I2851" s="22" t="s">
        <v>9843</v>
      </c>
      <c r="J2851" s="22" t="s">
        <v>11829</v>
      </c>
      <c r="K2851" s="86">
        <v>40471</v>
      </c>
      <c r="L2851" s="87">
        <v>53952</v>
      </c>
      <c r="M2851" s="22" t="s">
        <v>7148</v>
      </c>
      <c r="N2851" s="22" t="s">
        <v>7904</v>
      </c>
      <c r="O2851" s="88">
        <v>40574</v>
      </c>
      <c r="P2851" s="22" t="s">
        <v>7905</v>
      </c>
      <c r="Q2851" s="89"/>
      <c r="R2851" s="89"/>
      <c r="S2851" s="89"/>
      <c r="T2851" s="89"/>
      <c r="U2851" s="89">
        <v>674.4</v>
      </c>
      <c r="V2851" s="90">
        <v>410.26</v>
      </c>
      <c r="W2851" s="89">
        <v>410.26</v>
      </c>
      <c r="X2851" s="96">
        <v>2011</v>
      </c>
      <c r="Y2851" s="22" t="s">
        <v>6757</v>
      </c>
      <c r="Z2851" s="22" t="s">
        <v>6712</v>
      </c>
      <c r="AA2851" s="22" t="s">
        <v>6713</v>
      </c>
      <c r="AB2851" s="22" t="s">
        <v>6803</v>
      </c>
      <c r="AC2851" s="22"/>
      <c r="AD2851" s="92" t="s">
        <v>6715</v>
      </c>
      <c r="AE2851" s="93">
        <v>6.083333333333333</v>
      </c>
      <c r="AF2851" s="22" t="s">
        <v>8711</v>
      </c>
      <c r="AG2851" s="94">
        <v>40574</v>
      </c>
      <c r="AH2851" s="245">
        <v>42004</v>
      </c>
      <c r="AI2851" s="94">
        <v>42004</v>
      </c>
      <c r="AJ2851" s="94">
        <v>42005</v>
      </c>
      <c r="AK2851" s="22"/>
    </row>
    <row r="2852" spans="1:37" x14ac:dyDescent="0.25">
      <c r="A2852" t="str">
        <f t="shared" si="44"/>
        <v>AF01318</v>
      </c>
      <c r="B2852" s="16" t="s">
        <v>3437</v>
      </c>
      <c r="C2852" s="227" t="s">
        <v>3739</v>
      </c>
      <c r="D2852" s="16" t="s">
        <v>3722</v>
      </c>
      <c r="E2852" s="22" t="s">
        <v>9841</v>
      </c>
      <c r="F2852" s="22" t="s">
        <v>9842</v>
      </c>
      <c r="G2852" s="22">
        <v>205060002</v>
      </c>
      <c r="H2852" s="22">
        <v>29375</v>
      </c>
      <c r="I2852" s="22" t="s">
        <v>9843</v>
      </c>
      <c r="J2852" s="22" t="s">
        <v>11829</v>
      </c>
      <c r="K2852" s="86">
        <v>40471</v>
      </c>
      <c r="L2852" s="87">
        <v>53952</v>
      </c>
      <c r="M2852" s="22" t="s">
        <v>7148</v>
      </c>
      <c r="N2852" s="22" t="s">
        <v>7904</v>
      </c>
      <c r="O2852" s="88">
        <v>40574</v>
      </c>
      <c r="P2852" s="22" t="s">
        <v>7905</v>
      </c>
      <c r="Q2852" s="89"/>
      <c r="R2852" s="89"/>
      <c r="S2852" s="89"/>
      <c r="T2852" s="89"/>
      <c r="U2852" s="89">
        <v>674.4</v>
      </c>
      <c r="V2852" s="90">
        <v>410.26</v>
      </c>
      <c r="W2852" s="89">
        <v>410.26</v>
      </c>
      <c r="X2852" s="96">
        <v>2011</v>
      </c>
      <c r="Y2852" s="22" t="s">
        <v>6757</v>
      </c>
      <c r="Z2852" s="22" t="s">
        <v>6712</v>
      </c>
      <c r="AA2852" s="22" t="s">
        <v>6713</v>
      </c>
      <c r="AB2852" s="22" t="s">
        <v>6803</v>
      </c>
      <c r="AC2852" s="22"/>
      <c r="AD2852" s="92" t="s">
        <v>6715</v>
      </c>
      <c r="AE2852" s="93">
        <v>6.083333333333333</v>
      </c>
      <c r="AF2852" s="22" t="s">
        <v>8711</v>
      </c>
      <c r="AG2852" s="94">
        <v>40574</v>
      </c>
      <c r="AH2852" s="245">
        <v>42004</v>
      </c>
      <c r="AI2852" s="94">
        <v>42004</v>
      </c>
      <c r="AJ2852" s="94">
        <v>42005</v>
      </c>
      <c r="AK2852" s="22"/>
    </row>
    <row r="2853" spans="1:37" x14ac:dyDescent="0.25">
      <c r="A2853" t="str">
        <f t="shared" si="44"/>
        <v>AF01319</v>
      </c>
      <c r="B2853" s="16" t="s">
        <v>3437</v>
      </c>
      <c r="C2853" s="227" t="s">
        <v>3740</v>
      </c>
      <c r="D2853" s="16" t="s">
        <v>3722</v>
      </c>
      <c r="E2853" s="22" t="s">
        <v>9841</v>
      </c>
      <c r="F2853" s="22" t="s">
        <v>9842</v>
      </c>
      <c r="G2853" s="22">
        <v>205060002</v>
      </c>
      <c r="H2853" s="22">
        <v>29375</v>
      </c>
      <c r="I2853" s="22" t="s">
        <v>9843</v>
      </c>
      <c r="J2853" s="22" t="s">
        <v>11829</v>
      </c>
      <c r="K2853" s="86">
        <v>40471</v>
      </c>
      <c r="L2853" s="87">
        <v>53952</v>
      </c>
      <c r="M2853" s="22" t="s">
        <v>7148</v>
      </c>
      <c r="N2853" s="22" t="s">
        <v>7904</v>
      </c>
      <c r="O2853" s="88">
        <v>40574</v>
      </c>
      <c r="P2853" s="22" t="s">
        <v>7905</v>
      </c>
      <c r="Q2853" s="89"/>
      <c r="R2853" s="89"/>
      <c r="S2853" s="89"/>
      <c r="T2853" s="89"/>
      <c r="U2853" s="89">
        <v>674.4</v>
      </c>
      <c r="V2853" s="90">
        <v>410.26</v>
      </c>
      <c r="W2853" s="89">
        <v>410.26</v>
      </c>
      <c r="X2853" s="96">
        <v>2011</v>
      </c>
      <c r="Y2853" s="22" t="s">
        <v>6757</v>
      </c>
      <c r="Z2853" s="22" t="s">
        <v>6712</v>
      </c>
      <c r="AA2853" s="22" t="s">
        <v>6713</v>
      </c>
      <c r="AB2853" s="22" t="s">
        <v>6803</v>
      </c>
      <c r="AC2853" s="22"/>
      <c r="AD2853" s="92" t="s">
        <v>6715</v>
      </c>
      <c r="AE2853" s="93">
        <v>6.083333333333333</v>
      </c>
      <c r="AF2853" s="22" t="s">
        <v>8711</v>
      </c>
      <c r="AG2853" s="94">
        <v>40574</v>
      </c>
      <c r="AH2853" s="245">
        <v>42004</v>
      </c>
      <c r="AI2853" s="94">
        <v>42004</v>
      </c>
      <c r="AJ2853" s="94">
        <v>42005</v>
      </c>
      <c r="AK2853" s="22"/>
    </row>
    <row r="2854" spans="1:37" x14ac:dyDescent="0.25">
      <c r="A2854" t="str">
        <f t="shared" si="44"/>
        <v>AF01320</v>
      </c>
      <c r="B2854" s="16" t="s">
        <v>3437</v>
      </c>
      <c r="C2854" s="227" t="s">
        <v>3741</v>
      </c>
      <c r="D2854" s="16" t="s">
        <v>3722</v>
      </c>
      <c r="E2854" s="22" t="s">
        <v>9841</v>
      </c>
      <c r="F2854" s="22" t="s">
        <v>9842</v>
      </c>
      <c r="G2854" s="22">
        <v>205060002</v>
      </c>
      <c r="H2854" s="22">
        <v>29375</v>
      </c>
      <c r="I2854" s="22" t="s">
        <v>9843</v>
      </c>
      <c r="J2854" s="22" t="s">
        <v>11829</v>
      </c>
      <c r="K2854" s="86">
        <v>40471</v>
      </c>
      <c r="L2854" s="87">
        <v>53952</v>
      </c>
      <c r="M2854" s="22" t="s">
        <v>7148</v>
      </c>
      <c r="N2854" s="22" t="s">
        <v>7904</v>
      </c>
      <c r="O2854" s="88">
        <v>40574</v>
      </c>
      <c r="P2854" s="22" t="s">
        <v>7905</v>
      </c>
      <c r="Q2854" s="89"/>
      <c r="R2854" s="89"/>
      <c r="S2854" s="89"/>
      <c r="T2854" s="89"/>
      <c r="U2854" s="89">
        <v>674.4</v>
      </c>
      <c r="V2854" s="90">
        <v>410.26</v>
      </c>
      <c r="W2854" s="89">
        <v>410.26</v>
      </c>
      <c r="X2854" s="96">
        <v>2011</v>
      </c>
      <c r="Y2854" s="22" t="s">
        <v>6757</v>
      </c>
      <c r="Z2854" s="22" t="s">
        <v>6712</v>
      </c>
      <c r="AA2854" s="22" t="s">
        <v>6713</v>
      </c>
      <c r="AB2854" s="22" t="s">
        <v>6803</v>
      </c>
      <c r="AC2854" s="22"/>
      <c r="AD2854" s="92" t="s">
        <v>6715</v>
      </c>
      <c r="AE2854" s="93">
        <v>6.083333333333333</v>
      </c>
      <c r="AF2854" s="22" t="s">
        <v>8711</v>
      </c>
      <c r="AG2854" s="94">
        <v>40574</v>
      </c>
      <c r="AH2854" s="245">
        <v>42004</v>
      </c>
      <c r="AI2854" s="94">
        <v>42004</v>
      </c>
      <c r="AJ2854" s="94">
        <v>42005</v>
      </c>
      <c r="AK2854" s="22"/>
    </row>
    <row r="2855" spans="1:37" x14ac:dyDescent="0.25">
      <c r="A2855" t="str">
        <f t="shared" si="44"/>
        <v>AF01321</v>
      </c>
      <c r="B2855" s="16" t="s">
        <v>3437</v>
      </c>
      <c r="C2855" s="227" t="s">
        <v>3742</v>
      </c>
      <c r="D2855" s="16" t="s">
        <v>3722</v>
      </c>
      <c r="E2855" s="22" t="s">
        <v>9841</v>
      </c>
      <c r="F2855" s="22" t="s">
        <v>9842</v>
      </c>
      <c r="G2855" s="22">
        <v>205060002</v>
      </c>
      <c r="H2855" s="22">
        <v>29375</v>
      </c>
      <c r="I2855" s="22" t="s">
        <v>9843</v>
      </c>
      <c r="J2855" s="22" t="s">
        <v>11829</v>
      </c>
      <c r="K2855" s="86">
        <v>40471</v>
      </c>
      <c r="L2855" s="87">
        <v>53952</v>
      </c>
      <c r="M2855" s="22" t="s">
        <v>7148</v>
      </c>
      <c r="N2855" s="22" t="s">
        <v>7904</v>
      </c>
      <c r="O2855" s="88">
        <v>40574</v>
      </c>
      <c r="P2855" s="22" t="s">
        <v>7905</v>
      </c>
      <c r="Q2855" s="89"/>
      <c r="R2855" s="89"/>
      <c r="S2855" s="89"/>
      <c r="T2855" s="89"/>
      <c r="U2855" s="89">
        <v>674.4</v>
      </c>
      <c r="V2855" s="90">
        <v>410.26</v>
      </c>
      <c r="W2855" s="89">
        <v>410.26</v>
      </c>
      <c r="X2855" s="96">
        <v>2011</v>
      </c>
      <c r="Y2855" s="22" t="s">
        <v>6757</v>
      </c>
      <c r="Z2855" s="22" t="s">
        <v>6712</v>
      </c>
      <c r="AA2855" s="22" t="s">
        <v>6713</v>
      </c>
      <c r="AB2855" s="22" t="s">
        <v>6803</v>
      </c>
      <c r="AC2855" s="22"/>
      <c r="AD2855" s="92" t="s">
        <v>6715</v>
      </c>
      <c r="AE2855" s="93">
        <v>6.083333333333333</v>
      </c>
      <c r="AF2855" s="22" t="s">
        <v>8711</v>
      </c>
      <c r="AG2855" s="94">
        <v>40574</v>
      </c>
      <c r="AH2855" s="245">
        <v>42004</v>
      </c>
      <c r="AI2855" s="94">
        <v>42004</v>
      </c>
      <c r="AJ2855" s="94">
        <v>42005</v>
      </c>
      <c r="AK2855" s="22"/>
    </row>
    <row r="2856" spans="1:37" x14ac:dyDescent="0.25">
      <c r="A2856" t="str">
        <f t="shared" si="44"/>
        <v>AF01322</v>
      </c>
      <c r="B2856" s="16" t="s">
        <v>3437</v>
      </c>
      <c r="C2856" s="227" t="s">
        <v>3743</v>
      </c>
      <c r="D2856" s="16" t="s">
        <v>3722</v>
      </c>
      <c r="E2856" s="22" t="s">
        <v>9841</v>
      </c>
      <c r="F2856" s="22" t="s">
        <v>9842</v>
      </c>
      <c r="G2856" s="22">
        <v>205060002</v>
      </c>
      <c r="H2856" s="22">
        <v>29375</v>
      </c>
      <c r="I2856" s="22" t="s">
        <v>9843</v>
      </c>
      <c r="J2856" s="22" t="s">
        <v>11829</v>
      </c>
      <c r="K2856" s="86">
        <v>40471</v>
      </c>
      <c r="L2856" s="87">
        <v>53952</v>
      </c>
      <c r="M2856" s="22" t="s">
        <v>7148</v>
      </c>
      <c r="N2856" s="22" t="s">
        <v>7904</v>
      </c>
      <c r="O2856" s="88">
        <v>40574</v>
      </c>
      <c r="P2856" s="22" t="s">
        <v>7905</v>
      </c>
      <c r="Q2856" s="89"/>
      <c r="R2856" s="89"/>
      <c r="S2856" s="89"/>
      <c r="T2856" s="89"/>
      <c r="U2856" s="89">
        <v>674.4</v>
      </c>
      <c r="V2856" s="90">
        <v>410.26</v>
      </c>
      <c r="W2856" s="89">
        <v>410.26</v>
      </c>
      <c r="X2856" s="96">
        <v>2011</v>
      </c>
      <c r="Y2856" s="22" t="s">
        <v>6757</v>
      </c>
      <c r="Z2856" s="22" t="s">
        <v>6712</v>
      </c>
      <c r="AA2856" s="22" t="s">
        <v>6713</v>
      </c>
      <c r="AB2856" s="22" t="s">
        <v>6803</v>
      </c>
      <c r="AC2856" s="22"/>
      <c r="AD2856" s="92" t="s">
        <v>6715</v>
      </c>
      <c r="AE2856" s="93">
        <v>6.083333333333333</v>
      </c>
      <c r="AF2856" s="22" t="s">
        <v>8711</v>
      </c>
      <c r="AG2856" s="94">
        <v>40574</v>
      </c>
      <c r="AH2856" s="245">
        <v>42004</v>
      </c>
      <c r="AI2856" s="94">
        <v>42004</v>
      </c>
      <c r="AJ2856" s="94">
        <v>42005</v>
      </c>
      <c r="AK2856" s="22"/>
    </row>
    <row r="2857" spans="1:37" x14ac:dyDescent="0.25">
      <c r="A2857" t="str">
        <f t="shared" si="44"/>
        <v>AF01323</v>
      </c>
      <c r="B2857" s="16" t="s">
        <v>3437</v>
      </c>
      <c r="C2857" s="227" t="s">
        <v>3744</v>
      </c>
      <c r="D2857" s="16" t="s">
        <v>3722</v>
      </c>
      <c r="E2857" s="22" t="s">
        <v>9841</v>
      </c>
      <c r="F2857" s="22" t="s">
        <v>9842</v>
      </c>
      <c r="G2857" s="22">
        <v>205060002</v>
      </c>
      <c r="H2857" s="22">
        <v>29375</v>
      </c>
      <c r="I2857" s="22" t="s">
        <v>9843</v>
      </c>
      <c r="J2857" s="22" t="s">
        <v>11829</v>
      </c>
      <c r="K2857" s="86">
        <v>40471</v>
      </c>
      <c r="L2857" s="87">
        <v>53952</v>
      </c>
      <c r="M2857" s="22" t="s">
        <v>7148</v>
      </c>
      <c r="N2857" s="22" t="s">
        <v>7904</v>
      </c>
      <c r="O2857" s="88">
        <v>40574</v>
      </c>
      <c r="P2857" s="22" t="s">
        <v>7905</v>
      </c>
      <c r="Q2857" s="89"/>
      <c r="R2857" s="89"/>
      <c r="S2857" s="89"/>
      <c r="T2857" s="89"/>
      <c r="U2857" s="89">
        <v>674.4</v>
      </c>
      <c r="V2857" s="90">
        <v>410.26</v>
      </c>
      <c r="W2857" s="89">
        <v>410.26</v>
      </c>
      <c r="X2857" s="96">
        <v>2011</v>
      </c>
      <c r="Y2857" s="22" t="s">
        <v>6757</v>
      </c>
      <c r="Z2857" s="22" t="s">
        <v>6712</v>
      </c>
      <c r="AA2857" s="22" t="s">
        <v>6713</v>
      </c>
      <c r="AB2857" s="22" t="s">
        <v>6803</v>
      </c>
      <c r="AC2857" s="22"/>
      <c r="AD2857" s="92" t="s">
        <v>6715</v>
      </c>
      <c r="AE2857" s="93">
        <v>6.083333333333333</v>
      </c>
      <c r="AF2857" s="22" t="s">
        <v>8711</v>
      </c>
      <c r="AG2857" s="94">
        <v>40574</v>
      </c>
      <c r="AH2857" s="245">
        <v>42004</v>
      </c>
      <c r="AI2857" s="94">
        <v>42004</v>
      </c>
      <c r="AJ2857" s="94">
        <v>42005</v>
      </c>
      <c r="AK2857" s="22"/>
    </row>
    <row r="2858" spans="1:37" x14ac:dyDescent="0.25">
      <c r="A2858" t="str">
        <f t="shared" si="44"/>
        <v>AF01324</v>
      </c>
      <c r="B2858" s="16" t="s">
        <v>3437</v>
      </c>
      <c r="C2858" s="227" t="s">
        <v>3745</v>
      </c>
      <c r="D2858" s="16" t="s">
        <v>3722</v>
      </c>
      <c r="E2858" s="22" t="s">
        <v>9841</v>
      </c>
      <c r="F2858" s="22" t="s">
        <v>9842</v>
      </c>
      <c r="G2858" s="22">
        <v>205060002</v>
      </c>
      <c r="H2858" s="22">
        <v>29375</v>
      </c>
      <c r="I2858" s="22" t="s">
        <v>9843</v>
      </c>
      <c r="J2858" s="22" t="s">
        <v>11829</v>
      </c>
      <c r="K2858" s="86">
        <v>40471</v>
      </c>
      <c r="L2858" s="87">
        <v>53952</v>
      </c>
      <c r="M2858" s="22" t="s">
        <v>7148</v>
      </c>
      <c r="N2858" s="22" t="s">
        <v>7904</v>
      </c>
      <c r="O2858" s="88">
        <v>40574</v>
      </c>
      <c r="P2858" s="22" t="s">
        <v>7905</v>
      </c>
      <c r="Q2858" s="89"/>
      <c r="R2858" s="89"/>
      <c r="S2858" s="89"/>
      <c r="T2858" s="89"/>
      <c r="U2858" s="89">
        <v>674.4</v>
      </c>
      <c r="V2858" s="90">
        <v>410.26</v>
      </c>
      <c r="W2858" s="89">
        <v>410.26</v>
      </c>
      <c r="X2858" s="96">
        <v>2011</v>
      </c>
      <c r="Y2858" s="22" t="s">
        <v>6757</v>
      </c>
      <c r="Z2858" s="22" t="s">
        <v>6712</v>
      </c>
      <c r="AA2858" s="22" t="s">
        <v>6713</v>
      </c>
      <c r="AB2858" s="22" t="s">
        <v>6803</v>
      </c>
      <c r="AC2858" s="22"/>
      <c r="AD2858" s="92" t="s">
        <v>6715</v>
      </c>
      <c r="AE2858" s="93">
        <v>6.083333333333333</v>
      </c>
      <c r="AF2858" s="22" t="s">
        <v>8711</v>
      </c>
      <c r="AG2858" s="94">
        <v>40574</v>
      </c>
      <c r="AH2858" s="245">
        <v>42004</v>
      </c>
      <c r="AI2858" s="94">
        <v>42004</v>
      </c>
      <c r="AJ2858" s="94">
        <v>42005</v>
      </c>
      <c r="AK2858" s="22"/>
    </row>
    <row r="2859" spans="1:37" x14ac:dyDescent="0.25">
      <c r="A2859" t="str">
        <f t="shared" si="44"/>
        <v>AF01325</v>
      </c>
      <c r="B2859" s="16" t="s">
        <v>3437</v>
      </c>
      <c r="C2859" s="227" t="s">
        <v>3746</v>
      </c>
      <c r="D2859" s="16" t="s">
        <v>3722</v>
      </c>
      <c r="E2859" s="22" t="s">
        <v>9841</v>
      </c>
      <c r="F2859" s="22" t="s">
        <v>9842</v>
      </c>
      <c r="G2859" s="22">
        <v>205060002</v>
      </c>
      <c r="H2859" s="22">
        <v>29375</v>
      </c>
      <c r="I2859" s="22" t="s">
        <v>9843</v>
      </c>
      <c r="J2859" s="22" t="s">
        <v>11829</v>
      </c>
      <c r="K2859" s="86">
        <v>40471</v>
      </c>
      <c r="L2859" s="87">
        <v>53952</v>
      </c>
      <c r="M2859" s="22" t="s">
        <v>7148</v>
      </c>
      <c r="N2859" s="22" t="s">
        <v>7904</v>
      </c>
      <c r="O2859" s="88">
        <v>40574</v>
      </c>
      <c r="P2859" s="22" t="s">
        <v>7905</v>
      </c>
      <c r="Q2859" s="89"/>
      <c r="R2859" s="89"/>
      <c r="S2859" s="89"/>
      <c r="T2859" s="89"/>
      <c r="U2859" s="89">
        <v>674.4</v>
      </c>
      <c r="V2859" s="90">
        <v>410.26</v>
      </c>
      <c r="W2859" s="89">
        <v>410.26</v>
      </c>
      <c r="X2859" s="96">
        <v>2011</v>
      </c>
      <c r="Y2859" s="22" t="s">
        <v>6757</v>
      </c>
      <c r="Z2859" s="22" t="s">
        <v>6712</v>
      </c>
      <c r="AA2859" s="22" t="s">
        <v>6713</v>
      </c>
      <c r="AB2859" s="22" t="s">
        <v>6803</v>
      </c>
      <c r="AC2859" s="22"/>
      <c r="AD2859" s="92" t="s">
        <v>6715</v>
      </c>
      <c r="AE2859" s="93">
        <v>6.083333333333333</v>
      </c>
      <c r="AF2859" s="22" t="s">
        <v>8711</v>
      </c>
      <c r="AG2859" s="94">
        <v>40574</v>
      </c>
      <c r="AH2859" s="245">
        <v>42004</v>
      </c>
      <c r="AI2859" s="94">
        <v>42004</v>
      </c>
      <c r="AJ2859" s="94">
        <v>42005</v>
      </c>
      <c r="AK2859" s="22"/>
    </row>
    <row r="2860" spans="1:37" x14ac:dyDescent="0.25">
      <c r="A2860" t="str">
        <f t="shared" si="44"/>
        <v>AF01326</v>
      </c>
      <c r="B2860" s="16" t="s">
        <v>3437</v>
      </c>
      <c r="C2860" s="227" t="s">
        <v>3747</v>
      </c>
      <c r="D2860" s="16" t="s">
        <v>3722</v>
      </c>
      <c r="E2860" s="22" t="s">
        <v>9841</v>
      </c>
      <c r="F2860" s="22" t="s">
        <v>9842</v>
      </c>
      <c r="G2860" s="22">
        <v>205060002</v>
      </c>
      <c r="H2860" s="22">
        <v>29375</v>
      </c>
      <c r="I2860" s="22" t="s">
        <v>9843</v>
      </c>
      <c r="J2860" s="22" t="s">
        <v>11829</v>
      </c>
      <c r="K2860" s="86">
        <v>40471</v>
      </c>
      <c r="L2860" s="87">
        <v>53952</v>
      </c>
      <c r="M2860" s="22" t="s">
        <v>7148</v>
      </c>
      <c r="N2860" s="22" t="s">
        <v>7904</v>
      </c>
      <c r="O2860" s="88">
        <v>40574</v>
      </c>
      <c r="P2860" s="22" t="s">
        <v>7905</v>
      </c>
      <c r="Q2860" s="89"/>
      <c r="R2860" s="89"/>
      <c r="S2860" s="89"/>
      <c r="T2860" s="89"/>
      <c r="U2860" s="89">
        <v>674.4</v>
      </c>
      <c r="V2860" s="90">
        <v>410.26</v>
      </c>
      <c r="W2860" s="89">
        <v>410.26</v>
      </c>
      <c r="X2860" s="96">
        <v>2011</v>
      </c>
      <c r="Y2860" s="22" t="s">
        <v>6757</v>
      </c>
      <c r="Z2860" s="22" t="s">
        <v>6712</v>
      </c>
      <c r="AA2860" s="22" t="s">
        <v>6713</v>
      </c>
      <c r="AB2860" s="22" t="s">
        <v>6803</v>
      </c>
      <c r="AC2860" s="22"/>
      <c r="AD2860" s="92" t="s">
        <v>6715</v>
      </c>
      <c r="AE2860" s="93">
        <v>6.083333333333333</v>
      </c>
      <c r="AF2860" s="22" t="s">
        <v>8711</v>
      </c>
      <c r="AG2860" s="94">
        <v>40574</v>
      </c>
      <c r="AH2860" s="245">
        <v>42004</v>
      </c>
      <c r="AI2860" s="94">
        <v>42004</v>
      </c>
      <c r="AJ2860" s="94">
        <v>42005</v>
      </c>
      <c r="AK2860" s="22"/>
    </row>
    <row r="2861" spans="1:37" x14ac:dyDescent="0.25">
      <c r="A2861" t="str">
        <f t="shared" si="44"/>
        <v>AF01327</v>
      </c>
      <c r="B2861" s="16" t="s">
        <v>3437</v>
      </c>
      <c r="C2861" s="227" t="s">
        <v>3748</v>
      </c>
      <c r="D2861" s="16" t="s">
        <v>3722</v>
      </c>
      <c r="E2861" s="22" t="s">
        <v>9841</v>
      </c>
      <c r="F2861" s="22" t="s">
        <v>9842</v>
      </c>
      <c r="G2861" s="22">
        <v>205060002</v>
      </c>
      <c r="H2861" s="22">
        <v>29375</v>
      </c>
      <c r="I2861" s="22" t="s">
        <v>9843</v>
      </c>
      <c r="J2861" s="22" t="s">
        <v>11829</v>
      </c>
      <c r="K2861" s="86">
        <v>40471</v>
      </c>
      <c r="L2861" s="87">
        <v>53952</v>
      </c>
      <c r="M2861" s="22" t="s">
        <v>7148</v>
      </c>
      <c r="N2861" s="22" t="s">
        <v>7904</v>
      </c>
      <c r="O2861" s="88">
        <v>40574</v>
      </c>
      <c r="P2861" s="22" t="s">
        <v>7905</v>
      </c>
      <c r="Q2861" s="89"/>
      <c r="R2861" s="89"/>
      <c r="S2861" s="89"/>
      <c r="T2861" s="89"/>
      <c r="U2861" s="89">
        <v>674.4</v>
      </c>
      <c r="V2861" s="90">
        <v>410.26</v>
      </c>
      <c r="W2861" s="89">
        <v>410.26</v>
      </c>
      <c r="X2861" s="96">
        <v>2011</v>
      </c>
      <c r="Y2861" s="22" t="s">
        <v>6757</v>
      </c>
      <c r="Z2861" s="22" t="s">
        <v>6712</v>
      </c>
      <c r="AA2861" s="22" t="s">
        <v>6713</v>
      </c>
      <c r="AB2861" s="22" t="s">
        <v>6803</v>
      </c>
      <c r="AC2861" s="22"/>
      <c r="AD2861" s="92" t="s">
        <v>6715</v>
      </c>
      <c r="AE2861" s="93">
        <v>6.083333333333333</v>
      </c>
      <c r="AF2861" s="22" t="s">
        <v>8711</v>
      </c>
      <c r="AG2861" s="94">
        <v>40574</v>
      </c>
      <c r="AH2861" s="245">
        <v>42004</v>
      </c>
      <c r="AI2861" s="94">
        <v>42004</v>
      </c>
      <c r="AJ2861" s="94">
        <v>42005</v>
      </c>
      <c r="AK2861" s="22"/>
    </row>
    <row r="2862" spans="1:37" x14ac:dyDescent="0.25">
      <c r="A2862" t="str">
        <f t="shared" si="44"/>
        <v>AF01328</v>
      </c>
      <c r="B2862" s="16" t="s">
        <v>3437</v>
      </c>
      <c r="C2862" s="227" t="s">
        <v>3749</v>
      </c>
      <c r="D2862" s="16" t="s">
        <v>3722</v>
      </c>
      <c r="E2862" s="22" t="s">
        <v>9841</v>
      </c>
      <c r="F2862" s="22" t="s">
        <v>9842</v>
      </c>
      <c r="G2862" s="22">
        <v>205060002</v>
      </c>
      <c r="H2862" s="22">
        <v>29375</v>
      </c>
      <c r="I2862" s="22" t="s">
        <v>9843</v>
      </c>
      <c r="J2862" s="22" t="s">
        <v>11829</v>
      </c>
      <c r="K2862" s="86">
        <v>40471</v>
      </c>
      <c r="L2862" s="87">
        <v>53952</v>
      </c>
      <c r="M2862" s="22" t="s">
        <v>7148</v>
      </c>
      <c r="N2862" s="22" t="s">
        <v>7904</v>
      </c>
      <c r="O2862" s="88">
        <v>40574</v>
      </c>
      <c r="P2862" s="22" t="s">
        <v>7905</v>
      </c>
      <c r="Q2862" s="89"/>
      <c r="R2862" s="89"/>
      <c r="S2862" s="89"/>
      <c r="T2862" s="89"/>
      <c r="U2862" s="89">
        <v>674.4</v>
      </c>
      <c r="V2862" s="90">
        <v>410.26</v>
      </c>
      <c r="W2862" s="89">
        <v>410.26</v>
      </c>
      <c r="X2862" s="96">
        <v>2011</v>
      </c>
      <c r="Y2862" s="22" t="s">
        <v>6757</v>
      </c>
      <c r="Z2862" s="22" t="s">
        <v>6712</v>
      </c>
      <c r="AA2862" s="22" t="s">
        <v>6713</v>
      </c>
      <c r="AB2862" s="22" t="s">
        <v>6803</v>
      </c>
      <c r="AC2862" s="22"/>
      <c r="AD2862" s="92" t="s">
        <v>6715</v>
      </c>
      <c r="AE2862" s="93">
        <v>6.083333333333333</v>
      </c>
      <c r="AF2862" s="22" t="s">
        <v>8711</v>
      </c>
      <c r="AG2862" s="94">
        <v>40574</v>
      </c>
      <c r="AH2862" s="245">
        <v>42004</v>
      </c>
      <c r="AI2862" s="94">
        <v>42004</v>
      </c>
      <c r="AJ2862" s="94">
        <v>42005</v>
      </c>
      <c r="AK2862" s="22"/>
    </row>
    <row r="2863" spans="1:37" x14ac:dyDescent="0.25">
      <c r="A2863" t="str">
        <f t="shared" si="44"/>
        <v>AF01329</v>
      </c>
      <c r="B2863" s="16" t="s">
        <v>3437</v>
      </c>
      <c r="C2863" s="227" t="s">
        <v>3750</v>
      </c>
      <c r="D2863" s="16" t="s">
        <v>3722</v>
      </c>
      <c r="E2863" s="22" t="s">
        <v>9841</v>
      </c>
      <c r="F2863" s="22" t="s">
        <v>9842</v>
      </c>
      <c r="G2863" s="22">
        <v>205060002</v>
      </c>
      <c r="H2863" s="22">
        <v>29375</v>
      </c>
      <c r="I2863" s="22" t="s">
        <v>9843</v>
      </c>
      <c r="J2863" s="22" t="s">
        <v>11829</v>
      </c>
      <c r="K2863" s="86">
        <v>40471</v>
      </c>
      <c r="L2863" s="87">
        <v>53952</v>
      </c>
      <c r="M2863" s="22" t="s">
        <v>7148</v>
      </c>
      <c r="N2863" s="22" t="s">
        <v>7904</v>
      </c>
      <c r="O2863" s="88">
        <v>40574</v>
      </c>
      <c r="P2863" s="22" t="s">
        <v>7905</v>
      </c>
      <c r="Q2863" s="89"/>
      <c r="R2863" s="89"/>
      <c r="S2863" s="89"/>
      <c r="T2863" s="89"/>
      <c r="U2863" s="89">
        <v>674.4</v>
      </c>
      <c r="V2863" s="90">
        <v>410.26</v>
      </c>
      <c r="W2863" s="89">
        <v>410.26</v>
      </c>
      <c r="X2863" s="96">
        <v>2011</v>
      </c>
      <c r="Y2863" s="22" t="s">
        <v>6757</v>
      </c>
      <c r="Z2863" s="22" t="s">
        <v>6712</v>
      </c>
      <c r="AA2863" s="22" t="s">
        <v>6713</v>
      </c>
      <c r="AB2863" s="22" t="s">
        <v>6803</v>
      </c>
      <c r="AC2863" s="22"/>
      <c r="AD2863" s="92" t="s">
        <v>6715</v>
      </c>
      <c r="AE2863" s="93">
        <v>6.083333333333333</v>
      </c>
      <c r="AF2863" s="22" t="s">
        <v>8711</v>
      </c>
      <c r="AG2863" s="94">
        <v>40574</v>
      </c>
      <c r="AH2863" s="245">
        <v>42004</v>
      </c>
      <c r="AI2863" s="94">
        <v>42004</v>
      </c>
      <c r="AJ2863" s="94">
        <v>42005</v>
      </c>
      <c r="AK2863" s="22"/>
    </row>
    <row r="2864" spans="1:37" x14ac:dyDescent="0.25">
      <c r="A2864" t="str">
        <f t="shared" si="44"/>
        <v>AF01330</v>
      </c>
      <c r="B2864" s="16" t="s">
        <v>3437</v>
      </c>
      <c r="C2864" s="227" t="s">
        <v>3751</v>
      </c>
      <c r="D2864" s="16" t="s">
        <v>3722</v>
      </c>
      <c r="E2864" s="22" t="s">
        <v>9841</v>
      </c>
      <c r="F2864" s="22" t="s">
        <v>9842</v>
      </c>
      <c r="G2864" s="22">
        <v>205060002</v>
      </c>
      <c r="H2864" s="22">
        <v>29375</v>
      </c>
      <c r="I2864" s="22" t="s">
        <v>9843</v>
      </c>
      <c r="J2864" s="22" t="s">
        <v>11829</v>
      </c>
      <c r="K2864" s="86">
        <v>40471</v>
      </c>
      <c r="L2864" s="87">
        <v>53952</v>
      </c>
      <c r="M2864" s="22" t="s">
        <v>7148</v>
      </c>
      <c r="N2864" s="22" t="s">
        <v>7904</v>
      </c>
      <c r="O2864" s="88">
        <v>40574</v>
      </c>
      <c r="P2864" s="22" t="s">
        <v>7905</v>
      </c>
      <c r="Q2864" s="89"/>
      <c r="R2864" s="89"/>
      <c r="S2864" s="89"/>
      <c r="T2864" s="89"/>
      <c r="U2864" s="89">
        <v>674.4</v>
      </c>
      <c r="V2864" s="90">
        <v>410.26</v>
      </c>
      <c r="W2864" s="89">
        <v>410.26</v>
      </c>
      <c r="X2864" s="96">
        <v>2011</v>
      </c>
      <c r="Y2864" s="22" t="s">
        <v>6757</v>
      </c>
      <c r="Z2864" s="22" t="s">
        <v>6712</v>
      </c>
      <c r="AA2864" s="22" t="s">
        <v>6713</v>
      </c>
      <c r="AB2864" s="22" t="s">
        <v>6803</v>
      </c>
      <c r="AC2864" s="22"/>
      <c r="AD2864" s="92" t="s">
        <v>6715</v>
      </c>
      <c r="AE2864" s="93">
        <v>6.083333333333333</v>
      </c>
      <c r="AF2864" s="22" t="s">
        <v>8711</v>
      </c>
      <c r="AG2864" s="94">
        <v>40574</v>
      </c>
      <c r="AH2864" s="245">
        <v>42004</v>
      </c>
      <c r="AI2864" s="94">
        <v>42004</v>
      </c>
      <c r="AJ2864" s="94">
        <v>42005</v>
      </c>
      <c r="AK2864" s="22"/>
    </row>
    <row r="2865" spans="1:37" x14ac:dyDescent="0.25">
      <c r="A2865" t="str">
        <f t="shared" si="44"/>
        <v>AF01331</v>
      </c>
      <c r="B2865" s="16" t="s">
        <v>3437</v>
      </c>
      <c r="C2865" s="227" t="s">
        <v>3752</v>
      </c>
      <c r="D2865" s="16" t="s">
        <v>3722</v>
      </c>
      <c r="E2865" s="22" t="s">
        <v>9841</v>
      </c>
      <c r="F2865" s="22" t="s">
        <v>9842</v>
      </c>
      <c r="G2865" s="22">
        <v>205060002</v>
      </c>
      <c r="H2865" s="22">
        <v>29375</v>
      </c>
      <c r="I2865" s="22" t="s">
        <v>9843</v>
      </c>
      <c r="J2865" s="22" t="s">
        <v>11829</v>
      </c>
      <c r="K2865" s="86">
        <v>40471</v>
      </c>
      <c r="L2865" s="87">
        <v>53952</v>
      </c>
      <c r="M2865" s="22" t="s">
        <v>7148</v>
      </c>
      <c r="N2865" s="22" t="s">
        <v>7904</v>
      </c>
      <c r="O2865" s="88">
        <v>40574</v>
      </c>
      <c r="P2865" s="22" t="s">
        <v>7905</v>
      </c>
      <c r="Q2865" s="89"/>
      <c r="R2865" s="89"/>
      <c r="S2865" s="89"/>
      <c r="T2865" s="89"/>
      <c r="U2865" s="89">
        <v>674.4</v>
      </c>
      <c r="V2865" s="90">
        <v>410.26</v>
      </c>
      <c r="W2865" s="89">
        <v>410.26</v>
      </c>
      <c r="X2865" s="96">
        <v>2011</v>
      </c>
      <c r="Y2865" s="22" t="s">
        <v>6757</v>
      </c>
      <c r="Z2865" s="22" t="s">
        <v>6712</v>
      </c>
      <c r="AA2865" s="22" t="s">
        <v>6713</v>
      </c>
      <c r="AB2865" s="22" t="s">
        <v>6803</v>
      </c>
      <c r="AC2865" s="22"/>
      <c r="AD2865" s="92" t="s">
        <v>6715</v>
      </c>
      <c r="AE2865" s="93">
        <v>6.083333333333333</v>
      </c>
      <c r="AF2865" s="22" t="s">
        <v>8711</v>
      </c>
      <c r="AG2865" s="94">
        <v>40574</v>
      </c>
      <c r="AH2865" s="245">
        <v>42004</v>
      </c>
      <c r="AI2865" s="94">
        <v>42004</v>
      </c>
      <c r="AJ2865" s="94">
        <v>42005</v>
      </c>
      <c r="AK2865" s="22"/>
    </row>
    <row r="2866" spans="1:37" x14ac:dyDescent="0.25">
      <c r="A2866" t="str">
        <f t="shared" si="44"/>
        <v>AF01332</v>
      </c>
      <c r="B2866" s="16" t="s">
        <v>3437</v>
      </c>
      <c r="C2866" s="227" t="s">
        <v>3753</v>
      </c>
      <c r="D2866" s="16" t="s">
        <v>3722</v>
      </c>
      <c r="E2866" s="22" t="s">
        <v>9841</v>
      </c>
      <c r="F2866" s="22" t="s">
        <v>9842</v>
      </c>
      <c r="G2866" s="22">
        <v>205060002</v>
      </c>
      <c r="H2866" s="22">
        <v>29375</v>
      </c>
      <c r="I2866" s="22" t="s">
        <v>9843</v>
      </c>
      <c r="J2866" s="22" t="s">
        <v>11829</v>
      </c>
      <c r="K2866" s="86">
        <v>40471</v>
      </c>
      <c r="L2866" s="87">
        <v>53952</v>
      </c>
      <c r="M2866" s="22" t="s">
        <v>7148</v>
      </c>
      <c r="N2866" s="22" t="s">
        <v>7904</v>
      </c>
      <c r="O2866" s="88">
        <v>40574</v>
      </c>
      <c r="P2866" s="22" t="s">
        <v>7905</v>
      </c>
      <c r="Q2866" s="89"/>
      <c r="R2866" s="89"/>
      <c r="S2866" s="89"/>
      <c r="T2866" s="89"/>
      <c r="U2866" s="89">
        <v>674.4</v>
      </c>
      <c r="V2866" s="90">
        <v>410.26</v>
      </c>
      <c r="W2866" s="89">
        <v>410.26</v>
      </c>
      <c r="X2866" s="96">
        <v>2011</v>
      </c>
      <c r="Y2866" s="22" t="s">
        <v>6757</v>
      </c>
      <c r="Z2866" s="22" t="s">
        <v>6712</v>
      </c>
      <c r="AA2866" s="22" t="s">
        <v>6713</v>
      </c>
      <c r="AB2866" s="22" t="s">
        <v>6803</v>
      </c>
      <c r="AC2866" s="22"/>
      <c r="AD2866" s="92" t="s">
        <v>6715</v>
      </c>
      <c r="AE2866" s="93">
        <v>6.083333333333333</v>
      </c>
      <c r="AF2866" s="22" t="s">
        <v>8711</v>
      </c>
      <c r="AG2866" s="94">
        <v>40574</v>
      </c>
      <c r="AH2866" s="245">
        <v>42004</v>
      </c>
      <c r="AI2866" s="94">
        <v>42004</v>
      </c>
      <c r="AJ2866" s="94">
        <v>42005</v>
      </c>
      <c r="AK2866" s="22"/>
    </row>
    <row r="2867" spans="1:37" x14ac:dyDescent="0.25">
      <c r="A2867" t="str">
        <f t="shared" si="44"/>
        <v>AF01333</v>
      </c>
      <c r="B2867" s="16" t="s">
        <v>3437</v>
      </c>
      <c r="C2867" s="227" t="s">
        <v>3754</v>
      </c>
      <c r="D2867" s="16" t="s">
        <v>3722</v>
      </c>
      <c r="E2867" s="22" t="s">
        <v>9841</v>
      </c>
      <c r="F2867" s="22" t="s">
        <v>9842</v>
      </c>
      <c r="G2867" s="22">
        <v>205060002</v>
      </c>
      <c r="H2867" s="22">
        <v>29375</v>
      </c>
      <c r="I2867" s="22" t="s">
        <v>9843</v>
      </c>
      <c r="J2867" s="22" t="s">
        <v>11829</v>
      </c>
      <c r="K2867" s="86">
        <v>40471</v>
      </c>
      <c r="L2867" s="87">
        <v>53952</v>
      </c>
      <c r="M2867" s="22" t="s">
        <v>7148</v>
      </c>
      <c r="N2867" s="22" t="s">
        <v>7904</v>
      </c>
      <c r="O2867" s="88">
        <v>40574</v>
      </c>
      <c r="P2867" s="22" t="s">
        <v>7905</v>
      </c>
      <c r="Q2867" s="89"/>
      <c r="R2867" s="89"/>
      <c r="S2867" s="89"/>
      <c r="T2867" s="89"/>
      <c r="U2867" s="89">
        <v>674.4</v>
      </c>
      <c r="V2867" s="90">
        <v>410.26</v>
      </c>
      <c r="W2867" s="89">
        <v>410.26</v>
      </c>
      <c r="X2867" s="96">
        <v>2011</v>
      </c>
      <c r="Y2867" s="22" t="s">
        <v>6757</v>
      </c>
      <c r="Z2867" s="22" t="s">
        <v>6712</v>
      </c>
      <c r="AA2867" s="22" t="s">
        <v>6713</v>
      </c>
      <c r="AB2867" s="22" t="s">
        <v>6803</v>
      </c>
      <c r="AC2867" s="22"/>
      <c r="AD2867" s="92" t="s">
        <v>6715</v>
      </c>
      <c r="AE2867" s="93">
        <v>6.083333333333333</v>
      </c>
      <c r="AF2867" s="22" t="s">
        <v>8711</v>
      </c>
      <c r="AG2867" s="94">
        <v>40574</v>
      </c>
      <c r="AH2867" s="245">
        <v>42004</v>
      </c>
      <c r="AI2867" s="94">
        <v>42004</v>
      </c>
      <c r="AJ2867" s="94">
        <v>42005</v>
      </c>
      <c r="AK2867" s="22"/>
    </row>
    <row r="2868" spans="1:37" x14ac:dyDescent="0.25">
      <c r="A2868" t="str">
        <f t="shared" si="44"/>
        <v>AF01334</v>
      </c>
      <c r="B2868" s="16" t="s">
        <v>3437</v>
      </c>
      <c r="C2868" s="227" t="s">
        <v>3755</v>
      </c>
      <c r="D2868" s="16" t="s">
        <v>3722</v>
      </c>
      <c r="E2868" s="22" t="s">
        <v>9841</v>
      </c>
      <c r="F2868" s="22" t="s">
        <v>9842</v>
      </c>
      <c r="G2868" s="22">
        <v>205060002</v>
      </c>
      <c r="H2868" s="22">
        <v>29375</v>
      </c>
      <c r="I2868" s="22" t="s">
        <v>9843</v>
      </c>
      <c r="J2868" s="22" t="s">
        <v>11829</v>
      </c>
      <c r="K2868" s="86">
        <v>40471</v>
      </c>
      <c r="L2868" s="87">
        <v>53952</v>
      </c>
      <c r="M2868" s="22" t="s">
        <v>7148</v>
      </c>
      <c r="N2868" s="22" t="s">
        <v>7904</v>
      </c>
      <c r="O2868" s="88">
        <v>40574</v>
      </c>
      <c r="P2868" s="22" t="s">
        <v>7905</v>
      </c>
      <c r="Q2868" s="89"/>
      <c r="R2868" s="89"/>
      <c r="S2868" s="89"/>
      <c r="T2868" s="89"/>
      <c r="U2868" s="89">
        <v>674.4</v>
      </c>
      <c r="V2868" s="90">
        <v>410.26</v>
      </c>
      <c r="W2868" s="89">
        <v>410.26</v>
      </c>
      <c r="X2868" s="96">
        <v>2011</v>
      </c>
      <c r="Y2868" s="22" t="s">
        <v>6757</v>
      </c>
      <c r="Z2868" s="22" t="s">
        <v>6712</v>
      </c>
      <c r="AA2868" s="22" t="s">
        <v>6713</v>
      </c>
      <c r="AB2868" s="22" t="s">
        <v>6803</v>
      </c>
      <c r="AC2868" s="22"/>
      <c r="AD2868" s="92" t="s">
        <v>6715</v>
      </c>
      <c r="AE2868" s="93">
        <v>6.083333333333333</v>
      </c>
      <c r="AF2868" s="22" t="s">
        <v>8711</v>
      </c>
      <c r="AG2868" s="94">
        <v>40574</v>
      </c>
      <c r="AH2868" s="245">
        <v>42004</v>
      </c>
      <c r="AI2868" s="94">
        <v>42004</v>
      </c>
      <c r="AJ2868" s="94">
        <v>42005</v>
      </c>
      <c r="AK2868" s="22"/>
    </row>
    <row r="2869" spans="1:37" x14ac:dyDescent="0.25">
      <c r="A2869" t="str">
        <f t="shared" si="44"/>
        <v>AF01335</v>
      </c>
      <c r="B2869" s="16" t="s">
        <v>3437</v>
      </c>
      <c r="C2869" s="227" t="s">
        <v>3756</v>
      </c>
      <c r="D2869" s="16" t="s">
        <v>3722</v>
      </c>
      <c r="E2869" s="22" t="s">
        <v>9841</v>
      </c>
      <c r="F2869" s="22" t="s">
        <v>9842</v>
      </c>
      <c r="G2869" s="22">
        <v>205060002</v>
      </c>
      <c r="H2869" s="22">
        <v>29375</v>
      </c>
      <c r="I2869" s="22" t="s">
        <v>9843</v>
      </c>
      <c r="J2869" s="22" t="s">
        <v>11829</v>
      </c>
      <c r="K2869" s="86">
        <v>40471</v>
      </c>
      <c r="L2869" s="87">
        <v>53952</v>
      </c>
      <c r="M2869" s="22" t="s">
        <v>7148</v>
      </c>
      <c r="N2869" s="22" t="s">
        <v>7904</v>
      </c>
      <c r="O2869" s="88">
        <v>40574</v>
      </c>
      <c r="P2869" s="22" t="s">
        <v>7905</v>
      </c>
      <c r="Q2869" s="89"/>
      <c r="R2869" s="89"/>
      <c r="S2869" s="89"/>
      <c r="T2869" s="89"/>
      <c r="U2869" s="89">
        <v>674.4</v>
      </c>
      <c r="V2869" s="90">
        <v>410.26</v>
      </c>
      <c r="W2869" s="89">
        <v>410.26</v>
      </c>
      <c r="X2869" s="96">
        <v>2011</v>
      </c>
      <c r="Y2869" s="22" t="s">
        <v>6757</v>
      </c>
      <c r="Z2869" s="22" t="s">
        <v>6712</v>
      </c>
      <c r="AA2869" s="22" t="s">
        <v>6713</v>
      </c>
      <c r="AB2869" s="22" t="s">
        <v>6803</v>
      </c>
      <c r="AC2869" s="22"/>
      <c r="AD2869" s="92" t="s">
        <v>6715</v>
      </c>
      <c r="AE2869" s="93">
        <v>6.083333333333333</v>
      </c>
      <c r="AF2869" s="22" t="s">
        <v>8711</v>
      </c>
      <c r="AG2869" s="94">
        <v>40574</v>
      </c>
      <c r="AH2869" s="245">
        <v>42004</v>
      </c>
      <c r="AI2869" s="94">
        <v>42004</v>
      </c>
      <c r="AJ2869" s="94">
        <v>42005</v>
      </c>
      <c r="AK2869" s="22"/>
    </row>
    <row r="2870" spans="1:37" x14ac:dyDescent="0.25">
      <c r="A2870" t="str">
        <f t="shared" si="44"/>
        <v>AF01336</v>
      </c>
      <c r="B2870" s="16" t="s">
        <v>3437</v>
      </c>
      <c r="C2870" s="227" t="s">
        <v>3757</v>
      </c>
      <c r="D2870" s="16" t="s">
        <v>3722</v>
      </c>
      <c r="E2870" s="22" t="s">
        <v>9841</v>
      </c>
      <c r="F2870" s="22" t="s">
        <v>9842</v>
      </c>
      <c r="G2870" s="22">
        <v>205060002</v>
      </c>
      <c r="H2870" s="22">
        <v>29375</v>
      </c>
      <c r="I2870" s="22" t="s">
        <v>9843</v>
      </c>
      <c r="J2870" s="22" t="s">
        <v>11829</v>
      </c>
      <c r="K2870" s="86">
        <v>40471</v>
      </c>
      <c r="L2870" s="87">
        <v>53952</v>
      </c>
      <c r="M2870" s="22" t="s">
        <v>7148</v>
      </c>
      <c r="N2870" s="22" t="s">
        <v>7904</v>
      </c>
      <c r="O2870" s="88">
        <v>40574</v>
      </c>
      <c r="P2870" s="22" t="s">
        <v>7905</v>
      </c>
      <c r="Q2870" s="89"/>
      <c r="R2870" s="89"/>
      <c r="S2870" s="89"/>
      <c r="T2870" s="89"/>
      <c r="U2870" s="89">
        <v>674.4</v>
      </c>
      <c r="V2870" s="90">
        <v>410.26</v>
      </c>
      <c r="W2870" s="89">
        <v>410.26</v>
      </c>
      <c r="X2870" s="96">
        <v>2011</v>
      </c>
      <c r="Y2870" s="22" t="s">
        <v>6757</v>
      </c>
      <c r="Z2870" s="22" t="s">
        <v>6712</v>
      </c>
      <c r="AA2870" s="22" t="s">
        <v>6713</v>
      </c>
      <c r="AB2870" s="22" t="s">
        <v>6803</v>
      </c>
      <c r="AC2870" s="22"/>
      <c r="AD2870" s="92" t="s">
        <v>6715</v>
      </c>
      <c r="AE2870" s="93">
        <v>6.083333333333333</v>
      </c>
      <c r="AF2870" s="22" t="s">
        <v>8711</v>
      </c>
      <c r="AG2870" s="94">
        <v>40574</v>
      </c>
      <c r="AH2870" s="245">
        <v>42004</v>
      </c>
      <c r="AI2870" s="94">
        <v>42004</v>
      </c>
      <c r="AJ2870" s="94">
        <v>42005</v>
      </c>
      <c r="AK2870" s="22"/>
    </row>
    <row r="2871" spans="1:37" x14ac:dyDescent="0.25">
      <c r="A2871" t="str">
        <f t="shared" si="44"/>
        <v>AF01337</v>
      </c>
      <c r="B2871" s="16" t="s">
        <v>3437</v>
      </c>
      <c r="C2871" s="227" t="s">
        <v>3758</v>
      </c>
      <c r="D2871" s="16" t="s">
        <v>3722</v>
      </c>
      <c r="E2871" s="22" t="s">
        <v>9841</v>
      </c>
      <c r="F2871" s="22" t="s">
        <v>9842</v>
      </c>
      <c r="G2871" s="22">
        <v>205060002</v>
      </c>
      <c r="H2871" s="22">
        <v>29375</v>
      </c>
      <c r="I2871" s="22" t="s">
        <v>9843</v>
      </c>
      <c r="J2871" s="22" t="s">
        <v>11829</v>
      </c>
      <c r="K2871" s="86">
        <v>40471</v>
      </c>
      <c r="L2871" s="87">
        <v>53952</v>
      </c>
      <c r="M2871" s="22" t="s">
        <v>7148</v>
      </c>
      <c r="N2871" s="22" t="s">
        <v>7904</v>
      </c>
      <c r="O2871" s="88">
        <v>40574</v>
      </c>
      <c r="P2871" s="22" t="s">
        <v>7905</v>
      </c>
      <c r="Q2871" s="89"/>
      <c r="R2871" s="89"/>
      <c r="S2871" s="89"/>
      <c r="T2871" s="89"/>
      <c r="U2871" s="89">
        <v>674.4</v>
      </c>
      <c r="V2871" s="90">
        <v>410.26</v>
      </c>
      <c r="W2871" s="89">
        <v>410.26</v>
      </c>
      <c r="X2871" s="96">
        <v>2011</v>
      </c>
      <c r="Y2871" s="22" t="s">
        <v>6757</v>
      </c>
      <c r="Z2871" s="22" t="s">
        <v>6712</v>
      </c>
      <c r="AA2871" s="22" t="s">
        <v>6713</v>
      </c>
      <c r="AB2871" s="22" t="s">
        <v>6803</v>
      </c>
      <c r="AC2871" s="22"/>
      <c r="AD2871" s="92" t="s">
        <v>6715</v>
      </c>
      <c r="AE2871" s="93">
        <v>6.083333333333333</v>
      </c>
      <c r="AF2871" s="22" t="s">
        <v>8711</v>
      </c>
      <c r="AG2871" s="94">
        <v>40574</v>
      </c>
      <c r="AH2871" s="245">
        <v>42004</v>
      </c>
      <c r="AI2871" s="94">
        <v>42004</v>
      </c>
      <c r="AJ2871" s="94">
        <v>42005</v>
      </c>
      <c r="AK2871" s="22"/>
    </row>
    <row r="2872" spans="1:37" x14ac:dyDescent="0.25">
      <c r="A2872" t="str">
        <f t="shared" si="44"/>
        <v>AF01338</v>
      </c>
      <c r="B2872" s="16" t="s">
        <v>3437</v>
      </c>
      <c r="C2872" s="227" t="s">
        <v>3759</v>
      </c>
      <c r="D2872" s="16" t="s">
        <v>3722</v>
      </c>
      <c r="E2872" s="22" t="s">
        <v>9841</v>
      </c>
      <c r="F2872" s="22" t="s">
        <v>9842</v>
      </c>
      <c r="G2872" s="22">
        <v>205060002</v>
      </c>
      <c r="H2872" s="22">
        <v>29375</v>
      </c>
      <c r="I2872" s="22" t="s">
        <v>9843</v>
      </c>
      <c r="J2872" s="22" t="s">
        <v>11829</v>
      </c>
      <c r="K2872" s="86">
        <v>40471</v>
      </c>
      <c r="L2872" s="87">
        <v>53952</v>
      </c>
      <c r="M2872" s="22" t="s">
        <v>7148</v>
      </c>
      <c r="N2872" s="22" t="s">
        <v>7904</v>
      </c>
      <c r="O2872" s="88">
        <v>40574</v>
      </c>
      <c r="P2872" s="22" t="s">
        <v>7905</v>
      </c>
      <c r="Q2872" s="89"/>
      <c r="R2872" s="89"/>
      <c r="S2872" s="89"/>
      <c r="T2872" s="89"/>
      <c r="U2872" s="89">
        <v>674.4</v>
      </c>
      <c r="V2872" s="90">
        <v>410.26</v>
      </c>
      <c r="W2872" s="89">
        <v>410.26</v>
      </c>
      <c r="X2872" s="96">
        <v>2011</v>
      </c>
      <c r="Y2872" s="22" t="s">
        <v>6757</v>
      </c>
      <c r="Z2872" s="22" t="s">
        <v>6712</v>
      </c>
      <c r="AA2872" s="22" t="s">
        <v>6713</v>
      </c>
      <c r="AB2872" s="22" t="s">
        <v>6803</v>
      </c>
      <c r="AC2872" s="22"/>
      <c r="AD2872" s="92" t="s">
        <v>6715</v>
      </c>
      <c r="AE2872" s="93">
        <v>6.083333333333333</v>
      </c>
      <c r="AF2872" s="22" t="s">
        <v>8711</v>
      </c>
      <c r="AG2872" s="94">
        <v>40574</v>
      </c>
      <c r="AH2872" s="245">
        <v>42004</v>
      </c>
      <c r="AI2872" s="94">
        <v>42004</v>
      </c>
      <c r="AJ2872" s="94">
        <v>42005</v>
      </c>
      <c r="AK2872" s="22"/>
    </row>
    <row r="2873" spans="1:37" x14ac:dyDescent="0.25">
      <c r="A2873" t="str">
        <f t="shared" si="44"/>
        <v>AF01339</v>
      </c>
      <c r="B2873" s="16" t="s">
        <v>3437</v>
      </c>
      <c r="C2873" s="227" t="s">
        <v>3760</v>
      </c>
      <c r="D2873" s="16" t="s">
        <v>3722</v>
      </c>
      <c r="E2873" s="22" t="s">
        <v>9841</v>
      </c>
      <c r="F2873" s="22" t="s">
        <v>9842</v>
      </c>
      <c r="G2873" s="22">
        <v>205060002</v>
      </c>
      <c r="H2873" s="22">
        <v>29375</v>
      </c>
      <c r="I2873" s="22" t="s">
        <v>9843</v>
      </c>
      <c r="J2873" s="22" t="s">
        <v>11829</v>
      </c>
      <c r="K2873" s="86">
        <v>40471</v>
      </c>
      <c r="L2873" s="87">
        <v>53952</v>
      </c>
      <c r="M2873" s="22" t="s">
        <v>7148</v>
      </c>
      <c r="N2873" s="22" t="s">
        <v>7904</v>
      </c>
      <c r="O2873" s="88">
        <v>40574</v>
      </c>
      <c r="P2873" s="22" t="s">
        <v>7905</v>
      </c>
      <c r="Q2873" s="89"/>
      <c r="R2873" s="89"/>
      <c r="S2873" s="89"/>
      <c r="T2873" s="89"/>
      <c r="U2873" s="89">
        <v>674.4</v>
      </c>
      <c r="V2873" s="90">
        <v>410.26</v>
      </c>
      <c r="W2873" s="89">
        <v>410.26</v>
      </c>
      <c r="X2873" s="96">
        <v>2011</v>
      </c>
      <c r="Y2873" s="22" t="s">
        <v>6757</v>
      </c>
      <c r="Z2873" s="22" t="s">
        <v>6712</v>
      </c>
      <c r="AA2873" s="22" t="s">
        <v>6713</v>
      </c>
      <c r="AB2873" s="22" t="s">
        <v>6803</v>
      </c>
      <c r="AC2873" s="22"/>
      <c r="AD2873" s="92" t="s">
        <v>6715</v>
      </c>
      <c r="AE2873" s="93">
        <v>6.083333333333333</v>
      </c>
      <c r="AF2873" s="22" t="s">
        <v>8711</v>
      </c>
      <c r="AG2873" s="94">
        <v>40574</v>
      </c>
      <c r="AH2873" s="245">
        <v>42004</v>
      </c>
      <c r="AI2873" s="94">
        <v>42004</v>
      </c>
      <c r="AJ2873" s="94">
        <v>42005</v>
      </c>
      <c r="AK2873" s="22"/>
    </row>
    <row r="2874" spans="1:37" x14ac:dyDescent="0.25">
      <c r="A2874" t="str">
        <f t="shared" si="44"/>
        <v>AF01340</v>
      </c>
      <c r="B2874" s="16" t="s">
        <v>3437</v>
      </c>
      <c r="C2874" s="227" t="s">
        <v>3761</v>
      </c>
      <c r="D2874" s="16" t="s">
        <v>3722</v>
      </c>
      <c r="E2874" s="22" t="s">
        <v>9841</v>
      </c>
      <c r="F2874" s="22" t="s">
        <v>9842</v>
      </c>
      <c r="G2874" s="22">
        <v>205060002</v>
      </c>
      <c r="H2874" s="22">
        <v>29375</v>
      </c>
      <c r="I2874" s="22" t="s">
        <v>9843</v>
      </c>
      <c r="J2874" s="22" t="s">
        <v>11829</v>
      </c>
      <c r="K2874" s="86">
        <v>40471</v>
      </c>
      <c r="L2874" s="87">
        <v>53952</v>
      </c>
      <c r="M2874" s="22" t="s">
        <v>7148</v>
      </c>
      <c r="N2874" s="22" t="s">
        <v>7904</v>
      </c>
      <c r="O2874" s="88">
        <v>40574</v>
      </c>
      <c r="P2874" s="22" t="s">
        <v>7905</v>
      </c>
      <c r="Q2874" s="89"/>
      <c r="R2874" s="89"/>
      <c r="S2874" s="89"/>
      <c r="T2874" s="89"/>
      <c r="U2874" s="89">
        <v>674.4</v>
      </c>
      <c r="V2874" s="90">
        <v>410.26</v>
      </c>
      <c r="W2874" s="89">
        <v>410.26</v>
      </c>
      <c r="X2874" s="96">
        <v>2011</v>
      </c>
      <c r="Y2874" s="22" t="s">
        <v>6757</v>
      </c>
      <c r="Z2874" s="22" t="s">
        <v>6712</v>
      </c>
      <c r="AA2874" s="22" t="s">
        <v>6713</v>
      </c>
      <c r="AB2874" s="22" t="s">
        <v>6803</v>
      </c>
      <c r="AC2874" s="22"/>
      <c r="AD2874" s="92" t="s">
        <v>6715</v>
      </c>
      <c r="AE2874" s="93">
        <v>6.083333333333333</v>
      </c>
      <c r="AF2874" s="22" t="s">
        <v>8711</v>
      </c>
      <c r="AG2874" s="94">
        <v>40574</v>
      </c>
      <c r="AH2874" s="245">
        <v>42004</v>
      </c>
      <c r="AI2874" s="94">
        <v>42004</v>
      </c>
      <c r="AJ2874" s="94">
        <v>42005</v>
      </c>
      <c r="AK2874" s="22"/>
    </row>
    <row r="2875" spans="1:37" x14ac:dyDescent="0.25">
      <c r="A2875" t="str">
        <f t="shared" si="44"/>
        <v>AF01341</v>
      </c>
      <c r="B2875" s="16" t="s">
        <v>3437</v>
      </c>
      <c r="C2875" s="227" t="s">
        <v>3762</v>
      </c>
      <c r="D2875" s="16" t="s">
        <v>3722</v>
      </c>
      <c r="E2875" s="22" t="s">
        <v>9841</v>
      </c>
      <c r="F2875" s="22" t="s">
        <v>9842</v>
      </c>
      <c r="G2875" s="22">
        <v>205060002</v>
      </c>
      <c r="H2875" s="22">
        <v>29375</v>
      </c>
      <c r="I2875" s="22" t="s">
        <v>9843</v>
      </c>
      <c r="J2875" s="22" t="s">
        <v>11829</v>
      </c>
      <c r="K2875" s="86">
        <v>40471</v>
      </c>
      <c r="L2875" s="87">
        <v>53952</v>
      </c>
      <c r="M2875" s="22" t="s">
        <v>7148</v>
      </c>
      <c r="N2875" s="22" t="s">
        <v>7904</v>
      </c>
      <c r="O2875" s="88">
        <v>40574</v>
      </c>
      <c r="P2875" s="22" t="s">
        <v>7905</v>
      </c>
      <c r="Q2875" s="89"/>
      <c r="R2875" s="89"/>
      <c r="S2875" s="89"/>
      <c r="T2875" s="89"/>
      <c r="U2875" s="89">
        <v>674.4</v>
      </c>
      <c r="V2875" s="90">
        <v>410.26</v>
      </c>
      <c r="W2875" s="89">
        <v>410.26</v>
      </c>
      <c r="X2875" s="96">
        <v>2011</v>
      </c>
      <c r="Y2875" s="22" t="s">
        <v>6757</v>
      </c>
      <c r="Z2875" s="22" t="s">
        <v>6712</v>
      </c>
      <c r="AA2875" s="22" t="s">
        <v>6713</v>
      </c>
      <c r="AB2875" s="22" t="s">
        <v>6803</v>
      </c>
      <c r="AC2875" s="22"/>
      <c r="AD2875" s="92" t="s">
        <v>6715</v>
      </c>
      <c r="AE2875" s="93">
        <v>6.083333333333333</v>
      </c>
      <c r="AF2875" s="22" t="s">
        <v>8711</v>
      </c>
      <c r="AG2875" s="94">
        <v>40574</v>
      </c>
      <c r="AH2875" s="245">
        <v>42004</v>
      </c>
      <c r="AI2875" s="94">
        <v>42004</v>
      </c>
      <c r="AJ2875" s="94">
        <v>42005</v>
      </c>
      <c r="AK2875" s="22"/>
    </row>
    <row r="2876" spans="1:37" x14ac:dyDescent="0.25">
      <c r="A2876" t="str">
        <f t="shared" si="44"/>
        <v>AF01342</v>
      </c>
      <c r="B2876" s="16" t="s">
        <v>3437</v>
      </c>
      <c r="C2876" s="227" t="s">
        <v>3763</v>
      </c>
      <c r="D2876" s="16" t="s">
        <v>3722</v>
      </c>
      <c r="E2876" s="22" t="s">
        <v>9841</v>
      </c>
      <c r="F2876" s="22" t="s">
        <v>9842</v>
      </c>
      <c r="G2876" s="22">
        <v>205060002</v>
      </c>
      <c r="H2876" s="22">
        <v>29375</v>
      </c>
      <c r="I2876" s="22" t="s">
        <v>9843</v>
      </c>
      <c r="J2876" s="22" t="s">
        <v>11829</v>
      </c>
      <c r="K2876" s="86">
        <v>40471</v>
      </c>
      <c r="L2876" s="87">
        <v>53952</v>
      </c>
      <c r="M2876" s="22" t="s">
        <v>7148</v>
      </c>
      <c r="N2876" s="22" t="s">
        <v>7904</v>
      </c>
      <c r="O2876" s="88">
        <v>40574</v>
      </c>
      <c r="P2876" s="22" t="s">
        <v>7905</v>
      </c>
      <c r="Q2876" s="89"/>
      <c r="R2876" s="89"/>
      <c r="S2876" s="89"/>
      <c r="T2876" s="89"/>
      <c r="U2876" s="89">
        <v>674.4</v>
      </c>
      <c r="V2876" s="90">
        <v>410.26</v>
      </c>
      <c r="W2876" s="89">
        <v>410.26</v>
      </c>
      <c r="X2876" s="96">
        <v>2011</v>
      </c>
      <c r="Y2876" s="22" t="s">
        <v>6757</v>
      </c>
      <c r="Z2876" s="22" t="s">
        <v>6712</v>
      </c>
      <c r="AA2876" s="22" t="s">
        <v>6713</v>
      </c>
      <c r="AB2876" s="22" t="s">
        <v>6803</v>
      </c>
      <c r="AC2876" s="22"/>
      <c r="AD2876" s="92" t="s">
        <v>6715</v>
      </c>
      <c r="AE2876" s="93">
        <v>6.083333333333333</v>
      </c>
      <c r="AF2876" s="22" t="s">
        <v>8711</v>
      </c>
      <c r="AG2876" s="94">
        <v>40574</v>
      </c>
      <c r="AH2876" s="245">
        <v>42004</v>
      </c>
      <c r="AI2876" s="94">
        <v>42004</v>
      </c>
      <c r="AJ2876" s="94">
        <v>42005</v>
      </c>
      <c r="AK2876" s="22"/>
    </row>
    <row r="2877" spans="1:37" x14ac:dyDescent="0.25">
      <c r="A2877" t="str">
        <f t="shared" si="44"/>
        <v>AF01343</v>
      </c>
      <c r="B2877" s="16" t="s">
        <v>3437</v>
      </c>
      <c r="C2877" s="227" t="s">
        <v>3764</v>
      </c>
      <c r="D2877" s="16" t="s">
        <v>3722</v>
      </c>
      <c r="E2877" s="22" t="s">
        <v>9841</v>
      </c>
      <c r="F2877" s="22" t="s">
        <v>9842</v>
      </c>
      <c r="G2877" s="22">
        <v>205060002</v>
      </c>
      <c r="H2877" s="22">
        <v>29375</v>
      </c>
      <c r="I2877" s="22" t="s">
        <v>9843</v>
      </c>
      <c r="J2877" s="22" t="s">
        <v>11829</v>
      </c>
      <c r="K2877" s="86">
        <v>40471</v>
      </c>
      <c r="L2877" s="87">
        <v>53952</v>
      </c>
      <c r="M2877" s="22" t="s">
        <v>7148</v>
      </c>
      <c r="N2877" s="22" t="s">
        <v>7904</v>
      </c>
      <c r="O2877" s="88">
        <v>40574</v>
      </c>
      <c r="P2877" s="22" t="s">
        <v>7905</v>
      </c>
      <c r="Q2877" s="89"/>
      <c r="R2877" s="89"/>
      <c r="S2877" s="89"/>
      <c r="T2877" s="89"/>
      <c r="U2877" s="89">
        <v>674.4</v>
      </c>
      <c r="V2877" s="90">
        <v>410.26</v>
      </c>
      <c r="W2877" s="89">
        <v>410.26</v>
      </c>
      <c r="X2877" s="96">
        <v>2011</v>
      </c>
      <c r="Y2877" s="22" t="s">
        <v>6757</v>
      </c>
      <c r="Z2877" s="22" t="s">
        <v>6712</v>
      </c>
      <c r="AA2877" s="22" t="s">
        <v>6713</v>
      </c>
      <c r="AB2877" s="22" t="s">
        <v>6803</v>
      </c>
      <c r="AC2877" s="22"/>
      <c r="AD2877" s="92" t="s">
        <v>6715</v>
      </c>
      <c r="AE2877" s="93">
        <v>6.083333333333333</v>
      </c>
      <c r="AF2877" s="22" t="s">
        <v>8711</v>
      </c>
      <c r="AG2877" s="94">
        <v>40574</v>
      </c>
      <c r="AH2877" s="245">
        <v>42004</v>
      </c>
      <c r="AI2877" s="94">
        <v>42004</v>
      </c>
      <c r="AJ2877" s="94">
        <v>42005</v>
      </c>
      <c r="AK2877" s="22"/>
    </row>
    <row r="2878" spans="1:37" x14ac:dyDescent="0.25">
      <c r="A2878" t="str">
        <f t="shared" si="44"/>
        <v>AF01344</v>
      </c>
      <c r="B2878" s="16" t="s">
        <v>3437</v>
      </c>
      <c r="C2878" s="227" t="s">
        <v>3765</v>
      </c>
      <c r="D2878" s="16" t="s">
        <v>3722</v>
      </c>
      <c r="E2878" s="22" t="s">
        <v>9841</v>
      </c>
      <c r="F2878" s="22" t="s">
        <v>9842</v>
      </c>
      <c r="G2878" s="22">
        <v>205060002</v>
      </c>
      <c r="H2878" s="22">
        <v>29375</v>
      </c>
      <c r="I2878" s="22" t="s">
        <v>9843</v>
      </c>
      <c r="J2878" s="22" t="s">
        <v>11829</v>
      </c>
      <c r="K2878" s="86">
        <v>40471</v>
      </c>
      <c r="L2878" s="87">
        <v>53952</v>
      </c>
      <c r="M2878" s="22" t="s">
        <v>7148</v>
      </c>
      <c r="N2878" s="22" t="s">
        <v>7904</v>
      </c>
      <c r="O2878" s="88">
        <v>40574</v>
      </c>
      <c r="P2878" s="22" t="s">
        <v>7905</v>
      </c>
      <c r="Q2878" s="89"/>
      <c r="R2878" s="89"/>
      <c r="S2878" s="89"/>
      <c r="T2878" s="89"/>
      <c r="U2878" s="89">
        <v>674.4</v>
      </c>
      <c r="V2878" s="90">
        <v>410.26</v>
      </c>
      <c r="W2878" s="89">
        <v>410.26</v>
      </c>
      <c r="X2878" s="96">
        <v>2011</v>
      </c>
      <c r="Y2878" s="22" t="s">
        <v>6757</v>
      </c>
      <c r="Z2878" s="22" t="s">
        <v>6712</v>
      </c>
      <c r="AA2878" s="22" t="s">
        <v>6713</v>
      </c>
      <c r="AB2878" s="22" t="s">
        <v>6803</v>
      </c>
      <c r="AC2878" s="22"/>
      <c r="AD2878" s="92" t="s">
        <v>6715</v>
      </c>
      <c r="AE2878" s="93">
        <v>6.083333333333333</v>
      </c>
      <c r="AF2878" s="22" t="s">
        <v>8711</v>
      </c>
      <c r="AG2878" s="94">
        <v>40574</v>
      </c>
      <c r="AH2878" s="245">
        <v>42004</v>
      </c>
      <c r="AI2878" s="94">
        <v>42004</v>
      </c>
      <c r="AJ2878" s="94">
        <v>42005</v>
      </c>
      <c r="AK2878" s="22"/>
    </row>
    <row r="2879" spans="1:37" x14ac:dyDescent="0.25">
      <c r="A2879" t="str">
        <f t="shared" si="44"/>
        <v>AF01345</v>
      </c>
      <c r="B2879" s="16" t="s">
        <v>3437</v>
      </c>
      <c r="C2879" s="227" t="s">
        <v>3766</v>
      </c>
      <c r="D2879" s="16" t="s">
        <v>3722</v>
      </c>
      <c r="E2879" s="22" t="s">
        <v>9841</v>
      </c>
      <c r="F2879" s="22" t="s">
        <v>9842</v>
      </c>
      <c r="G2879" s="22">
        <v>205060002</v>
      </c>
      <c r="H2879" s="22">
        <v>29375</v>
      </c>
      <c r="I2879" s="22" t="s">
        <v>9843</v>
      </c>
      <c r="J2879" s="22" t="s">
        <v>11829</v>
      </c>
      <c r="K2879" s="86">
        <v>40471</v>
      </c>
      <c r="L2879" s="87">
        <v>53952</v>
      </c>
      <c r="M2879" s="22" t="s">
        <v>7148</v>
      </c>
      <c r="N2879" s="22" t="s">
        <v>7904</v>
      </c>
      <c r="O2879" s="88">
        <v>40574</v>
      </c>
      <c r="P2879" s="22" t="s">
        <v>7905</v>
      </c>
      <c r="Q2879" s="89"/>
      <c r="R2879" s="89"/>
      <c r="S2879" s="89"/>
      <c r="T2879" s="89"/>
      <c r="U2879" s="89">
        <v>674.4</v>
      </c>
      <c r="V2879" s="90">
        <v>410.26</v>
      </c>
      <c r="W2879" s="89">
        <v>410.26</v>
      </c>
      <c r="X2879" s="96">
        <v>2011</v>
      </c>
      <c r="Y2879" s="22" t="s">
        <v>6757</v>
      </c>
      <c r="Z2879" s="22" t="s">
        <v>6712</v>
      </c>
      <c r="AA2879" s="22" t="s">
        <v>6713</v>
      </c>
      <c r="AB2879" s="22" t="s">
        <v>6803</v>
      </c>
      <c r="AC2879" s="22"/>
      <c r="AD2879" s="92" t="s">
        <v>6715</v>
      </c>
      <c r="AE2879" s="93">
        <v>6.083333333333333</v>
      </c>
      <c r="AF2879" s="22" t="s">
        <v>8711</v>
      </c>
      <c r="AG2879" s="94">
        <v>40574</v>
      </c>
      <c r="AH2879" s="245">
        <v>42004</v>
      </c>
      <c r="AI2879" s="94">
        <v>42004</v>
      </c>
      <c r="AJ2879" s="94">
        <v>42005</v>
      </c>
      <c r="AK2879" s="22"/>
    </row>
    <row r="2880" spans="1:37" x14ac:dyDescent="0.25">
      <c r="A2880" t="str">
        <f t="shared" si="44"/>
        <v>AF01346</v>
      </c>
      <c r="B2880" s="16" t="s">
        <v>3437</v>
      </c>
      <c r="C2880" s="227" t="s">
        <v>3767</v>
      </c>
      <c r="D2880" s="16" t="s">
        <v>3722</v>
      </c>
      <c r="E2880" s="22" t="s">
        <v>9841</v>
      </c>
      <c r="F2880" s="22" t="s">
        <v>9842</v>
      </c>
      <c r="G2880" s="22">
        <v>205060002</v>
      </c>
      <c r="H2880" s="22">
        <v>29375</v>
      </c>
      <c r="I2880" s="22" t="s">
        <v>9843</v>
      </c>
      <c r="J2880" s="22" t="s">
        <v>11829</v>
      </c>
      <c r="K2880" s="86">
        <v>40471</v>
      </c>
      <c r="L2880" s="87">
        <v>53952</v>
      </c>
      <c r="M2880" s="22" t="s">
        <v>7148</v>
      </c>
      <c r="N2880" s="22" t="s">
        <v>7904</v>
      </c>
      <c r="O2880" s="88">
        <v>40574</v>
      </c>
      <c r="P2880" s="22" t="s">
        <v>7905</v>
      </c>
      <c r="Q2880" s="89"/>
      <c r="R2880" s="89"/>
      <c r="S2880" s="89"/>
      <c r="T2880" s="89"/>
      <c r="U2880" s="89">
        <v>674.4</v>
      </c>
      <c r="V2880" s="90">
        <v>410.26</v>
      </c>
      <c r="W2880" s="89">
        <v>410.26</v>
      </c>
      <c r="X2880" s="96">
        <v>2011</v>
      </c>
      <c r="Y2880" s="22" t="s">
        <v>6757</v>
      </c>
      <c r="Z2880" s="22" t="s">
        <v>6712</v>
      </c>
      <c r="AA2880" s="22" t="s">
        <v>6713</v>
      </c>
      <c r="AB2880" s="22" t="s">
        <v>6803</v>
      </c>
      <c r="AC2880" s="22"/>
      <c r="AD2880" s="92" t="s">
        <v>6715</v>
      </c>
      <c r="AE2880" s="93">
        <v>6.083333333333333</v>
      </c>
      <c r="AF2880" s="22" t="s">
        <v>8711</v>
      </c>
      <c r="AG2880" s="94">
        <v>40574</v>
      </c>
      <c r="AH2880" s="245">
        <v>42004</v>
      </c>
      <c r="AI2880" s="94">
        <v>42004</v>
      </c>
      <c r="AJ2880" s="94">
        <v>42005</v>
      </c>
      <c r="AK2880" s="22"/>
    </row>
    <row r="2881" spans="1:37" x14ac:dyDescent="0.25">
      <c r="A2881" t="str">
        <f t="shared" si="44"/>
        <v>AF01347</v>
      </c>
      <c r="B2881" s="16" t="s">
        <v>3437</v>
      </c>
      <c r="C2881" s="227" t="s">
        <v>3768</v>
      </c>
      <c r="D2881" s="16" t="s">
        <v>3722</v>
      </c>
      <c r="E2881" s="22" t="s">
        <v>9841</v>
      </c>
      <c r="F2881" s="22" t="s">
        <v>9842</v>
      </c>
      <c r="G2881" s="22">
        <v>205060002</v>
      </c>
      <c r="H2881" s="22">
        <v>29375</v>
      </c>
      <c r="I2881" s="22" t="s">
        <v>9843</v>
      </c>
      <c r="J2881" s="22" t="s">
        <v>11829</v>
      </c>
      <c r="K2881" s="86">
        <v>40471</v>
      </c>
      <c r="L2881" s="87">
        <v>53952</v>
      </c>
      <c r="M2881" s="22" t="s">
        <v>7148</v>
      </c>
      <c r="N2881" s="22" t="s">
        <v>7904</v>
      </c>
      <c r="O2881" s="88">
        <v>40574</v>
      </c>
      <c r="P2881" s="22" t="s">
        <v>7905</v>
      </c>
      <c r="Q2881" s="89"/>
      <c r="R2881" s="89"/>
      <c r="S2881" s="89"/>
      <c r="T2881" s="89"/>
      <c r="U2881" s="89">
        <v>674.4</v>
      </c>
      <c r="V2881" s="90">
        <v>410.26</v>
      </c>
      <c r="W2881" s="89">
        <v>410.26</v>
      </c>
      <c r="X2881" s="96">
        <v>2011</v>
      </c>
      <c r="Y2881" s="22" t="s">
        <v>6757</v>
      </c>
      <c r="Z2881" s="22" t="s">
        <v>6712</v>
      </c>
      <c r="AA2881" s="22" t="s">
        <v>6713</v>
      </c>
      <c r="AB2881" s="22" t="s">
        <v>6803</v>
      </c>
      <c r="AC2881" s="22"/>
      <c r="AD2881" s="92" t="s">
        <v>6715</v>
      </c>
      <c r="AE2881" s="93">
        <v>6.083333333333333</v>
      </c>
      <c r="AF2881" s="22" t="s">
        <v>8711</v>
      </c>
      <c r="AG2881" s="94">
        <v>40574</v>
      </c>
      <c r="AH2881" s="245">
        <v>42004</v>
      </c>
      <c r="AI2881" s="94">
        <v>42004</v>
      </c>
      <c r="AJ2881" s="94">
        <v>42005</v>
      </c>
      <c r="AK2881" s="22"/>
    </row>
    <row r="2882" spans="1:37" x14ac:dyDescent="0.25">
      <c r="A2882" t="str">
        <f t="shared" ref="A2882:A2945" si="45">+LEFT(C2882,2)&amp;RIGHT(C2882,5)</f>
        <v>AF01348</v>
      </c>
      <c r="B2882" s="16" t="s">
        <v>3437</v>
      </c>
      <c r="C2882" s="227" t="s">
        <v>3769</v>
      </c>
      <c r="D2882" s="16" t="s">
        <v>3722</v>
      </c>
      <c r="E2882" s="22" t="s">
        <v>9841</v>
      </c>
      <c r="F2882" s="22" t="s">
        <v>9842</v>
      </c>
      <c r="G2882" s="22">
        <v>205060002</v>
      </c>
      <c r="H2882" s="22">
        <v>29375</v>
      </c>
      <c r="I2882" s="22" t="s">
        <v>9843</v>
      </c>
      <c r="J2882" s="22" t="s">
        <v>11829</v>
      </c>
      <c r="K2882" s="86">
        <v>40471</v>
      </c>
      <c r="L2882" s="87">
        <v>53952</v>
      </c>
      <c r="M2882" s="22" t="s">
        <v>7148</v>
      </c>
      <c r="N2882" s="22" t="s">
        <v>7904</v>
      </c>
      <c r="O2882" s="88">
        <v>40574</v>
      </c>
      <c r="P2882" s="22" t="s">
        <v>7905</v>
      </c>
      <c r="Q2882" s="89"/>
      <c r="R2882" s="89"/>
      <c r="S2882" s="89"/>
      <c r="T2882" s="89"/>
      <c r="U2882" s="89">
        <v>674.4</v>
      </c>
      <c r="V2882" s="90">
        <v>410.26</v>
      </c>
      <c r="W2882" s="89">
        <v>410.26</v>
      </c>
      <c r="X2882" s="96">
        <v>2011</v>
      </c>
      <c r="Y2882" s="22" t="s">
        <v>6757</v>
      </c>
      <c r="Z2882" s="22" t="s">
        <v>6712</v>
      </c>
      <c r="AA2882" s="22" t="s">
        <v>6713</v>
      </c>
      <c r="AB2882" s="22" t="s">
        <v>6803</v>
      </c>
      <c r="AC2882" s="22"/>
      <c r="AD2882" s="92" t="s">
        <v>6715</v>
      </c>
      <c r="AE2882" s="93">
        <v>6.083333333333333</v>
      </c>
      <c r="AF2882" s="22" t="s">
        <v>8711</v>
      </c>
      <c r="AG2882" s="94">
        <v>40574</v>
      </c>
      <c r="AH2882" s="245">
        <v>42004</v>
      </c>
      <c r="AI2882" s="94">
        <v>42004</v>
      </c>
      <c r="AJ2882" s="94">
        <v>42005</v>
      </c>
      <c r="AK2882" s="22"/>
    </row>
    <row r="2883" spans="1:37" x14ac:dyDescent="0.25">
      <c r="A2883" t="str">
        <f t="shared" si="45"/>
        <v>AF01349</v>
      </c>
      <c r="B2883" s="16" t="s">
        <v>3437</v>
      </c>
      <c r="C2883" s="227" t="s">
        <v>3770</v>
      </c>
      <c r="D2883" s="16" t="s">
        <v>3722</v>
      </c>
      <c r="E2883" s="22" t="s">
        <v>9841</v>
      </c>
      <c r="F2883" s="22" t="s">
        <v>9842</v>
      </c>
      <c r="G2883" s="22">
        <v>205060002</v>
      </c>
      <c r="H2883" s="22">
        <v>29375</v>
      </c>
      <c r="I2883" s="22" t="s">
        <v>9843</v>
      </c>
      <c r="J2883" s="22" t="s">
        <v>11829</v>
      </c>
      <c r="K2883" s="86">
        <v>40471</v>
      </c>
      <c r="L2883" s="87">
        <v>53952</v>
      </c>
      <c r="M2883" s="22" t="s">
        <v>7148</v>
      </c>
      <c r="N2883" s="22" t="s">
        <v>7904</v>
      </c>
      <c r="O2883" s="88">
        <v>40574</v>
      </c>
      <c r="P2883" s="22" t="s">
        <v>7905</v>
      </c>
      <c r="Q2883" s="89"/>
      <c r="R2883" s="89"/>
      <c r="S2883" s="89"/>
      <c r="T2883" s="89"/>
      <c r="U2883" s="89">
        <v>674.4</v>
      </c>
      <c r="V2883" s="90">
        <v>410.26</v>
      </c>
      <c r="W2883" s="89">
        <v>410.26</v>
      </c>
      <c r="X2883" s="96">
        <v>2011</v>
      </c>
      <c r="Y2883" s="22" t="s">
        <v>6757</v>
      </c>
      <c r="Z2883" s="22" t="s">
        <v>6712</v>
      </c>
      <c r="AA2883" s="22" t="s">
        <v>6713</v>
      </c>
      <c r="AB2883" s="22" t="s">
        <v>6803</v>
      </c>
      <c r="AC2883" s="22"/>
      <c r="AD2883" s="92" t="s">
        <v>6715</v>
      </c>
      <c r="AE2883" s="93">
        <v>6.083333333333333</v>
      </c>
      <c r="AF2883" s="22" t="s">
        <v>8711</v>
      </c>
      <c r="AG2883" s="94">
        <v>40574</v>
      </c>
      <c r="AH2883" s="245">
        <v>42004</v>
      </c>
      <c r="AI2883" s="94">
        <v>42004</v>
      </c>
      <c r="AJ2883" s="94">
        <v>42005</v>
      </c>
      <c r="AK2883" s="22"/>
    </row>
    <row r="2884" spans="1:37" x14ac:dyDescent="0.25">
      <c r="A2884" t="str">
        <f t="shared" si="45"/>
        <v>AF01350</v>
      </c>
      <c r="B2884" s="16" t="s">
        <v>3437</v>
      </c>
      <c r="C2884" s="227" t="s">
        <v>3771</v>
      </c>
      <c r="D2884" s="16" t="s">
        <v>3722</v>
      </c>
      <c r="E2884" s="22" t="s">
        <v>9841</v>
      </c>
      <c r="F2884" s="22" t="s">
        <v>9842</v>
      </c>
      <c r="G2884" s="22">
        <v>205060002</v>
      </c>
      <c r="H2884" s="22">
        <v>29375</v>
      </c>
      <c r="I2884" s="22" t="s">
        <v>9843</v>
      </c>
      <c r="J2884" s="22" t="s">
        <v>11829</v>
      </c>
      <c r="K2884" s="86">
        <v>40471</v>
      </c>
      <c r="L2884" s="87">
        <v>53952</v>
      </c>
      <c r="M2884" s="22" t="s">
        <v>7148</v>
      </c>
      <c r="N2884" s="22" t="s">
        <v>7904</v>
      </c>
      <c r="O2884" s="88">
        <v>40574</v>
      </c>
      <c r="P2884" s="22" t="s">
        <v>7905</v>
      </c>
      <c r="Q2884" s="89"/>
      <c r="R2884" s="89"/>
      <c r="S2884" s="89"/>
      <c r="T2884" s="89"/>
      <c r="U2884" s="89">
        <v>674.4</v>
      </c>
      <c r="V2884" s="90">
        <v>410.26</v>
      </c>
      <c r="W2884" s="89">
        <v>410.26</v>
      </c>
      <c r="X2884" s="96">
        <v>2011</v>
      </c>
      <c r="Y2884" s="22" t="s">
        <v>6757</v>
      </c>
      <c r="Z2884" s="22" t="s">
        <v>6712</v>
      </c>
      <c r="AA2884" s="22" t="s">
        <v>6713</v>
      </c>
      <c r="AB2884" s="22" t="s">
        <v>6803</v>
      </c>
      <c r="AC2884" s="22"/>
      <c r="AD2884" s="92" t="s">
        <v>6715</v>
      </c>
      <c r="AE2884" s="93">
        <v>6.083333333333333</v>
      </c>
      <c r="AF2884" s="22" t="s">
        <v>8711</v>
      </c>
      <c r="AG2884" s="94">
        <v>40574</v>
      </c>
      <c r="AH2884" s="245">
        <v>42004</v>
      </c>
      <c r="AI2884" s="94">
        <v>42004</v>
      </c>
      <c r="AJ2884" s="94">
        <v>42005</v>
      </c>
      <c r="AK2884" s="22"/>
    </row>
    <row r="2885" spans="1:37" x14ac:dyDescent="0.25">
      <c r="A2885" t="str">
        <f t="shared" si="45"/>
        <v>AF01351</v>
      </c>
      <c r="B2885" s="16" t="s">
        <v>3437</v>
      </c>
      <c r="C2885" s="227" t="s">
        <v>3772</v>
      </c>
      <c r="D2885" s="16" t="s">
        <v>3722</v>
      </c>
      <c r="E2885" s="22" t="s">
        <v>9841</v>
      </c>
      <c r="F2885" s="22" t="s">
        <v>9842</v>
      </c>
      <c r="G2885" s="22">
        <v>205060002</v>
      </c>
      <c r="H2885" s="22">
        <v>29375</v>
      </c>
      <c r="I2885" s="22" t="s">
        <v>9843</v>
      </c>
      <c r="J2885" s="22" t="s">
        <v>11829</v>
      </c>
      <c r="K2885" s="86">
        <v>40471</v>
      </c>
      <c r="L2885" s="87">
        <v>53952</v>
      </c>
      <c r="M2885" s="22" t="s">
        <v>7148</v>
      </c>
      <c r="N2885" s="22" t="s">
        <v>7904</v>
      </c>
      <c r="O2885" s="88">
        <v>40574</v>
      </c>
      <c r="P2885" s="22" t="s">
        <v>7905</v>
      </c>
      <c r="Q2885" s="89"/>
      <c r="R2885" s="89"/>
      <c r="S2885" s="89"/>
      <c r="T2885" s="89"/>
      <c r="U2885" s="89">
        <v>674.4</v>
      </c>
      <c r="V2885" s="90">
        <v>410.26</v>
      </c>
      <c r="W2885" s="89">
        <v>410.26</v>
      </c>
      <c r="X2885" s="96">
        <v>2011</v>
      </c>
      <c r="Y2885" s="22" t="s">
        <v>6757</v>
      </c>
      <c r="Z2885" s="22" t="s">
        <v>6712</v>
      </c>
      <c r="AA2885" s="22" t="s">
        <v>6713</v>
      </c>
      <c r="AB2885" s="22" t="s">
        <v>6803</v>
      </c>
      <c r="AC2885" s="22"/>
      <c r="AD2885" s="92" t="s">
        <v>6715</v>
      </c>
      <c r="AE2885" s="93">
        <v>6.083333333333333</v>
      </c>
      <c r="AF2885" s="22" t="s">
        <v>8711</v>
      </c>
      <c r="AG2885" s="94">
        <v>40574</v>
      </c>
      <c r="AH2885" s="245">
        <v>42004</v>
      </c>
      <c r="AI2885" s="94">
        <v>42004</v>
      </c>
      <c r="AJ2885" s="94">
        <v>42005</v>
      </c>
      <c r="AK2885" s="22"/>
    </row>
    <row r="2886" spans="1:37" x14ac:dyDescent="0.25">
      <c r="A2886" t="str">
        <f t="shared" si="45"/>
        <v>AF01352</v>
      </c>
      <c r="B2886" s="16" t="s">
        <v>3437</v>
      </c>
      <c r="C2886" s="227" t="s">
        <v>3773</v>
      </c>
      <c r="D2886" s="16" t="s">
        <v>3722</v>
      </c>
      <c r="E2886" s="22" t="s">
        <v>9841</v>
      </c>
      <c r="F2886" s="22" t="s">
        <v>9842</v>
      </c>
      <c r="G2886" s="22">
        <v>205060002</v>
      </c>
      <c r="H2886" s="22">
        <v>29375</v>
      </c>
      <c r="I2886" s="22" t="s">
        <v>9843</v>
      </c>
      <c r="J2886" s="22" t="s">
        <v>11829</v>
      </c>
      <c r="K2886" s="86">
        <v>40471</v>
      </c>
      <c r="L2886" s="87">
        <v>53952</v>
      </c>
      <c r="M2886" s="22" t="s">
        <v>7148</v>
      </c>
      <c r="N2886" s="22" t="s">
        <v>7904</v>
      </c>
      <c r="O2886" s="88">
        <v>40574</v>
      </c>
      <c r="P2886" s="22" t="s">
        <v>7905</v>
      </c>
      <c r="Q2886" s="89"/>
      <c r="R2886" s="89"/>
      <c r="S2886" s="89"/>
      <c r="T2886" s="89"/>
      <c r="U2886" s="89">
        <v>674.4</v>
      </c>
      <c r="V2886" s="90">
        <v>410.26</v>
      </c>
      <c r="W2886" s="89">
        <v>410.26</v>
      </c>
      <c r="X2886" s="96">
        <v>2011</v>
      </c>
      <c r="Y2886" s="22" t="s">
        <v>6757</v>
      </c>
      <c r="Z2886" s="22" t="s">
        <v>6712</v>
      </c>
      <c r="AA2886" s="22" t="s">
        <v>6713</v>
      </c>
      <c r="AB2886" s="22" t="s">
        <v>6803</v>
      </c>
      <c r="AC2886" s="22"/>
      <c r="AD2886" s="92" t="s">
        <v>6715</v>
      </c>
      <c r="AE2886" s="93">
        <v>6.083333333333333</v>
      </c>
      <c r="AF2886" s="22" t="s">
        <v>8711</v>
      </c>
      <c r="AG2886" s="94">
        <v>40574</v>
      </c>
      <c r="AH2886" s="245">
        <v>42004</v>
      </c>
      <c r="AI2886" s="94">
        <v>42004</v>
      </c>
      <c r="AJ2886" s="94">
        <v>42005</v>
      </c>
      <c r="AK2886" s="22"/>
    </row>
    <row r="2887" spans="1:37" x14ac:dyDescent="0.25">
      <c r="A2887" t="str">
        <f t="shared" si="45"/>
        <v>AF01353</v>
      </c>
      <c r="B2887" s="16" t="s">
        <v>3437</v>
      </c>
      <c r="C2887" s="227" t="s">
        <v>3774</v>
      </c>
      <c r="D2887" s="16" t="s">
        <v>3722</v>
      </c>
      <c r="E2887" s="22" t="s">
        <v>9841</v>
      </c>
      <c r="F2887" s="22" t="s">
        <v>9842</v>
      </c>
      <c r="G2887" s="22">
        <v>205060002</v>
      </c>
      <c r="H2887" s="22">
        <v>29375</v>
      </c>
      <c r="I2887" s="22" t="s">
        <v>9843</v>
      </c>
      <c r="J2887" s="22" t="s">
        <v>11829</v>
      </c>
      <c r="K2887" s="86">
        <v>40471</v>
      </c>
      <c r="L2887" s="87">
        <v>53952</v>
      </c>
      <c r="M2887" s="22" t="s">
        <v>7148</v>
      </c>
      <c r="N2887" s="22" t="s">
        <v>7904</v>
      </c>
      <c r="O2887" s="88">
        <v>40574</v>
      </c>
      <c r="P2887" s="22" t="s">
        <v>7905</v>
      </c>
      <c r="Q2887" s="89"/>
      <c r="R2887" s="89"/>
      <c r="S2887" s="89"/>
      <c r="T2887" s="89"/>
      <c r="U2887" s="89">
        <v>674.4</v>
      </c>
      <c r="V2887" s="90">
        <v>410.26</v>
      </c>
      <c r="W2887" s="89">
        <v>410.26</v>
      </c>
      <c r="X2887" s="96">
        <v>2011</v>
      </c>
      <c r="Y2887" s="22" t="s">
        <v>6757</v>
      </c>
      <c r="Z2887" s="22" t="s">
        <v>6712</v>
      </c>
      <c r="AA2887" s="22" t="s">
        <v>6713</v>
      </c>
      <c r="AB2887" s="22" t="s">
        <v>6803</v>
      </c>
      <c r="AC2887" s="22"/>
      <c r="AD2887" s="92" t="s">
        <v>6715</v>
      </c>
      <c r="AE2887" s="93">
        <v>6.083333333333333</v>
      </c>
      <c r="AF2887" s="22" t="s">
        <v>8711</v>
      </c>
      <c r="AG2887" s="94">
        <v>40574</v>
      </c>
      <c r="AH2887" s="245">
        <v>42004</v>
      </c>
      <c r="AI2887" s="94">
        <v>42004</v>
      </c>
      <c r="AJ2887" s="94">
        <v>42005</v>
      </c>
      <c r="AK2887" s="22"/>
    </row>
    <row r="2888" spans="1:37" x14ac:dyDescent="0.25">
      <c r="A2888" t="str">
        <f t="shared" si="45"/>
        <v>AF01354</v>
      </c>
      <c r="B2888" s="16" t="s">
        <v>3437</v>
      </c>
      <c r="C2888" s="227" t="s">
        <v>3775</v>
      </c>
      <c r="D2888" s="16" t="s">
        <v>3722</v>
      </c>
      <c r="E2888" s="22" t="s">
        <v>9841</v>
      </c>
      <c r="F2888" s="22" t="s">
        <v>9842</v>
      </c>
      <c r="G2888" s="22">
        <v>205060002</v>
      </c>
      <c r="H2888" s="22">
        <v>29375</v>
      </c>
      <c r="I2888" s="22" t="s">
        <v>9843</v>
      </c>
      <c r="J2888" s="22" t="s">
        <v>11829</v>
      </c>
      <c r="K2888" s="86">
        <v>40471</v>
      </c>
      <c r="L2888" s="87">
        <v>53952</v>
      </c>
      <c r="M2888" s="22" t="s">
        <v>7148</v>
      </c>
      <c r="N2888" s="22" t="s">
        <v>7904</v>
      </c>
      <c r="O2888" s="88">
        <v>40574</v>
      </c>
      <c r="P2888" s="22" t="s">
        <v>7905</v>
      </c>
      <c r="Q2888" s="89"/>
      <c r="R2888" s="89"/>
      <c r="S2888" s="89"/>
      <c r="T2888" s="89"/>
      <c r="U2888" s="89">
        <v>674.4</v>
      </c>
      <c r="V2888" s="90">
        <v>410.26</v>
      </c>
      <c r="W2888" s="89">
        <v>410.26</v>
      </c>
      <c r="X2888" s="96">
        <v>2011</v>
      </c>
      <c r="Y2888" s="22" t="s">
        <v>6757</v>
      </c>
      <c r="Z2888" s="22" t="s">
        <v>6712</v>
      </c>
      <c r="AA2888" s="22" t="s">
        <v>6713</v>
      </c>
      <c r="AB2888" s="22" t="s">
        <v>6803</v>
      </c>
      <c r="AC2888" s="22"/>
      <c r="AD2888" s="92" t="s">
        <v>6715</v>
      </c>
      <c r="AE2888" s="93">
        <v>6.083333333333333</v>
      </c>
      <c r="AF2888" s="22" t="s">
        <v>8711</v>
      </c>
      <c r="AG2888" s="94">
        <v>40574</v>
      </c>
      <c r="AH2888" s="245">
        <v>42004</v>
      </c>
      <c r="AI2888" s="94">
        <v>42004</v>
      </c>
      <c r="AJ2888" s="94">
        <v>42005</v>
      </c>
      <c r="AK2888" s="22"/>
    </row>
    <row r="2889" spans="1:37" x14ac:dyDescent="0.25">
      <c r="A2889" t="str">
        <f t="shared" si="45"/>
        <v>AF01355</v>
      </c>
      <c r="B2889" s="16" t="s">
        <v>3437</v>
      </c>
      <c r="C2889" s="227" t="s">
        <v>3776</v>
      </c>
      <c r="D2889" s="16" t="s">
        <v>3722</v>
      </c>
      <c r="E2889" s="22" t="s">
        <v>9841</v>
      </c>
      <c r="F2889" s="22" t="s">
        <v>9842</v>
      </c>
      <c r="G2889" s="22">
        <v>205060002</v>
      </c>
      <c r="H2889" s="22">
        <v>29375</v>
      </c>
      <c r="I2889" s="22" t="s">
        <v>9843</v>
      </c>
      <c r="J2889" s="22" t="s">
        <v>11829</v>
      </c>
      <c r="K2889" s="86">
        <v>40471</v>
      </c>
      <c r="L2889" s="87">
        <v>53952</v>
      </c>
      <c r="M2889" s="22" t="s">
        <v>7148</v>
      </c>
      <c r="N2889" s="22" t="s">
        <v>7904</v>
      </c>
      <c r="O2889" s="88">
        <v>40574</v>
      </c>
      <c r="P2889" s="22" t="s">
        <v>7905</v>
      </c>
      <c r="Q2889" s="89"/>
      <c r="R2889" s="89"/>
      <c r="S2889" s="89"/>
      <c r="T2889" s="89"/>
      <c r="U2889" s="89">
        <v>674.4</v>
      </c>
      <c r="V2889" s="90">
        <v>410.26</v>
      </c>
      <c r="W2889" s="89">
        <v>410.26</v>
      </c>
      <c r="X2889" s="96">
        <v>2011</v>
      </c>
      <c r="Y2889" s="22" t="s">
        <v>6757</v>
      </c>
      <c r="Z2889" s="22" t="s">
        <v>6712</v>
      </c>
      <c r="AA2889" s="22" t="s">
        <v>6713</v>
      </c>
      <c r="AB2889" s="22" t="s">
        <v>6803</v>
      </c>
      <c r="AC2889" s="22"/>
      <c r="AD2889" s="92" t="s">
        <v>6715</v>
      </c>
      <c r="AE2889" s="93">
        <v>6.083333333333333</v>
      </c>
      <c r="AF2889" s="22" t="s">
        <v>8711</v>
      </c>
      <c r="AG2889" s="94">
        <v>40574</v>
      </c>
      <c r="AH2889" s="245">
        <v>42004</v>
      </c>
      <c r="AI2889" s="94">
        <v>42004</v>
      </c>
      <c r="AJ2889" s="94">
        <v>42005</v>
      </c>
      <c r="AK2889" s="22"/>
    </row>
    <row r="2890" spans="1:37" x14ac:dyDescent="0.25">
      <c r="A2890" t="str">
        <f t="shared" si="45"/>
        <v>AF01356</v>
      </c>
      <c r="B2890" s="16" t="s">
        <v>3437</v>
      </c>
      <c r="C2890" s="227" t="s">
        <v>3777</v>
      </c>
      <c r="D2890" s="16" t="s">
        <v>3722</v>
      </c>
      <c r="E2890" s="22" t="s">
        <v>9841</v>
      </c>
      <c r="F2890" s="22" t="s">
        <v>9842</v>
      </c>
      <c r="G2890" s="22">
        <v>205060002</v>
      </c>
      <c r="H2890" s="22">
        <v>29375</v>
      </c>
      <c r="I2890" s="22" t="s">
        <v>9843</v>
      </c>
      <c r="J2890" s="22" t="s">
        <v>11829</v>
      </c>
      <c r="K2890" s="86">
        <v>40471</v>
      </c>
      <c r="L2890" s="87">
        <v>53952</v>
      </c>
      <c r="M2890" s="22" t="s">
        <v>7148</v>
      </c>
      <c r="N2890" s="22" t="s">
        <v>7904</v>
      </c>
      <c r="O2890" s="88">
        <v>40574</v>
      </c>
      <c r="P2890" s="22" t="s">
        <v>7905</v>
      </c>
      <c r="Q2890" s="89"/>
      <c r="R2890" s="89"/>
      <c r="S2890" s="89"/>
      <c r="T2890" s="89"/>
      <c r="U2890" s="89">
        <v>674.4</v>
      </c>
      <c r="V2890" s="90">
        <v>410.26</v>
      </c>
      <c r="W2890" s="89">
        <v>410.26</v>
      </c>
      <c r="X2890" s="96">
        <v>2011</v>
      </c>
      <c r="Y2890" s="22" t="s">
        <v>6757</v>
      </c>
      <c r="Z2890" s="22" t="s">
        <v>6712</v>
      </c>
      <c r="AA2890" s="22" t="s">
        <v>6713</v>
      </c>
      <c r="AB2890" s="22" t="s">
        <v>6803</v>
      </c>
      <c r="AC2890" s="22"/>
      <c r="AD2890" s="92" t="s">
        <v>6715</v>
      </c>
      <c r="AE2890" s="93">
        <v>6.083333333333333</v>
      </c>
      <c r="AF2890" s="22" t="s">
        <v>8711</v>
      </c>
      <c r="AG2890" s="94">
        <v>40574</v>
      </c>
      <c r="AH2890" s="245">
        <v>42004</v>
      </c>
      <c r="AI2890" s="94">
        <v>42004</v>
      </c>
      <c r="AJ2890" s="94">
        <v>42005</v>
      </c>
      <c r="AK2890" s="22"/>
    </row>
    <row r="2891" spans="1:37" x14ac:dyDescent="0.25">
      <c r="A2891" t="str">
        <f t="shared" si="45"/>
        <v>AF01357</v>
      </c>
      <c r="B2891" s="16" t="s">
        <v>3437</v>
      </c>
      <c r="C2891" s="227" t="s">
        <v>3778</v>
      </c>
      <c r="D2891" s="16" t="s">
        <v>3722</v>
      </c>
      <c r="E2891" s="22" t="s">
        <v>9841</v>
      </c>
      <c r="F2891" s="22" t="s">
        <v>9842</v>
      </c>
      <c r="G2891" s="22">
        <v>205060002</v>
      </c>
      <c r="H2891" s="22">
        <v>29375</v>
      </c>
      <c r="I2891" s="22" t="s">
        <v>9843</v>
      </c>
      <c r="J2891" s="22" t="s">
        <v>11829</v>
      </c>
      <c r="K2891" s="86">
        <v>40471</v>
      </c>
      <c r="L2891" s="87">
        <v>53952</v>
      </c>
      <c r="M2891" s="22" t="s">
        <v>7148</v>
      </c>
      <c r="N2891" s="22" t="s">
        <v>7904</v>
      </c>
      <c r="O2891" s="88">
        <v>40574</v>
      </c>
      <c r="P2891" s="22" t="s">
        <v>7905</v>
      </c>
      <c r="Q2891" s="89"/>
      <c r="R2891" s="89"/>
      <c r="S2891" s="89"/>
      <c r="T2891" s="89"/>
      <c r="U2891" s="89">
        <v>674.4</v>
      </c>
      <c r="V2891" s="90">
        <v>410.26</v>
      </c>
      <c r="W2891" s="89">
        <v>410.26</v>
      </c>
      <c r="X2891" s="96">
        <v>2011</v>
      </c>
      <c r="Y2891" s="22" t="s">
        <v>6757</v>
      </c>
      <c r="Z2891" s="22" t="s">
        <v>6712</v>
      </c>
      <c r="AA2891" s="22" t="s">
        <v>6713</v>
      </c>
      <c r="AB2891" s="22" t="s">
        <v>6803</v>
      </c>
      <c r="AC2891" s="22"/>
      <c r="AD2891" s="92" t="s">
        <v>6715</v>
      </c>
      <c r="AE2891" s="93">
        <v>6.083333333333333</v>
      </c>
      <c r="AF2891" s="22" t="s">
        <v>8711</v>
      </c>
      <c r="AG2891" s="94">
        <v>40574</v>
      </c>
      <c r="AH2891" s="245">
        <v>42004</v>
      </c>
      <c r="AI2891" s="94">
        <v>42004</v>
      </c>
      <c r="AJ2891" s="94">
        <v>42005</v>
      </c>
      <c r="AK2891" s="22"/>
    </row>
    <row r="2892" spans="1:37" x14ac:dyDescent="0.25">
      <c r="A2892" t="str">
        <f t="shared" si="45"/>
        <v>AF01358</v>
      </c>
      <c r="B2892" s="16" t="s">
        <v>3437</v>
      </c>
      <c r="C2892" s="227" t="s">
        <v>3779</v>
      </c>
      <c r="D2892" s="16" t="s">
        <v>3722</v>
      </c>
      <c r="E2892" s="22" t="s">
        <v>9841</v>
      </c>
      <c r="F2892" s="22" t="s">
        <v>9842</v>
      </c>
      <c r="G2892" s="22">
        <v>205060002</v>
      </c>
      <c r="H2892" s="22">
        <v>29375</v>
      </c>
      <c r="I2892" s="22" t="s">
        <v>9843</v>
      </c>
      <c r="J2892" s="22" t="s">
        <v>11829</v>
      </c>
      <c r="K2892" s="86">
        <v>40471</v>
      </c>
      <c r="L2892" s="87">
        <v>53952</v>
      </c>
      <c r="M2892" s="22" t="s">
        <v>7148</v>
      </c>
      <c r="N2892" s="22" t="s">
        <v>7904</v>
      </c>
      <c r="O2892" s="88">
        <v>40574</v>
      </c>
      <c r="P2892" s="22" t="s">
        <v>7905</v>
      </c>
      <c r="Q2892" s="89"/>
      <c r="R2892" s="89"/>
      <c r="S2892" s="89"/>
      <c r="T2892" s="89"/>
      <c r="U2892" s="89">
        <v>674.4</v>
      </c>
      <c r="V2892" s="90">
        <v>410.26</v>
      </c>
      <c r="W2892" s="89">
        <v>410.26</v>
      </c>
      <c r="X2892" s="96">
        <v>2011</v>
      </c>
      <c r="Y2892" s="22" t="s">
        <v>6757</v>
      </c>
      <c r="Z2892" s="22" t="s">
        <v>6712</v>
      </c>
      <c r="AA2892" s="22" t="s">
        <v>6713</v>
      </c>
      <c r="AB2892" s="22" t="s">
        <v>6803</v>
      </c>
      <c r="AC2892" s="22"/>
      <c r="AD2892" s="92" t="s">
        <v>6715</v>
      </c>
      <c r="AE2892" s="93">
        <v>6.083333333333333</v>
      </c>
      <c r="AF2892" s="22" t="s">
        <v>8711</v>
      </c>
      <c r="AG2892" s="94">
        <v>40574</v>
      </c>
      <c r="AH2892" s="245">
        <v>42004</v>
      </c>
      <c r="AI2892" s="94">
        <v>42004</v>
      </c>
      <c r="AJ2892" s="94">
        <v>42005</v>
      </c>
      <c r="AK2892" s="22"/>
    </row>
    <row r="2893" spans="1:37" x14ac:dyDescent="0.25">
      <c r="A2893" t="str">
        <f t="shared" si="45"/>
        <v>AF01359</v>
      </c>
      <c r="B2893" s="16" t="s">
        <v>3437</v>
      </c>
      <c r="C2893" s="227" t="s">
        <v>3780</v>
      </c>
      <c r="D2893" s="16" t="s">
        <v>3722</v>
      </c>
      <c r="E2893" s="22" t="s">
        <v>9841</v>
      </c>
      <c r="F2893" s="22" t="s">
        <v>9842</v>
      </c>
      <c r="G2893" s="22">
        <v>205060002</v>
      </c>
      <c r="H2893" s="22">
        <v>29375</v>
      </c>
      <c r="I2893" s="22" t="s">
        <v>9843</v>
      </c>
      <c r="J2893" s="22" t="s">
        <v>11829</v>
      </c>
      <c r="K2893" s="86">
        <v>40471</v>
      </c>
      <c r="L2893" s="87">
        <v>53952</v>
      </c>
      <c r="M2893" s="22" t="s">
        <v>7148</v>
      </c>
      <c r="N2893" s="22" t="s">
        <v>7904</v>
      </c>
      <c r="O2893" s="88">
        <v>40574</v>
      </c>
      <c r="P2893" s="22" t="s">
        <v>7905</v>
      </c>
      <c r="Q2893" s="89"/>
      <c r="R2893" s="89"/>
      <c r="S2893" s="89"/>
      <c r="T2893" s="89"/>
      <c r="U2893" s="89">
        <v>674.4</v>
      </c>
      <c r="V2893" s="90">
        <v>410.26</v>
      </c>
      <c r="W2893" s="89">
        <v>410.26</v>
      </c>
      <c r="X2893" s="96">
        <v>2011</v>
      </c>
      <c r="Y2893" s="22" t="s">
        <v>6757</v>
      </c>
      <c r="Z2893" s="22" t="s">
        <v>6712</v>
      </c>
      <c r="AA2893" s="22" t="s">
        <v>6713</v>
      </c>
      <c r="AB2893" s="22" t="s">
        <v>6803</v>
      </c>
      <c r="AC2893" s="22"/>
      <c r="AD2893" s="92" t="s">
        <v>6715</v>
      </c>
      <c r="AE2893" s="93">
        <v>6.083333333333333</v>
      </c>
      <c r="AF2893" s="22" t="s">
        <v>8711</v>
      </c>
      <c r="AG2893" s="94">
        <v>40574</v>
      </c>
      <c r="AH2893" s="245">
        <v>42004</v>
      </c>
      <c r="AI2893" s="94">
        <v>42004</v>
      </c>
      <c r="AJ2893" s="94">
        <v>42005</v>
      </c>
      <c r="AK2893" s="22"/>
    </row>
    <row r="2894" spans="1:37" x14ac:dyDescent="0.25">
      <c r="A2894" t="str">
        <f t="shared" si="45"/>
        <v>AF01130</v>
      </c>
      <c r="B2894" s="16" t="s">
        <v>3437</v>
      </c>
      <c r="C2894" s="227" t="s">
        <v>3781</v>
      </c>
      <c r="D2894" s="16" t="s">
        <v>3722</v>
      </c>
      <c r="E2894" s="22" t="s">
        <v>9841</v>
      </c>
      <c r="F2894" s="22" t="s">
        <v>9842</v>
      </c>
      <c r="G2894" s="22">
        <v>205060002</v>
      </c>
      <c r="H2894" s="22">
        <v>29375</v>
      </c>
      <c r="I2894" s="22" t="s">
        <v>9843</v>
      </c>
      <c r="J2894" s="22" t="s">
        <v>11829</v>
      </c>
      <c r="K2894" s="86">
        <v>40471</v>
      </c>
      <c r="L2894" s="87">
        <v>53952</v>
      </c>
      <c r="M2894" s="22" t="s">
        <v>7148</v>
      </c>
      <c r="N2894" s="22" t="s">
        <v>7904</v>
      </c>
      <c r="O2894" s="88">
        <v>40574</v>
      </c>
      <c r="P2894" s="22" t="s">
        <v>7905</v>
      </c>
      <c r="Q2894" s="89"/>
      <c r="R2894" s="89"/>
      <c r="S2894" s="89"/>
      <c r="T2894" s="89"/>
      <c r="U2894" s="89">
        <v>674.4</v>
      </c>
      <c r="V2894" s="90">
        <v>410.26</v>
      </c>
      <c r="W2894" s="89">
        <v>410.26</v>
      </c>
      <c r="X2894" s="96">
        <v>2011</v>
      </c>
      <c r="Y2894" s="22" t="s">
        <v>6757</v>
      </c>
      <c r="Z2894" s="22" t="s">
        <v>6712</v>
      </c>
      <c r="AA2894" s="22" t="s">
        <v>6713</v>
      </c>
      <c r="AB2894" s="22" t="s">
        <v>6803</v>
      </c>
      <c r="AC2894" s="22"/>
      <c r="AD2894" s="92" t="s">
        <v>6715</v>
      </c>
      <c r="AE2894" s="93">
        <v>6.083333333333333</v>
      </c>
      <c r="AF2894" s="22" t="s">
        <v>8711</v>
      </c>
      <c r="AG2894" s="94">
        <v>40574</v>
      </c>
      <c r="AH2894" s="245">
        <v>42004</v>
      </c>
      <c r="AI2894" s="94">
        <v>42004</v>
      </c>
      <c r="AJ2894" s="94">
        <v>42005</v>
      </c>
      <c r="AK2894" s="22"/>
    </row>
    <row r="2895" spans="1:37" x14ac:dyDescent="0.25">
      <c r="A2895" t="str">
        <f t="shared" si="45"/>
        <v>AF01131</v>
      </c>
      <c r="B2895" s="16" t="s">
        <v>3437</v>
      </c>
      <c r="C2895" s="227" t="s">
        <v>3782</v>
      </c>
      <c r="D2895" s="16" t="s">
        <v>3722</v>
      </c>
      <c r="E2895" s="22" t="s">
        <v>9841</v>
      </c>
      <c r="F2895" s="22" t="s">
        <v>9842</v>
      </c>
      <c r="G2895" s="22">
        <v>205060002</v>
      </c>
      <c r="H2895" s="22">
        <v>29375</v>
      </c>
      <c r="I2895" s="22" t="s">
        <v>9843</v>
      </c>
      <c r="J2895" s="22" t="s">
        <v>11829</v>
      </c>
      <c r="K2895" s="86">
        <v>40471</v>
      </c>
      <c r="L2895" s="87">
        <v>53952</v>
      </c>
      <c r="M2895" s="22" t="s">
        <v>7148</v>
      </c>
      <c r="N2895" s="22" t="s">
        <v>7904</v>
      </c>
      <c r="O2895" s="88">
        <v>40574</v>
      </c>
      <c r="P2895" s="22" t="s">
        <v>7905</v>
      </c>
      <c r="Q2895" s="89"/>
      <c r="R2895" s="89"/>
      <c r="S2895" s="89"/>
      <c r="T2895" s="89"/>
      <c r="U2895" s="89">
        <v>674.4</v>
      </c>
      <c r="V2895" s="90">
        <v>410.26</v>
      </c>
      <c r="W2895" s="89">
        <v>410.26</v>
      </c>
      <c r="X2895" s="96">
        <v>2011</v>
      </c>
      <c r="Y2895" s="22" t="s">
        <v>6757</v>
      </c>
      <c r="Z2895" s="22" t="s">
        <v>6712</v>
      </c>
      <c r="AA2895" s="22" t="s">
        <v>6713</v>
      </c>
      <c r="AB2895" s="22" t="s">
        <v>6803</v>
      </c>
      <c r="AC2895" s="22"/>
      <c r="AD2895" s="92" t="s">
        <v>6715</v>
      </c>
      <c r="AE2895" s="93">
        <v>6.083333333333333</v>
      </c>
      <c r="AF2895" s="22" t="s">
        <v>8711</v>
      </c>
      <c r="AG2895" s="94">
        <v>40574</v>
      </c>
      <c r="AH2895" s="245">
        <v>42004</v>
      </c>
      <c r="AI2895" s="94">
        <v>42004</v>
      </c>
      <c r="AJ2895" s="94">
        <v>42005</v>
      </c>
      <c r="AK2895" s="22"/>
    </row>
    <row r="2896" spans="1:37" x14ac:dyDescent="0.25">
      <c r="A2896" t="str">
        <f t="shared" si="45"/>
        <v>AF01132</v>
      </c>
      <c r="B2896" s="16" t="s">
        <v>3437</v>
      </c>
      <c r="C2896" s="227" t="s">
        <v>3783</v>
      </c>
      <c r="D2896" s="16" t="s">
        <v>3722</v>
      </c>
      <c r="E2896" s="22" t="s">
        <v>9841</v>
      </c>
      <c r="F2896" s="22" t="s">
        <v>9842</v>
      </c>
      <c r="G2896" s="22">
        <v>205060002</v>
      </c>
      <c r="H2896" s="22">
        <v>29375</v>
      </c>
      <c r="I2896" s="22" t="s">
        <v>9843</v>
      </c>
      <c r="J2896" s="22" t="s">
        <v>11829</v>
      </c>
      <c r="K2896" s="86">
        <v>40471</v>
      </c>
      <c r="L2896" s="87">
        <v>53952</v>
      </c>
      <c r="M2896" s="22" t="s">
        <v>7148</v>
      </c>
      <c r="N2896" s="22" t="s">
        <v>7904</v>
      </c>
      <c r="O2896" s="88">
        <v>40574</v>
      </c>
      <c r="P2896" s="22" t="s">
        <v>7905</v>
      </c>
      <c r="Q2896" s="89"/>
      <c r="R2896" s="89"/>
      <c r="S2896" s="89"/>
      <c r="T2896" s="89"/>
      <c r="U2896" s="89">
        <v>674.4</v>
      </c>
      <c r="V2896" s="90">
        <v>410.26</v>
      </c>
      <c r="W2896" s="89">
        <v>410.26</v>
      </c>
      <c r="X2896" s="96">
        <v>2011</v>
      </c>
      <c r="Y2896" s="22" t="s">
        <v>6757</v>
      </c>
      <c r="Z2896" s="22" t="s">
        <v>6712</v>
      </c>
      <c r="AA2896" s="22" t="s">
        <v>6713</v>
      </c>
      <c r="AB2896" s="22" t="s">
        <v>6803</v>
      </c>
      <c r="AC2896" s="22"/>
      <c r="AD2896" s="92" t="s">
        <v>6715</v>
      </c>
      <c r="AE2896" s="93">
        <v>6.083333333333333</v>
      </c>
      <c r="AF2896" s="22" t="s">
        <v>8711</v>
      </c>
      <c r="AG2896" s="94">
        <v>40574</v>
      </c>
      <c r="AH2896" s="245">
        <v>42004</v>
      </c>
      <c r="AI2896" s="94">
        <v>42004</v>
      </c>
      <c r="AJ2896" s="94">
        <v>42005</v>
      </c>
      <c r="AK2896" s="22"/>
    </row>
    <row r="2897" spans="1:37" x14ac:dyDescent="0.25">
      <c r="A2897" t="str">
        <f t="shared" si="45"/>
        <v>AF01133</v>
      </c>
      <c r="B2897" s="16" t="s">
        <v>3437</v>
      </c>
      <c r="C2897" s="227" t="s">
        <v>3784</v>
      </c>
      <c r="D2897" s="16" t="s">
        <v>3722</v>
      </c>
      <c r="E2897" s="22" t="s">
        <v>9841</v>
      </c>
      <c r="F2897" s="22" t="s">
        <v>9842</v>
      </c>
      <c r="G2897" s="22">
        <v>205060002</v>
      </c>
      <c r="H2897" s="22">
        <v>29375</v>
      </c>
      <c r="I2897" s="22" t="s">
        <v>9843</v>
      </c>
      <c r="J2897" s="22" t="s">
        <v>11829</v>
      </c>
      <c r="K2897" s="86">
        <v>40471</v>
      </c>
      <c r="L2897" s="87">
        <v>53952</v>
      </c>
      <c r="M2897" s="22" t="s">
        <v>7148</v>
      </c>
      <c r="N2897" s="22" t="s">
        <v>7904</v>
      </c>
      <c r="O2897" s="88">
        <v>40574</v>
      </c>
      <c r="P2897" s="22" t="s">
        <v>7905</v>
      </c>
      <c r="Q2897" s="89"/>
      <c r="R2897" s="89"/>
      <c r="S2897" s="89"/>
      <c r="T2897" s="89"/>
      <c r="U2897" s="89">
        <v>674.4</v>
      </c>
      <c r="V2897" s="90">
        <v>410.26</v>
      </c>
      <c r="W2897" s="89">
        <v>410.26</v>
      </c>
      <c r="X2897" s="96">
        <v>2011</v>
      </c>
      <c r="Y2897" s="22" t="s">
        <v>6757</v>
      </c>
      <c r="Z2897" s="22" t="s">
        <v>6712</v>
      </c>
      <c r="AA2897" s="22" t="s">
        <v>6713</v>
      </c>
      <c r="AB2897" s="22" t="s">
        <v>6803</v>
      </c>
      <c r="AC2897" s="22"/>
      <c r="AD2897" s="92" t="s">
        <v>6715</v>
      </c>
      <c r="AE2897" s="93">
        <v>6.083333333333333</v>
      </c>
      <c r="AF2897" s="22" t="s">
        <v>8711</v>
      </c>
      <c r="AG2897" s="94">
        <v>40574</v>
      </c>
      <c r="AH2897" s="245">
        <v>42004</v>
      </c>
      <c r="AI2897" s="94">
        <v>42004</v>
      </c>
      <c r="AJ2897" s="94">
        <v>42005</v>
      </c>
      <c r="AK2897" s="22"/>
    </row>
    <row r="2898" spans="1:37" x14ac:dyDescent="0.25">
      <c r="A2898" t="str">
        <f t="shared" si="45"/>
        <v>AF01134</v>
      </c>
      <c r="B2898" s="16" t="s">
        <v>3437</v>
      </c>
      <c r="C2898" s="227" t="s">
        <v>3785</v>
      </c>
      <c r="D2898" s="16" t="s">
        <v>3722</v>
      </c>
      <c r="E2898" s="22" t="s">
        <v>9841</v>
      </c>
      <c r="F2898" s="22" t="s">
        <v>9842</v>
      </c>
      <c r="G2898" s="22">
        <v>205060002</v>
      </c>
      <c r="H2898" s="22">
        <v>29375</v>
      </c>
      <c r="I2898" s="22" t="s">
        <v>9843</v>
      </c>
      <c r="J2898" s="22" t="s">
        <v>11829</v>
      </c>
      <c r="K2898" s="86">
        <v>40471</v>
      </c>
      <c r="L2898" s="87">
        <v>53952</v>
      </c>
      <c r="M2898" s="22" t="s">
        <v>7148</v>
      </c>
      <c r="N2898" s="22" t="s">
        <v>7904</v>
      </c>
      <c r="O2898" s="88">
        <v>40574</v>
      </c>
      <c r="P2898" s="22" t="s">
        <v>7905</v>
      </c>
      <c r="Q2898" s="89"/>
      <c r="R2898" s="89"/>
      <c r="S2898" s="89"/>
      <c r="T2898" s="89"/>
      <c r="U2898" s="89">
        <v>674.4</v>
      </c>
      <c r="V2898" s="90">
        <v>410.26</v>
      </c>
      <c r="W2898" s="89">
        <v>410.26</v>
      </c>
      <c r="X2898" s="96">
        <v>2011</v>
      </c>
      <c r="Y2898" s="22" t="s">
        <v>6757</v>
      </c>
      <c r="Z2898" s="22" t="s">
        <v>6712</v>
      </c>
      <c r="AA2898" s="22" t="s">
        <v>6713</v>
      </c>
      <c r="AB2898" s="22" t="s">
        <v>6803</v>
      </c>
      <c r="AC2898" s="22"/>
      <c r="AD2898" s="92" t="s">
        <v>6715</v>
      </c>
      <c r="AE2898" s="93">
        <v>6.083333333333333</v>
      </c>
      <c r="AF2898" s="22" t="s">
        <v>8711</v>
      </c>
      <c r="AG2898" s="94">
        <v>40574</v>
      </c>
      <c r="AH2898" s="245">
        <v>42004</v>
      </c>
      <c r="AI2898" s="94">
        <v>42004</v>
      </c>
      <c r="AJ2898" s="94">
        <v>42005</v>
      </c>
      <c r="AK2898" s="22"/>
    </row>
    <row r="2899" spans="1:37" x14ac:dyDescent="0.25">
      <c r="A2899" t="str">
        <f t="shared" si="45"/>
        <v>AF01135</v>
      </c>
      <c r="B2899" s="16" t="s">
        <v>3437</v>
      </c>
      <c r="C2899" s="227" t="s">
        <v>3786</v>
      </c>
      <c r="D2899" s="16" t="s">
        <v>3722</v>
      </c>
      <c r="E2899" s="22" t="s">
        <v>9841</v>
      </c>
      <c r="F2899" s="22" t="s">
        <v>9842</v>
      </c>
      <c r="G2899" s="22">
        <v>205060002</v>
      </c>
      <c r="H2899" s="22">
        <v>29375</v>
      </c>
      <c r="I2899" s="22" t="s">
        <v>9843</v>
      </c>
      <c r="J2899" s="22" t="s">
        <v>11829</v>
      </c>
      <c r="K2899" s="86">
        <v>40471</v>
      </c>
      <c r="L2899" s="87">
        <v>53952</v>
      </c>
      <c r="M2899" s="22" t="s">
        <v>7148</v>
      </c>
      <c r="N2899" s="22" t="s">
        <v>7904</v>
      </c>
      <c r="O2899" s="88">
        <v>40574</v>
      </c>
      <c r="P2899" s="22" t="s">
        <v>7905</v>
      </c>
      <c r="Q2899" s="89"/>
      <c r="R2899" s="89"/>
      <c r="S2899" s="89"/>
      <c r="T2899" s="89"/>
      <c r="U2899" s="89">
        <v>674.4</v>
      </c>
      <c r="V2899" s="90">
        <v>410.26</v>
      </c>
      <c r="W2899" s="89">
        <v>410.26</v>
      </c>
      <c r="X2899" s="96">
        <v>2011</v>
      </c>
      <c r="Y2899" s="22" t="s">
        <v>6757</v>
      </c>
      <c r="Z2899" s="22" t="s">
        <v>6712</v>
      </c>
      <c r="AA2899" s="22" t="s">
        <v>6713</v>
      </c>
      <c r="AB2899" s="22" t="s">
        <v>6803</v>
      </c>
      <c r="AC2899" s="22"/>
      <c r="AD2899" s="92" t="s">
        <v>6715</v>
      </c>
      <c r="AE2899" s="93">
        <v>6.083333333333333</v>
      </c>
      <c r="AF2899" s="22" t="s">
        <v>8711</v>
      </c>
      <c r="AG2899" s="94">
        <v>40574</v>
      </c>
      <c r="AH2899" s="245">
        <v>42004</v>
      </c>
      <c r="AI2899" s="94">
        <v>42004</v>
      </c>
      <c r="AJ2899" s="94">
        <v>42005</v>
      </c>
      <c r="AK2899" s="22"/>
    </row>
    <row r="2900" spans="1:37" x14ac:dyDescent="0.25">
      <c r="A2900" t="str">
        <f t="shared" si="45"/>
        <v>AF01136</v>
      </c>
      <c r="B2900" s="16" t="s">
        <v>3437</v>
      </c>
      <c r="C2900" s="227" t="s">
        <v>3787</v>
      </c>
      <c r="D2900" s="16" t="s">
        <v>3722</v>
      </c>
      <c r="E2900" s="22" t="s">
        <v>9841</v>
      </c>
      <c r="F2900" s="22" t="s">
        <v>9842</v>
      </c>
      <c r="G2900" s="22">
        <v>205060002</v>
      </c>
      <c r="H2900" s="22">
        <v>29375</v>
      </c>
      <c r="I2900" s="22" t="s">
        <v>9843</v>
      </c>
      <c r="J2900" s="22" t="s">
        <v>11829</v>
      </c>
      <c r="K2900" s="86">
        <v>40471</v>
      </c>
      <c r="L2900" s="87">
        <v>53952</v>
      </c>
      <c r="M2900" s="22" t="s">
        <v>7148</v>
      </c>
      <c r="N2900" s="22" t="s">
        <v>7904</v>
      </c>
      <c r="O2900" s="88">
        <v>40574</v>
      </c>
      <c r="P2900" s="22" t="s">
        <v>7905</v>
      </c>
      <c r="Q2900" s="89"/>
      <c r="R2900" s="89"/>
      <c r="S2900" s="89"/>
      <c r="T2900" s="89"/>
      <c r="U2900" s="89">
        <v>674.4</v>
      </c>
      <c r="V2900" s="90">
        <v>410.26</v>
      </c>
      <c r="W2900" s="89">
        <v>410.26</v>
      </c>
      <c r="X2900" s="96">
        <v>2011</v>
      </c>
      <c r="Y2900" s="22" t="s">
        <v>6757</v>
      </c>
      <c r="Z2900" s="22" t="s">
        <v>6712</v>
      </c>
      <c r="AA2900" s="22" t="s">
        <v>6713</v>
      </c>
      <c r="AB2900" s="22" t="s">
        <v>6803</v>
      </c>
      <c r="AC2900" s="22"/>
      <c r="AD2900" s="92" t="s">
        <v>6715</v>
      </c>
      <c r="AE2900" s="93">
        <v>6.083333333333333</v>
      </c>
      <c r="AF2900" s="22" t="s">
        <v>8711</v>
      </c>
      <c r="AG2900" s="94">
        <v>40574</v>
      </c>
      <c r="AH2900" s="245">
        <v>42004</v>
      </c>
      <c r="AI2900" s="94">
        <v>42004</v>
      </c>
      <c r="AJ2900" s="94">
        <v>42005</v>
      </c>
      <c r="AK2900" s="22"/>
    </row>
    <row r="2901" spans="1:37" x14ac:dyDescent="0.25">
      <c r="A2901" t="str">
        <f t="shared" si="45"/>
        <v>AF01137</v>
      </c>
      <c r="B2901" s="16" t="s">
        <v>3437</v>
      </c>
      <c r="C2901" s="227" t="s">
        <v>3788</v>
      </c>
      <c r="D2901" s="16" t="s">
        <v>3722</v>
      </c>
      <c r="E2901" s="22" t="s">
        <v>9841</v>
      </c>
      <c r="F2901" s="22" t="s">
        <v>9842</v>
      </c>
      <c r="G2901" s="22">
        <v>205060002</v>
      </c>
      <c r="H2901" s="22">
        <v>29375</v>
      </c>
      <c r="I2901" s="22" t="s">
        <v>9843</v>
      </c>
      <c r="J2901" s="22" t="s">
        <v>11829</v>
      </c>
      <c r="K2901" s="86">
        <v>40471</v>
      </c>
      <c r="L2901" s="87">
        <v>53952</v>
      </c>
      <c r="M2901" s="22" t="s">
        <v>7148</v>
      </c>
      <c r="N2901" s="22" t="s">
        <v>7904</v>
      </c>
      <c r="O2901" s="88">
        <v>40574</v>
      </c>
      <c r="P2901" s="22" t="s">
        <v>7905</v>
      </c>
      <c r="Q2901" s="89"/>
      <c r="R2901" s="89"/>
      <c r="S2901" s="89"/>
      <c r="T2901" s="89"/>
      <c r="U2901" s="89">
        <v>674.4</v>
      </c>
      <c r="V2901" s="90">
        <v>410.26</v>
      </c>
      <c r="W2901" s="89">
        <v>410.26</v>
      </c>
      <c r="X2901" s="96">
        <v>2011</v>
      </c>
      <c r="Y2901" s="22" t="s">
        <v>6757</v>
      </c>
      <c r="Z2901" s="22" t="s">
        <v>6712</v>
      </c>
      <c r="AA2901" s="22" t="s">
        <v>6713</v>
      </c>
      <c r="AB2901" s="22" t="s">
        <v>6803</v>
      </c>
      <c r="AC2901" s="22"/>
      <c r="AD2901" s="92" t="s">
        <v>6715</v>
      </c>
      <c r="AE2901" s="93">
        <v>6.083333333333333</v>
      </c>
      <c r="AF2901" s="22" t="s">
        <v>8711</v>
      </c>
      <c r="AG2901" s="94">
        <v>40574</v>
      </c>
      <c r="AH2901" s="245">
        <v>42004</v>
      </c>
      <c r="AI2901" s="94">
        <v>42004</v>
      </c>
      <c r="AJ2901" s="94">
        <v>42005</v>
      </c>
      <c r="AK2901" s="22"/>
    </row>
    <row r="2902" spans="1:37" x14ac:dyDescent="0.25">
      <c r="A2902" t="str">
        <f t="shared" si="45"/>
        <v>AF01138</v>
      </c>
      <c r="B2902" s="16" t="s">
        <v>3437</v>
      </c>
      <c r="C2902" s="227" t="s">
        <v>3789</v>
      </c>
      <c r="D2902" s="16" t="s">
        <v>3722</v>
      </c>
      <c r="E2902" s="22" t="s">
        <v>9841</v>
      </c>
      <c r="F2902" s="22" t="s">
        <v>9842</v>
      </c>
      <c r="G2902" s="22">
        <v>205060002</v>
      </c>
      <c r="H2902" s="22">
        <v>29375</v>
      </c>
      <c r="I2902" s="22" t="s">
        <v>9843</v>
      </c>
      <c r="J2902" s="22" t="s">
        <v>11829</v>
      </c>
      <c r="K2902" s="86">
        <v>40471</v>
      </c>
      <c r="L2902" s="87">
        <v>53952</v>
      </c>
      <c r="M2902" s="22" t="s">
        <v>7148</v>
      </c>
      <c r="N2902" s="22" t="s">
        <v>7904</v>
      </c>
      <c r="O2902" s="88">
        <v>40574</v>
      </c>
      <c r="P2902" s="22" t="s">
        <v>7905</v>
      </c>
      <c r="Q2902" s="89"/>
      <c r="R2902" s="89"/>
      <c r="S2902" s="89"/>
      <c r="T2902" s="89"/>
      <c r="U2902" s="89">
        <v>674.4</v>
      </c>
      <c r="V2902" s="90">
        <v>410.26</v>
      </c>
      <c r="W2902" s="89">
        <v>410.26</v>
      </c>
      <c r="X2902" s="96">
        <v>2011</v>
      </c>
      <c r="Y2902" s="22" t="s">
        <v>6757</v>
      </c>
      <c r="Z2902" s="22" t="s">
        <v>6712</v>
      </c>
      <c r="AA2902" s="22" t="s">
        <v>6713</v>
      </c>
      <c r="AB2902" s="22" t="s">
        <v>6803</v>
      </c>
      <c r="AC2902" s="22"/>
      <c r="AD2902" s="92" t="s">
        <v>6715</v>
      </c>
      <c r="AE2902" s="93">
        <v>6.083333333333333</v>
      </c>
      <c r="AF2902" s="22" t="s">
        <v>8711</v>
      </c>
      <c r="AG2902" s="94">
        <v>40574</v>
      </c>
      <c r="AH2902" s="245">
        <v>42004</v>
      </c>
      <c r="AI2902" s="94">
        <v>42004</v>
      </c>
      <c r="AJ2902" s="94">
        <v>42005</v>
      </c>
      <c r="AK2902" s="22"/>
    </row>
    <row r="2903" spans="1:37" x14ac:dyDescent="0.25">
      <c r="A2903" t="str">
        <f t="shared" si="45"/>
        <v>AF01139</v>
      </c>
      <c r="B2903" s="16" t="s">
        <v>3437</v>
      </c>
      <c r="C2903" s="227" t="s">
        <v>3790</v>
      </c>
      <c r="D2903" s="16" t="s">
        <v>3722</v>
      </c>
      <c r="E2903" s="22" t="s">
        <v>9841</v>
      </c>
      <c r="F2903" s="22" t="s">
        <v>9842</v>
      </c>
      <c r="G2903" s="22">
        <v>205060002</v>
      </c>
      <c r="H2903" s="22">
        <v>29375</v>
      </c>
      <c r="I2903" s="22" t="s">
        <v>9843</v>
      </c>
      <c r="J2903" s="22" t="s">
        <v>11829</v>
      </c>
      <c r="K2903" s="86">
        <v>40471</v>
      </c>
      <c r="L2903" s="87">
        <v>53952</v>
      </c>
      <c r="M2903" s="22" t="s">
        <v>7148</v>
      </c>
      <c r="N2903" s="22" t="s">
        <v>7904</v>
      </c>
      <c r="O2903" s="88">
        <v>40574</v>
      </c>
      <c r="P2903" s="22" t="s">
        <v>7905</v>
      </c>
      <c r="Q2903" s="89"/>
      <c r="R2903" s="89"/>
      <c r="S2903" s="89"/>
      <c r="T2903" s="89"/>
      <c r="U2903" s="89">
        <v>674.4</v>
      </c>
      <c r="V2903" s="90">
        <v>410.26</v>
      </c>
      <c r="W2903" s="89">
        <v>410.26</v>
      </c>
      <c r="X2903" s="96">
        <v>2011</v>
      </c>
      <c r="Y2903" s="22" t="s">
        <v>6757</v>
      </c>
      <c r="Z2903" s="22" t="s">
        <v>6712</v>
      </c>
      <c r="AA2903" s="22" t="s">
        <v>6713</v>
      </c>
      <c r="AB2903" s="22" t="s">
        <v>6803</v>
      </c>
      <c r="AC2903" s="22"/>
      <c r="AD2903" s="92" t="s">
        <v>6715</v>
      </c>
      <c r="AE2903" s="93">
        <v>6.083333333333333</v>
      </c>
      <c r="AF2903" s="22" t="s">
        <v>8711</v>
      </c>
      <c r="AG2903" s="94">
        <v>40574</v>
      </c>
      <c r="AH2903" s="245">
        <v>42004</v>
      </c>
      <c r="AI2903" s="94">
        <v>42004</v>
      </c>
      <c r="AJ2903" s="94">
        <v>42005</v>
      </c>
      <c r="AK2903" s="22"/>
    </row>
    <row r="2904" spans="1:37" x14ac:dyDescent="0.25">
      <c r="A2904" t="str">
        <f t="shared" si="45"/>
        <v>AF01140</v>
      </c>
      <c r="B2904" s="16" t="s">
        <v>3437</v>
      </c>
      <c r="C2904" s="227" t="s">
        <v>3791</v>
      </c>
      <c r="D2904" s="16" t="s">
        <v>3722</v>
      </c>
      <c r="E2904" s="22" t="s">
        <v>9841</v>
      </c>
      <c r="F2904" s="22" t="s">
        <v>9842</v>
      </c>
      <c r="G2904" s="22">
        <v>205060002</v>
      </c>
      <c r="H2904" s="22">
        <v>29375</v>
      </c>
      <c r="I2904" s="22" t="s">
        <v>9843</v>
      </c>
      <c r="J2904" s="22" t="s">
        <v>11829</v>
      </c>
      <c r="K2904" s="86">
        <v>40471</v>
      </c>
      <c r="L2904" s="87">
        <v>53952</v>
      </c>
      <c r="M2904" s="22" t="s">
        <v>7148</v>
      </c>
      <c r="N2904" s="22" t="s">
        <v>7904</v>
      </c>
      <c r="O2904" s="88">
        <v>40574</v>
      </c>
      <c r="P2904" s="22" t="s">
        <v>7905</v>
      </c>
      <c r="Q2904" s="89"/>
      <c r="R2904" s="89"/>
      <c r="S2904" s="89"/>
      <c r="T2904" s="89"/>
      <c r="U2904" s="89">
        <v>674.4</v>
      </c>
      <c r="V2904" s="90">
        <v>410.26</v>
      </c>
      <c r="W2904" s="89">
        <v>410.26</v>
      </c>
      <c r="X2904" s="96">
        <v>2011</v>
      </c>
      <c r="Y2904" s="22" t="s">
        <v>6757</v>
      </c>
      <c r="Z2904" s="22" t="s">
        <v>6712</v>
      </c>
      <c r="AA2904" s="22" t="s">
        <v>6713</v>
      </c>
      <c r="AB2904" s="22" t="s">
        <v>6803</v>
      </c>
      <c r="AC2904" s="22"/>
      <c r="AD2904" s="92" t="s">
        <v>6715</v>
      </c>
      <c r="AE2904" s="93">
        <v>6.083333333333333</v>
      </c>
      <c r="AF2904" s="22" t="s">
        <v>8711</v>
      </c>
      <c r="AG2904" s="94">
        <v>40574</v>
      </c>
      <c r="AH2904" s="245">
        <v>42004</v>
      </c>
      <c r="AI2904" s="94">
        <v>42004</v>
      </c>
      <c r="AJ2904" s="94">
        <v>42005</v>
      </c>
      <c r="AK2904" s="22"/>
    </row>
    <row r="2905" spans="1:37" x14ac:dyDescent="0.25">
      <c r="A2905" t="str">
        <f t="shared" si="45"/>
        <v>AF01141</v>
      </c>
      <c r="B2905" s="16" t="s">
        <v>3437</v>
      </c>
      <c r="C2905" s="227" t="s">
        <v>3792</v>
      </c>
      <c r="D2905" s="16" t="s">
        <v>3722</v>
      </c>
      <c r="E2905" s="22" t="s">
        <v>9841</v>
      </c>
      <c r="F2905" s="22" t="s">
        <v>9842</v>
      </c>
      <c r="G2905" s="22">
        <v>205060002</v>
      </c>
      <c r="H2905" s="22">
        <v>29375</v>
      </c>
      <c r="I2905" s="22" t="s">
        <v>9843</v>
      </c>
      <c r="J2905" s="22" t="s">
        <v>11829</v>
      </c>
      <c r="K2905" s="86">
        <v>40471</v>
      </c>
      <c r="L2905" s="87">
        <v>53952</v>
      </c>
      <c r="M2905" s="22" t="s">
        <v>7148</v>
      </c>
      <c r="N2905" s="22" t="s">
        <v>7904</v>
      </c>
      <c r="O2905" s="88">
        <v>40574</v>
      </c>
      <c r="P2905" s="22" t="s">
        <v>7905</v>
      </c>
      <c r="Q2905" s="89"/>
      <c r="R2905" s="89"/>
      <c r="S2905" s="89"/>
      <c r="T2905" s="89"/>
      <c r="U2905" s="89">
        <v>674.4</v>
      </c>
      <c r="V2905" s="90">
        <v>410.26</v>
      </c>
      <c r="W2905" s="89">
        <v>410.26</v>
      </c>
      <c r="X2905" s="96">
        <v>2011</v>
      </c>
      <c r="Y2905" s="22" t="s">
        <v>6757</v>
      </c>
      <c r="Z2905" s="22" t="s">
        <v>6712</v>
      </c>
      <c r="AA2905" s="22" t="s">
        <v>6713</v>
      </c>
      <c r="AB2905" s="22" t="s">
        <v>6803</v>
      </c>
      <c r="AC2905" s="22"/>
      <c r="AD2905" s="92" t="s">
        <v>6715</v>
      </c>
      <c r="AE2905" s="93">
        <v>6.083333333333333</v>
      </c>
      <c r="AF2905" s="22" t="s">
        <v>8711</v>
      </c>
      <c r="AG2905" s="94">
        <v>40574</v>
      </c>
      <c r="AH2905" s="245">
        <v>42004</v>
      </c>
      <c r="AI2905" s="94">
        <v>42004</v>
      </c>
      <c r="AJ2905" s="94">
        <v>42005</v>
      </c>
      <c r="AK2905" s="22"/>
    </row>
    <row r="2906" spans="1:37" x14ac:dyDescent="0.25">
      <c r="A2906" t="str">
        <f t="shared" si="45"/>
        <v>AF01142</v>
      </c>
      <c r="B2906" s="16" t="s">
        <v>3437</v>
      </c>
      <c r="C2906" s="227" t="s">
        <v>3793</v>
      </c>
      <c r="D2906" s="16" t="s">
        <v>3722</v>
      </c>
      <c r="E2906" s="22" t="s">
        <v>9841</v>
      </c>
      <c r="F2906" s="22" t="s">
        <v>9842</v>
      </c>
      <c r="G2906" s="22">
        <v>205060002</v>
      </c>
      <c r="H2906" s="22">
        <v>29375</v>
      </c>
      <c r="I2906" s="22" t="s">
        <v>9843</v>
      </c>
      <c r="J2906" s="22" t="s">
        <v>11829</v>
      </c>
      <c r="K2906" s="86">
        <v>40471</v>
      </c>
      <c r="L2906" s="87">
        <v>53952</v>
      </c>
      <c r="M2906" s="22" t="s">
        <v>7148</v>
      </c>
      <c r="N2906" s="22" t="s">
        <v>7904</v>
      </c>
      <c r="O2906" s="88">
        <v>40574</v>
      </c>
      <c r="P2906" s="22" t="s">
        <v>7905</v>
      </c>
      <c r="Q2906" s="89"/>
      <c r="R2906" s="89"/>
      <c r="S2906" s="89"/>
      <c r="T2906" s="89"/>
      <c r="U2906" s="89">
        <v>674.4</v>
      </c>
      <c r="V2906" s="90">
        <v>410.26</v>
      </c>
      <c r="W2906" s="89">
        <v>410.26</v>
      </c>
      <c r="X2906" s="96">
        <v>2011</v>
      </c>
      <c r="Y2906" s="22" t="s">
        <v>6757</v>
      </c>
      <c r="Z2906" s="22" t="s">
        <v>6712</v>
      </c>
      <c r="AA2906" s="22" t="s">
        <v>6713</v>
      </c>
      <c r="AB2906" s="22" t="s">
        <v>6803</v>
      </c>
      <c r="AC2906" s="22"/>
      <c r="AD2906" s="92" t="s">
        <v>6715</v>
      </c>
      <c r="AE2906" s="93">
        <v>6.083333333333333</v>
      </c>
      <c r="AF2906" s="22" t="s">
        <v>8711</v>
      </c>
      <c r="AG2906" s="94">
        <v>40574</v>
      </c>
      <c r="AH2906" s="245">
        <v>42004</v>
      </c>
      <c r="AI2906" s="94">
        <v>42004</v>
      </c>
      <c r="AJ2906" s="94">
        <v>42005</v>
      </c>
      <c r="AK2906" s="22"/>
    </row>
    <row r="2907" spans="1:37" x14ac:dyDescent="0.25">
      <c r="A2907" t="str">
        <f t="shared" si="45"/>
        <v>AF01143</v>
      </c>
      <c r="B2907" s="16" t="s">
        <v>3437</v>
      </c>
      <c r="C2907" s="227" t="s">
        <v>3794</v>
      </c>
      <c r="D2907" s="16" t="s">
        <v>3722</v>
      </c>
      <c r="E2907" s="22" t="s">
        <v>9841</v>
      </c>
      <c r="F2907" s="22" t="s">
        <v>9842</v>
      </c>
      <c r="G2907" s="22">
        <v>205060002</v>
      </c>
      <c r="H2907" s="22">
        <v>29375</v>
      </c>
      <c r="I2907" s="22" t="s">
        <v>9843</v>
      </c>
      <c r="J2907" s="22" t="s">
        <v>11829</v>
      </c>
      <c r="K2907" s="86">
        <v>40471</v>
      </c>
      <c r="L2907" s="87">
        <v>53952</v>
      </c>
      <c r="M2907" s="22" t="s">
        <v>7148</v>
      </c>
      <c r="N2907" s="22" t="s">
        <v>7904</v>
      </c>
      <c r="O2907" s="88">
        <v>40574</v>
      </c>
      <c r="P2907" s="22" t="s">
        <v>7905</v>
      </c>
      <c r="Q2907" s="89"/>
      <c r="R2907" s="89"/>
      <c r="S2907" s="89"/>
      <c r="T2907" s="89"/>
      <c r="U2907" s="89">
        <v>674.4</v>
      </c>
      <c r="V2907" s="90">
        <v>410.26</v>
      </c>
      <c r="W2907" s="89">
        <v>410.26</v>
      </c>
      <c r="X2907" s="96">
        <v>2011</v>
      </c>
      <c r="Y2907" s="22" t="s">
        <v>6757</v>
      </c>
      <c r="Z2907" s="22" t="s">
        <v>6712</v>
      </c>
      <c r="AA2907" s="22" t="s">
        <v>6713</v>
      </c>
      <c r="AB2907" s="22" t="s">
        <v>6803</v>
      </c>
      <c r="AC2907" s="22"/>
      <c r="AD2907" s="92" t="s">
        <v>6715</v>
      </c>
      <c r="AE2907" s="93">
        <v>6.083333333333333</v>
      </c>
      <c r="AF2907" s="22" t="s">
        <v>8711</v>
      </c>
      <c r="AG2907" s="94">
        <v>40574</v>
      </c>
      <c r="AH2907" s="245">
        <v>42004</v>
      </c>
      <c r="AI2907" s="94">
        <v>42004</v>
      </c>
      <c r="AJ2907" s="94">
        <v>42005</v>
      </c>
      <c r="AK2907" s="22"/>
    </row>
    <row r="2908" spans="1:37" x14ac:dyDescent="0.25">
      <c r="A2908" t="str">
        <f t="shared" si="45"/>
        <v>AF01144</v>
      </c>
      <c r="B2908" s="16" t="s">
        <v>3437</v>
      </c>
      <c r="C2908" s="227" t="s">
        <v>3795</v>
      </c>
      <c r="D2908" s="16" t="s">
        <v>3722</v>
      </c>
      <c r="E2908" s="22" t="s">
        <v>9841</v>
      </c>
      <c r="F2908" s="22" t="s">
        <v>9842</v>
      </c>
      <c r="G2908" s="22">
        <v>205060002</v>
      </c>
      <c r="H2908" s="22">
        <v>29375</v>
      </c>
      <c r="I2908" s="22" t="s">
        <v>9843</v>
      </c>
      <c r="J2908" s="22" t="s">
        <v>11829</v>
      </c>
      <c r="K2908" s="86">
        <v>40471</v>
      </c>
      <c r="L2908" s="87">
        <v>53952</v>
      </c>
      <c r="M2908" s="22" t="s">
        <v>7148</v>
      </c>
      <c r="N2908" s="22" t="s">
        <v>7904</v>
      </c>
      <c r="O2908" s="88">
        <v>40574</v>
      </c>
      <c r="P2908" s="22" t="s">
        <v>7905</v>
      </c>
      <c r="Q2908" s="89"/>
      <c r="R2908" s="89"/>
      <c r="S2908" s="89"/>
      <c r="T2908" s="89"/>
      <c r="U2908" s="89">
        <v>674.4</v>
      </c>
      <c r="V2908" s="90">
        <v>410.26</v>
      </c>
      <c r="W2908" s="89">
        <v>410.26</v>
      </c>
      <c r="X2908" s="96">
        <v>2011</v>
      </c>
      <c r="Y2908" s="22" t="s">
        <v>6757</v>
      </c>
      <c r="Z2908" s="22" t="s">
        <v>6712</v>
      </c>
      <c r="AA2908" s="22" t="s">
        <v>6713</v>
      </c>
      <c r="AB2908" s="22" t="s">
        <v>6803</v>
      </c>
      <c r="AC2908" s="22"/>
      <c r="AD2908" s="92" t="s">
        <v>6715</v>
      </c>
      <c r="AE2908" s="93">
        <v>6.083333333333333</v>
      </c>
      <c r="AF2908" s="22" t="s">
        <v>8711</v>
      </c>
      <c r="AG2908" s="94">
        <v>40574</v>
      </c>
      <c r="AH2908" s="245">
        <v>42004</v>
      </c>
      <c r="AI2908" s="94">
        <v>42004</v>
      </c>
      <c r="AJ2908" s="94">
        <v>42005</v>
      </c>
      <c r="AK2908" s="22"/>
    </row>
    <row r="2909" spans="1:37" x14ac:dyDescent="0.25">
      <c r="A2909" t="str">
        <f t="shared" si="45"/>
        <v>AF01145</v>
      </c>
      <c r="B2909" s="16" t="s">
        <v>3437</v>
      </c>
      <c r="C2909" s="227" t="s">
        <v>3796</v>
      </c>
      <c r="D2909" s="16" t="s">
        <v>3722</v>
      </c>
      <c r="E2909" s="22" t="s">
        <v>9841</v>
      </c>
      <c r="F2909" s="22" t="s">
        <v>9842</v>
      </c>
      <c r="G2909" s="22">
        <v>205060002</v>
      </c>
      <c r="H2909" s="22">
        <v>29375</v>
      </c>
      <c r="I2909" s="22" t="s">
        <v>9843</v>
      </c>
      <c r="J2909" s="22" t="s">
        <v>11829</v>
      </c>
      <c r="K2909" s="86">
        <v>40471</v>
      </c>
      <c r="L2909" s="87">
        <v>53952</v>
      </c>
      <c r="M2909" s="22" t="s">
        <v>7148</v>
      </c>
      <c r="N2909" s="22" t="s">
        <v>7904</v>
      </c>
      <c r="O2909" s="88">
        <v>40574</v>
      </c>
      <c r="P2909" s="22" t="s">
        <v>7905</v>
      </c>
      <c r="Q2909" s="89"/>
      <c r="R2909" s="89"/>
      <c r="S2909" s="89"/>
      <c r="T2909" s="89"/>
      <c r="U2909" s="89">
        <v>674.4</v>
      </c>
      <c r="V2909" s="90">
        <v>410.26</v>
      </c>
      <c r="W2909" s="89">
        <v>410.26</v>
      </c>
      <c r="X2909" s="96">
        <v>2011</v>
      </c>
      <c r="Y2909" s="22" t="s">
        <v>6757</v>
      </c>
      <c r="Z2909" s="22" t="s">
        <v>6712</v>
      </c>
      <c r="AA2909" s="22" t="s">
        <v>6713</v>
      </c>
      <c r="AB2909" s="22" t="s">
        <v>6803</v>
      </c>
      <c r="AC2909" s="22"/>
      <c r="AD2909" s="92" t="s">
        <v>6715</v>
      </c>
      <c r="AE2909" s="93">
        <v>6.083333333333333</v>
      </c>
      <c r="AF2909" s="22" t="s">
        <v>8711</v>
      </c>
      <c r="AG2909" s="94">
        <v>40574</v>
      </c>
      <c r="AH2909" s="245">
        <v>42004</v>
      </c>
      <c r="AI2909" s="94">
        <v>42004</v>
      </c>
      <c r="AJ2909" s="94">
        <v>42005</v>
      </c>
      <c r="AK2909" s="22"/>
    </row>
    <row r="2910" spans="1:37" x14ac:dyDescent="0.25">
      <c r="A2910" t="str">
        <f t="shared" si="45"/>
        <v>AF01146</v>
      </c>
      <c r="B2910" s="16" t="s">
        <v>3437</v>
      </c>
      <c r="C2910" s="227" t="s">
        <v>3797</v>
      </c>
      <c r="D2910" s="16" t="s">
        <v>3722</v>
      </c>
      <c r="E2910" s="22" t="s">
        <v>9841</v>
      </c>
      <c r="F2910" s="22" t="s">
        <v>9842</v>
      </c>
      <c r="G2910" s="22">
        <v>205060002</v>
      </c>
      <c r="H2910" s="22">
        <v>29375</v>
      </c>
      <c r="I2910" s="22" t="s">
        <v>9843</v>
      </c>
      <c r="J2910" s="22" t="s">
        <v>11829</v>
      </c>
      <c r="K2910" s="86">
        <v>40471</v>
      </c>
      <c r="L2910" s="87">
        <v>53952</v>
      </c>
      <c r="M2910" s="22" t="s">
        <v>7148</v>
      </c>
      <c r="N2910" s="22" t="s">
        <v>7904</v>
      </c>
      <c r="O2910" s="88">
        <v>40574</v>
      </c>
      <c r="P2910" s="22" t="s">
        <v>7905</v>
      </c>
      <c r="Q2910" s="89"/>
      <c r="R2910" s="89"/>
      <c r="S2910" s="89"/>
      <c r="T2910" s="89"/>
      <c r="U2910" s="89">
        <v>674.4</v>
      </c>
      <c r="V2910" s="90">
        <v>410.26</v>
      </c>
      <c r="W2910" s="89">
        <v>410.26</v>
      </c>
      <c r="X2910" s="96">
        <v>2011</v>
      </c>
      <c r="Y2910" s="22" t="s">
        <v>6757</v>
      </c>
      <c r="Z2910" s="22" t="s">
        <v>6712</v>
      </c>
      <c r="AA2910" s="22" t="s">
        <v>6713</v>
      </c>
      <c r="AB2910" s="22" t="s">
        <v>6803</v>
      </c>
      <c r="AC2910" s="22"/>
      <c r="AD2910" s="92" t="s">
        <v>6715</v>
      </c>
      <c r="AE2910" s="93">
        <v>6.083333333333333</v>
      </c>
      <c r="AF2910" s="22" t="s">
        <v>8711</v>
      </c>
      <c r="AG2910" s="94">
        <v>40574</v>
      </c>
      <c r="AH2910" s="245">
        <v>42004</v>
      </c>
      <c r="AI2910" s="94">
        <v>42004</v>
      </c>
      <c r="AJ2910" s="94">
        <v>42005</v>
      </c>
      <c r="AK2910" s="22"/>
    </row>
    <row r="2911" spans="1:37" x14ac:dyDescent="0.25">
      <c r="A2911" t="str">
        <f t="shared" si="45"/>
        <v>AF01147</v>
      </c>
      <c r="B2911" s="16" t="s">
        <v>3437</v>
      </c>
      <c r="C2911" s="227" t="s">
        <v>3798</v>
      </c>
      <c r="D2911" s="16" t="s">
        <v>3722</v>
      </c>
      <c r="E2911" s="22" t="s">
        <v>9841</v>
      </c>
      <c r="F2911" s="22" t="s">
        <v>9842</v>
      </c>
      <c r="G2911" s="22">
        <v>205060002</v>
      </c>
      <c r="H2911" s="22">
        <v>29375</v>
      </c>
      <c r="I2911" s="22" t="s">
        <v>9843</v>
      </c>
      <c r="J2911" s="22" t="s">
        <v>11829</v>
      </c>
      <c r="K2911" s="86">
        <v>40471</v>
      </c>
      <c r="L2911" s="87">
        <v>53952</v>
      </c>
      <c r="M2911" s="22" t="s">
        <v>7148</v>
      </c>
      <c r="N2911" s="22" t="s">
        <v>7904</v>
      </c>
      <c r="O2911" s="88">
        <v>40574</v>
      </c>
      <c r="P2911" s="22" t="s">
        <v>7905</v>
      </c>
      <c r="Q2911" s="89"/>
      <c r="R2911" s="89"/>
      <c r="S2911" s="89"/>
      <c r="T2911" s="89"/>
      <c r="U2911" s="89">
        <v>674.4</v>
      </c>
      <c r="V2911" s="90">
        <v>410.26</v>
      </c>
      <c r="W2911" s="89">
        <v>410.26</v>
      </c>
      <c r="X2911" s="96">
        <v>2011</v>
      </c>
      <c r="Y2911" s="22" t="s">
        <v>6757</v>
      </c>
      <c r="Z2911" s="22" t="s">
        <v>6712</v>
      </c>
      <c r="AA2911" s="22" t="s">
        <v>6713</v>
      </c>
      <c r="AB2911" s="22" t="s">
        <v>6803</v>
      </c>
      <c r="AC2911" s="22"/>
      <c r="AD2911" s="92" t="s">
        <v>6715</v>
      </c>
      <c r="AE2911" s="93">
        <v>6.083333333333333</v>
      </c>
      <c r="AF2911" s="22" t="s">
        <v>8711</v>
      </c>
      <c r="AG2911" s="94">
        <v>40574</v>
      </c>
      <c r="AH2911" s="245">
        <v>42004</v>
      </c>
      <c r="AI2911" s="94">
        <v>42004</v>
      </c>
      <c r="AJ2911" s="94">
        <v>42005</v>
      </c>
      <c r="AK2911" s="22"/>
    </row>
    <row r="2912" spans="1:37" x14ac:dyDescent="0.25">
      <c r="A2912" t="str">
        <f t="shared" si="45"/>
        <v>AF01148</v>
      </c>
      <c r="B2912" s="16" t="s">
        <v>3437</v>
      </c>
      <c r="C2912" s="227" t="s">
        <v>3799</v>
      </c>
      <c r="D2912" s="16" t="s">
        <v>3722</v>
      </c>
      <c r="E2912" s="22" t="s">
        <v>9841</v>
      </c>
      <c r="F2912" s="22" t="s">
        <v>9842</v>
      </c>
      <c r="G2912" s="22">
        <v>205060002</v>
      </c>
      <c r="H2912" s="22">
        <v>29375</v>
      </c>
      <c r="I2912" s="22" t="s">
        <v>9843</v>
      </c>
      <c r="J2912" s="22" t="s">
        <v>11829</v>
      </c>
      <c r="K2912" s="86">
        <v>40471</v>
      </c>
      <c r="L2912" s="87">
        <v>53952</v>
      </c>
      <c r="M2912" s="22" t="s">
        <v>7148</v>
      </c>
      <c r="N2912" s="22" t="s">
        <v>7904</v>
      </c>
      <c r="O2912" s="88">
        <v>40574</v>
      </c>
      <c r="P2912" s="22" t="s">
        <v>7905</v>
      </c>
      <c r="Q2912" s="89"/>
      <c r="R2912" s="89"/>
      <c r="S2912" s="89"/>
      <c r="T2912" s="89"/>
      <c r="U2912" s="89">
        <v>674.4</v>
      </c>
      <c r="V2912" s="90">
        <v>410.26</v>
      </c>
      <c r="W2912" s="89">
        <v>410.26</v>
      </c>
      <c r="X2912" s="96">
        <v>2011</v>
      </c>
      <c r="Y2912" s="22" t="s">
        <v>6757</v>
      </c>
      <c r="Z2912" s="22" t="s">
        <v>6712</v>
      </c>
      <c r="AA2912" s="22" t="s">
        <v>6713</v>
      </c>
      <c r="AB2912" s="22" t="s">
        <v>6803</v>
      </c>
      <c r="AC2912" s="22"/>
      <c r="AD2912" s="92" t="s">
        <v>6715</v>
      </c>
      <c r="AE2912" s="93">
        <v>6.083333333333333</v>
      </c>
      <c r="AF2912" s="22" t="s">
        <v>8711</v>
      </c>
      <c r="AG2912" s="94">
        <v>40574</v>
      </c>
      <c r="AH2912" s="245">
        <v>42004</v>
      </c>
      <c r="AI2912" s="94">
        <v>42004</v>
      </c>
      <c r="AJ2912" s="94">
        <v>42005</v>
      </c>
      <c r="AK2912" s="22"/>
    </row>
    <row r="2913" spans="1:37" x14ac:dyDescent="0.25">
      <c r="A2913" t="str">
        <f t="shared" si="45"/>
        <v>AF01149</v>
      </c>
      <c r="B2913" s="16" t="s">
        <v>3437</v>
      </c>
      <c r="C2913" s="227" t="s">
        <v>3800</v>
      </c>
      <c r="D2913" s="16" t="s">
        <v>3722</v>
      </c>
      <c r="E2913" s="22" t="s">
        <v>9841</v>
      </c>
      <c r="F2913" s="22" t="s">
        <v>9842</v>
      </c>
      <c r="G2913" s="22">
        <v>205060002</v>
      </c>
      <c r="H2913" s="22">
        <v>29375</v>
      </c>
      <c r="I2913" s="22" t="s">
        <v>9843</v>
      </c>
      <c r="J2913" s="22" t="s">
        <v>11829</v>
      </c>
      <c r="K2913" s="86">
        <v>40471</v>
      </c>
      <c r="L2913" s="87">
        <v>53952</v>
      </c>
      <c r="M2913" s="22" t="s">
        <v>7148</v>
      </c>
      <c r="N2913" s="22" t="s">
        <v>7904</v>
      </c>
      <c r="O2913" s="88">
        <v>40574</v>
      </c>
      <c r="P2913" s="22" t="s">
        <v>7905</v>
      </c>
      <c r="Q2913" s="89"/>
      <c r="R2913" s="89"/>
      <c r="S2913" s="89"/>
      <c r="T2913" s="89"/>
      <c r="U2913" s="89">
        <v>674.4</v>
      </c>
      <c r="V2913" s="90">
        <v>410.26</v>
      </c>
      <c r="W2913" s="89">
        <v>410.26</v>
      </c>
      <c r="X2913" s="96">
        <v>2011</v>
      </c>
      <c r="Y2913" s="22" t="s">
        <v>6757</v>
      </c>
      <c r="Z2913" s="22" t="s">
        <v>6712</v>
      </c>
      <c r="AA2913" s="22" t="s">
        <v>6713</v>
      </c>
      <c r="AB2913" s="22" t="s">
        <v>6803</v>
      </c>
      <c r="AC2913" s="22"/>
      <c r="AD2913" s="92" t="s">
        <v>6715</v>
      </c>
      <c r="AE2913" s="93">
        <v>6.083333333333333</v>
      </c>
      <c r="AF2913" s="22" t="s">
        <v>8711</v>
      </c>
      <c r="AG2913" s="94">
        <v>40574</v>
      </c>
      <c r="AH2913" s="245">
        <v>42004</v>
      </c>
      <c r="AI2913" s="94">
        <v>42004</v>
      </c>
      <c r="AJ2913" s="94">
        <v>42005</v>
      </c>
      <c r="AK2913" s="22"/>
    </row>
    <row r="2914" spans="1:37" x14ac:dyDescent="0.25">
      <c r="A2914" t="str">
        <f t="shared" si="45"/>
        <v>AF01150</v>
      </c>
      <c r="B2914" s="16" t="s">
        <v>3437</v>
      </c>
      <c r="C2914" s="227" t="s">
        <v>3801</v>
      </c>
      <c r="D2914" s="16" t="s">
        <v>3722</v>
      </c>
      <c r="E2914" s="22" t="s">
        <v>9841</v>
      </c>
      <c r="F2914" s="22" t="s">
        <v>9842</v>
      </c>
      <c r="G2914" s="22">
        <v>205060002</v>
      </c>
      <c r="H2914" s="22">
        <v>29375</v>
      </c>
      <c r="I2914" s="22" t="s">
        <v>9843</v>
      </c>
      <c r="J2914" s="22" t="s">
        <v>11829</v>
      </c>
      <c r="K2914" s="86">
        <v>40471</v>
      </c>
      <c r="L2914" s="87">
        <v>53952</v>
      </c>
      <c r="M2914" s="22" t="s">
        <v>7148</v>
      </c>
      <c r="N2914" s="22" t="s">
        <v>7904</v>
      </c>
      <c r="O2914" s="88">
        <v>40574</v>
      </c>
      <c r="P2914" s="22" t="s">
        <v>7905</v>
      </c>
      <c r="Q2914" s="89"/>
      <c r="R2914" s="89"/>
      <c r="S2914" s="89"/>
      <c r="T2914" s="89"/>
      <c r="U2914" s="89">
        <v>674.4</v>
      </c>
      <c r="V2914" s="90">
        <v>410.26</v>
      </c>
      <c r="W2914" s="89">
        <v>410.26</v>
      </c>
      <c r="X2914" s="96">
        <v>2011</v>
      </c>
      <c r="Y2914" s="22" t="s">
        <v>6757</v>
      </c>
      <c r="Z2914" s="22" t="s">
        <v>6712</v>
      </c>
      <c r="AA2914" s="22" t="s">
        <v>6713</v>
      </c>
      <c r="AB2914" s="22" t="s">
        <v>6803</v>
      </c>
      <c r="AC2914" s="22"/>
      <c r="AD2914" s="92" t="s">
        <v>6715</v>
      </c>
      <c r="AE2914" s="93">
        <v>6.083333333333333</v>
      </c>
      <c r="AF2914" s="22" t="s">
        <v>8711</v>
      </c>
      <c r="AG2914" s="94">
        <v>40574</v>
      </c>
      <c r="AH2914" s="245">
        <v>42004</v>
      </c>
      <c r="AI2914" s="94">
        <v>42004</v>
      </c>
      <c r="AJ2914" s="94">
        <v>42005</v>
      </c>
      <c r="AK2914" s="22"/>
    </row>
    <row r="2915" spans="1:37" x14ac:dyDescent="0.25">
      <c r="A2915" t="str">
        <f t="shared" si="45"/>
        <v>AF01301</v>
      </c>
      <c r="B2915" s="16" t="s">
        <v>3437</v>
      </c>
      <c r="C2915" s="227" t="s">
        <v>3721</v>
      </c>
      <c r="D2915" s="16" t="s">
        <v>3722</v>
      </c>
      <c r="E2915" s="22" t="s">
        <v>9841</v>
      </c>
      <c r="F2915" s="22" t="s">
        <v>9842</v>
      </c>
      <c r="G2915" s="22">
        <v>205060002</v>
      </c>
      <c r="H2915" s="22">
        <v>29375</v>
      </c>
      <c r="I2915" s="22" t="s">
        <v>9843</v>
      </c>
      <c r="J2915" s="22" t="s">
        <v>11830</v>
      </c>
      <c r="K2915" s="86">
        <v>40471</v>
      </c>
      <c r="L2915" s="87">
        <v>35968</v>
      </c>
      <c r="M2915" s="22" t="s">
        <v>7148</v>
      </c>
      <c r="N2915" s="22" t="s">
        <v>7904</v>
      </c>
      <c r="O2915" s="88">
        <v>40574</v>
      </c>
      <c r="P2915" s="22" t="s">
        <v>7905</v>
      </c>
      <c r="Q2915" s="89">
        <v>105948</v>
      </c>
      <c r="R2915" s="89"/>
      <c r="S2915" s="89"/>
      <c r="T2915" s="89"/>
      <c r="U2915" s="89">
        <v>449.6</v>
      </c>
      <c r="V2915" s="90">
        <v>273.50666666666672</v>
      </c>
      <c r="W2915" s="89">
        <v>273.50666666666672</v>
      </c>
      <c r="X2915" s="96">
        <v>2011</v>
      </c>
      <c r="Y2915" s="22" t="s">
        <v>6757</v>
      </c>
      <c r="Z2915" s="22" t="s">
        <v>6712</v>
      </c>
      <c r="AA2915" s="22" t="s">
        <v>6713</v>
      </c>
      <c r="AB2915" s="22" t="s">
        <v>6803</v>
      </c>
      <c r="AC2915" s="22"/>
      <c r="AD2915" s="92" t="s">
        <v>6715</v>
      </c>
      <c r="AE2915" s="93">
        <v>6.083333333333333</v>
      </c>
      <c r="AF2915" s="22" t="s">
        <v>8711</v>
      </c>
      <c r="AG2915" s="94">
        <v>40574</v>
      </c>
      <c r="AH2915" s="245">
        <v>42004</v>
      </c>
      <c r="AI2915" s="94">
        <v>42004</v>
      </c>
      <c r="AJ2915" s="94">
        <v>42005</v>
      </c>
      <c r="AK2915" s="22"/>
    </row>
    <row r="2916" spans="1:37" x14ac:dyDescent="0.25">
      <c r="A2916" t="str">
        <f t="shared" si="45"/>
        <v>AF01302</v>
      </c>
      <c r="B2916" s="16" t="s">
        <v>3437</v>
      </c>
      <c r="C2916" s="227" t="s">
        <v>3723</v>
      </c>
      <c r="D2916" s="16" t="s">
        <v>3722</v>
      </c>
      <c r="E2916" s="22" t="s">
        <v>9841</v>
      </c>
      <c r="F2916" s="22" t="s">
        <v>9842</v>
      </c>
      <c r="G2916" s="22">
        <v>205060002</v>
      </c>
      <c r="H2916" s="22">
        <v>29375</v>
      </c>
      <c r="I2916" s="22" t="s">
        <v>9843</v>
      </c>
      <c r="J2916" s="22" t="s">
        <v>11830</v>
      </c>
      <c r="K2916" s="86">
        <v>40471</v>
      </c>
      <c r="L2916" s="87">
        <v>35968</v>
      </c>
      <c r="M2916" s="22" t="s">
        <v>7148</v>
      </c>
      <c r="N2916" s="22" t="s">
        <v>7904</v>
      </c>
      <c r="O2916" s="88">
        <v>40574</v>
      </c>
      <c r="P2916" s="22" t="s">
        <v>7905</v>
      </c>
      <c r="Q2916" s="89">
        <v>105948</v>
      </c>
      <c r="R2916" s="89"/>
      <c r="S2916" s="89"/>
      <c r="T2916" s="89"/>
      <c r="U2916" s="89">
        <v>449.6</v>
      </c>
      <c r="V2916" s="90">
        <v>273.50666666666672</v>
      </c>
      <c r="W2916" s="89">
        <v>273.50666666666672</v>
      </c>
      <c r="X2916" s="96">
        <v>2011</v>
      </c>
      <c r="Y2916" s="22" t="s">
        <v>6757</v>
      </c>
      <c r="Z2916" s="22" t="s">
        <v>6712</v>
      </c>
      <c r="AA2916" s="22" t="s">
        <v>6713</v>
      </c>
      <c r="AB2916" s="22" t="s">
        <v>6803</v>
      </c>
      <c r="AC2916" s="22"/>
      <c r="AD2916" s="92" t="s">
        <v>6715</v>
      </c>
      <c r="AE2916" s="93">
        <v>6.083333333333333</v>
      </c>
      <c r="AF2916" s="22" t="s">
        <v>8711</v>
      </c>
      <c r="AG2916" s="94">
        <v>40574</v>
      </c>
      <c r="AH2916" s="245">
        <v>42004</v>
      </c>
      <c r="AI2916" s="94">
        <v>42004</v>
      </c>
      <c r="AJ2916" s="94">
        <v>42005</v>
      </c>
      <c r="AK2916" s="22"/>
    </row>
    <row r="2917" spans="1:37" x14ac:dyDescent="0.25">
      <c r="A2917" t="str">
        <f t="shared" si="45"/>
        <v>AF01303</v>
      </c>
      <c r="B2917" s="16" t="s">
        <v>3437</v>
      </c>
      <c r="C2917" s="227" t="s">
        <v>3724</v>
      </c>
      <c r="D2917" s="16" t="s">
        <v>3722</v>
      </c>
      <c r="E2917" s="22" t="s">
        <v>9841</v>
      </c>
      <c r="F2917" s="22" t="s">
        <v>9842</v>
      </c>
      <c r="G2917" s="22">
        <v>205060002</v>
      </c>
      <c r="H2917" s="22">
        <v>29375</v>
      </c>
      <c r="I2917" s="22" t="s">
        <v>9843</v>
      </c>
      <c r="J2917" s="22" t="s">
        <v>11830</v>
      </c>
      <c r="K2917" s="86">
        <v>40471</v>
      </c>
      <c r="L2917" s="87">
        <v>35968</v>
      </c>
      <c r="M2917" s="22" t="s">
        <v>7148</v>
      </c>
      <c r="N2917" s="22" t="s">
        <v>7904</v>
      </c>
      <c r="O2917" s="88">
        <v>40574</v>
      </c>
      <c r="P2917" s="22" t="s">
        <v>7905</v>
      </c>
      <c r="Q2917" s="89">
        <v>105948</v>
      </c>
      <c r="R2917" s="89"/>
      <c r="S2917" s="89"/>
      <c r="T2917" s="89"/>
      <c r="U2917" s="89">
        <v>449.6</v>
      </c>
      <c r="V2917" s="90">
        <v>273.50666666666672</v>
      </c>
      <c r="W2917" s="89">
        <v>273.50666666666672</v>
      </c>
      <c r="X2917" s="96">
        <v>2011</v>
      </c>
      <c r="Y2917" s="22" t="s">
        <v>6757</v>
      </c>
      <c r="Z2917" s="22" t="s">
        <v>6712</v>
      </c>
      <c r="AA2917" s="22" t="s">
        <v>6713</v>
      </c>
      <c r="AB2917" s="22" t="s">
        <v>6803</v>
      </c>
      <c r="AC2917" s="22"/>
      <c r="AD2917" s="92" t="s">
        <v>6715</v>
      </c>
      <c r="AE2917" s="93">
        <v>6.083333333333333</v>
      </c>
      <c r="AF2917" s="22" t="s">
        <v>8711</v>
      </c>
      <c r="AG2917" s="94">
        <v>40574</v>
      </c>
      <c r="AH2917" s="245">
        <v>42004</v>
      </c>
      <c r="AI2917" s="94">
        <v>42004</v>
      </c>
      <c r="AJ2917" s="94">
        <v>42005</v>
      </c>
      <c r="AK2917" s="22"/>
    </row>
    <row r="2918" spans="1:37" x14ac:dyDescent="0.25">
      <c r="A2918" t="str">
        <f t="shared" si="45"/>
        <v>AF01304</v>
      </c>
      <c r="B2918" s="16" t="s">
        <v>3437</v>
      </c>
      <c r="C2918" s="227" t="s">
        <v>3725</v>
      </c>
      <c r="D2918" s="16" t="s">
        <v>3722</v>
      </c>
      <c r="E2918" s="22" t="s">
        <v>9841</v>
      </c>
      <c r="F2918" s="22" t="s">
        <v>9842</v>
      </c>
      <c r="G2918" s="22">
        <v>205060002</v>
      </c>
      <c r="H2918" s="22">
        <v>29375</v>
      </c>
      <c r="I2918" s="22" t="s">
        <v>9843</v>
      </c>
      <c r="J2918" s="22" t="s">
        <v>11830</v>
      </c>
      <c r="K2918" s="86">
        <v>40471</v>
      </c>
      <c r="L2918" s="87">
        <v>35968</v>
      </c>
      <c r="M2918" s="22" t="s">
        <v>7148</v>
      </c>
      <c r="N2918" s="22" t="s">
        <v>7904</v>
      </c>
      <c r="O2918" s="88">
        <v>40574</v>
      </c>
      <c r="P2918" s="22" t="s">
        <v>7905</v>
      </c>
      <c r="Q2918" s="89">
        <v>105948</v>
      </c>
      <c r="R2918" s="89"/>
      <c r="S2918" s="89"/>
      <c r="T2918" s="89"/>
      <c r="U2918" s="89">
        <v>449.6</v>
      </c>
      <c r="V2918" s="90">
        <v>273.50666666666672</v>
      </c>
      <c r="W2918" s="89">
        <v>273.50666666666672</v>
      </c>
      <c r="X2918" s="96">
        <v>2011</v>
      </c>
      <c r="Y2918" s="22" t="s">
        <v>6757</v>
      </c>
      <c r="Z2918" s="22" t="s">
        <v>6712</v>
      </c>
      <c r="AA2918" s="22" t="s">
        <v>6713</v>
      </c>
      <c r="AB2918" s="22" t="s">
        <v>6803</v>
      </c>
      <c r="AC2918" s="22"/>
      <c r="AD2918" s="92" t="s">
        <v>6715</v>
      </c>
      <c r="AE2918" s="93">
        <v>6.083333333333333</v>
      </c>
      <c r="AF2918" s="22" t="s">
        <v>8711</v>
      </c>
      <c r="AG2918" s="94">
        <v>40574</v>
      </c>
      <c r="AH2918" s="245">
        <v>42004</v>
      </c>
      <c r="AI2918" s="94">
        <v>42004</v>
      </c>
      <c r="AJ2918" s="94">
        <v>42005</v>
      </c>
      <c r="AK2918" s="22"/>
    </row>
    <row r="2919" spans="1:37" x14ac:dyDescent="0.25">
      <c r="A2919" t="str">
        <f t="shared" si="45"/>
        <v>AF01305</v>
      </c>
      <c r="B2919" s="16" t="s">
        <v>3437</v>
      </c>
      <c r="C2919" s="227" t="s">
        <v>3726</v>
      </c>
      <c r="D2919" s="16" t="s">
        <v>3722</v>
      </c>
      <c r="E2919" s="22" t="s">
        <v>9841</v>
      </c>
      <c r="F2919" s="22" t="s">
        <v>9842</v>
      </c>
      <c r="G2919" s="22">
        <v>205060002</v>
      </c>
      <c r="H2919" s="22">
        <v>29375</v>
      </c>
      <c r="I2919" s="22" t="s">
        <v>9843</v>
      </c>
      <c r="J2919" s="22" t="s">
        <v>11830</v>
      </c>
      <c r="K2919" s="86">
        <v>40471</v>
      </c>
      <c r="L2919" s="87">
        <v>35968</v>
      </c>
      <c r="M2919" s="22" t="s">
        <v>7148</v>
      </c>
      <c r="N2919" s="22" t="s">
        <v>7904</v>
      </c>
      <c r="O2919" s="88">
        <v>40574</v>
      </c>
      <c r="P2919" s="22" t="s">
        <v>7905</v>
      </c>
      <c r="Q2919" s="89">
        <v>105948</v>
      </c>
      <c r="R2919" s="89"/>
      <c r="S2919" s="89"/>
      <c r="T2919" s="89"/>
      <c r="U2919" s="89">
        <v>449.6</v>
      </c>
      <c r="V2919" s="90">
        <v>273.50666666666672</v>
      </c>
      <c r="W2919" s="89">
        <v>273.50666666666672</v>
      </c>
      <c r="X2919" s="96">
        <v>2011</v>
      </c>
      <c r="Y2919" s="22" t="s">
        <v>6757</v>
      </c>
      <c r="Z2919" s="22" t="s">
        <v>6712</v>
      </c>
      <c r="AA2919" s="22" t="s">
        <v>6713</v>
      </c>
      <c r="AB2919" s="22" t="s">
        <v>6803</v>
      </c>
      <c r="AC2919" s="22"/>
      <c r="AD2919" s="92" t="s">
        <v>6715</v>
      </c>
      <c r="AE2919" s="93">
        <v>6.083333333333333</v>
      </c>
      <c r="AF2919" s="22" t="s">
        <v>8711</v>
      </c>
      <c r="AG2919" s="94">
        <v>40574</v>
      </c>
      <c r="AH2919" s="245">
        <v>42004</v>
      </c>
      <c r="AI2919" s="94">
        <v>42004</v>
      </c>
      <c r="AJ2919" s="94">
        <v>42005</v>
      </c>
      <c r="AK2919" s="22"/>
    </row>
    <row r="2920" spans="1:37" x14ac:dyDescent="0.25">
      <c r="A2920" t="str">
        <f t="shared" si="45"/>
        <v>AF01306</v>
      </c>
      <c r="B2920" s="16" t="s">
        <v>3437</v>
      </c>
      <c r="C2920" s="227" t="s">
        <v>3727</v>
      </c>
      <c r="D2920" s="16" t="s">
        <v>3722</v>
      </c>
      <c r="E2920" s="22" t="s">
        <v>9841</v>
      </c>
      <c r="F2920" s="22" t="s">
        <v>9842</v>
      </c>
      <c r="G2920" s="22">
        <v>205060002</v>
      </c>
      <c r="H2920" s="22">
        <v>29375</v>
      </c>
      <c r="I2920" s="22" t="s">
        <v>9843</v>
      </c>
      <c r="J2920" s="22" t="s">
        <v>11830</v>
      </c>
      <c r="K2920" s="86">
        <v>40471</v>
      </c>
      <c r="L2920" s="87">
        <v>35968</v>
      </c>
      <c r="M2920" s="22" t="s">
        <v>7148</v>
      </c>
      <c r="N2920" s="22" t="s">
        <v>7904</v>
      </c>
      <c r="O2920" s="88">
        <v>40574</v>
      </c>
      <c r="P2920" s="22" t="s">
        <v>7905</v>
      </c>
      <c r="Q2920" s="89">
        <v>105948</v>
      </c>
      <c r="R2920" s="89"/>
      <c r="S2920" s="89"/>
      <c r="T2920" s="89"/>
      <c r="U2920" s="89">
        <v>449.6</v>
      </c>
      <c r="V2920" s="90">
        <v>273.50666666666672</v>
      </c>
      <c r="W2920" s="89">
        <v>273.50666666666672</v>
      </c>
      <c r="X2920" s="96">
        <v>2011</v>
      </c>
      <c r="Y2920" s="22" t="s">
        <v>6757</v>
      </c>
      <c r="Z2920" s="22" t="s">
        <v>6712</v>
      </c>
      <c r="AA2920" s="22" t="s">
        <v>6713</v>
      </c>
      <c r="AB2920" s="22" t="s">
        <v>6803</v>
      </c>
      <c r="AC2920" s="22"/>
      <c r="AD2920" s="92" t="s">
        <v>6715</v>
      </c>
      <c r="AE2920" s="93">
        <v>6.083333333333333</v>
      </c>
      <c r="AF2920" s="22" t="s">
        <v>8711</v>
      </c>
      <c r="AG2920" s="94">
        <v>40574</v>
      </c>
      <c r="AH2920" s="245">
        <v>42004</v>
      </c>
      <c r="AI2920" s="94">
        <v>42004</v>
      </c>
      <c r="AJ2920" s="94">
        <v>42005</v>
      </c>
      <c r="AK2920" s="22"/>
    </row>
    <row r="2921" spans="1:37" x14ac:dyDescent="0.25">
      <c r="A2921" t="str">
        <f t="shared" si="45"/>
        <v>AF01307</v>
      </c>
      <c r="B2921" s="16" t="s">
        <v>3437</v>
      </c>
      <c r="C2921" s="227" t="s">
        <v>3728</v>
      </c>
      <c r="D2921" s="16" t="s">
        <v>3722</v>
      </c>
      <c r="E2921" s="22" t="s">
        <v>9841</v>
      </c>
      <c r="F2921" s="22" t="s">
        <v>9842</v>
      </c>
      <c r="G2921" s="22">
        <v>205060002</v>
      </c>
      <c r="H2921" s="22">
        <v>29375</v>
      </c>
      <c r="I2921" s="22" t="s">
        <v>9843</v>
      </c>
      <c r="J2921" s="22" t="s">
        <v>11830</v>
      </c>
      <c r="K2921" s="86">
        <v>40471</v>
      </c>
      <c r="L2921" s="87">
        <v>35968</v>
      </c>
      <c r="M2921" s="22" t="s">
        <v>7148</v>
      </c>
      <c r="N2921" s="22" t="s">
        <v>7904</v>
      </c>
      <c r="O2921" s="88">
        <v>40574</v>
      </c>
      <c r="P2921" s="22" t="s">
        <v>7905</v>
      </c>
      <c r="Q2921" s="89">
        <v>105948</v>
      </c>
      <c r="R2921" s="89"/>
      <c r="S2921" s="89"/>
      <c r="T2921" s="89"/>
      <c r="U2921" s="89">
        <v>449.6</v>
      </c>
      <c r="V2921" s="90">
        <v>273.50666666666672</v>
      </c>
      <c r="W2921" s="89">
        <v>273.50666666666672</v>
      </c>
      <c r="X2921" s="96">
        <v>2011</v>
      </c>
      <c r="Y2921" s="22" t="s">
        <v>6757</v>
      </c>
      <c r="Z2921" s="22" t="s">
        <v>6712</v>
      </c>
      <c r="AA2921" s="22" t="s">
        <v>6713</v>
      </c>
      <c r="AB2921" s="22" t="s">
        <v>6803</v>
      </c>
      <c r="AC2921" s="22"/>
      <c r="AD2921" s="92" t="s">
        <v>6715</v>
      </c>
      <c r="AE2921" s="93">
        <v>6.083333333333333</v>
      </c>
      <c r="AF2921" s="22" t="s">
        <v>8711</v>
      </c>
      <c r="AG2921" s="94">
        <v>40574</v>
      </c>
      <c r="AH2921" s="245">
        <v>42004</v>
      </c>
      <c r="AI2921" s="94">
        <v>42004</v>
      </c>
      <c r="AJ2921" s="94">
        <v>42005</v>
      </c>
      <c r="AK2921" s="22"/>
    </row>
    <row r="2922" spans="1:37" x14ac:dyDescent="0.25">
      <c r="A2922" t="str">
        <f t="shared" si="45"/>
        <v>AF01308</v>
      </c>
      <c r="B2922" s="16" t="s">
        <v>3437</v>
      </c>
      <c r="C2922" s="227" t="s">
        <v>3729</v>
      </c>
      <c r="D2922" s="16" t="s">
        <v>3722</v>
      </c>
      <c r="E2922" s="22" t="s">
        <v>9841</v>
      </c>
      <c r="F2922" s="22" t="s">
        <v>9842</v>
      </c>
      <c r="G2922" s="22">
        <v>205060002</v>
      </c>
      <c r="H2922" s="22">
        <v>29375</v>
      </c>
      <c r="I2922" s="22" t="s">
        <v>9843</v>
      </c>
      <c r="J2922" s="22" t="s">
        <v>11830</v>
      </c>
      <c r="K2922" s="86">
        <v>40471</v>
      </c>
      <c r="L2922" s="87">
        <v>35968</v>
      </c>
      <c r="M2922" s="22" t="s">
        <v>7148</v>
      </c>
      <c r="N2922" s="22" t="s">
        <v>7904</v>
      </c>
      <c r="O2922" s="88">
        <v>40574</v>
      </c>
      <c r="P2922" s="22" t="s">
        <v>7905</v>
      </c>
      <c r="Q2922" s="89">
        <v>105948</v>
      </c>
      <c r="R2922" s="89"/>
      <c r="S2922" s="89"/>
      <c r="T2922" s="89"/>
      <c r="U2922" s="89">
        <v>449.6</v>
      </c>
      <c r="V2922" s="90">
        <v>273.50666666666672</v>
      </c>
      <c r="W2922" s="89">
        <v>273.50666666666672</v>
      </c>
      <c r="X2922" s="96">
        <v>2011</v>
      </c>
      <c r="Y2922" s="22" t="s">
        <v>6757</v>
      </c>
      <c r="Z2922" s="22" t="s">
        <v>6712</v>
      </c>
      <c r="AA2922" s="22" t="s">
        <v>6713</v>
      </c>
      <c r="AB2922" s="22" t="s">
        <v>6803</v>
      </c>
      <c r="AC2922" s="22"/>
      <c r="AD2922" s="92" t="s">
        <v>6715</v>
      </c>
      <c r="AE2922" s="93">
        <v>6.083333333333333</v>
      </c>
      <c r="AF2922" s="22" t="s">
        <v>8711</v>
      </c>
      <c r="AG2922" s="94">
        <v>40574</v>
      </c>
      <c r="AH2922" s="245">
        <v>42004</v>
      </c>
      <c r="AI2922" s="94">
        <v>42004</v>
      </c>
      <c r="AJ2922" s="94">
        <v>42005</v>
      </c>
      <c r="AK2922" s="22"/>
    </row>
    <row r="2923" spans="1:37" x14ac:dyDescent="0.25">
      <c r="A2923" t="str">
        <f t="shared" si="45"/>
        <v>AF01309</v>
      </c>
      <c r="B2923" s="16" t="s">
        <v>3437</v>
      </c>
      <c r="C2923" s="227" t="s">
        <v>3730</v>
      </c>
      <c r="D2923" s="16" t="s">
        <v>3722</v>
      </c>
      <c r="E2923" s="22" t="s">
        <v>9841</v>
      </c>
      <c r="F2923" s="22" t="s">
        <v>9842</v>
      </c>
      <c r="G2923" s="22">
        <v>205060002</v>
      </c>
      <c r="H2923" s="22">
        <v>29375</v>
      </c>
      <c r="I2923" s="22" t="s">
        <v>9843</v>
      </c>
      <c r="J2923" s="22" t="s">
        <v>11830</v>
      </c>
      <c r="K2923" s="86">
        <v>40471</v>
      </c>
      <c r="L2923" s="87">
        <v>35968</v>
      </c>
      <c r="M2923" s="22" t="s">
        <v>7148</v>
      </c>
      <c r="N2923" s="22" t="s">
        <v>7904</v>
      </c>
      <c r="O2923" s="88">
        <v>40574</v>
      </c>
      <c r="P2923" s="22" t="s">
        <v>7905</v>
      </c>
      <c r="Q2923" s="89">
        <v>105948</v>
      </c>
      <c r="R2923" s="89"/>
      <c r="S2923" s="89"/>
      <c r="T2923" s="89"/>
      <c r="U2923" s="89">
        <v>449.6</v>
      </c>
      <c r="V2923" s="90">
        <v>273.50666666666672</v>
      </c>
      <c r="W2923" s="89">
        <v>273.50666666666672</v>
      </c>
      <c r="X2923" s="96">
        <v>2011</v>
      </c>
      <c r="Y2923" s="22" t="s">
        <v>6757</v>
      </c>
      <c r="Z2923" s="22" t="s">
        <v>6712</v>
      </c>
      <c r="AA2923" s="22" t="s">
        <v>6713</v>
      </c>
      <c r="AB2923" s="22" t="s">
        <v>6803</v>
      </c>
      <c r="AC2923" s="22"/>
      <c r="AD2923" s="92" t="s">
        <v>6715</v>
      </c>
      <c r="AE2923" s="93">
        <v>6.083333333333333</v>
      </c>
      <c r="AF2923" s="22" t="s">
        <v>8711</v>
      </c>
      <c r="AG2923" s="94">
        <v>40574</v>
      </c>
      <c r="AH2923" s="245">
        <v>42004</v>
      </c>
      <c r="AI2923" s="94">
        <v>42004</v>
      </c>
      <c r="AJ2923" s="94">
        <v>42005</v>
      </c>
      <c r="AK2923" s="22"/>
    </row>
    <row r="2924" spans="1:37" x14ac:dyDescent="0.25">
      <c r="A2924" t="str">
        <f t="shared" si="45"/>
        <v>AF01310</v>
      </c>
      <c r="B2924" s="16" t="s">
        <v>3437</v>
      </c>
      <c r="C2924" s="227" t="s">
        <v>3731</v>
      </c>
      <c r="D2924" s="16" t="s">
        <v>3722</v>
      </c>
      <c r="E2924" s="22" t="s">
        <v>9841</v>
      </c>
      <c r="F2924" s="22" t="s">
        <v>9842</v>
      </c>
      <c r="G2924" s="22">
        <v>205060002</v>
      </c>
      <c r="H2924" s="22">
        <v>29375</v>
      </c>
      <c r="I2924" s="22" t="s">
        <v>9843</v>
      </c>
      <c r="J2924" s="22" t="s">
        <v>11830</v>
      </c>
      <c r="K2924" s="86">
        <v>40471</v>
      </c>
      <c r="L2924" s="87">
        <v>35968</v>
      </c>
      <c r="M2924" s="22" t="s">
        <v>7148</v>
      </c>
      <c r="N2924" s="22" t="s">
        <v>7904</v>
      </c>
      <c r="O2924" s="88">
        <v>40574</v>
      </c>
      <c r="P2924" s="22" t="s">
        <v>7905</v>
      </c>
      <c r="Q2924" s="89">
        <v>105948</v>
      </c>
      <c r="R2924" s="89"/>
      <c r="S2924" s="89"/>
      <c r="T2924" s="89"/>
      <c r="U2924" s="89">
        <v>449.6</v>
      </c>
      <c r="V2924" s="90">
        <v>273.50666666666672</v>
      </c>
      <c r="W2924" s="89">
        <v>273.50666666666672</v>
      </c>
      <c r="X2924" s="96">
        <v>2011</v>
      </c>
      <c r="Y2924" s="22" t="s">
        <v>6757</v>
      </c>
      <c r="Z2924" s="22" t="s">
        <v>6712</v>
      </c>
      <c r="AA2924" s="22" t="s">
        <v>6713</v>
      </c>
      <c r="AB2924" s="22" t="s">
        <v>6803</v>
      </c>
      <c r="AC2924" s="22"/>
      <c r="AD2924" s="92" t="s">
        <v>6715</v>
      </c>
      <c r="AE2924" s="93">
        <v>6.083333333333333</v>
      </c>
      <c r="AF2924" s="22" t="s">
        <v>8711</v>
      </c>
      <c r="AG2924" s="94">
        <v>40574</v>
      </c>
      <c r="AH2924" s="245">
        <v>42004</v>
      </c>
      <c r="AI2924" s="94">
        <v>42004</v>
      </c>
      <c r="AJ2924" s="94">
        <v>42005</v>
      </c>
      <c r="AK2924" s="22"/>
    </row>
    <row r="2925" spans="1:37" x14ac:dyDescent="0.25">
      <c r="A2925" t="str">
        <f t="shared" si="45"/>
        <v>AF01311</v>
      </c>
      <c r="B2925" s="16" t="s">
        <v>3437</v>
      </c>
      <c r="C2925" s="227" t="s">
        <v>3732</v>
      </c>
      <c r="D2925" s="16" t="s">
        <v>3722</v>
      </c>
      <c r="E2925" s="22" t="s">
        <v>9841</v>
      </c>
      <c r="F2925" s="22" t="s">
        <v>9842</v>
      </c>
      <c r="G2925" s="22">
        <v>205060002</v>
      </c>
      <c r="H2925" s="22">
        <v>29375</v>
      </c>
      <c r="I2925" s="22" t="s">
        <v>9843</v>
      </c>
      <c r="J2925" s="22" t="s">
        <v>11830</v>
      </c>
      <c r="K2925" s="86">
        <v>40471</v>
      </c>
      <c r="L2925" s="87">
        <v>35968</v>
      </c>
      <c r="M2925" s="22" t="s">
        <v>7148</v>
      </c>
      <c r="N2925" s="22" t="s">
        <v>7904</v>
      </c>
      <c r="O2925" s="88">
        <v>40574</v>
      </c>
      <c r="P2925" s="22" t="s">
        <v>7905</v>
      </c>
      <c r="Q2925" s="89">
        <v>105948</v>
      </c>
      <c r="R2925" s="89"/>
      <c r="S2925" s="89"/>
      <c r="T2925" s="89"/>
      <c r="U2925" s="89">
        <v>449.6</v>
      </c>
      <c r="V2925" s="90">
        <v>273.50666666666672</v>
      </c>
      <c r="W2925" s="89">
        <v>273.50666666666672</v>
      </c>
      <c r="X2925" s="96">
        <v>2011</v>
      </c>
      <c r="Y2925" s="22" t="s">
        <v>6757</v>
      </c>
      <c r="Z2925" s="22" t="s">
        <v>6712</v>
      </c>
      <c r="AA2925" s="22" t="s">
        <v>6713</v>
      </c>
      <c r="AB2925" s="22" t="s">
        <v>6803</v>
      </c>
      <c r="AC2925" s="22"/>
      <c r="AD2925" s="92" t="s">
        <v>6715</v>
      </c>
      <c r="AE2925" s="93">
        <v>6.083333333333333</v>
      </c>
      <c r="AF2925" s="22" t="s">
        <v>8711</v>
      </c>
      <c r="AG2925" s="94">
        <v>40574</v>
      </c>
      <c r="AH2925" s="245">
        <v>42004</v>
      </c>
      <c r="AI2925" s="94">
        <v>42004</v>
      </c>
      <c r="AJ2925" s="94">
        <v>42005</v>
      </c>
      <c r="AK2925" s="22"/>
    </row>
    <row r="2926" spans="1:37" x14ac:dyDescent="0.25">
      <c r="A2926" t="str">
        <f t="shared" si="45"/>
        <v>AF01312</v>
      </c>
      <c r="B2926" s="16" t="s">
        <v>3437</v>
      </c>
      <c r="C2926" s="227" t="s">
        <v>3733</v>
      </c>
      <c r="D2926" s="16" t="s">
        <v>3722</v>
      </c>
      <c r="E2926" s="22" t="s">
        <v>9841</v>
      </c>
      <c r="F2926" s="22" t="s">
        <v>9842</v>
      </c>
      <c r="G2926" s="22">
        <v>205060002</v>
      </c>
      <c r="H2926" s="22">
        <v>29375</v>
      </c>
      <c r="I2926" s="22" t="s">
        <v>9843</v>
      </c>
      <c r="J2926" s="22" t="s">
        <v>11830</v>
      </c>
      <c r="K2926" s="86">
        <v>40471</v>
      </c>
      <c r="L2926" s="87">
        <v>35968</v>
      </c>
      <c r="M2926" s="22" t="s">
        <v>7148</v>
      </c>
      <c r="N2926" s="22" t="s">
        <v>7904</v>
      </c>
      <c r="O2926" s="88">
        <v>40574</v>
      </c>
      <c r="P2926" s="22" t="s">
        <v>7905</v>
      </c>
      <c r="Q2926" s="89">
        <v>105948</v>
      </c>
      <c r="R2926" s="89"/>
      <c r="S2926" s="89"/>
      <c r="T2926" s="89"/>
      <c r="U2926" s="89">
        <v>449.6</v>
      </c>
      <c r="V2926" s="90">
        <v>273.50666666666672</v>
      </c>
      <c r="W2926" s="89">
        <v>273.50666666666672</v>
      </c>
      <c r="X2926" s="96">
        <v>2011</v>
      </c>
      <c r="Y2926" s="22" t="s">
        <v>6757</v>
      </c>
      <c r="Z2926" s="22" t="s">
        <v>6712</v>
      </c>
      <c r="AA2926" s="22" t="s">
        <v>6713</v>
      </c>
      <c r="AB2926" s="22" t="s">
        <v>6803</v>
      </c>
      <c r="AC2926" s="22"/>
      <c r="AD2926" s="92" t="s">
        <v>6715</v>
      </c>
      <c r="AE2926" s="93">
        <v>6.083333333333333</v>
      </c>
      <c r="AF2926" s="22" t="s">
        <v>8711</v>
      </c>
      <c r="AG2926" s="94">
        <v>40574</v>
      </c>
      <c r="AH2926" s="245">
        <v>42004</v>
      </c>
      <c r="AI2926" s="94">
        <v>42004</v>
      </c>
      <c r="AJ2926" s="94">
        <v>42005</v>
      </c>
      <c r="AK2926" s="22"/>
    </row>
    <row r="2927" spans="1:37" x14ac:dyDescent="0.25">
      <c r="A2927" t="str">
        <f t="shared" si="45"/>
        <v>AF01313</v>
      </c>
      <c r="B2927" s="16" t="s">
        <v>3437</v>
      </c>
      <c r="C2927" s="227" t="s">
        <v>3734</v>
      </c>
      <c r="D2927" s="16" t="s">
        <v>3722</v>
      </c>
      <c r="E2927" s="22" t="s">
        <v>9841</v>
      </c>
      <c r="F2927" s="22" t="s">
        <v>9842</v>
      </c>
      <c r="G2927" s="22">
        <v>205060002</v>
      </c>
      <c r="H2927" s="22">
        <v>29375</v>
      </c>
      <c r="I2927" s="22" t="s">
        <v>9843</v>
      </c>
      <c r="J2927" s="22" t="s">
        <v>11830</v>
      </c>
      <c r="K2927" s="86">
        <v>40471</v>
      </c>
      <c r="L2927" s="87">
        <v>35968</v>
      </c>
      <c r="M2927" s="22" t="s">
        <v>7148</v>
      </c>
      <c r="N2927" s="22" t="s">
        <v>7904</v>
      </c>
      <c r="O2927" s="88">
        <v>40574</v>
      </c>
      <c r="P2927" s="22" t="s">
        <v>7905</v>
      </c>
      <c r="Q2927" s="89">
        <v>105948</v>
      </c>
      <c r="R2927" s="89"/>
      <c r="S2927" s="89"/>
      <c r="T2927" s="89"/>
      <c r="U2927" s="89">
        <v>449.6</v>
      </c>
      <c r="V2927" s="90">
        <v>273.50666666666672</v>
      </c>
      <c r="W2927" s="89">
        <v>273.50666666666672</v>
      </c>
      <c r="X2927" s="96">
        <v>2011</v>
      </c>
      <c r="Y2927" s="22" t="s">
        <v>6757</v>
      </c>
      <c r="Z2927" s="22" t="s">
        <v>6712</v>
      </c>
      <c r="AA2927" s="22" t="s">
        <v>6713</v>
      </c>
      <c r="AB2927" s="22" t="s">
        <v>6803</v>
      </c>
      <c r="AC2927" s="22"/>
      <c r="AD2927" s="92" t="s">
        <v>6715</v>
      </c>
      <c r="AE2927" s="93">
        <v>6.083333333333333</v>
      </c>
      <c r="AF2927" s="22" t="s">
        <v>8711</v>
      </c>
      <c r="AG2927" s="94">
        <v>40574</v>
      </c>
      <c r="AH2927" s="245">
        <v>42004</v>
      </c>
      <c r="AI2927" s="94">
        <v>42004</v>
      </c>
      <c r="AJ2927" s="94">
        <v>42005</v>
      </c>
      <c r="AK2927" s="22"/>
    </row>
    <row r="2928" spans="1:37" x14ac:dyDescent="0.25">
      <c r="A2928" t="str">
        <f t="shared" si="45"/>
        <v>AF01314</v>
      </c>
      <c r="B2928" s="16" t="s">
        <v>3437</v>
      </c>
      <c r="C2928" s="227" t="s">
        <v>3735</v>
      </c>
      <c r="D2928" s="16" t="s">
        <v>3722</v>
      </c>
      <c r="E2928" s="22" t="s">
        <v>9841</v>
      </c>
      <c r="F2928" s="22" t="s">
        <v>9842</v>
      </c>
      <c r="G2928" s="22">
        <v>205060002</v>
      </c>
      <c r="H2928" s="22">
        <v>29375</v>
      </c>
      <c r="I2928" s="22" t="s">
        <v>9843</v>
      </c>
      <c r="J2928" s="22" t="s">
        <v>11830</v>
      </c>
      <c r="K2928" s="86">
        <v>40471</v>
      </c>
      <c r="L2928" s="87">
        <v>35968</v>
      </c>
      <c r="M2928" s="22" t="s">
        <v>7148</v>
      </c>
      <c r="N2928" s="22" t="s">
        <v>7904</v>
      </c>
      <c r="O2928" s="88">
        <v>40574</v>
      </c>
      <c r="P2928" s="22" t="s">
        <v>7905</v>
      </c>
      <c r="Q2928" s="89">
        <v>105948</v>
      </c>
      <c r="R2928" s="89"/>
      <c r="S2928" s="89"/>
      <c r="T2928" s="89"/>
      <c r="U2928" s="89">
        <v>449.6</v>
      </c>
      <c r="V2928" s="90">
        <v>273.50666666666672</v>
      </c>
      <c r="W2928" s="89">
        <v>273.50666666666672</v>
      </c>
      <c r="X2928" s="96">
        <v>2011</v>
      </c>
      <c r="Y2928" s="22" t="s">
        <v>6757</v>
      </c>
      <c r="Z2928" s="22" t="s">
        <v>6712</v>
      </c>
      <c r="AA2928" s="22" t="s">
        <v>6713</v>
      </c>
      <c r="AB2928" s="22" t="s">
        <v>6803</v>
      </c>
      <c r="AC2928" s="22"/>
      <c r="AD2928" s="92" t="s">
        <v>6715</v>
      </c>
      <c r="AE2928" s="93">
        <v>6.083333333333333</v>
      </c>
      <c r="AF2928" s="22" t="s">
        <v>8711</v>
      </c>
      <c r="AG2928" s="94">
        <v>40574</v>
      </c>
      <c r="AH2928" s="245">
        <v>42004</v>
      </c>
      <c r="AI2928" s="94">
        <v>42004</v>
      </c>
      <c r="AJ2928" s="94">
        <v>42005</v>
      </c>
      <c r="AK2928" s="22"/>
    </row>
    <row r="2929" spans="1:37" x14ac:dyDescent="0.25">
      <c r="A2929" t="str">
        <f t="shared" si="45"/>
        <v>AF01315</v>
      </c>
      <c r="B2929" s="16" t="s">
        <v>3437</v>
      </c>
      <c r="C2929" s="227" t="s">
        <v>3736</v>
      </c>
      <c r="D2929" s="16" t="s">
        <v>3722</v>
      </c>
      <c r="E2929" s="22" t="s">
        <v>9841</v>
      </c>
      <c r="F2929" s="22" t="s">
        <v>9842</v>
      </c>
      <c r="G2929" s="22">
        <v>205060002</v>
      </c>
      <c r="H2929" s="22">
        <v>29375</v>
      </c>
      <c r="I2929" s="22" t="s">
        <v>9843</v>
      </c>
      <c r="J2929" s="22" t="s">
        <v>11830</v>
      </c>
      <c r="K2929" s="86">
        <v>40471</v>
      </c>
      <c r="L2929" s="87">
        <v>35968</v>
      </c>
      <c r="M2929" s="22" t="s">
        <v>7148</v>
      </c>
      <c r="N2929" s="22" t="s">
        <v>7904</v>
      </c>
      <c r="O2929" s="88">
        <v>40574</v>
      </c>
      <c r="P2929" s="22" t="s">
        <v>7905</v>
      </c>
      <c r="Q2929" s="89">
        <v>105948</v>
      </c>
      <c r="R2929" s="89"/>
      <c r="S2929" s="89"/>
      <c r="T2929" s="89"/>
      <c r="U2929" s="89">
        <v>449.6</v>
      </c>
      <c r="V2929" s="90">
        <v>273.50666666666672</v>
      </c>
      <c r="W2929" s="89">
        <v>273.50666666666672</v>
      </c>
      <c r="X2929" s="96">
        <v>2011</v>
      </c>
      <c r="Y2929" s="22" t="s">
        <v>6757</v>
      </c>
      <c r="Z2929" s="22" t="s">
        <v>6712</v>
      </c>
      <c r="AA2929" s="22" t="s">
        <v>6713</v>
      </c>
      <c r="AB2929" s="22" t="s">
        <v>6803</v>
      </c>
      <c r="AC2929" s="22"/>
      <c r="AD2929" s="92" t="s">
        <v>6715</v>
      </c>
      <c r="AE2929" s="93">
        <v>6.083333333333333</v>
      </c>
      <c r="AF2929" s="22" t="s">
        <v>8711</v>
      </c>
      <c r="AG2929" s="94">
        <v>40574</v>
      </c>
      <c r="AH2929" s="245">
        <v>42004</v>
      </c>
      <c r="AI2929" s="94">
        <v>42004</v>
      </c>
      <c r="AJ2929" s="94">
        <v>42005</v>
      </c>
      <c r="AK2929" s="22"/>
    </row>
    <row r="2930" spans="1:37" x14ac:dyDescent="0.25">
      <c r="A2930" t="str">
        <f t="shared" si="45"/>
        <v>AF01316</v>
      </c>
      <c r="B2930" s="16" t="s">
        <v>3437</v>
      </c>
      <c r="C2930" s="227" t="s">
        <v>3737</v>
      </c>
      <c r="D2930" s="16" t="s">
        <v>3722</v>
      </c>
      <c r="E2930" s="22" t="s">
        <v>9841</v>
      </c>
      <c r="F2930" s="22" t="s">
        <v>9842</v>
      </c>
      <c r="G2930" s="22">
        <v>205060002</v>
      </c>
      <c r="H2930" s="22">
        <v>29375</v>
      </c>
      <c r="I2930" s="22" t="s">
        <v>9843</v>
      </c>
      <c r="J2930" s="22" t="s">
        <v>11830</v>
      </c>
      <c r="K2930" s="86">
        <v>40471</v>
      </c>
      <c r="L2930" s="87">
        <v>35968</v>
      </c>
      <c r="M2930" s="22" t="s">
        <v>7148</v>
      </c>
      <c r="N2930" s="22" t="s">
        <v>7904</v>
      </c>
      <c r="O2930" s="88">
        <v>40574</v>
      </c>
      <c r="P2930" s="22" t="s">
        <v>7905</v>
      </c>
      <c r="Q2930" s="89">
        <v>105948</v>
      </c>
      <c r="R2930" s="89"/>
      <c r="S2930" s="89"/>
      <c r="T2930" s="89"/>
      <c r="U2930" s="89">
        <v>449.6</v>
      </c>
      <c r="V2930" s="90">
        <v>273.50666666666672</v>
      </c>
      <c r="W2930" s="89">
        <v>273.50666666666672</v>
      </c>
      <c r="X2930" s="96">
        <v>2011</v>
      </c>
      <c r="Y2930" s="22" t="s">
        <v>6757</v>
      </c>
      <c r="Z2930" s="22" t="s">
        <v>6712</v>
      </c>
      <c r="AA2930" s="22" t="s">
        <v>6713</v>
      </c>
      <c r="AB2930" s="22" t="s">
        <v>6803</v>
      </c>
      <c r="AC2930" s="22"/>
      <c r="AD2930" s="92" t="s">
        <v>6715</v>
      </c>
      <c r="AE2930" s="93">
        <v>6.083333333333333</v>
      </c>
      <c r="AF2930" s="22" t="s">
        <v>8711</v>
      </c>
      <c r="AG2930" s="94">
        <v>40574</v>
      </c>
      <c r="AH2930" s="245">
        <v>42004</v>
      </c>
      <c r="AI2930" s="94">
        <v>42004</v>
      </c>
      <c r="AJ2930" s="94">
        <v>42005</v>
      </c>
      <c r="AK2930" s="22"/>
    </row>
    <row r="2931" spans="1:37" x14ac:dyDescent="0.25">
      <c r="A2931" t="str">
        <f t="shared" si="45"/>
        <v>AF01317</v>
      </c>
      <c r="B2931" s="16" t="s">
        <v>3437</v>
      </c>
      <c r="C2931" s="227" t="s">
        <v>3738</v>
      </c>
      <c r="D2931" s="16" t="s">
        <v>3722</v>
      </c>
      <c r="E2931" s="22" t="s">
        <v>9841</v>
      </c>
      <c r="F2931" s="22" t="s">
        <v>9842</v>
      </c>
      <c r="G2931" s="22">
        <v>205060002</v>
      </c>
      <c r="H2931" s="22">
        <v>29375</v>
      </c>
      <c r="I2931" s="22" t="s">
        <v>9843</v>
      </c>
      <c r="J2931" s="22" t="s">
        <v>11830</v>
      </c>
      <c r="K2931" s="86">
        <v>40471</v>
      </c>
      <c r="L2931" s="87">
        <v>35968</v>
      </c>
      <c r="M2931" s="22" t="s">
        <v>7148</v>
      </c>
      <c r="N2931" s="22" t="s">
        <v>7904</v>
      </c>
      <c r="O2931" s="88">
        <v>40574</v>
      </c>
      <c r="P2931" s="22" t="s">
        <v>7905</v>
      </c>
      <c r="Q2931" s="89">
        <v>105948</v>
      </c>
      <c r="R2931" s="89"/>
      <c r="S2931" s="89"/>
      <c r="T2931" s="89"/>
      <c r="U2931" s="89">
        <v>449.6</v>
      </c>
      <c r="V2931" s="90">
        <v>273.50666666666672</v>
      </c>
      <c r="W2931" s="89">
        <v>273.50666666666672</v>
      </c>
      <c r="X2931" s="96">
        <v>2011</v>
      </c>
      <c r="Y2931" s="22" t="s">
        <v>6757</v>
      </c>
      <c r="Z2931" s="22" t="s">
        <v>6712</v>
      </c>
      <c r="AA2931" s="22" t="s">
        <v>6713</v>
      </c>
      <c r="AB2931" s="22" t="s">
        <v>6803</v>
      </c>
      <c r="AC2931" s="22"/>
      <c r="AD2931" s="92" t="s">
        <v>6715</v>
      </c>
      <c r="AE2931" s="93">
        <v>6.083333333333333</v>
      </c>
      <c r="AF2931" s="22" t="s">
        <v>8711</v>
      </c>
      <c r="AG2931" s="94">
        <v>40574</v>
      </c>
      <c r="AH2931" s="245">
        <v>42004</v>
      </c>
      <c r="AI2931" s="94">
        <v>42004</v>
      </c>
      <c r="AJ2931" s="94">
        <v>42005</v>
      </c>
      <c r="AK2931" s="22"/>
    </row>
    <row r="2932" spans="1:37" x14ac:dyDescent="0.25">
      <c r="A2932" t="str">
        <f t="shared" si="45"/>
        <v>AF01318</v>
      </c>
      <c r="B2932" s="16" t="s">
        <v>3437</v>
      </c>
      <c r="C2932" s="227" t="s">
        <v>3739</v>
      </c>
      <c r="D2932" s="16" t="s">
        <v>3722</v>
      </c>
      <c r="E2932" s="22" t="s">
        <v>9841</v>
      </c>
      <c r="F2932" s="22" t="s">
        <v>9842</v>
      </c>
      <c r="G2932" s="22">
        <v>205060002</v>
      </c>
      <c r="H2932" s="22">
        <v>29375</v>
      </c>
      <c r="I2932" s="22" t="s">
        <v>9843</v>
      </c>
      <c r="J2932" s="22" t="s">
        <v>11830</v>
      </c>
      <c r="K2932" s="86">
        <v>40471</v>
      </c>
      <c r="L2932" s="87">
        <v>35968</v>
      </c>
      <c r="M2932" s="22" t="s">
        <v>7148</v>
      </c>
      <c r="N2932" s="22" t="s">
        <v>7904</v>
      </c>
      <c r="O2932" s="88">
        <v>40574</v>
      </c>
      <c r="P2932" s="22" t="s">
        <v>7905</v>
      </c>
      <c r="Q2932" s="89">
        <v>105948</v>
      </c>
      <c r="R2932" s="89"/>
      <c r="S2932" s="89"/>
      <c r="T2932" s="89"/>
      <c r="U2932" s="89">
        <v>449.6</v>
      </c>
      <c r="V2932" s="90">
        <v>273.50666666666672</v>
      </c>
      <c r="W2932" s="89">
        <v>273.50666666666672</v>
      </c>
      <c r="X2932" s="96">
        <v>2011</v>
      </c>
      <c r="Y2932" s="22" t="s">
        <v>6757</v>
      </c>
      <c r="Z2932" s="22" t="s">
        <v>6712</v>
      </c>
      <c r="AA2932" s="22" t="s">
        <v>6713</v>
      </c>
      <c r="AB2932" s="22" t="s">
        <v>6803</v>
      </c>
      <c r="AC2932" s="22"/>
      <c r="AD2932" s="92" t="s">
        <v>6715</v>
      </c>
      <c r="AE2932" s="93">
        <v>6.083333333333333</v>
      </c>
      <c r="AF2932" s="22" t="s">
        <v>8711</v>
      </c>
      <c r="AG2932" s="94">
        <v>40574</v>
      </c>
      <c r="AH2932" s="245">
        <v>42004</v>
      </c>
      <c r="AI2932" s="94">
        <v>42004</v>
      </c>
      <c r="AJ2932" s="94">
        <v>42005</v>
      </c>
      <c r="AK2932" s="22"/>
    </row>
    <row r="2933" spans="1:37" x14ac:dyDescent="0.25">
      <c r="A2933" t="str">
        <f t="shared" si="45"/>
        <v>AF01319</v>
      </c>
      <c r="B2933" s="16" t="s">
        <v>3437</v>
      </c>
      <c r="C2933" s="227" t="s">
        <v>3740</v>
      </c>
      <c r="D2933" s="16" t="s">
        <v>3722</v>
      </c>
      <c r="E2933" s="22" t="s">
        <v>9841</v>
      </c>
      <c r="F2933" s="22" t="s">
        <v>9842</v>
      </c>
      <c r="G2933" s="22">
        <v>205060002</v>
      </c>
      <c r="H2933" s="22">
        <v>29375</v>
      </c>
      <c r="I2933" s="22" t="s">
        <v>9843</v>
      </c>
      <c r="J2933" s="22" t="s">
        <v>11830</v>
      </c>
      <c r="K2933" s="86">
        <v>40471</v>
      </c>
      <c r="L2933" s="87">
        <v>35968</v>
      </c>
      <c r="M2933" s="22" t="s">
        <v>7148</v>
      </c>
      <c r="N2933" s="22" t="s">
        <v>7904</v>
      </c>
      <c r="O2933" s="88">
        <v>40574</v>
      </c>
      <c r="P2933" s="22" t="s">
        <v>7905</v>
      </c>
      <c r="Q2933" s="89">
        <v>105948</v>
      </c>
      <c r="R2933" s="89"/>
      <c r="S2933" s="89"/>
      <c r="T2933" s="89"/>
      <c r="U2933" s="89">
        <v>449.6</v>
      </c>
      <c r="V2933" s="90">
        <v>273.50666666666672</v>
      </c>
      <c r="W2933" s="89">
        <v>273.50666666666672</v>
      </c>
      <c r="X2933" s="96">
        <v>2011</v>
      </c>
      <c r="Y2933" s="22" t="s">
        <v>6757</v>
      </c>
      <c r="Z2933" s="22" t="s">
        <v>6712</v>
      </c>
      <c r="AA2933" s="22" t="s">
        <v>6713</v>
      </c>
      <c r="AB2933" s="22" t="s">
        <v>6803</v>
      </c>
      <c r="AC2933" s="22"/>
      <c r="AD2933" s="92" t="s">
        <v>6715</v>
      </c>
      <c r="AE2933" s="93">
        <v>6.083333333333333</v>
      </c>
      <c r="AF2933" s="22" t="s">
        <v>8711</v>
      </c>
      <c r="AG2933" s="94">
        <v>40574</v>
      </c>
      <c r="AH2933" s="245">
        <v>42004</v>
      </c>
      <c r="AI2933" s="94">
        <v>42004</v>
      </c>
      <c r="AJ2933" s="94">
        <v>42005</v>
      </c>
      <c r="AK2933" s="22"/>
    </row>
    <row r="2934" spans="1:37" x14ac:dyDescent="0.25">
      <c r="A2934" t="str">
        <f t="shared" si="45"/>
        <v>AF01320</v>
      </c>
      <c r="B2934" s="16" t="s">
        <v>3437</v>
      </c>
      <c r="C2934" s="227" t="s">
        <v>3741</v>
      </c>
      <c r="D2934" s="16" t="s">
        <v>3722</v>
      </c>
      <c r="E2934" s="22" t="s">
        <v>9841</v>
      </c>
      <c r="F2934" s="22" t="s">
        <v>9842</v>
      </c>
      <c r="G2934" s="22">
        <v>205060002</v>
      </c>
      <c r="H2934" s="22">
        <v>29375</v>
      </c>
      <c r="I2934" s="22" t="s">
        <v>9843</v>
      </c>
      <c r="J2934" s="22" t="s">
        <v>11830</v>
      </c>
      <c r="K2934" s="86">
        <v>40471</v>
      </c>
      <c r="L2934" s="87">
        <v>35968</v>
      </c>
      <c r="M2934" s="22" t="s">
        <v>7148</v>
      </c>
      <c r="N2934" s="22" t="s">
        <v>7904</v>
      </c>
      <c r="O2934" s="88">
        <v>40574</v>
      </c>
      <c r="P2934" s="22" t="s">
        <v>7905</v>
      </c>
      <c r="Q2934" s="89">
        <v>105948</v>
      </c>
      <c r="R2934" s="89"/>
      <c r="S2934" s="89"/>
      <c r="T2934" s="89"/>
      <c r="U2934" s="89">
        <v>449.6</v>
      </c>
      <c r="V2934" s="90">
        <v>273.50666666666672</v>
      </c>
      <c r="W2934" s="89">
        <v>273.50666666666672</v>
      </c>
      <c r="X2934" s="96">
        <v>2011</v>
      </c>
      <c r="Y2934" s="22" t="s">
        <v>6757</v>
      </c>
      <c r="Z2934" s="22" t="s">
        <v>6712</v>
      </c>
      <c r="AA2934" s="22" t="s">
        <v>6713</v>
      </c>
      <c r="AB2934" s="22" t="s">
        <v>6803</v>
      </c>
      <c r="AC2934" s="22"/>
      <c r="AD2934" s="92" t="s">
        <v>6715</v>
      </c>
      <c r="AE2934" s="93">
        <v>6.083333333333333</v>
      </c>
      <c r="AF2934" s="22" t="s">
        <v>8711</v>
      </c>
      <c r="AG2934" s="94">
        <v>40574</v>
      </c>
      <c r="AH2934" s="245">
        <v>42004</v>
      </c>
      <c r="AI2934" s="94">
        <v>42004</v>
      </c>
      <c r="AJ2934" s="94">
        <v>42005</v>
      </c>
      <c r="AK2934" s="22"/>
    </row>
    <row r="2935" spans="1:37" x14ac:dyDescent="0.25">
      <c r="A2935" t="str">
        <f t="shared" si="45"/>
        <v>AF01321</v>
      </c>
      <c r="B2935" s="16" t="s">
        <v>3437</v>
      </c>
      <c r="C2935" s="227" t="s">
        <v>3742</v>
      </c>
      <c r="D2935" s="16" t="s">
        <v>3722</v>
      </c>
      <c r="E2935" s="22" t="s">
        <v>9841</v>
      </c>
      <c r="F2935" s="22" t="s">
        <v>9842</v>
      </c>
      <c r="G2935" s="22">
        <v>205060002</v>
      </c>
      <c r="H2935" s="22">
        <v>29375</v>
      </c>
      <c r="I2935" s="22" t="s">
        <v>9843</v>
      </c>
      <c r="J2935" s="22" t="s">
        <v>11830</v>
      </c>
      <c r="K2935" s="86">
        <v>40471</v>
      </c>
      <c r="L2935" s="87">
        <v>35968</v>
      </c>
      <c r="M2935" s="22" t="s">
        <v>7148</v>
      </c>
      <c r="N2935" s="22" t="s">
        <v>7904</v>
      </c>
      <c r="O2935" s="88">
        <v>40574</v>
      </c>
      <c r="P2935" s="22" t="s">
        <v>7905</v>
      </c>
      <c r="Q2935" s="89">
        <v>105948</v>
      </c>
      <c r="R2935" s="89"/>
      <c r="S2935" s="89"/>
      <c r="T2935" s="89"/>
      <c r="U2935" s="89">
        <v>449.6</v>
      </c>
      <c r="V2935" s="90">
        <v>273.50666666666672</v>
      </c>
      <c r="W2935" s="89">
        <v>273.50666666666672</v>
      </c>
      <c r="X2935" s="96">
        <v>2011</v>
      </c>
      <c r="Y2935" s="22" t="s">
        <v>6757</v>
      </c>
      <c r="Z2935" s="22" t="s">
        <v>6712</v>
      </c>
      <c r="AA2935" s="22" t="s">
        <v>6713</v>
      </c>
      <c r="AB2935" s="22" t="s">
        <v>6803</v>
      </c>
      <c r="AC2935" s="22"/>
      <c r="AD2935" s="92" t="s">
        <v>6715</v>
      </c>
      <c r="AE2935" s="93">
        <v>6.083333333333333</v>
      </c>
      <c r="AF2935" s="22" t="s">
        <v>8711</v>
      </c>
      <c r="AG2935" s="94">
        <v>40574</v>
      </c>
      <c r="AH2935" s="245">
        <v>42004</v>
      </c>
      <c r="AI2935" s="94">
        <v>42004</v>
      </c>
      <c r="AJ2935" s="94">
        <v>42005</v>
      </c>
      <c r="AK2935" s="22"/>
    </row>
    <row r="2936" spans="1:37" x14ac:dyDescent="0.25">
      <c r="A2936" t="str">
        <f t="shared" si="45"/>
        <v>AF01322</v>
      </c>
      <c r="B2936" s="16" t="s">
        <v>3437</v>
      </c>
      <c r="C2936" s="227" t="s">
        <v>3743</v>
      </c>
      <c r="D2936" s="16" t="s">
        <v>3722</v>
      </c>
      <c r="E2936" s="22" t="s">
        <v>9841</v>
      </c>
      <c r="F2936" s="22" t="s">
        <v>9842</v>
      </c>
      <c r="G2936" s="22">
        <v>205060002</v>
      </c>
      <c r="H2936" s="22">
        <v>29375</v>
      </c>
      <c r="I2936" s="22" t="s">
        <v>9843</v>
      </c>
      <c r="J2936" s="22" t="s">
        <v>11830</v>
      </c>
      <c r="K2936" s="86">
        <v>40471</v>
      </c>
      <c r="L2936" s="87">
        <v>35968</v>
      </c>
      <c r="M2936" s="22" t="s">
        <v>7148</v>
      </c>
      <c r="N2936" s="22" t="s">
        <v>7904</v>
      </c>
      <c r="O2936" s="88">
        <v>40574</v>
      </c>
      <c r="P2936" s="22" t="s">
        <v>7905</v>
      </c>
      <c r="Q2936" s="89">
        <v>105948</v>
      </c>
      <c r="R2936" s="89"/>
      <c r="S2936" s="89"/>
      <c r="T2936" s="89"/>
      <c r="U2936" s="89">
        <v>449.6</v>
      </c>
      <c r="V2936" s="90">
        <v>273.50666666666672</v>
      </c>
      <c r="W2936" s="89">
        <v>273.50666666666672</v>
      </c>
      <c r="X2936" s="96">
        <v>2011</v>
      </c>
      <c r="Y2936" s="22" t="s">
        <v>6757</v>
      </c>
      <c r="Z2936" s="22" t="s">
        <v>6712</v>
      </c>
      <c r="AA2936" s="22" t="s">
        <v>6713</v>
      </c>
      <c r="AB2936" s="22" t="s">
        <v>6803</v>
      </c>
      <c r="AC2936" s="22"/>
      <c r="AD2936" s="92" t="s">
        <v>6715</v>
      </c>
      <c r="AE2936" s="93">
        <v>6.083333333333333</v>
      </c>
      <c r="AF2936" s="22" t="s">
        <v>8711</v>
      </c>
      <c r="AG2936" s="94">
        <v>40574</v>
      </c>
      <c r="AH2936" s="245">
        <v>42004</v>
      </c>
      <c r="AI2936" s="94">
        <v>42004</v>
      </c>
      <c r="AJ2936" s="94">
        <v>42005</v>
      </c>
      <c r="AK2936" s="22"/>
    </row>
    <row r="2937" spans="1:37" x14ac:dyDescent="0.25">
      <c r="A2937" t="str">
        <f t="shared" si="45"/>
        <v>AF01323</v>
      </c>
      <c r="B2937" s="16" t="s">
        <v>3437</v>
      </c>
      <c r="C2937" s="227" t="s">
        <v>3744</v>
      </c>
      <c r="D2937" s="16" t="s">
        <v>3722</v>
      </c>
      <c r="E2937" s="22" t="s">
        <v>9841</v>
      </c>
      <c r="F2937" s="22" t="s">
        <v>9842</v>
      </c>
      <c r="G2937" s="22">
        <v>205060002</v>
      </c>
      <c r="H2937" s="22">
        <v>29375</v>
      </c>
      <c r="I2937" s="22" t="s">
        <v>9843</v>
      </c>
      <c r="J2937" s="22" t="s">
        <v>11830</v>
      </c>
      <c r="K2937" s="86">
        <v>40471</v>
      </c>
      <c r="L2937" s="87">
        <v>35968</v>
      </c>
      <c r="M2937" s="22" t="s">
        <v>7148</v>
      </c>
      <c r="N2937" s="22" t="s">
        <v>7904</v>
      </c>
      <c r="O2937" s="88">
        <v>40574</v>
      </c>
      <c r="P2937" s="22" t="s">
        <v>7905</v>
      </c>
      <c r="Q2937" s="89">
        <v>105948</v>
      </c>
      <c r="R2937" s="89"/>
      <c r="S2937" s="89"/>
      <c r="T2937" s="89"/>
      <c r="U2937" s="89">
        <v>449.6</v>
      </c>
      <c r="V2937" s="90">
        <v>273.50666666666672</v>
      </c>
      <c r="W2937" s="89">
        <v>273.50666666666672</v>
      </c>
      <c r="X2937" s="96">
        <v>2011</v>
      </c>
      <c r="Y2937" s="22" t="s">
        <v>6757</v>
      </c>
      <c r="Z2937" s="22" t="s">
        <v>6712</v>
      </c>
      <c r="AA2937" s="22" t="s">
        <v>6713</v>
      </c>
      <c r="AB2937" s="22" t="s">
        <v>6803</v>
      </c>
      <c r="AC2937" s="22"/>
      <c r="AD2937" s="92" t="s">
        <v>6715</v>
      </c>
      <c r="AE2937" s="93">
        <v>6.083333333333333</v>
      </c>
      <c r="AF2937" s="22" t="s">
        <v>8711</v>
      </c>
      <c r="AG2937" s="94">
        <v>40574</v>
      </c>
      <c r="AH2937" s="245">
        <v>42004</v>
      </c>
      <c r="AI2937" s="94">
        <v>42004</v>
      </c>
      <c r="AJ2937" s="94">
        <v>42005</v>
      </c>
      <c r="AK2937" s="22"/>
    </row>
    <row r="2938" spans="1:37" x14ac:dyDescent="0.25">
      <c r="A2938" t="str">
        <f t="shared" si="45"/>
        <v>AF01324</v>
      </c>
      <c r="B2938" s="16" t="s">
        <v>3437</v>
      </c>
      <c r="C2938" s="227" t="s">
        <v>3745</v>
      </c>
      <c r="D2938" s="16" t="s">
        <v>3722</v>
      </c>
      <c r="E2938" s="22" t="s">
        <v>9841</v>
      </c>
      <c r="F2938" s="22" t="s">
        <v>9842</v>
      </c>
      <c r="G2938" s="22">
        <v>205060002</v>
      </c>
      <c r="H2938" s="22">
        <v>29375</v>
      </c>
      <c r="I2938" s="22" t="s">
        <v>9843</v>
      </c>
      <c r="J2938" s="22" t="s">
        <v>11830</v>
      </c>
      <c r="K2938" s="86">
        <v>40471</v>
      </c>
      <c r="L2938" s="87">
        <v>35968</v>
      </c>
      <c r="M2938" s="22" t="s">
        <v>7148</v>
      </c>
      <c r="N2938" s="22" t="s">
        <v>7904</v>
      </c>
      <c r="O2938" s="88">
        <v>40574</v>
      </c>
      <c r="P2938" s="22" t="s">
        <v>7905</v>
      </c>
      <c r="Q2938" s="89">
        <v>105948</v>
      </c>
      <c r="R2938" s="89"/>
      <c r="S2938" s="89"/>
      <c r="T2938" s="89"/>
      <c r="U2938" s="89">
        <v>449.6</v>
      </c>
      <c r="V2938" s="90">
        <v>273.50666666666672</v>
      </c>
      <c r="W2938" s="89">
        <v>273.50666666666672</v>
      </c>
      <c r="X2938" s="96">
        <v>2011</v>
      </c>
      <c r="Y2938" s="22" t="s">
        <v>6757</v>
      </c>
      <c r="Z2938" s="22" t="s">
        <v>6712</v>
      </c>
      <c r="AA2938" s="22" t="s">
        <v>6713</v>
      </c>
      <c r="AB2938" s="22" t="s">
        <v>6803</v>
      </c>
      <c r="AC2938" s="22"/>
      <c r="AD2938" s="92" t="s">
        <v>6715</v>
      </c>
      <c r="AE2938" s="93">
        <v>6.083333333333333</v>
      </c>
      <c r="AF2938" s="22" t="s">
        <v>8711</v>
      </c>
      <c r="AG2938" s="94">
        <v>40574</v>
      </c>
      <c r="AH2938" s="245">
        <v>42004</v>
      </c>
      <c r="AI2938" s="94">
        <v>42004</v>
      </c>
      <c r="AJ2938" s="94">
        <v>42005</v>
      </c>
      <c r="AK2938" s="22"/>
    </row>
    <row r="2939" spans="1:37" x14ac:dyDescent="0.25">
      <c r="A2939" t="str">
        <f t="shared" si="45"/>
        <v>AF01325</v>
      </c>
      <c r="B2939" s="16" t="s">
        <v>3437</v>
      </c>
      <c r="C2939" s="227" t="s">
        <v>3746</v>
      </c>
      <c r="D2939" s="16" t="s">
        <v>3722</v>
      </c>
      <c r="E2939" s="22" t="s">
        <v>9841</v>
      </c>
      <c r="F2939" s="22" t="s">
        <v>9842</v>
      </c>
      <c r="G2939" s="22">
        <v>205060002</v>
      </c>
      <c r="H2939" s="22">
        <v>29375</v>
      </c>
      <c r="I2939" s="22" t="s">
        <v>9843</v>
      </c>
      <c r="J2939" s="22" t="s">
        <v>11830</v>
      </c>
      <c r="K2939" s="86">
        <v>40471</v>
      </c>
      <c r="L2939" s="87">
        <v>35968</v>
      </c>
      <c r="M2939" s="22" t="s">
        <v>7148</v>
      </c>
      <c r="N2939" s="22" t="s">
        <v>7904</v>
      </c>
      <c r="O2939" s="88">
        <v>40574</v>
      </c>
      <c r="P2939" s="22" t="s">
        <v>7905</v>
      </c>
      <c r="Q2939" s="89">
        <v>105948</v>
      </c>
      <c r="R2939" s="89"/>
      <c r="S2939" s="89"/>
      <c r="T2939" s="89"/>
      <c r="U2939" s="89">
        <v>449.6</v>
      </c>
      <c r="V2939" s="90">
        <v>273.50666666666672</v>
      </c>
      <c r="W2939" s="89">
        <v>273.50666666666672</v>
      </c>
      <c r="X2939" s="96">
        <v>2011</v>
      </c>
      <c r="Y2939" s="22" t="s">
        <v>6757</v>
      </c>
      <c r="Z2939" s="22" t="s">
        <v>6712</v>
      </c>
      <c r="AA2939" s="22" t="s">
        <v>6713</v>
      </c>
      <c r="AB2939" s="22" t="s">
        <v>6803</v>
      </c>
      <c r="AC2939" s="22"/>
      <c r="AD2939" s="92" t="s">
        <v>6715</v>
      </c>
      <c r="AE2939" s="93">
        <v>6.083333333333333</v>
      </c>
      <c r="AF2939" s="22" t="s">
        <v>8711</v>
      </c>
      <c r="AG2939" s="94">
        <v>40574</v>
      </c>
      <c r="AH2939" s="245">
        <v>42004</v>
      </c>
      <c r="AI2939" s="94">
        <v>42004</v>
      </c>
      <c r="AJ2939" s="94">
        <v>42005</v>
      </c>
      <c r="AK2939" s="22"/>
    </row>
    <row r="2940" spans="1:37" x14ac:dyDescent="0.25">
      <c r="A2940" t="str">
        <f t="shared" si="45"/>
        <v>AF01326</v>
      </c>
      <c r="B2940" s="16" t="s">
        <v>3437</v>
      </c>
      <c r="C2940" s="227" t="s">
        <v>3747</v>
      </c>
      <c r="D2940" s="16" t="s">
        <v>3722</v>
      </c>
      <c r="E2940" s="22" t="s">
        <v>9841</v>
      </c>
      <c r="F2940" s="22" t="s">
        <v>9842</v>
      </c>
      <c r="G2940" s="22">
        <v>205060002</v>
      </c>
      <c r="H2940" s="22">
        <v>29375</v>
      </c>
      <c r="I2940" s="22" t="s">
        <v>9843</v>
      </c>
      <c r="J2940" s="22" t="s">
        <v>11830</v>
      </c>
      <c r="K2940" s="86">
        <v>40471</v>
      </c>
      <c r="L2940" s="87">
        <v>35968</v>
      </c>
      <c r="M2940" s="22" t="s">
        <v>7148</v>
      </c>
      <c r="N2940" s="22" t="s">
        <v>7904</v>
      </c>
      <c r="O2940" s="88">
        <v>40574</v>
      </c>
      <c r="P2940" s="22" t="s">
        <v>7905</v>
      </c>
      <c r="Q2940" s="89">
        <v>105948</v>
      </c>
      <c r="R2940" s="89"/>
      <c r="S2940" s="89"/>
      <c r="T2940" s="89"/>
      <c r="U2940" s="89">
        <v>449.6</v>
      </c>
      <c r="V2940" s="90">
        <v>273.50666666666672</v>
      </c>
      <c r="W2940" s="89">
        <v>273.50666666666672</v>
      </c>
      <c r="X2940" s="96">
        <v>2011</v>
      </c>
      <c r="Y2940" s="22" t="s">
        <v>6757</v>
      </c>
      <c r="Z2940" s="22" t="s">
        <v>6712</v>
      </c>
      <c r="AA2940" s="22" t="s">
        <v>6713</v>
      </c>
      <c r="AB2940" s="22" t="s">
        <v>6803</v>
      </c>
      <c r="AC2940" s="22"/>
      <c r="AD2940" s="92" t="s">
        <v>6715</v>
      </c>
      <c r="AE2940" s="93">
        <v>6.083333333333333</v>
      </c>
      <c r="AF2940" s="22" t="s">
        <v>8711</v>
      </c>
      <c r="AG2940" s="94">
        <v>40574</v>
      </c>
      <c r="AH2940" s="245">
        <v>42004</v>
      </c>
      <c r="AI2940" s="94">
        <v>42004</v>
      </c>
      <c r="AJ2940" s="94">
        <v>42005</v>
      </c>
      <c r="AK2940" s="22"/>
    </row>
    <row r="2941" spans="1:37" x14ac:dyDescent="0.25">
      <c r="A2941" t="str">
        <f t="shared" si="45"/>
        <v>AF01327</v>
      </c>
      <c r="B2941" s="16" t="s">
        <v>3437</v>
      </c>
      <c r="C2941" s="227" t="s">
        <v>3748</v>
      </c>
      <c r="D2941" s="16" t="s">
        <v>3722</v>
      </c>
      <c r="E2941" s="22" t="s">
        <v>9841</v>
      </c>
      <c r="F2941" s="22" t="s">
        <v>9842</v>
      </c>
      <c r="G2941" s="22">
        <v>205060002</v>
      </c>
      <c r="H2941" s="22">
        <v>29375</v>
      </c>
      <c r="I2941" s="22" t="s">
        <v>9843</v>
      </c>
      <c r="J2941" s="22" t="s">
        <v>11830</v>
      </c>
      <c r="K2941" s="86">
        <v>40471</v>
      </c>
      <c r="L2941" s="87">
        <v>35968</v>
      </c>
      <c r="M2941" s="22" t="s">
        <v>7148</v>
      </c>
      <c r="N2941" s="22" t="s">
        <v>7904</v>
      </c>
      <c r="O2941" s="88">
        <v>40574</v>
      </c>
      <c r="P2941" s="22" t="s">
        <v>7905</v>
      </c>
      <c r="Q2941" s="89">
        <v>105948</v>
      </c>
      <c r="R2941" s="89"/>
      <c r="S2941" s="89"/>
      <c r="T2941" s="89"/>
      <c r="U2941" s="89">
        <v>449.6</v>
      </c>
      <c r="V2941" s="90">
        <v>273.50666666666672</v>
      </c>
      <c r="W2941" s="89">
        <v>273.50666666666672</v>
      </c>
      <c r="X2941" s="96">
        <v>2011</v>
      </c>
      <c r="Y2941" s="22" t="s">
        <v>6757</v>
      </c>
      <c r="Z2941" s="22" t="s">
        <v>6712</v>
      </c>
      <c r="AA2941" s="22" t="s">
        <v>6713</v>
      </c>
      <c r="AB2941" s="22" t="s">
        <v>6803</v>
      </c>
      <c r="AC2941" s="22"/>
      <c r="AD2941" s="92" t="s">
        <v>6715</v>
      </c>
      <c r="AE2941" s="93">
        <v>6.083333333333333</v>
      </c>
      <c r="AF2941" s="22" t="s">
        <v>8711</v>
      </c>
      <c r="AG2941" s="94">
        <v>40574</v>
      </c>
      <c r="AH2941" s="245">
        <v>42004</v>
      </c>
      <c r="AI2941" s="94">
        <v>42004</v>
      </c>
      <c r="AJ2941" s="94">
        <v>42005</v>
      </c>
      <c r="AK2941" s="22"/>
    </row>
    <row r="2942" spans="1:37" x14ac:dyDescent="0.25">
      <c r="A2942" t="str">
        <f t="shared" si="45"/>
        <v>AF01328</v>
      </c>
      <c r="B2942" s="16" t="s">
        <v>3437</v>
      </c>
      <c r="C2942" s="227" t="s">
        <v>3749</v>
      </c>
      <c r="D2942" s="16" t="s">
        <v>3722</v>
      </c>
      <c r="E2942" s="22" t="s">
        <v>9841</v>
      </c>
      <c r="F2942" s="22" t="s">
        <v>9842</v>
      </c>
      <c r="G2942" s="22">
        <v>205060002</v>
      </c>
      <c r="H2942" s="22">
        <v>29375</v>
      </c>
      <c r="I2942" s="22" t="s">
        <v>9843</v>
      </c>
      <c r="J2942" s="22" t="s">
        <v>11830</v>
      </c>
      <c r="K2942" s="86">
        <v>40471</v>
      </c>
      <c r="L2942" s="87">
        <v>35968</v>
      </c>
      <c r="M2942" s="22" t="s">
        <v>7148</v>
      </c>
      <c r="N2942" s="22" t="s">
        <v>7904</v>
      </c>
      <c r="O2942" s="88">
        <v>40574</v>
      </c>
      <c r="P2942" s="22" t="s">
        <v>7905</v>
      </c>
      <c r="Q2942" s="89">
        <v>105948</v>
      </c>
      <c r="R2942" s="89"/>
      <c r="S2942" s="89"/>
      <c r="T2942" s="89"/>
      <c r="U2942" s="89">
        <v>449.6</v>
      </c>
      <c r="V2942" s="90">
        <v>273.50666666666672</v>
      </c>
      <c r="W2942" s="89">
        <v>273.50666666666672</v>
      </c>
      <c r="X2942" s="96">
        <v>2011</v>
      </c>
      <c r="Y2942" s="22" t="s">
        <v>6757</v>
      </c>
      <c r="Z2942" s="22" t="s">
        <v>6712</v>
      </c>
      <c r="AA2942" s="22" t="s">
        <v>6713</v>
      </c>
      <c r="AB2942" s="22" t="s">
        <v>6803</v>
      </c>
      <c r="AC2942" s="22"/>
      <c r="AD2942" s="92" t="s">
        <v>6715</v>
      </c>
      <c r="AE2942" s="93">
        <v>6.083333333333333</v>
      </c>
      <c r="AF2942" s="22" t="s">
        <v>8711</v>
      </c>
      <c r="AG2942" s="94">
        <v>40574</v>
      </c>
      <c r="AH2942" s="245">
        <v>42004</v>
      </c>
      <c r="AI2942" s="94">
        <v>42004</v>
      </c>
      <c r="AJ2942" s="94">
        <v>42005</v>
      </c>
      <c r="AK2942" s="22"/>
    </row>
    <row r="2943" spans="1:37" x14ac:dyDescent="0.25">
      <c r="A2943" t="str">
        <f t="shared" si="45"/>
        <v>AF01329</v>
      </c>
      <c r="B2943" s="16" t="s">
        <v>3437</v>
      </c>
      <c r="C2943" s="227" t="s">
        <v>3750</v>
      </c>
      <c r="D2943" s="16" t="s">
        <v>3722</v>
      </c>
      <c r="E2943" s="22" t="s">
        <v>9841</v>
      </c>
      <c r="F2943" s="22" t="s">
        <v>9842</v>
      </c>
      <c r="G2943" s="22">
        <v>205060002</v>
      </c>
      <c r="H2943" s="22">
        <v>29375</v>
      </c>
      <c r="I2943" s="22" t="s">
        <v>9843</v>
      </c>
      <c r="J2943" s="22" t="s">
        <v>11830</v>
      </c>
      <c r="K2943" s="86">
        <v>40471</v>
      </c>
      <c r="L2943" s="87">
        <v>35968</v>
      </c>
      <c r="M2943" s="22" t="s">
        <v>7148</v>
      </c>
      <c r="N2943" s="22" t="s">
        <v>7904</v>
      </c>
      <c r="O2943" s="88">
        <v>40574</v>
      </c>
      <c r="P2943" s="22" t="s">
        <v>7905</v>
      </c>
      <c r="Q2943" s="89">
        <v>105948</v>
      </c>
      <c r="R2943" s="89"/>
      <c r="S2943" s="89"/>
      <c r="T2943" s="89"/>
      <c r="U2943" s="89">
        <v>449.6</v>
      </c>
      <c r="V2943" s="90">
        <v>273.50666666666672</v>
      </c>
      <c r="W2943" s="89">
        <v>273.50666666666672</v>
      </c>
      <c r="X2943" s="96">
        <v>2011</v>
      </c>
      <c r="Y2943" s="22" t="s">
        <v>6757</v>
      </c>
      <c r="Z2943" s="22" t="s">
        <v>6712</v>
      </c>
      <c r="AA2943" s="22" t="s">
        <v>6713</v>
      </c>
      <c r="AB2943" s="22" t="s">
        <v>6803</v>
      </c>
      <c r="AC2943" s="22"/>
      <c r="AD2943" s="92" t="s">
        <v>6715</v>
      </c>
      <c r="AE2943" s="93">
        <v>6.083333333333333</v>
      </c>
      <c r="AF2943" s="22" t="s">
        <v>8711</v>
      </c>
      <c r="AG2943" s="94">
        <v>40574</v>
      </c>
      <c r="AH2943" s="245">
        <v>42004</v>
      </c>
      <c r="AI2943" s="94">
        <v>42004</v>
      </c>
      <c r="AJ2943" s="94">
        <v>42005</v>
      </c>
      <c r="AK2943" s="22"/>
    </row>
    <row r="2944" spans="1:37" x14ac:dyDescent="0.25">
      <c r="A2944" t="str">
        <f t="shared" si="45"/>
        <v>AF01330</v>
      </c>
      <c r="B2944" s="16" t="s">
        <v>3437</v>
      </c>
      <c r="C2944" s="227" t="s">
        <v>3751</v>
      </c>
      <c r="D2944" s="16" t="s">
        <v>3722</v>
      </c>
      <c r="E2944" s="22" t="s">
        <v>9841</v>
      </c>
      <c r="F2944" s="22" t="s">
        <v>9842</v>
      </c>
      <c r="G2944" s="22">
        <v>205060002</v>
      </c>
      <c r="H2944" s="22">
        <v>29375</v>
      </c>
      <c r="I2944" s="22" t="s">
        <v>9843</v>
      </c>
      <c r="J2944" s="22" t="s">
        <v>11830</v>
      </c>
      <c r="K2944" s="86">
        <v>40471</v>
      </c>
      <c r="L2944" s="87">
        <v>35968</v>
      </c>
      <c r="M2944" s="22" t="s">
        <v>7148</v>
      </c>
      <c r="N2944" s="22" t="s">
        <v>7904</v>
      </c>
      <c r="O2944" s="88">
        <v>40574</v>
      </c>
      <c r="P2944" s="22" t="s">
        <v>7905</v>
      </c>
      <c r="Q2944" s="89">
        <v>105948</v>
      </c>
      <c r="R2944" s="89"/>
      <c r="S2944" s="89"/>
      <c r="T2944" s="89"/>
      <c r="U2944" s="89">
        <v>449.6</v>
      </c>
      <c r="V2944" s="90">
        <v>273.50666666666672</v>
      </c>
      <c r="W2944" s="89">
        <v>273.50666666666672</v>
      </c>
      <c r="X2944" s="96">
        <v>2011</v>
      </c>
      <c r="Y2944" s="22" t="s">
        <v>6757</v>
      </c>
      <c r="Z2944" s="22" t="s">
        <v>6712</v>
      </c>
      <c r="AA2944" s="22" t="s">
        <v>6713</v>
      </c>
      <c r="AB2944" s="22" t="s">
        <v>6803</v>
      </c>
      <c r="AC2944" s="22"/>
      <c r="AD2944" s="92" t="s">
        <v>6715</v>
      </c>
      <c r="AE2944" s="93">
        <v>6.083333333333333</v>
      </c>
      <c r="AF2944" s="22" t="s">
        <v>8711</v>
      </c>
      <c r="AG2944" s="94">
        <v>40574</v>
      </c>
      <c r="AH2944" s="245">
        <v>42004</v>
      </c>
      <c r="AI2944" s="94">
        <v>42004</v>
      </c>
      <c r="AJ2944" s="94">
        <v>42005</v>
      </c>
      <c r="AK2944" s="22"/>
    </row>
    <row r="2945" spans="1:37" x14ac:dyDescent="0.25">
      <c r="A2945" t="str">
        <f t="shared" si="45"/>
        <v>AF01331</v>
      </c>
      <c r="B2945" s="16" t="s">
        <v>3437</v>
      </c>
      <c r="C2945" s="227" t="s">
        <v>3752</v>
      </c>
      <c r="D2945" s="16" t="s">
        <v>3722</v>
      </c>
      <c r="E2945" s="22" t="s">
        <v>9841</v>
      </c>
      <c r="F2945" s="22" t="s">
        <v>9842</v>
      </c>
      <c r="G2945" s="22">
        <v>205060002</v>
      </c>
      <c r="H2945" s="22">
        <v>29375</v>
      </c>
      <c r="I2945" s="22" t="s">
        <v>9843</v>
      </c>
      <c r="J2945" s="22" t="s">
        <v>11830</v>
      </c>
      <c r="K2945" s="86">
        <v>40471</v>
      </c>
      <c r="L2945" s="87">
        <v>35968</v>
      </c>
      <c r="M2945" s="22" t="s">
        <v>7148</v>
      </c>
      <c r="N2945" s="22" t="s">
        <v>7904</v>
      </c>
      <c r="O2945" s="88">
        <v>40574</v>
      </c>
      <c r="P2945" s="22" t="s">
        <v>7905</v>
      </c>
      <c r="Q2945" s="89">
        <v>105948</v>
      </c>
      <c r="R2945" s="89"/>
      <c r="S2945" s="89"/>
      <c r="T2945" s="89"/>
      <c r="U2945" s="89">
        <v>449.6</v>
      </c>
      <c r="V2945" s="90">
        <v>273.50666666666672</v>
      </c>
      <c r="W2945" s="89">
        <v>273.50666666666672</v>
      </c>
      <c r="X2945" s="96">
        <v>2011</v>
      </c>
      <c r="Y2945" s="22" t="s">
        <v>6757</v>
      </c>
      <c r="Z2945" s="22" t="s">
        <v>6712</v>
      </c>
      <c r="AA2945" s="22" t="s">
        <v>6713</v>
      </c>
      <c r="AB2945" s="22" t="s">
        <v>6803</v>
      </c>
      <c r="AC2945" s="22"/>
      <c r="AD2945" s="92" t="s">
        <v>6715</v>
      </c>
      <c r="AE2945" s="93">
        <v>6.083333333333333</v>
      </c>
      <c r="AF2945" s="22" t="s">
        <v>8711</v>
      </c>
      <c r="AG2945" s="94">
        <v>40574</v>
      </c>
      <c r="AH2945" s="245">
        <v>42004</v>
      </c>
      <c r="AI2945" s="94">
        <v>42004</v>
      </c>
      <c r="AJ2945" s="94">
        <v>42005</v>
      </c>
      <c r="AK2945" s="22"/>
    </row>
    <row r="2946" spans="1:37" x14ac:dyDescent="0.25">
      <c r="A2946" t="str">
        <f t="shared" ref="A2946:A3009" si="46">+LEFT(C2946,2)&amp;RIGHT(C2946,5)</f>
        <v>AF01332</v>
      </c>
      <c r="B2946" s="16" t="s">
        <v>3437</v>
      </c>
      <c r="C2946" s="227" t="s">
        <v>3753</v>
      </c>
      <c r="D2946" s="16" t="s">
        <v>3722</v>
      </c>
      <c r="E2946" s="22" t="s">
        <v>9841</v>
      </c>
      <c r="F2946" s="22" t="s">
        <v>9842</v>
      </c>
      <c r="G2946" s="22">
        <v>205060002</v>
      </c>
      <c r="H2946" s="22">
        <v>29375</v>
      </c>
      <c r="I2946" s="22" t="s">
        <v>9843</v>
      </c>
      <c r="J2946" s="22" t="s">
        <v>11830</v>
      </c>
      <c r="K2946" s="86">
        <v>40471</v>
      </c>
      <c r="L2946" s="87">
        <v>35968</v>
      </c>
      <c r="M2946" s="22" t="s">
        <v>7148</v>
      </c>
      <c r="N2946" s="22" t="s">
        <v>7904</v>
      </c>
      <c r="O2946" s="88">
        <v>40574</v>
      </c>
      <c r="P2946" s="22" t="s">
        <v>7905</v>
      </c>
      <c r="Q2946" s="89">
        <v>105948</v>
      </c>
      <c r="R2946" s="89"/>
      <c r="S2946" s="89"/>
      <c r="T2946" s="89"/>
      <c r="U2946" s="89">
        <v>449.6</v>
      </c>
      <c r="V2946" s="90">
        <v>273.50666666666672</v>
      </c>
      <c r="W2946" s="89">
        <v>273.50666666666672</v>
      </c>
      <c r="X2946" s="96">
        <v>2011</v>
      </c>
      <c r="Y2946" s="22" t="s">
        <v>6757</v>
      </c>
      <c r="Z2946" s="22" t="s">
        <v>6712</v>
      </c>
      <c r="AA2946" s="22" t="s">
        <v>6713</v>
      </c>
      <c r="AB2946" s="22" t="s">
        <v>6803</v>
      </c>
      <c r="AC2946" s="22"/>
      <c r="AD2946" s="92" t="s">
        <v>6715</v>
      </c>
      <c r="AE2946" s="93">
        <v>6.083333333333333</v>
      </c>
      <c r="AF2946" s="22" t="s">
        <v>8711</v>
      </c>
      <c r="AG2946" s="94">
        <v>40574</v>
      </c>
      <c r="AH2946" s="245">
        <v>42004</v>
      </c>
      <c r="AI2946" s="94">
        <v>42004</v>
      </c>
      <c r="AJ2946" s="94">
        <v>42005</v>
      </c>
      <c r="AK2946" s="22"/>
    </row>
    <row r="2947" spans="1:37" x14ac:dyDescent="0.25">
      <c r="A2947" t="str">
        <f t="shared" si="46"/>
        <v>AF01333</v>
      </c>
      <c r="B2947" s="16" t="s">
        <v>3437</v>
      </c>
      <c r="C2947" s="227" t="s">
        <v>3754</v>
      </c>
      <c r="D2947" s="16" t="s">
        <v>3722</v>
      </c>
      <c r="E2947" s="22" t="s">
        <v>9841</v>
      </c>
      <c r="F2947" s="22" t="s">
        <v>9842</v>
      </c>
      <c r="G2947" s="22">
        <v>205060002</v>
      </c>
      <c r="H2947" s="22">
        <v>29375</v>
      </c>
      <c r="I2947" s="22" t="s">
        <v>9843</v>
      </c>
      <c r="J2947" s="22" t="s">
        <v>11830</v>
      </c>
      <c r="K2947" s="86">
        <v>40471</v>
      </c>
      <c r="L2947" s="87">
        <v>35968</v>
      </c>
      <c r="M2947" s="22" t="s">
        <v>7148</v>
      </c>
      <c r="N2947" s="22" t="s">
        <v>7904</v>
      </c>
      <c r="O2947" s="88">
        <v>40574</v>
      </c>
      <c r="P2947" s="22" t="s">
        <v>7905</v>
      </c>
      <c r="Q2947" s="89">
        <v>105948</v>
      </c>
      <c r="R2947" s="89"/>
      <c r="S2947" s="89"/>
      <c r="T2947" s="89"/>
      <c r="U2947" s="89">
        <v>449.6</v>
      </c>
      <c r="V2947" s="90">
        <v>273.50666666666672</v>
      </c>
      <c r="W2947" s="89">
        <v>273.50666666666672</v>
      </c>
      <c r="X2947" s="96">
        <v>2011</v>
      </c>
      <c r="Y2947" s="22" t="s">
        <v>6757</v>
      </c>
      <c r="Z2947" s="22" t="s">
        <v>6712</v>
      </c>
      <c r="AA2947" s="22" t="s">
        <v>6713</v>
      </c>
      <c r="AB2947" s="22" t="s">
        <v>6803</v>
      </c>
      <c r="AC2947" s="22"/>
      <c r="AD2947" s="92" t="s">
        <v>6715</v>
      </c>
      <c r="AE2947" s="93">
        <v>6.083333333333333</v>
      </c>
      <c r="AF2947" s="22" t="s">
        <v>8711</v>
      </c>
      <c r="AG2947" s="94">
        <v>40574</v>
      </c>
      <c r="AH2947" s="245">
        <v>42004</v>
      </c>
      <c r="AI2947" s="94">
        <v>42004</v>
      </c>
      <c r="AJ2947" s="94">
        <v>42005</v>
      </c>
      <c r="AK2947" s="22"/>
    </row>
    <row r="2948" spans="1:37" x14ac:dyDescent="0.25">
      <c r="A2948" t="str">
        <f t="shared" si="46"/>
        <v>AF01334</v>
      </c>
      <c r="B2948" s="16" t="s">
        <v>3437</v>
      </c>
      <c r="C2948" s="227" t="s">
        <v>3755</v>
      </c>
      <c r="D2948" s="16" t="s">
        <v>3722</v>
      </c>
      <c r="E2948" s="22" t="s">
        <v>9841</v>
      </c>
      <c r="F2948" s="22" t="s">
        <v>9842</v>
      </c>
      <c r="G2948" s="22">
        <v>205060002</v>
      </c>
      <c r="H2948" s="22">
        <v>29375</v>
      </c>
      <c r="I2948" s="22" t="s">
        <v>9843</v>
      </c>
      <c r="J2948" s="22" t="s">
        <v>11830</v>
      </c>
      <c r="K2948" s="86">
        <v>40471</v>
      </c>
      <c r="L2948" s="87">
        <v>35968</v>
      </c>
      <c r="M2948" s="22" t="s">
        <v>7148</v>
      </c>
      <c r="N2948" s="22" t="s">
        <v>7904</v>
      </c>
      <c r="O2948" s="88">
        <v>40574</v>
      </c>
      <c r="P2948" s="22" t="s">
        <v>7905</v>
      </c>
      <c r="Q2948" s="89">
        <v>105948</v>
      </c>
      <c r="R2948" s="89"/>
      <c r="S2948" s="89"/>
      <c r="T2948" s="89"/>
      <c r="U2948" s="89">
        <v>449.6</v>
      </c>
      <c r="V2948" s="90">
        <v>273.50666666666672</v>
      </c>
      <c r="W2948" s="89">
        <v>273.50666666666672</v>
      </c>
      <c r="X2948" s="96">
        <v>2011</v>
      </c>
      <c r="Y2948" s="22" t="s">
        <v>6757</v>
      </c>
      <c r="Z2948" s="22" t="s">
        <v>6712</v>
      </c>
      <c r="AA2948" s="22" t="s">
        <v>6713</v>
      </c>
      <c r="AB2948" s="22" t="s">
        <v>6803</v>
      </c>
      <c r="AC2948" s="22"/>
      <c r="AD2948" s="92" t="s">
        <v>6715</v>
      </c>
      <c r="AE2948" s="93">
        <v>6.083333333333333</v>
      </c>
      <c r="AF2948" s="22" t="s">
        <v>8711</v>
      </c>
      <c r="AG2948" s="94">
        <v>40574</v>
      </c>
      <c r="AH2948" s="245">
        <v>42004</v>
      </c>
      <c r="AI2948" s="94">
        <v>42004</v>
      </c>
      <c r="AJ2948" s="94">
        <v>42005</v>
      </c>
      <c r="AK2948" s="22"/>
    </row>
    <row r="2949" spans="1:37" x14ac:dyDescent="0.25">
      <c r="A2949" t="str">
        <f t="shared" si="46"/>
        <v>AF01335</v>
      </c>
      <c r="B2949" s="16" t="s">
        <v>3437</v>
      </c>
      <c r="C2949" s="227" t="s">
        <v>3756</v>
      </c>
      <c r="D2949" s="16" t="s">
        <v>3722</v>
      </c>
      <c r="E2949" s="22" t="s">
        <v>9841</v>
      </c>
      <c r="F2949" s="22" t="s">
        <v>9842</v>
      </c>
      <c r="G2949" s="22">
        <v>205060002</v>
      </c>
      <c r="H2949" s="22">
        <v>29375</v>
      </c>
      <c r="I2949" s="22" t="s">
        <v>9843</v>
      </c>
      <c r="J2949" s="22" t="s">
        <v>11830</v>
      </c>
      <c r="K2949" s="86">
        <v>40471</v>
      </c>
      <c r="L2949" s="87">
        <v>35968</v>
      </c>
      <c r="M2949" s="22" t="s">
        <v>7148</v>
      </c>
      <c r="N2949" s="22" t="s">
        <v>7904</v>
      </c>
      <c r="O2949" s="88">
        <v>40574</v>
      </c>
      <c r="P2949" s="22" t="s">
        <v>7905</v>
      </c>
      <c r="Q2949" s="89">
        <v>105948</v>
      </c>
      <c r="R2949" s="89"/>
      <c r="S2949" s="89"/>
      <c r="T2949" s="89"/>
      <c r="U2949" s="89">
        <v>449.6</v>
      </c>
      <c r="V2949" s="90">
        <v>273.50666666666672</v>
      </c>
      <c r="W2949" s="89">
        <v>273.50666666666672</v>
      </c>
      <c r="X2949" s="96">
        <v>2011</v>
      </c>
      <c r="Y2949" s="22" t="s">
        <v>6757</v>
      </c>
      <c r="Z2949" s="22" t="s">
        <v>6712</v>
      </c>
      <c r="AA2949" s="22" t="s">
        <v>6713</v>
      </c>
      <c r="AB2949" s="22" t="s">
        <v>6803</v>
      </c>
      <c r="AC2949" s="22"/>
      <c r="AD2949" s="92" t="s">
        <v>6715</v>
      </c>
      <c r="AE2949" s="93">
        <v>6.083333333333333</v>
      </c>
      <c r="AF2949" s="22" t="s">
        <v>8711</v>
      </c>
      <c r="AG2949" s="94">
        <v>40574</v>
      </c>
      <c r="AH2949" s="245">
        <v>42004</v>
      </c>
      <c r="AI2949" s="94">
        <v>42004</v>
      </c>
      <c r="AJ2949" s="94">
        <v>42005</v>
      </c>
      <c r="AK2949" s="22"/>
    </row>
    <row r="2950" spans="1:37" x14ac:dyDescent="0.25">
      <c r="A2950" t="str">
        <f t="shared" si="46"/>
        <v>AF01336</v>
      </c>
      <c r="B2950" s="16" t="s">
        <v>3437</v>
      </c>
      <c r="C2950" s="227" t="s">
        <v>3757</v>
      </c>
      <c r="D2950" s="16" t="s">
        <v>3722</v>
      </c>
      <c r="E2950" s="22" t="s">
        <v>9841</v>
      </c>
      <c r="F2950" s="22" t="s">
        <v>9842</v>
      </c>
      <c r="G2950" s="22">
        <v>205060002</v>
      </c>
      <c r="H2950" s="22">
        <v>29375</v>
      </c>
      <c r="I2950" s="22" t="s">
        <v>9843</v>
      </c>
      <c r="J2950" s="22" t="s">
        <v>11830</v>
      </c>
      <c r="K2950" s="86">
        <v>40471</v>
      </c>
      <c r="L2950" s="87">
        <v>35968</v>
      </c>
      <c r="M2950" s="22" t="s">
        <v>7148</v>
      </c>
      <c r="N2950" s="22" t="s">
        <v>7904</v>
      </c>
      <c r="O2950" s="88">
        <v>40574</v>
      </c>
      <c r="P2950" s="22" t="s">
        <v>7905</v>
      </c>
      <c r="Q2950" s="89">
        <v>105948</v>
      </c>
      <c r="R2950" s="89"/>
      <c r="S2950" s="89"/>
      <c r="T2950" s="89"/>
      <c r="U2950" s="89">
        <v>449.6</v>
      </c>
      <c r="V2950" s="90">
        <v>273.50666666666672</v>
      </c>
      <c r="W2950" s="89">
        <v>273.50666666666672</v>
      </c>
      <c r="X2950" s="96">
        <v>2011</v>
      </c>
      <c r="Y2950" s="22" t="s">
        <v>6757</v>
      </c>
      <c r="Z2950" s="22" t="s">
        <v>6712</v>
      </c>
      <c r="AA2950" s="22" t="s">
        <v>6713</v>
      </c>
      <c r="AB2950" s="22" t="s">
        <v>6803</v>
      </c>
      <c r="AC2950" s="22"/>
      <c r="AD2950" s="92" t="s">
        <v>6715</v>
      </c>
      <c r="AE2950" s="93">
        <v>6.083333333333333</v>
      </c>
      <c r="AF2950" s="22" t="s">
        <v>8711</v>
      </c>
      <c r="AG2950" s="94">
        <v>40574</v>
      </c>
      <c r="AH2950" s="245">
        <v>42004</v>
      </c>
      <c r="AI2950" s="94">
        <v>42004</v>
      </c>
      <c r="AJ2950" s="94">
        <v>42005</v>
      </c>
      <c r="AK2950" s="22"/>
    </row>
    <row r="2951" spans="1:37" x14ac:dyDescent="0.25">
      <c r="A2951" t="str">
        <f t="shared" si="46"/>
        <v>AF01337</v>
      </c>
      <c r="B2951" s="16" t="s">
        <v>3437</v>
      </c>
      <c r="C2951" s="227" t="s">
        <v>3758</v>
      </c>
      <c r="D2951" s="16" t="s">
        <v>3722</v>
      </c>
      <c r="E2951" s="22" t="s">
        <v>9841</v>
      </c>
      <c r="F2951" s="22" t="s">
        <v>9842</v>
      </c>
      <c r="G2951" s="22">
        <v>205060002</v>
      </c>
      <c r="H2951" s="22">
        <v>29375</v>
      </c>
      <c r="I2951" s="22" t="s">
        <v>9843</v>
      </c>
      <c r="J2951" s="22" t="s">
        <v>11830</v>
      </c>
      <c r="K2951" s="86">
        <v>40471</v>
      </c>
      <c r="L2951" s="87">
        <v>35968</v>
      </c>
      <c r="M2951" s="22" t="s">
        <v>7148</v>
      </c>
      <c r="N2951" s="22" t="s">
        <v>7904</v>
      </c>
      <c r="O2951" s="88">
        <v>40574</v>
      </c>
      <c r="P2951" s="22" t="s">
        <v>7905</v>
      </c>
      <c r="Q2951" s="89">
        <v>105948</v>
      </c>
      <c r="R2951" s="89"/>
      <c r="S2951" s="89"/>
      <c r="T2951" s="89"/>
      <c r="U2951" s="89">
        <v>449.6</v>
      </c>
      <c r="V2951" s="90">
        <v>273.50666666666672</v>
      </c>
      <c r="W2951" s="89">
        <v>273.50666666666672</v>
      </c>
      <c r="X2951" s="96">
        <v>2011</v>
      </c>
      <c r="Y2951" s="22" t="s">
        <v>6757</v>
      </c>
      <c r="Z2951" s="22" t="s">
        <v>6712</v>
      </c>
      <c r="AA2951" s="22" t="s">
        <v>6713</v>
      </c>
      <c r="AB2951" s="22" t="s">
        <v>6803</v>
      </c>
      <c r="AC2951" s="22"/>
      <c r="AD2951" s="92" t="s">
        <v>6715</v>
      </c>
      <c r="AE2951" s="93">
        <v>6.083333333333333</v>
      </c>
      <c r="AF2951" s="22" t="s">
        <v>8711</v>
      </c>
      <c r="AG2951" s="94">
        <v>40574</v>
      </c>
      <c r="AH2951" s="245">
        <v>42004</v>
      </c>
      <c r="AI2951" s="94">
        <v>42004</v>
      </c>
      <c r="AJ2951" s="94">
        <v>42005</v>
      </c>
      <c r="AK2951" s="22"/>
    </row>
    <row r="2952" spans="1:37" x14ac:dyDescent="0.25">
      <c r="A2952" t="str">
        <f t="shared" si="46"/>
        <v>AF01338</v>
      </c>
      <c r="B2952" s="16" t="s">
        <v>3437</v>
      </c>
      <c r="C2952" s="227" t="s">
        <v>3759</v>
      </c>
      <c r="D2952" s="16" t="s">
        <v>3722</v>
      </c>
      <c r="E2952" s="22" t="s">
        <v>9841</v>
      </c>
      <c r="F2952" s="22" t="s">
        <v>9842</v>
      </c>
      <c r="G2952" s="22">
        <v>205060002</v>
      </c>
      <c r="H2952" s="22">
        <v>29375</v>
      </c>
      <c r="I2952" s="22" t="s">
        <v>9843</v>
      </c>
      <c r="J2952" s="22" t="s">
        <v>11830</v>
      </c>
      <c r="K2952" s="86">
        <v>40471</v>
      </c>
      <c r="L2952" s="87">
        <v>35968</v>
      </c>
      <c r="M2952" s="22" t="s">
        <v>7148</v>
      </c>
      <c r="N2952" s="22" t="s">
        <v>7904</v>
      </c>
      <c r="O2952" s="88">
        <v>40574</v>
      </c>
      <c r="P2952" s="22" t="s">
        <v>7905</v>
      </c>
      <c r="Q2952" s="89">
        <v>105948</v>
      </c>
      <c r="R2952" s="89"/>
      <c r="S2952" s="89"/>
      <c r="T2952" s="89"/>
      <c r="U2952" s="89">
        <v>449.6</v>
      </c>
      <c r="V2952" s="90">
        <v>273.50666666666672</v>
      </c>
      <c r="W2952" s="89">
        <v>273.50666666666672</v>
      </c>
      <c r="X2952" s="96">
        <v>2011</v>
      </c>
      <c r="Y2952" s="22" t="s">
        <v>6757</v>
      </c>
      <c r="Z2952" s="22" t="s">
        <v>6712</v>
      </c>
      <c r="AA2952" s="22" t="s">
        <v>6713</v>
      </c>
      <c r="AB2952" s="22" t="s">
        <v>6803</v>
      </c>
      <c r="AC2952" s="22"/>
      <c r="AD2952" s="92" t="s">
        <v>6715</v>
      </c>
      <c r="AE2952" s="93">
        <v>6.083333333333333</v>
      </c>
      <c r="AF2952" s="22" t="s">
        <v>8711</v>
      </c>
      <c r="AG2952" s="94">
        <v>40574</v>
      </c>
      <c r="AH2952" s="245">
        <v>42004</v>
      </c>
      <c r="AI2952" s="94">
        <v>42004</v>
      </c>
      <c r="AJ2952" s="94">
        <v>42005</v>
      </c>
      <c r="AK2952" s="22"/>
    </row>
    <row r="2953" spans="1:37" x14ac:dyDescent="0.25">
      <c r="A2953" t="str">
        <f t="shared" si="46"/>
        <v>AF01339</v>
      </c>
      <c r="B2953" s="16" t="s">
        <v>3437</v>
      </c>
      <c r="C2953" s="227" t="s">
        <v>3760</v>
      </c>
      <c r="D2953" s="16" t="s">
        <v>3722</v>
      </c>
      <c r="E2953" s="22" t="s">
        <v>9841</v>
      </c>
      <c r="F2953" s="22" t="s">
        <v>9842</v>
      </c>
      <c r="G2953" s="22">
        <v>205060002</v>
      </c>
      <c r="H2953" s="22">
        <v>29375</v>
      </c>
      <c r="I2953" s="22" t="s">
        <v>9843</v>
      </c>
      <c r="J2953" s="22" t="s">
        <v>11830</v>
      </c>
      <c r="K2953" s="86">
        <v>40471</v>
      </c>
      <c r="L2953" s="87">
        <v>35968</v>
      </c>
      <c r="M2953" s="22" t="s">
        <v>7148</v>
      </c>
      <c r="N2953" s="22" t="s">
        <v>7904</v>
      </c>
      <c r="O2953" s="88">
        <v>40574</v>
      </c>
      <c r="P2953" s="22" t="s">
        <v>7905</v>
      </c>
      <c r="Q2953" s="89">
        <v>105948</v>
      </c>
      <c r="R2953" s="89"/>
      <c r="S2953" s="89"/>
      <c r="T2953" s="89"/>
      <c r="U2953" s="89">
        <v>449.6</v>
      </c>
      <c r="V2953" s="90">
        <v>273.50666666666672</v>
      </c>
      <c r="W2953" s="89">
        <v>273.50666666666672</v>
      </c>
      <c r="X2953" s="96">
        <v>2011</v>
      </c>
      <c r="Y2953" s="22" t="s">
        <v>6757</v>
      </c>
      <c r="Z2953" s="22" t="s">
        <v>6712</v>
      </c>
      <c r="AA2953" s="22" t="s">
        <v>6713</v>
      </c>
      <c r="AB2953" s="22" t="s">
        <v>6803</v>
      </c>
      <c r="AC2953" s="22"/>
      <c r="AD2953" s="92" t="s">
        <v>6715</v>
      </c>
      <c r="AE2953" s="93">
        <v>6.083333333333333</v>
      </c>
      <c r="AF2953" s="22" t="s">
        <v>8711</v>
      </c>
      <c r="AG2953" s="94">
        <v>40574</v>
      </c>
      <c r="AH2953" s="245">
        <v>42004</v>
      </c>
      <c r="AI2953" s="94">
        <v>42004</v>
      </c>
      <c r="AJ2953" s="94">
        <v>42005</v>
      </c>
      <c r="AK2953" s="22"/>
    </row>
    <row r="2954" spans="1:37" x14ac:dyDescent="0.25">
      <c r="A2954" t="str">
        <f t="shared" si="46"/>
        <v>AF01340</v>
      </c>
      <c r="B2954" s="16" t="s">
        <v>3437</v>
      </c>
      <c r="C2954" s="227" t="s">
        <v>3761</v>
      </c>
      <c r="D2954" s="16" t="s">
        <v>3722</v>
      </c>
      <c r="E2954" s="22" t="s">
        <v>9841</v>
      </c>
      <c r="F2954" s="22" t="s">
        <v>9842</v>
      </c>
      <c r="G2954" s="22">
        <v>205060002</v>
      </c>
      <c r="H2954" s="22">
        <v>29375</v>
      </c>
      <c r="I2954" s="22" t="s">
        <v>9843</v>
      </c>
      <c r="J2954" s="22" t="s">
        <v>11830</v>
      </c>
      <c r="K2954" s="86">
        <v>40471</v>
      </c>
      <c r="L2954" s="87">
        <v>35968</v>
      </c>
      <c r="M2954" s="22" t="s">
        <v>7148</v>
      </c>
      <c r="N2954" s="22" t="s">
        <v>7904</v>
      </c>
      <c r="O2954" s="88">
        <v>40574</v>
      </c>
      <c r="P2954" s="22" t="s">
        <v>7905</v>
      </c>
      <c r="Q2954" s="89">
        <v>105948</v>
      </c>
      <c r="R2954" s="89"/>
      <c r="S2954" s="89"/>
      <c r="T2954" s="89"/>
      <c r="U2954" s="89">
        <v>449.6</v>
      </c>
      <c r="V2954" s="90">
        <v>273.50666666666672</v>
      </c>
      <c r="W2954" s="89">
        <v>273.50666666666672</v>
      </c>
      <c r="X2954" s="96">
        <v>2011</v>
      </c>
      <c r="Y2954" s="22" t="s">
        <v>6757</v>
      </c>
      <c r="Z2954" s="22" t="s">
        <v>6712</v>
      </c>
      <c r="AA2954" s="22" t="s">
        <v>6713</v>
      </c>
      <c r="AB2954" s="22" t="s">
        <v>6803</v>
      </c>
      <c r="AC2954" s="22"/>
      <c r="AD2954" s="92" t="s">
        <v>6715</v>
      </c>
      <c r="AE2954" s="93">
        <v>6.083333333333333</v>
      </c>
      <c r="AF2954" s="22" t="s">
        <v>8711</v>
      </c>
      <c r="AG2954" s="94">
        <v>40574</v>
      </c>
      <c r="AH2954" s="245">
        <v>42004</v>
      </c>
      <c r="AI2954" s="94">
        <v>42004</v>
      </c>
      <c r="AJ2954" s="94">
        <v>42005</v>
      </c>
      <c r="AK2954" s="22"/>
    </row>
    <row r="2955" spans="1:37" x14ac:dyDescent="0.25">
      <c r="A2955" t="str">
        <f t="shared" si="46"/>
        <v>AF01341</v>
      </c>
      <c r="B2955" s="16" t="s">
        <v>3437</v>
      </c>
      <c r="C2955" s="227" t="s">
        <v>3762</v>
      </c>
      <c r="D2955" s="16" t="s">
        <v>3722</v>
      </c>
      <c r="E2955" s="22" t="s">
        <v>9841</v>
      </c>
      <c r="F2955" s="22" t="s">
        <v>9842</v>
      </c>
      <c r="G2955" s="22">
        <v>205060002</v>
      </c>
      <c r="H2955" s="22">
        <v>29375</v>
      </c>
      <c r="I2955" s="22" t="s">
        <v>9843</v>
      </c>
      <c r="J2955" s="22" t="s">
        <v>11830</v>
      </c>
      <c r="K2955" s="86">
        <v>40471</v>
      </c>
      <c r="L2955" s="87">
        <v>35968</v>
      </c>
      <c r="M2955" s="22" t="s">
        <v>7148</v>
      </c>
      <c r="N2955" s="22" t="s">
        <v>7904</v>
      </c>
      <c r="O2955" s="88">
        <v>40574</v>
      </c>
      <c r="P2955" s="22" t="s">
        <v>7905</v>
      </c>
      <c r="Q2955" s="89">
        <v>105948</v>
      </c>
      <c r="R2955" s="89"/>
      <c r="S2955" s="89"/>
      <c r="T2955" s="89"/>
      <c r="U2955" s="89">
        <v>449.6</v>
      </c>
      <c r="V2955" s="90">
        <v>273.50666666666672</v>
      </c>
      <c r="W2955" s="89">
        <v>273.50666666666672</v>
      </c>
      <c r="X2955" s="96">
        <v>2011</v>
      </c>
      <c r="Y2955" s="22" t="s">
        <v>6757</v>
      </c>
      <c r="Z2955" s="22" t="s">
        <v>6712</v>
      </c>
      <c r="AA2955" s="22" t="s">
        <v>6713</v>
      </c>
      <c r="AB2955" s="22" t="s">
        <v>6803</v>
      </c>
      <c r="AC2955" s="22"/>
      <c r="AD2955" s="92" t="s">
        <v>6715</v>
      </c>
      <c r="AE2955" s="93">
        <v>6.083333333333333</v>
      </c>
      <c r="AF2955" s="22" t="s">
        <v>8711</v>
      </c>
      <c r="AG2955" s="94">
        <v>40574</v>
      </c>
      <c r="AH2955" s="245">
        <v>42004</v>
      </c>
      <c r="AI2955" s="94">
        <v>42004</v>
      </c>
      <c r="AJ2955" s="94">
        <v>42005</v>
      </c>
      <c r="AK2955" s="22"/>
    </row>
    <row r="2956" spans="1:37" x14ac:dyDescent="0.25">
      <c r="A2956" t="str">
        <f t="shared" si="46"/>
        <v>AF01342</v>
      </c>
      <c r="B2956" s="16" t="s">
        <v>3437</v>
      </c>
      <c r="C2956" s="227" t="s">
        <v>3763</v>
      </c>
      <c r="D2956" s="16" t="s">
        <v>3722</v>
      </c>
      <c r="E2956" s="22" t="s">
        <v>9841</v>
      </c>
      <c r="F2956" s="22" t="s">
        <v>9842</v>
      </c>
      <c r="G2956" s="22">
        <v>205060002</v>
      </c>
      <c r="H2956" s="22">
        <v>29375</v>
      </c>
      <c r="I2956" s="22" t="s">
        <v>9843</v>
      </c>
      <c r="J2956" s="22" t="s">
        <v>11830</v>
      </c>
      <c r="K2956" s="86">
        <v>40471</v>
      </c>
      <c r="L2956" s="87">
        <v>35968</v>
      </c>
      <c r="M2956" s="22" t="s">
        <v>7148</v>
      </c>
      <c r="N2956" s="22" t="s">
        <v>7904</v>
      </c>
      <c r="O2956" s="88">
        <v>40574</v>
      </c>
      <c r="P2956" s="22" t="s">
        <v>7905</v>
      </c>
      <c r="Q2956" s="89">
        <v>105948</v>
      </c>
      <c r="R2956" s="89"/>
      <c r="S2956" s="89"/>
      <c r="T2956" s="89"/>
      <c r="U2956" s="89">
        <v>449.6</v>
      </c>
      <c r="V2956" s="90">
        <v>273.50666666666672</v>
      </c>
      <c r="W2956" s="89">
        <v>273.50666666666672</v>
      </c>
      <c r="X2956" s="96">
        <v>2011</v>
      </c>
      <c r="Y2956" s="22" t="s">
        <v>6757</v>
      </c>
      <c r="Z2956" s="22" t="s">
        <v>6712</v>
      </c>
      <c r="AA2956" s="22" t="s">
        <v>6713</v>
      </c>
      <c r="AB2956" s="22" t="s">
        <v>6803</v>
      </c>
      <c r="AC2956" s="22"/>
      <c r="AD2956" s="92" t="s">
        <v>6715</v>
      </c>
      <c r="AE2956" s="93">
        <v>6.083333333333333</v>
      </c>
      <c r="AF2956" s="22" t="s">
        <v>8711</v>
      </c>
      <c r="AG2956" s="94">
        <v>40574</v>
      </c>
      <c r="AH2956" s="245">
        <v>42004</v>
      </c>
      <c r="AI2956" s="94">
        <v>42004</v>
      </c>
      <c r="AJ2956" s="94">
        <v>42005</v>
      </c>
      <c r="AK2956" s="22"/>
    </row>
    <row r="2957" spans="1:37" x14ac:dyDescent="0.25">
      <c r="A2957" t="str">
        <f t="shared" si="46"/>
        <v>AF01343</v>
      </c>
      <c r="B2957" s="16" t="s">
        <v>3437</v>
      </c>
      <c r="C2957" s="227" t="s">
        <v>3764</v>
      </c>
      <c r="D2957" s="16" t="s">
        <v>3722</v>
      </c>
      <c r="E2957" s="22" t="s">
        <v>9841</v>
      </c>
      <c r="F2957" s="22" t="s">
        <v>9842</v>
      </c>
      <c r="G2957" s="22">
        <v>205060002</v>
      </c>
      <c r="H2957" s="22">
        <v>29375</v>
      </c>
      <c r="I2957" s="22" t="s">
        <v>9843</v>
      </c>
      <c r="J2957" s="22" t="s">
        <v>11830</v>
      </c>
      <c r="K2957" s="86">
        <v>40471</v>
      </c>
      <c r="L2957" s="87">
        <v>35968</v>
      </c>
      <c r="M2957" s="22" t="s">
        <v>7148</v>
      </c>
      <c r="N2957" s="22" t="s">
        <v>7904</v>
      </c>
      <c r="O2957" s="88">
        <v>40574</v>
      </c>
      <c r="P2957" s="22" t="s">
        <v>7905</v>
      </c>
      <c r="Q2957" s="89">
        <v>105948</v>
      </c>
      <c r="R2957" s="89"/>
      <c r="S2957" s="89"/>
      <c r="T2957" s="89"/>
      <c r="U2957" s="89">
        <v>449.6</v>
      </c>
      <c r="V2957" s="90">
        <v>273.50666666666672</v>
      </c>
      <c r="W2957" s="89">
        <v>273.50666666666672</v>
      </c>
      <c r="X2957" s="96">
        <v>2011</v>
      </c>
      <c r="Y2957" s="22" t="s">
        <v>6757</v>
      </c>
      <c r="Z2957" s="22" t="s">
        <v>6712</v>
      </c>
      <c r="AA2957" s="22" t="s">
        <v>6713</v>
      </c>
      <c r="AB2957" s="22" t="s">
        <v>6803</v>
      </c>
      <c r="AC2957" s="22"/>
      <c r="AD2957" s="92" t="s">
        <v>6715</v>
      </c>
      <c r="AE2957" s="93">
        <v>6.083333333333333</v>
      </c>
      <c r="AF2957" s="22" t="s">
        <v>8711</v>
      </c>
      <c r="AG2957" s="94">
        <v>40574</v>
      </c>
      <c r="AH2957" s="245">
        <v>42004</v>
      </c>
      <c r="AI2957" s="94">
        <v>42004</v>
      </c>
      <c r="AJ2957" s="94">
        <v>42005</v>
      </c>
      <c r="AK2957" s="22"/>
    </row>
    <row r="2958" spans="1:37" x14ac:dyDescent="0.25">
      <c r="A2958" t="str">
        <f t="shared" si="46"/>
        <v>AF01344</v>
      </c>
      <c r="B2958" s="16" t="s">
        <v>3437</v>
      </c>
      <c r="C2958" s="227" t="s">
        <v>3765</v>
      </c>
      <c r="D2958" s="16" t="s">
        <v>3722</v>
      </c>
      <c r="E2958" s="22" t="s">
        <v>9841</v>
      </c>
      <c r="F2958" s="22" t="s">
        <v>9842</v>
      </c>
      <c r="G2958" s="22">
        <v>205060002</v>
      </c>
      <c r="H2958" s="22">
        <v>29375</v>
      </c>
      <c r="I2958" s="22" t="s">
        <v>9843</v>
      </c>
      <c r="J2958" s="22" t="s">
        <v>11830</v>
      </c>
      <c r="K2958" s="86">
        <v>40471</v>
      </c>
      <c r="L2958" s="87">
        <v>35968</v>
      </c>
      <c r="M2958" s="22" t="s">
        <v>7148</v>
      </c>
      <c r="N2958" s="22" t="s">
        <v>7904</v>
      </c>
      <c r="O2958" s="88">
        <v>40574</v>
      </c>
      <c r="P2958" s="22" t="s">
        <v>7905</v>
      </c>
      <c r="Q2958" s="89">
        <v>105948</v>
      </c>
      <c r="R2958" s="89"/>
      <c r="S2958" s="89"/>
      <c r="T2958" s="89"/>
      <c r="U2958" s="89">
        <v>449.6</v>
      </c>
      <c r="V2958" s="90">
        <v>273.50666666666672</v>
      </c>
      <c r="W2958" s="89">
        <v>273.50666666666672</v>
      </c>
      <c r="X2958" s="96">
        <v>2011</v>
      </c>
      <c r="Y2958" s="22" t="s">
        <v>6757</v>
      </c>
      <c r="Z2958" s="22" t="s">
        <v>6712</v>
      </c>
      <c r="AA2958" s="22" t="s">
        <v>6713</v>
      </c>
      <c r="AB2958" s="22" t="s">
        <v>6803</v>
      </c>
      <c r="AC2958" s="22"/>
      <c r="AD2958" s="92" t="s">
        <v>6715</v>
      </c>
      <c r="AE2958" s="93">
        <v>6.083333333333333</v>
      </c>
      <c r="AF2958" s="22" t="s">
        <v>8711</v>
      </c>
      <c r="AG2958" s="94">
        <v>40574</v>
      </c>
      <c r="AH2958" s="245">
        <v>42004</v>
      </c>
      <c r="AI2958" s="94">
        <v>42004</v>
      </c>
      <c r="AJ2958" s="94">
        <v>42005</v>
      </c>
      <c r="AK2958" s="22"/>
    </row>
    <row r="2959" spans="1:37" x14ac:dyDescent="0.25">
      <c r="A2959" t="str">
        <f t="shared" si="46"/>
        <v>AF01345</v>
      </c>
      <c r="B2959" s="16" t="s">
        <v>3437</v>
      </c>
      <c r="C2959" s="227" t="s">
        <v>3766</v>
      </c>
      <c r="D2959" s="16" t="s">
        <v>3722</v>
      </c>
      <c r="E2959" s="22" t="s">
        <v>9841</v>
      </c>
      <c r="F2959" s="22" t="s">
        <v>9842</v>
      </c>
      <c r="G2959" s="22">
        <v>205060002</v>
      </c>
      <c r="H2959" s="22">
        <v>29375</v>
      </c>
      <c r="I2959" s="22" t="s">
        <v>9843</v>
      </c>
      <c r="J2959" s="22" t="s">
        <v>11830</v>
      </c>
      <c r="K2959" s="86">
        <v>40471</v>
      </c>
      <c r="L2959" s="87">
        <v>35968</v>
      </c>
      <c r="M2959" s="22" t="s">
        <v>7148</v>
      </c>
      <c r="N2959" s="22" t="s">
        <v>7904</v>
      </c>
      <c r="O2959" s="88">
        <v>40574</v>
      </c>
      <c r="P2959" s="22" t="s">
        <v>7905</v>
      </c>
      <c r="Q2959" s="89">
        <v>105948</v>
      </c>
      <c r="R2959" s="89"/>
      <c r="S2959" s="89"/>
      <c r="T2959" s="89"/>
      <c r="U2959" s="89">
        <v>449.6</v>
      </c>
      <c r="V2959" s="90">
        <v>273.50666666666672</v>
      </c>
      <c r="W2959" s="89">
        <v>273.50666666666672</v>
      </c>
      <c r="X2959" s="96">
        <v>2011</v>
      </c>
      <c r="Y2959" s="22" t="s">
        <v>6757</v>
      </c>
      <c r="Z2959" s="22" t="s">
        <v>6712</v>
      </c>
      <c r="AA2959" s="22" t="s">
        <v>6713</v>
      </c>
      <c r="AB2959" s="22" t="s">
        <v>6803</v>
      </c>
      <c r="AC2959" s="22"/>
      <c r="AD2959" s="92" t="s">
        <v>6715</v>
      </c>
      <c r="AE2959" s="93">
        <v>6.083333333333333</v>
      </c>
      <c r="AF2959" s="22" t="s">
        <v>8711</v>
      </c>
      <c r="AG2959" s="94">
        <v>40574</v>
      </c>
      <c r="AH2959" s="245">
        <v>42004</v>
      </c>
      <c r="AI2959" s="94">
        <v>42004</v>
      </c>
      <c r="AJ2959" s="94">
        <v>42005</v>
      </c>
      <c r="AK2959" s="22"/>
    </row>
    <row r="2960" spans="1:37" x14ac:dyDescent="0.25">
      <c r="A2960" t="str">
        <f t="shared" si="46"/>
        <v>AF01346</v>
      </c>
      <c r="B2960" s="16" t="s">
        <v>3437</v>
      </c>
      <c r="C2960" s="227" t="s">
        <v>3767</v>
      </c>
      <c r="D2960" s="16" t="s">
        <v>3722</v>
      </c>
      <c r="E2960" s="22" t="s">
        <v>9841</v>
      </c>
      <c r="F2960" s="22" t="s">
        <v>9842</v>
      </c>
      <c r="G2960" s="22">
        <v>205060002</v>
      </c>
      <c r="H2960" s="22">
        <v>29375</v>
      </c>
      <c r="I2960" s="22" t="s">
        <v>9843</v>
      </c>
      <c r="J2960" s="22" t="s">
        <v>11830</v>
      </c>
      <c r="K2960" s="86">
        <v>40471</v>
      </c>
      <c r="L2960" s="87">
        <v>35968</v>
      </c>
      <c r="M2960" s="22" t="s">
        <v>7148</v>
      </c>
      <c r="N2960" s="22" t="s">
        <v>7904</v>
      </c>
      <c r="O2960" s="88">
        <v>40574</v>
      </c>
      <c r="P2960" s="22" t="s">
        <v>7905</v>
      </c>
      <c r="Q2960" s="89">
        <v>105948</v>
      </c>
      <c r="R2960" s="89"/>
      <c r="S2960" s="89"/>
      <c r="T2960" s="89"/>
      <c r="U2960" s="89">
        <v>449.6</v>
      </c>
      <c r="V2960" s="90">
        <v>273.50666666666672</v>
      </c>
      <c r="W2960" s="89">
        <v>273.50666666666672</v>
      </c>
      <c r="X2960" s="96">
        <v>2011</v>
      </c>
      <c r="Y2960" s="22" t="s">
        <v>6757</v>
      </c>
      <c r="Z2960" s="22" t="s">
        <v>6712</v>
      </c>
      <c r="AA2960" s="22" t="s">
        <v>6713</v>
      </c>
      <c r="AB2960" s="22" t="s">
        <v>6803</v>
      </c>
      <c r="AC2960" s="22"/>
      <c r="AD2960" s="92" t="s">
        <v>6715</v>
      </c>
      <c r="AE2960" s="93">
        <v>6.083333333333333</v>
      </c>
      <c r="AF2960" s="22" t="s">
        <v>8711</v>
      </c>
      <c r="AG2960" s="94">
        <v>40574</v>
      </c>
      <c r="AH2960" s="245">
        <v>42004</v>
      </c>
      <c r="AI2960" s="94">
        <v>42004</v>
      </c>
      <c r="AJ2960" s="94">
        <v>42005</v>
      </c>
      <c r="AK2960" s="22"/>
    </row>
    <row r="2961" spans="1:37" x14ac:dyDescent="0.25">
      <c r="A2961" t="str">
        <f t="shared" si="46"/>
        <v>AF01347</v>
      </c>
      <c r="B2961" s="16" t="s">
        <v>3437</v>
      </c>
      <c r="C2961" s="227" t="s">
        <v>3768</v>
      </c>
      <c r="D2961" s="16" t="s">
        <v>3722</v>
      </c>
      <c r="E2961" s="22" t="s">
        <v>9841</v>
      </c>
      <c r="F2961" s="22" t="s">
        <v>9842</v>
      </c>
      <c r="G2961" s="22">
        <v>205060002</v>
      </c>
      <c r="H2961" s="22">
        <v>29375</v>
      </c>
      <c r="I2961" s="22" t="s">
        <v>9843</v>
      </c>
      <c r="J2961" s="22" t="s">
        <v>11830</v>
      </c>
      <c r="K2961" s="86">
        <v>40471</v>
      </c>
      <c r="L2961" s="87">
        <v>35968</v>
      </c>
      <c r="M2961" s="22" t="s">
        <v>7148</v>
      </c>
      <c r="N2961" s="22" t="s">
        <v>7904</v>
      </c>
      <c r="O2961" s="88">
        <v>40574</v>
      </c>
      <c r="P2961" s="22" t="s">
        <v>7905</v>
      </c>
      <c r="Q2961" s="89">
        <v>105948</v>
      </c>
      <c r="R2961" s="89"/>
      <c r="S2961" s="89"/>
      <c r="T2961" s="89"/>
      <c r="U2961" s="89">
        <v>449.6</v>
      </c>
      <c r="V2961" s="90">
        <v>273.50666666666672</v>
      </c>
      <c r="W2961" s="89">
        <v>273.50666666666672</v>
      </c>
      <c r="X2961" s="96">
        <v>2011</v>
      </c>
      <c r="Y2961" s="22" t="s">
        <v>6757</v>
      </c>
      <c r="Z2961" s="22" t="s">
        <v>6712</v>
      </c>
      <c r="AA2961" s="22" t="s">
        <v>6713</v>
      </c>
      <c r="AB2961" s="22" t="s">
        <v>6803</v>
      </c>
      <c r="AC2961" s="22"/>
      <c r="AD2961" s="92" t="s">
        <v>6715</v>
      </c>
      <c r="AE2961" s="93">
        <v>6.083333333333333</v>
      </c>
      <c r="AF2961" s="22" t="s">
        <v>8711</v>
      </c>
      <c r="AG2961" s="94">
        <v>40574</v>
      </c>
      <c r="AH2961" s="245">
        <v>42004</v>
      </c>
      <c r="AI2961" s="94">
        <v>42004</v>
      </c>
      <c r="AJ2961" s="94">
        <v>42005</v>
      </c>
      <c r="AK2961" s="22"/>
    </row>
    <row r="2962" spans="1:37" x14ac:dyDescent="0.25">
      <c r="A2962" t="str">
        <f t="shared" si="46"/>
        <v>AF01348</v>
      </c>
      <c r="B2962" s="16" t="s">
        <v>3437</v>
      </c>
      <c r="C2962" s="227" t="s">
        <v>3769</v>
      </c>
      <c r="D2962" s="16" t="s">
        <v>3722</v>
      </c>
      <c r="E2962" s="22" t="s">
        <v>9841</v>
      </c>
      <c r="F2962" s="22" t="s">
        <v>9842</v>
      </c>
      <c r="G2962" s="22">
        <v>205060002</v>
      </c>
      <c r="H2962" s="22">
        <v>29375</v>
      </c>
      <c r="I2962" s="22" t="s">
        <v>9843</v>
      </c>
      <c r="J2962" s="22" t="s">
        <v>11830</v>
      </c>
      <c r="K2962" s="86">
        <v>40471</v>
      </c>
      <c r="L2962" s="87">
        <v>35968</v>
      </c>
      <c r="M2962" s="22" t="s">
        <v>7148</v>
      </c>
      <c r="N2962" s="22" t="s">
        <v>7904</v>
      </c>
      <c r="O2962" s="88">
        <v>40574</v>
      </c>
      <c r="P2962" s="22" t="s">
        <v>7905</v>
      </c>
      <c r="Q2962" s="89">
        <v>105948</v>
      </c>
      <c r="R2962" s="89"/>
      <c r="S2962" s="89"/>
      <c r="T2962" s="89"/>
      <c r="U2962" s="89">
        <v>449.6</v>
      </c>
      <c r="V2962" s="90">
        <v>273.50666666666672</v>
      </c>
      <c r="W2962" s="89">
        <v>273.50666666666672</v>
      </c>
      <c r="X2962" s="96">
        <v>2011</v>
      </c>
      <c r="Y2962" s="22" t="s">
        <v>6757</v>
      </c>
      <c r="Z2962" s="22" t="s">
        <v>6712</v>
      </c>
      <c r="AA2962" s="22" t="s">
        <v>6713</v>
      </c>
      <c r="AB2962" s="22" t="s">
        <v>6803</v>
      </c>
      <c r="AC2962" s="22"/>
      <c r="AD2962" s="92" t="s">
        <v>6715</v>
      </c>
      <c r="AE2962" s="93">
        <v>6.083333333333333</v>
      </c>
      <c r="AF2962" s="22" t="s">
        <v>8711</v>
      </c>
      <c r="AG2962" s="94">
        <v>40574</v>
      </c>
      <c r="AH2962" s="245">
        <v>42004</v>
      </c>
      <c r="AI2962" s="94">
        <v>42004</v>
      </c>
      <c r="AJ2962" s="94">
        <v>42005</v>
      </c>
      <c r="AK2962" s="22"/>
    </row>
    <row r="2963" spans="1:37" x14ac:dyDescent="0.25">
      <c r="A2963" t="str">
        <f t="shared" si="46"/>
        <v>AF01349</v>
      </c>
      <c r="B2963" s="16" t="s">
        <v>3437</v>
      </c>
      <c r="C2963" s="227" t="s">
        <v>3770</v>
      </c>
      <c r="D2963" s="16" t="s">
        <v>3722</v>
      </c>
      <c r="E2963" s="22" t="s">
        <v>9841</v>
      </c>
      <c r="F2963" s="22" t="s">
        <v>9842</v>
      </c>
      <c r="G2963" s="22">
        <v>205060002</v>
      </c>
      <c r="H2963" s="22">
        <v>29375</v>
      </c>
      <c r="I2963" s="22" t="s">
        <v>9843</v>
      </c>
      <c r="J2963" s="22" t="s">
        <v>11830</v>
      </c>
      <c r="K2963" s="86">
        <v>40471</v>
      </c>
      <c r="L2963" s="87">
        <v>35968</v>
      </c>
      <c r="M2963" s="22" t="s">
        <v>7148</v>
      </c>
      <c r="N2963" s="22" t="s">
        <v>7904</v>
      </c>
      <c r="O2963" s="88">
        <v>40574</v>
      </c>
      <c r="P2963" s="22" t="s">
        <v>7905</v>
      </c>
      <c r="Q2963" s="89">
        <v>105948</v>
      </c>
      <c r="R2963" s="89"/>
      <c r="S2963" s="89"/>
      <c r="T2963" s="89"/>
      <c r="U2963" s="89">
        <v>449.6</v>
      </c>
      <c r="V2963" s="90">
        <v>273.50666666666672</v>
      </c>
      <c r="W2963" s="89">
        <v>273.50666666666672</v>
      </c>
      <c r="X2963" s="96">
        <v>2011</v>
      </c>
      <c r="Y2963" s="22" t="s">
        <v>6757</v>
      </c>
      <c r="Z2963" s="22" t="s">
        <v>6712</v>
      </c>
      <c r="AA2963" s="22" t="s">
        <v>6713</v>
      </c>
      <c r="AB2963" s="22" t="s">
        <v>6803</v>
      </c>
      <c r="AC2963" s="22"/>
      <c r="AD2963" s="92" t="s">
        <v>6715</v>
      </c>
      <c r="AE2963" s="93">
        <v>6.083333333333333</v>
      </c>
      <c r="AF2963" s="22" t="s">
        <v>8711</v>
      </c>
      <c r="AG2963" s="94">
        <v>40574</v>
      </c>
      <c r="AH2963" s="245">
        <v>42004</v>
      </c>
      <c r="AI2963" s="94">
        <v>42004</v>
      </c>
      <c r="AJ2963" s="94">
        <v>42005</v>
      </c>
      <c r="AK2963" s="22"/>
    </row>
    <row r="2964" spans="1:37" x14ac:dyDescent="0.25">
      <c r="A2964" t="str">
        <f t="shared" si="46"/>
        <v>AF01350</v>
      </c>
      <c r="B2964" s="16" t="s">
        <v>3437</v>
      </c>
      <c r="C2964" s="227" t="s">
        <v>3771</v>
      </c>
      <c r="D2964" s="16" t="s">
        <v>3722</v>
      </c>
      <c r="E2964" s="22" t="s">
        <v>9841</v>
      </c>
      <c r="F2964" s="22" t="s">
        <v>9842</v>
      </c>
      <c r="G2964" s="22">
        <v>205060002</v>
      </c>
      <c r="H2964" s="22">
        <v>29375</v>
      </c>
      <c r="I2964" s="22" t="s">
        <v>9843</v>
      </c>
      <c r="J2964" s="22" t="s">
        <v>11830</v>
      </c>
      <c r="K2964" s="86">
        <v>40471</v>
      </c>
      <c r="L2964" s="87">
        <v>35968</v>
      </c>
      <c r="M2964" s="22" t="s">
        <v>7148</v>
      </c>
      <c r="N2964" s="22" t="s">
        <v>7904</v>
      </c>
      <c r="O2964" s="88">
        <v>40574</v>
      </c>
      <c r="P2964" s="22" t="s">
        <v>7905</v>
      </c>
      <c r="Q2964" s="89">
        <v>105948</v>
      </c>
      <c r="R2964" s="89"/>
      <c r="S2964" s="89"/>
      <c r="T2964" s="89"/>
      <c r="U2964" s="89">
        <v>449.6</v>
      </c>
      <c r="V2964" s="90">
        <v>273.50666666666672</v>
      </c>
      <c r="W2964" s="89">
        <v>273.50666666666672</v>
      </c>
      <c r="X2964" s="96">
        <v>2011</v>
      </c>
      <c r="Y2964" s="22" t="s">
        <v>6757</v>
      </c>
      <c r="Z2964" s="22" t="s">
        <v>6712</v>
      </c>
      <c r="AA2964" s="22" t="s">
        <v>6713</v>
      </c>
      <c r="AB2964" s="22" t="s">
        <v>6803</v>
      </c>
      <c r="AC2964" s="22"/>
      <c r="AD2964" s="92" t="s">
        <v>6715</v>
      </c>
      <c r="AE2964" s="93">
        <v>6.083333333333333</v>
      </c>
      <c r="AF2964" s="22" t="s">
        <v>8711</v>
      </c>
      <c r="AG2964" s="94">
        <v>40574</v>
      </c>
      <c r="AH2964" s="245">
        <v>42004</v>
      </c>
      <c r="AI2964" s="94">
        <v>42004</v>
      </c>
      <c r="AJ2964" s="94">
        <v>42005</v>
      </c>
      <c r="AK2964" s="22"/>
    </row>
    <row r="2965" spans="1:37" x14ac:dyDescent="0.25">
      <c r="A2965" t="str">
        <f t="shared" si="46"/>
        <v>AF01351</v>
      </c>
      <c r="B2965" s="16" t="s">
        <v>3437</v>
      </c>
      <c r="C2965" s="227" t="s">
        <v>3772</v>
      </c>
      <c r="D2965" s="16" t="s">
        <v>3722</v>
      </c>
      <c r="E2965" s="22" t="s">
        <v>9841</v>
      </c>
      <c r="F2965" s="22" t="s">
        <v>9842</v>
      </c>
      <c r="G2965" s="22">
        <v>205060002</v>
      </c>
      <c r="H2965" s="22">
        <v>29375</v>
      </c>
      <c r="I2965" s="22" t="s">
        <v>9843</v>
      </c>
      <c r="J2965" s="22" t="s">
        <v>11830</v>
      </c>
      <c r="K2965" s="86">
        <v>40471</v>
      </c>
      <c r="L2965" s="87">
        <v>35968</v>
      </c>
      <c r="M2965" s="22" t="s">
        <v>7148</v>
      </c>
      <c r="N2965" s="22" t="s">
        <v>7904</v>
      </c>
      <c r="O2965" s="88">
        <v>40574</v>
      </c>
      <c r="P2965" s="22" t="s">
        <v>7905</v>
      </c>
      <c r="Q2965" s="89">
        <v>105948</v>
      </c>
      <c r="R2965" s="89"/>
      <c r="S2965" s="89"/>
      <c r="T2965" s="89"/>
      <c r="U2965" s="89">
        <v>449.6</v>
      </c>
      <c r="V2965" s="90">
        <v>273.50666666666672</v>
      </c>
      <c r="W2965" s="89">
        <v>273.50666666666672</v>
      </c>
      <c r="X2965" s="96">
        <v>2011</v>
      </c>
      <c r="Y2965" s="22" t="s">
        <v>6757</v>
      </c>
      <c r="Z2965" s="22" t="s">
        <v>6712</v>
      </c>
      <c r="AA2965" s="22" t="s">
        <v>6713</v>
      </c>
      <c r="AB2965" s="22" t="s">
        <v>6803</v>
      </c>
      <c r="AC2965" s="22"/>
      <c r="AD2965" s="92" t="s">
        <v>6715</v>
      </c>
      <c r="AE2965" s="93">
        <v>6.083333333333333</v>
      </c>
      <c r="AF2965" s="22" t="s">
        <v>8711</v>
      </c>
      <c r="AG2965" s="94">
        <v>40574</v>
      </c>
      <c r="AH2965" s="245">
        <v>42004</v>
      </c>
      <c r="AI2965" s="94">
        <v>42004</v>
      </c>
      <c r="AJ2965" s="94">
        <v>42005</v>
      </c>
      <c r="AK2965" s="22"/>
    </row>
    <row r="2966" spans="1:37" x14ac:dyDescent="0.25">
      <c r="A2966" t="str">
        <f t="shared" si="46"/>
        <v>AF01352</v>
      </c>
      <c r="B2966" s="16" t="s">
        <v>3437</v>
      </c>
      <c r="C2966" s="227" t="s">
        <v>3773</v>
      </c>
      <c r="D2966" s="16" t="s">
        <v>3722</v>
      </c>
      <c r="E2966" s="22" t="s">
        <v>9841</v>
      </c>
      <c r="F2966" s="22" t="s">
        <v>9842</v>
      </c>
      <c r="G2966" s="22">
        <v>205060002</v>
      </c>
      <c r="H2966" s="22">
        <v>29375</v>
      </c>
      <c r="I2966" s="22" t="s">
        <v>9843</v>
      </c>
      <c r="J2966" s="22" t="s">
        <v>11830</v>
      </c>
      <c r="K2966" s="86">
        <v>40471</v>
      </c>
      <c r="L2966" s="87">
        <v>35968</v>
      </c>
      <c r="M2966" s="22" t="s">
        <v>7148</v>
      </c>
      <c r="N2966" s="22" t="s">
        <v>7904</v>
      </c>
      <c r="O2966" s="88">
        <v>40574</v>
      </c>
      <c r="P2966" s="22" t="s">
        <v>7905</v>
      </c>
      <c r="Q2966" s="89">
        <v>105948</v>
      </c>
      <c r="R2966" s="89"/>
      <c r="S2966" s="89"/>
      <c r="T2966" s="89"/>
      <c r="U2966" s="89">
        <v>449.6</v>
      </c>
      <c r="V2966" s="90">
        <v>273.50666666666672</v>
      </c>
      <c r="W2966" s="89">
        <v>273.50666666666672</v>
      </c>
      <c r="X2966" s="96">
        <v>2011</v>
      </c>
      <c r="Y2966" s="22" t="s">
        <v>6757</v>
      </c>
      <c r="Z2966" s="22" t="s">
        <v>6712</v>
      </c>
      <c r="AA2966" s="22" t="s">
        <v>6713</v>
      </c>
      <c r="AB2966" s="22" t="s">
        <v>6803</v>
      </c>
      <c r="AC2966" s="22"/>
      <c r="AD2966" s="92" t="s">
        <v>6715</v>
      </c>
      <c r="AE2966" s="93">
        <v>6.083333333333333</v>
      </c>
      <c r="AF2966" s="22" t="s">
        <v>8711</v>
      </c>
      <c r="AG2966" s="94">
        <v>40574</v>
      </c>
      <c r="AH2966" s="245">
        <v>42004</v>
      </c>
      <c r="AI2966" s="94">
        <v>42004</v>
      </c>
      <c r="AJ2966" s="94">
        <v>42005</v>
      </c>
      <c r="AK2966" s="22"/>
    </row>
    <row r="2967" spans="1:37" x14ac:dyDescent="0.25">
      <c r="A2967" t="str">
        <f t="shared" si="46"/>
        <v>AF01353</v>
      </c>
      <c r="B2967" s="16" t="s">
        <v>3437</v>
      </c>
      <c r="C2967" s="227" t="s">
        <v>3774</v>
      </c>
      <c r="D2967" s="16" t="s">
        <v>3722</v>
      </c>
      <c r="E2967" s="22" t="s">
        <v>9841</v>
      </c>
      <c r="F2967" s="22" t="s">
        <v>9842</v>
      </c>
      <c r="G2967" s="22">
        <v>205060002</v>
      </c>
      <c r="H2967" s="22">
        <v>29375</v>
      </c>
      <c r="I2967" s="22" t="s">
        <v>9843</v>
      </c>
      <c r="J2967" s="22" t="s">
        <v>11830</v>
      </c>
      <c r="K2967" s="86">
        <v>40471</v>
      </c>
      <c r="L2967" s="87">
        <v>35968</v>
      </c>
      <c r="M2967" s="22" t="s">
        <v>7148</v>
      </c>
      <c r="N2967" s="22" t="s">
        <v>7904</v>
      </c>
      <c r="O2967" s="88">
        <v>40574</v>
      </c>
      <c r="P2967" s="22" t="s">
        <v>7905</v>
      </c>
      <c r="Q2967" s="89">
        <v>105948</v>
      </c>
      <c r="R2967" s="89"/>
      <c r="S2967" s="89"/>
      <c r="T2967" s="89"/>
      <c r="U2967" s="89">
        <v>449.6</v>
      </c>
      <c r="V2967" s="90">
        <v>273.50666666666672</v>
      </c>
      <c r="W2967" s="89">
        <v>273.50666666666672</v>
      </c>
      <c r="X2967" s="96">
        <v>2011</v>
      </c>
      <c r="Y2967" s="22" t="s">
        <v>6757</v>
      </c>
      <c r="Z2967" s="22" t="s">
        <v>6712</v>
      </c>
      <c r="AA2967" s="22" t="s">
        <v>6713</v>
      </c>
      <c r="AB2967" s="22" t="s">
        <v>6803</v>
      </c>
      <c r="AC2967" s="22"/>
      <c r="AD2967" s="92" t="s">
        <v>6715</v>
      </c>
      <c r="AE2967" s="93">
        <v>6.083333333333333</v>
      </c>
      <c r="AF2967" s="22" t="s">
        <v>8711</v>
      </c>
      <c r="AG2967" s="94">
        <v>40574</v>
      </c>
      <c r="AH2967" s="245">
        <v>42004</v>
      </c>
      <c r="AI2967" s="94">
        <v>42004</v>
      </c>
      <c r="AJ2967" s="94">
        <v>42005</v>
      </c>
      <c r="AK2967" s="22"/>
    </row>
    <row r="2968" spans="1:37" x14ac:dyDescent="0.25">
      <c r="A2968" t="str">
        <f t="shared" si="46"/>
        <v>AF01354</v>
      </c>
      <c r="B2968" s="16" t="s">
        <v>3437</v>
      </c>
      <c r="C2968" s="227" t="s">
        <v>3775</v>
      </c>
      <c r="D2968" s="16" t="s">
        <v>3722</v>
      </c>
      <c r="E2968" s="22" t="s">
        <v>9841</v>
      </c>
      <c r="F2968" s="22" t="s">
        <v>9842</v>
      </c>
      <c r="G2968" s="22">
        <v>205060002</v>
      </c>
      <c r="H2968" s="22">
        <v>29375</v>
      </c>
      <c r="I2968" s="22" t="s">
        <v>9843</v>
      </c>
      <c r="J2968" s="22" t="s">
        <v>11830</v>
      </c>
      <c r="K2968" s="86">
        <v>40471</v>
      </c>
      <c r="L2968" s="87">
        <v>35968</v>
      </c>
      <c r="M2968" s="22" t="s">
        <v>7148</v>
      </c>
      <c r="N2968" s="22" t="s">
        <v>7904</v>
      </c>
      <c r="O2968" s="88">
        <v>40574</v>
      </c>
      <c r="P2968" s="22" t="s">
        <v>7905</v>
      </c>
      <c r="Q2968" s="89">
        <v>105948</v>
      </c>
      <c r="R2968" s="89"/>
      <c r="S2968" s="89"/>
      <c r="T2968" s="89"/>
      <c r="U2968" s="89">
        <v>449.6</v>
      </c>
      <c r="V2968" s="90">
        <v>273.50666666666672</v>
      </c>
      <c r="W2968" s="89">
        <v>273.50666666666672</v>
      </c>
      <c r="X2968" s="96">
        <v>2011</v>
      </c>
      <c r="Y2968" s="22" t="s">
        <v>6757</v>
      </c>
      <c r="Z2968" s="22" t="s">
        <v>6712</v>
      </c>
      <c r="AA2968" s="22" t="s">
        <v>6713</v>
      </c>
      <c r="AB2968" s="22" t="s">
        <v>6803</v>
      </c>
      <c r="AC2968" s="22"/>
      <c r="AD2968" s="92" t="s">
        <v>6715</v>
      </c>
      <c r="AE2968" s="93">
        <v>6.083333333333333</v>
      </c>
      <c r="AF2968" s="22" t="s">
        <v>8711</v>
      </c>
      <c r="AG2968" s="94">
        <v>40574</v>
      </c>
      <c r="AH2968" s="245">
        <v>42004</v>
      </c>
      <c r="AI2968" s="94">
        <v>42004</v>
      </c>
      <c r="AJ2968" s="94">
        <v>42005</v>
      </c>
      <c r="AK2968" s="22"/>
    </row>
    <row r="2969" spans="1:37" x14ac:dyDescent="0.25">
      <c r="A2969" t="str">
        <f t="shared" si="46"/>
        <v>AF01355</v>
      </c>
      <c r="B2969" s="16" t="s">
        <v>3437</v>
      </c>
      <c r="C2969" s="227" t="s">
        <v>3776</v>
      </c>
      <c r="D2969" s="16" t="s">
        <v>3722</v>
      </c>
      <c r="E2969" s="22" t="s">
        <v>9841</v>
      </c>
      <c r="F2969" s="22" t="s">
        <v>9842</v>
      </c>
      <c r="G2969" s="22">
        <v>205060002</v>
      </c>
      <c r="H2969" s="22">
        <v>29375</v>
      </c>
      <c r="I2969" s="22" t="s">
        <v>9843</v>
      </c>
      <c r="J2969" s="22" t="s">
        <v>11830</v>
      </c>
      <c r="K2969" s="86">
        <v>40471</v>
      </c>
      <c r="L2969" s="87">
        <v>35968</v>
      </c>
      <c r="M2969" s="22" t="s">
        <v>7148</v>
      </c>
      <c r="N2969" s="22" t="s">
        <v>7904</v>
      </c>
      <c r="O2969" s="88">
        <v>40574</v>
      </c>
      <c r="P2969" s="22" t="s">
        <v>7905</v>
      </c>
      <c r="Q2969" s="89">
        <v>105948</v>
      </c>
      <c r="R2969" s="89"/>
      <c r="S2969" s="89"/>
      <c r="T2969" s="89"/>
      <c r="U2969" s="89">
        <v>449.6</v>
      </c>
      <c r="V2969" s="90">
        <v>273.50666666666672</v>
      </c>
      <c r="W2969" s="89">
        <v>273.50666666666672</v>
      </c>
      <c r="X2969" s="96">
        <v>2011</v>
      </c>
      <c r="Y2969" s="22" t="s">
        <v>6757</v>
      </c>
      <c r="Z2969" s="22" t="s">
        <v>6712</v>
      </c>
      <c r="AA2969" s="22" t="s">
        <v>6713</v>
      </c>
      <c r="AB2969" s="22" t="s">
        <v>6803</v>
      </c>
      <c r="AC2969" s="22"/>
      <c r="AD2969" s="92" t="s">
        <v>6715</v>
      </c>
      <c r="AE2969" s="93">
        <v>6.083333333333333</v>
      </c>
      <c r="AF2969" s="22" t="s">
        <v>8711</v>
      </c>
      <c r="AG2969" s="94">
        <v>40574</v>
      </c>
      <c r="AH2969" s="245">
        <v>42004</v>
      </c>
      <c r="AI2969" s="94">
        <v>42004</v>
      </c>
      <c r="AJ2969" s="94">
        <v>42005</v>
      </c>
      <c r="AK2969" s="22"/>
    </row>
    <row r="2970" spans="1:37" x14ac:dyDescent="0.25">
      <c r="A2970" t="str">
        <f t="shared" si="46"/>
        <v>AF01356</v>
      </c>
      <c r="B2970" s="16" t="s">
        <v>3437</v>
      </c>
      <c r="C2970" s="227" t="s">
        <v>3777</v>
      </c>
      <c r="D2970" s="16" t="s">
        <v>3722</v>
      </c>
      <c r="E2970" s="22" t="s">
        <v>9841</v>
      </c>
      <c r="F2970" s="22" t="s">
        <v>9842</v>
      </c>
      <c r="G2970" s="22">
        <v>205060002</v>
      </c>
      <c r="H2970" s="22">
        <v>29375</v>
      </c>
      <c r="I2970" s="22" t="s">
        <v>9843</v>
      </c>
      <c r="J2970" s="22" t="s">
        <v>11830</v>
      </c>
      <c r="K2970" s="86">
        <v>40471</v>
      </c>
      <c r="L2970" s="87">
        <v>35968</v>
      </c>
      <c r="M2970" s="22" t="s">
        <v>7148</v>
      </c>
      <c r="N2970" s="22" t="s">
        <v>7904</v>
      </c>
      <c r="O2970" s="88">
        <v>40574</v>
      </c>
      <c r="P2970" s="22" t="s">
        <v>7905</v>
      </c>
      <c r="Q2970" s="89">
        <v>105948</v>
      </c>
      <c r="R2970" s="89"/>
      <c r="S2970" s="89"/>
      <c r="T2970" s="89"/>
      <c r="U2970" s="89">
        <v>449.6</v>
      </c>
      <c r="V2970" s="90">
        <v>273.50666666666672</v>
      </c>
      <c r="W2970" s="89">
        <v>273.50666666666672</v>
      </c>
      <c r="X2970" s="96">
        <v>2011</v>
      </c>
      <c r="Y2970" s="22" t="s">
        <v>6757</v>
      </c>
      <c r="Z2970" s="22" t="s">
        <v>6712</v>
      </c>
      <c r="AA2970" s="22" t="s">
        <v>6713</v>
      </c>
      <c r="AB2970" s="22" t="s">
        <v>6803</v>
      </c>
      <c r="AC2970" s="22"/>
      <c r="AD2970" s="92" t="s">
        <v>6715</v>
      </c>
      <c r="AE2970" s="93">
        <v>6.083333333333333</v>
      </c>
      <c r="AF2970" s="22" t="s">
        <v>8711</v>
      </c>
      <c r="AG2970" s="94">
        <v>40574</v>
      </c>
      <c r="AH2970" s="245">
        <v>42004</v>
      </c>
      <c r="AI2970" s="94">
        <v>42004</v>
      </c>
      <c r="AJ2970" s="94">
        <v>42005</v>
      </c>
      <c r="AK2970" s="22"/>
    </row>
    <row r="2971" spans="1:37" x14ac:dyDescent="0.25">
      <c r="A2971" t="str">
        <f t="shared" si="46"/>
        <v>AF01357</v>
      </c>
      <c r="B2971" s="16" t="s">
        <v>3437</v>
      </c>
      <c r="C2971" s="227" t="s">
        <v>3778</v>
      </c>
      <c r="D2971" s="16" t="s">
        <v>3722</v>
      </c>
      <c r="E2971" s="22" t="s">
        <v>9841</v>
      </c>
      <c r="F2971" s="22" t="s">
        <v>9842</v>
      </c>
      <c r="G2971" s="22">
        <v>205060002</v>
      </c>
      <c r="H2971" s="22">
        <v>29375</v>
      </c>
      <c r="I2971" s="22" t="s">
        <v>9843</v>
      </c>
      <c r="J2971" s="22" t="s">
        <v>11830</v>
      </c>
      <c r="K2971" s="86">
        <v>40471</v>
      </c>
      <c r="L2971" s="87">
        <v>35968</v>
      </c>
      <c r="M2971" s="22" t="s">
        <v>7148</v>
      </c>
      <c r="N2971" s="22" t="s">
        <v>7904</v>
      </c>
      <c r="O2971" s="88">
        <v>40574</v>
      </c>
      <c r="P2971" s="22" t="s">
        <v>7905</v>
      </c>
      <c r="Q2971" s="89">
        <v>105948</v>
      </c>
      <c r="R2971" s="89"/>
      <c r="S2971" s="89"/>
      <c r="T2971" s="89"/>
      <c r="U2971" s="89">
        <v>449.6</v>
      </c>
      <c r="V2971" s="90">
        <v>273.50666666666672</v>
      </c>
      <c r="W2971" s="89">
        <v>273.50666666666672</v>
      </c>
      <c r="X2971" s="96">
        <v>2011</v>
      </c>
      <c r="Y2971" s="22" t="s">
        <v>6757</v>
      </c>
      <c r="Z2971" s="22" t="s">
        <v>6712</v>
      </c>
      <c r="AA2971" s="22" t="s">
        <v>6713</v>
      </c>
      <c r="AB2971" s="22" t="s">
        <v>6803</v>
      </c>
      <c r="AC2971" s="22"/>
      <c r="AD2971" s="92" t="s">
        <v>6715</v>
      </c>
      <c r="AE2971" s="93">
        <v>6.083333333333333</v>
      </c>
      <c r="AF2971" s="22" t="s">
        <v>8711</v>
      </c>
      <c r="AG2971" s="94">
        <v>40574</v>
      </c>
      <c r="AH2971" s="245">
        <v>42004</v>
      </c>
      <c r="AI2971" s="94">
        <v>42004</v>
      </c>
      <c r="AJ2971" s="94">
        <v>42005</v>
      </c>
      <c r="AK2971" s="22"/>
    </row>
    <row r="2972" spans="1:37" x14ac:dyDescent="0.25">
      <c r="A2972" t="str">
        <f t="shared" si="46"/>
        <v>AF01358</v>
      </c>
      <c r="B2972" s="16" t="s">
        <v>3437</v>
      </c>
      <c r="C2972" s="227" t="s">
        <v>3779</v>
      </c>
      <c r="D2972" s="16" t="s">
        <v>3722</v>
      </c>
      <c r="E2972" s="22" t="s">
        <v>9841</v>
      </c>
      <c r="F2972" s="22" t="s">
        <v>9842</v>
      </c>
      <c r="G2972" s="22">
        <v>205060002</v>
      </c>
      <c r="H2972" s="22">
        <v>29375</v>
      </c>
      <c r="I2972" s="22" t="s">
        <v>9843</v>
      </c>
      <c r="J2972" s="22" t="s">
        <v>11830</v>
      </c>
      <c r="K2972" s="86">
        <v>40471</v>
      </c>
      <c r="L2972" s="87">
        <v>35968</v>
      </c>
      <c r="M2972" s="22" t="s">
        <v>7148</v>
      </c>
      <c r="N2972" s="22" t="s">
        <v>7904</v>
      </c>
      <c r="O2972" s="88">
        <v>40574</v>
      </c>
      <c r="P2972" s="22" t="s">
        <v>7905</v>
      </c>
      <c r="Q2972" s="89">
        <v>105948</v>
      </c>
      <c r="R2972" s="89"/>
      <c r="S2972" s="89"/>
      <c r="T2972" s="89"/>
      <c r="U2972" s="89">
        <v>449.6</v>
      </c>
      <c r="V2972" s="90">
        <v>273.50666666666672</v>
      </c>
      <c r="W2972" s="89">
        <v>273.50666666666672</v>
      </c>
      <c r="X2972" s="96">
        <v>2011</v>
      </c>
      <c r="Y2972" s="22" t="s">
        <v>6757</v>
      </c>
      <c r="Z2972" s="22" t="s">
        <v>6712</v>
      </c>
      <c r="AA2972" s="22" t="s">
        <v>6713</v>
      </c>
      <c r="AB2972" s="22" t="s">
        <v>6803</v>
      </c>
      <c r="AC2972" s="22"/>
      <c r="AD2972" s="92" t="s">
        <v>6715</v>
      </c>
      <c r="AE2972" s="93">
        <v>6.083333333333333</v>
      </c>
      <c r="AF2972" s="22" t="s">
        <v>8711</v>
      </c>
      <c r="AG2972" s="94">
        <v>40574</v>
      </c>
      <c r="AH2972" s="245">
        <v>42004</v>
      </c>
      <c r="AI2972" s="94">
        <v>42004</v>
      </c>
      <c r="AJ2972" s="94">
        <v>42005</v>
      </c>
      <c r="AK2972" s="22"/>
    </row>
    <row r="2973" spans="1:37" x14ac:dyDescent="0.25">
      <c r="A2973" t="str">
        <f t="shared" si="46"/>
        <v>AF01359</v>
      </c>
      <c r="B2973" s="16" t="s">
        <v>3437</v>
      </c>
      <c r="C2973" s="227" t="s">
        <v>3780</v>
      </c>
      <c r="D2973" s="16" t="s">
        <v>3722</v>
      </c>
      <c r="E2973" s="22" t="s">
        <v>9841</v>
      </c>
      <c r="F2973" s="22" t="s">
        <v>9842</v>
      </c>
      <c r="G2973" s="22">
        <v>205060002</v>
      </c>
      <c r="H2973" s="22">
        <v>29375</v>
      </c>
      <c r="I2973" s="22" t="s">
        <v>9843</v>
      </c>
      <c r="J2973" s="22" t="s">
        <v>11830</v>
      </c>
      <c r="K2973" s="86">
        <v>40471</v>
      </c>
      <c r="L2973" s="87">
        <v>35968</v>
      </c>
      <c r="M2973" s="22" t="s">
        <v>7148</v>
      </c>
      <c r="N2973" s="22" t="s">
        <v>7904</v>
      </c>
      <c r="O2973" s="88">
        <v>40574</v>
      </c>
      <c r="P2973" s="22" t="s">
        <v>7905</v>
      </c>
      <c r="Q2973" s="89">
        <v>105948</v>
      </c>
      <c r="R2973" s="89"/>
      <c r="S2973" s="89"/>
      <c r="T2973" s="89"/>
      <c r="U2973" s="89">
        <v>449.6</v>
      </c>
      <c r="V2973" s="90">
        <v>273.50666666666672</v>
      </c>
      <c r="W2973" s="89">
        <v>273.50666666666672</v>
      </c>
      <c r="X2973" s="96">
        <v>2011</v>
      </c>
      <c r="Y2973" s="22" t="s">
        <v>6757</v>
      </c>
      <c r="Z2973" s="22" t="s">
        <v>6712</v>
      </c>
      <c r="AA2973" s="22" t="s">
        <v>6713</v>
      </c>
      <c r="AB2973" s="22" t="s">
        <v>6803</v>
      </c>
      <c r="AC2973" s="22"/>
      <c r="AD2973" s="92" t="s">
        <v>6715</v>
      </c>
      <c r="AE2973" s="93">
        <v>6.083333333333333</v>
      </c>
      <c r="AF2973" s="22" t="s">
        <v>8711</v>
      </c>
      <c r="AG2973" s="94">
        <v>40574</v>
      </c>
      <c r="AH2973" s="245">
        <v>42004</v>
      </c>
      <c r="AI2973" s="94">
        <v>42004</v>
      </c>
      <c r="AJ2973" s="94">
        <v>42005</v>
      </c>
      <c r="AK2973" s="22"/>
    </row>
    <row r="2974" spans="1:37" x14ac:dyDescent="0.25">
      <c r="A2974" t="str">
        <f t="shared" si="46"/>
        <v>AF01130</v>
      </c>
      <c r="B2974" s="16" t="s">
        <v>3437</v>
      </c>
      <c r="C2974" s="227" t="s">
        <v>3781</v>
      </c>
      <c r="D2974" s="16" t="s">
        <v>3722</v>
      </c>
      <c r="E2974" s="22" t="s">
        <v>9841</v>
      </c>
      <c r="F2974" s="22" t="s">
        <v>9842</v>
      </c>
      <c r="G2974" s="22">
        <v>205060002</v>
      </c>
      <c r="H2974" s="22">
        <v>29375</v>
      </c>
      <c r="I2974" s="22" t="s">
        <v>9843</v>
      </c>
      <c r="J2974" s="22" t="s">
        <v>11830</v>
      </c>
      <c r="K2974" s="86">
        <v>40471</v>
      </c>
      <c r="L2974" s="87">
        <v>35968</v>
      </c>
      <c r="M2974" s="22" t="s">
        <v>7148</v>
      </c>
      <c r="N2974" s="22" t="s">
        <v>7904</v>
      </c>
      <c r="O2974" s="88">
        <v>40574</v>
      </c>
      <c r="P2974" s="22" t="s">
        <v>7905</v>
      </c>
      <c r="Q2974" s="89">
        <v>105948</v>
      </c>
      <c r="R2974" s="89"/>
      <c r="S2974" s="89"/>
      <c r="T2974" s="89"/>
      <c r="U2974" s="89">
        <v>449.6</v>
      </c>
      <c r="V2974" s="90">
        <v>273.50666666666672</v>
      </c>
      <c r="W2974" s="89">
        <v>273.50666666666672</v>
      </c>
      <c r="X2974" s="96">
        <v>2011</v>
      </c>
      <c r="Y2974" s="22" t="s">
        <v>6757</v>
      </c>
      <c r="Z2974" s="22" t="s">
        <v>6712</v>
      </c>
      <c r="AA2974" s="22" t="s">
        <v>6713</v>
      </c>
      <c r="AB2974" s="22" t="s">
        <v>6803</v>
      </c>
      <c r="AC2974" s="22"/>
      <c r="AD2974" s="92" t="s">
        <v>6715</v>
      </c>
      <c r="AE2974" s="93">
        <v>6.083333333333333</v>
      </c>
      <c r="AF2974" s="22" t="s">
        <v>8711</v>
      </c>
      <c r="AG2974" s="94">
        <v>40574</v>
      </c>
      <c r="AH2974" s="245">
        <v>42004</v>
      </c>
      <c r="AI2974" s="94">
        <v>42004</v>
      </c>
      <c r="AJ2974" s="94">
        <v>42005</v>
      </c>
      <c r="AK2974" s="22"/>
    </row>
    <row r="2975" spans="1:37" x14ac:dyDescent="0.25">
      <c r="A2975" t="str">
        <f t="shared" si="46"/>
        <v>AF01131</v>
      </c>
      <c r="B2975" s="16" t="s">
        <v>3437</v>
      </c>
      <c r="C2975" s="227" t="s">
        <v>3782</v>
      </c>
      <c r="D2975" s="16" t="s">
        <v>3722</v>
      </c>
      <c r="E2975" s="22" t="s">
        <v>9841</v>
      </c>
      <c r="F2975" s="22" t="s">
        <v>9842</v>
      </c>
      <c r="G2975" s="22">
        <v>205060002</v>
      </c>
      <c r="H2975" s="22">
        <v>29375</v>
      </c>
      <c r="I2975" s="22" t="s">
        <v>9843</v>
      </c>
      <c r="J2975" s="22" t="s">
        <v>11830</v>
      </c>
      <c r="K2975" s="86">
        <v>40471</v>
      </c>
      <c r="L2975" s="87">
        <v>35968</v>
      </c>
      <c r="M2975" s="22" t="s">
        <v>7148</v>
      </c>
      <c r="N2975" s="22" t="s">
        <v>7904</v>
      </c>
      <c r="O2975" s="88">
        <v>40574</v>
      </c>
      <c r="P2975" s="22" t="s">
        <v>7905</v>
      </c>
      <c r="Q2975" s="89">
        <v>105948</v>
      </c>
      <c r="R2975" s="89"/>
      <c r="S2975" s="89"/>
      <c r="T2975" s="89"/>
      <c r="U2975" s="89">
        <v>449.6</v>
      </c>
      <c r="V2975" s="90">
        <v>273.50666666666672</v>
      </c>
      <c r="W2975" s="89">
        <v>273.50666666666672</v>
      </c>
      <c r="X2975" s="96">
        <v>2011</v>
      </c>
      <c r="Y2975" s="22" t="s">
        <v>6757</v>
      </c>
      <c r="Z2975" s="22" t="s">
        <v>6712</v>
      </c>
      <c r="AA2975" s="22" t="s">
        <v>6713</v>
      </c>
      <c r="AB2975" s="22" t="s">
        <v>6803</v>
      </c>
      <c r="AC2975" s="22"/>
      <c r="AD2975" s="92" t="s">
        <v>6715</v>
      </c>
      <c r="AE2975" s="93">
        <v>6.083333333333333</v>
      </c>
      <c r="AF2975" s="22" t="s">
        <v>8711</v>
      </c>
      <c r="AG2975" s="94">
        <v>40574</v>
      </c>
      <c r="AH2975" s="245">
        <v>42004</v>
      </c>
      <c r="AI2975" s="94">
        <v>42004</v>
      </c>
      <c r="AJ2975" s="94">
        <v>42005</v>
      </c>
      <c r="AK2975" s="22"/>
    </row>
    <row r="2976" spans="1:37" x14ac:dyDescent="0.25">
      <c r="A2976" t="str">
        <f t="shared" si="46"/>
        <v>AF01132</v>
      </c>
      <c r="B2976" s="16" t="s">
        <v>3437</v>
      </c>
      <c r="C2976" s="227" t="s">
        <v>3783</v>
      </c>
      <c r="D2976" s="16" t="s">
        <v>3722</v>
      </c>
      <c r="E2976" s="22" t="s">
        <v>9841</v>
      </c>
      <c r="F2976" s="22" t="s">
        <v>9842</v>
      </c>
      <c r="G2976" s="22">
        <v>205060002</v>
      </c>
      <c r="H2976" s="22">
        <v>29375</v>
      </c>
      <c r="I2976" s="22" t="s">
        <v>9843</v>
      </c>
      <c r="J2976" s="22" t="s">
        <v>11830</v>
      </c>
      <c r="K2976" s="86">
        <v>40471</v>
      </c>
      <c r="L2976" s="87">
        <v>35968</v>
      </c>
      <c r="M2976" s="22" t="s">
        <v>7148</v>
      </c>
      <c r="N2976" s="22" t="s">
        <v>7904</v>
      </c>
      <c r="O2976" s="88">
        <v>40574</v>
      </c>
      <c r="P2976" s="22" t="s">
        <v>7905</v>
      </c>
      <c r="Q2976" s="89">
        <v>105948</v>
      </c>
      <c r="R2976" s="89"/>
      <c r="S2976" s="89"/>
      <c r="T2976" s="89"/>
      <c r="U2976" s="89">
        <v>449.6</v>
      </c>
      <c r="V2976" s="90">
        <v>273.50666666666672</v>
      </c>
      <c r="W2976" s="89">
        <v>273.50666666666672</v>
      </c>
      <c r="X2976" s="96">
        <v>2011</v>
      </c>
      <c r="Y2976" s="22" t="s">
        <v>6757</v>
      </c>
      <c r="Z2976" s="22" t="s">
        <v>6712</v>
      </c>
      <c r="AA2976" s="22" t="s">
        <v>6713</v>
      </c>
      <c r="AB2976" s="22" t="s">
        <v>6803</v>
      </c>
      <c r="AC2976" s="22"/>
      <c r="AD2976" s="92" t="s">
        <v>6715</v>
      </c>
      <c r="AE2976" s="93">
        <v>6.083333333333333</v>
      </c>
      <c r="AF2976" s="22" t="s">
        <v>8711</v>
      </c>
      <c r="AG2976" s="94">
        <v>40574</v>
      </c>
      <c r="AH2976" s="245">
        <v>42004</v>
      </c>
      <c r="AI2976" s="94">
        <v>42004</v>
      </c>
      <c r="AJ2976" s="94">
        <v>42005</v>
      </c>
      <c r="AK2976" s="22"/>
    </row>
    <row r="2977" spans="1:37" x14ac:dyDescent="0.25">
      <c r="A2977" t="str">
        <f t="shared" si="46"/>
        <v>AF01133</v>
      </c>
      <c r="B2977" s="16" t="s">
        <v>3437</v>
      </c>
      <c r="C2977" s="227" t="s">
        <v>3784</v>
      </c>
      <c r="D2977" s="16" t="s">
        <v>3722</v>
      </c>
      <c r="E2977" s="22" t="s">
        <v>9841</v>
      </c>
      <c r="F2977" s="22" t="s">
        <v>9842</v>
      </c>
      <c r="G2977" s="22">
        <v>205060002</v>
      </c>
      <c r="H2977" s="22">
        <v>29375</v>
      </c>
      <c r="I2977" s="22" t="s">
        <v>9843</v>
      </c>
      <c r="J2977" s="22" t="s">
        <v>11830</v>
      </c>
      <c r="K2977" s="86">
        <v>40471</v>
      </c>
      <c r="L2977" s="87">
        <v>35968</v>
      </c>
      <c r="M2977" s="22" t="s">
        <v>7148</v>
      </c>
      <c r="N2977" s="22" t="s">
        <v>7904</v>
      </c>
      <c r="O2977" s="88">
        <v>40574</v>
      </c>
      <c r="P2977" s="22" t="s">
        <v>7905</v>
      </c>
      <c r="Q2977" s="89">
        <v>105948</v>
      </c>
      <c r="R2977" s="89"/>
      <c r="S2977" s="89"/>
      <c r="T2977" s="89"/>
      <c r="U2977" s="89">
        <v>449.6</v>
      </c>
      <c r="V2977" s="90">
        <v>273.50666666666672</v>
      </c>
      <c r="W2977" s="89">
        <v>273.50666666666672</v>
      </c>
      <c r="X2977" s="96">
        <v>2011</v>
      </c>
      <c r="Y2977" s="22" t="s">
        <v>6757</v>
      </c>
      <c r="Z2977" s="22" t="s">
        <v>6712</v>
      </c>
      <c r="AA2977" s="22" t="s">
        <v>6713</v>
      </c>
      <c r="AB2977" s="22" t="s">
        <v>6803</v>
      </c>
      <c r="AC2977" s="22"/>
      <c r="AD2977" s="92" t="s">
        <v>6715</v>
      </c>
      <c r="AE2977" s="93">
        <v>6.083333333333333</v>
      </c>
      <c r="AF2977" s="22" t="s">
        <v>8711</v>
      </c>
      <c r="AG2977" s="94">
        <v>40574</v>
      </c>
      <c r="AH2977" s="245">
        <v>42004</v>
      </c>
      <c r="AI2977" s="94">
        <v>42004</v>
      </c>
      <c r="AJ2977" s="94">
        <v>42005</v>
      </c>
      <c r="AK2977" s="22"/>
    </row>
    <row r="2978" spans="1:37" x14ac:dyDescent="0.25">
      <c r="A2978" t="str">
        <f t="shared" si="46"/>
        <v>AF01134</v>
      </c>
      <c r="B2978" s="16" t="s">
        <v>3437</v>
      </c>
      <c r="C2978" s="227" t="s">
        <v>3785</v>
      </c>
      <c r="D2978" s="16" t="s">
        <v>3722</v>
      </c>
      <c r="E2978" s="22" t="s">
        <v>9841</v>
      </c>
      <c r="F2978" s="22" t="s">
        <v>9842</v>
      </c>
      <c r="G2978" s="22">
        <v>205060002</v>
      </c>
      <c r="H2978" s="22">
        <v>29375</v>
      </c>
      <c r="I2978" s="22" t="s">
        <v>9843</v>
      </c>
      <c r="J2978" s="22" t="s">
        <v>11830</v>
      </c>
      <c r="K2978" s="86">
        <v>40471</v>
      </c>
      <c r="L2978" s="87">
        <v>35968</v>
      </c>
      <c r="M2978" s="22" t="s">
        <v>7148</v>
      </c>
      <c r="N2978" s="22" t="s">
        <v>7904</v>
      </c>
      <c r="O2978" s="88">
        <v>40574</v>
      </c>
      <c r="P2978" s="22" t="s">
        <v>7905</v>
      </c>
      <c r="Q2978" s="89">
        <v>105948</v>
      </c>
      <c r="R2978" s="89"/>
      <c r="S2978" s="89"/>
      <c r="T2978" s="89"/>
      <c r="U2978" s="89">
        <v>449.6</v>
      </c>
      <c r="V2978" s="90">
        <v>273.50666666666672</v>
      </c>
      <c r="W2978" s="89">
        <v>273.50666666666672</v>
      </c>
      <c r="X2978" s="96">
        <v>2011</v>
      </c>
      <c r="Y2978" s="22" t="s">
        <v>6757</v>
      </c>
      <c r="Z2978" s="22" t="s">
        <v>6712</v>
      </c>
      <c r="AA2978" s="22" t="s">
        <v>6713</v>
      </c>
      <c r="AB2978" s="22" t="s">
        <v>6803</v>
      </c>
      <c r="AC2978" s="22"/>
      <c r="AD2978" s="92" t="s">
        <v>6715</v>
      </c>
      <c r="AE2978" s="93">
        <v>6.083333333333333</v>
      </c>
      <c r="AF2978" s="22" t="s">
        <v>8711</v>
      </c>
      <c r="AG2978" s="94">
        <v>40574</v>
      </c>
      <c r="AH2978" s="245">
        <v>42004</v>
      </c>
      <c r="AI2978" s="94">
        <v>42004</v>
      </c>
      <c r="AJ2978" s="94">
        <v>42005</v>
      </c>
      <c r="AK2978" s="22"/>
    </row>
    <row r="2979" spans="1:37" x14ac:dyDescent="0.25">
      <c r="A2979" t="str">
        <f t="shared" si="46"/>
        <v>AF01135</v>
      </c>
      <c r="B2979" s="16" t="s">
        <v>3437</v>
      </c>
      <c r="C2979" s="227" t="s">
        <v>3786</v>
      </c>
      <c r="D2979" s="16" t="s">
        <v>3722</v>
      </c>
      <c r="E2979" s="22" t="s">
        <v>9841</v>
      </c>
      <c r="F2979" s="22" t="s">
        <v>9842</v>
      </c>
      <c r="G2979" s="22">
        <v>205060002</v>
      </c>
      <c r="H2979" s="22">
        <v>29375</v>
      </c>
      <c r="I2979" s="22" t="s">
        <v>9843</v>
      </c>
      <c r="J2979" s="22" t="s">
        <v>11830</v>
      </c>
      <c r="K2979" s="86">
        <v>40471</v>
      </c>
      <c r="L2979" s="87">
        <v>35968</v>
      </c>
      <c r="M2979" s="22" t="s">
        <v>7148</v>
      </c>
      <c r="N2979" s="22" t="s">
        <v>7904</v>
      </c>
      <c r="O2979" s="88">
        <v>40574</v>
      </c>
      <c r="P2979" s="22" t="s">
        <v>7905</v>
      </c>
      <c r="Q2979" s="89">
        <v>105948</v>
      </c>
      <c r="R2979" s="89"/>
      <c r="S2979" s="89"/>
      <c r="T2979" s="89"/>
      <c r="U2979" s="89">
        <v>449.6</v>
      </c>
      <c r="V2979" s="90">
        <v>273.50666666666672</v>
      </c>
      <c r="W2979" s="89">
        <v>273.50666666666672</v>
      </c>
      <c r="X2979" s="96">
        <v>2011</v>
      </c>
      <c r="Y2979" s="22" t="s">
        <v>6757</v>
      </c>
      <c r="Z2979" s="22" t="s">
        <v>6712</v>
      </c>
      <c r="AA2979" s="22" t="s">
        <v>6713</v>
      </c>
      <c r="AB2979" s="22" t="s">
        <v>6803</v>
      </c>
      <c r="AC2979" s="22"/>
      <c r="AD2979" s="92" t="s">
        <v>6715</v>
      </c>
      <c r="AE2979" s="93">
        <v>6.083333333333333</v>
      </c>
      <c r="AF2979" s="22" t="s">
        <v>8711</v>
      </c>
      <c r="AG2979" s="94">
        <v>40574</v>
      </c>
      <c r="AH2979" s="245">
        <v>42004</v>
      </c>
      <c r="AI2979" s="94">
        <v>42004</v>
      </c>
      <c r="AJ2979" s="94">
        <v>42005</v>
      </c>
      <c r="AK2979" s="22"/>
    </row>
    <row r="2980" spans="1:37" x14ac:dyDescent="0.25">
      <c r="A2980" t="str">
        <f t="shared" si="46"/>
        <v>AF01136</v>
      </c>
      <c r="B2980" s="16" t="s">
        <v>3437</v>
      </c>
      <c r="C2980" s="227" t="s">
        <v>3787</v>
      </c>
      <c r="D2980" s="16" t="s">
        <v>3722</v>
      </c>
      <c r="E2980" s="22" t="s">
        <v>9841</v>
      </c>
      <c r="F2980" s="22" t="s">
        <v>9842</v>
      </c>
      <c r="G2980" s="22">
        <v>205060002</v>
      </c>
      <c r="H2980" s="22">
        <v>29375</v>
      </c>
      <c r="I2980" s="22" t="s">
        <v>9843</v>
      </c>
      <c r="J2980" s="22" t="s">
        <v>11830</v>
      </c>
      <c r="K2980" s="86">
        <v>40471</v>
      </c>
      <c r="L2980" s="87">
        <v>35968</v>
      </c>
      <c r="M2980" s="22" t="s">
        <v>7148</v>
      </c>
      <c r="N2980" s="22" t="s">
        <v>7904</v>
      </c>
      <c r="O2980" s="88">
        <v>40574</v>
      </c>
      <c r="P2980" s="22" t="s">
        <v>7905</v>
      </c>
      <c r="Q2980" s="89">
        <v>105948</v>
      </c>
      <c r="R2980" s="89"/>
      <c r="S2980" s="89"/>
      <c r="T2980" s="89"/>
      <c r="U2980" s="89">
        <v>449.6</v>
      </c>
      <c r="V2980" s="90">
        <v>273.50666666666672</v>
      </c>
      <c r="W2980" s="89">
        <v>273.50666666666672</v>
      </c>
      <c r="X2980" s="96">
        <v>2011</v>
      </c>
      <c r="Y2980" s="22" t="s">
        <v>6757</v>
      </c>
      <c r="Z2980" s="22" t="s">
        <v>6712</v>
      </c>
      <c r="AA2980" s="22" t="s">
        <v>6713</v>
      </c>
      <c r="AB2980" s="22" t="s">
        <v>6803</v>
      </c>
      <c r="AC2980" s="22"/>
      <c r="AD2980" s="92" t="s">
        <v>6715</v>
      </c>
      <c r="AE2980" s="93">
        <v>6.083333333333333</v>
      </c>
      <c r="AF2980" s="22" t="s">
        <v>8711</v>
      </c>
      <c r="AG2980" s="94">
        <v>40574</v>
      </c>
      <c r="AH2980" s="245">
        <v>42004</v>
      </c>
      <c r="AI2980" s="94">
        <v>42004</v>
      </c>
      <c r="AJ2980" s="94">
        <v>42005</v>
      </c>
      <c r="AK2980" s="22"/>
    </row>
    <row r="2981" spans="1:37" x14ac:dyDescent="0.25">
      <c r="A2981" t="str">
        <f t="shared" si="46"/>
        <v>AF01137</v>
      </c>
      <c r="B2981" s="16" t="s">
        <v>3437</v>
      </c>
      <c r="C2981" s="227" t="s">
        <v>3788</v>
      </c>
      <c r="D2981" s="16" t="s">
        <v>3722</v>
      </c>
      <c r="E2981" s="22" t="s">
        <v>9841</v>
      </c>
      <c r="F2981" s="22" t="s">
        <v>9842</v>
      </c>
      <c r="G2981" s="22">
        <v>205060002</v>
      </c>
      <c r="H2981" s="22">
        <v>29375</v>
      </c>
      <c r="I2981" s="22" t="s">
        <v>9843</v>
      </c>
      <c r="J2981" s="22" t="s">
        <v>11830</v>
      </c>
      <c r="K2981" s="86">
        <v>40471</v>
      </c>
      <c r="L2981" s="87">
        <v>35968</v>
      </c>
      <c r="M2981" s="22" t="s">
        <v>7148</v>
      </c>
      <c r="N2981" s="22" t="s">
        <v>7904</v>
      </c>
      <c r="O2981" s="88">
        <v>40574</v>
      </c>
      <c r="P2981" s="22" t="s">
        <v>7905</v>
      </c>
      <c r="Q2981" s="89">
        <v>105948</v>
      </c>
      <c r="R2981" s="89"/>
      <c r="S2981" s="89"/>
      <c r="T2981" s="89"/>
      <c r="U2981" s="89">
        <v>449.6</v>
      </c>
      <c r="V2981" s="90">
        <v>273.50666666666672</v>
      </c>
      <c r="W2981" s="89">
        <v>273.50666666666672</v>
      </c>
      <c r="X2981" s="96">
        <v>2011</v>
      </c>
      <c r="Y2981" s="22" t="s">
        <v>6757</v>
      </c>
      <c r="Z2981" s="22" t="s">
        <v>6712</v>
      </c>
      <c r="AA2981" s="22" t="s">
        <v>6713</v>
      </c>
      <c r="AB2981" s="22" t="s">
        <v>6803</v>
      </c>
      <c r="AC2981" s="22"/>
      <c r="AD2981" s="92" t="s">
        <v>6715</v>
      </c>
      <c r="AE2981" s="93">
        <v>6.083333333333333</v>
      </c>
      <c r="AF2981" s="22" t="s">
        <v>8711</v>
      </c>
      <c r="AG2981" s="94">
        <v>40574</v>
      </c>
      <c r="AH2981" s="245">
        <v>42004</v>
      </c>
      <c r="AI2981" s="94">
        <v>42004</v>
      </c>
      <c r="AJ2981" s="94">
        <v>42005</v>
      </c>
      <c r="AK2981" s="22"/>
    </row>
    <row r="2982" spans="1:37" x14ac:dyDescent="0.25">
      <c r="A2982" t="str">
        <f t="shared" si="46"/>
        <v>AF01138</v>
      </c>
      <c r="B2982" s="16" t="s">
        <v>3437</v>
      </c>
      <c r="C2982" s="227" t="s">
        <v>3789</v>
      </c>
      <c r="D2982" s="16" t="s">
        <v>3722</v>
      </c>
      <c r="E2982" s="22" t="s">
        <v>9841</v>
      </c>
      <c r="F2982" s="22" t="s">
        <v>9842</v>
      </c>
      <c r="G2982" s="22">
        <v>205060002</v>
      </c>
      <c r="H2982" s="22">
        <v>29375</v>
      </c>
      <c r="I2982" s="22" t="s">
        <v>9843</v>
      </c>
      <c r="J2982" s="22" t="s">
        <v>11830</v>
      </c>
      <c r="K2982" s="86">
        <v>40471</v>
      </c>
      <c r="L2982" s="87">
        <v>35968</v>
      </c>
      <c r="M2982" s="22" t="s">
        <v>7148</v>
      </c>
      <c r="N2982" s="22" t="s">
        <v>7904</v>
      </c>
      <c r="O2982" s="88">
        <v>40574</v>
      </c>
      <c r="P2982" s="22" t="s">
        <v>7905</v>
      </c>
      <c r="Q2982" s="89">
        <v>105948</v>
      </c>
      <c r="R2982" s="89"/>
      <c r="S2982" s="89"/>
      <c r="T2982" s="89"/>
      <c r="U2982" s="89">
        <v>449.6</v>
      </c>
      <c r="V2982" s="90">
        <v>273.50666666666672</v>
      </c>
      <c r="W2982" s="89">
        <v>273.50666666666672</v>
      </c>
      <c r="X2982" s="96">
        <v>2011</v>
      </c>
      <c r="Y2982" s="22" t="s">
        <v>6757</v>
      </c>
      <c r="Z2982" s="22" t="s">
        <v>6712</v>
      </c>
      <c r="AA2982" s="22" t="s">
        <v>6713</v>
      </c>
      <c r="AB2982" s="22" t="s">
        <v>6803</v>
      </c>
      <c r="AC2982" s="22"/>
      <c r="AD2982" s="92" t="s">
        <v>6715</v>
      </c>
      <c r="AE2982" s="93">
        <v>6.083333333333333</v>
      </c>
      <c r="AF2982" s="22" t="s">
        <v>8711</v>
      </c>
      <c r="AG2982" s="94">
        <v>40574</v>
      </c>
      <c r="AH2982" s="245">
        <v>42004</v>
      </c>
      <c r="AI2982" s="94">
        <v>42004</v>
      </c>
      <c r="AJ2982" s="94">
        <v>42005</v>
      </c>
      <c r="AK2982" s="22"/>
    </row>
    <row r="2983" spans="1:37" x14ac:dyDescent="0.25">
      <c r="A2983" t="str">
        <f t="shared" si="46"/>
        <v>AF01139</v>
      </c>
      <c r="B2983" s="16" t="s">
        <v>3437</v>
      </c>
      <c r="C2983" s="227" t="s">
        <v>3790</v>
      </c>
      <c r="D2983" s="16" t="s">
        <v>3722</v>
      </c>
      <c r="E2983" s="22" t="s">
        <v>9841</v>
      </c>
      <c r="F2983" s="22" t="s">
        <v>9842</v>
      </c>
      <c r="G2983" s="22">
        <v>205060002</v>
      </c>
      <c r="H2983" s="22">
        <v>29375</v>
      </c>
      <c r="I2983" s="22" t="s">
        <v>9843</v>
      </c>
      <c r="J2983" s="22" t="s">
        <v>11830</v>
      </c>
      <c r="K2983" s="86">
        <v>40471</v>
      </c>
      <c r="L2983" s="87">
        <v>35968</v>
      </c>
      <c r="M2983" s="22" t="s">
        <v>7148</v>
      </c>
      <c r="N2983" s="22" t="s">
        <v>7904</v>
      </c>
      <c r="O2983" s="88">
        <v>40574</v>
      </c>
      <c r="P2983" s="22" t="s">
        <v>7905</v>
      </c>
      <c r="Q2983" s="89">
        <v>105948</v>
      </c>
      <c r="R2983" s="89"/>
      <c r="S2983" s="89"/>
      <c r="T2983" s="89"/>
      <c r="U2983" s="89">
        <v>449.6</v>
      </c>
      <c r="V2983" s="90">
        <v>273.50666666666672</v>
      </c>
      <c r="W2983" s="89">
        <v>273.50666666666672</v>
      </c>
      <c r="X2983" s="96">
        <v>2011</v>
      </c>
      <c r="Y2983" s="22" t="s">
        <v>6757</v>
      </c>
      <c r="Z2983" s="22" t="s">
        <v>6712</v>
      </c>
      <c r="AA2983" s="22" t="s">
        <v>6713</v>
      </c>
      <c r="AB2983" s="22" t="s">
        <v>6803</v>
      </c>
      <c r="AC2983" s="22"/>
      <c r="AD2983" s="92" t="s">
        <v>6715</v>
      </c>
      <c r="AE2983" s="93">
        <v>6.083333333333333</v>
      </c>
      <c r="AF2983" s="22" t="s">
        <v>8711</v>
      </c>
      <c r="AG2983" s="94">
        <v>40574</v>
      </c>
      <c r="AH2983" s="245">
        <v>42004</v>
      </c>
      <c r="AI2983" s="94">
        <v>42004</v>
      </c>
      <c r="AJ2983" s="94">
        <v>42005</v>
      </c>
      <c r="AK2983" s="22"/>
    </row>
    <row r="2984" spans="1:37" x14ac:dyDescent="0.25">
      <c r="A2984" t="str">
        <f t="shared" si="46"/>
        <v>AF01140</v>
      </c>
      <c r="B2984" s="16" t="s">
        <v>3437</v>
      </c>
      <c r="C2984" s="227" t="s">
        <v>3791</v>
      </c>
      <c r="D2984" s="16" t="s">
        <v>3722</v>
      </c>
      <c r="E2984" s="22" t="s">
        <v>9841</v>
      </c>
      <c r="F2984" s="22" t="s">
        <v>9842</v>
      </c>
      <c r="G2984" s="22">
        <v>205060002</v>
      </c>
      <c r="H2984" s="22">
        <v>29375</v>
      </c>
      <c r="I2984" s="22" t="s">
        <v>9843</v>
      </c>
      <c r="J2984" s="22" t="s">
        <v>11830</v>
      </c>
      <c r="K2984" s="86">
        <v>40471</v>
      </c>
      <c r="L2984" s="87">
        <v>35968</v>
      </c>
      <c r="M2984" s="22" t="s">
        <v>7148</v>
      </c>
      <c r="N2984" s="22" t="s">
        <v>7904</v>
      </c>
      <c r="O2984" s="88">
        <v>40574</v>
      </c>
      <c r="P2984" s="22" t="s">
        <v>7905</v>
      </c>
      <c r="Q2984" s="89">
        <v>105948</v>
      </c>
      <c r="R2984" s="89"/>
      <c r="S2984" s="89"/>
      <c r="T2984" s="89"/>
      <c r="U2984" s="89">
        <v>449.6</v>
      </c>
      <c r="V2984" s="90">
        <v>273.50666666666672</v>
      </c>
      <c r="W2984" s="89">
        <v>273.50666666666672</v>
      </c>
      <c r="X2984" s="96">
        <v>2011</v>
      </c>
      <c r="Y2984" s="22" t="s">
        <v>6757</v>
      </c>
      <c r="Z2984" s="22" t="s">
        <v>6712</v>
      </c>
      <c r="AA2984" s="22" t="s">
        <v>6713</v>
      </c>
      <c r="AB2984" s="22" t="s">
        <v>6803</v>
      </c>
      <c r="AC2984" s="22"/>
      <c r="AD2984" s="92" t="s">
        <v>6715</v>
      </c>
      <c r="AE2984" s="93">
        <v>6.083333333333333</v>
      </c>
      <c r="AF2984" s="22" t="s">
        <v>8711</v>
      </c>
      <c r="AG2984" s="94">
        <v>40574</v>
      </c>
      <c r="AH2984" s="245">
        <v>42004</v>
      </c>
      <c r="AI2984" s="94">
        <v>42004</v>
      </c>
      <c r="AJ2984" s="94">
        <v>42005</v>
      </c>
      <c r="AK2984" s="22"/>
    </row>
    <row r="2985" spans="1:37" x14ac:dyDescent="0.25">
      <c r="A2985" t="str">
        <f t="shared" si="46"/>
        <v>AF01141</v>
      </c>
      <c r="B2985" s="16" t="s">
        <v>3437</v>
      </c>
      <c r="C2985" s="227" t="s">
        <v>3792</v>
      </c>
      <c r="D2985" s="16" t="s">
        <v>3722</v>
      </c>
      <c r="E2985" s="22" t="s">
        <v>9841</v>
      </c>
      <c r="F2985" s="22" t="s">
        <v>9842</v>
      </c>
      <c r="G2985" s="22">
        <v>205060002</v>
      </c>
      <c r="H2985" s="22">
        <v>29375</v>
      </c>
      <c r="I2985" s="22" t="s">
        <v>9843</v>
      </c>
      <c r="J2985" s="22" t="s">
        <v>11830</v>
      </c>
      <c r="K2985" s="86">
        <v>40471</v>
      </c>
      <c r="L2985" s="87">
        <v>35968</v>
      </c>
      <c r="M2985" s="22" t="s">
        <v>7148</v>
      </c>
      <c r="N2985" s="22" t="s">
        <v>7904</v>
      </c>
      <c r="O2985" s="88">
        <v>40574</v>
      </c>
      <c r="P2985" s="22" t="s">
        <v>7905</v>
      </c>
      <c r="Q2985" s="89">
        <v>105948</v>
      </c>
      <c r="R2985" s="89"/>
      <c r="S2985" s="89"/>
      <c r="T2985" s="89"/>
      <c r="U2985" s="89">
        <v>449.6</v>
      </c>
      <c r="V2985" s="90">
        <v>273.50666666666672</v>
      </c>
      <c r="W2985" s="89">
        <v>273.50666666666672</v>
      </c>
      <c r="X2985" s="96">
        <v>2011</v>
      </c>
      <c r="Y2985" s="22" t="s">
        <v>6757</v>
      </c>
      <c r="Z2985" s="22" t="s">
        <v>6712</v>
      </c>
      <c r="AA2985" s="22" t="s">
        <v>6713</v>
      </c>
      <c r="AB2985" s="22" t="s">
        <v>6803</v>
      </c>
      <c r="AC2985" s="22"/>
      <c r="AD2985" s="92" t="s">
        <v>6715</v>
      </c>
      <c r="AE2985" s="93">
        <v>6.083333333333333</v>
      </c>
      <c r="AF2985" s="22" t="s">
        <v>8711</v>
      </c>
      <c r="AG2985" s="94">
        <v>40574</v>
      </c>
      <c r="AH2985" s="245">
        <v>42004</v>
      </c>
      <c r="AI2985" s="94">
        <v>42004</v>
      </c>
      <c r="AJ2985" s="94">
        <v>42005</v>
      </c>
      <c r="AK2985" s="22"/>
    </row>
    <row r="2986" spans="1:37" x14ac:dyDescent="0.25">
      <c r="A2986" t="str">
        <f t="shared" si="46"/>
        <v>AF01142</v>
      </c>
      <c r="B2986" s="16" t="s">
        <v>3437</v>
      </c>
      <c r="C2986" s="227" t="s">
        <v>3793</v>
      </c>
      <c r="D2986" s="16" t="s">
        <v>3722</v>
      </c>
      <c r="E2986" s="22" t="s">
        <v>9841</v>
      </c>
      <c r="F2986" s="22" t="s">
        <v>9842</v>
      </c>
      <c r="G2986" s="22">
        <v>205060002</v>
      </c>
      <c r="H2986" s="22">
        <v>29375</v>
      </c>
      <c r="I2986" s="22" t="s">
        <v>9843</v>
      </c>
      <c r="J2986" s="22" t="s">
        <v>11830</v>
      </c>
      <c r="K2986" s="86">
        <v>40471</v>
      </c>
      <c r="L2986" s="87">
        <v>35968</v>
      </c>
      <c r="M2986" s="22" t="s">
        <v>7148</v>
      </c>
      <c r="N2986" s="22" t="s">
        <v>7904</v>
      </c>
      <c r="O2986" s="88">
        <v>40574</v>
      </c>
      <c r="P2986" s="22" t="s">
        <v>7905</v>
      </c>
      <c r="Q2986" s="89">
        <v>105948</v>
      </c>
      <c r="R2986" s="89"/>
      <c r="S2986" s="89"/>
      <c r="T2986" s="89"/>
      <c r="U2986" s="89">
        <v>449.6</v>
      </c>
      <c r="V2986" s="90">
        <v>273.50666666666672</v>
      </c>
      <c r="W2986" s="89">
        <v>273.50666666666672</v>
      </c>
      <c r="X2986" s="96">
        <v>2011</v>
      </c>
      <c r="Y2986" s="22" t="s">
        <v>6757</v>
      </c>
      <c r="Z2986" s="22" t="s">
        <v>6712</v>
      </c>
      <c r="AA2986" s="22" t="s">
        <v>6713</v>
      </c>
      <c r="AB2986" s="22" t="s">
        <v>6803</v>
      </c>
      <c r="AC2986" s="22"/>
      <c r="AD2986" s="92" t="s">
        <v>6715</v>
      </c>
      <c r="AE2986" s="93">
        <v>6.083333333333333</v>
      </c>
      <c r="AF2986" s="22" t="s">
        <v>8711</v>
      </c>
      <c r="AG2986" s="94">
        <v>40574</v>
      </c>
      <c r="AH2986" s="245">
        <v>42004</v>
      </c>
      <c r="AI2986" s="94">
        <v>42004</v>
      </c>
      <c r="AJ2986" s="94">
        <v>42005</v>
      </c>
      <c r="AK2986" s="22"/>
    </row>
    <row r="2987" spans="1:37" x14ac:dyDescent="0.25">
      <c r="A2987" t="str">
        <f t="shared" si="46"/>
        <v>AF01143</v>
      </c>
      <c r="B2987" s="16" t="s">
        <v>3437</v>
      </c>
      <c r="C2987" s="227" t="s">
        <v>3794</v>
      </c>
      <c r="D2987" s="16" t="s">
        <v>3722</v>
      </c>
      <c r="E2987" s="22" t="s">
        <v>9841</v>
      </c>
      <c r="F2987" s="22" t="s">
        <v>9842</v>
      </c>
      <c r="G2987" s="22">
        <v>205060002</v>
      </c>
      <c r="H2987" s="22">
        <v>29375</v>
      </c>
      <c r="I2987" s="22" t="s">
        <v>9843</v>
      </c>
      <c r="J2987" s="22" t="s">
        <v>11830</v>
      </c>
      <c r="K2987" s="86">
        <v>40471</v>
      </c>
      <c r="L2987" s="87">
        <v>35968</v>
      </c>
      <c r="M2987" s="22" t="s">
        <v>7148</v>
      </c>
      <c r="N2987" s="22" t="s">
        <v>7904</v>
      </c>
      <c r="O2987" s="88">
        <v>40574</v>
      </c>
      <c r="P2987" s="22" t="s">
        <v>7905</v>
      </c>
      <c r="Q2987" s="89">
        <v>105948</v>
      </c>
      <c r="R2987" s="89"/>
      <c r="S2987" s="89"/>
      <c r="T2987" s="89"/>
      <c r="U2987" s="89">
        <v>449.6</v>
      </c>
      <c r="V2987" s="90">
        <v>273.50666666666672</v>
      </c>
      <c r="W2987" s="89">
        <v>273.50666666666672</v>
      </c>
      <c r="X2987" s="96">
        <v>2011</v>
      </c>
      <c r="Y2987" s="22" t="s">
        <v>6757</v>
      </c>
      <c r="Z2987" s="22" t="s">
        <v>6712</v>
      </c>
      <c r="AA2987" s="22" t="s">
        <v>6713</v>
      </c>
      <c r="AB2987" s="22" t="s">
        <v>6803</v>
      </c>
      <c r="AC2987" s="22"/>
      <c r="AD2987" s="92" t="s">
        <v>6715</v>
      </c>
      <c r="AE2987" s="93">
        <v>6.083333333333333</v>
      </c>
      <c r="AF2987" s="22" t="s">
        <v>8711</v>
      </c>
      <c r="AG2987" s="94">
        <v>40574</v>
      </c>
      <c r="AH2987" s="245">
        <v>42004</v>
      </c>
      <c r="AI2987" s="94">
        <v>42004</v>
      </c>
      <c r="AJ2987" s="94">
        <v>42005</v>
      </c>
      <c r="AK2987" s="22"/>
    </row>
    <row r="2988" spans="1:37" x14ac:dyDescent="0.25">
      <c r="A2988" t="str">
        <f t="shared" si="46"/>
        <v>AF01144</v>
      </c>
      <c r="B2988" s="16" t="s">
        <v>3437</v>
      </c>
      <c r="C2988" s="227" t="s">
        <v>3795</v>
      </c>
      <c r="D2988" s="16" t="s">
        <v>3722</v>
      </c>
      <c r="E2988" s="22" t="s">
        <v>9841</v>
      </c>
      <c r="F2988" s="22" t="s">
        <v>9842</v>
      </c>
      <c r="G2988" s="22">
        <v>205060002</v>
      </c>
      <c r="H2988" s="22">
        <v>29375</v>
      </c>
      <c r="I2988" s="22" t="s">
        <v>9843</v>
      </c>
      <c r="J2988" s="22" t="s">
        <v>11830</v>
      </c>
      <c r="K2988" s="86">
        <v>40471</v>
      </c>
      <c r="L2988" s="87">
        <v>35968</v>
      </c>
      <c r="M2988" s="22" t="s">
        <v>7148</v>
      </c>
      <c r="N2988" s="22" t="s">
        <v>7904</v>
      </c>
      <c r="O2988" s="88">
        <v>40574</v>
      </c>
      <c r="P2988" s="22" t="s">
        <v>7905</v>
      </c>
      <c r="Q2988" s="89">
        <v>105948</v>
      </c>
      <c r="R2988" s="89"/>
      <c r="S2988" s="89"/>
      <c r="T2988" s="89"/>
      <c r="U2988" s="89">
        <v>449.6</v>
      </c>
      <c r="V2988" s="90">
        <v>273.50666666666672</v>
      </c>
      <c r="W2988" s="89">
        <v>273.50666666666672</v>
      </c>
      <c r="X2988" s="96">
        <v>2011</v>
      </c>
      <c r="Y2988" s="22" t="s">
        <v>6757</v>
      </c>
      <c r="Z2988" s="22" t="s">
        <v>6712</v>
      </c>
      <c r="AA2988" s="22" t="s">
        <v>6713</v>
      </c>
      <c r="AB2988" s="22" t="s">
        <v>6803</v>
      </c>
      <c r="AC2988" s="22"/>
      <c r="AD2988" s="92" t="s">
        <v>6715</v>
      </c>
      <c r="AE2988" s="93">
        <v>6.083333333333333</v>
      </c>
      <c r="AF2988" s="22" t="s">
        <v>8711</v>
      </c>
      <c r="AG2988" s="94">
        <v>40574</v>
      </c>
      <c r="AH2988" s="245">
        <v>42004</v>
      </c>
      <c r="AI2988" s="94">
        <v>42004</v>
      </c>
      <c r="AJ2988" s="94">
        <v>42005</v>
      </c>
      <c r="AK2988" s="22"/>
    </row>
    <row r="2989" spans="1:37" x14ac:dyDescent="0.25">
      <c r="A2989" t="str">
        <f t="shared" si="46"/>
        <v>AF01145</v>
      </c>
      <c r="B2989" s="16" t="s">
        <v>3437</v>
      </c>
      <c r="C2989" s="227" t="s">
        <v>3796</v>
      </c>
      <c r="D2989" s="16" t="s">
        <v>3722</v>
      </c>
      <c r="E2989" s="22" t="s">
        <v>9841</v>
      </c>
      <c r="F2989" s="22" t="s">
        <v>9842</v>
      </c>
      <c r="G2989" s="22">
        <v>205060002</v>
      </c>
      <c r="H2989" s="22">
        <v>29375</v>
      </c>
      <c r="I2989" s="22" t="s">
        <v>9843</v>
      </c>
      <c r="J2989" s="22" t="s">
        <v>11830</v>
      </c>
      <c r="K2989" s="86">
        <v>40471</v>
      </c>
      <c r="L2989" s="87">
        <v>35968</v>
      </c>
      <c r="M2989" s="22" t="s">
        <v>7148</v>
      </c>
      <c r="N2989" s="22" t="s">
        <v>7904</v>
      </c>
      <c r="O2989" s="88">
        <v>40574</v>
      </c>
      <c r="P2989" s="22" t="s">
        <v>7905</v>
      </c>
      <c r="Q2989" s="89">
        <v>105948</v>
      </c>
      <c r="R2989" s="89"/>
      <c r="S2989" s="89"/>
      <c r="T2989" s="89"/>
      <c r="U2989" s="89">
        <v>449.6</v>
      </c>
      <c r="V2989" s="90">
        <v>273.50666666666672</v>
      </c>
      <c r="W2989" s="89">
        <v>273.50666666666672</v>
      </c>
      <c r="X2989" s="96">
        <v>2011</v>
      </c>
      <c r="Y2989" s="22" t="s">
        <v>6757</v>
      </c>
      <c r="Z2989" s="22" t="s">
        <v>6712</v>
      </c>
      <c r="AA2989" s="22" t="s">
        <v>6713</v>
      </c>
      <c r="AB2989" s="22" t="s">
        <v>6803</v>
      </c>
      <c r="AC2989" s="22"/>
      <c r="AD2989" s="92" t="s">
        <v>6715</v>
      </c>
      <c r="AE2989" s="93">
        <v>6.083333333333333</v>
      </c>
      <c r="AF2989" s="22" t="s">
        <v>8711</v>
      </c>
      <c r="AG2989" s="94">
        <v>40574</v>
      </c>
      <c r="AH2989" s="245">
        <v>42004</v>
      </c>
      <c r="AI2989" s="94">
        <v>42004</v>
      </c>
      <c r="AJ2989" s="94">
        <v>42005</v>
      </c>
      <c r="AK2989" s="22"/>
    </row>
    <row r="2990" spans="1:37" x14ac:dyDescent="0.25">
      <c r="A2990" t="str">
        <f t="shared" si="46"/>
        <v>AF01146</v>
      </c>
      <c r="B2990" s="16" t="s">
        <v>3437</v>
      </c>
      <c r="C2990" s="227" t="s">
        <v>3797</v>
      </c>
      <c r="D2990" s="16" t="s">
        <v>3722</v>
      </c>
      <c r="E2990" s="22" t="s">
        <v>9841</v>
      </c>
      <c r="F2990" s="22" t="s">
        <v>9842</v>
      </c>
      <c r="G2990" s="22">
        <v>205060002</v>
      </c>
      <c r="H2990" s="22">
        <v>29375</v>
      </c>
      <c r="I2990" s="22" t="s">
        <v>9843</v>
      </c>
      <c r="J2990" s="22" t="s">
        <v>11830</v>
      </c>
      <c r="K2990" s="86">
        <v>40471</v>
      </c>
      <c r="L2990" s="87">
        <v>35968</v>
      </c>
      <c r="M2990" s="22" t="s">
        <v>7148</v>
      </c>
      <c r="N2990" s="22" t="s">
        <v>7904</v>
      </c>
      <c r="O2990" s="88">
        <v>40574</v>
      </c>
      <c r="P2990" s="22" t="s">
        <v>7905</v>
      </c>
      <c r="Q2990" s="89">
        <v>105948</v>
      </c>
      <c r="R2990" s="89"/>
      <c r="S2990" s="89"/>
      <c r="T2990" s="89"/>
      <c r="U2990" s="89">
        <v>449.6</v>
      </c>
      <c r="V2990" s="90">
        <v>273.50666666666672</v>
      </c>
      <c r="W2990" s="89">
        <v>273.50666666666672</v>
      </c>
      <c r="X2990" s="96">
        <v>2011</v>
      </c>
      <c r="Y2990" s="22" t="s">
        <v>6757</v>
      </c>
      <c r="Z2990" s="22" t="s">
        <v>6712</v>
      </c>
      <c r="AA2990" s="22" t="s">
        <v>6713</v>
      </c>
      <c r="AB2990" s="22" t="s">
        <v>6803</v>
      </c>
      <c r="AC2990" s="22"/>
      <c r="AD2990" s="92" t="s">
        <v>6715</v>
      </c>
      <c r="AE2990" s="93">
        <v>6.083333333333333</v>
      </c>
      <c r="AF2990" s="22" t="s">
        <v>8711</v>
      </c>
      <c r="AG2990" s="94">
        <v>40574</v>
      </c>
      <c r="AH2990" s="245">
        <v>42004</v>
      </c>
      <c r="AI2990" s="94">
        <v>42004</v>
      </c>
      <c r="AJ2990" s="94">
        <v>42005</v>
      </c>
      <c r="AK2990" s="22"/>
    </row>
    <row r="2991" spans="1:37" x14ac:dyDescent="0.25">
      <c r="A2991" t="str">
        <f t="shared" si="46"/>
        <v>AF01147</v>
      </c>
      <c r="B2991" s="16" t="s">
        <v>3437</v>
      </c>
      <c r="C2991" s="227" t="s">
        <v>3798</v>
      </c>
      <c r="D2991" s="16" t="s">
        <v>3722</v>
      </c>
      <c r="E2991" s="22" t="s">
        <v>9841</v>
      </c>
      <c r="F2991" s="22" t="s">
        <v>9842</v>
      </c>
      <c r="G2991" s="22">
        <v>205060002</v>
      </c>
      <c r="H2991" s="22">
        <v>29375</v>
      </c>
      <c r="I2991" s="22" t="s">
        <v>9843</v>
      </c>
      <c r="J2991" s="22" t="s">
        <v>11830</v>
      </c>
      <c r="K2991" s="86">
        <v>40471</v>
      </c>
      <c r="L2991" s="87">
        <v>35968</v>
      </c>
      <c r="M2991" s="22" t="s">
        <v>7148</v>
      </c>
      <c r="N2991" s="22" t="s">
        <v>7904</v>
      </c>
      <c r="O2991" s="88">
        <v>40574</v>
      </c>
      <c r="P2991" s="22" t="s">
        <v>7905</v>
      </c>
      <c r="Q2991" s="89">
        <v>105948</v>
      </c>
      <c r="R2991" s="89"/>
      <c r="S2991" s="89"/>
      <c r="T2991" s="89"/>
      <c r="U2991" s="89">
        <v>449.6</v>
      </c>
      <c r="V2991" s="90">
        <v>273.50666666666672</v>
      </c>
      <c r="W2991" s="89">
        <v>273.50666666666672</v>
      </c>
      <c r="X2991" s="96">
        <v>2011</v>
      </c>
      <c r="Y2991" s="22" t="s">
        <v>6757</v>
      </c>
      <c r="Z2991" s="22" t="s">
        <v>6712</v>
      </c>
      <c r="AA2991" s="22" t="s">
        <v>6713</v>
      </c>
      <c r="AB2991" s="22" t="s">
        <v>6803</v>
      </c>
      <c r="AC2991" s="22"/>
      <c r="AD2991" s="92" t="s">
        <v>6715</v>
      </c>
      <c r="AE2991" s="93">
        <v>6.083333333333333</v>
      </c>
      <c r="AF2991" s="22" t="s">
        <v>8711</v>
      </c>
      <c r="AG2991" s="94">
        <v>40574</v>
      </c>
      <c r="AH2991" s="245">
        <v>42004</v>
      </c>
      <c r="AI2991" s="94">
        <v>42004</v>
      </c>
      <c r="AJ2991" s="94">
        <v>42005</v>
      </c>
      <c r="AK2991" s="22"/>
    </row>
    <row r="2992" spans="1:37" x14ac:dyDescent="0.25">
      <c r="A2992" t="str">
        <f t="shared" si="46"/>
        <v>AF01148</v>
      </c>
      <c r="B2992" s="16" t="s">
        <v>3437</v>
      </c>
      <c r="C2992" s="227" t="s">
        <v>3799</v>
      </c>
      <c r="D2992" s="16" t="s">
        <v>3722</v>
      </c>
      <c r="E2992" s="22" t="s">
        <v>9841</v>
      </c>
      <c r="F2992" s="22" t="s">
        <v>9842</v>
      </c>
      <c r="G2992" s="22">
        <v>205060002</v>
      </c>
      <c r="H2992" s="22">
        <v>29375</v>
      </c>
      <c r="I2992" s="22" t="s">
        <v>9843</v>
      </c>
      <c r="J2992" s="22" t="s">
        <v>11830</v>
      </c>
      <c r="K2992" s="86">
        <v>40471</v>
      </c>
      <c r="L2992" s="87">
        <v>35968</v>
      </c>
      <c r="M2992" s="22" t="s">
        <v>7148</v>
      </c>
      <c r="N2992" s="22" t="s">
        <v>7904</v>
      </c>
      <c r="O2992" s="88">
        <v>40574</v>
      </c>
      <c r="P2992" s="22" t="s">
        <v>7905</v>
      </c>
      <c r="Q2992" s="89">
        <v>105948</v>
      </c>
      <c r="R2992" s="89"/>
      <c r="S2992" s="89"/>
      <c r="T2992" s="89"/>
      <c r="U2992" s="89">
        <v>449.6</v>
      </c>
      <c r="V2992" s="90">
        <v>273.50666666666672</v>
      </c>
      <c r="W2992" s="89">
        <v>273.50666666666672</v>
      </c>
      <c r="X2992" s="96">
        <v>2011</v>
      </c>
      <c r="Y2992" s="22" t="s">
        <v>6757</v>
      </c>
      <c r="Z2992" s="22" t="s">
        <v>6712</v>
      </c>
      <c r="AA2992" s="22" t="s">
        <v>6713</v>
      </c>
      <c r="AB2992" s="22" t="s">
        <v>6803</v>
      </c>
      <c r="AC2992" s="22"/>
      <c r="AD2992" s="92" t="s">
        <v>6715</v>
      </c>
      <c r="AE2992" s="93">
        <v>6.083333333333333</v>
      </c>
      <c r="AF2992" s="22" t="s">
        <v>8711</v>
      </c>
      <c r="AG2992" s="94">
        <v>40574</v>
      </c>
      <c r="AH2992" s="245">
        <v>42004</v>
      </c>
      <c r="AI2992" s="94">
        <v>42004</v>
      </c>
      <c r="AJ2992" s="94">
        <v>42005</v>
      </c>
      <c r="AK2992" s="22"/>
    </row>
    <row r="2993" spans="1:37" x14ac:dyDescent="0.25">
      <c r="A2993" t="str">
        <f t="shared" si="46"/>
        <v>AF01149</v>
      </c>
      <c r="B2993" s="16" t="s">
        <v>3437</v>
      </c>
      <c r="C2993" s="227" t="s">
        <v>3800</v>
      </c>
      <c r="D2993" s="16" t="s">
        <v>3722</v>
      </c>
      <c r="E2993" s="22" t="s">
        <v>9841</v>
      </c>
      <c r="F2993" s="22" t="s">
        <v>9842</v>
      </c>
      <c r="G2993" s="22">
        <v>205060002</v>
      </c>
      <c r="H2993" s="22">
        <v>29375</v>
      </c>
      <c r="I2993" s="22" t="s">
        <v>9843</v>
      </c>
      <c r="J2993" s="22" t="s">
        <v>11830</v>
      </c>
      <c r="K2993" s="86">
        <v>40471</v>
      </c>
      <c r="L2993" s="87">
        <v>35968</v>
      </c>
      <c r="M2993" s="22" t="s">
        <v>7148</v>
      </c>
      <c r="N2993" s="22" t="s">
        <v>7904</v>
      </c>
      <c r="O2993" s="88">
        <v>40574</v>
      </c>
      <c r="P2993" s="22" t="s">
        <v>7905</v>
      </c>
      <c r="Q2993" s="89">
        <v>105948</v>
      </c>
      <c r="R2993" s="89"/>
      <c r="S2993" s="89"/>
      <c r="T2993" s="89"/>
      <c r="U2993" s="89">
        <v>449.6</v>
      </c>
      <c r="V2993" s="90">
        <v>273.50666666666672</v>
      </c>
      <c r="W2993" s="89">
        <v>273.50666666666672</v>
      </c>
      <c r="X2993" s="96">
        <v>2011</v>
      </c>
      <c r="Y2993" s="22" t="s">
        <v>6757</v>
      </c>
      <c r="Z2993" s="22" t="s">
        <v>6712</v>
      </c>
      <c r="AA2993" s="22" t="s">
        <v>6713</v>
      </c>
      <c r="AB2993" s="22" t="s">
        <v>6803</v>
      </c>
      <c r="AC2993" s="22"/>
      <c r="AD2993" s="92" t="s">
        <v>6715</v>
      </c>
      <c r="AE2993" s="93">
        <v>6.083333333333333</v>
      </c>
      <c r="AF2993" s="22" t="s">
        <v>8711</v>
      </c>
      <c r="AG2993" s="94">
        <v>40574</v>
      </c>
      <c r="AH2993" s="245">
        <v>42004</v>
      </c>
      <c r="AI2993" s="94">
        <v>42004</v>
      </c>
      <c r="AJ2993" s="94">
        <v>42005</v>
      </c>
      <c r="AK2993" s="22"/>
    </row>
    <row r="2994" spans="1:37" x14ac:dyDescent="0.25">
      <c r="A2994" t="str">
        <f t="shared" si="46"/>
        <v>AF01150</v>
      </c>
      <c r="B2994" s="16" t="s">
        <v>3437</v>
      </c>
      <c r="C2994" s="227" t="s">
        <v>3801</v>
      </c>
      <c r="D2994" s="16" t="s">
        <v>3722</v>
      </c>
      <c r="E2994" s="22" t="s">
        <v>9841</v>
      </c>
      <c r="F2994" s="22" t="s">
        <v>9842</v>
      </c>
      <c r="G2994" s="22">
        <v>205060002</v>
      </c>
      <c r="H2994" s="22">
        <v>29375</v>
      </c>
      <c r="I2994" s="22" t="s">
        <v>9843</v>
      </c>
      <c r="J2994" s="22" t="s">
        <v>11830</v>
      </c>
      <c r="K2994" s="86">
        <v>40471</v>
      </c>
      <c r="L2994" s="87">
        <v>35968</v>
      </c>
      <c r="M2994" s="22" t="s">
        <v>7148</v>
      </c>
      <c r="N2994" s="22" t="s">
        <v>7904</v>
      </c>
      <c r="O2994" s="88">
        <v>40574</v>
      </c>
      <c r="P2994" s="22" t="s">
        <v>7905</v>
      </c>
      <c r="Q2994" s="89">
        <v>105948</v>
      </c>
      <c r="R2994" s="89"/>
      <c r="S2994" s="89"/>
      <c r="T2994" s="89"/>
      <c r="U2994" s="89">
        <v>449.6</v>
      </c>
      <c r="V2994" s="90">
        <v>273.50666666666672</v>
      </c>
      <c r="W2994" s="89">
        <v>273.50666666666672</v>
      </c>
      <c r="X2994" s="96">
        <v>2011</v>
      </c>
      <c r="Y2994" s="22" t="s">
        <v>6757</v>
      </c>
      <c r="Z2994" s="22" t="s">
        <v>6712</v>
      </c>
      <c r="AA2994" s="22" t="s">
        <v>6713</v>
      </c>
      <c r="AB2994" s="22" t="s">
        <v>6803</v>
      </c>
      <c r="AC2994" s="22"/>
      <c r="AD2994" s="92" t="s">
        <v>6715</v>
      </c>
      <c r="AE2994" s="93">
        <v>6.083333333333333</v>
      </c>
      <c r="AF2994" s="22" t="s">
        <v>8711</v>
      </c>
      <c r="AG2994" s="94">
        <v>40574</v>
      </c>
      <c r="AH2994" s="245">
        <v>42004</v>
      </c>
      <c r="AI2994" s="94">
        <v>42004</v>
      </c>
      <c r="AJ2994" s="94">
        <v>42005</v>
      </c>
      <c r="AK2994" s="22"/>
    </row>
    <row r="2995" spans="1:37" x14ac:dyDescent="0.25">
      <c r="A2995" t="str">
        <f t="shared" si="46"/>
        <v>AF01301</v>
      </c>
      <c r="B2995" s="16" t="s">
        <v>3437</v>
      </c>
      <c r="C2995" s="227" t="s">
        <v>3721</v>
      </c>
      <c r="D2995" s="16" t="s">
        <v>3722</v>
      </c>
      <c r="E2995" s="22"/>
      <c r="F2995" s="22"/>
      <c r="G2995" s="22">
        <v>700</v>
      </c>
      <c r="H2995" s="22">
        <v>29375</v>
      </c>
      <c r="I2995" s="22" t="s">
        <v>9843</v>
      </c>
      <c r="J2995" s="22" t="s">
        <v>11831</v>
      </c>
      <c r="K2995" s="86">
        <v>40471</v>
      </c>
      <c r="L2995" s="87">
        <v>9040</v>
      </c>
      <c r="M2995" s="22" t="s">
        <v>7148</v>
      </c>
      <c r="N2995" s="22" t="s">
        <v>7904</v>
      </c>
      <c r="O2995" s="88">
        <v>40574</v>
      </c>
      <c r="P2995" s="22" t="s">
        <v>7905</v>
      </c>
      <c r="Q2995" s="89"/>
      <c r="R2995" s="89"/>
      <c r="S2995" s="89"/>
      <c r="T2995" s="89"/>
      <c r="U2995" s="89">
        <v>282.5</v>
      </c>
      <c r="V2995" s="90">
        <v>171.85416666666666</v>
      </c>
      <c r="W2995" s="89">
        <v>171.85416666666666</v>
      </c>
      <c r="X2995" s="96">
        <v>2011</v>
      </c>
      <c r="Y2995" s="22" t="s">
        <v>6757</v>
      </c>
      <c r="Z2995" s="22" t="s">
        <v>6712</v>
      </c>
      <c r="AA2995" s="22" t="s">
        <v>6713</v>
      </c>
      <c r="AB2995" s="22" t="s">
        <v>6803</v>
      </c>
      <c r="AC2995" s="22"/>
      <c r="AD2995" s="92" t="s">
        <v>6715</v>
      </c>
      <c r="AE2995" s="93">
        <v>6.083333333333333</v>
      </c>
      <c r="AF2995" s="22" t="s">
        <v>8711</v>
      </c>
      <c r="AG2995" s="94">
        <v>40574</v>
      </c>
      <c r="AH2995" s="245">
        <v>42004</v>
      </c>
      <c r="AI2995" s="94">
        <v>42004</v>
      </c>
      <c r="AJ2995" s="94">
        <v>42005</v>
      </c>
      <c r="AK2995" s="22"/>
    </row>
    <row r="2996" spans="1:37" x14ac:dyDescent="0.25">
      <c r="A2996" t="str">
        <f t="shared" si="46"/>
        <v>AF01302</v>
      </c>
      <c r="B2996" s="16" t="s">
        <v>3437</v>
      </c>
      <c r="C2996" s="227" t="s">
        <v>3723</v>
      </c>
      <c r="D2996" s="16" t="s">
        <v>3722</v>
      </c>
      <c r="E2996" s="22"/>
      <c r="F2996" s="22"/>
      <c r="G2996" s="22">
        <v>700</v>
      </c>
      <c r="H2996" s="22">
        <v>29375</v>
      </c>
      <c r="I2996" s="22" t="s">
        <v>9843</v>
      </c>
      <c r="J2996" s="22" t="s">
        <v>11831</v>
      </c>
      <c r="K2996" s="86">
        <v>40471</v>
      </c>
      <c r="L2996" s="87">
        <v>9040</v>
      </c>
      <c r="M2996" s="22" t="s">
        <v>7148</v>
      </c>
      <c r="N2996" s="22" t="s">
        <v>7904</v>
      </c>
      <c r="O2996" s="88">
        <v>40574</v>
      </c>
      <c r="P2996" s="22" t="s">
        <v>7905</v>
      </c>
      <c r="Q2996" s="89"/>
      <c r="R2996" s="89"/>
      <c r="S2996" s="89"/>
      <c r="T2996" s="89"/>
      <c r="U2996" s="89">
        <v>282.5</v>
      </c>
      <c r="V2996" s="90">
        <v>171.85416666666666</v>
      </c>
      <c r="W2996" s="89">
        <v>171.85416666666666</v>
      </c>
      <c r="X2996" s="96">
        <v>2011</v>
      </c>
      <c r="Y2996" s="22" t="s">
        <v>6757</v>
      </c>
      <c r="Z2996" s="22" t="s">
        <v>6712</v>
      </c>
      <c r="AA2996" s="22" t="s">
        <v>6713</v>
      </c>
      <c r="AB2996" s="22" t="s">
        <v>6803</v>
      </c>
      <c r="AC2996" s="22"/>
      <c r="AD2996" s="92" t="s">
        <v>6715</v>
      </c>
      <c r="AE2996" s="93">
        <v>6.083333333333333</v>
      </c>
      <c r="AF2996" s="22" t="s">
        <v>8711</v>
      </c>
      <c r="AG2996" s="94">
        <v>40574</v>
      </c>
      <c r="AH2996" s="245">
        <v>42004</v>
      </c>
      <c r="AI2996" s="94">
        <v>42004</v>
      </c>
      <c r="AJ2996" s="94">
        <v>42005</v>
      </c>
      <c r="AK2996" s="22"/>
    </row>
    <row r="2997" spans="1:37" x14ac:dyDescent="0.25">
      <c r="A2997" t="str">
        <f t="shared" si="46"/>
        <v>AF01303</v>
      </c>
      <c r="B2997" s="16" t="s">
        <v>3437</v>
      </c>
      <c r="C2997" s="227" t="s">
        <v>3724</v>
      </c>
      <c r="D2997" s="16" t="s">
        <v>3722</v>
      </c>
      <c r="E2997" s="22"/>
      <c r="F2997" s="22"/>
      <c r="G2997" s="22">
        <v>700</v>
      </c>
      <c r="H2997" s="22">
        <v>29375</v>
      </c>
      <c r="I2997" s="22" t="s">
        <v>9843</v>
      </c>
      <c r="J2997" s="22" t="s">
        <v>11831</v>
      </c>
      <c r="K2997" s="86">
        <v>40471</v>
      </c>
      <c r="L2997" s="87">
        <v>9040</v>
      </c>
      <c r="M2997" s="22" t="s">
        <v>7148</v>
      </c>
      <c r="N2997" s="22" t="s">
        <v>7904</v>
      </c>
      <c r="O2997" s="88">
        <v>40574</v>
      </c>
      <c r="P2997" s="22" t="s">
        <v>7905</v>
      </c>
      <c r="Q2997" s="89"/>
      <c r="R2997" s="89"/>
      <c r="S2997" s="89"/>
      <c r="T2997" s="89"/>
      <c r="U2997" s="89">
        <v>282.5</v>
      </c>
      <c r="V2997" s="90">
        <v>171.85416666666666</v>
      </c>
      <c r="W2997" s="89">
        <v>171.85416666666666</v>
      </c>
      <c r="X2997" s="96">
        <v>2011</v>
      </c>
      <c r="Y2997" s="22" t="s">
        <v>6757</v>
      </c>
      <c r="Z2997" s="22" t="s">
        <v>6712</v>
      </c>
      <c r="AA2997" s="22" t="s">
        <v>6713</v>
      </c>
      <c r="AB2997" s="22" t="s">
        <v>6803</v>
      </c>
      <c r="AC2997" s="22"/>
      <c r="AD2997" s="92" t="s">
        <v>6715</v>
      </c>
      <c r="AE2997" s="93">
        <v>6.083333333333333</v>
      </c>
      <c r="AF2997" s="22" t="s">
        <v>8711</v>
      </c>
      <c r="AG2997" s="94">
        <v>40574</v>
      </c>
      <c r="AH2997" s="245">
        <v>42004</v>
      </c>
      <c r="AI2997" s="94">
        <v>42004</v>
      </c>
      <c r="AJ2997" s="94">
        <v>42005</v>
      </c>
      <c r="AK2997" s="22"/>
    </row>
    <row r="2998" spans="1:37" x14ac:dyDescent="0.25">
      <c r="A2998" t="str">
        <f t="shared" si="46"/>
        <v>AF01304</v>
      </c>
      <c r="B2998" s="16" t="s">
        <v>3437</v>
      </c>
      <c r="C2998" s="227" t="s">
        <v>3725</v>
      </c>
      <c r="D2998" s="16" t="s">
        <v>3722</v>
      </c>
      <c r="E2998" s="22"/>
      <c r="F2998" s="22"/>
      <c r="G2998" s="22">
        <v>700</v>
      </c>
      <c r="H2998" s="22">
        <v>29375</v>
      </c>
      <c r="I2998" s="22" t="s">
        <v>9843</v>
      </c>
      <c r="J2998" s="22" t="s">
        <v>11831</v>
      </c>
      <c r="K2998" s="86">
        <v>40471</v>
      </c>
      <c r="L2998" s="87">
        <v>9040</v>
      </c>
      <c r="M2998" s="22" t="s">
        <v>7148</v>
      </c>
      <c r="N2998" s="22" t="s">
        <v>7904</v>
      </c>
      <c r="O2998" s="88">
        <v>40574</v>
      </c>
      <c r="P2998" s="22" t="s">
        <v>7905</v>
      </c>
      <c r="Q2998" s="89"/>
      <c r="R2998" s="89"/>
      <c r="S2998" s="89"/>
      <c r="T2998" s="89"/>
      <c r="U2998" s="89">
        <v>282.5</v>
      </c>
      <c r="V2998" s="90">
        <v>171.85416666666666</v>
      </c>
      <c r="W2998" s="89">
        <v>171.85416666666666</v>
      </c>
      <c r="X2998" s="96">
        <v>2011</v>
      </c>
      <c r="Y2998" s="22" t="s">
        <v>6757</v>
      </c>
      <c r="Z2998" s="22" t="s">
        <v>6712</v>
      </c>
      <c r="AA2998" s="22" t="s">
        <v>6713</v>
      </c>
      <c r="AB2998" s="22" t="s">
        <v>6803</v>
      </c>
      <c r="AC2998" s="22"/>
      <c r="AD2998" s="92" t="s">
        <v>6715</v>
      </c>
      <c r="AE2998" s="93">
        <v>6.083333333333333</v>
      </c>
      <c r="AF2998" s="22" t="s">
        <v>8711</v>
      </c>
      <c r="AG2998" s="94">
        <v>40574</v>
      </c>
      <c r="AH2998" s="245">
        <v>42004</v>
      </c>
      <c r="AI2998" s="94">
        <v>42004</v>
      </c>
      <c r="AJ2998" s="94">
        <v>42005</v>
      </c>
      <c r="AK2998" s="22"/>
    </row>
    <row r="2999" spans="1:37" x14ac:dyDescent="0.25">
      <c r="A2999" t="str">
        <f t="shared" si="46"/>
        <v>AF01305</v>
      </c>
      <c r="B2999" s="16" t="s">
        <v>3437</v>
      </c>
      <c r="C2999" s="227" t="s">
        <v>3726</v>
      </c>
      <c r="D2999" s="16" t="s">
        <v>3722</v>
      </c>
      <c r="E2999" s="22"/>
      <c r="F2999" s="22"/>
      <c r="G2999" s="22">
        <v>700</v>
      </c>
      <c r="H2999" s="22">
        <v>29375</v>
      </c>
      <c r="I2999" s="22" t="s">
        <v>9843</v>
      </c>
      <c r="J2999" s="22" t="s">
        <v>11831</v>
      </c>
      <c r="K2999" s="86">
        <v>40471</v>
      </c>
      <c r="L2999" s="87">
        <v>9040</v>
      </c>
      <c r="M2999" s="22" t="s">
        <v>7148</v>
      </c>
      <c r="N2999" s="22" t="s">
        <v>7904</v>
      </c>
      <c r="O2999" s="88">
        <v>40574</v>
      </c>
      <c r="P2999" s="22" t="s">
        <v>7905</v>
      </c>
      <c r="Q2999" s="89"/>
      <c r="R2999" s="89"/>
      <c r="S2999" s="89"/>
      <c r="T2999" s="89"/>
      <c r="U2999" s="89">
        <v>282.5</v>
      </c>
      <c r="V2999" s="90">
        <v>171.85416666666666</v>
      </c>
      <c r="W2999" s="89">
        <v>171.85416666666666</v>
      </c>
      <c r="X2999" s="96">
        <v>2011</v>
      </c>
      <c r="Y2999" s="22" t="s">
        <v>6757</v>
      </c>
      <c r="Z2999" s="22" t="s">
        <v>6712</v>
      </c>
      <c r="AA2999" s="22" t="s">
        <v>6713</v>
      </c>
      <c r="AB2999" s="22" t="s">
        <v>6803</v>
      </c>
      <c r="AC2999" s="22"/>
      <c r="AD2999" s="92" t="s">
        <v>6715</v>
      </c>
      <c r="AE2999" s="93">
        <v>6.083333333333333</v>
      </c>
      <c r="AF2999" s="22" t="s">
        <v>8711</v>
      </c>
      <c r="AG2999" s="94">
        <v>40574</v>
      </c>
      <c r="AH2999" s="245">
        <v>42004</v>
      </c>
      <c r="AI2999" s="94">
        <v>42004</v>
      </c>
      <c r="AJ2999" s="94">
        <v>42005</v>
      </c>
      <c r="AK2999" s="22"/>
    </row>
    <row r="3000" spans="1:37" x14ac:dyDescent="0.25">
      <c r="A3000" t="str">
        <f t="shared" si="46"/>
        <v>AF01306</v>
      </c>
      <c r="B3000" s="16" t="s">
        <v>3437</v>
      </c>
      <c r="C3000" s="227" t="s">
        <v>3727</v>
      </c>
      <c r="D3000" s="16" t="s">
        <v>3722</v>
      </c>
      <c r="E3000" s="22"/>
      <c r="F3000" s="22"/>
      <c r="G3000" s="22">
        <v>700</v>
      </c>
      <c r="H3000" s="22">
        <v>29375</v>
      </c>
      <c r="I3000" s="22" t="s">
        <v>9843</v>
      </c>
      <c r="J3000" s="22" t="s">
        <v>11831</v>
      </c>
      <c r="K3000" s="86">
        <v>40471</v>
      </c>
      <c r="L3000" s="87">
        <v>9040</v>
      </c>
      <c r="M3000" s="22" t="s">
        <v>7148</v>
      </c>
      <c r="N3000" s="22" t="s">
        <v>7904</v>
      </c>
      <c r="O3000" s="88">
        <v>40574</v>
      </c>
      <c r="P3000" s="22" t="s">
        <v>7905</v>
      </c>
      <c r="Q3000" s="89"/>
      <c r="R3000" s="89"/>
      <c r="S3000" s="89"/>
      <c r="T3000" s="89"/>
      <c r="U3000" s="89">
        <v>282.5</v>
      </c>
      <c r="V3000" s="90">
        <v>171.85416666666666</v>
      </c>
      <c r="W3000" s="89">
        <v>171.85416666666666</v>
      </c>
      <c r="X3000" s="96">
        <v>2011</v>
      </c>
      <c r="Y3000" s="22" t="s">
        <v>6757</v>
      </c>
      <c r="Z3000" s="22" t="s">
        <v>6712</v>
      </c>
      <c r="AA3000" s="22" t="s">
        <v>6713</v>
      </c>
      <c r="AB3000" s="22" t="s">
        <v>6803</v>
      </c>
      <c r="AC3000" s="22"/>
      <c r="AD3000" s="92" t="s">
        <v>6715</v>
      </c>
      <c r="AE3000" s="93">
        <v>6.083333333333333</v>
      </c>
      <c r="AF3000" s="22" t="s">
        <v>8711</v>
      </c>
      <c r="AG3000" s="94">
        <v>40574</v>
      </c>
      <c r="AH3000" s="245">
        <v>42004</v>
      </c>
      <c r="AI3000" s="94">
        <v>42004</v>
      </c>
      <c r="AJ3000" s="94">
        <v>42005</v>
      </c>
      <c r="AK3000" s="22"/>
    </row>
    <row r="3001" spans="1:37" x14ac:dyDescent="0.25">
      <c r="A3001" t="str">
        <f t="shared" si="46"/>
        <v>AF01307</v>
      </c>
      <c r="B3001" s="16" t="s">
        <v>3437</v>
      </c>
      <c r="C3001" s="227" t="s">
        <v>3728</v>
      </c>
      <c r="D3001" s="16" t="s">
        <v>3722</v>
      </c>
      <c r="E3001" s="22"/>
      <c r="F3001" s="22"/>
      <c r="G3001" s="22">
        <v>700</v>
      </c>
      <c r="H3001" s="22">
        <v>29375</v>
      </c>
      <c r="I3001" s="22" t="s">
        <v>9843</v>
      </c>
      <c r="J3001" s="22" t="s">
        <v>11831</v>
      </c>
      <c r="K3001" s="86">
        <v>40471</v>
      </c>
      <c r="L3001" s="87">
        <v>9040</v>
      </c>
      <c r="M3001" s="22" t="s">
        <v>7148</v>
      </c>
      <c r="N3001" s="22" t="s">
        <v>7904</v>
      </c>
      <c r="O3001" s="88">
        <v>40574</v>
      </c>
      <c r="P3001" s="22" t="s">
        <v>7905</v>
      </c>
      <c r="Q3001" s="89"/>
      <c r="R3001" s="89"/>
      <c r="S3001" s="89"/>
      <c r="T3001" s="89"/>
      <c r="U3001" s="89">
        <v>282.5</v>
      </c>
      <c r="V3001" s="90">
        <v>171.85416666666666</v>
      </c>
      <c r="W3001" s="89">
        <v>171.85416666666666</v>
      </c>
      <c r="X3001" s="96">
        <v>2011</v>
      </c>
      <c r="Y3001" s="22" t="s">
        <v>6757</v>
      </c>
      <c r="Z3001" s="22" t="s">
        <v>6712</v>
      </c>
      <c r="AA3001" s="22" t="s">
        <v>6713</v>
      </c>
      <c r="AB3001" s="22" t="s">
        <v>6803</v>
      </c>
      <c r="AC3001" s="22"/>
      <c r="AD3001" s="92" t="s">
        <v>6715</v>
      </c>
      <c r="AE3001" s="93">
        <v>6.083333333333333</v>
      </c>
      <c r="AF3001" s="22" t="s">
        <v>8711</v>
      </c>
      <c r="AG3001" s="94">
        <v>40574</v>
      </c>
      <c r="AH3001" s="245">
        <v>42004</v>
      </c>
      <c r="AI3001" s="94">
        <v>42004</v>
      </c>
      <c r="AJ3001" s="94">
        <v>42005</v>
      </c>
      <c r="AK3001" s="22"/>
    </row>
    <row r="3002" spans="1:37" x14ac:dyDescent="0.25">
      <c r="A3002" t="str">
        <f t="shared" si="46"/>
        <v>AF01308</v>
      </c>
      <c r="B3002" s="16" t="s">
        <v>3437</v>
      </c>
      <c r="C3002" s="227" t="s">
        <v>3729</v>
      </c>
      <c r="D3002" s="16" t="s">
        <v>3722</v>
      </c>
      <c r="E3002" s="22"/>
      <c r="F3002" s="22"/>
      <c r="G3002" s="22">
        <v>700</v>
      </c>
      <c r="H3002" s="22">
        <v>29375</v>
      </c>
      <c r="I3002" s="22" t="s">
        <v>9843</v>
      </c>
      <c r="J3002" s="22" t="s">
        <v>11831</v>
      </c>
      <c r="K3002" s="86">
        <v>40471</v>
      </c>
      <c r="L3002" s="87">
        <v>9040</v>
      </c>
      <c r="M3002" s="22" t="s">
        <v>7148</v>
      </c>
      <c r="N3002" s="22" t="s">
        <v>7904</v>
      </c>
      <c r="O3002" s="88">
        <v>40574</v>
      </c>
      <c r="P3002" s="22" t="s">
        <v>7905</v>
      </c>
      <c r="Q3002" s="89"/>
      <c r="R3002" s="89"/>
      <c r="S3002" s="89"/>
      <c r="T3002" s="89"/>
      <c r="U3002" s="89">
        <v>282.5</v>
      </c>
      <c r="V3002" s="90">
        <v>171.85416666666666</v>
      </c>
      <c r="W3002" s="89">
        <v>171.85416666666666</v>
      </c>
      <c r="X3002" s="96">
        <v>2011</v>
      </c>
      <c r="Y3002" s="22" t="s">
        <v>6757</v>
      </c>
      <c r="Z3002" s="22" t="s">
        <v>6712</v>
      </c>
      <c r="AA3002" s="22" t="s">
        <v>6713</v>
      </c>
      <c r="AB3002" s="22" t="s">
        <v>6803</v>
      </c>
      <c r="AC3002" s="22"/>
      <c r="AD3002" s="92" t="s">
        <v>6715</v>
      </c>
      <c r="AE3002" s="93">
        <v>6.083333333333333</v>
      </c>
      <c r="AF3002" s="22" t="s">
        <v>8711</v>
      </c>
      <c r="AG3002" s="94">
        <v>40574</v>
      </c>
      <c r="AH3002" s="245">
        <v>42004</v>
      </c>
      <c r="AI3002" s="94">
        <v>42004</v>
      </c>
      <c r="AJ3002" s="94">
        <v>42005</v>
      </c>
      <c r="AK3002" s="22"/>
    </row>
    <row r="3003" spans="1:37" x14ac:dyDescent="0.25">
      <c r="A3003" t="str">
        <f t="shared" si="46"/>
        <v>AF01309</v>
      </c>
      <c r="B3003" s="16" t="s">
        <v>3437</v>
      </c>
      <c r="C3003" s="227" t="s">
        <v>3730</v>
      </c>
      <c r="D3003" s="16" t="s">
        <v>3722</v>
      </c>
      <c r="E3003" s="22"/>
      <c r="F3003" s="22"/>
      <c r="G3003" s="22">
        <v>700</v>
      </c>
      <c r="H3003" s="22">
        <v>29375</v>
      </c>
      <c r="I3003" s="22" t="s">
        <v>9843</v>
      </c>
      <c r="J3003" s="22" t="s">
        <v>11831</v>
      </c>
      <c r="K3003" s="86">
        <v>40471</v>
      </c>
      <c r="L3003" s="87">
        <v>9040</v>
      </c>
      <c r="M3003" s="22" t="s">
        <v>7148</v>
      </c>
      <c r="N3003" s="22" t="s">
        <v>7904</v>
      </c>
      <c r="O3003" s="88">
        <v>40574</v>
      </c>
      <c r="P3003" s="22" t="s">
        <v>7905</v>
      </c>
      <c r="Q3003" s="89"/>
      <c r="R3003" s="89"/>
      <c r="S3003" s="89"/>
      <c r="T3003" s="89"/>
      <c r="U3003" s="89">
        <v>282.5</v>
      </c>
      <c r="V3003" s="90">
        <v>171.85416666666666</v>
      </c>
      <c r="W3003" s="89">
        <v>171.85416666666666</v>
      </c>
      <c r="X3003" s="96">
        <v>2011</v>
      </c>
      <c r="Y3003" s="22" t="s">
        <v>6757</v>
      </c>
      <c r="Z3003" s="22" t="s">
        <v>6712</v>
      </c>
      <c r="AA3003" s="22" t="s">
        <v>6713</v>
      </c>
      <c r="AB3003" s="22" t="s">
        <v>6803</v>
      </c>
      <c r="AC3003" s="22"/>
      <c r="AD3003" s="92" t="s">
        <v>6715</v>
      </c>
      <c r="AE3003" s="93">
        <v>6.083333333333333</v>
      </c>
      <c r="AF3003" s="22" t="s">
        <v>8711</v>
      </c>
      <c r="AG3003" s="94">
        <v>40574</v>
      </c>
      <c r="AH3003" s="245">
        <v>42004</v>
      </c>
      <c r="AI3003" s="94">
        <v>42004</v>
      </c>
      <c r="AJ3003" s="94">
        <v>42005</v>
      </c>
      <c r="AK3003" s="22"/>
    </row>
    <row r="3004" spans="1:37" x14ac:dyDescent="0.25">
      <c r="A3004" t="str">
        <f t="shared" si="46"/>
        <v>AF01310</v>
      </c>
      <c r="B3004" s="16" t="s">
        <v>3437</v>
      </c>
      <c r="C3004" s="227" t="s">
        <v>3731</v>
      </c>
      <c r="D3004" s="16" t="s">
        <v>3722</v>
      </c>
      <c r="E3004" s="22"/>
      <c r="F3004" s="22"/>
      <c r="G3004" s="22">
        <v>700</v>
      </c>
      <c r="H3004" s="22">
        <v>29375</v>
      </c>
      <c r="I3004" s="22" t="s">
        <v>9843</v>
      </c>
      <c r="J3004" s="22" t="s">
        <v>11831</v>
      </c>
      <c r="K3004" s="86">
        <v>40471</v>
      </c>
      <c r="L3004" s="87">
        <v>9040</v>
      </c>
      <c r="M3004" s="22" t="s">
        <v>7148</v>
      </c>
      <c r="N3004" s="22" t="s">
        <v>7904</v>
      </c>
      <c r="O3004" s="88">
        <v>40574</v>
      </c>
      <c r="P3004" s="22" t="s">
        <v>7905</v>
      </c>
      <c r="Q3004" s="89"/>
      <c r="R3004" s="89"/>
      <c r="S3004" s="89"/>
      <c r="T3004" s="89"/>
      <c r="U3004" s="89">
        <v>282.5</v>
      </c>
      <c r="V3004" s="90">
        <v>171.85416666666666</v>
      </c>
      <c r="W3004" s="89">
        <v>171.85416666666666</v>
      </c>
      <c r="X3004" s="96">
        <v>2011</v>
      </c>
      <c r="Y3004" s="22" t="s">
        <v>6757</v>
      </c>
      <c r="Z3004" s="22" t="s">
        <v>6712</v>
      </c>
      <c r="AA3004" s="22" t="s">
        <v>6713</v>
      </c>
      <c r="AB3004" s="22" t="s">
        <v>6803</v>
      </c>
      <c r="AC3004" s="22"/>
      <c r="AD3004" s="92" t="s">
        <v>6715</v>
      </c>
      <c r="AE3004" s="93">
        <v>6.083333333333333</v>
      </c>
      <c r="AF3004" s="22" t="s">
        <v>8711</v>
      </c>
      <c r="AG3004" s="94">
        <v>40574</v>
      </c>
      <c r="AH3004" s="245">
        <v>42004</v>
      </c>
      <c r="AI3004" s="94">
        <v>42004</v>
      </c>
      <c r="AJ3004" s="94">
        <v>42005</v>
      </c>
      <c r="AK3004" s="22"/>
    </row>
    <row r="3005" spans="1:37" x14ac:dyDescent="0.25">
      <c r="A3005" t="str">
        <f t="shared" si="46"/>
        <v>AF01311</v>
      </c>
      <c r="B3005" s="16" t="s">
        <v>3437</v>
      </c>
      <c r="C3005" s="227" t="s">
        <v>3732</v>
      </c>
      <c r="D3005" s="16" t="s">
        <v>3722</v>
      </c>
      <c r="E3005" s="22"/>
      <c r="F3005" s="22"/>
      <c r="G3005" s="22">
        <v>700</v>
      </c>
      <c r="H3005" s="22">
        <v>29375</v>
      </c>
      <c r="I3005" s="22" t="s">
        <v>9843</v>
      </c>
      <c r="J3005" s="22" t="s">
        <v>11831</v>
      </c>
      <c r="K3005" s="86">
        <v>40471</v>
      </c>
      <c r="L3005" s="87">
        <v>9040</v>
      </c>
      <c r="M3005" s="22" t="s">
        <v>7148</v>
      </c>
      <c r="N3005" s="22" t="s">
        <v>7904</v>
      </c>
      <c r="O3005" s="88">
        <v>40574</v>
      </c>
      <c r="P3005" s="22" t="s">
        <v>7905</v>
      </c>
      <c r="Q3005" s="89"/>
      <c r="R3005" s="89"/>
      <c r="S3005" s="89"/>
      <c r="T3005" s="89"/>
      <c r="U3005" s="89">
        <v>282.5</v>
      </c>
      <c r="V3005" s="90">
        <v>171.85416666666666</v>
      </c>
      <c r="W3005" s="89">
        <v>171.85416666666666</v>
      </c>
      <c r="X3005" s="96">
        <v>2011</v>
      </c>
      <c r="Y3005" s="22" t="s">
        <v>6757</v>
      </c>
      <c r="Z3005" s="22" t="s">
        <v>6712</v>
      </c>
      <c r="AA3005" s="22" t="s">
        <v>6713</v>
      </c>
      <c r="AB3005" s="22" t="s">
        <v>6803</v>
      </c>
      <c r="AC3005" s="22"/>
      <c r="AD3005" s="92" t="s">
        <v>6715</v>
      </c>
      <c r="AE3005" s="93">
        <v>6.083333333333333</v>
      </c>
      <c r="AF3005" s="22" t="s">
        <v>8711</v>
      </c>
      <c r="AG3005" s="94">
        <v>40574</v>
      </c>
      <c r="AH3005" s="245">
        <v>42004</v>
      </c>
      <c r="AI3005" s="94">
        <v>42004</v>
      </c>
      <c r="AJ3005" s="94">
        <v>42005</v>
      </c>
      <c r="AK3005" s="22"/>
    </row>
    <row r="3006" spans="1:37" x14ac:dyDescent="0.25">
      <c r="A3006" t="str">
        <f t="shared" si="46"/>
        <v>AF01312</v>
      </c>
      <c r="B3006" s="16" t="s">
        <v>3437</v>
      </c>
      <c r="C3006" s="227" t="s">
        <v>3733</v>
      </c>
      <c r="D3006" s="16" t="s">
        <v>3722</v>
      </c>
      <c r="E3006" s="22"/>
      <c r="F3006" s="22"/>
      <c r="G3006" s="22">
        <v>700</v>
      </c>
      <c r="H3006" s="22">
        <v>29375</v>
      </c>
      <c r="I3006" s="22" t="s">
        <v>9843</v>
      </c>
      <c r="J3006" s="22" t="s">
        <v>11831</v>
      </c>
      <c r="K3006" s="86">
        <v>40471</v>
      </c>
      <c r="L3006" s="87">
        <v>9040</v>
      </c>
      <c r="M3006" s="22" t="s">
        <v>7148</v>
      </c>
      <c r="N3006" s="22" t="s">
        <v>7904</v>
      </c>
      <c r="O3006" s="88">
        <v>40574</v>
      </c>
      <c r="P3006" s="22" t="s">
        <v>7905</v>
      </c>
      <c r="Q3006" s="89"/>
      <c r="R3006" s="89"/>
      <c r="S3006" s="89"/>
      <c r="T3006" s="89"/>
      <c r="U3006" s="89">
        <v>282.5</v>
      </c>
      <c r="V3006" s="90">
        <v>171.85416666666666</v>
      </c>
      <c r="W3006" s="89">
        <v>171.85416666666666</v>
      </c>
      <c r="X3006" s="96">
        <v>2011</v>
      </c>
      <c r="Y3006" s="22" t="s">
        <v>6757</v>
      </c>
      <c r="Z3006" s="22" t="s">
        <v>6712</v>
      </c>
      <c r="AA3006" s="22" t="s">
        <v>6713</v>
      </c>
      <c r="AB3006" s="22" t="s">
        <v>6803</v>
      </c>
      <c r="AC3006" s="22"/>
      <c r="AD3006" s="92" t="s">
        <v>6715</v>
      </c>
      <c r="AE3006" s="93">
        <v>6.083333333333333</v>
      </c>
      <c r="AF3006" s="22" t="s">
        <v>8711</v>
      </c>
      <c r="AG3006" s="94">
        <v>40574</v>
      </c>
      <c r="AH3006" s="245">
        <v>42004</v>
      </c>
      <c r="AI3006" s="94">
        <v>42004</v>
      </c>
      <c r="AJ3006" s="94">
        <v>42005</v>
      </c>
      <c r="AK3006" s="22"/>
    </row>
    <row r="3007" spans="1:37" x14ac:dyDescent="0.25">
      <c r="A3007" t="str">
        <f t="shared" si="46"/>
        <v>AF01313</v>
      </c>
      <c r="B3007" s="16" t="s">
        <v>3437</v>
      </c>
      <c r="C3007" s="227" t="s">
        <v>3734</v>
      </c>
      <c r="D3007" s="16" t="s">
        <v>3722</v>
      </c>
      <c r="E3007" s="22"/>
      <c r="F3007" s="22"/>
      <c r="G3007" s="22">
        <v>700</v>
      </c>
      <c r="H3007" s="22">
        <v>29375</v>
      </c>
      <c r="I3007" s="22" t="s">
        <v>9843</v>
      </c>
      <c r="J3007" s="22" t="s">
        <v>11831</v>
      </c>
      <c r="K3007" s="86">
        <v>40471</v>
      </c>
      <c r="L3007" s="87">
        <v>9040</v>
      </c>
      <c r="M3007" s="22" t="s">
        <v>7148</v>
      </c>
      <c r="N3007" s="22" t="s">
        <v>7904</v>
      </c>
      <c r="O3007" s="88">
        <v>40574</v>
      </c>
      <c r="P3007" s="22" t="s">
        <v>7905</v>
      </c>
      <c r="Q3007" s="89"/>
      <c r="R3007" s="89"/>
      <c r="S3007" s="89"/>
      <c r="T3007" s="89"/>
      <c r="U3007" s="89">
        <v>282.5</v>
      </c>
      <c r="V3007" s="90">
        <v>171.85416666666666</v>
      </c>
      <c r="W3007" s="89">
        <v>171.85416666666666</v>
      </c>
      <c r="X3007" s="96">
        <v>2011</v>
      </c>
      <c r="Y3007" s="22" t="s">
        <v>6757</v>
      </c>
      <c r="Z3007" s="22" t="s">
        <v>6712</v>
      </c>
      <c r="AA3007" s="22" t="s">
        <v>6713</v>
      </c>
      <c r="AB3007" s="22" t="s">
        <v>6803</v>
      </c>
      <c r="AC3007" s="22"/>
      <c r="AD3007" s="92" t="s">
        <v>6715</v>
      </c>
      <c r="AE3007" s="93">
        <v>6.083333333333333</v>
      </c>
      <c r="AF3007" s="22" t="s">
        <v>8711</v>
      </c>
      <c r="AG3007" s="94">
        <v>40574</v>
      </c>
      <c r="AH3007" s="245">
        <v>42004</v>
      </c>
      <c r="AI3007" s="94">
        <v>42004</v>
      </c>
      <c r="AJ3007" s="94">
        <v>42005</v>
      </c>
      <c r="AK3007" s="22"/>
    </row>
    <row r="3008" spans="1:37" x14ac:dyDescent="0.25">
      <c r="A3008" t="str">
        <f t="shared" si="46"/>
        <v>AF01314</v>
      </c>
      <c r="B3008" s="16" t="s">
        <v>3437</v>
      </c>
      <c r="C3008" s="227" t="s">
        <v>3735</v>
      </c>
      <c r="D3008" s="16" t="s">
        <v>3722</v>
      </c>
      <c r="E3008" s="22"/>
      <c r="F3008" s="22"/>
      <c r="G3008" s="22">
        <v>700</v>
      </c>
      <c r="H3008" s="22">
        <v>29375</v>
      </c>
      <c r="I3008" s="22" t="s">
        <v>9843</v>
      </c>
      <c r="J3008" s="22" t="s">
        <v>11831</v>
      </c>
      <c r="K3008" s="86">
        <v>40471</v>
      </c>
      <c r="L3008" s="87">
        <v>9040</v>
      </c>
      <c r="M3008" s="22" t="s">
        <v>7148</v>
      </c>
      <c r="N3008" s="22" t="s">
        <v>7904</v>
      </c>
      <c r="O3008" s="88">
        <v>40574</v>
      </c>
      <c r="P3008" s="22" t="s">
        <v>7905</v>
      </c>
      <c r="Q3008" s="89"/>
      <c r="R3008" s="89"/>
      <c r="S3008" s="89"/>
      <c r="T3008" s="89"/>
      <c r="U3008" s="89">
        <v>282.5</v>
      </c>
      <c r="V3008" s="90">
        <v>171.85416666666666</v>
      </c>
      <c r="W3008" s="89">
        <v>171.85416666666666</v>
      </c>
      <c r="X3008" s="96">
        <v>2011</v>
      </c>
      <c r="Y3008" s="22" t="s">
        <v>6757</v>
      </c>
      <c r="Z3008" s="22" t="s">
        <v>6712</v>
      </c>
      <c r="AA3008" s="22" t="s">
        <v>6713</v>
      </c>
      <c r="AB3008" s="22" t="s">
        <v>6803</v>
      </c>
      <c r="AC3008" s="22"/>
      <c r="AD3008" s="92" t="s">
        <v>6715</v>
      </c>
      <c r="AE3008" s="93">
        <v>6.083333333333333</v>
      </c>
      <c r="AF3008" s="22" t="s">
        <v>8711</v>
      </c>
      <c r="AG3008" s="94">
        <v>40574</v>
      </c>
      <c r="AH3008" s="245">
        <v>42004</v>
      </c>
      <c r="AI3008" s="94">
        <v>42004</v>
      </c>
      <c r="AJ3008" s="94">
        <v>42005</v>
      </c>
      <c r="AK3008" s="22"/>
    </row>
    <row r="3009" spans="1:37" x14ac:dyDescent="0.25">
      <c r="A3009" t="str">
        <f t="shared" si="46"/>
        <v>AF01315</v>
      </c>
      <c r="B3009" s="16" t="s">
        <v>3437</v>
      </c>
      <c r="C3009" s="227" t="s">
        <v>3736</v>
      </c>
      <c r="D3009" s="16" t="s">
        <v>3722</v>
      </c>
      <c r="E3009" s="22"/>
      <c r="F3009" s="22"/>
      <c r="G3009" s="22">
        <v>700</v>
      </c>
      <c r="H3009" s="22">
        <v>29375</v>
      </c>
      <c r="I3009" s="22" t="s">
        <v>9843</v>
      </c>
      <c r="J3009" s="22" t="s">
        <v>11831</v>
      </c>
      <c r="K3009" s="86">
        <v>40471</v>
      </c>
      <c r="L3009" s="87">
        <v>9040</v>
      </c>
      <c r="M3009" s="22" t="s">
        <v>7148</v>
      </c>
      <c r="N3009" s="22" t="s">
        <v>7904</v>
      </c>
      <c r="O3009" s="88">
        <v>40574</v>
      </c>
      <c r="P3009" s="22" t="s">
        <v>7905</v>
      </c>
      <c r="Q3009" s="89"/>
      <c r="R3009" s="89"/>
      <c r="S3009" s="89"/>
      <c r="T3009" s="89"/>
      <c r="U3009" s="89">
        <v>282.5</v>
      </c>
      <c r="V3009" s="90">
        <v>171.85416666666666</v>
      </c>
      <c r="W3009" s="89">
        <v>171.85416666666666</v>
      </c>
      <c r="X3009" s="96">
        <v>2011</v>
      </c>
      <c r="Y3009" s="22" t="s">
        <v>6757</v>
      </c>
      <c r="Z3009" s="22" t="s">
        <v>6712</v>
      </c>
      <c r="AA3009" s="22" t="s">
        <v>6713</v>
      </c>
      <c r="AB3009" s="22" t="s">
        <v>6803</v>
      </c>
      <c r="AC3009" s="22"/>
      <c r="AD3009" s="92" t="s">
        <v>6715</v>
      </c>
      <c r="AE3009" s="93">
        <v>6.083333333333333</v>
      </c>
      <c r="AF3009" s="22" t="s">
        <v>8711</v>
      </c>
      <c r="AG3009" s="94">
        <v>40574</v>
      </c>
      <c r="AH3009" s="245">
        <v>42004</v>
      </c>
      <c r="AI3009" s="94">
        <v>42004</v>
      </c>
      <c r="AJ3009" s="94">
        <v>42005</v>
      </c>
      <c r="AK3009" s="22"/>
    </row>
    <row r="3010" spans="1:37" x14ac:dyDescent="0.25">
      <c r="A3010" t="str">
        <f t="shared" ref="A3010:A3073" si="47">+LEFT(C3010,2)&amp;RIGHT(C3010,5)</f>
        <v>AF01316</v>
      </c>
      <c r="B3010" s="16" t="s">
        <v>3437</v>
      </c>
      <c r="C3010" s="227" t="s">
        <v>3737</v>
      </c>
      <c r="D3010" s="16" t="s">
        <v>3722</v>
      </c>
      <c r="E3010" s="22"/>
      <c r="F3010" s="22"/>
      <c r="G3010" s="22">
        <v>700</v>
      </c>
      <c r="H3010" s="22">
        <v>29375</v>
      </c>
      <c r="I3010" s="22" t="s">
        <v>9843</v>
      </c>
      <c r="J3010" s="22" t="s">
        <v>11831</v>
      </c>
      <c r="K3010" s="86">
        <v>40471</v>
      </c>
      <c r="L3010" s="87">
        <v>9040</v>
      </c>
      <c r="M3010" s="22" t="s">
        <v>7148</v>
      </c>
      <c r="N3010" s="22" t="s">
        <v>7904</v>
      </c>
      <c r="O3010" s="88">
        <v>40574</v>
      </c>
      <c r="P3010" s="22" t="s">
        <v>7905</v>
      </c>
      <c r="Q3010" s="89"/>
      <c r="R3010" s="89"/>
      <c r="S3010" s="89"/>
      <c r="T3010" s="89"/>
      <c r="U3010" s="89">
        <v>282.5</v>
      </c>
      <c r="V3010" s="90">
        <v>171.85416666666666</v>
      </c>
      <c r="W3010" s="89">
        <v>171.85416666666666</v>
      </c>
      <c r="X3010" s="96">
        <v>2011</v>
      </c>
      <c r="Y3010" s="22" t="s">
        <v>6757</v>
      </c>
      <c r="Z3010" s="22" t="s">
        <v>6712</v>
      </c>
      <c r="AA3010" s="22" t="s">
        <v>6713</v>
      </c>
      <c r="AB3010" s="22" t="s">
        <v>6803</v>
      </c>
      <c r="AC3010" s="22"/>
      <c r="AD3010" s="92" t="s">
        <v>6715</v>
      </c>
      <c r="AE3010" s="93">
        <v>6.083333333333333</v>
      </c>
      <c r="AF3010" s="22" t="s">
        <v>8711</v>
      </c>
      <c r="AG3010" s="94">
        <v>40574</v>
      </c>
      <c r="AH3010" s="245">
        <v>42004</v>
      </c>
      <c r="AI3010" s="94">
        <v>42004</v>
      </c>
      <c r="AJ3010" s="94">
        <v>42005</v>
      </c>
      <c r="AK3010" s="22"/>
    </row>
    <row r="3011" spans="1:37" x14ac:dyDescent="0.25">
      <c r="A3011" t="str">
        <f t="shared" si="47"/>
        <v>AF01317</v>
      </c>
      <c r="B3011" s="16" t="s">
        <v>3437</v>
      </c>
      <c r="C3011" s="227" t="s">
        <v>3738</v>
      </c>
      <c r="D3011" s="16" t="s">
        <v>3722</v>
      </c>
      <c r="E3011" s="22"/>
      <c r="F3011" s="22"/>
      <c r="G3011" s="22">
        <v>700</v>
      </c>
      <c r="H3011" s="22">
        <v>29375</v>
      </c>
      <c r="I3011" s="22" t="s">
        <v>9843</v>
      </c>
      <c r="J3011" s="22" t="s">
        <v>11831</v>
      </c>
      <c r="K3011" s="86">
        <v>40471</v>
      </c>
      <c r="L3011" s="87">
        <v>9040</v>
      </c>
      <c r="M3011" s="22" t="s">
        <v>7148</v>
      </c>
      <c r="N3011" s="22" t="s">
        <v>7904</v>
      </c>
      <c r="O3011" s="88">
        <v>40574</v>
      </c>
      <c r="P3011" s="22" t="s">
        <v>7905</v>
      </c>
      <c r="Q3011" s="89"/>
      <c r="R3011" s="89"/>
      <c r="S3011" s="89"/>
      <c r="T3011" s="89"/>
      <c r="U3011" s="89">
        <v>282.5</v>
      </c>
      <c r="V3011" s="90">
        <v>171.85416666666666</v>
      </c>
      <c r="W3011" s="89">
        <v>171.85416666666666</v>
      </c>
      <c r="X3011" s="96">
        <v>2011</v>
      </c>
      <c r="Y3011" s="22" t="s">
        <v>6757</v>
      </c>
      <c r="Z3011" s="22" t="s">
        <v>6712</v>
      </c>
      <c r="AA3011" s="22" t="s">
        <v>6713</v>
      </c>
      <c r="AB3011" s="22" t="s">
        <v>6803</v>
      </c>
      <c r="AC3011" s="22"/>
      <c r="AD3011" s="92" t="s">
        <v>6715</v>
      </c>
      <c r="AE3011" s="93">
        <v>6.083333333333333</v>
      </c>
      <c r="AF3011" s="22" t="s">
        <v>8711</v>
      </c>
      <c r="AG3011" s="94">
        <v>40574</v>
      </c>
      <c r="AH3011" s="245">
        <v>42004</v>
      </c>
      <c r="AI3011" s="94">
        <v>42004</v>
      </c>
      <c r="AJ3011" s="94">
        <v>42005</v>
      </c>
      <c r="AK3011" s="22"/>
    </row>
    <row r="3012" spans="1:37" x14ac:dyDescent="0.25">
      <c r="A3012" t="str">
        <f t="shared" si="47"/>
        <v>AF01318</v>
      </c>
      <c r="B3012" s="16" t="s">
        <v>3437</v>
      </c>
      <c r="C3012" s="227" t="s">
        <v>3739</v>
      </c>
      <c r="D3012" s="16" t="s">
        <v>3722</v>
      </c>
      <c r="E3012" s="22"/>
      <c r="F3012" s="22"/>
      <c r="G3012" s="22">
        <v>700</v>
      </c>
      <c r="H3012" s="22">
        <v>29375</v>
      </c>
      <c r="I3012" s="22" t="s">
        <v>9843</v>
      </c>
      <c r="J3012" s="22" t="s">
        <v>11831</v>
      </c>
      <c r="K3012" s="86">
        <v>40471</v>
      </c>
      <c r="L3012" s="87">
        <v>9040</v>
      </c>
      <c r="M3012" s="22" t="s">
        <v>7148</v>
      </c>
      <c r="N3012" s="22" t="s">
        <v>7904</v>
      </c>
      <c r="O3012" s="88">
        <v>40574</v>
      </c>
      <c r="P3012" s="22" t="s">
        <v>7905</v>
      </c>
      <c r="Q3012" s="89"/>
      <c r="R3012" s="89"/>
      <c r="S3012" s="89"/>
      <c r="T3012" s="89"/>
      <c r="U3012" s="89">
        <v>282.5</v>
      </c>
      <c r="V3012" s="90">
        <v>171.85416666666666</v>
      </c>
      <c r="W3012" s="89">
        <v>171.85416666666666</v>
      </c>
      <c r="X3012" s="96">
        <v>2011</v>
      </c>
      <c r="Y3012" s="22" t="s">
        <v>6757</v>
      </c>
      <c r="Z3012" s="22" t="s">
        <v>6712</v>
      </c>
      <c r="AA3012" s="22" t="s">
        <v>6713</v>
      </c>
      <c r="AB3012" s="22" t="s">
        <v>6803</v>
      </c>
      <c r="AC3012" s="22"/>
      <c r="AD3012" s="92" t="s">
        <v>6715</v>
      </c>
      <c r="AE3012" s="93">
        <v>6.083333333333333</v>
      </c>
      <c r="AF3012" s="22" t="s">
        <v>8711</v>
      </c>
      <c r="AG3012" s="94">
        <v>40574</v>
      </c>
      <c r="AH3012" s="245">
        <v>42004</v>
      </c>
      <c r="AI3012" s="94">
        <v>42004</v>
      </c>
      <c r="AJ3012" s="94">
        <v>42005</v>
      </c>
      <c r="AK3012" s="22"/>
    </row>
    <row r="3013" spans="1:37" x14ac:dyDescent="0.25">
      <c r="A3013" t="str">
        <f t="shared" si="47"/>
        <v>AF01319</v>
      </c>
      <c r="B3013" s="16" t="s">
        <v>3437</v>
      </c>
      <c r="C3013" s="227" t="s">
        <v>3740</v>
      </c>
      <c r="D3013" s="16" t="s">
        <v>3722</v>
      </c>
      <c r="E3013" s="22"/>
      <c r="F3013" s="22"/>
      <c r="G3013" s="22">
        <v>700</v>
      </c>
      <c r="H3013" s="22">
        <v>29375</v>
      </c>
      <c r="I3013" s="22" t="s">
        <v>9843</v>
      </c>
      <c r="J3013" s="22" t="s">
        <v>11831</v>
      </c>
      <c r="K3013" s="86">
        <v>40471</v>
      </c>
      <c r="L3013" s="87">
        <v>9040</v>
      </c>
      <c r="M3013" s="22" t="s">
        <v>7148</v>
      </c>
      <c r="N3013" s="22" t="s">
        <v>7904</v>
      </c>
      <c r="O3013" s="88">
        <v>40574</v>
      </c>
      <c r="P3013" s="22" t="s">
        <v>7905</v>
      </c>
      <c r="Q3013" s="89"/>
      <c r="R3013" s="89"/>
      <c r="S3013" s="89"/>
      <c r="T3013" s="89"/>
      <c r="U3013" s="89">
        <v>282.5</v>
      </c>
      <c r="V3013" s="90">
        <v>171.85416666666666</v>
      </c>
      <c r="W3013" s="89">
        <v>171.85416666666666</v>
      </c>
      <c r="X3013" s="96">
        <v>2011</v>
      </c>
      <c r="Y3013" s="22" t="s">
        <v>6757</v>
      </c>
      <c r="Z3013" s="22" t="s">
        <v>6712</v>
      </c>
      <c r="AA3013" s="22" t="s">
        <v>6713</v>
      </c>
      <c r="AB3013" s="22" t="s">
        <v>6803</v>
      </c>
      <c r="AC3013" s="22"/>
      <c r="AD3013" s="92" t="s">
        <v>6715</v>
      </c>
      <c r="AE3013" s="93">
        <v>6.083333333333333</v>
      </c>
      <c r="AF3013" s="22" t="s">
        <v>8711</v>
      </c>
      <c r="AG3013" s="94">
        <v>40574</v>
      </c>
      <c r="AH3013" s="245">
        <v>42004</v>
      </c>
      <c r="AI3013" s="94">
        <v>42004</v>
      </c>
      <c r="AJ3013" s="94">
        <v>42005</v>
      </c>
      <c r="AK3013" s="22"/>
    </row>
    <row r="3014" spans="1:37" x14ac:dyDescent="0.25">
      <c r="A3014" t="str">
        <f t="shared" si="47"/>
        <v>AF01320</v>
      </c>
      <c r="B3014" s="16" t="s">
        <v>3437</v>
      </c>
      <c r="C3014" s="227" t="s">
        <v>3741</v>
      </c>
      <c r="D3014" s="16" t="s">
        <v>3722</v>
      </c>
      <c r="E3014" s="22"/>
      <c r="F3014" s="22"/>
      <c r="G3014" s="22">
        <v>700</v>
      </c>
      <c r="H3014" s="22">
        <v>29375</v>
      </c>
      <c r="I3014" s="22" t="s">
        <v>9843</v>
      </c>
      <c r="J3014" s="22" t="s">
        <v>11831</v>
      </c>
      <c r="K3014" s="86">
        <v>40471</v>
      </c>
      <c r="L3014" s="87">
        <v>9040</v>
      </c>
      <c r="M3014" s="22" t="s">
        <v>7148</v>
      </c>
      <c r="N3014" s="22" t="s">
        <v>7904</v>
      </c>
      <c r="O3014" s="88">
        <v>40574</v>
      </c>
      <c r="P3014" s="22" t="s">
        <v>7905</v>
      </c>
      <c r="Q3014" s="89"/>
      <c r="R3014" s="89"/>
      <c r="S3014" s="89"/>
      <c r="T3014" s="89"/>
      <c r="U3014" s="89">
        <v>282.5</v>
      </c>
      <c r="V3014" s="90">
        <v>171.85416666666666</v>
      </c>
      <c r="W3014" s="89">
        <v>171.85416666666666</v>
      </c>
      <c r="X3014" s="96">
        <v>2011</v>
      </c>
      <c r="Y3014" s="22" t="s">
        <v>6757</v>
      </c>
      <c r="Z3014" s="22" t="s">
        <v>6712</v>
      </c>
      <c r="AA3014" s="22" t="s">
        <v>6713</v>
      </c>
      <c r="AB3014" s="22" t="s">
        <v>6803</v>
      </c>
      <c r="AC3014" s="22"/>
      <c r="AD3014" s="92" t="s">
        <v>6715</v>
      </c>
      <c r="AE3014" s="93">
        <v>6.083333333333333</v>
      </c>
      <c r="AF3014" s="22" t="s">
        <v>8711</v>
      </c>
      <c r="AG3014" s="94">
        <v>40574</v>
      </c>
      <c r="AH3014" s="245">
        <v>42004</v>
      </c>
      <c r="AI3014" s="94">
        <v>42004</v>
      </c>
      <c r="AJ3014" s="94">
        <v>42005</v>
      </c>
      <c r="AK3014" s="22"/>
    </row>
    <row r="3015" spans="1:37" x14ac:dyDescent="0.25">
      <c r="A3015" t="str">
        <f t="shared" si="47"/>
        <v>AF01321</v>
      </c>
      <c r="B3015" s="16" t="s">
        <v>3437</v>
      </c>
      <c r="C3015" s="227" t="s">
        <v>3742</v>
      </c>
      <c r="D3015" s="16" t="s">
        <v>3722</v>
      </c>
      <c r="E3015" s="22"/>
      <c r="F3015" s="22"/>
      <c r="G3015" s="22">
        <v>700</v>
      </c>
      <c r="H3015" s="22">
        <v>29375</v>
      </c>
      <c r="I3015" s="22" t="s">
        <v>9843</v>
      </c>
      <c r="J3015" s="22" t="s">
        <v>11831</v>
      </c>
      <c r="K3015" s="86">
        <v>40471</v>
      </c>
      <c r="L3015" s="87">
        <v>9040</v>
      </c>
      <c r="M3015" s="22" t="s">
        <v>7148</v>
      </c>
      <c r="N3015" s="22" t="s">
        <v>7904</v>
      </c>
      <c r="O3015" s="88">
        <v>40574</v>
      </c>
      <c r="P3015" s="22" t="s">
        <v>7905</v>
      </c>
      <c r="Q3015" s="89"/>
      <c r="R3015" s="89"/>
      <c r="S3015" s="89"/>
      <c r="T3015" s="89"/>
      <c r="U3015" s="89">
        <v>282.5</v>
      </c>
      <c r="V3015" s="90">
        <v>171.85416666666666</v>
      </c>
      <c r="W3015" s="89">
        <v>171.85416666666666</v>
      </c>
      <c r="X3015" s="96">
        <v>2011</v>
      </c>
      <c r="Y3015" s="22" t="s">
        <v>6757</v>
      </c>
      <c r="Z3015" s="22" t="s">
        <v>6712</v>
      </c>
      <c r="AA3015" s="22" t="s">
        <v>6713</v>
      </c>
      <c r="AB3015" s="22" t="s">
        <v>6803</v>
      </c>
      <c r="AC3015" s="22"/>
      <c r="AD3015" s="92" t="s">
        <v>6715</v>
      </c>
      <c r="AE3015" s="93">
        <v>6.083333333333333</v>
      </c>
      <c r="AF3015" s="22" t="s">
        <v>8711</v>
      </c>
      <c r="AG3015" s="94">
        <v>40574</v>
      </c>
      <c r="AH3015" s="245">
        <v>42004</v>
      </c>
      <c r="AI3015" s="94">
        <v>42004</v>
      </c>
      <c r="AJ3015" s="94">
        <v>42005</v>
      </c>
      <c r="AK3015" s="22"/>
    </row>
    <row r="3016" spans="1:37" x14ac:dyDescent="0.25">
      <c r="A3016" t="str">
        <f t="shared" si="47"/>
        <v>AF01322</v>
      </c>
      <c r="B3016" s="16" t="s">
        <v>3437</v>
      </c>
      <c r="C3016" s="227" t="s">
        <v>3743</v>
      </c>
      <c r="D3016" s="16" t="s">
        <v>3722</v>
      </c>
      <c r="E3016" s="22"/>
      <c r="F3016" s="22"/>
      <c r="G3016" s="22">
        <v>700</v>
      </c>
      <c r="H3016" s="22">
        <v>29375</v>
      </c>
      <c r="I3016" s="22" t="s">
        <v>9843</v>
      </c>
      <c r="J3016" s="22" t="s">
        <v>11831</v>
      </c>
      <c r="K3016" s="86">
        <v>40471</v>
      </c>
      <c r="L3016" s="87">
        <v>9040</v>
      </c>
      <c r="M3016" s="22" t="s">
        <v>7148</v>
      </c>
      <c r="N3016" s="22" t="s">
        <v>7904</v>
      </c>
      <c r="O3016" s="88">
        <v>40574</v>
      </c>
      <c r="P3016" s="22" t="s">
        <v>7905</v>
      </c>
      <c r="Q3016" s="89"/>
      <c r="R3016" s="89"/>
      <c r="S3016" s="89"/>
      <c r="T3016" s="89"/>
      <c r="U3016" s="89">
        <v>282.5</v>
      </c>
      <c r="V3016" s="90">
        <v>171.85416666666666</v>
      </c>
      <c r="W3016" s="89">
        <v>171.85416666666666</v>
      </c>
      <c r="X3016" s="96">
        <v>2011</v>
      </c>
      <c r="Y3016" s="22" t="s">
        <v>6757</v>
      </c>
      <c r="Z3016" s="22" t="s">
        <v>6712</v>
      </c>
      <c r="AA3016" s="22" t="s">
        <v>6713</v>
      </c>
      <c r="AB3016" s="22" t="s">
        <v>6803</v>
      </c>
      <c r="AC3016" s="22"/>
      <c r="AD3016" s="92" t="s">
        <v>6715</v>
      </c>
      <c r="AE3016" s="93">
        <v>6.083333333333333</v>
      </c>
      <c r="AF3016" s="22" t="s">
        <v>8711</v>
      </c>
      <c r="AG3016" s="94">
        <v>40574</v>
      </c>
      <c r="AH3016" s="245">
        <v>42004</v>
      </c>
      <c r="AI3016" s="94">
        <v>42004</v>
      </c>
      <c r="AJ3016" s="94">
        <v>42005</v>
      </c>
      <c r="AK3016" s="22"/>
    </row>
    <row r="3017" spans="1:37" x14ac:dyDescent="0.25">
      <c r="A3017" t="str">
        <f t="shared" si="47"/>
        <v>AF01323</v>
      </c>
      <c r="B3017" s="16" t="s">
        <v>3437</v>
      </c>
      <c r="C3017" s="227" t="s">
        <v>3744</v>
      </c>
      <c r="D3017" s="16" t="s">
        <v>3722</v>
      </c>
      <c r="E3017" s="22"/>
      <c r="F3017" s="22"/>
      <c r="G3017" s="22">
        <v>700</v>
      </c>
      <c r="H3017" s="22">
        <v>29375</v>
      </c>
      <c r="I3017" s="22" t="s">
        <v>9843</v>
      </c>
      <c r="J3017" s="22" t="s">
        <v>11831</v>
      </c>
      <c r="K3017" s="86">
        <v>40471</v>
      </c>
      <c r="L3017" s="87">
        <v>9040</v>
      </c>
      <c r="M3017" s="22" t="s">
        <v>7148</v>
      </c>
      <c r="N3017" s="22" t="s">
        <v>7904</v>
      </c>
      <c r="O3017" s="88">
        <v>40574</v>
      </c>
      <c r="P3017" s="22" t="s">
        <v>7905</v>
      </c>
      <c r="Q3017" s="89"/>
      <c r="R3017" s="89"/>
      <c r="S3017" s="89"/>
      <c r="T3017" s="89"/>
      <c r="U3017" s="89">
        <v>282.5</v>
      </c>
      <c r="V3017" s="90">
        <v>171.85416666666666</v>
      </c>
      <c r="W3017" s="89">
        <v>171.85416666666666</v>
      </c>
      <c r="X3017" s="96">
        <v>2011</v>
      </c>
      <c r="Y3017" s="22" t="s">
        <v>6757</v>
      </c>
      <c r="Z3017" s="22" t="s">
        <v>6712</v>
      </c>
      <c r="AA3017" s="22" t="s">
        <v>6713</v>
      </c>
      <c r="AB3017" s="22" t="s">
        <v>6803</v>
      </c>
      <c r="AC3017" s="22"/>
      <c r="AD3017" s="92" t="s">
        <v>6715</v>
      </c>
      <c r="AE3017" s="93">
        <v>6.083333333333333</v>
      </c>
      <c r="AF3017" s="22" t="s">
        <v>8711</v>
      </c>
      <c r="AG3017" s="94">
        <v>40574</v>
      </c>
      <c r="AH3017" s="245">
        <v>42004</v>
      </c>
      <c r="AI3017" s="94">
        <v>42004</v>
      </c>
      <c r="AJ3017" s="94">
        <v>42005</v>
      </c>
      <c r="AK3017" s="22"/>
    </row>
    <row r="3018" spans="1:37" x14ac:dyDescent="0.25">
      <c r="A3018" t="str">
        <f t="shared" si="47"/>
        <v>AF01324</v>
      </c>
      <c r="B3018" s="16" t="s">
        <v>3437</v>
      </c>
      <c r="C3018" s="227" t="s">
        <v>3745</v>
      </c>
      <c r="D3018" s="16" t="s">
        <v>3722</v>
      </c>
      <c r="E3018" s="22"/>
      <c r="F3018" s="22"/>
      <c r="G3018" s="22">
        <v>700</v>
      </c>
      <c r="H3018" s="22">
        <v>29375</v>
      </c>
      <c r="I3018" s="22" t="s">
        <v>9843</v>
      </c>
      <c r="J3018" s="22" t="s">
        <v>11831</v>
      </c>
      <c r="K3018" s="86">
        <v>40471</v>
      </c>
      <c r="L3018" s="87">
        <v>9040</v>
      </c>
      <c r="M3018" s="22" t="s">
        <v>7148</v>
      </c>
      <c r="N3018" s="22" t="s">
        <v>7904</v>
      </c>
      <c r="O3018" s="88">
        <v>40574</v>
      </c>
      <c r="P3018" s="22" t="s">
        <v>7905</v>
      </c>
      <c r="Q3018" s="89"/>
      <c r="R3018" s="89"/>
      <c r="S3018" s="89"/>
      <c r="T3018" s="89"/>
      <c r="U3018" s="89">
        <v>282.5</v>
      </c>
      <c r="V3018" s="90">
        <v>171.85416666666666</v>
      </c>
      <c r="W3018" s="89">
        <v>171.85416666666666</v>
      </c>
      <c r="X3018" s="96">
        <v>2011</v>
      </c>
      <c r="Y3018" s="22" t="s">
        <v>6757</v>
      </c>
      <c r="Z3018" s="22" t="s">
        <v>6712</v>
      </c>
      <c r="AA3018" s="22" t="s">
        <v>6713</v>
      </c>
      <c r="AB3018" s="22" t="s">
        <v>6803</v>
      </c>
      <c r="AC3018" s="22"/>
      <c r="AD3018" s="92" t="s">
        <v>6715</v>
      </c>
      <c r="AE3018" s="93">
        <v>6.083333333333333</v>
      </c>
      <c r="AF3018" s="22" t="s">
        <v>8711</v>
      </c>
      <c r="AG3018" s="94">
        <v>40574</v>
      </c>
      <c r="AH3018" s="245">
        <v>42004</v>
      </c>
      <c r="AI3018" s="94">
        <v>42004</v>
      </c>
      <c r="AJ3018" s="94">
        <v>42005</v>
      </c>
      <c r="AK3018" s="22"/>
    </row>
    <row r="3019" spans="1:37" x14ac:dyDescent="0.25">
      <c r="A3019" t="str">
        <f t="shared" si="47"/>
        <v>AF01325</v>
      </c>
      <c r="B3019" s="16" t="s">
        <v>3437</v>
      </c>
      <c r="C3019" s="227" t="s">
        <v>3746</v>
      </c>
      <c r="D3019" s="16" t="s">
        <v>3722</v>
      </c>
      <c r="E3019" s="22"/>
      <c r="F3019" s="22"/>
      <c r="G3019" s="22">
        <v>700</v>
      </c>
      <c r="H3019" s="22">
        <v>29375</v>
      </c>
      <c r="I3019" s="22" t="s">
        <v>9843</v>
      </c>
      <c r="J3019" s="22" t="s">
        <v>11831</v>
      </c>
      <c r="K3019" s="86">
        <v>40471</v>
      </c>
      <c r="L3019" s="87">
        <v>9040</v>
      </c>
      <c r="M3019" s="22" t="s">
        <v>7148</v>
      </c>
      <c r="N3019" s="22" t="s">
        <v>7904</v>
      </c>
      <c r="O3019" s="88">
        <v>40574</v>
      </c>
      <c r="P3019" s="22" t="s">
        <v>7905</v>
      </c>
      <c r="Q3019" s="89"/>
      <c r="R3019" s="89"/>
      <c r="S3019" s="89"/>
      <c r="T3019" s="89"/>
      <c r="U3019" s="89">
        <v>282.5</v>
      </c>
      <c r="V3019" s="90">
        <v>171.85416666666666</v>
      </c>
      <c r="W3019" s="89">
        <v>171.85416666666666</v>
      </c>
      <c r="X3019" s="96">
        <v>2011</v>
      </c>
      <c r="Y3019" s="22" t="s">
        <v>6757</v>
      </c>
      <c r="Z3019" s="22" t="s">
        <v>6712</v>
      </c>
      <c r="AA3019" s="22" t="s">
        <v>6713</v>
      </c>
      <c r="AB3019" s="22" t="s">
        <v>6803</v>
      </c>
      <c r="AC3019" s="22"/>
      <c r="AD3019" s="92" t="s">
        <v>6715</v>
      </c>
      <c r="AE3019" s="93">
        <v>6.083333333333333</v>
      </c>
      <c r="AF3019" s="22" t="s">
        <v>8711</v>
      </c>
      <c r="AG3019" s="94">
        <v>40574</v>
      </c>
      <c r="AH3019" s="245">
        <v>42004</v>
      </c>
      <c r="AI3019" s="94">
        <v>42004</v>
      </c>
      <c r="AJ3019" s="94">
        <v>42005</v>
      </c>
      <c r="AK3019" s="22"/>
    </row>
    <row r="3020" spans="1:37" x14ac:dyDescent="0.25">
      <c r="A3020" t="str">
        <f t="shared" si="47"/>
        <v>AF01326</v>
      </c>
      <c r="B3020" s="16" t="s">
        <v>3437</v>
      </c>
      <c r="C3020" s="227" t="s">
        <v>3747</v>
      </c>
      <c r="D3020" s="16" t="s">
        <v>3722</v>
      </c>
      <c r="E3020" s="22"/>
      <c r="F3020" s="22"/>
      <c r="G3020" s="22">
        <v>700</v>
      </c>
      <c r="H3020" s="22">
        <v>29375</v>
      </c>
      <c r="I3020" s="22" t="s">
        <v>9843</v>
      </c>
      <c r="J3020" s="22" t="s">
        <v>11831</v>
      </c>
      <c r="K3020" s="86">
        <v>40471</v>
      </c>
      <c r="L3020" s="87">
        <v>9040</v>
      </c>
      <c r="M3020" s="22" t="s">
        <v>7148</v>
      </c>
      <c r="N3020" s="22" t="s">
        <v>7904</v>
      </c>
      <c r="O3020" s="88">
        <v>40574</v>
      </c>
      <c r="P3020" s="22" t="s">
        <v>7905</v>
      </c>
      <c r="Q3020" s="89"/>
      <c r="R3020" s="89"/>
      <c r="S3020" s="89"/>
      <c r="T3020" s="89"/>
      <c r="U3020" s="89">
        <v>282.5</v>
      </c>
      <c r="V3020" s="90">
        <v>171.85416666666666</v>
      </c>
      <c r="W3020" s="89">
        <v>171.85416666666666</v>
      </c>
      <c r="X3020" s="96">
        <v>2011</v>
      </c>
      <c r="Y3020" s="22" t="s">
        <v>6757</v>
      </c>
      <c r="Z3020" s="22" t="s">
        <v>6712</v>
      </c>
      <c r="AA3020" s="22" t="s">
        <v>6713</v>
      </c>
      <c r="AB3020" s="22" t="s">
        <v>6803</v>
      </c>
      <c r="AC3020" s="22"/>
      <c r="AD3020" s="92" t="s">
        <v>6715</v>
      </c>
      <c r="AE3020" s="93">
        <v>6.083333333333333</v>
      </c>
      <c r="AF3020" s="22" t="s">
        <v>8711</v>
      </c>
      <c r="AG3020" s="94">
        <v>40574</v>
      </c>
      <c r="AH3020" s="245">
        <v>42004</v>
      </c>
      <c r="AI3020" s="94">
        <v>42004</v>
      </c>
      <c r="AJ3020" s="94">
        <v>42005</v>
      </c>
      <c r="AK3020" s="22"/>
    </row>
    <row r="3021" spans="1:37" x14ac:dyDescent="0.25">
      <c r="A3021" t="str">
        <f t="shared" si="47"/>
        <v>AF01327</v>
      </c>
      <c r="B3021" s="16" t="s">
        <v>3437</v>
      </c>
      <c r="C3021" s="227" t="s">
        <v>3748</v>
      </c>
      <c r="D3021" s="16" t="s">
        <v>3722</v>
      </c>
      <c r="E3021" s="22"/>
      <c r="F3021" s="22"/>
      <c r="G3021" s="22">
        <v>700</v>
      </c>
      <c r="H3021" s="22">
        <v>29375</v>
      </c>
      <c r="I3021" s="22" t="s">
        <v>9843</v>
      </c>
      <c r="J3021" s="22" t="s">
        <v>11831</v>
      </c>
      <c r="K3021" s="86">
        <v>40471</v>
      </c>
      <c r="L3021" s="87">
        <v>9040</v>
      </c>
      <c r="M3021" s="22" t="s">
        <v>7148</v>
      </c>
      <c r="N3021" s="22" t="s">
        <v>7904</v>
      </c>
      <c r="O3021" s="88">
        <v>40574</v>
      </c>
      <c r="P3021" s="22" t="s">
        <v>7905</v>
      </c>
      <c r="Q3021" s="89"/>
      <c r="R3021" s="89"/>
      <c r="S3021" s="89"/>
      <c r="T3021" s="89"/>
      <c r="U3021" s="89">
        <v>282.5</v>
      </c>
      <c r="V3021" s="90">
        <v>171.85416666666666</v>
      </c>
      <c r="W3021" s="89">
        <v>171.85416666666666</v>
      </c>
      <c r="X3021" s="96">
        <v>2011</v>
      </c>
      <c r="Y3021" s="22" t="s">
        <v>6757</v>
      </c>
      <c r="Z3021" s="22" t="s">
        <v>6712</v>
      </c>
      <c r="AA3021" s="22" t="s">
        <v>6713</v>
      </c>
      <c r="AB3021" s="22" t="s">
        <v>6803</v>
      </c>
      <c r="AC3021" s="22"/>
      <c r="AD3021" s="92" t="s">
        <v>6715</v>
      </c>
      <c r="AE3021" s="93">
        <v>6.083333333333333</v>
      </c>
      <c r="AF3021" s="22" t="s">
        <v>8711</v>
      </c>
      <c r="AG3021" s="94">
        <v>40574</v>
      </c>
      <c r="AH3021" s="245">
        <v>42004</v>
      </c>
      <c r="AI3021" s="94">
        <v>42004</v>
      </c>
      <c r="AJ3021" s="94">
        <v>42005</v>
      </c>
      <c r="AK3021" s="22"/>
    </row>
    <row r="3022" spans="1:37" x14ac:dyDescent="0.25">
      <c r="A3022" t="str">
        <f t="shared" si="47"/>
        <v>AF01328</v>
      </c>
      <c r="B3022" s="16" t="s">
        <v>3437</v>
      </c>
      <c r="C3022" s="227" t="s">
        <v>3749</v>
      </c>
      <c r="D3022" s="16" t="s">
        <v>3722</v>
      </c>
      <c r="E3022" s="22"/>
      <c r="F3022" s="22"/>
      <c r="G3022" s="22">
        <v>700</v>
      </c>
      <c r="H3022" s="22">
        <v>29375</v>
      </c>
      <c r="I3022" s="22" t="s">
        <v>9843</v>
      </c>
      <c r="J3022" s="22" t="s">
        <v>11831</v>
      </c>
      <c r="K3022" s="86">
        <v>40471</v>
      </c>
      <c r="L3022" s="87">
        <v>9040</v>
      </c>
      <c r="M3022" s="22" t="s">
        <v>7148</v>
      </c>
      <c r="N3022" s="22" t="s">
        <v>7904</v>
      </c>
      <c r="O3022" s="88">
        <v>40574</v>
      </c>
      <c r="P3022" s="22" t="s">
        <v>7905</v>
      </c>
      <c r="Q3022" s="89"/>
      <c r="R3022" s="89"/>
      <c r="S3022" s="89"/>
      <c r="T3022" s="89"/>
      <c r="U3022" s="89">
        <v>282.5</v>
      </c>
      <c r="V3022" s="90">
        <v>171.85416666666666</v>
      </c>
      <c r="W3022" s="89">
        <v>171.85416666666666</v>
      </c>
      <c r="X3022" s="96">
        <v>2011</v>
      </c>
      <c r="Y3022" s="22" t="s">
        <v>6757</v>
      </c>
      <c r="Z3022" s="22" t="s">
        <v>6712</v>
      </c>
      <c r="AA3022" s="22" t="s">
        <v>6713</v>
      </c>
      <c r="AB3022" s="22" t="s">
        <v>6803</v>
      </c>
      <c r="AC3022" s="22"/>
      <c r="AD3022" s="92" t="s">
        <v>6715</v>
      </c>
      <c r="AE3022" s="93">
        <v>6.083333333333333</v>
      </c>
      <c r="AF3022" s="22" t="s">
        <v>8711</v>
      </c>
      <c r="AG3022" s="94">
        <v>40574</v>
      </c>
      <c r="AH3022" s="245">
        <v>42004</v>
      </c>
      <c r="AI3022" s="94">
        <v>42004</v>
      </c>
      <c r="AJ3022" s="94">
        <v>42005</v>
      </c>
      <c r="AK3022" s="22"/>
    </row>
    <row r="3023" spans="1:37" x14ac:dyDescent="0.25">
      <c r="A3023" t="str">
        <f t="shared" si="47"/>
        <v>AF01329</v>
      </c>
      <c r="B3023" s="16" t="s">
        <v>3437</v>
      </c>
      <c r="C3023" s="227" t="s">
        <v>3750</v>
      </c>
      <c r="D3023" s="16" t="s">
        <v>3722</v>
      </c>
      <c r="E3023" s="22"/>
      <c r="F3023" s="22"/>
      <c r="G3023" s="22">
        <v>700</v>
      </c>
      <c r="H3023" s="22">
        <v>29375</v>
      </c>
      <c r="I3023" s="22" t="s">
        <v>9843</v>
      </c>
      <c r="J3023" s="22" t="s">
        <v>11831</v>
      </c>
      <c r="K3023" s="86">
        <v>40471</v>
      </c>
      <c r="L3023" s="87">
        <v>9040</v>
      </c>
      <c r="M3023" s="22" t="s">
        <v>7148</v>
      </c>
      <c r="N3023" s="22" t="s">
        <v>7904</v>
      </c>
      <c r="O3023" s="88">
        <v>40574</v>
      </c>
      <c r="P3023" s="22" t="s">
        <v>7905</v>
      </c>
      <c r="Q3023" s="89"/>
      <c r="R3023" s="89"/>
      <c r="S3023" s="89"/>
      <c r="T3023" s="89"/>
      <c r="U3023" s="89">
        <v>282.5</v>
      </c>
      <c r="V3023" s="90">
        <v>171.85416666666666</v>
      </c>
      <c r="W3023" s="89">
        <v>171.85416666666666</v>
      </c>
      <c r="X3023" s="96">
        <v>2011</v>
      </c>
      <c r="Y3023" s="22" t="s">
        <v>6757</v>
      </c>
      <c r="Z3023" s="22" t="s">
        <v>6712</v>
      </c>
      <c r="AA3023" s="22" t="s">
        <v>6713</v>
      </c>
      <c r="AB3023" s="22" t="s">
        <v>6803</v>
      </c>
      <c r="AC3023" s="22"/>
      <c r="AD3023" s="92" t="s">
        <v>6715</v>
      </c>
      <c r="AE3023" s="93">
        <v>6.083333333333333</v>
      </c>
      <c r="AF3023" s="22" t="s">
        <v>8711</v>
      </c>
      <c r="AG3023" s="94">
        <v>40574</v>
      </c>
      <c r="AH3023" s="245">
        <v>42004</v>
      </c>
      <c r="AI3023" s="94">
        <v>42004</v>
      </c>
      <c r="AJ3023" s="94">
        <v>42005</v>
      </c>
      <c r="AK3023" s="22"/>
    </row>
    <row r="3024" spans="1:37" x14ac:dyDescent="0.25">
      <c r="A3024" t="str">
        <f t="shared" si="47"/>
        <v>AF01330</v>
      </c>
      <c r="B3024" s="16" t="s">
        <v>3437</v>
      </c>
      <c r="C3024" s="227" t="s">
        <v>3751</v>
      </c>
      <c r="D3024" s="16" t="s">
        <v>3722</v>
      </c>
      <c r="E3024" s="22"/>
      <c r="F3024" s="22"/>
      <c r="G3024" s="22">
        <v>700</v>
      </c>
      <c r="H3024" s="22">
        <v>29375</v>
      </c>
      <c r="I3024" s="22" t="s">
        <v>9843</v>
      </c>
      <c r="J3024" s="22" t="s">
        <v>11831</v>
      </c>
      <c r="K3024" s="86">
        <v>40471</v>
      </c>
      <c r="L3024" s="87">
        <v>9040</v>
      </c>
      <c r="M3024" s="22" t="s">
        <v>7148</v>
      </c>
      <c r="N3024" s="22" t="s">
        <v>7904</v>
      </c>
      <c r="O3024" s="88">
        <v>40574</v>
      </c>
      <c r="P3024" s="22" t="s">
        <v>7905</v>
      </c>
      <c r="Q3024" s="89"/>
      <c r="R3024" s="89"/>
      <c r="S3024" s="89"/>
      <c r="T3024" s="89"/>
      <c r="U3024" s="89">
        <v>282.5</v>
      </c>
      <c r="V3024" s="90">
        <v>171.85416666666666</v>
      </c>
      <c r="W3024" s="89">
        <v>171.85416666666666</v>
      </c>
      <c r="X3024" s="96">
        <v>2011</v>
      </c>
      <c r="Y3024" s="22" t="s">
        <v>6757</v>
      </c>
      <c r="Z3024" s="22" t="s">
        <v>6712</v>
      </c>
      <c r="AA3024" s="22" t="s">
        <v>6713</v>
      </c>
      <c r="AB3024" s="22" t="s">
        <v>6803</v>
      </c>
      <c r="AC3024" s="22"/>
      <c r="AD3024" s="92" t="s">
        <v>6715</v>
      </c>
      <c r="AE3024" s="93">
        <v>6.083333333333333</v>
      </c>
      <c r="AF3024" s="22" t="s">
        <v>8711</v>
      </c>
      <c r="AG3024" s="94">
        <v>40574</v>
      </c>
      <c r="AH3024" s="245">
        <v>42004</v>
      </c>
      <c r="AI3024" s="94">
        <v>42004</v>
      </c>
      <c r="AJ3024" s="94">
        <v>42005</v>
      </c>
      <c r="AK3024" s="22"/>
    </row>
    <row r="3025" spans="1:37" x14ac:dyDescent="0.25">
      <c r="A3025" t="str">
        <f t="shared" si="47"/>
        <v>AF01331</v>
      </c>
      <c r="B3025" s="16" t="s">
        <v>3437</v>
      </c>
      <c r="C3025" s="227" t="s">
        <v>3752</v>
      </c>
      <c r="D3025" s="16" t="s">
        <v>3722</v>
      </c>
      <c r="E3025" s="22"/>
      <c r="F3025" s="22"/>
      <c r="G3025" s="22">
        <v>700</v>
      </c>
      <c r="H3025" s="22">
        <v>29375</v>
      </c>
      <c r="I3025" s="22" t="s">
        <v>9843</v>
      </c>
      <c r="J3025" s="22" t="s">
        <v>11831</v>
      </c>
      <c r="K3025" s="86">
        <v>40471</v>
      </c>
      <c r="L3025" s="87">
        <v>9040</v>
      </c>
      <c r="M3025" s="22" t="s">
        <v>7148</v>
      </c>
      <c r="N3025" s="22" t="s">
        <v>7904</v>
      </c>
      <c r="O3025" s="88">
        <v>40574</v>
      </c>
      <c r="P3025" s="22" t="s">
        <v>7905</v>
      </c>
      <c r="Q3025" s="89"/>
      <c r="R3025" s="89"/>
      <c r="S3025" s="89"/>
      <c r="T3025" s="89"/>
      <c r="U3025" s="89">
        <v>282.5</v>
      </c>
      <c r="V3025" s="90">
        <v>171.85416666666666</v>
      </c>
      <c r="W3025" s="89">
        <v>171.85416666666666</v>
      </c>
      <c r="X3025" s="96">
        <v>2011</v>
      </c>
      <c r="Y3025" s="22" t="s">
        <v>6757</v>
      </c>
      <c r="Z3025" s="22" t="s">
        <v>6712</v>
      </c>
      <c r="AA3025" s="22" t="s">
        <v>6713</v>
      </c>
      <c r="AB3025" s="22" t="s">
        <v>6803</v>
      </c>
      <c r="AC3025" s="22"/>
      <c r="AD3025" s="92" t="s">
        <v>6715</v>
      </c>
      <c r="AE3025" s="93">
        <v>6.083333333333333</v>
      </c>
      <c r="AF3025" s="22" t="s">
        <v>8711</v>
      </c>
      <c r="AG3025" s="94">
        <v>40574</v>
      </c>
      <c r="AH3025" s="245">
        <v>42004</v>
      </c>
      <c r="AI3025" s="94">
        <v>42004</v>
      </c>
      <c r="AJ3025" s="94">
        <v>42005</v>
      </c>
      <c r="AK3025" s="22"/>
    </row>
    <row r="3026" spans="1:37" x14ac:dyDescent="0.25">
      <c r="A3026" t="str">
        <f t="shared" si="47"/>
        <v>AF01332</v>
      </c>
      <c r="B3026" s="16" t="s">
        <v>3437</v>
      </c>
      <c r="C3026" s="227" t="s">
        <v>3753</v>
      </c>
      <c r="D3026" s="16" t="s">
        <v>3722</v>
      </c>
      <c r="E3026" s="22"/>
      <c r="F3026" s="22"/>
      <c r="G3026" s="22">
        <v>700</v>
      </c>
      <c r="H3026" s="22">
        <v>29375</v>
      </c>
      <c r="I3026" s="22" t="s">
        <v>9843</v>
      </c>
      <c r="J3026" s="22" t="s">
        <v>11831</v>
      </c>
      <c r="K3026" s="86">
        <v>40471</v>
      </c>
      <c r="L3026" s="87">
        <v>9040</v>
      </c>
      <c r="M3026" s="22" t="s">
        <v>7148</v>
      </c>
      <c r="N3026" s="22" t="s">
        <v>7904</v>
      </c>
      <c r="O3026" s="88">
        <v>40574</v>
      </c>
      <c r="P3026" s="22" t="s">
        <v>7905</v>
      </c>
      <c r="Q3026" s="89"/>
      <c r="R3026" s="89"/>
      <c r="S3026" s="89"/>
      <c r="T3026" s="89"/>
      <c r="U3026" s="89">
        <v>282.5</v>
      </c>
      <c r="V3026" s="90">
        <v>171.85416666666666</v>
      </c>
      <c r="W3026" s="89">
        <v>171.85416666666666</v>
      </c>
      <c r="X3026" s="96">
        <v>2011</v>
      </c>
      <c r="Y3026" s="22" t="s">
        <v>6757</v>
      </c>
      <c r="Z3026" s="22" t="s">
        <v>6712</v>
      </c>
      <c r="AA3026" s="22" t="s">
        <v>6713</v>
      </c>
      <c r="AB3026" s="22" t="s">
        <v>6803</v>
      </c>
      <c r="AC3026" s="22"/>
      <c r="AD3026" s="92" t="s">
        <v>6715</v>
      </c>
      <c r="AE3026" s="93">
        <v>6.083333333333333</v>
      </c>
      <c r="AF3026" s="22" t="s">
        <v>8711</v>
      </c>
      <c r="AG3026" s="94">
        <v>40574</v>
      </c>
      <c r="AH3026" s="245">
        <v>42004</v>
      </c>
      <c r="AI3026" s="94">
        <v>42004</v>
      </c>
      <c r="AJ3026" s="94">
        <v>42005</v>
      </c>
      <c r="AK3026" s="22"/>
    </row>
    <row r="3027" spans="1:37" x14ac:dyDescent="0.25">
      <c r="A3027" t="str">
        <f t="shared" si="47"/>
        <v>AF01867</v>
      </c>
      <c r="B3027" s="16" t="s">
        <v>3437</v>
      </c>
      <c r="C3027" s="227" t="s">
        <v>4690</v>
      </c>
      <c r="D3027" s="16" t="s">
        <v>4691</v>
      </c>
      <c r="E3027" s="22"/>
      <c r="F3027" s="22"/>
      <c r="G3027" s="22"/>
      <c r="H3027" s="100"/>
      <c r="I3027" s="22" t="s">
        <v>8857</v>
      </c>
      <c r="J3027" s="22" t="s">
        <v>11832</v>
      </c>
      <c r="K3027" s="86"/>
      <c r="L3027" s="87"/>
      <c r="M3027" s="22"/>
      <c r="N3027" s="22"/>
      <c r="O3027" s="88">
        <v>39355</v>
      </c>
      <c r="P3027" s="22" t="s">
        <v>11833</v>
      </c>
      <c r="Q3027" s="89"/>
      <c r="R3027" s="89"/>
      <c r="S3027" s="89"/>
      <c r="T3027" s="89"/>
      <c r="U3027" s="89">
        <v>654.16666666666663</v>
      </c>
      <c r="V3027" s="90">
        <v>174.44444444444443</v>
      </c>
      <c r="W3027" s="89">
        <v>174.44444444444443</v>
      </c>
      <c r="X3027" s="96">
        <v>2007</v>
      </c>
      <c r="Y3027" s="22" t="s">
        <v>6736</v>
      </c>
      <c r="Z3027" s="22" t="s">
        <v>6712</v>
      </c>
      <c r="AA3027" s="22" t="s">
        <v>6713</v>
      </c>
      <c r="AB3027" s="22" t="s">
        <v>6803</v>
      </c>
      <c r="AC3027" s="22"/>
      <c r="AD3027" s="92" t="s">
        <v>6715</v>
      </c>
      <c r="AE3027" s="93">
        <v>2.6666666666666665</v>
      </c>
      <c r="AF3027" s="22" t="s">
        <v>8711</v>
      </c>
      <c r="AG3027" s="94">
        <v>39325</v>
      </c>
      <c r="AH3027" s="245">
        <v>42004</v>
      </c>
      <c r="AI3027" s="94">
        <v>42004</v>
      </c>
      <c r="AJ3027" s="94">
        <v>42005</v>
      </c>
      <c r="AK3027" s="22"/>
    </row>
    <row r="3028" spans="1:37" x14ac:dyDescent="0.25">
      <c r="A3028" t="str">
        <f t="shared" si="47"/>
        <v>AF01887</v>
      </c>
      <c r="B3028" s="16" t="s">
        <v>3437</v>
      </c>
      <c r="C3028" s="227" t="s">
        <v>4692</v>
      </c>
      <c r="D3028" s="16" t="s">
        <v>4691</v>
      </c>
      <c r="E3028" s="22"/>
      <c r="F3028" s="22"/>
      <c r="G3028" s="22"/>
      <c r="H3028" s="100"/>
      <c r="I3028" s="22" t="s">
        <v>8857</v>
      </c>
      <c r="J3028" s="22" t="s">
        <v>11832</v>
      </c>
      <c r="K3028" s="86"/>
      <c r="L3028" s="87"/>
      <c r="M3028" s="22"/>
      <c r="N3028" s="22"/>
      <c r="O3028" s="88">
        <v>39355</v>
      </c>
      <c r="P3028" s="22" t="s">
        <v>11834</v>
      </c>
      <c r="Q3028" s="89"/>
      <c r="R3028" s="89"/>
      <c r="S3028" s="89"/>
      <c r="T3028" s="89"/>
      <c r="U3028" s="89">
        <v>654.16666666666663</v>
      </c>
      <c r="V3028" s="90">
        <v>174.44444444444443</v>
      </c>
      <c r="W3028" s="89">
        <v>174.44444444444443</v>
      </c>
      <c r="X3028" s="96">
        <v>2007</v>
      </c>
      <c r="Y3028" s="22" t="s">
        <v>6736</v>
      </c>
      <c r="Z3028" s="22" t="s">
        <v>6712</v>
      </c>
      <c r="AA3028" s="22" t="s">
        <v>6713</v>
      </c>
      <c r="AB3028" s="22" t="s">
        <v>6803</v>
      </c>
      <c r="AC3028" s="22"/>
      <c r="AD3028" s="92" t="s">
        <v>6715</v>
      </c>
      <c r="AE3028" s="93">
        <v>2.6666666666666665</v>
      </c>
      <c r="AF3028" s="22" t="s">
        <v>8711</v>
      </c>
      <c r="AG3028" s="94">
        <v>39325</v>
      </c>
      <c r="AH3028" s="245">
        <v>42004</v>
      </c>
      <c r="AI3028" s="94">
        <v>42004</v>
      </c>
      <c r="AJ3028" s="94">
        <v>42005</v>
      </c>
      <c r="AK3028" s="22"/>
    </row>
    <row r="3029" spans="1:37" x14ac:dyDescent="0.25">
      <c r="A3029" t="str">
        <f t="shared" si="47"/>
        <v>AF01881</v>
      </c>
      <c r="B3029" s="16" t="s">
        <v>3437</v>
      </c>
      <c r="C3029" s="227" t="s">
        <v>4693</v>
      </c>
      <c r="D3029" s="16" t="s">
        <v>4694</v>
      </c>
      <c r="E3029" s="22"/>
      <c r="F3029" s="22"/>
      <c r="G3029" s="22"/>
      <c r="H3029" s="100"/>
      <c r="I3029" s="22" t="s">
        <v>8857</v>
      </c>
      <c r="J3029" s="22" t="s">
        <v>11832</v>
      </c>
      <c r="K3029" s="86"/>
      <c r="L3029" s="87"/>
      <c r="M3029" s="22"/>
      <c r="N3029" s="22"/>
      <c r="O3029" s="88">
        <v>39355</v>
      </c>
      <c r="P3029" s="98" t="s">
        <v>11835</v>
      </c>
      <c r="Q3029" s="89"/>
      <c r="R3029" s="89"/>
      <c r="S3029" s="89"/>
      <c r="T3029" s="89"/>
      <c r="U3029" s="89">
        <v>654.16666666666663</v>
      </c>
      <c r="V3029" s="90">
        <v>174.44444444444443</v>
      </c>
      <c r="W3029" s="89">
        <v>174.44444444444443</v>
      </c>
      <c r="X3029" s="96">
        <v>2007</v>
      </c>
      <c r="Y3029" s="22" t="s">
        <v>6736</v>
      </c>
      <c r="Z3029" s="22" t="s">
        <v>6712</v>
      </c>
      <c r="AA3029" s="22" t="s">
        <v>6713</v>
      </c>
      <c r="AB3029" s="22" t="s">
        <v>6803</v>
      </c>
      <c r="AC3029" s="22"/>
      <c r="AD3029" s="92" t="s">
        <v>6715</v>
      </c>
      <c r="AE3029" s="93">
        <v>2.6666666666666665</v>
      </c>
      <c r="AF3029" s="22" t="s">
        <v>8711</v>
      </c>
      <c r="AG3029" s="94">
        <v>39325</v>
      </c>
      <c r="AH3029" s="245">
        <v>42004</v>
      </c>
      <c r="AI3029" s="94">
        <v>42004</v>
      </c>
      <c r="AJ3029" s="94">
        <v>42005</v>
      </c>
      <c r="AK3029" s="22"/>
    </row>
    <row r="3030" spans="1:37" x14ac:dyDescent="0.25">
      <c r="A3030" t="str">
        <f t="shared" si="47"/>
        <v>AF01880</v>
      </c>
      <c r="B3030" s="16" t="s">
        <v>3437</v>
      </c>
      <c r="C3030" s="227" t="s">
        <v>4695</v>
      </c>
      <c r="D3030" s="16" t="s">
        <v>4694</v>
      </c>
      <c r="E3030" s="22"/>
      <c r="F3030" s="22"/>
      <c r="G3030" s="22"/>
      <c r="H3030" s="100"/>
      <c r="I3030" s="22" t="s">
        <v>8857</v>
      </c>
      <c r="J3030" s="22" t="s">
        <v>11832</v>
      </c>
      <c r="K3030" s="86"/>
      <c r="L3030" s="87"/>
      <c r="M3030" s="22"/>
      <c r="N3030" s="22"/>
      <c r="O3030" s="88">
        <v>39355</v>
      </c>
      <c r="P3030" s="22" t="s">
        <v>11836</v>
      </c>
      <c r="Q3030" s="89"/>
      <c r="R3030" s="89"/>
      <c r="S3030" s="89"/>
      <c r="T3030" s="89"/>
      <c r="U3030" s="89">
        <v>654.16666666666663</v>
      </c>
      <c r="V3030" s="90">
        <v>174.44444444444443</v>
      </c>
      <c r="W3030" s="89">
        <v>174.44444444444443</v>
      </c>
      <c r="X3030" s="96">
        <v>2007</v>
      </c>
      <c r="Y3030" s="22" t="s">
        <v>6736</v>
      </c>
      <c r="Z3030" s="22" t="s">
        <v>6712</v>
      </c>
      <c r="AA3030" s="22" t="s">
        <v>6713</v>
      </c>
      <c r="AB3030" s="22" t="s">
        <v>6803</v>
      </c>
      <c r="AC3030" s="22"/>
      <c r="AD3030" s="92" t="s">
        <v>6715</v>
      </c>
      <c r="AE3030" s="93">
        <v>2.6666666666666665</v>
      </c>
      <c r="AF3030" s="22" t="s">
        <v>8711</v>
      </c>
      <c r="AG3030" s="94">
        <v>39325</v>
      </c>
      <c r="AH3030" s="245">
        <v>42004</v>
      </c>
      <c r="AI3030" s="94">
        <v>42004</v>
      </c>
      <c r="AJ3030" s="94">
        <v>42005</v>
      </c>
      <c r="AK3030" s="22"/>
    </row>
    <row r="3031" spans="1:37" x14ac:dyDescent="0.25">
      <c r="A3031" t="str">
        <f t="shared" si="47"/>
        <v>AF01879</v>
      </c>
      <c r="B3031" s="16" t="s">
        <v>3437</v>
      </c>
      <c r="C3031" s="227" t="s">
        <v>4696</v>
      </c>
      <c r="D3031" s="16" t="s">
        <v>4694</v>
      </c>
      <c r="E3031" s="22"/>
      <c r="F3031" s="22"/>
      <c r="G3031" s="22"/>
      <c r="H3031" s="100"/>
      <c r="I3031" s="22" t="s">
        <v>8857</v>
      </c>
      <c r="J3031" s="22" t="s">
        <v>11832</v>
      </c>
      <c r="K3031" s="86"/>
      <c r="L3031" s="87"/>
      <c r="M3031" s="22"/>
      <c r="N3031" s="22"/>
      <c r="O3031" s="88">
        <v>39355</v>
      </c>
      <c r="P3031" s="22" t="s">
        <v>11837</v>
      </c>
      <c r="Q3031" s="89"/>
      <c r="R3031" s="89"/>
      <c r="S3031" s="89"/>
      <c r="T3031" s="89"/>
      <c r="U3031" s="89">
        <v>654.16666666666663</v>
      </c>
      <c r="V3031" s="90">
        <v>174.44444444444443</v>
      </c>
      <c r="W3031" s="89">
        <v>174.44444444444443</v>
      </c>
      <c r="X3031" s="96">
        <v>2007</v>
      </c>
      <c r="Y3031" s="22" t="s">
        <v>6736</v>
      </c>
      <c r="Z3031" s="22" t="s">
        <v>6712</v>
      </c>
      <c r="AA3031" s="22" t="s">
        <v>6713</v>
      </c>
      <c r="AB3031" s="22" t="s">
        <v>6803</v>
      </c>
      <c r="AC3031" s="22"/>
      <c r="AD3031" s="92" t="s">
        <v>6715</v>
      </c>
      <c r="AE3031" s="93">
        <v>2.6666666666666665</v>
      </c>
      <c r="AF3031" s="22" t="s">
        <v>8711</v>
      </c>
      <c r="AG3031" s="94">
        <v>39325</v>
      </c>
      <c r="AH3031" s="245">
        <v>42004</v>
      </c>
      <c r="AI3031" s="94">
        <v>42004</v>
      </c>
      <c r="AJ3031" s="94">
        <v>42005</v>
      </c>
      <c r="AK3031" s="22"/>
    </row>
    <row r="3032" spans="1:37" x14ac:dyDescent="0.25">
      <c r="A3032" t="str">
        <f t="shared" si="47"/>
        <v>AF01916</v>
      </c>
      <c r="B3032" s="16" t="s">
        <v>3437</v>
      </c>
      <c r="C3032" s="227" t="s">
        <v>4697</v>
      </c>
      <c r="D3032" s="16" t="s">
        <v>4698</v>
      </c>
      <c r="E3032" s="22"/>
      <c r="F3032" s="22"/>
      <c r="G3032" s="22"/>
      <c r="H3032" s="100"/>
      <c r="I3032" s="22" t="s">
        <v>8857</v>
      </c>
      <c r="J3032" s="22" t="s">
        <v>11832</v>
      </c>
      <c r="K3032" s="86"/>
      <c r="L3032" s="87"/>
      <c r="M3032" s="22"/>
      <c r="N3032" s="22"/>
      <c r="O3032" s="88">
        <v>39355</v>
      </c>
      <c r="P3032" s="22" t="s">
        <v>11838</v>
      </c>
      <c r="Q3032" s="89"/>
      <c r="R3032" s="89"/>
      <c r="S3032" s="89"/>
      <c r="T3032" s="89"/>
      <c r="U3032" s="89">
        <v>654.16666666666663</v>
      </c>
      <c r="V3032" s="90">
        <v>174.44444444444443</v>
      </c>
      <c r="W3032" s="89">
        <v>174.44444444444443</v>
      </c>
      <c r="X3032" s="96">
        <v>2007</v>
      </c>
      <c r="Y3032" s="22" t="s">
        <v>6736</v>
      </c>
      <c r="Z3032" s="22" t="s">
        <v>6712</v>
      </c>
      <c r="AA3032" s="22" t="s">
        <v>6713</v>
      </c>
      <c r="AB3032" s="22" t="s">
        <v>6803</v>
      </c>
      <c r="AC3032" s="22"/>
      <c r="AD3032" s="92" t="s">
        <v>6715</v>
      </c>
      <c r="AE3032" s="93">
        <v>2.6666666666666665</v>
      </c>
      <c r="AF3032" s="22" t="s">
        <v>8711</v>
      </c>
      <c r="AG3032" s="94">
        <v>39325</v>
      </c>
      <c r="AH3032" s="245">
        <v>42004</v>
      </c>
      <c r="AI3032" s="94">
        <v>42004</v>
      </c>
      <c r="AJ3032" s="94">
        <v>42005</v>
      </c>
      <c r="AK3032" s="22"/>
    </row>
    <row r="3033" spans="1:37" x14ac:dyDescent="0.25">
      <c r="A3033" t="str">
        <f t="shared" si="47"/>
        <v>AF01907</v>
      </c>
      <c r="B3033" s="16" t="s">
        <v>3437</v>
      </c>
      <c r="C3033" s="227" t="s">
        <v>4699</v>
      </c>
      <c r="D3033" s="16" t="s">
        <v>4698</v>
      </c>
      <c r="E3033" s="22"/>
      <c r="F3033" s="22"/>
      <c r="G3033" s="22"/>
      <c r="H3033" s="100"/>
      <c r="I3033" s="22" t="s">
        <v>8857</v>
      </c>
      <c r="J3033" s="22" t="s">
        <v>11832</v>
      </c>
      <c r="K3033" s="86"/>
      <c r="L3033" s="87"/>
      <c r="M3033" s="22"/>
      <c r="N3033" s="22"/>
      <c r="O3033" s="88">
        <v>39355</v>
      </c>
      <c r="P3033" s="22" t="s">
        <v>11839</v>
      </c>
      <c r="Q3033" s="89"/>
      <c r="R3033" s="89"/>
      <c r="S3033" s="89"/>
      <c r="T3033" s="89"/>
      <c r="U3033" s="89">
        <v>654.16666666666663</v>
      </c>
      <c r="V3033" s="90">
        <v>174.44444444444443</v>
      </c>
      <c r="W3033" s="89">
        <v>174.44444444444443</v>
      </c>
      <c r="X3033" s="96">
        <v>2007</v>
      </c>
      <c r="Y3033" s="22" t="s">
        <v>6736</v>
      </c>
      <c r="Z3033" s="22" t="s">
        <v>6712</v>
      </c>
      <c r="AA3033" s="22" t="s">
        <v>6713</v>
      </c>
      <c r="AB3033" s="22" t="s">
        <v>6803</v>
      </c>
      <c r="AC3033" s="22"/>
      <c r="AD3033" s="92" t="s">
        <v>6715</v>
      </c>
      <c r="AE3033" s="93">
        <v>2.6666666666666665</v>
      </c>
      <c r="AF3033" s="22" t="s">
        <v>8711</v>
      </c>
      <c r="AG3033" s="94">
        <v>39325</v>
      </c>
      <c r="AH3033" s="245">
        <v>42004</v>
      </c>
      <c r="AI3033" s="94">
        <v>42004</v>
      </c>
      <c r="AJ3033" s="94">
        <v>42005</v>
      </c>
      <c r="AK3033" s="22"/>
    </row>
    <row r="3034" spans="1:37" x14ac:dyDescent="0.25">
      <c r="A3034" t="str">
        <f t="shared" si="47"/>
        <v>AF01912</v>
      </c>
      <c r="B3034" s="16" t="s">
        <v>3437</v>
      </c>
      <c r="C3034" s="227" t="s">
        <v>4700</v>
      </c>
      <c r="D3034" s="16" t="s">
        <v>4698</v>
      </c>
      <c r="E3034" s="22"/>
      <c r="F3034" s="22"/>
      <c r="G3034" s="22"/>
      <c r="H3034" s="100"/>
      <c r="I3034" s="22" t="s">
        <v>8857</v>
      </c>
      <c r="J3034" s="22" t="s">
        <v>11832</v>
      </c>
      <c r="K3034" s="86"/>
      <c r="L3034" s="87"/>
      <c r="M3034" s="22"/>
      <c r="N3034" s="22"/>
      <c r="O3034" s="88">
        <v>39355</v>
      </c>
      <c r="P3034" s="22" t="s">
        <v>11839</v>
      </c>
      <c r="Q3034" s="89"/>
      <c r="R3034" s="89"/>
      <c r="S3034" s="89"/>
      <c r="T3034" s="89"/>
      <c r="U3034" s="89">
        <v>654.16666666666663</v>
      </c>
      <c r="V3034" s="90">
        <v>174.44444444444443</v>
      </c>
      <c r="W3034" s="89">
        <v>174.44444444444443</v>
      </c>
      <c r="X3034" s="96">
        <v>2007</v>
      </c>
      <c r="Y3034" s="22" t="s">
        <v>6736</v>
      </c>
      <c r="Z3034" s="22" t="s">
        <v>6712</v>
      </c>
      <c r="AA3034" s="22" t="s">
        <v>6713</v>
      </c>
      <c r="AB3034" s="22" t="s">
        <v>6803</v>
      </c>
      <c r="AC3034" s="22"/>
      <c r="AD3034" s="92" t="s">
        <v>6715</v>
      </c>
      <c r="AE3034" s="93">
        <v>2.6666666666666665</v>
      </c>
      <c r="AF3034" s="22" t="s">
        <v>8711</v>
      </c>
      <c r="AG3034" s="94">
        <v>39325</v>
      </c>
      <c r="AH3034" s="245">
        <v>42004</v>
      </c>
      <c r="AI3034" s="94">
        <v>42004</v>
      </c>
      <c r="AJ3034" s="94">
        <v>42005</v>
      </c>
      <c r="AK3034" s="22"/>
    </row>
    <row r="3035" spans="1:37" x14ac:dyDescent="0.25">
      <c r="A3035" t="str">
        <f t="shared" si="47"/>
        <v>AF01861</v>
      </c>
      <c r="B3035" s="16" t="s">
        <v>3437</v>
      </c>
      <c r="C3035" s="227" t="s">
        <v>4701</v>
      </c>
      <c r="D3035" s="16" t="s">
        <v>4698</v>
      </c>
      <c r="E3035" s="22"/>
      <c r="F3035" s="22"/>
      <c r="G3035" s="22"/>
      <c r="H3035" s="100"/>
      <c r="I3035" s="22" t="s">
        <v>8857</v>
      </c>
      <c r="J3035" s="22" t="s">
        <v>11832</v>
      </c>
      <c r="K3035" s="86"/>
      <c r="L3035" s="87"/>
      <c r="M3035" s="22"/>
      <c r="N3035" s="22"/>
      <c r="O3035" s="88">
        <v>39355</v>
      </c>
      <c r="P3035" s="22" t="s">
        <v>11840</v>
      </c>
      <c r="Q3035" s="89"/>
      <c r="R3035" s="89"/>
      <c r="S3035" s="89"/>
      <c r="T3035" s="89"/>
      <c r="U3035" s="89">
        <v>654.16666666666663</v>
      </c>
      <c r="V3035" s="90">
        <v>174.44444444444443</v>
      </c>
      <c r="W3035" s="89">
        <v>174.44444444444443</v>
      </c>
      <c r="X3035" s="96">
        <v>2007</v>
      </c>
      <c r="Y3035" s="22" t="s">
        <v>6736</v>
      </c>
      <c r="Z3035" s="22" t="s">
        <v>6712</v>
      </c>
      <c r="AA3035" s="22" t="s">
        <v>6713</v>
      </c>
      <c r="AB3035" s="22" t="s">
        <v>6803</v>
      </c>
      <c r="AC3035" s="22"/>
      <c r="AD3035" s="92" t="s">
        <v>6715</v>
      </c>
      <c r="AE3035" s="93">
        <v>2.6666666666666665</v>
      </c>
      <c r="AF3035" s="22" t="s">
        <v>8711</v>
      </c>
      <c r="AG3035" s="94">
        <v>39325</v>
      </c>
      <c r="AH3035" s="245">
        <v>42004</v>
      </c>
      <c r="AI3035" s="94">
        <v>42004</v>
      </c>
      <c r="AJ3035" s="94">
        <v>42005</v>
      </c>
      <c r="AK3035" s="22"/>
    </row>
    <row r="3036" spans="1:37" x14ac:dyDescent="0.25">
      <c r="A3036" t="str">
        <f t="shared" si="47"/>
        <v>AF01918</v>
      </c>
      <c r="B3036" s="16" t="s">
        <v>3437</v>
      </c>
      <c r="C3036" s="227" t="s">
        <v>4702</v>
      </c>
      <c r="D3036" s="16" t="s">
        <v>4698</v>
      </c>
      <c r="E3036" s="22"/>
      <c r="F3036" s="22"/>
      <c r="G3036" s="22"/>
      <c r="H3036" s="100"/>
      <c r="I3036" s="22" t="s">
        <v>8857</v>
      </c>
      <c r="J3036" s="22" t="s">
        <v>11832</v>
      </c>
      <c r="K3036" s="86"/>
      <c r="L3036" s="87"/>
      <c r="M3036" s="22"/>
      <c r="N3036" s="22"/>
      <c r="O3036" s="88">
        <v>39355</v>
      </c>
      <c r="P3036" s="22" t="s">
        <v>11841</v>
      </c>
      <c r="Q3036" s="89"/>
      <c r="R3036" s="89"/>
      <c r="S3036" s="89"/>
      <c r="T3036" s="89"/>
      <c r="U3036" s="89">
        <v>654.16666666666663</v>
      </c>
      <c r="V3036" s="90">
        <v>174.44444444444443</v>
      </c>
      <c r="W3036" s="89">
        <v>174.44444444444443</v>
      </c>
      <c r="X3036" s="96">
        <v>2007</v>
      </c>
      <c r="Y3036" s="22" t="s">
        <v>6736</v>
      </c>
      <c r="Z3036" s="22" t="s">
        <v>6712</v>
      </c>
      <c r="AA3036" s="22" t="s">
        <v>6713</v>
      </c>
      <c r="AB3036" s="22" t="s">
        <v>6803</v>
      </c>
      <c r="AC3036" s="22"/>
      <c r="AD3036" s="92" t="s">
        <v>6715</v>
      </c>
      <c r="AE3036" s="93">
        <v>2.6666666666666665</v>
      </c>
      <c r="AF3036" s="22" t="s">
        <v>8711</v>
      </c>
      <c r="AG3036" s="94">
        <v>39325</v>
      </c>
      <c r="AH3036" s="245">
        <v>42004</v>
      </c>
      <c r="AI3036" s="94">
        <v>42004</v>
      </c>
      <c r="AJ3036" s="94">
        <v>42005</v>
      </c>
      <c r="AK3036" s="22"/>
    </row>
    <row r="3037" spans="1:37" x14ac:dyDescent="0.25">
      <c r="A3037" t="str">
        <f t="shared" si="47"/>
        <v>AF01909</v>
      </c>
      <c r="B3037" s="16" t="s">
        <v>3437</v>
      </c>
      <c r="C3037" s="227" t="s">
        <v>4703</v>
      </c>
      <c r="D3037" s="16" t="s">
        <v>4698</v>
      </c>
      <c r="E3037" s="22"/>
      <c r="F3037" s="22"/>
      <c r="G3037" s="22"/>
      <c r="H3037" s="100"/>
      <c r="I3037" s="22" t="s">
        <v>8857</v>
      </c>
      <c r="J3037" s="22" t="s">
        <v>11832</v>
      </c>
      <c r="K3037" s="86"/>
      <c r="L3037" s="87"/>
      <c r="M3037" s="22"/>
      <c r="N3037" s="22"/>
      <c r="O3037" s="88">
        <v>39355</v>
      </c>
      <c r="P3037" s="22" t="s">
        <v>11842</v>
      </c>
      <c r="Q3037" s="89"/>
      <c r="R3037" s="89"/>
      <c r="S3037" s="89"/>
      <c r="T3037" s="89"/>
      <c r="U3037" s="89">
        <v>654.16666666666663</v>
      </c>
      <c r="V3037" s="90">
        <v>174.44444444444443</v>
      </c>
      <c r="W3037" s="89">
        <v>174.44444444444443</v>
      </c>
      <c r="X3037" s="96">
        <v>2007</v>
      </c>
      <c r="Y3037" s="22" t="s">
        <v>6736</v>
      </c>
      <c r="Z3037" s="22" t="s">
        <v>6712</v>
      </c>
      <c r="AA3037" s="22" t="s">
        <v>6713</v>
      </c>
      <c r="AB3037" s="22" t="s">
        <v>6803</v>
      </c>
      <c r="AC3037" s="22"/>
      <c r="AD3037" s="92" t="s">
        <v>6715</v>
      </c>
      <c r="AE3037" s="93">
        <v>2.6666666666666665</v>
      </c>
      <c r="AF3037" s="22" t="s">
        <v>8711</v>
      </c>
      <c r="AG3037" s="94">
        <v>39325</v>
      </c>
      <c r="AH3037" s="245">
        <v>42004</v>
      </c>
      <c r="AI3037" s="94">
        <v>42004</v>
      </c>
      <c r="AJ3037" s="94">
        <v>42005</v>
      </c>
      <c r="AK3037" s="22"/>
    </row>
    <row r="3038" spans="1:37" x14ac:dyDescent="0.25">
      <c r="A3038" t="str">
        <f t="shared" si="47"/>
        <v>AF01878</v>
      </c>
      <c r="B3038" s="16" t="s">
        <v>3437</v>
      </c>
      <c r="C3038" s="227" t="s">
        <v>4704</v>
      </c>
      <c r="D3038" s="16" t="s">
        <v>4698</v>
      </c>
      <c r="E3038" s="22"/>
      <c r="F3038" s="22"/>
      <c r="G3038" s="22"/>
      <c r="H3038" s="100"/>
      <c r="I3038" s="22" t="s">
        <v>8857</v>
      </c>
      <c r="J3038" s="22" t="s">
        <v>11832</v>
      </c>
      <c r="K3038" s="86"/>
      <c r="L3038" s="87"/>
      <c r="M3038" s="22"/>
      <c r="N3038" s="22"/>
      <c r="O3038" s="88">
        <v>39355</v>
      </c>
      <c r="P3038" s="22" t="s">
        <v>11843</v>
      </c>
      <c r="Q3038" s="89"/>
      <c r="R3038" s="89"/>
      <c r="S3038" s="89"/>
      <c r="T3038" s="89"/>
      <c r="U3038" s="89">
        <v>654.16666666666663</v>
      </c>
      <c r="V3038" s="90">
        <v>174.44444444444443</v>
      </c>
      <c r="W3038" s="89">
        <v>174.44444444444443</v>
      </c>
      <c r="X3038" s="96">
        <v>2007</v>
      </c>
      <c r="Y3038" s="22" t="s">
        <v>6736</v>
      </c>
      <c r="Z3038" s="22" t="s">
        <v>6712</v>
      </c>
      <c r="AA3038" s="22" t="s">
        <v>6713</v>
      </c>
      <c r="AB3038" s="22" t="s">
        <v>6803</v>
      </c>
      <c r="AC3038" s="22"/>
      <c r="AD3038" s="92" t="s">
        <v>6715</v>
      </c>
      <c r="AE3038" s="93">
        <v>2.6666666666666665</v>
      </c>
      <c r="AF3038" s="22" t="s">
        <v>8711</v>
      </c>
      <c r="AG3038" s="94">
        <v>39325</v>
      </c>
      <c r="AH3038" s="245">
        <v>42004</v>
      </c>
      <c r="AI3038" s="94">
        <v>42004</v>
      </c>
      <c r="AJ3038" s="94">
        <v>42005</v>
      </c>
      <c r="AK3038" s="22"/>
    </row>
    <row r="3039" spans="1:37" x14ac:dyDescent="0.25">
      <c r="A3039" t="str">
        <f t="shared" si="47"/>
        <v>AF01910</v>
      </c>
      <c r="B3039" s="16" t="s">
        <v>3437</v>
      </c>
      <c r="C3039" s="227" t="s">
        <v>4705</v>
      </c>
      <c r="D3039" s="16" t="s">
        <v>4698</v>
      </c>
      <c r="E3039" s="22"/>
      <c r="F3039" s="22"/>
      <c r="G3039" s="22"/>
      <c r="H3039" s="100"/>
      <c r="I3039" s="22" t="s">
        <v>8857</v>
      </c>
      <c r="J3039" s="22" t="s">
        <v>11832</v>
      </c>
      <c r="K3039" s="86"/>
      <c r="L3039" s="87"/>
      <c r="M3039" s="22"/>
      <c r="N3039" s="22"/>
      <c r="O3039" s="88">
        <v>39355</v>
      </c>
      <c r="P3039" s="22" t="s">
        <v>11844</v>
      </c>
      <c r="Q3039" s="89"/>
      <c r="R3039" s="89"/>
      <c r="S3039" s="89"/>
      <c r="T3039" s="89"/>
      <c r="U3039" s="89">
        <v>654.16666666666663</v>
      </c>
      <c r="V3039" s="90">
        <v>174.44444444444443</v>
      </c>
      <c r="W3039" s="89">
        <v>174.44444444444443</v>
      </c>
      <c r="X3039" s="96">
        <v>2007</v>
      </c>
      <c r="Y3039" s="22" t="s">
        <v>6736</v>
      </c>
      <c r="Z3039" s="22" t="s">
        <v>6712</v>
      </c>
      <c r="AA3039" s="22" t="s">
        <v>6713</v>
      </c>
      <c r="AB3039" s="22" t="s">
        <v>6803</v>
      </c>
      <c r="AC3039" s="22"/>
      <c r="AD3039" s="92" t="s">
        <v>6715</v>
      </c>
      <c r="AE3039" s="93">
        <v>2.6666666666666665</v>
      </c>
      <c r="AF3039" s="22" t="s">
        <v>8711</v>
      </c>
      <c r="AG3039" s="94">
        <v>39325</v>
      </c>
      <c r="AH3039" s="245">
        <v>42004</v>
      </c>
      <c r="AI3039" s="94">
        <v>42004</v>
      </c>
      <c r="AJ3039" s="94">
        <v>42005</v>
      </c>
      <c r="AK3039" s="22"/>
    </row>
    <row r="3040" spans="1:37" x14ac:dyDescent="0.25">
      <c r="A3040" t="str">
        <f t="shared" si="47"/>
        <v>AF01886</v>
      </c>
      <c r="B3040" s="16" t="s">
        <v>3437</v>
      </c>
      <c r="C3040" s="227" t="s">
        <v>4706</v>
      </c>
      <c r="D3040" s="16" t="s">
        <v>4698</v>
      </c>
      <c r="E3040" s="22"/>
      <c r="F3040" s="22"/>
      <c r="G3040" s="22"/>
      <c r="H3040" s="100"/>
      <c r="I3040" s="22" t="s">
        <v>8857</v>
      </c>
      <c r="J3040" s="22" t="s">
        <v>11832</v>
      </c>
      <c r="K3040" s="86"/>
      <c r="L3040" s="87"/>
      <c r="M3040" s="22"/>
      <c r="N3040" s="22"/>
      <c r="O3040" s="88">
        <v>39355</v>
      </c>
      <c r="P3040" s="22" t="s">
        <v>11845</v>
      </c>
      <c r="Q3040" s="89"/>
      <c r="R3040" s="89"/>
      <c r="S3040" s="89"/>
      <c r="T3040" s="89"/>
      <c r="U3040" s="89">
        <v>654.16666666666663</v>
      </c>
      <c r="V3040" s="90">
        <v>174.44444444444443</v>
      </c>
      <c r="W3040" s="89">
        <v>174.44444444444443</v>
      </c>
      <c r="X3040" s="96">
        <v>2007</v>
      </c>
      <c r="Y3040" s="22" t="s">
        <v>6736</v>
      </c>
      <c r="Z3040" s="22" t="s">
        <v>6712</v>
      </c>
      <c r="AA3040" s="22" t="s">
        <v>6713</v>
      </c>
      <c r="AB3040" s="22" t="s">
        <v>6803</v>
      </c>
      <c r="AC3040" s="22"/>
      <c r="AD3040" s="92" t="s">
        <v>6715</v>
      </c>
      <c r="AE3040" s="93">
        <v>2.6666666666666665</v>
      </c>
      <c r="AF3040" s="22" t="s">
        <v>8711</v>
      </c>
      <c r="AG3040" s="94">
        <v>39325</v>
      </c>
      <c r="AH3040" s="245">
        <v>42004</v>
      </c>
      <c r="AI3040" s="94">
        <v>42004</v>
      </c>
      <c r="AJ3040" s="94">
        <v>42005</v>
      </c>
      <c r="AK3040" s="22"/>
    </row>
    <row r="3041" spans="1:37" x14ac:dyDescent="0.25">
      <c r="A3041" t="str">
        <f t="shared" si="47"/>
        <v>AF01915</v>
      </c>
      <c r="B3041" s="16" t="s">
        <v>3437</v>
      </c>
      <c r="C3041" s="227" t="s">
        <v>4707</v>
      </c>
      <c r="D3041" s="16" t="s">
        <v>3184</v>
      </c>
      <c r="E3041" s="22"/>
      <c r="F3041" s="22"/>
      <c r="G3041" s="22"/>
      <c r="H3041" s="100"/>
      <c r="I3041" s="22" t="s">
        <v>8857</v>
      </c>
      <c r="J3041" s="22" t="s">
        <v>11832</v>
      </c>
      <c r="K3041" s="86"/>
      <c r="L3041" s="87"/>
      <c r="M3041" s="22"/>
      <c r="N3041" s="22"/>
      <c r="O3041" s="88">
        <v>39355</v>
      </c>
      <c r="P3041" s="22" t="s">
        <v>11846</v>
      </c>
      <c r="Q3041" s="89"/>
      <c r="R3041" s="89"/>
      <c r="S3041" s="89"/>
      <c r="T3041" s="89"/>
      <c r="U3041" s="89">
        <v>654.16666666666663</v>
      </c>
      <c r="V3041" s="90">
        <v>174.44444444444443</v>
      </c>
      <c r="W3041" s="89">
        <v>174.44444444444443</v>
      </c>
      <c r="X3041" s="96">
        <v>2007</v>
      </c>
      <c r="Y3041" s="22" t="s">
        <v>6736</v>
      </c>
      <c r="Z3041" s="22" t="s">
        <v>6712</v>
      </c>
      <c r="AA3041" s="22" t="s">
        <v>6713</v>
      </c>
      <c r="AB3041" s="22" t="s">
        <v>6803</v>
      </c>
      <c r="AC3041" s="22"/>
      <c r="AD3041" s="92" t="s">
        <v>6715</v>
      </c>
      <c r="AE3041" s="93">
        <v>2.6666666666666665</v>
      </c>
      <c r="AF3041" s="22" t="s">
        <v>8711</v>
      </c>
      <c r="AG3041" s="94">
        <v>39325</v>
      </c>
      <c r="AH3041" s="245">
        <v>42004</v>
      </c>
      <c r="AI3041" s="94">
        <v>42004</v>
      </c>
      <c r="AJ3041" s="94">
        <v>42005</v>
      </c>
      <c r="AK3041" s="22"/>
    </row>
    <row r="3042" spans="1:37" x14ac:dyDescent="0.25">
      <c r="A3042" t="str">
        <f t="shared" si="47"/>
        <v>AF01884</v>
      </c>
      <c r="B3042" s="16" t="s">
        <v>3437</v>
      </c>
      <c r="C3042" s="227" t="s">
        <v>4708</v>
      </c>
      <c r="D3042" s="16" t="s">
        <v>3184</v>
      </c>
      <c r="E3042" s="22"/>
      <c r="F3042" s="22"/>
      <c r="G3042" s="22"/>
      <c r="H3042" s="100"/>
      <c r="I3042" s="22" t="s">
        <v>8857</v>
      </c>
      <c r="J3042" s="22" t="s">
        <v>11832</v>
      </c>
      <c r="K3042" s="86"/>
      <c r="L3042" s="87"/>
      <c r="M3042" s="22"/>
      <c r="N3042" s="22"/>
      <c r="O3042" s="88">
        <v>39355</v>
      </c>
      <c r="P3042" s="22" t="s">
        <v>11847</v>
      </c>
      <c r="Q3042" s="89"/>
      <c r="R3042" s="89"/>
      <c r="S3042" s="89"/>
      <c r="T3042" s="89"/>
      <c r="U3042" s="89">
        <v>654.16666666666663</v>
      </c>
      <c r="V3042" s="90">
        <v>174.44444444444443</v>
      </c>
      <c r="W3042" s="89">
        <v>174.44444444444443</v>
      </c>
      <c r="X3042" s="96">
        <v>2007</v>
      </c>
      <c r="Y3042" s="22" t="s">
        <v>6736</v>
      </c>
      <c r="Z3042" s="22" t="s">
        <v>6712</v>
      </c>
      <c r="AA3042" s="22" t="s">
        <v>6713</v>
      </c>
      <c r="AB3042" s="22" t="s">
        <v>6803</v>
      </c>
      <c r="AC3042" s="22"/>
      <c r="AD3042" s="92" t="s">
        <v>6715</v>
      </c>
      <c r="AE3042" s="93">
        <v>2.6666666666666665</v>
      </c>
      <c r="AF3042" s="22" t="s">
        <v>8711</v>
      </c>
      <c r="AG3042" s="94">
        <v>39325</v>
      </c>
      <c r="AH3042" s="245">
        <v>42004</v>
      </c>
      <c r="AI3042" s="94">
        <v>42004</v>
      </c>
      <c r="AJ3042" s="94">
        <v>42005</v>
      </c>
      <c r="AK3042" s="22"/>
    </row>
    <row r="3043" spans="1:37" x14ac:dyDescent="0.25">
      <c r="A3043" t="str">
        <f t="shared" si="47"/>
        <v>AF01871</v>
      </c>
      <c r="B3043" s="16" t="s">
        <v>3437</v>
      </c>
      <c r="C3043" s="227" t="s">
        <v>4709</v>
      </c>
      <c r="D3043" s="16" t="s">
        <v>3184</v>
      </c>
      <c r="E3043" s="22"/>
      <c r="F3043" s="22"/>
      <c r="G3043" s="22"/>
      <c r="H3043" s="100"/>
      <c r="I3043" s="22" t="s">
        <v>8857</v>
      </c>
      <c r="J3043" s="22" t="s">
        <v>11832</v>
      </c>
      <c r="K3043" s="86"/>
      <c r="L3043" s="87"/>
      <c r="M3043" s="22"/>
      <c r="N3043" s="22"/>
      <c r="O3043" s="88">
        <v>39355</v>
      </c>
      <c r="P3043" s="22" t="s">
        <v>11848</v>
      </c>
      <c r="Q3043" s="89"/>
      <c r="R3043" s="89"/>
      <c r="S3043" s="89"/>
      <c r="T3043" s="89"/>
      <c r="U3043" s="89">
        <v>654.16666666666663</v>
      </c>
      <c r="V3043" s="90">
        <v>174.44444444444443</v>
      </c>
      <c r="W3043" s="89">
        <v>174.44444444444443</v>
      </c>
      <c r="X3043" s="96">
        <v>2007</v>
      </c>
      <c r="Y3043" s="22" t="s">
        <v>6736</v>
      </c>
      <c r="Z3043" s="22" t="s">
        <v>6712</v>
      </c>
      <c r="AA3043" s="22" t="s">
        <v>6713</v>
      </c>
      <c r="AB3043" s="22" t="s">
        <v>6803</v>
      </c>
      <c r="AC3043" s="22"/>
      <c r="AD3043" s="92" t="s">
        <v>6715</v>
      </c>
      <c r="AE3043" s="93">
        <v>2.6666666666666665</v>
      </c>
      <c r="AF3043" s="22" t="s">
        <v>8711</v>
      </c>
      <c r="AG3043" s="94">
        <v>39325</v>
      </c>
      <c r="AH3043" s="245">
        <v>42004</v>
      </c>
      <c r="AI3043" s="94">
        <v>42004</v>
      </c>
      <c r="AJ3043" s="94">
        <v>42005</v>
      </c>
      <c r="AK3043" s="22"/>
    </row>
    <row r="3044" spans="1:37" x14ac:dyDescent="0.25">
      <c r="A3044" t="str">
        <f t="shared" si="47"/>
        <v>AF01888</v>
      </c>
      <c r="B3044" s="16" t="s">
        <v>3437</v>
      </c>
      <c r="C3044" s="227" t="s">
        <v>4710</v>
      </c>
      <c r="D3044" s="16" t="s">
        <v>3184</v>
      </c>
      <c r="E3044" s="22"/>
      <c r="F3044" s="22"/>
      <c r="G3044" s="22"/>
      <c r="H3044" s="100"/>
      <c r="I3044" s="22" t="s">
        <v>8857</v>
      </c>
      <c r="J3044" s="22" t="s">
        <v>11832</v>
      </c>
      <c r="K3044" s="86"/>
      <c r="L3044" s="87"/>
      <c r="M3044" s="22"/>
      <c r="N3044" s="22"/>
      <c r="O3044" s="88">
        <v>39355</v>
      </c>
      <c r="P3044" s="22" t="s">
        <v>11849</v>
      </c>
      <c r="Q3044" s="89"/>
      <c r="R3044" s="89"/>
      <c r="S3044" s="89"/>
      <c r="T3044" s="89"/>
      <c r="U3044" s="89">
        <v>654.16666666666663</v>
      </c>
      <c r="V3044" s="90">
        <v>174.44444444444443</v>
      </c>
      <c r="W3044" s="89">
        <v>174.44444444444443</v>
      </c>
      <c r="X3044" s="96">
        <v>2007</v>
      </c>
      <c r="Y3044" s="22" t="s">
        <v>6736</v>
      </c>
      <c r="Z3044" s="22" t="s">
        <v>6712</v>
      </c>
      <c r="AA3044" s="22" t="s">
        <v>6713</v>
      </c>
      <c r="AB3044" s="22" t="s">
        <v>6803</v>
      </c>
      <c r="AC3044" s="22"/>
      <c r="AD3044" s="92" t="s">
        <v>6715</v>
      </c>
      <c r="AE3044" s="93">
        <v>2.6666666666666665</v>
      </c>
      <c r="AF3044" s="22" t="s">
        <v>8711</v>
      </c>
      <c r="AG3044" s="94">
        <v>39325</v>
      </c>
      <c r="AH3044" s="245">
        <v>42004</v>
      </c>
      <c r="AI3044" s="94">
        <v>42004</v>
      </c>
      <c r="AJ3044" s="94">
        <v>42005</v>
      </c>
      <c r="AK3044" s="22"/>
    </row>
    <row r="3045" spans="1:37" x14ac:dyDescent="0.25">
      <c r="A3045" t="str">
        <f t="shared" si="47"/>
        <v>AF01917</v>
      </c>
      <c r="B3045" s="16" t="s">
        <v>3437</v>
      </c>
      <c r="C3045" s="227" t="s">
        <v>4711</v>
      </c>
      <c r="D3045" s="16" t="s">
        <v>3184</v>
      </c>
      <c r="E3045" s="22"/>
      <c r="F3045" s="22"/>
      <c r="G3045" s="22"/>
      <c r="H3045" s="100"/>
      <c r="I3045" s="22" t="s">
        <v>8857</v>
      </c>
      <c r="J3045" s="22" t="s">
        <v>11832</v>
      </c>
      <c r="K3045" s="86"/>
      <c r="L3045" s="87"/>
      <c r="M3045" s="22"/>
      <c r="N3045" s="22"/>
      <c r="O3045" s="88">
        <v>39355</v>
      </c>
      <c r="P3045" s="22" t="s">
        <v>11850</v>
      </c>
      <c r="Q3045" s="89"/>
      <c r="R3045" s="89"/>
      <c r="S3045" s="89"/>
      <c r="T3045" s="89"/>
      <c r="U3045" s="89">
        <v>654.16666666666663</v>
      </c>
      <c r="V3045" s="90">
        <v>174.44444444444443</v>
      </c>
      <c r="W3045" s="89">
        <v>174.44444444444443</v>
      </c>
      <c r="X3045" s="96">
        <v>2007</v>
      </c>
      <c r="Y3045" s="22" t="s">
        <v>6736</v>
      </c>
      <c r="Z3045" s="22" t="s">
        <v>6712</v>
      </c>
      <c r="AA3045" s="22" t="s">
        <v>6713</v>
      </c>
      <c r="AB3045" s="22" t="s">
        <v>6803</v>
      </c>
      <c r="AC3045" s="22"/>
      <c r="AD3045" s="92" t="s">
        <v>6715</v>
      </c>
      <c r="AE3045" s="93">
        <v>2.6666666666666665</v>
      </c>
      <c r="AF3045" s="22" t="s">
        <v>8711</v>
      </c>
      <c r="AG3045" s="94">
        <v>39325</v>
      </c>
      <c r="AH3045" s="245">
        <v>42004</v>
      </c>
      <c r="AI3045" s="94">
        <v>42004</v>
      </c>
      <c r="AJ3045" s="94">
        <v>42005</v>
      </c>
      <c r="AK3045" s="22"/>
    </row>
    <row r="3046" spans="1:37" x14ac:dyDescent="0.25">
      <c r="A3046" t="str">
        <f t="shared" si="47"/>
        <v>AF01911</v>
      </c>
      <c r="B3046" s="16" t="s">
        <v>3437</v>
      </c>
      <c r="C3046" s="227" t="s">
        <v>4712</v>
      </c>
      <c r="D3046" s="16" t="s">
        <v>3033</v>
      </c>
      <c r="E3046" s="22"/>
      <c r="F3046" s="22"/>
      <c r="G3046" s="22"/>
      <c r="H3046" s="100"/>
      <c r="I3046" s="22" t="s">
        <v>8857</v>
      </c>
      <c r="J3046" s="22" t="s">
        <v>11832</v>
      </c>
      <c r="K3046" s="86"/>
      <c r="L3046" s="87"/>
      <c r="M3046" s="22"/>
      <c r="N3046" s="22"/>
      <c r="O3046" s="88">
        <v>39355</v>
      </c>
      <c r="P3046" s="22" t="s">
        <v>11851</v>
      </c>
      <c r="Q3046" s="89"/>
      <c r="R3046" s="89"/>
      <c r="S3046" s="89"/>
      <c r="T3046" s="89"/>
      <c r="U3046" s="89">
        <v>654.16666666666663</v>
      </c>
      <c r="V3046" s="90">
        <v>174.44444444444443</v>
      </c>
      <c r="W3046" s="89">
        <v>174.44444444444443</v>
      </c>
      <c r="X3046" s="96">
        <v>2007</v>
      </c>
      <c r="Y3046" s="22" t="s">
        <v>6736</v>
      </c>
      <c r="Z3046" s="22" t="s">
        <v>6712</v>
      </c>
      <c r="AA3046" s="22" t="s">
        <v>6713</v>
      </c>
      <c r="AB3046" s="22" t="s">
        <v>6803</v>
      </c>
      <c r="AC3046" s="22"/>
      <c r="AD3046" s="92" t="s">
        <v>6715</v>
      </c>
      <c r="AE3046" s="93">
        <v>2.6666666666666665</v>
      </c>
      <c r="AF3046" s="22" t="s">
        <v>8711</v>
      </c>
      <c r="AG3046" s="94">
        <v>39325</v>
      </c>
      <c r="AH3046" s="245">
        <v>42004</v>
      </c>
      <c r="AI3046" s="94">
        <v>42004</v>
      </c>
      <c r="AJ3046" s="94">
        <v>42005</v>
      </c>
      <c r="AK3046" s="22"/>
    </row>
    <row r="3047" spans="1:37" x14ac:dyDescent="0.25">
      <c r="A3047" t="str">
        <f t="shared" si="47"/>
        <v>AF01864</v>
      </c>
      <c r="B3047" s="16" t="s">
        <v>3437</v>
      </c>
      <c r="C3047" s="227" t="s">
        <v>4713</v>
      </c>
      <c r="D3047" s="16" t="s">
        <v>3033</v>
      </c>
      <c r="E3047" s="22"/>
      <c r="F3047" s="22"/>
      <c r="G3047" s="22"/>
      <c r="H3047" s="100"/>
      <c r="I3047" s="22" t="s">
        <v>8857</v>
      </c>
      <c r="J3047" s="22" t="s">
        <v>11832</v>
      </c>
      <c r="K3047" s="86"/>
      <c r="L3047" s="87"/>
      <c r="M3047" s="22"/>
      <c r="N3047" s="22"/>
      <c r="O3047" s="88">
        <v>39355</v>
      </c>
      <c r="P3047" s="22" t="s">
        <v>11852</v>
      </c>
      <c r="Q3047" s="89"/>
      <c r="R3047" s="89"/>
      <c r="S3047" s="89"/>
      <c r="T3047" s="89"/>
      <c r="U3047" s="89">
        <v>654.16666666666663</v>
      </c>
      <c r="V3047" s="90">
        <v>174.44444444444443</v>
      </c>
      <c r="W3047" s="89">
        <v>174.44444444444443</v>
      </c>
      <c r="X3047" s="96">
        <v>2007</v>
      </c>
      <c r="Y3047" s="22" t="s">
        <v>6736</v>
      </c>
      <c r="Z3047" s="22" t="s">
        <v>6712</v>
      </c>
      <c r="AA3047" s="22" t="s">
        <v>6713</v>
      </c>
      <c r="AB3047" s="22" t="s">
        <v>6803</v>
      </c>
      <c r="AC3047" s="22"/>
      <c r="AD3047" s="92" t="s">
        <v>6715</v>
      </c>
      <c r="AE3047" s="93">
        <v>2.6666666666666665</v>
      </c>
      <c r="AF3047" s="22" t="s">
        <v>8711</v>
      </c>
      <c r="AG3047" s="94">
        <v>39325</v>
      </c>
      <c r="AH3047" s="245">
        <v>42004</v>
      </c>
      <c r="AI3047" s="94">
        <v>42004</v>
      </c>
      <c r="AJ3047" s="94">
        <v>42005</v>
      </c>
      <c r="AK3047" s="22"/>
    </row>
    <row r="3048" spans="1:37" x14ac:dyDescent="0.25">
      <c r="A3048" t="str">
        <f t="shared" si="47"/>
        <v>AF01877</v>
      </c>
      <c r="B3048" s="16" t="s">
        <v>3437</v>
      </c>
      <c r="C3048" s="227" t="s">
        <v>4714</v>
      </c>
      <c r="D3048" s="16" t="s">
        <v>3033</v>
      </c>
      <c r="E3048" s="22"/>
      <c r="F3048" s="22"/>
      <c r="G3048" s="22"/>
      <c r="H3048" s="100"/>
      <c r="I3048" s="22" t="s">
        <v>8857</v>
      </c>
      <c r="J3048" s="22" t="s">
        <v>11832</v>
      </c>
      <c r="K3048" s="86"/>
      <c r="L3048" s="87"/>
      <c r="M3048" s="22"/>
      <c r="N3048" s="22"/>
      <c r="O3048" s="88">
        <v>39355</v>
      </c>
      <c r="P3048" s="22" t="s">
        <v>11853</v>
      </c>
      <c r="Q3048" s="89"/>
      <c r="R3048" s="89"/>
      <c r="S3048" s="89"/>
      <c r="T3048" s="89"/>
      <c r="U3048" s="89">
        <v>654.16666666666663</v>
      </c>
      <c r="V3048" s="90">
        <v>174.44444444444443</v>
      </c>
      <c r="W3048" s="89">
        <v>174.44444444444443</v>
      </c>
      <c r="X3048" s="96">
        <v>2007</v>
      </c>
      <c r="Y3048" s="22" t="s">
        <v>6736</v>
      </c>
      <c r="Z3048" s="22" t="s">
        <v>6712</v>
      </c>
      <c r="AA3048" s="22" t="s">
        <v>6713</v>
      </c>
      <c r="AB3048" s="22" t="s">
        <v>6803</v>
      </c>
      <c r="AC3048" s="22"/>
      <c r="AD3048" s="92" t="s">
        <v>6715</v>
      </c>
      <c r="AE3048" s="93">
        <v>2.6666666666666665</v>
      </c>
      <c r="AF3048" s="22" t="s">
        <v>8711</v>
      </c>
      <c r="AG3048" s="94">
        <v>39325</v>
      </c>
      <c r="AH3048" s="245">
        <v>42004</v>
      </c>
      <c r="AI3048" s="94">
        <v>42004</v>
      </c>
      <c r="AJ3048" s="94">
        <v>42005</v>
      </c>
      <c r="AK3048" s="94">
        <v>43466</v>
      </c>
    </row>
    <row r="3049" spans="1:37" x14ac:dyDescent="0.25">
      <c r="A3049" t="str">
        <f t="shared" si="47"/>
        <v>AF01862</v>
      </c>
      <c r="B3049" s="16" t="s">
        <v>3437</v>
      </c>
      <c r="C3049" s="227" t="s">
        <v>4715</v>
      </c>
      <c r="D3049" s="16" t="s">
        <v>4125</v>
      </c>
      <c r="E3049" s="22"/>
      <c r="F3049" s="22"/>
      <c r="G3049" s="22"/>
      <c r="H3049" s="100"/>
      <c r="I3049" s="22" t="s">
        <v>8857</v>
      </c>
      <c r="J3049" s="22" t="s">
        <v>11832</v>
      </c>
      <c r="K3049" s="86"/>
      <c r="L3049" s="87"/>
      <c r="M3049" s="22"/>
      <c r="N3049" s="22"/>
      <c r="O3049" s="88">
        <v>39355</v>
      </c>
      <c r="P3049" s="22" t="s">
        <v>11854</v>
      </c>
      <c r="Q3049" s="89"/>
      <c r="R3049" s="89"/>
      <c r="S3049" s="89"/>
      <c r="T3049" s="89"/>
      <c r="U3049" s="89">
        <v>654.16666666666663</v>
      </c>
      <c r="V3049" s="90">
        <v>174.44444444444443</v>
      </c>
      <c r="W3049" s="89">
        <v>174.44444444444443</v>
      </c>
      <c r="X3049" s="96">
        <v>2007</v>
      </c>
      <c r="Y3049" s="22" t="s">
        <v>6736</v>
      </c>
      <c r="Z3049" s="22" t="s">
        <v>6712</v>
      </c>
      <c r="AA3049" s="22" t="s">
        <v>6713</v>
      </c>
      <c r="AB3049" s="22" t="s">
        <v>6803</v>
      </c>
      <c r="AC3049" s="22"/>
      <c r="AD3049" s="92" t="s">
        <v>6715</v>
      </c>
      <c r="AE3049" s="102">
        <v>1.6666666666666667</v>
      </c>
      <c r="AF3049" s="22" t="s">
        <v>8711</v>
      </c>
      <c r="AG3049" s="94">
        <v>39325</v>
      </c>
      <c r="AH3049" s="245">
        <v>42004</v>
      </c>
      <c r="AI3049" s="94">
        <v>42004</v>
      </c>
      <c r="AJ3049" s="94">
        <v>42005</v>
      </c>
      <c r="AK3049" s="22"/>
    </row>
    <row r="3050" spans="1:37" x14ac:dyDescent="0.25">
      <c r="A3050" t="str">
        <f t="shared" si="47"/>
        <v>AF01865</v>
      </c>
      <c r="B3050" s="16" t="s">
        <v>3437</v>
      </c>
      <c r="C3050" s="227" t="s">
        <v>4716</v>
      </c>
      <c r="D3050" s="16" t="s">
        <v>4125</v>
      </c>
      <c r="E3050" s="22"/>
      <c r="F3050" s="22"/>
      <c r="G3050" s="22"/>
      <c r="H3050" s="100"/>
      <c r="I3050" s="22" t="s">
        <v>8857</v>
      </c>
      <c r="J3050" s="22" t="s">
        <v>11832</v>
      </c>
      <c r="K3050" s="86"/>
      <c r="L3050" s="87"/>
      <c r="M3050" s="22"/>
      <c r="N3050" s="22"/>
      <c r="O3050" s="88">
        <v>39355</v>
      </c>
      <c r="P3050" s="22" t="s">
        <v>11855</v>
      </c>
      <c r="Q3050" s="89"/>
      <c r="R3050" s="89"/>
      <c r="S3050" s="89"/>
      <c r="T3050" s="89"/>
      <c r="U3050" s="89">
        <v>654.16666666666663</v>
      </c>
      <c r="V3050" s="90">
        <v>174.44444444444443</v>
      </c>
      <c r="W3050" s="89">
        <v>174.44444444444443</v>
      </c>
      <c r="X3050" s="96">
        <v>2007</v>
      </c>
      <c r="Y3050" s="22" t="s">
        <v>6736</v>
      </c>
      <c r="Z3050" s="22" t="s">
        <v>6712</v>
      </c>
      <c r="AA3050" s="22" t="s">
        <v>6713</v>
      </c>
      <c r="AB3050" s="22" t="s">
        <v>6803</v>
      </c>
      <c r="AC3050" s="22"/>
      <c r="AD3050" s="92" t="s">
        <v>6715</v>
      </c>
      <c r="AE3050" s="102">
        <v>1.6666666666666667</v>
      </c>
      <c r="AF3050" s="22" t="s">
        <v>8711</v>
      </c>
      <c r="AG3050" s="94">
        <v>39325</v>
      </c>
      <c r="AH3050" s="245">
        <v>42004</v>
      </c>
      <c r="AI3050" s="94">
        <v>42004</v>
      </c>
      <c r="AJ3050" s="94">
        <v>42005</v>
      </c>
      <c r="AK3050" s="22"/>
    </row>
    <row r="3051" spans="1:37" x14ac:dyDescent="0.25">
      <c r="A3051" t="str">
        <f t="shared" si="47"/>
        <v>AF01889</v>
      </c>
      <c r="B3051" s="16" t="s">
        <v>3437</v>
      </c>
      <c r="C3051" s="227" t="s">
        <v>4717</v>
      </c>
      <c r="D3051" s="16" t="s">
        <v>4125</v>
      </c>
      <c r="E3051" s="22"/>
      <c r="F3051" s="22"/>
      <c r="G3051" s="22"/>
      <c r="H3051" s="100"/>
      <c r="I3051" s="22" t="s">
        <v>8857</v>
      </c>
      <c r="J3051" s="22" t="s">
        <v>11832</v>
      </c>
      <c r="K3051" s="86"/>
      <c r="L3051" s="87"/>
      <c r="M3051" s="22"/>
      <c r="N3051" s="22"/>
      <c r="O3051" s="88">
        <v>39355</v>
      </c>
      <c r="P3051" s="22" t="s">
        <v>11856</v>
      </c>
      <c r="Q3051" s="89"/>
      <c r="R3051" s="89"/>
      <c r="S3051" s="89"/>
      <c r="T3051" s="89"/>
      <c r="U3051" s="89">
        <v>654.16666666666663</v>
      </c>
      <c r="V3051" s="90">
        <v>174.44444444444443</v>
      </c>
      <c r="W3051" s="89">
        <v>174.44444444444443</v>
      </c>
      <c r="X3051" s="96">
        <v>2007</v>
      </c>
      <c r="Y3051" s="22" t="s">
        <v>6736</v>
      </c>
      <c r="Z3051" s="22" t="s">
        <v>6712</v>
      </c>
      <c r="AA3051" s="22" t="s">
        <v>6713</v>
      </c>
      <c r="AB3051" s="22" t="s">
        <v>6803</v>
      </c>
      <c r="AC3051" s="22"/>
      <c r="AD3051" s="92" t="s">
        <v>6715</v>
      </c>
      <c r="AE3051" s="102">
        <v>1.6666666666666667</v>
      </c>
      <c r="AF3051" s="22" t="s">
        <v>8711</v>
      </c>
      <c r="AG3051" s="94">
        <v>39325</v>
      </c>
      <c r="AH3051" s="245">
        <v>42004</v>
      </c>
      <c r="AI3051" s="94">
        <v>42004</v>
      </c>
      <c r="AJ3051" s="94">
        <v>42005</v>
      </c>
      <c r="AK3051" s="22"/>
    </row>
    <row r="3052" spans="1:37" x14ac:dyDescent="0.25">
      <c r="A3052" t="str">
        <f t="shared" si="47"/>
        <v>AF01700</v>
      </c>
      <c r="B3052" s="16" t="s">
        <v>3437</v>
      </c>
      <c r="C3052" s="227" t="s">
        <v>4718</v>
      </c>
      <c r="D3052" s="16" t="s">
        <v>4125</v>
      </c>
      <c r="E3052" s="22"/>
      <c r="F3052" s="22"/>
      <c r="G3052" s="22"/>
      <c r="H3052" s="100"/>
      <c r="I3052" s="22" t="s">
        <v>8857</v>
      </c>
      <c r="J3052" s="22" t="s">
        <v>11832</v>
      </c>
      <c r="K3052" s="86"/>
      <c r="L3052" s="87"/>
      <c r="M3052" s="22"/>
      <c r="N3052" s="22"/>
      <c r="O3052" s="88">
        <v>39355</v>
      </c>
      <c r="P3052" s="22" t="s">
        <v>11857</v>
      </c>
      <c r="Q3052" s="89"/>
      <c r="R3052" s="89"/>
      <c r="S3052" s="89"/>
      <c r="T3052" s="89"/>
      <c r="U3052" s="89">
        <v>654.16666666666663</v>
      </c>
      <c r="V3052" s="90">
        <v>174.44444444444443</v>
      </c>
      <c r="W3052" s="89">
        <v>174.44444444444443</v>
      </c>
      <c r="X3052" s="96">
        <v>2007</v>
      </c>
      <c r="Y3052" s="22" t="s">
        <v>6736</v>
      </c>
      <c r="Z3052" s="22" t="s">
        <v>6712</v>
      </c>
      <c r="AA3052" s="22" t="s">
        <v>6713</v>
      </c>
      <c r="AB3052" s="22" t="s">
        <v>6803</v>
      </c>
      <c r="AC3052" s="22"/>
      <c r="AD3052" s="92" t="s">
        <v>6715</v>
      </c>
      <c r="AE3052" s="102">
        <v>1.6666666666666667</v>
      </c>
      <c r="AF3052" s="22" t="s">
        <v>8711</v>
      </c>
      <c r="AG3052" s="94">
        <v>39325</v>
      </c>
      <c r="AH3052" s="245">
        <v>42004</v>
      </c>
      <c r="AI3052" s="94">
        <v>42004</v>
      </c>
      <c r="AJ3052" s="94">
        <v>42005</v>
      </c>
      <c r="AK3052" s="22"/>
    </row>
    <row r="3053" spans="1:37" x14ac:dyDescent="0.25">
      <c r="A3053" t="str">
        <f t="shared" si="47"/>
        <v>AF01920</v>
      </c>
      <c r="B3053" s="16" t="s">
        <v>3437</v>
      </c>
      <c r="C3053" s="227" t="s">
        <v>4719</v>
      </c>
      <c r="D3053" s="16" t="s">
        <v>4125</v>
      </c>
      <c r="E3053" s="22"/>
      <c r="F3053" s="22"/>
      <c r="G3053" s="22"/>
      <c r="H3053" s="100"/>
      <c r="I3053" s="22" t="s">
        <v>8857</v>
      </c>
      <c r="J3053" s="22" t="s">
        <v>11832</v>
      </c>
      <c r="K3053" s="86"/>
      <c r="L3053" s="87"/>
      <c r="M3053" s="22"/>
      <c r="N3053" s="22"/>
      <c r="O3053" s="88">
        <v>39355</v>
      </c>
      <c r="P3053" s="22" t="s">
        <v>11858</v>
      </c>
      <c r="Q3053" s="89"/>
      <c r="R3053" s="89"/>
      <c r="S3053" s="89"/>
      <c r="T3053" s="89"/>
      <c r="U3053" s="89">
        <v>654.16666666666663</v>
      </c>
      <c r="V3053" s="90">
        <v>174.44444444444443</v>
      </c>
      <c r="W3053" s="89">
        <v>174.44444444444443</v>
      </c>
      <c r="X3053" s="96">
        <v>2007</v>
      </c>
      <c r="Y3053" s="22" t="s">
        <v>6736</v>
      </c>
      <c r="Z3053" s="22" t="s">
        <v>6712</v>
      </c>
      <c r="AA3053" s="22" t="s">
        <v>6713</v>
      </c>
      <c r="AB3053" s="22" t="s">
        <v>6803</v>
      </c>
      <c r="AC3053" s="22"/>
      <c r="AD3053" s="92" t="s">
        <v>6715</v>
      </c>
      <c r="AE3053" s="102">
        <v>1.6666666666666667</v>
      </c>
      <c r="AF3053" s="22" t="s">
        <v>8711</v>
      </c>
      <c r="AG3053" s="94">
        <v>39325</v>
      </c>
      <c r="AH3053" s="245">
        <v>42004</v>
      </c>
      <c r="AI3053" s="94">
        <v>42004</v>
      </c>
      <c r="AJ3053" s="94">
        <v>42005</v>
      </c>
      <c r="AK3053" s="22"/>
    </row>
    <row r="3054" spans="1:37" x14ac:dyDescent="0.25">
      <c r="A3054" t="str">
        <f t="shared" si="47"/>
        <v>AF01867</v>
      </c>
      <c r="B3054" s="16" t="s">
        <v>3437</v>
      </c>
      <c r="C3054" s="227" t="s">
        <v>4690</v>
      </c>
      <c r="D3054" s="16" t="s">
        <v>4691</v>
      </c>
      <c r="E3054" s="22"/>
      <c r="F3054" s="22"/>
      <c r="G3054" s="22"/>
      <c r="H3054" s="100"/>
      <c r="I3054" s="22" t="s">
        <v>8857</v>
      </c>
      <c r="J3054" s="22" t="s">
        <v>11832</v>
      </c>
      <c r="K3054" s="86"/>
      <c r="L3054" s="87"/>
      <c r="M3054" s="22"/>
      <c r="N3054" s="22"/>
      <c r="O3054" s="88">
        <v>39325</v>
      </c>
      <c r="P3054" s="22" t="s">
        <v>11833</v>
      </c>
      <c r="Q3054" s="89"/>
      <c r="R3054" s="89"/>
      <c r="S3054" s="89"/>
      <c r="T3054" s="89"/>
      <c r="U3054" s="89">
        <v>1519.9037037037037</v>
      </c>
      <c r="V3054" s="90">
        <v>405.30765432098764</v>
      </c>
      <c r="W3054" s="89">
        <v>405.30765432098764</v>
      </c>
      <c r="X3054" s="96">
        <v>2007</v>
      </c>
      <c r="Y3054" s="22" t="s">
        <v>6731</v>
      </c>
      <c r="Z3054" s="22" t="s">
        <v>6712</v>
      </c>
      <c r="AA3054" s="22" t="s">
        <v>6713</v>
      </c>
      <c r="AB3054" s="22" t="s">
        <v>6803</v>
      </c>
      <c r="AC3054" s="22"/>
      <c r="AD3054" s="92" t="s">
        <v>6715</v>
      </c>
      <c r="AE3054" s="93">
        <v>2.6666666666666665</v>
      </c>
      <c r="AF3054" s="22" t="s">
        <v>8711</v>
      </c>
      <c r="AG3054" s="94">
        <v>39325</v>
      </c>
      <c r="AH3054" s="245">
        <v>42004</v>
      </c>
      <c r="AI3054" s="94">
        <v>42004</v>
      </c>
      <c r="AJ3054" s="94">
        <v>42005</v>
      </c>
      <c r="AK3054" s="22"/>
    </row>
    <row r="3055" spans="1:37" x14ac:dyDescent="0.25">
      <c r="A3055" t="str">
        <f t="shared" si="47"/>
        <v>AF01887</v>
      </c>
      <c r="B3055" s="16" t="s">
        <v>3437</v>
      </c>
      <c r="C3055" s="227" t="s">
        <v>4692</v>
      </c>
      <c r="D3055" s="16" t="s">
        <v>4691</v>
      </c>
      <c r="E3055" s="22"/>
      <c r="F3055" s="22"/>
      <c r="G3055" s="22"/>
      <c r="H3055" s="100"/>
      <c r="I3055" s="22" t="s">
        <v>8857</v>
      </c>
      <c r="J3055" s="22" t="s">
        <v>11832</v>
      </c>
      <c r="K3055" s="86"/>
      <c r="L3055" s="87"/>
      <c r="M3055" s="22"/>
      <c r="N3055" s="22"/>
      <c r="O3055" s="88">
        <v>39325</v>
      </c>
      <c r="P3055" s="22" t="s">
        <v>11834</v>
      </c>
      <c r="Q3055" s="89"/>
      <c r="R3055" s="89"/>
      <c r="S3055" s="89"/>
      <c r="T3055" s="89"/>
      <c r="U3055" s="89">
        <v>1519.9037037037037</v>
      </c>
      <c r="V3055" s="90">
        <v>405.30765432098764</v>
      </c>
      <c r="W3055" s="89">
        <v>405.30765432098764</v>
      </c>
      <c r="X3055" s="96">
        <v>2007</v>
      </c>
      <c r="Y3055" s="22" t="s">
        <v>6731</v>
      </c>
      <c r="Z3055" s="22" t="s">
        <v>6712</v>
      </c>
      <c r="AA3055" s="22" t="s">
        <v>6713</v>
      </c>
      <c r="AB3055" s="22" t="s">
        <v>6803</v>
      </c>
      <c r="AC3055" s="22"/>
      <c r="AD3055" s="92" t="s">
        <v>6715</v>
      </c>
      <c r="AE3055" s="93">
        <v>2.6666666666666665</v>
      </c>
      <c r="AF3055" s="22" t="s">
        <v>8711</v>
      </c>
      <c r="AG3055" s="94">
        <v>39325</v>
      </c>
      <c r="AH3055" s="245">
        <v>42004</v>
      </c>
      <c r="AI3055" s="94">
        <v>42004</v>
      </c>
      <c r="AJ3055" s="94">
        <v>42005</v>
      </c>
      <c r="AK3055" s="22"/>
    </row>
    <row r="3056" spans="1:37" x14ac:dyDescent="0.25">
      <c r="A3056" t="str">
        <f t="shared" si="47"/>
        <v>AF01881</v>
      </c>
      <c r="B3056" s="16" t="s">
        <v>3437</v>
      </c>
      <c r="C3056" s="227" t="s">
        <v>4693</v>
      </c>
      <c r="D3056" s="16" t="s">
        <v>4694</v>
      </c>
      <c r="E3056" s="22"/>
      <c r="F3056" s="22"/>
      <c r="G3056" s="22"/>
      <c r="H3056" s="100"/>
      <c r="I3056" s="22" t="s">
        <v>8857</v>
      </c>
      <c r="J3056" s="22" t="s">
        <v>11832</v>
      </c>
      <c r="K3056" s="86"/>
      <c r="L3056" s="87"/>
      <c r="M3056" s="22"/>
      <c r="N3056" s="22"/>
      <c r="O3056" s="88">
        <v>39325</v>
      </c>
      <c r="P3056" s="98" t="s">
        <v>11835</v>
      </c>
      <c r="Q3056" s="89"/>
      <c r="R3056" s="89"/>
      <c r="S3056" s="89"/>
      <c r="T3056" s="89"/>
      <c r="U3056" s="89">
        <v>1519.9037037037037</v>
      </c>
      <c r="V3056" s="90">
        <v>405.30765432098764</v>
      </c>
      <c r="W3056" s="89">
        <v>405.30765432098764</v>
      </c>
      <c r="X3056" s="96">
        <v>2007</v>
      </c>
      <c r="Y3056" s="22" t="s">
        <v>6731</v>
      </c>
      <c r="Z3056" s="22" t="s">
        <v>6712</v>
      </c>
      <c r="AA3056" s="22" t="s">
        <v>6713</v>
      </c>
      <c r="AB3056" s="22" t="s">
        <v>6803</v>
      </c>
      <c r="AC3056" s="22"/>
      <c r="AD3056" s="92" t="s">
        <v>6715</v>
      </c>
      <c r="AE3056" s="93">
        <v>2.6666666666666665</v>
      </c>
      <c r="AF3056" s="22" t="s">
        <v>8711</v>
      </c>
      <c r="AG3056" s="94">
        <v>39325</v>
      </c>
      <c r="AH3056" s="245">
        <v>42004</v>
      </c>
      <c r="AI3056" s="94">
        <v>42004</v>
      </c>
      <c r="AJ3056" s="94">
        <v>42005</v>
      </c>
      <c r="AK3056" s="22"/>
    </row>
    <row r="3057" spans="1:37" x14ac:dyDescent="0.25">
      <c r="A3057" t="str">
        <f t="shared" si="47"/>
        <v>AF01880</v>
      </c>
      <c r="B3057" s="16" t="s">
        <v>3437</v>
      </c>
      <c r="C3057" s="227" t="s">
        <v>4695</v>
      </c>
      <c r="D3057" s="16" t="s">
        <v>4694</v>
      </c>
      <c r="E3057" s="22"/>
      <c r="F3057" s="22"/>
      <c r="G3057" s="22"/>
      <c r="H3057" s="100"/>
      <c r="I3057" s="22" t="s">
        <v>8857</v>
      </c>
      <c r="J3057" s="22" t="s">
        <v>11832</v>
      </c>
      <c r="K3057" s="86"/>
      <c r="L3057" s="87"/>
      <c r="M3057" s="22"/>
      <c r="N3057" s="22"/>
      <c r="O3057" s="88">
        <v>39325</v>
      </c>
      <c r="P3057" s="22" t="s">
        <v>11836</v>
      </c>
      <c r="Q3057" s="89"/>
      <c r="R3057" s="89"/>
      <c r="S3057" s="89"/>
      <c r="T3057" s="89"/>
      <c r="U3057" s="89">
        <v>1519.9037037037037</v>
      </c>
      <c r="V3057" s="90">
        <v>405.30765432098764</v>
      </c>
      <c r="W3057" s="89">
        <v>405.30765432098764</v>
      </c>
      <c r="X3057" s="96">
        <v>2007</v>
      </c>
      <c r="Y3057" s="22" t="s">
        <v>6731</v>
      </c>
      <c r="Z3057" s="22" t="s">
        <v>6712</v>
      </c>
      <c r="AA3057" s="22" t="s">
        <v>6713</v>
      </c>
      <c r="AB3057" s="22" t="s">
        <v>6803</v>
      </c>
      <c r="AC3057" s="22"/>
      <c r="AD3057" s="92" t="s">
        <v>6715</v>
      </c>
      <c r="AE3057" s="93">
        <v>2.6666666666666665</v>
      </c>
      <c r="AF3057" s="22" t="s">
        <v>8711</v>
      </c>
      <c r="AG3057" s="94">
        <v>39325</v>
      </c>
      <c r="AH3057" s="245">
        <v>42004</v>
      </c>
      <c r="AI3057" s="94">
        <v>42004</v>
      </c>
      <c r="AJ3057" s="94">
        <v>42005</v>
      </c>
      <c r="AK3057" s="22"/>
    </row>
    <row r="3058" spans="1:37" x14ac:dyDescent="0.25">
      <c r="A3058" t="str">
        <f t="shared" si="47"/>
        <v>AF01879</v>
      </c>
      <c r="B3058" s="16" t="s">
        <v>3437</v>
      </c>
      <c r="C3058" s="227" t="s">
        <v>4696</v>
      </c>
      <c r="D3058" s="16" t="s">
        <v>4694</v>
      </c>
      <c r="E3058" s="22"/>
      <c r="F3058" s="22"/>
      <c r="G3058" s="22"/>
      <c r="H3058" s="100"/>
      <c r="I3058" s="22" t="s">
        <v>8857</v>
      </c>
      <c r="J3058" s="22" t="s">
        <v>11832</v>
      </c>
      <c r="K3058" s="86"/>
      <c r="L3058" s="87"/>
      <c r="M3058" s="22"/>
      <c r="N3058" s="22"/>
      <c r="O3058" s="88">
        <v>39325</v>
      </c>
      <c r="P3058" s="22" t="s">
        <v>11837</v>
      </c>
      <c r="Q3058" s="89"/>
      <c r="R3058" s="89"/>
      <c r="S3058" s="89"/>
      <c r="T3058" s="89"/>
      <c r="U3058" s="89">
        <v>1519.9037037037037</v>
      </c>
      <c r="V3058" s="90">
        <v>405.30765432098764</v>
      </c>
      <c r="W3058" s="89">
        <v>405.30765432098764</v>
      </c>
      <c r="X3058" s="96">
        <v>2007</v>
      </c>
      <c r="Y3058" s="22" t="s">
        <v>6731</v>
      </c>
      <c r="Z3058" s="22" t="s">
        <v>6712</v>
      </c>
      <c r="AA3058" s="22" t="s">
        <v>6713</v>
      </c>
      <c r="AB3058" s="22" t="s">
        <v>6803</v>
      </c>
      <c r="AC3058" s="22"/>
      <c r="AD3058" s="92" t="s">
        <v>6715</v>
      </c>
      <c r="AE3058" s="93">
        <v>2.6666666666666665</v>
      </c>
      <c r="AF3058" s="22" t="s">
        <v>8711</v>
      </c>
      <c r="AG3058" s="94">
        <v>39325</v>
      </c>
      <c r="AH3058" s="245">
        <v>42004</v>
      </c>
      <c r="AI3058" s="94">
        <v>42004</v>
      </c>
      <c r="AJ3058" s="94">
        <v>42005</v>
      </c>
      <c r="AK3058" s="22"/>
    </row>
    <row r="3059" spans="1:37" x14ac:dyDescent="0.25">
      <c r="A3059" t="str">
        <f t="shared" si="47"/>
        <v>AF01916</v>
      </c>
      <c r="B3059" s="16" t="s">
        <v>3437</v>
      </c>
      <c r="C3059" s="227" t="s">
        <v>4697</v>
      </c>
      <c r="D3059" s="16" t="s">
        <v>4698</v>
      </c>
      <c r="E3059" s="22"/>
      <c r="F3059" s="22"/>
      <c r="G3059" s="22"/>
      <c r="H3059" s="100"/>
      <c r="I3059" s="22" t="s">
        <v>8857</v>
      </c>
      <c r="J3059" s="22" t="s">
        <v>11832</v>
      </c>
      <c r="K3059" s="86"/>
      <c r="L3059" s="87"/>
      <c r="M3059" s="22"/>
      <c r="N3059" s="22"/>
      <c r="O3059" s="88">
        <v>39325</v>
      </c>
      <c r="P3059" s="22" t="s">
        <v>11838</v>
      </c>
      <c r="Q3059" s="89"/>
      <c r="R3059" s="89"/>
      <c r="S3059" s="89"/>
      <c r="T3059" s="89"/>
      <c r="U3059" s="89">
        <v>1519.9037037037037</v>
      </c>
      <c r="V3059" s="90">
        <v>405.30765432098764</v>
      </c>
      <c r="W3059" s="89">
        <v>405.30765432098764</v>
      </c>
      <c r="X3059" s="96">
        <v>2007</v>
      </c>
      <c r="Y3059" s="22" t="s">
        <v>6731</v>
      </c>
      <c r="Z3059" s="22" t="s">
        <v>6712</v>
      </c>
      <c r="AA3059" s="22" t="s">
        <v>6713</v>
      </c>
      <c r="AB3059" s="22" t="s">
        <v>6803</v>
      </c>
      <c r="AC3059" s="22"/>
      <c r="AD3059" s="92" t="s">
        <v>6715</v>
      </c>
      <c r="AE3059" s="93">
        <v>2.6666666666666665</v>
      </c>
      <c r="AF3059" s="22" t="s">
        <v>8711</v>
      </c>
      <c r="AG3059" s="94">
        <v>39325</v>
      </c>
      <c r="AH3059" s="245">
        <v>42004</v>
      </c>
      <c r="AI3059" s="94">
        <v>42004</v>
      </c>
      <c r="AJ3059" s="94">
        <v>42005</v>
      </c>
      <c r="AK3059" s="22"/>
    </row>
    <row r="3060" spans="1:37" x14ac:dyDescent="0.25">
      <c r="A3060" t="str">
        <f t="shared" si="47"/>
        <v>AF01907</v>
      </c>
      <c r="B3060" s="16" t="s">
        <v>3437</v>
      </c>
      <c r="C3060" s="227" t="s">
        <v>4699</v>
      </c>
      <c r="D3060" s="16" t="s">
        <v>4698</v>
      </c>
      <c r="E3060" s="22"/>
      <c r="F3060" s="22"/>
      <c r="G3060" s="22"/>
      <c r="H3060" s="100"/>
      <c r="I3060" s="22" t="s">
        <v>8857</v>
      </c>
      <c r="J3060" s="22" t="s">
        <v>11832</v>
      </c>
      <c r="K3060" s="86"/>
      <c r="L3060" s="87"/>
      <c r="M3060" s="22"/>
      <c r="N3060" s="22"/>
      <c r="O3060" s="88">
        <v>39325</v>
      </c>
      <c r="P3060" s="22" t="s">
        <v>11839</v>
      </c>
      <c r="Q3060" s="89"/>
      <c r="R3060" s="89"/>
      <c r="S3060" s="89"/>
      <c r="T3060" s="89"/>
      <c r="U3060" s="89">
        <v>1519.9037037037037</v>
      </c>
      <c r="V3060" s="90">
        <v>405.30765432098764</v>
      </c>
      <c r="W3060" s="89">
        <v>405.30765432098764</v>
      </c>
      <c r="X3060" s="96">
        <v>2007</v>
      </c>
      <c r="Y3060" s="22" t="s">
        <v>6731</v>
      </c>
      <c r="Z3060" s="22" t="s">
        <v>6712</v>
      </c>
      <c r="AA3060" s="22" t="s">
        <v>6713</v>
      </c>
      <c r="AB3060" s="22" t="s">
        <v>6803</v>
      </c>
      <c r="AC3060" s="22"/>
      <c r="AD3060" s="92" t="s">
        <v>6715</v>
      </c>
      <c r="AE3060" s="93">
        <v>2.6666666666666665</v>
      </c>
      <c r="AF3060" s="22" t="s">
        <v>8711</v>
      </c>
      <c r="AG3060" s="94">
        <v>39325</v>
      </c>
      <c r="AH3060" s="245">
        <v>42004</v>
      </c>
      <c r="AI3060" s="94">
        <v>42004</v>
      </c>
      <c r="AJ3060" s="94">
        <v>42005</v>
      </c>
      <c r="AK3060" s="22"/>
    </row>
    <row r="3061" spans="1:37" x14ac:dyDescent="0.25">
      <c r="A3061" t="str">
        <f t="shared" si="47"/>
        <v>AF01912</v>
      </c>
      <c r="B3061" s="16" t="s">
        <v>3437</v>
      </c>
      <c r="C3061" s="227" t="s">
        <v>4700</v>
      </c>
      <c r="D3061" s="16" t="s">
        <v>4698</v>
      </c>
      <c r="E3061" s="22"/>
      <c r="F3061" s="22"/>
      <c r="G3061" s="22"/>
      <c r="H3061" s="100"/>
      <c r="I3061" s="22" t="s">
        <v>8857</v>
      </c>
      <c r="J3061" s="22" t="s">
        <v>11832</v>
      </c>
      <c r="K3061" s="86"/>
      <c r="L3061" s="87"/>
      <c r="M3061" s="22"/>
      <c r="N3061" s="22"/>
      <c r="O3061" s="88">
        <v>39325</v>
      </c>
      <c r="P3061" s="22" t="s">
        <v>11839</v>
      </c>
      <c r="Q3061" s="89"/>
      <c r="R3061" s="89"/>
      <c r="S3061" s="89"/>
      <c r="T3061" s="89"/>
      <c r="U3061" s="89">
        <v>1519.9037037037037</v>
      </c>
      <c r="V3061" s="90">
        <v>405.30765432098764</v>
      </c>
      <c r="W3061" s="89">
        <v>405.30765432098764</v>
      </c>
      <c r="X3061" s="96">
        <v>2007</v>
      </c>
      <c r="Y3061" s="22" t="s">
        <v>6731</v>
      </c>
      <c r="Z3061" s="22" t="s">
        <v>6712</v>
      </c>
      <c r="AA3061" s="22" t="s">
        <v>6713</v>
      </c>
      <c r="AB3061" s="22" t="s">
        <v>6803</v>
      </c>
      <c r="AC3061" s="22"/>
      <c r="AD3061" s="92" t="s">
        <v>6715</v>
      </c>
      <c r="AE3061" s="93">
        <v>2.6666666666666665</v>
      </c>
      <c r="AF3061" s="22" t="s">
        <v>8711</v>
      </c>
      <c r="AG3061" s="94">
        <v>39325</v>
      </c>
      <c r="AH3061" s="245">
        <v>42004</v>
      </c>
      <c r="AI3061" s="94">
        <v>42004</v>
      </c>
      <c r="AJ3061" s="94">
        <v>42005</v>
      </c>
      <c r="AK3061" s="22"/>
    </row>
    <row r="3062" spans="1:37" x14ac:dyDescent="0.25">
      <c r="A3062" t="str">
        <f t="shared" si="47"/>
        <v>AF01861</v>
      </c>
      <c r="B3062" s="16" t="s">
        <v>3437</v>
      </c>
      <c r="C3062" s="227" t="s">
        <v>4701</v>
      </c>
      <c r="D3062" s="16" t="s">
        <v>4698</v>
      </c>
      <c r="E3062" s="22"/>
      <c r="F3062" s="22"/>
      <c r="G3062" s="22"/>
      <c r="H3062" s="100"/>
      <c r="I3062" s="22" t="s">
        <v>8857</v>
      </c>
      <c r="J3062" s="22" t="s">
        <v>11832</v>
      </c>
      <c r="K3062" s="86"/>
      <c r="L3062" s="87"/>
      <c r="M3062" s="22"/>
      <c r="N3062" s="22"/>
      <c r="O3062" s="88">
        <v>39325</v>
      </c>
      <c r="P3062" s="22" t="s">
        <v>11840</v>
      </c>
      <c r="Q3062" s="89"/>
      <c r="R3062" s="89"/>
      <c r="S3062" s="89"/>
      <c r="T3062" s="89"/>
      <c r="U3062" s="89">
        <v>1519.9037037037037</v>
      </c>
      <c r="V3062" s="90">
        <v>405.30765432098764</v>
      </c>
      <c r="W3062" s="89">
        <v>405.30765432098764</v>
      </c>
      <c r="X3062" s="96">
        <v>2007</v>
      </c>
      <c r="Y3062" s="22" t="s">
        <v>6731</v>
      </c>
      <c r="Z3062" s="22" t="s">
        <v>6712</v>
      </c>
      <c r="AA3062" s="22" t="s">
        <v>6713</v>
      </c>
      <c r="AB3062" s="22" t="s">
        <v>6803</v>
      </c>
      <c r="AC3062" s="22"/>
      <c r="AD3062" s="92" t="s">
        <v>6715</v>
      </c>
      <c r="AE3062" s="93">
        <v>2.6666666666666665</v>
      </c>
      <c r="AF3062" s="22" t="s">
        <v>8711</v>
      </c>
      <c r="AG3062" s="94">
        <v>39325</v>
      </c>
      <c r="AH3062" s="245">
        <v>42004</v>
      </c>
      <c r="AI3062" s="94">
        <v>42004</v>
      </c>
      <c r="AJ3062" s="94">
        <v>42005</v>
      </c>
      <c r="AK3062" s="22"/>
    </row>
    <row r="3063" spans="1:37" x14ac:dyDescent="0.25">
      <c r="A3063" t="str">
        <f t="shared" si="47"/>
        <v>AF01918</v>
      </c>
      <c r="B3063" s="16" t="s">
        <v>3437</v>
      </c>
      <c r="C3063" s="227" t="s">
        <v>4702</v>
      </c>
      <c r="D3063" s="16" t="s">
        <v>4698</v>
      </c>
      <c r="E3063" s="22"/>
      <c r="F3063" s="22"/>
      <c r="G3063" s="22"/>
      <c r="H3063" s="100"/>
      <c r="I3063" s="22" t="s">
        <v>8857</v>
      </c>
      <c r="J3063" s="22" t="s">
        <v>11832</v>
      </c>
      <c r="K3063" s="86"/>
      <c r="L3063" s="87"/>
      <c r="M3063" s="22"/>
      <c r="N3063" s="22"/>
      <c r="O3063" s="88">
        <v>39325</v>
      </c>
      <c r="P3063" s="22" t="s">
        <v>11841</v>
      </c>
      <c r="Q3063" s="89"/>
      <c r="R3063" s="89"/>
      <c r="S3063" s="89"/>
      <c r="T3063" s="89"/>
      <c r="U3063" s="89">
        <v>1519.9037037037037</v>
      </c>
      <c r="V3063" s="90">
        <v>405.30765432098764</v>
      </c>
      <c r="W3063" s="89">
        <v>405.30765432098764</v>
      </c>
      <c r="X3063" s="96">
        <v>2007</v>
      </c>
      <c r="Y3063" s="22" t="s">
        <v>6731</v>
      </c>
      <c r="Z3063" s="22" t="s">
        <v>6712</v>
      </c>
      <c r="AA3063" s="22" t="s">
        <v>6713</v>
      </c>
      <c r="AB3063" s="22" t="s">
        <v>6803</v>
      </c>
      <c r="AC3063" s="22"/>
      <c r="AD3063" s="92" t="s">
        <v>6715</v>
      </c>
      <c r="AE3063" s="93">
        <v>2.6666666666666665</v>
      </c>
      <c r="AF3063" s="22" t="s">
        <v>8711</v>
      </c>
      <c r="AG3063" s="94">
        <v>39325</v>
      </c>
      <c r="AH3063" s="245">
        <v>42004</v>
      </c>
      <c r="AI3063" s="94">
        <v>42004</v>
      </c>
      <c r="AJ3063" s="94">
        <v>42005</v>
      </c>
      <c r="AK3063" s="22"/>
    </row>
    <row r="3064" spans="1:37" x14ac:dyDescent="0.25">
      <c r="A3064" t="str">
        <f t="shared" si="47"/>
        <v>AF01909</v>
      </c>
      <c r="B3064" s="16" t="s">
        <v>3437</v>
      </c>
      <c r="C3064" s="227" t="s">
        <v>4703</v>
      </c>
      <c r="D3064" s="16" t="s">
        <v>4698</v>
      </c>
      <c r="E3064" s="22"/>
      <c r="F3064" s="22"/>
      <c r="G3064" s="22"/>
      <c r="H3064" s="100"/>
      <c r="I3064" s="22" t="s">
        <v>8857</v>
      </c>
      <c r="J3064" s="22" t="s">
        <v>11832</v>
      </c>
      <c r="K3064" s="86"/>
      <c r="L3064" s="87"/>
      <c r="M3064" s="22"/>
      <c r="N3064" s="22"/>
      <c r="O3064" s="88">
        <v>39325</v>
      </c>
      <c r="P3064" s="22" t="s">
        <v>11842</v>
      </c>
      <c r="Q3064" s="89"/>
      <c r="R3064" s="89"/>
      <c r="S3064" s="89"/>
      <c r="T3064" s="89"/>
      <c r="U3064" s="89">
        <v>1519.9037037037037</v>
      </c>
      <c r="V3064" s="90">
        <v>405.30765432098764</v>
      </c>
      <c r="W3064" s="89">
        <v>405.30765432098764</v>
      </c>
      <c r="X3064" s="96">
        <v>2007</v>
      </c>
      <c r="Y3064" s="22" t="s">
        <v>6731</v>
      </c>
      <c r="Z3064" s="22" t="s">
        <v>6712</v>
      </c>
      <c r="AA3064" s="22" t="s">
        <v>6713</v>
      </c>
      <c r="AB3064" s="22" t="s">
        <v>6803</v>
      </c>
      <c r="AC3064" s="22"/>
      <c r="AD3064" s="92" t="s">
        <v>6715</v>
      </c>
      <c r="AE3064" s="93">
        <v>2.6666666666666665</v>
      </c>
      <c r="AF3064" s="22" t="s">
        <v>8711</v>
      </c>
      <c r="AG3064" s="94">
        <v>39325</v>
      </c>
      <c r="AH3064" s="245">
        <v>42004</v>
      </c>
      <c r="AI3064" s="94">
        <v>42004</v>
      </c>
      <c r="AJ3064" s="94">
        <v>42005</v>
      </c>
      <c r="AK3064" s="22"/>
    </row>
    <row r="3065" spans="1:37" x14ac:dyDescent="0.25">
      <c r="A3065" t="str">
        <f t="shared" si="47"/>
        <v>AF01878</v>
      </c>
      <c r="B3065" s="16" t="s">
        <v>3437</v>
      </c>
      <c r="C3065" s="227" t="s">
        <v>4704</v>
      </c>
      <c r="D3065" s="16" t="s">
        <v>4698</v>
      </c>
      <c r="E3065" s="22"/>
      <c r="F3065" s="22"/>
      <c r="G3065" s="22"/>
      <c r="H3065" s="100"/>
      <c r="I3065" s="22" t="s">
        <v>8857</v>
      </c>
      <c r="J3065" s="22" t="s">
        <v>11832</v>
      </c>
      <c r="K3065" s="86"/>
      <c r="L3065" s="87"/>
      <c r="M3065" s="22"/>
      <c r="N3065" s="22"/>
      <c r="O3065" s="88">
        <v>39325</v>
      </c>
      <c r="P3065" s="22" t="s">
        <v>11843</v>
      </c>
      <c r="Q3065" s="89"/>
      <c r="R3065" s="89"/>
      <c r="S3065" s="89"/>
      <c r="T3065" s="89"/>
      <c r="U3065" s="89">
        <v>1519.9037037037037</v>
      </c>
      <c r="V3065" s="90">
        <v>405.30765432098764</v>
      </c>
      <c r="W3065" s="89">
        <v>405.30765432098764</v>
      </c>
      <c r="X3065" s="96">
        <v>2007</v>
      </c>
      <c r="Y3065" s="22" t="s">
        <v>6731</v>
      </c>
      <c r="Z3065" s="22" t="s">
        <v>6712</v>
      </c>
      <c r="AA3065" s="22" t="s">
        <v>6713</v>
      </c>
      <c r="AB3065" s="22" t="s">
        <v>6803</v>
      </c>
      <c r="AC3065" s="22"/>
      <c r="AD3065" s="92" t="s">
        <v>6715</v>
      </c>
      <c r="AE3065" s="93">
        <v>2.6666666666666665</v>
      </c>
      <c r="AF3065" s="22" t="s">
        <v>8711</v>
      </c>
      <c r="AG3065" s="94">
        <v>39325</v>
      </c>
      <c r="AH3065" s="245">
        <v>42004</v>
      </c>
      <c r="AI3065" s="94">
        <v>42004</v>
      </c>
      <c r="AJ3065" s="94">
        <v>42005</v>
      </c>
      <c r="AK3065" s="22"/>
    </row>
    <row r="3066" spans="1:37" x14ac:dyDescent="0.25">
      <c r="A3066" t="str">
        <f t="shared" si="47"/>
        <v>AF01910</v>
      </c>
      <c r="B3066" s="16" t="s">
        <v>3437</v>
      </c>
      <c r="C3066" s="227" t="s">
        <v>4705</v>
      </c>
      <c r="D3066" s="16" t="s">
        <v>4698</v>
      </c>
      <c r="E3066" s="22"/>
      <c r="F3066" s="22"/>
      <c r="G3066" s="22"/>
      <c r="H3066" s="100"/>
      <c r="I3066" s="22" t="s">
        <v>8857</v>
      </c>
      <c r="J3066" s="22" t="s">
        <v>11832</v>
      </c>
      <c r="K3066" s="86"/>
      <c r="L3066" s="87"/>
      <c r="M3066" s="22"/>
      <c r="N3066" s="22"/>
      <c r="O3066" s="88">
        <v>39325</v>
      </c>
      <c r="P3066" s="22" t="s">
        <v>11844</v>
      </c>
      <c r="Q3066" s="89"/>
      <c r="R3066" s="89"/>
      <c r="S3066" s="89"/>
      <c r="T3066" s="89"/>
      <c r="U3066" s="89">
        <v>1519.9037037037037</v>
      </c>
      <c r="V3066" s="90">
        <v>405.30765432098764</v>
      </c>
      <c r="W3066" s="89">
        <v>405.30765432098764</v>
      </c>
      <c r="X3066" s="96">
        <v>2007</v>
      </c>
      <c r="Y3066" s="22" t="s">
        <v>6731</v>
      </c>
      <c r="Z3066" s="22" t="s">
        <v>6712</v>
      </c>
      <c r="AA3066" s="22" t="s">
        <v>6713</v>
      </c>
      <c r="AB3066" s="22" t="s">
        <v>6803</v>
      </c>
      <c r="AC3066" s="22"/>
      <c r="AD3066" s="92" t="s">
        <v>6715</v>
      </c>
      <c r="AE3066" s="93">
        <v>2.6666666666666665</v>
      </c>
      <c r="AF3066" s="22" t="s">
        <v>8711</v>
      </c>
      <c r="AG3066" s="94">
        <v>39325</v>
      </c>
      <c r="AH3066" s="245">
        <v>42004</v>
      </c>
      <c r="AI3066" s="94">
        <v>42004</v>
      </c>
      <c r="AJ3066" s="94">
        <v>42005</v>
      </c>
      <c r="AK3066" s="22"/>
    </row>
    <row r="3067" spans="1:37" x14ac:dyDescent="0.25">
      <c r="A3067" t="str">
        <f t="shared" si="47"/>
        <v>AF01886</v>
      </c>
      <c r="B3067" s="16" t="s">
        <v>3437</v>
      </c>
      <c r="C3067" s="227" t="s">
        <v>4706</v>
      </c>
      <c r="D3067" s="16" t="s">
        <v>4698</v>
      </c>
      <c r="E3067" s="22"/>
      <c r="F3067" s="22"/>
      <c r="G3067" s="22"/>
      <c r="H3067" s="100"/>
      <c r="I3067" s="22" t="s">
        <v>8857</v>
      </c>
      <c r="J3067" s="22" t="s">
        <v>11832</v>
      </c>
      <c r="K3067" s="86"/>
      <c r="L3067" s="87"/>
      <c r="M3067" s="22"/>
      <c r="N3067" s="22"/>
      <c r="O3067" s="88">
        <v>39325</v>
      </c>
      <c r="P3067" s="22" t="s">
        <v>11845</v>
      </c>
      <c r="Q3067" s="89"/>
      <c r="R3067" s="89"/>
      <c r="S3067" s="89"/>
      <c r="T3067" s="89"/>
      <c r="U3067" s="89">
        <v>1519.9037037037037</v>
      </c>
      <c r="V3067" s="90">
        <v>405.30765432098764</v>
      </c>
      <c r="W3067" s="89">
        <v>405.30765432098764</v>
      </c>
      <c r="X3067" s="96">
        <v>2007</v>
      </c>
      <c r="Y3067" s="22" t="s">
        <v>6731</v>
      </c>
      <c r="Z3067" s="22" t="s">
        <v>6712</v>
      </c>
      <c r="AA3067" s="22" t="s">
        <v>6713</v>
      </c>
      <c r="AB3067" s="22" t="s">
        <v>6803</v>
      </c>
      <c r="AC3067" s="22"/>
      <c r="AD3067" s="92" t="s">
        <v>6715</v>
      </c>
      <c r="AE3067" s="93">
        <v>2.6666666666666665</v>
      </c>
      <c r="AF3067" s="22" t="s">
        <v>8711</v>
      </c>
      <c r="AG3067" s="94">
        <v>39325</v>
      </c>
      <c r="AH3067" s="245">
        <v>42004</v>
      </c>
      <c r="AI3067" s="94">
        <v>42004</v>
      </c>
      <c r="AJ3067" s="94">
        <v>42005</v>
      </c>
      <c r="AK3067" s="22"/>
    </row>
    <row r="3068" spans="1:37" x14ac:dyDescent="0.25">
      <c r="A3068" t="str">
        <f t="shared" si="47"/>
        <v>AF01915</v>
      </c>
      <c r="B3068" s="16" t="s">
        <v>3437</v>
      </c>
      <c r="C3068" s="227" t="s">
        <v>4707</v>
      </c>
      <c r="D3068" s="16" t="s">
        <v>3184</v>
      </c>
      <c r="E3068" s="22"/>
      <c r="F3068" s="22"/>
      <c r="G3068" s="22"/>
      <c r="H3068" s="100"/>
      <c r="I3068" s="22" t="s">
        <v>8857</v>
      </c>
      <c r="J3068" s="22" t="s">
        <v>11832</v>
      </c>
      <c r="K3068" s="86"/>
      <c r="L3068" s="87"/>
      <c r="M3068" s="22"/>
      <c r="N3068" s="22"/>
      <c r="O3068" s="88">
        <v>39325</v>
      </c>
      <c r="P3068" s="22" t="s">
        <v>11846</v>
      </c>
      <c r="Q3068" s="89"/>
      <c r="R3068" s="89"/>
      <c r="S3068" s="89"/>
      <c r="T3068" s="89"/>
      <c r="U3068" s="89">
        <v>1519.9037037037037</v>
      </c>
      <c r="V3068" s="90">
        <v>405.30765432098764</v>
      </c>
      <c r="W3068" s="89">
        <v>405.30765432098764</v>
      </c>
      <c r="X3068" s="96">
        <v>2007</v>
      </c>
      <c r="Y3068" s="22" t="s">
        <v>6731</v>
      </c>
      <c r="Z3068" s="22" t="s">
        <v>6712</v>
      </c>
      <c r="AA3068" s="22" t="s">
        <v>6713</v>
      </c>
      <c r="AB3068" s="22" t="s">
        <v>6803</v>
      </c>
      <c r="AC3068" s="22"/>
      <c r="AD3068" s="92" t="s">
        <v>6715</v>
      </c>
      <c r="AE3068" s="93">
        <v>2.6666666666666665</v>
      </c>
      <c r="AF3068" s="22" t="s">
        <v>8711</v>
      </c>
      <c r="AG3068" s="94">
        <v>39325</v>
      </c>
      <c r="AH3068" s="245">
        <v>42004</v>
      </c>
      <c r="AI3068" s="94">
        <v>42004</v>
      </c>
      <c r="AJ3068" s="94">
        <v>42005</v>
      </c>
      <c r="AK3068" s="22"/>
    </row>
    <row r="3069" spans="1:37" x14ac:dyDescent="0.25">
      <c r="A3069" t="str">
        <f t="shared" si="47"/>
        <v>AF01884</v>
      </c>
      <c r="B3069" s="16" t="s">
        <v>3437</v>
      </c>
      <c r="C3069" s="227" t="s">
        <v>4708</v>
      </c>
      <c r="D3069" s="16" t="s">
        <v>3184</v>
      </c>
      <c r="E3069" s="22"/>
      <c r="F3069" s="22"/>
      <c r="G3069" s="22"/>
      <c r="H3069" s="100"/>
      <c r="I3069" s="22" t="s">
        <v>8857</v>
      </c>
      <c r="J3069" s="22" t="s">
        <v>11832</v>
      </c>
      <c r="K3069" s="86"/>
      <c r="L3069" s="87"/>
      <c r="M3069" s="22"/>
      <c r="N3069" s="22"/>
      <c r="O3069" s="88">
        <v>39325</v>
      </c>
      <c r="P3069" s="22" t="s">
        <v>11847</v>
      </c>
      <c r="Q3069" s="89"/>
      <c r="R3069" s="89"/>
      <c r="S3069" s="89"/>
      <c r="T3069" s="89"/>
      <c r="U3069" s="89">
        <v>1519.9037037037037</v>
      </c>
      <c r="V3069" s="90">
        <v>405.30765432098764</v>
      </c>
      <c r="W3069" s="89">
        <v>405.30765432098764</v>
      </c>
      <c r="X3069" s="96">
        <v>2007</v>
      </c>
      <c r="Y3069" s="22" t="s">
        <v>6731</v>
      </c>
      <c r="Z3069" s="22" t="s">
        <v>6712</v>
      </c>
      <c r="AA3069" s="22" t="s">
        <v>6713</v>
      </c>
      <c r="AB3069" s="22" t="s">
        <v>6803</v>
      </c>
      <c r="AC3069" s="22"/>
      <c r="AD3069" s="92" t="s">
        <v>6715</v>
      </c>
      <c r="AE3069" s="93">
        <v>2.6666666666666665</v>
      </c>
      <c r="AF3069" s="22" t="s">
        <v>8711</v>
      </c>
      <c r="AG3069" s="94">
        <v>39325</v>
      </c>
      <c r="AH3069" s="245">
        <v>42004</v>
      </c>
      <c r="AI3069" s="94">
        <v>42004</v>
      </c>
      <c r="AJ3069" s="94">
        <v>42005</v>
      </c>
      <c r="AK3069" s="22"/>
    </row>
    <row r="3070" spans="1:37" x14ac:dyDescent="0.25">
      <c r="A3070" t="str">
        <f t="shared" si="47"/>
        <v>AF01871</v>
      </c>
      <c r="B3070" s="16" t="s">
        <v>3437</v>
      </c>
      <c r="C3070" s="227" t="s">
        <v>4709</v>
      </c>
      <c r="D3070" s="16" t="s">
        <v>3184</v>
      </c>
      <c r="E3070" s="22"/>
      <c r="F3070" s="22"/>
      <c r="G3070" s="22"/>
      <c r="H3070" s="100"/>
      <c r="I3070" s="22" t="s">
        <v>8857</v>
      </c>
      <c r="J3070" s="22" t="s">
        <v>11832</v>
      </c>
      <c r="K3070" s="86"/>
      <c r="L3070" s="87"/>
      <c r="M3070" s="22"/>
      <c r="N3070" s="22"/>
      <c r="O3070" s="88">
        <v>39325</v>
      </c>
      <c r="P3070" s="22" t="s">
        <v>11848</v>
      </c>
      <c r="Q3070" s="89"/>
      <c r="R3070" s="89"/>
      <c r="S3070" s="89"/>
      <c r="T3070" s="89"/>
      <c r="U3070" s="89">
        <v>1519.9037037037037</v>
      </c>
      <c r="V3070" s="90">
        <v>405.30765432098764</v>
      </c>
      <c r="W3070" s="89">
        <v>405.30765432098764</v>
      </c>
      <c r="X3070" s="96">
        <v>2007</v>
      </c>
      <c r="Y3070" s="22" t="s">
        <v>6731</v>
      </c>
      <c r="Z3070" s="22" t="s">
        <v>6712</v>
      </c>
      <c r="AA3070" s="22" t="s">
        <v>6713</v>
      </c>
      <c r="AB3070" s="22" t="s">
        <v>6803</v>
      </c>
      <c r="AC3070" s="22"/>
      <c r="AD3070" s="92" t="s">
        <v>6715</v>
      </c>
      <c r="AE3070" s="93">
        <v>2.6666666666666665</v>
      </c>
      <c r="AF3070" s="22" t="s">
        <v>8711</v>
      </c>
      <c r="AG3070" s="94">
        <v>39325</v>
      </c>
      <c r="AH3070" s="245">
        <v>42004</v>
      </c>
      <c r="AI3070" s="94">
        <v>42004</v>
      </c>
      <c r="AJ3070" s="94">
        <v>42005</v>
      </c>
      <c r="AK3070" s="22"/>
    </row>
    <row r="3071" spans="1:37" x14ac:dyDescent="0.25">
      <c r="A3071" t="str">
        <f t="shared" si="47"/>
        <v>AF01888</v>
      </c>
      <c r="B3071" s="16" t="s">
        <v>3437</v>
      </c>
      <c r="C3071" s="227" t="s">
        <v>4710</v>
      </c>
      <c r="D3071" s="16" t="s">
        <v>3184</v>
      </c>
      <c r="E3071" s="22"/>
      <c r="F3071" s="22"/>
      <c r="G3071" s="22"/>
      <c r="H3071" s="100"/>
      <c r="I3071" s="22" t="s">
        <v>8857</v>
      </c>
      <c r="J3071" s="22" t="s">
        <v>11832</v>
      </c>
      <c r="K3071" s="86"/>
      <c r="L3071" s="87"/>
      <c r="M3071" s="22"/>
      <c r="N3071" s="22"/>
      <c r="O3071" s="88">
        <v>39325</v>
      </c>
      <c r="P3071" s="22" t="s">
        <v>11849</v>
      </c>
      <c r="Q3071" s="89"/>
      <c r="R3071" s="89"/>
      <c r="S3071" s="89"/>
      <c r="T3071" s="89"/>
      <c r="U3071" s="89">
        <v>1519.9037037037037</v>
      </c>
      <c r="V3071" s="90">
        <v>405.30765432098764</v>
      </c>
      <c r="W3071" s="89">
        <v>405.30765432098764</v>
      </c>
      <c r="X3071" s="96">
        <v>2007</v>
      </c>
      <c r="Y3071" s="22" t="s">
        <v>6731</v>
      </c>
      <c r="Z3071" s="22" t="s">
        <v>6712</v>
      </c>
      <c r="AA3071" s="22" t="s">
        <v>6713</v>
      </c>
      <c r="AB3071" s="22" t="s">
        <v>6803</v>
      </c>
      <c r="AC3071" s="22"/>
      <c r="AD3071" s="92" t="s">
        <v>6715</v>
      </c>
      <c r="AE3071" s="93">
        <v>2.6666666666666665</v>
      </c>
      <c r="AF3071" s="22" t="s">
        <v>8711</v>
      </c>
      <c r="AG3071" s="94">
        <v>39325</v>
      </c>
      <c r="AH3071" s="245">
        <v>42004</v>
      </c>
      <c r="AI3071" s="94">
        <v>42004</v>
      </c>
      <c r="AJ3071" s="94">
        <v>42005</v>
      </c>
      <c r="AK3071" s="22"/>
    </row>
    <row r="3072" spans="1:37" x14ac:dyDescent="0.25">
      <c r="A3072" t="str">
        <f t="shared" si="47"/>
        <v>AF01917</v>
      </c>
      <c r="B3072" s="16" t="s">
        <v>3437</v>
      </c>
      <c r="C3072" s="227" t="s">
        <v>4711</v>
      </c>
      <c r="D3072" s="16" t="s">
        <v>3184</v>
      </c>
      <c r="E3072" s="22"/>
      <c r="F3072" s="22"/>
      <c r="G3072" s="22"/>
      <c r="H3072" s="100"/>
      <c r="I3072" s="22" t="s">
        <v>8857</v>
      </c>
      <c r="J3072" s="22" t="s">
        <v>11832</v>
      </c>
      <c r="K3072" s="86"/>
      <c r="L3072" s="87"/>
      <c r="M3072" s="22"/>
      <c r="N3072" s="22"/>
      <c r="O3072" s="88">
        <v>39325</v>
      </c>
      <c r="P3072" s="22" t="s">
        <v>11850</v>
      </c>
      <c r="Q3072" s="89"/>
      <c r="R3072" s="89"/>
      <c r="S3072" s="89"/>
      <c r="T3072" s="89"/>
      <c r="U3072" s="89">
        <v>1519.9037037037037</v>
      </c>
      <c r="V3072" s="90">
        <v>405.30765432098764</v>
      </c>
      <c r="W3072" s="89">
        <v>405.30765432098764</v>
      </c>
      <c r="X3072" s="96">
        <v>2007</v>
      </c>
      <c r="Y3072" s="22" t="s">
        <v>6731</v>
      </c>
      <c r="Z3072" s="22" t="s">
        <v>6712</v>
      </c>
      <c r="AA3072" s="22" t="s">
        <v>6713</v>
      </c>
      <c r="AB3072" s="22" t="s">
        <v>6803</v>
      </c>
      <c r="AC3072" s="22"/>
      <c r="AD3072" s="92" t="s">
        <v>6715</v>
      </c>
      <c r="AE3072" s="93">
        <v>2.6666666666666665</v>
      </c>
      <c r="AF3072" s="22" t="s">
        <v>8711</v>
      </c>
      <c r="AG3072" s="94">
        <v>39325</v>
      </c>
      <c r="AH3072" s="245">
        <v>42004</v>
      </c>
      <c r="AI3072" s="94">
        <v>42004</v>
      </c>
      <c r="AJ3072" s="94">
        <v>42005</v>
      </c>
      <c r="AK3072" s="22"/>
    </row>
    <row r="3073" spans="1:37" x14ac:dyDescent="0.25">
      <c r="A3073" t="str">
        <f t="shared" si="47"/>
        <v>AF01911</v>
      </c>
      <c r="B3073" s="16" t="s">
        <v>3437</v>
      </c>
      <c r="C3073" s="227" t="s">
        <v>4712</v>
      </c>
      <c r="D3073" s="16" t="s">
        <v>3033</v>
      </c>
      <c r="E3073" s="22"/>
      <c r="F3073" s="22"/>
      <c r="G3073" s="22"/>
      <c r="H3073" s="100"/>
      <c r="I3073" s="22" t="s">
        <v>8857</v>
      </c>
      <c r="J3073" s="22" t="s">
        <v>11832</v>
      </c>
      <c r="K3073" s="86"/>
      <c r="L3073" s="87"/>
      <c r="M3073" s="22"/>
      <c r="N3073" s="22"/>
      <c r="O3073" s="88">
        <v>39325</v>
      </c>
      <c r="P3073" s="22" t="s">
        <v>11851</v>
      </c>
      <c r="Q3073" s="89"/>
      <c r="R3073" s="89"/>
      <c r="S3073" s="89"/>
      <c r="T3073" s="89"/>
      <c r="U3073" s="89">
        <v>1519.9037037037037</v>
      </c>
      <c r="V3073" s="90">
        <v>405.30765432098764</v>
      </c>
      <c r="W3073" s="89">
        <v>405.30765432098764</v>
      </c>
      <c r="X3073" s="96">
        <v>2007</v>
      </c>
      <c r="Y3073" s="22" t="s">
        <v>6731</v>
      </c>
      <c r="Z3073" s="22" t="s">
        <v>6712</v>
      </c>
      <c r="AA3073" s="22" t="s">
        <v>6713</v>
      </c>
      <c r="AB3073" s="22" t="s">
        <v>6803</v>
      </c>
      <c r="AC3073" s="22"/>
      <c r="AD3073" s="92" t="s">
        <v>6715</v>
      </c>
      <c r="AE3073" s="93">
        <v>2.6666666666666665</v>
      </c>
      <c r="AF3073" s="22" t="s">
        <v>8711</v>
      </c>
      <c r="AG3073" s="94">
        <v>39325</v>
      </c>
      <c r="AH3073" s="245">
        <v>42004</v>
      </c>
      <c r="AI3073" s="94">
        <v>42004</v>
      </c>
      <c r="AJ3073" s="94">
        <v>42005</v>
      </c>
      <c r="AK3073" s="22"/>
    </row>
    <row r="3074" spans="1:37" x14ac:dyDescent="0.25">
      <c r="A3074" t="str">
        <f t="shared" ref="A3074:A3137" si="48">+LEFT(C3074,2)&amp;RIGHT(C3074,5)</f>
        <v>AF01864</v>
      </c>
      <c r="B3074" s="16" t="s">
        <v>3437</v>
      </c>
      <c r="C3074" s="227" t="s">
        <v>4713</v>
      </c>
      <c r="D3074" s="16" t="s">
        <v>3033</v>
      </c>
      <c r="E3074" s="22"/>
      <c r="F3074" s="22"/>
      <c r="G3074" s="22"/>
      <c r="H3074" s="100"/>
      <c r="I3074" s="22" t="s">
        <v>8857</v>
      </c>
      <c r="J3074" s="22" t="s">
        <v>11832</v>
      </c>
      <c r="K3074" s="86"/>
      <c r="L3074" s="87"/>
      <c r="M3074" s="22"/>
      <c r="N3074" s="22"/>
      <c r="O3074" s="88">
        <v>39325</v>
      </c>
      <c r="P3074" s="22" t="s">
        <v>11852</v>
      </c>
      <c r="Q3074" s="89"/>
      <c r="R3074" s="89"/>
      <c r="S3074" s="89"/>
      <c r="T3074" s="89"/>
      <c r="U3074" s="89">
        <v>1519.9037037037037</v>
      </c>
      <c r="V3074" s="90">
        <v>405.30765432098764</v>
      </c>
      <c r="W3074" s="89">
        <v>405.30765432098764</v>
      </c>
      <c r="X3074" s="96">
        <v>2007</v>
      </c>
      <c r="Y3074" s="22" t="s">
        <v>6731</v>
      </c>
      <c r="Z3074" s="22" t="s">
        <v>6712</v>
      </c>
      <c r="AA3074" s="22" t="s">
        <v>6713</v>
      </c>
      <c r="AB3074" s="22" t="s">
        <v>6803</v>
      </c>
      <c r="AC3074" s="22"/>
      <c r="AD3074" s="92" t="s">
        <v>6715</v>
      </c>
      <c r="AE3074" s="93">
        <v>2.6666666666666665</v>
      </c>
      <c r="AF3074" s="22" t="s">
        <v>8711</v>
      </c>
      <c r="AG3074" s="94">
        <v>39325</v>
      </c>
      <c r="AH3074" s="245">
        <v>42004</v>
      </c>
      <c r="AI3074" s="94">
        <v>42004</v>
      </c>
      <c r="AJ3074" s="94">
        <v>42005</v>
      </c>
      <c r="AK3074" s="22"/>
    </row>
    <row r="3075" spans="1:37" x14ac:dyDescent="0.25">
      <c r="A3075" t="str">
        <f t="shared" si="48"/>
        <v>AF01877</v>
      </c>
      <c r="B3075" s="16" t="s">
        <v>3437</v>
      </c>
      <c r="C3075" s="227" t="s">
        <v>4714</v>
      </c>
      <c r="D3075" s="16" t="s">
        <v>3033</v>
      </c>
      <c r="E3075" s="22"/>
      <c r="F3075" s="22"/>
      <c r="G3075" s="22"/>
      <c r="H3075" s="100"/>
      <c r="I3075" s="22" t="s">
        <v>8857</v>
      </c>
      <c r="J3075" s="22" t="s">
        <v>11832</v>
      </c>
      <c r="K3075" s="86"/>
      <c r="L3075" s="87"/>
      <c r="M3075" s="22"/>
      <c r="N3075" s="22"/>
      <c r="O3075" s="88">
        <v>39325</v>
      </c>
      <c r="P3075" s="22" t="s">
        <v>11853</v>
      </c>
      <c r="Q3075" s="89"/>
      <c r="R3075" s="89"/>
      <c r="S3075" s="89"/>
      <c r="T3075" s="89"/>
      <c r="U3075" s="89">
        <v>1519.9037037037037</v>
      </c>
      <c r="V3075" s="90">
        <v>405.30765432098764</v>
      </c>
      <c r="W3075" s="89">
        <v>405.30765432098764</v>
      </c>
      <c r="X3075" s="96">
        <v>2007</v>
      </c>
      <c r="Y3075" s="22" t="s">
        <v>6731</v>
      </c>
      <c r="Z3075" s="22" t="s">
        <v>6712</v>
      </c>
      <c r="AA3075" s="22" t="s">
        <v>6713</v>
      </c>
      <c r="AB3075" s="22" t="s">
        <v>6803</v>
      </c>
      <c r="AC3075" s="22"/>
      <c r="AD3075" s="92" t="s">
        <v>6715</v>
      </c>
      <c r="AE3075" s="93">
        <v>2.6666666666666665</v>
      </c>
      <c r="AF3075" s="22" t="s">
        <v>8711</v>
      </c>
      <c r="AG3075" s="94">
        <v>39325</v>
      </c>
      <c r="AH3075" s="245">
        <v>42004</v>
      </c>
      <c r="AI3075" s="94">
        <v>42004</v>
      </c>
      <c r="AJ3075" s="94">
        <v>42005</v>
      </c>
      <c r="AK3075" s="22"/>
    </row>
    <row r="3076" spans="1:37" x14ac:dyDescent="0.25">
      <c r="A3076" t="str">
        <f t="shared" si="48"/>
        <v>AF01862</v>
      </c>
      <c r="B3076" s="16" t="s">
        <v>3437</v>
      </c>
      <c r="C3076" s="227" t="s">
        <v>4715</v>
      </c>
      <c r="D3076" s="16" t="s">
        <v>4125</v>
      </c>
      <c r="E3076" s="22"/>
      <c r="F3076" s="22"/>
      <c r="G3076" s="22"/>
      <c r="H3076" s="100"/>
      <c r="I3076" s="22" t="s">
        <v>8857</v>
      </c>
      <c r="J3076" s="22" t="s">
        <v>11832</v>
      </c>
      <c r="K3076" s="86"/>
      <c r="L3076" s="87"/>
      <c r="M3076" s="22"/>
      <c r="N3076" s="22"/>
      <c r="O3076" s="88">
        <v>39325</v>
      </c>
      <c r="P3076" s="22" t="s">
        <v>11854</v>
      </c>
      <c r="Q3076" s="89"/>
      <c r="R3076" s="89"/>
      <c r="S3076" s="89"/>
      <c r="T3076" s="89"/>
      <c r="U3076" s="89">
        <v>1519.9037037037037</v>
      </c>
      <c r="V3076" s="90">
        <v>405.30765432098764</v>
      </c>
      <c r="W3076" s="89">
        <v>405.30765432098764</v>
      </c>
      <c r="X3076" s="96">
        <v>2007</v>
      </c>
      <c r="Y3076" s="22" t="s">
        <v>6731</v>
      </c>
      <c r="Z3076" s="22" t="s">
        <v>6712</v>
      </c>
      <c r="AA3076" s="22" t="s">
        <v>6713</v>
      </c>
      <c r="AB3076" s="22" t="s">
        <v>6803</v>
      </c>
      <c r="AC3076" s="22"/>
      <c r="AD3076" s="92" t="s">
        <v>6715</v>
      </c>
      <c r="AE3076" s="102">
        <v>1.6666666666666667</v>
      </c>
      <c r="AF3076" s="22" t="s">
        <v>8711</v>
      </c>
      <c r="AG3076" s="94">
        <v>39325</v>
      </c>
      <c r="AH3076" s="245">
        <v>42004</v>
      </c>
      <c r="AI3076" s="94">
        <v>42004</v>
      </c>
      <c r="AJ3076" s="94">
        <v>42005</v>
      </c>
      <c r="AK3076" s="22"/>
    </row>
    <row r="3077" spans="1:37" x14ac:dyDescent="0.25">
      <c r="A3077" t="str">
        <f t="shared" si="48"/>
        <v>AF01865</v>
      </c>
      <c r="B3077" s="16" t="s">
        <v>3437</v>
      </c>
      <c r="C3077" s="227" t="s">
        <v>4716</v>
      </c>
      <c r="D3077" s="16" t="s">
        <v>4125</v>
      </c>
      <c r="E3077" s="22"/>
      <c r="F3077" s="22"/>
      <c r="G3077" s="22"/>
      <c r="H3077" s="100"/>
      <c r="I3077" s="22" t="s">
        <v>8857</v>
      </c>
      <c r="J3077" s="22" t="s">
        <v>11832</v>
      </c>
      <c r="K3077" s="86"/>
      <c r="L3077" s="87"/>
      <c r="M3077" s="22"/>
      <c r="N3077" s="22"/>
      <c r="O3077" s="88">
        <v>39325</v>
      </c>
      <c r="P3077" s="22" t="s">
        <v>11855</v>
      </c>
      <c r="Q3077" s="89"/>
      <c r="R3077" s="89"/>
      <c r="S3077" s="89"/>
      <c r="T3077" s="89"/>
      <c r="U3077" s="89">
        <v>1519.9037037037037</v>
      </c>
      <c r="V3077" s="90">
        <v>405.30765432098764</v>
      </c>
      <c r="W3077" s="89">
        <v>405.30765432098764</v>
      </c>
      <c r="X3077" s="96">
        <v>2007</v>
      </c>
      <c r="Y3077" s="22" t="s">
        <v>6731</v>
      </c>
      <c r="Z3077" s="22" t="s">
        <v>6712</v>
      </c>
      <c r="AA3077" s="22" t="s">
        <v>6713</v>
      </c>
      <c r="AB3077" s="22" t="s">
        <v>6803</v>
      </c>
      <c r="AC3077" s="22"/>
      <c r="AD3077" s="92" t="s">
        <v>6715</v>
      </c>
      <c r="AE3077" s="102">
        <v>1.6666666666666667</v>
      </c>
      <c r="AF3077" s="22" t="s">
        <v>8711</v>
      </c>
      <c r="AG3077" s="94">
        <v>39325</v>
      </c>
      <c r="AH3077" s="245">
        <v>42004</v>
      </c>
      <c r="AI3077" s="94">
        <v>42004</v>
      </c>
      <c r="AJ3077" s="94">
        <v>42005</v>
      </c>
      <c r="AK3077" s="22"/>
    </row>
    <row r="3078" spans="1:37" x14ac:dyDescent="0.25">
      <c r="A3078" t="str">
        <f t="shared" si="48"/>
        <v>AF01889</v>
      </c>
      <c r="B3078" s="16" t="s">
        <v>3437</v>
      </c>
      <c r="C3078" s="227" t="s">
        <v>4717</v>
      </c>
      <c r="D3078" s="16" t="s">
        <v>4125</v>
      </c>
      <c r="E3078" s="22"/>
      <c r="F3078" s="22"/>
      <c r="G3078" s="22"/>
      <c r="H3078" s="100"/>
      <c r="I3078" s="22" t="s">
        <v>8857</v>
      </c>
      <c r="J3078" s="22" t="s">
        <v>11832</v>
      </c>
      <c r="K3078" s="86"/>
      <c r="L3078" s="87"/>
      <c r="M3078" s="22"/>
      <c r="N3078" s="22"/>
      <c r="O3078" s="88">
        <v>39325</v>
      </c>
      <c r="P3078" s="22" t="s">
        <v>11856</v>
      </c>
      <c r="Q3078" s="89"/>
      <c r="R3078" s="89"/>
      <c r="S3078" s="89"/>
      <c r="T3078" s="89"/>
      <c r="U3078" s="89">
        <v>1519.9037037037037</v>
      </c>
      <c r="V3078" s="90">
        <v>405.30765432098764</v>
      </c>
      <c r="W3078" s="89">
        <v>405.30765432098764</v>
      </c>
      <c r="X3078" s="96">
        <v>2007</v>
      </c>
      <c r="Y3078" s="22" t="s">
        <v>6731</v>
      </c>
      <c r="Z3078" s="22" t="s">
        <v>6712</v>
      </c>
      <c r="AA3078" s="22" t="s">
        <v>6713</v>
      </c>
      <c r="AB3078" s="22" t="s">
        <v>6803</v>
      </c>
      <c r="AC3078" s="22"/>
      <c r="AD3078" s="92" t="s">
        <v>6715</v>
      </c>
      <c r="AE3078" s="102">
        <v>1.6666666666666667</v>
      </c>
      <c r="AF3078" s="22" t="s">
        <v>8711</v>
      </c>
      <c r="AG3078" s="94">
        <v>39325</v>
      </c>
      <c r="AH3078" s="245">
        <v>42004</v>
      </c>
      <c r="AI3078" s="94">
        <v>42004</v>
      </c>
      <c r="AJ3078" s="94">
        <v>42005</v>
      </c>
      <c r="AK3078" s="22"/>
    </row>
    <row r="3079" spans="1:37" x14ac:dyDescent="0.25">
      <c r="A3079" t="str">
        <f t="shared" si="48"/>
        <v>AF01700</v>
      </c>
      <c r="B3079" s="16" t="s">
        <v>3437</v>
      </c>
      <c r="C3079" s="227" t="s">
        <v>4718</v>
      </c>
      <c r="D3079" s="16" t="s">
        <v>4125</v>
      </c>
      <c r="E3079" s="22"/>
      <c r="F3079" s="22"/>
      <c r="G3079" s="22"/>
      <c r="H3079" s="100"/>
      <c r="I3079" s="22" t="s">
        <v>8857</v>
      </c>
      <c r="J3079" s="22" t="s">
        <v>11832</v>
      </c>
      <c r="K3079" s="86"/>
      <c r="L3079" s="87"/>
      <c r="M3079" s="22"/>
      <c r="N3079" s="22"/>
      <c r="O3079" s="88">
        <v>39325</v>
      </c>
      <c r="P3079" s="22" t="s">
        <v>11857</v>
      </c>
      <c r="Q3079" s="89"/>
      <c r="R3079" s="89"/>
      <c r="S3079" s="89"/>
      <c r="T3079" s="89"/>
      <c r="U3079" s="89">
        <v>1519.9037037037037</v>
      </c>
      <c r="V3079" s="90">
        <v>405.30765432098764</v>
      </c>
      <c r="W3079" s="89">
        <v>405.30765432098764</v>
      </c>
      <c r="X3079" s="96">
        <v>2007</v>
      </c>
      <c r="Y3079" s="22" t="s">
        <v>6731</v>
      </c>
      <c r="Z3079" s="22" t="s">
        <v>6712</v>
      </c>
      <c r="AA3079" s="22" t="s">
        <v>6713</v>
      </c>
      <c r="AB3079" s="22" t="s">
        <v>6803</v>
      </c>
      <c r="AC3079" s="22"/>
      <c r="AD3079" s="92" t="s">
        <v>6715</v>
      </c>
      <c r="AE3079" s="102">
        <v>1.6666666666666667</v>
      </c>
      <c r="AF3079" s="22" t="s">
        <v>8711</v>
      </c>
      <c r="AG3079" s="94">
        <v>39325</v>
      </c>
      <c r="AH3079" s="245">
        <v>42004</v>
      </c>
      <c r="AI3079" s="94">
        <v>42004</v>
      </c>
      <c r="AJ3079" s="94">
        <v>42005</v>
      </c>
      <c r="AK3079" s="22"/>
    </row>
    <row r="3080" spans="1:37" x14ac:dyDescent="0.25">
      <c r="A3080" t="str">
        <f t="shared" si="48"/>
        <v>AF01920</v>
      </c>
      <c r="B3080" s="16" t="s">
        <v>3437</v>
      </c>
      <c r="C3080" s="227" t="s">
        <v>4719</v>
      </c>
      <c r="D3080" s="16" t="s">
        <v>4125</v>
      </c>
      <c r="E3080" s="22"/>
      <c r="F3080" s="22"/>
      <c r="G3080" s="22"/>
      <c r="H3080" s="100"/>
      <c r="I3080" s="22" t="s">
        <v>8857</v>
      </c>
      <c r="J3080" s="22" t="s">
        <v>11832</v>
      </c>
      <c r="K3080" s="86"/>
      <c r="L3080" s="87"/>
      <c r="M3080" s="22"/>
      <c r="N3080" s="22"/>
      <c r="O3080" s="88">
        <v>39325</v>
      </c>
      <c r="P3080" s="22" t="s">
        <v>11858</v>
      </c>
      <c r="Q3080" s="89"/>
      <c r="R3080" s="89"/>
      <c r="S3080" s="89"/>
      <c r="T3080" s="89"/>
      <c r="U3080" s="89">
        <v>1519.9037037037037</v>
      </c>
      <c r="V3080" s="90">
        <v>405.30765432098764</v>
      </c>
      <c r="W3080" s="89">
        <v>405.30765432098764</v>
      </c>
      <c r="X3080" s="96">
        <v>2007</v>
      </c>
      <c r="Y3080" s="22" t="s">
        <v>6731</v>
      </c>
      <c r="Z3080" s="22" t="s">
        <v>6712</v>
      </c>
      <c r="AA3080" s="22" t="s">
        <v>6713</v>
      </c>
      <c r="AB3080" s="22" t="s">
        <v>6803</v>
      </c>
      <c r="AC3080" s="22"/>
      <c r="AD3080" s="92" t="s">
        <v>6715</v>
      </c>
      <c r="AE3080" s="102">
        <v>1.6666666666666667</v>
      </c>
      <c r="AF3080" s="22" t="s">
        <v>8711</v>
      </c>
      <c r="AG3080" s="94">
        <v>39325</v>
      </c>
      <c r="AH3080" s="245">
        <v>42004</v>
      </c>
      <c r="AI3080" s="94">
        <v>42004</v>
      </c>
      <c r="AJ3080" s="94">
        <v>42005</v>
      </c>
      <c r="AK3080" s="22"/>
    </row>
    <row r="3081" spans="1:37" x14ac:dyDescent="0.25">
      <c r="A3081" t="str">
        <f t="shared" si="48"/>
        <v>AF01867</v>
      </c>
      <c r="B3081" s="16" t="s">
        <v>3437</v>
      </c>
      <c r="C3081" s="227" t="s">
        <v>4690</v>
      </c>
      <c r="D3081" s="16" t="s">
        <v>4691</v>
      </c>
      <c r="E3081" s="22"/>
      <c r="F3081" s="22"/>
      <c r="G3081" s="22"/>
      <c r="H3081" s="100"/>
      <c r="I3081" s="22" t="s">
        <v>8857</v>
      </c>
      <c r="J3081" s="22" t="s">
        <v>11832</v>
      </c>
      <c r="K3081" s="86"/>
      <c r="L3081" s="87"/>
      <c r="M3081" s="22"/>
      <c r="N3081" s="22"/>
      <c r="O3081" s="88">
        <v>39416</v>
      </c>
      <c r="P3081" s="22" t="s">
        <v>11833</v>
      </c>
      <c r="Q3081" s="89"/>
      <c r="R3081" s="89"/>
      <c r="S3081" s="89"/>
      <c r="T3081" s="89"/>
      <c r="U3081" s="89">
        <v>893.16666666666663</v>
      </c>
      <c r="V3081" s="90">
        <v>238.17777777777778</v>
      </c>
      <c r="W3081" s="89">
        <v>238.17777777777778</v>
      </c>
      <c r="X3081" s="96">
        <v>2007</v>
      </c>
      <c r="Y3081" s="22" t="s">
        <v>6742</v>
      </c>
      <c r="Z3081" s="22" t="s">
        <v>6712</v>
      </c>
      <c r="AA3081" s="22" t="s">
        <v>6713</v>
      </c>
      <c r="AB3081" s="22" t="s">
        <v>6803</v>
      </c>
      <c r="AC3081" s="22"/>
      <c r="AD3081" s="92" t="s">
        <v>6715</v>
      </c>
      <c r="AE3081" s="93">
        <v>2.6666666666666665</v>
      </c>
      <c r="AF3081" s="22" t="s">
        <v>8711</v>
      </c>
      <c r="AG3081" s="94">
        <v>39325</v>
      </c>
      <c r="AH3081" s="245">
        <v>42004</v>
      </c>
      <c r="AI3081" s="94">
        <v>42004</v>
      </c>
      <c r="AJ3081" s="94">
        <v>42005</v>
      </c>
      <c r="AK3081" s="22"/>
    </row>
    <row r="3082" spans="1:37" x14ac:dyDescent="0.25">
      <c r="A3082" t="str">
        <f t="shared" si="48"/>
        <v>AF01887</v>
      </c>
      <c r="B3082" s="16" t="s">
        <v>3437</v>
      </c>
      <c r="C3082" s="227" t="s">
        <v>4692</v>
      </c>
      <c r="D3082" s="16" t="s">
        <v>4691</v>
      </c>
      <c r="E3082" s="22"/>
      <c r="F3082" s="22"/>
      <c r="G3082" s="22"/>
      <c r="H3082" s="100"/>
      <c r="I3082" s="22" t="s">
        <v>8857</v>
      </c>
      <c r="J3082" s="22" t="s">
        <v>11832</v>
      </c>
      <c r="K3082" s="86"/>
      <c r="L3082" s="87"/>
      <c r="M3082" s="22"/>
      <c r="N3082" s="22"/>
      <c r="O3082" s="88">
        <v>39416</v>
      </c>
      <c r="P3082" s="22" t="s">
        <v>11834</v>
      </c>
      <c r="Q3082" s="89"/>
      <c r="R3082" s="89"/>
      <c r="S3082" s="89"/>
      <c r="T3082" s="89"/>
      <c r="U3082" s="89">
        <v>893.16666666666663</v>
      </c>
      <c r="V3082" s="90">
        <v>238.17777777777778</v>
      </c>
      <c r="W3082" s="89">
        <v>238.17777777777778</v>
      </c>
      <c r="X3082" s="96">
        <v>2007</v>
      </c>
      <c r="Y3082" s="22" t="s">
        <v>6742</v>
      </c>
      <c r="Z3082" s="22" t="s">
        <v>6712</v>
      </c>
      <c r="AA3082" s="22" t="s">
        <v>6713</v>
      </c>
      <c r="AB3082" s="22" t="s">
        <v>6803</v>
      </c>
      <c r="AC3082" s="22"/>
      <c r="AD3082" s="92" t="s">
        <v>6715</v>
      </c>
      <c r="AE3082" s="93">
        <v>2.6666666666666665</v>
      </c>
      <c r="AF3082" s="22" t="s">
        <v>8711</v>
      </c>
      <c r="AG3082" s="94">
        <v>39325</v>
      </c>
      <c r="AH3082" s="245">
        <v>42004</v>
      </c>
      <c r="AI3082" s="94">
        <v>42004</v>
      </c>
      <c r="AJ3082" s="94">
        <v>42005</v>
      </c>
      <c r="AK3082" s="22"/>
    </row>
    <row r="3083" spans="1:37" x14ac:dyDescent="0.25">
      <c r="A3083" t="str">
        <f t="shared" si="48"/>
        <v>AF01881</v>
      </c>
      <c r="B3083" s="16" t="s">
        <v>3437</v>
      </c>
      <c r="C3083" s="227" t="s">
        <v>4693</v>
      </c>
      <c r="D3083" s="16" t="s">
        <v>4694</v>
      </c>
      <c r="E3083" s="22"/>
      <c r="F3083" s="22"/>
      <c r="G3083" s="22"/>
      <c r="H3083" s="100"/>
      <c r="I3083" s="22" t="s">
        <v>8857</v>
      </c>
      <c r="J3083" s="22" t="s">
        <v>11832</v>
      </c>
      <c r="K3083" s="86"/>
      <c r="L3083" s="87"/>
      <c r="M3083" s="22"/>
      <c r="N3083" s="22"/>
      <c r="O3083" s="88">
        <v>39416</v>
      </c>
      <c r="P3083" s="98" t="s">
        <v>11835</v>
      </c>
      <c r="Q3083" s="89"/>
      <c r="R3083" s="89"/>
      <c r="S3083" s="89"/>
      <c r="T3083" s="89"/>
      <c r="U3083" s="89">
        <v>893.16666666666663</v>
      </c>
      <c r="V3083" s="90">
        <v>238.17777777777778</v>
      </c>
      <c r="W3083" s="89">
        <v>238.17777777777778</v>
      </c>
      <c r="X3083" s="96">
        <v>2007</v>
      </c>
      <c r="Y3083" s="22" t="s">
        <v>6742</v>
      </c>
      <c r="Z3083" s="22" t="s">
        <v>6712</v>
      </c>
      <c r="AA3083" s="22" t="s">
        <v>6713</v>
      </c>
      <c r="AB3083" s="22" t="s">
        <v>6803</v>
      </c>
      <c r="AC3083" s="22"/>
      <c r="AD3083" s="92" t="s">
        <v>6715</v>
      </c>
      <c r="AE3083" s="93">
        <v>2.6666666666666665</v>
      </c>
      <c r="AF3083" s="22" t="s">
        <v>8711</v>
      </c>
      <c r="AG3083" s="94">
        <v>39325</v>
      </c>
      <c r="AH3083" s="245">
        <v>42004</v>
      </c>
      <c r="AI3083" s="94">
        <v>42004</v>
      </c>
      <c r="AJ3083" s="94">
        <v>42005</v>
      </c>
      <c r="AK3083" s="22"/>
    </row>
    <row r="3084" spans="1:37" x14ac:dyDescent="0.25">
      <c r="A3084" t="str">
        <f t="shared" si="48"/>
        <v>AF01880</v>
      </c>
      <c r="B3084" s="16" t="s">
        <v>3437</v>
      </c>
      <c r="C3084" s="227" t="s">
        <v>4695</v>
      </c>
      <c r="D3084" s="16" t="s">
        <v>4694</v>
      </c>
      <c r="E3084" s="22"/>
      <c r="F3084" s="22"/>
      <c r="G3084" s="22"/>
      <c r="H3084" s="100"/>
      <c r="I3084" s="22" t="s">
        <v>8857</v>
      </c>
      <c r="J3084" s="22" t="s">
        <v>11832</v>
      </c>
      <c r="K3084" s="86"/>
      <c r="L3084" s="87"/>
      <c r="M3084" s="22"/>
      <c r="N3084" s="22"/>
      <c r="O3084" s="88">
        <v>39416</v>
      </c>
      <c r="P3084" s="22" t="s">
        <v>11836</v>
      </c>
      <c r="Q3084" s="89"/>
      <c r="R3084" s="89"/>
      <c r="S3084" s="89"/>
      <c r="T3084" s="89"/>
      <c r="U3084" s="89">
        <v>893.16666666666663</v>
      </c>
      <c r="V3084" s="90">
        <v>238.17777777777778</v>
      </c>
      <c r="W3084" s="89">
        <v>238.17777777777778</v>
      </c>
      <c r="X3084" s="96">
        <v>2007</v>
      </c>
      <c r="Y3084" s="22" t="s">
        <v>6742</v>
      </c>
      <c r="Z3084" s="22" t="s">
        <v>6712</v>
      </c>
      <c r="AA3084" s="22" t="s">
        <v>6713</v>
      </c>
      <c r="AB3084" s="22" t="s">
        <v>6803</v>
      </c>
      <c r="AC3084" s="22"/>
      <c r="AD3084" s="92" t="s">
        <v>6715</v>
      </c>
      <c r="AE3084" s="93">
        <v>2.6666666666666665</v>
      </c>
      <c r="AF3084" s="22" t="s">
        <v>8711</v>
      </c>
      <c r="AG3084" s="94">
        <v>39325</v>
      </c>
      <c r="AH3084" s="245">
        <v>42004</v>
      </c>
      <c r="AI3084" s="94">
        <v>42004</v>
      </c>
      <c r="AJ3084" s="94">
        <v>42005</v>
      </c>
      <c r="AK3084" s="22"/>
    </row>
    <row r="3085" spans="1:37" x14ac:dyDescent="0.25">
      <c r="A3085" t="str">
        <f t="shared" si="48"/>
        <v>AF01879</v>
      </c>
      <c r="B3085" s="16" t="s">
        <v>3437</v>
      </c>
      <c r="C3085" s="227" t="s">
        <v>4696</v>
      </c>
      <c r="D3085" s="16" t="s">
        <v>4694</v>
      </c>
      <c r="E3085" s="22"/>
      <c r="F3085" s="22"/>
      <c r="G3085" s="22"/>
      <c r="H3085" s="100"/>
      <c r="I3085" s="22" t="s">
        <v>8857</v>
      </c>
      <c r="J3085" s="22" t="s">
        <v>11832</v>
      </c>
      <c r="K3085" s="86"/>
      <c r="L3085" s="87"/>
      <c r="M3085" s="22"/>
      <c r="N3085" s="22"/>
      <c r="O3085" s="88">
        <v>39416</v>
      </c>
      <c r="P3085" s="22" t="s">
        <v>11837</v>
      </c>
      <c r="Q3085" s="89"/>
      <c r="R3085" s="89"/>
      <c r="S3085" s="89"/>
      <c r="T3085" s="89"/>
      <c r="U3085" s="89">
        <v>893.16666666666663</v>
      </c>
      <c r="V3085" s="90">
        <v>238.17777777777778</v>
      </c>
      <c r="W3085" s="89">
        <v>238.17777777777778</v>
      </c>
      <c r="X3085" s="96">
        <v>2007</v>
      </c>
      <c r="Y3085" s="22" t="s">
        <v>6742</v>
      </c>
      <c r="Z3085" s="22" t="s">
        <v>6712</v>
      </c>
      <c r="AA3085" s="22" t="s">
        <v>6713</v>
      </c>
      <c r="AB3085" s="22" t="s">
        <v>6803</v>
      </c>
      <c r="AC3085" s="22"/>
      <c r="AD3085" s="92" t="s">
        <v>6715</v>
      </c>
      <c r="AE3085" s="93">
        <v>2.6666666666666665</v>
      </c>
      <c r="AF3085" s="22" t="s">
        <v>8711</v>
      </c>
      <c r="AG3085" s="94">
        <v>39325</v>
      </c>
      <c r="AH3085" s="245">
        <v>42004</v>
      </c>
      <c r="AI3085" s="94">
        <v>42004</v>
      </c>
      <c r="AJ3085" s="94">
        <v>42005</v>
      </c>
      <c r="AK3085" s="22"/>
    </row>
    <row r="3086" spans="1:37" x14ac:dyDescent="0.25">
      <c r="A3086" t="str">
        <f t="shared" si="48"/>
        <v>AF01916</v>
      </c>
      <c r="B3086" s="16" t="s">
        <v>3437</v>
      </c>
      <c r="C3086" s="227" t="s">
        <v>4697</v>
      </c>
      <c r="D3086" s="16" t="s">
        <v>4698</v>
      </c>
      <c r="E3086" s="22"/>
      <c r="F3086" s="22"/>
      <c r="G3086" s="22"/>
      <c r="H3086" s="100"/>
      <c r="I3086" s="22" t="s">
        <v>8857</v>
      </c>
      <c r="J3086" s="22" t="s">
        <v>11832</v>
      </c>
      <c r="K3086" s="86"/>
      <c r="L3086" s="87"/>
      <c r="M3086" s="22"/>
      <c r="N3086" s="22"/>
      <c r="O3086" s="88">
        <v>39416</v>
      </c>
      <c r="P3086" s="22" t="s">
        <v>11838</v>
      </c>
      <c r="Q3086" s="89"/>
      <c r="R3086" s="89"/>
      <c r="S3086" s="89"/>
      <c r="T3086" s="89"/>
      <c r="U3086" s="89">
        <v>893.16666666666663</v>
      </c>
      <c r="V3086" s="90">
        <v>238.17777777777778</v>
      </c>
      <c r="W3086" s="89">
        <v>238.17777777777778</v>
      </c>
      <c r="X3086" s="96">
        <v>2007</v>
      </c>
      <c r="Y3086" s="22" t="s">
        <v>6742</v>
      </c>
      <c r="Z3086" s="22" t="s">
        <v>6712</v>
      </c>
      <c r="AA3086" s="22" t="s">
        <v>6713</v>
      </c>
      <c r="AB3086" s="22" t="s">
        <v>6803</v>
      </c>
      <c r="AC3086" s="22"/>
      <c r="AD3086" s="92" t="s">
        <v>6715</v>
      </c>
      <c r="AE3086" s="93">
        <v>2.6666666666666665</v>
      </c>
      <c r="AF3086" s="22" t="s">
        <v>8711</v>
      </c>
      <c r="AG3086" s="94">
        <v>39325</v>
      </c>
      <c r="AH3086" s="245">
        <v>42004</v>
      </c>
      <c r="AI3086" s="94">
        <v>42004</v>
      </c>
      <c r="AJ3086" s="94">
        <v>42005</v>
      </c>
      <c r="AK3086" s="22"/>
    </row>
    <row r="3087" spans="1:37" x14ac:dyDescent="0.25">
      <c r="A3087" t="str">
        <f t="shared" si="48"/>
        <v>AF01907</v>
      </c>
      <c r="B3087" s="16" t="s">
        <v>3437</v>
      </c>
      <c r="C3087" s="227" t="s">
        <v>4699</v>
      </c>
      <c r="D3087" s="16" t="s">
        <v>4698</v>
      </c>
      <c r="E3087" s="22"/>
      <c r="F3087" s="22"/>
      <c r="G3087" s="22"/>
      <c r="H3087" s="100"/>
      <c r="I3087" s="22" t="s">
        <v>8857</v>
      </c>
      <c r="J3087" s="22" t="s">
        <v>11832</v>
      </c>
      <c r="K3087" s="86"/>
      <c r="L3087" s="87"/>
      <c r="M3087" s="22"/>
      <c r="N3087" s="22"/>
      <c r="O3087" s="88">
        <v>39416</v>
      </c>
      <c r="P3087" s="22" t="s">
        <v>11839</v>
      </c>
      <c r="Q3087" s="89"/>
      <c r="R3087" s="89"/>
      <c r="S3087" s="89"/>
      <c r="T3087" s="89"/>
      <c r="U3087" s="89">
        <v>893.16666666666663</v>
      </c>
      <c r="V3087" s="90">
        <v>238.17777777777778</v>
      </c>
      <c r="W3087" s="89">
        <v>238.17777777777778</v>
      </c>
      <c r="X3087" s="96">
        <v>2007</v>
      </c>
      <c r="Y3087" s="22" t="s">
        <v>6742</v>
      </c>
      <c r="Z3087" s="22" t="s">
        <v>6712</v>
      </c>
      <c r="AA3087" s="22" t="s">
        <v>6713</v>
      </c>
      <c r="AB3087" s="22" t="s">
        <v>6803</v>
      </c>
      <c r="AC3087" s="22"/>
      <c r="AD3087" s="92" t="s">
        <v>6715</v>
      </c>
      <c r="AE3087" s="93">
        <v>2.6666666666666665</v>
      </c>
      <c r="AF3087" s="22" t="s">
        <v>8711</v>
      </c>
      <c r="AG3087" s="94">
        <v>39325</v>
      </c>
      <c r="AH3087" s="245">
        <v>42004</v>
      </c>
      <c r="AI3087" s="94">
        <v>42004</v>
      </c>
      <c r="AJ3087" s="94">
        <v>42005</v>
      </c>
      <c r="AK3087" s="22"/>
    </row>
    <row r="3088" spans="1:37" x14ac:dyDescent="0.25">
      <c r="A3088" t="str">
        <f t="shared" si="48"/>
        <v>AF01912</v>
      </c>
      <c r="B3088" s="16" t="s">
        <v>3437</v>
      </c>
      <c r="C3088" s="227" t="s">
        <v>4700</v>
      </c>
      <c r="D3088" s="16" t="s">
        <v>4698</v>
      </c>
      <c r="E3088" s="22"/>
      <c r="F3088" s="22"/>
      <c r="G3088" s="22"/>
      <c r="H3088" s="100"/>
      <c r="I3088" s="22" t="s">
        <v>8857</v>
      </c>
      <c r="J3088" s="22" t="s">
        <v>11832</v>
      </c>
      <c r="K3088" s="86"/>
      <c r="L3088" s="87"/>
      <c r="M3088" s="22"/>
      <c r="N3088" s="22"/>
      <c r="O3088" s="88">
        <v>39416</v>
      </c>
      <c r="P3088" s="22" t="s">
        <v>11839</v>
      </c>
      <c r="Q3088" s="89"/>
      <c r="R3088" s="89"/>
      <c r="S3088" s="89"/>
      <c r="T3088" s="89"/>
      <c r="U3088" s="89">
        <v>893.16666666666663</v>
      </c>
      <c r="V3088" s="90">
        <v>238.17777777777778</v>
      </c>
      <c r="W3088" s="89">
        <v>238.17777777777778</v>
      </c>
      <c r="X3088" s="96">
        <v>2007</v>
      </c>
      <c r="Y3088" s="22" t="s">
        <v>6742</v>
      </c>
      <c r="Z3088" s="22" t="s">
        <v>6712</v>
      </c>
      <c r="AA3088" s="22" t="s">
        <v>6713</v>
      </c>
      <c r="AB3088" s="22" t="s">
        <v>6803</v>
      </c>
      <c r="AC3088" s="22"/>
      <c r="AD3088" s="92" t="s">
        <v>6715</v>
      </c>
      <c r="AE3088" s="93">
        <v>2.6666666666666665</v>
      </c>
      <c r="AF3088" s="22" t="s">
        <v>8711</v>
      </c>
      <c r="AG3088" s="94">
        <v>39325</v>
      </c>
      <c r="AH3088" s="245">
        <v>42004</v>
      </c>
      <c r="AI3088" s="94">
        <v>42004</v>
      </c>
      <c r="AJ3088" s="94">
        <v>42005</v>
      </c>
      <c r="AK3088" s="22"/>
    </row>
    <row r="3089" spans="1:37" x14ac:dyDescent="0.25">
      <c r="A3089" t="str">
        <f t="shared" si="48"/>
        <v>AF01861</v>
      </c>
      <c r="B3089" s="16" t="s">
        <v>3437</v>
      </c>
      <c r="C3089" s="227" t="s">
        <v>4701</v>
      </c>
      <c r="D3089" s="16" t="s">
        <v>4698</v>
      </c>
      <c r="E3089" s="22"/>
      <c r="F3089" s="22"/>
      <c r="G3089" s="22"/>
      <c r="H3089" s="100"/>
      <c r="I3089" s="22" t="s">
        <v>8857</v>
      </c>
      <c r="J3089" s="22" t="s">
        <v>11832</v>
      </c>
      <c r="K3089" s="86"/>
      <c r="L3089" s="87"/>
      <c r="M3089" s="22"/>
      <c r="N3089" s="22"/>
      <c r="O3089" s="88">
        <v>39416</v>
      </c>
      <c r="P3089" s="22" t="s">
        <v>11840</v>
      </c>
      <c r="Q3089" s="89"/>
      <c r="R3089" s="89"/>
      <c r="S3089" s="89"/>
      <c r="T3089" s="89"/>
      <c r="U3089" s="89">
        <v>893.16666666666663</v>
      </c>
      <c r="V3089" s="90">
        <v>238.17777777777778</v>
      </c>
      <c r="W3089" s="89">
        <v>238.17777777777778</v>
      </c>
      <c r="X3089" s="96">
        <v>2007</v>
      </c>
      <c r="Y3089" s="22" t="s">
        <v>6742</v>
      </c>
      <c r="Z3089" s="22" t="s">
        <v>6712</v>
      </c>
      <c r="AA3089" s="22" t="s">
        <v>6713</v>
      </c>
      <c r="AB3089" s="22" t="s">
        <v>6803</v>
      </c>
      <c r="AC3089" s="22"/>
      <c r="AD3089" s="92" t="s">
        <v>6715</v>
      </c>
      <c r="AE3089" s="93">
        <v>2.6666666666666665</v>
      </c>
      <c r="AF3089" s="22" t="s">
        <v>8711</v>
      </c>
      <c r="AG3089" s="94">
        <v>39325</v>
      </c>
      <c r="AH3089" s="245">
        <v>42004</v>
      </c>
      <c r="AI3089" s="94">
        <v>42004</v>
      </c>
      <c r="AJ3089" s="94">
        <v>42005</v>
      </c>
      <c r="AK3089" s="22"/>
    </row>
    <row r="3090" spans="1:37" x14ac:dyDescent="0.25">
      <c r="A3090" t="str">
        <f t="shared" si="48"/>
        <v>AF01918</v>
      </c>
      <c r="B3090" s="16" t="s">
        <v>3437</v>
      </c>
      <c r="C3090" s="227" t="s">
        <v>4702</v>
      </c>
      <c r="D3090" s="16" t="s">
        <v>4698</v>
      </c>
      <c r="E3090" s="22"/>
      <c r="F3090" s="22"/>
      <c r="G3090" s="22"/>
      <c r="H3090" s="100"/>
      <c r="I3090" s="22" t="s">
        <v>8857</v>
      </c>
      <c r="J3090" s="22" t="s">
        <v>11832</v>
      </c>
      <c r="K3090" s="86"/>
      <c r="L3090" s="87"/>
      <c r="M3090" s="22"/>
      <c r="N3090" s="22"/>
      <c r="O3090" s="88">
        <v>39416</v>
      </c>
      <c r="P3090" s="22" t="s">
        <v>11841</v>
      </c>
      <c r="Q3090" s="89"/>
      <c r="R3090" s="89"/>
      <c r="S3090" s="89"/>
      <c r="T3090" s="89"/>
      <c r="U3090" s="89">
        <v>893.16666666666663</v>
      </c>
      <c r="V3090" s="90">
        <v>238.17777777777778</v>
      </c>
      <c r="W3090" s="89">
        <v>238.17777777777778</v>
      </c>
      <c r="X3090" s="96">
        <v>2007</v>
      </c>
      <c r="Y3090" s="22" t="s">
        <v>6742</v>
      </c>
      <c r="Z3090" s="22" t="s">
        <v>6712</v>
      </c>
      <c r="AA3090" s="22" t="s">
        <v>6713</v>
      </c>
      <c r="AB3090" s="22" t="s">
        <v>6803</v>
      </c>
      <c r="AC3090" s="22"/>
      <c r="AD3090" s="92" t="s">
        <v>6715</v>
      </c>
      <c r="AE3090" s="93">
        <v>2.6666666666666665</v>
      </c>
      <c r="AF3090" s="22" t="s">
        <v>8711</v>
      </c>
      <c r="AG3090" s="94">
        <v>39325</v>
      </c>
      <c r="AH3090" s="245">
        <v>42004</v>
      </c>
      <c r="AI3090" s="94">
        <v>42004</v>
      </c>
      <c r="AJ3090" s="94">
        <v>42005</v>
      </c>
      <c r="AK3090" s="22"/>
    </row>
    <row r="3091" spans="1:37" x14ac:dyDescent="0.25">
      <c r="A3091" t="str">
        <f t="shared" si="48"/>
        <v>AF01909</v>
      </c>
      <c r="B3091" s="16" t="s">
        <v>3437</v>
      </c>
      <c r="C3091" s="227" t="s">
        <v>4703</v>
      </c>
      <c r="D3091" s="16" t="s">
        <v>4698</v>
      </c>
      <c r="E3091" s="22"/>
      <c r="F3091" s="22"/>
      <c r="G3091" s="22"/>
      <c r="H3091" s="100"/>
      <c r="I3091" s="22" t="s">
        <v>8857</v>
      </c>
      <c r="J3091" s="22" t="s">
        <v>11832</v>
      </c>
      <c r="K3091" s="86"/>
      <c r="L3091" s="87"/>
      <c r="M3091" s="22"/>
      <c r="N3091" s="22"/>
      <c r="O3091" s="88">
        <v>39416</v>
      </c>
      <c r="P3091" s="22" t="s">
        <v>11842</v>
      </c>
      <c r="Q3091" s="89"/>
      <c r="R3091" s="89"/>
      <c r="S3091" s="89"/>
      <c r="T3091" s="89"/>
      <c r="U3091" s="89">
        <v>893.16666666666663</v>
      </c>
      <c r="V3091" s="90">
        <v>238.17777777777778</v>
      </c>
      <c r="W3091" s="89">
        <v>238.17777777777778</v>
      </c>
      <c r="X3091" s="96">
        <v>2007</v>
      </c>
      <c r="Y3091" s="22" t="s">
        <v>6742</v>
      </c>
      <c r="Z3091" s="22" t="s">
        <v>6712</v>
      </c>
      <c r="AA3091" s="22" t="s">
        <v>6713</v>
      </c>
      <c r="AB3091" s="22" t="s">
        <v>6803</v>
      </c>
      <c r="AC3091" s="22"/>
      <c r="AD3091" s="92" t="s">
        <v>6715</v>
      </c>
      <c r="AE3091" s="93">
        <v>2.6666666666666665</v>
      </c>
      <c r="AF3091" s="22" t="s">
        <v>8711</v>
      </c>
      <c r="AG3091" s="94">
        <v>39325</v>
      </c>
      <c r="AH3091" s="245">
        <v>42004</v>
      </c>
      <c r="AI3091" s="94">
        <v>42004</v>
      </c>
      <c r="AJ3091" s="94">
        <v>42005</v>
      </c>
      <c r="AK3091" s="22"/>
    </row>
    <row r="3092" spans="1:37" x14ac:dyDescent="0.25">
      <c r="A3092" t="str">
        <f t="shared" si="48"/>
        <v>AF01878</v>
      </c>
      <c r="B3092" s="16" t="s">
        <v>3437</v>
      </c>
      <c r="C3092" s="227" t="s">
        <v>4704</v>
      </c>
      <c r="D3092" s="16" t="s">
        <v>4698</v>
      </c>
      <c r="E3092" s="22"/>
      <c r="F3092" s="22"/>
      <c r="G3092" s="22"/>
      <c r="H3092" s="100"/>
      <c r="I3092" s="22" t="s">
        <v>8857</v>
      </c>
      <c r="J3092" s="22" t="s">
        <v>11832</v>
      </c>
      <c r="K3092" s="86"/>
      <c r="L3092" s="87"/>
      <c r="M3092" s="22"/>
      <c r="N3092" s="22"/>
      <c r="O3092" s="88">
        <v>39416</v>
      </c>
      <c r="P3092" s="22" t="s">
        <v>11843</v>
      </c>
      <c r="Q3092" s="89"/>
      <c r="R3092" s="89"/>
      <c r="S3092" s="89"/>
      <c r="T3092" s="89"/>
      <c r="U3092" s="89">
        <v>893.16666666666663</v>
      </c>
      <c r="V3092" s="90">
        <v>238.17777777777778</v>
      </c>
      <c r="W3092" s="89">
        <v>238.17777777777778</v>
      </c>
      <c r="X3092" s="96">
        <v>2007</v>
      </c>
      <c r="Y3092" s="22" t="s">
        <v>6742</v>
      </c>
      <c r="Z3092" s="22" t="s">
        <v>6712</v>
      </c>
      <c r="AA3092" s="22" t="s">
        <v>6713</v>
      </c>
      <c r="AB3092" s="22" t="s">
        <v>6803</v>
      </c>
      <c r="AC3092" s="22"/>
      <c r="AD3092" s="92" t="s">
        <v>6715</v>
      </c>
      <c r="AE3092" s="93">
        <v>2.6666666666666665</v>
      </c>
      <c r="AF3092" s="22" t="s">
        <v>8711</v>
      </c>
      <c r="AG3092" s="94">
        <v>39325</v>
      </c>
      <c r="AH3092" s="245">
        <v>42004</v>
      </c>
      <c r="AI3092" s="94">
        <v>42004</v>
      </c>
      <c r="AJ3092" s="94">
        <v>42005</v>
      </c>
      <c r="AK3092" s="22"/>
    </row>
    <row r="3093" spans="1:37" x14ac:dyDescent="0.25">
      <c r="A3093" t="str">
        <f t="shared" si="48"/>
        <v>AF01910</v>
      </c>
      <c r="B3093" s="16" t="s">
        <v>3437</v>
      </c>
      <c r="C3093" s="227" t="s">
        <v>4705</v>
      </c>
      <c r="D3093" s="16" t="s">
        <v>4698</v>
      </c>
      <c r="E3093" s="22"/>
      <c r="F3093" s="22"/>
      <c r="G3093" s="22"/>
      <c r="H3093" s="100"/>
      <c r="I3093" s="22" t="s">
        <v>8857</v>
      </c>
      <c r="J3093" s="22" t="s">
        <v>11832</v>
      </c>
      <c r="K3093" s="86"/>
      <c r="L3093" s="87"/>
      <c r="M3093" s="22"/>
      <c r="N3093" s="22"/>
      <c r="O3093" s="88">
        <v>39416</v>
      </c>
      <c r="P3093" s="22" t="s">
        <v>11844</v>
      </c>
      <c r="Q3093" s="89"/>
      <c r="R3093" s="89"/>
      <c r="S3093" s="89"/>
      <c r="T3093" s="89"/>
      <c r="U3093" s="89">
        <v>893.16666666666663</v>
      </c>
      <c r="V3093" s="90">
        <v>238.17777777777778</v>
      </c>
      <c r="W3093" s="89">
        <v>238.17777777777778</v>
      </c>
      <c r="X3093" s="96">
        <v>2007</v>
      </c>
      <c r="Y3093" s="22" t="s">
        <v>6742</v>
      </c>
      <c r="Z3093" s="22" t="s">
        <v>6712</v>
      </c>
      <c r="AA3093" s="22" t="s">
        <v>6713</v>
      </c>
      <c r="AB3093" s="22" t="s">
        <v>6803</v>
      </c>
      <c r="AC3093" s="22"/>
      <c r="AD3093" s="92" t="s">
        <v>6715</v>
      </c>
      <c r="AE3093" s="93">
        <v>2.6666666666666665</v>
      </c>
      <c r="AF3093" s="22" t="s">
        <v>8711</v>
      </c>
      <c r="AG3093" s="94">
        <v>39325</v>
      </c>
      <c r="AH3093" s="245">
        <v>42004</v>
      </c>
      <c r="AI3093" s="94">
        <v>42004</v>
      </c>
      <c r="AJ3093" s="94">
        <v>42005</v>
      </c>
      <c r="AK3093" s="22"/>
    </row>
    <row r="3094" spans="1:37" x14ac:dyDescent="0.25">
      <c r="A3094" t="str">
        <f t="shared" si="48"/>
        <v>AF01886</v>
      </c>
      <c r="B3094" s="16" t="s">
        <v>3437</v>
      </c>
      <c r="C3094" s="227" t="s">
        <v>4706</v>
      </c>
      <c r="D3094" s="16" t="s">
        <v>4698</v>
      </c>
      <c r="E3094" s="22"/>
      <c r="F3094" s="22"/>
      <c r="G3094" s="22"/>
      <c r="H3094" s="100"/>
      <c r="I3094" s="22" t="s">
        <v>8857</v>
      </c>
      <c r="J3094" s="22" t="s">
        <v>11832</v>
      </c>
      <c r="K3094" s="86"/>
      <c r="L3094" s="87"/>
      <c r="M3094" s="22"/>
      <c r="N3094" s="22"/>
      <c r="O3094" s="88">
        <v>39416</v>
      </c>
      <c r="P3094" s="22" t="s">
        <v>11845</v>
      </c>
      <c r="Q3094" s="89"/>
      <c r="R3094" s="89"/>
      <c r="S3094" s="89"/>
      <c r="T3094" s="89"/>
      <c r="U3094" s="89">
        <v>893.16666666666663</v>
      </c>
      <c r="V3094" s="90">
        <v>238.17777777777778</v>
      </c>
      <c r="W3094" s="89">
        <v>238.17777777777778</v>
      </c>
      <c r="X3094" s="96">
        <v>2007</v>
      </c>
      <c r="Y3094" s="22" t="s">
        <v>6742</v>
      </c>
      <c r="Z3094" s="22" t="s">
        <v>6712</v>
      </c>
      <c r="AA3094" s="22" t="s">
        <v>6713</v>
      </c>
      <c r="AB3094" s="22" t="s">
        <v>6803</v>
      </c>
      <c r="AC3094" s="22"/>
      <c r="AD3094" s="92" t="s">
        <v>6715</v>
      </c>
      <c r="AE3094" s="93">
        <v>2.6666666666666665</v>
      </c>
      <c r="AF3094" s="22" t="s">
        <v>8711</v>
      </c>
      <c r="AG3094" s="94">
        <v>39325</v>
      </c>
      <c r="AH3094" s="245">
        <v>42004</v>
      </c>
      <c r="AI3094" s="94">
        <v>42004</v>
      </c>
      <c r="AJ3094" s="94">
        <v>42005</v>
      </c>
      <c r="AK3094" s="22"/>
    </row>
    <row r="3095" spans="1:37" x14ac:dyDescent="0.25">
      <c r="A3095" t="str">
        <f t="shared" si="48"/>
        <v>AF01915</v>
      </c>
      <c r="B3095" s="16" t="s">
        <v>3437</v>
      </c>
      <c r="C3095" s="227" t="s">
        <v>4707</v>
      </c>
      <c r="D3095" s="16" t="s">
        <v>3184</v>
      </c>
      <c r="E3095" s="22"/>
      <c r="F3095" s="22"/>
      <c r="G3095" s="22"/>
      <c r="H3095" s="100"/>
      <c r="I3095" s="22" t="s">
        <v>8857</v>
      </c>
      <c r="J3095" s="22" t="s">
        <v>11832</v>
      </c>
      <c r="K3095" s="86"/>
      <c r="L3095" s="87"/>
      <c r="M3095" s="22"/>
      <c r="N3095" s="22"/>
      <c r="O3095" s="88">
        <v>39416</v>
      </c>
      <c r="P3095" s="22" t="s">
        <v>11846</v>
      </c>
      <c r="Q3095" s="89"/>
      <c r="R3095" s="89"/>
      <c r="S3095" s="89"/>
      <c r="T3095" s="89"/>
      <c r="U3095" s="89">
        <v>893.16666666666663</v>
      </c>
      <c r="V3095" s="90">
        <v>238.17777777777778</v>
      </c>
      <c r="W3095" s="89">
        <v>238.17777777777778</v>
      </c>
      <c r="X3095" s="96">
        <v>2007</v>
      </c>
      <c r="Y3095" s="22" t="s">
        <v>6742</v>
      </c>
      <c r="Z3095" s="22" t="s">
        <v>6712</v>
      </c>
      <c r="AA3095" s="22" t="s">
        <v>6713</v>
      </c>
      <c r="AB3095" s="22" t="s">
        <v>6803</v>
      </c>
      <c r="AC3095" s="22"/>
      <c r="AD3095" s="92" t="s">
        <v>6715</v>
      </c>
      <c r="AE3095" s="93">
        <v>2.6666666666666665</v>
      </c>
      <c r="AF3095" s="22" t="s">
        <v>8711</v>
      </c>
      <c r="AG3095" s="94">
        <v>39325</v>
      </c>
      <c r="AH3095" s="245">
        <v>42004</v>
      </c>
      <c r="AI3095" s="94">
        <v>42004</v>
      </c>
      <c r="AJ3095" s="94">
        <v>42005</v>
      </c>
      <c r="AK3095" s="22"/>
    </row>
    <row r="3096" spans="1:37" x14ac:dyDescent="0.25">
      <c r="A3096" t="str">
        <f t="shared" si="48"/>
        <v>AF01884</v>
      </c>
      <c r="B3096" s="16" t="s">
        <v>3437</v>
      </c>
      <c r="C3096" s="227" t="s">
        <v>4708</v>
      </c>
      <c r="D3096" s="16" t="s">
        <v>3184</v>
      </c>
      <c r="E3096" s="22"/>
      <c r="F3096" s="22"/>
      <c r="G3096" s="22"/>
      <c r="H3096" s="100"/>
      <c r="I3096" s="22" t="s">
        <v>8857</v>
      </c>
      <c r="J3096" s="22" t="s">
        <v>11832</v>
      </c>
      <c r="K3096" s="86"/>
      <c r="L3096" s="87"/>
      <c r="M3096" s="22"/>
      <c r="N3096" s="22"/>
      <c r="O3096" s="88">
        <v>39416</v>
      </c>
      <c r="P3096" s="22" t="s">
        <v>11847</v>
      </c>
      <c r="Q3096" s="89"/>
      <c r="R3096" s="89"/>
      <c r="S3096" s="89"/>
      <c r="T3096" s="89"/>
      <c r="U3096" s="89">
        <v>893.16666666666663</v>
      </c>
      <c r="V3096" s="90">
        <v>238.17777777777778</v>
      </c>
      <c r="W3096" s="89">
        <v>238.17777777777778</v>
      </c>
      <c r="X3096" s="96">
        <v>2007</v>
      </c>
      <c r="Y3096" s="22" t="s">
        <v>6742</v>
      </c>
      <c r="Z3096" s="22" t="s">
        <v>6712</v>
      </c>
      <c r="AA3096" s="22" t="s">
        <v>6713</v>
      </c>
      <c r="AB3096" s="22" t="s">
        <v>6803</v>
      </c>
      <c r="AC3096" s="22"/>
      <c r="AD3096" s="92" t="s">
        <v>6715</v>
      </c>
      <c r="AE3096" s="93">
        <v>2.6666666666666665</v>
      </c>
      <c r="AF3096" s="22" t="s">
        <v>8711</v>
      </c>
      <c r="AG3096" s="94">
        <v>39325</v>
      </c>
      <c r="AH3096" s="245">
        <v>42004</v>
      </c>
      <c r="AI3096" s="94">
        <v>42004</v>
      </c>
      <c r="AJ3096" s="94">
        <v>42005</v>
      </c>
      <c r="AK3096" s="22"/>
    </row>
    <row r="3097" spans="1:37" x14ac:dyDescent="0.25">
      <c r="A3097" t="str">
        <f t="shared" si="48"/>
        <v>AF01871</v>
      </c>
      <c r="B3097" s="16" t="s">
        <v>3437</v>
      </c>
      <c r="C3097" s="227" t="s">
        <v>4709</v>
      </c>
      <c r="D3097" s="16" t="s">
        <v>3184</v>
      </c>
      <c r="E3097" s="22"/>
      <c r="F3097" s="22"/>
      <c r="G3097" s="22"/>
      <c r="H3097" s="100"/>
      <c r="I3097" s="22" t="s">
        <v>8857</v>
      </c>
      <c r="J3097" s="22" t="s">
        <v>11832</v>
      </c>
      <c r="K3097" s="86"/>
      <c r="L3097" s="87"/>
      <c r="M3097" s="22"/>
      <c r="N3097" s="22"/>
      <c r="O3097" s="88">
        <v>39416</v>
      </c>
      <c r="P3097" s="22" t="s">
        <v>11848</v>
      </c>
      <c r="Q3097" s="89"/>
      <c r="R3097" s="89"/>
      <c r="S3097" s="89"/>
      <c r="T3097" s="89"/>
      <c r="U3097" s="89">
        <v>893.16666666666663</v>
      </c>
      <c r="V3097" s="90">
        <v>238.17777777777778</v>
      </c>
      <c r="W3097" s="89">
        <v>238.17777777777778</v>
      </c>
      <c r="X3097" s="96">
        <v>2007</v>
      </c>
      <c r="Y3097" s="22" t="s">
        <v>6742</v>
      </c>
      <c r="Z3097" s="22" t="s">
        <v>6712</v>
      </c>
      <c r="AA3097" s="22" t="s">
        <v>6713</v>
      </c>
      <c r="AB3097" s="22" t="s">
        <v>6803</v>
      </c>
      <c r="AC3097" s="22"/>
      <c r="AD3097" s="92" t="s">
        <v>6715</v>
      </c>
      <c r="AE3097" s="93">
        <v>2.6666666666666665</v>
      </c>
      <c r="AF3097" s="22" t="s">
        <v>8711</v>
      </c>
      <c r="AG3097" s="94">
        <v>39325</v>
      </c>
      <c r="AH3097" s="245">
        <v>42004</v>
      </c>
      <c r="AI3097" s="94">
        <v>42004</v>
      </c>
      <c r="AJ3097" s="94">
        <v>42005</v>
      </c>
      <c r="AK3097" s="22"/>
    </row>
    <row r="3098" spans="1:37" x14ac:dyDescent="0.25">
      <c r="A3098" t="str">
        <f t="shared" si="48"/>
        <v>AF01888</v>
      </c>
      <c r="B3098" s="16" t="s">
        <v>3437</v>
      </c>
      <c r="C3098" s="227" t="s">
        <v>4710</v>
      </c>
      <c r="D3098" s="16" t="s">
        <v>3184</v>
      </c>
      <c r="E3098" s="22"/>
      <c r="F3098" s="22"/>
      <c r="G3098" s="22"/>
      <c r="H3098" s="100"/>
      <c r="I3098" s="22" t="s">
        <v>8857</v>
      </c>
      <c r="J3098" s="22" t="s">
        <v>11832</v>
      </c>
      <c r="K3098" s="86"/>
      <c r="L3098" s="87"/>
      <c r="M3098" s="22"/>
      <c r="N3098" s="22"/>
      <c r="O3098" s="88">
        <v>39416</v>
      </c>
      <c r="P3098" s="22" t="s">
        <v>11849</v>
      </c>
      <c r="Q3098" s="89"/>
      <c r="R3098" s="89"/>
      <c r="S3098" s="89"/>
      <c r="T3098" s="89"/>
      <c r="U3098" s="89">
        <v>893.16666666666663</v>
      </c>
      <c r="V3098" s="90">
        <v>238.17777777777778</v>
      </c>
      <c r="W3098" s="89">
        <v>238.17777777777778</v>
      </c>
      <c r="X3098" s="96">
        <v>2007</v>
      </c>
      <c r="Y3098" s="22" t="s">
        <v>6742</v>
      </c>
      <c r="Z3098" s="22" t="s">
        <v>6712</v>
      </c>
      <c r="AA3098" s="22" t="s">
        <v>6713</v>
      </c>
      <c r="AB3098" s="22" t="s">
        <v>6803</v>
      </c>
      <c r="AC3098" s="22"/>
      <c r="AD3098" s="92" t="s">
        <v>6715</v>
      </c>
      <c r="AE3098" s="93">
        <v>2.6666666666666665</v>
      </c>
      <c r="AF3098" s="22" t="s">
        <v>8711</v>
      </c>
      <c r="AG3098" s="94">
        <v>39325</v>
      </c>
      <c r="AH3098" s="245">
        <v>42004</v>
      </c>
      <c r="AI3098" s="94">
        <v>42004</v>
      </c>
      <c r="AJ3098" s="94">
        <v>42005</v>
      </c>
      <c r="AK3098" s="22"/>
    </row>
    <row r="3099" spans="1:37" x14ac:dyDescent="0.25">
      <c r="A3099" t="str">
        <f t="shared" si="48"/>
        <v>AF01917</v>
      </c>
      <c r="B3099" s="16" t="s">
        <v>3437</v>
      </c>
      <c r="C3099" s="227" t="s">
        <v>4711</v>
      </c>
      <c r="D3099" s="16" t="s">
        <v>3184</v>
      </c>
      <c r="E3099" s="22"/>
      <c r="F3099" s="22"/>
      <c r="G3099" s="22"/>
      <c r="H3099" s="100"/>
      <c r="I3099" s="22" t="s">
        <v>8857</v>
      </c>
      <c r="J3099" s="22" t="s">
        <v>11832</v>
      </c>
      <c r="K3099" s="86"/>
      <c r="L3099" s="87"/>
      <c r="M3099" s="22"/>
      <c r="N3099" s="22"/>
      <c r="O3099" s="88">
        <v>39416</v>
      </c>
      <c r="P3099" s="22" t="s">
        <v>11850</v>
      </c>
      <c r="Q3099" s="89"/>
      <c r="R3099" s="89"/>
      <c r="S3099" s="89"/>
      <c r="T3099" s="89"/>
      <c r="U3099" s="89">
        <v>893.16666666666663</v>
      </c>
      <c r="V3099" s="90">
        <v>238.17777777777778</v>
      </c>
      <c r="W3099" s="89">
        <v>238.17777777777778</v>
      </c>
      <c r="X3099" s="96">
        <v>2007</v>
      </c>
      <c r="Y3099" s="22" t="s">
        <v>6742</v>
      </c>
      <c r="Z3099" s="22" t="s">
        <v>6712</v>
      </c>
      <c r="AA3099" s="22" t="s">
        <v>6713</v>
      </c>
      <c r="AB3099" s="22" t="s">
        <v>6803</v>
      </c>
      <c r="AC3099" s="22"/>
      <c r="AD3099" s="92" t="s">
        <v>6715</v>
      </c>
      <c r="AE3099" s="93">
        <v>2.6666666666666665</v>
      </c>
      <c r="AF3099" s="22" t="s">
        <v>8711</v>
      </c>
      <c r="AG3099" s="94">
        <v>39325</v>
      </c>
      <c r="AH3099" s="245">
        <v>42004</v>
      </c>
      <c r="AI3099" s="94">
        <v>42004</v>
      </c>
      <c r="AJ3099" s="94">
        <v>42005</v>
      </c>
      <c r="AK3099" s="22"/>
    </row>
    <row r="3100" spans="1:37" x14ac:dyDescent="0.25">
      <c r="A3100" t="str">
        <f t="shared" si="48"/>
        <v>AF01911</v>
      </c>
      <c r="B3100" s="16" t="s">
        <v>3437</v>
      </c>
      <c r="C3100" s="227" t="s">
        <v>4712</v>
      </c>
      <c r="D3100" s="16" t="s">
        <v>3033</v>
      </c>
      <c r="E3100" s="22"/>
      <c r="F3100" s="22"/>
      <c r="G3100" s="22"/>
      <c r="H3100" s="100"/>
      <c r="I3100" s="22" t="s">
        <v>8857</v>
      </c>
      <c r="J3100" s="22" t="s">
        <v>11832</v>
      </c>
      <c r="K3100" s="86"/>
      <c r="L3100" s="87"/>
      <c r="M3100" s="22"/>
      <c r="N3100" s="22"/>
      <c r="O3100" s="88">
        <v>39416</v>
      </c>
      <c r="P3100" s="22" t="s">
        <v>11851</v>
      </c>
      <c r="Q3100" s="89"/>
      <c r="R3100" s="89"/>
      <c r="S3100" s="89"/>
      <c r="T3100" s="89"/>
      <c r="U3100" s="89">
        <v>893.16666666666663</v>
      </c>
      <c r="V3100" s="90">
        <v>238.17777777777778</v>
      </c>
      <c r="W3100" s="89">
        <v>238.17777777777778</v>
      </c>
      <c r="X3100" s="96">
        <v>2007</v>
      </c>
      <c r="Y3100" s="22" t="s">
        <v>6742</v>
      </c>
      <c r="Z3100" s="22" t="s">
        <v>6712</v>
      </c>
      <c r="AA3100" s="22" t="s">
        <v>6713</v>
      </c>
      <c r="AB3100" s="22" t="s">
        <v>6803</v>
      </c>
      <c r="AC3100" s="22"/>
      <c r="AD3100" s="92" t="s">
        <v>6715</v>
      </c>
      <c r="AE3100" s="93">
        <v>2.6666666666666665</v>
      </c>
      <c r="AF3100" s="22" t="s">
        <v>8711</v>
      </c>
      <c r="AG3100" s="94">
        <v>39325</v>
      </c>
      <c r="AH3100" s="245">
        <v>42004</v>
      </c>
      <c r="AI3100" s="94">
        <v>42004</v>
      </c>
      <c r="AJ3100" s="94">
        <v>42005</v>
      </c>
      <c r="AK3100" s="22"/>
    </row>
    <row r="3101" spans="1:37" x14ac:dyDescent="0.25">
      <c r="A3101" t="str">
        <f t="shared" si="48"/>
        <v>AF01864</v>
      </c>
      <c r="B3101" s="16" t="s">
        <v>3437</v>
      </c>
      <c r="C3101" s="227" t="s">
        <v>4713</v>
      </c>
      <c r="D3101" s="16" t="s">
        <v>3033</v>
      </c>
      <c r="E3101" s="22"/>
      <c r="F3101" s="22"/>
      <c r="G3101" s="22"/>
      <c r="H3101" s="100"/>
      <c r="I3101" s="22" t="s">
        <v>8857</v>
      </c>
      <c r="J3101" s="22" t="s">
        <v>11832</v>
      </c>
      <c r="K3101" s="86"/>
      <c r="L3101" s="87"/>
      <c r="M3101" s="22"/>
      <c r="N3101" s="22"/>
      <c r="O3101" s="88">
        <v>39416</v>
      </c>
      <c r="P3101" s="22" t="s">
        <v>11852</v>
      </c>
      <c r="Q3101" s="89"/>
      <c r="R3101" s="89"/>
      <c r="S3101" s="89"/>
      <c r="T3101" s="89"/>
      <c r="U3101" s="89">
        <v>893.16666666666663</v>
      </c>
      <c r="V3101" s="90">
        <v>238.17777777777778</v>
      </c>
      <c r="W3101" s="89">
        <v>238.17777777777778</v>
      </c>
      <c r="X3101" s="96">
        <v>2007</v>
      </c>
      <c r="Y3101" s="22" t="s">
        <v>6742</v>
      </c>
      <c r="Z3101" s="22" t="s">
        <v>6712</v>
      </c>
      <c r="AA3101" s="22" t="s">
        <v>6713</v>
      </c>
      <c r="AB3101" s="22" t="s">
        <v>6803</v>
      </c>
      <c r="AC3101" s="22"/>
      <c r="AD3101" s="92" t="s">
        <v>6715</v>
      </c>
      <c r="AE3101" s="93">
        <v>2.6666666666666665</v>
      </c>
      <c r="AF3101" s="22" t="s">
        <v>8711</v>
      </c>
      <c r="AG3101" s="94">
        <v>39325</v>
      </c>
      <c r="AH3101" s="245">
        <v>42004</v>
      </c>
      <c r="AI3101" s="94">
        <v>42004</v>
      </c>
      <c r="AJ3101" s="94">
        <v>42005</v>
      </c>
      <c r="AK3101" s="22"/>
    </row>
    <row r="3102" spans="1:37" x14ac:dyDescent="0.25">
      <c r="A3102" t="str">
        <f t="shared" si="48"/>
        <v>AF01877</v>
      </c>
      <c r="B3102" s="16" t="s">
        <v>3437</v>
      </c>
      <c r="C3102" s="227" t="s">
        <v>4714</v>
      </c>
      <c r="D3102" s="16" t="s">
        <v>3033</v>
      </c>
      <c r="E3102" s="22"/>
      <c r="F3102" s="22"/>
      <c r="G3102" s="22"/>
      <c r="H3102" s="100"/>
      <c r="I3102" s="22" t="s">
        <v>8857</v>
      </c>
      <c r="J3102" s="22" t="s">
        <v>11832</v>
      </c>
      <c r="K3102" s="86"/>
      <c r="L3102" s="87"/>
      <c r="M3102" s="22"/>
      <c r="N3102" s="22"/>
      <c r="O3102" s="88">
        <v>39416</v>
      </c>
      <c r="P3102" s="22" t="s">
        <v>11853</v>
      </c>
      <c r="Q3102" s="89"/>
      <c r="R3102" s="89"/>
      <c r="S3102" s="89"/>
      <c r="T3102" s="89"/>
      <c r="U3102" s="89">
        <v>893.16666666666663</v>
      </c>
      <c r="V3102" s="90">
        <v>238.17777777777778</v>
      </c>
      <c r="W3102" s="89">
        <v>238.17777777777778</v>
      </c>
      <c r="X3102" s="96">
        <v>2007</v>
      </c>
      <c r="Y3102" s="22" t="s">
        <v>6742</v>
      </c>
      <c r="Z3102" s="22" t="s">
        <v>6712</v>
      </c>
      <c r="AA3102" s="22" t="s">
        <v>6713</v>
      </c>
      <c r="AB3102" s="22" t="s">
        <v>6803</v>
      </c>
      <c r="AC3102" s="22"/>
      <c r="AD3102" s="92" t="s">
        <v>6715</v>
      </c>
      <c r="AE3102" s="93">
        <v>2.6666666666666665</v>
      </c>
      <c r="AF3102" s="22" t="s">
        <v>8711</v>
      </c>
      <c r="AG3102" s="94">
        <v>39325</v>
      </c>
      <c r="AH3102" s="245">
        <v>42004</v>
      </c>
      <c r="AI3102" s="94">
        <v>42004</v>
      </c>
      <c r="AJ3102" s="94">
        <v>42005</v>
      </c>
      <c r="AK3102" s="22"/>
    </row>
    <row r="3103" spans="1:37" x14ac:dyDescent="0.25">
      <c r="A3103" t="str">
        <f t="shared" si="48"/>
        <v>AF01862</v>
      </c>
      <c r="B3103" s="16" t="s">
        <v>3437</v>
      </c>
      <c r="C3103" s="227" t="s">
        <v>4715</v>
      </c>
      <c r="D3103" s="16" t="s">
        <v>4125</v>
      </c>
      <c r="E3103" s="22"/>
      <c r="F3103" s="22"/>
      <c r="G3103" s="22"/>
      <c r="H3103" s="100"/>
      <c r="I3103" s="22" t="s">
        <v>8857</v>
      </c>
      <c r="J3103" s="22" t="s">
        <v>11832</v>
      </c>
      <c r="K3103" s="86"/>
      <c r="L3103" s="87"/>
      <c r="M3103" s="22"/>
      <c r="N3103" s="22"/>
      <c r="O3103" s="88">
        <v>39416</v>
      </c>
      <c r="P3103" s="22" t="s">
        <v>11854</v>
      </c>
      <c r="Q3103" s="89"/>
      <c r="R3103" s="89"/>
      <c r="S3103" s="89"/>
      <c r="T3103" s="89"/>
      <c r="U3103" s="89">
        <v>893.16666666666663</v>
      </c>
      <c r="V3103" s="90">
        <v>238.17777777777778</v>
      </c>
      <c r="W3103" s="89">
        <v>238.17777777777778</v>
      </c>
      <c r="X3103" s="96">
        <v>2007</v>
      </c>
      <c r="Y3103" s="22" t="s">
        <v>6742</v>
      </c>
      <c r="Z3103" s="22" t="s">
        <v>6712</v>
      </c>
      <c r="AA3103" s="22" t="s">
        <v>6713</v>
      </c>
      <c r="AB3103" s="22" t="s">
        <v>6803</v>
      </c>
      <c r="AC3103" s="22"/>
      <c r="AD3103" s="92" t="s">
        <v>6715</v>
      </c>
      <c r="AE3103" s="102">
        <v>1.6666666666666667</v>
      </c>
      <c r="AF3103" s="22" t="s">
        <v>8711</v>
      </c>
      <c r="AG3103" s="94">
        <v>39325</v>
      </c>
      <c r="AH3103" s="245">
        <v>42004</v>
      </c>
      <c r="AI3103" s="94">
        <v>42004</v>
      </c>
      <c r="AJ3103" s="94">
        <v>42005</v>
      </c>
      <c r="AK3103" s="22"/>
    </row>
    <row r="3104" spans="1:37" x14ac:dyDescent="0.25">
      <c r="A3104" t="str">
        <f t="shared" si="48"/>
        <v>AF01865</v>
      </c>
      <c r="B3104" s="16" t="s">
        <v>3437</v>
      </c>
      <c r="C3104" s="227" t="s">
        <v>4716</v>
      </c>
      <c r="D3104" s="16" t="s">
        <v>4125</v>
      </c>
      <c r="E3104" s="22"/>
      <c r="F3104" s="22"/>
      <c r="G3104" s="22"/>
      <c r="H3104" s="100"/>
      <c r="I3104" s="22" t="s">
        <v>8857</v>
      </c>
      <c r="J3104" s="22" t="s">
        <v>11832</v>
      </c>
      <c r="K3104" s="86"/>
      <c r="L3104" s="87"/>
      <c r="M3104" s="22"/>
      <c r="N3104" s="22"/>
      <c r="O3104" s="88">
        <v>39416</v>
      </c>
      <c r="P3104" s="22" t="s">
        <v>11855</v>
      </c>
      <c r="Q3104" s="89"/>
      <c r="R3104" s="89"/>
      <c r="S3104" s="89"/>
      <c r="T3104" s="89"/>
      <c r="U3104" s="89">
        <v>893.16666666666663</v>
      </c>
      <c r="V3104" s="90">
        <v>238.17777777777778</v>
      </c>
      <c r="W3104" s="89">
        <v>238.17777777777778</v>
      </c>
      <c r="X3104" s="96">
        <v>2007</v>
      </c>
      <c r="Y3104" s="22" t="s">
        <v>6742</v>
      </c>
      <c r="Z3104" s="22" t="s">
        <v>6712</v>
      </c>
      <c r="AA3104" s="22" t="s">
        <v>6713</v>
      </c>
      <c r="AB3104" s="22" t="s">
        <v>6803</v>
      </c>
      <c r="AC3104" s="22"/>
      <c r="AD3104" s="92" t="s">
        <v>6715</v>
      </c>
      <c r="AE3104" s="102">
        <v>1.6666666666666667</v>
      </c>
      <c r="AF3104" s="22" t="s">
        <v>8711</v>
      </c>
      <c r="AG3104" s="94">
        <v>39325</v>
      </c>
      <c r="AH3104" s="245">
        <v>42004</v>
      </c>
      <c r="AI3104" s="94">
        <v>42004</v>
      </c>
      <c r="AJ3104" s="94">
        <v>42005</v>
      </c>
      <c r="AK3104" s="22"/>
    </row>
    <row r="3105" spans="1:37" x14ac:dyDescent="0.25">
      <c r="A3105" t="str">
        <f t="shared" si="48"/>
        <v>AF01889</v>
      </c>
      <c r="B3105" s="16" t="s">
        <v>3437</v>
      </c>
      <c r="C3105" s="227" t="s">
        <v>4717</v>
      </c>
      <c r="D3105" s="16" t="s">
        <v>4125</v>
      </c>
      <c r="E3105" s="22"/>
      <c r="F3105" s="22"/>
      <c r="G3105" s="22"/>
      <c r="H3105" s="100"/>
      <c r="I3105" s="22" t="s">
        <v>8857</v>
      </c>
      <c r="J3105" s="22" t="s">
        <v>11832</v>
      </c>
      <c r="K3105" s="86"/>
      <c r="L3105" s="87"/>
      <c r="M3105" s="22"/>
      <c r="N3105" s="22"/>
      <c r="O3105" s="88">
        <v>39416</v>
      </c>
      <c r="P3105" s="22" t="s">
        <v>11856</v>
      </c>
      <c r="Q3105" s="89"/>
      <c r="R3105" s="89"/>
      <c r="S3105" s="89"/>
      <c r="T3105" s="89"/>
      <c r="U3105" s="89">
        <v>893.16666666666663</v>
      </c>
      <c r="V3105" s="90">
        <v>238.17777777777778</v>
      </c>
      <c r="W3105" s="89">
        <v>238.17777777777778</v>
      </c>
      <c r="X3105" s="96">
        <v>2007</v>
      </c>
      <c r="Y3105" s="22" t="s">
        <v>6742</v>
      </c>
      <c r="Z3105" s="22" t="s">
        <v>6712</v>
      </c>
      <c r="AA3105" s="22" t="s">
        <v>6713</v>
      </c>
      <c r="AB3105" s="22" t="s">
        <v>6803</v>
      </c>
      <c r="AC3105" s="22"/>
      <c r="AD3105" s="92" t="s">
        <v>6715</v>
      </c>
      <c r="AE3105" s="102">
        <v>1.6666666666666667</v>
      </c>
      <c r="AF3105" s="22" t="s">
        <v>8711</v>
      </c>
      <c r="AG3105" s="94">
        <v>39325</v>
      </c>
      <c r="AH3105" s="245">
        <v>42004</v>
      </c>
      <c r="AI3105" s="94">
        <v>42004</v>
      </c>
      <c r="AJ3105" s="94">
        <v>42005</v>
      </c>
      <c r="AK3105" s="22"/>
    </row>
    <row r="3106" spans="1:37" x14ac:dyDescent="0.25">
      <c r="A3106" t="str">
        <f t="shared" si="48"/>
        <v>AF01700</v>
      </c>
      <c r="B3106" s="16" t="s">
        <v>3437</v>
      </c>
      <c r="C3106" s="227" t="s">
        <v>4718</v>
      </c>
      <c r="D3106" s="16" t="s">
        <v>4125</v>
      </c>
      <c r="E3106" s="22"/>
      <c r="F3106" s="22"/>
      <c r="G3106" s="22"/>
      <c r="H3106" s="100"/>
      <c r="I3106" s="22" t="s">
        <v>8857</v>
      </c>
      <c r="J3106" s="22" t="s">
        <v>11832</v>
      </c>
      <c r="K3106" s="86"/>
      <c r="L3106" s="87"/>
      <c r="M3106" s="22"/>
      <c r="N3106" s="22"/>
      <c r="O3106" s="88">
        <v>39416</v>
      </c>
      <c r="P3106" s="22" t="s">
        <v>11857</v>
      </c>
      <c r="Q3106" s="89"/>
      <c r="R3106" s="89"/>
      <c r="S3106" s="89"/>
      <c r="T3106" s="89"/>
      <c r="U3106" s="89">
        <v>893.16666666666663</v>
      </c>
      <c r="V3106" s="90">
        <v>238.17777777777778</v>
      </c>
      <c r="W3106" s="89">
        <v>238.17777777777778</v>
      </c>
      <c r="X3106" s="96">
        <v>2007</v>
      </c>
      <c r="Y3106" s="22" t="s">
        <v>6742</v>
      </c>
      <c r="Z3106" s="22" t="s">
        <v>6712</v>
      </c>
      <c r="AA3106" s="22" t="s">
        <v>6713</v>
      </c>
      <c r="AB3106" s="22" t="s">
        <v>6803</v>
      </c>
      <c r="AC3106" s="22"/>
      <c r="AD3106" s="92" t="s">
        <v>6715</v>
      </c>
      <c r="AE3106" s="102">
        <v>1.6666666666666667</v>
      </c>
      <c r="AF3106" s="22" t="s">
        <v>8711</v>
      </c>
      <c r="AG3106" s="94">
        <v>39325</v>
      </c>
      <c r="AH3106" s="245">
        <v>42004</v>
      </c>
      <c r="AI3106" s="94">
        <v>42004</v>
      </c>
      <c r="AJ3106" s="94">
        <v>42005</v>
      </c>
      <c r="AK3106" s="22"/>
    </row>
    <row r="3107" spans="1:37" x14ac:dyDescent="0.25">
      <c r="A3107" t="str">
        <f t="shared" si="48"/>
        <v>AF01920</v>
      </c>
      <c r="B3107" s="16" t="s">
        <v>3437</v>
      </c>
      <c r="C3107" s="227" t="s">
        <v>4719</v>
      </c>
      <c r="D3107" s="16" t="s">
        <v>4125</v>
      </c>
      <c r="E3107" s="22"/>
      <c r="F3107" s="22"/>
      <c r="G3107" s="22"/>
      <c r="H3107" s="100"/>
      <c r="I3107" s="22" t="s">
        <v>8857</v>
      </c>
      <c r="J3107" s="22" t="s">
        <v>11832</v>
      </c>
      <c r="K3107" s="86"/>
      <c r="L3107" s="87"/>
      <c r="M3107" s="22"/>
      <c r="N3107" s="22"/>
      <c r="O3107" s="88">
        <v>39416</v>
      </c>
      <c r="P3107" s="22" t="s">
        <v>11858</v>
      </c>
      <c r="Q3107" s="89"/>
      <c r="R3107" s="89"/>
      <c r="S3107" s="89"/>
      <c r="T3107" s="89"/>
      <c r="U3107" s="89">
        <v>893.16666666666663</v>
      </c>
      <c r="V3107" s="90">
        <v>238.17777777777778</v>
      </c>
      <c r="W3107" s="89">
        <v>238.17777777777778</v>
      </c>
      <c r="X3107" s="96">
        <v>2007</v>
      </c>
      <c r="Y3107" s="22" t="s">
        <v>6742</v>
      </c>
      <c r="Z3107" s="22" t="s">
        <v>6712</v>
      </c>
      <c r="AA3107" s="22" t="s">
        <v>6713</v>
      </c>
      <c r="AB3107" s="22" t="s">
        <v>6803</v>
      </c>
      <c r="AC3107" s="22"/>
      <c r="AD3107" s="92" t="s">
        <v>6715</v>
      </c>
      <c r="AE3107" s="102">
        <v>1.6666666666666667</v>
      </c>
      <c r="AF3107" s="22" t="s">
        <v>8711</v>
      </c>
      <c r="AG3107" s="94">
        <v>39325</v>
      </c>
      <c r="AH3107" s="245">
        <v>42004</v>
      </c>
      <c r="AI3107" s="94">
        <v>42004</v>
      </c>
      <c r="AJ3107" s="94">
        <v>42005</v>
      </c>
      <c r="AK3107" s="22"/>
    </row>
    <row r="3108" spans="1:37" x14ac:dyDescent="0.25">
      <c r="A3108" t="str">
        <f t="shared" si="48"/>
        <v>AF01155</v>
      </c>
      <c r="B3108" s="16" t="s">
        <v>3437</v>
      </c>
      <c r="C3108" s="227" t="s">
        <v>4720</v>
      </c>
      <c r="D3108" s="16" t="s">
        <v>4125</v>
      </c>
      <c r="E3108" s="22"/>
      <c r="F3108" s="22"/>
      <c r="G3108" s="22"/>
      <c r="H3108" s="100"/>
      <c r="I3108" s="22" t="s">
        <v>8857</v>
      </c>
      <c r="J3108" s="22" t="s">
        <v>11859</v>
      </c>
      <c r="K3108" s="86"/>
      <c r="L3108" s="87"/>
      <c r="M3108" s="22"/>
      <c r="N3108" s="22"/>
      <c r="O3108" s="88">
        <v>39325</v>
      </c>
      <c r="P3108" s="22" t="s">
        <v>11860</v>
      </c>
      <c r="Q3108" s="89"/>
      <c r="R3108" s="89"/>
      <c r="S3108" s="89"/>
      <c r="T3108" s="89"/>
      <c r="U3108" s="89">
        <v>2248.0921739130436</v>
      </c>
      <c r="V3108" s="90">
        <v>599.49124637681166</v>
      </c>
      <c r="W3108" s="89">
        <v>599.49124637681166</v>
      </c>
      <c r="X3108" s="96">
        <v>2007</v>
      </c>
      <c r="Y3108" s="89" t="s">
        <v>6731</v>
      </c>
      <c r="Z3108" s="22" t="s">
        <v>6712</v>
      </c>
      <c r="AA3108" s="22" t="s">
        <v>6713</v>
      </c>
      <c r="AB3108" s="22" t="s">
        <v>6803</v>
      </c>
      <c r="AC3108" s="22"/>
      <c r="AD3108" s="92" t="s">
        <v>6715</v>
      </c>
      <c r="AE3108" s="102">
        <v>1.6666666666666667</v>
      </c>
      <c r="AF3108" s="22" t="s">
        <v>8711</v>
      </c>
      <c r="AG3108" s="94">
        <v>39325</v>
      </c>
      <c r="AH3108" s="245">
        <v>42004</v>
      </c>
      <c r="AI3108" s="94">
        <v>42004</v>
      </c>
      <c r="AJ3108" s="94">
        <v>42005</v>
      </c>
      <c r="AK3108" s="22"/>
    </row>
    <row r="3109" spans="1:37" x14ac:dyDescent="0.25">
      <c r="A3109" t="str">
        <f t="shared" si="48"/>
        <v>AF00592</v>
      </c>
      <c r="B3109" s="16" t="s">
        <v>3437</v>
      </c>
      <c r="C3109" s="227" t="s">
        <v>4721</v>
      </c>
      <c r="D3109" s="16" t="s">
        <v>4694</v>
      </c>
      <c r="E3109" s="22"/>
      <c r="F3109" s="22"/>
      <c r="G3109" s="22"/>
      <c r="H3109" s="100"/>
      <c r="I3109" s="22" t="s">
        <v>8857</v>
      </c>
      <c r="J3109" s="22" t="s">
        <v>11859</v>
      </c>
      <c r="K3109" s="86"/>
      <c r="L3109" s="87"/>
      <c r="M3109" s="22"/>
      <c r="N3109" s="22"/>
      <c r="O3109" s="88">
        <v>39325</v>
      </c>
      <c r="P3109" s="22" t="s">
        <v>11861</v>
      </c>
      <c r="Q3109" s="89"/>
      <c r="R3109" s="89"/>
      <c r="S3109" s="89"/>
      <c r="T3109" s="89"/>
      <c r="U3109" s="89">
        <v>2248.0921739130436</v>
      </c>
      <c r="V3109" s="90">
        <v>599.49124637681166</v>
      </c>
      <c r="W3109" s="89">
        <v>599.49124637681166</v>
      </c>
      <c r="X3109" s="96">
        <v>2007</v>
      </c>
      <c r="Y3109" s="22" t="s">
        <v>6731</v>
      </c>
      <c r="Z3109" s="22" t="s">
        <v>6712</v>
      </c>
      <c r="AA3109" s="22" t="s">
        <v>6713</v>
      </c>
      <c r="AB3109" s="22" t="s">
        <v>6803</v>
      </c>
      <c r="AC3109" s="22"/>
      <c r="AD3109" s="92" t="s">
        <v>6715</v>
      </c>
      <c r="AE3109" s="93">
        <v>2.6666666666666665</v>
      </c>
      <c r="AF3109" s="22" t="s">
        <v>8711</v>
      </c>
      <c r="AG3109" s="94">
        <v>39325</v>
      </c>
      <c r="AH3109" s="245">
        <v>42004</v>
      </c>
      <c r="AI3109" s="94">
        <v>42004</v>
      </c>
      <c r="AJ3109" s="94">
        <v>42005</v>
      </c>
      <c r="AK3109" s="22"/>
    </row>
    <row r="3110" spans="1:37" x14ac:dyDescent="0.25">
      <c r="A3110" t="str">
        <f t="shared" si="48"/>
        <v>AF01610</v>
      </c>
      <c r="B3110" s="16" t="s">
        <v>3437</v>
      </c>
      <c r="C3110" s="227" t="s">
        <v>4722</v>
      </c>
      <c r="D3110" s="16" t="s">
        <v>3184</v>
      </c>
      <c r="E3110" s="22"/>
      <c r="F3110" s="22"/>
      <c r="G3110" s="22"/>
      <c r="H3110" s="100"/>
      <c r="I3110" s="22" t="s">
        <v>8857</v>
      </c>
      <c r="J3110" s="22" t="s">
        <v>11859</v>
      </c>
      <c r="K3110" s="86"/>
      <c r="L3110" s="87"/>
      <c r="M3110" s="22"/>
      <c r="N3110" s="22"/>
      <c r="O3110" s="88">
        <v>39325</v>
      </c>
      <c r="P3110" s="22" t="s">
        <v>11862</v>
      </c>
      <c r="Q3110" s="89"/>
      <c r="R3110" s="89"/>
      <c r="S3110" s="89"/>
      <c r="T3110" s="89"/>
      <c r="U3110" s="89">
        <v>2248.0921739130436</v>
      </c>
      <c r="V3110" s="90">
        <v>599.49124637681166</v>
      </c>
      <c r="W3110" s="89">
        <v>599.49124637681166</v>
      </c>
      <c r="X3110" s="96">
        <v>2007</v>
      </c>
      <c r="Y3110" s="22" t="s">
        <v>6731</v>
      </c>
      <c r="Z3110" s="22" t="s">
        <v>6712</v>
      </c>
      <c r="AA3110" s="22" t="s">
        <v>6713</v>
      </c>
      <c r="AB3110" s="22" t="s">
        <v>6803</v>
      </c>
      <c r="AC3110" s="22"/>
      <c r="AD3110" s="92" t="s">
        <v>6715</v>
      </c>
      <c r="AE3110" s="93">
        <v>2.6666666666666665</v>
      </c>
      <c r="AF3110" s="22" t="s">
        <v>8711</v>
      </c>
      <c r="AG3110" s="94">
        <v>39325</v>
      </c>
      <c r="AH3110" s="245">
        <v>42004</v>
      </c>
      <c r="AI3110" s="94">
        <v>42004</v>
      </c>
      <c r="AJ3110" s="94">
        <v>42005</v>
      </c>
      <c r="AK3110" s="22"/>
    </row>
    <row r="3111" spans="1:37" x14ac:dyDescent="0.25">
      <c r="A3111" t="str">
        <f t="shared" si="48"/>
        <v>AF01621</v>
      </c>
      <c r="B3111" s="16" t="s">
        <v>3437</v>
      </c>
      <c r="C3111" s="227" t="s">
        <v>4723</v>
      </c>
      <c r="D3111" s="16" t="s">
        <v>3184</v>
      </c>
      <c r="E3111" s="22"/>
      <c r="F3111" s="22"/>
      <c r="G3111" s="22"/>
      <c r="H3111" s="100"/>
      <c r="I3111" s="22" t="s">
        <v>8857</v>
      </c>
      <c r="J3111" s="22" t="s">
        <v>11859</v>
      </c>
      <c r="K3111" s="86"/>
      <c r="L3111" s="87"/>
      <c r="M3111" s="22"/>
      <c r="N3111" s="22"/>
      <c r="O3111" s="88">
        <v>39325</v>
      </c>
      <c r="P3111" s="22" t="s">
        <v>11863</v>
      </c>
      <c r="Q3111" s="89"/>
      <c r="R3111" s="89"/>
      <c r="S3111" s="89"/>
      <c r="T3111" s="89"/>
      <c r="U3111" s="89">
        <v>2248.0921739130436</v>
      </c>
      <c r="V3111" s="90">
        <v>599.49124637681166</v>
      </c>
      <c r="W3111" s="89">
        <v>599.49124637681166</v>
      </c>
      <c r="X3111" s="96">
        <v>2007</v>
      </c>
      <c r="Y3111" s="22" t="s">
        <v>6731</v>
      </c>
      <c r="Z3111" s="22" t="s">
        <v>6712</v>
      </c>
      <c r="AA3111" s="22" t="s">
        <v>6713</v>
      </c>
      <c r="AB3111" s="22" t="s">
        <v>6803</v>
      </c>
      <c r="AC3111" s="22"/>
      <c r="AD3111" s="92" t="s">
        <v>6715</v>
      </c>
      <c r="AE3111" s="93">
        <v>2.6666666666666665</v>
      </c>
      <c r="AF3111" s="22" t="s">
        <v>8711</v>
      </c>
      <c r="AG3111" s="94">
        <v>39325</v>
      </c>
      <c r="AH3111" s="245">
        <v>42004</v>
      </c>
      <c r="AI3111" s="94">
        <v>42004</v>
      </c>
      <c r="AJ3111" s="94">
        <v>42005</v>
      </c>
      <c r="AK3111" s="22"/>
    </row>
    <row r="3112" spans="1:37" x14ac:dyDescent="0.25">
      <c r="A3112" t="str">
        <f t="shared" si="48"/>
        <v>AF01620</v>
      </c>
      <c r="B3112" s="16" t="s">
        <v>3437</v>
      </c>
      <c r="C3112" s="227" t="s">
        <v>4724</v>
      </c>
      <c r="D3112" s="16" t="s">
        <v>3184</v>
      </c>
      <c r="E3112" s="22"/>
      <c r="F3112" s="22"/>
      <c r="G3112" s="22"/>
      <c r="H3112" s="100"/>
      <c r="I3112" s="22" t="s">
        <v>8857</v>
      </c>
      <c r="J3112" s="22" t="s">
        <v>11859</v>
      </c>
      <c r="K3112" s="86"/>
      <c r="L3112" s="87"/>
      <c r="M3112" s="22"/>
      <c r="N3112" s="22"/>
      <c r="O3112" s="88">
        <v>39325</v>
      </c>
      <c r="P3112" s="22" t="s">
        <v>11864</v>
      </c>
      <c r="Q3112" s="89"/>
      <c r="R3112" s="89"/>
      <c r="S3112" s="89"/>
      <c r="T3112" s="89"/>
      <c r="U3112" s="89">
        <v>2248.0921739130436</v>
      </c>
      <c r="V3112" s="90">
        <v>599.49124637681166</v>
      </c>
      <c r="W3112" s="89">
        <v>599.49124637681166</v>
      </c>
      <c r="X3112" s="96">
        <v>2007</v>
      </c>
      <c r="Y3112" s="22" t="s">
        <v>6731</v>
      </c>
      <c r="Z3112" s="22" t="s">
        <v>6712</v>
      </c>
      <c r="AA3112" s="22" t="s">
        <v>6713</v>
      </c>
      <c r="AB3112" s="22" t="s">
        <v>6803</v>
      </c>
      <c r="AC3112" s="22"/>
      <c r="AD3112" s="92" t="s">
        <v>6715</v>
      </c>
      <c r="AE3112" s="93">
        <v>2.6666666666666665</v>
      </c>
      <c r="AF3112" s="22" t="s">
        <v>8711</v>
      </c>
      <c r="AG3112" s="94">
        <v>39325</v>
      </c>
      <c r="AH3112" s="245">
        <v>42004</v>
      </c>
      <c r="AI3112" s="94">
        <v>42004</v>
      </c>
      <c r="AJ3112" s="94">
        <v>42005</v>
      </c>
      <c r="AK3112" s="22"/>
    </row>
    <row r="3113" spans="1:37" x14ac:dyDescent="0.25">
      <c r="A3113" t="str">
        <f t="shared" si="48"/>
        <v>AF01602</v>
      </c>
      <c r="B3113" s="16" t="s">
        <v>3437</v>
      </c>
      <c r="C3113" s="227" t="s">
        <v>4725</v>
      </c>
      <c r="D3113" s="16" t="s">
        <v>3184</v>
      </c>
      <c r="E3113" s="22"/>
      <c r="F3113" s="22"/>
      <c r="G3113" s="22"/>
      <c r="H3113" s="100"/>
      <c r="I3113" s="22" t="s">
        <v>8857</v>
      </c>
      <c r="J3113" s="22" t="s">
        <v>11859</v>
      </c>
      <c r="K3113" s="86"/>
      <c r="L3113" s="87"/>
      <c r="M3113" s="22"/>
      <c r="N3113" s="22"/>
      <c r="O3113" s="88">
        <v>39325</v>
      </c>
      <c r="P3113" s="22" t="s">
        <v>11865</v>
      </c>
      <c r="Q3113" s="89"/>
      <c r="R3113" s="89"/>
      <c r="S3113" s="89"/>
      <c r="T3113" s="89"/>
      <c r="U3113" s="89">
        <v>2248.0921739130436</v>
      </c>
      <c r="V3113" s="90">
        <v>599.49124637681166</v>
      </c>
      <c r="W3113" s="89">
        <v>599.49124637681166</v>
      </c>
      <c r="X3113" s="96">
        <v>2007</v>
      </c>
      <c r="Y3113" s="22" t="s">
        <v>6731</v>
      </c>
      <c r="Z3113" s="22" t="s">
        <v>6712</v>
      </c>
      <c r="AA3113" s="22" t="s">
        <v>6713</v>
      </c>
      <c r="AB3113" s="22" t="s">
        <v>6803</v>
      </c>
      <c r="AC3113" s="22"/>
      <c r="AD3113" s="92" t="s">
        <v>6715</v>
      </c>
      <c r="AE3113" s="93">
        <v>2.6666666666666665</v>
      </c>
      <c r="AF3113" s="22" t="s">
        <v>8711</v>
      </c>
      <c r="AG3113" s="94">
        <v>39325</v>
      </c>
      <c r="AH3113" s="245">
        <v>42004</v>
      </c>
      <c r="AI3113" s="94">
        <v>42004</v>
      </c>
      <c r="AJ3113" s="94">
        <v>42005</v>
      </c>
      <c r="AK3113" s="22"/>
    </row>
    <row r="3114" spans="1:37" x14ac:dyDescent="0.25">
      <c r="A3114" t="str">
        <f t="shared" si="48"/>
        <v>AF01605</v>
      </c>
      <c r="B3114" s="16" t="s">
        <v>3437</v>
      </c>
      <c r="C3114" s="227" t="s">
        <v>4726</v>
      </c>
      <c r="D3114" s="16" t="s">
        <v>3184</v>
      </c>
      <c r="E3114" s="22"/>
      <c r="F3114" s="22"/>
      <c r="G3114" s="22"/>
      <c r="H3114" s="100"/>
      <c r="I3114" s="22" t="s">
        <v>8857</v>
      </c>
      <c r="J3114" s="22" t="s">
        <v>11859</v>
      </c>
      <c r="K3114" s="86"/>
      <c r="L3114" s="87"/>
      <c r="M3114" s="22"/>
      <c r="N3114" s="22"/>
      <c r="O3114" s="88">
        <v>39325</v>
      </c>
      <c r="P3114" s="22" t="s">
        <v>11866</v>
      </c>
      <c r="Q3114" s="89"/>
      <c r="R3114" s="89"/>
      <c r="S3114" s="89"/>
      <c r="T3114" s="89"/>
      <c r="U3114" s="89">
        <v>2248.0921739130436</v>
      </c>
      <c r="V3114" s="90">
        <v>599.49124637681166</v>
      </c>
      <c r="W3114" s="89">
        <v>599.49124637681166</v>
      </c>
      <c r="X3114" s="96">
        <v>2007</v>
      </c>
      <c r="Y3114" s="22" t="s">
        <v>6731</v>
      </c>
      <c r="Z3114" s="22" t="s">
        <v>6712</v>
      </c>
      <c r="AA3114" s="22" t="s">
        <v>6713</v>
      </c>
      <c r="AB3114" s="22" t="s">
        <v>6803</v>
      </c>
      <c r="AC3114" s="22"/>
      <c r="AD3114" s="92" t="s">
        <v>6715</v>
      </c>
      <c r="AE3114" s="93">
        <v>2.6666666666666665</v>
      </c>
      <c r="AF3114" s="22" t="s">
        <v>8711</v>
      </c>
      <c r="AG3114" s="94">
        <v>39325</v>
      </c>
      <c r="AH3114" s="245">
        <v>42004</v>
      </c>
      <c r="AI3114" s="94">
        <v>42004</v>
      </c>
      <c r="AJ3114" s="94">
        <v>42005</v>
      </c>
      <c r="AK3114" s="22"/>
    </row>
    <row r="3115" spans="1:37" x14ac:dyDescent="0.25">
      <c r="A3115" t="str">
        <f t="shared" si="48"/>
        <v>AF01603</v>
      </c>
      <c r="B3115" s="16" t="s">
        <v>3437</v>
      </c>
      <c r="C3115" s="227" t="s">
        <v>4727</v>
      </c>
      <c r="D3115" s="16" t="s">
        <v>4125</v>
      </c>
      <c r="E3115" s="22"/>
      <c r="F3115" s="22"/>
      <c r="G3115" s="22"/>
      <c r="H3115" s="100"/>
      <c r="I3115" s="22" t="s">
        <v>8857</v>
      </c>
      <c r="J3115" s="22" t="s">
        <v>11859</v>
      </c>
      <c r="K3115" s="86"/>
      <c r="L3115" s="87"/>
      <c r="M3115" s="22"/>
      <c r="N3115" s="22"/>
      <c r="O3115" s="88">
        <v>39325</v>
      </c>
      <c r="P3115" s="22" t="s">
        <v>11867</v>
      </c>
      <c r="Q3115" s="89"/>
      <c r="R3115" s="89"/>
      <c r="S3115" s="89"/>
      <c r="T3115" s="89"/>
      <c r="U3115" s="89">
        <v>2248.0921739130436</v>
      </c>
      <c r="V3115" s="90">
        <v>599.49124637681166</v>
      </c>
      <c r="W3115" s="89">
        <v>599.49124637681166</v>
      </c>
      <c r="X3115" s="96">
        <v>2007</v>
      </c>
      <c r="Y3115" s="22" t="s">
        <v>6731</v>
      </c>
      <c r="Z3115" s="22" t="s">
        <v>6712</v>
      </c>
      <c r="AA3115" s="22" t="s">
        <v>6713</v>
      </c>
      <c r="AB3115" s="22" t="s">
        <v>6803</v>
      </c>
      <c r="AC3115" s="22"/>
      <c r="AD3115" s="92" t="s">
        <v>6715</v>
      </c>
      <c r="AE3115" s="102">
        <v>1.6666666666666667</v>
      </c>
      <c r="AF3115" s="22" t="s">
        <v>8711</v>
      </c>
      <c r="AG3115" s="94">
        <v>39325</v>
      </c>
      <c r="AH3115" s="245">
        <v>42004</v>
      </c>
      <c r="AI3115" s="94">
        <v>42004</v>
      </c>
      <c r="AJ3115" s="94">
        <v>42005</v>
      </c>
      <c r="AK3115" s="22"/>
    </row>
    <row r="3116" spans="1:37" x14ac:dyDescent="0.25">
      <c r="A3116" t="str">
        <f t="shared" si="48"/>
        <v>AF01606</v>
      </c>
      <c r="B3116" s="16" t="s">
        <v>3437</v>
      </c>
      <c r="C3116" s="227" t="s">
        <v>4728</v>
      </c>
      <c r="D3116" s="16" t="s">
        <v>4125</v>
      </c>
      <c r="E3116" s="22"/>
      <c r="F3116" s="22"/>
      <c r="G3116" s="22"/>
      <c r="H3116" s="100"/>
      <c r="I3116" s="22" t="s">
        <v>8857</v>
      </c>
      <c r="J3116" s="22" t="s">
        <v>11859</v>
      </c>
      <c r="K3116" s="86"/>
      <c r="L3116" s="87"/>
      <c r="M3116" s="22"/>
      <c r="N3116" s="22"/>
      <c r="O3116" s="88">
        <v>39325</v>
      </c>
      <c r="P3116" s="22" t="s">
        <v>11868</v>
      </c>
      <c r="Q3116" s="89"/>
      <c r="R3116" s="89"/>
      <c r="S3116" s="89"/>
      <c r="T3116" s="89"/>
      <c r="U3116" s="89">
        <v>2248.0921739130436</v>
      </c>
      <c r="V3116" s="90">
        <v>599.49124637681166</v>
      </c>
      <c r="W3116" s="89">
        <v>599.49124637681166</v>
      </c>
      <c r="X3116" s="96">
        <v>2007</v>
      </c>
      <c r="Y3116" s="22" t="s">
        <v>6731</v>
      </c>
      <c r="Z3116" s="22" t="s">
        <v>6712</v>
      </c>
      <c r="AA3116" s="22" t="s">
        <v>6713</v>
      </c>
      <c r="AB3116" s="22" t="s">
        <v>6803</v>
      </c>
      <c r="AC3116" s="22"/>
      <c r="AD3116" s="92" t="s">
        <v>6715</v>
      </c>
      <c r="AE3116" s="102">
        <v>1.6666666666666667</v>
      </c>
      <c r="AF3116" s="22" t="s">
        <v>8711</v>
      </c>
      <c r="AG3116" s="94">
        <v>39325</v>
      </c>
      <c r="AH3116" s="245">
        <v>42004</v>
      </c>
      <c r="AI3116" s="94">
        <v>42004</v>
      </c>
      <c r="AJ3116" s="94">
        <v>42005</v>
      </c>
      <c r="AK3116" s="22"/>
    </row>
    <row r="3117" spans="1:37" x14ac:dyDescent="0.25">
      <c r="A3117" t="str">
        <f t="shared" si="48"/>
        <v>AF01616</v>
      </c>
      <c r="B3117" s="16" t="s">
        <v>3437</v>
      </c>
      <c r="C3117" s="227" t="s">
        <v>4729</v>
      </c>
      <c r="D3117" s="16" t="s">
        <v>4125</v>
      </c>
      <c r="E3117" s="22"/>
      <c r="F3117" s="22"/>
      <c r="G3117" s="22"/>
      <c r="H3117" s="100"/>
      <c r="I3117" s="22" t="s">
        <v>8857</v>
      </c>
      <c r="J3117" s="22" t="s">
        <v>11859</v>
      </c>
      <c r="K3117" s="86"/>
      <c r="L3117" s="87"/>
      <c r="M3117" s="22"/>
      <c r="N3117" s="22"/>
      <c r="O3117" s="88">
        <v>39325</v>
      </c>
      <c r="P3117" s="22" t="s">
        <v>11868</v>
      </c>
      <c r="Q3117" s="89"/>
      <c r="R3117" s="89"/>
      <c r="S3117" s="89"/>
      <c r="T3117" s="89"/>
      <c r="U3117" s="89">
        <v>2248.0921739130436</v>
      </c>
      <c r="V3117" s="90">
        <v>599.49124637681166</v>
      </c>
      <c r="W3117" s="89">
        <v>599.49124637681166</v>
      </c>
      <c r="X3117" s="96">
        <v>2007</v>
      </c>
      <c r="Y3117" s="22" t="s">
        <v>6731</v>
      </c>
      <c r="Z3117" s="22" t="s">
        <v>6712</v>
      </c>
      <c r="AA3117" s="22" t="s">
        <v>6713</v>
      </c>
      <c r="AB3117" s="22" t="s">
        <v>6803</v>
      </c>
      <c r="AC3117" s="22"/>
      <c r="AD3117" s="92" t="s">
        <v>6715</v>
      </c>
      <c r="AE3117" s="102">
        <v>1.6666666666666667</v>
      </c>
      <c r="AF3117" s="22" t="s">
        <v>8711</v>
      </c>
      <c r="AG3117" s="94">
        <v>39325</v>
      </c>
      <c r="AH3117" s="245">
        <v>42004</v>
      </c>
      <c r="AI3117" s="94">
        <v>42004</v>
      </c>
      <c r="AJ3117" s="94">
        <v>42005</v>
      </c>
      <c r="AK3117" s="22"/>
    </row>
    <row r="3118" spans="1:37" x14ac:dyDescent="0.25">
      <c r="A3118" t="str">
        <f t="shared" si="48"/>
        <v>AF01619</v>
      </c>
      <c r="B3118" s="16" t="s">
        <v>3437</v>
      </c>
      <c r="C3118" s="227" t="s">
        <v>4730</v>
      </c>
      <c r="D3118" s="16" t="s">
        <v>4125</v>
      </c>
      <c r="E3118" s="22"/>
      <c r="F3118" s="22"/>
      <c r="G3118" s="22"/>
      <c r="H3118" s="100"/>
      <c r="I3118" s="22" t="s">
        <v>8857</v>
      </c>
      <c r="J3118" s="22" t="s">
        <v>11859</v>
      </c>
      <c r="K3118" s="86"/>
      <c r="L3118" s="87"/>
      <c r="M3118" s="22"/>
      <c r="N3118" s="22"/>
      <c r="O3118" s="88">
        <v>39325</v>
      </c>
      <c r="P3118" s="22" t="s">
        <v>11868</v>
      </c>
      <c r="Q3118" s="89"/>
      <c r="R3118" s="89"/>
      <c r="S3118" s="89"/>
      <c r="T3118" s="89"/>
      <c r="U3118" s="89">
        <v>2248.0921739130436</v>
      </c>
      <c r="V3118" s="90">
        <v>599.49124637681166</v>
      </c>
      <c r="W3118" s="89">
        <v>599.49124637681166</v>
      </c>
      <c r="X3118" s="96">
        <v>2007</v>
      </c>
      <c r="Y3118" s="22" t="s">
        <v>6731</v>
      </c>
      <c r="Z3118" s="22" t="s">
        <v>6712</v>
      </c>
      <c r="AA3118" s="22" t="s">
        <v>6713</v>
      </c>
      <c r="AB3118" s="22" t="s">
        <v>6803</v>
      </c>
      <c r="AC3118" s="22"/>
      <c r="AD3118" s="92" t="s">
        <v>6715</v>
      </c>
      <c r="AE3118" s="102">
        <v>1.6666666666666667</v>
      </c>
      <c r="AF3118" s="22" t="s">
        <v>8711</v>
      </c>
      <c r="AG3118" s="94">
        <v>39325</v>
      </c>
      <c r="AH3118" s="245">
        <v>42004</v>
      </c>
      <c r="AI3118" s="94">
        <v>42004</v>
      </c>
      <c r="AJ3118" s="94">
        <v>42005</v>
      </c>
      <c r="AK3118" s="22"/>
    </row>
    <row r="3119" spans="1:37" x14ac:dyDescent="0.25">
      <c r="A3119" t="str">
        <f t="shared" si="48"/>
        <v>AF01613</v>
      </c>
      <c r="B3119" s="16" t="s">
        <v>3437</v>
      </c>
      <c r="C3119" s="227" t="s">
        <v>4731</v>
      </c>
      <c r="D3119" s="16" t="s">
        <v>4125</v>
      </c>
      <c r="E3119" s="22"/>
      <c r="F3119" s="22"/>
      <c r="G3119" s="22"/>
      <c r="H3119" s="100"/>
      <c r="I3119" s="22" t="s">
        <v>8857</v>
      </c>
      <c r="J3119" s="22" t="s">
        <v>11859</v>
      </c>
      <c r="K3119" s="86"/>
      <c r="L3119" s="87"/>
      <c r="M3119" s="22"/>
      <c r="N3119" s="22"/>
      <c r="O3119" s="88">
        <v>39325</v>
      </c>
      <c r="P3119" s="22" t="s">
        <v>11869</v>
      </c>
      <c r="Q3119" s="89"/>
      <c r="R3119" s="89"/>
      <c r="S3119" s="89"/>
      <c r="T3119" s="89"/>
      <c r="U3119" s="89">
        <v>2248.0921739130436</v>
      </c>
      <c r="V3119" s="90">
        <v>599.49124637681166</v>
      </c>
      <c r="W3119" s="89">
        <v>599.49124637681166</v>
      </c>
      <c r="X3119" s="96">
        <v>2007</v>
      </c>
      <c r="Y3119" s="22" t="s">
        <v>6731</v>
      </c>
      <c r="Z3119" s="22" t="s">
        <v>6712</v>
      </c>
      <c r="AA3119" s="22" t="s">
        <v>6713</v>
      </c>
      <c r="AB3119" s="22" t="s">
        <v>6803</v>
      </c>
      <c r="AC3119" s="22"/>
      <c r="AD3119" s="92" t="s">
        <v>6715</v>
      </c>
      <c r="AE3119" s="102">
        <v>1.6666666666666667</v>
      </c>
      <c r="AF3119" s="22" t="s">
        <v>8711</v>
      </c>
      <c r="AG3119" s="94">
        <v>39325</v>
      </c>
      <c r="AH3119" s="245">
        <v>42004</v>
      </c>
      <c r="AI3119" s="94">
        <v>42004</v>
      </c>
      <c r="AJ3119" s="94">
        <v>42005</v>
      </c>
      <c r="AK3119" s="22"/>
    </row>
    <row r="3120" spans="1:37" x14ac:dyDescent="0.25">
      <c r="A3120" t="str">
        <f t="shared" si="48"/>
        <v>AF01612</v>
      </c>
      <c r="B3120" s="16" t="s">
        <v>3437</v>
      </c>
      <c r="C3120" s="227" t="s">
        <v>4732</v>
      </c>
      <c r="D3120" s="16" t="s">
        <v>4125</v>
      </c>
      <c r="E3120" s="22"/>
      <c r="F3120" s="22"/>
      <c r="G3120" s="22"/>
      <c r="H3120" s="100"/>
      <c r="I3120" s="22" t="s">
        <v>8857</v>
      </c>
      <c r="J3120" s="22" t="s">
        <v>11859</v>
      </c>
      <c r="K3120" s="86"/>
      <c r="L3120" s="87"/>
      <c r="M3120" s="22"/>
      <c r="N3120" s="22"/>
      <c r="O3120" s="88">
        <v>39325</v>
      </c>
      <c r="P3120" s="22" t="s">
        <v>11870</v>
      </c>
      <c r="Q3120" s="89"/>
      <c r="R3120" s="89"/>
      <c r="S3120" s="89"/>
      <c r="T3120" s="89"/>
      <c r="U3120" s="89">
        <v>2248.0921739130436</v>
      </c>
      <c r="V3120" s="90">
        <v>599.49124637681166</v>
      </c>
      <c r="W3120" s="89">
        <v>599.49124637681166</v>
      </c>
      <c r="X3120" s="96">
        <v>2007</v>
      </c>
      <c r="Y3120" s="22" t="s">
        <v>6731</v>
      </c>
      <c r="Z3120" s="22" t="s">
        <v>6712</v>
      </c>
      <c r="AA3120" s="22" t="s">
        <v>6713</v>
      </c>
      <c r="AB3120" s="22" t="s">
        <v>6803</v>
      </c>
      <c r="AC3120" s="22"/>
      <c r="AD3120" s="92" t="s">
        <v>6715</v>
      </c>
      <c r="AE3120" s="102">
        <v>1.6666666666666667</v>
      </c>
      <c r="AF3120" s="22" t="s">
        <v>8711</v>
      </c>
      <c r="AG3120" s="94">
        <v>39325</v>
      </c>
      <c r="AH3120" s="245">
        <v>42004</v>
      </c>
      <c r="AI3120" s="94">
        <v>42004</v>
      </c>
      <c r="AJ3120" s="94">
        <v>42005</v>
      </c>
      <c r="AK3120" s="22"/>
    </row>
    <row r="3121" spans="1:37" x14ac:dyDescent="0.25">
      <c r="A3121" t="str">
        <f t="shared" si="48"/>
        <v>AF01154</v>
      </c>
      <c r="B3121" s="16" t="s">
        <v>3437</v>
      </c>
      <c r="C3121" s="227" t="s">
        <v>4733</v>
      </c>
      <c r="D3121" s="16" t="s">
        <v>4125</v>
      </c>
      <c r="E3121" s="22"/>
      <c r="F3121" s="22"/>
      <c r="G3121" s="22"/>
      <c r="H3121" s="100"/>
      <c r="I3121" s="22" t="s">
        <v>8857</v>
      </c>
      <c r="J3121" s="22" t="s">
        <v>11859</v>
      </c>
      <c r="K3121" s="86"/>
      <c r="L3121" s="87"/>
      <c r="M3121" s="22"/>
      <c r="N3121" s="22"/>
      <c r="O3121" s="88">
        <v>39325</v>
      </c>
      <c r="P3121" s="22" t="s">
        <v>11871</v>
      </c>
      <c r="Q3121" s="89"/>
      <c r="R3121" s="89"/>
      <c r="S3121" s="89"/>
      <c r="T3121" s="89"/>
      <c r="U3121" s="89">
        <v>2248.0921739130436</v>
      </c>
      <c r="V3121" s="90">
        <v>599.49124637681166</v>
      </c>
      <c r="W3121" s="89">
        <v>599.49124637681166</v>
      </c>
      <c r="X3121" s="96">
        <v>2007</v>
      </c>
      <c r="Y3121" s="22" t="s">
        <v>6731</v>
      </c>
      <c r="Z3121" s="22" t="s">
        <v>6712</v>
      </c>
      <c r="AA3121" s="22" t="s">
        <v>6713</v>
      </c>
      <c r="AB3121" s="22" t="s">
        <v>6803</v>
      </c>
      <c r="AC3121" s="22"/>
      <c r="AD3121" s="92" t="s">
        <v>6715</v>
      </c>
      <c r="AE3121" s="102">
        <v>1.6666666666666667</v>
      </c>
      <c r="AF3121" s="22" t="s">
        <v>8711</v>
      </c>
      <c r="AG3121" s="94">
        <v>39325</v>
      </c>
      <c r="AH3121" s="245">
        <v>42004</v>
      </c>
      <c r="AI3121" s="94">
        <v>42004</v>
      </c>
      <c r="AJ3121" s="94">
        <v>42005</v>
      </c>
      <c r="AK3121" s="22"/>
    </row>
    <row r="3122" spans="1:37" x14ac:dyDescent="0.25">
      <c r="A3122" t="str">
        <f t="shared" si="48"/>
        <v>AF00588</v>
      </c>
      <c r="B3122" s="16" t="s">
        <v>3437</v>
      </c>
      <c r="C3122" s="227" t="s">
        <v>4734</v>
      </c>
      <c r="D3122" s="16" t="s">
        <v>3033</v>
      </c>
      <c r="E3122" s="22"/>
      <c r="F3122" s="22"/>
      <c r="G3122" s="22"/>
      <c r="H3122" s="100"/>
      <c r="I3122" s="22" t="s">
        <v>8857</v>
      </c>
      <c r="J3122" s="22" t="s">
        <v>11859</v>
      </c>
      <c r="K3122" s="86"/>
      <c r="L3122" s="87"/>
      <c r="M3122" s="22"/>
      <c r="N3122" s="22"/>
      <c r="O3122" s="88">
        <v>39325</v>
      </c>
      <c r="P3122" s="22" t="s">
        <v>11872</v>
      </c>
      <c r="Q3122" s="89"/>
      <c r="R3122" s="89"/>
      <c r="S3122" s="89"/>
      <c r="T3122" s="89"/>
      <c r="U3122" s="89">
        <v>2248.0921739130436</v>
      </c>
      <c r="V3122" s="90">
        <v>599.49124637681166</v>
      </c>
      <c r="W3122" s="89">
        <v>599.49124637681166</v>
      </c>
      <c r="X3122" s="96">
        <v>2007</v>
      </c>
      <c r="Y3122" s="22" t="s">
        <v>6731</v>
      </c>
      <c r="Z3122" s="22" t="s">
        <v>6712</v>
      </c>
      <c r="AA3122" s="22" t="s">
        <v>6713</v>
      </c>
      <c r="AB3122" s="22" t="s">
        <v>6803</v>
      </c>
      <c r="AC3122" s="22"/>
      <c r="AD3122" s="92" t="s">
        <v>6715</v>
      </c>
      <c r="AE3122" s="93">
        <v>2.6666666666666665</v>
      </c>
      <c r="AF3122" s="22" t="s">
        <v>8711</v>
      </c>
      <c r="AG3122" s="94">
        <v>39325</v>
      </c>
      <c r="AH3122" s="245">
        <v>42004</v>
      </c>
      <c r="AI3122" s="94">
        <v>42004</v>
      </c>
      <c r="AJ3122" s="94">
        <v>42005</v>
      </c>
      <c r="AK3122" s="22"/>
    </row>
    <row r="3123" spans="1:37" x14ac:dyDescent="0.25">
      <c r="A3123" t="str">
        <f t="shared" si="48"/>
        <v>AF00590</v>
      </c>
      <c r="B3123" s="16" t="s">
        <v>3437</v>
      </c>
      <c r="C3123" s="227" t="s">
        <v>4735</v>
      </c>
      <c r="D3123" s="16" t="s">
        <v>3033</v>
      </c>
      <c r="E3123" s="22"/>
      <c r="F3123" s="22"/>
      <c r="G3123" s="22"/>
      <c r="H3123" s="100"/>
      <c r="I3123" s="22" t="s">
        <v>8857</v>
      </c>
      <c r="J3123" s="22" t="s">
        <v>11859</v>
      </c>
      <c r="K3123" s="86"/>
      <c r="L3123" s="87"/>
      <c r="M3123" s="22"/>
      <c r="N3123" s="22"/>
      <c r="O3123" s="88">
        <v>39325</v>
      </c>
      <c r="P3123" s="22" t="s">
        <v>11873</v>
      </c>
      <c r="Q3123" s="89"/>
      <c r="R3123" s="89"/>
      <c r="S3123" s="89"/>
      <c r="T3123" s="89"/>
      <c r="U3123" s="89">
        <v>2248.0921739130436</v>
      </c>
      <c r="V3123" s="90">
        <v>599.49124637681166</v>
      </c>
      <c r="W3123" s="89">
        <v>599.49124637681166</v>
      </c>
      <c r="X3123" s="96">
        <v>2007</v>
      </c>
      <c r="Y3123" s="22" t="s">
        <v>6731</v>
      </c>
      <c r="Z3123" s="22" t="s">
        <v>6712</v>
      </c>
      <c r="AA3123" s="22" t="s">
        <v>6713</v>
      </c>
      <c r="AB3123" s="22" t="s">
        <v>6803</v>
      </c>
      <c r="AC3123" s="22"/>
      <c r="AD3123" s="92" t="s">
        <v>6715</v>
      </c>
      <c r="AE3123" s="93">
        <v>2.6666666666666665</v>
      </c>
      <c r="AF3123" s="22" t="s">
        <v>8711</v>
      </c>
      <c r="AG3123" s="94">
        <v>39325</v>
      </c>
      <c r="AH3123" s="245">
        <v>42004</v>
      </c>
      <c r="AI3123" s="94">
        <v>42004</v>
      </c>
      <c r="AJ3123" s="94">
        <v>42005</v>
      </c>
      <c r="AK3123" s="22"/>
    </row>
    <row r="3124" spans="1:37" x14ac:dyDescent="0.25">
      <c r="A3124" t="str">
        <f t="shared" si="48"/>
        <v>AF01151</v>
      </c>
      <c r="B3124" s="16" t="s">
        <v>3437</v>
      </c>
      <c r="C3124" s="227" t="s">
        <v>4736</v>
      </c>
      <c r="D3124" s="16" t="s">
        <v>3033</v>
      </c>
      <c r="E3124" s="22"/>
      <c r="F3124" s="22"/>
      <c r="G3124" s="22"/>
      <c r="H3124" s="100"/>
      <c r="I3124" s="22" t="s">
        <v>8857</v>
      </c>
      <c r="J3124" s="22" t="s">
        <v>11859</v>
      </c>
      <c r="K3124" s="86"/>
      <c r="L3124" s="87"/>
      <c r="M3124" s="22"/>
      <c r="N3124" s="22"/>
      <c r="O3124" s="88">
        <v>39325</v>
      </c>
      <c r="P3124" s="22" t="s">
        <v>11874</v>
      </c>
      <c r="Q3124" s="89"/>
      <c r="R3124" s="89"/>
      <c r="S3124" s="89"/>
      <c r="T3124" s="89"/>
      <c r="U3124" s="89">
        <v>2248.0921739130436</v>
      </c>
      <c r="V3124" s="90">
        <v>599.49124637681166</v>
      </c>
      <c r="W3124" s="89">
        <v>599.49124637681166</v>
      </c>
      <c r="X3124" s="96">
        <v>2007</v>
      </c>
      <c r="Y3124" s="22" t="s">
        <v>6731</v>
      </c>
      <c r="Z3124" s="22" t="s">
        <v>6712</v>
      </c>
      <c r="AA3124" s="22" t="s">
        <v>6713</v>
      </c>
      <c r="AB3124" s="22" t="s">
        <v>6803</v>
      </c>
      <c r="AC3124" s="22"/>
      <c r="AD3124" s="92" t="s">
        <v>6715</v>
      </c>
      <c r="AE3124" s="93">
        <v>2.6666666666666665</v>
      </c>
      <c r="AF3124" s="22" t="s">
        <v>8711</v>
      </c>
      <c r="AG3124" s="94">
        <v>39325</v>
      </c>
      <c r="AH3124" s="245">
        <v>42004</v>
      </c>
      <c r="AI3124" s="94">
        <v>42004</v>
      </c>
      <c r="AJ3124" s="94">
        <v>42005</v>
      </c>
      <c r="AK3124" s="22"/>
    </row>
    <row r="3125" spans="1:37" x14ac:dyDescent="0.25">
      <c r="A3125" t="str">
        <f t="shared" si="48"/>
        <v>AF01618</v>
      </c>
      <c r="B3125" s="16" t="s">
        <v>3437</v>
      </c>
      <c r="C3125" s="227" t="s">
        <v>4737</v>
      </c>
      <c r="D3125" s="16" t="s">
        <v>4694</v>
      </c>
      <c r="E3125" s="22"/>
      <c r="F3125" s="22"/>
      <c r="G3125" s="22"/>
      <c r="H3125" s="100"/>
      <c r="I3125" s="22" t="s">
        <v>8857</v>
      </c>
      <c r="J3125" s="22" t="s">
        <v>11859</v>
      </c>
      <c r="K3125" s="86"/>
      <c r="L3125" s="87"/>
      <c r="M3125" s="22"/>
      <c r="N3125" s="22"/>
      <c r="O3125" s="88">
        <v>39325</v>
      </c>
      <c r="P3125" s="22" t="s">
        <v>11875</v>
      </c>
      <c r="Q3125" s="89"/>
      <c r="R3125" s="89"/>
      <c r="S3125" s="89"/>
      <c r="T3125" s="89"/>
      <c r="U3125" s="89">
        <v>2248.0921739130436</v>
      </c>
      <c r="V3125" s="90">
        <v>599.49124637681166</v>
      </c>
      <c r="W3125" s="89">
        <v>599.49124637681166</v>
      </c>
      <c r="X3125" s="96">
        <v>2007</v>
      </c>
      <c r="Y3125" s="22" t="s">
        <v>6731</v>
      </c>
      <c r="Z3125" s="22" t="s">
        <v>6712</v>
      </c>
      <c r="AA3125" s="22" t="s">
        <v>6713</v>
      </c>
      <c r="AB3125" s="22" t="s">
        <v>6803</v>
      </c>
      <c r="AC3125" s="22"/>
      <c r="AD3125" s="92" t="s">
        <v>6715</v>
      </c>
      <c r="AE3125" s="93">
        <v>2.6666666666666665</v>
      </c>
      <c r="AF3125" s="22" t="s">
        <v>8711</v>
      </c>
      <c r="AG3125" s="94">
        <v>39325</v>
      </c>
      <c r="AH3125" s="245">
        <v>42004</v>
      </c>
      <c r="AI3125" s="94">
        <v>42004</v>
      </c>
      <c r="AJ3125" s="94">
        <v>42005</v>
      </c>
      <c r="AK3125" s="22"/>
    </row>
    <row r="3126" spans="1:37" x14ac:dyDescent="0.25">
      <c r="A3126" t="str">
        <f t="shared" si="48"/>
        <v>AF01622</v>
      </c>
      <c r="B3126" s="16" t="s">
        <v>3437</v>
      </c>
      <c r="C3126" s="227" t="s">
        <v>4738</v>
      </c>
      <c r="D3126" s="16" t="s">
        <v>4694</v>
      </c>
      <c r="E3126" s="22"/>
      <c r="F3126" s="22"/>
      <c r="G3126" s="22"/>
      <c r="H3126" s="100"/>
      <c r="I3126" s="22" t="s">
        <v>8857</v>
      </c>
      <c r="J3126" s="22" t="s">
        <v>11859</v>
      </c>
      <c r="K3126" s="86"/>
      <c r="L3126" s="87"/>
      <c r="M3126" s="22"/>
      <c r="N3126" s="22"/>
      <c r="O3126" s="88">
        <v>39325</v>
      </c>
      <c r="P3126" s="22" t="s">
        <v>11875</v>
      </c>
      <c r="Q3126" s="89"/>
      <c r="R3126" s="89"/>
      <c r="S3126" s="89"/>
      <c r="T3126" s="89"/>
      <c r="U3126" s="89">
        <v>2248.0921739130436</v>
      </c>
      <c r="V3126" s="90">
        <v>599.49124637681166</v>
      </c>
      <c r="W3126" s="89">
        <v>599.49124637681166</v>
      </c>
      <c r="X3126" s="96">
        <v>2007</v>
      </c>
      <c r="Y3126" s="22" t="s">
        <v>6731</v>
      </c>
      <c r="Z3126" s="22" t="s">
        <v>6712</v>
      </c>
      <c r="AA3126" s="22" t="s">
        <v>6713</v>
      </c>
      <c r="AB3126" s="22" t="s">
        <v>6803</v>
      </c>
      <c r="AC3126" s="22"/>
      <c r="AD3126" s="92" t="s">
        <v>6715</v>
      </c>
      <c r="AE3126" s="93">
        <v>2.6666666666666665</v>
      </c>
      <c r="AF3126" s="22" t="s">
        <v>8711</v>
      </c>
      <c r="AG3126" s="94">
        <v>39325</v>
      </c>
      <c r="AH3126" s="245">
        <v>42004</v>
      </c>
      <c r="AI3126" s="94">
        <v>42004</v>
      </c>
      <c r="AJ3126" s="94">
        <v>42005</v>
      </c>
      <c r="AK3126" s="22"/>
    </row>
    <row r="3127" spans="1:37" x14ac:dyDescent="0.25">
      <c r="A3127" t="str">
        <f t="shared" si="48"/>
        <v>AF01152</v>
      </c>
      <c r="B3127" s="16" t="s">
        <v>3437</v>
      </c>
      <c r="C3127" s="227" t="s">
        <v>4739</v>
      </c>
      <c r="D3127" s="16" t="s">
        <v>4694</v>
      </c>
      <c r="E3127" s="22"/>
      <c r="F3127" s="22"/>
      <c r="G3127" s="22"/>
      <c r="H3127" s="100"/>
      <c r="I3127" s="22" t="s">
        <v>8857</v>
      </c>
      <c r="J3127" s="22" t="s">
        <v>11859</v>
      </c>
      <c r="K3127" s="86"/>
      <c r="L3127" s="87"/>
      <c r="M3127" s="22"/>
      <c r="N3127" s="22"/>
      <c r="O3127" s="88">
        <v>39325</v>
      </c>
      <c r="P3127" s="22" t="s">
        <v>11876</v>
      </c>
      <c r="Q3127" s="89"/>
      <c r="R3127" s="89"/>
      <c r="S3127" s="89"/>
      <c r="T3127" s="89"/>
      <c r="U3127" s="89">
        <v>2248.0921739130436</v>
      </c>
      <c r="V3127" s="90">
        <v>599.49124637681166</v>
      </c>
      <c r="W3127" s="89">
        <v>599.49124637681166</v>
      </c>
      <c r="X3127" s="96">
        <v>2007</v>
      </c>
      <c r="Y3127" s="22" t="s">
        <v>6731</v>
      </c>
      <c r="Z3127" s="22" t="s">
        <v>6712</v>
      </c>
      <c r="AA3127" s="22" t="s">
        <v>6713</v>
      </c>
      <c r="AB3127" s="22" t="s">
        <v>6803</v>
      </c>
      <c r="AC3127" s="22"/>
      <c r="AD3127" s="92" t="s">
        <v>6715</v>
      </c>
      <c r="AE3127" s="93">
        <v>2.6666666666666665</v>
      </c>
      <c r="AF3127" s="22" t="s">
        <v>8711</v>
      </c>
      <c r="AG3127" s="94">
        <v>39325</v>
      </c>
      <c r="AH3127" s="245">
        <v>42004</v>
      </c>
      <c r="AI3127" s="94">
        <v>42004</v>
      </c>
      <c r="AJ3127" s="94">
        <v>42005</v>
      </c>
      <c r="AK3127" s="22"/>
    </row>
    <row r="3128" spans="1:37" x14ac:dyDescent="0.25">
      <c r="A3128" t="str">
        <f t="shared" si="48"/>
        <v>AF01608</v>
      </c>
      <c r="B3128" s="16" t="s">
        <v>3437</v>
      </c>
      <c r="C3128" s="227" t="s">
        <v>4740</v>
      </c>
      <c r="D3128" s="16" t="s">
        <v>4694</v>
      </c>
      <c r="E3128" s="22"/>
      <c r="F3128" s="22"/>
      <c r="G3128" s="22"/>
      <c r="H3128" s="100"/>
      <c r="I3128" s="22" t="s">
        <v>8857</v>
      </c>
      <c r="J3128" s="22" t="s">
        <v>11859</v>
      </c>
      <c r="K3128" s="86"/>
      <c r="L3128" s="87"/>
      <c r="M3128" s="22"/>
      <c r="N3128" s="22"/>
      <c r="O3128" s="88">
        <v>39325</v>
      </c>
      <c r="P3128" s="22" t="s">
        <v>11877</v>
      </c>
      <c r="Q3128" s="89"/>
      <c r="R3128" s="89"/>
      <c r="S3128" s="89"/>
      <c r="T3128" s="89"/>
      <c r="U3128" s="89">
        <v>2248.0921739130436</v>
      </c>
      <c r="V3128" s="90">
        <v>599.49124637681166</v>
      </c>
      <c r="W3128" s="89">
        <v>599.49124637681166</v>
      </c>
      <c r="X3128" s="96">
        <v>2007</v>
      </c>
      <c r="Y3128" s="22" t="s">
        <v>6731</v>
      </c>
      <c r="Z3128" s="22" t="s">
        <v>6712</v>
      </c>
      <c r="AA3128" s="22" t="s">
        <v>6713</v>
      </c>
      <c r="AB3128" s="22" t="s">
        <v>6803</v>
      </c>
      <c r="AC3128" s="22"/>
      <c r="AD3128" s="92" t="s">
        <v>6715</v>
      </c>
      <c r="AE3128" s="93">
        <v>2.6666666666666665</v>
      </c>
      <c r="AF3128" s="22" t="s">
        <v>8711</v>
      </c>
      <c r="AG3128" s="94">
        <v>39325</v>
      </c>
      <c r="AH3128" s="245">
        <v>42004</v>
      </c>
      <c r="AI3128" s="94">
        <v>42004</v>
      </c>
      <c r="AJ3128" s="94">
        <v>42005</v>
      </c>
      <c r="AK3128" s="22"/>
    </row>
    <row r="3129" spans="1:37" x14ac:dyDescent="0.25">
      <c r="A3129" t="str">
        <f t="shared" si="48"/>
        <v>AF01609</v>
      </c>
      <c r="B3129" s="16" t="s">
        <v>3437</v>
      </c>
      <c r="C3129" s="227" t="s">
        <v>4741</v>
      </c>
      <c r="D3129" s="16" t="s">
        <v>4694</v>
      </c>
      <c r="E3129" s="22"/>
      <c r="F3129" s="22"/>
      <c r="G3129" s="22"/>
      <c r="H3129" s="100"/>
      <c r="I3129" s="22" t="s">
        <v>8857</v>
      </c>
      <c r="J3129" s="22" t="s">
        <v>11859</v>
      </c>
      <c r="K3129" s="86"/>
      <c r="L3129" s="87"/>
      <c r="M3129" s="22"/>
      <c r="N3129" s="22"/>
      <c r="O3129" s="88">
        <v>39325</v>
      </c>
      <c r="P3129" s="22" t="s">
        <v>11877</v>
      </c>
      <c r="Q3129" s="89"/>
      <c r="R3129" s="89"/>
      <c r="S3129" s="89"/>
      <c r="T3129" s="89"/>
      <c r="U3129" s="89">
        <v>2248.0921739130436</v>
      </c>
      <c r="V3129" s="90">
        <v>599.49124637681166</v>
      </c>
      <c r="W3129" s="89">
        <v>599.49124637681166</v>
      </c>
      <c r="X3129" s="96">
        <v>2007</v>
      </c>
      <c r="Y3129" s="22" t="s">
        <v>6731</v>
      </c>
      <c r="Z3129" s="22" t="s">
        <v>6712</v>
      </c>
      <c r="AA3129" s="22" t="s">
        <v>6713</v>
      </c>
      <c r="AB3129" s="22" t="s">
        <v>6803</v>
      </c>
      <c r="AC3129" s="22"/>
      <c r="AD3129" s="92" t="s">
        <v>6715</v>
      </c>
      <c r="AE3129" s="93">
        <v>2.6666666666666665</v>
      </c>
      <c r="AF3129" s="22" t="s">
        <v>8711</v>
      </c>
      <c r="AG3129" s="94">
        <v>39325</v>
      </c>
      <c r="AH3129" s="245">
        <v>42004</v>
      </c>
      <c r="AI3129" s="94">
        <v>42004</v>
      </c>
      <c r="AJ3129" s="94">
        <v>42005</v>
      </c>
      <c r="AK3129" s="22"/>
    </row>
    <row r="3130" spans="1:37" x14ac:dyDescent="0.25">
      <c r="A3130" t="str">
        <f t="shared" si="48"/>
        <v>AF01617</v>
      </c>
      <c r="B3130" s="16" t="s">
        <v>3437</v>
      </c>
      <c r="C3130" s="227" t="s">
        <v>4742</v>
      </c>
      <c r="D3130" s="16" t="s">
        <v>4125</v>
      </c>
      <c r="E3130" s="22"/>
      <c r="F3130" s="22"/>
      <c r="G3130" s="22"/>
      <c r="H3130" s="100"/>
      <c r="I3130" s="22" t="s">
        <v>8857</v>
      </c>
      <c r="J3130" s="22" t="s">
        <v>11859</v>
      </c>
      <c r="K3130" s="86"/>
      <c r="L3130" s="87"/>
      <c r="M3130" s="22"/>
      <c r="N3130" s="22"/>
      <c r="O3130" s="88">
        <v>39325</v>
      </c>
      <c r="P3130" s="22" t="s">
        <v>11878</v>
      </c>
      <c r="Q3130" s="89"/>
      <c r="R3130" s="89"/>
      <c r="S3130" s="89"/>
      <c r="T3130" s="89"/>
      <c r="U3130" s="89">
        <v>2248.0921739130436</v>
      </c>
      <c r="V3130" s="90">
        <v>599.49124637681166</v>
      </c>
      <c r="W3130" s="89">
        <v>599.49124637681166</v>
      </c>
      <c r="X3130" s="96">
        <v>2007</v>
      </c>
      <c r="Y3130" s="22" t="s">
        <v>6731</v>
      </c>
      <c r="Z3130" s="22" t="s">
        <v>6712</v>
      </c>
      <c r="AA3130" s="22" t="s">
        <v>6713</v>
      </c>
      <c r="AB3130" s="22" t="s">
        <v>6803</v>
      </c>
      <c r="AC3130" s="22"/>
      <c r="AD3130" s="92" t="s">
        <v>6715</v>
      </c>
      <c r="AE3130" s="102">
        <v>1.6666666666666667</v>
      </c>
      <c r="AF3130" s="22" t="s">
        <v>8711</v>
      </c>
      <c r="AG3130" s="94">
        <v>39325</v>
      </c>
      <c r="AH3130" s="245">
        <v>42004</v>
      </c>
      <c r="AI3130" s="94">
        <v>42004</v>
      </c>
      <c r="AJ3130" s="94">
        <v>42005</v>
      </c>
      <c r="AK3130" s="22"/>
    </row>
    <row r="3131" spans="1:37" x14ac:dyDescent="0.25">
      <c r="A3131" t="str">
        <f t="shared" si="48"/>
        <v>AF01651</v>
      </c>
      <c r="B3131" s="16" t="s">
        <v>3437</v>
      </c>
      <c r="C3131" s="227" t="s">
        <v>4743</v>
      </c>
      <c r="D3131" s="16" t="s">
        <v>4125</v>
      </c>
      <c r="E3131" s="22"/>
      <c r="F3131" s="22"/>
      <c r="G3131" s="22"/>
      <c r="H3131" s="100"/>
      <c r="I3131" s="22" t="s">
        <v>8857</v>
      </c>
      <c r="J3131" s="22" t="s">
        <v>11879</v>
      </c>
      <c r="K3131" s="86"/>
      <c r="L3131" s="87"/>
      <c r="M3131" s="22"/>
      <c r="N3131" s="22"/>
      <c r="O3131" s="88">
        <v>39233</v>
      </c>
      <c r="P3131" s="22"/>
      <c r="Q3131" s="89"/>
      <c r="R3131" s="89"/>
      <c r="S3131" s="89"/>
      <c r="T3131" s="89"/>
      <c r="U3131" s="89">
        <v>10005.9725</v>
      </c>
      <c r="V3131" s="90">
        <v>2418.1100208333332</v>
      </c>
      <c r="W3131" s="89">
        <v>2418.1100208333332</v>
      </c>
      <c r="X3131" s="96">
        <v>2007</v>
      </c>
      <c r="Y3131" s="22" t="s">
        <v>6775</v>
      </c>
      <c r="Z3131" s="22" t="s">
        <v>6712</v>
      </c>
      <c r="AA3131" s="22" t="s">
        <v>6713</v>
      </c>
      <c r="AB3131" s="22" t="s">
        <v>6803</v>
      </c>
      <c r="AC3131" s="22"/>
      <c r="AD3131" s="92" t="s">
        <v>6715</v>
      </c>
      <c r="AE3131" s="102">
        <v>1.4166666666666667</v>
      </c>
      <c r="AF3131" s="22" t="s">
        <v>8711</v>
      </c>
      <c r="AG3131" s="94">
        <v>39233</v>
      </c>
      <c r="AH3131" s="245">
        <v>42004</v>
      </c>
      <c r="AI3131" s="94">
        <v>42004</v>
      </c>
      <c r="AJ3131" s="94">
        <v>42005</v>
      </c>
      <c r="AK3131" s="22"/>
    </row>
    <row r="3132" spans="1:37" x14ac:dyDescent="0.25">
      <c r="A3132" t="str">
        <f t="shared" si="48"/>
        <v>AF01670</v>
      </c>
      <c r="B3132" s="16" t="s">
        <v>3437</v>
      </c>
      <c r="C3132" s="227" t="s">
        <v>4744</v>
      </c>
      <c r="D3132" s="16" t="s">
        <v>4125</v>
      </c>
      <c r="E3132" s="22"/>
      <c r="F3132" s="22"/>
      <c r="G3132" s="22"/>
      <c r="H3132" s="100"/>
      <c r="I3132" s="22" t="s">
        <v>8857</v>
      </c>
      <c r="J3132" s="22" t="s">
        <v>11879</v>
      </c>
      <c r="K3132" s="86"/>
      <c r="L3132" s="87"/>
      <c r="M3132" s="22"/>
      <c r="N3132" s="22"/>
      <c r="O3132" s="88">
        <v>39233</v>
      </c>
      <c r="P3132" s="22"/>
      <c r="Q3132" s="89"/>
      <c r="R3132" s="89"/>
      <c r="S3132" s="89"/>
      <c r="T3132" s="89"/>
      <c r="U3132" s="89">
        <v>10005.9725</v>
      </c>
      <c r="V3132" s="90">
        <v>2418.1100208333332</v>
      </c>
      <c r="W3132" s="89">
        <v>2418.1100208333332</v>
      </c>
      <c r="X3132" s="96">
        <v>2007</v>
      </c>
      <c r="Y3132" s="22" t="s">
        <v>6775</v>
      </c>
      <c r="Z3132" s="22" t="s">
        <v>6712</v>
      </c>
      <c r="AA3132" s="22" t="s">
        <v>6713</v>
      </c>
      <c r="AB3132" s="22" t="s">
        <v>6803</v>
      </c>
      <c r="AC3132" s="22"/>
      <c r="AD3132" s="92" t="s">
        <v>6715</v>
      </c>
      <c r="AE3132" s="102">
        <v>1.4166666666666667</v>
      </c>
      <c r="AF3132" s="22" t="s">
        <v>8711</v>
      </c>
      <c r="AG3132" s="94">
        <v>39233</v>
      </c>
      <c r="AH3132" s="245">
        <v>42004</v>
      </c>
      <c r="AI3132" s="94">
        <v>42004</v>
      </c>
      <c r="AJ3132" s="94">
        <v>42005</v>
      </c>
      <c r="AK3132" s="22"/>
    </row>
    <row r="3133" spans="1:37" x14ac:dyDescent="0.25">
      <c r="A3133" t="str">
        <f t="shared" si="48"/>
        <v>AF01670</v>
      </c>
      <c r="B3133" s="16" t="s">
        <v>3437</v>
      </c>
      <c r="C3133" s="227" t="s">
        <v>4744</v>
      </c>
      <c r="D3133" s="16" t="s">
        <v>4125</v>
      </c>
      <c r="E3133" s="22"/>
      <c r="F3133" s="22"/>
      <c r="G3133" s="22"/>
      <c r="H3133" s="100"/>
      <c r="I3133" s="22" t="s">
        <v>8857</v>
      </c>
      <c r="J3133" s="22" t="s">
        <v>11879</v>
      </c>
      <c r="K3133" s="86"/>
      <c r="L3133" s="87"/>
      <c r="M3133" s="22"/>
      <c r="N3133" s="22"/>
      <c r="O3133" s="88">
        <v>39233</v>
      </c>
      <c r="P3133" s="22"/>
      <c r="Q3133" s="89"/>
      <c r="R3133" s="89"/>
      <c r="S3133" s="89"/>
      <c r="T3133" s="89"/>
      <c r="U3133" s="89">
        <v>10005.9725</v>
      </c>
      <c r="V3133" s="90">
        <v>2418.1100208333332</v>
      </c>
      <c r="W3133" s="89">
        <v>2418.1100208333332</v>
      </c>
      <c r="X3133" s="96">
        <v>2007</v>
      </c>
      <c r="Y3133" s="22" t="s">
        <v>6775</v>
      </c>
      <c r="Z3133" s="22" t="s">
        <v>6712</v>
      </c>
      <c r="AA3133" s="22" t="s">
        <v>6713</v>
      </c>
      <c r="AB3133" s="22" t="s">
        <v>6803</v>
      </c>
      <c r="AC3133" s="22"/>
      <c r="AD3133" s="92" t="s">
        <v>6715</v>
      </c>
      <c r="AE3133" s="102">
        <v>1.4166666666666667</v>
      </c>
      <c r="AF3133" s="22" t="s">
        <v>8711</v>
      </c>
      <c r="AG3133" s="94">
        <v>39233</v>
      </c>
      <c r="AH3133" s="245">
        <v>42004</v>
      </c>
      <c r="AI3133" s="94">
        <v>42004</v>
      </c>
      <c r="AJ3133" s="94">
        <v>42005</v>
      </c>
      <c r="AK3133" s="22"/>
    </row>
    <row r="3134" spans="1:37" x14ac:dyDescent="0.25">
      <c r="A3134" t="str">
        <f t="shared" si="48"/>
        <v>AF01368</v>
      </c>
      <c r="B3134" s="16" t="s">
        <v>3437</v>
      </c>
      <c r="C3134" s="227" t="s">
        <v>4745</v>
      </c>
      <c r="D3134" s="16" t="s">
        <v>4125</v>
      </c>
      <c r="E3134" s="22"/>
      <c r="F3134" s="22"/>
      <c r="G3134" s="22"/>
      <c r="H3134" s="100"/>
      <c r="I3134" s="22" t="s">
        <v>8857</v>
      </c>
      <c r="J3134" s="22" t="s">
        <v>11879</v>
      </c>
      <c r="K3134" s="86"/>
      <c r="L3134" s="87"/>
      <c r="M3134" s="22"/>
      <c r="N3134" s="22"/>
      <c r="O3134" s="88">
        <v>39233</v>
      </c>
      <c r="P3134" s="22"/>
      <c r="Q3134" s="89"/>
      <c r="R3134" s="89"/>
      <c r="S3134" s="89"/>
      <c r="T3134" s="89"/>
      <c r="U3134" s="89">
        <v>10005.9725</v>
      </c>
      <c r="V3134" s="90">
        <v>2418.1100208333332</v>
      </c>
      <c r="W3134" s="89">
        <v>2418.1100208333332</v>
      </c>
      <c r="X3134" s="96">
        <v>2007</v>
      </c>
      <c r="Y3134" s="22" t="s">
        <v>6775</v>
      </c>
      <c r="Z3134" s="22" t="s">
        <v>6712</v>
      </c>
      <c r="AA3134" s="22" t="s">
        <v>6713</v>
      </c>
      <c r="AB3134" s="22" t="s">
        <v>6803</v>
      </c>
      <c r="AC3134" s="22"/>
      <c r="AD3134" s="92" t="s">
        <v>6715</v>
      </c>
      <c r="AE3134" s="102">
        <v>1.4166666666666667</v>
      </c>
      <c r="AF3134" s="22" t="s">
        <v>8711</v>
      </c>
      <c r="AG3134" s="94">
        <v>39233</v>
      </c>
      <c r="AH3134" s="245">
        <v>42004</v>
      </c>
      <c r="AI3134" s="94">
        <v>42004</v>
      </c>
      <c r="AJ3134" s="94">
        <v>42005</v>
      </c>
      <c r="AK3134" s="22"/>
    </row>
    <row r="3135" spans="1:37" x14ac:dyDescent="0.25">
      <c r="A3135" t="str">
        <f t="shared" si="48"/>
        <v>AF01376</v>
      </c>
      <c r="B3135" s="16" t="s">
        <v>3437</v>
      </c>
      <c r="C3135" s="227" t="s">
        <v>4746</v>
      </c>
      <c r="D3135" s="16" t="s">
        <v>4125</v>
      </c>
      <c r="E3135" s="22"/>
      <c r="F3135" s="22"/>
      <c r="G3135" s="22"/>
      <c r="H3135" s="100"/>
      <c r="I3135" s="22" t="s">
        <v>8857</v>
      </c>
      <c r="J3135" s="22" t="s">
        <v>11879</v>
      </c>
      <c r="K3135" s="86"/>
      <c r="L3135" s="87"/>
      <c r="M3135" s="22"/>
      <c r="N3135" s="22"/>
      <c r="O3135" s="88">
        <v>39233</v>
      </c>
      <c r="P3135" s="22"/>
      <c r="Q3135" s="89"/>
      <c r="R3135" s="89"/>
      <c r="S3135" s="89"/>
      <c r="T3135" s="89"/>
      <c r="U3135" s="89">
        <v>10005.9725</v>
      </c>
      <c r="V3135" s="90">
        <v>2418.1100208333332</v>
      </c>
      <c r="W3135" s="89">
        <v>2418.1100208333332</v>
      </c>
      <c r="X3135" s="96">
        <v>2007</v>
      </c>
      <c r="Y3135" s="22" t="s">
        <v>6775</v>
      </c>
      <c r="Z3135" s="22" t="s">
        <v>6712</v>
      </c>
      <c r="AA3135" s="22" t="s">
        <v>6713</v>
      </c>
      <c r="AB3135" s="22" t="s">
        <v>6803</v>
      </c>
      <c r="AC3135" s="22"/>
      <c r="AD3135" s="92" t="s">
        <v>6715</v>
      </c>
      <c r="AE3135" s="102">
        <v>1.4166666666666667</v>
      </c>
      <c r="AF3135" s="22" t="s">
        <v>8711</v>
      </c>
      <c r="AG3135" s="94">
        <v>39233</v>
      </c>
      <c r="AH3135" s="245">
        <v>42004</v>
      </c>
      <c r="AI3135" s="94">
        <v>42004</v>
      </c>
      <c r="AJ3135" s="94">
        <v>42005</v>
      </c>
      <c r="AK3135" s="22"/>
    </row>
    <row r="3136" spans="1:37" x14ac:dyDescent="0.25">
      <c r="A3136" t="str">
        <f t="shared" si="48"/>
        <v>AF01384</v>
      </c>
      <c r="B3136" s="16" t="s">
        <v>3437</v>
      </c>
      <c r="C3136" s="227" t="s">
        <v>4747</v>
      </c>
      <c r="D3136" s="16" t="s">
        <v>4125</v>
      </c>
      <c r="E3136" s="22"/>
      <c r="F3136" s="22"/>
      <c r="G3136" s="22"/>
      <c r="H3136" s="100"/>
      <c r="I3136" s="22" t="s">
        <v>8857</v>
      </c>
      <c r="J3136" s="22" t="s">
        <v>11879</v>
      </c>
      <c r="K3136" s="86"/>
      <c r="L3136" s="87"/>
      <c r="M3136" s="22"/>
      <c r="N3136" s="22"/>
      <c r="O3136" s="88">
        <v>39233</v>
      </c>
      <c r="P3136" s="22"/>
      <c r="Q3136" s="89"/>
      <c r="R3136" s="89"/>
      <c r="S3136" s="89"/>
      <c r="T3136" s="89"/>
      <c r="U3136" s="89">
        <v>10005.9725</v>
      </c>
      <c r="V3136" s="90">
        <v>2418.1100208333332</v>
      </c>
      <c r="W3136" s="89">
        <v>2418.1100208333332</v>
      </c>
      <c r="X3136" s="96">
        <v>2007</v>
      </c>
      <c r="Y3136" s="22" t="s">
        <v>6775</v>
      </c>
      <c r="Z3136" s="22" t="s">
        <v>6712</v>
      </c>
      <c r="AA3136" s="22" t="s">
        <v>6713</v>
      </c>
      <c r="AB3136" s="22" t="s">
        <v>6803</v>
      </c>
      <c r="AC3136" s="22"/>
      <c r="AD3136" s="92" t="s">
        <v>6715</v>
      </c>
      <c r="AE3136" s="102">
        <v>1.4166666666666667</v>
      </c>
      <c r="AF3136" s="22" t="s">
        <v>8711</v>
      </c>
      <c r="AG3136" s="94">
        <v>39233</v>
      </c>
      <c r="AH3136" s="245">
        <v>42004</v>
      </c>
      <c r="AI3136" s="94">
        <v>42004</v>
      </c>
      <c r="AJ3136" s="94">
        <v>42005</v>
      </c>
      <c r="AK3136" s="22"/>
    </row>
    <row r="3137" spans="1:37" x14ac:dyDescent="0.25">
      <c r="A3137" t="str">
        <f t="shared" si="48"/>
        <v>AF01661</v>
      </c>
      <c r="B3137" s="16" t="s">
        <v>3437</v>
      </c>
      <c r="C3137" s="227" t="s">
        <v>4748</v>
      </c>
      <c r="D3137" s="16" t="s">
        <v>4125</v>
      </c>
      <c r="E3137" s="22"/>
      <c r="F3137" s="22"/>
      <c r="G3137" s="22"/>
      <c r="H3137" s="100"/>
      <c r="I3137" s="22" t="s">
        <v>8857</v>
      </c>
      <c r="J3137" s="22" t="s">
        <v>11879</v>
      </c>
      <c r="K3137" s="86"/>
      <c r="L3137" s="87"/>
      <c r="M3137" s="22"/>
      <c r="N3137" s="22"/>
      <c r="O3137" s="88">
        <v>39233</v>
      </c>
      <c r="P3137" s="22"/>
      <c r="Q3137" s="89"/>
      <c r="R3137" s="89"/>
      <c r="S3137" s="89"/>
      <c r="T3137" s="89"/>
      <c r="U3137" s="89">
        <v>10005.9725</v>
      </c>
      <c r="V3137" s="90">
        <v>2418.1100208333332</v>
      </c>
      <c r="W3137" s="89">
        <v>2418.1100208333332</v>
      </c>
      <c r="X3137" s="96">
        <v>2007</v>
      </c>
      <c r="Y3137" s="22" t="s">
        <v>6775</v>
      </c>
      <c r="Z3137" s="22" t="s">
        <v>6712</v>
      </c>
      <c r="AA3137" s="22" t="s">
        <v>6713</v>
      </c>
      <c r="AB3137" s="22" t="s">
        <v>6803</v>
      </c>
      <c r="AC3137" s="22"/>
      <c r="AD3137" s="92" t="s">
        <v>6715</v>
      </c>
      <c r="AE3137" s="102">
        <v>1.4166666666666667</v>
      </c>
      <c r="AF3137" s="22" t="s">
        <v>8711</v>
      </c>
      <c r="AG3137" s="94">
        <v>39233</v>
      </c>
      <c r="AH3137" s="245">
        <v>42004</v>
      </c>
      <c r="AI3137" s="94">
        <v>42004</v>
      </c>
      <c r="AJ3137" s="94">
        <v>42005</v>
      </c>
      <c r="AK3137" s="22"/>
    </row>
    <row r="3138" spans="1:37" x14ac:dyDescent="0.25">
      <c r="A3138" t="str">
        <f t="shared" ref="A3138:A3201" si="49">+LEFT(C3138,2)&amp;RIGHT(C3138,5)</f>
        <v>AF01398</v>
      </c>
      <c r="B3138" s="16" t="s">
        <v>3437</v>
      </c>
      <c r="C3138" s="227" t="s">
        <v>4749</v>
      </c>
      <c r="D3138" s="16" t="s">
        <v>4125</v>
      </c>
      <c r="E3138" s="22"/>
      <c r="F3138" s="22"/>
      <c r="G3138" s="22"/>
      <c r="H3138" s="100"/>
      <c r="I3138" s="22" t="s">
        <v>8857</v>
      </c>
      <c r="J3138" s="22" t="s">
        <v>11879</v>
      </c>
      <c r="K3138" s="86"/>
      <c r="L3138" s="87"/>
      <c r="M3138" s="22"/>
      <c r="N3138" s="22"/>
      <c r="O3138" s="88">
        <v>39233</v>
      </c>
      <c r="P3138" s="22"/>
      <c r="Q3138" s="89"/>
      <c r="R3138" s="89"/>
      <c r="S3138" s="89"/>
      <c r="T3138" s="89"/>
      <c r="U3138" s="89">
        <v>10005.9725</v>
      </c>
      <c r="V3138" s="90">
        <v>2418.1100208333332</v>
      </c>
      <c r="W3138" s="89">
        <v>2418.1100208333332</v>
      </c>
      <c r="X3138" s="96">
        <v>2007</v>
      </c>
      <c r="Y3138" s="22" t="s">
        <v>6775</v>
      </c>
      <c r="Z3138" s="22" t="s">
        <v>6712</v>
      </c>
      <c r="AA3138" s="22" t="s">
        <v>6713</v>
      </c>
      <c r="AB3138" s="22" t="s">
        <v>6803</v>
      </c>
      <c r="AC3138" s="22"/>
      <c r="AD3138" s="92" t="s">
        <v>6715</v>
      </c>
      <c r="AE3138" s="102">
        <v>1.4166666666666667</v>
      </c>
      <c r="AF3138" s="22" t="s">
        <v>8711</v>
      </c>
      <c r="AG3138" s="94">
        <v>39233</v>
      </c>
      <c r="AH3138" s="245">
        <v>42004</v>
      </c>
      <c r="AI3138" s="94">
        <v>42004</v>
      </c>
      <c r="AJ3138" s="94">
        <v>42005</v>
      </c>
      <c r="AK3138" s="22"/>
    </row>
    <row r="3139" spans="1:37" x14ac:dyDescent="0.25">
      <c r="A3139" t="str">
        <f t="shared" si="49"/>
        <v>AF03571</v>
      </c>
      <c r="B3139" s="16" t="s">
        <v>3437</v>
      </c>
      <c r="C3139" s="227" t="s">
        <v>4356</v>
      </c>
      <c r="D3139" s="16" t="s">
        <v>4100</v>
      </c>
      <c r="E3139" s="22"/>
      <c r="F3139" s="22"/>
      <c r="G3139" s="22"/>
      <c r="H3139" s="110" t="s">
        <v>11880</v>
      </c>
      <c r="I3139" s="22" t="s">
        <v>9199</v>
      </c>
      <c r="J3139" s="22" t="s">
        <v>11164</v>
      </c>
      <c r="K3139" s="86">
        <v>41624</v>
      </c>
      <c r="L3139" s="87">
        <v>2053.8000000000002</v>
      </c>
      <c r="M3139" s="22" t="s">
        <v>10923</v>
      </c>
      <c r="N3139" s="22"/>
      <c r="O3139" s="88">
        <v>41789</v>
      </c>
      <c r="P3139" s="22" t="s">
        <v>11881</v>
      </c>
      <c r="Q3139" s="89"/>
      <c r="R3139" s="89">
        <v>2465</v>
      </c>
      <c r="S3139" s="89"/>
      <c r="T3139" s="89"/>
      <c r="U3139" s="89">
        <v>-61.625</v>
      </c>
      <c r="V3139" s="90">
        <v>-57.003125000000004</v>
      </c>
      <c r="W3139" s="89">
        <v>-57.003125000000004</v>
      </c>
      <c r="X3139" s="96">
        <v>2014</v>
      </c>
      <c r="Y3139" s="22" t="s">
        <v>6775</v>
      </c>
      <c r="Z3139" s="22" t="s">
        <v>6712</v>
      </c>
      <c r="AA3139" s="22" t="s">
        <v>6713</v>
      </c>
      <c r="AB3139" s="22" t="s">
        <v>6714</v>
      </c>
      <c r="AC3139" s="22" t="s">
        <v>11882</v>
      </c>
      <c r="AD3139" s="92" t="s">
        <v>8125</v>
      </c>
      <c r="AE3139" s="93">
        <v>9.25</v>
      </c>
      <c r="AF3139" s="22" t="s">
        <v>8711</v>
      </c>
      <c r="AG3139" s="94">
        <v>41729</v>
      </c>
      <c r="AH3139" s="245">
        <v>42004</v>
      </c>
      <c r="AI3139" s="94">
        <v>42004</v>
      </c>
      <c r="AJ3139" s="94">
        <v>42005</v>
      </c>
      <c r="AK3139" s="22"/>
    </row>
    <row r="3140" spans="1:37" x14ac:dyDescent="0.25">
      <c r="A3140" t="str">
        <f t="shared" si="49"/>
        <v>AF03572</v>
      </c>
      <c r="B3140" s="16" t="s">
        <v>3437</v>
      </c>
      <c r="C3140" s="227" t="s">
        <v>4357</v>
      </c>
      <c r="D3140" s="16" t="s">
        <v>4100</v>
      </c>
      <c r="E3140" s="22"/>
      <c r="F3140" s="22"/>
      <c r="G3140" s="22"/>
      <c r="H3140" s="110" t="s">
        <v>11880</v>
      </c>
      <c r="I3140" s="22" t="s">
        <v>9199</v>
      </c>
      <c r="J3140" s="22" t="s">
        <v>11164</v>
      </c>
      <c r="K3140" s="86">
        <v>41624</v>
      </c>
      <c r="L3140" s="87">
        <v>2053.8000000000002</v>
      </c>
      <c r="M3140" s="22" t="s">
        <v>10923</v>
      </c>
      <c r="N3140" s="22"/>
      <c r="O3140" s="88">
        <v>41789</v>
      </c>
      <c r="P3140" s="22" t="s">
        <v>11881</v>
      </c>
      <c r="Q3140" s="89"/>
      <c r="R3140" s="89"/>
      <c r="S3140" s="89"/>
      <c r="T3140" s="89"/>
      <c r="U3140" s="89">
        <v>-61.625</v>
      </c>
      <c r="V3140" s="90">
        <v>-57.003125000000004</v>
      </c>
      <c r="W3140" s="89">
        <v>-57.003125000000004</v>
      </c>
      <c r="X3140" s="96">
        <v>2014</v>
      </c>
      <c r="Y3140" s="22" t="s">
        <v>6775</v>
      </c>
      <c r="Z3140" s="22" t="s">
        <v>6712</v>
      </c>
      <c r="AA3140" s="22" t="s">
        <v>6713</v>
      </c>
      <c r="AB3140" s="22" t="s">
        <v>6714</v>
      </c>
      <c r="AC3140" s="22" t="s">
        <v>11882</v>
      </c>
      <c r="AD3140" s="92" t="s">
        <v>8125</v>
      </c>
      <c r="AE3140" s="93">
        <v>9.25</v>
      </c>
      <c r="AF3140" s="22" t="s">
        <v>8711</v>
      </c>
      <c r="AG3140" s="94">
        <v>41729</v>
      </c>
      <c r="AH3140" s="245">
        <v>42004</v>
      </c>
      <c r="AI3140" s="94">
        <v>42004</v>
      </c>
      <c r="AJ3140" s="94">
        <v>42005</v>
      </c>
      <c r="AK3140" s="22"/>
    </row>
    <row r="3141" spans="1:37" x14ac:dyDescent="0.25">
      <c r="A3141" t="str">
        <f t="shared" si="49"/>
        <v>AF03573</v>
      </c>
      <c r="B3141" s="16" t="s">
        <v>3437</v>
      </c>
      <c r="C3141" s="227" t="s">
        <v>4358</v>
      </c>
      <c r="D3141" s="16" t="s">
        <v>4100</v>
      </c>
      <c r="E3141" s="22"/>
      <c r="F3141" s="22"/>
      <c r="G3141" s="22"/>
      <c r="H3141" s="110" t="s">
        <v>11880</v>
      </c>
      <c r="I3141" s="22" t="s">
        <v>9199</v>
      </c>
      <c r="J3141" s="22" t="s">
        <v>11164</v>
      </c>
      <c r="K3141" s="86">
        <v>41624</v>
      </c>
      <c r="L3141" s="87">
        <v>2053.8000000000002</v>
      </c>
      <c r="M3141" s="22" t="s">
        <v>10923</v>
      </c>
      <c r="N3141" s="22"/>
      <c r="O3141" s="88">
        <v>41789</v>
      </c>
      <c r="P3141" s="22" t="s">
        <v>11881</v>
      </c>
      <c r="Q3141" s="89"/>
      <c r="R3141" s="89"/>
      <c r="S3141" s="89"/>
      <c r="T3141" s="89"/>
      <c r="U3141" s="89">
        <v>-61.625</v>
      </c>
      <c r="V3141" s="90">
        <v>-57.003125000000004</v>
      </c>
      <c r="W3141" s="89">
        <v>-57.003125000000004</v>
      </c>
      <c r="X3141" s="96">
        <v>2014</v>
      </c>
      <c r="Y3141" s="22" t="s">
        <v>6775</v>
      </c>
      <c r="Z3141" s="22" t="s">
        <v>6712</v>
      </c>
      <c r="AA3141" s="22" t="s">
        <v>6713</v>
      </c>
      <c r="AB3141" s="22" t="s">
        <v>6714</v>
      </c>
      <c r="AC3141" s="22" t="s">
        <v>11882</v>
      </c>
      <c r="AD3141" s="92" t="s">
        <v>8125</v>
      </c>
      <c r="AE3141" s="93">
        <v>9.25</v>
      </c>
      <c r="AF3141" s="22" t="s">
        <v>8711</v>
      </c>
      <c r="AG3141" s="94">
        <v>41729</v>
      </c>
      <c r="AH3141" s="245">
        <v>42004</v>
      </c>
      <c r="AI3141" s="94">
        <v>42004</v>
      </c>
      <c r="AJ3141" s="94">
        <v>42005</v>
      </c>
      <c r="AK3141" s="22"/>
    </row>
    <row r="3142" spans="1:37" x14ac:dyDescent="0.25">
      <c r="A3142" t="str">
        <f t="shared" si="49"/>
        <v>AF03574</v>
      </c>
      <c r="B3142" s="16" t="s">
        <v>3437</v>
      </c>
      <c r="C3142" s="227" t="s">
        <v>4359</v>
      </c>
      <c r="D3142" s="16" t="s">
        <v>4100</v>
      </c>
      <c r="E3142" s="22"/>
      <c r="F3142" s="22"/>
      <c r="G3142" s="22"/>
      <c r="H3142" s="110" t="s">
        <v>11880</v>
      </c>
      <c r="I3142" s="22" t="s">
        <v>9199</v>
      </c>
      <c r="J3142" s="22" t="s">
        <v>11164</v>
      </c>
      <c r="K3142" s="86">
        <v>41624</v>
      </c>
      <c r="L3142" s="87">
        <v>2053.8000000000002</v>
      </c>
      <c r="M3142" s="22" t="s">
        <v>10923</v>
      </c>
      <c r="N3142" s="22"/>
      <c r="O3142" s="88">
        <v>41789</v>
      </c>
      <c r="P3142" s="22" t="s">
        <v>11881</v>
      </c>
      <c r="Q3142" s="89"/>
      <c r="R3142" s="89"/>
      <c r="S3142" s="89"/>
      <c r="T3142" s="89"/>
      <c r="U3142" s="89">
        <v>-61.625</v>
      </c>
      <c r="V3142" s="90">
        <v>-57.003125000000004</v>
      </c>
      <c r="W3142" s="89">
        <v>-57.003125000000004</v>
      </c>
      <c r="X3142" s="96">
        <v>2014</v>
      </c>
      <c r="Y3142" s="22" t="s">
        <v>6775</v>
      </c>
      <c r="Z3142" s="22" t="s">
        <v>6712</v>
      </c>
      <c r="AA3142" s="22" t="s">
        <v>6713</v>
      </c>
      <c r="AB3142" s="22" t="s">
        <v>6714</v>
      </c>
      <c r="AC3142" s="22" t="s">
        <v>11882</v>
      </c>
      <c r="AD3142" s="92" t="s">
        <v>8125</v>
      </c>
      <c r="AE3142" s="93">
        <v>9.25</v>
      </c>
      <c r="AF3142" s="22" t="s">
        <v>8711</v>
      </c>
      <c r="AG3142" s="94">
        <v>41729</v>
      </c>
      <c r="AH3142" s="245">
        <v>42004</v>
      </c>
      <c r="AI3142" s="94">
        <v>42004</v>
      </c>
      <c r="AJ3142" s="94">
        <v>42005</v>
      </c>
      <c r="AK3142" s="22"/>
    </row>
    <row r="3143" spans="1:37" x14ac:dyDescent="0.25">
      <c r="A3143" t="str">
        <f t="shared" si="49"/>
        <v>AF03575</v>
      </c>
      <c r="B3143" s="16" t="s">
        <v>3437</v>
      </c>
      <c r="C3143" s="227" t="s">
        <v>4360</v>
      </c>
      <c r="D3143" s="16" t="s">
        <v>4100</v>
      </c>
      <c r="E3143" s="22"/>
      <c r="F3143" s="22"/>
      <c r="G3143" s="22"/>
      <c r="H3143" s="110" t="s">
        <v>11880</v>
      </c>
      <c r="I3143" s="22" t="s">
        <v>9199</v>
      </c>
      <c r="J3143" s="22" t="s">
        <v>11164</v>
      </c>
      <c r="K3143" s="86">
        <v>41624</v>
      </c>
      <c r="L3143" s="87">
        <v>2053.8000000000002</v>
      </c>
      <c r="M3143" s="22" t="s">
        <v>10923</v>
      </c>
      <c r="N3143" s="22"/>
      <c r="O3143" s="88">
        <v>41789</v>
      </c>
      <c r="P3143" s="22" t="s">
        <v>11881</v>
      </c>
      <c r="Q3143" s="89"/>
      <c r="R3143" s="89"/>
      <c r="S3143" s="89"/>
      <c r="T3143" s="89"/>
      <c r="U3143" s="89">
        <v>-61.625</v>
      </c>
      <c r="V3143" s="90">
        <v>-57.003125000000004</v>
      </c>
      <c r="W3143" s="89">
        <v>-57.003125000000004</v>
      </c>
      <c r="X3143" s="96">
        <v>2014</v>
      </c>
      <c r="Y3143" s="22" t="s">
        <v>6775</v>
      </c>
      <c r="Z3143" s="22" t="s">
        <v>6712</v>
      </c>
      <c r="AA3143" s="22" t="s">
        <v>6713</v>
      </c>
      <c r="AB3143" s="22" t="s">
        <v>6714</v>
      </c>
      <c r="AC3143" s="22" t="s">
        <v>11882</v>
      </c>
      <c r="AD3143" s="92" t="s">
        <v>8125</v>
      </c>
      <c r="AE3143" s="93">
        <v>9.25</v>
      </c>
      <c r="AF3143" s="22" t="s">
        <v>8711</v>
      </c>
      <c r="AG3143" s="94">
        <v>41729</v>
      </c>
      <c r="AH3143" s="245">
        <v>42004</v>
      </c>
      <c r="AI3143" s="94">
        <v>42004</v>
      </c>
      <c r="AJ3143" s="94">
        <v>42005</v>
      </c>
      <c r="AK3143" s="22"/>
    </row>
    <row r="3144" spans="1:37" x14ac:dyDescent="0.25">
      <c r="A3144" t="str">
        <f t="shared" si="49"/>
        <v>AF03576</v>
      </c>
      <c r="B3144" s="16" t="s">
        <v>3437</v>
      </c>
      <c r="C3144" s="227" t="s">
        <v>4361</v>
      </c>
      <c r="D3144" s="16" t="s">
        <v>4100</v>
      </c>
      <c r="E3144" s="22"/>
      <c r="F3144" s="22"/>
      <c r="G3144" s="22"/>
      <c r="H3144" s="110" t="s">
        <v>11880</v>
      </c>
      <c r="I3144" s="22" t="s">
        <v>9199</v>
      </c>
      <c r="J3144" s="22" t="s">
        <v>11164</v>
      </c>
      <c r="K3144" s="86">
        <v>41624</v>
      </c>
      <c r="L3144" s="87">
        <v>2053.8000000000002</v>
      </c>
      <c r="M3144" s="22" t="s">
        <v>10923</v>
      </c>
      <c r="N3144" s="22"/>
      <c r="O3144" s="88">
        <v>41789</v>
      </c>
      <c r="P3144" s="22" t="s">
        <v>11881</v>
      </c>
      <c r="Q3144" s="89"/>
      <c r="R3144" s="89"/>
      <c r="S3144" s="89"/>
      <c r="T3144" s="89"/>
      <c r="U3144" s="89">
        <v>-61.625</v>
      </c>
      <c r="V3144" s="90">
        <v>-57.003125000000004</v>
      </c>
      <c r="W3144" s="89">
        <v>-57.003125000000004</v>
      </c>
      <c r="X3144" s="96">
        <v>2014</v>
      </c>
      <c r="Y3144" s="22" t="s">
        <v>6775</v>
      </c>
      <c r="Z3144" s="22" t="s">
        <v>6712</v>
      </c>
      <c r="AA3144" s="22" t="s">
        <v>6713</v>
      </c>
      <c r="AB3144" s="22" t="s">
        <v>6714</v>
      </c>
      <c r="AC3144" s="22" t="s">
        <v>11882</v>
      </c>
      <c r="AD3144" s="92" t="s">
        <v>8125</v>
      </c>
      <c r="AE3144" s="93">
        <v>9.25</v>
      </c>
      <c r="AF3144" s="22" t="s">
        <v>8711</v>
      </c>
      <c r="AG3144" s="94">
        <v>41729</v>
      </c>
      <c r="AH3144" s="245">
        <v>42004</v>
      </c>
      <c r="AI3144" s="94">
        <v>42004</v>
      </c>
      <c r="AJ3144" s="94">
        <v>42005</v>
      </c>
      <c r="AK3144" s="22"/>
    </row>
    <row r="3145" spans="1:37" x14ac:dyDescent="0.25">
      <c r="A3145" t="str">
        <f t="shared" si="49"/>
        <v>AF03577</v>
      </c>
      <c r="B3145" s="16" t="s">
        <v>3437</v>
      </c>
      <c r="C3145" s="227" t="s">
        <v>4362</v>
      </c>
      <c r="D3145" s="16" t="s">
        <v>4100</v>
      </c>
      <c r="E3145" s="22"/>
      <c r="F3145" s="22"/>
      <c r="G3145" s="22"/>
      <c r="H3145" s="110" t="s">
        <v>11880</v>
      </c>
      <c r="I3145" s="22" t="s">
        <v>9199</v>
      </c>
      <c r="J3145" s="22" t="s">
        <v>11164</v>
      </c>
      <c r="K3145" s="86">
        <v>41624</v>
      </c>
      <c r="L3145" s="87">
        <v>2053.8000000000002</v>
      </c>
      <c r="M3145" s="22" t="s">
        <v>10923</v>
      </c>
      <c r="N3145" s="22"/>
      <c r="O3145" s="88">
        <v>41789</v>
      </c>
      <c r="P3145" s="22" t="s">
        <v>11881</v>
      </c>
      <c r="Q3145" s="89"/>
      <c r="R3145" s="89"/>
      <c r="S3145" s="89"/>
      <c r="T3145" s="89"/>
      <c r="U3145" s="89">
        <v>-61.625</v>
      </c>
      <c r="V3145" s="90">
        <v>-57.003125000000004</v>
      </c>
      <c r="W3145" s="89">
        <v>-57.003125000000004</v>
      </c>
      <c r="X3145" s="96">
        <v>2014</v>
      </c>
      <c r="Y3145" s="22" t="s">
        <v>6775</v>
      </c>
      <c r="Z3145" s="22" t="s">
        <v>6712</v>
      </c>
      <c r="AA3145" s="22" t="s">
        <v>6713</v>
      </c>
      <c r="AB3145" s="22" t="s">
        <v>6714</v>
      </c>
      <c r="AC3145" s="22" t="s">
        <v>11882</v>
      </c>
      <c r="AD3145" s="92" t="s">
        <v>8125</v>
      </c>
      <c r="AE3145" s="93">
        <v>9.25</v>
      </c>
      <c r="AF3145" s="22" t="s">
        <v>8711</v>
      </c>
      <c r="AG3145" s="94">
        <v>41729</v>
      </c>
      <c r="AH3145" s="245">
        <v>42004</v>
      </c>
      <c r="AI3145" s="94">
        <v>42004</v>
      </c>
      <c r="AJ3145" s="94">
        <v>42005</v>
      </c>
      <c r="AK3145" s="22"/>
    </row>
    <row r="3146" spans="1:37" x14ac:dyDescent="0.25">
      <c r="A3146" t="str">
        <f t="shared" si="49"/>
        <v>AF03578</v>
      </c>
      <c r="B3146" s="16" t="s">
        <v>3437</v>
      </c>
      <c r="C3146" s="227" t="s">
        <v>4363</v>
      </c>
      <c r="D3146" s="16" t="s">
        <v>4100</v>
      </c>
      <c r="E3146" s="22"/>
      <c r="F3146" s="22"/>
      <c r="G3146" s="22"/>
      <c r="H3146" s="110" t="s">
        <v>11880</v>
      </c>
      <c r="I3146" s="22" t="s">
        <v>9199</v>
      </c>
      <c r="J3146" s="22" t="s">
        <v>11164</v>
      </c>
      <c r="K3146" s="86">
        <v>41624</v>
      </c>
      <c r="L3146" s="87">
        <v>2053.8000000000002</v>
      </c>
      <c r="M3146" s="22" t="s">
        <v>10923</v>
      </c>
      <c r="N3146" s="22"/>
      <c r="O3146" s="88">
        <v>41789</v>
      </c>
      <c r="P3146" s="22" t="s">
        <v>11881</v>
      </c>
      <c r="Q3146" s="89"/>
      <c r="R3146" s="89"/>
      <c r="S3146" s="89"/>
      <c r="T3146" s="89"/>
      <c r="U3146" s="89">
        <v>-61.625</v>
      </c>
      <c r="V3146" s="90">
        <v>-57.003125000000004</v>
      </c>
      <c r="W3146" s="89">
        <v>-57.003125000000004</v>
      </c>
      <c r="X3146" s="96">
        <v>2014</v>
      </c>
      <c r="Y3146" s="22" t="s">
        <v>6775</v>
      </c>
      <c r="Z3146" s="22" t="s">
        <v>6712</v>
      </c>
      <c r="AA3146" s="22" t="s">
        <v>6713</v>
      </c>
      <c r="AB3146" s="22" t="s">
        <v>6714</v>
      </c>
      <c r="AC3146" s="22" t="s">
        <v>11882</v>
      </c>
      <c r="AD3146" s="92" t="s">
        <v>8125</v>
      </c>
      <c r="AE3146" s="93">
        <v>9.25</v>
      </c>
      <c r="AF3146" s="22" t="s">
        <v>8711</v>
      </c>
      <c r="AG3146" s="94">
        <v>41729</v>
      </c>
      <c r="AH3146" s="245">
        <v>42004</v>
      </c>
      <c r="AI3146" s="94">
        <v>42004</v>
      </c>
      <c r="AJ3146" s="94">
        <v>42005</v>
      </c>
      <c r="AK3146" s="22"/>
    </row>
    <row r="3147" spans="1:37" x14ac:dyDescent="0.25">
      <c r="A3147" t="str">
        <f t="shared" si="49"/>
        <v>AF03579</v>
      </c>
      <c r="B3147" s="16" t="s">
        <v>3437</v>
      </c>
      <c r="C3147" s="227" t="s">
        <v>4364</v>
      </c>
      <c r="D3147" s="16" t="s">
        <v>4100</v>
      </c>
      <c r="E3147" s="22"/>
      <c r="F3147" s="22"/>
      <c r="G3147" s="22"/>
      <c r="H3147" s="110" t="s">
        <v>11880</v>
      </c>
      <c r="I3147" s="22" t="s">
        <v>9199</v>
      </c>
      <c r="J3147" s="22" t="s">
        <v>11164</v>
      </c>
      <c r="K3147" s="86">
        <v>41624</v>
      </c>
      <c r="L3147" s="87">
        <v>2053.8000000000002</v>
      </c>
      <c r="M3147" s="22" t="s">
        <v>10923</v>
      </c>
      <c r="N3147" s="22"/>
      <c r="O3147" s="88">
        <v>41789</v>
      </c>
      <c r="P3147" s="22" t="s">
        <v>11881</v>
      </c>
      <c r="Q3147" s="89"/>
      <c r="R3147" s="89"/>
      <c r="S3147" s="89"/>
      <c r="T3147" s="89"/>
      <c r="U3147" s="89">
        <v>-61.625</v>
      </c>
      <c r="V3147" s="90">
        <v>-57.003125000000004</v>
      </c>
      <c r="W3147" s="89">
        <v>-57.003125000000004</v>
      </c>
      <c r="X3147" s="96">
        <v>2014</v>
      </c>
      <c r="Y3147" s="22" t="s">
        <v>6775</v>
      </c>
      <c r="Z3147" s="22" t="s">
        <v>6712</v>
      </c>
      <c r="AA3147" s="22" t="s">
        <v>6713</v>
      </c>
      <c r="AB3147" s="22" t="s">
        <v>6714</v>
      </c>
      <c r="AC3147" s="22" t="s">
        <v>11882</v>
      </c>
      <c r="AD3147" s="92" t="s">
        <v>8125</v>
      </c>
      <c r="AE3147" s="93">
        <v>9.25</v>
      </c>
      <c r="AF3147" s="22" t="s">
        <v>8711</v>
      </c>
      <c r="AG3147" s="94">
        <v>41729</v>
      </c>
      <c r="AH3147" s="245">
        <v>42004</v>
      </c>
      <c r="AI3147" s="94">
        <v>42004</v>
      </c>
      <c r="AJ3147" s="94">
        <v>42005</v>
      </c>
      <c r="AK3147" s="22"/>
    </row>
    <row r="3148" spans="1:37" x14ac:dyDescent="0.25">
      <c r="A3148" t="str">
        <f t="shared" si="49"/>
        <v>AF03580</v>
      </c>
      <c r="B3148" s="16" t="s">
        <v>3437</v>
      </c>
      <c r="C3148" s="227" t="s">
        <v>4365</v>
      </c>
      <c r="D3148" s="16" t="s">
        <v>4100</v>
      </c>
      <c r="E3148" s="22"/>
      <c r="F3148" s="22"/>
      <c r="G3148" s="22"/>
      <c r="H3148" s="110" t="s">
        <v>11880</v>
      </c>
      <c r="I3148" s="22" t="s">
        <v>9199</v>
      </c>
      <c r="J3148" s="22" t="s">
        <v>11164</v>
      </c>
      <c r="K3148" s="86">
        <v>41624</v>
      </c>
      <c r="L3148" s="87">
        <v>2053.8000000000002</v>
      </c>
      <c r="M3148" s="22" t="s">
        <v>10923</v>
      </c>
      <c r="N3148" s="22"/>
      <c r="O3148" s="88">
        <v>41789</v>
      </c>
      <c r="P3148" s="22" t="s">
        <v>11881</v>
      </c>
      <c r="Q3148" s="89"/>
      <c r="R3148" s="89"/>
      <c r="S3148" s="89"/>
      <c r="T3148" s="89"/>
      <c r="U3148" s="89">
        <v>-61.625</v>
      </c>
      <c r="V3148" s="90">
        <v>-57.003125000000004</v>
      </c>
      <c r="W3148" s="89">
        <v>-57.003125000000004</v>
      </c>
      <c r="X3148" s="96">
        <v>2014</v>
      </c>
      <c r="Y3148" s="22" t="s">
        <v>6775</v>
      </c>
      <c r="Z3148" s="22" t="s">
        <v>6712</v>
      </c>
      <c r="AA3148" s="22" t="s">
        <v>6713</v>
      </c>
      <c r="AB3148" s="22" t="s">
        <v>6714</v>
      </c>
      <c r="AC3148" s="22" t="s">
        <v>11882</v>
      </c>
      <c r="AD3148" s="92" t="s">
        <v>8125</v>
      </c>
      <c r="AE3148" s="93">
        <v>9.25</v>
      </c>
      <c r="AF3148" s="22" t="s">
        <v>8711</v>
      </c>
      <c r="AG3148" s="94">
        <v>41729</v>
      </c>
      <c r="AH3148" s="245">
        <v>42004</v>
      </c>
      <c r="AI3148" s="94">
        <v>42004</v>
      </c>
      <c r="AJ3148" s="94">
        <v>42005</v>
      </c>
      <c r="AK3148" s="22"/>
    </row>
    <row r="3149" spans="1:37" x14ac:dyDescent="0.25">
      <c r="A3149" t="str">
        <f t="shared" si="49"/>
        <v>AF03581</v>
      </c>
      <c r="B3149" s="16" t="s">
        <v>3437</v>
      </c>
      <c r="C3149" s="227" t="s">
        <v>4366</v>
      </c>
      <c r="D3149" s="16" t="s">
        <v>4100</v>
      </c>
      <c r="E3149" s="22"/>
      <c r="F3149" s="22"/>
      <c r="G3149" s="22"/>
      <c r="H3149" s="110" t="s">
        <v>11880</v>
      </c>
      <c r="I3149" s="22" t="s">
        <v>9199</v>
      </c>
      <c r="J3149" s="22" t="s">
        <v>11164</v>
      </c>
      <c r="K3149" s="86">
        <v>41624</v>
      </c>
      <c r="L3149" s="87">
        <v>2053.8000000000002</v>
      </c>
      <c r="M3149" s="22" t="s">
        <v>10923</v>
      </c>
      <c r="N3149" s="22"/>
      <c r="O3149" s="88">
        <v>41789</v>
      </c>
      <c r="P3149" s="22" t="s">
        <v>11881</v>
      </c>
      <c r="Q3149" s="89"/>
      <c r="R3149" s="89"/>
      <c r="S3149" s="89"/>
      <c r="T3149" s="89"/>
      <c r="U3149" s="89">
        <v>-61.625</v>
      </c>
      <c r="V3149" s="90">
        <v>-57.003125000000004</v>
      </c>
      <c r="W3149" s="89">
        <v>-57.003125000000004</v>
      </c>
      <c r="X3149" s="96">
        <v>2014</v>
      </c>
      <c r="Y3149" s="22" t="s">
        <v>6775</v>
      </c>
      <c r="Z3149" s="22" t="s">
        <v>6712</v>
      </c>
      <c r="AA3149" s="22" t="s">
        <v>6713</v>
      </c>
      <c r="AB3149" s="22" t="s">
        <v>6714</v>
      </c>
      <c r="AC3149" s="22" t="s">
        <v>11882</v>
      </c>
      <c r="AD3149" s="92" t="s">
        <v>8125</v>
      </c>
      <c r="AE3149" s="93">
        <v>9.25</v>
      </c>
      <c r="AF3149" s="22" t="s">
        <v>8711</v>
      </c>
      <c r="AG3149" s="94">
        <v>41729</v>
      </c>
      <c r="AH3149" s="245">
        <v>42004</v>
      </c>
      <c r="AI3149" s="94">
        <v>42004</v>
      </c>
      <c r="AJ3149" s="94">
        <v>42005</v>
      </c>
      <c r="AK3149" s="22"/>
    </row>
    <row r="3150" spans="1:37" x14ac:dyDescent="0.25">
      <c r="A3150" t="str">
        <f t="shared" si="49"/>
        <v>AF03582</v>
      </c>
      <c r="B3150" s="16" t="s">
        <v>3437</v>
      </c>
      <c r="C3150" s="227" t="s">
        <v>4367</v>
      </c>
      <c r="D3150" s="16" t="s">
        <v>4100</v>
      </c>
      <c r="E3150" s="22"/>
      <c r="F3150" s="22"/>
      <c r="G3150" s="22"/>
      <c r="H3150" s="110" t="s">
        <v>11880</v>
      </c>
      <c r="I3150" s="22" t="s">
        <v>9199</v>
      </c>
      <c r="J3150" s="22" t="s">
        <v>11164</v>
      </c>
      <c r="K3150" s="86">
        <v>41624</v>
      </c>
      <c r="L3150" s="87">
        <v>2053.8000000000002</v>
      </c>
      <c r="M3150" s="22" t="s">
        <v>10923</v>
      </c>
      <c r="N3150" s="22"/>
      <c r="O3150" s="88">
        <v>41789</v>
      </c>
      <c r="P3150" s="22" t="s">
        <v>11881</v>
      </c>
      <c r="Q3150" s="89"/>
      <c r="R3150" s="89"/>
      <c r="S3150" s="89"/>
      <c r="T3150" s="89"/>
      <c r="U3150" s="89">
        <v>-61.625</v>
      </c>
      <c r="V3150" s="90">
        <v>-57.003125000000004</v>
      </c>
      <c r="W3150" s="89">
        <v>-57.003125000000004</v>
      </c>
      <c r="X3150" s="96">
        <v>2014</v>
      </c>
      <c r="Y3150" s="22" t="s">
        <v>6775</v>
      </c>
      <c r="Z3150" s="22" t="s">
        <v>6712</v>
      </c>
      <c r="AA3150" s="22" t="s">
        <v>6713</v>
      </c>
      <c r="AB3150" s="22" t="s">
        <v>6714</v>
      </c>
      <c r="AC3150" s="22" t="s">
        <v>11882</v>
      </c>
      <c r="AD3150" s="92" t="s">
        <v>8125</v>
      </c>
      <c r="AE3150" s="93">
        <v>9.25</v>
      </c>
      <c r="AF3150" s="22" t="s">
        <v>8711</v>
      </c>
      <c r="AG3150" s="94">
        <v>41729</v>
      </c>
      <c r="AH3150" s="245">
        <v>42004</v>
      </c>
      <c r="AI3150" s="94">
        <v>42004</v>
      </c>
      <c r="AJ3150" s="94">
        <v>42005</v>
      </c>
      <c r="AK3150" s="22"/>
    </row>
    <row r="3151" spans="1:37" x14ac:dyDescent="0.25">
      <c r="A3151" t="str">
        <f t="shared" si="49"/>
        <v>AF03583</v>
      </c>
      <c r="B3151" s="16" t="s">
        <v>3437</v>
      </c>
      <c r="C3151" s="227" t="s">
        <v>4368</v>
      </c>
      <c r="D3151" s="16" t="s">
        <v>4100</v>
      </c>
      <c r="E3151" s="22"/>
      <c r="F3151" s="22"/>
      <c r="G3151" s="22"/>
      <c r="H3151" s="110" t="s">
        <v>11880</v>
      </c>
      <c r="I3151" s="22" t="s">
        <v>9199</v>
      </c>
      <c r="J3151" s="22" t="s">
        <v>11164</v>
      </c>
      <c r="K3151" s="86">
        <v>41624</v>
      </c>
      <c r="L3151" s="87">
        <v>2053.8000000000002</v>
      </c>
      <c r="M3151" s="22" t="s">
        <v>10923</v>
      </c>
      <c r="N3151" s="22"/>
      <c r="O3151" s="88">
        <v>41789</v>
      </c>
      <c r="P3151" s="22" t="s">
        <v>11881</v>
      </c>
      <c r="Q3151" s="89"/>
      <c r="R3151" s="89"/>
      <c r="S3151" s="89"/>
      <c r="T3151" s="89"/>
      <c r="U3151" s="89">
        <v>-61.625</v>
      </c>
      <c r="V3151" s="90">
        <v>-57.003125000000004</v>
      </c>
      <c r="W3151" s="89">
        <v>-57.003125000000004</v>
      </c>
      <c r="X3151" s="96">
        <v>2014</v>
      </c>
      <c r="Y3151" s="22" t="s">
        <v>6775</v>
      </c>
      <c r="Z3151" s="22" t="s">
        <v>6712</v>
      </c>
      <c r="AA3151" s="22" t="s">
        <v>6713</v>
      </c>
      <c r="AB3151" s="22" t="s">
        <v>6714</v>
      </c>
      <c r="AC3151" s="22" t="s">
        <v>11882</v>
      </c>
      <c r="AD3151" s="92" t="s">
        <v>8125</v>
      </c>
      <c r="AE3151" s="93">
        <v>9.25</v>
      </c>
      <c r="AF3151" s="22" t="s">
        <v>8711</v>
      </c>
      <c r="AG3151" s="94">
        <v>41729</v>
      </c>
      <c r="AH3151" s="245">
        <v>42004</v>
      </c>
      <c r="AI3151" s="94">
        <v>42004</v>
      </c>
      <c r="AJ3151" s="94">
        <v>42005</v>
      </c>
      <c r="AK3151" s="22"/>
    </row>
    <row r="3152" spans="1:37" x14ac:dyDescent="0.25">
      <c r="A3152" t="str">
        <f t="shared" si="49"/>
        <v>AF03584</v>
      </c>
      <c r="B3152" s="16" t="s">
        <v>3437</v>
      </c>
      <c r="C3152" s="227" t="s">
        <v>4369</v>
      </c>
      <c r="D3152" s="16" t="s">
        <v>4100</v>
      </c>
      <c r="E3152" s="22"/>
      <c r="F3152" s="22"/>
      <c r="G3152" s="22"/>
      <c r="H3152" s="110" t="s">
        <v>11880</v>
      </c>
      <c r="I3152" s="22" t="s">
        <v>9199</v>
      </c>
      <c r="J3152" s="22" t="s">
        <v>11164</v>
      </c>
      <c r="K3152" s="86">
        <v>41624</v>
      </c>
      <c r="L3152" s="87">
        <v>2053.8000000000002</v>
      </c>
      <c r="M3152" s="22" t="s">
        <v>10923</v>
      </c>
      <c r="N3152" s="22"/>
      <c r="O3152" s="88">
        <v>41789</v>
      </c>
      <c r="P3152" s="22" t="s">
        <v>11881</v>
      </c>
      <c r="Q3152" s="89"/>
      <c r="R3152" s="89"/>
      <c r="S3152" s="89"/>
      <c r="T3152" s="89"/>
      <c r="U3152" s="89">
        <v>-61.625</v>
      </c>
      <c r="V3152" s="90">
        <v>-57.003125000000004</v>
      </c>
      <c r="W3152" s="89">
        <v>-57.003125000000004</v>
      </c>
      <c r="X3152" s="96">
        <v>2014</v>
      </c>
      <c r="Y3152" s="22" t="s">
        <v>6775</v>
      </c>
      <c r="Z3152" s="22" t="s">
        <v>6712</v>
      </c>
      <c r="AA3152" s="22" t="s">
        <v>6713</v>
      </c>
      <c r="AB3152" s="22" t="s">
        <v>6714</v>
      </c>
      <c r="AC3152" s="22" t="s">
        <v>11882</v>
      </c>
      <c r="AD3152" s="92" t="s">
        <v>8125</v>
      </c>
      <c r="AE3152" s="93">
        <v>9.25</v>
      </c>
      <c r="AF3152" s="22" t="s">
        <v>8711</v>
      </c>
      <c r="AG3152" s="94">
        <v>41729</v>
      </c>
      <c r="AH3152" s="245">
        <v>42004</v>
      </c>
      <c r="AI3152" s="94">
        <v>42004</v>
      </c>
      <c r="AJ3152" s="94">
        <v>42005</v>
      </c>
      <c r="AK3152" s="22"/>
    </row>
    <row r="3153" spans="1:37" x14ac:dyDescent="0.25">
      <c r="A3153" t="str">
        <f t="shared" si="49"/>
        <v>AF03585</v>
      </c>
      <c r="B3153" s="16" t="s">
        <v>3437</v>
      </c>
      <c r="C3153" s="227" t="s">
        <v>4370</v>
      </c>
      <c r="D3153" s="16" t="s">
        <v>4100</v>
      </c>
      <c r="E3153" s="22"/>
      <c r="F3153" s="22"/>
      <c r="G3153" s="22"/>
      <c r="H3153" s="110" t="s">
        <v>11880</v>
      </c>
      <c r="I3153" s="22" t="s">
        <v>9199</v>
      </c>
      <c r="J3153" s="22" t="s">
        <v>11164</v>
      </c>
      <c r="K3153" s="86">
        <v>41624</v>
      </c>
      <c r="L3153" s="87">
        <v>2053.8000000000002</v>
      </c>
      <c r="M3153" s="22" t="s">
        <v>10923</v>
      </c>
      <c r="N3153" s="22"/>
      <c r="O3153" s="88">
        <v>41789</v>
      </c>
      <c r="P3153" s="22" t="s">
        <v>11881</v>
      </c>
      <c r="Q3153" s="89"/>
      <c r="R3153" s="89"/>
      <c r="S3153" s="89"/>
      <c r="T3153" s="89"/>
      <c r="U3153" s="89">
        <v>-61.625</v>
      </c>
      <c r="V3153" s="90">
        <v>-57.003125000000004</v>
      </c>
      <c r="W3153" s="89">
        <v>-57.003125000000004</v>
      </c>
      <c r="X3153" s="96">
        <v>2014</v>
      </c>
      <c r="Y3153" s="22" t="s">
        <v>6775</v>
      </c>
      <c r="Z3153" s="22" t="s">
        <v>6712</v>
      </c>
      <c r="AA3153" s="22" t="s">
        <v>6713</v>
      </c>
      <c r="AB3153" s="22" t="s">
        <v>6714</v>
      </c>
      <c r="AC3153" s="22" t="s">
        <v>11882</v>
      </c>
      <c r="AD3153" s="92" t="s">
        <v>8125</v>
      </c>
      <c r="AE3153" s="93">
        <v>9.25</v>
      </c>
      <c r="AF3153" s="22" t="s">
        <v>8711</v>
      </c>
      <c r="AG3153" s="94">
        <v>41729</v>
      </c>
      <c r="AH3153" s="245">
        <v>42004</v>
      </c>
      <c r="AI3153" s="94">
        <v>42004</v>
      </c>
      <c r="AJ3153" s="94">
        <v>42005</v>
      </c>
      <c r="AK3153" s="22"/>
    </row>
    <row r="3154" spans="1:37" x14ac:dyDescent="0.25">
      <c r="A3154" t="str">
        <f t="shared" si="49"/>
        <v>AF03586</v>
      </c>
      <c r="B3154" s="16" t="s">
        <v>3437</v>
      </c>
      <c r="C3154" s="227" t="s">
        <v>4371</v>
      </c>
      <c r="D3154" s="16" t="s">
        <v>4100</v>
      </c>
      <c r="E3154" s="22"/>
      <c r="F3154" s="22"/>
      <c r="G3154" s="22"/>
      <c r="H3154" s="110" t="s">
        <v>11880</v>
      </c>
      <c r="I3154" s="22" t="s">
        <v>9199</v>
      </c>
      <c r="J3154" s="22" t="s">
        <v>11164</v>
      </c>
      <c r="K3154" s="86">
        <v>41624</v>
      </c>
      <c r="L3154" s="87">
        <v>2053.8000000000002</v>
      </c>
      <c r="M3154" s="22" t="s">
        <v>10923</v>
      </c>
      <c r="N3154" s="22"/>
      <c r="O3154" s="88">
        <v>41789</v>
      </c>
      <c r="P3154" s="22" t="s">
        <v>11881</v>
      </c>
      <c r="Q3154" s="89"/>
      <c r="R3154" s="89"/>
      <c r="S3154" s="89"/>
      <c r="T3154" s="89"/>
      <c r="U3154" s="89">
        <v>-61.625</v>
      </c>
      <c r="V3154" s="90">
        <v>-57.003125000000004</v>
      </c>
      <c r="W3154" s="89">
        <v>-57.003125000000004</v>
      </c>
      <c r="X3154" s="96">
        <v>2014</v>
      </c>
      <c r="Y3154" s="22" t="s">
        <v>6775</v>
      </c>
      <c r="Z3154" s="22" t="s">
        <v>6712</v>
      </c>
      <c r="AA3154" s="22" t="s">
        <v>6713</v>
      </c>
      <c r="AB3154" s="22" t="s">
        <v>6714</v>
      </c>
      <c r="AC3154" s="22" t="s">
        <v>11882</v>
      </c>
      <c r="AD3154" s="92" t="s">
        <v>8125</v>
      </c>
      <c r="AE3154" s="93">
        <v>9.25</v>
      </c>
      <c r="AF3154" s="22" t="s">
        <v>8711</v>
      </c>
      <c r="AG3154" s="94">
        <v>41729</v>
      </c>
      <c r="AH3154" s="245">
        <v>42004</v>
      </c>
      <c r="AI3154" s="94">
        <v>42004</v>
      </c>
      <c r="AJ3154" s="94">
        <v>42005</v>
      </c>
      <c r="AK3154" s="22"/>
    </row>
    <row r="3155" spans="1:37" x14ac:dyDescent="0.25">
      <c r="A3155" t="str">
        <f t="shared" si="49"/>
        <v>AF03587</v>
      </c>
      <c r="B3155" s="16" t="s">
        <v>3437</v>
      </c>
      <c r="C3155" s="227" t="s">
        <v>4372</v>
      </c>
      <c r="D3155" s="16" t="s">
        <v>4100</v>
      </c>
      <c r="E3155" s="22"/>
      <c r="F3155" s="22"/>
      <c r="G3155" s="22"/>
      <c r="H3155" s="110" t="s">
        <v>11880</v>
      </c>
      <c r="I3155" s="22" t="s">
        <v>9199</v>
      </c>
      <c r="J3155" s="22" t="s">
        <v>11164</v>
      </c>
      <c r="K3155" s="86">
        <v>41624</v>
      </c>
      <c r="L3155" s="87">
        <v>2053.8000000000002</v>
      </c>
      <c r="M3155" s="22" t="s">
        <v>10923</v>
      </c>
      <c r="N3155" s="22"/>
      <c r="O3155" s="88">
        <v>41789</v>
      </c>
      <c r="P3155" s="22" t="s">
        <v>11881</v>
      </c>
      <c r="Q3155" s="89"/>
      <c r="R3155" s="89"/>
      <c r="S3155" s="89"/>
      <c r="T3155" s="89"/>
      <c r="U3155" s="89">
        <v>-61.625</v>
      </c>
      <c r="V3155" s="90">
        <v>-57.003125000000004</v>
      </c>
      <c r="W3155" s="89">
        <v>-57.003125000000004</v>
      </c>
      <c r="X3155" s="96">
        <v>2014</v>
      </c>
      <c r="Y3155" s="22" t="s">
        <v>6775</v>
      </c>
      <c r="Z3155" s="22" t="s">
        <v>6712</v>
      </c>
      <c r="AA3155" s="22" t="s">
        <v>6713</v>
      </c>
      <c r="AB3155" s="22" t="s">
        <v>6714</v>
      </c>
      <c r="AC3155" s="22" t="s">
        <v>11882</v>
      </c>
      <c r="AD3155" s="92" t="s">
        <v>8125</v>
      </c>
      <c r="AE3155" s="93">
        <v>9.25</v>
      </c>
      <c r="AF3155" s="22" t="s">
        <v>8711</v>
      </c>
      <c r="AG3155" s="94">
        <v>41729</v>
      </c>
      <c r="AH3155" s="245">
        <v>42004</v>
      </c>
      <c r="AI3155" s="94">
        <v>42004</v>
      </c>
      <c r="AJ3155" s="94">
        <v>42005</v>
      </c>
      <c r="AK3155" s="22"/>
    </row>
    <row r="3156" spans="1:37" x14ac:dyDescent="0.25">
      <c r="A3156" t="str">
        <f t="shared" si="49"/>
        <v>AF03588</v>
      </c>
      <c r="B3156" s="16" t="s">
        <v>3437</v>
      </c>
      <c r="C3156" s="227" t="s">
        <v>4373</v>
      </c>
      <c r="D3156" s="16" t="s">
        <v>4100</v>
      </c>
      <c r="E3156" s="22"/>
      <c r="F3156" s="22"/>
      <c r="G3156" s="22"/>
      <c r="H3156" s="110" t="s">
        <v>11880</v>
      </c>
      <c r="I3156" s="22" t="s">
        <v>9199</v>
      </c>
      <c r="J3156" s="22" t="s">
        <v>11164</v>
      </c>
      <c r="K3156" s="86">
        <v>41624</v>
      </c>
      <c r="L3156" s="87">
        <v>2053.8000000000002</v>
      </c>
      <c r="M3156" s="22" t="s">
        <v>10923</v>
      </c>
      <c r="N3156" s="22"/>
      <c r="O3156" s="88">
        <v>41789</v>
      </c>
      <c r="P3156" s="22" t="s">
        <v>11881</v>
      </c>
      <c r="Q3156" s="89"/>
      <c r="R3156" s="89"/>
      <c r="S3156" s="89"/>
      <c r="T3156" s="89"/>
      <c r="U3156" s="89">
        <v>-61.625</v>
      </c>
      <c r="V3156" s="90">
        <v>-57.003125000000004</v>
      </c>
      <c r="W3156" s="89">
        <v>-57.003125000000004</v>
      </c>
      <c r="X3156" s="96">
        <v>2014</v>
      </c>
      <c r="Y3156" s="22" t="s">
        <v>6775</v>
      </c>
      <c r="Z3156" s="22" t="s">
        <v>6712</v>
      </c>
      <c r="AA3156" s="22" t="s">
        <v>6713</v>
      </c>
      <c r="AB3156" s="22" t="s">
        <v>6714</v>
      </c>
      <c r="AC3156" s="22" t="s">
        <v>11882</v>
      </c>
      <c r="AD3156" s="92" t="s">
        <v>8125</v>
      </c>
      <c r="AE3156" s="93">
        <v>9.25</v>
      </c>
      <c r="AF3156" s="22" t="s">
        <v>8711</v>
      </c>
      <c r="AG3156" s="94">
        <v>41729</v>
      </c>
      <c r="AH3156" s="245">
        <v>42004</v>
      </c>
      <c r="AI3156" s="94">
        <v>42004</v>
      </c>
      <c r="AJ3156" s="94">
        <v>42005</v>
      </c>
      <c r="AK3156" s="22"/>
    </row>
    <row r="3157" spans="1:37" x14ac:dyDescent="0.25">
      <c r="A3157" t="str">
        <f t="shared" si="49"/>
        <v>AF03589</v>
      </c>
      <c r="B3157" s="16" t="s">
        <v>3437</v>
      </c>
      <c r="C3157" s="227" t="s">
        <v>4374</v>
      </c>
      <c r="D3157" s="16" t="s">
        <v>4100</v>
      </c>
      <c r="E3157" s="22"/>
      <c r="F3157" s="22"/>
      <c r="G3157" s="22"/>
      <c r="H3157" s="110" t="s">
        <v>11880</v>
      </c>
      <c r="I3157" s="22" t="s">
        <v>9199</v>
      </c>
      <c r="J3157" s="22" t="s">
        <v>11164</v>
      </c>
      <c r="K3157" s="86">
        <v>41624</v>
      </c>
      <c r="L3157" s="87">
        <v>2053.8000000000002</v>
      </c>
      <c r="M3157" s="22" t="s">
        <v>10923</v>
      </c>
      <c r="N3157" s="22"/>
      <c r="O3157" s="88">
        <v>41789</v>
      </c>
      <c r="P3157" s="22" t="s">
        <v>11881</v>
      </c>
      <c r="Q3157" s="89"/>
      <c r="R3157" s="89"/>
      <c r="S3157" s="89"/>
      <c r="T3157" s="89"/>
      <c r="U3157" s="89">
        <v>-61.625</v>
      </c>
      <c r="V3157" s="90">
        <v>-57.003125000000004</v>
      </c>
      <c r="W3157" s="89">
        <v>-57.003125000000004</v>
      </c>
      <c r="X3157" s="96">
        <v>2014</v>
      </c>
      <c r="Y3157" s="22" t="s">
        <v>6775</v>
      </c>
      <c r="Z3157" s="22" t="s">
        <v>6712</v>
      </c>
      <c r="AA3157" s="22" t="s">
        <v>6713</v>
      </c>
      <c r="AB3157" s="22" t="s">
        <v>6714</v>
      </c>
      <c r="AC3157" s="22" t="s">
        <v>11882</v>
      </c>
      <c r="AD3157" s="92" t="s">
        <v>8125</v>
      </c>
      <c r="AE3157" s="93">
        <v>9.25</v>
      </c>
      <c r="AF3157" s="22" t="s">
        <v>8711</v>
      </c>
      <c r="AG3157" s="94">
        <v>41729</v>
      </c>
      <c r="AH3157" s="245">
        <v>42004</v>
      </c>
      <c r="AI3157" s="94">
        <v>42004</v>
      </c>
      <c r="AJ3157" s="94">
        <v>42005</v>
      </c>
      <c r="AK3157" s="22"/>
    </row>
    <row r="3158" spans="1:37" x14ac:dyDescent="0.25">
      <c r="A3158" t="str">
        <f t="shared" si="49"/>
        <v>AF03590</v>
      </c>
      <c r="B3158" s="16" t="s">
        <v>3437</v>
      </c>
      <c r="C3158" s="227" t="s">
        <v>4375</v>
      </c>
      <c r="D3158" s="16" t="s">
        <v>4100</v>
      </c>
      <c r="E3158" s="22"/>
      <c r="F3158" s="22"/>
      <c r="G3158" s="22"/>
      <c r="H3158" s="110" t="s">
        <v>11880</v>
      </c>
      <c r="I3158" s="22" t="s">
        <v>9199</v>
      </c>
      <c r="J3158" s="22" t="s">
        <v>11164</v>
      </c>
      <c r="K3158" s="86">
        <v>41624</v>
      </c>
      <c r="L3158" s="87">
        <v>2053.8000000000002</v>
      </c>
      <c r="M3158" s="22" t="s">
        <v>10923</v>
      </c>
      <c r="N3158" s="22"/>
      <c r="O3158" s="88">
        <v>41789</v>
      </c>
      <c r="P3158" s="22" t="s">
        <v>11881</v>
      </c>
      <c r="Q3158" s="89"/>
      <c r="R3158" s="89"/>
      <c r="S3158" s="89"/>
      <c r="T3158" s="89"/>
      <c r="U3158" s="89">
        <v>-61.625</v>
      </c>
      <c r="V3158" s="90">
        <v>-57.003125000000004</v>
      </c>
      <c r="W3158" s="89">
        <v>-57.003125000000004</v>
      </c>
      <c r="X3158" s="96">
        <v>2014</v>
      </c>
      <c r="Y3158" s="22" t="s">
        <v>6775</v>
      </c>
      <c r="Z3158" s="22" t="s">
        <v>6712</v>
      </c>
      <c r="AA3158" s="22" t="s">
        <v>6713</v>
      </c>
      <c r="AB3158" s="22" t="s">
        <v>6714</v>
      </c>
      <c r="AC3158" s="22" t="s">
        <v>11882</v>
      </c>
      <c r="AD3158" s="92" t="s">
        <v>8125</v>
      </c>
      <c r="AE3158" s="93">
        <v>9.25</v>
      </c>
      <c r="AF3158" s="22" t="s">
        <v>8711</v>
      </c>
      <c r="AG3158" s="94">
        <v>41729</v>
      </c>
      <c r="AH3158" s="245">
        <v>42004</v>
      </c>
      <c r="AI3158" s="94">
        <v>42004</v>
      </c>
      <c r="AJ3158" s="94">
        <v>42005</v>
      </c>
      <c r="AK3158" s="22"/>
    </row>
    <row r="3159" spans="1:37" x14ac:dyDescent="0.25">
      <c r="A3159" t="str">
        <f t="shared" si="49"/>
        <v>AF03591</v>
      </c>
      <c r="B3159" s="16" t="s">
        <v>3437</v>
      </c>
      <c r="C3159" s="227" t="s">
        <v>4376</v>
      </c>
      <c r="D3159" s="16" t="s">
        <v>4100</v>
      </c>
      <c r="E3159" s="22"/>
      <c r="F3159" s="22"/>
      <c r="G3159" s="22"/>
      <c r="H3159" s="110" t="s">
        <v>11880</v>
      </c>
      <c r="I3159" s="22" t="s">
        <v>9199</v>
      </c>
      <c r="J3159" s="22" t="s">
        <v>11164</v>
      </c>
      <c r="K3159" s="86">
        <v>41624</v>
      </c>
      <c r="L3159" s="87">
        <v>2053.8000000000002</v>
      </c>
      <c r="M3159" s="22" t="s">
        <v>10923</v>
      </c>
      <c r="N3159" s="22"/>
      <c r="O3159" s="88">
        <v>41789</v>
      </c>
      <c r="P3159" s="22" t="s">
        <v>11881</v>
      </c>
      <c r="Q3159" s="89"/>
      <c r="R3159" s="89"/>
      <c r="S3159" s="89"/>
      <c r="T3159" s="89"/>
      <c r="U3159" s="89">
        <v>-61.625</v>
      </c>
      <c r="V3159" s="90">
        <v>-57.003125000000004</v>
      </c>
      <c r="W3159" s="89">
        <v>-57.003125000000004</v>
      </c>
      <c r="X3159" s="96">
        <v>2014</v>
      </c>
      <c r="Y3159" s="22" t="s">
        <v>6775</v>
      </c>
      <c r="Z3159" s="22" t="s">
        <v>6712</v>
      </c>
      <c r="AA3159" s="22" t="s">
        <v>6713</v>
      </c>
      <c r="AB3159" s="22" t="s">
        <v>6714</v>
      </c>
      <c r="AC3159" s="22" t="s">
        <v>11882</v>
      </c>
      <c r="AD3159" s="92" t="s">
        <v>8125</v>
      </c>
      <c r="AE3159" s="93">
        <v>9.25</v>
      </c>
      <c r="AF3159" s="22" t="s">
        <v>8711</v>
      </c>
      <c r="AG3159" s="94">
        <v>41729</v>
      </c>
      <c r="AH3159" s="245">
        <v>42004</v>
      </c>
      <c r="AI3159" s="94">
        <v>42004</v>
      </c>
      <c r="AJ3159" s="94">
        <v>42005</v>
      </c>
      <c r="AK3159" s="22"/>
    </row>
    <row r="3160" spans="1:37" x14ac:dyDescent="0.25">
      <c r="A3160" t="str">
        <f t="shared" si="49"/>
        <v>AF03592</v>
      </c>
      <c r="B3160" s="16" t="s">
        <v>3437</v>
      </c>
      <c r="C3160" s="227" t="s">
        <v>4377</v>
      </c>
      <c r="D3160" s="16" t="s">
        <v>4100</v>
      </c>
      <c r="E3160" s="22"/>
      <c r="F3160" s="22"/>
      <c r="G3160" s="22"/>
      <c r="H3160" s="110" t="s">
        <v>11880</v>
      </c>
      <c r="I3160" s="22" t="s">
        <v>9199</v>
      </c>
      <c r="J3160" s="22" t="s">
        <v>11164</v>
      </c>
      <c r="K3160" s="86">
        <v>41624</v>
      </c>
      <c r="L3160" s="87">
        <v>2053.8000000000002</v>
      </c>
      <c r="M3160" s="22" t="s">
        <v>10923</v>
      </c>
      <c r="N3160" s="22"/>
      <c r="O3160" s="88">
        <v>41789</v>
      </c>
      <c r="P3160" s="22" t="s">
        <v>11881</v>
      </c>
      <c r="Q3160" s="89"/>
      <c r="R3160" s="89"/>
      <c r="S3160" s="89"/>
      <c r="T3160" s="89"/>
      <c r="U3160" s="89">
        <v>-61.625</v>
      </c>
      <c r="V3160" s="90">
        <v>-57.003125000000004</v>
      </c>
      <c r="W3160" s="89">
        <v>-57.003125000000004</v>
      </c>
      <c r="X3160" s="96">
        <v>2014</v>
      </c>
      <c r="Y3160" s="22" t="s">
        <v>6775</v>
      </c>
      <c r="Z3160" s="22" t="s">
        <v>6712</v>
      </c>
      <c r="AA3160" s="22" t="s">
        <v>6713</v>
      </c>
      <c r="AB3160" s="22" t="s">
        <v>6714</v>
      </c>
      <c r="AC3160" s="22" t="s">
        <v>11882</v>
      </c>
      <c r="AD3160" s="92" t="s">
        <v>8125</v>
      </c>
      <c r="AE3160" s="93">
        <v>9.25</v>
      </c>
      <c r="AF3160" s="22" t="s">
        <v>8711</v>
      </c>
      <c r="AG3160" s="94">
        <v>41729</v>
      </c>
      <c r="AH3160" s="245">
        <v>42004</v>
      </c>
      <c r="AI3160" s="94">
        <v>42004</v>
      </c>
      <c r="AJ3160" s="94">
        <v>42005</v>
      </c>
      <c r="AK3160" s="22"/>
    </row>
    <row r="3161" spans="1:37" x14ac:dyDescent="0.25">
      <c r="A3161" t="str">
        <f t="shared" si="49"/>
        <v>AF03593</v>
      </c>
      <c r="B3161" s="16" t="s">
        <v>3437</v>
      </c>
      <c r="C3161" s="227" t="s">
        <v>4378</v>
      </c>
      <c r="D3161" s="16" t="s">
        <v>4100</v>
      </c>
      <c r="E3161" s="22"/>
      <c r="F3161" s="22"/>
      <c r="G3161" s="22"/>
      <c r="H3161" s="110" t="s">
        <v>11880</v>
      </c>
      <c r="I3161" s="22" t="s">
        <v>9199</v>
      </c>
      <c r="J3161" s="22" t="s">
        <v>11164</v>
      </c>
      <c r="K3161" s="86">
        <v>41624</v>
      </c>
      <c r="L3161" s="87">
        <v>2053.8000000000002</v>
      </c>
      <c r="M3161" s="22" t="s">
        <v>10923</v>
      </c>
      <c r="N3161" s="22"/>
      <c r="O3161" s="88">
        <v>41789</v>
      </c>
      <c r="P3161" s="22" t="s">
        <v>11881</v>
      </c>
      <c r="Q3161" s="89"/>
      <c r="R3161" s="89"/>
      <c r="S3161" s="89"/>
      <c r="T3161" s="89"/>
      <c r="U3161" s="89">
        <v>-61.625</v>
      </c>
      <c r="V3161" s="90">
        <v>-57.003125000000004</v>
      </c>
      <c r="W3161" s="89">
        <v>-57.003125000000004</v>
      </c>
      <c r="X3161" s="96">
        <v>2014</v>
      </c>
      <c r="Y3161" s="22" t="s">
        <v>6775</v>
      </c>
      <c r="Z3161" s="22" t="s">
        <v>6712</v>
      </c>
      <c r="AA3161" s="22" t="s">
        <v>6713</v>
      </c>
      <c r="AB3161" s="22" t="s">
        <v>6714</v>
      </c>
      <c r="AC3161" s="22" t="s">
        <v>11882</v>
      </c>
      <c r="AD3161" s="92" t="s">
        <v>8125</v>
      </c>
      <c r="AE3161" s="93">
        <v>9.25</v>
      </c>
      <c r="AF3161" s="22" t="s">
        <v>8711</v>
      </c>
      <c r="AG3161" s="94">
        <v>41729</v>
      </c>
      <c r="AH3161" s="245">
        <v>42004</v>
      </c>
      <c r="AI3161" s="94">
        <v>42004</v>
      </c>
      <c r="AJ3161" s="94">
        <v>42005</v>
      </c>
      <c r="AK3161" s="22"/>
    </row>
    <row r="3162" spans="1:37" x14ac:dyDescent="0.25">
      <c r="A3162" t="str">
        <f t="shared" si="49"/>
        <v>AF03594</v>
      </c>
      <c r="B3162" s="16" t="s">
        <v>3437</v>
      </c>
      <c r="C3162" s="227" t="s">
        <v>4379</v>
      </c>
      <c r="D3162" s="16" t="s">
        <v>4100</v>
      </c>
      <c r="E3162" s="22"/>
      <c r="F3162" s="22"/>
      <c r="G3162" s="22"/>
      <c r="H3162" s="110" t="s">
        <v>11880</v>
      </c>
      <c r="I3162" s="22" t="s">
        <v>9199</v>
      </c>
      <c r="J3162" s="22" t="s">
        <v>11164</v>
      </c>
      <c r="K3162" s="86">
        <v>41624</v>
      </c>
      <c r="L3162" s="87">
        <v>2053.8000000000002</v>
      </c>
      <c r="M3162" s="22" t="s">
        <v>10923</v>
      </c>
      <c r="N3162" s="22"/>
      <c r="O3162" s="88">
        <v>41789</v>
      </c>
      <c r="P3162" s="22" t="s">
        <v>11881</v>
      </c>
      <c r="Q3162" s="89"/>
      <c r="R3162" s="89"/>
      <c r="S3162" s="89"/>
      <c r="T3162" s="89"/>
      <c r="U3162" s="89">
        <v>-61.625</v>
      </c>
      <c r="V3162" s="90">
        <v>-57.003125000000004</v>
      </c>
      <c r="W3162" s="89">
        <v>-57.003125000000004</v>
      </c>
      <c r="X3162" s="96">
        <v>2014</v>
      </c>
      <c r="Y3162" s="22" t="s">
        <v>6775</v>
      </c>
      <c r="Z3162" s="22" t="s">
        <v>6712</v>
      </c>
      <c r="AA3162" s="22" t="s">
        <v>6713</v>
      </c>
      <c r="AB3162" s="22" t="s">
        <v>6714</v>
      </c>
      <c r="AC3162" s="22" t="s">
        <v>11882</v>
      </c>
      <c r="AD3162" s="92" t="s">
        <v>8125</v>
      </c>
      <c r="AE3162" s="93">
        <v>9.25</v>
      </c>
      <c r="AF3162" s="22" t="s">
        <v>8711</v>
      </c>
      <c r="AG3162" s="94">
        <v>41729</v>
      </c>
      <c r="AH3162" s="245">
        <v>42004</v>
      </c>
      <c r="AI3162" s="94">
        <v>42004</v>
      </c>
      <c r="AJ3162" s="94">
        <v>42005</v>
      </c>
      <c r="AK3162" s="22"/>
    </row>
    <row r="3163" spans="1:37" x14ac:dyDescent="0.25">
      <c r="A3163" t="str">
        <f t="shared" si="49"/>
        <v>AF03595</v>
      </c>
      <c r="B3163" s="16" t="s">
        <v>3437</v>
      </c>
      <c r="C3163" s="227" t="s">
        <v>4380</v>
      </c>
      <c r="D3163" s="16" t="s">
        <v>4100</v>
      </c>
      <c r="E3163" s="22"/>
      <c r="F3163" s="22"/>
      <c r="G3163" s="22"/>
      <c r="H3163" s="110" t="s">
        <v>11880</v>
      </c>
      <c r="I3163" s="22" t="s">
        <v>9199</v>
      </c>
      <c r="J3163" s="22" t="s">
        <v>11164</v>
      </c>
      <c r="K3163" s="86">
        <v>41624</v>
      </c>
      <c r="L3163" s="87">
        <v>2053.8000000000002</v>
      </c>
      <c r="M3163" s="22" t="s">
        <v>10923</v>
      </c>
      <c r="N3163" s="22"/>
      <c r="O3163" s="88">
        <v>41789</v>
      </c>
      <c r="P3163" s="22" t="s">
        <v>11881</v>
      </c>
      <c r="Q3163" s="89"/>
      <c r="R3163" s="89"/>
      <c r="S3163" s="89"/>
      <c r="T3163" s="89"/>
      <c r="U3163" s="89">
        <v>-61.625</v>
      </c>
      <c r="V3163" s="90">
        <v>-57.003125000000004</v>
      </c>
      <c r="W3163" s="89">
        <v>-57.003125000000004</v>
      </c>
      <c r="X3163" s="96">
        <v>2014</v>
      </c>
      <c r="Y3163" s="22" t="s">
        <v>6775</v>
      </c>
      <c r="Z3163" s="22" t="s">
        <v>6712</v>
      </c>
      <c r="AA3163" s="22" t="s">
        <v>6713</v>
      </c>
      <c r="AB3163" s="22" t="s">
        <v>6714</v>
      </c>
      <c r="AC3163" s="22" t="s">
        <v>11882</v>
      </c>
      <c r="AD3163" s="92" t="s">
        <v>8125</v>
      </c>
      <c r="AE3163" s="93">
        <v>9.25</v>
      </c>
      <c r="AF3163" s="22" t="s">
        <v>8711</v>
      </c>
      <c r="AG3163" s="94">
        <v>41729</v>
      </c>
      <c r="AH3163" s="245">
        <v>42004</v>
      </c>
      <c r="AI3163" s="94">
        <v>42004</v>
      </c>
      <c r="AJ3163" s="94">
        <v>42005</v>
      </c>
      <c r="AK3163" s="22"/>
    </row>
    <row r="3164" spans="1:37" x14ac:dyDescent="0.25">
      <c r="A3164" t="str">
        <f t="shared" si="49"/>
        <v>AF03596</v>
      </c>
      <c r="B3164" s="16" t="s">
        <v>3437</v>
      </c>
      <c r="C3164" s="227" t="s">
        <v>4381</v>
      </c>
      <c r="D3164" s="16" t="s">
        <v>4100</v>
      </c>
      <c r="E3164" s="22"/>
      <c r="F3164" s="22"/>
      <c r="G3164" s="22"/>
      <c r="H3164" s="110" t="s">
        <v>11880</v>
      </c>
      <c r="I3164" s="22" t="s">
        <v>9199</v>
      </c>
      <c r="J3164" s="22" t="s">
        <v>11164</v>
      </c>
      <c r="K3164" s="86">
        <v>41624</v>
      </c>
      <c r="L3164" s="87">
        <v>2053.8000000000002</v>
      </c>
      <c r="M3164" s="22" t="s">
        <v>10923</v>
      </c>
      <c r="N3164" s="22"/>
      <c r="O3164" s="88">
        <v>41789</v>
      </c>
      <c r="P3164" s="22" t="s">
        <v>11881</v>
      </c>
      <c r="Q3164" s="89"/>
      <c r="R3164" s="89"/>
      <c r="S3164" s="89"/>
      <c r="T3164" s="89"/>
      <c r="U3164" s="89">
        <v>-61.625</v>
      </c>
      <c r="V3164" s="90">
        <v>-57.003125000000004</v>
      </c>
      <c r="W3164" s="89">
        <v>-57.003125000000004</v>
      </c>
      <c r="X3164" s="96">
        <v>2014</v>
      </c>
      <c r="Y3164" s="22" t="s">
        <v>6775</v>
      </c>
      <c r="Z3164" s="22" t="s">
        <v>6712</v>
      </c>
      <c r="AA3164" s="22" t="s">
        <v>6713</v>
      </c>
      <c r="AB3164" s="22" t="s">
        <v>6714</v>
      </c>
      <c r="AC3164" s="22" t="s">
        <v>11882</v>
      </c>
      <c r="AD3164" s="92" t="s">
        <v>8125</v>
      </c>
      <c r="AE3164" s="93">
        <v>9.25</v>
      </c>
      <c r="AF3164" s="22" t="s">
        <v>8711</v>
      </c>
      <c r="AG3164" s="94">
        <v>41729</v>
      </c>
      <c r="AH3164" s="245">
        <v>42004</v>
      </c>
      <c r="AI3164" s="94">
        <v>42004</v>
      </c>
      <c r="AJ3164" s="94">
        <v>42005</v>
      </c>
      <c r="AK3164" s="22"/>
    </row>
    <row r="3165" spans="1:37" x14ac:dyDescent="0.25">
      <c r="A3165" t="str">
        <f t="shared" si="49"/>
        <v>AF03597</v>
      </c>
      <c r="B3165" s="16" t="s">
        <v>3437</v>
      </c>
      <c r="C3165" s="227" t="s">
        <v>4382</v>
      </c>
      <c r="D3165" s="16" t="s">
        <v>4100</v>
      </c>
      <c r="E3165" s="22"/>
      <c r="F3165" s="22"/>
      <c r="G3165" s="22"/>
      <c r="H3165" s="110" t="s">
        <v>11880</v>
      </c>
      <c r="I3165" s="22" t="s">
        <v>9199</v>
      </c>
      <c r="J3165" s="22" t="s">
        <v>11164</v>
      </c>
      <c r="K3165" s="86">
        <v>41624</v>
      </c>
      <c r="L3165" s="87">
        <v>2053.8000000000002</v>
      </c>
      <c r="M3165" s="22" t="s">
        <v>10923</v>
      </c>
      <c r="N3165" s="22"/>
      <c r="O3165" s="88">
        <v>41789</v>
      </c>
      <c r="P3165" s="22" t="s">
        <v>11881</v>
      </c>
      <c r="Q3165" s="89"/>
      <c r="R3165" s="89"/>
      <c r="S3165" s="89"/>
      <c r="T3165" s="89"/>
      <c r="U3165" s="89">
        <v>-61.625</v>
      </c>
      <c r="V3165" s="90">
        <v>-57.003125000000004</v>
      </c>
      <c r="W3165" s="89">
        <v>-57.003125000000004</v>
      </c>
      <c r="X3165" s="96">
        <v>2014</v>
      </c>
      <c r="Y3165" s="22" t="s">
        <v>6775</v>
      </c>
      <c r="Z3165" s="22" t="s">
        <v>6712</v>
      </c>
      <c r="AA3165" s="22" t="s">
        <v>6713</v>
      </c>
      <c r="AB3165" s="22" t="s">
        <v>6714</v>
      </c>
      <c r="AC3165" s="22" t="s">
        <v>11882</v>
      </c>
      <c r="AD3165" s="92" t="s">
        <v>8125</v>
      </c>
      <c r="AE3165" s="93">
        <v>9.25</v>
      </c>
      <c r="AF3165" s="22" t="s">
        <v>8711</v>
      </c>
      <c r="AG3165" s="94">
        <v>41729</v>
      </c>
      <c r="AH3165" s="245">
        <v>42004</v>
      </c>
      <c r="AI3165" s="94">
        <v>42004</v>
      </c>
      <c r="AJ3165" s="94">
        <v>42005</v>
      </c>
      <c r="AK3165" s="22"/>
    </row>
    <row r="3166" spans="1:37" x14ac:dyDescent="0.25">
      <c r="A3166" t="str">
        <f t="shared" si="49"/>
        <v>AF03598</v>
      </c>
      <c r="B3166" s="16" t="s">
        <v>3437</v>
      </c>
      <c r="C3166" s="227" t="s">
        <v>4383</v>
      </c>
      <c r="D3166" s="16" t="s">
        <v>4100</v>
      </c>
      <c r="E3166" s="22"/>
      <c r="F3166" s="22"/>
      <c r="G3166" s="22"/>
      <c r="H3166" s="110" t="s">
        <v>11880</v>
      </c>
      <c r="I3166" s="22" t="s">
        <v>9199</v>
      </c>
      <c r="J3166" s="22" t="s">
        <v>11164</v>
      </c>
      <c r="K3166" s="86">
        <v>41624</v>
      </c>
      <c r="L3166" s="87">
        <v>2053.8000000000002</v>
      </c>
      <c r="M3166" s="22" t="s">
        <v>10923</v>
      </c>
      <c r="N3166" s="22"/>
      <c r="O3166" s="88">
        <v>41789</v>
      </c>
      <c r="P3166" s="22" t="s">
        <v>11881</v>
      </c>
      <c r="Q3166" s="89"/>
      <c r="R3166" s="89"/>
      <c r="S3166" s="89"/>
      <c r="T3166" s="89"/>
      <c r="U3166" s="89">
        <v>-61.625</v>
      </c>
      <c r="V3166" s="90">
        <v>-57.003125000000004</v>
      </c>
      <c r="W3166" s="89">
        <v>-57.003125000000004</v>
      </c>
      <c r="X3166" s="96">
        <v>2014</v>
      </c>
      <c r="Y3166" s="22" t="s">
        <v>6775</v>
      </c>
      <c r="Z3166" s="22" t="s">
        <v>6712</v>
      </c>
      <c r="AA3166" s="22" t="s">
        <v>6713</v>
      </c>
      <c r="AB3166" s="22" t="s">
        <v>6714</v>
      </c>
      <c r="AC3166" s="22" t="s">
        <v>11882</v>
      </c>
      <c r="AD3166" s="92" t="s">
        <v>8125</v>
      </c>
      <c r="AE3166" s="93">
        <v>9.25</v>
      </c>
      <c r="AF3166" s="22" t="s">
        <v>8711</v>
      </c>
      <c r="AG3166" s="94">
        <v>41729</v>
      </c>
      <c r="AH3166" s="245">
        <v>42004</v>
      </c>
      <c r="AI3166" s="94">
        <v>42004</v>
      </c>
      <c r="AJ3166" s="94">
        <v>42005</v>
      </c>
      <c r="AK3166" s="22"/>
    </row>
    <row r="3167" spans="1:37" x14ac:dyDescent="0.25">
      <c r="A3167" t="str">
        <f t="shared" si="49"/>
        <v>AF03599</v>
      </c>
      <c r="B3167" s="16" t="s">
        <v>3437</v>
      </c>
      <c r="C3167" s="227" t="s">
        <v>4384</v>
      </c>
      <c r="D3167" s="16" t="s">
        <v>4100</v>
      </c>
      <c r="E3167" s="22"/>
      <c r="F3167" s="22"/>
      <c r="G3167" s="22"/>
      <c r="H3167" s="110" t="s">
        <v>11880</v>
      </c>
      <c r="I3167" s="22" t="s">
        <v>9199</v>
      </c>
      <c r="J3167" s="22" t="s">
        <v>11164</v>
      </c>
      <c r="K3167" s="86">
        <v>41624</v>
      </c>
      <c r="L3167" s="87">
        <v>2053.8000000000002</v>
      </c>
      <c r="M3167" s="22" t="s">
        <v>10923</v>
      </c>
      <c r="N3167" s="22"/>
      <c r="O3167" s="88">
        <v>41789</v>
      </c>
      <c r="P3167" s="22" t="s">
        <v>11881</v>
      </c>
      <c r="Q3167" s="89"/>
      <c r="R3167" s="89"/>
      <c r="S3167" s="89"/>
      <c r="T3167" s="89"/>
      <c r="U3167" s="89">
        <v>-61.625</v>
      </c>
      <c r="V3167" s="90">
        <v>-57.003125000000004</v>
      </c>
      <c r="W3167" s="89">
        <v>-57.003125000000004</v>
      </c>
      <c r="X3167" s="96">
        <v>2014</v>
      </c>
      <c r="Y3167" s="22" t="s">
        <v>6775</v>
      </c>
      <c r="Z3167" s="22" t="s">
        <v>6712</v>
      </c>
      <c r="AA3167" s="22" t="s">
        <v>6713</v>
      </c>
      <c r="AB3167" s="22" t="s">
        <v>6714</v>
      </c>
      <c r="AC3167" s="22" t="s">
        <v>11882</v>
      </c>
      <c r="AD3167" s="92" t="s">
        <v>8125</v>
      </c>
      <c r="AE3167" s="93">
        <v>9.25</v>
      </c>
      <c r="AF3167" s="22" t="s">
        <v>8711</v>
      </c>
      <c r="AG3167" s="94">
        <v>41729</v>
      </c>
      <c r="AH3167" s="245">
        <v>42004</v>
      </c>
      <c r="AI3167" s="94">
        <v>42004</v>
      </c>
      <c r="AJ3167" s="94">
        <v>42005</v>
      </c>
      <c r="AK3167" s="22"/>
    </row>
    <row r="3168" spans="1:37" x14ac:dyDescent="0.25">
      <c r="A3168" t="str">
        <f t="shared" si="49"/>
        <v>AF03600</v>
      </c>
      <c r="B3168" s="16" t="s">
        <v>3437</v>
      </c>
      <c r="C3168" s="227" t="s">
        <v>4385</v>
      </c>
      <c r="D3168" s="16" t="s">
        <v>4100</v>
      </c>
      <c r="E3168" s="22"/>
      <c r="F3168" s="22"/>
      <c r="G3168" s="22"/>
      <c r="H3168" s="110" t="s">
        <v>11880</v>
      </c>
      <c r="I3168" s="22" t="s">
        <v>9199</v>
      </c>
      <c r="J3168" s="22" t="s">
        <v>11164</v>
      </c>
      <c r="K3168" s="86">
        <v>41624</v>
      </c>
      <c r="L3168" s="87">
        <v>2053.8000000000002</v>
      </c>
      <c r="M3168" s="22" t="s">
        <v>10923</v>
      </c>
      <c r="N3168" s="22"/>
      <c r="O3168" s="88">
        <v>41789</v>
      </c>
      <c r="P3168" s="22" t="s">
        <v>11881</v>
      </c>
      <c r="Q3168" s="89"/>
      <c r="R3168" s="89"/>
      <c r="S3168" s="89"/>
      <c r="T3168" s="89"/>
      <c r="U3168" s="89">
        <v>-61.625</v>
      </c>
      <c r="V3168" s="90">
        <v>-57.003125000000004</v>
      </c>
      <c r="W3168" s="89">
        <v>-57.003125000000004</v>
      </c>
      <c r="X3168" s="96">
        <v>2014</v>
      </c>
      <c r="Y3168" s="22" t="s">
        <v>6775</v>
      </c>
      <c r="Z3168" s="22" t="s">
        <v>6712</v>
      </c>
      <c r="AA3168" s="22" t="s">
        <v>6713</v>
      </c>
      <c r="AB3168" s="22" t="s">
        <v>6714</v>
      </c>
      <c r="AC3168" s="22" t="s">
        <v>11882</v>
      </c>
      <c r="AD3168" s="92" t="s">
        <v>8125</v>
      </c>
      <c r="AE3168" s="93">
        <v>9.25</v>
      </c>
      <c r="AF3168" s="22" t="s">
        <v>8711</v>
      </c>
      <c r="AG3168" s="94">
        <v>41729</v>
      </c>
      <c r="AH3168" s="245">
        <v>42004</v>
      </c>
      <c r="AI3168" s="94">
        <v>42004</v>
      </c>
      <c r="AJ3168" s="94">
        <v>42005</v>
      </c>
      <c r="AK3168" s="22"/>
    </row>
    <row r="3169" spans="1:37" x14ac:dyDescent="0.25">
      <c r="A3169" t="str">
        <f t="shared" si="49"/>
        <v>AF03601</v>
      </c>
      <c r="B3169" s="16" t="s">
        <v>3437</v>
      </c>
      <c r="C3169" s="227" t="s">
        <v>4386</v>
      </c>
      <c r="D3169" s="16" t="s">
        <v>4100</v>
      </c>
      <c r="E3169" s="22"/>
      <c r="F3169" s="22"/>
      <c r="G3169" s="22"/>
      <c r="H3169" s="110" t="s">
        <v>11880</v>
      </c>
      <c r="I3169" s="22" t="s">
        <v>9199</v>
      </c>
      <c r="J3169" s="22" t="s">
        <v>11164</v>
      </c>
      <c r="K3169" s="86">
        <v>41624</v>
      </c>
      <c r="L3169" s="87">
        <v>2053.8000000000002</v>
      </c>
      <c r="M3169" s="22" t="s">
        <v>10923</v>
      </c>
      <c r="N3169" s="22"/>
      <c r="O3169" s="88">
        <v>41789</v>
      </c>
      <c r="P3169" s="22" t="s">
        <v>11881</v>
      </c>
      <c r="Q3169" s="89"/>
      <c r="R3169" s="89"/>
      <c r="S3169" s="89"/>
      <c r="T3169" s="89"/>
      <c r="U3169" s="89">
        <v>-61.625</v>
      </c>
      <c r="V3169" s="90">
        <v>-57.003125000000004</v>
      </c>
      <c r="W3169" s="89">
        <v>-57.003125000000004</v>
      </c>
      <c r="X3169" s="96">
        <v>2014</v>
      </c>
      <c r="Y3169" s="22" t="s">
        <v>6775</v>
      </c>
      <c r="Z3169" s="22" t="s">
        <v>6712</v>
      </c>
      <c r="AA3169" s="22" t="s">
        <v>6713</v>
      </c>
      <c r="AB3169" s="22" t="s">
        <v>6714</v>
      </c>
      <c r="AC3169" s="22" t="s">
        <v>11882</v>
      </c>
      <c r="AD3169" s="92" t="s">
        <v>8125</v>
      </c>
      <c r="AE3169" s="93">
        <v>9.25</v>
      </c>
      <c r="AF3169" s="22" t="s">
        <v>8711</v>
      </c>
      <c r="AG3169" s="94">
        <v>41729</v>
      </c>
      <c r="AH3169" s="245">
        <v>42004</v>
      </c>
      <c r="AI3169" s="94">
        <v>42004</v>
      </c>
      <c r="AJ3169" s="94">
        <v>42005</v>
      </c>
      <c r="AK3169" s="22"/>
    </row>
    <row r="3170" spans="1:37" x14ac:dyDescent="0.25">
      <c r="A3170" t="str">
        <f t="shared" si="49"/>
        <v>AF03602</v>
      </c>
      <c r="B3170" s="16" t="s">
        <v>3437</v>
      </c>
      <c r="C3170" s="227" t="s">
        <v>4387</v>
      </c>
      <c r="D3170" s="16" t="s">
        <v>4100</v>
      </c>
      <c r="E3170" s="22"/>
      <c r="F3170" s="22"/>
      <c r="G3170" s="22"/>
      <c r="H3170" s="110" t="s">
        <v>11880</v>
      </c>
      <c r="I3170" s="22" t="s">
        <v>9199</v>
      </c>
      <c r="J3170" s="22" t="s">
        <v>11164</v>
      </c>
      <c r="K3170" s="86">
        <v>41624</v>
      </c>
      <c r="L3170" s="87">
        <v>2053.8000000000002</v>
      </c>
      <c r="M3170" s="22" t="s">
        <v>10923</v>
      </c>
      <c r="N3170" s="22"/>
      <c r="O3170" s="88">
        <v>41789</v>
      </c>
      <c r="P3170" s="22" t="s">
        <v>11881</v>
      </c>
      <c r="Q3170" s="89"/>
      <c r="R3170" s="89"/>
      <c r="S3170" s="89"/>
      <c r="T3170" s="89"/>
      <c r="U3170" s="89">
        <v>-61.625</v>
      </c>
      <c r="V3170" s="90">
        <v>-57.003125000000004</v>
      </c>
      <c r="W3170" s="89">
        <v>-57.003125000000004</v>
      </c>
      <c r="X3170" s="96">
        <v>2014</v>
      </c>
      <c r="Y3170" s="22" t="s">
        <v>6775</v>
      </c>
      <c r="Z3170" s="22" t="s">
        <v>6712</v>
      </c>
      <c r="AA3170" s="22" t="s">
        <v>6713</v>
      </c>
      <c r="AB3170" s="22" t="s">
        <v>6714</v>
      </c>
      <c r="AC3170" s="22" t="s">
        <v>11882</v>
      </c>
      <c r="AD3170" s="92" t="s">
        <v>8125</v>
      </c>
      <c r="AE3170" s="93">
        <v>9.25</v>
      </c>
      <c r="AF3170" s="22" t="s">
        <v>8711</v>
      </c>
      <c r="AG3170" s="94">
        <v>41729</v>
      </c>
      <c r="AH3170" s="245">
        <v>42004</v>
      </c>
      <c r="AI3170" s="94">
        <v>42004</v>
      </c>
      <c r="AJ3170" s="94">
        <v>42005</v>
      </c>
      <c r="AK3170" s="22"/>
    </row>
    <row r="3171" spans="1:37" x14ac:dyDescent="0.25">
      <c r="A3171" t="str">
        <f t="shared" si="49"/>
        <v>AF03603</v>
      </c>
      <c r="B3171" s="16" t="s">
        <v>3437</v>
      </c>
      <c r="C3171" s="227" t="s">
        <v>4388</v>
      </c>
      <c r="D3171" s="16" t="s">
        <v>4100</v>
      </c>
      <c r="E3171" s="22"/>
      <c r="F3171" s="22"/>
      <c r="G3171" s="22"/>
      <c r="H3171" s="110" t="s">
        <v>11880</v>
      </c>
      <c r="I3171" s="22" t="s">
        <v>9199</v>
      </c>
      <c r="J3171" s="22" t="s">
        <v>11164</v>
      </c>
      <c r="K3171" s="86">
        <v>41624</v>
      </c>
      <c r="L3171" s="87">
        <v>2053.8000000000002</v>
      </c>
      <c r="M3171" s="22" t="s">
        <v>10923</v>
      </c>
      <c r="N3171" s="22"/>
      <c r="O3171" s="88">
        <v>41789</v>
      </c>
      <c r="P3171" s="22" t="s">
        <v>11881</v>
      </c>
      <c r="Q3171" s="89"/>
      <c r="R3171" s="89"/>
      <c r="S3171" s="89"/>
      <c r="T3171" s="89"/>
      <c r="U3171" s="89">
        <v>-61.625</v>
      </c>
      <c r="V3171" s="90">
        <v>-57.003125000000004</v>
      </c>
      <c r="W3171" s="89">
        <v>-57.003125000000004</v>
      </c>
      <c r="X3171" s="96">
        <v>2014</v>
      </c>
      <c r="Y3171" s="22" t="s">
        <v>6775</v>
      </c>
      <c r="Z3171" s="22" t="s">
        <v>6712</v>
      </c>
      <c r="AA3171" s="22" t="s">
        <v>6713</v>
      </c>
      <c r="AB3171" s="22" t="s">
        <v>6714</v>
      </c>
      <c r="AC3171" s="22" t="s">
        <v>11882</v>
      </c>
      <c r="AD3171" s="92" t="s">
        <v>8125</v>
      </c>
      <c r="AE3171" s="93">
        <v>9.25</v>
      </c>
      <c r="AF3171" s="22" t="s">
        <v>8711</v>
      </c>
      <c r="AG3171" s="94">
        <v>41729</v>
      </c>
      <c r="AH3171" s="245">
        <v>42004</v>
      </c>
      <c r="AI3171" s="94">
        <v>42004</v>
      </c>
      <c r="AJ3171" s="94">
        <v>42005</v>
      </c>
      <c r="AK3171" s="22"/>
    </row>
    <row r="3172" spans="1:37" x14ac:dyDescent="0.25">
      <c r="A3172" t="str">
        <f t="shared" si="49"/>
        <v>AF03604</v>
      </c>
      <c r="B3172" s="16" t="s">
        <v>3437</v>
      </c>
      <c r="C3172" s="227" t="s">
        <v>4389</v>
      </c>
      <c r="D3172" s="16" t="s">
        <v>4100</v>
      </c>
      <c r="E3172" s="22"/>
      <c r="F3172" s="22"/>
      <c r="G3172" s="22"/>
      <c r="H3172" s="110" t="s">
        <v>11880</v>
      </c>
      <c r="I3172" s="22" t="s">
        <v>9199</v>
      </c>
      <c r="J3172" s="22" t="s">
        <v>11164</v>
      </c>
      <c r="K3172" s="86">
        <v>41624</v>
      </c>
      <c r="L3172" s="87">
        <v>2053.8000000000002</v>
      </c>
      <c r="M3172" s="22" t="s">
        <v>10923</v>
      </c>
      <c r="N3172" s="22"/>
      <c r="O3172" s="88">
        <v>41789</v>
      </c>
      <c r="P3172" s="22" t="s">
        <v>11881</v>
      </c>
      <c r="Q3172" s="89"/>
      <c r="R3172" s="89"/>
      <c r="S3172" s="89"/>
      <c r="T3172" s="89"/>
      <c r="U3172" s="89">
        <v>-61.625</v>
      </c>
      <c r="V3172" s="90">
        <v>-57.003125000000004</v>
      </c>
      <c r="W3172" s="89">
        <v>-57.003125000000004</v>
      </c>
      <c r="X3172" s="96">
        <v>2014</v>
      </c>
      <c r="Y3172" s="22" t="s">
        <v>6775</v>
      </c>
      <c r="Z3172" s="22" t="s">
        <v>6712</v>
      </c>
      <c r="AA3172" s="22" t="s">
        <v>6713</v>
      </c>
      <c r="AB3172" s="22" t="s">
        <v>6714</v>
      </c>
      <c r="AC3172" s="22" t="s">
        <v>11882</v>
      </c>
      <c r="AD3172" s="92" t="s">
        <v>8125</v>
      </c>
      <c r="AE3172" s="93">
        <v>9.25</v>
      </c>
      <c r="AF3172" s="22" t="s">
        <v>8711</v>
      </c>
      <c r="AG3172" s="94">
        <v>41729</v>
      </c>
      <c r="AH3172" s="245">
        <v>42004</v>
      </c>
      <c r="AI3172" s="94">
        <v>42004</v>
      </c>
      <c r="AJ3172" s="94">
        <v>42005</v>
      </c>
      <c r="AK3172" s="22"/>
    </row>
    <row r="3173" spans="1:37" x14ac:dyDescent="0.25">
      <c r="A3173" t="str">
        <f t="shared" si="49"/>
        <v>AF03605</v>
      </c>
      <c r="B3173" s="16" t="s">
        <v>3437</v>
      </c>
      <c r="C3173" s="227" t="s">
        <v>4390</v>
      </c>
      <c r="D3173" s="16" t="s">
        <v>4100</v>
      </c>
      <c r="E3173" s="22"/>
      <c r="F3173" s="22"/>
      <c r="G3173" s="22"/>
      <c r="H3173" s="110" t="s">
        <v>11880</v>
      </c>
      <c r="I3173" s="22" t="s">
        <v>9199</v>
      </c>
      <c r="J3173" s="22" t="s">
        <v>11164</v>
      </c>
      <c r="K3173" s="86">
        <v>41624</v>
      </c>
      <c r="L3173" s="87">
        <v>2053.8000000000002</v>
      </c>
      <c r="M3173" s="22" t="s">
        <v>10923</v>
      </c>
      <c r="N3173" s="22"/>
      <c r="O3173" s="88">
        <v>41789</v>
      </c>
      <c r="P3173" s="22" t="s">
        <v>11881</v>
      </c>
      <c r="Q3173" s="89"/>
      <c r="R3173" s="89"/>
      <c r="S3173" s="89"/>
      <c r="T3173" s="89"/>
      <c r="U3173" s="89">
        <v>-61.625</v>
      </c>
      <c r="V3173" s="90">
        <v>-57.003125000000004</v>
      </c>
      <c r="W3173" s="89">
        <v>-57.003125000000004</v>
      </c>
      <c r="X3173" s="96">
        <v>2014</v>
      </c>
      <c r="Y3173" s="22" t="s">
        <v>6775</v>
      </c>
      <c r="Z3173" s="22" t="s">
        <v>6712</v>
      </c>
      <c r="AA3173" s="22" t="s">
        <v>6713</v>
      </c>
      <c r="AB3173" s="22" t="s">
        <v>6714</v>
      </c>
      <c r="AC3173" s="22" t="s">
        <v>11882</v>
      </c>
      <c r="AD3173" s="92" t="s">
        <v>8125</v>
      </c>
      <c r="AE3173" s="93">
        <v>9.25</v>
      </c>
      <c r="AF3173" s="22" t="s">
        <v>8711</v>
      </c>
      <c r="AG3173" s="94">
        <v>41729</v>
      </c>
      <c r="AH3173" s="245">
        <v>42004</v>
      </c>
      <c r="AI3173" s="94">
        <v>42004</v>
      </c>
      <c r="AJ3173" s="94">
        <v>42005</v>
      </c>
      <c r="AK3173" s="22"/>
    </row>
    <row r="3174" spans="1:37" x14ac:dyDescent="0.25">
      <c r="A3174" t="str">
        <f t="shared" si="49"/>
        <v>AF03606</v>
      </c>
      <c r="B3174" s="16" t="s">
        <v>3437</v>
      </c>
      <c r="C3174" s="227" t="s">
        <v>4391</v>
      </c>
      <c r="D3174" s="16" t="s">
        <v>4100</v>
      </c>
      <c r="E3174" s="22"/>
      <c r="F3174" s="22"/>
      <c r="G3174" s="22"/>
      <c r="H3174" s="110" t="s">
        <v>11880</v>
      </c>
      <c r="I3174" s="22" t="s">
        <v>9199</v>
      </c>
      <c r="J3174" s="22" t="s">
        <v>11164</v>
      </c>
      <c r="K3174" s="86">
        <v>41624</v>
      </c>
      <c r="L3174" s="87">
        <v>2053.8000000000002</v>
      </c>
      <c r="M3174" s="22" t="s">
        <v>10923</v>
      </c>
      <c r="N3174" s="22"/>
      <c r="O3174" s="88">
        <v>41789</v>
      </c>
      <c r="P3174" s="22" t="s">
        <v>11881</v>
      </c>
      <c r="Q3174" s="89"/>
      <c r="R3174" s="89"/>
      <c r="S3174" s="89"/>
      <c r="T3174" s="89"/>
      <c r="U3174" s="89">
        <v>-61.625</v>
      </c>
      <c r="V3174" s="90">
        <v>-57.003125000000004</v>
      </c>
      <c r="W3174" s="89">
        <v>-57.003125000000004</v>
      </c>
      <c r="X3174" s="96">
        <v>2014</v>
      </c>
      <c r="Y3174" s="22" t="s">
        <v>6775</v>
      </c>
      <c r="Z3174" s="22" t="s">
        <v>6712</v>
      </c>
      <c r="AA3174" s="22" t="s">
        <v>6713</v>
      </c>
      <c r="AB3174" s="22" t="s">
        <v>6714</v>
      </c>
      <c r="AC3174" s="22" t="s">
        <v>11882</v>
      </c>
      <c r="AD3174" s="92" t="s">
        <v>8125</v>
      </c>
      <c r="AE3174" s="93">
        <v>9.25</v>
      </c>
      <c r="AF3174" s="22" t="s">
        <v>8711</v>
      </c>
      <c r="AG3174" s="94">
        <v>41729</v>
      </c>
      <c r="AH3174" s="245">
        <v>42004</v>
      </c>
      <c r="AI3174" s="94">
        <v>42004</v>
      </c>
      <c r="AJ3174" s="94">
        <v>42005</v>
      </c>
      <c r="AK3174" s="22"/>
    </row>
    <row r="3175" spans="1:37" x14ac:dyDescent="0.25">
      <c r="A3175" t="str">
        <f t="shared" si="49"/>
        <v>AF03607</v>
      </c>
      <c r="B3175" s="16" t="s">
        <v>3437</v>
      </c>
      <c r="C3175" s="227" t="s">
        <v>4392</v>
      </c>
      <c r="D3175" s="16" t="s">
        <v>4100</v>
      </c>
      <c r="E3175" s="22"/>
      <c r="F3175" s="22"/>
      <c r="G3175" s="22"/>
      <c r="H3175" s="110" t="s">
        <v>11880</v>
      </c>
      <c r="I3175" s="22" t="s">
        <v>9199</v>
      </c>
      <c r="J3175" s="22" t="s">
        <v>11164</v>
      </c>
      <c r="K3175" s="86">
        <v>41624</v>
      </c>
      <c r="L3175" s="87">
        <v>2053.8000000000002</v>
      </c>
      <c r="M3175" s="22" t="s">
        <v>10923</v>
      </c>
      <c r="N3175" s="22"/>
      <c r="O3175" s="88">
        <v>41789</v>
      </c>
      <c r="P3175" s="22" t="s">
        <v>11881</v>
      </c>
      <c r="Q3175" s="89"/>
      <c r="R3175" s="89"/>
      <c r="S3175" s="89"/>
      <c r="T3175" s="89"/>
      <c r="U3175" s="89">
        <v>-61.625</v>
      </c>
      <c r="V3175" s="90">
        <v>-57.003125000000004</v>
      </c>
      <c r="W3175" s="89">
        <v>-57.003125000000004</v>
      </c>
      <c r="X3175" s="96">
        <v>2014</v>
      </c>
      <c r="Y3175" s="22" t="s">
        <v>6775</v>
      </c>
      <c r="Z3175" s="22" t="s">
        <v>6712</v>
      </c>
      <c r="AA3175" s="22" t="s">
        <v>6713</v>
      </c>
      <c r="AB3175" s="22" t="s">
        <v>6714</v>
      </c>
      <c r="AC3175" s="22" t="s">
        <v>11882</v>
      </c>
      <c r="AD3175" s="92" t="s">
        <v>8125</v>
      </c>
      <c r="AE3175" s="93">
        <v>9.25</v>
      </c>
      <c r="AF3175" s="22" t="s">
        <v>8711</v>
      </c>
      <c r="AG3175" s="94">
        <v>41729</v>
      </c>
      <c r="AH3175" s="245">
        <v>42004</v>
      </c>
      <c r="AI3175" s="94">
        <v>42004</v>
      </c>
      <c r="AJ3175" s="94">
        <v>42005</v>
      </c>
      <c r="AK3175" s="22"/>
    </row>
    <row r="3176" spans="1:37" x14ac:dyDescent="0.25">
      <c r="A3176" t="str">
        <f t="shared" si="49"/>
        <v>AF03608</v>
      </c>
      <c r="B3176" s="16" t="s">
        <v>3437</v>
      </c>
      <c r="C3176" s="227" t="s">
        <v>4393</v>
      </c>
      <c r="D3176" s="16" t="s">
        <v>4100</v>
      </c>
      <c r="E3176" s="22"/>
      <c r="F3176" s="22"/>
      <c r="G3176" s="22"/>
      <c r="H3176" s="110" t="s">
        <v>11880</v>
      </c>
      <c r="I3176" s="22" t="s">
        <v>9199</v>
      </c>
      <c r="J3176" s="22" t="s">
        <v>11164</v>
      </c>
      <c r="K3176" s="86">
        <v>41624</v>
      </c>
      <c r="L3176" s="87">
        <v>2053.8000000000002</v>
      </c>
      <c r="M3176" s="22" t="s">
        <v>10923</v>
      </c>
      <c r="N3176" s="22"/>
      <c r="O3176" s="88">
        <v>41789</v>
      </c>
      <c r="P3176" s="22" t="s">
        <v>11881</v>
      </c>
      <c r="Q3176" s="89"/>
      <c r="R3176" s="89"/>
      <c r="S3176" s="89"/>
      <c r="T3176" s="89"/>
      <c r="U3176" s="89">
        <v>-61.625</v>
      </c>
      <c r="V3176" s="90">
        <v>-57.003125000000004</v>
      </c>
      <c r="W3176" s="89">
        <v>-57.003125000000004</v>
      </c>
      <c r="X3176" s="96">
        <v>2014</v>
      </c>
      <c r="Y3176" s="22" t="s">
        <v>6775</v>
      </c>
      <c r="Z3176" s="22" t="s">
        <v>6712</v>
      </c>
      <c r="AA3176" s="22" t="s">
        <v>6713</v>
      </c>
      <c r="AB3176" s="22" t="s">
        <v>6714</v>
      </c>
      <c r="AC3176" s="22" t="s">
        <v>11882</v>
      </c>
      <c r="AD3176" s="92" t="s">
        <v>8125</v>
      </c>
      <c r="AE3176" s="93">
        <v>9.25</v>
      </c>
      <c r="AF3176" s="22" t="s">
        <v>8711</v>
      </c>
      <c r="AG3176" s="94">
        <v>41729</v>
      </c>
      <c r="AH3176" s="245">
        <v>42004</v>
      </c>
      <c r="AI3176" s="94">
        <v>42004</v>
      </c>
      <c r="AJ3176" s="94">
        <v>42005</v>
      </c>
      <c r="AK3176" s="22"/>
    </row>
    <row r="3177" spans="1:37" x14ac:dyDescent="0.25">
      <c r="A3177" t="str">
        <f t="shared" si="49"/>
        <v>AF03609</v>
      </c>
      <c r="B3177" s="16" t="s">
        <v>3437</v>
      </c>
      <c r="C3177" s="227" t="s">
        <v>4394</v>
      </c>
      <c r="D3177" s="16" t="s">
        <v>4100</v>
      </c>
      <c r="E3177" s="22"/>
      <c r="F3177" s="22"/>
      <c r="G3177" s="22"/>
      <c r="H3177" s="110" t="s">
        <v>11880</v>
      </c>
      <c r="I3177" s="22" t="s">
        <v>9199</v>
      </c>
      <c r="J3177" s="22" t="s">
        <v>11164</v>
      </c>
      <c r="K3177" s="86">
        <v>41624</v>
      </c>
      <c r="L3177" s="87">
        <v>2053.8000000000002</v>
      </c>
      <c r="M3177" s="22" t="s">
        <v>10923</v>
      </c>
      <c r="N3177" s="22"/>
      <c r="O3177" s="88">
        <v>41789</v>
      </c>
      <c r="P3177" s="22" t="s">
        <v>11881</v>
      </c>
      <c r="Q3177" s="89"/>
      <c r="R3177" s="89"/>
      <c r="S3177" s="89"/>
      <c r="T3177" s="89"/>
      <c r="U3177" s="89">
        <v>-61.625</v>
      </c>
      <c r="V3177" s="90">
        <v>-57.003125000000004</v>
      </c>
      <c r="W3177" s="89">
        <v>-57.003125000000004</v>
      </c>
      <c r="X3177" s="96">
        <v>2014</v>
      </c>
      <c r="Y3177" s="22" t="s">
        <v>6775</v>
      </c>
      <c r="Z3177" s="22" t="s">
        <v>6712</v>
      </c>
      <c r="AA3177" s="22" t="s">
        <v>6713</v>
      </c>
      <c r="AB3177" s="22" t="s">
        <v>6714</v>
      </c>
      <c r="AC3177" s="22" t="s">
        <v>11882</v>
      </c>
      <c r="AD3177" s="92" t="s">
        <v>8125</v>
      </c>
      <c r="AE3177" s="93">
        <v>9.25</v>
      </c>
      <c r="AF3177" s="22" t="s">
        <v>8711</v>
      </c>
      <c r="AG3177" s="94">
        <v>41729</v>
      </c>
      <c r="AH3177" s="245">
        <v>42004</v>
      </c>
      <c r="AI3177" s="94">
        <v>42004</v>
      </c>
      <c r="AJ3177" s="94">
        <v>42005</v>
      </c>
      <c r="AK3177" s="22"/>
    </row>
    <row r="3178" spans="1:37" x14ac:dyDescent="0.25">
      <c r="A3178" t="str">
        <f t="shared" si="49"/>
        <v>AF03610</v>
      </c>
      <c r="B3178" s="16" t="s">
        <v>3437</v>
      </c>
      <c r="C3178" s="227" t="s">
        <v>4395</v>
      </c>
      <c r="D3178" s="16" t="s">
        <v>4100</v>
      </c>
      <c r="E3178" s="22"/>
      <c r="F3178" s="22"/>
      <c r="G3178" s="22"/>
      <c r="H3178" s="110" t="s">
        <v>11880</v>
      </c>
      <c r="I3178" s="22" t="s">
        <v>9199</v>
      </c>
      <c r="J3178" s="22" t="s">
        <v>11164</v>
      </c>
      <c r="K3178" s="86">
        <v>41624</v>
      </c>
      <c r="L3178" s="87">
        <v>2053.8000000000002</v>
      </c>
      <c r="M3178" s="22" t="s">
        <v>10923</v>
      </c>
      <c r="N3178" s="22"/>
      <c r="O3178" s="88">
        <v>41789</v>
      </c>
      <c r="P3178" s="22" t="s">
        <v>11881</v>
      </c>
      <c r="Q3178" s="89"/>
      <c r="R3178" s="89"/>
      <c r="S3178" s="89"/>
      <c r="T3178" s="89"/>
      <c r="U3178" s="89">
        <v>-61.625</v>
      </c>
      <c r="V3178" s="90">
        <v>-57.003125000000004</v>
      </c>
      <c r="W3178" s="89">
        <v>-57.003125000000004</v>
      </c>
      <c r="X3178" s="96">
        <v>2014</v>
      </c>
      <c r="Y3178" s="22" t="s">
        <v>6775</v>
      </c>
      <c r="Z3178" s="22" t="s">
        <v>6712</v>
      </c>
      <c r="AA3178" s="22" t="s">
        <v>6713</v>
      </c>
      <c r="AB3178" s="22" t="s">
        <v>6714</v>
      </c>
      <c r="AC3178" s="22" t="s">
        <v>11882</v>
      </c>
      <c r="AD3178" s="92" t="s">
        <v>8125</v>
      </c>
      <c r="AE3178" s="93">
        <v>9.25</v>
      </c>
      <c r="AF3178" s="22" t="s">
        <v>8711</v>
      </c>
      <c r="AG3178" s="94">
        <v>41729</v>
      </c>
      <c r="AH3178" s="245">
        <v>42004</v>
      </c>
      <c r="AI3178" s="94">
        <v>42004</v>
      </c>
      <c r="AJ3178" s="94">
        <v>42005</v>
      </c>
      <c r="AK3178" s="22"/>
    </row>
    <row r="3179" spans="1:37" x14ac:dyDescent="0.25">
      <c r="A3179" t="str">
        <f t="shared" si="49"/>
        <v>AF00412</v>
      </c>
      <c r="B3179" s="16" t="s">
        <v>2432</v>
      </c>
      <c r="C3179" s="227" t="s">
        <v>4750</v>
      </c>
      <c r="D3179" s="16" t="s">
        <v>4751</v>
      </c>
      <c r="E3179" s="22"/>
      <c r="F3179" s="22"/>
      <c r="G3179" s="22"/>
      <c r="H3179" s="97">
        <v>1273</v>
      </c>
      <c r="I3179" s="22" t="s">
        <v>11883</v>
      </c>
      <c r="J3179" s="22" t="s">
        <v>11884</v>
      </c>
      <c r="K3179" s="86">
        <v>35545</v>
      </c>
      <c r="L3179" s="87">
        <v>41200</v>
      </c>
      <c r="M3179" s="22" t="s">
        <v>11885</v>
      </c>
      <c r="N3179" s="22" t="s">
        <v>7293</v>
      </c>
      <c r="O3179" s="94">
        <v>35764</v>
      </c>
      <c r="P3179" s="22" t="s">
        <v>11886</v>
      </c>
      <c r="Q3179" s="89">
        <v>41200</v>
      </c>
      <c r="R3179" s="89"/>
      <c r="S3179" s="89"/>
      <c r="T3179" s="89"/>
      <c r="U3179" s="89">
        <v>23105.60331816494</v>
      </c>
      <c r="V3179" s="90">
        <v>0</v>
      </c>
      <c r="W3179" s="89">
        <v>0</v>
      </c>
      <c r="X3179" s="91">
        <v>1997</v>
      </c>
      <c r="Y3179" s="22" t="s">
        <v>6742</v>
      </c>
      <c r="Z3179" s="94" t="s">
        <v>6712</v>
      </c>
      <c r="AA3179" s="22" t="s">
        <v>6713</v>
      </c>
      <c r="AB3179" s="22" t="s">
        <v>6714</v>
      </c>
      <c r="AC3179" s="22"/>
      <c r="AD3179" s="92" t="s">
        <v>7212</v>
      </c>
      <c r="AE3179" s="93">
        <v>0</v>
      </c>
      <c r="AF3179" s="22" t="s">
        <v>6716</v>
      </c>
      <c r="AG3179" s="94">
        <v>35764</v>
      </c>
      <c r="AH3179" s="245">
        <v>42004</v>
      </c>
      <c r="AI3179" s="94">
        <v>42004</v>
      </c>
      <c r="AJ3179" s="94">
        <v>42005</v>
      </c>
      <c r="AK3179" s="22"/>
    </row>
    <row r="3180" spans="1:37" x14ac:dyDescent="0.25">
      <c r="A3180" t="str">
        <f t="shared" si="49"/>
        <v>AF00465</v>
      </c>
      <c r="B3180" s="16" t="s">
        <v>2432</v>
      </c>
      <c r="C3180" s="227" t="s">
        <v>4752</v>
      </c>
      <c r="D3180" s="16" t="s">
        <v>2241</v>
      </c>
      <c r="E3180" s="22"/>
      <c r="F3180" s="22"/>
      <c r="G3180" s="22"/>
      <c r="H3180" s="97">
        <v>9080</v>
      </c>
      <c r="I3180" s="22" t="s">
        <v>11887</v>
      </c>
      <c r="J3180" s="22" t="s">
        <v>11888</v>
      </c>
      <c r="K3180" s="86">
        <v>35529</v>
      </c>
      <c r="L3180" s="87"/>
      <c r="M3180" s="94" t="s">
        <v>11889</v>
      </c>
      <c r="N3180" s="22" t="s">
        <v>7293</v>
      </c>
      <c r="O3180" s="94">
        <v>35764</v>
      </c>
      <c r="P3180" s="22" t="s">
        <v>11890</v>
      </c>
      <c r="Q3180" s="89">
        <v>289943.01</v>
      </c>
      <c r="R3180" s="89"/>
      <c r="S3180" s="89"/>
      <c r="T3180" s="89"/>
      <c r="U3180" s="89">
        <v>162604.56732851284</v>
      </c>
      <c r="V3180" s="90">
        <v>0</v>
      </c>
      <c r="W3180" s="89">
        <v>0</v>
      </c>
      <c r="X3180" s="91">
        <v>1997</v>
      </c>
      <c r="Y3180" s="22" t="s">
        <v>6742</v>
      </c>
      <c r="Z3180" s="22" t="s">
        <v>6712</v>
      </c>
      <c r="AA3180" s="22" t="s">
        <v>6713</v>
      </c>
      <c r="AB3180" s="22" t="s">
        <v>6714</v>
      </c>
      <c r="AC3180" s="22"/>
      <c r="AD3180" s="92" t="s">
        <v>7212</v>
      </c>
      <c r="AE3180" s="93">
        <v>0</v>
      </c>
      <c r="AF3180" s="22" t="s">
        <v>6716</v>
      </c>
      <c r="AG3180" s="94">
        <v>35764</v>
      </c>
      <c r="AH3180" s="245">
        <v>42004</v>
      </c>
      <c r="AI3180" s="94">
        <v>42004</v>
      </c>
      <c r="AJ3180" s="94">
        <v>42005</v>
      </c>
      <c r="AK3180" s="22"/>
    </row>
    <row r="3181" spans="1:37" x14ac:dyDescent="0.25">
      <c r="A3181" t="str">
        <f t="shared" si="49"/>
        <v>AF00491</v>
      </c>
      <c r="B3181" s="16" t="s">
        <v>2432</v>
      </c>
      <c r="C3181" s="227" t="s">
        <v>4753</v>
      </c>
      <c r="D3181" s="16" t="s">
        <v>2272</v>
      </c>
      <c r="E3181" s="22"/>
      <c r="F3181" s="22"/>
      <c r="G3181" s="22"/>
      <c r="H3181" s="22" t="s">
        <v>11891</v>
      </c>
      <c r="I3181" s="22" t="s">
        <v>11892</v>
      </c>
      <c r="J3181" s="22" t="s">
        <v>11893</v>
      </c>
      <c r="K3181" s="86">
        <v>35594</v>
      </c>
      <c r="L3181" s="87">
        <v>87073.23</v>
      </c>
      <c r="M3181" s="94" t="s">
        <v>11894</v>
      </c>
      <c r="N3181" s="22" t="s">
        <v>7293</v>
      </c>
      <c r="O3181" s="94">
        <v>35764</v>
      </c>
      <c r="P3181" s="22" t="s">
        <v>11895</v>
      </c>
      <c r="Q3181" s="89">
        <v>87073.23</v>
      </c>
      <c r="R3181" s="89"/>
      <c r="S3181" s="89"/>
      <c r="T3181" s="89"/>
      <c r="U3181" s="89">
        <v>48832.026990566475</v>
      </c>
      <c r="V3181" s="90">
        <v>0</v>
      </c>
      <c r="W3181" s="89">
        <v>0</v>
      </c>
      <c r="X3181" s="91">
        <v>1997</v>
      </c>
      <c r="Y3181" s="22" t="s">
        <v>6742</v>
      </c>
      <c r="Z3181" s="22" t="s">
        <v>6712</v>
      </c>
      <c r="AA3181" s="22" t="s">
        <v>6713</v>
      </c>
      <c r="AB3181" s="22" t="s">
        <v>6714</v>
      </c>
      <c r="AC3181" s="22"/>
      <c r="AD3181" s="92" t="s">
        <v>7212</v>
      </c>
      <c r="AE3181" s="93">
        <v>0</v>
      </c>
      <c r="AF3181" s="22" t="s">
        <v>6716</v>
      </c>
      <c r="AG3181" s="94">
        <v>35764</v>
      </c>
      <c r="AH3181" s="245">
        <v>42004</v>
      </c>
      <c r="AI3181" s="94">
        <v>42004</v>
      </c>
      <c r="AJ3181" s="94">
        <v>42005</v>
      </c>
      <c r="AK3181" s="22"/>
    </row>
    <row r="3182" spans="1:37" x14ac:dyDescent="0.25">
      <c r="A3182" t="str">
        <f t="shared" si="49"/>
        <v>AF03877</v>
      </c>
      <c r="B3182" s="16" t="s">
        <v>2216</v>
      </c>
      <c r="C3182" s="227" t="s">
        <v>4754</v>
      </c>
      <c r="D3182" s="16" t="s">
        <v>4751</v>
      </c>
      <c r="E3182" s="95" t="s">
        <v>11896</v>
      </c>
      <c r="F3182" s="154" t="s">
        <v>11897</v>
      </c>
      <c r="G3182" s="155"/>
      <c r="H3182" s="156" t="s">
        <v>11898</v>
      </c>
      <c r="I3182" s="22" t="s">
        <v>11899</v>
      </c>
      <c r="J3182" s="155" t="s">
        <v>11900</v>
      </c>
      <c r="K3182" s="86">
        <v>41948</v>
      </c>
      <c r="L3182" s="157">
        <v>47370.63</v>
      </c>
      <c r="M3182" s="158">
        <v>450</v>
      </c>
      <c r="N3182" s="156">
        <v>950302753</v>
      </c>
      <c r="O3182" s="159">
        <v>42035</v>
      </c>
      <c r="P3182" s="22" t="s">
        <v>11901</v>
      </c>
      <c r="Q3182" s="89">
        <v>47370.63</v>
      </c>
      <c r="R3182" s="89"/>
      <c r="S3182" s="160"/>
      <c r="T3182" s="160"/>
      <c r="U3182" s="89">
        <v>47370.63</v>
      </c>
      <c r="V3182" s="90">
        <v>47370.63</v>
      </c>
      <c r="W3182" s="89">
        <v>47370.63</v>
      </c>
      <c r="X3182" s="161">
        <v>2015</v>
      </c>
      <c r="Y3182" s="155" t="s">
        <v>6757</v>
      </c>
      <c r="Z3182" s="155" t="s">
        <v>6712</v>
      </c>
      <c r="AA3182" s="155" t="s">
        <v>6713</v>
      </c>
      <c r="AB3182" s="22" t="s">
        <v>6714</v>
      </c>
      <c r="AC3182" s="22" t="s">
        <v>11902</v>
      </c>
      <c r="AD3182" s="92" t="s">
        <v>1789</v>
      </c>
      <c r="AE3182" s="93">
        <v>8</v>
      </c>
      <c r="AF3182" s="22" t="s">
        <v>6716</v>
      </c>
      <c r="AG3182" s="94">
        <v>42035</v>
      </c>
      <c r="AH3182" s="245">
        <v>42035</v>
      </c>
      <c r="AI3182" s="94">
        <v>42035</v>
      </c>
      <c r="AJ3182" s="94">
        <v>42036</v>
      </c>
      <c r="AK3182" s="22"/>
    </row>
    <row r="3183" spans="1:37" x14ac:dyDescent="0.25">
      <c r="A3183" t="str">
        <f t="shared" si="49"/>
        <v>AF03877</v>
      </c>
      <c r="B3183" s="16" t="s">
        <v>2216</v>
      </c>
      <c r="C3183" s="227" t="s">
        <v>4754</v>
      </c>
      <c r="D3183" s="16" t="s">
        <v>4751</v>
      </c>
      <c r="E3183" s="95" t="s">
        <v>11896</v>
      </c>
      <c r="F3183" s="154" t="s">
        <v>11897</v>
      </c>
      <c r="G3183" s="155"/>
      <c r="H3183" s="156" t="s">
        <v>11903</v>
      </c>
      <c r="I3183" s="22" t="s">
        <v>11899</v>
      </c>
      <c r="J3183" s="162" t="s">
        <v>11904</v>
      </c>
      <c r="K3183" s="163">
        <v>42003</v>
      </c>
      <c r="L3183" s="164">
        <v>500</v>
      </c>
      <c r="M3183" s="158">
        <v>450</v>
      </c>
      <c r="N3183" s="156">
        <v>899</v>
      </c>
      <c r="O3183" s="159">
        <v>42035</v>
      </c>
      <c r="P3183" s="22" t="s">
        <v>11905</v>
      </c>
      <c r="Q3183" s="89">
        <v>7347.75</v>
      </c>
      <c r="R3183" s="89"/>
      <c r="S3183" s="160"/>
      <c r="T3183" s="160"/>
      <c r="U3183" s="89">
        <v>7347.75</v>
      </c>
      <c r="V3183" s="90">
        <v>7347.75</v>
      </c>
      <c r="W3183" s="89">
        <v>7347.75</v>
      </c>
      <c r="X3183" s="161">
        <v>2015</v>
      </c>
      <c r="Y3183" s="155" t="s">
        <v>6757</v>
      </c>
      <c r="Z3183" s="155" t="s">
        <v>6712</v>
      </c>
      <c r="AA3183" s="155" t="s">
        <v>6713</v>
      </c>
      <c r="AB3183" s="22" t="s">
        <v>6714</v>
      </c>
      <c r="AC3183" s="22" t="s">
        <v>11906</v>
      </c>
      <c r="AD3183" s="92" t="s">
        <v>1789</v>
      </c>
      <c r="AE3183" s="93">
        <v>8</v>
      </c>
      <c r="AF3183" s="22" t="s">
        <v>6716</v>
      </c>
      <c r="AG3183" s="94">
        <v>42035</v>
      </c>
      <c r="AH3183" s="245">
        <v>42035</v>
      </c>
      <c r="AI3183" s="94">
        <v>42035</v>
      </c>
      <c r="AJ3183" s="94">
        <v>42036</v>
      </c>
      <c r="AK3183" s="22"/>
    </row>
    <row r="3184" spans="1:37" x14ac:dyDescent="0.25">
      <c r="A3184" t="str">
        <f t="shared" si="49"/>
        <v>AF03877</v>
      </c>
      <c r="B3184" s="16" t="s">
        <v>2216</v>
      </c>
      <c r="C3184" s="227" t="s">
        <v>4754</v>
      </c>
      <c r="D3184" s="16" t="s">
        <v>4751</v>
      </c>
      <c r="E3184" s="95" t="s">
        <v>11896</v>
      </c>
      <c r="F3184" s="154" t="s">
        <v>11897</v>
      </c>
      <c r="G3184" s="155"/>
      <c r="H3184" s="156" t="s">
        <v>11907</v>
      </c>
      <c r="I3184" s="22" t="s">
        <v>11899</v>
      </c>
      <c r="J3184" s="239" t="s">
        <v>11908</v>
      </c>
      <c r="K3184" s="86">
        <v>41898</v>
      </c>
      <c r="L3184" s="157">
        <v>13859.28</v>
      </c>
      <c r="M3184" s="158">
        <v>450</v>
      </c>
      <c r="N3184" s="156">
        <v>772</v>
      </c>
      <c r="O3184" s="159">
        <v>42035</v>
      </c>
      <c r="P3184" s="22" t="s">
        <v>11909</v>
      </c>
      <c r="Q3184" s="89">
        <v>13859.28</v>
      </c>
      <c r="R3184" s="89"/>
      <c r="S3184" s="160"/>
      <c r="T3184" s="160"/>
      <c r="U3184" s="89">
        <v>13859.28</v>
      </c>
      <c r="V3184" s="90">
        <v>13859.28</v>
      </c>
      <c r="W3184" s="89">
        <v>13859.28</v>
      </c>
      <c r="X3184" s="161">
        <v>2015</v>
      </c>
      <c r="Y3184" s="155" t="s">
        <v>6757</v>
      </c>
      <c r="Z3184" s="155" t="s">
        <v>6712</v>
      </c>
      <c r="AA3184" s="155" t="s">
        <v>6713</v>
      </c>
      <c r="AB3184" s="22" t="s">
        <v>6714</v>
      </c>
      <c r="AC3184" s="22" t="s">
        <v>11910</v>
      </c>
      <c r="AD3184" s="92" t="s">
        <v>1789</v>
      </c>
      <c r="AE3184" s="93">
        <v>8</v>
      </c>
      <c r="AF3184" s="22" t="s">
        <v>6716</v>
      </c>
      <c r="AG3184" s="94">
        <v>42035</v>
      </c>
      <c r="AH3184" s="245">
        <v>42035</v>
      </c>
      <c r="AI3184" s="94">
        <v>42035</v>
      </c>
      <c r="AJ3184" s="94">
        <v>42036</v>
      </c>
      <c r="AK3184" s="22"/>
    </row>
    <row r="3185" spans="1:37" x14ac:dyDescent="0.25">
      <c r="A3185" t="str">
        <f t="shared" si="49"/>
        <v>AF03796</v>
      </c>
      <c r="B3185" s="16" t="s">
        <v>2441</v>
      </c>
      <c r="C3185" s="227" t="s">
        <v>4755</v>
      </c>
      <c r="D3185" s="16" t="s">
        <v>2753</v>
      </c>
      <c r="E3185" s="95" t="s">
        <v>7976</v>
      </c>
      <c r="F3185" s="154" t="s">
        <v>11911</v>
      </c>
      <c r="G3185" s="165" t="s">
        <v>11912</v>
      </c>
      <c r="H3185" s="156" t="s">
        <v>11913</v>
      </c>
      <c r="I3185" s="22" t="s">
        <v>11914</v>
      </c>
      <c r="J3185" s="155" t="s">
        <v>11915</v>
      </c>
      <c r="K3185" s="86">
        <v>41997</v>
      </c>
      <c r="L3185" s="157">
        <v>7619.82</v>
      </c>
      <c r="M3185" s="158">
        <v>450</v>
      </c>
      <c r="N3185" s="166">
        <v>128447</v>
      </c>
      <c r="O3185" s="159">
        <v>42035</v>
      </c>
      <c r="P3185" s="22" t="s">
        <v>11916</v>
      </c>
      <c r="Q3185" s="89">
        <v>7619.82</v>
      </c>
      <c r="R3185" s="89"/>
      <c r="S3185" s="160"/>
      <c r="T3185" s="160"/>
      <c r="U3185" s="89">
        <v>7619.82</v>
      </c>
      <c r="V3185" s="90">
        <v>7619.82</v>
      </c>
      <c r="W3185" s="89">
        <v>7619.82</v>
      </c>
      <c r="X3185" s="110">
        <v>2015</v>
      </c>
      <c r="Y3185" s="22" t="s">
        <v>6757</v>
      </c>
      <c r="Z3185" s="155" t="s">
        <v>6712</v>
      </c>
      <c r="AA3185" s="155" t="s">
        <v>6713</v>
      </c>
      <c r="AB3185" s="22" t="s">
        <v>6714</v>
      </c>
      <c r="AC3185" s="22" t="s">
        <v>11917</v>
      </c>
      <c r="AD3185" s="92" t="s">
        <v>7906</v>
      </c>
      <c r="AE3185" s="93">
        <v>2</v>
      </c>
      <c r="AF3185" s="22" t="s">
        <v>6813</v>
      </c>
      <c r="AG3185" s="94">
        <v>42035</v>
      </c>
      <c r="AH3185" s="245">
        <v>42035</v>
      </c>
      <c r="AI3185" s="94">
        <v>42035</v>
      </c>
      <c r="AJ3185" s="94">
        <v>42036</v>
      </c>
      <c r="AK3185" s="94">
        <v>42552</v>
      </c>
    </row>
    <row r="3186" spans="1:37" x14ac:dyDescent="0.25">
      <c r="A3186" t="str">
        <f t="shared" si="49"/>
        <v>AF03975</v>
      </c>
      <c r="B3186" s="16" t="s">
        <v>3437</v>
      </c>
      <c r="C3186" s="227" t="s">
        <v>4756</v>
      </c>
      <c r="D3186" s="16" t="s">
        <v>4757</v>
      </c>
      <c r="E3186" s="95" t="s">
        <v>11918</v>
      </c>
      <c r="F3186" s="92">
        <v>5860002</v>
      </c>
      <c r="G3186" s="22"/>
      <c r="H3186" s="92" t="s">
        <v>11919</v>
      </c>
      <c r="I3186" s="22" t="s">
        <v>7100</v>
      </c>
      <c r="J3186" s="155" t="s">
        <v>11920</v>
      </c>
      <c r="K3186" s="86">
        <v>42038</v>
      </c>
      <c r="L3186" s="87">
        <v>13358.4</v>
      </c>
      <c r="M3186" s="158">
        <v>397</v>
      </c>
      <c r="N3186" s="92">
        <v>2518</v>
      </c>
      <c r="O3186" s="159">
        <v>42063</v>
      </c>
      <c r="P3186" s="22" t="s">
        <v>11921</v>
      </c>
      <c r="Q3186" s="89">
        <v>6679.2</v>
      </c>
      <c r="R3186" s="89"/>
      <c r="S3186" s="89"/>
      <c r="T3186" s="89"/>
      <c r="U3186" s="89">
        <v>6679.2</v>
      </c>
      <c r="V3186" s="90">
        <v>6679.2</v>
      </c>
      <c r="W3186" s="89">
        <v>6679.2</v>
      </c>
      <c r="X3186" s="110">
        <v>2015</v>
      </c>
      <c r="Y3186" s="22" t="s">
        <v>6936</v>
      </c>
      <c r="Z3186" s="155" t="s">
        <v>6712</v>
      </c>
      <c r="AA3186" s="155" t="s">
        <v>6713</v>
      </c>
      <c r="AB3186" s="22" t="s">
        <v>6714</v>
      </c>
      <c r="AC3186" s="22" t="s">
        <v>11922</v>
      </c>
      <c r="AD3186" s="92" t="s">
        <v>6715</v>
      </c>
      <c r="AE3186" s="93">
        <v>2</v>
      </c>
      <c r="AF3186" s="22" t="s">
        <v>8455</v>
      </c>
      <c r="AG3186" s="94">
        <v>42063</v>
      </c>
      <c r="AH3186" s="245">
        <v>42063</v>
      </c>
      <c r="AI3186" s="94">
        <v>42063</v>
      </c>
      <c r="AJ3186" s="94">
        <v>42064</v>
      </c>
      <c r="AK3186" s="22"/>
    </row>
    <row r="3187" spans="1:37" x14ac:dyDescent="0.25">
      <c r="A3187" t="str">
        <f t="shared" si="49"/>
        <v>AF03976</v>
      </c>
      <c r="B3187" s="16" t="s">
        <v>3437</v>
      </c>
      <c r="C3187" s="227" t="s">
        <v>4758</v>
      </c>
      <c r="D3187" s="16" t="s">
        <v>4757</v>
      </c>
      <c r="E3187" s="95" t="s">
        <v>11918</v>
      </c>
      <c r="F3187" s="92">
        <v>5860002</v>
      </c>
      <c r="G3187" s="22"/>
      <c r="H3187" s="92" t="s">
        <v>11919</v>
      </c>
      <c r="I3187" s="22" t="s">
        <v>7100</v>
      </c>
      <c r="J3187" s="155" t="s">
        <v>11920</v>
      </c>
      <c r="K3187" s="86">
        <v>42038</v>
      </c>
      <c r="L3187" s="87">
        <v>13358.4</v>
      </c>
      <c r="M3187" s="158">
        <v>397</v>
      </c>
      <c r="N3187" s="92">
        <v>2518</v>
      </c>
      <c r="O3187" s="159">
        <v>42063</v>
      </c>
      <c r="P3187" s="22" t="s">
        <v>11921</v>
      </c>
      <c r="Q3187" s="89">
        <v>6679.2</v>
      </c>
      <c r="R3187" s="89"/>
      <c r="S3187" s="89"/>
      <c r="T3187" s="89"/>
      <c r="U3187" s="89">
        <v>6679.2</v>
      </c>
      <c r="V3187" s="90">
        <v>6679.2</v>
      </c>
      <c r="W3187" s="89">
        <v>6679.2</v>
      </c>
      <c r="X3187" s="110">
        <v>2015</v>
      </c>
      <c r="Y3187" s="22" t="s">
        <v>6936</v>
      </c>
      <c r="Z3187" s="155" t="s">
        <v>6712</v>
      </c>
      <c r="AA3187" s="155" t="s">
        <v>6713</v>
      </c>
      <c r="AB3187" s="22" t="s">
        <v>6714</v>
      </c>
      <c r="AC3187" s="22" t="s">
        <v>11922</v>
      </c>
      <c r="AD3187" s="92" t="s">
        <v>6715</v>
      </c>
      <c r="AE3187" s="93">
        <v>2</v>
      </c>
      <c r="AF3187" s="22" t="s">
        <v>8455</v>
      </c>
      <c r="AG3187" s="94">
        <v>42063</v>
      </c>
      <c r="AH3187" s="245">
        <v>42063</v>
      </c>
      <c r="AI3187" s="94">
        <v>42063</v>
      </c>
      <c r="AJ3187" s="94">
        <v>42064</v>
      </c>
      <c r="AK3187" s="22"/>
    </row>
    <row r="3188" spans="1:37" x14ac:dyDescent="0.25">
      <c r="A3188" t="str">
        <f t="shared" si="49"/>
        <v>AF03893</v>
      </c>
      <c r="B3188" s="16" t="s">
        <v>3437</v>
      </c>
      <c r="C3188" s="227" t="s">
        <v>4307</v>
      </c>
      <c r="D3188" s="16" t="s">
        <v>3409</v>
      </c>
      <c r="E3188" s="95"/>
      <c r="F3188" s="92"/>
      <c r="G3188" s="22"/>
      <c r="H3188" s="92" t="s">
        <v>11923</v>
      </c>
      <c r="I3188" s="22" t="s">
        <v>11421</v>
      </c>
      <c r="J3188" s="155" t="s">
        <v>11924</v>
      </c>
      <c r="K3188" s="86">
        <v>42052</v>
      </c>
      <c r="L3188" s="87">
        <v>5978</v>
      </c>
      <c r="M3188" s="158">
        <v>397</v>
      </c>
      <c r="N3188" s="92">
        <v>36</v>
      </c>
      <c r="O3188" s="159">
        <v>42050</v>
      </c>
      <c r="P3188" s="22" t="s">
        <v>11925</v>
      </c>
      <c r="Q3188" s="89">
        <v>5978</v>
      </c>
      <c r="R3188" s="89"/>
      <c r="S3188" s="89"/>
      <c r="T3188" s="89"/>
      <c r="U3188" s="89">
        <v>5978</v>
      </c>
      <c r="V3188" s="90">
        <v>5380.2000000000007</v>
      </c>
      <c r="W3188" s="89">
        <v>5380.2000000000007</v>
      </c>
      <c r="X3188" s="110">
        <v>2015</v>
      </c>
      <c r="Y3188" s="22" t="s">
        <v>6936</v>
      </c>
      <c r="Z3188" s="155" t="s">
        <v>6712</v>
      </c>
      <c r="AA3188" s="155" t="s">
        <v>6713</v>
      </c>
      <c r="AB3188" s="22" t="s">
        <v>6714</v>
      </c>
      <c r="AC3188" s="22"/>
      <c r="AD3188" s="92" t="s">
        <v>11747</v>
      </c>
      <c r="AE3188" s="93">
        <v>9</v>
      </c>
      <c r="AF3188" s="22" t="s">
        <v>8711</v>
      </c>
      <c r="AG3188" s="94">
        <v>41639</v>
      </c>
      <c r="AH3188" s="245">
        <v>42004</v>
      </c>
      <c r="AI3188" s="94">
        <v>42004</v>
      </c>
      <c r="AJ3188" s="94">
        <v>42005</v>
      </c>
      <c r="AK3188" s="22"/>
    </row>
    <row r="3189" spans="1:37" x14ac:dyDescent="0.25">
      <c r="A3189" t="str">
        <f t="shared" si="49"/>
        <v>AF03977</v>
      </c>
      <c r="B3189" s="16" t="s">
        <v>2216</v>
      </c>
      <c r="C3189" s="227" t="s">
        <v>4759</v>
      </c>
      <c r="D3189" s="16" t="s">
        <v>4760</v>
      </c>
      <c r="E3189" s="22"/>
      <c r="F3189" s="92"/>
      <c r="G3189" s="22"/>
      <c r="H3189" s="92" t="s">
        <v>11926</v>
      </c>
      <c r="I3189" s="22" t="s">
        <v>11927</v>
      </c>
      <c r="J3189" s="155" t="s">
        <v>4760</v>
      </c>
      <c r="K3189" s="86">
        <v>42044</v>
      </c>
      <c r="L3189" s="87">
        <v>9388.5</v>
      </c>
      <c r="M3189" s="158">
        <v>397</v>
      </c>
      <c r="N3189" s="92">
        <v>965</v>
      </c>
      <c r="O3189" s="159">
        <v>42050</v>
      </c>
      <c r="P3189" s="22" t="s">
        <v>11928</v>
      </c>
      <c r="Q3189" s="89">
        <v>3129.5</v>
      </c>
      <c r="R3189" s="89"/>
      <c r="S3189" s="89"/>
      <c r="T3189" s="89"/>
      <c r="U3189" s="89">
        <v>3129.5</v>
      </c>
      <c r="V3189" s="90">
        <v>3129.5</v>
      </c>
      <c r="W3189" s="89">
        <v>3129.5</v>
      </c>
      <c r="X3189" s="110">
        <v>2015</v>
      </c>
      <c r="Y3189" s="22" t="s">
        <v>6936</v>
      </c>
      <c r="Z3189" s="155" t="s">
        <v>6712</v>
      </c>
      <c r="AA3189" s="155" t="s">
        <v>6713</v>
      </c>
      <c r="AB3189" s="22" t="s">
        <v>6803</v>
      </c>
      <c r="AC3189" s="22" t="s">
        <v>11929</v>
      </c>
      <c r="AD3189" s="92" t="s">
        <v>8125</v>
      </c>
      <c r="AE3189" s="93">
        <v>5</v>
      </c>
      <c r="AF3189" s="22" t="s">
        <v>8455</v>
      </c>
      <c r="AG3189" s="94">
        <v>42050</v>
      </c>
      <c r="AH3189" s="245">
        <v>42050</v>
      </c>
      <c r="AI3189" s="94">
        <v>42050</v>
      </c>
      <c r="AJ3189" s="94">
        <v>42064</v>
      </c>
      <c r="AK3189" s="22"/>
    </row>
    <row r="3190" spans="1:37" x14ac:dyDescent="0.25">
      <c r="A3190" t="str">
        <f t="shared" si="49"/>
        <v>AF03978</v>
      </c>
      <c r="B3190" s="16" t="s">
        <v>2216</v>
      </c>
      <c r="C3190" s="227" t="s">
        <v>4761</v>
      </c>
      <c r="D3190" s="16" t="s">
        <v>4760</v>
      </c>
      <c r="E3190" s="22"/>
      <c r="F3190" s="92"/>
      <c r="G3190" s="22"/>
      <c r="H3190" s="92" t="s">
        <v>11926</v>
      </c>
      <c r="I3190" s="22" t="s">
        <v>11927</v>
      </c>
      <c r="J3190" s="155" t="s">
        <v>4760</v>
      </c>
      <c r="K3190" s="86">
        <v>42347</v>
      </c>
      <c r="L3190" s="87">
        <v>9388.5</v>
      </c>
      <c r="M3190" s="158">
        <v>397</v>
      </c>
      <c r="N3190" s="92">
        <v>965</v>
      </c>
      <c r="O3190" s="159">
        <v>42050</v>
      </c>
      <c r="P3190" s="22" t="s">
        <v>11928</v>
      </c>
      <c r="Q3190" s="89">
        <v>3129.5</v>
      </c>
      <c r="R3190" s="89"/>
      <c r="S3190" s="89"/>
      <c r="T3190" s="89"/>
      <c r="U3190" s="89">
        <v>3129.5</v>
      </c>
      <c r="V3190" s="90">
        <v>3129.5</v>
      </c>
      <c r="W3190" s="89">
        <v>3129.5</v>
      </c>
      <c r="X3190" s="110">
        <v>2015</v>
      </c>
      <c r="Y3190" s="22" t="s">
        <v>6936</v>
      </c>
      <c r="Z3190" s="155" t="s">
        <v>6712</v>
      </c>
      <c r="AA3190" s="155" t="s">
        <v>6713</v>
      </c>
      <c r="AB3190" s="22" t="s">
        <v>6803</v>
      </c>
      <c r="AC3190" s="22" t="s">
        <v>11929</v>
      </c>
      <c r="AD3190" s="92" t="s">
        <v>8125</v>
      </c>
      <c r="AE3190" s="93">
        <v>5</v>
      </c>
      <c r="AF3190" s="22" t="s">
        <v>8455</v>
      </c>
      <c r="AG3190" s="94">
        <v>42050</v>
      </c>
      <c r="AH3190" s="245">
        <v>42050</v>
      </c>
      <c r="AI3190" s="94">
        <v>42050</v>
      </c>
      <c r="AJ3190" s="94">
        <v>42064</v>
      </c>
      <c r="AK3190" s="22"/>
    </row>
    <row r="3191" spans="1:37" x14ac:dyDescent="0.25">
      <c r="A3191" t="str">
        <f t="shared" si="49"/>
        <v>AF03979</v>
      </c>
      <c r="B3191" s="16" t="s">
        <v>2216</v>
      </c>
      <c r="C3191" s="227" t="s">
        <v>4762</v>
      </c>
      <c r="D3191" s="16" t="s">
        <v>4760</v>
      </c>
      <c r="E3191" s="22"/>
      <c r="F3191" s="92"/>
      <c r="G3191" s="22"/>
      <c r="H3191" s="92" t="s">
        <v>11926</v>
      </c>
      <c r="I3191" s="22" t="s">
        <v>11927</v>
      </c>
      <c r="J3191" s="155" t="s">
        <v>4760</v>
      </c>
      <c r="K3191" s="86">
        <v>42347</v>
      </c>
      <c r="L3191" s="87">
        <v>9388.5</v>
      </c>
      <c r="M3191" s="158">
        <v>397</v>
      </c>
      <c r="N3191" s="92">
        <v>965</v>
      </c>
      <c r="O3191" s="159">
        <v>42050</v>
      </c>
      <c r="P3191" s="22" t="s">
        <v>11928</v>
      </c>
      <c r="Q3191" s="89">
        <v>3129.5</v>
      </c>
      <c r="R3191" s="89"/>
      <c r="S3191" s="89"/>
      <c r="T3191" s="89"/>
      <c r="U3191" s="89">
        <v>3129.5</v>
      </c>
      <c r="V3191" s="90">
        <v>3129.5</v>
      </c>
      <c r="W3191" s="89">
        <v>3129.5</v>
      </c>
      <c r="X3191" s="110">
        <v>2015</v>
      </c>
      <c r="Y3191" s="22" t="s">
        <v>6936</v>
      </c>
      <c r="Z3191" s="155" t="s">
        <v>6712</v>
      </c>
      <c r="AA3191" s="155" t="s">
        <v>6713</v>
      </c>
      <c r="AB3191" s="22" t="s">
        <v>6803</v>
      </c>
      <c r="AC3191" s="22" t="s">
        <v>11929</v>
      </c>
      <c r="AD3191" s="92" t="s">
        <v>8125</v>
      </c>
      <c r="AE3191" s="93">
        <v>5</v>
      </c>
      <c r="AF3191" s="22" t="s">
        <v>8455</v>
      </c>
      <c r="AG3191" s="94">
        <v>42050</v>
      </c>
      <c r="AH3191" s="245">
        <v>42050</v>
      </c>
      <c r="AI3191" s="94">
        <v>42050</v>
      </c>
      <c r="AJ3191" s="94">
        <v>42064</v>
      </c>
      <c r="AK3191" s="22"/>
    </row>
    <row r="3192" spans="1:37" x14ac:dyDescent="0.25">
      <c r="A3192" t="str">
        <f t="shared" si="49"/>
        <v>AF03959</v>
      </c>
      <c r="B3192" s="16" t="s">
        <v>2441</v>
      </c>
      <c r="C3192" s="227" t="s">
        <v>4763</v>
      </c>
      <c r="D3192" s="16" t="s">
        <v>2356</v>
      </c>
      <c r="E3192" s="22" t="s">
        <v>9421</v>
      </c>
      <c r="F3192" s="92" t="s">
        <v>8264</v>
      </c>
      <c r="G3192" s="22" t="s">
        <v>11930</v>
      </c>
      <c r="H3192" s="167" t="s">
        <v>11931</v>
      </c>
      <c r="I3192" s="22" t="s">
        <v>11932</v>
      </c>
      <c r="J3192" s="155" t="s">
        <v>11933</v>
      </c>
      <c r="K3192" s="86">
        <v>42040</v>
      </c>
      <c r="L3192" s="168">
        <v>3100</v>
      </c>
      <c r="M3192" s="158">
        <v>397</v>
      </c>
      <c r="N3192" s="167">
        <v>6719</v>
      </c>
      <c r="O3192" s="159">
        <v>42050</v>
      </c>
      <c r="P3192" s="22" t="s">
        <v>11934</v>
      </c>
      <c r="Q3192" s="89">
        <v>3100</v>
      </c>
      <c r="R3192" s="89"/>
      <c r="S3192" s="89"/>
      <c r="T3192" s="89"/>
      <c r="U3192" s="89">
        <v>3100</v>
      </c>
      <c r="V3192" s="90">
        <v>3100</v>
      </c>
      <c r="W3192" s="89">
        <v>3100</v>
      </c>
      <c r="X3192" s="110">
        <v>2015</v>
      </c>
      <c r="Y3192" s="22" t="s">
        <v>6936</v>
      </c>
      <c r="Z3192" s="155" t="s">
        <v>6712</v>
      </c>
      <c r="AA3192" s="155" t="s">
        <v>6713</v>
      </c>
      <c r="AB3192" s="22" t="s">
        <v>6714</v>
      </c>
      <c r="AC3192" s="22" t="s">
        <v>11935</v>
      </c>
      <c r="AD3192" s="92" t="s">
        <v>8410</v>
      </c>
      <c r="AE3192" s="93">
        <v>3</v>
      </c>
      <c r="AF3192" s="22" t="s">
        <v>6813</v>
      </c>
      <c r="AG3192" s="94">
        <v>42050</v>
      </c>
      <c r="AH3192" s="245">
        <v>42050</v>
      </c>
      <c r="AI3192" s="94">
        <v>42050</v>
      </c>
      <c r="AJ3192" s="94">
        <v>42064</v>
      </c>
      <c r="AK3192" s="22"/>
    </row>
    <row r="3193" spans="1:37" x14ac:dyDescent="0.25">
      <c r="A3193" t="str">
        <f t="shared" si="49"/>
        <v>AF03955</v>
      </c>
      <c r="B3193" s="16" t="s">
        <v>2441</v>
      </c>
      <c r="C3193" s="227" t="s">
        <v>4764</v>
      </c>
      <c r="D3193" s="16" t="s">
        <v>2463</v>
      </c>
      <c r="E3193" s="22" t="s">
        <v>8243</v>
      </c>
      <c r="F3193" s="92" t="s">
        <v>11936</v>
      </c>
      <c r="G3193" s="22" t="s">
        <v>11937</v>
      </c>
      <c r="H3193" s="167" t="s">
        <v>11938</v>
      </c>
      <c r="I3193" s="22" t="s">
        <v>7962</v>
      </c>
      <c r="J3193" s="155" t="s">
        <v>11939</v>
      </c>
      <c r="K3193" s="86">
        <v>42041</v>
      </c>
      <c r="L3193" s="168">
        <v>9558</v>
      </c>
      <c r="M3193" s="158">
        <v>397</v>
      </c>
      <c r="N3193" s="167">
        <v>3196</v>
      </c>
      <c r="O3193" s="159">
        <v>42050</v>
      </c>
      <c r="P3193" s="22" t="s">
        <v>11940</v>
      </c>
      <c r="Q3193" s="89">
        <v>9558</v>
      </c>
      <c r="R3193" s="89"/>
      <c r="S3193" s="89"/>
      <c r="T3193" s="89"/>
      <c r="U3193" s="89">
        <v>9558</v>
      </c>
      <c r="V3193" s="90">
        <v>9558</v>
      </c>
      <c r="W3193" s="89">
        <v>9558</v>
      </c>
      <c r="X3193" s="110">
        <v>2015</v>
      </c>
      <c r="Y3193" s="22" t="s">
        <v>6936</v>
      </c>
      <c r="Z3193" s="155" t="s">
        <v>6712</v>
      </c>
      <c r="AA3193" s="155" t="s">
        <v>6713</v>
      </c>
      <c r="AB3193" s="22" t="s">
        <v>6803</v>
      </c>
      <c r="AC3193" s="22" t="s">
        <v>11941</v>
      </c>
      <c r="AD3193" s="92" t="s">
        <v>8101</v>
      </c>
      <c r="AE3193" s="93">
        <v>4</v>
      </c>
      <c r="AF3193" s="22" t="s">
        <v>6813</v>
      </c>
      <c r="AG3193" s="94">
        <v>42050</v>
      </c>
      <c r="AH3193" s="245">
        <v>42050</v>
      </c>
      <c r="AI3193" s="94">
        <v>42050</v>
      </c>
      <c r="AJ3193" s="94">
        <v>42064</v>
      </c>
      <c r="AK3193" s="22"/>
    </row>
    <row r="3194" spans="1:37" x14ac:dyDescent="0.25">
      <c r="A3194" t="str">
        <f t="shared" si="49"/>
        <v>AF03960</v>
      </c>
      <c r="B3194" s="16" t="s">
        <v>2441</v>
      </c>
      <c r="C3194" s="227" t="s">
        <v>4765</v>
      </c>
      <c r="D3194" s="16" t="s">
        <v>2447</v>
      </c>
      <c r="E3194" s="22" t="s">
        <v>11942</v>
      </c>
      <c r="F3194" s="92" t="s">
        <v>11943</v>
      </c>
      <c r="G3194" s="22" t="s">
        <v>11944</v>
      </c>
      <c r="H3194" s="167" t="s">
        <v>11945</v>
      </c>
      <c r="I3194" s="22" t="s">
        <v>7962</v>
      </c>
      <c r="J3194" s="155" t="s">
        <v>11946</v>
      </c>
      <c r="K3194" s="86">
        <v>42051</v>
      </c>
      <c r="L3194" s="168">
        <v>3885</v>
      </c>
      <c r="M3194" s="158">
        <v>397</v>
      </c>
      <c r="N3194" s="167">
        <v>3279</v>
      </c>
      <c r="O3194" s="159">
        <v>42050</v>
      </c>
      <c r="P3194" s="22" t="s">
        <v>11947</v>
      </c>
      <c r="Q3194" s="89">
        <v>3885</v>
      </c>
      <c r="R3194" s="89"/>
      <c r="S3194" s="89"/>
      <c r="T3194" s="89"/>
      <c r="U3194" s="89">
        <v>3885</v>
      </c>
      <c r="V3194" s="90">
        <v>3885</v>
      </c>
      <c r="W3194" s="89">
        <v>3885</v>
      </c>
      <c r="X3194" s="110">
        <v>2015</v>
      </c>
      <c r="Y3194" s="22" t="s">
        <v>6936</v>
      </c>
      <c r="Z3194" s="155" t="s">
        <v>6712</v>
      </c>
      <c r="AA3194" s="155" t="s">
        <v>6713</v>
      </c>
      <c r="AB3194" s="22" t="s">
        <v>6803</v>
      </c>
      <c r="AC3194" s="22" t="s">
        <v>11948</v>
      </c>
      <c r="AD3194" s="92" t="s">
        <v>10262</v>
      </c>
      <c r="AE3194" s="93">
        <v>3</v>
      </c>
      <c r="AF3194" s="22" t="s">
        <v>6813</v>
      </c>
      <c r="AG3194" s="94">
        <v>42050</v>
      </c>
      <c r="AH3194" s="245">
        <v>42050</v>
      </c>
      <c r="AI3194" s="94">
        <v>42050</v>
      </c>
      <c r="AJ3194" s="94">
        <v>42064</v>
      </c>
      <c r="AK3194" s="94">
        <v>42767</v>
      </c>
    </row>
    <row r="3195" spans="1:37" x14ac:dyDescent="0.25">
      <c r="A3195" t="str">
        <f t="shared" si="49"/>
        <v>AF03956</v>
      </c>
      <c r="B3195" s="16" t="s">
        <v>2441</v>
      </c>
      <c r="C3195" s="227" t="s">
        <v>4766</v>
      </c>
      <c r="D3195" s="16" t="s">
        <v>2718</v>
      </c>
      <c r="E3195" s="22" t="s">
        <v>11949</v>
      </c>
      <c r="F3195" s="92" t="s">
        <v>11950</v>
      </c>
      <c r="G3195" s="22" t="s">
        <v>11951</v>
      </c>
      <c r="H3195" s="166" t="s">
        <v>11952</v>
      </c>
      <c r="I3195" s="22" t="s">
        <v>7962</v>
      </c>
      <c r="J3195" s="22" t="s">
        <v>11953</v>
      </c>
      <c r="K3195" s="86">
        <v>42053</v>
      </c>
      <c r="L3195" s="168">
        <v>3975</v>
      </c>
      <c r="M3195" s="158">
        <v>397</v>
      </c>
      <c r="N3195" s="166">
        <v>3308</v>
      </c>
      <c r="O3195" s="159">
        <v>42050</v>
      </c>
      <c r="P3195" s="22" t="s">
        <v>11954</v>
      </c>
      <c r="Q3195" s="89">
        <v>3975</v>
      </c>
      <c r="R3195" s="89"/>
      <c r="S3195" s="89"/>
      <c r="T3195" s="89"/>
      <c r="U3195" s="89">
        <v>3975</v>
      </c>
      <c r="V3195" s="90">
        <v>3975</v>
      </c>
      <c r="W3195" s="89">
        <v>3975</v>
      </c>
      <c r="X3195" s="110">
        <v>2015</v>
      </c>
      <c r="Y3195" s="22" t="s">
        <v>6936</v>
      </c>
      <c r="Z3195" s="155" t="s">
        <v>6712</v>
      </c>
      <c r="AA3195" s="155" t="s">
        <v>6713</v>
      </c>
      <c r="AB3195" s="22" t="s">
        <v>6803</v>
      </c>
      <c r="AC3195" s="22" t="s">
        <v>11955</v>
      </c>
      <c r="AD3195" s="92" t="s">
        <v>7197</v>
      </c>
      <c r="AE3195" s="93">
        <v>5</v>
      </c>
      <c r="AF3195" s="22" t="s">
        <v>6813</v>
      </c>
      <c r="AG3195" s="94">
        <v>42050</v>
      </c>
      <c r="AH3195" s="245">
        <v>42050</v>
      </c>
      <c r="AI3195" s="94">
        <v>42050</v>
      </c>
      <c r="AJ3195" s="94">
        <v>42064</v>
      </c>
      <c r="AK3195" s="22"/>
    </row>
    <row r="3196" spans="1:37" x14ac:dyDescent="0.25">
      <c r="A3196" t="str">
        <f t="shared" si="49"/>
        <v>AF03954</v>
      </c>
      <c r="B3196" s="16" t="s">
        <v>3437</v>
      </c>
      <c r="C3196" s="227" t="s">
        <v>1439</v>
      </c>
      <c r="D3196" s="16" t="s">
        <v>363</v>
      </c>
      <c r="E3196" s="22" t="s">
        <v>11956</v>
      </c>
      <c r="F3196" s="92"/>
      <c r="G3196" s="22"/>
      <c r="H3196" s="166" t="s">
        <v>11957</v>
      </c>
      <c r="I3196" s="22" t="s">
        <v>11455</v>
      </c>
      <c r="J3196" s="155" t="s">
        <v>11958</v>
      </c>
      <c r="K3196" s="86">
        <v>42062</v>
      </c>
      <c r="L3196" s="87">
        <v>3817</v>
      </c>
      <c r="M3196" s="158">
        <v>411</v>
      </c>
      <c r="N3196" s="166">
        <v>1028</v>
      </c>
      <c r="O3196" s="159">
        <v>42094</v>
      </c>
      <c r="P3196" s="22" t="s">
        <v>11959</v>
      </c>
      <c r="Q3196" s="89">
        <v>3817</v>
      </c>
      <c r="R3196" s="89"/>
      <c r="S3196" s="89"/>
      <c r="T3196" s="89"/>
      <c r="U3196" s="89">
        <v>3817</v>
      </c>
      <c r="V3196" s="90">
        <v>3753.3833333333332</v>
      </c>
      <c r="W3196" s="89">
        <v>3753.3833333333332</v>
      </c>
      <c r="X3196" s="110">
        <v>2015</v>
      </c>
      <c r="Y3196" s="22" t="s">
        <v>6750</v>
      </c>
      <c r="Z3196" s="155" t="s">
        <v>6712</v>
      </c>
      <c r="AA3196" s="155" t="s">
        <v>6713</v>
      </c>
      <c r="AB3196" s="22" t="s">
        <v>6803</v>
      </c>
      <c r="AC3196" s="22" t="s">
        <v>11960</v>
      </c>
      <c r="AD3196" s="92" t="s">
        <v>7216</v>
      </c>
      <c r="AE3196" s="93">
        <v>4.833333333333333</v>
      </c>
      <c r="AF3196" s="22" t="s">
        <v>6850</v>
      </c>
      <c r="AG3196" s="94">
        <v>41943</v>
      </c>
      <c r="AH3196" s="245">
        <v>42004</v>
      </c>
      <c r="AI3196" s="94">
        <v>42004</v>
      </c>
      <c r="AJ3196" s="94">
        <v>42005</v>
      </c>
      <c r="AK3196" s="22"/>
    </row>
    <row r="3197" spans="1:37" x14ac:dyDescent="0.25">
      <c r="A3197" t="str">
        <f t="shared" si="49"/>
        <v>AF03989</v>
      </c>
      <c r="B3197" s="16" t="s">
        <v>3437</v>
      </c>
      <c r="C3197" s="227" t="s">
        <v>4767</v>
      </c>
      <c r="D3197" s="16" t="s">
        <v>3513</v>
      </c>
      <c r="E3197" s="22"/>
      <c r="F3197" s="92" t="s">
        <v>10302</v>
      </c>
      <c r="G3197" s="22"/>
      <c r="H3197" s="166" t="s">
        <v>11961</v>
      </c>
      <c r="I3197" s="22" t="s">
        <v>9190</v>
      </c>
      <c r="J3197" s="155" t="s">
        <v>11962</v>
      </c>
      <c r="K3197" s="86">
        <v>42081</v>
      </c>
      <c r="L3197" s="87">
        <v>10600</v>
      </c>
      <c r="M3197" s="158">
        <v>411</v>
      </c>
      <c r="N3197" s="166">
        <v>767</v>
      </c>
      <c r="O3197" s="159">
        <v>42094</v>
      </c>
      <c r="P3197" s="22" t="s">
        <v>11963</v>
      </c>
      <c r="Q3197" s="89">
        <v>10600</v>
      </c>
      <c r="R3197" s="89"/>
      <c r="S3197" s="89"/>
      <c r="T3197" s="89"/>
      <c r="U3197" s="89">
        <v>10600</v>
      </c>
      <c r="V3197" s="90">
        <v>10600</v>
      </c>
      <c r="W3197" s="89">
        <v>10600</v>
      </c>
      <c r="X3197" s="110">
        <v>2015</v>
      </c>
      <c r="Y3197" s="22" t="s">
        <v>6750</v>
      </c>
      <c r="Z3197" s="155" t="s">
        <v>6712</v>
      </c>
      <c r="AA3197" s="155" t="s">
        <v>6713</v>
      </c>
      <c r="AB3197" s="22" t="s">
        <v>6714</v>
      </c>
      <c r="AC3197" s="22" t="s">
        <v>11964</v>
      </c>
      <c r="AD3197" s="92" t="s">
        <v>8041</v>
      </c>
      <c r="AE3197" s="93">
        <v>5</v>
      </c>
      <c r="AF3197" s="22" t="s">
        <v>6789</v>
      </c>
      <c r="AG3197" s="94">
        <v>42094</v>
      </c>
      <c r="AH3197" s="245">
        <v>42094</v>
      </c>
      <c r="AI3197" s="94">
        <v>42094</v>
      </c>
      <c r="AJ3197" s="94">
        <v>42095</v>
      </c>
      <c r="AK3197" s="94">
        <v>43101</v>
      </c>
    </row>
    <row r="3198" spans="1:37" x14ac:dyDescent="0.25">
      <c r="A3198" t="str">
        <f t="shared" si="49"/>
        <v>AF03028</v>
      </c>
      <c r="B3198" s="16" t="s">
        <v>2216</v>
      </c>
      <c r="C3198" s="227" t="s">
        <v>4768</v>
      </c>
      <c r="D3198" s="16" t="s">
        <v>2220</v>
      </c>
      <c r="E3198" s="22"/>
      <c r="F3198" s="92" t="s">
        <v>11965</v>
      </c>
      <c r="G3198" s="22"/>
      <c r="H3198" s="138" t="s">
        <v>11966</v>
      </c>
      <c r="I3198" s="22" t="s">
        <v>7194</v>
      </c>
      <c r="J3198" s="155" t="s">
        <v>2220</v>
      </c>
      <c r="K3198" s="86">
        <v>42074</v>
      </c>
      <c r="L3198" s="87">
        <v>16750</v>
      </c>
      <c r="M3198" s="158">
        <v>411</v>
      </c>
      <c r="N3198" s="138">
        <v>3792</v>
      </c>
      <c r="O3198" s="159">
        <v>42094</v>
      </c>
      <c r="P3198" s="22" t="s">
        <v>11967</v>
      </c>
      <c r="Q3198" s="89">
        <v>16750</v>
      </c>
      <c r="R3198" s="89"/>
      <c r="S3198" s="89"/>
      <c r="T3198" s="89"/>
      <c r="U3198" s="89">
        <v>16750</v>
      </c>
      <c r="V3198" s="90">
        <v>16750</v>
      </c>
      <c r="W3198" s="89">
        <v>16750</v>
      </c>
      <c r="X3198" s="110">
        <v>2015</v>
      </c>
      <c r="Y3198" s="22" t="s">
        <v>6750</v>
      </c>
      <c r="Z3198" s="155" t="s">
        <v>6712</v>
      </c>
      <c r="AA3198" s="155" t="s">
        <v>6713</v>
      </c>
      <c r="AB3198" s="22" t="s">
        <v>6803</v>
      </c>
      <c r="AC3198" s="22" t="s">
        <v>11968</v>
      </c>
      <c r="AD3198" s="92" t="s">
        <v>1789</v>
      </c>
      <c r="AE3198" s="93">
        <v>8</v>
      </c>
      <c r="AF3198" s="22" t="s">
        <v>6716</v>
      </c>
      <c r="AG3198" s="94">
        <v>42094</v>
      </c>
      <c r="AH3198" s="245">
        <v>42094</v>
      </c>
      <c r="AI3198" s="94">
        <v>42094</v>
      </c>
      <c r="AJ3198" s="94">
        <v>42095</v>
      </c>
      <c r="AK3198" s="22"/>
    </row>
    <row r="3199" spans="1:37" x14ac:dyDescent="0.25">
      <c r="A3199" t="str">
        <f t="shared" si="49"/>
        <v>AF00659</v>
      </c>
      <c r="B3199" s="16" t="s">
        <v>2441</v>
      </c>
      <c r="C3199" s="227" t="s">
        <v>4769</v>
      </c>
      <c r="D3199" s="16" t="s">
        <v>2613</v>
      </c>
      <c r="E3199" s="22"/>
      <c r="F3199" s="92" t="s">
        <v>11969</v>
      </c>
      <c r="G3199" s="22" t="s">
        <v>11970</v>
      </c>
      <c r="H3199" s="167" t="s">
        <v>11971</v>
      </c>
      <c r="I3199" s="22" t="s">
        <v>11972</v>
      </c>
      <c r="J3199" s="155" t="s">
        <v>11973</v>
      </c>
      <c r="K3199" s="86">
        <v>42074</v>
      </c>
      <c r="L3199" s="87">
        <v>13630.59</v>
      </c>
      <c r="M3199" s="158">
        <v>411</v>
      </c>
      <c r="N3199" s="167">
        <v>6194</v>
      </c>
      <c r="O3199" s="159">
        <v>42094</v>
      </c>
      <c r="P3199" s="22" t="s">
        <v>11974</v>
      </c>
      <c r="Q3199" s="89">
        <v>13630.59</v>
      </c>
      <c r="R3199" s="89"/>
      <c r="S3199" s="89"/>
      <c r="T3199" s="89"/>
      <c r="U3199" s="89">
        <v>13630.59</v>
      </c>
      <c r="V3199" s="90">
        <v>13630.59</v>
      </c>
      <c r="W3199" s="89">
        <v>13630.59</v>
      </c>
      <c r="X3199" s="110">
        <v>2015</v>
      </c>
      <c r="Y3199" s="22" t="s">
        <v>6750</v>
      </c>
      <c r="Z3199" s="155" t="s">
        <v>6712</v>
      </c>
      <c r="AA3199" s="155" t="s">
        <v>6713</v>
      </c>
      <c r="AB3199" s="22" t="s">
        <v>6803</v>
      </c>
      <c r="AC3199" s="22" t="s">
        <v>11975</v>
      </c>
      <c r="AD3199" s="92" t="s">
        <v>7212</v>
      </c>
      <c r="AE3199" s="93">
        <v>4</v>
      </c>
      <c r="AF3199" s="22" t="s">
        <v>6813</v>
      </c>
      <c r="AG3199" s="94">
        <v>42094</v>
      </c>
      <c r="AH3199" s="245">
        <v>42094</v>
      </c>
      <c r="AI3199" s="94">
        <v>42094</v>
      </c>
      <c r="AJ3199" s="94">
        <v>42095</v>
      </c>
      <c r="AK3199" s="22"/>
    </row>
    <row r="3200" spans="1:37" x14ac:dyDescent="0.25">
      <c r="A3200" t="str">
        <f t="shared" si="49"/>
        <v>AF03957</v>
      </c>
      <c r="B3200" s="16" t="s">
        <v>2441</v>
      </c>
      <c r="C3200" s="227" t="s">
        <v>4770</v>
      </c>
      <c r="D3200" s="16" t="s">
        <v>2447</v>
      </c>
      <c r="E3200" s="22" t="s">
        <v>11976</v>
      </c>
      <c r="F3200" s="92" t="s">
        <v>11977</v>
      </c>
      <c r="G3200" s="22" t="s">
        <v>11978</v>
      </c>
      <c r="H3200" s="138" t="s">
        <v>11979</v>
      </c>
      <c r="I3200" s="22" t="s">
        <v>7962</v>
      </c>
      <c r="J3200" s="155" t="s">
        <v>11980</v>
      </c>
      <c r="K3200" s="86">
        <v>42080</v>
      </c>
      <c r="L3200" s="87">
        <v>5904</v>
      </c>
      <c r="M3200" s="158">
        <v>411</v>
      </c>
      <c r="N3200" s="138">
        <v>3540</v>
      </c>
      <c r="O3200" s="159">
        <v>42094</v>
      </c>
      <c r="P3200" s="22" t="s">
        <v>11981</v>
      </c>
      <c r="Q3200" s="89">
        <v>5904</v>
      </c>
      <c r="R3200" s="89"/>
      <c r="S3200" s="89"/>
      <c r="T3200" s="89"/>
      <c r="U3200" s="89">
        <v>5904</v>
      </c>
      <c r="V3200" s="90">
        <v>5904</v>
      </c>
      <c r="W3200" s="89">
        <v>5904</v>
      </c>
      <c r="X3200" s="110">
        <v>2015</v>
      </c>
      <c r="Y3200" s="22" t="s">
        <v>6750</v>
      </c>
      <c r="Z3200" s="155" t="s">
        <v>6712</v>
      </c>
      <c r="AA3200" s="155" t="s">
        <v>6713</v>
      </c>
      <c r="AB3200" s="22" t="s">
        <v>6803</v>
      </c>
      <c r="AC3200" s="22" t="s">
        <v>11982</v>
      </c>
      <c r="AD3200" s="92" t="s">
        <v>8000</v>
      </c>
      <c r="AE3200" s="93">
        <v>3</v>
      </c>
      <c r="AF3200" s="22" t="s">
        <v>6813</v>
      </c>
      <c r="AG3200" s="94">
        <v>42094</v>
      </c>
      <c r="AH3200" s="245">
        <v>42094</v>
      </c>
      <c r="AI3200" s="94">
        <v>42094</v>
      </c>
      <c r="AJ3200" s="94">
        <v>42095</v>
      </c>
      <c r="AK3200" s="94">
        <v>42552</v>
      </c>
    </row>
    <row r="3201" spans="1:37" x14ac:dyDescent="0.25">
      <c r="A3201" t="str">
        <f t="shared" si="49"/>
        <v>AF02596</v>
      </c>
      <c r="B3201" s="16" t="s">
        <v>2441</v>
      </c>
      <c r="C3201" s="227" t="s">
        <v>4771</v>
      </c>
      <c r="D3201" s="16" t="s">
        <v>2443</v>
      </c>
      <c r="E3201" s="22"/>
      <c r="F3201" s="92"/>
      <c r="G3201" s="22" t="s">
        <v>11983</v>
      </c>
      <c r="H3201" s="166" t="s">
        <v>11984</v>
      </c>
      <c r="I3201" s="162" t="s">
        <v>11985</v>
      </c>
      <c r="J3201" s="162" t="s">
        <v>11986</v>
      </c>
      <c r="K3201" s="163">
        <v>42061</v>
      </c>
      <c r="L3201" s="164">
        <v>10219.75</v>
      </c>
      <c r="M3201" s="158">
        <v>411</v>
      </c>
      <c r="N3201" s="166">
        <v>7338</v>
      </c>
      <c r="O3201" s="159">
        <v>42094</v>
      </c>
      <c r="P3201" s="22" t="s">
        <v>11987</v>
      </c>
      <c r="Q3201" s="89">
        <v>10219.75</v>
      </c>
      <c r="R3201" s="89"/>
      <c r="S3201" s="89"/>
      <c r="T3201" s="89"/>
      <c r="U3201" s="89">
        <v>10219.75</v>
      </c>
      <c r="V3201" s="90">
        <v>10219.75</v>
      </c>
      <c r="W3201" s="89">
        <v>10219.75</v>
      </c>
      <c r="X3201" s="110">
        <v>2015</v>
      </c>
      <c r="Y3201" s="22" t="s">
        <v>6750</v>
      </c>
      <c r="Z3201" s="155" t="s">
        <v>6712</v>
      </c>
      <c r="AA3201" s="155" t="s">
        <v>6713</v>
      </c>
      <c r="AB3201" s="22" t="s">
        <v>6803</v>
      </c>
      <c r="AC3201" s="22" t="s">
        <v>11988</v>
      </c>
      <c r="AD3201" s="92" t="s">
        <v>8000</v>
      </c>
      <c r="AE3201" s="93">
        <v>4</v>
      </c>
      <c r="AF3201" s="22" t="s">
        <v>6813</v>
      </c>
      <c r="AG3201" s="94">
        <v>42094</v>
      </c>
      <c r="AH3201" s="245">
        <v>42094</v>
      </c>
      <c r="AI3201" s="94">
        <v>42094</v>
      </c>
      <c r="AJ3201" s="94">
        <v>42095</v>
      </c>
      <c r="AK3201" s="22"/>
    </row>
    <row r="3202" spans="1:37" x14ac:dyDescent="0.25">
      <c r="A3202" t="str">
        <f t="shared" ref="A3202:A3265" si="50">+LEFT(C3202,2)&amp;RIGHT(C3202,5)</f>
        <v>AF03896</v>
      </c>
      <c r="B3202" s="16" t="s">
        <v>3437</v>
      </c>
      <c r="C3202" s="227" t="s">
        <v>4772</v>
      </c>
      <c r="D3202" s="16" t="s">
        <v>3083</v>
      </c>
      <c r="E3202" s="22"/>
      <c r="F3202" s="92"/>
      <c r="G3202" s="22"/>
      <c r="H3202" s="166" t="s">
        <v>11989</v>
      </c>
      <c r="I3202" s="22" t="s">
        <v>11990</v>
      </c>
      <c r="J3202" s="155" t="s">
        <v>11991</v>
      </c>
      <c r="K3202" s="86">
        <v>42082</v>
      </c>
      <c r="L3202" s="87">
        <v>12256.5</v>
      </c>
      <c r="M3202" s="158">
        <v>429</v>
      </c>
      <c r="N3202" s="166">
        <v>1249</v>
      </c>
      <c r="O3202" s="159">
        <v>42124</v>
      </c>
      <c r="P3202" s="22" t="s">
        <v>11992</v>
      </c>
      <c r="Q3202" s="89">
        <v>12256.5</v>
      </c>
      <c r="R3202" s="89"/>
      <c r="S3202" s="89"/>
      <c r="T3202" s="89"/>
      <c r="U3202" s="89">
        <v>12256.5</v>
      </c>
      <c r="V3202" s="90">
        <v>12256.5</v>
      </c>
      <c r="W3202" s="89">
        <v>12256.5</v>
      </c>
      <c r="X3202" s="110">
        <v>2015</v>
      </c>
      <c r="Y3202" s="22" t="s">
        <v>6768</v>
      </c>
      <c r="Z3202" s="155" t="s">
        <v>6712</v>
      </c>
      <c r="AA3202" s="155" t="s">
        <v>6713</v>
      </c>
      <c r="AB3202" s="22" t="s">
        <v>6803</v>
      </c>
      <c r="AC3202" s="22" t="s">
        <v>11993</v>
      </c>
      <c r="AD3202" s="92" t="s">
        <v>8078</v>
      </c>
      <c r="AE3202" s="93">
        <v>5</v>
      </c>
      <c r="AF3202" s="22" t="s">
        <v>8711</v>
      </c>
      <c r="AG3202" s="94">
        <v>42124</v>
      </c>
      <c r="AH3202" s="245">
        <v>42124</v>
      </c>
      <c r="AI3202" s="94">
        <v>42124</v>
      </c>
      <c r="AJ3202" s="94">
        <v>42125</v>
      </c>
      <c r="AK3202" s="22"/>
    </row>
    <row r="3203" spans="1:37" x14ac:dyDescent="0.25">
      <c r="A3203" t="str">
        <f t="shared" si="50"/>
        <v>AF03939</v>
      </c>
      <c r="B3203" s="16" t="s">
        <v>2216</v>
      </c>
      <c r="C3203" s="227" t="s">
        <v>4773</v>
      </c>
      <c r="D3203" s="16" t="s">
        <v>2332</v>
      </c>
      <c r="E3203" s="22"/>
      <c r="F3203" s="92"/>
      <c r="G3203" s="22"/>
      <c r="H3203" s="166" t="s">
        <v>11994</v>
      </c>
      <c r="I3203" s="22" t="s">
        <v>11995</v>
      </c>
      <c r="J3203" s="155" t="s">
        <v>11996</v>
      </c>
      <c r="K3203" s="86">
        <v>42102</v>
      </c>
      <c r="L3203" s="87">
        <v>153018.34</v>
      </c>
      <c r="M3203" s="158">
        <v>429</v>
      </c>
      <c r="N3203" s="166">
        <v>14238</v>
      </c>
      <c r="O3203" s="159">
        <v>42124</v>
      </c>
      <c r="P3203" s="22" t="s">
        <v>11997</v>
      </c>
      <c r="Q3203" s="89">
        <v>153018.34</v>
      </c>
      <c r="R3203" s="89"/>
      <c r="S3203" s="89"/>
      <c r="T3203" s="89"/>
      <c r="U3203" s="89">
        <v>153018.34</v>
      </c>
      <c r="V3203" s="90">
        <v>153018.34</v>
      </c>
      <c r="W3203" s="89">
        <v>153018.34</v>
      </c>
      <c r="X3203" s="110">
        <v>2015</v>
      </c>
      <c r="Y3203" s="22" t="s">
        <v>6768</v>
      </c>
      <c r="Z3203" s="155" t="s">
        <v>6712</v>
      </c>
      <c r="AA3203" s="155" t="s">
        <v>6713</v>
      </c>
      <c r="AB3203" s="22" t="s">
        <v>6803</v>
      </c>
      <c r="AC3203" s="22" t="s">
        <v>11998</v>
      </c>
      <c r="AD3203" s="92" t="s">
        <v>1789</v>
      </c>
      <c r="AE3203" s="93">
        <v>4</v>
      </c>
      <c r="AF3203" s="22" t="s">
        <v>6716</v>
      </c>
      <c r="AG3203" s="94">
        <v>42124</v>
      </c>
      <c r="AH3203" s="245">
        <v>42124</v>
      </c>
      <c r="AI3203" s="94">
        <v>42124</v>
      </c>
      <c r="AJ3203" s="94">
        <v>42125</v>
      </c>
      <c r="AK3203" s="22"/>
    </row>
    <row r="3204" spans="1:37" x14ac:dyDescent="0.25">
      <c r="A3204" t="str">
        <f t="shared" si="50"/>
        <v>AF02826</v>
      </c>
      <c r="B3204" s="16" t="s">
        <v>2441</v>
      </c>
      <c r="C3204" s="227" t="s">
        <v>2727</v>
      </c>
      <c r="D3204" s="16" t="s">
        <v>2463</v>
      </c>
      <c r="E3204" s="22"/>
      <c r="F3204" s="92"/>
      <c r="G3204" s="22"/>
      <c r="H3204" s="138" t="s">
        <v>11999</v>
      </c>
      <c r="I3204" s="22" t="s">
        <v>8188</v>
      </c>
      <c r="J3204" s="94" t="s">
        <v>8189</v>
      </c>
      <c r="K3204" s="86">
        <v>41032</v>
      </c>
      <c r="L3204" s="87">
        <v>20688.79</v>
      </c>
      <c r="M3204" s="158">
        <v>340</v>
      </c>
      <c r="N3204" s="138">
        <v>110087</v>
      </c>
      <c r="O3204" s="159">
        <v>42124</v>
      </c>
      <c r="P3204" s="22" t="s">
        <v>12000</v>
      </c>
      <c r="Q3204" s="89"/>
      <c r="R3204" s="89">
        <v>20688.79</v>
      </c>
      <c r="S3204" s="89"/>
      <c r="T3204" s="89"/>
      <c r="U3204" s="89">
        <v>-20688.79</v>
      </c>
      <c r="V3204" s="90">
        <v>-5172.1975000000002</v>
      </c>
      <c r="W3204" s="89">
        <v>-5172.1975000000002</v>
      </c>
      <c r="X3204" s="110">
        <v>2015</v>
      </c>
      <c r="Y3204" s="22" t="s">
        <v>6768</v>
      </c>
      <c r="Z3204" s="155" t="s">
        <v>6712</v>
      </c>
      <c r="AA3204" s="155" t="s">
        <v>6713</v>
      </c>
      <c r="AB3204" s="22" t="s">
        <v>6714</v>
      </c>
      <c r="AC3204" s="22" t="s">
        <v>8192</v>
      </c>
      <c r="AD3204" s="92" t="s">
        <v>7946</v>
      </c>
      <c r="AE3204" s="93">
        <v>1.5</v>
      </c>
      <c r="AF3204" s="22" t="s">
        <v>6813</v>
      </c>
      <c r="AG3204" s="94">
        <v>41061</v>
      </c>
      <c r="AH3204" s="245">
        <v>42004</v>
      </c>
      <c r="AI3204" s="94">
        <v>42004</v>
      </c>
      <c r="AJ3204" s="94">
        <v>42005</v>
      </c>
      <c r="AK3204" s="22"/>
    </row>
    <row r="3205" spans="1:37" x14ac:dyDescent="0.25">
      <c r="A3205" t="str">
        <f t="shared" si="50"/>
        <v>AF03690</v>
      </c>
      <c r="B3205" s="16" t="s">
        <v>2441</v>
      </c>
      <c r="C3205" s="227" t="s">
        <v>4263</v>
      </c>
      <c r="D3205" s="16" t="s">
        <v>2463</v>
      </c>
      <c r="E3205" s="22" t="s">
        <v>7777</v>
      </c>
      <c r="F3205" s="22" t="s">
        <v>10968</v>
      </c>
      <c r="G3205" s="22" t="s">
        <v>10969</v>
      </c>
      <c r="H3205" s="138" t="s">
        <v>10970</v>
      </c>
      <c r="I3205" s="22" t="s">
        <v>7962</v>
      </c>
      <c r="J3205" s="22" t="s">
        <v>10971</v>
      </c>
      <c r="K3205" s="86">
        <v>41743</v>
      </c>
      <c r="L3205" s="87">
        <v>23404</v>
      </c>
      <c r="M3205" s="158">
        <v>340</v>
      </c>
      <c r="N3205" s="138">
        <v>791</v>
      </c>
      <c r="O3205" s="159">
        <v>42124</v>
      </c>
      <c r="P3205" s="22" t="s">
        <v>12001</v>
      </c>
      <c r="Q3205" s="89"/>
      <c r="R3205" s="89">
        <v>23404</v>
      </c>
      <c r="S3205" s="89"/>
      <c r="T3205" s="89"/>
      <c r="U3205" s="89">
        <v>-23404</v>
      </c>
      <c r="V3205" s="90">
        <v>-18723.2</v>
      </c>
      <c r="W3205" s="89">
        <v>-18723.2</v>
      </c>
      <c r="X3205" s="110">
        <v>2015</v>
      </c>
      <c r="Y3205" s="22" t="s">
        <v>6768</v>
      </c>
      <c r="Z3205" s="155" t="s">
        <v>6712</v>
      </c>
      <c r="AA3205" s="155" t="s">
        <v>6713</v>
      </c>
      <c r="AB3205" s="22" t="s">
        <v>6714</v>
      </c>
      <c r="AC3205" s="22"/>
      <c r="AD3205" s="92" t="s">
        <v>7946</v>
      </c>
      <c r="AE3205" s="93">
        <v>3.3333333333333335</v>
      </c>
      <c r="AF3205" s="22" t="s">
        <v>6813</v>
      </c>
      <c r="AG3205" s="94">
        <v>41759</v>
      </c>
      <c r="AH3205" s="245">
        <v>42004</v>
      </c>
      <c r="AI3205" s="94">
        <v>42004</v>
      </c>
      <c r="AJ3205" s="94">
        <v>42005</v>
      </c>
      <c r="AK3205" s="22"/>
    </row>
    <row r="3206" spans="1:37" x14ac:dyDescent="0.25">
      <c r="A3206" t="str">
        <f t="shared" si="50"/>
        <v>AF02692</v>
      </c>
      <c r="B3206" s="16" t="s">
        <v>2441</v>
      </c>
      <c r="C3206" s="227" t="s">
        <v>4774</v>
      </c>
      <c r="D3206" s="16" t="s">
        <v>2731</v>
      </c>
      <c r="E3206" s="22" t="s">
        <v>12002</v>
      </c>
      <c r="F3206" s="92" t="s">
        <v>11787</v>
      </c>
      <c r="G3206" s="22"/>
      <c r="H3206" s="138" t="s">
        <v>12003</v>
      </c>
      <c r="I3206" s="22" t="s">
        <v>12004</v>
      </c>
      <c r="J3206" s="22" t="s">
        <v>12005</v>
      </c>
      <c r="K3206" s="86">
        <v>42121</v>
      </c>
      <c r="L3206" s="87">
        <v>8843.85</v>
      </c>
      <c r="M3206" s="158">
        <v>429</v>
      </c>
      <c r="N3206" s="138">
        <v>2188</v>
      </c>
      <c r="O3206" s="159">
        <v>42124</v>
      </c>
      <c r="P3206" s="22" t="s">
        <v>12006</v>
      </c>
      <c r="Q3206" s="89">
        <v>8843.85</v>
      </c>
      <c r="R3206" s="89"/>
      <c r="S3206" s="89"/>
      <c r="T3206" s="89"/>
      <c r="U3206" s="89">
        <v>8843.85</v>
      </c>
      <c r="V3206" s="90">
        <v>8843.85</v>
      </c>
      <c r="W3206" s="89">
        <v>8843.85</v>
      </c>
      <c r="X3206" s="91">
        <v>2015</v>
      </c>
      <c r="Y3206" s="22" t="s">
        <v>6768</v>
      </c>
      <c r="Z3206" s="155" t="s">
        <v>6712</v>
      </c>
      <c r="AA3206" s="155" t="s">
        <v>6713</v>
      </c>
      <c r="AB3206" s="22" t="s">
        <v>6714</v>
      </c>
      <c r="AC3206" s="22" t="s">
        <v>12007</v>
      </c>
      <c r="AD3206" s="92" t="s">
        <v>8041</v>
      </c>
      <c r="AE3206" s="93">
        <v>5</v>
      </c>
      <c r="AF3206" s="22" t="s">
        <v>6813</v>
      </c>
      <c r="AG3206" s="94">
        <v>42124</v>
      </c>
      <c r="AH3206" s="245">
        <v>42124</v>
      </c>
      <c r="AI3206" s="94">
        <v>42124</v>
      </c>
      <c r="AJ3206" s="94">
        <v>42125</v>
      </c>
      <c r="AK3206" s="22"/>
    </row>
    <row r="3207" spans="1:37" x14ac:dyDescent="0.25">
      <c r="A3207" t="str">
        <f t="shared" si="50"/>
        <v>AF02693</v>
      </c>
      <c r="B3207" s="16" t="s">
        <v>2441</v>
      </c>
      <c r="C3207" s="227" t="s">
        <v>4775</v>
      </c>
      <c r="D3207" s="16" t="s">
        <v>4776</v>
      </c>
      <c r="E3207" s="22"/>
      <c r="F3207" s="92" t="s">
        <v>12008</v>
      </c>
      <c r="G3207" s="22" t="s">
        <v>12009</v>
      </c>
      <c r="H3207" s="166" t="s">
        <v>12010</v>
      </c>
      <c r="I3207" s="22" t="s">
        <v>7962</v>
      </c>
      <c r="J3207" s="22" t="s">
        <v>12011</v>
      </c>
      <c r="K3207" s="86">
        <v>42109</v>
      </c>
      <c r="L3207" s="87">
        <v>3052.48</v>
      </c>
      <c r="M3207" s="158">
        <v>429</v>
      </c>
      <c r="N3207" s="166">
        <v>3790</v>
      </c>
      <c r="O3207" s="159">
        <v>42124</v>
      </c>
      <c r="P3207" s="22" t="s">
        <v>12012</v>
      </c>
      <c r="Q3207" s="89">
        <v>3052.48</v>
      </c>
      <c r="R3207" s="89"/>
      <c r="S3207" s="89"/>
      <c r="T3207" s="89"/>
      <c r="U3207" s="89">
        <v>3052.48</v>
      </c>
      <c r="V3207" s="90">
        <v>3052.48</v>
      </c>
      <c r="W3207" s="89">
        <v>3052.48</v>
      </c>
      <c r="X3207" s="110">
        <v>2015</v>
      </c>
      <c r="Y3207" s="22" t="s">
        <v>6768</v>
      </c>
      <c r="Z3207" s="155" t="s">
        <v>6712</v>
      </c>
      <c r="AA3207" s="155" t="s">
        <v>6713</v>
      </c>
      <c r="AB3207" s="22" t="s">
        <v>6803</v>
      </c>
      <c r="AC3207" s="22" t="s">
        <v>12013</v>
      </c>
      <c r="AD3207" s="92" t="s">
        <v>8078</v>
      </c>
      <c r="AE3207" s="93">
        <v>5</v>
      </c>
      <c r="AF3207" s="22" t="s">
        <v>6813</v>
      </c>
      <c r="AG3207" s="94">
        <v>42124</v>
      </c>
      <c r="AH3207" s="245">
        <v>42124</v>
      </c>
      <c r="AI3207" s="94">
        <v>42124</v>
      </c>
      <c r="AJ3207" s="94">
        <v>42125</v>
      </c>
      <c r="AK3207" s="22"/>
    </row>
    <row r="3208" spans="1:37" x14ac:dyDescent="0.25">
      <c r="A3208" t="str">
        <f t="shared" si="50"/>
        <v>AF02689</v>
      </c>
      <c r="B3208" s="16" t="s">
        <v>4126</v>
      </c>
      <c r="C3208" s="227" t="s">
        <v>4777</v>
      </c>
      <c r="D3208" s="16" t="s">
        <v>4133</v>
      </c>
      <c r="E3208" s="22"/>
      <c r="F3208" s="92" t="s">
        <v>12014</v>
      </c>
      <c r="G3208" s="22"/>
      <c r="H3208" s="158" t="s">
        <v>12015</v>
      </c>
      <c r="I3208" s="22" t="s">
        <v>10550</v>
      </c>
      <c r="J3208" s="22" t="s">
        <v>12016</v>
      </c>
      <c r="K3208" s="86">
        <v>42048</v>
      </c>
      <c r="L3208" s="87">
        <v>15752.76</v>
      </c>
      <c r="M3208" s="158">
        <v>429</v>
      </c>
      <c r="N3208" s="158" t="s">
        <v>12017</v>
      </c>
      <c r="O3208" s="159">
        <v>42124</v>
      </c>
      <c r="P3208" s="22" t="s">
        <v>12018</v>
      </c>
      <c r="Q3208" s="89">
        <v>7876.38</v>
      </c>
      <c r="R3208" s="89"/>
      <c r="S3208" s="89"/>
      <c r="T3208" s="89"/>
      <c r="U3208" s="89">
        <v>7876.38</v>
      </c>
      <c r="V3208" s="90">
        <v>7876.38</v>
      </c>
      <c r="W3208" s="89">
        <v>7876.38</v>
      </c>
      <c r="X3208" s="110">
        <v>2015</v>
      </c>
      <c r="Y3208" s="22" t="s">
        <v>6768</v>
      </c>
      <c r="Z3208" s="155" t="s">
        <v>6712</v>
      </c>
      <c r="AA3208" s="155" t="s">
        <v>6713</v>
      </c>
      <c r="AB3208" s="22" t="s">
        <v>6714</v>
      </c>
      <c r="AC3208" s="22" t="s">
        <v>12019</v>
      </c>
      <c r="AD3208" s="92" t="s">
        <v>10262</v>
      </c>
      <c r="AE3208" s="93">
        <v>10</v>
      </c>
      <c r="AF3208" s="22" t="s">
        <v>6789</v>
      </c>
      <c r="AG3208" s="94">
        <v>42124</v>
      </c>
      <c r="AH3208" s="245">
        <v>42124</v>
      </c>
      <c r="AI3208" s="94">
        <v>42124</v>
      </c>
      <c r="AJ3208" s="94">
        <v>42125</v>
      </c>
      <c r="AK3208" s="22"/>
    </row>
    <row r="3209" spans="1:37" x14ac:dyDescent="0.25">
      <c r="A3209" t="str">
        <f t="shared" si="50"/>
        <v>AF02690</v>
      </c>
      <c r="B3209" s="16" t="s">
        <v>4126</v>
      </c>
      <c r="C3209" s="227" t="s">
        <v>4778</v>
      </c>
      <c r="D3209" s="16" t="s">
        <v>4133</v>
      </c>
      <c r="E3209" s="22"/>
      <c r="F3209" s="92" t="s">
        <v>12014</v>
      </c>
      <c r="G3209" s="22"/>
      <c r="H3209" s="158" t="s">
        <v>12015</v>
      </c>
      <c r="I3209" s="22" t="s">
        <v>10550</v>
      </c>
      <c r="J3209" s="22" t="s">
        <v>12016</v>
      </c>
      <c r="K3209" s="86">
        <v>42048</v>
      </c>
      <c r="L3209" s="87">
        <v>15752.76</v>
      </c>
      <c r="M3209" s="158">
        <v>429</v>
      </c>
      <c r="N3209" s="158" t="s">
        <v>12017</v>
      </c>
      <c r="O3209" s="159">
        <v>42124</v>
      </c>
      <c r="P3209" s="22" t="s">
        <v>12018</v>
      </c>
      <c r="Q3209" s="89">
        <v>7876.38</v>
      </c>
      <c r="R3209" s="89"/>
      <c r="S3209" s="89"/>
      <c r="T3209" s="89"/>
      <c r="U3209" s="89">
        <v>7876.38</v>
      </c>
      <c r="V3209" s="90">
        <v>7876.38</v>
      </c>
      <c r="W3209" s="89">
        <v>7876.38</v>
      </c>
      <c r="X3209" s="110">
        <v>2015</v>
      </c>
      <c r="Y3209" s="22" t="s">
        <v>6768</v>
      </c>
      <c r="Z3209" s="155" t="s">
        <v>6712</v>
      </c>
      <c r="AA3209" s="155" t="s">
        <v>6713</v>
      </c>
      <c r="AB3209" s="22" t="s">
        <v>6714</v>
      </c>
      <c r="AC3209" s="22" t="s">
        <v>12019</v>
      </c>
      <c r="AD3209" s="92" t="s">
        <v>8041</v>
      </c>
      <c r="AE3209" s="93">
        <v>10</v>
      </c>
      <c r="AF3209" s="22" t="s">
        <v>6789</v>
      </c>
      <c r="AG3209" s="94">
        <v>42124</v>
      </c>
      <c r="AH3209" s="245">
        <v>42124</v>
      </c>
      <c r="AI3209" s="94">
        <v>42124</v>
      </c>
      <c r="AJ3209" s="94">
        <v>42125</v>
      </c>
      <c r="AK3209" s="22"/>
    </row>
    <row r="3210" spans="1:37" x14ac:dyDescent="0.25">
      <c r="A3210" t="str">
        <f t="shared" si="50"/>
        <v>AF03988</v>
      </c>
      <c r="B3210" s="16" t="s">
        <v>3437</v>
      </c>
      <c r="C3210" s="227" t="s">
        <v>1010</v>
      </c>
      <c r="D3210" s="16" t="s">
        <v>941</v>
      </c>
      <c r="E3210" s="22" t="s">
        <v>9671</v>
      </c>
      <c r="F3210" s="92" t="s">
        <v>1011</v>
      </c>
      <c r="G3210" s="22"/>
      <c r="H3210" s="158" t="s">
        <v>12020</v>
      </c>
      <c r="I3210" s="22" t="s">
        <v>12021</v>
      </c>
      <c r="J3210" s="22" t="s">
        <v>332</v>
      </c>
      <c r="K3210" s="86">
        <v>42066</v>
      </c>
      <c r="L3210" s="87">
        <v>22275</v>
      </c>
      <c r="M3210" s="158">
        <v>418</v>
      </c>
      <c r="N3210" s="166">
        <v>24974</v>
      </c>
      <c r="O3210" s="159">
        <v>42155</v>
      </c>
      <c r="P3210" s="169" t="s">
        <v>12022</v>
      </c>
      <c r="Q3210" s="89">
        <v>22275</v>
      </c>
      <c r="R3210" s="89"/>
      <c r="S3210" s="89"/>
      <c r="T3210" s="89"/>
      <c r="U3210" s="89">
        <v>22275</v>
      </c>
      <c r="V3210" s="90">
        <v>22275</v>
      </c>
      <c r="W3210" s="89">
        <v>22275</v>
      </c>
      <c r="X3210" s="110">
        <v>2015</v>
      </c>
      <c r="Y3210" s="22" t="s">
        <v>6775</v>
      </c>
      <c r="Z3210" s="22" t="s">
        <v>6712</v>
      </c>
      <c r="AA3210" s="155" t="s">
        <v>6713</v>
      </c>
      <c r="AB3210" s="22" t="s">
        <v>6714</v>
      </c>
      <c r="AC3210" s="22" t="s">
        <v>12023</v>
      </c>
      <c r="AD3210" s="92" t="s">
        <v>7212</v>
      </c>
      <c r="AE3210" s="93">
        <v>15</v>
      </c>
      <c r="AF3210" s="22" t="s">
        <v>8705</v>
      </c>
      <c r="AG3210" s="94">
        <v>42155</v>
      </c>
      <c r="AH3210" s="245">
        <v>42155</v>
      </c>
      <c r="AI3210" s="94">
        <v>42155</v>
      </c>
      <c r="AJ3210" s="94">
        <v>42156</v>
      </c>
      <c r="AK3210" s="22"/>
    </row>
    <row r="3211" spans="1:37" x14ac:dyDescent="0.25">
      <c r="A3211" t="str">
        <f t="shared" si="50"/>
        <v>AF02857</v>
      </c>
      <c r="B3211" s="16" t="s">
        <v>3437</v>
      </c>
      <c r="C3211" s="227" t="s">
        <v>4779</v>
      </c>
      <c r="D3211" s="16" t="s">
        <v>941</v>
      </c>
      <c r="E3211" s="22" t="s">
        <v>12024</v>
      </c>
      <c r="F3211" s="92" t="s">
        <v>12025</v>
      </c>
      <c r="G3211" s="22" t="s">
        <v>12026</v>
      </c>
      <c r="H3211" s="158" t="s">
        <v>12027</v>
      </c>
      <c r="I3211" s="22" t="s">
        <v>10107</v>
      </c>
      <c r="J3211" s="22" t="s">
        <v>12028</v>
      </c>
      <c r="K3211" s="86">
        <v>42142</v>
      </c>
      <c r="L3211" s="87">
        <v>22200</v>
      </c>
      <c r="M3211" s="158">
        <v>418</v>
      </c>
      <c r="N3211" s="166">
        <v>2813</v>
      </c>
      <c r="O3211" s="159">
        <v>42155</v>
      </c>
      <c r="P3211" s="169" t="s">
        <v>12028</v>
      </c>
      <c r="Q3211" s="89">
        <v>22200</v>
      </c>
      <c r="R3211" s="89"/>
      <c r="S3211" s="89"/>
      <c r="T3211" s="89"/>
      <c r="U3211" s="89">
        <v>22200</v>
      </c>
      <c r="V3211" s="90">
        <v>22200</v>
      </c>
      <c r="W3211" s="89">
        <v>22200</v>
      </c>
      <c r="X3211" s="110">
        <v>2015</v>
      </c>
      <c r="Y3211" s="22" t="s">
        <v>6775</v>
      </c>
      <c r="Z3211" s="22" t="s">
        <v>6712</v>
      </c>
      <c r="AA3211" s="155" t="s">
        <v>6713</v>
      </c>
      <c r="AB3211" s="22" t="s">
        <v>6714</v>
      </c>
      <c r="AC3211" s="22" t="s">
        <v>12029</v>
      </c>
      <c r="AD3211" s="92" t="s">
        <v>8041</v>
      </c>
      <c r="AE3211" s="93">
        <v>15</v>
      </c>
      <c r="AF3211" s="22" t="s">
        <v>8705</v>
      </c>
      <c r="AG3211" s="94">
        <v>42155</v>
      </c>
      <c r="AH3211" s="245">
        <v>42155</v>
      </c>
      <c r="AI3211" s="94">
        <v>42155</v>
      </c>
      <c r="AJ3211" s="94">
        <v>42156</v>
      </c>
      <c r="AK3211" s="22"/>
    </row>
    <row r="3212" spans="1:37" x14ac:dyDescent="0.25">
      <c r="A3212" t="str">
        <f t="shared" si="50"/>
        <v>AF04003</v>
      </c>
      <c r="B3212" s="16" t="s">
        <v>2216</v>
      </c>
      <c r="C3212" s="227" t="s">
        <v>4780</v>
      </c>
      <c r="D3212" s="16" t="s">
        <v>4781</v>
      </c>
      <c r="E3212" s="22" t="s">
        <v>12030</v>
      </c>
      <c r="F3212" s="92" t="s">
        <v>12031</v>
      </c>
      <c r="G3212" s="22"/>
      <c r="H3212" s="158" t="s">
        <v>12032</v>
      </c>
      <c r="I3212" s="22" t="s">
        <v>12033</v>
      </c>
      <c r="J3212" s="22" t="s">
        <v>12034</v>
      </c>
      <c r="K3212" s="86">
        <v>42139</v>
      </c>
      <c r="L3212" s="87">
        <v>35871.120000000003</v>
      </c>
      <c r="M3212" s="158">
        <v>418</v>
      </c>
      <c r="N3212" s="166">
        <v>44810</v>
      </c>
      <c r="O3212" s="159">
        <v>42155</v>
      </c>
      <c r="P3212" s="169" t="s">
        <v>12035</v>
      </c>
      <c r="Q3212" s="89">
        <v>35871.120000000003</v>
      </c>
      <c r="R3212" s="89"/>
      <c r="S3212" s="89"/>
      <c r="T3212" s="89"/>
      <c r="U3212" s="89">
        <v>35871.120000000003</v>
      </c>
      <c r="V3212" s="90">
        <v>35871.120000000003</v>
      </c>
      <c r="W3212" s="89">
        <v>35871.120000000003</v>
      </c>
      <c r="X3212" s="110">
        <v>2015</v>
      </c>
      <c r="Y3212" s="22" t="s">
        <v>6775</v>
      </c>
      <c r="Z3212" s="22" t="s">
        <v>6712</v>
      </c>
      <c r="AA3212" s="155" t="s">
        <v>6713</v>
      </c>
      <c r="AB3212" s="22" t="s">
        <v>6714</v>
      </c>
      <c r="AC3212" s="22" t="s">
        <v>12036</v>
      </c>
      <c r="AD3212" s="92" t="s">
        <v>7164</v>
      </c>
      <c r="AE3212" s="93">
        <v>2</v>
      </c>
      <c r="AF3212" s="22" t="s">
        <v>6716</v>
      </c>
      <c r="AG3212" s="94">
        <v>42155</v>
      </c>
      <c r="AH3212" s="245">
        <v>42155</v>
      </c>
      <c r="AI3212" s="94">
        <v>42155</v>
      </c>
      <c r="AJ3212" s="94">
        <v>42156</v>
      </c>
      <c r="AK3212" s="22"/>
    </row>
    <row r="3213" spans="1:37" x14ac:dyDescent="0.25">
      <c r="A3213" t="str">
        <f t="shared" si="50"/>
        <v>AF02688</v>
      </c>
      <c r="B3213" s="16" t="s">
        <v>2441</v>
      </c>
      <c r="C3213" s="227" t="s">
        <v>4782</v>
      </c>
      <c r="D3213" s="16" t="s">
        <v>2463</v>
      </c>
      <c r="E3213" s="22" t="s">
        <v>7777</v>
      </c>
      <c r="F3213" s="92" t="s">
        <v>12037</v>
      </c>
      <c r="G3213" s="22" t="s">
        <v>12038</v>
      </c>
      <c r="H3213" s="158" t="s">
        <v>12039</v>
      </c>
      <c r="I3213" s="22" t="s">
        <v>12040</v>
      </c>
      <c r="J3213" s="22" t="s">
        <v>12041</v>
      </c>
      <c r="K3213" s="86">
        <v>42128</v>
      </c>
      <c r="L3213" s="87">
        <v>11812</v>
      </c>
      <c r="M3213" s="158">
        <v>418</v>
      </c>
      <c r="N3213" s="166">
        <v>3933</v>
      </c>
      <c r="O3213" s="159">
        <v>42155</v>
      </c>
      <c r="P3213" s="170" t="s">
        <v>12042</v>
      </c>
      <c r="Q3213" s="89">
        <v>11812</v>
      </c>
      <c r="R3213" s="89"/>
      <c r="S3213" s="89"/>
      <c r="T3213" s="89"/>
      <c r="U3213" s="89">
        <v>11812</v>
      </c>
      <c r="V3213" s="90">
        <v>11812</v>
      </c>
      <c r="W3213" s="89">
        <v>11812</v>
      </c>
      <c r="X3213" s="110">
        <v>2015</v>
      </c>
      <c r="Y3213" s="22" t="s">
        <v>6775</v>
      </c>
      <c r="Z3213" s="22" t="s">
        <v>6712</v>
      </c>
      <c r="AA3213" s="155" t="s">
        <v>6713</v>
      </c>
      <c r="AB3213" s="22" t="s">
        <v>6714</v>
      </c>
      <c r="AC3213" s="22" t="s">
        <v>12043</v>
      </c>
      <c r="AD3213" s="92" t="s">
        <v>7906</v>
      </c>
      <c r="AE3213" s="93">
        <v>4</v>
      </c>
      <c r="AF3213" s="22" t="s">
        <v>6813</v>
      </c>
      <c r="AG3213" s="94">
        <v>42155</v>
      </c>
      <c r="AH3213" s="245">
        <v>42155</v>
      </c>
      <c r="AI3213" s="94">
        <v>42155</v>
      </c>
      <c r="AJ3213" s="94">
        <v>42156</v>
      </c>
      <c r="AK3213" s="22"/>
    </row>
    <row r="3214" spans="1:37" x14ac:dyDescent="0.25">
      <c r="A3214" t="str">
        <f t="shared" si="50"/>
        <v>AF03899</v>
      </c>
      <c r="B3214" s="16" t="s">
        <v>3437</v>
      </c>
      <c r="C3214" s="227" t="s">
        <v>4783</v>
      </c>
      <c r="D3214" s="16" t="s">
        <v>4784</v>
      </c>
      <c r="E3214" s="22"/>
      <c r="F3214" s="22"/>
      <c r="G3214" s="22"/>
      <c r="H3214" s="22">
        <v>2318</v>
      </c>
      <c r="I3214" s="22" t="s">
        <v>12045</v>
      </c>
      <c r="J3214" s="171" t="s">
        <v>12046</v>
      </c>
      <c r="K3214" s="86">
        <v>42150</v>
      </c>
      <c r="L3214" s="87">
        <v>8500</v>
      </c>
      <c r="M3214" s="158" t="s">
        <v>12044</v>
      </c>
      <c r="N3214" s="22">
        <v>2318</v>
      </c>
      <c r="O3214" s="94">
        <v>42185</v>
      </c>
      <c r="P3214" s="170" t="s">
        <v>12047</v>
      </c>
      <c r="Q3214" s="89">
        <v>8500</v>
      </c>
      <c r="R3214" s="89"/>
      <c r="S3214" s="89"/>
      <c r="T3214" s="89"/>
      <c r="U3214" s="89">
        <v>8500</v>
      </c>
      <c r="V3214" s="90">
        <v>8500</v>
      </c>
      <c r="W3214" s="89">
        <v>8500</v>
      </c>
      <c r="X3214" s="110">
        <v>2015</v>
      </c>
      <c r="Y3214" s="22" t="s">
        <v>6755</v>
      </c>
      <c r="Z3214" s="171" t="s">
        <v>6712</v>
      </c>
      <c r="AA3214" s="155" t="s">
        <v>6713</v>
      </c>
      <c r="AB3214" s="22"/>
      <c r="AC3214" s="22" t="s">
        <v>12048</v>
      </c>
      <c r="AD3214" s="92" t="s">
        <v>1789</v>
      </c>
      <c r="AE3214" s="93">
        <v>10</v>
      </c>
      <c r="AF3214" s="22" t="s">
        <v>8711</v>
      </c>
      <c r="AG3214" s="94">
        <v>42185</v>
      </c>
      <c r="AH3214" s="245">
        <v>42185</v>
      </c>
      <c r="AI3214" s="94">
        <v>42185</v>
      </c>
      <c r="AJ3214" s="94">
        <v>42186</v>
      </c>
      <c r="AK3214" s="22"/>
    </row>
    <row r="3215" spans="1:37" x14ac:dyDescent="0.25">
      <c r="A3215" t="str">
        <f t="shared" si="50"/>
        <v>AF03897</v>
      </c>
      <c r="B3215" s="16" t="s">
        <v>3437</v>
      </c>
      <c r="C3215" s="227" t="s">
        <v>4785</v>
      </c>
      <c r="D3215" s="16" t="s">
        <v>2486</v>
      </c>
      <c r="E3215" s="22"/>
      <c r="F3215" s="22" t="s">
        <v>12049</v>
      </c>
      <c r="G3215" s="22"/>
      <c r="H3215" s="22" t="s">
        <v>12050</v>
      </c>
      <c r="I3215" s="22" t="s">
        <v>12051</v>
      </c>
      <c r="J3215" s="171" t="s">
        <v>12052</v>
      </c>
      <c r="K3215" s="86">
        <v>42158</v>
      </c>
      <c r="L3215" s="87">
        <v>4050</v>
      </c>
      <c r="M3215" s="158" t="s">
        <v>12044</v>
      </c>
      <c r="N3215" s="171" t="s">
        <v>12050</v>
      </c>
      <c r="O3215" s="94">
        <v>42185</v>
      </c>
      <c r="P3215" s="170" t="s">
        <v>12053</v>
      </c>
      <c r="Q3215" s="89">
        <v>4050</v>
      </c>
      <c r="R3215" s="89"/>
      <c r="S3215" s="89"/>
      <c r="T3215" s="89"/>
      <c r="U3215" s="89">
        <v>4050</v>
      </c>
      <c r="V3215" s="90">
        <v>4050</v>
      </c>
      <c r="W3215" s="89">
        <v>4050</v>
      </c>
      <c r="X3215" s="110">
        <v>2015</v>
      </c>
      <c r="Y3215" s="22" t="s">
        <v>6755</v>
      </c>
      <c r="Z3215" s="171" t="s">
        <v>6712</v>
      </c>
      <c r="AA3215" s="155" t="s">
        <v>6713</v>
      </c>
      <c r="AB3215" s="22"/>
      <c r="AC3215" s="22" t="s">
        <v>12054</v>
      </c>
      <c r="AD3215" s="92" t="s">
        <v>6715</v>
      </c>
      <c r="AE3215" s="93">
        <v>3</v>
      </c>
      <c r="AF3215" s="22" t="s">
        <v>6813</v>
      </c>
      <c r="AG3215" s="94">
        <v>42185</v>
      </c>
      <c r="AH3215" s="245">
        <v>42185</v>
      </c>
      <c r="AI3215" s="94">
        <v>42185</v>
      </c>
      <c r="AJ3215" s="94">
        <v>42186</v>
      </c>
      <c r="AK3215" s="22"/>
    </row>
    <row r="3216" spans="1:37" x14ac:dyDescent="0.25">
      <c r="A3216" t="str">
        <f t="shared" si="50"/>
        <v>AF03898</v>
      </c>
      <c r="B3216" s="16" t="s">
        <v>3437</v>
      </c>
      <c r="C3216" s="229" t="s">
        <v>4786</v>
      </c>
      <c r="D3216" s="16" t="s">
        <v>2486</v>
      </c>
      <c r="E3216" s="22"/>
      <c r="F3216" s="171" t="s">
        <v>12055</v>
      </c>
      <c r="G3216" s="22"/>
      <c r="H3216" s="22" t="s">
        <v>12056</v>
      </c>
      <c r="I3216" s="22" t="s">
        <v>12051</v>
      </c>
      <c r="J3216" s="171" t="s">
        <v>12057</v>
      </c>
      <c r="K3216" s="86">
        <v>42158</v>
      </c>
      <c r="L3216" s="87">
        <v>7800</v>
      </c>
      <c r="M3216" s="158" t="s">
        <v>12044</v>
      </c>
      <c r="N3216" s="171" t="s">
        <v>12056</v>
      </c>
      <c r="O3216" s="94">
        <v>42185</v>
      </c>
      <c r="P3216" s="170" t="s">
        <v>12058</v>
      </c>
      <c r="Q3216" s="89">
        <v>7800</v>
      </c>
      <c r="R3216" s="89"/>
      <c r="S3216" s="89"/>
      <c r="T3216" s="89"/>
      <c r="U3216" s="89">
        <v>7800</v>
      </c>
      <c r="V3216" s="90">
        <v>7800</v>
      </c>
      <c r="W3216" s="89">
        <v>7800</v>
      </c>
      <c r="X3216" s="110">
        <v>2015</v>
      </c>
      <c r="Y3216" s="22" t="s">
        <v>6755</v>
      </c>
      <c r="Z3216" s="171" t="s">
        <v>6712</v>
      </c>
      <c r="AA3216" s="155" t="s">
        <v>6713</v>
      </c>
      <c r="AB3216" s="22"/>
      <c r="AC3216" s="22" t="s">
        <v>12059</v>
      </c>
      <c r="AD3216" s="92" t="s">
        <v>8118</v>
      </c>
      <c r="AE3216" s="93">
        <v>3</v>
      </c>
      <c r="AF3216" s="22" t="s">
        <v>6813</v>
      </c>
      <c r="AG3216" s="94">
        <v>42185</v>
      </c>
      <c r="AH3216" s="245">
        <v>42185</v>
      </c>
      <c r="AI3216" s="94">
        <v>42185</v>
      </c>
      <c r="AJ3216" s="94">
        <v>42186</v>
      </c>
      <c r="AK3216" s="94">
        <v>43617</v>
      </c>
    </row>
    <row r="3217" spans="1:37" x14ac:dyDescent="0.25">
      <c r="A3217" t="str">
        <f t="shared" si="50"/>
        <v>AF03265</v>
      </c>
      <c r="B3217" s="16" t="s">
        <v>2216</v>
      </c>
      <c r="C3217" s="227" t="s">
        <v>4787</v>
      </c>
      <c r="D3217" s="16" t="s">
        <v>4788</v>
      </c>
      <c r="E3217" s="22"/>
      <c r="F3217" s="22">
        <v>1288310130</v>
      </c>
      <c r="G3217" s="171" t="s">
        <v>12060</v>
      </c>
      <c r="H3217" s="22" t="s">
        <v>12061</v>
      </c>
      <c r="I3217" s="22" t="s">
        <v>6785</v>
      </c>
      <c r="J3217" s="171" t="s">
        <v>12062</v>
      </c>
      <c r="K3217" s="86">
        <v>41739</v>
      </c>
      <c r="L3217" s="87">
        <v>110716</v>
      </c>
      <c r="M3217" s="158" t="s">
        <v>12044</v>
      </c>
      <c r="N3217" s="171" t="s">
        <v>12061</v>
      </c>
      <c r="O3217" s="94">
        <v>42185</v>
      </c>
      <c r="P3217" s="170" t="s">
        <v>12063</v>
      </c>
      <c r="Q3217" s="89">
        <v>110716</v>
      </c>
      <c r="R3217" s="89"/>
      <c r="S3217" s="89"/>
      <c r="T3217" s="89"/>
      <c r="U3217" s="89">
        <v>110716</v>
      </c>
      <c r="V3217" s="90">
        <v>110716</v>
      </c>
      <c r="W3217" s="89">
        <v>110716</v>
      </c>
      <c r="X3217" s="110">
        <v>2015</v>
      </c>
      <c r="Y3217" s="22" t="s">
        <v>6755</v>
      </c>
      <c r="Z3217" s="22" t="s">
        <v>6712</v>
      </c>
      <c r="AA3217" s="155" t="s">
        <v>6713</v>
      </c>
      <c r="AB3217" s="22"/>
      <c r="AC3217" s="22" t="s">
        <v>12064</v>
      </c>
      <c r="AD3217" s="92" t="s">
        <v>1789</v>
      </c>
      <c r="AE3217" s="93">
        <v>6</v>
      </c>
      <c r="AF3217" s="22" t="s">
        <v>6716</v>
      </c>
      <c r="AG3217" s="94">
        <v>42185</v>
      </c>
      <c r="AH3217" s="245">
        <v>42185</v>
      </c>
      <c r="AI3217" s="94">
        <v>42185</v>
      </c>
      <c r="AJ3217" s="94">
        <v>42186</v>
      </c>
      <c r="AK3217" s="22"/>
    </row>
    <row r="3218" spans="1:37" x14ac:dyDescent="0.25">
      <c r="A3218" t="str">
        <f t="shared" si="50"/>
        <v>AF03870</v>
      </c>
      <c r="B3218" s="16" t="s">
        <v>2216</v>
      </c>
      <c r="C3218" s="227" t="s">
        <v>4789</v>
      </c>
      <c r="D3218" s="16" t="s">
        <v>4790</v>
      </c>
      <c r="E3218" s="22"/>
      <c r="F3218" s="22"/>
      <c r="G3218" s="22">
        <v>201407502</v>
      </c>
      <c r="H3218" s="22">
        <v>2554</v>
      </c>
      <c r="I3218" s="22" t="s">
        <v>12065</v>
      </c>
      <c r="J3218" s="171" t="s">
        <v>12066</v>
      </c>
      <c r="K3218" s="86">
        <v>41990</v>
      </c>
      <c r="L3218" s="172">
        <v>62565</v>
      </c>
      <c r="M3218" s="158" t="s">
        <v>12044</v>
      </c>
      <c r="N3218" s="22">
        <v>2554</v>
      </c>
      <c r="O3218" s="94">
        <v>42185</v>
      </c>
      <c r="P3218" s="170" t="s">
        <v>12067</v>
      </c>
      <c r="Q3218" s="89">
        <v>62565</v>
      </c>
      <c r="R3218" s="89"/>
      <c r="S3218" s="89"/>
      <c r="T3218" s="89"/>
      <c r="U3218" s="89">
        <v>62565</v>
      </c>
      <c r="V3218" s="90">
        <v>62565</v>
      </c>
      <c r="W3218" s="89">
        <v>62565</v>
      </c>
      <c r="X3218" s="110">
        <v>2015</v>
      </c>
      <c r="Y3218" s="22" t="s">
        <v>6755</v>
      </c>
      <c r="Z3218" s="22" t="s">
        <v>6712</v>
      </c>
      <c r="AA3218" s="155" t="s">
        <v>6713</v>
      </c>
      <c r="AB3218" s="22"/>
      <c r="AC3218" s="22" t="s">
        <v>12068</v>
      </c>
      <c r="AD3218" s="92" t="s">
        <v>7216</v>
      </c>
      <c r="AE3218" s="93">
        <v>10</v>
      </c>
      <c r="AF3218" s="22" t="s">
        <v>6716</v>
      </c>
      <c r="AG3218" s="94">
        <v>42185</v>
      </c>
      <c r="AH3218" s="245">
        <v>42185</v>
      </c>
      <c r="AI3218" s="94">
        <v>42185</v>
      </c>
      <c r="AJ3218" s="94">
        <v>42186</v>
      </c>
      <c r="AK3218" s="22"/>
    </row>
    <row r="3219" spans="1:37" x14ac:dyDescent="0.25">
      <c r="A3219" t="str">
        <f t="shared" si="50"/>
        <v>AF04048</v>
      </c>
      <c r="B3219" s="16" t="s">
        <v>2441</v>
      </c>
      <c r="C3219" s="227" t="s">
        <v>4791</v>
      </c>
      <c r="D3219" s="16" t="s">
        <v>2753</v>
      </c>
      <c r="E3219" s="22"/>
      <c r="F3219" s="22"/>
      <c r="G3219" s="171" t="s">
        <v>12069</v>
      </c>
      <c r="H3219" s="22" t="s">
        <v>12070</v>
      </c>
      <c r="I3219" s="22" t="s">
        <v>12071</v>
      </c>
      <c r="J3219" s="171" t="s">
        <v>12072</v>
      </c>
      <c r="K3219" s="86">
        <v>42180</v>
      </c>
      <c r="L3219" s="87">
        <v>3007</v>
      </c>
      <c r="M3219" s="158" t="s">
        <v>12044</v>
      </c>
      <c r="N3219" s="171" t="s">
        <v>12070</v>
      </c>
      <c r="O3219" s="94">
        <v>42185</v>
      </c>
      <c r="P3219" s="170" t="s">
        <v>12073</v>
      </c>
      <c r="Q3219" s="89">
        <v>3007</v>
      </c>
      <c r="R3219" s="89"/>
      <c r="S3219" s="89"/>
      <c r="T3219" s="89"/>
      <c r="U3219" s="89">
        <v>3007</v>
      </c>
      <c r="V3219" s="90">
        <v>3007</v>
      </c>
      <c r="W3219" s="89">
        <v>3007</v>
      </c>
      <c r="X3219" s="110">
        <v>2015</v>
      </c>
      <c r="Y3219" s="22" t="s">
        <v>6755</v>
      </c>
      <c r="Z3219" s="22" t="s">
        <v>6712</v>
      </c>
      <c r="AA3219" s="155" t="s">
        <v>6713</v>
      </c>
      <c r="AB3219" s="22"/>
      <c r="AC3219" s="22" t="s">
        <v>12074</v>
      </c>
      <c r="AD3219" s="92" t="s">
        <v>7212</v>
      </c>
      <c r="AE3219" s="93">
        <v>4</v>
      </c>
      <c r="AF3219" s="22" t="s">
        <v>6813</v>
      </c>
      <c r="AG3219" s="94">
        <v>42185</v>
      </c>
      <c r="AH3219" s="245">
        <v>42185</v>
      </c>
      <c r="AI3219" s="94">
        <v>42185</v>
      </c>
      <c r="AJ3219" s="94">
        <v>42186</v>
      </c>
      <c r="AK3219" s="22"/>
    </row>
    <row r="3220" spans="1:37" x14ac:dyDescent="0.25">
      <c r="A3220" t="str">
        <f t="shared" si="50"/>
        <v>AF04047</v>
      </c>
      <c r="B3220" s="16" t="s">
        <v>2441</v>
      </c>
      <c r="C3220" s="227" t="s">
        <v>4792</v>
      </c>
      <c r="D3220" s="16" t="s">
        <v>2451</v>
      </c>
      <c r="E3220" s="22"/>
      <c r="F3220" s="22"/>
      <c r="G3220" s="171" t="s">
        <v>12075</v>
      </c>
      <c r="H3220" s="22" t="s">
        <v>12076</v>
      </c>
      <c r="I3220" s="22" t="s">
        <v>12071</v>
      </c>
      <c r="J3220" s="171" t="s">
        <v>12077</v>
      </c>
      <c r="K3220" s="86">
        <v>42181</v>
      </c>
      <c r="L3220" s="87">
        <v>3330</v>
      </c>
      <c r="M3220" s="158" t="s">
        <v>12044</v>
      </c>
      <c r="N3220" s="171" t="s">
        <v>12076</v>
      </c>
      <c r="O3220" s="94">
        <v>42185</v>
      </c>
      <c r="P3220" s="170" t="s">
        <v>12078</v>
      </c>
      <c r="Q3220" s="89">
        <v>3330</v>
      </c>
      <c r="R3220" s="89"/>
      <c r="S3220" s="89"/>
      <c r="T3220" s="89"/>
      <c r="U3220" s="89">
        <v>3330</v>
      </c>
      <c r="V3220" s="90">
        <v>3330</v>
      </c>
      <c r="W3220" s="89">
        <v>3330</v>
      </c>
      <c r="X3220" s="110">
        <v>2015</v>
      </c>
      <c r="Y3220" s="22" t="s">
        <v>6755</v>
      </c>
      <c r="Z3220" s="22" t="s">
        <v>6712</v>
      </c>
      <c r="AA3220" s="155" t="s">
        <v>6713</v>
      </c>
      <c r="AB3220" s="22"/>
      <c r="AC3220" s="22" t="s">
        <v>12079</v>
      </c>
      <c r="AD3220" s="92" t="s">
        <v>7212</v>
      </c>
      <c r="AE3220" s="93">
        <v>4</v>
      </c>
      <c r="AF3220" s="22" t="s">
        <v>6813</v>
      </c>
      <c r="AG3220" s="94">
        <v>42185</v>
      </c>
      <c r="AH3220" s="245">
        <v>42185</v>
      </c>
      <c r="AI3220" s="94">
        <v>42185</v>
      </c>
      <c r="AJ3220" s="94">
        <v>42186</v>
      </c>
      <c r="AK3220" s="22"/>
    </row>
    <row r="3221" spans="1:37" x14ac:dyDescent="0.25">
      <c r="A3221" t="str">
        <f t="shared" si="50"/>
        <v>AF04042</v>
      </c>
      <c r="B3221" s="16" t="s">
        <v>2441</v>
      </c>
      <c r="C3221" s="227" t="s">
        <v>4793</v>
      </c>
      <c r="D3221" s="16" t="s">
        <v>2458</v>
      </c>
      <c r="E3221" s="22"/>
      <c r="F3221" s="22"/>
      <c r="G3221" s="171" t="s">
        <v>12080</v>
      </c>
      <c r="H3221" s="22">
        <v>4263</v>
      </c>
      <c r="I3221" s="22" t="s">
        <v>12071</v>
      </c>
      <c r="J3221" s="171" t="s">
        <v>12081</v>
      </c>
      <c r="K3221" s="86">
        <v>42163</v>
      </c>
      <c r="L3221" s="87">
        <v>18000</v>
      </c>
      <c r="M3221" s="158" t="s">
        <v>12044</v>
      </c>
      <c r="N3221" s="22">
        <v>4263</v>
      </c>
      <c r="O3221" s="94">
        <v>42185</v>
      </c>
      <c r="P3221" s="170" t="s">
        <v>12082</v>
      </c>
      <c r="Q3221" s="89">
        <v>18000</v>
      </c>
      <c r="R3221" s="89"/>
      <c r="S3221" s="89"/>
      <c r="T3221" s="89"/>
      <c r="U3221" s="89">
        <v>18000</v>
      </c>
      <c r="V3221" s="90">
        <v>18000</v>
      </c>
      <c r="W3221" s="89">
        <v>18000</v>
      </c>
      <c r="X3221" s="110">
        <v>2015</v>
      </c>
      <c r="Y3221" s="22" t="s">
        <v>6755</v>
      </c>
      <c r="Z3221" s="22" t="s">
        <v>6712</v>
      </c>
      <c r="AA3221" s="155" t="s">
        <v>6713</v>
      </c>
      <c r="AB3221" s="22"/>
      <c r="AC3221" s="22" t="s">
        <v>12083</v>
      </c>
      <c r="AD3221" s="92" t="s">
        <v>7906</v>
      </c>
      <c r="AE3221" s="93">
        <v>5</v>
      </c>
      <c r="AF3221" s="22" t="s">
        <v>7144</v>
      </c>
      <c r="AG3221" s="94">
        <v>42185</v>
      </c>
      <c r="AH3221" s="245">
        <v>42185</v>
      </c>
      <c r="AI3221" s="94">
        <v>42185</v>
      </c>
      <c r="AJ3221" s="94">
        <v>42186</v>
      </c>
      <c r="AK3221" s="22"/>
    </row>
    <row r="3222" spans="1:37" x14ac:dyDescent="0.25">
      <c r="A3222" t="str">
        <f t="shared" si="50"/>
        <v>AF04049</v>
      </c>
      <c r="B3222" s="16" t="s">
        <v>2441</v>
      </c>
      <c r="C3222" s="227" t="s">
        <v>4794</v>
      </c>
      <c r="D3222" s="16" t="s">
        <v>2450</v>
      </c>
      <c r="E3222" s="22"/>
      <c r="F3222" s="22"/>
      <c r="G3222" s="171" t="s">
        <v>12084</v>
      </c>
      <c r="H3222" s="22">
        <v>4335</v>
      </c>
      <c r="I3222" s="22" t="s">
        <v>12071</v>
      </c>
      <c r="J3222" s="171" t="s">
        <v>12085</v>
      </c>
      <c r="K3222" s="86">
        <v>42172</v>
      </c>
      <c r="L3222" s="87">
        <v>11887</v>
      </c>
      <c r="M3222" s="158" t="s">
        <v>12044</v>
      </c>
      <c r="N3222" s="22">
        <v>4335</v>
      </c>
      <c r="O3222" s="94">
        <v>42185</v>
      </c>
      <c r="P3222" s="170" t="s">
        <v>12086</v>
      </c>
      <c r="Q3222" s="89">
        <v>22027</v>
      </c>
      <c r="R3222" s="89"/>
      <c r="S3222" s="89"/>
      <c r="T3222" s="89"/>
      <c r="U3222" s="89">
        <v>11887</v>
      </c>
      <c r="V3222" s="90">
        <v>11887</v>
      </c>
      <c r="W3222" s="89">
        <v>11887</v>
      </c>
      <c r="X3222" s="110">
        <v>2015</v>
      </c>
      <c r="Y3222" s="22" t="s">
        <v>6755</v>
      </c>
      <c r="Z3222" s="22" t="s">
        <v>6712</v>
      </c>
      <c r="AA3222" s="155" t="s">
        <v>6713</v>
      </c>
      <c r="AB3222" s="22"/>
      <c r="AC3222" s="22" t="s">
        <v>12087</v>
      </c>
      <c r="AD3222" s="92" t="s">
        <v>7216</v>
      </c>
      <c r="AE3222" s="93">
        <v>5</v>
      </c>
      <c r="AF3222" s="22" t="s">
        <v>6813</v>
      </c>
      <c r="AG3222" s="94">
        <v>42185</v>
      </c>
      <c r="AH3222" s="245">
        <v>42185</v>
      </c>
      <c r="AI3222" s="94">
        <v>42185</v>
      </c>
      <c r="AJ3222" s="94">
        <v>42186</v>
      </c>
      <c r="AK3222" s="22"/>
    </row>
    <row r="3223" spans="1:37" x14ac:dyDescent="0.25">
      <c r="A3223" t="str">
        <f t="shared" si="50"/>
        <v>AF04049</v>
      </c>
      <c r="B3223" s="16" t="s">
        <v>2441</v>
      </c>
      <c r="C3223" s="227" t="s">
        <v>4794</v>
      </c>
      <c r="D3223" s="16" t="s">
        <v>4795</v>
      </c>
      <c r="E3223" s="22"/>
      <c r="F3223" s="22"/>
      <c r="G3223" s="171" t="s">
        <v>12088</v>
      </c>
      <c r="H3223" s="22">
        <v>4335</v>
      </c>
      <c r="I3223" s="162" t="s">
        <v>12089</v>
      </c>
      <c r="J3223" s="162" t="s">
        <v>12090</v>
      </c>
      <c r="K3223" s="163">
        <v>42172</v>
      </c>
      <c r="L3223" s="164">
        <v>22027</v>
      </c>
      <c r="M3223" s="158" t="s">
        <v>12044</v>
      </c>
      <c r="N3223" s="22">
        <v>4335</v>
      </c>
      <c r="O3223" s="94">
        <v>42185</v>
      </c>
      <c r="P3223" s="170" t="s">
        <v>12086</v>
      </c>
      <c r="Q3223" s="89">
        <v>22027</v>
      </c>
      <c r="R3223" s="89"/>
      <c r="S3223" s="89"/>
      <c r="T3223" s="89"/>
      <c r="U3223" s="89">
        <v>2535</v>
      </c>
      <c r="V3223" s="90">
        <v>2535</v>
      </c>
      <c r="W3223" s="89">
        <v>2535</v>
      </c>
      <c r="X3223" s="110">
        <v>2015</v>
      </c>
      <c r="Y3223" s="22" t="s">
        <v>6755</v>
      </c>
      <c r="Z3223" s="22" t="s">
        <v>6712</v>
      </c>
      <c r="AA3223" s="155" t="s">
        <v>6713</v>
      </c>
      <c r="AB3223" s="22"/>
      <c r="AC3223" s="22" t="s">
        <v>12087</v>
      </c>
      <c r="AD3223" s="92" t="s">
        <v>7216</v>
      </c>
      <c r="AE3223" s="93">
        <v>5</v>
      </c>
      <c r="AF3223" s="22" t="s">
        <v>7144</v>
      </c>
      <c r="AG3223" s="94">
        <v>42185</v>
      </c>
      <c r="AH3223" s="245">
        <v>42185</v>
      </c>
      <c r="AI3223" s="94">
        <v>42185</v>
      </c>
      <c r="AJ3223" s="94">
        <v>42186</v>
      </c>
      <c r="AK3223" s="22"/>
    </row>
    <row r="3224" spans="1:37" x14ac:dyDescent="0.25">
      <c r="A3224" t="str">
        <f t="shared" si="50"/>
        <v>AF04049</v>
      </c>
      <c r="B3224" s="16" t="s">
        <v>2441</v>
      </c>
      <c r="C3224" s="227" t="s">
        <v>4794</v>
      </c>
      <c r="D3224" s="16" t="s">
        <v>4795</v>
      </c>
      <c r="E3224" s="22"/>
      <c r="F3224" s="22"/>
      <c r="G3224" s="171" t="s">
        <v>12091</v>
      </c>
      <c r="H3224" s="22">
        <v>4335</v>
      </c>
      <c r="I3224" s="22" t="s">
        <v>12089</v>
      </c>
      <c r="J3224" s="162" t="s">
        <v>12090</v>
      </c>
      <c r="K3224" s="163">
        <v>42172</v>
      </c>
      <c r="L3224" s="164">
        <v>22027</v>
      </c>
      <c r="M3224" s="158" t="s">
        <v>12044</v>
      </c>
      <c r="N3224" s="22">
        <v>4335</v>
      </c>
      <c r="O3224" s="94">
        <v>42185</v>
      </c>
      <c r="P3224" s="170" t="s">
        <v>12086</v>
      </c>
      <c r="Q3224" s="89">
        <v>22027</v>
      </c>
      <c r="R3224" s="89"/>
      <c r="S3224" s="89"/>
      <c r="T3224" s="89"/>
      <c r="U3224" s="89">
        <v>2535</v>
      </c>
      <c r="V3224" s="90">
        <v>2535</v>
      </c>
      <c r="W3224" s="89">
        <v>2535</v>
      </c>
      <c r="X3224" s="110">
        <v>2015</v>
      </c>
      <c r="Y3224" s="22" t="s">
        <v>6755</v>
      </c>
      <c r="Z3224" s="22" t="s">
        <v>6712</v>
      </c>
      <c r="AA3224" s="155" t="s">
        <v>6713</v>
      </c>
      <c r="AB3224" s="22"/>
      <c r="AC3224" s="22" t="s">
        <v>12087</v>
      </c>
      <c r="AD3224" s="92" t="s">
        <v>7216</v>
      </c>
      <c r="AE3224" s="93">
        <v>5</v>
      </c>
      <c r="AF3224" s="22" t="s">
        <v>7144</v>
      </c>
      <c r="AG3224" s="94">
        <v>42185</v>
      </c>
      <c r="AH3224" s="245">
        <v>42185</v>
      </c>
      <c r="AI3224" s="94">
        <v>42185</v>
      </c>
      <c r="AJ3224" s="94">
        <v>42186</v>
      </c>
      <c r="AK3224" s="22"/>
    </row>
    <row r="3225" spans="1:37" x14ac:dyDescent="0.25">
      <c r="A3225" t="str">
        <f t="shared" si="50"/>
        <v>AF04049</v>
      </c>
      <c r="B3225" s="16" t="s">
        <v>2441</v>
      </c>
      <c r="C3225" s="227" t="s">
        <v>4794</v>
      </c>
      <c r="D3225" s="16" t="s">
        <v>4795</v>
      </c>
      <c r="E3225" s="22"/>
      <c r="F3225" s="22"/>
      <c r="G3225" s="171" t="s">
        <v>12092</v>
      </c>
      <c r="H3225" s="22">
        <v>4335</v>
      </c>
      <c r="I3225" s="22" t="s">
        <v>12089</v>
      </c>
      <c r="J3225" s="162" t="s">
        <v>12090</v>
      </c>
      <c r="K3225" s="163">
        <v>42172</v>
      </c>
      <c r="L3225" s="164">
        <v>22027</v>
      </c>
      <c r="M3225" s="158" t="s">
        <v>12044</v>
      </c>
      <c r="N3225" s="22">
        <v>4335</v>
      </c>
      <c r="O3225" s="94">
        <v>42185</v>
      </c>
      <c r="P3225" s="170" t="s">
        <v>12086</v>
      </c>
      <c r="Q3225" s="89">
        <v>22027</v>
      </c>
      <c r="R3225" s="89"/>
      <c r="S3225" s="89"/>
      <c r="T3225" s="89"/>
      <c r="U3225" s="89">
        <v>2535</v>
      </c>
      <c r="V3225" s="90">
        <v>2535</v>
      </c>
      <c r="W3225" s="89">
        <v>2535</v>
      </c>
      <c r="X3225" s="110">
        <v>2015</v>
      </c>
      <c r="Y3225" s="22" t="s">
        <v>6755</v>
      </c>
      <c r="Z3225" s="22" t="s">
        <v>6712</v>
      </c>
      <c r="AA3225" s="155" t="s">
        <v>6713</v>
      </c>
      <c r="AB3225" s="22"/>
      <c r="AC3225" s="22" t="s">
        <v>12087</v>
      </c>
      <c r="AD3225" s="92" t="s">
        <v>7216</v>
      </c>
      <c r="AE3225" s="93">
        <v>5</v>
      </c>
      <c r="AF3225" s="22" t="s">
        <v>7144</v>
      </c>
      <c r="AG3225" s="94">
        <v>42185</v>
      </c>
      <c r="AH3225" s="245">
        <v>42185</v>
      </c>
      <c r="AI3225" s="94">
        <v>42185</v>
      </c>
      <c r="AJ3225" s="94">
        <v>42186</v>
      </c>
      <c r="AK3225" s="22"/>
    </row>
    <row r="3226" spans="1:37" x14ac:dyDescent="0.25">
      <c r="A3226" t="str">
        <f t="shared" si="50"/>
        <v>AF04049</v>
      </c>
      <c r="B3226" s="16" t="s">
        <v>2441</v>
      </c>
      <c r="C3226" s="227" t="s">
        <v>4794</v>
      </c>
      <c r="D3226" s="16" t="s">
        <v>4795</v>
      </c>
      <c r="E3226" s="22"/>
      <c r="F3226" s="22"/>
      <c r="G3226" s="171" t="s">
        <v>12093</v>
      </c>
      <c r="H3226" s="22">
        <v>4335</v>
      </c>
      <c r="I3226" s="22" t="s">
        <v>12089</v>
      </c>
      <c r="J3226" s="162" t="s">
        <v>12090</v>
      </c>
      <c r="K3226" s="163">
        <v>42172</v>
      </c>
      <c r="L3226" s="164">
        <v>22027</v>
      </c>
      <c r="M3226" s="158" t="s">
        <v>12044</v>
      </c>
      <c r="N3226" s="22">
        <v>4335</v>
      </c>
      <c r="O3226" s="94">
        <v>42185</v>
      </c>
      <c r="P3226" s="170" t="s">
        <v>12086</v>
      </c>
      <c r="Q3226" s="89">
        <v>22027</v>
      </c>
      <c r="R3226" s="89"/>
      <c r="S3226" s="89"/>
      <c r="T3226" s="89"/>
      <c r="U3226" s="89">
        <v>2535</v>
      </c>
      <c r="V3226" s="90">
        <v>2535</v>
      </c>
      <c r="W3226" s="89">
        <v>2535</v>
      </c>
      <c r="X3226" s="110">
        <v>2015</v>
      </c>
      <c r="Y3226" s="22" t="s">
        <v>6755</v>
      </c>
      <c r="Z3226" s="22" t="s">
        <v>6712</v>
      </c>
      <c r="AA3226" s="155" t="s">
        <v>6713</v>
      </c>
      <c r="AB3226" s="22"/>
      <c r="AC3226" s="22" t="s">
        <v>12087</v>
      </c>
      <c r="AD3226" s="92" t="s">
        <v>7216</v>
      </c>
      <c r="AE3226" s="93">
        <v>5</v>
      </c>
      <c r="AF3226" s="22" t="s">
        <v>7144</v>
      </c>
      <c r="AG3226" s="94">
        <v>42185</v>
      </c>
      <c r="AH3226" s="245">
        <v>42185</v>
      </c>
      <c r="AI3226" s="94">
        <v>42185</v>
      </c>
      <c r="AJ3226" s="94">
        <v>42186</v>
      </c>
      <c r="AK3226" s="22"/>
    </row>
    <row r="3227" spans="1:37" x14ac:dyDescent="0.25">
      <c r="A3227" t="str">
        <f t="shared" si="50"/>
        <v>AF04046</v>
      </c>
      <c r="B3227" s="16" t="s">
        <v>2441</v>
      </c>
      <c r="C3227" s="227" t="s">
        <v>4796</v>
      </c>
      <c r="D3227" s="16" t="s">
        <v>2453</v>
      </c>
      <c r="E3227" s="22"/>
      <c r="F3227" s="171" t="s">
        <v>12094</v>
      </c>
      <c r="G3227" s="171" t="s">
        <v>12095</v>
      </c>
      <c r="H3227" s="22">
        <v>3853</v>
      </c>
      <c r="I3227" s="22" t="s">
        <v>12096</v>
      </c>
      <c r="J3227" s="171" t="s">
        <v>12097</v>
      </c>
      <c r="K3227" s="86">
        <v>42185</v>
      </c>
      <c r="L3227" s="87">
        <v>9996</v>
      </c>
      <c r="M3227" s="158" t="s">
        <v>12044</v>
      </c>
      <c r="N3227" s="22">
        <v>3853</v>
      </c>
      <c r="O3227" s="94">
        <v>42185</v>
      </c>
      <c r="P3227" s="170" t="s">
        <v>12098</v>
      </c>
      <c r="Q3227" s="89">
        <v>9996</v>
      </c>
      <c r="R3227" s="89"/>
      <c r="S3227" s="89"/>
      <c r="T3227" s="89"/>
      <c r="U3227" s="89">
        <v>9996</v>
      </c>
      <c r="V3227" s="90">
        <v>9996</v>
      </c>
      <c r="W3227" s="89">
        <v>9996</v>
      </c>
      <c r="X3227" s="110">
        <v>2015</v>
      </c>
      <c r="Y3227" s="22" t="s">
        <v>6755</v>
      </c>
      <c r="Z3227" s="22" t="s">
        <v>6712</v>
      </c>
      <c r="AA3227" s="155" t="s">
        <v>6713</v>
      </c>
      <c r="AB3227" s="22"/>
      <c r="AC3227" s="22" t="s">
        <v>12099</v>
      </c>
      <c r="AD3227" s="92" t="s">
        <v>7950</v>
      </c>
      <c r="AE3227" s="93">
        <v>5</v>
      </c>
      <c r="AF3227" s="22" t="s">
        <v>6813</v>
      </c>
      <c r="AG3227" s="94">
        <v>42185</v>
      </c>
      <c r="AH3227" s="245">
        <v>42185</v>
      </c>
      <c r="AI3227" s="94">
        <v>42185</v>
      </c>
      <c r="AJ3227" s="94">
        <v>42186</v>
      </c>
      <c r="AK3227" s="22"/>
    </row>
    <row r="3228" spans="1:37" x14ac:dyDescent="0.25">
      <c r="A3228" t="str">
        <f t="shared" si="50"/>
        <v>AF04065</v>
      </c>
      <c r="B3228" s="16" t="s">
        <v>3437</v>
      </c>
      <c r="C3228" s="227" t="s">
        <v>4797</v>
      </c>
      <c r="D3228" s="16" t="s">
        <v>4100</v>
      </c>
      <c r="E3228" s="22"/>
      <c r="F3228" s="22"/>
      <c r="G3228" s="22"/>
      <c r="H3228" s="22">
        <v>33286</v>
      </c>
      <c r="I3228" s="22" t="s">
        <v>12100</v>
      </c>
      <c r="J3228" s="22" t="s">
        <v>12101</v>
      </c>
      <c r="K3228" s="86">
        <v>42194</v>
      </c>
      <c r="L3228" s="87">
        <v>2010</v>
      </c>
      <c r="M3228" s="22">
        <v>470</v>
      </c>
      <c r="N3228" s="22"/>
      <c r="O3228" s="94">
        <v>42216</v>
      </c>
      <c r="P3228" s="173" t="s">
        <v>12102</v>
      </c>
      <c r="Q3228" s="89">
        <v>2010</v>
      </c>
      <c r="R3228" s="89"/>
      <c r="S3228" s="89"/>
      <c r="T3228" s="89"/>
      <c r="U3228" s="89">
        <v>2010</v>
      </c>
      <c r="V3228" s="90">
        <v>2010</v>
      </c>
      <c r="W3228" s="89">
        <v>2010</v>
      </c>
      <c r="X3228" s="110">
        <v>2015</v>
      </c>
      <c r="Y3228" s="22" t="s">
        <v>6711</v>
      </c>
      <c r="Z3228" s="22" t="s">
        <v>6712</v>
      </c>
      <c r="AA3228" s="155" t="s">
        <v>6713</v>
      </c>
      <c r="AB3228" s="22"/>
      <c r="AC3228" s="22"/>
      <c r="AD3228" s="92" t="s">
        <v>7216</v>
      </c>
      <c r="AE3228" s="93">
        <v>10</v>
      </c>
      <c r="AF3228" s="22" t="s">
        <v>8711</v>
      </c>
      <c r="AG3228" s="94">
        <v>42216</v>
      </c>
      <c r="AH3228" s="245">
        <v>42216</v>
      </c>
      <c r="AI3228" s="94">
        <v>42216</v>
      </c>
      <c r="AJ3228" s="94">
        <v>42217</v>
      </c>
      <c r="AK3228" s="22"/>
    </row>
    <row r="3229" spans="1:37" x14ac:dyDescent="0.25">
      <c r="A3229" t="str">
        <f t="shared" si="50"/>
        <v>AF04066</v>
      </c>
      <c r="B3229" s="16" t="s">
        <v>3437</v>
      </c>
      <c r="C3229" s="227" t="s">
        <v>4798</v>
      </c>
      <c r="D3229" s="16" t="s">
        <v>4100</v>
      </c>
      <c r="E3229" s="22"/>
      <c r="F3229" s="22"/>
      <c r="G3229" s="22"/>
      <c r="H3229" s="22">
        <v>33286</v>
      </c>
      <c r="I3229" s="22" t="s">
        <v>12100</v>
      </c>
      <c r="J3229" s="22" t="s">
        <v>12101</v>
      </c>
      <c r="K3229" s="86">
        <v>42194</v>
      </c>
      <c r="L3229" s="87">
        <v>2010</v>
      </c>
      <c r="M3229" s="22">
        <v>470</v>
      </c>
      <c r="N3229" s="22"/>
      <c r="O3229" s="94">
        <v>42216</v>
      </c>
      <c r="P3229" s="173" t="s">
        <v>12102</v>
      </c>
      <c r="Q3229" s="89">
        <v>2010</v>
      </c>
      <c r="R3229" s="89"/>
      <c r="S3229" s="89"/>
      <c r="T3229" s="89"/>
      <c r="U3229" s="89">
        <v>2010</v>
      </c>
      <c r="V3229" s="90">
        <v>2010</v>
      </c>
      <c r="W3229" s="89">
        <v>2010</v>
      </c>
      <c r="X3229" s="110">
        <v>2015</v>
      </c>
      <c r="Y3229" s="22" t="s">
        <v>6711</v>
      </c>
      <c r="Z3229" s="22" t="s">
        <v>6712</v>
      </c>
      <c r="AA3229" s="155" t="s">
        <v>6713</v>
      </c>
      <c r="AB3229" s="22"/>
      <c r="AC3229" s="22"/>
      <c r="AD3229" s="92" t="s">
        <v>7216</v>
      </c>
      <c r="AE3229" s="93">
        <v>10</v>
      </c>
      <c r="AF3229" s="22" t="s">
        <v>8711</v>
      </c>
      <c r="AG3229" s="94">
        <v>42216</v>
      </c>
      <c r="AH3229" s="245">
        <v>42216</v>
      </c>
      <c r="AI3229" s="94">
        <v>42216</v>
      </c>
      <c r="AJ3229" s="94">
        <v>42217</v>
      </c>
      <c r="AK3229" s="22"/>
    </row>
    <row r="3230" spans="1:37" x14ac:dyDescent="0.25">
      <c r="A3230" t="str">
        <f t="shared" si="50"/>
        <v>AF04067</v>
      </c>
      <c r="B3230" s="16" t="s">
        <v>3437</v>
      </c>
      <c r="C3230" s="227" t="s">
        <v>4799</v>
      </c>
      <c r="D3230" s="16" t="s">
        <v>4100</v>
      </c>
      <c r="E3230" s="22"/>
      <c r="F3230" s="22"/>
      <c r="G3230" s="22"/>
      <c r="H3230" s="22">
        <v>33286</v>
      </c>
      <c r="I3230" s="22" t="s">
        <v>12100</v>
      </c>
      <c r="J3230" s="22" t="s">
        <v>12101</v>
      </c>
      <c r="K3230" s="86">
        <v>42194</v>
      </c>
      <c r="L3230" s="87">
        <v>2010</v>
      </c>
      <c r="M3230" s="22">
        <v>470</v>
      </c>
      <c r="N3230" s="22"/>
      <c r="O3230" s="94">
        <v>42216</v>
      </c>
      <c r="P3230" s="173" t="s">
        <v>12102</v>
      </c>
      <c r="Q3230" s="89">
        <v>2010</v>
      </c>
      <c r="R3230" s="89"/>
      <c r="S3230" s="89"/>
      <c r="T3230" s="89"/>
      <c r="U3230" s="89">
        <v>2010</v>
      </c>
      <c r="V3230" s="90">
        <v>2010</v>
      </c>
      <c r="W3230" s="89">
        <v>2010</v>
      </c>
      <c r="X3230" s="110">
        <v>2015</v>
      </c>
      <c r="Y3230" s="22" t="s">
        <v>6711</v>
      </c>
      <c r="Z3230" s="22" t="s">
        <v>6712</v>
      </c>
      <c r="AA3230" s="155" t="s">
        <v>6713</v>
      </c>
      <c r="AB3230" s="22"/>
      <c r="AC3230" s="22"/>
      <c r="AD3230" s="92" t="s">
        <v>7216</v>
      </c>
      <c r="AE3230" s="93">
        <v>10</v>
      </c>
      <c r="AF3230" s="22" t="s">
        <v>8711</v>
      </c>
      <c r="AG3230" s="94">
        <v>42216</v>
      </c>
      <c r="AH3230" s="245">
        <v>42216</v>
      </c>
      <c r="AI3230" s="94">
        <v>42216</v>
      </c>
      <c r="AJ3230" s="94">
        <v>42217</v>
      </c>
      <c r="AK3230" s="22"/>
    </row>
    <row r="3231" spans="1:37" x14ac:dyDescent="0.25">
      <c r="A3231" t="str">
        <f t="shared" si="50"/>
        <v>AF04068</v>
      </c>
      <c r="B3231" s="16" t="s">
        <v>3437</v>
      </c>
      <c r="C3231" s="227" t="s">
        <v>4800</v>
      </c>
      <c r="D3231" s="16" t="s">
        <v>4100</v>
      </c>
      <c r="E3231" s="22"/>
      <c r="F3231" s="22"/>
      <c r="G3231" s="22"/>
      <c r="H3231" s="22">
        <v>33286</v>
      </c>
      <c r="I3231" s="22" t="s">
        <v>12100</v>
      </c>
      <c r="J3231" s="22" t="s">
        <v>12101</v>
      </c>
      <c r="K3231" s="86">
        <v>42194</v>
      </c>
      <c r="L3231" s="87">
        <v>2010</v>
      </c>
      <c r="M3231" s="22">
        <v>470</v>
      </c>
      <c r="N3231" s="22"/>
      <c r="O3231" s="94">
        <v>42216</v>
      </c>
      <c r="P3231" s="173" t="s">
        <v>12102</v>
      </c>
      <c r="Q3231" s="89">
        <v>2010</v>
      </c>
      <c r="R3231" s="89"/>
      <c r="S3231" s="89"/>
      <c r="T3231" s="89"/>
      <c r="U3231" s="89">
        <v>2010</v>
      </c>
      <c r="V3231" s="90">
        <v>2010</v>
      </c>
      <c r="W3231" s="89">
        <v>2010</v>
      </c>
      <c r="X3231" s="110">
        <v>2015</v>
      </c>
      <c r="Y3231" s="22" t="s">
        <v>6711</v>
      </c>
      <c r="Z3231" s="22" t="s">
        <v>6712</v>
      </c>
      <c r="AA3231" s="155" t="s">
        <v>6713</v>
      </c>
      <c r="AB3231" s="22"/>
      <c r="AC3231" s="22"/>
      <c r="AD3231" s="92" t="s">
        <v>7216</v>
      </c>
      <c r="AE3231" s="93">
        <v>10</v>
      </c>
      <c r="AF3231" s="22" t="s">
        <v>8711</v>
      </c>
      <c r="AG3231" s="94">
        <v>42216</v>
      </c>
      <c r="AH3231" s="245">
        <v>42216</v>
      </c>
      <c r="AI3231" s="94">
        <v>42216</v>
      </c>
      <c r="AJ3231" s="94">
        <v>42217</v>
      </c>
      <c r="AK3231" s="22"/>
    </row>
    <row r="3232" spans="1:37" x14ac:dyDescent="0.25">
      <c r="A3232" t="str">
        <f t="shared" si="50"/>
        <v>AF04069</v>
      </c>
      <c r="B3232" s="16" t="s">
        <v>3437</v>
      </c>
      <c r="C3232" s="227" t="s">
        <v>4801</v>
      </c>
      <c r="D3232" s="16" t="s">
        <v>4100</v>
      </c>
      <c r="E3232" s="22"/>
      <c r="F3232" s="22"/>
      <c r="G3232" s="22"/>
      <c r="H3232" s="22">
        <v>33286</v>
      </c>
      <c r="I3232" s="22" t="s">
        <v>12100</v>
      </c>
      <c r="J3232" s="22" t="s">
        <v>12101</v>
      </c>
      <c r="K3232" s="86">
        <v>42194</v>
      </c>
      <c r="L3232" s="87">
        <v>2010</v>
      </c>
      <c r="M3232" s="22">
        <v>470</v>
      </c>
      <c r="N3232" s="22"/>
      <c r="O3232" s="94">
        <v>42216</v>
      </c>
      <c r="P3232" s="173" t="s">
        <v>12102</v>
      </c>
      <c r="Q3232" s="89">
        <v>2010</v>
      </c>
      <c r="R3232" s="89"/>
      <c r="S3232" s="89"/>
      <c r="T3232" s="89"/>
      <c r="U3232" s="89">
        <v>2010</v>
      </c>
      <c r="V3232" s="90">
        <v>2010</v>
      </c>
      <c r="W3232" s="89">
        <v>2010</v>
      </c>
      <c r="X3232" s="110">
        <v>2015</v>
      </c>
      <c r="Y3232" s="22" t="s">
        <v>6711</v>
      </c>
      <c r="Z3232" s="22" t="s">
        <v>6712</v>
      </c>
      <c r="AA3232" s="155" t="s">
        <v>6713</v>
      </c>
      <c r="AB3232" s="22"/>
      <c r="AC3232" s="22"/>
      <c r="AD3232" s="92" t="s">
        <v>7216</v>
      </c>
      <c r="AE3232" s="93">
        <v>10</v>
      </c>
      <c r="AF3232" s="22" t="s">
        <v>8711</v>
      </c>
      <c r="AG3232" s="94">
        <v>42216</v>
      </c>
      <c r="AH3232" s="245">
        <v>42216</v>
      </c>
      <c r="AI3232" s="94">
        <v>42216</v>
      </c>
      <c r="AJ3232" s="94">
        <v>42217</v>
      </c>
      <c r="AK3232" s="22"/>
    </row>
    <row r="3233" spans="1:37" x14ac:dyDescent="0.25">
      <c r="A3233" t="str">
        <f t="shared" si="50"/>
        <v>AF04059</v>
      </c>
      <c r="B3233" s="16" t="s">
        <v>3437</v>
      </c>
      <c r="C3233" s="227" t="s">
        <v>4802</v>
      </c>
      <c r="D3233" s="16" t="s">
        <v>4803</v>
      </c>
      <c r="E3233" s="22"/>
      <c r="F3233" s="22"/>
      <c r="G3233" s="22"/>
      <c r="H3233" s="22">
        <v>14975</v>
      </c>
      <c r="I3233" s="22" t="s">
        <v>6785</v>
      </c>
      <c r="J3233" s="22" t="s">
        <v>11197</v>
      </c>
      <c r="K3233" s="86">
        <v>42200</v>
      </c>
      <c r="L3233" s="87"/>
      <c r="M3233" s="22">
        <v>470</v>
      </c>
      <c r="N3233" s="22"/>
      <c r="O3233" s="94">
        <v>42216</v>
      </c>
      <c r="P3233" s="173" t="s">
        <v>12103</v>
      </c>
      <c r="Q3233" s="89">
        <v>5500</v>
      </c>
      <c r="R3233" s="89"/>
      <c r="S3233" s="89"/>
      <c r="T3233" s="89"/>
      <c r="U3233" s="89">
        <v>5500</v>
      </c>
      <c r="V3233" s="90">
        <v>5500</v>
      </c>
      <c r="W3233" s="89">
        <v>5500</v>
      </c>
      <c r="X3233" s="110">
        <v>2015</v>
      </c>
      <c r="Y3233" s="22" t="s">
        <v>6711</v>
      </c>
      <c r="Z3233" s="22" t="s">
        <v>6712</v>
      </c>
      <c r="AA3233" s="155" t="s">
        <v>6713</v>
      </c>
      <c r="AB3233" s="22"/>
      <c r="AC3233" s="22"/>
      <c r="AD3233" s="92" t="s">
        <v>6715</v>
      </c>
      <c r="AE3233" s="93">
        <v>5</v>
      </c>
      <c r="AF3233" s="22" t="s">
        <v>6850</v>
      </c>
      <c r="AG3233" s="94">
        <v>42216</v>
      </c>
      <c r="AH3233" s="245">
        <v>42216</v>
      </c>
      <c r="AI3233" s="94">
        <v>42216</v>
      </c>
      <c r="AJ3233" s="94">
        <v>42217</v>
      </c>
      <c r="AK3233" s="22"/>
    </row>
    <row r="3234" spans="1:37" x14ac:dyDescent="0.25">
      <c r="A3234" t="str">
        <f t="shared" si="50"/>
        <v>AF04060</v>
      </c>
      <c r="B3234" s="16" t="s">
        <v>3437</v>
      </c>
      <c r="C3234" s="227" t="s">
        <v>4804</v>
      </c>
      <c r="D3234" s="16" t="s">
        <v>4803</v>
      </c>
      <c r="E3234" s="22"/>
      <c r="F3234" s="22"/>
      <c r="G3234" s="22"/>
      <c r="H3234" s="22">
        <v>14975</v>
      </c>
      <c r="I3234" s="22" t="s">
        <v>6785</v>
      </c>
      <c r="J3234" s="22" t="s">
        <v>11197</v>
      </c>
      <c r="K3234" s="86">
        <v>42200</v>
      </c>
      <c r="L3234" s="87"/>
      <c r="M3234" s="22">
        <v>470</v>
      </c>
      <c r="N3234" s="22"/>
      <c r="O3234" s="94">
        <v>42216</v>
      </c>
      <c r="P3234" s="173" t="s">
        <v>12103</v>
      </c>
      <c r="Q3234" s="89">
        <v>5500</v>
      </c>
      <c r="R3234" s="89"/>
      <c r="S3234" s="89"/>
      <c r="T3234" s="89"/>
      <c r="U3234" s="89">
        <v>5500</v>
      </c>
      <c r="V3234" s="90">
        <v>5500</v>
      </c>
      <c r="W3234" s="89">
        <v>5500</v>
      </c>
      <c r="X3234" s="110">
        <v>2015</v>
      </c>
      <c r="Y3234" s="22" t="s">
        <v>6711</v>
      </c>
      <c r="Z3234" s="22" t="s">
        <v>6712</v>
      </c>
      <c r="AA3234" s="155" t="s">
        <v>6713</v>
      </c>
      <c r="AB3234" s="22"/>
      <c r="AC3234" s="22"/>
      <c r="AD3234" s="92" t="s">
        <v>6715</v>
      </c>
      <c r="AE3234" s="93">
        <v>5</v>
      </c>
      <c r="AF3234" s="22" t="s">
        <v>6850</v>
      </c>
      <c r="AG3234" s="94">
        <v>42216</v>
      </c>
      <c r="AH3234" s="245">
        <v>42216</v>
      </c>
      <c r="AI3234" s="94">
        <v>42216</v>
      </c>
      <c r="AJ3234" s="94">
        <v>42217</v>
      </c>
      <c r="AK3234" s="22"/>
    </row>
    <row r="3235" spans="1:37" x14ac:dyDescent="0.25">
      <c r="A3235" t="str">
        <f t="shared" si="50"/>
        <v>AF04061</v>
      </c>
      <c r="B3235" s="16" t="s">
        <v>3437</v>
      </c>
      <c r="C3235" s="227" t="s">
        <v>4805</v>
      </c>
      <c r="D3235" s="16" t="s">
        <v>4803</v>
      </c>
      <c r="E3235" s="22"/>
      <c r="F3235" s="22"/>
      <c r="G3235" s="22"/>
      <c r="H3235" s="22">
        <v>14975</v>
      </c>
      <c r="I3235" s="22" t="s">
        <v>6785</v>
      </c>
      <c r="J3235" s="22" t="s">
        <v>11197</v>
      </c>
      <c r="K3235" s="86">
        <v>42200</v>
      </c>
      <c r="L3235" s="87"/>
      <c r="M3235" s="22">
        <v>470</v>
      </c>
      <c r="N3235" s="22"/>
      <c r="O3235" s="94">
        <v>42216</v>
      </c>
      <c r="P3235" s="173" t="s">
        <v>12103</v>
      </c>
      <c r="Q3235" s="89">
        <v>5500</v>
      </c>
      <c r="R3235" s="89"/>
      <c r="S3235" s="89"/>
      <c r="T3235" s="89"/>
      <c r="U3235" s="89">
        <v>5500</v>
      </c>
      <c r="V3235" s="90">
        <v>5500</v>
      </c>
      <c r="W3235" s="89">
        <v>5500</v>
      </c>
      <c r="X3235" s="110">
        <v>2015</v>
      </c>
      <c r="Y3235" s="22" t="s">
        <v>6711</v>
      </c>
      <c r="Z3235" s="22" t="s">
        <v>6712</v>
      </c>
      <c r="AA3235" s="155" t="s">
        <v>6713</v>
      </c>
      <c r="AB3235" s="22"/>
      <c r="AC3235" s="22"/>
      <c r="AD3235" s="92" t="s">
        <v>6715</v>
      </c>
      <c r="AE3235" s="93">
        <v>5</v>
      </c>
      <c r="AF3235" s="22" t="s">
        <v>6850</v>
      </c>
      <c r="AG3235" s="94">
        <v>42216</v>
      </c>
      <c r="AH3235" s="245">
        <v>42216</v>
      </c>
      <c r="AI3235" s="94">
        <v>42216</v>
      </c>
      <c r="AJ3235" s="94">
        <v>42217</v>
      </c>
      <c r="AK3235" s="22"/>
    </row>
    <row r="3236" spans="1:37" x14ac:dyDescent="0.25">
      <c r="A3236" t="str">
        <f t="shared" si="50"/>
        <v>AF04062</v>
      </c>
      <c r="B3236" s="16" t="s">
        <v>3437</v>
      </c>
      <c r="C3236" s="227" t="s">
        <v>4806</v>
      </c>
      <c r="D3236" s="16" t="s">
        <v>4803</v>
      </c>
      <c r="E3236" s="22"/>
      <c r="F3236" s="22"/>
      <c r="G3236" s="22"/>
      <c r="H3236" s="22">
        <v>14975</v>
      </c>
      <c r="I3236" s="22" t="s">
        <v>6785</v>
      </c>
      <c r="J3236" s="22" t="s">
        <v>11197</v>
      </c>
      <c r="K3236" s="86">
        <v>42200</v>
      </c>
      <c r="L3236" s="87"/>
      <c r="M3236" s="22">
        <v>470</v>
      </c>
      <c r="N3236" s="22"/>
      <c r="O3236" s="94">
        <v>42216</v>
      </c>
      <c r="P3236" s="173" t="s">
        <v>12103</v>
      </c>
      <c r="Q3236" s="89">
        <v>5500</v>
      </c>
      <c r="R3236" s="89"/>
      <c r="S3236" s="89"/>
      <c r="T3236" s="89"/>
      <c r="U3236" s="89">
        <v>5500</v>
      </c>
      <c r="V3236" s="90">
        <v>5500</v>
      </c>
      <c r="W3236" s="89">
        <v>5500</v>
      </c>
      <c r="X3236" s="110">
        <v>2015</v>
      </c>
      <c r="Y3236" s="22" t="s">
        <v>6711</v>
      </c>
      <c r="Z3236" s="22" t="s">
        <v>6712</v>
      </c>
      <c r="AA3236" s="155" t="s">
        <v>6713</v>
      </c>
      <c r="AB3236" s="22"/>
      <c r="AC3236" s="22"/>
      <c r="AD3236" s="92" t="s">
        <v>6715</v>
      </c>
      <c r="AE3236" s="93">
        <v>5</v>
      </c>
      <c r="AF3236" s="22" t="s">
        <v>6850</v>
      </c>
      <c r="AG3236" s="94">
        <v>42216</v>
      </c>
      <c r="AH3236" s="245">
        <v>42216</v>
      </c>
      <c r="AI3236" s="94">
        <v>42216</v>
      </c>
      <c r="AJ3236" s="94">
        <v>42217</v>
      </c>
      <c r="AK3236" s="22"/>
    </row>
    <row r="3237" spans="1:37" x14ac:dyDescent="0.25">
      <c r="A3237" t="str">
        <f t="shared" si="50"/>
        <v>AF04063</v>
      </c>
      <c r="B3237" s="16" t="s">
        <v>3437</v>
      </c>
      <c r="C3237" s="227" t="s">
        <v>4807</v>
      </c>
      <c r="D3237" s="16" t="s">
        <v>4803</v>
      </c>
      <c r="E3237" s="22"/>
      <c r="F3237" s="22"/>
      <c r="G3237" s="22"/>
      <c r="H3237" s="22">
        <v>14975</v>
      </c>
      <c r="I3237" s="22" t="s">
        <v>6785</v>
      </c>
      <c r="J3237" s="22" t="s">
        <v>11197</v>
      </c>
      <c r="K3237" s="86">
        <v>42200</v>
      </c>
      <c r="L3237" s="87"/>
      <c r="M3237" s="22">
        <v>470</v>
      </c>
      <c r="N3237" s="22"/>
      <c r="O3237" s="94">
        <v>42216</v>
      </c>
      <c r="P3237" s="173" t="s">
        <v>12103</v>
      </c>
      <c r="Q3237" s="89">
        <v>5500</v>
      </c>
      <c r="R3237" s="89"/>
      <c r="S3237" s="89"/>
      <c r="T3237" s="89"/>
      <c r="U3237" s="89">
        <v>5500</v>
      </c>
      <c r="V3237" s="90">
        <v>5500</v>
      </c>
      <c r="W3237" s="89">
        <v>5500</v>
      </c>
      <c r="X3237" s="110">
        <v>2015</v>
      </c>
      <c r="Y3237" s="22" t="s">
        <v>6711</v>
      </c>
      <c r="Z3237" s="22" t="s">
        <v>6712</v>
      </c>
      <c r="AA3237" s="155" t="s">
        <v>6713</v>
      </c>
      <c r="AB3237" s="22"/>
      <c r="AC3237" s="22"/>
      <c r="AD3237" s="92" t="s">
        <v>6715</v>
      </c>
      <c r="AE3237" s="93">
        <v>5</v>
      </c>
      <c r="AF3237" s="22" t="s">
        <v>6850</v>
      </c>
      <c r="AG3237" s="94">
        <v>42216</v>
      </c>
      <c r="AH3237" s="245">
        <v>42216</v>
      </c>
      <c r="AI3237" s="94">
        <v>42216</v>
      </c>
      <c r="AJ3237" s="94">
        <v>42217</v>
      </c>
      <c r="AK3237" s="22"/>
    </row>
    <row r="3238" spans="1:37" x14ac:dyDescent="0.25">
      <c r="A3238" t="str">
        <f t="shared" si="50"/>
        <v>AF04050</v>
      </c>
      <c r="B3238" s="16" t="s">
        <v>2441</v>
      </c>
      <c r="C3238" s="227" t="s">
        <v>4808</v>
      </c>
      <c r="D3238" s="16" t="s">
        <v>2604</v>
      </c>
      <c r="E3238" s="22"/>
      <c r="F3238" s="22"/>
      <c r="G3238" s="22"/>
      <c r="H3238" s="22">
        <v>4484</v>
      </c>
      <c r="I3238" s="138" t="s">
        <v>12071</v>
      </c>
      <c r="J3238" s="22" t="s">
        <v>12104</v>
      </c>
      <c r="K3238" s="86">
        <v>42188</v>
      </c>
      <c r="L3238" s="87"/>
      <c r="M3238" s="22">
        <v>470</v>
      </c>
      <c r="N3238" s="22"/>
      <c r="O3238" s="94">
        <v>42216</v>
      </c>
      <c r="P3238" s="22" t="s">
        <v>12105</v>
      </c>
      <c r="Q3238" s="174">
        <v>6710</v>
      </c>
      <c r="R3238" s="89"/>
      <c r="S3238" s="89"/>
      <c r="T3238" s="89"/>
      <c r="U3238" s="89">
        <v>6710</v>
      </c>
      <c r="V3238" s="90">
        <v>6710</v>
      </c>
      <c r="W3238" s="89">
        <v>6710</v>
      </c>
      <c r="X3238" s="110">
        <v>2015</v>
      </c>
      <c r="Y3238" s="22" t="s">
        <v>6711</v>
      </c>
      <c r="Z3238" s="22" t="s">
        <v>6712</v>
      </c>
      <c r="AA3238" s="155" t="s">
        <v>6713</v>
      </c>
      <c r="AB3238" s="22"/>
      <c r="AC3238" s="22"/>
      <c r="AD3238" s="92" t="s">
        <v>7950</v>
      </c>
      <c r="AE3238" s="93">
        <v>5</v>
      </c>
      <c r="AF3238" s="22" t="s">
        <v>6813</v>
      </c>
      <c r="AG3238" s="94">
        <v>42216</v>
      </c>
      <c r="AH3238" s="245">
        <v>42216</v>
      </c>
      <c r="AI3238" s="94">
        <v>42216</v>
      </c>
      <c r="AJ3238" s="94">
        <v>42217</v>
      </c>
      <c r="AK3238" s="22"/>
    </row>
    <row r="3239" spans="1:37" x14ac:dyDescent="0.25">
      <c r="A3239" t="str">
        <f t="shared" si="50"/>
        <v>AF04044</v>
      </c>
      <c r="B3239" s="16" t="s">
        <v>2441</v>
      </c>
      <c r="C3239" s="227" t="s">
        <v>4809</v>
      </c>
      <c r="D3239" s="16" t="s">
        <v>2753</v>
      </c>
      <c r="E3239" s="22"/>
      <c r="F3239" s="22"/>
      <c r="G3239" s="22"/>
      <c r="H3239" s="22">
        <v>33522</v>
      </c>
      <c r="I3239" s="138" t="s">
        <v>12106</v>
      </c>
      <c r="J3239" s="22" t="s">
        <v>12107</v>
      </c>
      <c r="K3239" s="86"/>
      <c r="L3239" s="87"/>
      <c r="M3239" s="22">
        <v>470</v>
      </c>
      <c r="N3239" s="22"/>
      <c r="O3239" s="94">
        <v>42216</v>
      </c>
      <c r="P3239" s="22" t="s">
        <v>12107</v>
      </c>
      <c r="Q3239" s="174">
        <v>8568.1</v>
      </c>
      <c r="R3239" s="89"/>
      <c r="S3239" s="89"/>
      <c r="T3239" s="89"/>
      <c r="U3239" s="89">
        <v>8568.1</v>
      </c>
      <c r="V3239" s="90">
        <v>8568.1</v>
      </c>
      <c r="W3239" s="89">
        <v>8568.1</v>
      </c>
      <c r="X3239" s="110">
        <v>2015</v>
      </c>
      <c r="Y3239" s="22" t="s">
        <v>6711</v>
      </c>
      <c r="Z3239" s="22" t="s">
        <v>6712</v>
      </c>
      <c r="AA3239" s="155" t="s">
        <v>6713</v>
      </c>
      <c r="AB3239" s="22"/>
      <c r="AC3239" s="22"/>
      <c r="AD3239" s="92" t="s">
        <v>7946</v>
      </c>
      <c r="AE3239" s="93">
        <v>2</v>
      </c>
      <c r="AF3239" s="22" t="s">
        <v>6813</v>
      </c>
      <c r="AG3239" s="94">
        <v>42216</v>
      </c>
      <c r="AH3239" s="245">
        <v>42216</v>
      </c>
      <c r="AI3239" s="94">
        <v>42216</v>
      </c>
      <c r="AJ3239" s="94">
        <v>42217</v>
      </c>
      <c r="AK3239" s="22"/>
    </row>
    <row r="3240" spans="1:37" x14ac:dyDescent="0.25">
      <c r="A3240" t="str">
        <f t="shared" si="50"/>
        <v>AF04085</v>
      </c>
      <c r="B3240" s="16" t="s">
        <v>2441</v>
      </c>
      <c r="C3240" s="227" t="s">
        <v>4810</v>
      </c>
      <c r="D3240" s="16" t="s">
        <v>4811</v>
      </c>
      <c r="E3240" s="22"/>
      <c r="F3240" s="22"/>
      <c r="G3240" s="22"/>
      <c r="H3240" s="22">
        <v>51947</v>
      </c>
      <c r="I3240" s="138" t="s">
        <v>12108</v>
      </c>
      <c r="J3240" s="22" t="s">
        <v>12109</v>
      </c>
      <c r="K3240" s="86"/>
      <c r="L3240" s="87"/>
      <c r="M3240" s="22">
        <v>470</v>
      </c>
      <c r="N3240" s="22"/>
      <c r="O3240" s="94">
        <v>42216</v>
      </c>
      <c r="P3240" s="22" t="s">
        <v>12109</v>
      </c>
      <c r="Q3240" s="174">
        <v>8471.56</v>
      </c>
      <c r="R3240" s="89"/>
      <c r="S3240" s="89"/>
      <c r="T3240" s="89"/>
      <c r="U3240" s="89">
        <v>8471.56</v>
      </c>
      <c r="V3240" s="90">
        <v>8471.56</v>
      </c>
      <c r="W3240" s="89">
        <v>8471.56</v>
      </c>
      <c r="X3240" s="110">
        <v>2015</v>
      </c>
      <c r="Y3240" s="22" t="s">
        <v>6711</v>
      </c>
      <c r="Z3240" s="22" t="s">
        <v>6712</v>
      </c>
      <c r="AA3240" s="155" t="s">
        <v>6713</v>
      </c>
      <c r="AB3240" s="22"/>
      <c r="AC3240" s="22"/>
      <c r="AD3240" s="92" t="s">
        <v>7957</v>
      </c>
      <c r="AE3240" s="93">
        <v>3</v>
      </c>
      <c r="AF3240" s="22" t="s">
        <v>6813</v>
      </c>
      <c r="AG3240" s="94">
        <v>42216</v>
      </c>
      <c r="AH3240" s="245">
        <v>42216</v>
      </c>
      <c r="AI3240" s="94">
        <v>42216</v>
      </c>
      <c r="AJ3240" s="94">
        <v>42217</v>
      </c>
      <c r="AK3240" s="22"/>
    </row>
    <row r="3241" spans="1:37" x14ac:dyDescent="0.25">
      <c r="A3241" t="str">
        <f t="shared" si="50"/>
        <v>AF04055</v>
      </c>
      <c r="B3241" s="16" t="s">
        <v>4208</v>
      </c>
      <c r="C3241" s="227" t="s">
        <v>4812</v>
      </c>
      <c r="D3241" s="16" t="s">
        <v>4813</v>
      </c>
      <c r="E3241" s="22"/>
      <c r="F3241" s="22"/>
      <c r="G3241" s="22"/>
      <c r="H3241" s="100"/>
      <c r="I3241" s="22" t="s">
        <v>12110</v>
      </c>
      <c r="J3241" s="22" t="s">
        <v>12111</v>
      </c>
      <c r="K3241" s="86"/>
      <c r="L3241" s="87"/>
      <c r="M3241" s="22"/>
      <c r="N3241" s="22"/>
      <c r="O3241" s="94">
        <v>42277</v>
      </c>
      <c r="P3241" s="22" t="s">
        <v>12112</v>
      </c>
      <c r="Q3241" s="89">
        <v>170000</v>
      </c>
      <c r="R3241" s="89"/>
      <c r="S3241" s="89"/>
      <c r="T3241" s="89"/>
      <c r="U3241" s="89">
        <v>170000</v>
      </c>
      <c r="V3241" s="90">
        <v>170000</v>
      </c>
      <c r="W3241" s="89">
        <v>170000</v>
      </c>
      <c r="X3241" s="91">
        <v>2015</v>
      </c>
      <c r="Y3241" s="22" t="s">
        <v>6711</v>
      </c>
      <c r="Z3241" s="22" t="s">
        <v>6712</v>
      </c>
      <c r="AA3241" s="22" t="s">
        <v>6713</v>
      </c>
      <c r="AB3241" s="22" t="s">
        <v>6803</v>
      </c>
      <c r="AC3241" s="22"/>
      <c r="AD3241" s="92" t="s">
        <v>7957</v>
      </c>
      <c r="AE3241" s="93">
        <v>5</v>
      </c>
      <c r="AF3241" s="22" t="s">
        <v>10777</v>
      </c>
      <c r="AG3241" s="94">
        <v>42277</v>
      </c>
      <c r="AH3241" s="245">
        <v>42277</v>
      </c>
      <c r="AI3241" s="94">
        <v>42277</v>
      </c>
      <c r="AJ3241" s="94">
        <v>42278</v>
      </c>
      <c r="AK3241" s="22"/>
    </row>
    <row r="3242" spans="1:37" x14ac:dyDescent="0.25">
      <c r="A3242" t="str">
        <f t="shared" si="50"/>
        <v>AF00004</v>
      </c>
      <c r="B3242" s="16" t="s">
        <v>2441</v>
      </c>
      <c r="C3242" s="17" t="s">
        <v>2516</v>
      </c>
      <c r="D3242" s="16" t="s">
        <v>2443</v>
      </c>
      <c r="E3242" s="22" t="s">
        <v>7353</v>
      </c>
      <c r="F3242" s="22" t="s">
        <v>7541</v>
      </c>
      <c r="G3242" s="22"/>
      <c r="H3242" s="84" t="s">
        <v>7542</v>
      </c>
      <c r="I3242" s="85" t="s">
        <v>7316</v>
      </c>
      <c r="J3242" s="22" t="s">
        <v>7543</v>
      </c>
      <c r="K3242" s="86">
        <v>39685</v>
      </c>
      <c r="L3242" s="87">
        <v>8500</v>
      </c>
      <c r="M3242" s="22" t="s">
        <v>7544</v>
      </c>
      <c r="N3242" s="22"/>
      <c r="O3242" s="88">
        <v>42277</v>
      </c>
      <c r="P3242" s="22" t="s">
        <v>7545</v>
      </c>
      <c r="Q3242" s="89"/>
      <c r="R3242" s="89"/>
      <c r="S3242" s="89"/>
      <c r="T3242" s="89"/>
      <c r="U3242" s="89">
        <v>-8500</v>
      </c>
      <c r="V3242" s="90">
        <v>0</v>
      </c>
      <c r="W3242" s="89">
        <v>0</v>
      </c>
      <c r="X3242" s="91">
        <v>2015</v>
      </c>
      <c r="Y3242" s="22" t="s">
        <v>6736</v>
      </c>
      <c r="Z3242" s="22" t="s">
        <v>6712</v>
      </c>
      <c r="AA3242" s="22" t="s">
        <v>12113</v>
      </c>
      <c r="AB3242" s="22" t="s">
        <v>6803</v>
      </c>
      <c r="AC3242" s="22"/>
      <c r="AD3242" s="92" t="s">
        <v>6715</v>
      </c>
      <c r="AE3242" s="93">
        <v>0</v>
      </c>
      <c r="AF3242" s="22" t="s">
        <v>6813</v>
      </c>
      <c r="AG3242" s="94">
        <v>39691</v>
      </c>
      <c r="AH3242" s="245">
        <v>42004</v>
      </c>
      <c r="AI3242" s="94">
        <v>42004</v>
      </c>
      <c r="AJ3242" s="94">
        <v>42005</v>
      </c>
      <c r="AK3242" s="22"/>
    </row>
    <row r="3243" spans="1:37" x14ac:dyDescent="0.25">
      <c r="A3243" t="str">
        <f t="shared" si="50"/>
        <v>AF00021</v>
      </c>
      <c r="B3243" s="16" t="s">
        <v>2441</v>
      </c>
      <c r="C3243" s="17" t="s">
        <v>2517</v>
      </c>
      <c r="D3243" s="16" t="s">
        <v>2443</v>
      </c>
      <c r="E3243" s="22" t="s">
        <v>7353</v>
      </c>
      <c r="F3243" s="22" t="s">
        <v>7541</v>
      </c>
      <c r="G3243" s="22"/>
      <c r="H3243" s="84" t="s">
        <v>7542</v>
      </c>
      <c r="I3243" s="85" t="s">
        <v>7316</v>
      </c>
      <c r="J3243" s="22" t="s">
        <v>7543</v>
      </c>
      <c r="K3243" s="86">
        <v>39685</v>
      </c>
      <c r="L3243" s="87">
        <v>8500</v>
      </c>
      <c r="M3243" s="22" t="s">
        <v>7544</v>
      </c>
      <c r="N3243" s="22"/>
      <c r="O3243" s="88">
        <v>42277</v>
      </c>
      <c r="P3243" s="22" t="s">
        <v>7545</v>
      </c>
      <c r="Q3243" s="89"/>
      <c r="R3243" s="89"/>
      <c r="S3243" s="89"/>
      <c r="T3243" s="89"/>
      <c r="U3243" s="89">
        <v>-8500</v>
      </c>
      <c r="V3243" s="90">
        <v>0</v>
      </c>
      <c r="W3243" s="89">
        <v>0</v>
      </c>
      <c r="X3243" s="91">
        <v>2015</v>
      </c>
      <c r="Y3243" s="22" t="s">
        <v>6736</v>
      </c>
      <c r="Z3243" s="22" t="s">
        <v>6712</v>
      </c>
      <c r="AA3243" s="22" t="s">
        <v>12113</v>
      </c>
      <c r="AB3243" s="22" t="s">
        <v>6803</v>
      </c>
      <c r="AC3243" s="22"/>
      <c r="AD3243" s="92" t="s">
        <v>6715</v>
      </c>
      <c r="AE3243" s="93">
        <v>0</v>
      </c>
      <c r="AF3243" s="22" t="s">
        <v>6813</v>
      </c>
      <c r="AG3243" s="94">
        <v>39691</v>
      </c>
      <c r="AH3243" s="245">
        <v>42004</v>
      </c>
      <c r="AI3243" s="94">
        <v>42004</v>
      </c>
      <c r="AJ3243" s="94">
        <v>42005</v>
      </c>
      <c r="AK3243" s="22"/>
    </row>
    <row r="3244" spans="1:37" x14ac:dyDescent="0.25">
      <c r="A3244" t="str">
        <f t="shared" si="50"/>
        <v>AF00063</v>
      </c>
      <c r="B3244" s="16" t="s">
        <v>2441</v>
      </c>
      <c r="C3244" s="17" t="s">
        <v>2520</v>
      </c>
      <c r="D3244" s="16" t="s">
        <v>2443</v>
      </c>
      <c r="E3244" s="22" t="s">
        <v>7353</v>
      </c>
      <c r="F3244" s="22" t="s">
        <v>7541</v>
      </c>
      <c r="G3244" s="22"/>
      <c r="H3244" s="84" t="s">
        <v>7547</v>
      </c>
      <c r="I3244" s="85" t="s">
        <v>7316</v>
      </c>
      <c r="J3244" s="22" t="s">
        <v>7548</v>
      </c>
      <c r="K3244" s="86">
        <v>39713</v>
      </c>
      <c r="L3244" s="87">
        <v>8500</v>
      </c>
      <c r="M3244" s="22" t="s">
        <v>6798</v>
      </c>
      <c r="N3244" s="22"/>
      <c r="O3244" s="88">
        <v>42277</v>
      </c>
      <c r="P3244" s="22" t="s">
        <v>7549</v>
      </c>
      <c r="Q3244" s="89"/>
      <c r="R3244" s="89"/>
      <c r="S3244" s="89"/>
      <c r="T3244" s="89"/>
      <c r="U3244" s="89">
        <v>-8500</v>
      </c>
      <c r="V3244" s="90">
        <v>0</v>
      </c>
      <c r="W3244" s="89">
        <v>0</v>
      </c>
      <c r="X3244" s="91">
        <v>2015</v>
      </c>
      <c r="Y3244" s="22" t="s">
        <v>6736</v>
      </c>
      <c r="Z3244" s="22" t="s">
        <v>6712</v>
      </c>
      <c r="AA3244" s="22" t="s">
        <v>12113</v>
      </c>
      <c r="AB3244" s="22" t="s">
        <v>6803</v>
      </c>
      <c r="AC3244" s="22"/>
      <c r="AD3244" s="92" t="s">
        <v>6715</v>
      </c>
      <c r="AE3244" s="93">
        <v>0</v>
      </c>
      <c r="AF3244" s="22" t="s">
        <v>6813</v>
      </c>
      <c r="AG3244" s="94">
        <v>39721</v>
      </c>
      <c r="AH3244" s="245">
        <v>42004</v>
      </c>
      <c r="AI3244" s="94">
        <v>42004</v>
      </c>
      <c r="AJ3244" s="94">
        <v>42005</v>
      </c>
      <c r="AK3244" s="22"/>
    </row>
    <row r="3245" spans="1:37" x14ac:dyDescent="0.25">
      <c r="A3245" t="str">
        <f t="shared" si="50"/>
        <v>AF00663</v>
      </c>
      <c r="B3245" s="16" t="s">
        <v>2441</v>
      </c>
      <c r="C3245" s="17" t="s">
        <v>2521</v>
      </c>
      <c r="D3245" s="16" t="s">
        <v>2443</v>
      </c>
      <c r="E3245" s="22" t="s">
        <v>7353</v>
      </c>
      <c r="F3245" s="22" t="s">
        <v>7541</v>
      </c>
      <c r="G3245" s="22"/>
      <c r="H3245" s="84" t="s">
        <v>7550</v>
      </c>
      <c r="I3245" s="85" t="s">
        <v>7316</v>
      </c>
      <c r="J3245" s="22" t="s">
        <v>7551</v>
      </c>
      <c r="K3245" s="86">
        <v>39729</v>
      </c>
      <c r="L3245" s="87">
        <v>8500</v>
      </c>
      <c r="M3245" s="22" t="s">
        <v>7552</v>
      </c>
      <c r="N3245" s="22"/>
      <c r="O3245" s="88">
        <v>42277</v>
      </c>
      <c r="P3245" s="22" t="s">
        <v>7553</v>
      </c>
      <c r="Q3245" s="89"/>
      <c r="R3245" s="89"/>
      <c r="S3245" s="89"/>
      <c r="T3245" s="89"/>
      <c r="U3245" s="89">
        <v>-8500</v>
      </c>
      <c r="V3245" s="90">
        <v>0</v>
      </c>
      <c r="W3245" s="89">
        <v>0</v>
      </c>
      <c r="X3245" s="91">
        <v>2015</v>
      </c>
      <c r="Y3245" s="22" t="s">
        <v>6736</v>
      </c>
      <c r="Z3245" s="22" t="s">
        <v>6712</v>
      </c>
      <c r="AA3245" s="22" t="s">
        <v>12113</v>
      </c>
      <c r="AB3245" s="22" t="s">
        <v>6803</v>
      </c>
      <c r="AC3245" s="22"/>
      <c r="AD3245" s="92" t="s">
        <v>6715</v>
      </c>
      <c r="AE3245" s="93">
        <v>0</v>
      </c>
      <c r="AF3245" s="22" t="s">
        <v>6813</v>
      </c>
      <c r="AG3245" s="94">
        <v>39752</v>
      </c>
      <c r="AH3245" s="245">
        <v>42004</v>
      </c>
      <c r="AI3245" s="94">
        <v>42004</v>
      </c>
      <c r="AJ3245" s="94">
        <v>42005</v>
      </c>
      <c r="AK3245" s="22"/>
    </row>
    <row r="3246" spans="1:37" x14ac:dyDescent="0.25">
      <c r="A3246" t="str">
        <f t="shared" si="50"/>
        <v>AF01033</v>
      </c>
      <c r="B3246" s="16" t="s">
        <v>2441</v>
      </c>
      <c r="C3246" s="17" t="s">
        <v>2551</v>
      </c>
      <c r="D3246" s="16" t="s">
        <v>2443</v>
      </c>
      <c r="E3246" s="22" t="s">
        <v>7485</v>
      </c>
      <c r="F3246" s="22" t="s">
        <v>7651</v>
      </c>
      <c r="G3246" s="22" t="s">
        <v>7656</v>
      </c>
      <c r="H3246" s="84">
        <v>12521</v>
      </c>
      <c r="I3246" s="85" t="s">
        <v>7329</v>
      </c>
      <c r="J3246" s="22" t="s">
        <v>7653</v>
      </c>
      <c r="K3246" s="86">
        <v>39975</v>
      </c>
      <c r="L3246" s="87">
        <v>12500</v>
      </c>
      <c r="M3246" s="22" t="s">
        <v>7654</v>
      </c>
      <c r="N3246" s="22">
        <v>12521</v>
      </c>
      <c r="O3246" s="88">
        <v>42277</v>
      </c>
      <c r="P3246" s="22" t="s">
        <v>7655</v>
      </c>
      <c r="Q3246" s="89"/>
      <c r="R3246" s="89"/>
      <c r="S3246" s="89"/>
      <c r="T3246" s="89"/>
      <c r="U3246" s="89">
        <v>-12500</v>
      </c>
      <c r="V3246" s="90">
        <v>0</v>
      </c>
      <c r="W3246" s="89">
        <v>0</v>
      </c>
      <c r="X3246" s="91">
        <v>2015</v>
      </c>
      <c r="Y3246" s="22" t="s">
        <v>6736</v>
      </c>
      <c r="Z3246" s="22" t="s">
        <v>6712</v>
      </c>
      <c r="AA3246" s="22" t="s">
        <v>12113</v>
      </c>
      <c r="AB3246" s="22" t="s">
        <v>6803</v>
      </c>
      <c r="AC3246" s="22"/>
      <c r="AD3246" s="92" t="s">
        <v>6715</v>
      </c>
      <c r="AE3246" s="93">
        <v>0</v>
      </c>
      <c r="AF3246" s="22" t="s">
        <v>6813</v>
      </c>
      <c r="AG3246" s="94">
        <v>39969</v>
      </c>
      <c r="AH3246" s="245">
        <v>42004</v>
      </c>
      <c r="AI3246" s="94">
        <v>42004</v>
      </c>
      <c r="AJ3246" s="94">
        <v>42005</v>
      </c>
      <c r="AK3246" s="22"/>
    </row>
    <row r="3247" spans="1:37" x14ac:dyDescent="0.25">
      <c r="A3247" t="str">
        <f t="shared" si="50"/>
        <v>AF04093</v>
      </c>
      <c r="B3247" s="16" t="s">
        <v>2944</v>
      </c>
      <c r="C3247" s="240" t="s">
        <v>4814</v>
      </c>
      <c r="D3247" s="27" t="s">
        <v>3513</v>
      </c>
      <c r="E3247" s="22"/>
      <c r="F3247" s="22"/>
      <c r="G3247" s="22"/>
      <c r="H3247" s="175">
        <v>1357</v>
      </c>
      <c r="I3247" s="175" t="s">
        <v>12114</v>
      </c>
      <c r="J3247" s="22" t="s">
        <v>12115</v>
      </c>
      <c r="K3247" s="86">
        <v>42209</v>
      </c>
      <c r="L3247" s="87">
        <v>2098.8000000000002</v>
      </c>
      <c r="M3247" s="22" t="s">
        <v>12116</v>
      </c>
      <c r="N3247" s="22"/>
      <c r="O3247" s="94">
        <v>42247</v>
      </c>
      <c r="P3247" s="22" t="s">
        <v>12117</v>
      </c>
      <c r="Q3247" s="89">
        <v>2098.8000000000002</v>
      </c>
      <c r="R3247" s="89"/>
      <c r="S3247" s="89"/>
      <c r="T3247" s="89"/>
      <c r="U3247" s="89">
        <v>2098.8000000000002</v>
      </c>
      <c r="V3247" s="90">
        <v>2098.8000000000002</v>
      </c>
      <c r="W3247" s="89">
        <v>2098.8000000000002</v>
      </c>
      <c r="X3247" s="91">
        <v>2015</v>
      </c>
      <c r="Y3247" s="22" t="s">
        <v>6731</v>
      </c>
      <c r="Z3247" s="22" t="s">
        <v>6712</v>
      </c>
      <c r="AA3247" s="22" t="s">
        <v>6713</v>
      </c>
      <c r="AB3247" s="22" t="s">
        <v>6803</v>
      </c>
      <c r="AC3247" s="22"/>
      <c r="AD3247" s="92" t="s">
        <v>8185</v>
      </c>
      <c r="AE3247" s="93">
        <v>5</v>
      </c>
      <c r="AF3247" s="22"/>
      <c r="AG3247" s="94">
        <v>42247</v>
      </c>
      <c r="AH3247" s="245">
        <v>42247</v>
      </c>
      <c r="AI3247" s="94">
        <v>42247</v>
      </c>
      <c r="AJ3247" s="94">
        <v>42248</v>
      </c>
      <c r="AK3247" s="22"/>
    </row>
    <row r="3248" spans="1:37" x14ac:dyDescent="0.25">
      <c r="A3248" t="str">
        <f t="shared" si="50"/>
        <v>AF04094</v>
      </c>
      <c r="B3248" s="16" t="s">
        <v>2944</v>
      </c>
      <c r="C3248" s="240" t="s">
        <v>4815</v>
      </c>
      <c r="D3248" s="27" t="s">
        <v>3513</v>
      </c>
      <c r="E3248" s="22"/>
      <c r="F3248" s="22"/>
      <c r="G3248" s="22"/>
      <c r="H3248" s="175">
        <v>1370</v>
      </c>
      <c r="I3248" s="175" t="s">
        <v>12114</v>
      </c>
      <c r="J3248" s="22" t="s">
        <v>12115</v>
      </c>
      <c r="K3248" s="86">
        <v>42209</v>
      </c>
      <c r="L3248" s="87">
        <v>2098.8000000000002</v>
      </c>
      <c r="M3248" s="22" t="s">
        <v>12116</v>
      </c>
      <c r="N3248" s="22"/>
      <c r="O3248" s="94">
        <v>42247</v>
      </c>
      <c r="P3248" s="22" t="s">
        <v>12117</v>
      </c>
      <c r="Q3248" s="89">
        <v>2098.8000000000002</v>
      </c>
      <c r="R3248" s="89"/>
      <c r="S3248" s="89"/>
      <c r="T3248" s="89"/>
      <c r="U3248" s="89">
        <v>2098.8000000000002</v>
      </c>
      <c r="V3248" s="90">
        <v>2098.8000000000002</v>
      </c>
      <c r="W3248" s="89">
        <v>2098.8000000000002</v>
      </c>
      <c r="X3248" s="91">
        <v>2015</v>
      </c>
      <c r="Y3248" s="22" t="s">
        <v>6731</v>
      </c>
      <c r="Z3248" s="22" t="s">
        <v>6712</v>
      </c>
      <c r="AA3248" s="22" t="s">
        <v>6713</v>
      </c>
      <c r="AB3248" s="22" t="s">
        <v>6803</v>
      </c>
      <c r="AC3248" s="22"/>
      <c r="AD3248" s="92" t="s">
        <v>10262</v>
      </c>
      <c r="AE3248" s="93">
        <v>5</v>
      </c>
      <c r="AF3248" s="22"/>
      <c r="AG3248" s="94">
        <v>42247</v>
      </c>
      <c r="AH3248" s="245">
        <v>42247</v>
      </c>
      <c r="AI3248" s="94">
        <v>42247</v>
      </c>
      <c r="AJ3248" s="94">
        <v>42248</v>
      </c>
      <c r="AK3248" s="22"/>
    </row>
    <row r="3249" spans="1:37" x14ac:dyDescent="0.25">
      <c r="A3249" t="str">
        <f t="shared" si="50"/>
        <v>AF04095</v>
      </c>
      <c r="B3249" s="16" t="s">
        <v>2944</v>
      </c>
      <c r="C3249" s="240" t="s">
        <v>4816</v>
      </c>
      <c r="D3249" s="27" t="s">
        <v>3513</v>
      </c>
      <c r="E3249" s="22"/>
      <c r="F3249" s="22"/>
      <c r="G3249" s="22"/>
      <c r="H3249" s="175">
        <v>966</v>
      </c>
      <c r="I3249" s="175" t="s">
        <v>12114</v>
      </c>
      <c r="J3249" s="22" t="s">
        <v>12115</v>
      </c>
      <c r="K3249" s="86">
        <v>42209</v>
      </c>
      <c r="L3249" s="87">
        <v>2098.8000000000002</v>
      </c>
      <c r="M3249" s="22" t="s">
        <v>12116</v>
      </c>
      <c r="N3249" s="22"/>
      <c r="O3249" s="94">
        <v>42247</v>
      </c>
      <c r="P3249" s="22" t="s">
        <v>12117</v>
      </c>
      <c r="Q3249" s="89">
        <v>2098.8000000000002</v>
      </c>
      <c r="R3249" s="89"/>
      <c r="S3249" s="89"/>
      <c r="T3249" s="89"/>
      <c r="U3249" s="89">
        <v>2098.8000000000002</v>
      </c>
      <c r="V3249" s="90">
        <v>2098.8000000000002</v>
      </c>
      <c r="W3249" s="89">
        <v>2098.8000000000002</v>
      </c>
      <c r="X3249" s="91">
        <v>2015</v>
      </c>
      <c r="Y3249" s="22" t="s">
        <v>6731</v>
      </c>
      <c r="Z3249" s="22" t="s">
        <v>6712</v>
      </c>
      <c r="AA3249" s="22" t="s">
        <v>6713</v>
      </c>
      <c r="AB3249" s="22" t="s">
        <v>6803</v>
      </c>
      <c r="AC3249" s="22"/>
      <c r="AD3249" s="92" t="s">
        <v>6715</v>
      </c>
      <c r="AE3249" s="93">
        <v>5</v>
      </c>
      <c r="AF3249" s="22"/>
      <c r="AG3249" s="94">
        <v>42247</v>
      </c>
      <c r="AH3249" s="245">
        <v>42247</v>
      </c>
      <c r="AI3249" s="94">
        <v>42247</v>
      </c>
      <c r="AJ3249" s="94">
        <v>42248</v>
      </c>
      <c r="AK3249" s="22"/>
    </row>
    <row r="3250" spans="1:37" x14ac:dyDescent="0.25">
      <c r="A3250" t="str">
        <f t="shared" si="50"/>
        <v>AF04098</v>
      </c>
      <c r="B3250" s="16" t="s">
        <v>2944</v>
      </c>
      <c r="C3250" s="227" t="s">
        <v>4817</v>
      </c>
      <c r="D3250" s="28" t="s">
        <v>4818</v>
      </c>
      <c r="E3250" s="22"/>
      <c r="F3250" s="22"/>
      <c r="G3250" s="22"/>
      <c r="H3250" s="167" t="s">
        <v>12118</v>
      </c>
      <c r="I3250" s="167" t="s">
        <v>12119</v>
      </c>
      <c r="J3250" s="22" t="s">
        <v>12120</v>
      </c>
      <c r="K3250" s="86">
        <v>42180</v>
      </c>
      <c r="L3250" s="87">
        <v>28000</v>
      </c>
      <c r="M3250" s="22" t="s">
        <v>12116</v>
      </c>
      <c r="N3250" s="22"/>
      <c r="O3250" s="94">
        <v>42247</v>
      </c>
      <c r="P3250" s="22" t="s">
        <v>12121</v>
      </c>
      <c r="Q3250" s="89">
        <v>28000</v>
      </c>
      <c r="R3250" s="89"/>
      <c r="S3250" s="89"/>
      <c r="T3250" s="89"/>
      <c r="U3250" s="89">
        <v>28000</v>
      </c>
      <c r="V3250" s="90">
        <v>28000</v>
      </c>
      <c r="W3250" s="89">
        <v>28000</v>
      </c>
      <c r="X3250" s="91">
        <v>2015</v>
      </c>
      <c r="Y3250" s="22" t="s">
        <v>6731</v>
      </c>
      <c r="Z3250" s="22" t="s">
        <v>6712</v>
      </c>
      <c r="AA3250" s="22" t="s">
        <v>6713</v>
      </c>
      <c r="AB3250" s="22" t="s">
        <v>6803</v>
      </c>
      <c r="AC3250" s="22"/>
      <c r="AD3250" s="92" t="s">
        <v>12122</v>
      </c>
      <c r="AE3250" s="93">
        <v>10</v>
      </c>
      <c r="AF3250" s="22"/>
      <c r="AG3250" s="94">
        <v>42247</v>
      </c>
      <c r="AH3250" s="245">
        <v>42247</v>
      </c>
      <c r="AI3250" s="94">
        <v>42247</v>
      </c>
      <c r="AJ3250" s="94">
        <v>42248</v>
      </c>
      <c r="AK3250" s="22"/>
    </row>
    <row r="3251" spans="1:37" x14ac:dyDescent="0.25">
      <c r="A3251" t="str">
        <f t="shared" si="50"/>
        <v>AF03877</v>
      </c>
      <c r="B3251" s="16" t="s">
        <v>2216</v>
      </c>
      <c r="C3251" s="240" t="s">
        <v>4754</v>
      </c>
      <c r="D3251" s="29" t="s">
        <v>4819</v>
      </c>
      <c r="E3251" s="22" t="s">
        <v>12123</v>
      </c>
      <c r="F3251" s="22" t="s">
        <v>12124</v>
      </c>
      <c r="G3251" s="22" t="s">
        <v>12125</v>
      </c>
      <c r="H3251" s="176" t="s">
        <v>12126</v>
      </c>
      <c r="I3251" s="166" t="s">
        <v>12127</v>
      </c>
      <c r="J3251" s="22" t="s">
        <v>12128</v>
      </c>
      <c r="K3251" s="86">
        <v>41948</v>
      </c>
      <c r="L3251" s="177">
        <v>40018.78</v>
      </c>
      <c r="M3251" s="22" t="s">
        <v>12116</v>
      </c>
      <c r="N3251" s="22"/>
      <c r="O3251" s="94">
        <v>42247</v>
      </c>
      <c r="P3251" s="22" t="s">
        <v>12129</v>
      </c>
      <c r="Q3251" s="178">
        <v>40018.78</v>
      </c>
      <c r="R3251" s="89"/>
      <c r="S3251" s="89"/>
      <c r="T3251" s="89"/>
      <c r="U3251" s="89">
        <v>40018.78</v>
      </c>
      <c r="V3251" s="90">
        <v>40018.78</v>
      </c>
      <c r="W3251" s="89">
        <v>40018.78</v>
      </c>
      <c r="X3251" s="91">
        <v>2015</v>
      </c>
      <c r="Y3251" s="22" t="s">
        <v>6731</v>
      </c>
      <c r="Z3251" s="22" t="s">
        <v>6712</v>
      </c>
      <c r="AA3251" s="22" t="s">
        <v>6713</v>
      </c>
      <c r="AB3251" s="22" t="s">
        <v>6803</v>
      </c>
      <c r="AC3251" s="22"/>
      <c r="AD3251" s="92" t="s">
        <v>12122</v>
      </c>
      <c r="AE3251" s="93">
        <v>8</v>
      </c>
      <c r="AF3251" s="22"/>
      <c r="AG3251" s="94">
        <v>42035</v>
      </c>
      <c r="AH3251" s="245">
        <v>42035</v>
      </c>
      <c r="AI3251" s="94">
        <v>42035</v>
      </c>
      <c r="AJ3251" s="94">
        <v>42036</v>
      </c>
      <c r="AK3251" s="22"/>
    </row>
    <row r="3252" spans="1:37" x14ac:dyDescent="0.25">
      <c r="A3252" t="str">
        <f t="shared" si="50"/>
        <v>AF04090</v>
      </c>
      <c r="B3252" s="16" t="s">
        <v>2441</v>
      </c>
      <c r="C3252" s="240" t="s">
        <v>4820</v>
      </c>
      <c r="D3252" s="16" t="s">
        <v>4821</v>
      </c>
      <c r="E3252" s="22" t="s">
        <v>8263</v>
      </c>
      <c r="F3252" s="22" t="s">
        <v>12130</v>
      </c>
      <c r="G3252" s="22" t="s">
        <v>12131</v>
      </c>
      <c r="H3252" s="138">
        <v>7818</v>
      </c>
      <c r="I3252" s="167" t="s">
        <v>12132</v>
      </c>
      <c r="J3252" s="16" t="s">
        <v>12133</v>
      </c>
      <c r="K3252" s="86">
        <v>42226</v>
      </c>
      <c r="L3252" s="87">
        <v>3450</v>
      </c>
      <c r="M3252" s="22" t="s">
        <v>12116</v>
      </c>
      <c r="N3252" s="22"/>
      <c r="O3252" s="179">
        <v>41882</v>
      </c>
      <c r="P3252" s="22" t="s">
        <v>12134</v>
      </c>
      <c r="Q3252" s="89">
        <v>3450</v>
      </c>
      <c r="R3252" s="89"/>
      <c r="S3252" s="89"/>
      <c r="T3252" s="89"/>
      <c r="U3252" s="89">
        <v>3450</v>
      </c>
      <c r="V3252" s="90">
        <v>0</v>
      </c>
      <c r="W3252" s="89">
        <v>0</v>
      </c>
      <c r="X3252" s="91">
        <v>2014</v>
      </c>
      <c r="Y3252" s="22" t="s">
        <v>6731</v>
      </c>
      <c r="Z3252" s="22" t="s">
        <v>6712</v>
      </c>
      <c r="AA3252" s="22" t="s">
        <v>6713</v>
      </c>
      <c r="AB3252" s="22" t="s">
        <v>6803</v>
      </c>
      <c r="AC3252" s="22"/>
      <c r="AD3252" s="92" t="s">
        <v>7258</v>
      </c>
      <c r="AE3252" s="93">
        <v>0</v>
      </c>
      <c r="AF3252" s="22" t="s">
        <v>12135</v>
      </c>
      <c r="AG3252" s="94">
        <v>41882</v>
      </c>
      <c r="AH3252" s="245">
        <v>42004</v>
      </c>
      <c r="AI3252" s="94">
        <v>42004</v>
      </c>
      <c r="AJ3252" s="94">
        <v>42005</v>
      </c>
      <c r="AK3252" s="22"/>
    </row>
    <row r="3253" spans="1:37" x14ac:dyDescent="0.25">
      <c r="A3253" t="str">
        <f t="shared" si="50"/>
        <v>AF04064</v>
      </c>
      <c r="B3253" s="16" t="s">
        <v>2441</v>
      </c>
      <c r="C3253" s="240" t="s">
        <v>4822</v>
      </c>
      <c r="D3253" s="29" t="s">
        <v>4823</v>
      </c>
      <c r="E3253" s="22"/>
      <c r="F3253" s="22"/>
      <c r="G3253" s="22"/>
      <c r="H3253" s="138" t="s">
        <v>12136</v>
      </c>
      <c r="I3253" s="138" t="s">
        <v>12137</v>
      </c>
      <c r="J3253" s="29" t="s">
        <v>12138</v>
      </c>
      <c r="K3253" s="86">
        <v>42213</v>
      </c>
      <c r="L3253" s="87">
        <v>3100.5</v>
      </c>
      <c r="M3253" s="22" t="s">
        <v>12116</v>
      </c>
      <c r="N3253" s="22"/>
      <c r="O3253" s="179">
        <v>42247</v>
      </c>
      <c r="P3253" s="22" t="s">
        <v>12139</v>
      </c>
      <c r="Q3253" s="89">
        <v>3100.5</v>
      </c>
      <c r="R3253" s="89"/>
      <c r="S3253" s="89"/>
      <c r="T3253" s="89"/>
      <c r="U3253" s="89">
        <v>3100.5</v>
      </c>
      <c r="V3253" s="90">
        <v>3100.5</v>
      </c>
      <c r="W3253" s="89">
        <v>3100.5</v>
      </c>
      <c r="X3253" s="91">
        <v>2015</v>
      </c>
      <c r="Y3253" s="22" t="s">
        <v>6731</v>
      </c>
      <c r="Z3253" s="22" t="s">
        <v>6712</v>
      </c>
      <c r="AA3253" s="100" t="s">
        <v>6713</v>
      </c>
      <c r="AB3253" s="22" t="s">
        <v>6803</v>
      </c>
      <c r="AC3253" s="22"/>
      <c r="AD3253" s="92" t="s">
        <v>7906</v>
      </c>
      <c r="AE3253" s="93">
        <v>4</v>
      </c>
      <c r="AF3253" s="22" t="s">
        <v>6813</v>
      </c>
      <c r="AG3253" s="94">
        <v>42247</v>
      </c>
      <c r="AH3253" s="245">
        <v>42247</v>
      </c>
      <c r="AI3253" s="94">
        <v>42247</v>
      </c>
      <c r="AJ3253" s="94">
        <v>42248</v>
      </c>
      <c r="AK3253" s="22"/>
    </row>
    <row r="3254" spans="1:37" x14ac:dyDescent="0.25">
      <c r="A3254" t="str">
        <f t="shared" si="50"/>
        <v>AF04088</v>
      </c>
      <c r="B3254" s="16" t="s">
        <v>2441</v>
      </c>
      <c r="C3254" s="241" t="s">
        <v>4824</v>
      </c>
      <c r="D3254" s="16" t="s">
        <v>4825</v>
      </c>
      <c r="E3254" s="22" t="s">
        <v>7777</v>
      </c>
      <c r="F3254" s="22" t="s">
        <v>12140</v>
      </c>
      <c r="G3254" s="22" t="s">
        <v>12141</v>
      </c>
      <c r="H3254" s="138" t="s">
        <v>12142</v>
      </c>
      <c r="I3254" s="138" t="s">
        <v>12071</v>
      </c>
      <c r="J3254" s="16" t="s">
        <v>4825</v>
      </c>
      <c r="K3254" s="86">
        <v>42230</v>
      </c>
      <c r="L3254" s="87">
        <v>22542</v>
      </c>
      <c r="M3254" s="22" t="s">
        <v>12116</v>
      </c>
      <c r="N3254" s="22"/>
      <c r="O3254" s="179">
        <v>42247</v>
      </c>
      <c r="P3254" s="22" t="s">
        <v>12143</v>
      </c>
      <c r="Q3254" s="89">
        <v>22542</v>
      </c>
      <c r="R3254" s="89"/>
      <c r="S3254" s="89"/>
      <c r="T3254" s="89"/>
      <c r="U3254" s="89">
        <v>22542</v>
      </c>
      <c r="V3254" s="90">
        <v>22542</v>
      </c>
      <c r="W3254" s="89">
        <v>22542</v>
      </c>
      <c r="X3254" s="91">
        <v>2015</v>
      </c>
      <c r="Y3254" s="22" t="s">
        <v>6731</v>
      </c>
      <c r="Z3254" s="22" t="s">
        <v>6712</v>
      </c>
      <c r="AA3254" s="100" t="s">
        <v>6713</v>
      </c>
      <c r="AB3254" s="22" t="s">
        <v>6803</v>
      </c>
      <c r="AC3254" s="22"/>
      <c r="AD3254" s="92" t="s">
        <v>7946</v>
      </c>
      <c r="AE3254" s="93">
        <v>4</v>
      </c>
      <c r="AF3254" s="22" t="s">
        <v>6813</v>
      </c>
      <c r="AG3254" s="94">
        <v>42247</v>
      </c>
      <c r="AH3254" s="245">
        <v>42247</v>
      </c>
      <c r="AI3254" s="94">
        <v>42247</v>
      </c>
      <c r="AJ3254" s="94">
        <v>42248</v>
      </c>
      <c r="AK3254" s="22"/>
    </row>
    <row r="3255" spans="1:37" x14ac:dyDescent="0.25">
      <c r="A3255" t="str">
        <f t="shared" si="50"/>
        <v>AF04097</v>
      </c>
      <c r="B3255" s="16" t="s">
        <v>4126</v>
      </c>
      <c r="C3255" s="242" t="s">
        <v>1576</v>
      </c>
      <c r="D3255" s="29" t="s">
        <v>4826</v>
      </c>
      <c r="E3255" s="22"/>
      <c r="F3255" s="22"/>
      <c r="G3255" s="22"/>
      <c r="H3255" s="166" t="s">
        <v>12144</v>
      </c>
      <c r="I3255" s="166" t="s">
        <v>12137</v>
      </c>
      <c r="J3255" s="22" t="s">
        <v>12145</v>
      </c>
      <c r="K3255" s="86">
        <v>42206</v>
      </c>
      <c r="L3255" s="87">
        <v>4198.28</v>
      </c>
      <c r="M3255" s="22" t="s">
        <v>12116</v>
      </c>
      <c r="N3255" s="22"/>
      <c r="O3255" s="179">
        <v>42247</v>
      </c>
      <c r="P3255" s="22" t="s">
        <v>12146</v>
      </c>
      <c r="Q3255" s="89">
        <v>4198.28</v>
      </c>
      <c r="R3255" s="89"/>
      <c r="S3255" s="89"/>
      <c r="T3255" s="89"/>
      <c r="U3255" s="89">
        <v>4198.28</v>
      </c>
      <c r="V3255" s="90">
        <v>4198.28</v>
      </c>
      <c r="W3255" s="89">
        <v>4198.28</v>
      </c>
      <c r="X3255" s="91">
        <v>2015</v>
      </c>
      <c r="Y3255" s="22" t="s">
        <v>6731</v>
      </c>
      <c r="Z3255" s="22" t="s">
        <v>6712</v>
      </c>
      <c r="AA3255" s="100" t="s">
        <v>6713</v>
      </c>
      <c r="AB3255" s="22" t="s">
        <v>6803</v>
      </c>
      <c r="AC3255" s="22"/>
      <c r="AD3255" s="92" t="s">
        <v>12122</v>
      </c>
      <c r="AE3255" s="93">
        <v>2</v>
      </c>
      <c r="AF3255" s="22"/>
      <c r="AG3255" s="94">
        <v>42247</v>
      </c>
      <c r="AH3255" s="245">
        <v>42247</v>
      </c>
      <c r="AI3255" s="94">
        <v>42247</v>
      </c>
      <c r="AJ3255" s="94">
        <v>42248</v>
      </c>
      <c r="AK3255" s="22"/>
    </row>
    <row r="3256" spans="1:37" x14ac:dyDescent="0.25">
      <c r="A3256" t="str">
        <f t="shared" si="50"/>
        <v>AF04096</v>
      </c>
      <c r="B3256" s="16" t="s">
        <v>4126</v>
      </c>
      <c r="C3256" s="242" t="s">
        <v>4827</v>
      </c>
      <c r="D3256" s="29" t="s">
        <v>4828</v>
      </c>
      <c r="E3256" s="22" t="s">
        <v>1192</v>
      </c>
      <c r="F3256" s="22"/>
      <c r="G3256" s="22"/>
      <c r="H3256" s="166" t="s">
        <v>12147</v>
      </c>
      <c r="I3256" s="166" t="s">
        <v>12148</v>
      </c>
      <c r="J3256" s="22" t="s">
        <v>12149</v>
      </c>
      <c r="K3256" s="86">
        <v>42132</v>
      </c>
      <c r="L3256" s="87">
        <v>4895.6899999999996</v>
      </c>
      <c r="M3256" s="22" t="s">
        <v>12116</v>
      </c>
      <c r="N3256" s="22"/>
      <c r="O3256" s="179">
        <v>42247</v>
      </c>
      <c r="P3256" s="22" t="s">
        <v>12150</v>
      </c>
      <c r="Q3256" s="89">
        <v>4895.6899999999996</v>
      </c>
      <c r="R3256" s="89"/>
      <c r="S3256" s="89"/>
      <c r="T3256" s="89"/>
      <c r="U3256" s="89">
        <v>4895.6899999999996</v>
      </c>
      <c r="V3256" s="90">
        <v>4895.6899999999996</v>
      </c>
      <c r="W3256" s="89">
        <v>4895.6899999999996</v>
      </c>
      <c r="X3256" s="91">
        <v>2015</v>
      </c>
      <c r="Y3256" s="22" t="s">
        <v>6731</v>
      </c>
      <c r="Z3256" s="22" t="s">
        <v>6712</v>
      </c>
      <c r="AA3256" s="100" t="s">
        <v>6713</v>
      </c>
      <c r="AB3256" s="22" t="s">
        <v>6803</v>
      </c>
      <c r="AC3256" s="22"/>
      <c r="AD3256" s="92" t="s">
        <v>8535</v>
      </c>
      <c r="AE3256" s="93">
        <v>3</v>
      </c>
      <c r="AF3256" s="22"/>
      <c r="AG3256" s="94">
        <v>42247</v>
      </c>
      <c r="AH3256" s="245">
        <v>42247</v>
      </c>
      <c r="AI3256" s="94">
        <v>42247</v>
      </c>
      <c r="AJ3256" s="94">
        <v>42248</v>
      </c>
      <c r="AK3256" s="22"/>
    </row>
    <row r="3257" spans="1:37" x14ac:dyDescent="0.25">
      <c r="A3257" t="str">
        <f t="shared" si="50"/>
        <v>AF04084</v>
      </c>
      <c r="B3257" s="30" t="s">
        <v>2216</v>
      </c>
      <c r="C3257" s="31" t="s">
        <v>4829</v>
      </c>
      <c r="D3257" s="30" t="s">
        <v>4830</v>
      </c>
      <c r="E3257" s="180"/>
      <c r="F3257" s="180"/>
      <c r="G3257" s="180"/>
      <c r="H3257" s="180">
        <v>5069</v>
      </c>
      <c r="I3257" s="180" t="s">
        <v>12151</v>
      </c>
      <c r="J3257" s="180" t="s">
        <v>12152</v>
      </c>
      <c r="K3257" s="181">
        <v>42242</v>
      </c>
      <c r="L3257" s="182">
        <v>4300</v>
      </c>
      <c r="M3257" s="180" t="s">
        <v>12153</v>
      </c>
      <c r="N3257" s="180"/>
      <c r="O3257" s="183">
        <v>42277</v>
      </c>
      <c r="P3257" s="180" t="s">
        <v>12154</v>
      </c>
      <c r="Q3257" s="184">
        <v>4300</v>
      </c>
      <c r="R3257" s="184"/>
      <c r="S3257" s="89"/>
      <c r="T3257" s="89"/>
      <c r="U3257" s="89">
        <v>4300</v>
      </c>
      <c r="V3257" s="90">
        <v>4300</v>
      </c>
      <c r="W3257" s="89">
        <v>4300</v>
      </c>
      <c r="X3257" s="185">
        <v>2015</v>
      </c>
      <c r="Y3257" s="180" t="s">
        <v>6736</v>
      </c>
      <c r="Z3257" s="180" t="s">
        <v>6712</v>
      </c>
      <c r="AA3257" s="180" t="s">
        <v>6713</v>
      </c>
      <c r="AB3257" s="180" t="s">
        <v>6803</v>
      </c>
      <c r="AC3257" s="22"/>
      <c r="AD3257" s="92" t="s">
        <v>6715</v>
      </c>
      <c r="AE3257" s="186">
        <v>5</v>
      </c>
      <c r="AF3257" s="22"/>
      <c r="AG3257" s="94">
        <v>42277</v>
      </c>
      <c r="AH3257" s="245">
        <v>42277</v>
      </c>
      <c r="AI3257" s="94">
        <v>42277</v>
      </c>
      <c r="AJ3257" s="94">
        <v>42278</v>
      </c>
      <c r="AK3257" s="22"/>
    </row>
    <row r="3258" spans="1:37" x14ac:dyDescent="0.25">
      <c r="A3258" t="str">
        <f t="shared" si="50"/>
        <v>AF04040</v>
      </c>
      <c r="B3258" s="16" t="s">
        <v>2216</v>
      </c>
      <c r="C3258" s="240" t="s">
        <v>4831</v>
      </c>
      <c r="D3258" s="16" t="s">
        <v>4832</v>
      </c>
      <c r="E3258" s="22"/>
      <c r="F3258" s="22"/>
      <c r="G3258" s="22"/>
      <c r="H3258" s="22">
        <v>55933</v>
      </c>
      <c r="I3258" s="166" t="s">
        <v>12155</v>
      </c>
      <c r="J3258" s="22" t="s">
        <v>12156</v>
      </c>
      <c r="K3258" s="86">
        <v>42215</v>
      </c>
      <c r="L3258" s="87">
        <v>60000</v>
      </c>
      <c r="M3258" s="22" t="s">
        <v>12153</v>
      </c>
      <c r="N3258" s="22"/>
      <c r="O3258" s="94">
        <v>42277</v>
      </c>
      <c r="P3258" s="22" t="s">
        <v>12157</v>
      </c>
      <c r="Q3258" s="89">
        <v>60000</v>
      </c>
      <c r="R3258" s="89"/>
      <c r="S3258" s="89"/>
      <c r="T3258" s="89"/>
      <c r="U3258" s="89">
        <v>60000</v>
      </c>
      <c r="V3258" s="90">
        <v>60000</v>
      </c>
      <c r="W3258" s="89">
        <v>60000</v>
      </c>
      <c r="X3258" s="91">
        <v>2015</v>
      </c>
      <c r="Y3258" s="22" t="s">
        <v>6736</v>
      </c>
      <c r="Z3258" s="22" t="s">
        <v>6712</v>
      </c>
      <c r="AA3258" s="100" t="s">
        <v>6713</v>
      </c>
      <c r="AB3258" s="22" t="s">
        <v>6803</v>
      </c>
      <c r="AC3258" s="22"/>
      <c r="AD3258" s="92" t="s">
        <v>12158</v>
      </c>
      <c r="AE3258" s="93">
        <v>6</v>
      </c>
      <c r="AF3258" s="22"/>
      <c r="AG3258" s="94">
        <v>42277</v>
      </c>
      <c r="AH3258" s="245">
        <v>42277</v>
      </c>
      <c r="AI3258" s="94">
        <v>42277</v>
      </c>
      <c r="AJ3258" s="94">
        <v>42278</v>
      </c>
      <c r="AK3258" s="22"/>
    </row>
    <row r="3259" spans="1:37" x14ac:dyDescent="0.25">
      <c r="A3259" t="str">
        <f t="shared" si="50"/>
        <v>AF04092</v>
      </c>
      <c r="B3259" s="16" t="s">
        <v>2441</v>
      </c>
      <c r="C3259" s="227" t="s">
        <v>4833</v>
      </c>
      <c r="D3259" s="16" t="s">
        <v>4309</v>
      </c>
      <c r="E3259" s="22"/>
      <c r="F3259" s="22"/>
      <c r="G3259" s="109" t="s">
        <v>12159</v>
      </c>
      <c r="H3259" s="166" t="s">
        <v>12160</v>
      </c>
      <c r="I3259" s="166" t="s">
        <v>12071</v>
      </c>
      <c r="J3259" s="22" t="s">
        <v>12161</v>
      </c>
      <c r="K3259" s="86">
        <v>42228</v>
      </c>
      <c r="L3259" s="87">
        <v>3231</v>
      </c>
      <c r="M3259" s="22" t="s">
        <v>12153</v>
      </c>
      <c r="N3259" s="22"/>
      <c r="O3259" s="94">
        <v>42277</v>
      </c>
      <c r="P3259" s="22" t="s">
        <v>12162</v>
      </c>
      <c r="Q3259" s="89">
        <v>3231</v>
      </c>
      <c r="R3259" s="89"/>
      <c r="S3259" s="89"/>
      <c r="T3259" s="89"/>
      <c r="U3259" s="89">
        <v>3231</v>
      </c>
      <c r="V3259" s="90">
        <v>3231</v>
      </c>
      <c r="W3259" s="89">
        <v>3231</v>
      </c>
      <c r="X3259" s="91">
        <v>2015</v>
      </c>
      <c r="Y3259" s="22" t="s">
        <v>6736</v>
      </c>
      <c r="Z3259" s="22" t="s">
        <v>6712</v>
      </c>
      <c r="AA3259" s="100" t="s">
        <v>6713</v>
      </c>
      <c r="AB3259" s="22" t="s">
        <v>6803</v>
      </c>
      <c r="AC3259" s="22"/>
      <c r="AD3259" s="92" t="s">
        <v>8422</v>
      </c>
      <c r="AE3259" s="93">
        <v>3</v>
      </c>
      <c r="AF3259" s="22"/>
      <c r="AG3259" s="94">
        <v>42277</v>
      </c>
      <c r="AH3259" s="245">
        <v>42277</v>
      </c>
      <c r="AI3259" s="94">
        <v>42277</v>
      </c>
      <c r="AJ3259" s="94">
        <v>42278</v>
      </c>
      <c r="AK3259" s="22"/>
    </row>
    <row r="3260" spans="1:37" x14ac:dyDescent="0.25">
      <c r="A3260" t="str">
        <f t="shared" si="50"/>
        <v>AF04099</v>
      </c>
      <c r="B3260" s="16" t="s">
        <v>4126</v>
      </c>
      <c r="C3260" s="242" t="s">
        <v>1414</v>
      </c>
      <c r="D3260" s="16" t="s">
        <v>4834</v>
      </c>
      <c r="E3260" s="22"/>
      <c r="F3260" s="22"/>
      <c r="G3260" s="22"/>
      <c r="H3260" s="166" t="s">
        <v>12163</v>
      </c>
      <c r="I3260" s="166" t="s">
        <v>12164</v>
      </c>
      <c r="J3260" s="22" t="s">
        <v>12165</v>
      </c>
      <c r="K3260" s="86">
        <v>42216</v>
      </c>
      <c r="L3260" s="87">
        <v>3100</v>
      </c>
      <c r="M3260" s="22" t="s">
        <v>12153</v>
      </c>
      <c r="N3260" s="22"/>
      <c r="O3260" s="94">
        <v>42277</v>
      </c>
      <c r="P3260" s="22" t="s">
        <v>12166</v>
      </c>
      <c r="Q3260" s="89">
        <v>3100</v>
      </c>
      <c r="R3260" s="89"/>
      <c r="S3260" s="89"/>
      <c r="T3260" s="89"/>
      <c r="U3260" s="89">
        <v>3100</v>
      </c>
      <c r="V3260" s="90">
        <v>3100</v>
      </c>
      <c r="W3260" s="89">
        <v>3100</v>
      </c>
      <c r="X3260" s="91">
        <v>2015</v>
      </c>
      <c r="Y3260" s="22" t="s">
        <v>6736</v>
      </c>
      <c r="Z3260" s="22" t="s">
        <v>6712</v>
      </c>
      <c r="AA3260" s="100" t="s">
        <v>6713</v>
      </c>
      <c r="AB3260" s="22" t="s">
        <v>6803</v>
      </c>
      <c r="AC3260" s="22"/>
      <c r="AD3260" s="92" t="s">
        <v>8535</v>
      </c>
      <c r="AE3260" s="93">
        <v>2</v>
      </c>
      <c r="AF3260" s="22"/>
      <c r="AG3260" s="94">
        <v>42277</v>
      </c>
      <c r="AH3260" s="245">
        <v>42277</v>
      </c>
      <c r="AI3260" s="94">
        <v>42277</v>
      </c>
      <c r="AJ3260" s="94">
        <v>42278</v>
      </c>
      <c r="AK3260" s="22"/>
    </row>
    <row r="3261" spans="1:37" x14ac:dyDescent="0.25">
      <c r="A3261" t="str">
        <f t="shared" si="50"/>
        <v>AF04100</v>
      </c>
      <c r="B3261" s="16" t="s">
        <v>4126</v>
      </c>
      <c r="C3261" s="242" t="s">
        <v>1411</v>
      </c>
      <c r="D3261" s="16" t="s">
        <v>488</v>
      </c>
      <c r="E3261" s="22"/>
      <c r="F3261" s="22"/>
      <c r="G3261" s="22"/>
      <c r="H3261" s="100">
        <v>825</v>
      </c>
      <c r="I3261" s="166" t="s">
        <v>10562</v>
      </c>
      <c r="J3261" s="22" t="s">
        <v>12167</v>
      </c>
      <c r="K3261" s="86">
        <v>42259</v>
      </c>
      <c r="L3261" s="87">
        <v>3780</v>
      </c>
      <c r="M3261" s="22" t="s">
        <v>12153</v>
      </c>
      <c r="N3261" s="22"/>
      <c r="O3261" s="94">
        <v>42277</v>
      </c>
      <c r="P3261" s="22" t="s">
        <v>12168</v>
      </c>
      <c r="Q3261" s="89">
        <v>3780</v>
      </c>
      <c r="R3261" s="89"/>
      <c r="S3261" s="89"/>
      <c r="T3261" s="89"/>
      <c r="U3261" s="89">
        <v>3780</v>
      </c>
      <c r="V3261" s="90">
        <v>3780</v>
      </c>
      <c r="W3261" s="89">
        <v>3780</v>
      </c>
      <c r="X3261" s="91">
        <v>2015</v>
      </c>
      <c r="Y3261" s="22" t="s">
        <v>6736</v>
      </c>
      <c r="Z3261" s="22" t="s">
        <v>6712</v>
      </c>
      <c r="AA3261" s="100" t="s">
        <v>6713</v>
      </c>
      <c r="AB3261" s="22" t="s">
        <v>6803</v>
      </c>
      <c r="AC3261" s="22"/>
      <c r="AD3261" s="92" t="s">
        <v>8535</v>
      </c>
      <c r="AE3261" s="93">
        <v>3</v>
      </c>
      <c r="AF3261" s="22"/>
      <c r="AG3261" s="94">
        <v>42277</v>
      </c>
      <c r="AH3261" s="245">
        <v>42277</v>
      </c>
      <c r="AI3261" s="94">
        <v>42277</v>
      </c>
      <c r="AJ3261" s="94">
        <v>42278</v>
      </c>
      <c r="AK3261" s="22"/>
    </row>
    <row r="3262" spans="1:37" x14ac:dyDescent="0.25">
      <c r="A3262" t="str">
        <f t="shared" si="50"/>
        <v>AF01916</v>
      </c>
      <c r="B3262" s="16" t="s">
        <v>3437</v>
      </c>
      <c r="C3262" s="227" t="s">
        <v>4697</v>
      </c>
      <c r="D3262" s="32" t="s">
        <v>4698</v>
      </c>
      <c r="E3262" s="22"/>
      <c r="F3262" s="22"/>
      <c r="G3262" s="22"/>
      <c r="H3262" s="110">
        <v>15412</v>
      </c>
      <c r="I3262" s="85" t="s">
        <v>8857</v>
      </c>
      <c r="J3262" s="22" t="s">
        <v>11832</v>
      </c>
      <c r="K3262" s="86"/>
      <c r="L3262" s="87"/>
      <c r="M3262" s="22" t="s">
        <v>12169</v>
      </c>
      <c r="N3262" s="22"/>
      <c r="O3262" s="94">
        <v>42308</v>
      </c>
      <c r="P3262" s="22" t="s">
        <v>12171</v>
      </c>
      <c r="Q3262" s="178"/>
      <c r="R3262" s="187">
        <v>3067.24</v>
      </c>
      <c r="S3262" s="89"/>
      <c r="T3262" s="89"/>
      <c r="U3262" s="89">
        <v>-3067.24</v>
      </c>
      <c r="V3262" s="90">
        <v>-817.93066666666664</v>
      </c>
      <c r="W3262" s="89">
        <v>-817.93066666666664</v>
      </c>
      <c r="X3262" s="91">
        <v>2015</v>
      </c>
      <c r="Y3262" s="22" t="s">
        <v>6873</v>
      </c>
      <c r="Z3262" s="22" t="s">
        <v>6712</v>
      </c>
      <c r="AA3262" s="100" t="s">
        <v>6713</v>
      </c>
      <c r="AB3262" s="22" t="s">
        <v>6803</v>
      </c>
      <c r="AC3262" s="22"/>
      <c r="AD3262" s="92" t="s">
        <v>6715</v>
      </c>
      <c r="AE3262" s="93">
        <v>2.6666666666666665</v>
      </c>
      <c r="AF3262" s="22" t="s">
        <v>8711</v>
      </c>
      <c r="AG3262" s="94">
        <v>39325</v>
      </c>
      <c r="AH3262" s="245">
        <v>42004</v>
      </c>
      <c r="AI3262" s="94">
        <v>42004</v>
      </c>
      <c r="AJ3262" s="94">
        <v>42005</v>
      </c>
      <c r="AK3262" s="22"/>
    </row>
    <row r="3263" spans="1:37" x14ac:dyDescent="0.25">
      <c r="A3263" t="str">
        <f t="shared" si="50"/>
        <v>AF04078</v>
      </c>
      <c r="B3263" s="16" t="s">
        <v>2216</v>
      </c>
      <c r="C3263" s="33" t="s">
        <v>4835</v>
      </c>
      <c r="D3263" s="27" t="s">
        <v>4836</v>
      </c>
      <c r="E3263" s="22"/>
      <c r="F3263" s="22"/>
      <c r="G3263" s="22"/>
      <c r="H3263" s="22">
        <v>1551</v>
      </c>
      <c r="I3263" s="22" t="s">
        <v>12172</v>
      </c>
      <c r="J3263" s="22" t="s">
        <v>12173</v>
      </c>
      <c r="K3263" s="86"/>
      <c r="L3263" s="87"/>
      <c r="M3263" s="22" t="s">
        <v>12169</v>
      </c>
      <c r="N3263" s="22"/>
      <c r="O3263" s="94">
        <v>42308</v>
      </c>
      <c r="P3263" s="22" t="s">
        <v>12174</v>
      </c>
      <c r="Q3263" s="243">
        <v>16833.04</v>
      </c>
      <c r="R3263" s="187"/>
      <c r="S3263" s="89"/>
      <c r="T3263" s="89"/>
      <c r="U3263" s="89">
        <v>16833.04</v>
      </c>
      <c r="V3263" s="90">
        <v>16833.04</v>
      </c>
      <c r="W3263" s="89">
        <v>16833.04</v>
      </c>
      <c r="X3263" s="91">
        <v>2015</v>
      </c>
      <c r="Y3263" s="22" t="s">
        <v>6873</v>
      </c>
      <c r="Z3263" s="22" t="s">
        <v>6712</v>
      </c>
      <c r="AA3263" s="100" t="s">
        <v>6713</v>
      </c>
      <c r="AB3263" s="22" t="s">
        <v>6803</v>
      </c>
      <c r="AC3263" s="22"/>
      <c r="AD3263" s="92" t="s">
        <v>7164</v>
      </c>
      <c r="AE3263" s="187">
        <v>2</v>
      </c>
      <c r="AF3263" s="22"/>
      <c r="AG3263" s="94">
        <v>42308</v>
      </c>
      <c r="AH3263" s="245">
        <v>42308</v>
      </c>
      <c r="AI3263" s="94">
        <v>42308</v>
      </c>
      <c r="AJ3263" s="94">
        <v>42309</v>
      </c>
      <c r="AK3263" s="22"/>
    </row>
    <row r="3264" spans="1:37" x14ac:dyDescent="0.25">
      <c r="A3264" t="str">
        <f t="shared" si="50"/>
        <v>AF04073</v>
      </c>
      <c r="B3264" s="16" t="s">
        <v>2216</v>
      </c>
      <c r="C3264" s="242" t="s">
        <v>4837</v>
      </c>
      <c r="D3264" s="27" t="s">
        <v>4838</v>
      </c>
      <c r="E3264" s="22"/>
      <c r="F3264" s="22"/>
      <c r="G3264" s="22"/>
      <c r="H3264" s="22">
        <v>64152</v>
      </c>
      <c r="I3264" s="118" t="s">
        <v>12175</v>
      </c>
      <c r="J3264" s="22" t="s">
        <v>12176</v>
      </c>
      <c r="K3264" s="86"/>
      <c r="L3264" s="87"/>
      <c r="M3264" s="22" t="s">
        <v>12169</v>
      </c>
      <c r="N3264" s="22"/>
      <c r="O3264" s="94">
        <v>42308</v>
      </c>
      <c r="P3264" s="22" t="s">
        <v>12177</v>
      </c>
      <c r="Q3264" s="243">
        <v>8653</v>
      </c>
      <c r="R3264" s="187"/>
      <c r="S3264" s="89"/>
      <c r="T3264" s="89"/>
      <c r="U3264" s="89">
        <v>8653</v>
      </c>
      <c r="V3264" s="90">
        <v>8653</v>
      </c>
      <c r="W3264" s="89">
        <v>8653</v>
      </c>
      <c r="X3264" s="91">
        <v>2015</v>
      </c>
      <c r="Y3264" s="22" t="s">
        <v>6873</v>
      </c>
      <c r="Z3264" s="22" t="s">
        <v>6712</v>
      </c>
      <c r="AA3264" s="100" t="s">
        <v>6713</v>
      </c>
      <c r="AB3264" s="22" t="s">
        <v>6803</v>
      </c>
      <c r="AC3264" s="22"/>
      <c r="AD3264" s="92" t="s">
        <v>7216</v>
      </c>
      <c r="AE3264" s="187">
        <v>5</v>
      </c>
      <c r="AF3264" s="22"/>
      <c r="AG3264" s="94">
        <v>42308</v>
      </c>
      <c r="AH3264" s="245">
        <v>42308</v>
      </c>
      <c r="AI3264" s="94">
        <v>42308</v>
      </c>
      <c r="AJ3264" s="94">
        <v>42309</v>
      </c>
      <c r="AK3264" s="22"/>
    </row>
    <row r="3265" spans="1:37" x14ac:dyDescent="0.25">
      <c r="A3265" t="str">
        <f t="shared" si="50"/>
        <v>AF04104</v>
      </c>
      <c r="B3265" s="16" t="s">
        <v>2432</v>
      </c>
      <c r="C3265" s="33" t="s">
        <v>4839</v>
      </c>
      <c r="D3265" s="16" t="s">
        <v>4840</v>
      </c>
      <c r="E3265" s="22"/>
      <c r="F3265" s="22"/>
      <c r="G3265" s="22"/>
      <c r="H3265" s="22">
        <v>602</v>
      </c>
      <c r="I3265" s="22" t="s">
        <v>12178</v>
      </c>
      <c r="J3265" s="22" t="s">
        <v>12179</v>
      </c>
      <c r="K3265" s="86"/>
      <c r="L3265" s="87"/>
      <c r="M3265" s="22" t="s">
        <v>12169</v>
      </c>
      <c r="N3265" s="22"/>
      <c r="O3265" s="94">
        <v>42308</v>
      </c>
      <c r="P3265" s="22" t="s">
        <v>12180</v>
      </c>
      <c r="Q3265" s="243">
        <v>53362.14</v>
      </c>
      <c r="R3265" s="89"/>
      <c r="S3265" s="89"/>
      <c r="T3265" s="89"/>
      <c r="U3265" s="89">
        <v>53362.14</v>
      </c>
      <c r="V3265" s="90">
        <v>53362.14</v>
      </c>
      <c r="W3265" s="89">
        <v>53362.14</v>
      </c>
      <c r="X3265" s="91">
        <v>2015</v>
      </c>
      <c r="Y3265" s="22" t="s">
        <v>6873</v>
      </c>
      <c r="Z3265" s="22" t="s">
        <v>6712</v>
      </c>
      <c r="AA3265" s="100" t="s">
        <v>6713</v>
      </c>
      <c r="AB3265" s="22" t="s">
        <v>6803</v>
      </c>
      <c r="AC3265" s="22"/>
      <c r="AD3265" s="92" t="s">
        <v>7212</v>
      </c>
      <c r="AE3265" s="93">
        <v>4</v>
      </c>
      <c r="AF3265" s="22"/>
      <c r="AG3265" s="94">
        <v>42308</v>
      </c>
      <c r="AH3265" s="245">
        <v>42308</v>
      </c>
      <c r="AI3265" s="94">
        <v>42308</v>
      </c>
      <c r="AJ3265" s="94">
        <v>42309</v>
      </c>
      <c r="AK3265" s="22"/>
    </row>
    <row r="3266" spans="1:37" x14ac:dyDescent="0.25">
      <c r="A3266" t="str">
        <f t="shared" ref="A3266:A3329" si="51">+LEFT(C3266,2)&amp;RIGHT(C3266,5)</f>
        <v>AF04103</v>
      </c>
      <c r="B3266" s="16" t="s">
        <v>2432</v>
      </c>
      <c r="C3266" s="33" t="s">
        <v>4841</v>
      </c>
      <c r="D3266" s="16" t="s">
        <v>4840</v>
      </c>
      <c r="E3266" s="22"/>
      <c r="F3266" s="22"/>
      <c r="G3266" s="22"/>
      <c r="H3266" s="22">
        <v>602</v>
      </c>
      <c r="I3266" s="22" t="s">
        <v>12178</v>
      </c>
      <c r="J3266" s="22" t="s">
        <v>12179</v>
      </c>
      <c r="K3266" s="86"/>
      <c r="L3266" s="87"/>
      <c r="M3266" s="22" t="s">
        <v>12169</v>
      </c>
      <c r="N3266" s="22"/>
      <c r="O3266" s="94">
        <v>42308</v>
      </c>
      <c r="P3266" s="22" t="s">
        <v>12180</v>
      </c>
      <c r="Q3266" s="243">
        <v>53362.14</v>
      </c>
      <c r="R3266" s="89"/>
      <c r="S3266" s="89"/>
      <c r="T3266" s="89"/>
      <c r="U3266" s="89">
        <v>53362.14</v>
      </c>
      <c r="V3266" s="90">
        <v>53362.14</v>
      </c>
      <c r="W3266" s="89">
        <v>53362.14</v>
      </c>
      <c r="X3266" s="91">
        <v>2015</v>
      </c>
      <c r="Y3266" s="22" t="s">
        <v>6873</v>
      </c>
      <c r="Z3266" s="22" t="s">
        <v>6712</v>
      </c>
      <c r="AA3266" s="100" t="s">
        <v>6713</v>
      </c>
      <c r="AB3266" s="22" t="s">
        <v>6803</v>
      </c>
      <c r="AC3266" s="22"/>
      <c r="AD3266" s="92" t="s">
        <v>7212</v>
      </c>
      <c r="AE3266" s="93">
        <v>4</v>
      </c>
      <c r="AF3266" s="22"/>
      <c r="AG3266" s="94">
        <v>42308</v>
      </c>
      <c r="AH3266" s="245">
        <v>42308</v>
      </c>
      <c r="AI3266" s="94">
        <v>42308</v>
      </c>
      <c r="AJ3266" s="94">
        <v>42309</v>
      </c>
      <c r="AK3266" s="22"/>
    </row>
    <row r="3267" spans="1:37" x14ac:dyDescent="0.25">
      <c r="A3267" t="str">
        <f t="shared" si="51"/>
        <v>AF04079</v>
      </c>
      <c r="B3267" s="16" t="s">
        <v>2432</v>
      </c>
      <c r="C3267" s="33" t="s">
        <v>4842</v>
      </c>
      <c r="D3267" s="16" t="s">
        <v>4843</v>
      </c>
      <c r="E3267" s="22"/>
      <c r="F3267" s="22"/>
      <c r="G3267" s="22"/>
      <c r="H3267" s="22">
        <v>1088236</v>
      </c>
      <c r="I3267" s="22" t="s">
        <v>12181</v>
      </c>
      <c r="J3267" s="22" t="s">
        <v>12182</v>
      </c>
      <c r="K3267" s="86"/>
      <c r="L3267" s="87"/>
      <c r="M3267" s="22" t="s">
        <v>12169</v>
      </c>
      <c r="N3267" s="22"/>
      <c r="O3267" s="94">
        <v>42308</v>
      </c>
      <c r="P3267" s="22" t="s">
        <v>12183</v>
      </c>
      <c r="Q3267" s="243">
        <v>146563.49</v>
      </c>
      <c r="R3267" s="89"/>
      <c r="S3267" s="89"/>
      <c r="T3267" s="89"/>
      <c r="U3267" s="89">
        <v>146563.49</v>
      </c>
      <c r="V3267" s="90">
        <v>146563.49</v>
      </c>
      <c r="W3267" s="89">
        <v>146563.49</v>
      </c>
      <c r="X3267" s="91">
        <v>2015</v>
      </c>
      <c r="Y3267" s="22" t="s">
        <v>6873</v>
      </c>
      <c r="Z3267" s="22" t="s">
        <v>6712</v>
      </c>
      <c r="AA3267" s="100" t="s">
        <v>6713</v>
      </c>
      <c r="AB3267" s="22" t="s">
        <v>6803</v>
      </c>
      <c r="AC3267" s="22"/>
      <c r="AD3267" s="92" t="s">
        <v>7212</v>
      </c>
      <c r="AE3267" s="93">
        <v>4</v>
      </c>
      <c r="AF3267" s="22"/>
      <c r="AG3267" s="94">
        <v>42308</v>
      </c>
      <c r="AH3267" s="245">
        <v>42308</v>
      </c>
      <c r="AI3267" s="94">
        <v>42308</v>
      </c>
      <c r="AJ3267" s="94">
        <v>42309</v>
      </c>
      <c r="AK3267" s="22"/>
    </row>
    <row r="3268" spans="1:37" x14ac:dyDescent="0.25">
      <c r="A3268" t="str">
        <f t="shared" si="51"/>
        <v>AF04102</v>
      </c>
      <c r="B3268" s="16" t="s">
        <v>2441</v>
      </c>
      <c r="C3268" s="227" t="s">
        <v>4844</v>
      </c>
      <c r="D3268" s="16" t="s">
        <v>4845</v>
      </c>
      <c r="E3268" s="22"/>
      <c r="F3268" s="22"/>
      <c r="G3268" s="22"/>
      <c r="H3268" s="22" t="s">
        <v>12184</v>
      </c>
      <c r="I3268" s="22" t="s">
        <v>8188</v>
      </c>
      <c r="J3268" s="22" t="s">
        <v>12185</v>
      </c>
      <c r="K3268" s="86"/>
      <c r="L3268" s="87"/>
      <c r="M3268" s="22" t="s">
        <v>12169</v>
      </c>
      <c r="N3268" s="22"/>
      <c r="O3268" s="94">
        <v>42308</v>
      </c>
      <c r="P3268" s="22" t="s">
        <v>12186</v>
      </c>
      <c r="Q3268" s="243">
        <v>3188.79</v>
      </c>
      <c r="R3268" s="89"/>
      <c r="S3268" s="89"/>
      <c r="T3268" s="89"/>
      <c r="U3268" s="89">
        <v>3188.79</v>
      </c>
      <c r="V3268" s="90">
        <v>3188.79</v>
      </c>
      <c r="W3268" s="89">
        <v>3188.79</v>
      </c>
      <c r="X3268" s="91">
        <v>2015</v>
      </c>
      <c r="Y3268" s="22" t="s">
        <v>6873</v>
      </c>
      <c r="Z3268" s="22" t="s">
        <v>6712</v>
      </c>
      <c r="AA3268" s="100" t="s">
        <v>6713</v>
      </c>
      <c r="AB3268" s="22" t="s">
        <v>6803</v>
      </c>
      <c r="AC3268" s="22"/>
      <c r="AD3268" s="92" t="s">
        <v>7216</v>
      </c>
      <c r="AE3268" s="93">
        <v>2</v>
      </c>
      <c r="AF3268" s="22"/>
      <c r="AG3268" s="94">
        <v>42308</v>
      </c>
      <c r="AH3268" s="245">
        <v>42308</v>
      </c>
      <c r="AI3268" s="94">
        <v>42308</v>
      </c>
      <c r="AJ3268" s="94">
        <v>42309</v>
      </c>
      <c r="AK3268" s="22"/>
    </row>
    <row r="3269" spans="1:37" x14ac:dyDescent="0.25">
      <c r="A3269" t="str">
        <f t="shared" si="51"/>
        <v>AF04101</v>
      </c>
      <c r="B3269" s="16" t="s">
        <v>2441</v>
      </c>
      <c r="C3269" s="227" t="s">
        <v>4846</v>
      </c>
      <c r="D3269" s="16" t="s">
        <v>4845</v>
      </c>
      <c r="E3269" s="22"/>
      <c r="F3269" s="22"/>
      <c r="G3269" s="22"/>
      <c r="H3269" s="22" t="s">
        <v>12184</v>
      </c>
      <c r="I3269" s="22" t="s">
        <v>8188</v>
      </c>
      <c r="J3269" s="22" t="s">
        <v>12185</v>
      </c>
      <c r="K3269" s="86"/>
      <c r="L3269" s="87"/>
      <c r="M3269" s="22" t="s">
        <v>12169</v>
      </c>
      <c r="N3269" s="22"/>
      <c r="O3269" s="94">
        <v>42308</v>
      </c>
      <c r="P3269" s="22" t="s">
        <v>12186</v>
      </c>
      <c r="Q3269" s="243">
        <v>3188.79</v>
      </c>
      <c r="R3269" s="89"/>
      <c r="S3269" s="89"/>
      <c r="T3269" s="89"/>
      <c r="U3269" s="89">
        <v>3188.79</v>
      </c>
      <c r="V3269" s="90">
        <v>3188.79</v>
      </c>
      <c r="W3269" s="89">
        <v>3188.79</v>
      </c>
      <c r="X3269" s="91">
        <v>2015</v>
      </c>
      <c r="Y3269" s="22" t="s">
        <v>6873</v>
      </c>
      <c r="Z3269" s="22" t="s">
        <v>6712</v>
      </c>
      <c r="AA3269" s="100" t="s">
        <v>6713</v>
      </c>
      <c r="AB3269" s="22" t="s">
        <v>6803</v>
      </c>
      <c r="AC3269" s="22"/>
      <c r="AD3269" s="92" t="s">
        <v>7164</v>
      </c>
      <c r="AE3269" s="93">
        <v>2</v>
      </c>
      <c r="AF3269" s="22"/>
      <c r="AG3269" s="94">
        <v>42308</v>
      </c>
      <c r="AH3269" s="245">
        <v>42308</v>
      </c>
      <c r="AI3269" s="94">
        <v>42308</v>
      </c>
      <c r="AJ3269" s="94">
        <v>42309</v>
      </c>
      <c r="AK3269" s="22"/>
    </row>
    <row r="3270" spans="1:37" x14ac:dyDescent="0.25">
      <c r="A3270" t="str">
        <f t="shared" si="51"/>
        <v>AF04109</v>
      </c>
      <c r="B3270" s="16" t="s">
        <v>2441</v>
      </c>
      <c r="C3270" s="227" t="s">
        <v>4847</v>
      </c>
      <c r="D3270" s="16" t="s">
        <v>4848</v>
      </c>
      <c r="E3270" s="22"/>
      <c r="F3270" s="22"/>
      <c r="G3270" s="22"/>
      <c r="H3270" s="167" t="s">
        <v>12187</v>
      </c>
      <c r="I3270" s="22" t="s">
        <v>12188</v>
      </c>
      <c r="J3270" s="22" t="s">
        <v>12189</v>
      </c>
      <c r="K3270" s="86"/>
      <c r="L3270" s="87"/>
      <c r="M3270" s="22" t="s">
        <v>12169</v>
      </c>
      <c r="N3270" s="22"/>
      <c r="O3270" s="94">
        <v>42308</v>
      </c>
      <c r="P3270" s="22" t="s">
        <v>12190</v>
      </c>
      <c r="Q3270" s="243">
        <v>7390.28</v>
      </c>
      <c r="R3270" s="89"/>
      <c r="S3270" s="89"/>
      <c r="T3270" s="89"/>
      <c r="U3270" s="89">
        <v>7390.28</v>
      </c>
      <c r="V3270" s="90">
        <v>7390.28</v>
      </c>
      <c r="W3270" s="89">
        <v>7390.28</v>
      </c>
      <c r="X3270" s="91">
        <v>2015</v>
      </c>
      <c r="Y3270" s="22" t="s">
        <v>6873</v>
      </c>
      <c r="Z3270" s="22" t="s">
        <v>6712</v>
      </c>
      <c r="AA3270" s="100" t="s">
        <v>6713</v>
      </c>
      <c r="AB3270" s="22" t="s">
        <v>6803</v>
      </c>
      <c r="AC3270" s="22"/>
      <c r="AD3270" s="92" t="s">
        <v>8233</v>
      </c>
      <c r="AE3270" s="93">
        <v>20</v>
      </c>
      <c r="AF3270" s="22"/>
      <c r="AG3270" s="94">
        <v>42308</v>
      </c>
      <c r="AH3270" s="245">
        <v>42308</v>
      </c>
      <c r="AI3270" s="94">
        <v>42308</v>
      </c>
      <c r="AJ3270" s="94">
        <v>42309</v>
      </c>
      <c r="AK3270" s="22"/>
    </row>
    <row r="3271" spans="1:37" x14ac:dyDescent="0.25">
      <c r="A3271" t="str">
        <f t="shared" si="51"/>
        <v>AF04110</v>
      </c>
      <c r="B3271" s="16" t="s">
        <v>2441</v>
      </c>
      <c r="C3271" s="227" t="s">
        <v>4849</v>
      </c>
      <c r="D3271" s="16" t="s">
        <v>4848</v>
      </c>
      <c r="E3271" s="22"/>
      <c r="F3271" s="22"/>
      <c r="G3271" s="22"/>
      <c r="H3271" s="167" t="s">
        <v>12187</v>
      </c>
      <c r="I3271" s="22" t="s">
        <v>12188</v>
      </c>
      <c r="J3271" s="22" t="s">
        <v>12189</v>
      </c>
      <c r="K3271" s="86"/>
      <c r="L3271" s="87"/>
      <c r="M3271" s="22" t="s">
        <v>12169</v>
      </c>
      <c r="N3271" s="22"/>
      <c r="O3271" s="94">
        <v>42308</v>
      </c>
      <c r="P3271" s="22" t="s">
        <v>12190</v>
      </c>
      <c r="Q3271" s="243">
        <v>6199.28</v>
      </c>
      <c r="R3271" s="89"/>
      <c r="S3271" s="89"/>
      <c r="T3271" s="89"/>
      <c r="U3271" s="89">
        <v>6199.28</v>
      </c>
      <c r="V3271" s="90">
        <v>6199.28</v>
      </c>
      <c r="W3271" s="89">
        <v>6199.28</v>
      </c>
      <c r="X3271" s="91">
        <v>2015</v>
      </c>
      <c r="Y3271" s="22" t="s">
        <v>6873</v>
      </c>
      <c r="Z3271" s="22" t="s">
        <v>6712</v>
      </c>
      <c r="AA3271" s="100" t="s">
        <v>6713</v>
      </c>
      <c r="AB3271" s="22" t="s">
        <v>6803</v>
      </c>
      <c r="AC3271" s="22"/>
      <c r="AD3271" s="92" t="s">
        <v>7950</v>
      </c>
      <c r="AE3271" s="93">
        <v>20</v>
      </c>
      <c r="AF3271" s="22"/>
      <c r="AG3271" s="94">
        <v>42308</v>
      </c>
      <c r="AH3271" s="245">
        <v>42308</v>
      </c>
      <c r="AI3271" s="94">
        <v>42308</v>
      </c>
      <c r="AJ3271" s="94">
        <v>42309</v>
      </c>
      <c r="AK3271" s="22"/>
    </row>
    <row r="3272" spans="1:37" x14ac:dyDescent="0.25">
      <c r="A3272" t="str">
        <f t="shared" si="51"/>
        <v>AF04111</v>
      </c>
      <c r="B3272" s="16" t="s">
        <v>2441</v>
      </c>
      <c r="C3272" s="227" t="s">
        <v>4850</v>
      </c>
      <c r="D3272" s="16" t="s">
        <v>4848</v>
      </c>
      <c r="E3272" s="22"/>
      <c r="F3272" s="22"/>
      <c r="G3272" s="22"/>
      <c r="H3272" s="167" t="s">
        <v>12187</v>
      </c>
      <c r="I3272" s="22" t="s">
        <v>12188</v>
      </c>
      <c r="J3272" s="22" t="s">
        <v>12189</v>
      </c>
      <c r="K3272" s="86"/>
      <c r="L3272" s="87"/>
      <c r="M3272" s="22" t="s">
        <v>12169</v>
      </c>
      <c r="N3272" s="22"/>
      <c r="O3272" s="94">
        <v>42308</v>
      </c>
      <c r="P3272" s="22" t="s">
        <v>12190</v>
      </c>
      <c r="Q3272" s="243">
        <v>11380.8</v>
      </c>
      <c r="R3272" s="89"/>
      <c r="S3272" s="89"/>
      <c r="T3272" s="89"/>
      <c r="U3272" s="89">
        <v>11380.8</v>
      </c>
      <c r="V3272" s="90">
        <v>11380.8</v>
      </c>
      <c r="W3272" s="89">
        <v>11380.8</v>
      </c>
      <c r="X3272" s="91">
        <v>2015</v>
      </c>
      <c r="Y3272" s="22" t="s">
        <v>6873</v>
      </c>
      <c r="Z3272" s="22" t="s">
        <v>6712</v>
      </c>
      <c r="AA3272" s="100" t="s">
        <v>6713</v>
      </c>
      <c r="AB3272" s="22" t="s">
        <v>6803</v>
      </c>
      <c r="AC3272" s="22"/>
      <c r="AD3272" s="92" t="s">
        <v>7950</v>
      </c>
      <c r="AE3272" s="93">
        <v>20</v>
      </c>
      <c r="AF3272" s="22"/>
      <c r="AG3272" s="94">
        <v>42308</v>
      </c>
      <c r="AH3272" s="245">
        <v>42308</v>
      </c>
      <c r="AI3272" s="94">
        <v>42308</v>
      </c>
      <c r="AJ3272" s="94">
        <v>42309</v>
      </c>
      <c r="AK3272" s="22"/>
    </row>
    <row r="3273" spans="1:37" x14ac:dyDescent="0.25">
      <c r="A3273" t="str">
        <f t="shared" si="51"/>
        <v>AF01964</v>
      </c>
      <c r="B3273" s="16" t="s">
        <v>2944</v>
      </c>
      <c r="C3273" s="227" t="s">
        <v>3037</v>
      </c>
      <c r="D3273" s="16" t="s">
        <v>4851</v>
      </c>
      <c r="E3273" s="22"/>
      <c r="F3273" s="22"/>
      <c r="G3273" s="22"/>
      <c r="H3273" s="22">
        <v>8102</v>
      </c>
      <c r="I3273" s="22" t="s">
        <v>8706</v>
      </c>
      <c r="J3273" s="22" t="s">
        <v>8772</v>
      </c>
      <c r="K3273" s="86"/>
      <c r="L3273" s="87">
        <v>545.70000000000005</v>
      </c>
      <c r="M3273" s="22" t="s">
        <v>12169</v>
      </c>
      <c r="N3273" s="22"/>
      <c r="O3273" s="94">
        <v>42308</v>
      </c>
      <c r="P3273" s="22" t="s">
        <v>8772</v>
      </c>
      <c r="Q3273" s="89"/>
      <c r="R3273" s="89">
        <v>545.70000000000005</v>
      </c>
      <c r="S3273" s="89"/>
      <c r="T3273" s="89"/>
      <c r="U3273" s="89">
        <v>-545.70000000000005</v>
      </c>
      <c r="V3273" s="90">
        <v>0</v>
      </c>
      <c r="W3273" s="89">
        <v>0</v>
      </c>
      <c r="X3273" s="91">
        <v>2015</v>
      </c>
      <c r="Y3273" s="22" t="s">
        <v>6873</v>
      </c>
      <c r="Z3273" s="22" t="s">
        <v>6712</v>
      </c>
      <c r="AA3273" s="100" t="s">
        <v>6713</v>
      </c>
      <c r="AB3273" s="22" t="s">
        <v>6803</v>
      </c>
      <c r="AC3273" s="22"/>
      <c r="AD3273" s="92" t="s">
        <v>6715</v>
      </c>
      <c r="AE3273" s="93">
        <v>0</v>
      </c>
      <c r="AF3273" s="22" t="s">
        <v>8711</v>
      </c>
      <c r="AG3273" s="94">
        <v>36372</v>
      </c>
      <c r="AH3273" s="245">
        <v>42004</v>
      </c>
      <c r="AI3273" s="94">
        <v>42004</v>
      </c>
      <c r="AJ3273" s="94">
        <v>42005</v>
      </c>
      <c r="AK3273" s="22"/>
    </row>
    <row r="3274" spans="1:37" x14ac:dyDescent="0.25">
      <c r="A3274" t="str">
        <f t="shared" si="51"/>
        <v>AF01188</v>
      </c>
      <c r="B3274" s="16" t="s">
        <v>2944</v>
      </c>
      <c r="C3274" s="227" t="s">
        <v>3056</v>
      </c>
      <c r="D3274" s="16" t="s">
        <v>4852</v>
      </c>
      <c r="E3274" s="22"/>
      <c r="F3274" s="22"/>
      <c r="G3274" s="22"/>
      <c r="H3274" s="22">
        <v>9752</v>
      </c>
      <c r="I3274" s="22" t="s">
        <v>8706</v>
      </c>
      <c r="J3274" s="22" t="s">
        <v>8799</v>
      </c>
      <c r="K3274" s="86"/>
      <c r="L3274" s="87"/>
      <c r="M3274" s="22" t="s">
        <v>12169</v>
      </c>
      <c r="N3274" s="22"/>
      <c r="O3274" s="94">
        <v>42308</v>
      </c>
      <c r="P3274" s="22" t="s">
        <v>8799</v>
      </c>
      <c r="Q3274" s="89"/>
      <c r="R3274" s="89">
        <v>1476</v>
      </c>
      <c r="S3274" s="89"/>
      <c r="T3274" s="89"/>
      <c r="U3274" s="89">
        <v>-1476</v>
      </c>
      <c r="V3274" s="90">
        <v>0</v>
      </c>
      <c r="W3274" s="89">
        <v>0</v>
      </c>
      <c r="X3274" s="91">
        <v>2015</v>
      </c>
      <c r="Y3274" s="22" t="s">
        <v>6873</v>
      </c>
      <c r="Z3274" s="22" t="s">
        <v>6712</v>
      </c>
      <c r="AA3274" s="100" t="s">
        <v>6713</v>
      </c>
      <c r="AB3274" s="22" t="s">
        <v>6803</v>
      </c>
      <c r="AC3274" s="22"/>
      <c r="AD3274" s="92" t="s">
        <v>6715</v>
      </c>
      <c r="AE3274" s="93">
        <v>0</v>
      </c>
      <c r="AF3274" s="22" t="s">
        <v>8711</v>
      </c>
      <c r="AG3274" s="94">
        <v>36584</v>
      </c>
      <c r="AH3274" s="245">
        <v>42004</v>
      </c>
      <c r="AI3274" s="94">
        <v>42004</v>
      </c>
      <c r="AJ3274" s="94">
        <v>42005</v>
      </c>
      <c r="AK3274" s="22"/>
    </row>
    <row r="3275" spans="1:37" x14ac:dyDescent="0.25">
      <c r="A3275" t="str">
        <f t="shared" si="51"/>
        <v>AF04113</v>
      </c>
      <c r="B3275" s="16" t="s">
        <v>2944</v>
      </c>
      <c r="C3275" s="227" t="s">
        <v>4853</v>
      </c>
      <c r="D3275" s="16" t="s">
        <v>4607</v>
      </c>
      <c r="E3275" s="22"/>
      <c r="F3275" s="22"/>
      <c r="G3275" s="22"/>
      <c r="H3275" s="22">
        <v>4507</v>
      </c>
      <c r="I3275" s="22" t="s">
        <v>8515</v>
      </c>
      <c r="J3275" s="22" t="s">
        <v>12191</v>
      </c>
      <c r="K3275" s="86"/>
      <c r="L3275" s="87"/>
      <c r="M3275" s="22" t="s">
        <v>12169</v>
      </c>
      <c r="N3275" s="22"/>
      <c r="O3275" s="94">
        <v>42308</v>
      </c>
      <c r="P3275" s="22" t="s">
        <v>8516</v>
      </c>
      <c r="Q3275" s="243">
        <v>4390</v>
      </c>
      <c r="R3275" s="188"/>
      <c r="S3275" s="89"/>
      <c r="T3275" s="89"/>
      <c r="U3275" s="89">
        <v>4390</v>
      </c>
      <c r="V3275" s="90">
        <v>4390</v>
      </c>
      <c r="W3275" s="89">
        <v>4390</v>
      </c>
      <c r="X3275" s="91">
        <v>2015</v>
      </c>
      <c r="Y3275" s="22" t="s">
        <v>6873</v>
      </c>
      <c r="Z3275" s="22" t="s">
        <v>6712</v>
      </c>
      <c r="AA3275" s="100" t="s">
        <v>6713</v>
      </c>
      <c r="AB3275" s="22" t="s">
        <v>6803</v>
      </c>
      <c r="AC3275" s="22"/>
      <c r="AD3275" s="92" t="s">
        <v>7197</v>
      </c>
      <c r="AE3275" s="93">
        <v>3</v>
      </c>
      <c r="AF3275" s="22"/>
      <c r="AG3275" s="94">
        <v>42308</v>
      </c>
      <c r="AH3275" s="245">
        <v>42308</v>
      </c>
      <c r="AI3275" s="94">
        <v>42308</v>
      </c>
      <c r="AJ3275" s="94">
        <v>42309</v>
      </c>
      <c r="AK3275" s="22"/>
    </row>
    <row r="3276" spans="1:37" x14ac:dyDescent="0.25">
      <c r="A3276" t="str">
        <f t="shared" si="51"/>
        <v>AF04106</v>
      </c>
      <c r="B3276" s="16" t="s">
        <v>4126</v>
      </c>
      <c r="C3276" s="227" t="s">
        <v>1599</v>
      </c>
      <c r="D3276" s="16" t="s">
        <v>941</v>
      </c>
      <c r="E3276" s="22"/>
      <c r="F3276" s="22"/>
      <c r="G3276" s="22"/>
      <c r="H3276" s="22">
        <v>1211</v>
      </c>
      <c r="I3276" s="22" t="s">
        <v>12192</v>
      </c>
      <c r="J3276" s="22" t="s">
        <v>12193</v>
      </c>
      <c r="K3276" s="86"/>
      <c r="L3276" s="87"/>
      <c r="M3276" s="22" t="s">
        <v>12169</v>
      </c>
      <c r="N3276" s="22"/>
      <c r="O3276" s="94">
        <v>42308</v>
      </c>
      <c r="P3276" s="22" t="s">
        <v>12194</v>
      </c>
      <c r="Q3276" s="89">
        <v>4931.3500000000004</v>
      </c>
      <c r="R3276" s="89"/>
      <c r="S3276" s="89"/>
      <c r="T3276" s="89"/>
      <c r="U3276" s="89">
        <v>4931.3500000000004</v>
      </c>
      <c r="V3276" s="90">
        <v>4931.3500000000004</v>
      </c>
      <c r="W3276" s="89">
        <v>4931.3500000000004</v>
      </c>
      <c r="X3276" s="91">
        <v>2015</v>
      </c>
      <c r="Y3276" s="22" t="s">
        <v>6873</v>
      </c>
      <c r="Z3276" s="22" t="s">
        <v>6712</v>
      </c>
      <c r="AA3276" s="100" t="s">
        <v>6713</v>
      </c>
      <c r="AB3276" s="22" t="s">
        <v>6803</v>
      </c>
      <c r="AC3276" s="22"/>
      <c r="AD3276" s="92" t="s">
        <v>7197</v>
      </c>
      <c r="AE3276" s="93">
        <v>15</v>
      </c>
      <c r="AF3276" s="22" t="s">
        <v>12195</v>
      </c>
      <c r="AG3276" s="94">
        <v>42308</v>
      </c>
      <c r="AH3276" s="245">
        <v>42308</v>
      </c>
      <c r="AI3276" s="94">
        <v>42308</v>
      </c>
      <c r="AJ3276" s="94">
        <v>42309</v>
      </c>
      <c r="AK3276" s="22"/>
    </row>
    <row r="3277" spans="1:37" x14ac:dyDescent="0.25">
      <c r="A3277" t="str">
        <f t="shared" si="51"/>
        <v>AF04107</v>
      </c>
      <c r="B3277" s="16" t="s">
        <v>4126</v>
      </c>
      <c r="C3277" s="227" t="s">
        <v>1603</v>
      </c>
      <c r="D3277" s="16" t="s">
        <v>941</v>
      </c>
      <c r="E3277" s="22"/>
      <c r="F3277" s="22"/>
      <c r="G3277" s="22"/>
      <c r="H3277" s="22">
        <v>1211</v>
      </c>
      <c r="I3277" s="22" t="s">
        <v>12192</v>
      </c>
      <c r="J3277" s="22" t="s">
        <v>12193</v>
      </c>
      <c r="K3277" s="86"/>
      <c r="L3277" s="87"/>
      <c r="M3277" s="22" t="s">
        <v>12169</v>
      </c>
      <c r="N3277" s="22"/>
      <c r="O3277" s="94">
        <v>42308</v>
      </c>
      <c r="P3277" s="22" t="s">
        <v>12194</v>
      </c>
      <c r="Q3277" s="89">
        <v>4931.3500000000004</v>
      </c>
      <c r="R3277" s="89"/>
      <c r="S3277" s="89"/>
      <c r="T3277" s="89"/>
      <c r="U3277" s="89">
        <v>4931.3500000000004</v>
      </c>
      <c r="V3277" s="90">
        <v>4931.3500000000004</v>
      </c>
      <c r="W3277" s="89">
        <v>4931.3500000000004</v>
      </c>
      <c r="X3277" s="91">
        <v>2015</v>
      </c>
      <c r="Y3277" s="22" t="s">
        <v>6873</v>
      </c>
      <c r="Z3277" s="22" t="s">
        <v>6712</v>
      </c>
      <c r="AA3277" s="100" t="s">
        <v>6713</v>
      </c>
      <c r="AB3277" s="22" t="s">
        <v>6803</v>
      </c>
      <c r="AC3277" s="22"/>
      <c r="AD3277" s="92" t="s">
        <v>7197</v>
      </c>
      <c r="AE3277" s="93">
        <v>15</v>
      </c>
      <c r="AF3277" s="22" t="s">
        <v>12195</v>
      </c>
      <c r="AG3277" s="94">
        <v>42308</v>
      </c>
      <c r="AH3277" s="245">
        <v>42308</v>
      </c>
      <c r="AI3277" s="94">
        <v>42308</v>
      </c>
      <c r="AJ3277" s="94">
        <v>42309</v>
      </c>
      <c r="AK3277" s="22"/>
    </row>
    <row r="3278" spans="1:37" x14ac:dyDescent="0.25">
      <c r="A3278" t="str">
        <f t="shared" si="51"/>
        <v>AF04108</v>
      </c>
      <c r="B3278" s="16" t="s">
        <v>4126</v>
      </c>
      <c r="C3278" s="227" t="s">
        <v>4854</v>
      </c>
      <c r="D3278" s="16" t="s">
        <v>4855</v>
      </c>
      <c r="E3278" s="22"/>
      <c r="F3278" s="22"/>
      <c r="G3278" s="22"/>
      <c r="H3278" s="22">
        <v>37</v>
      </c>
      <c r="I3278" s="22" t="s">
        <v>12137</v>
      </c>
      <c r="J3278" s="22" t="s">
        <v>12196</v>
      </c>
      <c r="K3278" s="86"/>
      <c r="L3278" s="87"/>
      <c r="M3278" s="22" t="s">
        <v>12169</v>
      </c>
      <c r="N3278" s="22"/>
      <c r="O3278" s="94">
        <v>42308</v>
      </c>
      <c r="P3278" s="22" t="s">
        <v>12197</v>
      </c>
      <c r="Q3278" s="89">
        <v>7100</v>
      </c>
      <c r="R3278" s="89"/>
      <c r="S3278" s="89"/>
      <c r="T3278" s="89"/>
      <c r="U3278" s="89">
        <v>7100</v>
      </c>
      <c r="V3278" s="90">
        <v>7100</v>
      </c>
      <c r="W3278" s="89">
        <v>7100</v>
      </c>
      <c r="X3278" s="91">
        <v>2015</v>
      </c>
      <c r="Y3278" s="22" t="s">
        <v>6873</v>
      </c>
      <c r="Z3278" s="22" t="s">
        <v>6712</v>
      </c>
      <c r="AA3278" s="100" t="s">
        <v>6713</v>
      </c>
      <c r="AB3278" s="22" t="s">
        <v>6803</v>
      </c>
      <c r="AC3278" s="22"/>
      <c r="AD3278" s="92" t="s">
        <v>7258</v>
      </c>
      <c r="AE3278" s="93">
        <v>2</v>
      </c>
      <c r="AF3278" s="22"/>
      <c r="AG3278" s="94">
        <v>42308</v>
      </c>
      <c r="AH3278" s="245">
        <v>42308</v>
      </c>
      <c r="AI3278" s="94">
        <v>42308</v>
      </c>
      <c r="AJ3278" s="94">
        <v>42309</v>
      </c>
      <c r="AK3278" s="22"/>
    </row>
    <row r="3279" spans="1:37" x14ac:dyDescent="0.25">
      <c r="A3279" t="str">
        <f t="shared" si="51"/>
        <v>AF04105</v>
      </c>
      <c r="B3279" s="16" t="s">
        <v>4126</v>
      </c>
      <c r="C3279" s="227" t="s">
        <v>4856</v>
      </c>
      <c r="D3279" s="16" t="s">
        <v>4857</v>
      </c>
      <c r="E3279" s="22"/>
      <c r="F3279" s="22"/>
      <c r="G3279" s="22"/>
      <c r="H3279" s="22">
        <v>302584006</v>
      </c>
      <c r="I3279" s="22" t="s">
        <v>12198</v>
      </c>
      <c r="J3279" s="22" t="s">
        <v>12199</v>
      </c>
      <c r="K3279" s="86"/>
      <c r="L3279" s="87"/>
      <c r="M3279" s="22" t="s">
        <v>12169</v>
      </c>
      <c r="N3279" s="22"/>
      <c r="O3279" s="94">
        <v>42308</v>
      </c>
      <c r="P3279" s="22" t="s">
        <v>12200</v>
      </c>
      <c r="Q3279" s="89">
        <v>92809.600000000006</v>
      </c>
      <c r="R3279" s="89"/>
      <c r="S3279" s="89"/>
      <c r="T3279" s="89"/>
      <c r="U3279" s="89">
        <v>92809.600000000006</v>
      </c>
      <c r="V3279" s="90">
        <v>92809.600000000006</v>
      </c>
      <c r="W3279" s="89">
        <v>92809.600000000006</v>
      </c>
      <c r="X3279" s="91">
        <v>2015</v>
      </c>
      <c r="Y3279" s="22" t="s">
        <v>6873</v>
      </c>
      <c r="Z3279" s="22" t="s">
        <v>6712</v>
      </c>
      <c r="AA3279" s="100" t="s">
        <v>6713</v>
      </c>
      <c r="AB3279" s="22" t="s">
        <v>6803</v>
      </c>
      <c r="AC3279" s="22"/>
      <c r="AD3279" s="92" t="s">
        <v>1789</v>
      </c>
      <c r="AE3279" s="93">
        <v>2</v>
      </c>
      <c r="AF3279" s="22"/>
      <c r="AG3279" s="94">
        <v>42308</v>
      </c>
      <c r="AH3279" s="245">
        <v>42308</v>
      </c>
      <c r="AI3279" s="94">
        <v>42308</v>
      </c>
      <c r="AJ3279" s="94">
        <v>42309</v>
      </c>
      <c r="AK3279" s="22"/>
    </row>
    <row r="3280" spans="1:37" x14ac:dyDescent="0.25">
      <c r="A3280" t="str">
        <f t="shared" si="51"/>
        <v>AF04105</v>
      </c>
      <c r="B3280" s="16" t="s">
        <v>4126</v>
      </c>
      <c r="C3280" s="227" t="s">
        <v>4856</v>
      </c>
      <c r="D3280" s="16" t="s">
        <v>4857</v>
      </c>
      <c r="E3280" s="22"/>
      <c r="F3280" s="22"/>
      <c r="G3280" s="22"/>
      <c r="H3280" s="22" t="s">
        <v>12201</v>
      </c>
      <c r="I3280" s="22" t="s">
        <v>12198</v>
      </c>
      <c r="J3280" s="22" t="s">
        <v>12202</v>
      </c>
      <c r="K3280" s="86"/>
      <c r="L3280" s="87"/>
      <c r="M3280" s="22" t="s">
        <v>12169</v>
      </c>
      <c r="N3280" s="22"/>
      <c r="O3280" s="94">
        <v>42308</v>
      </c>
      <c r="P3280" s="22" t="s">
        <v>12203</v>
      </c>
      <c r="Q3280" s="89">
        <v>8000</v>
      </c>
      <c r="R3280" s="89"/>
      <c r="S3280" s="89"/>
      <c r="T3280" s="89"/>
      <c r="U3280" s="89">
        <v>8000</v>
      </c>
      <c r="V3280" s="90">
        <v>8000</v>
      </c>
      <c r="W3280" s="89">
        <v>8000</v>
      </c>
      <c r="X3280" s="91">
        <v>2015</v>
      </c>
      <c r="Y3280" s="22" t="s">
        <v>6873</v>
      </c>
      <c r="Z3280" s="22" t="s">
        <v>6712</v>
      </c>
      <c r="AA3280" s="100" t="s">
        <v>6713</v>
      </c>
      <c r="AB3280" s="22" t="s">
        <v>6803</v>
      </c>
      <c r="AC3280" s="22"/>
      <c r="AD3280" s="92" t="s">
        <v>1789</v>
      </c>
      <c r="AE3280" s="93">
        <v>2</v>
      </c>
      <c r="AF3280" s="22"/>
      <c r="AG3280" s="94">
        <v>42308</v>
      </c>
      <c r="AH3280" s="245">
        <v>42308</v>
      </c>
      <c r="AI3280" s="94">
        <v>42308</v>
      </c>
      <c r="AJ3280" s="94">
        <v>42309</v>
      </c>
      <c r="AK3280" s="22"/>
    </row>
    <row r="3281" spans="1:37" x14ac:dyDescent="0.25">
      <c r="A3281" t="str">
        <f t="shared" si="51"/>
        <v>AF04106</v>
      </c>
      <c r="B3281" s="16" t="s">
        <v>3437</v>
      </c>
      <c r="C3281" s="227" t="s">
        <v>1599</v>
      </c>
      <c r="D3281" s="16" t="s">
        <v>941</v>
      </c>
      <c r="E3281" s="22"/>
      <c r="F3281" s="22"/>
      <c r="G3281" s="22"/>
      <c r="H3281" s="244">
        <v>1211</v>
      </c>
      <c r="I3281" s="244" t="s">
        <v>12192</v>
      </c>
      <c r="J3281" s="244" t="s">
        <v>12194</v>
      </c>
      <c r="K3281" s="86"/>
      <c r="L3281" s="87">
        <v>4931.3500000000004</v>
      </c>
      <c r="M3281" s="245" t="s">
        <v>12208</v>
      </c>
      <c r="N3281" s="22"/>
      <c r="O3281" s="94">
        <v>42338</v>
      </c>
      <c r="P3281" s="244" t="s">
        <v>12194</v>
      </c>
      <c r="Q3281" s="89"/>
      <c r="R3281" s="89"/>
      <c r="S3281" s="89"/>
      <c r="T3281" s="89"/>
      <c r="U3281" s="246">
        <v>4931.3500000000004</v>
      </c>
      <c r="V3281" s="90">
        <v>4931.3500000000004</v>
      </c>
      <c r="W3281" s="89">
        <v>4931.3500000000004</v>
      </c>
      <c r="X3281" s="110">
        <v>2015</v>
      </c>
      <c r="Y3281" s="22" t="s">
        <v>6742</v>
      </c>
      <c r="Z3281" s="22" t="s">
        <v>6712</v>
      </c>
      <c r="AA3281" s="22" t="s">
        <v>6713</v>
      </c>
      <c r="AB3281" s="22" t="s">
        <v>6803</v>
      </c>
      <c r="AC3281" s="22"/>
      <c r="AD3281" s="92" t="s">
        <v>7197</v>
      </c>
      <c r="AE3281" s="93">
        <v>15</v>
      </c>
      <c r="AF3281" s="22"/>
      <c r="AG3281" s="94">
        <v>42308</v>
      </c>
      <c r="AH3281" s="245">
        <v>42308</v>
      </c>
      <c r="AI3281" s="94">
        <v>42308</v>
      </c>
      <c r="AJ3281" s="94">
        <v>42309</v>
      </c>
      <c r="AK3281" s="22"/>
    </row>
    <row r="3282" spans="1:37" x14ac:dyDescent="0.25">
      <c r="A3282" t="str">
        <f t="shared" si="51"/>
        <v>AF04107</v>
      </c>
      <c r="B3282" s="16" t="s">
        <v>3437</v>
      </c>
      <c r="C3282" s="227" t="s">
        <v>1603</v>
      </c>
      <c r="D3282" s="16" t="s">
        <v>941</v>
      </c>
      <c r="E3282" s="22"/>
      <c r="F3282" s="22"/>
      <c r="G3282" s="22"/>
      <c r="H3282" s="244">
        <v>1211</v>
      </c>
      <c r="I3282" s="244" t="s">
        <v>12192</v>
      </c>
      <c r="J3282" s="244" t="s">
        <v>12194</v>
      </c>
      <c r="K3282" s="86"/>
      <c r="L3282" s="87">
        <v>4931.3500000000004</v>
      </c>
      <c r="M3282" s="245" t="s">
        <v>12208</v>
      </c>
      <c r="N3282" s="22"/>
      <c r="O3282" s="94">
        <v>42338</v>
      </c>
      <c r="P3282" s="244" t="s">
        <v>12194</v>
      </c>
      <c r="Q3282" s="89"/>
      <c r="R3282" s="89"/>
      <c r="S3282" s="89"/>
      <c r="T3282" s="89"/>
      <c r="U3282" s="246">
        <v>4931.3500000000004</v>
      </c>
      <c r="V3282" s="90">
        <v>4931.3500000000004</v>
      </c>
      <c r="W3282" s="89">
        <v>4931.3500000000004</v>
      </c>
      <c r="X3282" s="110">
        <v>2015</v>
      </c>
      <c r="Y3282" s="22" t="s">
        <v>6742</v>
      </c>
      <c r="Z3282" s="22" t="s">
        <v>6712</v>
      </c>
      <c r="AA3282" s="22" t="s">
        <v>6713</v>
      </c>
      <c r="AB3282" s="22" t="s">
        <v>6803</v>
      </c>
      <c r="AC3282" s="22"/>
      <c r="AD3282" s="92" t="s">
        <v>7197</v>
      </c>
      <c r="AE3282" s="93">
        <v>15</v>
      </c>
      <c r="AF3282" s="22"/>
      <c r="AG3282" s="94">
        <v>42308</v>
      </c>
      <c r="AH3282" s="245">
        <v>42308</v>
      </c>
      <c r="AI3282" s="94">
        <v>42308</v>
      </c>
      <c r="AJ3282" s="94">
        <v>42309</v>
      </c>
      <c r="AK3282" s="22"/>
    </row>
    <row r="3283" spans="1:37" x14ac:dyDescent="0.25">
      <c r="A3283" t="str">
        <f t="shared" si="51"/>
        <v>AF04108</v>
      </c>
      <c r="B3283" s="16" t="s">
        <v>3437</v>
      </c>
      <c r="C3283" s="227" t="s">
        <v>4854</v>
      </c>
      <c r="D3283" s="16" t="s">
        <v>4858</v>
      </c>
      <c r="E3283" s="22"/>
      <c r="F3283" s="22"/>
      <c r="G3283" s="22"/>
      <c r="H3283" s="244">
        <v>37</v>
      </c>
      <c r="I3283" s="244" t="s">
        <v>12137</v>
      </c>
      <c r="J3283" s="244" t="s">
        <v>12197</v>
      </c>
      <c r="K3283" s="86"/>
      <c r="L3283" s="87">
        <v>7100</v>
      </c>
      <c r="M3283" s="245" t="s">
        <v>12208</v>
      </c>
      <c r="N3283" s="22"/>
      <c r="O3283" s="94">
        <v>42338</v>
      </c>
      <c r="P3283" s="244" t="s">
        <v>12197</v>
      </c>
      <c r="Q3283" s="89"/>
      <c r="R3283" s="89"/>
      <c r="S3283" s="89"/>
      <c r="T3283" s="89"/>
      <c r="U3283" s="246">
        <v>7100</v>
      </c>
      <c r="V3283" s="90">
        <v>7100</v>
      </c>
      <c r="W3283" s="89">
        <v>7100</v>
      </c>
      <c r="X3283" s="110">
        <v>2015</v>
      </c>
      <c r="Y3283" s="22" t="s">
        <v>6742</v>
      </c>
      <c r="Z3283" s="22" t="s">
        <v>6712</v>
      </c>
      <c r="AA3283" s="22" t="s">
        <v>6713</v>
      </c>
      <c r="AB3283" s="22" t="s">
        <v>6803</v>
      </c>
      <c r="AC3283" s="22"/>
      <c r="AD3283" s="92" t="s">
        <v>7258</v>
      </c>
      <c r="AE3283" s="93">
        <v>2</v>
      </c>
      <c r="AF3283" s="22"/>
      <c r="AG3283" s="94">
        <v>42308</v>
      </c>
      <c r="AH3283" s="245">
        <v>42308</v>
      </c>
      <c r="AI3283" s="94">
        <v>42308</v>
      </c>
      <c r="AJ3283" s="94">
        <v>42309</v>
      </c>
      <c r="AK3283" s="22"/>
    </row>
    <row r="3284" spans="1:37" x14ac:dyDescent="0.25">
      <c r="A3284" t="str">
        <f t="shared" si="51"/>
        <v>AF04121</v>
      </c>
      <c r="B3284" s="16" t="s">
        <v>3437</v>
      </c>
      <c r="C3284" s="227" t="s">
        <v>4859</v>
      </c>
      <c r="D3284" s="16" t="s">
        <v>520</v>
      </c>
      <c r="E3284" s="22"/>
      <c r="F3284" s="22"/>
      <c r="G3284" s="22"/>
      <c r="H3284" s="244">
        <v>69</v>
      </c>
      <c r="I3284" s="244" t="s">
        <v>12209</v>
      </c>
      <c r="J3284" s="244" t="s">
        <v>12210</v>
      </c>
      <c r="K3284" s="86"/>
      <c r="L3284" s="87">
        <v>7500</v>
      </c>
      <c r="M3284" s="245" t="s">
        <v>12211</v>
      </c>
      <c r="N3284" s="22"/>
      <c r="O3284" s="94">
        <v>42338</v>
      </c>
      <c r="P3284" s="244" t="s">
        <v>12210</v>
      </c>
      <c r="Q3284" s="89"/>
      <c r="R3284" s="89"/>
      <c r="S3284" s="89"/>
      <c r="T3284" s="89"/>
      <c r="U3284" s="246">
        <v>7500</v>
      </c>
      <c r="V3284" s="90">
        <v>7500</v>
      </c>
      <c r="W3284" s="89">
        <v>7500</v>
      </c>
      <c r="X3284" s="110">
        <v>2015</v>
      </c>
      <c r="Y3284" s="22" t="s">
        <v>6742</v>
      </c>
      <c r="Z3284" s="22" t="s">
        <v>6712</v>
      </c>
      <c r="AA3284" s="22" t="s">
        <v>6713</v>
      </c>
      <c r="AB3284" s="22" t="s">
        <v>6803</v>
      </c>
      <c r="AC3284" s="22"/>
      <c r="AD3284" s="92" t="s">
        <v>7197</v>
      </c>
      <c r="AE3284" s="93">
        <v>10</v>
      </c>
      <c r="AF3284" s="22"/>
      <c r="AG3284" s="94">
        <v>42338</v>
      </c>
      <c r="AH3284" s="245">
        <v>42338</v>
      </c>
      <c r="AI3284" s="94">
        <v>42338</v>
      </c>
      <c r="AJ3284" s="94">
        <v>42339</v>
      </c>
      <c r="AK3284" s="94"/>
    </row>
    <row r="3285" spans="1:37" x14ac:dyDescent="0.25">
      <c r="A3285" t="str">
        <f t="shared" si="51"/>
        <v>AF04122</v>
      </c>
      <c r="B3285" s="16" t="s">
        <v>3437</v>
      </c>
      <c r="C3285" s="227" t="s">
        <v>4860</v>
      </c>
      <c r="D3285" s="16" t="s">
        <v>4861</v>
      </c>
      <c r="E3285" s="22"/>
      <c r="F3285" s="22"/>
      <c r="G3285" s="22"/>
      <c r="H3285" s="244">
        <v>69</v>
      </c>
      <c r="I3285" s="244" t="s">
        <v>12209</v>
      </c>
      <c r="J3285" s="244" t="s">
        <v>12210</v>
      </c>
      <c r="K3285" s="86"/>
      <c r="L3285" s="87">
        <v>8500</v>
      </c>
      <c r="M3285" s="245" t="s">
        <v>12211</v>
      </c>
      <c r="N3285" s="22"/>
      <c r="O3285" s="94">
        <v>42338</v>
      </c>
      <c r="P3285" s="244" t="s">
        <v>12210</v>
      </c>
      <c r="Q3285" s="89"/>
      <c r="R3285" s="89"/>
      <c r="S3285" s="89"/>
      <c r="T3285" s="89"/>
      <c r="U3285" s="246">
        <v>8500</v>
      </c>
      <c r="V3285" s="90">
        <v>8500</v>
      </c>
      <c r="W3285" s="89">
        <v>8500</v>
      </c>
      <c r="X3285" s="110">
        <v>2015</v>
      </c>
      <c r="Y3285" s="22" t="s">
        <v>6742</v>
      </c>
      <c r="Z3285" s="22" t="s">
        <v>6712</v>
      </c>
      <c r="AA3285" s="22" t="s">
        <v>6713</v>
      </c>
      <c r="AB3285" s="22" t="s">
        <v>6803</v>
      </c>
      <c r="AC3285" s="22"/>
      <c r="AD3285" s="92" t="s">
        <v>7197</v>
      </c>
      <c r="AE3285" s="93">
        <v>10</v>
      </c>
      <c r="AF3285" s="22"/>
      <c r="AG3285" s="94">
        <v>42338</v>
      </c>
      <c r="AH3285" s="245">
        <v>42338</v>
      </c>
      <c r="AI3285" s="94">
        <v>42338</v>
      </c>
      <c r="AJ3285" s="94">
        <v>42339</v>
      </c>
      <c r="AK3285" s="22"/>
    </row>
    <row r="3286" spans="1:37" x14ac:dyDescent="0.25">
      <c r="A3286" t="str">
        <f t="shared" si="51"/>
        <v>AF04077</v>
      </c>
      <c r="B3286" s="16" t="s">
        <v>4180</v>
      </c>
      <c r="C3286" s="227" t="s">
        <v>4862</v>
      </c>
      <c r="D3286" s="16" t="s">
        <v>4863</v>
      </c>
      <c r="E3286" s="22"/>
      <c r="F3286" s="22"/>
      <c r="G3286" s="22"/>
      <c r="H3286" s="244">
        <v>3068</v>
      </c>
      <c r="I3286" s="244" t="s">
        <v>11118</v>
      </c>
      <c r="J3286" s="244" t="s">
        <v>12212</v>
      </c>
      <c r="K3286" s="86"/>
      <c r="L3286" s="87">
        <v>7901.92</v>
      </c>
      <c r="M3286" s="245" t="s">
        <v>12211</v>
      </c>
      <c r="N3286" s="22"/>
      <c r="O3286" s="94">
        <v>42338</v>
      </c>
      <c r="P3286" s="244" t="s">
        <v>12212</v>
      </c>
      <c r="Q3286" s="89"/>
      <c r="R3286" s="89"/>
      <c r="S3286" s="89"/>
      <c r="T3286" s="89"/>
      <c r="U3286" s="89">
        <v>7901.92</v>
      </c>
      <c r="V3286" s="90">
        <v>7901.92</v>
      </c>
      <c r="W3286" s="89">
        <v>7901.92</v>
      </c>
      <c r="X3286" s="110">
        <v>2015</v>
      </c>
      <c r="Y3286" s="22" t="s">
        <v>6742</v>
      </c>
      <c r="Z3286" s="22" t="s">
        <v>6712</v>
      </c>
      <c r="AA3286" s="22" t="s">
        <v>6713</v>
      </c>
      <c r="AB3286" s="22" t="s">
        <v>6803</v>
      </c>
      <c r="AC3286" s="22"/>
      <c r="AD3286" s="92" t="s">
        <v>7216</v>
      </c>
      <c r="AE3286" s="93">
        <v>8</v>
      </c>
      <c r="AF3286" s="22"/>
      <c r="AG3286" s="94">
        <v>42338</v>
      </c>
      <c r="AH3286" s="245">
        <v>42338</v>
      </c>
      <c r="AI3286" s="94">
        <v>42338</v>
      </c>
      <c r="AJ3286" s="94">
        <v>42339</v>
      </c>
      <c r="AK3286" s="22"/>
    </row>
    <row r="3287" spans="1:37" x14ac:dyDescent="0.25">
      <c r="A3287" t="str">
        <f t="shared" si="51"/>
        <v>AF04114</v>
      </c>
      <c r="B3287" s="16" t="s">
        <v>2441</v>
      </c>
      <c r="C3287" s="247" t="s">
        <v>4864</v>
      </c>
      <c r="D3287" s="16" t="s">
        <v>2629</v>
      </c>
      <c r="E3287" s="22"/>
      <c r="F3287" s="22"/>
      <c r="G3287" s="22"/>
      <c r="H3287" s="244">
        <v>5456</v>
      </c>
      <c r="I3287" s="244" t="s">
        <v>12207</v>
      </c>
      <c r="J3287" s="244" t="s">
        <v>12213</v>
      </c>
      <c r="K3287" s="86"/>
      <c r="L3287" s="87">
        <v>13877</v>
      </c>
      <c r="M3287" s="245" t="s">
        <v>12211</v>
      </c>
      <c r="N3287" s="22"/>
      <c r="O3287" s="94">
        <v>42338</v>
      </c>
      <c r="P3287" s="244" t="s">
        <v>12213</v>
      </c>
      <c r="Q3287" s="89"/>
      <c r="R3287" s="89"/>
      <c r="S3287" s="89"/>
      <c r="T3287" s="89"/>
      <c r="U3287" s="246">
        <v>13877</v>
      </c>
      <c r="V3287" s="90">
        <v>13877</v>
      </c>
      <c r="W3287" s="89">
        <v>13877</v>
      </c>
      <c r="X3287" s="110">
        <v>2015</v>
      </c>
      <c r="Y3287" s="22" t="s">
        <v>6742</v>
      </c>
      <c r="Z3287" s="22" t="s">
        <v>6712</v>
      </c>
      <c r="AA3287" s="22" t="s">
        <v>6713</v>
      </c>
      <c r="AB3287" s="22" t="s">
        <v>6803</v>
      </c>
      <c r="AC3287" s="22"/>
      <c r="AD3287" s="92" t="s">
        <v>1789</v>
      </c>
      <c r="AE3287" s="93">
        <v>4</v>
      </c>
      <c r="AF3287" s="22"/>
      <c r="AG3287" s="94">
        <v>42338</v>
      </c>
      <c r="AH3287" s="245">
        <v>42338</v>
      </c>
      <c r="AI3287" s="94">
        <v>42338</v>
      </c>
      <c r="AJ3287" s="94">
        <v>42339</v>
      </c>
      <c r="AK3287" s="22"/>
    </row>
    <row r="3288" spans="1:37" x14ac:dyDescent="0.25">
      <c r="A3288" t="str">
        <f t="shared" si="51"/>
        <v>AF04115</v>
      </c>
      <c r="B3288" s="16" t="s">
        <v>2441</v>
      </c>
      <c r="C3288" s="247" t="s">
        <v>4865</v>
      </c>
      <c r="D3288" s="16" t="s">
        <v>2629</v>
      </c>
      <c r="E3288" s="22"/>
      <c r="F3288" s="22"/>
      <c r="G3288" s="22"/>
      <c r="H3288" s="244">
        <v>5456</v>
      </c>
      <c r="I3288" s="244" t="s">
        <v>12207</v>
      </c>
      <c r="J3288" s="244" t="s">
        <v>12213</v>
      </c>
      <c r="K3288" s="86"/>
      <c r="L3288" s="87">
        <v>13877</v>
      </c>
      <c r="M3288" s="245" t="s">
        <v>12211</v>
      </c>
      <c r="N3288" s="22"/>
      <c r="O3288" s="94">
        <v>42338</v>
      </c>
      <c r="P3288" s="244" t="s">
        <v>12213</v>
      </c>
      <c r="Q3288" s="89"/>
      <c r="R3288" s="89"/>
      <c r="S3288" s="89"/>
      <c r="T3288" s="89"/>
      <c r="U3288" s="246">
        <v>13877</v>
      </c>
      <c r="V3288" s="90">
        <v>13877</v>
      </c>
      <c r="W3288" s="89">
        <v>13877</v>
      </c>
      <c r="X3288" s="110">
        <v>2015</v>
      </c>
      <c r="Y3288" s="22" t="s">
        <v>6742</v>
      </c>
      <c r="Z3288" s="22" t="s">
        <v>6712</v>
      </c>
      <c r="AA3288" s="22" t="s">
        <v>6713</v>
      </c>
      <c r="AB3288" s="22" t="s">
        <v>6803</v>
      </c>
      <c r="AC3288" s="22"/>
      <c r="AD3288" s="92" t="s">
        <v>7197</v>
      </c>
      <c r="AE3288" s="93">
        <v>4</v>
      </c>
      <c r="AF3288" s="22"/>
      <c r="AG3288" s="94">
        <v>42338</v>
      </c>
      <c r="AH3288" s="245">
        <v>42338</v>
      </c>
      <c r="AI3288" s="94">
        <v>42338</v>
      </c>
      <c r="AJ3288" s="94">
        <v>42339</v>
      </c>
      <c r="AK3288" s="22"/>
    </row>
    <row r="3289" spans="1:37" x14ac:dyDescent="0.25">
      <c r="A3289" t="str">
        <f t="shared" si="51"/>
        <v>AF04116</v>
      </c>
      <c r="B3289" s="16" t="s">
        <v>2441</v>
      </c>
      <c r="C3289" s="247" t="s">
        <v>4866</v>
      </c>
      <c r="D3289" s="16" t="s">
        <v>2629</v>
      </c>
      <c r="E3289" s="22"/>
      <c r="F3289" s="22"/>
      <c r="G3289" s="22"/>
      <c r="H3289" s="244">
        <v>5456</v>
      </c>
      <c r="I3289" s="244" t="s">
        <v>12207</v>
      </c>
      <c r="J3289" s="244" t="s">
        <v>12213</v>
      </c>
      <c r="K3289" s="86"/>
      <c r="L3289" s="87">
        <v>13877</v>
      </c>
      <c r="M3289" s="245" t="s">
        <v>12211</v>
      </c>
      <c r="N3289" s="22"/>
      <c r="O3289" s="94">
        <v>42338</v>
      </c>
      <c r="P3289" s="244" t="s">
        <v>12213</v>
      </c>
      <c r="Q3289" s="89"/>
      <c r="R3289" s="89"/>
      <c r="S3289" s="89"/>
      <c r="T3289" s="89"/>
      <c r="U3289" s="246">
        <v>13877</v>
      </c>
      <c r="V3289" s="90">
        <v>13877</v>
      </c>
      <c r="W3289" s="89">
        <v>13877</v>
      </c>
      <c r="X3289" s="110">
        <v>2015</v>
      </c>
      <c r="Y3289" s="22" t="s">
        <v>6742</v>
      </c>
      <c r="Z3289" s="22" t="s">
        <v>6712</v>
      </c>
      <c r="AA3289" s="22" t="s">
        <v>6713</v>
      </c>
      <c r="AB3289" s="22" t="s">
        <v>6803</v>
      </c>
      <c r="AC3289" s="22"/>
      <c r="AD3289" s="92" t="s">
        <v>8269</v>
      </c>
      <c r="AE3289" s="93">
        <v>4</v>
      </c>
      <c r="AF3289" s="22"/>
      <c r="AG3289" s="94">
        <v>42338</v>
      </c>
      <c r="AH3289" s="245">
        <v>42338</v>
      </c>
      <c r="AI3289" s="94">
        <v>42338</v>
      </c>
      <c r="AJ3289" s="94">
        <v>42339</v>
      </c>
      <c r="AK3289" s="22"/>
    </row>
    <row r="3290" spans="1:37" x14ac:dyDescent="0.25">
      <c r="A3290" t="str">
        <f t="shared" si="51"/>
        <v>AF04112</v>
      </c>
      <c r="B3290" s="16" t="s">
        <v>2441</v>
      </c>
      <c r="C3290" s="247" t="s">
        <v>4867</v>
      </c>
      <c r="D3290" s="16" t="s">
        <v>4868</v>
      </c>
      <c r="E3290" s="22"/>
      <c r="F3290" s="22"/>
      <c r="G3290" s="22"/>
      <c r="H3290" s="244" t="s">
        <v>12214</v>
      </c>
      <c r="I3290" s="244" t="s">
        <v>12137</v>
      </c>
      <c r="J3290" s="244" t="s">
        <v>12215</v>
      </c>
      <c r="K3290" s="86"/>
      <c r="L3290" s="87">
        <v>3100</v>
      </c>
      <c r="M3290" s="245" t="s">
        <v>12211</v>
      </c>
      <c r="N3290" s="22"/>
      <c r="O3290" s="94">
        <v>42338</v>
      </c>
      <c r="P3290" s="244" t="s">
        <v>12215</v>
      </c>
      <c r="Q3290" s="89"/>
      <c r="R3290" s="89"/>
      <c r="S3290" s="89"/>
      <c r="T3290" s="89"/>
      <c r="U3290" s="246">
        <v>3100</v>
      </c>
      <c r="V3290" s="90">
        <v>3100</v>
      </c>
      <c r="W3290" s="89">
        <v>3100</v>
      </c>
      <c r="X3290" s="110">
        <v>2015</v>
      </c>
      <c r="Y3290" s="22" t="s">
        <v>6742</v>
      </c>
      <c r="Z3290" s="22" t="s">
        <v>6712</v>
      </c>
      <c r="AA3290" s="22" t="s">
        <v>6713</v>
      </c>
      <c r="AB3290" s="22" t="s">
        <v>6803</v>
      </c>
      <c r="AC3290" s="22"/>
      <c r="AD3290" s="92" t="s">
        <v>10262</v>
      </c>
      <c r="AE3290" s="93">
        <v>3</v>
      </c>
      <c r="AF3290" s="22"/>
      <c r="AG3290" s="94">
        <v>42338</v>
      </c>
      <c r="AH3290" s="245">
        <v>42338</v>
      </c>
      <c r="AI3290" s="94">
        <v>42338</v>
      </c>
      <c r="AJ3290" s="94">
        <v>42339</v>
      </c>
      <c r="AK3290" s="22"/>
    </row>
    <row r="3291" spans="1:37" x14ac:dyDescent="0.25">
      <c r="A3291" t="str">
        <f t="shared" si="51"/>
        <v>AF04117</v>
      </c>
      <c r="B3291" s="16" t="s">
        <v>2441</v>
      </c>
      <c r="C3291" s="247" t="s">
        <v>4869</v>
      </c>
      <c r="D3291" s="16" t="s">
        <v>4870</v>
      </c>
      <c r="E3291" s="22"/>
      <c r="F3291" s="22"/>
      <c r="G3291" s="22"/>
      <c r="H3291" s="244">
        <v>5509</v>
      </c>
      <c r="I3291" s="244" t="s">
        <v>12207</v>
      </c>
      <c r="J3291" s="244" t="s">
        <v>12216</v>
      </c>
      <c r="K3291" s="86"/>
      <c r="L3291" s="87">
        <v>17352</v>
      </c>
      <c r="M3291" s="245" t="s">
        <v>12211</v>
      </c>
      <c r="N3291" s="22"/>
      <c r="O3291" s="94">
        <v>42338</v>
      </c>
      <c r="P3291" s="244" t="s">
        <v>12216</v>
      </c>
      <c r="Q3291" s="89"/>
      <c r="R3291" s="89"/>
      <c r="S3291" s="89"/>
      <c r="T3291" s="89"/>
      <c r="U3291" s="246">
        <v>17352</v>
      </c>
      <c r="V3291" s="90">
        <v>17352</v>
      </c>
      <c r="W3291" s="89">
        <v>17352</v>
      </c>
      <c r="X3291" s="110">
        <v>2015</v>
      </c>
      <c r="Y3291" s="22" t="s">
        <v>6742</v>
      </c>
      <c r="Z3291" s="22" t="s">
        <v>6712</v>
      </c>
      <c r="AA3291" s="22" t="s">
        <v>6713</v>
      </c>
      <c r="AB3291" s="22" t="s">
        <v>6803</v>
      </c>
      <c r="AC3291" s="22"/>
      <c r="AD3291" s="92" t="s">
        <v>7957</v>
      </c>
      <c r="AE3291" s="93">
        <v>4</v>
      </c>
      <c r="AF3291" s="22"/>
      <c r="AG3291" s="94">
        <v>42338</v>
      </c>
      <c r="AH3291" s="245">
        <v>42338</v>
      </c>
      <c r="AI3291" s="94">
        <v>42338</v>
      </c>
      <c r="AJ3291" s="94">
        <v>42339</v>
      </c>
      <c r="AK3291" s="22"/>
    </row>
    <row r="3292" spans="1:37" x14ac:dyDescent="0.25">
      <c r="A3292" t="str">
        <f t="shared" si="51"/>
        <v>AF04118</v>
      </c>
      <c r="B3292" s="16" t="s">
        <v>2441</v>
      </c>
      <c r="C3292" s="247" t="s">
        <v>4871</v>
      </c>
      <c r="D3292" s="16" t="s">
        <v>4872</v>
      </c>
      <c r="E3292" s="22"/>
      <c r="F3292" s="22"/>
      <c r="G3292" s="22"/>
      <c r="H3292" s="244">
        <v>5518</v>
      </c>
      <c r="I3292" s="244" t="s">
        <v>12207</v>
      </c>
      <c r="J3292" s="244" t="s">
        <v>12217</v>
      </c>
      <c r="K3292" s="86"/>
      <c r="L3292" s="87">
        <v>11695</v>
      </c>
      <c r="M3292" s="245" t="s">
        <v>12211</v>
      </c>
      <c r="N3292" s="22"/>
      <c r="O3292" s="94">
        <v>42338</v>
      </c>
      <c r="P3292" s="244" t="s">
        <v>12217</v>
      </c>
      <c r="Q3292" s="89"/>
      <c r="R3292" s="89"/>
      <c r="S3292" s="89"/>
      <c r="T3292" s="89"/>
      <c r="U3292" s="246">
        <v>11695</v>
      </c>
      <c r="V3292" s="90">
        <v>11695</v>
      </c>
      <c r="W3292" s="89">
        <v>11695</v>
      </c>
      <c r="X3292" s="110">
        <v>2015</v>
      </c>
      <c r="Y3292" s="22" t="s">
        <v>6742</v>
      </c>
      <c r="Z3292" s="22" t="s">
        <v>6712</v>
      </c>
      <c r="AA3292" s="22" t="s">
        <v>6713</v>
      </c>
      <c r="AB3292" s="22" t="s">
        <v>6803</v>
      </c>
      <c r="AC3292" s="22"/>
      <c r="AD3292" s="92" t="s">
        <v>6715</v>
      </c>
      <c r="AE3292" s="93">
        <v>5</v>
      </c>
      <c r="AF3292" s="22"/>
      <c r="AG3292" s="94">
        <v>42338</v>
      </c>
      <c r="AH3292" s="245">
        <v>42338</v>
      </c>
      <c r="AI3292" s="94">
        <v>42338</v>
      </c>
      <c r="AJ3292" s="94">
        <v>42339</v>
      </c>
      <c r="AK3292" s="22"/>
    </row>
    <row r="3293" spans="1:37" x14ac:dyDescent="0.25">
      <c r="A3293" t="str">
        <f t="shared" si="51"/>
        <v>AF04140</v>
      </c>
      <c r="B3293" s="16" t="s">
        <v>2441</v>
      </c>
      <c r="C3293" s="247" t="s">
        <v>1068</v>
      </c>
      <c r="D3293" s="16" t="s">
        <v>4874</v>
      </c>
      <c r="E3293" s="22"/>
      <c r="F3293" s="22"/>
      <c r="G3293" s="22"/>
      <c r="H3293" s="16">
        <v>32</v>
      </c>
      <c r="I3293" s="244" t="s">
        <v>12204</v>
      </c>
      <c r="J3293" s="244" t="s">
        <v>12218</v>
      </c>
      <c r="K3293" s="86"/>
      <c r="L3293" s="87">
        <v>16328.75</v>
      </c>
      <c r="M3293" s="245" t="s">
        <v>12211</v>
      </c>
      <c r="N3293" s="22"/>
      <c r="O3293" s="94">
        <v>42338</v>
      </c>
      <c r="P3293" s="244" t="s">
        <v>12218</v>
      </c>
      <c r="Q3293" s="89"/>
      <c r="R3293" s="89"/>
      <c r="S3293" s="89"/>
      <c r="T3293" s="89"/>
      <c r="U3293" s="246">
        <v>16328.75</v>
      </c>
      <c r="V3293" s="90">
        <v>16328.75</v>
      </c>
      <c r="W3293" s="89">
        <v>16328.75</v>
      </c>
      <c r="X3293" s="110">
        <v>2015</v>
      </c>
      <c r="Y3293" s="22" t="s">
        <v>6742</v>
      </c>
      <c r="Z3293" s="22" t="s">
        <v>6712</v>
      </c>
      <c r="AA3293" s="22" t="s">
        <v>6713</v>
      </c>
      <c r="AB3293" s="22" t="s">
        <v>6803</v>
      </c>
      <c r="AC3293" s="22"/>
      <c r="AD3293" s="92" t="s">
        <v>7216</v>
      </c>
      <c r="AE3293" s="93">
        <v>5</v>
      </c>
      <c r="AF3293" s="22"/>
      <c r="AG3293" s="94">
        <v>42338</v>
      </c>
      <c r="AH3293" s="245">
        <v>42338</v>
      </c>
      <c r="AI3293" s="94">
        <v>42338</v>
      </c>
      <c r="AJ3293" s="94">
        <v>42339</v>
      </c>
      <c r="AK3293" s="22"/>
    </row>
    <row r="3294" spans="1:37" x14ac:dyDescent="0.25">
      <c r="A3294" t="str">
        <f t="shared" si="51"/>
        <v>AF04106</v>
      </c>
      <c r="B3294" s="16" t="s">
        <v>4126</v>
      </c>
      <c r="C3294" s="227" t="s">
        <v>1599</v>
      </c>
      <c r="D3294" s="16" t="s">
        <v>941</v>
      </c>
      <c r="E3294" s="22"/>
      <c r="F3294" s="22"/>
      <c r="G3294" s="22"/>
      <c r="H3294" s="244">
        <v>1211</v>
      </c>
      <c r="I3294" s="244" t="s">
        <v>12192</v>
      </c>
      <c r="J3294" s="244" t="s">
        <v>12194</v>
      </c>
      <c r="K3294" s="86"/>
      <c r="L3294" s="87">
        <v>4931.3500000000004</v>
      </c>
      <c r="M3294" s="245" t="s">
        <v>12208</v>
      </c>
      <c r="N3294" s="22"/>
      <c r="O3294" s="94">
        <v>42338</v>
      </c>
      <c r="P3294" s="244" t="s">
        <v>12194</v>
      </c>
      <c r="Q3294" s="89"/>
      <c r="R3294" s="89"/>
      <c r="S3294" s="89"/>
      <c r="T3294" s="89"/>
      <c r="U3294" s="246">
        <v>-4931.3500000000004</v>
      </c>
      <c r="V3294" s="90">
        <v>-4931.3500000000004</v>
      </c>
      <c r="W3294" s="89">
        <v>-4931.3500000000004</v>
      </c>
      <c r="X3294" s="110">
        <v>2015</v>
      </c>
      <c r="Y3294" s="22" t="s">
        <v>6742</v>
      </c>
      <c r="Z3294" s="22" t="s">
        <v>6712</v>
      </c>
      <c r="AA3294" s="22" t="s">
        <v>6713</v>
      </c>
      <c r="AB3294" s="22" t="s">
        <v>6803</v>
      </c>
      <c r="AC3294" s="22"/>
      <c r="AD3294" s="92" t="s">
        <v>7197</v>
      </c>
      <c r="AE3294" s="93">
        <v>15</v>
      </c>
      <c r="AF3294" s="22"/>
      <c r="AG3294" s="94">
        <v>42308</v>
      </c>
      <c r="AH3294" s="245">
        <v>42308</v>
      </c>
      <c r="AI3294" s="94">
        <v>42308</v>
      </c>
      <c r="AJ3294" s="94">
        <v>42309</v>
      </c>
      <c r="AK3294" s="22"/>
    </row>
    <row r="3295" spans="1:37" x14ac:dyDescent="0.25">
      <c r="A3295" t="str">
        <f t="shared" si="51"/>
        <v>AF04107</v>
      </c>
      <c r="B3295" s="16" t="s">
        <v>4126</v>
      </c>
      <c r="C3295" s="227" t="s">
        <v>1603</v>
      </c>
      <c r="D3295" s="16" t="s">
        <v>941</v>
      </c>
      <c r="E3295" s="22"/>
      <c r="F3295" s="22"/>
      <c r="G3295" s="22"/>
      <c r="H3295" s="244">
        <v>1211</v>
      </c>
      <c r="I3295" s="244" t="s">
        <v>12192</v>
      </c>
      <c r="J3295" s="244" t="s">
        <v>12194</v>
      </c>
      <c r="K3295" s="86"/>
      <c r="L3295" s="87">
        <v>4931.3500000000004</v>
      </c>
      <c r="M3295" s="245" t="s">
        <v>12208</v>
      </c>
      <c r="N3295" s="22"/>
      <c r="O3295" s="94">
        <v>42338</v>
      </c>
      <c r="P3295" s="244" t="s">
        <v>12194</v>
      </c>
      <c r="Q3295" s="89"/>
      <c r="R3295" s="89"/>
      <c r="S3295" s="89"/>
      <c r="T3295" s="89"/>
      <c r="U3295" s="246">
        <v>-4931.3500000000004</v>
      </c>
      <c r="V3295" s="90">
        <v>-4931.3500000000004</v>
      </c>
      <c r="W3295" s="89">
        <v>-4931.3500000000004</v>
      </c>
      <c r="X3295" s="110">
        <v>2015</v>
      </c>
      <c r="Y3295" s="22" t="s">
        <v>6742</v>
      </c>
      <c r="Z3295" s="22" t="s">
        <v>6712</v>
      </c>
      <c r="AA3295" s="22" t="s">
        <v>6713</v>
      </c>
      <c r="AB3295" s="22" t="s">
        <v>6803</v>
      </c>
      <c r="AC3295" s="22"/>
      <c r="AD3295" s="92" t="s">
        <v>7197</v>
      </c>
      <c r="AE3295" s="93">
        <v>15</v>
      </c>
      <c r="AF3295" s="22"/>
      <c r="AG3295" s="94">
        <v>42308</v>
      </c>
      <c r="AH3295" s="245">
        <v>42308</v>
      </c>
      <c r="AI3295" s="94">
        <v>42308</v>
      </c>
      <c r="AJ3295" s="94">
        <v>42309</v>
      </c>
      <c r="AK3295" s="22"/>
    </row>
    <row r="3296" spans="1:37" x14ac:dyDescent="0.25">
      <c r="A3296" t="str">
        <f t="shared" si="51"/>
        <v>AF04108</v>
      </c>
      <c r="B3296" s="16" t="s">
        <v>4126</v>
      </c>
      <c r="C3296" s="227" t="s">
        <v>4854</v>
      </c>
      <c r="D3296" s="16" t="s">
        <v>4858</v>
      </c>
      <c r="E3296" s="22"/>
      <c r="F3296" s="22"/>
      <c r="G3296" s="22"/>
      <c r="H3296" s="244">
        <v>37</v>
      </c>
      <c r="I3296" s="244" t="s">
        <v>12137</v>
      </c>
      <c r="J3296" s="244" t="s">
        <v>12197</v>
      </c>
      <c r="K3296" s="86"/>
      <c r="L3296" s="87">
        <v>7100</v>
      </c>
      <c r="M3296" s="245" t="s">
        <v>12208</v>
      </c>
      <c r="N3296" s="22"/>
      <c r="O3296" s="94">
        <v>42338</v>
      </c>
      <c r="P3296" s="244" t="s">
        <v>12197</v>
      </c>
      <c r="Q3296" s="89"/>
      <c r="R3296" s="89"/>
      <c r="S3296" s="89"/>
      <c r="T3296" s="89"/>
      <c r="U3296" s="246">
        <v>-7100</v>
      </c>
      <c r="V3296" s="90">
        <v>-7100</v>
      </c>
      <c r="W3296" s="89">
        <v>-7100</v>
      </c>
      <c r="X3296" s="110">
        <v>2015</v>
      </c>
      <c r="Y3296" s="22" t="s">
        <v>6742</v>
      </c>
      <c r="Z3296" s="22" t="s">
        <v>6712</v>
      </c>
      <c r="AA3296" s="22" t="s">
        <v>6713</v>
      </c>
      <c r="AB3296" s="22" t="s">
        <v>6803</v>
      </c>
      <c r="AC3296" s="22"/>
      <c r="AD3296" s="92" t="s">
        <v>7258</v>
      </c>
      <c r="AE3296" s="93">
        <v>2</v>
      </c>
      <c r="AF3296" s="22"/>
      <c r="AG3296" s="94">
        <v>42308</v>
      </c>
      <c r="AH3296" s="245">
        <v>42308</v>
      </c>
      <c r="AI3296" s="94">
        <v>42308</v>
      </c>
      <c r="AJ3296" s="94">
        <v>42309</v>
      </c>
      <c r="AK3296" s="22"/>
    </row>
    <row r="3297" spans="1:37" x14ac:dyDescent="0.25">
      <c r="A3297" t="str">
        <f t="shared" si="51"/>
        <v>AF04120</v>
      </c>
      <c r="B3297" s="16" t="s">
        <v>4126</v>
      </c>
      <c r="C3297" s="247" t="s">
        <v>4876</v>
      </c>
      <c r="D3297" s="16" t="s">
        <v>4877</v>
      </c>
      <c r="E3297" s="22"/>
      <c r="F3297" s="22"/>
      <c r="G3297" s="22"/>
      <c r="H3297" s="244">
        <v>3753</v>
      </c>
      <c r="I3297" s="244" t="s">
        <v>12219</v>
      </c>
      <c r="J3297" s="244" t="s">
        <v>12220</v>
      </c>
      <c r="K3297" s="86"/>
      <c r="L3297" s="87">
        <v>10900</v>
      </c>
      <c r="M3297" s="245" t="s">
        <v>12211</v>
      </c>
      <c r="N3297" s="22"/>
      <c r="O3297" s="94">
        <v>42338</v>
      </c>
      <c r="P3297" s="244" t="s">
        <v>12220</v>
      </c>
      <c r="Q3297" s="89"/>
      <c r="R3297" s="89"/>
      <c r="S3297" s="89"/>
      <c r="T3297" s="89"/>
      <c r="U3297" s="89">
        <v>10900</v>
      </c>
      <c r="V3297" s="90">
        <v>10900</v>
      </c>
      <c r="W3297" s="89">
        <v>10900</v>
      </c>
      <c r="X3297" s="110">
        <v>2015</v>
      </c>
      <c r="Y3297" s="22" t="s">
        <v>6742</v>
      </c>
      <c r="Z3297" s="22" t="s">
        <v>6712</v>
      </c>
      <c r="AA3297" s="22" t="s">
        <v>6713</v>
      </c>
      <c r="AB3297" s="22" t="s">
        <v>6803</v>
      </c>
      <c r="AC3297" s="22"/>
      <c r="AD3297" s="92" t="s">
        <v>9097</v>
      </c>
      <c r="AE3297" s="93">
        <v>8</v>
      </c>
      <c r="AF3297" s="22"/>
      <c r="AG3297" s="94">
        <v>42338</v>
      </c>
      <c r="AH3297" s="245">
        <v>42338</v>
      </c>
      <c r="AI3297" s="94">
        <v>42338</v>
      </c>
      <c r="AJ3297" s="94">
        <v>42339</v>
      </c>
      <c r="AK3297" s="94"/>
    </row>
    <row r="3298" spans="1:37" x14ac:dyDescent="0.25">
      <c r="A3298" t="str">
        <f t="shared" si="51"/>
        <v>AF04155</v>
      </c>
      <c r="B3298" s="16" t="s">
        <v>2432</v>
      </c>
      <c r="C3298" s="34" t="s">
        <v>4878</v>
      </c>
      <c r="D3298" s="16" t="s">
        <v>4879</v>
      </c>
      <c r="E3298" s="244" t="s">
        <v>495</v>
      </c>
      <c r="F3298" s="244"/>
      <c r="G3298" s="244"/>
      <c r="H3298" s="189" t="s">
        <v>12222</v>
      </c>
      <c r="I3298" s="244" t="s">
        <v>12181</v>
      </c>
      <c r="J3298" s="244" t="s">
        <v>12223</v>
      </c>
      <c r="K3298" s="86">
        <v>42345</v>
      </c>
      <c r="L3298" s="190">
        <v>99259.49</v>
      </c>
      <c r="M3298" s="244" t="s">
        <v>12221</v>
      </c>
      <c r="N3298" s="244"/>
      <c r="O3298" s="88">
        <v>42369</v>
      </c>
      <c r="P3298" s="39" t="s">
        <v>12224</v>
      </c>
      <c r="Q3298" s="191">
        <v>99259.49</v>
      </c>
      <c r="R3298" s="246"/>
      <c r="S3298" s="246"/>
      <c r="T3298" s="246"/>
      <c r="U3298" s="191">
        <v>99259.49</v>
      </c>
      <c r="V3298" s="191">
        <v>99259.49</v>
      </c>
      <c r="W3298" s="191">
        <v>99259.49</v>
      </c>
      <c r="X3298" s="91">
        <v>2015</v>
      </c>
      <c r="Y3298" s="22" t="s">
        <v>6784</v>
      </c>
      <c r="Z3298" s="22" t="s">
        <v>6712</v>
      </c>
      <c r="AA3298" s="22" t="s">
        <v>6713</v>
      </c>
      <c r="AB3298" s="244" t="s">
        <v>6803</v>
      </c>
      <c r="AC3298" s="244"/>
      <c r="AD3298" s="92" t="s">
        <v>7212</v>
      </c>
      <c r="AE3298" s="93">
        <v>4</v>
      </c>
      <c r="AF3298" s="22"/>
      <c r="AG3298" s="94">
        <v>42369</v>
      </c>
      <c r="AH3298" s="245">
        <v>42369</v>
      </c>
      <c r="AI3298" s="94">
        <v>42369</v>
      </c>
      <c r="AJ3298" s="94">
        <v>42370</v>
      </c>
      <c r="AK3298" s="22"/>
    </row>
    <row r="3299" spans="1:37" x14ac:dyDescent="0.25">
      <c r="A3299" t="str">
        <f t="shared" si="51"/>
        <v>AF04147</v>
      </c>
      <c r="B3299" s="16" t="s">
        <v>2441</v>
      </c>
      <c r="C3299" s="240" t="s">
        <v>4880</v>
      </c>
      <c r="D3299" s="16" t="s">
        <v>2629</v>
      </c>
      <c r="E3299" s="244"/>
      <c r="F3299" s="244"/>
      <c r="G3299" s="244"/>
      <c r="H3299" s="244">
        <v>5848</v>
      </c>
      <c r="I3299" s="244" t="s">
        <v>12207</v>
      </c>
      <c r="J3299" s="244" t="s">
        <v>12225</v>
      </c>
      <c r="K3299" s="86">
        <v>42368</v>
      </c>
      <c r="L3299" s="87">
        <v>13365</v>
      </c>
      <c r="M3299" s="244" t="s">
        <v>12221</v>
      </c>
      <c r="N3299" s="244"/>
      <c r="O3299" s="88">
        <v>42369</v>
      </c>
      <c r="P3299" s="39" t="s">
        <v>12226</v>
      </c>
      <c r="Q3299" s="191">
        <v>15665</v>
      </c>
      <c r="R3299" s="246"/>
      <c r="S3299" s="246"/>
      <c r="T3299" s="246"/>
      <c r="U3299" s="248">
        <v>13365</v>
      </c>
      <c r="V3299" s="248">
        <v>13365</v>
      </c>
      <c r="W3299" s="248">
        <v>13365</v>
      </c>
      <c r="X3299" s="91">
        <v>2015</v>
      </c>
      <c r="Y3299" s="22" t="s">
        <v>6784</v>
      </c>
      <c r="Z3299" s="22" t="s">
        <v>6712</v>
      </c>
      <c r="AA3299" s="22" t="s">
        <v>6713</v>
      </c>
      <c r="AB3299" s="244" t="s">
        <v>6803</v>
      </c>
      <c r="AC3299" s="244"/>
      <c r="AD3299" s="92" t="s">
        <v>8233</v>
      </c>
      <c r="AE3299" s="93">
        <v>4</v>
      </c>
      <c r="AF3299" s="22"/>
      <c r="AG3299" s="94">
        <v>42369</v>
      </c>
      <c r="AH3299" s="245">
        <v>42369</v>
      </c>
      <c r="AI3299" s="94">
        <v>42369</v>
      </c>
      <c r="AJ3299" s="94">
        <v>42370</v>
      </c>
      <c r="AK3299" s="22"/>
    </row>
    <row r="3300" spans="1:37" x14ac:dyDescent="0.25">
      <c r="A3300" t="str">
        <f t="shared" si="51"/>
        <v>AF04147</v>
      </c>
      <c r="B3300" s="16" t="s">
        <v>2441</v>
      </c>
      <c r="C3300" s="240" t="s">
        <v>4880</v>
      </c>
      <c r="D3300" s="16" t="s">
        <v>2629</v>
      </c>
      <c r="E3300" s="244"/>
      <c r="F3300" s="244"/>
      <c r="G3300" s="244"/>
      <c r="H3300" s="244">
        <v>5848</v>
      </c>
      <c r="I3300" s="244" t="s">
        <v>12207</v>
      </c>
      <c r="J3300" s="244" t="s">
        <v>12227</v>
      </c>
      <c r="K3300" s="86">
        <v>42368</v>
      </c>
      <c r="L3300" s="87">
        <v>450</v>
      </c>
      <c r="M3300" s="244" t="s">
        <v>12221</v>
      </c>
      <c r="N3300" s="244"/>
      <c r="O3300" s="88">
        <v>42369</v>
      </c>
      <c r="P3300" s="39" t="s">
        <v>12226</v>
      </c>
      <c r="Q3300" s="246"/>
      <c r="R3300" s="246"/>
      <c r="S3300" s="246"/>
      <c r="T3300" s="246"/>
      <c r="U3300" s="248">
        <v>450</v>
      </c>
      <c r="V3300" s="248">
        <v>450</v>
      </c>
      <c r="W3300" s="248">
        <v>450</v>
      </c>
      <c r="X3300" s="91">
        <v>2015</v>
      </c>
      <c r="Y3300" s="22" t="s">
        <v>6784</v>
      </c>
      <c r="Z3300" s="22" t="s">
        <v>6712</v>
      </c>
      <c r="AA3300" s="22" t="s">
        <v>6713</v>
      </c>
      <c r="AB3300" s="244" t="s">
        <v>6803</v>
      </c>
      <c r="AC3300" s="244"/>
      <c r="AD3300" s="92" t="s">
        <v>8233</v>
      </c>
      <c r="AE3300" s="93">
        <v>4</v>
      </c>
      <c r="AF3300" s="22"/>
      <c r="AG3300" s="94">
        <v>42369</v>
      </c>
      <c r="AH3300" s="245">
        <v>42369</v>
      </c>
      <c r="AI3300" s="94">
        <v>42369</v>
      </c>
      <c r="AJ3300" s="94">
        <v>42370</v>
      </c>
      <c r="AK3300" s="22"/>
    </row>
    <row r="3301" spans="1:37" x14ac:dyDescent="0.25">
      <c r="A3301" t="str">
        <f t="shared" si="51"/>
        <v>AF04147</v>
      </c>
      <c r="B3301" s="16" t="s">
        <v>2441</v>
      </c>
      <c r="C3301" s="240" t="s">
        <v>4880</v>
      </c>
      <c r="D3301" s="16" t="s">
        <v>2629</v>
      </c>
      <c r="E3301" s="244"/>
      <c r="F3301" s="244"/>
      <c r="G3301" s="244"/>
      <c r="H3301" s="244">
        <v>5848</v>
      </c>
      <c r="I3301" s="244" t="s">
        <v>12207</v>
      </c>
      <c r="J3301" s="244" t="s">
        <v>12228</v>
      </c>
      <c r="K3301" s="86">
        <v>42368</v>
      </c>
      <c r="L3301" s="87">
        <v>1840</v>
      </c>
      <c r="M3301" s="244" t="s">
        <v>12221</v>
      </c>
      <c r="N3301" s="244"/>
      <c r="O3301" s="88">
        <v>42369</v>
      </c>
      <c r="P3301" s="39" t="s">
        <v>12226</v>
      </c>
      <c r="Q3301" s="246"/>
      <c r="R3301" s="246"/>
      <c r="S3301" s="246"/>
      <c r="T3301" s="246"/>
      <c r="U3301" s="248">
        <v>1840</v>
      </c>
      <c r="V3301" s="248">
        <v>1840</v>
      </c>
      <c r="W3301" s="248">
        <v>1840</v>
      </c>
      <c r="X3301" s="91">
        <v>2015</v>
      </c>
      <c r="Y3301" s="22" t="s">
        <v>6784</v>
      </c>
      <c r="Z3301" s="22" t="s">
        <v>6712</v>
      </c>
      <c r="AA3301" s="22" t="s">
        <v>6713</v>
      </c>
      <c r="AB3301" s="244" t="s">
        <v>6803</v>
      </c>
      <c r="AC3301" s="244"/>
      <c r="AD3301" s="92" t="s">
        <v>8233</v>
      </c>
      <c r="AE3301" s="93">
        <v>4</v>
      </c>
      <c r="AF3301" s="22"/>
      <c r="AG3301" s="94">
        <v>42369</v>
      </c>
      <c r="AH3301" s="245">
        <v>42369</v>
      </c>
      <c r="AI3301" s="94">
        <v>42369</v>
      </c>
      <c r="AJ3301" s="94">
        <v>42370</v>
      </c>
      <c r="AK3301" s="22"/>
    </row>
    <row r="3302" spans="1:37" x14ac:dyDescent="0.25">
      <c r="A3302" t="str">
        <f t="shared" si="51"/>
        <v>AF04152</v>
      </c>
      <c r="B3302" s="16" t="s">
        <v>2441</v>
      </c>
      <c r="C3302" s="240" t="s">
        <v>4881</v>
      </c>
      <c r="D3302" s="16" t="s">
        <v>2629</v>
      </c>
      <c r="E3302" s="244"/>
      <c r="F3302" s="244"/>
      <c r="G3302" s="244"/>
      <c r="H3302" s="244">
        <v>5857</v>
      </c>
      <c r="I3302" s="244" t="s">
        <v>12207</v>
      </c>
      <c r="J3302" s="244" t="s">
        <v>12225</v>
      </c>
      <c r="K3302" s="86">
        <v>42368</v>
      </c>
      <c r="L3302" s="87">
        <v>13365</v>
      </c>
      <c r="M3302" s="244" t="s">
        <v>12221</v>
      </c>
      <c r="N3302" s="244"/>
      <c r="O3302" s="88">
        <v>42369</v>
      </c>
      <c r="P3302" s="39" t="s">
        <v>12226</v>
      </c>
      <c r="Q3302" s="191">
        <v>15665</v>
      </c>
      <c r="R3302" s="246"/>
      <c r="S3302" s="246"/>
      <c r="T3302" s="246"/>
      <c r="U3302" s="248">
        <v>13365</v>
      </c>
      <c r="V3302" s="248">
        <v>13365</v>
      </c>
      <c r="W3302" s="248">
        <v>13365</v>
      </c>
      <c r="X3302" s="91">
        <v>2015</v>
      </c>
      <c r="Y3302" s="22" t="s">
        <v>6784</v>
      </c>
      <c r="Z3302" s="22" t="s">
        <v>6712</v>
      </c>
      <c r="AA3302" s="22" t="s">
        <v>6713</v>
      </c>
      <c r="AB3302" s="244" t="s">
        <v>6803</v>
      </c>
      <c r="AC3302" s="244"/>
      <c r="AD3302" s="92" t="s">
        <v>12229</v>
      </c>
      <c r="AE3302" s="93">
        <v>4</v>
      </c>
      <c r="AF3302" s="22"/>
      <c r="AG3302" s="94">
        <v>42369</v>
      </c>
      <c r="AH3302" s="245">
        <v>42369</v>
      </c>
      <c r="AI3302" s="94">
        <v>42369</v>
      </c>
      <c r="AJ3302" s="94">
        <v>42370</v>
      </c>
      <c r="AK3302" s="22"/>
    </row>
    <row r="3303" spans="1:37" x14ac:dyDescent="0.25">
      <c r="A3303" t="str">
        <f t="shared" si="51"/>
        <v>AF04152</v>
      </c>
      <c r="B3303" s="16" t="s">
        <v>2441</v>
      </c>
      <c r="C3303" s="240" t="s">
        <v>4881</v>
      </c>
      <c r="D3303" s="16" t="s">
        <v>2629</v>
      </c>
      <c r="E3303" s="244"/>
      <c r="F3303" s="244"/>
      <c r="G3303" s="244"/>
      <c r="H3303" s="244">
        <v>5857</v>
      </c>
      <c r="I3303" s="244" t="s">
        <v>12207</v>
      </c>
      <c r="J3303" s="244" t="s">
        <v>12227</v>
      </c>
      <c r="K3303" s="86">
        <v>42368</v>
      </c>
      <c r="L3303" s="87">
        <v>450</v>
      </c>
      <c r="M3303" s="244" t="s">
        <v>12221</v>
      </c>
      <c r="N3303" s="244"/>
      <c r="O3303" s="88">
        <v>42369</v>
      </c>
      <c r="P3303" s="39" t="s">
        <v>12226</v>
      </c>
      <c r="Q3303" s="246"/>
      <c r="R3303" s="246"/>
      <c r="S3303" s="246"/>
      <c r="T3303" s="246"/>
      <c r="U3303" s="248">
        <v>450</v>
      </c>
      <c r="V3303" s="248">
        <v>450</v>
      </c>
      <c r="W3303" s="248">
        <v>450</v>
      </c>
      <c r="X3303" s="91">
        <v>2015</v>
      </c>
      <c r="Y3303" s="22" t="s">
        <v>6784</v>
      </c>
      <c r="Z3303" s="22" t="s">
        <v>6712</v>
      </c>
      <c r="AA3303" s="22" t="s">
        <v>6713</v>
      </c>
      <c r="AB3303" s="244" t="s">
        <v>6803</v>
      </c>
      <c r="AC3303" s="244"/>
      <c r="AD3303" s="92" t="s">
        <v>12229</v>
      </c>
      <c r="AE3303" s="93">
        <v>4</v>
      </c>
      <c r="AF3303" s="22"/>
      <c r="AG3303" s="94">
        <v>42369</v>
      </c>
      <c r="AH3303" s="245">
        <v>42369</v>
      </c>
      <c r="AI3303" s="94">
        <v>42369</v>
      </c>
      <c r="AJ3303" s="94">
        <v>42370</v>
      </c>
      <c r="AK3303" s="22"/>
    </row>
    <row r="3304" spans="1:37" x14ac:dyDescent="0.25">
      <c r="A3304" t="str">
        <f t="shared" si="51"/>
        <v>AF04152</v>
      </c>
      <c r="B3304" s="16" t="s">
        <v>2441</v>
      </c>
      <c r="C3304" s="240" t="s">
        <v>4881</v>
      </c>
      <c r="D3304" s="16" t="s">
        <v>2629</v>
      </c>
      <c r="E3304" s="244"/>
      <c r="F3304" s="244"/>
      <c r="G3304" s="244"/>
      <c r="H3304" s="244">
        <v>5857</v>
      </c>
      <c r="I3304" s="244" t="s">
        <v>12207</v>
      </c>
      <c r="J3304" s="244" t="s">
        <v>12228</v>
      </c>
      <c r="K3304" s="86">
        <v>42368</v>
      </c>
      <c r="L3304" s="87">
        <v>1840</v>
      </c>
      <c r="M3304" s="244" t="s">
        <v>12221</v>
      </c>
      <c r="N3304" s="244"/>
      <c r="O3304" s="88">
        <v>42369</v>
      </c>
      <c r="P3304" s="39" t="s">
        <v>12226</v>
      </c>
      <c r="Q3304" s="246"/>
      <c r="R3304" s="246"/>
      <c r="S3304" s="246"/>
      <c r="T3304" s="246"/>
      <c r="U3304" s="248">
        <v>1840</v>
      </c>
      <c r="V3304" s="248">
        <v>1840</v>
      </c>
      <c r="W3304" s="248">
        <v>1840</v>
      </c>
      <c r="X3304" s="91">
        <v>2015</v>
      </c>
      <c r="Y3304" s="22" t="s">
        <v>6784</v>
      </c>
      <c r="Z3304" s="22" t="s">
        <v>6712</v>
      </c>
      <c r="AA3304" s="22" t="s">
        <v>6713</v>
      </c>
      <c r="AB3304" s="244" t="s">
        <v>6803</v>
      </c>
      <c r="AC3304" s="244"/>
      <c r="AD3304" s="92" t="s">
        <v>12229</v>
      </c>
      <c r="AE3304" s="93">
        <v>4</v>
      </c>
      <c r="AF3304" s="22"/>
      <c r="AG3304" s="94">
        <v>42369</v>
      </c>
      <c r="AH3304" s="245">
        <v>42369</v>
      </c>
      <c r="AI3304" s="94">
        <v>42369</v>
      </c>
      <c r="AJ3304" s="94">
        <v>42370</v>
      </c>
      <c r="AK3304" s="22"/>
    </row>
    <row r="3305" spans="1:37" x14ac:dyDescent="0.25">
      <c r="A3305" t="str">
        <f t="shared" si="51"/>
        <v>AF04139</v>
      </c>
      <c r="B3305" s="16" t="s">
        <v>2441</v>
      </c>
      <c r="C3305" s="227" t="s">
        <v>4882</v>
      </c>
      <c r="D3305" s="16" t="s">
        <v>4883</v>
      </c>
      <c r="E3305" s="244"/>
      <c r="F3305" s="244"/>
      <c r="G3305" s="244"/>
      <c r="H3305" s="244" t="s">
        <v>12230</v>
      </c>
      <c r="I3305" s="244" t="s">
        <v>12231</v>
      </c>
      <c r="J3305" s="244" t="s">
        <v>12232</v>
      </c>
      <c r="K3305" s="86">
        <v>42369</v>
      </c>
      <c r="L3305" s="87">
        <v>22077.09</v>
      </c>
      <c r="M3305" s="244" t="s">
        <v>12221</v>
      </c>
      <c r="N3305" s="244"/>
      <c r="O3305" s="88">
        <v>42369</v>
      </c>
      <c r="P3305" s="39" t="s">
        <v>12233</v>
      </c>
      <c r="Q3305" s="246">
        <v>22077.09</v>
      </c>
      <c r="R3305" s="246"/>
      <c r="S3305" s="246"/>
      <c r="T3305" s="246"/>
      <c r="U3305" s="246">
        <v>22077.09</v>
      </c>
      <c r="V3305" s="246">
        <v>22077.09</v>
      </c>
      <c r="W3305" s="246">
        <v>22077.09</v>
      </c>
      <c r="X3305" s="91">
        <v>2015</v>
      </c>
      <c r="Y3305" s="22" t="s">
        <v>6784</v>
      </c>
      <c r="Z3305" s="22" t="s">
        <v>6712</v>
      </c>
      <c r="AA3305" s="22" t="s">
        <v>6713</v>
      </c>
      <c r="AB3305" s="244" t="s">
        <v>6803</v>
      </c>
      <c r="AC3305" s="244"/>
      <c r="AD3305" s="92" t="s">
        <v>7906</v>
      </c>
      <c r="AE3305" s="93">
        <v>5</v>
      </c>
      <c r="AF3305" s="22"/>
      <c r="AG3305" s="94">
        <v>42369</v>
      </c>
      <c r="AH3305" s="245">
        <v>42369</v>
      </c>
      <c r="AI3305" s="94">
        <v>42369</v>
      </c>
      <c r="AJ3305" s="94">
        <v>42370</v>
      </c>
      <c r="AK3305" s="22"/>
    </row>
    <row r="3306" spans="1:37" x14ac:dyDescent="0.25">
      <c r="A3306" t="str">
        <f t="shared" si="51"/>
        <v>AF04132</v>
      </c>
      <c r="B3306" s="16" t="s">
        <v>2441</v>
      </c>
      <c r="C3306" s="227" t="s">
        <v>4884</v>
      </c>
      <c r="D3306" s="16" t="s">
        <v>4885</v>
      </c>
      <c r="E3306" s="22" t="s">
        <v>7788</v>
      </c>
      <c r="F3306" s="22" t="s">
        <v>12234</v>
      </c>
      <c r="G3306" s="22" t="s">
        <v>12235</v>
      </c>
      <c r="H3306" s="244" t="s">
        <v>12236</v>
      </c>
      <c r="I3306" s="244" t="s">
        <v>12207</v>
      </c>
      <c r="J3306" s="244" t="s">
        <v>12237</v>
      </c>
      <c r="K3306" s="86">
        <v>42349</v>
      </c>
      <c r="L3306" s="87">
        <v>6625</v>
      </c>
      <c r="M3306" s="244" t="s">
        <v>12221</v>
      </c>
      <c r="N3306" s="244"/>
      <c r="O3306" s="88">
        <v>42369</v>
      </c>
      <c r="P3306" s="39" t="s">
        <v>4885</v>
      </c>
      <c r="Q3306" s="246">
        <v>6625</v>
      </c>
      <c r="R3306" s="246"/>
      <c r="S3306" s="246"/>
      <c r="T3306" s="246"/>
      <c r="U3306" s="246">
        <v>6625</v>
      </c>
      <c r="V3306" s="246">
        <v>6625</v>
      </c>
      <c r="W3306" s="246">
        <v>6625</v>
      </c>
      <c r="X3306" s="91">
        <v>2015</v>
      </c>
      <c r="Y3306" s="22" t="s">
        <v>6784</v>
      </c>
      <c r="Z3306" s="22" t="s">
        <v>6712</v>
      </c>
      <c r="AA3306" s="22" t="s">
        <v>6713</v>
      </c>
      <c r="AB3306" s="244" t="s">
        <v>6803</v>
      </c>
      <c r="AC3306" s="244"/>
      <c r="AD3306" s="92" t="s">
        <v>8233</v>
      </c>
      <c r="AE3306" s="93">
        <v>3</v>
      </c>
      <c r="AF3306" s="22"/>
      <c r="AG3306" s="94">
        <v>42369</v>
      </c>
      <c r="AH3306" s="245">
        <v>42369</v>
      </c>
      <c r="AI3306" s="94">
        <v>42369</v>
      </c>
      <c r="AJ3306" s="94">
        <v>42370</v>
      </c>
      <c r="AK3306" s="22"/>
    </row>
    <row r="3307" spans="1:37" x14ac:dyDescent="0.25">
      <c r="A3307" t="str">
        <f t="shared" si="51"/>
        <v>AF04148</v>
      </c>
      <c r="B3307" s="16" t="s">
        <v>2944</v>
      </c>
      <c r="C3307" s="33" t="s">
        <v>4886</v>
      </c>
      <c r="D3307" s="16" t="s">
        <v>3211</v>
      </c>
      <c r="E3307" s="244"/>
      <c r="F3307" s="244" t="s">
        <v>12238</v>
      </c>
      <c r="G3307" s="244"/>
      <c r="H3307" s="244">
        <v>236</v>
      </c>
      <c r="I3307" s="244" t="s">
        <v>12239</v>
      </c>
      <c r="J3307" s="244" t="s">
        <v>12240</v>
      </c>
      <c r="K3307" s="86">
        <v>42361</v>
      </c>
      <c r="L3307" s="190">
        <v>3100</v>
      </c>
      <c r="M3307" s="244" t="s">
        <v>12221</v>
      </c>
      <c r="N3307" s="244"/>
      <c r="O3307" s="88">
        <v>42369</v>
      </c>
      <c r="P3307" s="39" t="s">
        <v>12241</v>
      </c>
      <c r="Q3307" s="191">
        <v>3100</v>
      </c>
      <c r="R3307" s="246"/>
      <c r="S3307" s="246"/>
      <c r="T3307" s="246"/>
      <c r="U3307" s="191">
        <v>3100</v>
      </c>
      <c r="V3307" s="191">
        <v>3100</v>
      </c>
      <c r="W3307" s="191">
        <v>3100</v>
      </c>
      <c r="X3307" s="91">
        <v>2015</v>
      </c>
      <c r="Y3307" s="22" t="s">
        <v>6784</v>
      </c>
      <c r="Z3307" s="22" t="s">
        <v>6712</v>
      </c>
      <c r="AA3307" s="22" t="s">
        <v>6713</v>
      </c>
      <c r="AB3307" s="244" t="s">
        <v>6803</v>
      </c>
      <c r="AC3307" s="244"/>
      <c r="AD3307" s="92" t="s">
        <v>8125</v>
      </c>
      <c r="AE3307" s="93">
        <v>5</v>
      </c>
      <c r="AF3307" s="22"/>
      <c r="AG3307" s="94">
        <v>42369</v>
      </c>
      <c r="AH3307" s="245">
        <v>42369</v>
      </c>
      <c r="AI3307" s="94">
        <v>42369</v>
      </c>
      <c r="AJ3307" s="94">
        <v>42370</v>
      </c>
      <c r="AK3307" s="22"/>
    </row>
    <row r="3308" spans="1:37" x14ac:dyDescent="0.25">
      <c r="A3308" t="str">
        <f t="shared" si="51"/>
        <v>AF04149</v>
      </c>
      <c r="B3308" s="16" t="s">
        <v>2944</v>
      </c>
      <c r="C3308" s="33" t="s">
        <v>4887</v>
      </c>
      <c r="D3308" s="16" t="s">
        <v>3211</v>
      </c>
      <c r="E3308" s="244"/>
      <c r="F3308" s="244" t="s">
        <v>12238</v>
      </c>
      <c r="G3308" s="244"/>
      <c r="H3308" s="244">
        <v>236</v>
      </c>
      <c r="I3308" s="244" t="s">
        <v>12239</v>
      </c>
      <c r="J3308" s="244" t="s">
        <v>12240</v>
      </c>
      <c r="K3308" s="86">
        <v>42361</v>
      </c>
      <c r="L3308" s="190">
        <v>3100</v>
      </c>
      <c r="M3308" s="244" t="s">
        <v>12221</v>
      </c>
      <c r="N3308" s="244"/>
      <c r="O3308" s="88">
        <v>42369</v>
      </c>
      <c r="P3308" s="39" t="s">
        <v>12241</v>
      </c>
      <c r="Q3308" s="191">
        <v>3100</v>
      </c>
      <c r="R3308" s="246"/>
      <c r="S3308" s="246"/>
      <c r="T3308" s="246"/>
      <c r="U3308" s="191">
        <v>3100</v>
      </c>
      <c r="V3308" s="191">
        <v>3100</v>
      </c>
      <c r="W3308" s="191">
        <v>3100</v>
      </c>
      <c r="X3308" s="91">
        <v>2015</v>
      </c>
      <c r="Y3308" s="22" t="s">
        <v>6784</v>
      </c>
      <c r="Z3308" s="22" t="s">
        <v>6712</v>
      </c>
      <c r="AA3308" s="22" t="s">
        <v>6713</v>
      </c>
      <c r="AB3308" s="244" t="s">
        <v>6803</v>
      </c>
      <c r="AC3308" s="244"/>
      <c r="AD3308" s="92" t="s">
        <v>8000</v>
      </c>
      <c r="AE3308" s="93">
        <v>5</v>
      </c>
      <c r="AF3308" s="22"/>
      <c r="AG3308" s="94">
        <v>42369</v>
      </c>
      <c r="AH3308" s="245">
        <v>42369</v>
      </c>
      <c r="AI3308" s="94">
        <v>42369</v>
      </c>
      <c r="AJ3308" s="94">
        <v>42370</v>
      </c>
      <c r="AK3308" s="22"/>
    </row>
    <row r="3309" spans="1:37" x14ac:dyDescent="0.25">
      <c r="A3309" t="str">
        <f t="shared" si="51"/>
        <v>AF04150</v>
      </c>
      <c r="B3309" s="16" t="s">
        <v>2944</v>
      </c>
      <c r="C3309" s="33" t="s">
        <v>4888</v>
      </c>
      <c r="D3309" s="16" t="s">
        <v>3211</v>
      </c>
      <c r="E3309" s="244"/>
      <c r="F3309" s="244" t="s">
        <v>12238</v>
      </c>
      <c r="G3309" s="244"/>
      <c r="H3309" s="244">
        <v>236</v>
      </c>
      <c r="I3309" s="244" t="s">
        <v>12239</v>
      </c>
      <c r="J3309" s="244" t="s">
        <v>12240</v>
      </c>
      <c r="K3309" s="86">
        <v>42361</v>
      </c>
      <c r="L3309" s="190">
        <v>3100</v>
      </c>
      <c r="M3309" s="244" t="s">
        <v>12221</v>
      </c>
      <c r="N3309" s="244"/>
      <c r="O3309" s="88">
        <v>42369</v>
      </c>
      <c r="P3309" s="39" t="s">
        <v>12241</v>
      </c>
      <c r="Q3309" s="191">
        <v>3100</v>
      </c>
      <c r="R3309" s="246"/>
      <c r="S3309" s="246"/>
      <c r="T3309" s="246"/>
      <c r="U3309" s="191">
        <v>3100</v>
      </c>
      <c r="V3309" s="191">
        <v>3100</v>
      </c>
      <c r="W3309" s="191">
        <v>3100</v>
      </c>
      <c r="X3309" s="91">
        <v>2015</v>
      </c>
      <c r="Y3309" s="22" t="s">
        <v>6784</v>
      </c>
      <c r="Z3309" s="22" t="s">
        <v>6712</v>
      </c>
      <c r="AA3309" s="22" t="s">
        <v>6713</v>
      </c>
      <c r="AB3309" s="244" t="s">
        <v>6803</v>
      </c>
      <c r="AC3309" s="244"/>
      <c r="AD3309" s="92" t="s">
        <v>7957</v>
      </c>
      <c r="AE3309" s="93">
        <v>5</v>
      </c>
      <c r="AF3309" s="22"/>
      <c r="AG3309" s="94">
        <v>42369</v>
      </c>
      <c r="AH3309" s="245">
        <v>42369</v>
      </c>
      <c r="AI3309" s="94">
        <v>42369</v>
      </c>
      <c r="AJ3309" s="94">
        <v>42370</v>
      </c>
      <c r="AK3309" s="22"/>
    </row>
    <row r="3310" spans="1:37" x14ac:dyDescent="0.25">
      <c r="A3310" t="str">
        <f t="shared" si="51"/>
        <v>AF04151</v>
      </c>
      <c r="B3310" s="16" t="s">
        <v>2944</v>
      </c>
      <c r="C3310" s="33" t="s">
        <v>4889</v>
      </c>
      <c r="D3310" s="16" t="s">
        <v>3211</v>
      </c>
      <c r="E3310" s="244"/>
      <c r="F3310" s="244" t="s">
        <v>12238</v>
      </c>
      <c r="G3310" s="244"/>
      <c r="H3310" s="244">
        <v>236</v>
      </c>
      <c r="I3310" s="244" t="s">
        <v>12239</v>
      </c>
      <c r="J3310" s="244" t="s">
        <v>12240</v>
      </c>
      <c r="K3310" s="86">
        <v>42361</v>
      </c>
      <c r="L3310" s="190">
        <v>3100</v>
      </c>
      <c r="M3310" s="244" t="s">
        <v>12221</v>
      </c>
      <c r="N3310" s="244"/>
      <c r="O3310" s="88">
        <v>42369</v>
      </c>
      <c r="P3310" s="39" t="s">
        <v>12241</v>
      </c>
      <c r="Q3310" s="191">
        <v>3100</v>
      </c>
      <c r="R3310" s="246"/>
      <c r="S3310" s="246"/>
      <c r="T3310" s="246"/>
      <c r="U3310" s="191">
        <v>3100</v>
      </c>
      <c r="V3310" s="191">
        <v>3100</v>
      </c>
      <c r="W3310" s="191">
        <v>3100</v>
      </c>
      <c r="X3310" s="91">
        <v>2015</v>
      </c>
      <c r="Y3310" s="22" t="s">
        <v>6784</v>
      </c>
      <c r="Z3310" s="22" t="s">
        <v>6712</v>
      </c>
      <c r="AA3310" s="22" t="s">
        <v>6713</v>
      </c>
      <c r="AB3310" s="244" t="s">
        <v>6803</v>
      </c>
      <c r="AC3310" s="244"/>
      <c r="AD3310" s="92" t="s">
        <v>8330</v>
      </c>
      <c r="AE3310" s="93">
        <v>5</v>
      </c>
      <c r="AF3310" s="22"/>
      <c r="AG3310" s="94">
        <v>42369</v>
      </c>
      <c r="AH3310" s="245">
        <v>42369</v>
      </c>
      <c r="AI3310" s="94">
        <v>42369</v>
      </c>
      <c r="AJ3310" s="94">
        <v>42370</v>
      </c>
      <c r="AK3310" s="22"/>
    </row>
    <row r="3311" spans="1:37" x14ac:dyDescent="0.25">
      <c r="A3311" t="str">
        <f t="shared" si="51"/>
        <v>AF04142</v>
      </c>
      <c r="B3311" s="16" t="s">
        <v>3437</v>
      </c>
      <c r="C3311" s="33" t="s">
        <v>934</v>
      </c>
      <c r="D3311" s="16" t="s">
        <v>4890</v>
      </c>
      <c r="E3311" s="244"/>
      <c r="F3311" s="244"/>
      <c r="G3311" s="244"/>
      <c r="H3311" s="244" t="s">
        <v>12242</v>
      </c>
      <c r="I3311" s="244" t="s">
        <v>12243</v>
      </c>
      <c r="J3311" s="244" t="s">
        <v>12244</v>
      </c>
      <c r="K3311" s="86">
        <v>42349</v>
      </c>
      <c r="L3311" s="190">
        <v>2860</v>
      </c>
      <c r="M3311" s="244" t="s">
        <v>12221</v>
      </c>
      <c r="N3311" s="244"/>
      <c r="O3311" s="88">
        <v>42369</v>
      </c>
      <c r="P3311" s="39" t="s">
        <v>12245</v>
      </c>
      <c r="Q3311" s="191">
        <v>2860</v>
      </c>
      <c r="R3311" s="246"/>
      <c r="S3311" s="246"/>
      <c r="T3311" s="246"/>
      <c r="U3311" s="191">
        <v>2860</v>
      </c>
      <c r="V3311" s="191">
        <v>2860</v>
      </c>
      <c r="W3311" s="191">
        <v>2860</v>
      </c>
      <c r="X3311" s="91">
        <v>2015</v>
      </c>
      <c r="Y3311" s="22" t="s">
        <v>6784</v>
      </c>
      <c r="Z3311" s="22" t="s">
        <v>6712</v>
      </c>
      <c r="AA3311" s="22" t="s">
        <v>6713</v>
      </c>
      <c r="AB3311" s="244" t="s">
        <v>6803</v>
      </c>
      <c r="AC3311" s="244"/>
      <c r="AD3311" s="92" t="s">
        <v>8269</v>
      </c>
      <c r="AE3311" s="93">
        <v>5</v>
      </c>
      <c r="AF3311" s="22"/>
      <c r="AG3311" s="94">
        <v>42369</v>
      </c>
      <c r="AH3311" s="245">
        <v>42369</v>
      </c>
      <c r="AI3311" s="94">
        <v>42369</v>
      </c>
      <c r="AJ3311" s="94">
        <v>42370</v>
      </c>
      <c r="AK3311" s="22"/>
    </row>
    <row r="3312" spans="1:37" x14ac:dyDescent="0.25">
      <c r="A3312" t="str">
        <f t="shared" si="51"/>
        <v>AF04141</v>
      </c>
      <c r="B3312" s="16" t="s">
        <v>3437</v>
      </c>
      <c r="C3312" s="33" t="s">
        <v>938</v>
      </c>
      <c r="D3312" s="16" t="s">
        <v>4891</v>
      </c>
      <c r="E3312" s="244"/>
      <c r="F3312" s="244"/>
      <c r="G3312" s="244"/>
      <c r="H3312" s="244" t="s">
        <v>12242</v>
      </c>
      <c r="I3312" s="244" t="s">
        <v>12243</v>
      </c>
      <c r="J3312" s="244" t="s">
        <v>12246</v>
      </c>
      <c r="K3312" s="86">
        <v>42349</v>
      </c>
      <c r="L3312" s="190">
        <v>5760</v>
      </c>
      <c r="M3312" s="244" t="s">
        <v>12221</v>
      </c>
      <c r="N3312" s="244"/>
      <c r="O3312" s="88">
        <v>42369</v>
      </c>
      <c r="P3312" s="39" t="s">
        <v>12245</v>
      </c>
      <c r="Q3312" s="191">
        <v>5760</v>
      </c>
      <c r="R3312" s="246"/>
      <c r="S3312" s="246"/>
      <c r="T3312" s="246"/>
      <c r="U3312" s="191">
        <v>5760</v>
      </c>
      <c r="V3312" s="191">
        <v>5760</v>
      </c>
      <c r="W3312" s="191">
        <v>5760</v>
      </c>
      <c r="X3312" s="91">
        <v>2015</v>
      </c>
      <c r="Y3312" s="22" t="s">
        <v>6784</v>
      </c>
      <c r="Z3312" s="22" t="s">
        <v>6712</v>
      </c>
      <c r="AA3312" s="22" t="s">
        <v>6713</v>
      </c>
      <c r="AB3312" s="244" t="s">
        <v>6803</v>
      </c>
      <c r="AC3312" s="244"/>
      <c r="AD3312" s="92" t="s">
        <v>8269</v>
      </c>
      <c r="AE3312" s="93">
        <v>5</v>
      </c>
      <c r="AF3312" s="22"/>
      <c r="AG3312" s="94">
        <v>42369</v>
      </c>
      <c r="AH3312" s="245">
        <v>42369</v>
      </c>
      <c r="AI3312" s="94">
        <v>42369</v>
      </c>
      <c r="AJ3312" s="94">
        <v>42370</v>
      </c>
      <c r="AK3312" s="22"/>
    </row>
    <row r="3313" spans="1:37" x14ac:dyDescent="0.25">
      <c r="A3313" t="str">
        <f t="shared" si="51"/>
        <v>AF04146</v>
      </c>
      <c r="B3313" s="16" t="s">
        <v>3437</v>
      </c>
      <c r="C3313" s="33" t="s">
        <v>4892</v>
      </c>
      <c r="D3313" s="16" t="s">
        <v>4893</v>
      </c>
      <c r="E3313" s="244"/>
      <c r="F3313" s="244"/>
      <c r="G3313" s="249" t="s">
        <v>12247</v>
      </c>
      <c r="H3313" s="244" t="s">
        <v>12248</v>
      </c>
      <c r="I3313" s="244" t="s">
        <v>12249</v>
      </c>
      <c r="J3313" s="244" t="s">
        <v>12250</v>
      </c>
      <c r="K3313" s="86">
        <v>42357</v>
      </c>
      <c r="L3313" s="190">
        <v>3315</v>
      </c>
      <c r="M3313" s="244" t="s">
        <v>12221</v>
      </c>
      <c r="N3313" s="244"/>
      <c r="O3313" s="88">
        <v>42369</v>
      </c>
      <c r="P3313" s="39" t="s">
        <v>12251</v>
      </c>
      <c r="Q3313" s="191">
        <v>3315</v>
      </c>
      <c r="R3313" s="246"/>
      <c r="S3313" s="246"/>
      <c r="T3313" s="246"/>
      <c r="U3313" s="191">
        <v>3315</v>
      </c>
      <c r="V3313" s="191">
        <v>3315</v>
      </c>
      <c r="W3313" s="191">
        <v>3315</v>
      </c>
      <c r="X3313" s="91">
        <v>2015</v>
      </c>
      <c r="Y3313" s="22" t="s">
        <v>6784</v>
      </c>
      <c r="Z3313" s="22" t="s">
        <v>6712</v>
      </c>
      <c r="AA3313" s="22" t="s">
        <v>6713</v>
      </c>
      <c r="AB3313" s="244" t="s">
        <v>6803</v>
      </c>
      <c r="AC3313" s="244"/>
      <c r="AD3313" s="92" t="s">
        <v>12252</v>
      </c>
      <c r="AE3313" s="93">
        <v>3</v>
      </c>
      <c r="AF3313" s="22"/>
      <c r="AG3313" s="94">
        <v>42369</v>
      </c>
      <c r="AH3313" s="245">
        <v>42369</v>
      </c>
      <c r="AI3313" s="94">
        <v>42369</v>
      </c>
      <c r="AJ3313" s="94">
        <v>42370</v>
      </c>
      <c r="AK3313" s="22"/>
    </row>
    <row r="3314" spans="1:37" x14ac:dyDescent="0.25">
      <c r="A3314" t="str">
        <f t="shared" si="51"/>
        <v>AF04145</v>
      </c>
      <c r="B3314" s="16" t="s">
        <v>3437</v>
      </c>
      <c r="C3314" s="33" t="s">
        <v>4894</v>
      </c>
      <c r="D3314" s="16" t="s">
        <v>4893</v>
      </c>
      <c r="E3314" s="244"/>
      <c r="F3314" s="244"/>
      <c r="G3314" s="249" t="s">
        <v>12253</v>
      </c>
      <c r="H3314" s="244" t="s">
        <v>12248</v>
      </c>
      <c r="I3314" s="244" t="s">
        <v>12249</v>
      </c>
      <c r="J3314" s="244" t="s">
        <v>12250</v>
      </c>
      <c r="K3314" s="86">
        <v>42357</v>
      </c>
      <c r="L3314" s="190">
        <v>3315</v>
      </c>
      <c r="M3314" s="244" t="s">
        <v>12221</v>
      </c>
      <c r="N3314" s="244"/>
      <c r="O3314" s="88">
        <v>42369</v>
      </c>
      <c r="P3314" s="39" t="s">
        <v>12251</v>
      </c>
      <c r="Q3314" s="191">
        <v>3315</v>
      </c>
      <c r="R3314" s="246"/>
      <c r="S3314" s="246"/>
      <c r="T3314" s="246"/>
      <c r="U3314" s="191">
        <v>3315</v>
      </c>
      <c r="V3314" s="191">
        <v>3315</v>
      </c>
      <c r="W3314" s="191">
        <v>3315</v>
      </c>
      <c r="X3314" s="91">
        <v>2015</v>
      </c>
      <c r="Y3314" s="22" t="s">
        <v>6784</v>
      </c>
      <c r="Z3314" s="22" t="s">
        <v>6712</v>
      </c>
      <c r="AA3314" s="22" t="s">
        <v>6713</v>
      </c>
      <c r="AB3314" s="244" t="s">
        <v>6803</v>
      </c>
      <c r="AC3314" s="244"/>
      <c r="AD3314" s="92" t="s">
        <v>12252</v>
      </c>
      <c r="AE3314" s="93">
        <v>3</v>
      </c>
      <c r="AF3314" s="22"/>
      <c r="AG3314" s="94">
        <v>42369</v>
      </c>
      <c r="AH3314" s="245">
        <v>42369</v>
      </c>
      <c r="AI3314" s="94">
        <v>42369</v>
      </c>
      <c r="AJ3314" s="94">
        <v>42370</v>
      </c>
      <c r="AK3314" s="22"/>
    </row>
    <row r="3315" spans="1:37" x14ac:dyDescent="0.25">
      <c r="A3315" t="str">
        <f t="shared" si="51"/>
        <v>AF04138</v>
      </c>
      <c r="B3315" s="16" t="s">
        <v>3437</v>
      </c>
      <c r="C3315" s="19" t="s">
        <v>4895</v>
      </c>
      <c r="D3315" s="16" t="s">
        <v>4896</v>
      </c>
      <c r="E3315" s="244"/>
      <c r="F3315" s="244"/>
      <c r="G3315" s="244"/>
      <c r="H3315" s="244" t="s">
        <v>12254</v>
      </c>
      <c r="I3315" s="244" t="s">
        <v>12255</v>
      </c>
      <c r="J3315" s="244" t="s">
        <v>12256</v>
      </c>
      <c r="K3315" s="86">
        <v>42327</v>
      </c>
      <c r="L3315" s="190">
        <v>6745</v>
      </c>
      <c r="M3315" s="244" t="s">
        <v>12221</v>
      </c>
      <c r="N3315" s="244"/>
      <c r="O3315" s="88">
        <v>42369</v>
      </c>
      <c r="P3315" s="39" t="s">
        <v>12257</v>
      </c>
      <c r="Q3315" s="191">
        <v>6745</v>
      </c>
      <c r="R3315" s="246"/>
      <c r="S3315" s="246"/>
      <c r="T3315" s="246"/>
      <c r="U3315" s="191">
        <v>6745</v>
      </c>
      <c r="V3315" s="191">
        <v>6745</v>
      </c>
      <c r="W3315" s="191">
        <v>6745</v>
      </c>
      <c r="X3315" s="91">
        <v>2015</v>
      </c>
      <c r="Y3315" s="22" t="s">
        <v>6784</v>
      </c>
      <c r="Z3315" s="22" t="s">
        <v>6712</v>
      </c>
      <c r="AA3315" s="22" t="s">
        <v>6713</v>
      </c>
      <c r="AB3315" s="244" t="s">
        <v>6803</v>
      </c>
      <c r="AC3315" s="244"/>
      <c r="AD3315" s="92" t="s">
        <v>6715</v>
      </c>
      <c r="AE3315" s="93">
        <v>3</v>
      </c>
      <c r="AF3315" s="22"/>
      <c r="AG3315" s="94">
        <v>42369</v>
      </c>
      <c r="AH3315" s="245">
        <v>42369</v>
      </c>
      <c r="AI3315" s="94">
        <v>42369</v>
      </c>
      <c r="AJ3315" s="94">
        <v>42370</v>
      </c>
      <c r="AK3315" s="22"/>
    </row>
    <row r="3316" spans="1:37" x14ac:dyDescent="0.25">
      <c r="A3316" t="str">
        <f t="shared" si="51"/>
        <v>AF04137</v>
      </c>
      <c r="B3316" s="16" t="s">
        <v>3437</v>
      </c>
      <c r="C3316" s="19" t="s">
        <v>4897</v>
      </c>
      <c r="D3316" s="16" t="s">
        <v>4896</v>
      </c>
      <c r="E3316" s="244"/>
      <c r="F3316" s="244"/>
      <c r="G3316" s="244"/>
      <c r="H3316" s="244" t="s">
        <v>12254</v>
      </c>
      <c r="I3316" s="244" t="s">
        <v>12255</v>
      </c>
      <c r="J3316" s="244" t="s">
        <v>12256</v>
      </c>
      <c r="K3316" s="86">
        <v>42327</v>
      </c>
      <c r="L3316" s="190">
        <v>6745</v>
      </c>
      <c r="M3316" s="244" t="s">
        <v>12221</v>
      </c>
      <c r="N3316" s="244"/>
      <c r="O3316" s="88">
        <v>42369</v>
      </c>
      <c r="P3316" s="39" t="s">
        <v>12257</v>
      </c>
      <c r="Q3316" s="191">
        <v>6745</v>
      </c>
      <c r="R3316" s="246"/>
      <c r="S3316" s="246"/>
      <c r="T3316" s="246"/>
      <c r="U3316" s="191">
        <v>6745</v>
      </c>
      <c r="V3316" s="191">
        <v>6745</v>
      </c>
      <c r="W3316" s="191">
        <v>6745</v>
      </c>
      <c r="X3316" s="91">
        <v>2015</v>
      </c>
      <c r="Y3316" s="22" t="s">
        <v>6784</v>
      </c>
      <c r="Z3316" s="22" t="s">
        <v>6712</v>
      </c>
      <c r="AA3316" s="22" t="s">
        <v>6713</v>
      </c>
      <c r="AB3316" s="244" t="s">
        <v>6803</v>
      </c>
      <c r="AC3316" s="244"/>
      <c r="AD3316" s="92" t="s">
        <v>6715</v>
      </c>
      <c r="AE3316" s="93">
        <v>3</v>
      </c>
      <c r="AF3316" s="22"/>
      <c r="AG3316" s="94">
        <v>42369</v>
      </c>
      <c r="AH3316" s="245">
        <v>42369</v>
      </c>
      <c r="AI3316" s="94">
        <v>42369</v>
      </c>
      <c r="AJ3316" s="94">
        <v>42370</v>
      </c>
      <c r="AK3316" s="22"/>
    </row>
    <row r="3317" spans="1:37" x14ac:dyDescent="0.25">
      <c r="A3317" t="str">
        <f t="shared" si="51"/>
        <v>AF04136</v>
      </c>
      <c r="B3317" s="16" t="s">
        <v>3437</v>
      </c>
      <c r="C3317" s="19" t="s">
        <v>4898</v>
      </c>
      <c r="D3317" s="16" t="s">
        <v>4896</v>
      </c>
      <c r="E3317" s="244"/>
      <c r="F3317" s="244"/>
      <c r="G3317" s="244"/>
      <c r="H3317" s="244" t="s">
        <v>12254</v>
      </c>
      <c r="I3317" s="244" t="s">
        <v>12255</v>
      </c>
      <c r="J3317" s="244" t="s">
        <v>12256</v>
      </c>
      <c r="K3317" s="86">
        <v>42327</v>
      </c>
      <c r="L3317" s="190">
        <v>6745</v>
      </c>
      <c r="M3317" s="244" t="s">
        <v>12221</v>
      </c>
      <c r="N3317" s="244"/>
      <c r="O3317" s="88">
        <v>42369</v>
      </c>
      <c r="P3317" s="39" t="s">
        <v>12257</v>
      </c>
      <c r="Q3317" s="191">
        <v>6745</v>
      </c>
      <c r="R3317" s="246"/>
      <c r="S3317" s="246"/>
      <c r="T3317" s="246"/>
      <c r="U3317" s="191">
        <v>6745</v>
      </c>
      <c r="V3317" s="191">
        <v>6745</v>
      </c>
      <c r="W3317" s="191">
        <v>6745</v>
      </c>
      <c r="X3317" s="91">
        <v>2015</v>
      </c>
      <c r="Y3317" s="22" t="s">
        <v>6784</v>
      </c>
      <c r="Z3317" s="22" t="s">
        <v>6712</v>
      </c>
      <c r="AA3317" s="22" t="s">
        <v>6713</v>
      </c>
      <c r="AB3317" s="244" t="s">
        <v>6803</v>
      </c>
      <c r="AC3317" s="244"/>
      <c r="AD3317" s="92" t="s">
        <v>6715</v>
      </c>
      <c r="AE3317" s="93">
        <v>3</v>
      </c>
      <c r="AF3317" s="22"/>
      <c r="AG3317" s="94">
        <v>42369</v>
      </c>
      <c r="AH3317" s="245">
        <v>42369</v>
      </c>
      <c r="AI3317" s="94">
        <v>42369</v>
      </c>
      <c r="AJ3317" s="94">
        <v>42370</v>
      </c>
      <c r="AK3317" s="22"/>
    </row>
    <row r="3318" spans="1:37" x14ac:dyDescent="0.25">
      <c r="A3318" t="str">
        <f t="shared" si="51"/>
        <v>AF04135</v>
      </c>
      <c r="B3318" s="16" t="s">
        <v>3437</v>
      </c>
      <c r="C3318" s="19" t="s">
        <v>4899</v>
      </c>
      <c r="D3318" s="16" t="s">
        <v>4896</v>
      </c>
      <c r="E3318" s="244"/>
      <c r="F3318" s="244"/>
      <c r="G3318" s="244"/>
      <c r="H3318" s="244" t="s">
        <v>12254</v>
      </c>
      <c r="I3318" s="244" t="s">
        <v>12255</v>
      </c>
      <c r="J3318" s="244" t="s">
        <v>12256</v>
      </c>
      <c r="K3318" s="86">
        <v>42327</v>
      </c>
      <c r="L3318" s="190">
        <v>6745</v>
      </c>
      <c r="M3318" s="244" t="s">
        <v>12221</v>
      </c>
      <c r="N3318" s="244"/>
      <c r="O3318" s="88">
        <v>42369</v>
      </c>
      <c r="P3318" s="39" t="s">
        <v>12257</v>
      </c>
      <c r="Q3318" s="191">
        <v>6745</v>
      </c>
      <c r="R3318" s="246"/>
      <c r="S3318" s="246"/>
      <c r="T3318" s="246"/>
      <c r="U3318" s="191">
        <v>6745</v>
      </c>
      <c r="V3318" s="191">
        <v>6745</v>
      </c>
      <c r="W3318" s="191">
        <v>6745</v>
      </c>
      <c r="X3318" s="91">
        <v>2015</v>
      </c>
      <c r="Y3318" s="22" t="s">
        <v>6784</v>
      </c>
      <c r="Z3318" s="22" t="s">
        <v>6712</v>
      </c>
      <c r="AA3318" s="22" t="s">
        <v>6713</v>
      </c>
      <c r="AB3318" s="244" t="s">
        <v>6803</v>
      </c>
      <c r="AC3318" s="244"/>
      <c r="AD3318" s="92" t="s">
        <v>6715</v>
      </c>
      <c r="AE3318" s="93">
        <v>3</v>
      </c>
      <c r="AF3318" s="22"/>
      <c r="AG3318" s="94">
        <v>42369</v>
      </c>
      <c r="AH3318" s="245">
        <v>42369</v>
      </c>
      <c r="AI3318" s="94">
        <v>42369</v>
      </c>
      <c r="AJ3318" s="94">
        <v>42370</v>
      </c>
      <c r="AK3318" s="22"/>
    </row>
    <row r="3319" spans="1:37" x14ac:dyDescent="0.25">
      <c r="A3319" t="str">
        <f t="shared" si="51"/>
        <v>AF04134</v>
      </c>
      <c r="B3319" s="16" t="s">
        <v>3437</v>
      </c>
      <c r="C3319" s="19" t="s">
        <v>4900</v>
      </c>
      <c r="D3319" s="16" t="s">
        <v>4896</v>
      </c>
      <c r="E3319" s="244"/>
      <c r="F3319" s="244"/>
      <c r="G3319" s="244"/>
      <c r="H3319" s="244" t="s">
        <v>12254</v>
      </c>
      <c r="I3319" s="244" t="s">
        <v>12255</v>
      </c>
      <c r="J3319" s="244" t="s">
        <v>12256</v>
      </c>
      <c r="K3319" s="86">
        <v>42327</v>
      </c>
      <c r="L3319" s="190">
        <v>6745</v>
      </c>
      <c r="M3319" s="244" t="s">
        <v>12221</v>
      </c>
      <c r="N3319" s="244"/>
      <c r="O3319" s="88">
        <v>42369</v>
      </c>
      <c r="P3319" s="39" t="s">
        <v>12257</v>
      </c>
      <c r="Q3319" s="191">
        <v>6745</v>
      </c>
      <c r="R3319" s="246"/>
      <c r="S3319" s="246"/>
      <c r="T3319" s="246"/>
      <c r="U3319" s="191">
        <v>6745</v>
      </c>
      <c r="V3319" s="191">
        <v>6745</v>
      </c>
      <c r="W3319" s="191">
        <v>6745</v>
      </c>
      <c r="X3319" s="91">
        <v>2015</v>
      </c>
      <c r="Y3319" s="22" t="s">
        <v>6784</v>
      </c>
      <c r="Z3319" s="22" t="s">
        <v>6712</v>
      </c>
      <c r="AA3319" s="22" t="s">
        <v>6713</v>
      </c>
      <c r="AB3319" s="244" t="s">
        <v>6803</v>
      </c>
      <c r="AC3319" s="244"/>
      <c r="AD3319" s="92" t="s">
        <v>6715</v>
      </c>
      <c r="AE3319" s="93">
        <v>3</v>
      </c>
      <c r="AF3319" s="22"/>
      <c r="AG3319" s="94">
        <v>42369</v>
      </c>
      <c r="AH3319" s="245">
        <v>42369</v>
      </c>
      <c r="AI3319" s="94">
        <v>42369</v>
      </c>
      <c r="AJ3319" s="94">
        <v>42370</v>
      </c>
      <c r="AK3319" s="22"/>
    </row>
    <row r="3320" spans="1:37" x14ac:dyDescent="0.25">
      <c r="A3320" t="str">
        <f t="shared" si="51"/>
        <v>AF04133</v>
      </c>
      <c r="B3320" s="16" t="s">
        <v>3437</v>
      </c>
      <c r="C3320" s="19" t="s">
        <v>4901</v>
      </c>
      <c r="D3320" s="16" t="s">
        <v>4896</v>
      </c>
      <c r="E3320" s="244"/>
      <c r="F3320" s="244"/>
      <c r="G3320" s="244"/>
      <c r="H3320" s="244" t="s">
        <v>12254</v>
      </c>
      <c r="I3320" s="244" t="s">
        <v>12255</v>
      </c>
      <c r="J3320" s="244" t="s">
        <v>12256</v>
      </c>
      <c r="K3320" s="86">
        <v>42327</v>
      </c>
      <c r="L3320" s="190">
        <v>6745</v>
      </c>
      <c r="M3320" s="244" t="s">
        <v>12221</v>
      </c>
      <c r="N3320" s="244"/>
      <c r="O3320" s="88">
        <v>42369</v>
      </c>
      <c r="P3320" s="39" t="s">
        <v>12257</v>
      </c>
      <c r="Q3320" s="191">
        <v>6745</v>
      </c>
      <c r="R3320" s="246"/>
      <c r="S3320" s="246"/>
      <c r="T3320" s="246"/>
      <c r="U3320" s="191">
        <v>6745</v>
      </c>
      <c r="V3320" s="191">
        <v>6745</v>
      </c>
      <c r="W3320" s="191">
        <v>6745</v>
      </c>
      <c r="X3320" s="91">
        <v>2015</v>
      </c>
      <c r="Y3320" s="22" t="s">
        <v>6784</v>
      </c>
      <c r="Z3320" s="22" t="s">
        <v>6712</v>
      </c>
      <c r="AA3320" s="22" t="s">
        <v>6713</v>
      </c>
      <c r="AB3320" s="244" t="s">
        <v>6803</v>
      </c>
      <c r="AC3320" s="244"/>
      <c r="AD3320" s="92" t="s">
        <v>6715</v>
      </c>
      <c r="AE3320" s="93">
        <v>3</v>
      </c>
      <c r="AF3320" s="22"/>
      <c r="AG3320" s="94">
        <v>42369</v>
      </c>
      <c r="AH3320" s="245">
        <v>42369</v>
      </c>
      <c r="AI3320" s="94">
        <v>42369</v>
      </c>
      <c r="AJ3320" s="94">
        <v>42370</v>
      </c>
      <c r="AK3320" s="22"/>
    </row>
    <row r="3321" spans="1:37" x14ac:dyDescent="0.25">
      <c r="A3321" t="str">
        <f t="shared" si="51"/>
        <v>AF04082</v>
      </c>
      <c r="B3321" s="16" t="s">
        <v>2216</v>
      </c>
      <c r="C3321" s="33" t="s">
        <v>4902</v>
      </c>
      <c r="D3321" s="16" t="s">
        <v>4903</v>
      </c>
      <c r="E3321" s="244"/>
      <c r="F3321" s="244"/>
      <c r="G3321" s="244"/>
      <c r="H3321" s="244" t="s">
        <v>12258</v>
      </c>
      <c r="I3321" s="244" t="s">
        <v>12151</v>
      </c>
      <c r="J3321" s="244" t="s">
        <v>12259</v>
      </c>
      <c r="K3321" s="86">
        <v>42369</v>
      </c>
      <c r="L3321" s="192">
        <v>12870</v>
      </c>
      <c r="M3321" s="244" t="s">
        <v>12221</v>
      </c>
      <c r="N3321" s="244"/>
      <c r="O3321" s="88">
        <v>42369</v>
      </c>
      <c r="P3321" s="39" t="s">
        <v>12260</v>
      </c>
      <c r="Q3321" s="250">
        <v>12870</v>
      </c>
      <c r="R3321" s="246"/>
      <c r="S3321" s="246"/>
      <c r="T3321" s="246"/>
      <c r="U3321" s="250">
        <v>12870</v>
      </c>
      <c r="V3321" s="250">
        <v>12870</v>
      </c>
      <c r="W3321" s="250">
        <v>12870</v>
      </c>
      <c r="X3321" s="91">
        <v>2015</v>
      </c>
      <c r="Y3321" s="22" t="s">
        <v>6784</v>
      </c>
      <c r="Z3321" s="22" t="s">
        <v>6712</v>
      </c>
      <c r="AA3321" s="22" t="s">
        <v>6713</v>
      </c>
      <c r="AB3321" s="244" t="s">
        <v>6714</v>
      </c>
      <c r="AC3321" s="244"/>
      <c r="AD3321" s="92" t="s">
        <v>7197</v>
      </c>
      <c r="AE3321" s="93">
        <v>5</v>
      </c>
      <c r="AF3321" s="22"/>
      <c r="AG3321" s="94">
        <v>42369</v>
      </c>
      <c r="AH3321" s="245">
        <v>42369</v>
      </c>
      <c r="AI3321" s="94">
        <v>42369</v>
      </c>
      <c r="AJ3321" s="94">
        <v>42370</v>
      </c>
      <c r="AK3321" s="22"/>
    </row>
    <row r="3322" spans="1:37" x14ac:dyDescent="0.25">
      <c r="A3322" t="str">
        <f t="shared" si="51"/>
        <v>AF04083</v>
      </c>
      <c r="B3322" s="16" t="s">
        <v>2216</v>
      </c>
      <c r="C3322" s="33" t="s">
        <v>4904</v>
      </c>
      <c r="D3322" s="16" t="s">
        <v>4903</v>
      </c>
      <c r="E3322" s="244"/>
      <c r="F3322" s="244"/>
      <c r="G3322" s="244"/>
      <c r="H3322" s="244" t="s">
        <v>12261</v>
      </c>
      <c r="I3322" s="244" t="s">
        <v>12151</v>
      </c>
      <c r="J3322" s="244" t="s">
        <v>12262</v>
      </c>
      <c r="K3322" s="86">
        <v>42369</v>
      </c>
      <c r="L3322" s="192">
        <v>9490</v>
      </c>
      <c r="M3322" s="244" t="s">
        <v>12221</v>
      </c>
      <c r="N3322" s="244"/>
      <c r="O3322" s="88">
        <v>42369</v>
      </c>
      <c r="P3322" s="39" t="s">
        <v>12263</v>
      </c>
      <c r="Q3322" s="250">
        <v>9490</v>
      </c>
      <c r="R3322" s="246"/>
      <c r="S3322" s="246"/>
      <c r="T3322" s="246"/>
      <c r="U3322" s="250">
        <v>9490</v>
      </c>
      <c r="V3322" s="250">
        <v>9490</v>
      </c>
      <c r="W3322" s="250">
        <v>9490</v>
      </c>
      <c r="X3322" s="91">
        <v>2015</v>
      </c>
      <c r="Y3322" s="22" t="s">
        <v>6784</v>
      </c>
      <c r="Z3322" s="22" t="s">
        <v>6712</v>
      </c>
      <c r="AA3322" s="22" t="s">
        <v>6713</v>
      </c>
      <c r="AB3322" s="244" t="s">
        <v>6714</v>
      </c>
      <c r="AC3322" s="244"/>
      <c r="AD3322" s="92" t="s">
        <v>7258</v>
      </c>
      <c r="AE3322" s="93">
        <v>5</v>
      </c>
      <c r="AF3322" s="22"/>
      <c r="AG3322" s="94">
        <v>42369</v>
      </c>
      <c r="AH3322" s="245">
        <v>42369</v>
      </c>
      <c r="AI3322" s="94">
        <v>42369</v>
      </c>
      <c r="AJ3322" s="94">
        <v>42370</v>
      </c>
      <c r="AK3322" s="22"/>
    </row>
    <row r="3323" spans="1:37" x14ac:dyDescent="0.25">
      <c r="A3323" t="str">
        <f t="shared" si="51"/>
        <v>AF04158</v>
      </c>
      <c r="B3323" s="16" t="s">
        <v>2441</v>
      </c>
      <c r="C3323" s="227" t="s">
        <v>4905</v>
      </c>
      <c r="D3323" s="16" t="s">
        <v>4870</v>
      </c>
      <c r="E3323" s="22" t="s">
        <v>7777</v>
      </c>
      <c r="F3323" s="22" t="s">
        <v>12264</v>
      </c>
      <c r="G3323" s="244" t="s">
        <v>12265</v>
      </c>
      <c r="H3323" s="244">
        <v>248</v>
      </c>
      <c r="I3323" s="244" t="s">
        <v>12239</v>
      </c>
      <c r="J3323" s="34" t="s">
        <v>12266</v>
      </c>
      <c r="K3323" s="86">
        <v>42380</v>
      </c>
      <c r="L3323" s="87">
        <v>12950</v>
      </c>
      <c r="M3323" s="244" t="s">
        <v>12267</v>
      </c>
      <c r="N3323" s="244"/>
      <c r="O3323" s="245">
        <v>42400</v>
      </c>
      <c r="P3323" s="39" t="s">
        <v>12268</v>
      </c>
      <c r="Q3323" s="251">
        <v>12950</v>
      </c>
      <c r="R3323" s="246"/>
      <c r="S3323" s="246"/>
      <c r="T3323" s="246"/>
      <c r="U3323" s="251">
        <v>12950</v>
      </c>
      <c r="V3323" s="246">
        <v>0</v>
      </c>
      <c r="W3323" s="89">
        <v>12950</v>
      </c>
      <c r="X3323" s="91">
        <v>2016</v>
      </c>
      <c r="Y3323" s="22" t="s">
        <v>6757</v>
      </c>
      <c r="Z3323" s="22" t="s">
        <v>6712</v>
      </c>
      <c r="AA3323" s="22" t="s">
        <v>6713</v>
      </c>
      <c r="AB3323" s="22" t="s">
        <v>6803</v>
      </c>
      <c r="AC3323" s="244"/>
      <c r="AD3323" s="92" t="s">
        <v>6715</v>
      </c>
      <c r="AE3323" s="93">
        <v>4</v>
      </c>
      <c r="AF3323" s="244"/>
      <c r="AG3323" s="245">
        <v>42400</v>
      </c>
      <c r="AH3323" s="245">
        <v>42400</v>
      </c>
      <c r="AI3323" s="94">
        <v>42400</v>
      </c>
      <c r="AJ3323" s="94">
        <v>42401</v>
      </c>
      <c r="AK3323" s="244"/>
    </row>
    <row r="3324" spans="1:37" x14ac:dyDescent="0.25">
      <c r="A3324" t="str">
        <f t="shared" si="51"/>
        <v>AF04143</v>
      </c>
      <c r="B3324" s="16" t="s">
        <v>2441</v>
      </c>
      <c r="C3324" s="227" t="s">
        <v>4906</v>
      </c>
      <c r="D3324" s="16" t="s">
        <v>4907</v>
      </c>
      <c r="E3324" s="22" t="s">
        <v>8146</v>
      </c>
      <c r="F3324" s="244"/>
      <c r="G3324" s="244"/>
      <c r="H3324" s="244" t="s">
        <v>12269</v>
      </c>
      <c r="I3324" s="244" t="s">
        <v>12270</v>
      </c>
      <c r="J3324" s="34" t="s">
        <v>12185</v>
      </c>
      <c r="K3324" s="86">
        <v>42348</v>
      </c>
      <c r="L3324" s="87">
        <v>3188.02</v>
      </c>
      <c r="M3324" s="244" t="s">
        <v>12267</v>
      </c>
      <c r="N3324" s="244"/>
      <c r="O3324" s="245">
        <v>42400</v>
      </c>
      <c r="P3324" s="39" t="s">
        <v>12271</v>
      </c>
      <c r="Q3324" s="251">
        <v>3188</v>
      </c>
      <c r="R3324" s="246"/>
      <c r="S3324" s="246"/>
      <c r="T3324" s="246"/>
      <c r="U3324" s="251">
        <v>3188</v>
      </c>
      <c r="V3324" s="246">
        <v>0</v>
      </c>
      <c r="W3324" s="89">
        <v>3188</v>
      </c>
      <c r="X3324" s="91">
        <v>2016</v>
      </c>
      <c r="Y3324" s="22" t="s">
        <v>6757</v>
      </c>
      <c r="Z3324" s="22" t="s">
        <v>6712</v>
      </c>
      <c r="AA3324" s="22" t="s">
        <v>6713</v>
      </c>
      <c r="AB3324" s="22" t="s">
        <v>6803</v>
      </c>
      <c r="AC3324" s="244"/>
      <c r="AD3324" s="92" t="s">
        <v>8185</v>
      </c>
      <c r="AE3324" s="93">
        <v>2</v>
      </c>
      <c r="AF3324" s="244"/>
      <c r="AG3324" s="245">
        <v>42400</v>
      </c>
      <c r="AH3324" s="245">
        <v>42400</v>
      </c>
      <c r="AI3324" s="94">
        <v>42400</v>
      </c>
      <c r="AJ3324" s="94">
        <v>42401</v>
      </c>
      <c r="AK3324" s="244"/>
    </row>
    <row r="3325" spans="1:37" x14ac:dyDescent="0.25">
      <c r="A3325" t="str">
        <f t="shared" si="51"/>
        <v>AF04157</v>
      </c>
      <c r="B3325" s="16" t="s">
        <v>2441</v>
      </c>
      <c r="C3325" s="227" t="s">
        <v>4908</v>
      </c>
      <c r="D3325" s="16" t="s">
        <v>4870</v>
      </c>
      <c r="E3325" s="22" t="s">
        <v>7777</v>
      </c>
      <c r="F3325" s="244"/>
      <c r="G3325" s="244"/>
      <c r="H3325" s="244">
        <v>247</v>
      </c>
      <c r="I3325" s="244" t="s">
        <v>12239</v>
      </c>
      <c r="J3325" s="34" t="s">
        <v>12266</v>
      </c>
      <c r="K3325" s="86">
        <v>42380</v>
      </c>
      <c r="L3325" s="87">
        <v>12950</v>
      </c>
      <c r="M3325" s="244" t="s">
        <v>12267</v>
      </c>
      <c r="N3325" s="244"/>
      <c r="O3325" s="245">
        <v>42400</v>
      </c>
      <c r="P3325" s="39" t="s">
        <v>12272</v>
      </c>
      <c r="Q3325" s="251">
        <v>12950</v>
      </c>
      <c r="R3325" s="246"/>
      <c r="S3325" s="246"/>
      <c r="T3325" s="246"/>
      <c r="U3325" s="251">
        <v>12950</v>
      </c>
      <c r="V3325" s="246">
        <v>0</v>
      </c>
      <c r="W3325" s="89">
        <v>12950</v>
      </c>
      <c r="X3325" s="91">
        <v>2016</v>
      </c>
      <c r="Y3325" s="22" t="s">
        <v>6757</v>
      </c>
      <c r="Z3325" s="22" t="s">
        <v>6712</v>
      </c>
      <c r="AA3325" s="22" t="s">
        <v>6713</v>
      </c>
      <c r="AB3325" s="22" t="s">
        <v>6803</v>
      </c>
      <c r="AC3325" s="244"/>
      <c r="AD3325" s="92" t="s">
        <v>6715</v>
      </c>
      <c r="AE3325" s="93">
        <v>4</v>
      </c>
      <c r="AF3325" s="244"/>
      <c r="AG3325" s="245">
        <v>42400</v>
      </c>
      <c r="AH3325" s="245">
        <v>42400</v>
      </c>
      <c r="AI3325" s="94">
        <v>42400</v>
      </c>
      <c r="AJ3325" s="94">
        <v>42401</v>
      </c>
      <c r="AK3325" s="244"/>
    </row>
    <row r="3326" spans="1:37" x14ac:dyDescent="0.25">
      <c r="A3326" t="str">
        <f t="shared" si="51"/>
        <v>AF04160</v>
      </c>
      <c r="B3326" s="16" t="s">
        <v>2441</v>
      </c>
      <c r="C3326" s="227" t="s">
        <v>1558</v>
      </c>
      <c r="D3326" s="16" t="s">
        <v>4909</v>
      </c>
      <c r="E3326" s="244"/>
      <c r="F3326" s="244"/>
      <c r="G3326" s="244"/>
      <c r="H3326" s="244" t="s">
        <v>12273</v>
      </c>
      <c r="I3326" s="244" t="s">
        <v>12274</v>
      </c>
      <c r="J3326" s="34" t="s">
        <v>12275</v>
      </c>
      <c r="K3326" s="86">
        <v>42390</v>
      </c>
      <c r="L3326" s="87">
        <v>9782.33</v>
      </c>
      <c r="M3326" s="244" t="s">
        <v>12267</v>
      </c>
      <c r="N3326" s="244"/>
      <c r="O3326" s="245">
        <v>42400</v>
      </c>
      <c r="P3326" s="39" t="s">
        <v>12276</v>
      </c>
      <c r="Q3326" s="251">
        <v>9782.33</v>
      </c>
      <c r="R3326" s="246"/>
      <c r="S3326" s="246"/>
      <c r="T3326" s="246"/>
      <c r="U3326" s="251">
        <v>9782.33</v>
      </c>
      <c r="V3326" s="246">
        <v>0</v>
      </c>
      <c r="W3326" s="251">
        <v>9782.33</v>
      </c>
      <c r="X3326" s="91">
        <v>2016</v>
      </c>
      <c r="Y3326" s="22" t="s">
        <v>6757</v>
      </c>
      <c r="Z3326" s="22" t="s">
        <v>6712</v>
      </c>
      <c r="AA3326" s="22" t="s">
        <v>6713</v>
      </c>
      <c r="AB3326" s="22" t="s">
        <v>6803</v>
      </c>
      <c r="AC3326" s="244"/>
      <c r="AD3326" s="92" t="s">
        <v>8106</v>
      </c>
      <c r="AE3326" s="93">
        <v>10</v>
      </c>
      <c r="AF3326" s="244"/>
      <c r="AG3326" s="245">
        <v>42400</v>
      </c>
      <c r="AH3326" s="245">
        <v>42400</v>
      </c>
      <c r="AI3326" s="94">
        <v>42400</v>
      </c>
      <c r="AJ3326" s="94">
        <v>42401</v>
      </c>
      <c r="AK3326" s="244"/>
    </row>
    <row r="3327" spans="1:37" x14ac:dyDescent="0.25">
      <c r="A3327" t="str">
        <f t="shared" si="51"/>
        <v>AF04156</v>
      </c>
      <c r="B3327" s="16" t="s">
        <v>2441</v>
      </c>
      <c r="C3327" s="242" t="s">
        <v>4910</v>
      </c>
      <c r="D3327" s="16" t="s">
        <v>4911</v>
      </c>
      <c r="E3327" s="22" t="s">
        <v>8146</v>
      </c>
      <c r="F3327" s="244"/>
      <c r="G3327" s="244"/>
      <c r="H3327" s="244">
        <v>38173253</v>
      </c>
      <c r="I3327" s="244" t="s">
        <v>12277</v>
      </c>
      <c r="J3327" s="34" t="s">
        <v>11915</v>
      </c>
      <c r="K3327" s="86">
        <v>42367</v>
      </c>
      <c r="L3327" s="172">
        <v>7516.38</v>
      </c>
      <c r="M3327" s="244" t="s">
        <v>12267</v>
      </c>
      <c r="N3327" s="244"/>
      <c r="O3327" s="245">
        <v>42400</v>
      </c>
      <c r="P3327" s="39" t="s">
        <v>12278</v>
      </c>
      <c r="Q3327" s="251">
        <v>7516.38</v>
      </c>
      <c r="R3327" s="246"/>
      <c r="S3327" s="246"/>
      <c r="T3327" s="246"/>
      <c r="U3327" s="251">
        <v>7516.38</v>
      </c>
      <c r="V3327" s="246">
        <v>0</v>
      </c>
      <c r="W3327" s="251">
        <v>7516.38</v>
      </c>
      <c r="X3327" s="91">
        <v>2016</v>
      </c>
      <c r="Y3327" s="22" t="s">
        <v>6757</v>
      </c>
      <c r="Z3327" s="22" t="s">
        <v>6712</v>
      </c>
      <c r="AA3327" s="22" t="s">
        <v>6713</v>
      </c>
      <c r="AB3327" s="22" t="s">
        <v>6803</v>
      </c>
      <c r="AC3327" s="244"/>
      <c r="AD3327" s="92" t="s">
        <v>12229</v>
      </c>
      <c r="AE3327" s="93">
        <v>2</v>
      </c>
      <c r="AF3327" s="244"/>
      <c r="AG3327" s="245">
        <v>42400</v>
      </c>
      <c r="AH3327" s="245">
        <v>42400</v>
      </c>
      <c r="AI3327" s="94">
        <v>42400</v>
      </c>
      <c r="AJ3327" s="94">
        <v>42401</v>
      </c>
      <c r="AK3327" s="244"/>
    </row>
    <row r="3328" spans="1:37" x14ac:dyDescent="0.25">
      <c r="A3328" t="str">
        <f t="shared" si="51"/>
        <v>AF04176</v>
      </c>
      <c r="B3328" s="16" t="s">
        <v>2944</v>
      </c>
      <c r="C3328" s="227" t="s">
        <v>4912</v>
      </c>
      <c r="D3328" s="16" t="s">
        <v>4913</v>
      </c>
      <c r="E3328" s="244"/>
      <c r="F3328" s="244"/>
      <c r="G3328" s="244"/>
      <c r="H3328" s="244">
        <v>249</v>
      </c>
      <c r="I3328" s="244" t="s">
        <v>12239</v>
      </c>
      <c r="J3328" s="252" t="s">
        <v>12279</v>
      </c>
      <c r="K3328" s="86">
        <v>42380</v>
      </c>
      <c r="L3328" s="87">
        <v>3910</v>
      </c>
      <c r="M3328" s="244" t="s">
        <v>12267</v>
      </c>
      <c r="N3328" s="244"/>
      <c r="O3328" s="245">
        <v>42400</v>
      </c>
      <c r="P3328" s="39" t="s">
        <v>12280</v>
      </c>
      <c r="Q3328" s="251">
        <v>3910</v>
      </c>
      <c r="R3328" s="246"/>
      <c r="S3328" s="246"/>
      <c r="T3328" s="246"/>
      <c r="U3328" s="87">
        <v>3910</v>
      </c>
      <c r="V3328" s="246">
        <v>0</v>
      </c>
      <c r="W3328" s="87">
        <v>3910</v>
      </c>
      <c r="X3328" s="91">
        <v>2016</v>
      </c>
      <c r="Y3328" s="22" t="s">
        <v>6757</v>
      </c>
      <c r="Z3328" s="22" t="s">
        <v>6712</v>
      </c>
      <c r="AA3328" s="22" t="s">
        <v>6713</v>
      </c>
      <c r="AB3328" s="22" t="s">
        <v>6803</v>
      </c>
      <c r="AC3328" s="244"/>
      <c r="AD3328" s="92" t="s">
        <v>6715</v>
      </c>
      <c r="AE3328" s="93">
        <v>3</v>
      </c>
      <c r="AF3328" s="244"/>
      <c r="AG3328" s="245">
        <v>42400</v>
      </c>
      <c r="AH3328" s="245">
        <v>42400</v>
      </c>
      <c r="AI3328" s="94">
        <v>42400</v>
      </c>
      <c r="AJ3328" s="94">
        <v>42401</v>
      </c>
      <c r="AK3328" s="244"/>
    </row>
    <row r="3329" spans="1:37" x14ac:dyDescent="0.25">
      <c r="A3329" t="str">
        <f t="shared" si="51"/>
        <v>AF04154</v>
      </c>
      <c r="B3329" s="16" t="s">
        <v>2944</v>
      </c>
      <c r="C3329" s="227" t="s">
        <v>4914</v>
      </c>
      <c r="D3329" s="16" t="s">
        <v>3083</v>
      </c>
      <c r="E3329" s="244"/>
      <c r="F3329" s="244"/>
      <c r="G3329" s="244"/>
      <c r="H3329" s="244">
        <v>74</v>
      </c>
      <c r="I3329" s="244" t="s">
        <v>12281</v>
      </c>
      <c r="J3329" s="162" t="s">
        <v>12282</v>
      </c>
      <c r="K3329" s="163">
        <v>42365</v>
      </c>
      <c r="L3329" s="164">
        <v>10300</v>
      </c>
      <c r="M3329" s="244" t="s">
        <v>12267</v>
      </c>
      <c r="N3329" s="244"/>
      <c r="O3329" s="245">
        <v>42400</v>
      </c>
      <c r="P3329" s="39" t="s">
        <v>12283</v>
      </c>
      <c r="Q3329" s="251">
        <v>6800</v>
      </c>
      <c r="R3329" s="246"/>
      <c r="S3329" s="246"/>
      <c r="T3329" s="246"/>
      <c r="U3329" s="251">
        <v>6800</v>
      </c>
      <c r="V3329" s="246">
        <v>0</v>
      </c>
      <c r="W3329" s="251">
        <v>6800</v>
      </c>
      <c r="X3329" s="91">
        <v>2016</v>
      </c>
      <c r="Y3329" s="22" t="s">
        <v>6757</v>
      </c>
      <c r="Z3329" s="22" t="s">
        <v>6712</v>
      </c>
      <c r="AA3329" s="22" t="s">
        <v>6713</v>
      </c>
      <c r="AB3329" s="22" t="s">
        <v>6803</v>
      </c>
      <c r="AC3329" s="244"/>
      <c r="AD3329" s="92" t="s">
        <v>9097</v>
      </c>
      <c r="AE3329" s="93">
        <v>5</v>
      </c>
      <c r="AF3329" s="244"/>
      <c r="AG3329" s="245">
        <v>42400</v>
      </c>
      <c r="AH3329" s="245">
        <v>42400</v>
      </c>
      <c r="AI3329" s="94">
        <v>42400</v>
      </c>
      <c r="AJ3329" s="94">
        <v>42401</v>
      </c>
      <c r="AK3329" s="244"/>
    </row>
    <row r="3330" spans="1:37" x14ac:dyDescent="0.25">
      <c r="A3330" t="str">
        <f t="shared" ref="A3330:A3393" si="52">+LEFT(C3330,2)&amp;RIGHT(C3330,5)</f>
        <v>AF04153</v>
      </c>
      <c r="B3330" s="16" t="s">
        <v>2944</v>
      </c>
      <c r="C3330" s="227" t="s">
        <v>4915</v>
      </c>
      <c r="D3330" s="16" t="s">
        <v>4916</v>
      </c>
      <c r="E3330" s="244"/>
      <c r="F3330" s="244"/>
      <c r="G3330" s="244"/>
      <c r="H3330" s="244">
        <v>74</v>
      </c>
      <c r="I3330" s="244" t="s">
        <v>12281</v>
      </c>
      <c r="J3330" s="162" t="s">
        <v>12282</v>
      </c>
      <c r="K3330" s="163">
        <v>42365</v>
      </c>
      <c r="L3330" s="164">
        <v>10300</v>
      </c>
      <c r="M3330" s="244" t="s">
        <v>12267</v>
      </c>
      <c r="N3330" s="244"/>
      <c r="O3330" s="245">
        <v>42400</v>
      </c>
      <c r="P3330" s="39" t="s">
        <v>12283</v>
      </c>
      <c r="Q3330" s="251">
        <v>3500</v>
      </c>
      <c r="R3330" s="246"/>
      <c r="S3330" s="246"/>
      <c r="T3330" s="246"/>
      <c r="U3330" s="251">
        <v>3500</v>
      </c>
      <c r="V3330" s="246">
        <v>0</v>
      </c>
      <c r="W3330" s="251">
        <v>3500</v>
      </c>
      <c r="X3330" s="91">
        <v>2016</v>
      </c>
      <c r="Y3330" s="22" t="s">
        <v>6757</v>
      </c>
      <c r="Z3330" s="22" t="s">
        <v>6712</v>
      </c>
      <c r="AA3330" s="22" t="s">
        <v>6713</v>
      </c>
      <c r="AB3330" s="22" t="s">
        <v>6803</v>
      </c>
      <c r="AC3330" s="244"/>
      <c r="AD3330" s="92" t="s">
        <v>9097</v>
      </c>
      <c r="AE3330" s="93">
        <v>5</v>
      </c>
      <c r="AF3330" s="244"/>
      <c r="AG3330" s="245">
        <v>42400</v>
      </c>
      <c r="AH3330" s="245">
        <v>42400</v>
      </c>
      <c r="AI3330" s="94">
        <v>42400</v>
      </c>
      <c r="AJ3330" s="94">
        <v>42401</v>
      </c>
      <c r="AK3330" s="244"/>
    </row>
    <row r="3331" spans="1:37" x14ac:dyDescent="0.25">
      <c r="A3331" t="str">
        <f t="shared" si="52"/>
        <v>AF04159</v>
      </c>
      <c r="B3331" s="16" t="s">
        <v>4126</v>
      </c>
      <c r="C3331" s="227" t="s">
        <v>1604</v>
      </c>
      <c r="D3331" s="16" t="s">
        <v>4917</v>
      </c>
      <c r="E3331" s="244"/>
      <c r="F3331" s="244"/>
      <c r="G3331" s="244"/>
      <c r="H3331" s="244">
        <v>1292</v>
      </c>
      <c r="I3331" s="244" t="s">
        <v>12284</v>
      </c>
      <c r="J3331" s="244" t="s">
        <v>12285</v>
      </c>
      <c r="K3331" s="86">
        <v>42375</v>
      </c>
      <c r="L3331" s="87">
        <v>35900</v>
      </c>
      <c r="M3331" s="244" t="s">
        <v>12267</v>
      </c>
      <c r="N3331" s="244"/>
      <c r="O3331" s="245">
        <v>42400</v>
      </c>
      <c r="P3331" s="39" t="s">
        <v>12286</v>
      </c>
      <c r="Q3331" s="251">
        <v>35900</v>
      </c>
      <c r="R3331" s="246"/>
      <c r="S3331" s="246"/>
      <c r="T3331" s="246"/>
      <c r="U3331" s="251">
        <v>35900</v>
      </c>
      <c r="V3331" s="246">
        <v>0</v>
      </c>
      <c r="W3331" s="251">
        <v>35900</v>
      </c>
      <c r="X3331" s="91">
        <v>2016</v>
      </c>
      <c r="Y3331" s="22" t="s">
        <v>6757</v>
      </c>
      <c r="Z3331" s="22" t="s">
        <v>6712</v>
      </c>
      <c r="AA3331" s="22" t="s">
        <v>6713</v>
      </c>
      <c r="AB3331" s="22" t="s">
        <v>6803</v>
      </c>
      <c r="AC3331" s="244"/>
      <c r="AD3331" s="92" t="s">
        <v>8535</v>
      </c>
      <c r="AE3331" s="93">
        <v>10</v>
      </c>
      <c r="AF3331" s="244"/>
      <c r="AG3331" s="245">
        <v>42400</v>
      </c>
      <c r="AH3331" s="245">
        <v>42400</v>
      </c>
      <c r="AI3331" s="94">
        <v>42400</v>
      </c>
      <c r="AJ3331" s="94">
        <v>42401</v>
      </c>
      <c r="AK3331" s="244"/>
    </row>
    <row r="3332" spans="1:37" x14ac:dyDescent="0.25">
      <c r="A3332" t="str">
        <f t="shared" si="52"/>
        <v>AF163-A</v>
      </c>
      <c r="B3332" s="16" t="s">
        <v>2432</v>
      </c>
      <c r="C3332" s="227" t="s">
        <v>4179</v>
      </c>
      <c r="D3332" s="16" t="s">
        <v>2374</v>
      </c>
      <c r="E3332" s="22"/>
      <c r="F3332" s="22"/>
      <c r="G3332" s="22"/>
      <c r="H3332" s="22" t="s">
        <v>10686</v>
      </c>
      <c r="I3332" s="22" t="s">
        <v>10607</v>
      </c>
      <c r="J3332" s="22" t="s">
        <v>10687</v>
      </c>
      <c r="K3332" s="86">
        <v>41170</v>
      </c>
      <c r="L3332" s="89">
        <v>69804.63</v>
      </c>
      <c r="M3332" s="22" t="s">
        <v>7195</v>
      </c>
      <c r="N3332" s="22" t="s">
        <v>10688</v>
      </c>
      <c r="O3332" s="88">
        <v>41182</v>
      </c>
      <c r="P3332" s="22" t="s">
        <v>10689</v>
      </c>
      <c r="Q3332" s="89">
        <v>69804.63</v>
      </c>
      <c r="R3332" s="89"/>
      <c r="S3332" s="89"/>
      <c r="T3332" s="89"/>
      <c r="U3332" s="111">
        <v>-69804.619999994597</v>
      </c>
      <c r="V3332" s="90">
        <v>-54098.580499995798</v>
      </c>
      <c r="W3332" s="89">
        <v>-54098.580499995798</v>
      </c>
      <c r="X3332" s="91">
        <v>2012</v>
      </c>
      <c r="Y3332" s="22" t="s">
        <v>6736</v>
      </c>
      <c r="Z3332" s="22" t="s">
        <v>6712</v>
      </c>
      <c r="AA3332" s="22" t="s">
        <v>6713</v>
      </c>
      <c r="AB3332" s="22" t="s">
        <v>6714</v>
      </c>
      <c r="AC3332" s="22"/>
      <c r="AD3332" s="92" t="s">
        <v>7212</v>
      </c>
      <c r="AE3332" s="93">
        <v>4.75</v>
      </c>
      <c r="AF3332" s="22" t="s">
        <v>6716</v>
      </c>
      <c r="AG3332" s="94">
        <v>41182</v>
      </c>
      <c r="AH3332" s="245">
        <v>42004</v>
      </c>
      <c r="AI3332" s="94">
        <v>42004</v>
      </c>
      <c r="AJ3332" s="94">
        <v>42005</v>
      </c>
      <c r="AK3332" s="94"/>
    </row>
    <row r="3333" spans="1:37" x14ac:dyDescent="0.25">
      <c r="A3333" t="str">
        <f t="shared" si="52"/>
        <v>AF00138</v>
      </c>
      <c r="B3333" s="16" t="s">
        <v>2216</v>
      </c>
      <c r="C3333" s="16" t="s">
        <v>4919</v>
      </c>
      <c r="D3333" s="16" t="s">
        <v>4920</v>
      </c>
      <c r="E3333" s="244"/>
      <c r="F3333" s="244"/>
      <c r="G3333" s="244"/>
      <c r="H3333" s="244">
        <v>6594</v>
      </c>
      <c r="I3333" s="244" t="s">
        <v>12287</v>
      </c>
      <c r="J3333" s="244" t="s">
        <v>12288</v>
      </c>
      <c r="K3333" s="86">
        <v>42375</v>
      </c>
      <c r="L3333" s="246">
        <v>59850</v>
      </c>
      <c r="M3333" s="244" t="s">
        <v>12289</v>
      </c>
      <c r="N3333" s="244"/>
      <c r="O3333" s="245">
        <v>42429</v>
      </c>
      <c r="P3333" s="244" t="s">
        <v>12290</v>
      </c>
      <c r="Q3333" s="246">
        <v>59850</v>
      </c>
      <c r="R3333" s="246"/>
      <c r="S3333" s="246"/>
      <c r="T3333" s="246"/>
      <c r="U3333" s="246">
        <v>59850</v>
      </c>
      <c r="V3333" s="246"/>
      <c r="W3333" s="246">
        <v>59850</v>
      </c>
      <c r="X3333" s="110">
        <v>2016</v>
      </c>
      <c r="Y3333" s="244" t="s">
        <v>6936</v>
      </c>
      <c r="Z3333" s="244" t="s">
        <v>6712</v>
      </c>
      <c r="AA3333" s="244" t="s">
        <v>6713</v>
      </c>
      <c r="AB3333" s="244" t="s">
        <v>6803</v>
      </c>
      <c r="AC3333" s="244"/>
      <c r="AD3333" s="92" t="s">
        <v>8101</v>
      </c>
      <c r="AE3333" s="93">
        <v>8</v>
      </c>
      <c r="AF3333" s="244"/>
      <c r="AG3333" s="245">
        <v>42429</v>
      </c>
      <c r="AH3333" s="245">
        <v>42429</v>
      </c>
      <c r="AI3333" s="245">
        <v>42429</v>
      </c>
      <c r="AJ3333" s="94">
        <v>42430</v>
      </c>
      <c r="AK3333" s="94"/>
    </row>
    <row r="3334" spans="1:37" x14ac:dyDescent="0.25">
      <c r="A3334" t="str">
        <f t="shared" si="52"/>
        <v>AF04161</v>
      </c>
      <c r="B3334" s="16" t="s">
        <v>2216</v>
      </c>
      <c r="C3334" s="227" t="s">
        <v>4921</v>
      </c>
      <c r="D3334" s="16" t="s">
        <v>4922</v>
      </c>
      <c r="E3334" s="244"/>
      <c r="F3334" s="244"/>
      <c r="G3334" s="244"/>
      <c r="H3334" s="244">
        <v>22952</v>
      </c>
      <c r="I3334" s="244" t="s">
        <v>12291</v>
      </c>
      <c r="J3334" s="244" t="s">
        <v>12292</v>
      </c>
      <c r="K3334" s="86">
        <v>42391</v>
      </c>
      <c r="L3334" s="246">
        <v>14000</v>
      </c>
      <c r="M3334" s="244" t="s">
        <v>12289</v>
      </c>
      <c r="N3334" s="244"/>
      <c r="O3334" s="245">
        <v>42429</v>
      </c>
      <c r="P3334" s="244" t="s">
        <v>12293</v>
      </c>
      <c r="Q3334" s="246">
        <v>14000</v>
      </c>
      <c r="R3334" s="246"/>
      <c r="S3334" s="246"/>
      <c r="T3334" s="246"/>
      <c r="U3334" s="246">
        <v>14000</v>
      </c>
      <c r="V3334" s="246"/>
      <c r="W3334" s="246">
        <v>14000</v>
      </c>
      <c r="X3334" s="110">
        <v>2016</v>
      </c>
      <c r="Y3334" s="244" t="s">
        <v>6936</v>
      </c>
      <c r="Z3334" s="244" t="s">
        <v>6712</v>
      </c>
      <c r="AA3334" s="244" t="s">
        <v>6713</v>
      </c>
      <c r="AB3334" s="244" t="s">
        <v>6803</v>
      </c>
      <c r="AC3334" s="244"/>
      <c r="AD3334" s="92" t="s">
        <v>7164</v>
      </c>
      <c r="AE3334" s="93">
        <v>2</v>
      </c>
      <c r="AF3334" s="244"/>
      <c r="AG3334" s="245">
        <v>42429</v>
      </c>
      <c r="AH3334" s="245">
        <v>42429</v>
      </c>
      <c r="AI3334" s="245">
        <v>42429</v>
      </c>
      <c r="AJ3334" s="94">
        <v>42430</v>
      </c>
      <c r="AK3334" s="94"/>
    </row>
    <row r="3335" spans="1:37" x14ac:dyDescent="0.25">
      <c r="A3335" t="str">
        <f t="shared" si="52"/>
        <v>AF04177</v>
      </c>
      <c r="B3335" s="16" t="s">
        <v>2441</v>
      </c>
      <c r="C3335" s="227" t="s">
        <v>4923</v>
      </c>
      <c r="D3335" s="16" t="s">
        <v>4924</v>
      </c>
      <c r="E3335" s="244"/>
      <c r="F3335" s="244"/>
      <c r="G3335" s="244"/>
      <c r="H3335" s="244">
        <v>6025</v>
      </c>
      <c r="I3335" s="244" t="s">
        <v>12207</v>
      </c>
      <c r="J3335" s="244" t="s">
        <v>12294</v>
      </c>
      <c r="K3335" s="86">
        <v>42394</v>
      </c>
      <c r="L3335" s="246">
        <v>4359</v>
      </c>
      <c r="M3335" s="244" t="s">
        <v>12289</v>
      </c>
      <c r="N3335" s="244"/>
      <c r="O3335" s="245">
        <v>42429</v>
      </c>
      <c r="P3335" s="244" t="s">
        <v>12295</v>
      </c>
      <c r="Q3335" s="246">
        <v>4359</v>
      </c>
      <c r="R3335" s="246"/>
      <c r="S3335" s="246"/>
      <c r="T3335" s="246"/>
      <c r="U3335" s="246">
        <v>4359</v>
      </c>
      <c r="V3335" s="246"/>
      <c r="W3335" s="246">
        <v>4359</v>
      </c>
      <c r="X3335" s="110">
        <v>2016</v>
      </c>
      <c r="Y3335" s="244" t="s">
        <v>6936</v>
      </c>
      <c r="Z3335" s="244" t="s">
        <v>6712</v>
      </c>
      <c r="AA3335" s="244" t="s">
        <v>6713</v>
      </c>
      <c r="AB3335" s="244" t="s">
        <v>6803</v>
      </c>
      <c r="AC3335" s="244"/>
      <c r="AD3335" s="92" t="s">
        <v>8101</v>
      </c>
      <c r="AE3335" s="93">
        <v>3</v>
      </c>
      <c r="AF3335" s="244"/>
      <c r="AG3335" s="245">
        <v>42429</v>
      </c>
      <c r="AH3335" s="245">
        <v>42429</v>
      </c>
      <c r="AI3335" s="245">
        <v>42429</v>
      </c>
      <c r="AJ3335" s="94">
        <v>42430</v>
      </c>
      <c r="AK3335" s="94"/>
    </row>
    <row r="3336" spans="1:37" x14ac:dyDescent="0.25">
      <c r="A3336" t="str">
        <f t="shared" si="52"/>
        <v>AF04178</v>
      </c>
      <c r="B3336" s="16" t="s">
        <v>2441</v>
      </c>
      <c r="C3336" s="227" t="s">
        <v>4925</v>
      </c>
      <c r="D3336" s="16" t="s">
        <v>4924</v>
      </c>
      <c r="E3336" s="244"/>
      <c r="F3336" s="244"/>
      <c r="G3336" s="244"/>
      <c r="H3336" s="244">
        <v>6025</v>
      </c>
      <c r="I3336" s="244" t="s">
        <v>12207</v>
      </c>
      <c r="J3336" s="244" t="s">
        <v>12294</v>
      </c>
      <c r="K3336" s="86">
        <v>42394</v>
      </c>
      <c r="L3336" s="246">
        <v>4359</v>
      </c>
      <c r="M3336" s="244" t="s">
        <v>12289</v>
      </c>
      <c r="N3336" s="244"/>
      <c r="O3336" s="245">
        <v>42429</v>
      </c>
      <c r="P3336" s="244" t="s">
        <v>12295</v>
      </c>
      <c r="Q3336" s="246">
        <v>4359</v>
      </c>
      <c r="R3336" s="246"/>
      <c r="S3336" s="246"/>
      <c r="T3336" s="246"/>
      <c r="U3336" s="246">
        <v>4359</v>
      </c>
      <c r="V3336" s="246"/>
      <c r="W3336" s="246">
        <v>4359</v>
      </c>
      <c r="X3336" s="110">
        <v>2016</v>
      </c>
      <c r="Y3336" s="244" t="s">
        <v>6936</v>
      </c>
      <c r="Z3336" s="244" t="s">
        <v>6712</v>
      </c>
      <c r="AA3336" s="244" t="s">
        <v>6713</v>
      </c>
      <c r="AB3336" s="244" t="s">
        <v>6803</v>
      </c>
      <c r="AC3336" s="244"/>
      <c r="AD3336" s="92" t="s">
        <v>8101</v>
      </c>
      <c r="AE3336" s="93">
        <v>3</v>
      </c>
      <c r="AF3336" s="244"/>
      <c r="AG3336" s="245">
        <v>42429</v>
      </c>
      <c r="AH3336" s="245">
        <v>42429</v>
      </c>
      <c r="AI3336" s="245">
        <v>42429</v>
      </c>
      <c r="AJ3336" s="94">
        <v>42430</v>
      </c>
      <c r="AK3336" s="94"/>
    </row>
    <row r="3337" spans="1:37" x14ac:dyDescent="0.25">
      <c r="A3337" t="str">
        <f t="shared" si="52"/>
        <v>AF04182</v>
      </c>
      <c r="B3337" s="16" t="s">
        <v>2441</v>
      </c>
      <c r="C3337" s="227" t="s">
        <v>4926</v>
      </c>
      <c r="D3337" s="16" t="s">
        <v>4870</v>
      </c>
      <c r="E3337" s="244"/>
      <c r="F3337" s="244"/>
      <c r="G3337" s="244"/>
      <c r="H3337" s="244">
        <v>6153</v>
      </c>
      <c r="I3337" s="244" t="s">
        <v>12207</v>
      </c>
      <c r="J3337" s="244" t="s">
        <v>12296</v>
      </c>
      <c r="K3337" s="86">
        <v>42410</v>
      </c>
      <c r="L3337" s="246">
        <v>15010</v>
      </c>
      <c r="M3337" s="244" t="s">
        <v>12289</v>
      </c>
      <c r="N3337" s="244"/>
      <c r="O3337" s="245">
        <v>42429</v>
      </c>
      <c r="P3337" s="244" t="s">
        <v>12297</v>
      </c>
      <c r="Q3337" s="246">
        <v>15010</v>
      </c>
      <c r="R3337" s="246"/>
      <c r="S3337" s="246"/>
      <c r="T3337" s="246"/>
      <c r="U3337" s="246">
        <v>15010</v>
      </c>
      <c r="V3337" s="246"/>
      <c r="W3337" s="246">
        <v>15010</v>
      </c>
      <c r="X3337" s="110">
        <v>2016</v>
      </c>
      <c r="Y3337" s="244" t="s">
        <v>6936</v>
      </c>
      <c r="Z3337" s="244" t="s">
        <v>6712</v>
      </c>
      <c r="AA3337" s="244" t="s">
        <v>6713</v>
      </c>
      <c r="AB3337" s="244" t="s">
        <v>6803</v>
      </c>
      <c r="AC3337" s="244"/>
      <c r="AD3337" s="92" t="s">
        <v>7906</v>
      </c>
      <c r="AE3337" s="93">
        <v>4</v>
      </c>
      <c r="AF3337" s="244"/>
      <c r="AG3337" s="245">
        <v>42429</v>
      </c>
      <c r="AH3337" s="245">
        <v>42429</v>
      </c>
      <c r="AI3337" s="245">
        <v>42429</v>
      </c>
      <c r="AJ3337" s="94">
        <v>42430</v>
      </c>
      <c r="AK3337" s="94"/>
    </row>
    <row r="3338" spans="1:37" x14ac:dyDescent="0.25">
      <c r="A3338" t="str">
        <f t="shared" si="52"/>
        <v>AF04181</v>
      </c>
      <c r="B3338" s="16" t="s">
        <v>2441</v>
      </c>
      <c r="C3338" s="227" t="s">
        <v>4927</v>
      </c>
      <c r="D3338" s="16" t="s">
        <v>4870</v>
      </c>
      <c r="E3338" s="244"/>
      <c r="F3338" s="244"/>
      <c r="G3338" s="244"/>
      <c r="H3338" s="244">
        <v>6154</v>
      </c>
      <c r="I3338" s="244" t="s">
        <v>12207</v>
      </c>
      <c r="J3338" s="244" t="s">
        <v>12298</v>
      </c>
      <c r="K3338" s="86">
        <v>42410</v>
      </c>
      <c r="L3338" s="246">
        <v>7447</v>
      </c>
      <c r="M3338" s="244" t="s">
        <v>12289</v>
      </c>
      <c r="N3338" s="244"/>
      <c r="O3338" s="245">
        <v>42429</v>
      </c>
      <c r="P3338" s="244" t="s">
        <v>12299</v>
      </c>
      <c r="Q3338" s="246">
        <v>7447</v>
      </c>
      <c r="R3338" s="246"/>
      <c r="S3338" s="246"/>
      <c r="T3338" s="246"/>
      <c r="U3338" s="246">
        <v>7447</v>
      </c>
      <c r="V3338" s="246"/>
      <c r="W3338" s="246">
        <v>7447</v>
      </c>
      <c r="X3338" s="110">
        <v>2016</v>
      </c>
      <c r="Y3338" s="244" t="s">
        <v>6936</v>
      </c>
      <c r="Z3338" s="244" t="s">
        <v>6712</v>
      </c>
      <c r="AA3338" s="244" t="s">
        <v>6713</v>
      </c>
      <c r="AB3338" s="244" t="s">
        <v>6803</v>
      </c>
      <c r="AC3338" s="244"/>
      <c r="AD3338" s="92" t="s">
        <v>8118</v>
      </c>
      <c r="AE3338" s="93">
        <v>4</v>
      </c>
      <c r="AF3338" s="244"/>
      <c r="AG3338" s="245">
        <v>42429</v>
      </c>
      <c r="AH3338" s="245">
        <v>42429</v>
      </c>
      <c r="AI3338" s="245">
        <v>42429</v>
      </c>
      <c r="AJ3338" s="94">
        <v>42430</v>
      </c>
      <c r="AK3338" s="94"/>
    </row>
    <row r="3339" spans="1:37" x14ac:dyDescent="0.25">
      <c r="A3339" t="str">
        <f t="shared" si="52"/>
        <v>AF04162</v>
      </c>
      <c r="B3339" s="16" t="s">
        <v>2441</v>
      </c>
      <c r="C3339" s="227" t="s">
        <v>4928</v>
      </c>
      <c r="D3339" s="16" t="s">
        <v>4929</v>
      </c>
      <c r="E3339" s="244"/>
      <c r="F3339" s="244"/>
      <c r="G3339" s="244"/>
      <c r="H3339" s="244">
        <v>6195</v>
      </c>
      <c r="I3339" s="244" t="s">
        <v>12207</v>
      </c>
      <c r="J3339" s="244" t="s">
        <v>12300</v>
      </c>
      <c r="K3339" s="86">
        <v>42416</v>
      </c>
      <c r="L3339" s="246">
        <v>3500</v>
      </c>
      <c r="M3339" s="244" t="s">
        <v>12289</v>
      </c>
      <c r="N3339" s="244"/>
      <c r="O3339" s="245">
        <v>42429</v>
      </c>
      <c r="P3339" s="244" t="s">
        <v>12301</v>
      </c>
      <c r="Q3339" s="246">
        <v>3500</v>
      </c>
      <c r="R3339" s="246"/>
      <c r="S3339" s="246"/>
      <c r="T3339" s="246"/>
      <c r="U3339" s="246">
        <v>3500</v>
      </c>
      <c r="V3339" s="246"/>
      <c r="W3339" s="246">
        <v>3500</v>
      </c>
      <c r="X3339" s="110">
        <v>2016</v>
      </c>
      <c r="Y3339" s="244" t="s">
        <v>6936</v>
      </c>
      <c r="Z3339" s="244" t="s">
        <v>6712</v>
      </c>
      <c r="AA3339" s="244" t="s">
        <v>6713</v>
      </c>
      <c r="AB3339" s="244" t="s">
        <v>6803</v>
      </c>
      <c r="AC3339" s="244"/>
      <c r="AD3339" s="92" t="s">
        <v>7212</v>
      </c>
      <c r="AE3339" s="93">
        <v>3</v>
      </c>
      <c r="AF3339" s="244"/>
      <c r="AG3339" s="245">
        <v>42429</v>
      </c>
      <c r="AH3339" s="245">
        <v>42429</v>
      </c>
      <c r="AI3339" s="245">
        <v>42429</v>
      </c>
      <c r="AJ3339" s="94">
        <v>42430</v>
      </c>
      <c r="AK3339" s="94"/>
    </row>
    <row r="3340" spans="1:37" x14ac:dyDescent="0.25">
      <c r="A3340" t="str">
        <f t="shared" si="52"/>
        <v>AF04227</v>
      </c>
      <c r="B3340" s="16" t="s">
        <v>2944</v>
      </c>
      <c r="C3340" s="227" t="s">
        <v>4930</v>
      </c>
      <c r="D3340" s="16" t="s">
        <v>3513</v>
      </c>
      <c r="E3340" s="244"/>
      <c r="F3340" s="244"/>
      <c r="G3340" s="244"/>
      <c r="H3340" s="244">
        <v>258</v>
      </c>
      <c r="I3340" s="244" t="s">
        <v>12239</v>
      </c>
      <c r="J3340" s="244" t="s">
        <v>12302</v>
      </c>
      <c r="K3340" s="86">
        <v>42402</v>
      </c>
      <c r="L3340" s="246">
        <v>5100</v>
      </c>
      <c r="M3340" s="244" t="s">
        <v>12289</v>
      </c>
      <c r="N3340" s="244"/>
      <c r="O3340" s="245">
        <v>42429</v>
      </c>
      <c r="P3340" s="244" t="s">
        <v>12303</v>
      </c>
      <c r="Q3340" s="246">
        <v>5100</v>
      </c>
      <c r="R3340" s="246"/>
      <c r="S3340" s="246"/>
      <c r="T3340" s="246"/>
      <c r="U3340" s="246">
        <v>5100</v>
      </c>
      <c r="V3340" s="246"/>
      <c r="W3340" s="246">
        <v>5100</v>
      </c>
      <c r="X3340" s="110">
        <v>2016</v>
      </c>
      <c r="Y3340" s="244" t="s">
        <v>6936</v>
      </c>
      <c r="Z3340" s="244" t="s">
        <v>6712</v>
      </c>
      <c r="AA3340" s="244" t="s">
        <v>6713</v>
      </c>
      <c r="AB3340" s="244" t="s">
        <v>6803</v>
      </c>
      <c r="AC3340" s="244"/>
      <c r="AD3340" s="92" t="s">
        <v>1789</v>
      </c>
      <c r="AE3340" s="93">
        <v>5</v>
      </c>
      <c r="AF3340" s="244"/>
      <c r="AG3340" s="245">
        <v>42429</v>
      </c>
      <c r="AH3340" s="245">
        <v>42429</v>
      </c>
      <c r="AI3340" s="245">
        <v>42429</v>
      </c>
      <c r="AJ3340" s="94">
        <v>42430</v>
      </c>
      <c r="AK3340" s="94"/>
    </row>
    <row r="3341" spans="1:37" ht="15.75" x14ac:dyDescent="0.25">
      <c r="A3341" t="str">
        <f t="shared" si="52"/>
        <v>AF04224</v>
      </c>
      <c r="B3341" s="16" t="s">
        <v>4208</v>
      </c>
      <c r="C3341" s="227" t="s">
        <v>4931</v>
      </c>
      <c r="D3341" s="16" t="s">
        <v>4932</v>
      </c>
      <c r="E3341" s="244"/>
      <c r="F3341" s="244"/>
      <c r="G3341" s="193" t="s">
        <v>12304</v>
      </c>
      <c r="H3341" s="244" t="s">
        <v>12305</v>
      </c>
      <c r="I3341" s="244" t="s">
        <v>12306</v>
      </c>
      <c r="J3341" s="244" t="s">
        <v>12307</v>
      </c>
      <c r="K3341" s="86">
        <v>42409</v>
      </c>
      <c r="L3341" s="246">
        <v>21112.07</v>
      </c>
      <c r="M3341" s="244" t="s">
        <v>12289</v>
      </c>
      <c r="N3341" s="244"/>
      <c r="O3341" s="245">
        <v>42429</v>
      </c>
      <c r="P3341" s="244" t="s">
        <v>12308</v>
      </c>
      <c r="Q3341" s="246">
        <v>21112.07</v>
      </c>
      <c r="R3341" s="246"/>
      <c r="S3341" s="246"/>
      <c r="T3341" s="246"/>
      <c r="U3341" s="246">
        <v>21112.07</v>
      </c>
      <c r="V3341" s="246"/>
      <c r="W3341" s="246">
        <v>21112.07</v>
      </c>
      <c r="X3341" s="110">
        <v>2016</v>
      </c>
      <c r="Y3341" s="244" t="s">
        <v>6936</v>
      </c>
      <c r="Z3341" s="244" t="s">
        <v>6712</v>
      </c>
      <c r="AA3341" s="244" t="s">
        <v>6713</v>
      </c>
      <c r="AB3341" s="244" t="s">
        <v>6803</v>
      </c>
      <c r="AC3341" s="244"/>
      <c r="AD3341" s="92" t="s">
        <v>8377</v>
      </c>
      <c r="AE3341" s="93">
        <v>5</v>
      </c>
      <c r="AF3341" s="244"/>
      <c r="AG3341" s="245">
        <v>42429</v>
      </c>
      <c r="AH3341" s="245">
        <v>42429</v>
      </c>
      <c r="AI3341" s="245">
        <v>42429</v>
      </c>
      <c r="AJ3341" s="94">
        <v>42430</v>
      </c>
      <c r="AK3341" s="94"/>
    </row>
    <row r="3342" spans="1:37" x14ac:dyDescent="0.25">
      <c r="A3342" t="str">
        <f t="shared" si="52"/>
        <v>AF04225</v>
      </c>
      <c r="B3342" s="16" t="s">
        <v>4208</v>
      </c>
      <c r="C3342" s="227" t="s">
        <v>4933</v>
      </c>
      <c r="D3342" s="16" t="s">
        <v>4934</v>
      </c>
      <c r="E3342" s="244"/>
      <c r="F3342" s="244"/>
      <c r="G3342" s="244"/>
      <c r="H3342" s="244">
        <v>6499</v>
      </c>
      <c r="I3342" s="244" t="s">
        <v>12309</v>
      </c>
      <c r="J3342" s="244" t="s">
        <v>12310</v>
      </c>
      <c r="K3342" s="86">
        <v>39899</v>
      </c>
      <c r="L3342" s="246">
        <v>76000</v>
      </c>
      <c r="M3342" s="244" t="s">
        <v>12289</v>
      </c>
      <c r="N3342" s="244"/>
      <c r="O3342" s="245">
        <v>42429</v>
      </c>
      <c r="P3342" s="244" t="s">
        <v>4934</v>
      </c>
      <c r="Q3342" s="246">
        <v>76000</v>
      </c>
      <c r="R3342" s="246"/>
      <c r="S3342" s="246"/>
      <c r="T3342" s="246"/>
      <c r="U3342" s="246">
        <v>76000</v>
      </c>
      <c r="V3342" s="246"/>
      <c r="W3342" s="246">
        <v>76000</v>
      </c>
      <c r="X3342" s="110">
        <v>2016</v>
      </c>
      <c r="Y3342" s="244" t="s">
        <v>6936</v>
      </c>
      <c r="Z3342" s="244" t="s">
        <v>6712</v>
      </c>
      <c r="AA3342" s="244" t="s">
        <v>6713</v>
      </c>
      <c r="AB3342" s="244" t="s">
        <v>6803</v>
      </c>
      <c r="AC3342" s="244"/>
      <c r="AD3342" s="92" t="s">
        <v>8041</v>
      </c>
      <c r="AE3342" s="93">
        <v>5</v>
      </c>
      <c r="AF3342" s="244"/>
      <c r="AG3342" s="245">
        <v>42429</v>
      </c>
      <c r="AH3342" s="245">
        <v>42429</v>
      </c>
      <c r="AI3342" s="245">
        <v>42429</v>
      </c>
      <c r="AJ3342" s="94">
        <v>42430</v>
      </c>
      <c r="AK3342" s="94"/>
    </row>
    <row r="3343" spans="1:37" x14ac:dyDescent="0.25">
      <c r="A3343" t="str">
        <f t="shared" si="52"/>
        <v>AF04226</v>
      </c>
      <c r="B3343" s="16" t="s">
        <v>4126</v>
      </c>
      <c r="C3343" s="227" t="s">
        <v>4935</v>
      </c>
      <c r="D3343" s="16" t="s">
        <v>4936</v>
      </c>
      <c r="E3343" s="244"/>
      <c r="F3343" s="244"/>
      <c r="G3343" s="244"/>
      <c r="H3343" s="244">
        <v>60</v>
      </c>
      <c r="I3343" s="244" t="s">
        <v>12311</v>
      </c>
      <c r="J3343" s="244" t="s">
        <v>12312</v>
      </c>
      <c r="K3343" s="86">
        <v>42411</v>
      </c>
      <c r="L3343" s="246">
        <v>13965.5</v>
      </c>
      <c r="M3343" s="244" t="s">
        <v>12289</v>
      </c>
      <c r="N3343" s="244"/>
      <c r="O3343" s="245">
        <v>42429</v>
      </c>
      <c r="P3343" s="244" t="s">
        <v>12313</v>
      </c>
      <c r="Q3343" s="246">
        <v>13965.5</v>
      </c>
      <c r="R3343" s="246"/>
      <c r="S3343" s="246"/>
      <c r="T3343" s="246"/>
      <c r="U3343" s="246">
        <v>13965.5</v>
      </c>
      <c r="V3343" s="246"/>
      <c r="W3343" s="246">
        <v>13965.5</v>
      </c>
      <c r="X3343" s="110">
        <v>2016</v>
      </c>
      <c r="Y3343" s="244" t="s">
        <v>6936</v>
      </c>
      <c r="Z3343" s="244" t="s">
        <v>6712</v>
      </c>
      <c r="AA3343" s="244" t="s">
        <v>6713</v>
      </c>
      <c r="AB3343" s="244" t="s">
        <v>6803</v>
      </c>
      <c r="AC3343" s="244"/>
      <c r="AD3343" s="92" t="s">
        <v>6715</v>
      </c>
      <c r="AE3343" s="93">
        <v>3</v>
      </c>
      <c r="AF3343" s="244"/>
      <c r="AG3343" s="245">
        <v>42429</v>
      </c>
      <c r="AH3343" s="245">
        <v>42429</v>
      </c>
      <c r="AI3343" s="245">
        <v>42429</v>
      </c>
      <c r="AJ3343" s="94">
        <v>42430</v>
      </c>
      <c r="AK3343" s="94"/>
    </row>
    <row r="3344" spans="1:37" x14ac:dyDescent="0.25">
      <c r="A3344" t="str">
        <f t="shared" si="52"/>
        <v>AF04239</v>
      </c>
      <c r="B3344" s="16" t="s">
        <v>2441</v>
      </c>
      <c r="C3344" s="227" t="s">
        <v>4937</v>
      </c>
      <c r="D3344" s="16" t="s">
        <v>4938</v>
      </c>
      <c r="E3344" s="244"/>
      <c r="F3344" s="244"/>
      <c r="G3344" s="244"/>
      <c r="H3344" s="244">
        <v>817</v>
      </c>
      <c r="I3344" s="244" t="s">
        <v>12314</v>
      </c>
      <c r="J3344" s="244" t="s">
        <v>12315</v>
      </c>
      <c r="K3344" s="86">
        <v>42432</v>
      </c>
      <c r="L3344" s="246">
        <v>437750</v>
      </c>
      <c r="M3344" s="244" t="s">
        <v>12316</v>
      </c>
      <c r="N3344" s="244"/>
      <c r="O3344" s="245">
        <v>42460</v>
      </c>
      <c r="P3344" s="244" t="s">
        <v>12317</v>
      </c>
      <c r="Q3344" s="246">
        <v>437750</v>
      </c>
      <c r="R3344" s="246"/>
      <c r="S3344" s="246"/>
      <c r="T3344" s="246"/>
      <c r="U3344" s="246">
        <v>437750</v>
      </c>
      <c r="V3344" s="246"/>
      <c r="W3344" s="246">
        <v>437750</v>
      </c>
      <c r="X3344" s="110">
        <v>2016</v>
      </c>
      <c r="Y3344" s="244" t="s">
        <v>6750</v>
      </c>
      <c r="Z3344" s="244" t="s">
        <v>6712</v>
      </c>
      <c r="AA3344" s="244" t="s">
        <v>6713</v>
      </c>
      <c r="AB3344" s="244" t="s">
        <v>6803</v>
      </c>
      <c r="AC3344" s="244"/>
      <c r="AD3344" s="92" t="s">
        <v>7906</v>
      </c>
      <c r="AE3344" s="93">
        <v>5</v>
      </c>
      <c r="AF3344" s="244"/>
      <c r="AG3344" s="245">
        <v>42460</v>
      </c>
      <c r="AH3344" s="245">
        <v>42460</v>
      </c>
      <c r="AI3344" s="245">
        <v>42460</v>
      </c>
      <c r="AJ3344" s="94">
        <v>42461</v>
      </c>
      <c r="AK3344" s="244"/>
    </row>
    <row r="3345" spans="1:37" x14ac:dyDescent="0.25">
      <c r="A3345" t="str">
        <f t="shared" si="52"/>
        <v>AF04234</v>
      </c>
      <c r="B3345" s="16" t="s">
        <v>2944</v>
      </c>
      <c r="C3345" s="227" t="s">
        <v>4939</v>
      </c>
      <c r="D3345" s="16" t="s">
        <v>4940</v>
      </c>
      <c r="E3345" s="244"/>
      <c r="F3345" s="244"/>
      <c r="G3345" s="244"/>
      <c r="H3345" s="244">
        <v>1818</v>
      </c>
      <c r="I3345" s="244" t="s">
        <v>12164</v>
      </c>
      <c r="J3345" s="244" t="s">
        <v>12318</v>
      </c>
      <c r="K3345" s="86">
        <v>42415</v>
      </c>
      <c r="L3345" s="248">
        <v>2834.5</v>
      </c>
      <c r="M3345" s="244" t="s">
        <v>12316</v>
      </c>
      <c r="N3345" s="244"/>
      <c r="O3345" s="245">
        <v>42460</v>
      </c>
      <c r="P3345" s="244" t="s">
        <v>12319</v>
      </c>
      <c r="Q3345" s="248">
        <v>2834.5</v>
      </c>
      <c r="R3345" s="246"/>
      <c r="S3345" s="246"/>
      <c r="T3345" s="246"/>
      <c r="U3345" s="246">
        <v>2834.5</v>
      </c>
      <c r="V3345" s="246"/>
      <c r="W3345" s="246">
        <v>2834.5</v>
      </c>
      <c r="X3345" s="110">
        <v>2016</v>
      </c>
      <c r="Y3345" s="244" t="s">
        <v>6750</v>
      </c>
      <c r="Z3345" s="244" t="s">
        <v>6712</v>
      </c>
      <c r="AA3345" s="244" t="s">
        <v>6713</v>
      </c>
      <c r="AB3345" s="244" t="s">
        <v>6803</v>
      </c>
      <c r="AC3345" s="244"/>
      <c r="AD3345" s="92" t="s">
        <v>8000</v>
      </c>
      <c r="AE3345" s="93">
        <v>5</v>
      </c>
      <c r="AF3345" s="244"/>
      <c r="AG3345" s="245">
        <v>42460</v>
      </c>
      <c r="AH3345" s="245">
        <v>42460</v>
      </c>
      <c r="AI3345" s="245">
        <v>42460</v>
      </c>
      <c r="AJ3345" s="94">
        <v>42461</v>
      </c>
      <c r="AK3345" s="244"/>
    </row>
    <row r="3346" spans="1:37" x14ac:dyDescent="0.25">
      <c r="A3346" t="str">
        <f t="shared" si="52"/>
        <v>AF04231</v>
      </c>
      <c r="B3346" s="16" t="s">
        <v>2441</v>
      </c>
      <c r="C3346" s="227" t="s">
        <v>4941</v>
      </c>
      <c r="D3346" s="16" t="s">
        <v>4942</v>
      </c>
      <c r="E3346" s="244"/>
      <c r="F3346" s="244"/>
      <c r="G3346" s="244"/>
      <c r="H3346" s="244">
        <v>6321</v>
      </c>
      <c r="I3346" s="244" t="s">
        <v>12207</v>
      </c>
      <c r="J3346" s="244" t="s">
        <v>12085</v>
      </c>
      <c r="K3346" s="86">
        <v>42430</v>
      </c>
      <c r="L3346" s="248">
        <v>13863</v>
      </c>
      <c r="M3346" s="244" t="s">
        <v>12316</v>
      </c>
      <c r="N3346" s="244"/>
      <c r="O3346" s="245">
        <v>42460</v>
      </c>
      <c r="P3346" s="244" t="s">
        <v>12320</v>
      </c>
      <c r="Q3346" s="248">
        <v>13863</v>
      </c>
      <c r="R3346" s="246"/>
      <c r="S3346" s="246"/>
      <c r="T3346" s="246"/>
      <c r="U3346" s="246">
        <v>13863</v>
      </c>
      <c r="V3346" s="246"/>
      <c r="W3346" s="246">
        <v>13863</v>
      </c>
      <c r="X3346" s="110">
        <v>2016</v>
      </c>
      <c r="Y3346" s="244" t="s">
        <v>6750</v>
      </c>
      <c r="Z3346" s="244" t="s">
        <v>6712</v>
      </c>
      <c r="AA3346" s="244" t="s">
        <v>6713</v>
      </c>
      <c r="AB3346" s="244" t="s">
        <v>6803</v>
      </c>
      <c r="AC3346" s="244"/>
      <c r="AD3346" s="92" t="s">
        <v>7906</v>
      </c>
      <c r="AE3346" s="93">
        <v>5</v>
      </c>
      <c r="AF3346" s="244"/>
      <c r="AG3346" s="245">
        <v>42460</v>
      </c>
      <c r="AH3346" s="245">
        <v>42460</v>
      </c>
      <c r="AI3346" s="245">
        <v>42460</v>
      </c>
      <c r="AJ3346" s="94">
        <v>42461</v>
      </c>
      <c r="AK3346" s="244"/>
    </row>
    <row r="3347" spans="1:37" x14ac:dyDescent="0.25">
      <c r="A3347" t="str">
        <f t="shared" si="52"/>
        <v>AF04231</v>
      </c>
      <c r="B3347" s="16" t="s">
        <v>2441</v>
      </c>
      <c r="C3347" s="227" t="s">
        <v>4941</v>
      </c>
      <c r="D3347" s="16" t="s">
        <v>4942</v>
      </c>
      <c r="E3347" s="244"/>
      <c r="F3347" s="244"/>
      <c r="G3347" s="244"/>
      <c r="H3347" s="244">
        <v>6337</v>
      </c>
      <c r="I3347" s="244" t="s">
        <v>12207</v>
      </c>
      <c r="J3347" s="244" t="s">
        <v>12321</v>
      </c>
      <c r="K3347" s="86">
        <v>42431</v>
      </c>
      <c r="L3347" s="248">
        <v>5814</v>
      </c>
      <c r="M3347" s="244" t="s">
        <v>12316</v>
      </c>
      <c r="N3347" s="244"/>
      <c r="O3347" s="245">
        <v>42460</v>
      </c>
      <c r="P3347" s="244" t="s">
        <v>12322</v>
      </c>
      <c r="Q3347" s="248">
        <v>5814</v>
      </c>
      <c r="R3347" s="246"/>
      <c r="S3347" s="246"/>
      <c r="T3347" s="246"/>
      <c r="U3347" s="246">
        <v>5814</v>
      </c>
      <c r="V3347" s="246"/>
      <c r="W3347" s="246">
        <v>5814</v>
      </c>
      <c r="X3347" s="110">
        <v>2016</v>
      </c>
      <c r="Y3347" s="244" t="s">
        <v>6750</v>
      </c>
      <c r="Z3347" s="244" t="s">
        <v>6712</v>
      </c>
      <c r="AA3347" s="244" t="s">
        <v>6713</v>
      </c>
      <c r="AB3347" s="244" t="s">
        <v>6803</v>
      </c>
      <c r="AC3347" s="244"/>
      <c r="AD3347" s="92" t="s">
        <v>7906</v>
      </c>
      <c r="AE3347" s="93">
        <v>5</v>
      </c>
      <c r="AF3347" s="244"/>
      <c r="AG3347" s="245">
        <v>42460</v>
      </c>
      <c r="AH3347" s="245">
        <v>42460</v>
      </c>
      <c r="AI3347" s="245">
        <v>42460</v>
      </c>
      <c r="AJ3347" s="94">
        <v>42461</v>
      </c>
      <c r="AK3347" s="244"/>
    </row>
    <row r="3348" spans="1:37" x14ac:dyDescent="0.25">
      <c r="A3348" t="str">
        <f t="shared" si="52"/>
        <v>AF04230</v>
      </c>
      <c r="B3348" s="16" t="s">
        <v>2441</v>
      </c>
      <c r="C3348" s="227" t="s">
        <v>4943</v>
      </c>
      <c r="D3348" s="16" t="s">
        <v>4944</v>
      </c>
      <c r="E3348" s="244"/>
      <c r="F3348" s="244"/>
      <c r="G3348" s="244"/>
      <c r="H3348" s="244">
        <v>6328</v>
      </c>
      <c r="I3348" s="244" t="s">
        <v>12207</v>
      </c>
      <c r="J3348" s="244" t="s">
        <v>12323</v>
      </c>
      <c r="K3348" s="86">
        <v>42430</v>
      </c>
      <c r="L3348" s="248">
        <v>25817</v>
      </c>
      <c r="M3348" s="244" t="s">
        <v>12316</v>
      </c>
      <c r="N3348" s="244"/>
      <c r="O3348" s="245">
        <v>42460</v>
      </c>
      <c r="P3348" s="244" t="s">
        <v>12324</v>
      </c>
      <c r="Q3348" s="248">
        <v>25817</v>
      </c>
      <c r="R3348" s="246"/>
      <c r="S3348" s="246"/>
      <c r="T3348" s="246"/>
      <c r="U3348" s="246">
        <v>25817</v>
      </c>
      <c r="V3348" s="246"/>
      <c r="W3348" s="246">
        <v>25817</v>
      </c>
      <c r="X3348" s="110">
        <v>2016</v>
      </c>
      <c r="Y3348" s="244" t="s">
        <v>6750</v>
      </c>
      <c r="Z3348" s="244" t="s">
        <v>6712</v>
      </c>
      <c r="AA3348" s="244" t="s">
        <v>6713</v>
      </c>
      <c r="AB3348" s="244" t="s">
        <v>6803</v>
      </c>
      <c r="AC3348" s="244"/>
      <c r="AD3348" s="92" t="s">
        <v>7212</v>
      </c>
      <c r="AE3348" s="93">
        <v>5</v>
      </c>
      <c r="AF3348" s="244"/>
      <c r="AG3348" s="245">
        <v>42460</v>
      </c>
      <c r="AH3348" s="245">
        <v>42460</v>
      </c>
      <c r="AI3348" s="245">
        <v>42460</v>
      </c>
      <c r="AJ3348" s="94">
        <v>42461</v>
      </c>
      <c r="AK3348" s="244"/>
    </row>
    <row r="3349" spans="1:37" x14ac:dyDescent="0.25">
      <c r="A3349" t="str">
        <f t="shared" si="52"/>
        <v>AF04235</v>
      </c>
      <c r="B3349" s="16" t="s">
        <v>2944</v>
      </c>
      <c r="C3349" s="227" t="s">
        <v>4945</v>
      </c>
      <c r="D3349" s="16" t="s">
        <v>4784</v>
      </c>
      <c r="E3349" s="244"/>
      <c r="F3349" s="244"/>
      <c r="G3349" s="244"/>
      <c r="H3349" s="244">
        <v>72928</v>
      </c>
      <c r="I3349" s="244" t="s">
        <v>12325</v>
      </c>
      <c r="J3349" s="244" t="s">
        <v>12326</v>
      </c>
      <c r="K3349" s="86">
        <v>42433</v>
      </c>
      <c r="L3349" s="246">
        <v>9730.4500000000007</v>
      </c>
      <c r="M3349" s="244" t="s">
        <v>12316</v>
      </c>
      <c r="N3349" s="244"/>
      <c r="O3349" s="245">
        <v>42460</v>
      </c>
      <c r="P3349" s="244" t="s">
        <v>12327</v>
      </c>
      <c r="Q3349" s="246">
        <v>9730.4500000000007</v>
      </c>
      <c r="R3349" s="246"/>
      <c r="S3349" s="246"/>
      <c r="T3349" s="246"/>
      <c r="U3349" s="246">
        <v>9730.4500000000007</v>
      </c>
      <c r="V3349" s="246"/>
      <c r="W3349" s="246">
        <v>9730.4500000000007</v>
      </c>
      <c r="X3349" s="110">
        <v>2016</v>
      </c>
      <c r="Y3349" s="244" t="s">
        <v>6750</v>
      </c>
      <c r="Z3349" s="244" t="s">
        <v>6712</v>
      </c>
      <c r="AA3349" s="244" t="s">
        <v>6713</v>
      </c>
      <c r="AB3349" s="244" t="s">
        <v>6803</v>
      </c>
      <c r="AC3349" s="244"/>
      <c r="AD3349" s="92" t="s">
        <v>9097</v>
      </c>
      <c r="AE3349" s="93">
        <v>5</v>
      </c>
      <c r="AF3349" s="244"/>
      <c r="AG3349" s="245">
        <v>42460</v>
      </c>
      <c r="AH3349" s="245">
        <v>42460</v>
      </c>
      <c r="AI3349" s="245">
        <v>42460</v>
      </c>
      <c r="AJ3349" s="94">
        <v>42461</v>
      </c>
      <c r="AK3349" s="244"/>
    </row>
    <row r="3350" spans="1:37" x14ac:dyDescent="0.25">
      <c r="A3350" t="str">
        <f t="shared" si="52"/>
        <v>AF04240</v>
      </c>
      <c r="B3350" s="16" t="s">
        <v>2944</v>
      </c>
      <c r="C3350" s="227" t="s">
        <v>4946</v>
      </c>
      <c r="D3350" s="16" t="s">
        <v>4947</v>
      </c>
      <c r="E3350" s="244"/>
      <c r="F3350" s="244"/>
      <c r="G3350" s="244"/>
      <c r="H3350" s="244">
        <v>72928</v>
      </c>
      <c r="I3350" s="244" t="s">
        <v>12325</v>
      </c>
      <c r="J3350" s="244" t="s">
        <v>12328</v>
      </c>
      <c r="K3350" s="86">
        <v>42433</v>
      </c>
      <c r="L3350" s="246">
        <v>2972.88</v>
      </c>
      <c r="M3350" s="244" t="s">
        <v>12316</v>
      </c>
      <c r="N3350" s="244"/>
      <c r="O3350" s="245">
        <v>42460</v>
      </c>
      <c r="P3350" s="244" t="s">
        <v>12327</v>
      </c>
      <c r="Q3350" s="246">
        <v>2972.88</v>
      </c>
      <c r="R3350" s="246"/>
      <c r="S3350" s="246"/>
      <c r="T3350" s="246"/>
      <c r="U3350" s="246">
        <v>2972.88</v>
      </c>
      <c r="V3350" s="246"/>
      <c r="W3350" s="246">
        <v>2972.88</v>
      </c>
      <c r="X3350" s="110">
        <v>2016</v>
      </c>
      <c r="Y3350" s="244" t="s">
        <v>6750</v>
      </c>
      <c r="Z3350" s="244" t="s">
        <v>6712</v>
      </c>
      <c r="AA3350" s="244" t="s">
        <v>6713</v>
      </c>
      <c r="AB3350" s="244" t="s">
        <v>6803</v>
      </c>
      <c r="AC3350" s="244"/>
      <c r="AD3350" s="92" t="s">
        <v>9097</v>
      </c>
      <c r="AE3350" s="93">
        <v>5</v>
      </c>
      <c r="AF3350" s="244"/>
      <c r="AG3350" s="245">
        <v>42460</v>
      </c>
      <c r="AH3350" s="245">
        <v>42460</v>
      </c>
      <c r="AI3350" s="245">
        <v>42460</v>
      </c>
      <c r="AJ3350" s="94">
        <v>42461</v>
      </c>
      <c r="AK3350" s="244"/>
    </row>
    <row r="3351" spans="1:37" x14ac:dyDescent="0.25">
      <c r="A3351" t="str">
        <f t="shared" si="52"/>
        <v>AF04231</v>
      </c>
      <c r="B3351" s="16" t="s">
        <v>2441</v>
      </c>
      <c r="C3351" s="227" t="s">
        <v>4941</v>
      </c>
      <c r="D3351" s="16" t="s">
        <v>4942</v>
      </c>
      <c r="E3351" s="244"/>
      <c r="F3351" s="244"/>
      <c r="G3351" s="244"/>
      <c r="H3351" s="244">
        <v>6429</v>
      </c>
      <c r="I3351" s="244" t="s">
        <v>12207</v>
      </c>
      <c r="J3351" s="244" t="s">
        <v>12329</v>
      </c>
      <c r="K3351" s="86">
        <v>42440</v>
      </c>
      <c r="L3351" s="246">
        <v>2635</v>
      </c>
      <c r="M3351" s="244" t="s">
        <v>12316</v>
      </c>
      <c r="N3351" s="244"/>
      <c r="O3351" s="245">
        <v>42460</v>
      </c>
      <c r="P3351" s="244" t="s">
        <v>12330</v>
      </c>
      <c r="Q3351" s="246">
        <v>2635</v>
      </c>
      <c r="R3351" s="246"/>
      <c r="S3351" s="246"/>
      <c r="T3351" s="246"/>
      <c r="U3351" s="246">
        <v>2635</v>
      </c>
      <c r="V3351" s="246"/>
      <c r="W3351" s="246">
        <v>2635</v>
      </c>
      <c r="X3351" s="110">
        <v>2016</v>
      </c>
      <c r="Y3351" s="244" t="s">
        <v>6750</v>
      </c>
      <c r="Z3351" s="244" t="s">
        <v>6712</v>
      </c>
      <c r="AA3351" s="244" t="s">
        <v>6713</v>
      </c>
      <c r="AB3351" s="244" t="s">
        <v>6803</v>
      </c>
      <c r="AC3351" s="244"/>
      <c r="AD3351" s="92" t="s">
        <v>7906</v>
      </c>
      <c r="AE3351" s="93">
        <v>5</v>
      </c>
      <c r="AF3351" s="244"/>
      <c r="AG3351" s="245">
        <v>42460</v>
      </c>
      <c r="AH3351" s="245">
        <v>42460</v>
      </c>
      <c r="AI3351" s="245">
        <v>42460</v>
      </c>
      <c r="AJ3351" s="94">
        <v>42461</v>
      </c>
      <c r="AK3351" s="244"/>
    </row>
    <row r="3352" spans="1:37" x14ac:dyDescent="0.25">
      <c r="A3352" t="str">
        <f t="shared" si="52"/>
        <v>AF04244</v>
      </c>
      <c r="B3352" s="16" t="s">
        <v>2441</v>
      </c>
      <c r="C3352" s="227" t="s">
        <v>4948</v>
      </c>
      <c r="D3352" s="16" t="s">
        <v>4949</v>
      </c>
      <c r="E3352" s="244"/>
      <c r="F3352" s="244"/>
      <c r="G3352" s="244"/>
      <c r="H3352" s="244">
        <v>6415</v>
      </c>
      <c r="I3352" s="244" t="s">
        <v>12207</v>
      </c>
      <c r="J3352" s="244" t="s">
        <v>12331</v>
      </c>
      <c r="K3352" s="86">
        <v>42439</v>
      </c>
      <c r="L3352" s="246">
        <v>4986</v>
      </c>
      <c r="M3352" s="244" t="s">
        <v>12316</v>
      </c>
      <c r="N3352" s="244"/>
      <c r="O3352" s="245">
        <v>42460</v>
      </c>
      <c r="P3352" s="244" t="s">
        <v>12332</v>
      </c>
      <c r="Q3352" s="246">
        <v>4986</v>
      </c>
      <c r="R3352" s="246"/>
      <c r="S3352" s="246"/>
      <c r="T3352" s="246"/>
      <c r="U3352" s="246">
        <v>4986</v>
      </c>
      <c r="V3352" s="246"/>
      <c r="W3352" s="246">
        <v>4986</v>
      </c>
      <c r="X3352" s="110">
        <v>2016</v>
      </c>
      <c r="Y3352" s="244" t="s">
        <v>6750</v>
      </c>
      <c r="Z3352" s="244" t="s">
        <v>6712</v>
      </c>
      <c r="AA3352" s="244" t="s">
        <v>6713</v>
      </c>
      <c r="AB3352" s="244" t="s">
        <v>6803</v>
      </c>
      <c r="AC3352" s="244"/>
      <c r="AD3352" s="92" t="s">
        <v>7906</v>
      </c>
      <c r="AE3352" s="93">
        <v>3</v>
      </c>
      <c r="AF3352" s="244"/>
      <c r="AG3352" s="245">
        <v>42460</v>
      </c>
      <c r="AH3352" s="245">
        <v>42460</v>
      </c>
      <c r="AI3352" s="245">
        <v>42460</v>
      </c>
      <c r="AJ3352" s="94">
        <v>42461</v>
      </c>
      <c r="AK3352" s="244"/>
    </row>
    <row r="3353" spans="1:37" x14ac:dyDescent="0.25">
      <c r="A3353" t="str">
        <f t="shared" si="52"/>
        <v>AF04245</v>
      </c>
      <c r="B3353" s="16" t="s">
        <v>2441</v>
      </c>
      <c r="C3353" s="227" t="s">
        <v>4950</v>
      </c>
      <c r="D3353" s="16" t="s">
        <v>4951</v>
      </c>
      <c r="E3353" s="244"/>
      <c r="F3353" s="244"/>
      <c r="G3353" s="244"/>
      <c r="H3353" s="244">
        <v>6430</v>
      </c>
      <c r="I3353" s="244" t="s">
        <v>12207</v>
      </c>
      <c r="J3353" s="244" t="s">
        <v>12333</v>
      </c>
      <c r="K3353" s="86">
        <v>42440</v>
      </c>
      <c r="L3353" s="246">
        <v>3902</v>
      </c>
      <c r="M3353" s="244" t="s">
        <v>12316</v>
      </c>
      <c r="N3353" s="244"/>
      <c r="O3353" s="245">
        <v>42460</v>
      </c>
      <c r="P3353" s="244" t="s">
        <v>12334</v>
      </c>
      <c r="Q3353" s="246">
        <v>3902</v>
      </c>
      <c r="R3353" s="246"/>
      <c r="S3353" s="246"/>
      <c r="T3353" s="246"/>
      <c r="U3353" s="246">
        <v>3902</v>
      </c>
      <c r="V3353" s="246"/>
      <c r="W3353" s="246">
        <v>3902</v>
      </c>
      <c r="X3353" s="110">
        <v>2016</v>
      </c>
      <c r="Y3353" s="244" t="s">
        <v>6750</v>
      </c>
      <c r="Z3353" s="244" t="s">
        <v>6712</v>
      </c>
      <c r="AA3353" s="244" t="s">
        <v>6713</v>
      </c>
      <c r="AB3353" s="244" t="s">
        <v>6803</v>
      </c>
      <c r="AC3353" s="244"/>
      <c r="AD3353" s="92" t="s">
        <v>8185</v>
      </c>
      <c r="AE3353" s="93">
        <v>2</v>
      </c>
      <c r="AF3353" s="244"/>
      <c r="AG3353" s="245">
        <v>42460</v>
      </c>
      <c r="AH3353" s="245">
        <v>42460</v>
      </c>
      <c r="AI3353" s="245">
        <v>42460</v>
      </c>
      <c r="AJ3353" s="94">
        <v>42461</v>
      </c>
      <c r="AK3353" s="244"/>
    </row>
    <row r="3354" spans="1:37" x14ac:dyDescent="0.25">
      <c r="A3354" t="str">
        <f t="shared" si="52"/>
        <v>AF04241</v>
      </c>
      <c r="B3354" s="16" t="s">
        <v>2944</v>
      </c>
      <c r="C3354" s="227" t="s">
        <v>4952</v>
      </c>
      <c r="D3354" s="16" t="s">
        <v>4953</v>
      </c>
      <c r="E3354" s="244"/>
      <c r="F3354" s="244"/>
      <c r="G3354" s="244"/>
      <c r="H3354" s="244">
        <v>72927</v>
      </c>
      <c r="I3354" s="244" t="s">
        <v>12325</v>
      </c>
      <c r="J3354" s="244" t="s">
        <v>12335</v>
      </c>
      <c r="K3354" s="86">
        <v>42433</v>
      </c>
      <c r="L3354" s="246">
        <v>2285</v>
      </c>
      <c r="M3354" s="244" t="s">
        <v>12316</v>
      </c>
      <c r="N3354" s="244"/>
      <c r="O3354" s="245">
        <v>42460</v>
      </c>
      <c r="P3354" s="244" t="s">
        <v>12336</v>
      </c>
      <c r="Q3354" s="246">
        <v>2285</v>
      </c>
      <c r="R3354" s="246"/>
      <c r="S3354" s="246"/>
      <c r="T3354" s="246"/>
      <c r="U3354" s="246">
        <v>2285</v>
      </c>
      <c r="V3354" s="246"/>
      <c r="W3354" s="246">
        <v>2285</v>
      </c>
      <c r="X3354" s="110">
        <v>2016</v>
      </c>
      <c r="Y3354" s="244" t="s">
        <v>6750</v>
      </c>
      <c r="Z3354" s="244" t="s">
        <v>6712</v>
      </c>
      <c r="AA3354" s="244" t="s">
        <v>6713</v>
      </c>
      <c r="AB3354" s="244" t="s">
        <v>6803</v>
      </c>
      <c r="AC3354" s="244"/>
      <c r="AD3354" s="92" t="s">
        <v>9097</v>
      </c>
      <c r="AE3354" s="93">
        <v>5</v>
      </c>
      <c r="AF3354" s="244"/>
      <c r="AG3354" s="245">
        <v>42460</v>
      </c>
      <c r="AH3354" s="245">
        <v>42460</v>
      </c>
      <c r="AI3354" s="245">
        <v>42460</v>
      </c>
      <c r="AJ3354" s="94">
        <v>42461</v>
      </c>
      <c r="AK3354" s="244"/>
    </row>
    <row r="3355" spans="1:37" x14ac:dyDescent="0.25">
      <c r="A3355" t="str">
        <f t="shared" si="52"/>
        <v>AF04233</v>
      </c>
      <c r="B3355" s="16" t="s">
        <v>2441</v>
      </c>
      <c r="C3355" s="16" t="s">
        <v>4954</v>
      </c>
      <c r="D3355" s="35" t="s">
        <v>4929</v>
      </c>
      <c r="E3355" s="253" t="s">
        <v>7788</v>
      </c>
      <c r="F3355" s="244"/>
      <c r="G3355" s="244"/>
      <c r="H3355" s="244">
        <v>6537</v>
      </c>
      <c r="I3355" s="244" t="s">
        <v>12071</v>
      </c>
      <c r="J3355" s="244" t="s">
        <v>12237</v>
      </c>
      <c r="K3355" s="86"/>
      <c r="L3355" s="248">
        <v>7000</v>
      </c>
      <c r="M3355" s="254" t="s">
        <v>12337</v>
      </c>
      <c r="N3355" s="244"/>
      <c r="O3355" s="245">
        <v>42490</v>
      </c>
      <c r="P3355" s="255" t="s">
        <v>12338</v>
      </c>
      <c r="Q3355" s="248">
        <v>7000</v>
      </c>
      <c r="R3355" s="246"/>
      <c r="S3355" s="246"/>
      <c r="T3355" s="246"/>
      <c r="U3355" s="248">
        <v>7000</v>
      </c>
      <c r="V3355" s="246"/>
      <c r="W3355" s="248">
        <v>7000</v>
      </c>
      <c r="X3355" s="139">
        <v>2016</v>
      </c>
      <c r="Y3355" s="254" t="s">
        <v>6768</v>
      </c>
      <c r="Z3355" s="254" t="s">
        <v>6712</v>
      </c>
      <c r="AA3355" s="254" t="s">
        <v>6713</v>
      </c>
      <c r="AB3355" s="254" t="s">
        <v>6803</v>
      </c>
      <c r="AC3355" s="244"/>
      <c r="AD3355" s="92" t="s">
        <v>6715</v>
      </c>
      <c r="AE3355" s="93">
        <v>3</v>
      </c>
      <c r="AF3355" s="244"/>
      <c r="AG3355" s="245">
        <v>42490</v>
      </c>
      <c r="AH3355" s="245">
        <v>42490</v>
      </c>
      <c r="AI3355" s="245">
        <v>42490</v>
      </c>
      <c r="AJ3355" s="94">
        <v>42491</v>
      </c>
      <c r="AK3355" s="244"/>
    </row>
    <row r="3356" spans="1:37" x14ac:dyDescent="0.25">
      <c r="A3356" t="str">
        <f t="shared" si="52"/>
        <v>AF04237</v>
      </c>
      <c r="B3356" s="16" t="s">
        <v>2441</v>
      </c>
      <c r="C3356" s="16" t="s">
        <v>4955</v>
      </c>
      <c r="D3356" s="16" t="s">
        <v>4956</v>
      </c>
      <c r="E3356" s="244"/>
      <c r="F3356" s="244"/>
      <c r="G3356" s="244"/>
      <c r="H3356" s="189">
        <v>73</v>
      </c>
      <c r="I3356" s="167" t="s">
        <v>12339</v>
      </c>
      <c r="J3356" s="244" t="s">
        <v>12340</v>
      </c>
      <c r="K3356" s="86"/>
      <c r="L3356" s="256">
        <v>64851.01</v>
      </c>
      <c r="M3356" s="254" t="s">
        <v>12337</v>
      </c>
      <c r="N3356" s="244"/>
      <c r="O3356" s="245">
        <v>42490</v>
      </c>
      <c r="P3356" s="255" t="s">
        <v>12341</v>
      </c>
      <c r="Q3356" s="256">
        <v>64851.01</v>
      </c>
      <c r="R3356" s="246"/>
      <c r="S3356" s="246"/>
      <c r="T3356" s="246"/>
      <c r="U3356" s="256">
        <v>64851.01</v>
      </c>
      <c r="V3356" s="246"/>
      <c r="W3356" s="256">
        <v>64851.01</v>
      </c>
      <c r="X3356" s="139">
        <v>2016</v>
      </c>
      <c r="Y3356" s="254" t="s">
        <v>6768</v>
      </c>
      <c r="Z3356" s="254" t="s">
        <v>6712</v>
      </c>
      <c r="AA3356" s="254" t="s">
        <v>6713</v>
      </c>
      <c r="AB3356" s="254" t="s">
        <v>6803</v>
      </c>
      <c r="AC3356" s="244"/>
      <c r="AD3356" s="92" t="s">
        <v>7212</v>
      </c>
      <c r="AE3356" s="93">
        <v>5</v>
      </c>
      <c r="AF3356" s="244"/>
      <c r="AG3356" s="245">
        <v>42490</v>
      </c>
      <c r="AH3356" s="245">
        <v>42490</v>
      </c>
      <c r="AI3356" s="245">
        <v>42490</v>
      </c>
      <c r="AJ3356" s="94">
        <v>42491</v>
      </c>
      <c r="AK3356" s="244"/>
    </row>
    <row r="3357" spans="1:37" x14ac:dyDescent="0.25">
      <c r="A3357" t="str">
        <f t="shared" si="52"/>
        <v>AF04238</v>
      </c>
      <c r="B3357" s="16" t="s">
        <v>2441</v>
      </c>
      <c r="C3357" s="16" t="s">
        <v>4957</v>
      </c>
      <c r="D3357" s="16" t="s">
        <v>4956</v>
      </c>
      <c r="E3357" s="244"/>
      <c r="F3357" s="244"/>
      <c r="G3357" s="244"/>
      <c r="H3357" s="189">
        <v>73</v>
      </c>
      <c r="I3357" s="167" t="s">
        <v>12339</v>
      </c>
      <c r="J3357" s="244" t="s">
        <v>12340</v>
      </c>
      <c r="K3357" s="86"/>
      <c r="L3357" s="256">
        <v>64851.01</v>
      </c>
      <c r="M3357" s="254" t="s">
        <v>12337</v>
      </c>
      <c r="N3357" s="244"/>
      <c r="O3357" s="245">
        <v>42490</v>
      </c>
      <c r="P3357" s="255" t="s">
        <v>12341</v>
      </c>
      <c r="Q3357" s="256">
        <v>64851.01</v>
      </c>
      <c r="R3357" s="246"/>
      <c r="S3357" s="246"/>
      <c r="T3357" s="246"/>
      <c r="U3357" s="256">
        <v>64851.01</v>
      </c>
      <c r="V3357" s="246"/>
      <c r="W3357" s="256">
        <v>64851.01</v>
      </c>
      <c r="X3357" s="139">
        <v>2016</v>
      </c>
      <c r="Y3357" s="254" t="s">
        <v>6768</v>
      </c>
      <c r="Z3357" s="254" t="s">
        <v>6712</v>
      </c>
      <c r="AA3357" s="254" t="s">
        <v>6713</v>
      </c>
      <c r="AB3357" s="254" t="s">
        <v>6803</v>
      </c>
      <c r="AC3357" s="244"/>
      <c r="AD3357" s="92" t="s">
        <v>7212</v>
      </c>
      <c r="AE3357" s="93">
        <v>5</v>
      </c>
      <c r="AF3357" s="244"/>
      <c r="AG3357" s="245">
        <v>42490</v>
      </c>
      <c r="AH3357" s="245">
        <v>42490</v>
      </c>
      <c r="AI3357" s="245">
        <v>42490</v>
      </c>
      <c r="AJ3357" s="94">
        <v>42491</v>
      </c>
      <c r="AK3357" s="244"/>
    </row>
    <row r="3358" spans="1:37" x14ac:dyDescent="0.25">
      <c r="A3358" t="str">
        <f t="shared" si="52"/>
        <v>AF04243</v>
      </c>
      <c r="B3358" s="16" t="s">
        <v>2944</v>
      </c>
      <c r="C3358" s="16" t="s">
        <v>4958</v>
      </c>
      <c r="D3358" s="16" t="s">
        <v>4959</v>
      </c>
      <c r="E3358" s="244"/>
      <c r="F3358" s="244"/>
      <c r="G3358" s="244"/>
      <c r="H3358" s="189" t="s">
        <v>12342</v>
      </c>
      <c r="I3358" s="167" t="s">
        <v>12343</v>
      </c>
      <c r="J3358" s="244" t="s">
        <v>12344</v>
      </c>
      <c r="K3358" s="86"/>
      <c r="L3358" s="246">
        <v>10806.4</v>
      </c>
      <c r="M3358" s="254" t="s">
        <v>12337</v>
      </c>
      <c r="N3358" s="244"/>
      <c r="O3358" s="245">
        <v>42490</v>
      </c>
      <c r="P3358" s="255" t="s">
        <v>12345</v>
      </c>
      <c r="Q3358" s="246">
        <v>10806.4</v>
      </c>
      <c r="R3358" s="246"/>
      <c r="S3358" s="246"/>
      <c r="T3358" s="246"/>
      <c r="U3358" s="246">
        <v>10806.4</v>
      </c>
      <c r="V3358" s="246"/>
      <c r="W3358" s="246">
        <v>10806.4</v>
      </c>
      <c r="X3358" s="139">
        <v>2016</v>
      </c>
      <c r="Y3358" s="254" t="s">
        <v>6768</v>
      </c>
      <c r="Z3358" s="254" t="s">
        <v>6712</v>
      </c>
      <c r="AA3358" s="254" t="s">
        <v>6713</v>
      </c>
      <c r="AB3358" s="254" t="s">
        <v>6803</v>
      </c>
      <c r="AC3358" s="244"/>
      <c r="AD3358" s="92" t="s">
        <v>6715</v>
      </c>
      <c r="AE3358" s="93">
        <v>5</v>
      </c>
      <c r="AF3358" s="244"/>
      <c r="AG3358" s="245">
        <v>42490</v>
      </c>
      <c r="AH3358" s="245">
        <v>42490</v>
      </c>
      <c r="AI3358" s="245">
        <v>42490</v>
      </c>
      <c r="AJ3358" s="94">
        <v>42491</v>
      </c>
      <c r="AK3358" s="244"/>
    </row>
    <row r="3359" spans="1:37" x14ac:dyDescent="0.25">
      <c r="A3359" t="str">
        <f t="shared" si="52"/>
        <v>AF04247</v>
      </c>
      <c r="B3359" s="16" t="s">
        <v>2944</v>
      </c>
      <c r="C3359" s="16" t="s">
        <v>4960</v>
      </c>
      <c r="D3359" s="16" t="s">
        <v>4893</v>
      </c>
      <c r="E3359" s="244"/>
      <c r="F3359" s="244"/>
      <c r="G3359" s="244"/>
      <c r="H3359" s="189">
        <v>282</v>
      </c>
      <c r="I3359" s="167" t="s">
        <v>12239</v>
      </c>
      <c r="J3359" s="244" t="s">
        <v>12346</v>
      </c>
      <c r="K3359" s="86"/>
      <c r="L3359" s="256">
        <v>7120</v>
      </c>
      <c r="M3359" s="254" t="s">
        <v>12337</v>
      </c>
      <c r="N3359" s="244"/>
      <c r="O3359" s="245">
        <v>42490</v>
      </c>
      <c r="P3359" s="255" t="s">
        <v>12347</v>
      </c>
      <c r="Q3359" s="256">
        <v>7120</v>
      </c>
      <c r="R3359" s="246"/>
      <c r="S3359" s="246"/>
      <c r="T3359" s="246"/>
      <c r="U3359" s="256">
        <v>7120</v>
      </c>
      <c r="V3359" s="246"/>
      <c r="W3359" s="256">
        <v>7120</v>
      </c>
      <c r="X3359" s="139">
        <v>2016</v>
      </c>
      <c r="Y3359" s="254" t="s">
        <v>6768</v>
      </c>
      <c r="Z3359" s="254" t="s">
        <v>6712</v>
      </c>
      <c r="AA3359" s="254" t="s">
        <v>6713</v>
      </c>
      <c r="AB3359" s="254" t="s">
        <v>6803</v>
      </c>
      <c r="AC3359" s="244"/>
      <c r="AD3359" s="92" t="s">
        <v>8185</v>
      </c>
      <c r="AE3359" s="93">
        <v>2</v>
      </c>
      <c r="AF3359" s="244"/>
      <c r="AG3359" s="245">
        <v>42490</v>
      </c>
      <c r="AH3359" s="245">
        <v>42490</v>
      </c>
      <c r="AI3359" s="245">
        <v>42490</v>
      </c>
      <c r="AJ3359" s="94">
        <v>42491</v>
      </c>
      <c r="AK3359" s="244"/>
    </row>
    <row r="3360" spans="1:37" x14ac:dyDescent="0.25">
      <c r="A3360" t="str">
        <f t="shared" si="52"/>
        <v>AF04229</v>
      </c>
      <c r="B3360" s="16" t="s">
        <v>4126</v>
      </c>
      <c r="C3360" s="16" t="s">
        <v>4961</v>
      </c>
      <c r="D3360" s="16" t="s">
        <v>4962</v>
      </c>
      <c r="E3360" s="244"/>
      <c r="F3360" s="244"/>
      <c r="G3360" s="244"/>
      <c r="H3360" s="257">
        <v>48</v>
      </c>
      <c r="I3360" s="167" t="s">
        <v>12348</v>
      </c>
      <c r="J3360" s="244" t="s">
        <v>12349</v>
      </c>
      <c r="K3360" s="86"/>
      <c r="L3360" s="246">
        <v>6500</v>
      </c>
      <c r="M3360" s="254" t="s">
        <v>12337</v>
      </c>
      <c r="N3360" s="244"/>
      <c r="O3360" s="245">
        <v>42490</v>
      </c>
      <c r="P3360" s="257" t="s">
        <v>12350</v>
      </c>
      <c r="Q3360" s="246">
        <v>6500</v>
      </c>
      <c r="R3360" s="246"/>
      <c r="S3360" s="246"/>
      <c r="T3360" s="246"/>
      <c r="U3360" s="246">
        <v>6500</v>
      </c>
      <c r="V3360" s="246"/>
      <c r="W3360" s="246">
        <v>6500</v>
      </c>
      <c r="X3360" s="139">
        <v>2016</v>
      </c>
      <c r="Y3360" s="254" t="s">
        <v>6768</v>
      </c>
      <c r="Z3360" s="254" t="s">
        <v>6712</v>
      </c>
      <c r="AA3360" s="254" t="s">
        <v>6713</v>
      </c>
      <c r="AB3360" s="254" t="s">
        <v>6803</v>
      </c>
      <c r="AC3360" s="244"/>
      <c r="AD3360" s="92" t="s">
        <v>8000</v>
      </c>
      <c r="AE3360" s="93">
        <v>5</v>
      </c>
      <c r="AF3360" s="244"/>
      <c r="AG3360" s="245">
        <v>42490</v>
      </c>
      <c r="AH3360" s="245">
        <v>42490</v>
      </c>
      <c r="AI3360" s="245">
        <v>42490</v>
      </c>
      <c r="AJ3360" s="94">
        <v>42491</v>
      </c>
      <c r="AK3360" s="244"/>
    </row>
    <row r="3361" spans="1:37" x14ac:dyDescent="0.25">
      <c r="A3361" t="str">
        <f t="shared" si="52"/>
        <v>AF04164</v>
      </c>
      <c r="B3361" s="16" t="s">
        <v>2216</v>
      </c>
      <c r="C3361" s="35" t="s">
        <v>4963</v>
      </c>
      <c r="D3361" s="16" t="s">
        <v>4964</v>
      </c>
      <c r="E3361" s="244"/>
      <c r="F3361" s="244"/>
      <c r="G3361" s="244"/>
      <c r="H3361" s="189">
        <v>1897</v>
      </c>
      <c r="I3361" s="244" t="s">
        <v>12351</v>
      </c>
      <c r="J3361" s="244" t="s">
        <v>12352</v>
      </c>
      <c r="K3361" s="86"/>
      <c r="L3361" s="246">
        <v>18516.740000000002</v>
      </c>
      <c r="M3361" s="244"/>
      <c r="N3361" s="244"/>
      <c r="O3361" s="245">
        <v>42521</v>
      </c>
      <c r="P3361" s="244" t="s">
        <v>12353</v>
      </c>
      <c r="Q3361" s="246">
        <v>18516.740000000002</v>
      </c>
      <c r="R3361" s="246"/>
      <c r="S3361" s="246"/>
      <c r="T3361" s="246"/>
      <c r="U3361" s="246">
        <v>18516.740000000002</v>
      </c>
      <c r="V3361" s="246"/>
      <c r="W3361" s="246">
        <v>18516.740000000002</v>
      </c>
      <c r="X3361" s="139">
        <v>2016</v>
      </c>
      <c r="Y3361" s="244" t="s">
        <v>6775</v>
      </c>
      <c r="Z3361" s="254" t="s">
        <v>6712</v>
      </c>
      <c r="AA3361" s="254" t="s">
        <v>6713</v>
      </c>
      <c r="AB3361" s="254" t="s">
        <v>6803</v>
      </c>
      <c r="AC3361" s="244"/>
      <c r="AD3361" s="92" t="s">
        <v>7164</v>
      </c>
      <c r="AE3361" s="93">
        <v>2</v>
      </c>
      <c r="AF3361" s="244"/>
      <c r="AG3361" s="245">
        <v>42490</v>
      </c>
      <c r="AH3361" s="245">
        <v>42490</v>
      </c>
      <c r="AI3361" s="245">
        <v>42490</v>
      </c>
      <c r="AJ3361" s="94">
        <v>42491</v>
      </c>
      <c r="AK3361" s="244"/>
    </row>
    <row r="3362" spans="1:37" x14ac:dyDescent="0.25">
      <c r="A3362" t="str">
        <f t="shared" si="52"/>
        <v>AF04250</v>
      </c>
      <c r="B3362" s="16" t="s">
        <v>2441</v>
      </c>
      <c r="C3362" s="35" t="s">
        <v>4965</v>
      </c>
      <c r="D3362" s="16" t="s">
        <v>4966</v>
      </c>
      <c r="E3362" s="244"/>
      <c r="F3362" s="244"/>
      <c r="G3362" s="244"/>
      <c r="H3362" s="244">
        <v>6717</v>
      </c>
      <c r="I3362" s="258" t="s">
        <v>12207</v>
      </c>
      <c r="J3362" s="244" t="s">
        <v>12237</v>
      </c>
      <c r="K3362" s="86"/>
      <c r="L3362" s="246">
        <v>7120</v>
      </c>
      <c r="M3362" s="244"/>
      <c r="N3362" s="244"/>
      <c r="O3362" s="245">
        <v>42521</v>
      </c>
      <c r="P3362" s="244" t="s">
        <v>12354</v>
      </c>
      <c r="Q3362" s="246">
        <v>7120</v>
      </c>
      <c r="R3362" s="246"/>
      <c r="S3362" s="246"/>
      <c r="T3362" s="246"/>
      <c r="U3362" s="246">
        <v>7120</v>
      </c>
      <c r="V3362" s="246"/>
      <c r="W3362" s="246">
        <v>7120</v>
      </c>
      <c r="X3362" s="139">
        <v>2016</v>
      </c>
      <c r="Y3362" s="244" t="s">
        <v>6775</v>
      </c>
      <c r="Z3362" s="254" t="s">
        <v>6712</v>
      </c>
      <c r="AA3362" s="254" t="s">
        <v>6713</v>
      </c>
      <c r="AB3362" s="254" t="s">
        <v>6803</v>
      </c>
      <c r="AC3362" s="244"/>
      <c r="AD3362" s="92" t="s">
        <v>8422</v>
      </c>
      <c r="AE3362" s="93">
        <v>3</v>
      </c>
      <c r="AF3362" s="244"/>
      <c r="AG3362" s="245">
        <v>42490</v>
      </c>
      <c r="AH3362" s="245">
        <v>42490</v>
      </c>
      <c r="AI3362" s="245">
        <v>42490</v>
      </c>
      <c r="AJ3362" s="94">
        <v>42491</v>
      </c>
      <c r="AK3362" s="244"/>
    </row>
    <row r="3363" spans="1:37" x14ac:dyDescent="0.25">
      <c r="A3363" t="str">
        <f t="shared" si="52"/>
        <v>AF04251</v>
      </c>
      <c r="B3363" s="16" t="s">
        <v>2441</v>
      </c>
      <c r="C3363" s="35" t="s">
        <v>4967</v>
      </c>
      <c r="D3363" s="16" t="s">
        <v>4966</v>
      </c>
      <c r="E3363" s="244"/>
      <c r="F3363" s="244"/>
      <c r="G3363" s="244"/>
      <c r="H3363" s="244">
        <v>6844</v>
      </c>
      <c r="I3363" s="258" t="s">
        <v>12207</v>
      </c>
      <c r="J3363" s="244" t="s">
        <v>12161</v>
      </c>
      <c r="K3363" s="86"/>
      <c r="L3363" s="246">
        <v>3133</v>
      </c>
      <c r="M3363" s="244"/>
      <c r="N3363" s="244"/>
      <c r="O3363" s="245">
        <v>42521</v>
      </c>
      <c r="P3363" s="244" t="s">
        <v>12355</v>
      </c>
      <c r="Q3363" s="246">
        <v>3133</v>
      </c>
      <c r="R3363" s="246"/>
      <c r="S3363" s="246"/>
      <c r="T3363" s="246"/>
      <c r="U3363" s="246">
        <v>3133</v>
      </c>
      <c r="V3363" s="246"/>
      <c r="W3363" s="246">
        <v>3133</v>
      </c>
      <c r="X3363" s="139">
        <v>2016</v>
      </c>
      <c r="Y3363" s="244" t="s">
        <v>6775</v>
      </c>
      <c r="Z3363" s="254" t="s">
        <v>6712</v>
      </c>
      <c r="AA3363" s="254" t="s">
        <v>6713</v>
      </c>
      <c r="AB3363" s="254" t="s">
        <v>6803</v>
      </c>
      <c r="AC3363" s="244"/>
      <c r="AD3363" s="92" t="s">
        <v>8365</v>
      </c>
      <c r="AE3363" s="93">
        <v>3</v>
      </c>
      <c r="AF3363" s="244"/>
      <c r="AG3363" s="245">
        <v>42490</v>
      </c>
      <c r="AH3363" s="245">
        <v>42490</v>
      </c>
      <c r="AI3363" s="245">
        <v>42490</v>
      </c>
      <c r="AJ3363" s="94">
        <v>42491</v>
      </c>
      <c r="AK3363" s="244"/>
    </row>
    <row r="3364" spans="1:37" x14ac:dyDescent="0.25">
      <c r="A3364" t="str">
        <f t="shared" si="52"/>
        <v>AF04255</v>
      </c>
      <c r="B3364" s="16" t="s">
        <v>2441</v>
      </c>
      <c r="C3364" s="35" t="s">
        <v>4968</v>
      </c>
      <c r="D3364" s="16" t="s">
        <v>4969</v>
      </c>
      <c r="E3364" s="244"/>
      <c r="F3364" s="244"/>
      <c r="G3364" s="244"/>
      <c r="H3364" s="244">
        <v>1856</v>
      </c>
      <c r="I3364" s="253" t="s">
        <v>12356</v>
      </c>
      <c r="J3364" s="244" t="s">
        <v>12357</v>
      </c>
      <c r="K3364" s="86"/>
      <c r="L3364" s="246">
        <v>3725</v>
      </c>
      <c r="M3364" s="244"/>
      <c r="N3364" s="244"/>
      <c r="O3364" s="245">
        <v>42521</v>
      </c>
      <c r="P3364" s="244" t="s">
        <v>12358</v>
      </c>
      <c r="Q3364" s="246">
        <v>3725</v>
      </c>
      <c r="R3364" s="246"/>
      <c r="S3364" s="246"/>
      <c r="T3364" s="246"/>
      <c r="U3364" s="246">
        <v>3725</v>
      </c>
      <c r="V3364" s="246"/>
      <c r="W3364" s="246">
        <v>3725</v>
      </c>
      <c r="X3364" s="139">
        <v>2016</v>
      </c>
      <c r="Y3364" s="244" t="s">
        <v>6775</v>
      </c>
      <c r="Z3364" s="254" t="s">
        <v>6712</v>
      </c>
      <c r="AA3364" s="254" t="s">
        <v>6713</v>
      </c>
      <c r="AB3364" s="254" t="s">
        <v>6803</v>
      </c>
      <c r="AC3364" s="244"/>
      <c r="AD3364" s="92" t="s">
        <v>8410</v>
      </c>
      <c r="AE3364" s="93">
        <v>3</v>
      </c>
      <c r="AF3364" s="244"/>
      <c r="AG3364" s="245">
        <v>42490</v>
      </c>
      <c r="AH3364" s="245">
        <v>42490</v>
      </c>
      <c r="AI3364" s="245">
        <v>42490</v>
      </c>
      <c r="AJ3364" s="94">
        <v>42491</v>
      </c>
      <c r="AK3364" s="244"/>
    </row>
    <row r="3365" spans="1:37" x14ac:dyDescent="0.25">
      <c r="A3365" t="str">
        <f t="shared" si="52"/>
        <v>AF04256</v>
      </c>
      <c r="B3365" s="16" t="s">
        <v>2441</v>
      </c>
      <c r="C3365" s="35" t="s">
        <v>4970</v>
      </c>
      <c r="D3365" s="16" t="s">
        <v>4969</v>
      </c>
      <c r="E3365" s="244"/>
      <c r="F3365" s="244"/>
      <c r="G3365" s="244"/>
      <c r="H3365" s="244">
        <v>1857</v>
      </c>
      <c r="I3365" s="253" t="s">
        <v>12356</v>
      </c>
      <c r="J3365" s="244" t="s">
        <v>12359</v>
      </c>
      <c r="K3365" s="86"/>
      <c r="L3365" s="246">
        <v>3725</v>
      </c>
      <c r="M3365" s="244"/>
      <c r="N3365" s="244"/>
      <c r="O3365" s="245">
        <v>42521</v>
      </c>
      <c r="P3365" s="244" t="s">
        <v>12358</v>
      </c>
      <c r="Q3365" s="246">
        <v>3725</v>
      </c>
      <c r="R3365" s="246"/>
      <c r="S3365" s="246"/>
      <c r="T3365" s="246"/>
      <c r="U3365" s="246">
        <v>3725</v>
      </c>
      <c r="V3365" s="246"/>
      <c r="W3365" s="246">
        <v>3725</v>
      </c>
      <c r="X3365" s="139">
        <v>2016</v>
      </c>
      <c r="Y3365" s="244" t="s">
        <v>6775</v>
      </c>
      <c r="Z3365" s="254" t="s">
        <v>6712</v>
      </c>
      <c r="AA3365" s="254" t="s">
        <v>6713</v>
      </c>
      <c r="AB3365" s="254" t="s">
        <v>6803</v>
      </c>
      <c r="AC3365" s="244"/>
      <c r="AD3365" s="92" t="s">
        <v>7164</v>
      </c>
      <c r="AE3365" s="93">
        <v>3</v>
      </c>
      <c r="AF3365" s="244"/>
      <c r="AG3365" s="245">
        <v>42490</v>
      </c>
      <c r="AH3365" s="245">
        <v>42490</v>
      </c>
      <c r="AI3365" s="245">
        <v>42490</v>
      </c>
      <c r="AJ3365" s="94">
        <v>42491</v>
      </c>
      <c r="AK3365" s="244"/>
    </row>
    <row r="3366" spans="1:37" x14ac:dyDescent="0.25">
      <c r="A3366" t="str">
        <f t="shared" si="52"/>
        <v>AF04229</v>
      </c>
      <c r="B3366" s="16" t="s">
        <v>2441</v>
      </c>
      <c r="C3366" s="35" t="s">
        <v>4961</v>
      </c>
      <c r="D3366" s="16" t="s">
        <v>4969</v>
      </c>
      <c r="E3366" s="244"/>
      <c r="F3366" s="244"/>
      <c r="G3366" s="244"/>
      <c r="H3366" s="244">
        <v>153</v>
      </c>
      <c r="I3366" s="253" t="s">
        <v>12360</v>
      </c>
      <c r="J3366" s="244" t="s">
        <v>12361</v>
      </c>
      <c r="K3366" s="86"/>
      <c r="L3366" s="246">
        <v>3600</v>
      </c>
      <c r="M3366" s="244"/>
      <c r="N3366" s="244"/>
      <c r="O3366" s="245">
        <v>42521</v>
      </c>
      <c r="P3366" s="244" t="s">
        <v>12362</v>
      </c>
      <c r="Q3366" s="246">
        <v>3600</v>
      </c>
      <c r="R3366" s="246"/>
      <c r="S3366" s="246"/>
      <c r="T3366" s="246"/>
      <c r="U3366" s="246">
        <v>3600</v>
      </c>
      <c r="V3366" s="246"/>
      <c r="W3366" s="246">
        <v>3600</v>
      </c>
      <c r="X3366" s="139">
        <v>2016</v>
      </c>
      <c r="Y3366" s="244" t="s">
        <v>6775</v>
      </c>
      <c r="Z3366" s="254" t="s">
        <v>6712</v>
      </c>
      <c r="AA3366" s="254" t="s">
        <v>6713</v>
      </c>
      <c r="AB3366" s="254" t="s">
        <v>6803</v>
      </c>
      <c r="AC3366" s="244"/>
      <c r="AD3366" s="92" t="s">
        <v>8535</v>
      </c>
      <c r="AE3366" s="93">
        <v>3</v>
      </c>
      <c r="AF3366" s="244"/>
      <c r="AG3366" s="245">
        <v>42490</v>
      </c>
      <c r="AH3366" s="245">
        <v>42490</v>
      </c>
      <c r="AI3366" s="245">
        <v>42490</v>
      </c>
      <c r="AJ3366" s="94">
        <v>42491</v>
      </c>
      <c r="AK3366" s="244"/>
    </row>
    <row r="3367" spans="1:37" x14ac:dyDescent="0.25">
      <c r="A3367" t="str">
        <f t="shared" si="52"/>
        <v>AF04179</v>
      </c>
      <c r="B3367" s="16" t="s">
        <v>2441</v>
      </c>
      <c r="C3367" s="35" t="s">
        <v>4971</v>
      </c>
      <c r="D3367" s="16" t="s">
        <v>4969</v>
      </c>
      <c r="E3367" s="244"/>
      <c r="F3367" s="244"/>
      <c r="G3367" s="244"/>
      <c r="H3367" s="244">
        <v>146</v>
      </c>
      <c r="I3367" s="253" t="s">
        <v>12360</v>
      </c>
      <c r="J3367" s="244" t="s">
        <v>12363</v>
      </c>
      <c r="K3367" s="86"/>
      <c r="L3367" s="246">
        <v>3600</v>
      </c>
      <c r="M3367" s="244"/>
      <c r="N3367" s="244"/>
      <c r="O3367" s="245">
        <v>42521</v>
      </c>
      <c r="P3367" s="244" t="s">
        <v>12362</v>
      </c>
      <c r="Q3367" s="246">
        <v>3600</v>
      </c>
      <c r="R3367" s="246"/>
      <c r="S3367" s="246"/>
      <c r="T3367" s="246"/>
      <c r="U3367" s="246">
        <v>3600</v>
      </c>
      <c r="V3367" s="246"/>
      <c r="W3367" s="246">
        <v>3600</v>
      </c>
      <c r="X3367" s="139">
        <v>2016</v>
      </c>
      <c r="Y3367" s="244" t="s">
        <v>6775</v>
      </c>
      <c r="Z3367" s="254" t="s">
        <v>6712</v>
      </c>
      <c r="AA3367" s="254" t="s">
        <v>6713</v>
      </c>
      <c r="AB3367" s="254" t="s">
        <v>6803</v>
      </c>
      <c r="AC3367" s="244"/>
      <c r="AD3367" s="92" t="s">
        <v>8078</v>
      </c>
      <c r="AE3367" s="93">
        <v>3</v>
      </c>
      <c r="AF3367" s="244"/>
      <c r="AG3367" s="245">
        <v>42490</v>
      </c>
      <c r="AH3367" s="245">
        <v>42490</v>
      </c>
      <c r="AI3367" s="245">
        <v>42490</v>
      </c>
      <c r="AJ3367" s="94">
        <v>42491</v>
      </c>
      <c r="AK3367" s="94">
        <v>43709</v>
      </c>
    </row>
    <row r="3368" spans="1:37" x14ac:dyDescent="0.25">
      <c r="A3368" t="str">
        <f t="shared" si="52"/>
        <v>AF04228</v>
      </c>
      <c r="B3368" s="16" t="s">
        <v>2441</v>
      </c>
      <c r="C3368" s="35" t="s">
        <v>4972</v>
      </c>
      <c r="D3368" s="16" t="s">
        <v>4969</v>
      </c>
      <c r="E3368" s="244"/>
      <c r="F3368" s="244"/>
      <c r="G3368" s="244"/>
      <c r="H3368" s="244">
        <v>148</v>
      </c>
      <c r="I3368" s="253" t="s">
        <v>12364</v>
      </c>
      <c r="J3368" s="244" t="s">
        <v>12365</v>
      </c>
      <c r="K3368" s="86"/>
      <c r="L3368" s="246">
        <v>3600</v>
      </c>
      <c r="M3368" s="244"/>
      <c r="N3368" s="244"/>
      <c r="O3368" s="245">
        <v>42521</v>
      </c>
      <c r="P3368" s="244" t="s">
        <v>12366</v>
      </c>
      <c r="Q3368" s="246">
        <v>3600</v>
      </c>
      <c r="R3368" s="246"/>
      <c r="S3368" s="246"/>
      <c r="T3368" s="246"/>
      <c r="U3368" s="246">
        <v>3600</v>
      </c>
      <c r="V3368" s="246"/>
      <c r="W3368" s="246">
        <v>3600</v>
      </c>
      <c r="X3368" s="139">
        <v>2016</v>
      </c>
      <c r="Y3368" s="244" t="s">
        <v>6775</v>
      </c>
      <c r="Z3368" s="254" t="s">
        <v>6712</v>
      </c>
      <c r="AA3368" s="254" t="s">
        <v>6713</v>
      </c>
      <c r="AB3368" s="254" t="s">
        <v>6803</v>
      </c>
      <c r="AC3368" s="244"/>
      <c r="AD3368" s="92" t="s">
        <v>12229</v>
      </c>
      <c r="AE3368" s="93">
        <v>3</v>
      </c>
      <c r="AF3368" s="244"/>
      <c r="AG3368" s="245">
        <v>42490</v>
      </c>
      <c r="AH3368" s="245">
        <v>42490</v>
      </c>
      <c r="AI3368" s="245">
        <v>42490</v>
      </c>
      <c r="AJ3368" s="94">
        <v>42491</v>
      </c>
      <c r="AK3368" s="244"/>
    </row>
    <row r="3369" spans="1:37" x14ac:dyDescent="0.25">
      <c r="A3369" t="str">
        <f t="shared" si="52"/>
        <v>AF04232</v>
      </c>
      <c r="B3369" s="16" t="s">
        <v>2441</v>
      </c>
      <c r="C3369" s="35" t="s">
        <v>4973</v>
      </c>
      <c r="D3369" s="16" t="s">
        <v>4969</v>
      </c>
      <c r="E3369" s="244"/>
      <c r="F3369" s="244"/>
      <c r="G3369" s="244"/>
      <c r="H3369" s="244">
        <v>147</v>
      </c>
      <c r="I3369" s="253" t="s">
        <v>12364</v>
      </c>
      <c r="J3369" s="244" t="s">
        <v>12367</v>
      </c>
      <c r="K3369" s="86"/>
      <c r="L3369" s="246">
        <v>3600</v>
      </c>
      <c r="M3369" s="244"/>
      <c r="N3369" s="244"/>
      <c r="O3369" s="245">
        <v>42521</v>
      </c>
      <c r="P3369" s="244" t="s">
        <v>12366</v>
      </c>
      <c r="Q3369" s="246">
        <v>3600</v>
      </c>
      <c r="R3369" s="246"/>
      <c r="S3369" s="246"/>
      <c r="T3369" s="246"/>
      <c r="U3369" s="246">
        <v>3600</v>
      </c>
      <c r="V3369" s="246"/>
      <c r="W3369" s="246">
        <v>3600</v>
      </c>
      <c r="X3369" s="139">
        <v>2016</v>
      </c>
      <c r="Y3369" s="244" t="s">
        <v>6775</v>
      </c>
      <c r="Z3369" s="254" t="s">
        <v>6712</v>
      </c>
      <c r="AA3369" s="254" t="s">
        <v>6713</v>
      </c>
      <c r="AB3369" s="254" t="s">
        <v>6803</v>
      </c>
      <c r="AC3369" s="244"/>
      <c r="AD3369" s="92" t="s">
        <v>7197</v>
      </c>
      <c r="AE3369" s="93">
        <v>3</v>
      </c>
      <c r="AF3369" s="244"/>
      <c r="AG3369" s="245">
        <v>42490</v>
      </c>
      <c r="AH3369" s="245">
        <v>42490</v>
      </c>
      <c r="AI3369" s="245">
        <v>42490</v>
      </c>
      <c r="AJ3369" s="94">
        <v>42491</v>
      </c>
      <c r="AK3369" s="244"/>
    </row>
    <row r="3370" spans="1:37" x14ac:dyDescent="0.25">
      <c r="A3370" t="str">
        <f t="shared" si="52"/>
        <v>AF04261</v>
      </c>
      <c r="B3370" s="16" t="s">
        <v>2441</v>
      </c>
      <c r="C3370" s="35" t="s">
        <v>4974</v>
      </c>
      <c r="D3370" s="16" t="s">
        <v>4870</v>
      </c>
      <c r="E3370" s="244"/>
      <c r="F3370" s="244"/>
      <c r="G3370" s="244"/>
      <c r="H3370" s="244">
        <v>7070</v>
      </c>
      <c r="I3370" s="253" t="s">
        <v>12368</v>
      </c>
      <c r="J3370" s="244" t="s">
        <v>12369</v>
      </c>
      <c r="K3370" s="86"/>
      <c r="L3370" s="246">
        <v>18798</v>
      </c>
      <c r="M3370" s="244"/>
      <c r="N3370" s="244"/>
      <c r="O3370" s="245">
        <v>42521</v>
      </c>
      <c r="P3370" s="244" t="s">
        <v>12370</v>
      </c>
      <c r="Q3370" s="246">
        <v>18798</v>
      </c>
      <c r="R3370" s="246"/>
      <c r="S3370" s="246"/>
      <c r="T3370" s="246"/>
      <c r="U3370" s="246">
        <v>18798</v>
      </c>
      <c r="V3370" s="246"/>
      <c r="W3370" s="246">
        <v>18798</v>
      </c>
      <c r="X3370" s="139">
        <v>2016</v>
      </c>
      <c r="Y3370" s="244" t="s">
        <v>6775</v>
      </c>
      <c r="Z3370" s="254" t="s">
        <v>6712</v>
      </c>
      <c r="AA3370" s="254" t="s">
        <v>6713</v>
      </c>
      <c r="AB3370" s="254" t="s">
        <v>6803</v>
      </c>
      <c r="AC3370" s="244"/>
      <c r="AD3370" s="92" t="s">
        <v>8011</v>
      </c>
      <c r="AE3370" s="93">
        <v>4</v>
      </c>
      <c r="AF3370" s="244"/>
      <c r="AG3370" s="245">
        <v>42490</v>
      </c>
      <c r="AH3370" s="245">
        <v>42490</v>
      </c>
      <c r="AI3370" s="245">
        <v>42490</v>
      </c>
      <c r="AJ3370" s="94">
        <v>42491</v>
      </c>
      <c r="AK3370" s="244"/>
    </row>
    <row r="3371" spans="1:37" x14ac:dyDescent="0.25">
      <c r="A3371" t="str">
        <f t="shared" si="52"/>
        <v>AF04257</v>
      </c>
      <c r="B3371" s="16" t="s">
        <v>2441</v>
      </c>
      <c r="C3371" s="35" t="s">
        <v>4975</v>
      </c>
      <c r="D3371" s="35" t="s">
        <v>4976</v>
      </c>
      <c r="E3371" s="244"/>
      <c r="F3371" s="244"/>
      <c r="G3371" s="244"/>
      <c r="H3371" s="244">
        <v>318</v>
      </c>
      <c r="I3371" s="253" t="s">
        <v>12371</v>
      </c>
      <c r="J3371" s="244" t="s">
        <v>12372</v>
      </c>
      <c r="K3371" s="86"/>
      <c r="L3371" s="246">
        <v>8500</v>
      </c>
      <c r="M3371" s="244"/>
      <c r="N3371" s="244"/>
      <c r="O3371" s="245">
        <v>42521</v>
      </c>
      <c r="P3371" s="244" t="s">
        <v>12373</v>
      </c>
      <c r="Q3371" s="246">
        <v>8500</v>
      </c>
      <c r="R3371" s="246"/>
      <c r="S3371" s="246"/>
      <c r="T3371" s="246"/>
      <c r="U3371" s="246">
        <v>8500</v>
      </c>
      <c r="V3371" s="246"/>
      <c r="W3371" s="246">
        <v>8500</v>
      </c>
      <c r="X3371" s="139">
        <v>2016</v>
      </c>
      <c r="Y3371" s="244" t="s">
        <v>6775</v>
      </c>
      <c r="Z3371" s="254" t="s">
        <v>6712</v>
      </c>
      <c r="AA3371" s="254" t="s">
        <v>6713</v>
      </c>
      <c r="AB3371" s="254" t="s">
        <v>6803</v>
      </c>
      <c r="AC3371" s="244"/>
      <c r="AD3371" s="92" t="s">
        <v>7906</v>
      </c>
      <c r="AE3371" s="93">
        <v>5</v>
      </c>
      <c r="AF3371" s="244"/>
      <c r="AG3371" s="245">
        <v>42490</v>
      </c>
      <c r="AH3371" s="245">
        <v>42490</v>
      </c>
      <c r="AI3371" s="245">
        <v>42490</v>
      </c>
      <c r="AJ3371" s="94">
        <v>42491</v>
      </c>
      <c r="AK3371" s="244"/>
    </row>
    <row r="3372" spans="1:37" x14ac:dyDescent="0.25">
      <c r="A3372" t="str">
        <f t="shared" si="52"/>
        <v>AF04266</v>
      </c>
      <c r="B3372" s="16" t="s">
        <v>2944</v>
      </c>
      <c r="C3372" s="35" t="s">
        <v>4977</v>
      </c>
      <c r="D3372" s="16" t="s">
        <v>4916</v>
      </c>
      <c r="E3372" s="244"/>
      <c r="F3372" s="244"/>
      <c r="G3372" s="244"/>
      <c r="H3372" s="92">
        <v>86</v>
      </c>
      <c r="I3372" s="244" t="s">
        <v>12209</v>
      </c>
      <c r="J3372" s="244" t="s">
        <v>12374</v>
      </c>
      <c r="K3372" s="86"/>
      <c r="L3372" s="259">
        <v>14060</v>
      </c>
      <c r="M3372" s="244"/>
      <c r="N3372" s="244"/>
      <c r="O3372" s="245">
        <v>42521</v>
      </c>
      <c r="P3372" s="244" t="s">
        <v>12375</v>
      </c>
      <c r="Q3372" s="259">
        <v>14060</v>
      </c>
      <c r="R3372" s="246"/>
      <c r="S3372" s="246"/>
      <c r="T3372" s="246"/>
      <c r="U3372" s="259">
        <v>14060</v>
      </c>
      <c r="V3372" s="246"/>
      <c r="W3372" s="259">
        <v>14060</v>
      </c>
      <c r="X3372" s="139">
        <v>2016</v>
      </c>
      <c r="Y3372" s="244" t="s">
        <v>6775</v>
      </c>
      <c r="Z3372" s="254" t="s">
        <v>6712</v>
      </c>
      <c r="AA3372" s="254" t="s">
        <v>6713</v>
      </c>
      <c r="AB3372" s="254" t="s">
        <v>6803</v>
      </c>
      <c r="AC3372" s="244"/>
      <c r="AD3372" s="92" t="s">
        <v>8365</v>
      </c>
      <c r="AE3372" s="93">
        <v>5</v>
      </c>
      <c r="AF3372" s="244"/>
      <c r="AG3372" s="245">
        <v>42490</v>
      </c>
      <c r="AH3372" s="245">
        <v>42490</v>
      </c>
      <c r="AI3372" s="245">
        <v>42490</v>
      </c>
      <c r="AJ3372" s="94">
        <v>42491</v>
      </c>
      <c r="AK3372" s="244"/>
    </row>
    <row r="3373" spans="1:37" x14ac:dyDescent="0.25">
      <c r="A3373" t="str">
        <f t="shared" si="52"/>
        <v>AF04264</v>
      </c>
      <c r="B3373" s="16" t="s">
        <v>2944</v>
      </c>
      <c r="C3373" s="35" t="s">
        <v>4978</v>
      </c>
      <c r="D3373" s="16" t="s">
        <v>4916</v>
      </c>
      <c r="E3373" s="244"/>
      <c r="F3373" s="244"/>
      <c r="G3373" s="244"/>
      <c r="H3373" s="189">
        <v>84</v>
      </c>
      <c r="I3373" s="244" t="s">
        <v>12209</v>
      </c>
      <c r="J3373" s="244" t="s">
        <v>12376</v>
      </c>
      <c r="K3373" s="86"/>
      <c r="L3373" s="259">
        <v>8360</v>
      </c>
      <c r="M3373" s="244"/>
      <c r="N3373" s="244"/>
      <c r="O3373" s="245">
        <v>42521</v>
      </c>
      <c r="P3373" s="244" t="s">
        <v>12377</v>
      </c>
      <c r="Q3373" s="259">
        <v>8360</v>
      </c>
      <c r="R3373" s="246"/>
      <c r="S3373" s="246"/>
      <c r="T3373" s="246"/>
      <c r="U3373" s="259">
        <v>8360</v>
      </c>
      <c r="V3373" s="246"/>
      <c r="W3373" s="259">
        <v>8360</v>
      </c>
      <c r="X3373" s="139">
        <v>2016</v>
      </c>
      <c r="Y3373" s="244" t="s">
        <v>6775</v>
      </c>
      <c r="Z3373" s="254" t="s">
        <v>6712</v>
      </c>
      <c r="AA3373" s="254" t="s">
        <v>6713</v>
      </c>
      <c r="AB3373" s="254" t="s">
        <v>6803</v>
      </c>
      <c r="AC3373" s="244"/>
      <c r="AD3373" s="92" t="s">
        <v>8118</v>
      </c>
      <c r="AE3373" s="93">
        <v>5</v>
      </c>
      <c r="AF3373" s="244"/>
      <c r="AG3373" s="245">
        <v>42490</v>
      </c>
      <c r="AH3373" s="245">
        <v>42490</v>
      </c>
      <c r="AI3373" s="245">
        <v>42490</v>
      </c>
      <c r="AJ3373" s="94">
        <v>42491</v>
      </c>
      <c r="AK3373" s="244"/>
    </row>
    <row r="3374" spans="1:37" x14ac:dyDescent="0.25">
      <c r="A3374" t="str">
        <f t="shared" si="52"/>
        <v>AF04265</v>
      </c>
      <c r="B3374" s="16" t="s">
        <v>2944</v>
      </c>
      <c r="C3374" s="35" t="s">
        <v>4979</v>
      </c>
      <c r="D3374" s="16" t="s">
        <v>4916</v>
      </c>
      <c r="E3374" s="244"/>
      <c r="F3374" s="244"/>
      <c r="G3374" s="244"/>
      <c r="H3374" s="189">
        <v>84</v>
      </c>
      <c r="I3374" s="244" t="s">
        <v>12209</v>
      </c>
      <c r="J3374" s="244" t="s">
        <v>12378</v>
      </c>
      <c r="K3374" s="86"/>
      <c r="L3374" s="248">
        <v>3325</v>
      </c>
      <c r="M3374" s="244"/>
      <c r="N3374" s="244"/>
      <c r="O3374" s="245">
        <v>42521</v>
      </c>
      <c r="P3374" s="244" t="s">
        <v>12377</v>
      </c>
      <c r="Q3374" s="248">
        <v>3325</v>
      </c>
      <c r="R3374" s="246"/>
      <c r="S3374" s="246"/>
      <c r="T3374" s="246"/>
      <c r="U3374" s="248">
        <v>3325</v>
      </c>
      <c r="V3374" s="246"/>
      <c r="W3374" s="248">
        <v>3325</v>
      </c>
      <c r="X3374" s="139">
        <v>2016</v>
      </c>
      <c r="Y3374" s="244" t="s">
        <v>6775</v>
      </c>
      <c r="Z3374" s="254" t="s">
        <v>6712</v>
      </c>
      <c r="AA3374" s="254" t="s">
        <v>6713</v>
      </c>
      <c r="AB3374" s="254" t="s">
        <v>6803</v>
      </c>
      <c r="AC3374" s="244"/>
      <c r="AD3374" s="92" t="s">
        <v>8118</v>
      </c>
      <c r="AE3374" s="93">
        <v>5</v>
      </c>
      <c r="AF3374" s="244"/>
      <c r="AG3374" s="245">
        <v>42490</v>
      </c>
      <c r="AH3374" s="245">
        <v>42490</v>
      </c>
      <c r="AI3374" s="245">
        <v>42490</v>
      </c>
      <c r="AJ3374" s="94">
        <v>42491</v>
      </c>
      <c r="AK3374" s="244"/>
    </row>
    <row r="3375" spans="1:37" x14ac:dyDescent="0.25">
      <c r="A3375" t="str">
        <f t="shared" si="52"/>
        <v>AF04166</v>
      </c>
      <c r="B3375" s="16" t="s">
        <v>2216</v>
      </c>
      <c r="C3375" s="16" t="s">
        <v>4980</v>
      </c>
      <c r="D3375" s="16" t="s">
        <v>4981</v>
      </c>
      <c r="E3375" s="244"/>
      <c r="F3375" s="244"/>
      <c r="G3375" s="244"/>
      <c r="H3375" s="194">
        <v>1387</v>
      </c>
      <c r="I3375" s="258" t="s">
        <v>12384</v>
      </c>
      <c r="J3375" s="260" t="s">
        <v>12385</v>
      </c>
      <c r="K3375" s="86"/>
      <c r="L3375" s="246"/>
      <c r="M3375" s="244"/>
      <c r="N3375" s="244"/>
      <c r="O3375" s="245">
        <v>42551</v>
      </c>
      <c r="P3375" s="244" t="s">
        <v>12386</v>
      </c>
      <c r="Q3375" s="261">
        <v>242500</v>
      </c>
      <c r="R3375" s="246"/>
      <c r="S3375" s="246"/>
      <c r="T3375" s="246"/>
      <c r="U3375" s="261">
        <v>242500</v>
      </c>
      <c r="V3375" s="246"/>
      <c r="W3375" s="261">
        <v>242500</v>
      </c>
      <c r="X3375" s="244">
        <v>2016</v>
      </c>
      <c r="Y3375" s="244" t="s">
        <v>6755</v>
      </c>
      <c r="Z3375" s="244" t="s">
        <v>6712</v>
      </c>
      <c r="AA3375" s="244" t="s">
        <v>6713</v>
      </c>
      <c r="AB3375" s="254" t="s">
        <v>6803</v>
      </c>
      <c r="AC3375" s="244"/>
      <c r="AD3375" s="92" t="s">
        <v>1789</v>
      </c>
      <c r="AE3375" s="93">
        <v>10</v>
      </c>
      <c r="AF3375" s="244"/>
      <c r="AG3375" s="245">
        <v>42551</v>
      </c>
      <c r="AH3375" s="245">
        <v>42551</v>
      </c>
      <c r="AI3375" s="245">
        <v>42551</v>
      </c>
      <c r="AJ3375" s="94">
        <v>42552</v>
      </c>
      <c r="AK3375" s="244"/>
    </row>
    <row r="3376" spans="1:37" x14ac:dyDescent="0.25">
      <c r="A3376" t="str">
        <f t="shared" si="52"/>
        <v>AF04166</v>
      </c>
      <c r="B3376" s="16" t="s">
        <v>2216</v>
      </c>
      <c r="C3376" s="16" t="s">
        <v>4980</v>
      </c>
      <c r="D3376" s="16" t="s">
        <v>4981</v>
      </c>
      <c r="E3376" s="244"/>
      <c r="F3376" s="244"/>
      <c r="G3376" s="244"/>
      <c r="H3376" s="194">
        <v>5239</v>
      </c>
      <c r="I3376" s="258" t="s">
        <v>12387</v>
      </c>
      <c r="J3376" s="260" t="s">
        <v>12388</v>
      </c>
      <c r="K3376" s="86"/>
      <c r="L3376" s="246"/>
      <c r="M3376" s="244"/>
      <c r="N3376" s="244"/>
      <c r="O3376" s="245">
        <v>42551</v>
      </c>
      <c r="P3376" s="244" t="s">
        <v>12389</v>
      </c>
      <c r="Q3376" s="261">
        <v>13244.56</v>
      </c>
      <c r="R3376" s="246"/>
      <c r="S3376" s="246"/>
      <c r="T3376" s="246"/>
      <c r="U3376" s="261">
        <v>13244.56</v>
      </c>
      <c r="V3376" s="246"/>
      <c r="W3376" s="261">
        <v>13244.56</v>
      </c>
      <c r="X3376" s="244">
        <v>2016</v>
      </c>
      <c r="Y3376" s="244" t="s">
        <v>6755</v>
      </c>
      <c r="Z3376" s="244" t="s">
        <v>6712</v>
      </c>
      <c r="AA3376" s="244" t="s">
        <v>6713</v>
      </c>
      <c r="AB3376" s="254" t="s">
        <v>6803</v>
      </c>
      <c r="AC3376" s="244"/>
      <c r="AD3376" s="92" t="s">
        <v>1789</v>
      </c>
      <c r="AE3376" s="93">
        <v>10</v>
      </c>
      <c r="AF3376" s="244"/>
      <c r="AG3376" s="245">
        <v>42551</v>
      </c>
      <c r="AH3376" s="245">
        <v>42551</v>
      </c>
      <c r="AI3376" s="245">
        <v>42551</v>
      </c>
      <c r="AJ3376" s="94">
        <v>42552</v>
      </c>
      <c r="AK3376" s="244"/>
    </row>
    <row r="3377" spans="1:37" x14ac:dyDescent="0.25">
      <c r="A3377" t="str">
        <f t="shared" si="52"/>
        <v>AF04166</v>
      </c>
      <c r="B3377" s="16" t="s">
        <v>2216</v>
      </c>
      <c r="C3377" s="16" t="s">
        <v>4980</v>
      </c>
      <c r="D3377" s="16" t="s">
        <v>4981</v>
      </c>
      <c r="E3377" s="244"/>
      <c r="F3377" s="244"/>
      <c r="G3377" s="244"/>
      <c r="H3377" s="194">
        <v>446</v>
      </c>
      <c r="I3377" s="258" t="s">
        <v>12383</v>
      </c>
      <c r="J3377" s="260" t="s">
        <v>12388</v>
      </c>
      <c r="K3377" s="86"/>
      <c r="L3377" s="246"/>
      <c r="M3377" s="244"/>
      <c r="N3377" s="244"/>
      <c r="O3377" s="245">
        <v>42551</v>
      </c>
      <c r="P3377" s="244" t="s">
        <v>12390</v>
      </c>
      <c r="Q3377" s="261">
        <v>830</v>
      </c>
      <c r="R3377" s="246"/>
      <c r="S3377" s="246"/>
      <c r="T3377" s="246"/>
      <c r="U3377" s="261">
        <v>830</v>
      </c>
      <c r="V3377" s="246"/>
      <c r="W3377" s="261">
        <v>830</v>
      </c>
      <c r="X3377" s="244">
        <v>2016</v>
      </c>
      <c r="Y3377" s="244" t="s">
        <v>6755</v>
      </c>
      <c r="Z3377" s="244" t="s">
        <v>6712</v>
      </c>
      <c r="AA3377" s="244" t="s">
        <v>6713</v>
      </c>
      <c r="AB3377" s="254" t="s">
        <v>6803</v>
      </c>
      <c r="AC3377" s="244"/>
      <c r="AD3377" s="92" t="s">
        <v>1789</v>
      </c>
      <c r="AE3377" s="93">
        <v>10</v>
      </c>
      <c r="AF3377" s="244"/>
      <c r="AG3377" s="245">
        <v>42551</v>
      </c>
      <c r="AH3377" s="245">
        <v>42551</v>
      </c>
      <c r="AI3377" s="245">
        <v>42551</v>
      </c>
      <c r="AJ3377" s="94">
        <v>42552</v>
      </c>
      <c r="AK3377" s="244"/>
    </row>
    <row r="3378" spans="1:37" x14ac:dyDescent="0.25">
      <c r="A3378" t="str">
        <f t="shared" si="52"/>
        <v>AF04166</v>
      </c>
      <c r="B3378" s="16" t="s">
        <v>2216</v>
      </c>
      <c r="C3378" s="16" t="s">
        <v>4980</v>
      </c>
      <c r="D3378" s="16" t="s">
        <v>4981</v>
      </c>
      <c r="E3378" s="244"/>
      <c r="F3378" s="244"/>
      <c r="G3378" s="244"/>
      <c r="H3378" s="194">
        <v>444</v>
      </c>
      <c r="I3378" s="258" t="s">
        <v>12383</v>
      </c>
      <c r="J3378" s="244" t="s">
        <v>12388</v>
      </c>
      <c r="K3378" s="86"/>
      <c r="L3378" s="246"/>
      <c r="M3378" s="244"/>
      <c r="N3378" s="244"/>
      <c r="O3378" s="245">
        <v>42551</v>
      </c>
      <c r="P3378" s="244" t="s">
        <v>12391</v>
      </c>
      <c r="Q3378" s="261">
        <v>3580</v>
      </c>
      <c r="R3378" s="246"/>
      <c r="S3378" s="246"/>
      <c r="T3378" s="246"/>
      <c r="U3378" s="261">
        <v>3580</v>
      </c>
      <c r="V3378" s="246"/>
      <c r="W3378" s="261">
        <v>3580</v>
      </c>
      <c r="X3378" s="244">
        <v>2016</v>
      </c>
      <c r="Y3378" s="244" t="s">
        <v>6755</v>
      </c>
      <c r="Z3378" s="244" t="s">
        <v>6712</v>
      </c>
      <c r="AA3378" s="244" t="s">
        <v>6713</v>
      </c>
      <c r="AB3378" s="254" t="s">
        <v>6803</v>
      </c>
      <c r="AC3378" s="244"/>
      <c r="AD3378" s="92" t="s">
        <v>1789</v>
      </c>
      <c r="AE3378" s="93">
        <v>10</v>
      </c>
      <c r="AF3378" s="244"/>
      <c r="AG3378" s="245">
        <v>42551</v>
      </c>
      <c r="AH3378" s="245">
        <v>42551</v>
      </c>
      <c r="AI3378" s="245">
        <v>42551</v>
      </c>
      <c r="AJ3378" s="94">
        <v>42552</v>
      </c>
      <c r="AK3378" s="244"/>
    </row>
    <row r="3379" spans="1:37" x14ac:dyDescent="0.25">
      <c r="A3379" t="str">
        <f t="shared" si="52"/>
        <v>AF04166</v>
      </c>
      <c r="B3379" s="16" t="s">
        <v>2216</v>
      </c>
      <c r="C3379" s="16" t="s">
        <v>4980</v>
      </c>
      <c r="D3379" s="16" t="s">
        <v>4981</v>
      </c>
      <c r="E3379" s="244"/>
      <c r="F3379" s="244"/>
      <c r="G3379" s="244"/>
      <c r="H3379" s="194">
        <v>445</v>
      </c>
      <c r="I3379" s="258" t="s">
        <v>12383</v>
      </c>
      <c r="J3379" s="244" t="s">
        <v>12388</v>
      </c>
      <c r="K3379" s="86"/>
      <c r="L3379" s="246"/>
      <c r="M3379" s="244"/>
      <c r="N3379" s="244"/>
      <c r="O3379" s="245">
        <v>42551</v>
      </c>
      <c r="P3379" s="244" t="s">
        <v>12392</v>
      </c>
      <c r="Q3379" s="261">
        <v>200</v>
      </c>
      <c r="R3379" s="246"/>
      <c r="S3379" s="246"/>
      <c r="T3379" s="246"/>
      <c r="U3379" s="261">
        <v>200</v>
      </c>
      <c r="V3379" s="246"/>
      <c r="W3379" s="261">
        <v>200</v>
      </c>
      <c r="X3379" s="244">
        <v>2016</v>
      </c>
      <c r="Y3379" s="244" t="s">
        <v>6755</v>
      </c>
      <c r="Z3379" s="244" t="s">
        <v>6712</v>
      </c>
      <c r="AA3379" s="244" t="s">
        <v>6713</v>
      </c>
      <c r="AB3379" s="254" t="s">
        <v>6803</v>
      </c>
      <c r="AC3379" s="244"/>
      <c r="AD3379" s="92" t="s">
        <v>1789</v>
      </c>
      <c r="AE3379" s="93">
        <v>10</v>
      </c>
      <c r="AF3379" s="244"/>
      <c r="AG3379" s="245">
        <v>42551</v>
      </c>
      <c r="AH3379" s="245">
        <v>42551</v>
      </c>
      <c r="AI3379" s="245">
        <v>42551</v>
      </c>
      <c r="AJ3379" s="94">
        <v>42552</v>
      </c>
      <c r="AK3379" s="244"/>
    </row>
    <row r="3380" spans="1:37" x14ac:dyDescent="0.25">
      <c r="A3380" t="str">
        <f t="shared" si="52"/>
        <v>AF04166</v>
      </c>
      <c r="B3380" s="16" t="s">
        <v>2216</v>
      </c>
      <c r="C3380" s="16" t="s">
        <v>4980</v>
      </c>
      <c r="D3380" s="16" t="s">
        <v>4981</v>
      </c>
      <c r="E3380" s="244"/>
      <c r="F3380" s="244"/>
      <c r="G3380" s="244"/>
      <c r="H3380" s="195" t="s">
        <v>7855</v>
      </c>
      <c r="I3380" s="258" t="s">
        <v>12170</v>
      </c>
      <c r="J3380" s="244" t="s">
        <v>12393</v>
      </c>
      <c r="K3380" s="86"/>
      <c r="L3380" s="246"/>
      <c r="M3380" s="244"/>
      <c r="N3380" s="244"/>
      <c r="O3380" s="245">
        <v>42551</v>
      </c>
      <c r="P3380" s="244" t="s">
        <v>12394</v>
      </c>
      <c r="Q3380" s="261">
        <v>242500</v>
      </c>
      <c r="R3380" s="246"/>
      <c r="S3380" s="246"/>
      <c r="T3380" s="246"/>
      <c r="U3380" s="261">
        <v>242500</v>
      </c>
      <c r="V3380" s="246"/>
      <c r="W3380" s="261">
        <v>242500</v>
      </c>
      <c r="X3380" s="244">
        <v>2016</v>
      </c>
      <c r="Y3380" s="244" t="s">
        <v>6755</v>
      </c>
      <c r="Z3380" s="244" t="s">
        <v>6712</v>
      </c>
      <c r="AA3380" s="244" t="s">
        <v>6713</v>
      </c>
      <c r="AB3380" s="254" t="s">
        <v>6803</v>
      </c>
      <c r="AC3380" s="244"/>
      <c r="AD3380" s="92" t="s">
        <v>1789</v>
      </c>
      <c r="AE3380" s="93">
        <v>10</v>
      </c>
      <c r="AF3380" s="244"/>
      <c r="AG3380" s="245">
        <v>42551</v>
      </c>
      <c r="AH3380" s="245">
        <v>42551</v>
      </c>
      <c r="AI3380" s="245">
        <v>42551</v>
      </c>
      <c r="AJ3380" s="94">
        <v>42552</v>
      </c>
      <c r="AK3380" s="244"/>
    </row>
    <row r="3381" spans="1:37" x14ac:dyDescent="0.25">
      <c r="A3381" t="str">
        <f t="shared" si="52"/>
        <v>AF04310</v>
      </c>
      <c r="B3381" s="16" t="s">
        <v>2216</v>
      </c>
      <c r="C3381" s="16" t="s">
        <v>4982</v>
      </c>
      <c r="D3381" s="16" t="s">
        <v>4983</v>
      </c>
      <c r="E3381" s="244"/>
      <c r="F3381" s="244"/>
      <c r="G3381" s="244"/>
      <c r="H3381" s="194" t="s">
        <v>12395</v>
      </c>
      <c r="I3381" s="258" t="s">
        <v>12396</v>
      </c>
      <c r="J3381" s="244" t="s">
        <v>12397</v>
      </c>
      <c r="K3381" s="86"/>
      <c r="L3381" s="246"/>
      <c r="M3381" s="244"/>
      <c r="N3381" s="244"/>
      <c r="O3381" s="245">
        <v>42551</v>
      </c>
      <c r="P3381" s="244" t="s">
        <v>12398</v>
      </c>
      <c r="Q3381" s="261">
        <v>196119</v>
      </c>
      <c r="R3381" s="246"/>
      <c r="S3381" s="246"/>
      <c r="T3381" s="246"/>
      <c r="U3381" s="261">
        <v>196119</v>
      </c>
      <c r="V3381" s="246"/>
      <c r="W3381" s="261">
        <v>196119</v>
      </c>
      <c r="X3381" s="244">
        <v>2016</v>
      </c>
      <c r="Y3381" s="244" t="s">
        <v>6755</v>
      </c>
      <c r="Z3381" s="244" t="s">
        <v>6712</v>
      </c>
      <c r="AA3381" s="244" t="s">
        <v>6713</v>
      </c>
      <c r="AB3381" s="254" t="s">
        <v>6803</v>
      </c>
      <c r="AC3381" s="244"/>
      <c r="AD3381" s="92" t="s">
        <v>7258</v>
      </c>
      <c r="AE3381" s="93">
        <v>10</v>
      </c>
      <c r="AF3381" s="244"/>
      <c r="AG3381" s="245">
        <v>42551</v>
      </c>
      <c r="AH3381" s="245">
        <v>42551</v>
      </c>
      <c r="AI3381" s="245">
        <v>42551</v>
      </c>
      <c r="AJ3381" s="94">
        <v>42552</v>
      </c>
      <c r="AK3381" s="244"/>
    </row>
    <row r="3382" spans="1:37" x14ac:dyDescent="0.25">
      <c r="A3382" t="str">
        <f t="shared" si="52"/>
        <v>AF04311</v>
      </c>
      <c r="B3382" s="16" t="s">
        <v>2216</v>
      </c>
      <c r="C3382" s="16" t="s">
        <v>4984</v>
      </c>
      <c r="D3382" s="16" t="s">
        <v>4983</v>
      </c>
      <c r="E3382" s="244"/>
      <c r="F3382" s="244"/>
      <c r="G3382" s="244"/>
      <c r="H3382" s="194" t="s">
        <v>12395</v>
      </c>
      <c r="I3382" s="258" t="s">
        <v>12396</v>
      </c>
      <c r="J3382" s="244" t="s">
        <v>12397</v>
      </c>
      <c r="K3382" s="86"/>
      <c r="L3382" s="246"/>
      <c r="M3382" s="244"/>
      <c r="N3382" s="244"/>
      <c r="O3382" s="245">
        <v>42551</v>
      </c>
      <c r="P3382" s="244" t="s">
        <v>12398</v>
      </c>
      <c r="Q3382" s="261">
        <v>196119</v>
      </c>
      <c r="R3382" s="246"/>
      <c r="S3382" s="246"/>
      <c r="T3382" s="246"/>
      <c r="U3382" s="261">
        <v>196119</v>
      </c>
      <c r="V3382" s="246"/>
      <c r="W3382" s="261">
        <v>196119</v>
      </c>
      <c r="X3382" s="244">
        <v>2016</v>
      </c>
      <c r="Y3382" s="244" t="s">
        <v>6755</v>
      </c>
      <c r="Z3382" s="244" t="s">
        <v>6712</v>
      </c>
      <c r="AA3382" s="244" t="s">
        <v>6713</v>
      </c>
      <c r="AB3382" s="254" t="s">
        <v>6803</v>
      </c>
      <c r="AC3382" s="244"/>
      <c r="AD3382" s="92" t="s">
        <v>7258</v>
      </c>
      <c r="AE3382" s="93">
        <v>10</v>
      </c>
      <c r="AF3382" s="244"/>
      <c r="AG3382" s="245">
        <v>42551</v>
      </c>
      <c r="AH3382" s="245">
        <v>42551</v>
      </c>
      <c r="AI3382" s="245">
        <v>42551</v>
      </c>
      <c r="AJ3382" s="94">
        <v>42552</v>
      </c>
      <c r="AK3382" s="244"/>
    </row>
    <row r="3383" spans="1:37" x14ac:dyDescent="0.25">
      <c r="A3383" t="str">
        <f t="shared" si="52"/>
        <v>AF04312</v>
      </c>
      <c r="B3383" s="16" t="s">
        <v>2216</v>
      </c>
      <c r="C3383" s="16" t="s">
        <v>4985</v>
      </c>
      <c r="D3383" s="16" t="s">
        <v>4983</v>
      </c>
      <c r="E3383" s="244"/>
      <c r="F3383" s="244"/>
      <c r="G3383" s="244"/>
      <c r="H3383" s="194" t="s">
        <v>12395</v>
      </c>
      <c r="I3383" s="258" t="s">
        <v>12396</v>
      </c>
      <c r="J3383" s="244" t="s">
        <v>12397</v>
      </c>
      <c r="K3383" s="86"/>
      <c r="L3383" s="246"/>
      <c r="M3383" s="244"/>
      <c r="N3383" s="244"/>
      <c r="O3383" s="245">
        <v>42551</v>
      </c>
      <c r="P3383" s="244" t="s">
        <v>12398</v>
      </c>
      <c r="Q3383" s="261">
        <v>196119</v>
      </c>
      <c r="R3383" s="246"/>
      <c r="S3383" s="246"/>
      <c r="T3383" s="246"/>
      <c r="U3383" s="261">
        <v>196119</v>
      </c>
      <c r="V3383" s="246"/>
      <c r="W3383" s="261">
        <v>196119</v>
      </c>
      <c r="X3383" s="244">
        <v>2016</v>
      </c>
      <c r="Y3383" s="244" t="s">
        <v>6755</v>
      </c>
      <c r="Z3383" s="244" t="s">
        <v>6712</v>
      </c>
      <c r="AA3383" s="244" t="s">
        <v>6713</v>
      </c>
      <c r="AB3383" s="254" t="s">
        <v>6803</v>
      </c>
      <c r="AC3383" s="244"/>
      <c r="AD3383" s="92" t="s">
        <v>7258</v>
      </c>
      <c r="AE3383" s="93">
        <v>10</v>
      </c>
      <c r="AF3383" s="244"/>
      <c r="AG3383" s="245">
        <v>42551</v>
      </c>
      <c r="AH3383" s="245">
        <v>42551</v>
      </c>
      <c r="AI3383" s="245">
        <v>42551</v>
      </c>
      <c r="AJ3383" s="94">
        <v>42552</v>
      </c>
      <c r="AK3383" s="244"/>
    </row>
    <row r="3384" spans="1:37" x14ac:dyDescent="0.25">
      <c r="A3384" t="str">
        <f t="shared" si="52"/>
        <v>AF04313</v>
      </c>
      <c r="B3384" s="16" t="s">
        <v>2441</v>
      </c>
      <c r="C3384" s="16" t="s">
        <v>4986</v>
      </c>
      <c r="D3384" s="16" t="s">
        <v>4870</v>
      </c>
      <c r="E3384" s="244"/>
      <c r="F3384" s="244"/>
      <c r="G3384" s="244"/>
      <c r="H3384" s="196" t="s">
        <v>12399</v>
      </c>
      <c r="I3384" s="258" t="s">
        <v>12207</v>
      </c>
      <c r="J3384" s="244" t="s">
        <v>12400</v>
      </c>
      <c r="K3384" s="86"/>
      <c r="L3384" s="246"/>
      <c r="M3384" s="244"/>
      <c r="N3384" s="244"/>
      <c r="O3384" s="245">
        <v>42551</v>
      </c>
      <c r="P3384" s="39" t="s">
        <v>12401</v>
      </c>
      <c r="Q3384" s="246">
        <v>12832</v>
      </c>
      <c r="R3384" s="246"/>
      <c r="S3384" s="246"/>
      <c r="T3384" s="246"/>
      <c r="U3384" s="246">
        <v>12832</v>
      </c>
      <c r="V3384" s="246"/>
      <c r="W3384" s="246">
        <v>12832</v>
      </c>
      <c r="X3384" s="244">
        <v>2016</v>
      </c>
      <c r="Y3384" s="244" t="s">
        <v>6755</v>
      </c>
      <c r="Z3384" s="244" t="s">
        <v>6712</v>
      </c>
      <c r="AA3384" s="244" t="s">
        <v>6713</v>
      </c>
      <c r="AB3384" s="254" t="s">
        <v>6803</v>
      </c>
      <c r="AC3384" s="244"/>
      <c r="AD3384" s="92" t="s">
        <v>8118</v>
      </c>
      <c r="AE3384" s="93">
        <v>4</v>
      </c>
      <c r="AF3384" s="244"/>
      <c r="AG3384" s="245">
        <v>42551</v>
      </c>
      <c r="AH3384" s="245">
        <v>42551</v>
      </c>
      <c r="AI3384" s="245">
        <v>42551</v>
      </c>
      <c r="AJ3384" s="94">
        <v>42552</v>
      </c>
      <c r="AK3384" s="244"/>
    </row>
    <row r="3385" spans="1:37" x14ac:dyDescent="0.25">
      <c r="A3385" t="str">
        <f t="shared" si="52"/>
        <v>AF04314</v>
      </c>
      <c r="B3385" s="16" t="s">
        <v>2441</v>
      </c>
      <c r="C3385" s="16" t="s">
        <v>4987</v>
      </c>
      <c r="D3385" s="16" t="s">
        <v>4870</v>
      </c>
      <c r="E3385" s="244"/>
      <c r="F3385" s="244"/>
      <c r="G3385" s="244"/>
      <c r="H3385" s="196" t="s">
        <v>12399</v>
      </c>
      <c r="I3385" s="258" t="s">
        <v>12207</v>
      </c>
      <c r="J3385" s="244" t="s">
        <v>12400</v>
      </c>
      <c r="K3385" s="86"/>
      <c r="L3385" s="246"/>
      <c r="M3385" s="244"/>
      <c r="N3385" s="244"/>
      <c r="O3385" s="245">
        <v>42551</v>
      </c>
      <c r="P3385" s="39" t="s">
        <v>12401</v>
      </c>
      <c r="Q3385" s="246">
        <v>12832</v>
      </c>
      <c r="R3385" s="246"/>
      <c r="S3385" s="246"/>
      <c r="T3385" s="246"/>
      <c r="U3385" s="246">
        <v>12832</v>
      </c>
      <c r="V3385" s="246"/>
      <c r="W3385" s="246">
        <v>12832</v>
      </c>
      <c r="X3385" s="244">
        <v>2016</v>
      </c>
      <c r="Y3385" s="244" t="s">
        <v>6755</v>
      </c>
      <c r="Z3385" s="244" t="s">
        <v>6712</v>
      </c>
      <c r="AA3385" s="244" t="s">
        <v>6713</v>
      </c>
      <c r="AB3385" s="254" t="s">
        <v>6803</v>
      </c>
      <c r="AC3385" s="244"/>
      <c r="AD3385" s="92" t="s">
        <v>8118</v>
      </c>
      <c r="AE3385" s="93">
        <v>4</v>
      </c>
      <c r="AF3385" s="244"/>
      <c r="AG3385" s="245">
        <v>42551</v>
      </c>
      <c r="AH3385" s="245">
        <v>42551</v>
      </c>
      <c r="AI3385" s="245">
        <v>42551</v>
      </c>
      <c r="AJ3385" s="94">
        <v>42552</v>
      </c>
      <c r="AK3385" s="244"/>
    </row>
    <row r="3386" spans="1:37" x14ac:dyDescent="0.25">
      <c r="A3386" t="str">
        <f t="shared" si="52"/>
        <v>AF04315</v>
      </c>
      <c r="B3386" s="16" t="s">
        <v>2441</v>
      </c>
      <c r="C3386" s="16" t="s">
        <v>4988</v>
      </c>
      <c r="D3386" s="16" t="s">
        <v>4870</v>
      </c>
      <c r="E3386" s="244"/>
      <c r="F3386" s="244"/>
      <c r="G3386" s="244"/>
      <c r="H3386" s="196" t="s">
        <v>12399</v>
      </c>
      <c r="I3386" s="258" t="s">
        <v>12207</v>
      </c>
      <c r="J3386" s="244" t="s">
        <v>12400</v>
      </c>
      <c r="K3386" s="86"/>
      <c r="L3386" s="246"/>
      <c r="M3386" s="244"/>
      <c r="N3386" s="244"/>
      <c r="O3386" s="245">
        <v>42551</v>
      </c>
      <c r="P3386" s="39" t="s">
        <v>12401</v>
      </c>
      <c r="Q3386" s="246">
        <v>12832</v>
      </c>
      <c r="R3386" s="246"/>
      <c r="S3386" s="246"/>
      <c r="T3386" s="246"/>
      <c r="U3386" s="246">
        <v>12832</v>
      </c>
      <c r="V3386" s="246"/>
      <c r="W3386" s="246">
        <v>12832</v>
      </c>
      <c r="X3386" s="244">
        <v>2016</v>
      </c>
      <c r="Y3386" s="244" t="s">
        <v>6755</v>
      </c>
      <c r="Z3386" s="244" t="s">
        <v>6712</v>
      </c>
      <c r="AA3386" s="244" t="s">
        <v>6713</v>
      </c>
      <c r="AB3386" s="254" t="s">
        <v>6803</v>
      </c>
      <c r="AC3386" s="244"/>
      <c r="AD3386" s="92" t="s">
        <v>8118</v>
      </c>
      <c r="AE3386" s="93">
        <v>4</v>
      </c>
      <c r="AF3386" s="244"/>
      <c r="AG3386" s="245">
        <v>42551</v>
      </c>
      <c r="AH3386" s="245">
        <v>42551</v>
      </c>
      <c r="AI3386" s="245">
        <v>42551</v>
      </c>
      <c r="AJ3386" s="94">
        <v>42552</v>
      </c>
      <c r="AK3386" s="244"/>
    </row>
    <row r="3387" spans="1:37" x14ac:dyDescent="0.25">
      <c r="A3387" t="str">
        <f t="shared" si="52"/>
        <v>AF04316</v>
      </c>
      <c r="B3387" s="16" t="s">
        <v>2441</v>
      </c>
      <c r="C3387" s="16" t="s">
        <v>4989</v>
      </c>
      <c r="D3387" s="16" t="s">
        <v>4870</v>
      </c>
      <c r="E3387" s="244"/>
      <c r="F3387" s="244"/>
      <c r="G3387" s="244"/>
      <c r="H3387" s="196" t="s">
        <v>12399</v>
      </c>
      <c r="I3387" s="258" t="s">
        <v>12207</v>
      </c>
      <c r="J3387" s="244" t="s">
        <v>12400</v>
      </c>
      <c r="K3387" s="86"/>
      <c r="L3387" s="246"/>
      <c r="M3387" s="244"/>
      <c r="N3387" s="244"/>
      <c r="O3387" s="245">
        <v>42551</v>
      </c>
      <c r="P3387" s="39" t="s">
        <v>12401</v>
      </c>
      <c r="Q3387" s="246">
        <v>12832</v>
      </c>
      <c r="R3387" s="246"/>
      <c r="S3387" s="246"/>
      <c r="T3387" s="246"/>
      <c r="U3387" s="246">
        <v>12832</v>
      </c>
      <c r="V3387" s="246"/>
      <c r="W3387" s="246">
        <v>12832</v>
      </c>
      <c r="X3387" s="244">
        <v>2016</v>
      </c>
      <c r="Y3387" s="244" t="s">
        <v>6755</v>
      </c>
      <c r="Z3387" s="244" t="s">
        <v>6712</v>
      </c>
      <c r="AA3387" s="244" t="s">
        <v>6713</v>
      </c>
      <c r="AB3387" s="254" t="s">
        <v>6803</v>
      </c>
      <c r="AC3387" s="244"/>
      <c r="AD3387" s="92" t="s">
        <v>8118</v>
      </c>
      <c r="AE3387" s="93">
        <v>4</v>
      </c>
      <c r="AF3387" s="244"/>
      <c r="AG3387" s="245">
        <v>42551</v>
      </c>
      <c r="AH3387" s="245">
        <v>42551</v>
      </c>
      <c r="AI3387" s="245">
        <v>42551</v>
      </c>
      <c r="AJ3387" s="94">
        <v>42552</v>
      </c>
      <c r="AK3387" s="244"/>
    </row>
    <row r="3388" spans="1:37" x14ac:dyDescent="0.25">
      <c r="A3388" t="str">
        <f t="shared" si="52"/>
        <v>AF04317</v>
      </c>
      <c r="B3388" s="16" t="s">
        <v>2441</v>
      </c>
      <c r="C3388" s="16" t="s">
        <v>4990</v>
      </c>
      <c r="D3388" s="16" t="s">
        <v>4870</v>
      </c>
      <c r="E3388" s="244"/>
      <c r="F3388" s="244"/>
      <c r="G3388" s="244"/>
      <c r="H3388" s="196" t="s">
        <v>12399</v>
      </c>
      <c r="I3388" s="258" t="s">
        <v>12207</v>
      </c>
      <c r="J3388" s="244" t="s">
        <v>12400</v>
      </c>
      <c r="K3388" s="86"/>
      <c r="L3388" s="246"/>
      <c r="M3388" s="244"/>
      <c r="N3388" s="244"/>
      <c r="O3388" s="245">
        <v>42551</v>
      </c>
      <c r="P3388" s="39" t="s">
        <v>12401</v>
      </c>
      <c r="Q3388" s="246">
        <v>12832</v>
      </c>
      <c r="R3388" s="246"/>
      <c r="S3388" s="246"/>
      <c r="T3388" s="246"/>
      <c r="U3388" s="246">
        <v>12832</v>
      </c>
      <c r="V3388" s="246"/>
      <c r="W3388" s="246">
        <v>12832</v>
      </c>
      <c r="X3388" s="244">
        <v>2016</v>
      </c>
      <c r="Y3388" s="244" t="s">
        <v>6755</v>
      </c>
      <c r="Z3388" s="244" t="s">
        <v>6712</v>
      </c>
      <c r="AA3388" s="244" t="s">
        <v>6713</v>
      </c>
      <c r="AB3388" s="254" t="s">
        <v>6803</v>
      </c>
      <c r="AC3388" s="244"/>
      <c r="AD3388" s="92" t="s">
        <v>8118</v>
      </c>
      <c r="AE3388" s="93">
        <v>4</v>
      </c>
      <c r="AF3388" s="244"/>
      <c r="AG3388" s="245">
        <v>42551</v>
      </c>
      <c r="AH3388" s="245">
        <v>42551</v>
      </c>
      <c r="AI3388" s="245">
        <v>42551</v>
      </c>
      <c r="AJ3388" s="94">
        <v>42552</v>
      </c>
      <c r="AK3388" s="244"/>
    </row>
    <row r="3389" spans="1:37" x14ac:dyDescent="0.25">
      <c r="A3389" t="str">
        <f t="shared" si="52"/>
        <v>AF04318</v>
      </c>
      <c r="B3389" s="16" t="s">
        <v>2441</v>
      </c>
      <c r="C3389" s="16" t="s">
        <v>4991</v>
      </c>
      <c r="D3389" s="16" t="s">
        <v>4870</v>
      </c>
      <c r="E3389" s="244"/>
      <c r="F3389" s="244"/>
      <c r="G3389" s="244"/>
      <c r="H3389" s="196" t="s">
        <v>12399</v>
      </c>
      <c r="I3389" s="258" t="s">
        <v>12207</v>
      </c>
      <c r="J3389" s="244" t="s">
        <v>12400</v>
      </c>
      <c r="K3389" s="86"/>
      <c r="L3389" s="246"/>
      <c r="M3389" s="244"/>
      <c r="N3389" s="244"/>
      <c r="O3389" s="245">
        <v>42551</v>
      </c>
      <c r="P3389" s="39" t="s">
        <v>12401</v>
      </c>
      <c r="Q3389" s="246">
        <v>12832</v>
      </c>
      <c r="R3389" s="246"/>
      <c r="S3389" s="246"/>
      <c r="T3389" s="246"/>
      <c r="U3389" s="246">
        <v>12832</v>
      </c>
      <c r="V3389" s="246"/>
      <c r="W3389" s="246">
        <v>12832</v>
      </c>
      <c r="X3389" s="244">
        <v>2016</v>
      </c>
      <c r="Y3389" s="244" t="s">
        <v>6755</v>
      </c>
      <c r="Z3389" s="244" t="s">
        <v>6712</v>
      </c>
      <c r="AA3389" s="244" t="s">
        <v>6713</v>
      </c>
      <c r="AB3389" s="254" t="s">
        <v>6803</v>
      </c>
      <c r="AC3389" s="244"/>
      <c r="AD3389" s="92" t="s">
        <v>8118</v>
      </c>
      <c r="AE3389" s="93">
        <v>4</v>
      </c>
      <c r="AF3389" s="244"/>
      <c r="AG3389" s="245">
        <v>42551</v>
      </c>
      <c r="AH3389" s="245">
        <v>42551</v>
      </c>
      <c r="AI3389" s="245">
        <v>42551</v>
      </c>
      <c r="AJ3389" s="94">
        <v>42552</v>
      </c>
      <c r="AK3389" s="244"/>
    </row>
    <row r="3390" spans="1:37" x14ac:dyDescent="0.25">
      <c r="A3390" t="str">
        <f t="shared" si="52"/>
        <v>AF04319</v>
      </c>
      <c r="B3390" s="16" t="s">
        <v>2441</v>
      </c>
      <c r="C3390" s="16" t="s">
        <v>4992</v>
      </c>
      <c r="D3390" s="16" t="s">
        <v>4870</v>
      </c>
      <c r="E3390" s="244"/>
      <c r="F3390" s="244"/>
      <c r="G3390" s="244"/>
      <c r="H3390" s="196" t="s">
        <v>12399</v>
      </c>
      <c r="I3390" s="258" t="s">
        <v>12207</v>
      </c>
      <c r="J3390" s="244" t="s">
        <v>12400</v>
      </c>
      <c r="K3390" s="86"/>
      <c r="L3390" s="246"/>
      <c r="M3390" s="244"/>
      <c r="N3390" s="244"/>
      <c r="O3390" s="245">
        <v>42551</v>
      </c>
      <c r="P3390" s="39" t="s">
        <v>12401</v>
      </c>
      <c r="Q3390" s="246">
        <v>12832</v>
      </c>
      <c r="R3390" s="246"/>
      <c r="S3390" s="246"/>
      <c r="T3390" s="246"/>
      <c r="U3390" s="246">
        <v>12832</v>
      </c>
      <c r="V3390" s="246"/>
      <c r="W3390" s="246">
        <v>12832</v>
      </c>
      <c r="X3390" s="244">
        <v>2016</v>
      </c>
      <c r="Y3390" s="244" t="s">
        <v>6755</v>
      </c>
      <c r="Z3390" s="244" t="s">
        <v>6712</v>
      </c>
      <c r="AA3390" s="244" t="s">
        <v>6713</v>
      </c>
      <c r="AB3390" s="254" t="s">
        <v>6803</v>
      </c>
      <c r="AC3390" s="244"/>
      <c r="AD3390" s="92" t="s">
        <v>8118</v>
      </c>
      <c r="AE3390" s="93">
        <v>4</v>
      </c>
      <c r="AF3390" s="244"/>
      <c r="AG3390" s="245">
        <v>42551</v>
      </c>
      <c r="AH3390" s="245">
        <v>42551</v>
      </c>
      <c r="AI3390" s="245">
        <v>42551</v>
      </c>
      <c r="AJ3390" s="94">
        <v>42552</v>
      </c>
      <c r="AK3390" s="244"/>
    </row>
    <row r="3391" spans="1:37" x14ac:dyDescent="0.25">
      <c r="A3391" t="str">
        <f t="shared" si="52"/>
        <v>AF04260</v>
      </c>
      <c r="B3391" s="16" t="s">
        <v>2441</v>
      </c>
      <c r="C3391" s="16" t="s">
        <v>4993</v>
      </c>
      <c r="D3391" s="16" t="s">
        <v>4870</v>
      </c>
      <c r="E3391" s="244"/>
      <c r="F3391" s="244"/>
      <c r="G3391" s="244"/>
      <c r="H3391" s="196" t="s">
        <v>12402</v>
      </c>
      <c r="I3391" s="258" t="s">
        <v>12207</v>
      </c>
      <c r="J3391" s="244" t="s">
        <v>12400</v>
      </c>
      <c r="K3391" s="86"/>
      <c r="L3391" s="246"/>
      <c r="M3391" s="244"/>
      <c r="N3391" s="244"/>
      <c r="O3391" s="245">
        <v>42551</v>
      </c>
      <c r="P3391" s="39" t="s">
        <v>12403</v>
      </c>
      <c r="Q3391" s="246">
        <v>10289</v>
      </c>
      <c r="R3391" s="246"/>
      <c r="S3391" s="246"/>
      <c r="T3391" s="246"/>
      <c r="U3391" s="246">
        <v>10289</v>
      </c>
      <c r="V3391" s="246"/>
      <c r="W3391" s="246">
        <v>10289</v>
      </c>
      <c r="X3391" s="244">
        <v>2016</v>
      </c>
      <c r="Y3391" s="244" t="s">
        <v>6755</v>
      </c>
      <c r="Z3391" s="244" t="s">
        <v>6712</v>
      </c>
      <c r="AA3391" s="244" t="s">
        <v>6713</v>
      </c>
      <c r="AB3391" s="254" t="s">
        <v>6803</v>
      </c>
      <c r="AC3391" s="244"/>
      <c r="AD3391" s="92" t="s">
        <v>8551</v>
      </c>
      <c r="AE3391" s="93">
        <v>4</v>
      </c>
      <c r="AF3391" s="244"/>
      <c r="AG3391" s="245">
        <v>42551</v>
      </c>
      <c r="AH3391" s="245">
        <v>42551</v>
      </c>
      <c r="AI3391" s="245">
        <v>42551</v>
      </c>
      <c r="AJ3391" s="94">
        <v>42552</v>
      </c>
      <c r="AK3391" s="244"/>
    </row>
    <row r="3392" spans="1:37" x14ac:dyDescent="0.25">
      <c r="A3392" t="str">
        <f t="shared" si="52"/>
        <v>AF04259</v>
      </c>
      <c r="B3392" s="16" t="s">
        <v>2441</v>
      </c>
      <c r="C3392" s="16" t="s">
        <v>4994</v>
      </c>
      <c r="D3392" s="16" t="s">
        <v>4870</v>
      </c>
      <c r="E3392" s="244"/>
      <c r="F3392" s="244"/>
      <c r="G3392" s="244"/>
      <c r="H3392" s="196" t="s">
        <v>12404</v>
      </c>
      <c r="I3392" s="258" t="s">
        <v>12207</v>
      </c>
      <c r="J3392" s="244" t="s">
        <v>12405</v>
      </c>
      <c r="K3392" s="86"/>
      <c r="L3392" s="246"/>
      <c r="M3392" s="244"/>
      <c r="N3392" s="244"/>
      <c r="O3392" s="245">
        <v>42551</v>
      </c>
      <c r="P3392" s="39" t="s">
        <v>12406</v>
      </c>
      <c r="Q3392" s="246">
        <v>14840</v>
      </c>
      <c r="R3392" s="246"/>
      <c r="S3392" s="246"/>
      <c r="T3392" s="246"/>
      <c r="U3392" s="246">
        <v>14840</v>
      </c>
      <c r="V3392" s="246"/>
      <c r="W3392" s="246">
        <v>14840</v>
      </c>
      <c r="X3392" s="244">
        <v>2016</v>
      </c>
      <c r="Y3392" s="244" t="s">
        <v>6755</v>
      </c>
      <c r="Z3392" s="244" t="s">
        <v>6712</v>
      </c>
      <c r="AA3392" s="244" t="s">
        <v>6713</v>
      </c>
      <c r="AB3392" s="254" t="s">
        <v>6803</v>
      </c>
      <c r="AC3392" s="244"/>
      <c r="AD3392" s="92" t="s">
        <v>7950</v>
      </c>
      <c r="AE3392" s="93">
        <v>4</v>
      </c>
      <c r="AF3392" s="244"/>
      <c r="AG3392" s="245">
        <v>42551</v>
      </c>
      <c r="AH3392" s="245">
        <v>42551</v>
      </c>
      <c r="AI3392" s="245">
        <v>42551</v>
      </c>
      <c r="AJ3392" s="94">
        <v>42552</v>
      </c>
      <c r="AK3392" s="244"/>
    </row>
    <row r="3393" spans="1:37" x14ac:dyDescent="0.25">
      <c r="A3393" t="str">
        <f t="shared" si="52"/>
        <v>AF04278</v>
      </c>
      <c r="B3393" s="16" t="s">
        <v>2441</v>
      </c>
      <c r="C3393" s="16" t="s">
        <v>13466</v>
      </c>
      <c r="D3393" s="16" t="s">
        <v>4995</v>
      </c>
      <c r="E3393" s="244"/>
      <c r="F3393" s="244"/>
      <c r="G3393" s="244"/>
      <c r="H3393" s="196" t="s">
        <v>12407</v>
      </c>
      <c r="I3393" s="258" t="s">
        <v>12408</v>
      </c>
      <c r="J3393" s="244" t="s">
        <v>12409</v>
      </c>
      <c r="K3393" s="86"/>
      <c r="L3393" s="246"/>
      <c r="M3393" s="244"/>
      <c r="N3393" s="244"/>
      <c r="O3393" s="245">
        <v>42551</v>
      </c>
      <c r="P3393" s="39" t="s">
        <v>12410</v>
      </c>
      <c r="Q3393" s="246">
        <v>3950</v>
      </c>
      <c r="R3393" s="246"/>
      <c r="S3393" s="246"/>
      <c r="T3393" s="246"/>
      <c r="U3393" s="246">
        <v>3950</v>
      </c>
      <c r="V3393" s="246"/>
      <c r="W3393" s="246">
        <v>3950</v>
      </c>
      <c r="X3393" s="244">
        <v>2016</v>
      </c>
      <c r="Y3393" s="244" t="s">
        <v>6755</v>
      </c>
      <c r="Z3393" s="244" t="s">
        <v>6712</v>
      </c>
      <c r="AA3393" s="244" t="s">
        <v>6713</v>
      </c>
      <c r="AB3393" s="254" t="s">
        <v>6803</v>
      </c>
      <c r="AC3393" s="244"/>
      <c r="AD3393" s="92" t="s">
        <v>8118</v>
      </c>
      <c r="AE3393" s="93">
        <v>4</v>
      </c>
      <c r="AF3393" s="244"/>
      <c r="AG3393" s="245">
        <v>42551</v>
      </c>
      <c r="AH3393" s="245">
        <v>42551</v>
      </c>
      <c r="AI3393" s="245">
        <v>42551</v>
      </c>
      <c r="AJ3393" s="94">
        <v>42552</v>
      </c>
      <c r="AK3393" s="244"/>
    </row>
    <row r="3394" spans="1:37" x14ac:dyDescent="0.25">
      <c r="A3394" t="str">
        <f t="shared" ref="A3394:A3457" si="53">+LEFT(C3394,2)&amp;RIGHT(C3394,5)</f>
        <v>AF04252</v>
      </c>
      <c r="B3394" s="16" t="s">
        <v>2441</v>
      </c>
      <c r="C3394" s="16" t="s">
        <v>4996</v>
      </c>
      <c r="D3394" s="16" t="s">
        <v>4924</v>
      </c>
      <c r="E3394" s="244"/>
      <c r="F3394" s="244"/>
      <c r="G3394" s="244"/>
      <c r="H3394" s="196" t="s">
        <v>12411</v>
      </c>
      <c r="I3394" s="258" t="s">
        <v>12412</v>
      </c>
      <c r="J3394" s="244" t="s">
        <v>12413</v>
      </c>
      <c r="K3394" s="86"/>
      <c r="L3394" s="246"/>
      <c r="M3394" s="244"/>
      <c r="N3394" s="244"/>
      <c r="O3394" s="245">
        <v>42551</v>
      </c>
      <c r="P3394" s="39" t="s">
        <v>12414</v>
      </c>
      <c r="Q3394" s="246">
        <v>5163.79</v>
      </c>
      <c r="R3394" s="246"/>
      <c r="S3394" s="246"/>
      <c r="T3394" s="246"/>
      <c r="U3394" s="246">
        <v>5163.79</v>
      </c>
      <c r="V3394" s="246"/>
      <c r="W3394" s="246">
        <v>5163.79</v>
      </c>
      <c r="X3394" s="244">
        <v>2016</v>
      </c>
      <c r="Y3394" s="244" t="s">
        <v>6755</v>
      </c>
      <c r="Z3394" s="244" t="s">
        <v>6712</v>
      </c>
      <c r="AA3394" s="244" t="s">
        <v>6713</v>
      </c>
      <c r="AB3394" s="254" t="s">
        <v>6803</v>
      </c>
      <c r="AC3394" s="244"/>
      <c r="AD3394" s="92" t="s">
        <v>8118</v>
      </c>
      <c r="AE3394" s="93">
        <v>3</v>
      </c>
      <c r="AF3394" s="244"/>
      <c r="AG3394" s="245">
        <v>42551</v>
      </c>
      <c r="AH3394" s="245">
        <v>42551</v>
      </c>
      <c r="AI3394" s="245">
        <v>42551</v>
      </c>
      <c r="AJ3394" s="94">
        <v>42552</v>
      </c>
      <c r="AK3394" s="244"/>
    </row>
    <row r="3395" spans="1:37" x14ac:dyDescent="0.25">
      <c r="A3395" t="str">
        <f t="shared" si="53"/>
        <v>AF04253</v>
      </c>
      <c r="B3395" s="16" t="s">
        <v>2441</v>
      </c>
      <c r="C3395" s="16" t="s">
        <v>4997</v>
      </c>
      <c r="D3395" s="16" t="s">
        <v>4924</v>
      </c>
      <c r="E3395" s="244"/>
      <c r="F3395" s="244"/>
      <c r="G3395" s="244"/>
      <c r="H3395" s="196" t="s">
        <v>12411</v>
      </c>
      <c r="I3395" s="258" t="s">
        <v>12412</v>
      </c>
      <c r="J3395" s="244" t="s">
        <v>12413</v>
      </c>
      <c r="K3395" s="86"/>
      <c r="L3395" s="246"/>
      <c r="M3395" s="244"/>
      <c r="N3395" s="244"/>
      <c r="O3395" s="245">
        <v>42551</v>
      </c>
      <c r="P3395" s="39" t="s">
        <v>12414</v>
      </c>
      <c r="Q3395" s="246">
        <v>5163.79</v>
      </c>
      <c r="R3395" s="246"/>
      <c r="S3395" s="246"/>
      <c r="T3395" s="246"/>
      <c r="U3395" s="246">
        <v>5163.79</v>
      </c>
      <c r="V3395" s="246"/>
      <c r="W3395" s="246">
        <v>5163.79</v>
      </c>
      <c r="X3395" s="244">
        <v>2016</v>
      </c>
      <c r="Y3395" s="244" t="s">
        <v>6755</v>
      </c>
      <c r="Z3395" s="244" t="s">
        <v>6712</v>
      </c>
      <c r="AA3395" s="244" t="s">
        <v>6713</v>
      </c>
      <c r="AB3395" s="254" t="s">
        <v>6803</v>
      </c>
      <c r="AC3395" s="244"/>
      <c r="AD3395" s="92" t="s">
        <v>8118</v>
      </c>
      <c r="AE3395" s="93">
        <v>3</v>
      </c>
      <c r="AF3395" s="244"/>
      <c r="AG3395" s="245">
        <v>42551</v>
      </c>
      <c r="AH3395" s="245">
        <v>42551</v>
      </c>
      <c r="AI3395" s="245">
        <v>42551</v>
      </c>
      <c r="AJ3395" s="94">
        <v>42552</v>
      </c>
      <c r="AK3395" s="244"/>
    </row>
    <row r="3396" spans="1:37" x14ac:dyDescent="0.25">
      <c r="A3396" t="str">
        <f t="shared" si="53"/>
        <v>AF04254</v>
      </c>
      <c r="B3396" s="16" t="s">
        <v>2441</v>
      </c>
      <c r="C3396" s="16" t="s">
        <v>4998</v>
      </c>
      <c r="D3396" s="16" t="s">
        <v>4870</v>
      </c>
      <c r="E3396" s="244"/>
      <c r="F3396" s="244"/>
      <c r="G3396" s="244"/>
      <c r="H3396" s="196" t="s">
        <v>12415</v>
      </c>
      <c r="I3396" s="258" t="s">
        <v>12270</v>
      </c>
      <c r="J3396" s="244" t="s">
        <v>12416</v>
      </c>
      <c r="K3396" s="86"/>
      <c r="L3396" s="246"/>
      <c r="M3396" s="244"/>
      <c r="N3396" s="244"/>
      <c r="O3396" s="245">
        <v>42551</v>
      </c>
      <c r="P3396" s="39" t="s">
        <v>12417</v>
      </c>
      <c r="Q3396" s="246">
        <v>17456.12</v>
      </c>
      <c r="R3396" s="246"/>
      <c r="S3396" s="246"/>
      <c r="T3396" s="246"/>
      <c r="U3396" s="246">
        <v>17456.12</v>
      </c>
      <c r="V3396" s="246"/>
      <c r="W3396" s="246">
        <v>17456.12</v>
      </c>
      <c r="X3396" s="244">
        <v>2016</v>
      </c>
      <c r="Y3396" s="244" t="s">
        <v>6755</v>
      </c>
      <c r="Z3396" s="244" t="s">
        <v>6712</v>
      </c>
      <c r="AA3396" s="244" t="s">
        <v>6713</v>
      </c>
      <c r="AB3396" s="254" t="s">
        <v>6803</v>
      </c>
      <c r="AC3396" s="244"/>
      <c r="AD3396" s="92" t="s">
        <v>8041</v>
      </c>
      <c r="AE3396" s="93">
        <v>4</v>
      </c>
      <c r="AF3396" s="244"/>
      <c r="AG3396" s="245">
        <v>42551</v>
      </c>
      <c r="AH3396" s="245">
        <v>42551</v>
      </c>
      <c r="AI3396" s="245">
        <v>42551</v>
      </c>
      <c r="AJ3396" s="94">
        <v>42552</v>
      </c>
      <c r="AK3396" s="244"/>
    </row>
    <row r="3397" spans="1:37" x14ac:dyDescent="0.25">
      <c r="A3397" t="str">
        <f t="shared" si="53"/>
        <v>AF04258</v>
      </c>
      <c r="B3397" s="16" t="s">
        <v>2441</v>
      </c>
      <c r="C3397" s="16" t="s">
        <v>4999</v>
      </c>
      <c r="D3397" s="16" t="s">
        <v>4924</v>
      </c>
      <c r="E3397" s="244"/>
      <c r="F3397" s="244"/>
      <c r="G3397" s="244"/>
      <c r="H3397" s="196" t="s">
        <v>12418</v>
      </c>
      <c r="I3397" s="258" t="s">
        <v>12270</v>
      </c>
      <c r="J3397" s="244" t="s">
        <v>12419</v>
      </c>
      <c r="K3397" s="86"/>
      <c r="L3397" s="246"/>
      <c r="M3397" s="244"/>
      <c r="N3397" s="244"/>
      <c r="O3397" s="245">
        <v>42551</v>
      </c>
      <c r="P3397" s="39" t="s">
        <v>12420</v>
      </c>
      <c r="Q3397" s="246">
        <v>7137.16</v>
      </c>
      <c r="R3397" s="246"/>
      <c r="S3397" s="246"/>
      <c r="T3397" s="246"/>
      <c r="U3397" s="246">
        <v>7137.16</v>
      </c>
      <c r="V3397" s="246"/>
      <c r="W3397" s="246">
        <v>7137.16</v>
      </c>
      <c r="X3397" s="244">
        <v>2016</v>
      </c>
      <c r="Y3397" s="244" t="s">
        <v>6755</v>
      </c>
      <c r="Z3397" s="244" t="s">
        <v>6712</v>
      </c>
      <c r="AA3397" s="244" t="s">
        <v>6713</v>
      </c>
      <c r="AB3397" s="254" t="s">
        <v>6803</v>
      </c>
      <c r="AC3397" s="244"/>
      <c r="AD3397" s="92" t="s">
        <v>8041</v>
      </c>
      <c r="AE3397" s="93">
        <v>3</v>
      </c>
      <c r="AF3397" s="244"/>
      <c r="AG3397" s="245">
        <v>42551</v>
      </c>
      <c r="AH3397" s="245">
        <v>42551</v>
      </c>
      <c r="AI3397" s="245">
        <v>42551</v>
      </c>
      <c r="AJ3397" s="94">
        <v>42552</v>
      </c>
      <c r="AK3397" s="244"/>
    </row>
    <row r="3398" spans="1:37" x14ac:dyDescent="0.25">
      <c r="A3398" t="str">
        <f t="shared" si="53"/>
        <v>AF04262</v>
      </c>
      <c r="B3398" s="16" t="s">
        <v>2441</v>
      </c>
      <c r="C3398" s="16" t="s">
        <v>5000</v>
      </c>
      <c r="D3398" s="16" t="s">
        <v>5001</v>
      </c>
      <c r="E3398" s="244"/>
      <c r="F3398" s="244"/>
      <c r="G3398" s="244"/>
      <c r="H3398" s="196" t="s">
        <v>12421</v>
      </c>
      <c r="I3398" s="258" t="s">
        <v>12277</v>
      </c>
      <c r="J3398" s="244" t="s">
        <v>12422</v>
      </c>
      <c r="K3398" s="86"/>
      <c r="L3398" s="246"/>
      <c r="M3398" s="244"/>
      <c r="N3398" s="244"/>
      <c r="O3398" s="245">
        <v>42551</v>
      </c>
      <c r="P3398" s="39" t="s">
        <v>12423</v>
      </c>
      <c r="Q3398" s="246">
        <v>6826.72</v>
      </c>
      <c r="R3398" s="246"/>
      <c r="S3398" s="246"/>
      <c r="T3398" s="246"/>
      <c r="U3398" s="246">
        <v>6826.72</v>
      </c>
      <c r="V3398" s="246"/>
      <c r="W3398" s="246">
        <v>6826.72</v>
      </c>
      <c r="X3398" s="244">
        <v>2016</v>
      </c>
      <c r="Y3398" s="244" t="s">
        <v>6755</v>
      </c>
      <c r="Z3398" s="244" t="s">
        <v>6712</v>
      </c>
      <c r="AA3398" s="244" t="s">
        <v>6713</v>
      </c>
      <c r="AB3398" s="254" t="s">
        <v>6803</v>
      </c>
      <c r="AC3398" s="244"/>
      <c r="AD3398" s="92" t="s">
        <v>7906</v>
      </c>
      <c r="AE3398" s="93">
        <v>2</v>
      </c>
      <c r="AF3398" s="244"/>
      <c r="AG3398" s="245">
        <v>42551</v>
      </c>
      <c r="AH3398" s="245">
        <v>42551</v>
      </c>
      <c r="AI3398" s="245">
        <v>42551</v>
      </c>
      <c r="AJ3398" s="94">
        <v>42552</v>
      </c>
      <c r="AK3398" s="245">
        <v>43282</v>
      </c>
    </row>
    <row r="3399" spans="1:37" x14ac:dyDescent="0.25">
      <c r="A3399" t="str">
        <f t="shared" si="53"/>
        <v>AF04263</v>
      </c>
      <c r="B3399" s="16" t="s">
        <v>2441</v>
      </c>
      <c r="C3399" s="16" t="s">
        <v>5002</v>
      </c>
      <c r="D3399" s="16" t="s">
        <v>5001</v>
      </c>
      <c r="E3399" s="244"/>
      <c r="F3399" s="244"/>
      <c r="G3399" s="244"/>
      <c r="H3399" s="196" t="s">
        <v>12421</v>
      </c>
      <c r="I3399" s="258" t="s">
        <v>12277</v>
      </c>
      <c r="J3399" s="244" t="s">
        <v>12422</v>
      </c>
      <c r="K3399" s="86"/>
      <c r="L3399" s="246"/>
      <c r="M3399" s="244"/>
      <c r="N3399" s="244"/>
      <c r="O3399" s="245">
        <v>42551</v>
      </c>
      <c r="P3399" s="39" t="s">
        <v>12423</v>
      </c>
      <c r="Q3399" s="246">
        <v>6826.72</v>
      </c>
      <c r="R3399" s="246"/>
      <c r="S3399" s="246"/>
      <c r="T3399" s="246"/>
      <c r="U3399" s="246">
        <v>6826.72</v>
      </c>
      <c r="V3399" s="246"/>
      <c r="W3399" s="246">
        <v>6826.72</v>
      </c>
      <c r="X3399" s="244">
        <v>2016</v>
      </c>
      <c r="Y3399" s="244" t="s">
        <v>6755</v>
      </c>
      <c r="Z3399" s="244" t="s">
        <v>6712</v>
      </c>
      <c r="AA3399" s="244" t="s">
        <v>6713</v>
      </c>
      <c r="AB3399" s="254" t="s">
        <v>6803</v>
      </c>
      <c r="AC3399" s="244"/>
      <c r="AD3399" s="92" t="s">
        <v>8504</v>
      </c>
      <c r="AE3399" s="93">
        <v>2</v>
      </c>
      <c r="AF3399" s="244"/>
      <c r="AG3399" s="245">
        <v>42551</v>
      </c>
      <c r="AH3399" s="245">
        <v>42551</v>
      </c>
      <c r="AI3399" s="245">
        <v>42551</v>
      </c>
      <c r="AJ3399" s="94">
        <v>42552</v>
      </c>
      <c r="AK3399" s="245">
        <v>43282</v>
      </c>
    </row>
    <row r="3400" spans="1:37" x14ac:dyDescent="0.25">
      <c r="A3400" t="str">
        <f t="shared" si="53"/>
        <v>AF04273</v>
      </c>
      <c r="B3400" s="16" t="s">
        <v>2441</v>
      </c>
      <c r="C3400" s="16" t="s">
        <v>5003</v>
      </c>
      <c r="D3400" s="16" t="s">
        <v>5001</v>
      </c>
      <c r="E3400" s="244"/>
      <c r="F3400" s="244"/>
      <c r="G3400" s="244"/>
      <c r="H3400" s="196" t="s">
        <v>12424</v>
      </c>
      <c r="I3400" s="258" t="s">
        <v>8366</v>
      </c>
      <c r="J3400" s="244" t="s">
        <v>12425</v>
      </c>
      <c r="K3400" s="86"/>
      <c r="L3400" s="246"/>
      <c r="M3400" s="244"/>
      <c r="N3400" s="244"/>
      <c r="O3400" s="245">
        <v>42551</v>
      </c>
      <c r="P3400" s="39" t="s">
        <v>12426</v>
      </c>
      <c r="Q3400" s="246">
        <v>10343.959999999999</v>
      </c>
      <c r="R3400" s="246"/>
      <c r="S3400" s="246"/>
      <c r="T3400" s="246"/>
      <c r="U3400" s="246">
        <v>10343.959999999999</v>
      </c>
      <c r="V3400" s="246"/>
      <c r="W3400" s="246">
        <v>10343.959999999999</v>
      </c>
      <c r="X3400" s="244">
        <v>2016</v>
      </c>
      <c r="Y3400" s="244" t="s">
        <v>6755</v>
      </c>
      <c r="Z3400" s="244" t="s">
        <v>6712</v>
      </c>
      <c r="AA3400" s="244" t="s">
        <v>6713</v>
      </c>
      <c r="AB3400" s="254" t="s">
        <v>6803</v>
      </c>
      <c r="AC3400" s="244"/>
      <c r="AD3400" s="92" t="s">
        <v>7906</v>
      </c>
      <c r="AE3400" s="93">
        <v>2</v>
      </c>
      <c r="AF3400" s="244"/>
      <c r="AG3400" s="245">
        <v>42551</v>
      </c>
      <c r="AH3400" s="245">
        <v>42551</v>
      </c>
      <c r="AI3400" s="245">
        <v>42551</v>
      </c>
      <c r="AJ3400" s="94">
        <v>42552</v>
      </c>
      <c r="AK3400" s="244"/>
    </row>
    <row r="3401" spans="1:37" x14ac:dyDescent="0.25">
      <c r="A3401" t="str">
        <f t="shared" si="53"/>
        <v>AF04289</v>
      </c>
      <c r="B3401" s="16" t="s">
        <v>2441</v>
      </c>
      <c r="C3401" s="16" t="s">
        <v>5004</v>
      </c>
      <c r="D3401" s="16" t="s">
        <v>5005</v>
      </c>
      <c r="E3401" s="244"/>
      <c r="F3401" s="244"/>
      <c r="G3401" s="244"/>
      <c r="H3401" s="196" t="s">
        <v>12427</v>
      </c>
      <c r="I3401" s="258" t="s">
        <v>12207</v>
      </c>
      <c r="J3401" s="244" t="s">
        <v>12400</v>
      </c>
      <c r="K3401" s="86"/>
      <c r="L3401" s="246"/>
      <c r="M3401" s="244"/>
      <c r="N3401" s="244"/>
      <c r="O3401" s="245">
        <v>42551</v>
      </c>
      <c r="P3401" s="39" t="s">
        <v>12428</v>
      </c>
      <c r="Q3401" s="246">
        <v>12832</v>
      </c>
      <c r="R3401" s="246"/>
      <c r="S3401" s="246"/>
      <c r="T3401" s="246"/>
      <c r="U3401" s="246">
        <v>12832</v>
      </c>
      <c r="V3401" s="246"/>
      <c r="W3401" s="246">
        <v>12832</v>
      </c>
      <c r="X3401" s="244">
        <v>2016</v>
      </c>
      <c r="Y3401" s="244" t="s">
        <v>6755</v>
      </c>
      <c r="Z3401" s="244" t="s">
        <v>6712</v>
      </c>
      <c r="AA3401" s="244" t="s">
        <v>6713</v>
      </c>
      <c r="AB3401" s="254" t="s">
        <v>6803</v>
      </c>
      <c r="AC3401" s="244"/>
      <c r="AD3401" s="92" t="s">
        <v>8185</v>
      </c>
      <c r="AE3401" s="93">
        <v>4</v>
      </c>
      <c r="AF3401" s="244"/>
      <c r="AG3401" s="245">
        <v>42551</v>
      </c>
      <c r="AH3401" s="245">
        <v>42551</v>
      </c>
      <c r="AI3401" s="245">
        <v>42551</v>
      </c>
      <c r="AJ3401" s="94">
        <v>42552</v>
      </c>
      <c r="AK3401" s="244"/>
    </row>
    <row r="3402" spans="1:37" x14ac:dyDescent="0.25">
      <c r="A3402" t="str">
        <f t="shared" si="53"/>
        <v>AF04279</v>
      </c>
      <c r="B3402" s="16" t="s">
        <v>2441</v>
      </c>
      <c r="C3402" s="16" t="s">
        <v>5006</v>
      </c>
      <c r="D3402" s="16" t="s">
        <v>5007</v>
      </c>
      <c r="E3402" s="244"/>
      <c r="F3402" s="244"/>
      <c r="G3402" s="244"/>
      <c r="H3402" s="196" t="s">
        <v>12429</v>
      </c>
      <c r="I3402" s="258" t="s">
        <v>12207</v>
      </c>
      <c r="J3402" s="244" t="s">
        <v>12430</v>
      </c>
      <c r="K3402" s="86"/>
      <c r="L3402" s="246"/>
      <c r="M3402" s="244"/>
      <c r="N3402" s="244"/>
      <c r="O3402" s="245">
        <v>42551</v>
      </c>
      <c r="P3402" s="39" t="s">
        <v>12431</v>
      </c>
      <c r="Q3402" s="246">
        <v>4800</v>
      </c>
      <c r="R3402" s="246"/>
      <c r="S3402" s="246"/>
      <c r="T3402" s="246"/>
      <c r="U3402" s="246">
        <v>4800</v>
      </c>
      <c r="V3402" s="246"/>
      <c r="W3402" s="246">
        <v>4800</v>
      </c>
      <c r="X3402" s="244">
        <v>2016</v>
      </c>
      <c r="Y3402" s="244" t="s">
        <v>6755</v>
      </c>
      <c r="Z3402" s="244" t="s">
        <v>6712</v>
      </c>
      <c r="AA3402" s="244" t="s">
        <v>6713</v>
      </c>
      <c r="AB3402" s="254" t="s">
        <v>6803</v>
      </c>
      <c r="AC3402" s="244"/>
      <c r="AD3402" s="92" t="s">
        <v>1789</v>
      </c>
      <c r="AE3402" s="93">
        <v>4</v>
      </c>
      <c r="AF3402" s="244"/>
      <c r="AG3402" s="245">
        <v>42551</v>
      </c>
      <c r="AH3402" s="245">
        <v>42551</v>
      </c>
      <c r="AI3402" s="245">
        <v>42551</v>
      </c>
      <c r="AJ3402" s="94">
        <v>42552</v>
      </c>
      <c r="AK3402" s="244"/>
    </row>
    <row r="3403" spans="1:37" x14ac:dyDescent="0.25">
      <c r="A3403" t="str">
        <f t="shared" si="53"/>
        <v>AF04326</v>
      </c>
      <c r="B3403" s="16" t="s">
        <v>2441</v>
      </c>
      <c r="C3403" s="16" t="s">
        <v>5008</v>
      </c>
      <c r="D3403" s="16" t="s">
        <v>5001</v>
      </c>
      <c r="E3403" s="244"/>
      <c r="F3403" s="244"/>
      <c r="G3403" s="244"/>
      <c r="H3403" s="196" t="s">
        <v>12432</v>
      </c>
      <c r="I3403" s="258" t="s">
        <v>12277</v>
      </c>
      <c r="J3403" s="244" t="s">
        <v>12422</v>
      </c>
      <c r="K3403" s="86"/>
      <c r="L3403" s="246"/>
      <c r="M3403" s="244"/>
      <c r="N3403" s="244"/>
      <c r="O3403" s="245">
        <v>42551</v>
      </c>
      <c r="P3403" s="39" t="s">
        <v>12433</v>
      </c>
      <c r="Q3403" s="246">
        <v>5343.97</v>
      </c>
      <c r="R3403" s="246"/>
      <c r="S3403" s="246"/>
      <c r="T3403" s="246"/>
      <c r="U3403" s="246">
        <v>5343.97</v>
      </c>
      <c r="V3403" s="246"/>
      <c r="W3403" s="246">
        <v>5343.97</v>
      </c>
      <c r="X3403" s="244">
        <v>2016</v>
      </c>
      <c r="Y3403" s="244" t="s">
        <v>6755</v>
      </c>
      <c r="Z3403" s="244" t="s">
        <v>6712</v>
      </c>
      <c r="AA3403" s="244" t="s">
        <v>6713</v>
      </c>
      <c r="AB3403" s="254" t="s">
        <v>6803</v>
      </c>
      <c r="AC3403" s="244"/>
      <c r="AD3403" s="92" t="s">
        <v>8011</v>
      </c>
      <c r="AE3403" s="93">
        <v>2</v>
      </c>
      <c r="AF3403" s="244"/>
      <c r="AG3403" s="245">
        <v>42551</v>
      </c>
      <c r="AH3403" s="245">
        <v>42551</v>
      </c>
      <c r="AI3403" s="245">
        <v>42551</v>
      </c>
      <c r="AJ3403" s="94">
        <v>42552</v>
      </c>
      <c r="AK3403" s="245">
        <v>43282</v>
      </c>
    </row>
    <row r="3404" spans="1:37" x14ac:dyDescent="0.25">
      <c r="A3404" t="str">
        <f t="shared" si="53"/>
        <v>AF04248</v>
      </c>
      <c r="B3404" s="16" t="s">
        <v>2441</v>
      </c>
      <c r="C3404" s="16" t="s">
        <v>5009</v>
      </c>
      <c r="D3404" s="16" t="s">
        <v>5010</v>
      </c>
      <c r="E3404" s="244"/>
      <c r="F3404" s="244"/>
      <c r="G3404" s="244"/>
      <c r="H3404" s="196" t="s">
        <v>12434</v>
      </c>
      <c r="I3404" s="258" t="s">
        <v>12231</v>
      </c>
      <c r="J3404" s="244" t="s">
        <v>12435</v>
      </c>
      <c r="K3404" s="86"/>
      <c r="L3404" s="246"/>
      <c r="M3404" s="244"/>
      <c r="N3404" s="244"/>
      <c r="O3404" s="245">
        <v>42551</v>
      </c>
      <c r="P3404" s="39" t="s">
        <v>12436</v>
      </c>
      <c r="Q3404" s="246">
        <v>5143.13</v>
      </c>
      <c r="R3404" s="246"/>
      <c r="S3404" s="246"/>
      <c r="T3404" s="246"/>
      <c r="U3404" s="246">
        <v>5143.13</v>
      </c>
      <c r="V3404" s="246"/>
      <c r="W3404" s="246">
        <v>5143.13</v>
      </c>
      <c r="X3404" s="244">
        <v>2016</v>
      </c>
      <c r="Y3404" s="244" t="s">
        <v>6755</v>
      </c>
      <c r="Z3404" s="244" t="s">
        <v>6712</v>
      </c>
      <c r="AA3404" s="244" t="s">
        <v>6713</v>
      </c>
      <c r="AB3404" s="254" t="s">
        <v>6803</v>
      </c>
      <c r="AC3404" s="244"/>
      <c r="AD3404" s="92" t="s">
        <v>8233</v>
      </c>
      <c r="AE3404" s="93">
        <v>5</v>
      </c>
      <c r="AF3404" s="244"/>
      <c r="AG3404" s="245">
        <v>42551</v>
      </c>
      <c r="AH3404" s="245">
        <v>42551</v>
      </c>
      <c r="AI3404" s="245">
        <v>42551</v>
      </c>
      <c r="AJ3404" s="94">
        <v>42552</v>
      </c>
      <c r="AK3404" s="244"/>
    </row>
    <row r="3405" spans="1:37" x14ac:dyDescent="0.25">
      <c r="A3405" t="str">
        <f t="shared" si="53"/>
        <v>AF04274</v>
      </c>
      <c r="B3405" s="16" t="s">
        <v>2441</v>
      </c>
      <c r="C3405" s="16" t="s">
        <v>5011</v>
      </c>
      <c r="D3405" s="16" t="s">
        <v>5012</v>
      </c>
      <c r="E3405" s="244"/>
      <c r="F3405" s="244"/>
      <c r="G3405" s="244"/>
      <c r="H3405" s="196" t="s">
        <v>12437</v>
      </c>
      <c r="I3405" s="258" t="s">
        <v>12231</v>
      </c>
      <c r="J3405" s="244" t="s">
        <v>12438</v>
      </c>
      <c r="K3405" s="86"/>
      <c r="L3405" s="246"/>
      <c r="M3405" s="244"/>
      <c r="N3405" s="244"/>
      <c r="O3405" s="245">
        <v>42551</v>
      </c>
      <c r="P3405" s="39" t="s">
        <v>12439</v>
      </c>
      <c r="Q3405" s="246">
        <v>27380.18</v>
      </c>
      <c r="R3405" s="246"/>
      <c r="S3405" s="246"/>
      <c r="T3405" s="246"/>
      <c r="U3405" s="246">
        <v>27380.18</v>
      </c>
      <c r="V3405" s="246"/>
      <c r="W3405" s="246">
        <v>27380.18</v>
      </c>
      <c r="X3405" s="244">
        <v>2016</v>
      </c>
      <c r="Y3405" s="244" t="s">
        <v>6755</v>
      </c>
      <c r="Z3405" s="244" t="s">
        <v>6712</v>
      </c>
      <c r="AA3405" s="244" t="s">
        <v>6713</v>
      </c>
      <c r="AB3405" s="254" t="s">
        <v>6803</v>
      </c>
      <c r="AC3405" s="244"/>
      <c r="AD3405" s="92" t="s">
        <v>10262</v>
      </c>
      <c r="AE3405" s="93">
        <v>5</v>
      </c>
      <c r="AF3405" s="244"/>
      <c r="AG3405" s="245">
        <v>42551</v>
      </c>
      <c r="AH3405" s="245">
        <v>42551</v>
      </c>
      <c r="AI3405" s="245">
        <v>42551</v>
      </c>
      <c r="AJ3405" s="94">
        <v>42552</v>
      </c>
      <c r="AK3405" s="244"/>
    </row>
    <row r="3406" spans="1:37" x14ac:dyDescent="0.25">
      <c r="A3406" t="str">
        <f t="shared" si="53"/>
        <v>AF04275</v>
      </c>
      <c r="B3406" s="16" t="s">
        <v>2441</v>
      </c>
      <c r="C3406" s="16" t="s">
        <v>5013</v>
      </c>
      <c r="D3406" s="16" t="s">
        <v>5012</v>
      </c>
      <c r="E3406" s="244"/>
      <c r="F3406" s="244"/>
      <c r="G3406" s="244"/>
      <c r="H3406" s="196" t="s">
        <v>12437</v>
      </c>
      <c r="I3406" s="258" t="s">
        <v>12231</v>
      </c>
      <c r="J3406" s="244" t="s">
        <v>12438</v>
      </c>
      <c r="K3406" s="86"/>
      <c r="L3406" s="246"/>
      <c r="M3406" s="244"/>
      <c r="N3406" s="244"/>
      <c r="O3406" s="245">
        <v>42551</v>
      </c>
      <c r="P3406" s="39" t="s">
        <v>12439</v>
      </c>
      <c r="Q3406" s="246">
        <v>27380.18</v>
      </c>
      <c r="R3406" s="246"/>
      <c r="S3406" s="246"/>
      <c r="T3406" s="246"/>
      <c r="U3406" s="246">
        <v>27380.18</v>
      </c>
      <c r="V3406" s="246"/>
      <c r="W3406" s="246">
        <v>27380.18</v>
      </c>
      <c r="X3406" s="244">
        <v>2016</v>
      </c>
      <c r="Y3406" s="244" t="s">
        <v>6755</v>
      </c>
      <c r="Z3406" s="244" t="s">
        <v>6712</v>
      </c>
      <c r="AA3406" s="244" t="s">
        <v>6713</v>
      </c>
      <c r="AB3406" s="254" t="s">
        <v>6803</v>
      </c>
      <c r="AC3406" s="244"/>
      <c r="AD3406" s="92" t="s">
        <v>7212</v>
      </c>
      <c r="AE3406" s="93">
        <v>5</v>
      </c>
      <c r="AF3406" s="244"/>
      <c r="AG3406" s="245">
        <v>42551</v>
      </c>
      <c r="AH3406" s="245">
        <v>42551</v>
      </c>
      <c r="AI3406" s="245">
        <v>42551</v>
      </c>
      <c r="AJ3406" s="94">
        <v>42552</v>
      </c>
      <c r="AK3406" s="244"/>
    </row>
    <row r="3407" spans="1:37" x14ac:dyDescent="0.25">
      <c r="A3407" t="str">
        <f t="shared" si="53"/>
        <v>AF04276</v>
      </c>
      <c r="B3407" s="16" t="s">
        <v>2441</v>
      </c>
      <c r="C3407" s="16" t="s">
        <v>5014</v>
      </c>
      <c r="D3407" s="16" t="s">
        <v>5012</v>
      </c>
      <c r="E3407" s="244"/>
      <c r="F3407" s="244"/>
      <c r="G3407" s="244"/>
      <c r="H3407" s="196" t="s">
        <v>12437</v>
      </c>
      <c r="I3407" s="258" t="s">
        <v>12231</v>
      </c>
      <c r="J3407" s="244" t="s">
        <v>12438</v>
      </c>
      <c r="K3407" s="86"/>
      <c r="L3407" s="246"/>
      <c r="M3407" s="244"/>
      <c r="N3407" s="244"/>
      <c r="O3407" s="245">
        <v>42551</v>
      </c>
      <c r="P3407" s="39" t="s">
        <v>12439</v>
      </c>
      <c r="Q3407" s="246">
        <v>27380.18</v>
      </c>
      <c r="R3407" s="246"/>
      <c r="S3407" s="246"/>
      <c r="T3407" s="246"/>
      <c r="U3407" s="246">
        <v>27380.18</v>
      </c>
      <c r="V3407" s="246"/>
      <c r="W3407" s="246">
        <v>27380.18</v>
      </c>
      <c r="X3407" s="244">
        <v>2016</v>
      </c>
      <c r="Y3407" s="244" t="s">
        <v>6755</v>
      </c>
      <c r="Z3407" s="244" t="s">
        <v>6712</v>
      </c>
      <c r="AA3407" s="244" t="s">
        <v>6713</v>
      </c>
      <c r="AB3407" s="254" t="s">
        <v>6803</v>
      </c>
      <c r="AC3407" s="244"/>
      <c r="AD3407" s="92" t="s">
        <v>7216</v>
      </c>
      <c r="AE3407" s="93">
        <v>5</v>
      </c>
      <c r="AF3407" s="244"/>
      <c r="AG3407" s="245">
        <v>42551</v>
      </c>
      <c r="AH3407" s="245">
        <v>42551</v>
      </c>
      <c r="AI3407" s="245">
        <v>42551</v>
      </c>
      <c r="AJ3407" s="94">
        <v>42552</v>
      </c>
      <c r="AK3407" s="244"/>
    </row>
    <row r="3408" spans="1:37" x14ac:dyDescent="0.25">
      <c r="A3408" t="str">
        <f t="shared" si="53"/>
        <v>AF04277</v>
      </c>
      <c r="B3408" s="16" t="s">
        <v>2441</v>
      </c>
      <c r="C3408" s="16" t="s">
        <v>5015</v>
      </c>
      <c r="D3408" s="16" t="s">
        <v>5012</v>
      </c>
      <c r="E3408" s="244"/>
      <c r="F3408" s="244"/>
      <c r="G3408" s="244"/>
      <c r="H3408" s="196" t="s">
        <v>12437</v>
      </c>
      <c r="I3408" s="258" t="s">
        <v>12231</v>
      </c>
      <c r="J3408" s="244" t="s">
        <v>12438</v>
      </c>
      <c r="K3408" s="86"/>
      <c r="L3408" s="246"/>
      <c r="M3408" s="244"/>
      <c r="N3408" s="244"/>
      <c r="O3408" s="245">
        <v>42551</v>
      </c>
      <c r="P3408" s="39" t="s">
        <v>12439</v>
      </c>
      <c r="Q3408" s="246">
        <v>27380.18</v>
      </c>
      <c r="R3408" s="246"/>
      <c r="S3408" s="246"/>
      <c r="T3408" s="246"/>
      <c r="U3408" s="246">
        <v>27380.18</v>
      </c>
      <c r="V3408" s="246"/>
      <c r="W3408" s="246">
        <v>27380.18</v>
      </c>
      <c r="X3408" s="244">
        <v>2016</v>
      </c>
      <c r="Y3408" s="244" t="s">
        <v>6755</v>
      </c>
      <c r="Z3408" s="244" t="s">
        <v>6712</v>
      </c>
      <c r="AA3408" s="244" t="s">
        <v>6713</v>
      </c>
      <c r="AB3408" s="254" t="s">
        <v>6803</v>
      </c>
      <c r="AC3408" s="244"/>
      <c r="AD3408" s="92" t="s">
        <v>7212</v>
      </c>
      <c r="AE3408" s="93">
        <v>5</v>
      </c>
      <c r="AF3408" s="244"/>
      <c r="AG3408" s="245">
        <v>42551</v>
      </c>
      <c r="AH3408" s="245">
        <v>42551</v>
      </c>
      <c r="AI3408" s="245">
        <v>42551</v>
      </c>
      <c r="AJ3408" s="94">
        <v>42552</v>
      </c>
      <c r="AK3408" s="244"/>
    </row>
    <row r="3409" spans="1:37" x14ac:dyDescent="0.25">
      <c r="A3409" t="str">
        <f t="shared" si="53"/>
        <v>AF04325</v>
      </c>
      <c r="B3409" s="16" t="s">
        <v>2441</v>
      </c>
      <c r="C3409" s="36" t="s">
        <v>5016</v>
      </c>
      <c r="D3409" s="16" t="s">
        <v>2629</v>
      </c>
      <c r="E3409" s="244"/>
      <c r="F3409" s="244"/>
      <c r="G3409" s="244"/>
      <c r="H3409" s="196" t="s">
        <v>12440</v>
      </c>
      <c r="I3409" s="258" t="s">
        <v>12207</v>
      </c>
      <c r="J3409" s="244" t="s">
        <v>12441</v>
      </c>
      <c r="K3409" s="86"/>
      <c r="L3409" s="246"/>
      <c r="M3409" s="244"/>
      <c r="N3409" s="244"/>
      <c r="O3409" s="245">
        <v>42551</v>
      </c>
      <c r="P3409" s="39" t="s">
        <v>12442</v>
      </c>
      <c r="Q3409" s="197">
        <v>12280</v>
      </c>
      <c r="R3409" s="246"/>
      <c r="S3409" s="246"/>
      <c r="T3409" s="246"/>
      <c r="U3409" s="197">
        <v>12280</v>
      </c>
      <c r="V3409" s="246"/>
      <c r="W3409" s="197">
        <v>12280</v>
      </c>
      <c r="X3409" s="244">
        <v>2016</v>
      </c>
      <c r="Y3409" s="244" t="s">
        <v>6755</v>
      </c>
      <c r="Z3409" s="244" t="s">
        <v>6712</v>
      </c>
      <c r="AA3409" s="244" t="s">
        <v>6713</v>
      </c>
      <c r="AB3409" s="254" t="s">
        <v>6803</v>
      </c>
      <c r="AC3409" s="244"/>
      <c r="AD3409" s="198" t="s">
        <v>1789</v>
      </c>
      <c r="AE3409" s="188">
        <v>4</v>
      </c>
      <c r="AF3409" s="244"/>
      <c r="AG3409" s="245">
        <v>42551</v>
      </c>
      <c r="AH3409" s="245">
        <v>42551</v>
      </c>
      <c r="AI3409" s="245">
        <v>42551</v>
      </c>
      <c r="AJ3409" s="94">
        <v>42552</v>
      </c>
      <c r="AK3409" s="244"/>
    </row>
    <row r="3410" spans="1:37" x14ac:dyDescent="0.25">
      <c r="A3410" t="str">
        <f t="shared" si="53"/>
        <v>AF04267</v>
      </c>
      <c r="B3410" s="16" t="s">
        <v>2944</v>
      </c>
      <c r="C3410" s="36" t="s">
        <v>5017</v>
      </c>
      <c r="D3410" s="16" t="s">
        <v>4896</v>
      </c>
      <c r="E3410" s="244"/>
      <c r="F3410" s="244"/>
      <c r="G3410" s="244"/>
      <c r="H3410" s="196" t="s">
        <v>12443</v>
      </c>
      <c r="I3410" s="258" t="s">
        <v>12255</v>
      </c>
      <c r="J3410" s="244" t="s">
        <v>12256</v>
      </c>
      <c r="K3410" s="86"/>
      <c r="L3410" s="246"/>
      <c r="M3410" s="244"/>
      <c r="N3410" s="244"/>
      <c r="O3410" s="245">
        <v>42551</v>
      </c>
      <c r="P3410" s="39" t="s">
        <v>12444</v>
      </c>
      <c r="Q3410" s="246">
        <v>7225</v>
      </c>
      <c r="R3410" s="246"/>
      <c r="S3410" s="246"/>
      <c r="T3410" s="246"/>
      <c r="U3410" s="246">
        <v>7225</v>
      </c>
      <c r="V3410" s="246"/>
      <c r="W3410" s="246">
        <v>7225</v>
      </c>
      <c r="X3410" s="244">
        <v>2016</v>
      </c>
      <c r="Y3410" s="244" t="s">
        <v>6755</v>
      </c>
      <c r="Z3410" s="244" t="s">
        <v>6712</v>
      </c>
      <c r="AA3410" s="244" t="s">
        <v>6713</v>
      </c>
      <c r="AB3410" s="254" t="s">
        <v>6803</v>
      </c>
      <c r="AC3410" s="244"/>
      <c r="AD3410" s="198" t="s">
        <v>6715</v>
      </c>
      <c r="AE3410" s="188">
        <v>4</v>
      </c>
      <c r="AF3410" s="244"/>
      <c r="AG3410" s="245">
        <v>42551</v>
      </c>
      <c r="AH3410" s="245">
        <v>42551</v>
      </c>
      <c r="AI3410" s="245">
        <v>42551</v>
      </c>
      <c r="AJ3410" s="94">
        <v>42552</v>
      </c>
      <c r="AK3410" s="244"/>
    </row>
    <row r="3411" spans="1:37" x14ac:dyDescent="0.25">
      <c r="A3411" t="str">
        <f t="shared" si="53"/>
        <v>AF04268</v>
      </c>
      <c r="B3411" s="16" t="s">
        <v>2944</v>
      </c>
      <c r="C3411" s="36" t="s">
        <v>5018</v>
      </c>
      <c r="D3411" s="16" t="s">
        <v>4896</v>
      </c>
      <c r="E3411" s="244"/>
      <c r="F3411" s="244"/>
      <c r="G3411" s="244"/>
      <c r="H3411" s="196" t="s">
        <v>12443</v>
      </c>
      <c r="I3411" s="258" t="s">
        <v>12255</v>
      </c>
      <c r="J3411" s="244" t="s">
        <v>12256</v>
      </c>
      <c r="K3411" s="86"/>
      <c r="L3411" s="246"/>
      <c r="M3411" s="244"/>
      <c r="N3411" s="244"/>
      <c r="O3411" s="245">
        <v>42551</v>
      </c>
      <c r="P3411" s="39" t="s">
        <v>12444</v>
      </c>
      <c r="Q3411" s="246">
        <v>7225</v>
      </c>
      <c r="R3411" s="246"/>
      <c r="S3411" s="246"/>
      <c r="T3411" s="246"/>
      <c r="U3411" s="246">
        <v>7225</v>
      </c>
      <c r="V3411" s="246"/>
      <c r="W3411" s="246">
        <v>7225</v>
      </c>
      <c r="X3411" s="244">
        <v>2016</v>
      </c>
      <c r="Y3411" s="244" t="s">
        <v>6755</v>
      </c>
      <c r="Z3411" s="244" t="s">
        <v>6712</v>
      </c>
      <c r="AA3411" s="244" t="s">
        <v>6713</v>
      </c>
      <c r="AB3411" s="254" t="s">
        <v>6803</v>
      </c>
      <c r="AC3411" s="244"/>
      <c r="AD3411" s="198" t="s">
        <v>6715</v>
      </c>
      <c r="AE3411" s="188">
        <v>4</v>
      </c>
      <c r="AF3411" s="244"/>
      <c r="AG3411" s="245">
        <v>42551</v>
      </c>
      <c r="AH3411" s="245">
        <v>42551</v>
      </c>
      <c r="AI3411" s="245">
        <v>42551</v>
      </c>
      <c r="AJ3411" s="94">
        <v>42552</v>
      </c>
      <c r="AK3411" s="244"/>
    </row>
    <row r="3412" spans="1:37" x14ac:dyDescent="0.25">
      <c r="A3412" t="str">
        <f t="shared" si="53"/>
        <v>AF04269</v>
      </c>
      <c r="B3412" s="16" t="s">
        <v>2944</v>
      </c>
      <c r="C3412" s="36" t="s">
        <v>5019</v>
      </c>
      <c r="D3412" s="16" t="s">
        <v>4896</v>
      </c>
      <c r="E3412" s="244"/>
      <c r="F3412" s="244"/>
      <c r="G3412" s="244"/>
      <c r="H3412" s="196" t="s">
        <v>12443</v>
      </c>
      <c r="I3412" s="258" t="s">
        <v>12255</v>
      </c>
      <c r="J3412" s="244" t="s">
        <v>12256</v>
      </c>
      <c r="K3412" s="86"/>
      <c r="L3412" s="246"/>
      <c r="M3412" s="244"/>
      <c r="N3412" s="244"/>
      <c r="O3412" s="245">
        <v>42551</v>
      </c>
      <c r="P3412" s="39" t="s">
        <v>12444</v>
      </c>
      <c r="Q3412" s="246">
        <v>7225</v>
      </c>
      <c r="R3412" s="246"/>
      <c r="S3412" s="246"/>
      <c r="T3412" s="246"/>
      <c r="U3412" s="246">
        <v>7225</v>
      </c>
      <c r="V3412" s="246"/>
      <c r="W3412" s="246">
        <v>7225</v>
      </c>
      <c r="X3412" s="244">
        <v>2016</v>
      </c>
      <c r="Y3412" s="244" t="s">
        <v>6755</v>
      </c>
      <c r="Z3412" s="244" t="s">
        <v>6712</v>
      </c>
      <c r="AA3412" s="244" t="s">
        <v>6713</v>
      </c>
      <c r="AB3412" s="254" t="s">
        <v>6803</v>
      </c>
      <c r="AC3412" s="244"/>
      <c r="AD3412" s="198" t="s">
        <v>6715</v>
      </c>
      <c r="AE3412" s="188">
        <v>4</v>
      </c>
      <c r="AF3412" s="244"/>
      <c r="AG3412" s="245">
        <v>42551</v>
      </c>
      <c r="AH3412" s="245">
        <v>42551</v>
      </c>
      <c r="AI3412" s="245">
        <v>42551</v>
      </c>
      <c r="AJ3412" s="94">
        <v>42552</v>
      </c>
      <c r="AK3412" s="244"/>
    </row>
    <row r="3413" spans="1:37" x14ac:dyDescent="0.25">
      <c r="A3413" t="str">
        <f t="shared" si="53"/>
        <v>AF04270</v>
      </c>
      <c r="B3413" s="16" t="s">
        <v>2944</v>
      </c>
      <c r="C3413" s="36" t="s">
        <v>5020</v>
      </c>
      <c r="D3413" s="16" t="s">
        <v>4896</v>
      </c>
      <c r="E3413" s="244"/>
      <c r="F3413" s="244"/>
      <c r="G3413" s="244"/>
      <c r="H3413" s="196" t="s">
        <v>12443</v>
      </c>
      <c r="I3413" s="258" t="s">
        <v>12255</v>
      </c>
      <c r="J3413" s="244" t="s">
        <v>12256</v>
      </c>
      <c r="K3413" s="86"/>
      <c r="L3413" s="246"/>
      <c r="M3413" s="244"/>
      <c r="N3413" s="244"/>
      <c r="O3413" s="245">
        <v>42551</v>
      </c>
      <c r="P3413" s="39" t="s">
        <v>12444</v>
      </c>
      <c r="Q3413" s="246">
        <v>7225</v>
      </c>
      <c r="R3413" s="246"/>
      <c r="S3413" s="246"/>
      <c r="T3413" s="246"/>
      <c r="U3413" s="246">
        <v>7225</v>
      </c>
      <c r="V3413" s="246"/>
      <c r="W3413" s="246">
        <v>7225</v>
      </c>
      <c r="X3413" s="244">
        <v>2016</v>
      </c>
      <c r="Y3413" s="244" t="s">
        <v>6755</v>
      </c>
      <c r="Z3413" s="244" t="s">
        <v>6712</v>
      </c>
      <c r="AA3413" s="244" t="s">
        <v>6713</v>
      </c>
      <c r="AB3413" s="254" t="s">
        <v>6803</v>
      </c>
      <c r="AC3413" s="244"/>
      <c r="AD3413" s="198" t="s">
        <v>6715</v>
      </c>
      <c r="AE3413" s="188">
        <v>4</v>
      </c>
      <c r="AF3413" s="244"/>
      <c r="AG3413" s="245">
        <v>42551</v>
      </c>
      <c r="AH3413" s="245">
        <v>42551</v>
      </c>
      <c r="AI3413" s="245">
        <v>42551</v>
      </c>
      <c r="AJ3413" s="94">
        <v>42552</v>
      </c>
      <c r="AK3413" s="244"/>
    </row>
    <row r="3414" spans="1:37" x14ac:dyDescent="0.25">
      <c r="A3414" t="str">
        <f t="shared" si="53"/>
        <v>AF04271</v>
      </c>
      <c r="B3414" s="16" t="s">
        <v>2944</v>
      </c>
      <c r="C3414" s="36" t="s">
        <v>5021</v>
      </c>
      <c r="D3414" s="16" t="s">
        <v>4896</v>
      </c>
      <c r="E3414" s="244"/>
      <c r="F3414" s="244"/>
      <c r="G3414" s="244"/>
      <c r="H3414" s="196" t="s">
        <v>12443</v>
      </c>
      <c r="I3414" s="258" t="s">
        <v>12255</v>
      </c>
      <c r="J3414" s="244" t="s">
        <v>12256</v>
      </c>
      <c r="K3414" s="86"/>
      <c r="L3414" s="246"/>
      <c r="M3414" s="244"/>
      <c r="N3414" s="244"/>
      <c r="O3414" s="245">
        <v>42551</v>
      </c>
      <c r="P3414" s="39" t="s">
        <v>12444</v>
      </c>
      <c r="Q3414" s="246">
        <v>7225</v>
      </c>
      <c r="R3414" s="246"/>
      <c r="S3414" s="246"/>
      <c r="T3414" s="246"/>
      <c r="U3414" s="246">
        <v>7225</v>
      </c>
      <c r="V3414" s="246"/>
      <c r="W3414" s="246">
        <v>7225</v>
      </c>
      <c r="X3414" s="244">
        <v>2016</v>
      </c>
      <c r="Y3414" s="244" t="s">
        <v>6755</v>
      </c>
      <c r="Z3414" s="244" t="s">
        <v>6712</v>
      </c>
      <c r="AA3414" s="244" t="s">
        <v>6713</v>
      </c>
      <c r="AB3414" s="254" t="s">
        <v>6803</v>
      </c>
      <c r="AC3414" s="244"/>
      <c r="AD3414" s="198" t="s">
        <v>6715</v>
      </c>
      <c r="AE3414" s="188">
        <v>4</v>
      </c>
      <c r="AF3414" s="244"/>
      <c r="AG3414" s="245">
        <v>42551</v>
      </c>
      <c r="AH3414" s="245">
        <v>42551</v>
      </c>
      <c r="AI3414" s="245">
        <v>42551</v>
      </c>
      <c r="AJ3414" s="94">
        <v>42552</v>
      </c>
      <c r="AK3414" s="244"/>
    </row>
    <row r="3415" spans="1:37" x14ac:dyDescent="0.25">
      <c r="A3415" t="str">
        <f t="shared" si="53"/>
        <v>AF04272</v>
      </c>
      <c r="B3415" s="16" t="s">
        <v>2944</v>
      </c>
      <c r="C3415" s="36" t="s">
        <v>5022</v>
      </c>
      <c r="D3415" s="16" t="s">
        <v>4896</v>
      </c>
      <c r="E3415" s="244"/>
      <c r="F3415" s="244"/>
      <c r="G3415" s="244"/>
      <c r="H3415" s="196" t="s">
        <v>12443</v>
      </c>
      <c r="I3415" s="258" t="s">
        <v>12255</v>
      </c>
      <c r="J3415" s="244" t="s">
        <v>12256</v>
      </c>
      <c r="K3415" s="86"/>
      <c r="L3415" s="246"/>
      <c r="M3415" s="244"/>
      <c r="N3415" s="244"/>
      <c r="O3415" s="245">
        <v>42551</v>
      </c>
      <c r="P3415" s="39" t="s">
        <v>12444</v>
      </c>
      <c r="Q3415" s="246">
        <v>7225</v>
      </c>
      <c r="R3415" s="246"/>
      <c r="S3415" s="246"/>
      <c r="T3415" s="246"/>
      <c r="U3415" s="246">
        <v>7225</v>
      </c>
      <c r="V3415" s="246"/>
      <c r="W3415" s="246">
        <v>7225</v>
      </c>
      <c r="X3415" s="244">
        <v>2016</v>
      </c>
      <c r="Y3415" s="244" t="s">
        <v>6755</v>
      </c>
      <c r="Z3415" s="244" t="s">
        <v>6712</v>
      </c>
      <c r="AA3415" s="244" t="s">
        <v>6713</v>
      </c>
      <c r="AB3415" s="254" t="s">
        <v>6803</v>
      </c>
      <c r="AC3415" s="244"/>
      <c r="AD3415" s="198" t="s">
        <v>6715</v>
      </c>
      <c r="AE3415" s="188">
        <v>4</v>
      </c>
      <c r="AF3415" s="244"/>
      <c r="AG3415" s="245">
        <v>42551</v>
      </c>
      <c r="AH3415" s="245">
        <v>42551</v>
      </c>
      <c r="AI3415" s="245">
        <v>42551</v>
      </c>
      <c r="AJ3415" s="94">
        <v>42552</v>
      </c>
      <c r="AK3415" s="244"/>
    </row>
    <row r="3416" spans="1:37" x14ac:dyDescent="0.25">
      <c r="A3416" t="str">
        <f t="shared" si="53"/>
        <v>AF04290</v>
      </c>
      <c r="B3416" s="16" t="s">
        <v>2944</v>
      </c>
      <c r="C3416" s="37" t="s">
        <v>1562</v>
      </c>
      <c r="D3416" s="16" t="s">
        <v>5023</v>
      </c>
      <c r="E3416" s="244"/>
      <c r="F3416" s="244"/>
      <c r="G3416" s="244"/>
      <c r="H3416" s="196" t="s">
        <v>12380</v>
      </c>
      <c r="I3416" s="258" t="s">
        <v>12381</v>
      </c>
      <c r="J3416" s="244" t="s">
        <v>12445</v>
      </c>
      <c r="K3416" s="86"/>
      <c r="L3416" s="246"/>
      <c r="M3416" s="244"/>
      <c r="N3416" s="244"/>
      <c r="O3416" s="245">
        <v>42551</v>
      </c>
      <c r="P3416" s="39" t="s">
        <v>12446</v>
      </c>
      <c r="Q3416" s="246">
        <v>7780.8</v>
      </c>
      <c r="R3416" s="246"/>
      <c r="S3416" s="246"/>
      <c r="T3416" s="246"/>
      <c r="U3416" s="246">
        <v>7780.8</v>
      </c>
      <c r="V3416" s="246"/>
      <c r="W3416" s="246">
        <v>7780.8</v>
      </c>
      <c r="X3416" s="244">
        <v>2016</v>
      </c>
      <c r="Y3416" s="244" t="s">
        <v>6755</v>
      </c>
      <c r="Z3416" s="244" t="s">
        <v>6712</v>
      </c>
      <c r="AA3416" s="244" t="s">
        <v>6713</v>
      </c>
      <c r="AB3416" s="254" t="s">
        <v>6803</v>
      </c>
      <c r="AC3416" s="244"/>
      <c r="AD3416" s="198" t="s">
        <v>7258</v>
      </c>
      <c r="AE3416" s="188">
        <v>15</v>
      </c>
      <c r="AF3416" s="244"/>
      <c r="AG3416" s="245">
        <v>42551</v>
      </c>
      <c r="AH3416" s="245">
        <v>42551</v>
      </c>
      <c r="AI3416" s="245">
        <v>42551</v>
      </c>
      <c r="AJ3416" s="94">
        <v>42552</v>
      </c>
      <c r="AK3416" s="244"/>
    </row>
    <row r="3417" spans="1:37" x14ac:dyDescent="0.25">
      <c r="A3417" t="str">
        <f t="shared" si="53"/>
        <v>AF04292</v>
      </c>
      <c r="B3417" s="16" t="s">
        <v>2944</v>
      </c>
      <c r="C3417" s="37" t="s">
        <v>5024</v>
      </c>
      <c r="D3417" s="16" t="s">
        <v>5023</v>
      </c>
      <c r="E3417" s="244"/>
      <c r="F3417" s="244"/>
      <c r="G3417" s="244"/>
      <c r="H3417" s="196" t="s">
        <v>12380</v>
      </c>
      <c r="I3417" s="258" t="s">
        <v>12381</v>
      </c>
      <c r="J3417" s="244" t="s">
        <v>12445</v>
      </c>
      <c r="K3417" s="86"/>
      <c r="L3417" s="246"/>
      <c r="M3417" s="244"/>
      <c r="N3417" s="244"/>
      <c r="O3417" s="245">
        <v>42551</v>
      </c>
      <c r="P3417" s="39" t="s">
        <v>12446</v>
      </c>
      <c r="Q3417" s="246">
        <v>7780.8</v>
      </c>
      <c r="R3417" s="246"/>
      <c r="S3417" s="246"/>
      <c r="T3417" s="246"/>
      <c r="U3417" s="246">
        <v>7780.8</v>
      </c>
      <c r="V3417" s="246"/>
      <c r="W3417" s="246">
        <v>7780.8</v>
      </c>
      <c r="X3417" s="244">
        <v>2016</v>
      </c>
      <c r="Y3417" s="244" t="s">
        <v>6755</v>
      </c>
      <c r="Z3417" s="244" t="s">
        <v>6712</v>
      </c>
      <c r="AA3417" s="244" t="s">
        <v>6713</v>
      </c>
      <c r="AB3417" s="254" t="s">
        <v>6803</v>
      </c>
      <c r="AC3417" s="244"/>
      <c r="AD3417" s="198" t="s">
        <v>7258</v>
      </c>
      <c r="AE3417" s="188">
        <v>15</v>
      </c>
      <c r="AF3417" s="244"/>
      <c r="AG3417" s="245">
        <v>42551</v>
      </c>
      <c r="AH3417" s="245">
        <v>42551</v>
      </c>
      <c r="AI3417" s="245">
        <v>42551</v>
      </c>
      <c r="AJ3417" s="94">
        <v>42552</v>
      </c>
      <c r="AK3417" s="244"/>
    </row>
    <row r="3418" spans="1:37" x14ac:dyDescent="0.25">
      <c r="A3418" t="str">
        <f t="shared" si="53"/>
        <v>AF04293</v>
      </c>
      <c r="B3418" s="16" t="s">
        <v>2944</v>
      </c>
      <c r="C3418" s="37" t="s">
        <v>1564</v>
      </c>
      <c r="D3418" s="16" t="s">
        <v>5023</v>
      </c>
      <c r="E3418" s="244"/>
      <c r="F3418" s="244"/>
      <c r="G3418" s="244"/>
      <c r="H3418" s="196" t="s">
        <v>12380</v>
      </c>
      <c r="I3418" s="258" t="s">
        <v>12381</v>
      </c>
      <c r="J3418" s="244" t="s">
        <v>12445</v>
      </c>
      <c r="K3418" s="86"/>
      <c r="L3418" s="246"/>
      <c r="M3418" s="244"/>
      <c r="N3418" s="244"/>
      <c r="O3418" s="245">
        <v>42551</v>
      </c>
      <c r="P3418" s="39" t="s">
        <v>12446</v>
      </c>
      <c r="Q3418" s="246">
        <v>7780.8</v>
      </c>
      <c r="R3418" s="246"/>
      <c r="S3418" s="246"/>
      <c r="T3418" s="246"/>
      <c r="U3418" s="246">
        <v>7780.8</v>
      </c>
      <c r="V3418" s="246"/>
      <c r="W3418" s="246">
        <v>7780.8</v>
      </c>
      <c r="X3418" s="244">
        <v>2016</v>
      </c>
      <c r="Y3418" s="244" t="s">
        <v>6755</v>
      </c>
      <c r="Z3418" s="244" t="s">
        <v>6712</v>
      </c>
      <c r="AA3418" s="244" t="s">
        <v>6713</v>
      </c>
      <c r="AB3418" s="254" t="s">
        <v>6803</v>
      </c>
      <c r="AC3418" s="244"/>
      <c r="AD3418" s="198" t="s">
        <v>7258</v>
      </c>
      <c r="AE3418" s="188">
        <v>15</v>
      </c>
      <c r="AF3418" s="244"/>
      <c r="AG3418" s="245">
        <v>42551</v>
      </c>
      <c r="AH3418" s="245">
        <v>42551</v>
      </c>
      <c r="AI3418" s="245">
        <v>42551</v>
      </c>
      <c r="AJ3418" s="94">
        <v>42552</v>
      </c>
      <c r="AK3418" s="244"/>
    </row>
    <row r="3419" spans="1:37" x14ac:dyDescent="0.25">
      <c r="A3419" t="str">
        <f t="shared" si="53"/>
        <v>AF04295</v>
      </c>
      <c r="B3419" s="16" t="s">
        <v>2944</v>
      </c>
      <c r="C3419" s="37" t="s">
        <v>1566</v>
      </c>
      <c r="D3419" s="16" t="s">
        <v>5023</v>
      </c>
      <c r="E3419" s="244"/>
      <c r="F3419" s="244"/>
      <c r="G3419" s="244"/>
      <c r="H3419" s="196" t="s">
        <v>12380</v>
      </c>
      <c r="I3419" s="258" t="s">
        <v>12381</v>
      </c>
      <c r="J3419" s="244" t="s">
        <v>12445</v>
      </c>
      <c r="K3419" s="86"/>
      <c r="L3419" s="246"/>
      <c r="M3419" s="244"/>
      <c r="N3419" s="244"/>
      <c r="O3419" s="245">
        <v>42551</v>
      </c>
      <c r="P3419" s="39" t="s">
        <v>12446</v>
      </c>
      <c r="Q3419" s="246">
        <v>7780.8</v>
      </c>
      <c r="R3419" s="246"/>
      <c r="S3419" s="246"/>
      <c r="T3419" s="246"/>
      <c r="U3419" s="246">
        <v>7780.8</v>
      </c>
      <c r="V3419" s="246"/>
      <c r="W3419" s="246">
        <v>7780.8</v>
      </c>
      <c r="X3419" s="244">
        <v>2016</v>
      </c>
      <c r="Y3419" s="244" t="s">
        <v>6755</v>
      </c>
      <c r="Z3419" s="244" t="s">
        <v>6712</v>
      </c>
      <c r="AA3419" s="244" t="s">
        <v>6713</v>
      </c>
      <c r="AB3419" s="254" t="s">
        <v>6803</v>
      </c>
      <c r="AC3419" s="244"/>
      <c r="AD3419" s="198" t="s">
        <v>7258</v>
      </c>
      <c r="AE3419" s="188">
        <v>15</v>
      </c>
      <c r="AF3419" s="244"/>
      <c r="AG3419" s="245">
        <v>42551</v>
      </c>
      <c r="AH3419" s="245">
        <v>42551</v>
      </c>
      <c r="AI3419" s="245">
        <v>42551</v>
      </c>
      <c r="AJ3419" s="94">
        <v>42552</v>
      </c>
      <c r="AK3419" s="244"/>
    </row>
    <row r="3420" spans="1:37" x14ac:dyDescent="0.25">
      <c r="A3420" t="str">
        <f t="shared" si="53"/>
        <v>AF04297</v>
      </c>
      <c r="B3420" s="16" t="s">
        <v>2944</v>
      </c>
      <c r="C3420" s="37" t="s">
        <v>1568</v>
      </c>
      <c r="D3420" s="16" t="s">
        <v>5023</v>
      </c>
      <c r="E3420" s="244"/>
      <c r="F3420" s="244"/>
      <c r="G3420" s="244"/>
      <c r="H3420" s="196" t="s">
        <v>12380</v>
      </c>
      <c r="I3420" s="258" t="s">
        <v>12381</v>
      </c>
      <c r="J3420" s="244" t="s">
        <v>12445</v>
      </c>
      <c r="K3420" s="86"/>
      <c r="L3420" s="246"/>
      <c r="M3420" s="244"/>
      <c r="N3420" s="244"/>
      <c r="O3420" s="245">
        <v>42551</v>
      </c>
      <c r="P3420" s="39" t="s">
        <v>12446</v>
      </c>
      <c r="Q3420" s="246">
        <v>7780.8</v>
      </c>
      <c r="R3420" s="246"/>
      <c r="S3420" s="246"/>
      <c r="T3420" s="246"/>
      <c r="U3420" s="246">
        <v>7780.8</v>
      </c>
      <c r="V3420" s="246"/>
      <c r="W3420" s="246">
        <v>7780.8</v>
      </c>
      <c r="X3420" s="244">
        <v>2016</v>
      </c>
      <c r="Y3420" s="244" t="s">
        <v>6755</v>
      </c>
      <c r="Z3420" s="244" t="s">
        <v>6712</v>
      </c>
      <c r="AA3420" s="244" t="s">
        <v>6713</v>
      </c>
      <c r="AB3420" s="254" t="s">
        <v>6803</v>
      </c>
      <c r="AC3420" s="244"/>
      <c r="AD3420" s="198" t="s">
        <v>7258</v>
      </c>
      <c r="AE3420" s="188">
        <v>15</v>
      </c>
      <c r="AF3420" s="244"/>
      <c r="AG3420" s="245">
        <v>42551</v>
      </c>
      <c r="AH3420" s="245">
        <v>42551</v>
      </c>
      <c r="AI3420" s="245">
        <v>42551</v>
      </c>
      <c r="AJ3420" s="94">
        <v>42552</v>
      </c>
      <c r="AK3420" s="244"/>
    </row>
    <row r="3421" spans="1:37" x14ac:dyDescent="0.25">
      <c r="A3421" t="str">
        <f t="shared" si="53"/>
        <v>AF04299</v>
      </c>
      <c r="B3421" s="16" t="s">
        <v>2944</v>
      </c>
      <c r="C3421" s="37" t="s">
        <v>5025</v>
      </c>
      <c r="D3421" s="16" t="s">
        <v>5023</v>
      </c>
      <c r="E3421" s="244"/>
      <c r="F3421" s="244"/>
      <c r="G3421" s="244"/>
      <c r="H3421" s="196" t="s">
        <v>12380</v>
      </c>
      <c r="I3421" s="258" t="s">
        <v>12381</v>
      </c>
      <c r="J3421" s="244" t="s">
        <v>12445</v>
      </c>
      <c r="K3421" s="86"/>
      <c r="L3421" s="246"/>
      <c r="M3421" s="244"/>
      <c r="N3421" s="244"/>
      <c r="O3421" s="245">
        <v>42551</v>
      </c>
      <c r="P3421" s="39" t="s">
        <v>12446</v>
      </c>
      <c r="Q3421" s="246">
        <v>7780.8</v>
      </c>
      <c r="R3421" s="246"/>
      <c r="S3421" s="246"/>
      <c r="T3421" s="246"/>
      <c r="U3421" s="246">
        <v>7780.8</v>
      </c>
      <c r="V3421" s="246"/>
      <c r="W3421" s="246">
        <v>7780.8</v>
      </c>
      <c r="X3421" s="244">
        <v>2016</v>
      </c>
      <c r="Y3421" s="244" t="s">
        <v>6755</v>
      </c>
      <c r="Z3421" s="244" t="s">
        <v>6712</v>
      </c>
      <c r="AA3421" s="244" t="s">
        <v>6713</v>
      </c>
      <c r="AB3421" s="254" t="s">
        <v>6803</v>
      </c>
      <c r="AC3421" s="244"/>
      <c r="AD3421" s="198" t="s">
        <v>7258</v>
      </c>
      <c r="AE3421" s="188">
        <v>15</v>
      </c>
      <c r="AF3421" s="244"/>
      <c r="AG3421" s="245">
        <v>42551</v>
      </c>
      <c r="AH3421" s="245">
        <v>42551</v>
      </c>
      <c r="AI3421" s="245">
        <v>42551</v>
      </c>
      <c r="AJ3421" s="94">
        <v>42552</v>
      </c>
      <c r="AK3421" s="244"/>
    </row>
    <row r="3422" spans="1:37" x14ac:dyDescent="0.25">
      <c r="A3422" t="str">
        <f t="shared" si="53"/>
        <v>AF04304</v>
      </c>
      <c r="B3422" s="16" t="s">
        <v>2944</v>
      </c>
      <c r="C3422" s="37" t="s">
        <v>5026</v>
      </c>
      <c r="D3422" s="16" t="s">
        <v>5023</v>
      </c>
      <c r="E3422" s="244"/>
      <c r="F3422" s="244"/>
      <c r="G3422" s="244"/>
      <c r="H3422" s="196" t="s">
        <v>12380</v>
      </c>
      <c r="I3422" s="258" t="s">
        <v>12381</v>
      </c>
      <c r="J3422" s="244" t="s">
        <v>12447</v>
      </c>
      <c r="K3422" s="86"/>
      <c r="L3422" s="246"/>
      <c r="M3422" s="244"/>
      <c r="N3422" s="244"/>
      <c r="O3422" s="245">
        <v>42551</v>
      </c>
      <c r="P3422" s="39" t="s">
        <v>12448</v>
      </c>
      <c r="Q3422" s="246">
        <v>9065.2800000000007</v>
      </c>
      <c r="R3422" s="246"/>
      <c r="S3422" s="246"/>
      <c r="T3422" s="246"/>
      <c r="U3422" s="246">
        <v>9065.2800000000007</v>
      </c>
      <c r="V3422" s="246"/>
      <c r="W3422" s="246">
        <v>9065.2800000000007</v>
      </c>
      <c r="X3422" s="244">
        <v>2016</v>
      </c>
      <c r="Y3422" s="244" t="s">
        <v>6755</v>
      </c>
      <c r="Z3422" s="244" t="s">
        <v>6712</v>
      </c>
      <c r="AA3422" s="244" t="s">
        <v>6713</v>
      </c>
      <c r="AB3422" s="254" t="s">
        <v>6803</v>
      </c>
      <c r="AC3422" s="244"/>
      <c r="AD3422" s="198" t="s">
        <v>7258</v>
      </c>
      <c r="AE3422" s="188">
        <v>15</v>
      </c>
      <c r="AF3422" s="244"/>
      <c r="AG3422" s="245">
        <v>42551</v>
      </c>
      <c r="AH3422" s="245">
        <v>42551</v>
      </c>
      <c r="AI3422" s="245">
        <v>42551</v>
      </c>
      <c r="AJ3422" s="94">
        <v>42552</v>
      </c>
      <c r="AK3422" s="244"/>
    </row>
    <row r="3423" spans="1:37" x14ac:dyDescent="0.25">
      <c r="A3423" t="str">
        <f t="shared" si="53"/>
        <v>AF04302</v>
      </c>
      <c r="B3423" s="16" t="s">
        <v>2944</v>
      </c>
      <c r="C3423" s="37" t="s">
        <v>5027</v>
      </c>
      <c r="D3423" s="16" t="s">
        <v>5023</v>
      </c>
      <c r="E3423" s="244"/>
      <c r="F3423" s="244"/>
      <c r="G3423" s="244"/>
      <c r="H3423" s="196" t="s">
        <v>12380</v>
      </c>
      <c r="I3423" s="258" t="s">
        <v>12381</v>
      </c>
      <c r="J3423" s="244" t="s">
        <v>12447</v>
      </c>
      <c r="K3423" s="86"/>
      <c r="L3423" s="246"/>
      <c r="M3423" s="244"/>
      <c r="N3423" s="244"/>
      <c r="O3423" s="245">
        <v>42551</v>
      </c>
      <c r="P3423" s="39" t="s">
        <v>12448</v>
      </c>
      <c r="Q3423" s="246">
        <v>9065.2800000000007</v>
      </c>
      <c r="R3423" s="246"/>
      <c r="S3423" s="246"/>
      <c r="T3423" s="246"/>
      <c r="U3423" s="246">
        <v>9065.2800000000007</v>
      </c>
      <c r="V3423" s="246"/>
      <c r="W3423" s="246">
        <v>9065.2800000000007</v>
      </c>
      <c r="X3423" s="244">
        <v>2016</v>
      </c>
      <c r="Y3423" s="244" t="s">
        <v>6755</v>
      </c>
      <c r="Z3423" s="244" t="s">
        <v>6712</v>
      </c>
      <c r="AA3423" s="244" t="s">
        <v>6713</v>
      </c>
      <c r="AB3423" s="254" t="s">
        <v>6803</v>
      </c>
      <c r="AC3423" s="244"/>
      <c r="AD3423" s="198" t="s">
        <v>7258</v>
      </c>
      <c r="AE3423" s="188">
        <v>15</v>
      </c>
      <c r="AF3423" s="244"/>
      <c r="AG3423" s="245">
        <v>42551</v>
      </c>
      <c r="AH3423" s="245">
        <v>42551</v>
      </c>
      <c r="AI3423" s="245">
        <v>42551</v>
      </c>
      <c r="AJ3423" s="94">
        <v>42552</v>
      </c>
      <c r="AK3423" s="244"/>
    </row>
    <row r="3424" spans="1:37" x14ac:dyDescent="0.25">
      <c r="A3424" t="str">
        <f t="shared" si="53"/>
        <v>AF04290</v>
      </c>
      <c r="B3424" s="16" t="s">
        <v>2944</v>
      </c>
      <c r="C3424" s="37" t="s">
        <v>1562</v>
      </c>
      <c r="D3424" s="16" t="s">
        <v>5023</v>
      </c>
      <c r="E3424" s="244"/>
      <c r="F3424" s="244"/>
      <c r="G3424" s="244"/>
      <c r="H3424" s="196" t="s">
        <v>12380</v>
      </c>
      <c r="I3424" s="258" t="s">
        <v>12381</v>
      </c>
      <c r="J3424" s="244" t="s">
        <v>12445</v>
      </c>
      <c r="K3424" s="86"/>
      <c r="L3424" s="246"/>
      <c r="M3424" s="244"/>
      <c r="N3424" s="244"/>
      <c r="O3424" s="245">
        <v>42551</v>
      </c>
      <c r="P3424" s="39" t="s">
        <v>12449</v>
      </c>
      <c r="Q3424" s="246">
        <v>1849.68</v>
      </c>
      <c r="R3424" s="246"/>
      <c r="S3424" s="246"/>
      <c r="T3424" s="246"/>
      <c r="U3424" s="246">
        <v>1849.68</v>
      </c>
      <c r="V3424" s="246"/>
      <c r="W3424" s="246">
        <v>1849.68</v>
      </c>
      <c r="X3424" s="244">
        <v>2016</v>
      </c>
      <c r="Y3424" s="244" t="s">
        <v>6755</v>
      </c>
      <c r="Z3424" s="244" t="s">
        <v>6712</v>
      </c>
      <c r="AA3424" s="244" t="s">
        <v>6713</v>
      </c>
      <c r="AB3424" s="254" t="s">
        <v>6803</v>
      </c>
      <c r="AC3424" s="244"/>
      <c r="AD3424" s="198" t="s">
        <v>7258</v>
      </c>
      <c r="AE3424" s="188">
        <v>15</v>
      </c>
      <c r="AF3424" s="244"/>
      <c r="AG3424" s="245">
        <v>42551</v>
      </c>
      <c r="AH3424" s="245">
        <v>42551</v>
      </c>
      <c r="AI3424" s="245">
        <v>42551</v>
      </c>
      <c r="AJ3424" s="94">
        <v>42552</v>
      </c>
      <c r="AK3424" s="244"/>
    </row>
    <row r="3425" spans="1:37" x14ac:dyDescent="0.25">
      <c r="A3425" t="str">
        <f t="shared" si="53"/>
        <v>AF04292</v>
      </c>
      <c r="B3425" s="16" t="s">
        <v>2944</v>
      </c>
      <c r="C3425" s="37" t="s">
        <v>5024</v>
      </c>
      <c r="D3425" s="16" t="s">
        <v>5023</v>
      </c>
      <c r="E3425" s="244"/>
      <c r="F3425" s="244"/>
      <c r="G3425" s="244"/>
      <c r="H3425" s="196" t="s">
        <v>12380</v>
      </c>
      <c r="I3425" s="258" t="s">
        <v>12381</v>
      </c>
      <c r="J3425" s="244" t="s">
        <v>12445</v>
      </c>
      <c r="K3425" s="86"/>
      <c r="L3425" s="246"/>
      <c r="M3425" s="244"/>
      <c r="N3425" s="244"/>
      <c r="O3425" s="245">
        <v>42551</v>
      </c>
      <c r="P3425" s="39" t="s">
        <v>12449</v>
      </c>
      <c r="Q3425" s="246">
        <v>1849.68</v>
      </c>
      <c r="R3425" s="246"/>
      <c r="S3425" s="246"/>
      <c r="T3425" s="246"/>
      <c r="U3425" s="246">
        <v>1849.68</v>
      </c>
      <c r="V3425" s="246"/>
      <c r="W3425" s="246">
        <v>1849.68</v>
      </c>
      <c r="X3425" s="244">
        <v>2016</v>
      </c>
      <c r="Y3425" s="244" t="s">
        <v>6755</v>
      </c>
      <c r="Z3425" s="244" t="s">
        <v>6712</v>
      </c>
      <c r="AA3425" s="244" t="s">
        <v>6713</v>
      </c>
      <c r="AB3425" s="254" t="s">
        <v>6803</v>
      </c>
      <c r="AC3425" s="244"/>
      <c r="AD3425" s="198" t="s">
        <v>7258</v>
      </c>
      <c r="AE3425" s="188">
        <v>15</v>
      </c>
      <c r="AF3425" s="244"/>
      <c r="AG3425" s="245">
        <v>42551</v>
      </c>
      <c r="AH3425" s="245">
        <v>42551</v>
      </c>
      <c r="AI3425" s="245">
        <v>42551</v>
      </c>
      <c r="AJ3425" s="94">
        <v>42552</v>
      </c>
      <c r="AK3425" s="244"/>
    </row>
    <row r="3426" spans="1:37" x14ac:dyDescent="0.25">
      <c r="A3426" t="str">
        <f t="shared" si="53"/>
        <v>AF04293</v>
      </c>
      <c r="B3426" s="16" t="s">
        <v>2944</v>
      </c>
      <c r="C3426" s="37" t="s">
        <v>1564</v>
      </c>
      <c r="D3426" s="16" t="s">
        <v>5023</v>
      </c>
      <c r="E3426" s="244"/>
      <c r="F3426" s="244"/>
      <c r="G3426" s="244"/>
      <c r="H3426" s="196" t="s">
        <v>12380</v>
      </c>
      <c r="I3426" s="258" t="s">
        <v>12381</v>
      </c>
      <c r="J3426" s="244" t="s">
        <v>12445</v>
      </c>
      <c r="K3426" s="86"/>
      <c r="L3426" s="246"/>
      <c r="M3426" s="244"/>
      <c r="N3426" s="244"/>
      <c r="O3426" s="245">
        <v>42551</v>
      </c>
      <c r="P3426" s="39" t="s">
        <v>12449</v>
      </c>
      <c r="Q3426" s="246">
        <v>1849.68</v>
      </c>
      <c r="R3426" s="246"/>
      <c r="S3426" s="246"/>
      <c r="T3426" s="246"/>
      <c r="U3426" s="246">
        <v>1849.68</v>
      </c>
      <c r="V3426" s="246"/>
      <c r="W3426" s="246">
        <v>1849.68</v>
      </c>
      <c r="X3426" s="244">
        <v>2016</v>
      </c>
      <c r="Y3426" s="244" t="s">
        <v>6755</v>
      </c>
      <c r="Z3426" s="244" t="s">
        <v>6712</v>
      </c>
      <c r="AA3426" s="244" t="s">
        <v>6713</v>
      </c>
      <c r="AB3426" s="254" t="s">
        <v>6803</v>
      </c>
      <c r="AC3426" s="244"/>
      <c r="AD3426" s="198" t="s">
        <v>7258</v>
      </c>
      <c r="AE3426" s="188">
        <v>15</v>
      </c>
      <c r="AF3426" s="244"/>
      <c r="AG3426" s="245">
        <v>42551</v>
      </c>
      <c r="AH3426" s="245">
        <v>42551</v>
      </c>
      <c r="AI3426" s="245">
        <v>42551</v>
      </c>
      <c r="AJ3426" s="94">
        <v>42552</v>
      </c>
      <c r="AK3426" s="244"/>
    </row>
    <row r="3427" spans="1:37" x14ac:dyDescent="0.25">
      <c r="A3427" t="str">
        <f t="shared" si="53"/>
        <v>AF04295</v>
      </c>
      <c r="B3427" s="16" t="s">
        <v>2944</v>
      </c>
      <c r="C3427" s="37" t="s">
        <v>1566</v>
      </c>
      <c r="D3427" s="16" t="s">
        <v>5023</v>
      </c>
      <c r="E3427" s="244"/>
      <c r="F3427" s="244"/>
      <c r="G3427" s="244"/>
      <c r="H3427" s="196" t="s">
        <v>12380</v>
      </c>
      <c r="I3427" s="258" t="s">
        <v>12381</v>
      </c>
      <c r="J3427" s="244" t="s">
        <v>12445</v>
      </c>
      <c r="K3427" s="86"/>
      <c r="L3427" s="246"/>
      <c r="M3427" s="244"/>
      <c r="N3427" s="244"/>
      <c r="O3427" s="245">
        <v>42551</v>
      </c>
      <c r="P3427" s="39" t="s">
        <v>12449</v>
      </c>
      <c r="Q3427" s="246">
        <v>1849.68</v>
      </c>
      <c r="R3427" s="246"/>
      <c r="S3427" s="246"/>
      <c r="T3427" s="246"/>
      <c r="U3427" s="246">
        <v>1849.68</v>
      </c>
      <c r="V3427" s="246"/>
      <c r="W3427" s="246">
        <v>1849.68</v>
      </c>
      <c r="X3427" s="244">
        <v>2016</v>
      </c>
      <c r="Y3427" s="244" t="s">
        <v>6755</v>
      </c>
      <c r="Z3427" s="244" t="s">
        <v>6712</v>
      </c>
      <c r="AA3427" s="244" t="s">
        <v>6713</v>
      </c>
      <c r="AB3427" s="254" t="s">
        <v>6803</v>
      </c>
      <c r="AC3427" s="244"/>
      <c r="AD3427" s="198" t="s">
        <v>7258</v>
      </c>
      <c r="AE3427" s="188">
        <v>15</v>
      </c>
      <c r="AF3427" s="244"/>
      <c r="AG3427" s="245">
        <v>42551</v>
      </c>
      <c r="AH3427" s="245">
        <v>42551</v>
      </c>
      <c r="AI3427" s="245">
        <v>42551</v>
      </c>
      <c r="AJ3427" s="94">
        <v>42552</v>
      </c>
      <c r="AK3427" s="244"/>
    </row>
    <row r="3428" spans="1:37" x14ac:dyDescent="0.25">
      <c r="A3428" t="str">
        <f t="shared" si="53"/>
        <v>AF04297</v>
      </c>
      <c r="B3428" s="16" t="s">
        <v>2944</v>
      </c>
      <c r="C3428" s="37" t="s">
        <v>1568</v>
      </c>
      <c r="D3428" s="16" t="s">
        <v>5023</v>
      </c>
      <c r="E3428" s="244"/>
      <c r="F3428" s="244"/>
      <c r="G3428" s="244"/>
      <c r="H3428" s="196" t="s">
        <v>12380</v>
      </c>
      <c r="I3428" s="258" t="s">
        <v>12381</v>
      </c>
      <c r="J3428" s="244" t="s">
        <v>12445</v>
      </c>
      <c r="K3428" s="86"/>
      <c r="L3428" s="246"/>
      <c r="M3428" s="244"/>
      <c r="N3428" s="244"/>
      <c r="O3428" s="245">
        <v>42551</v>
      </c>
      <c r="P3428" s="39" t="s">
        <v>12449</v>
      </c>
      <c r="Q3428" s="246">
        <v>1849.68</v>
      </c>
      <c r="R3428" s="246"/>
      <c r="S3428" s="246"/>
      <c r="T3428" s="246"/>
      <c r="U3428" s="246">
        <v>1849.68</v>
      </c>
      <c r="V3428" s="246"/>
      <c r="W3428" s="246">
        <v>1849.68</v>
      </c>
      <c r="X3428" s="244">
        <v>2016</v>
      </c>
      <c r="Y3428" s="244" t="s">
        <v>6755</v>
      </c>
      <c r="Z3428" s="244" t="s">
        <v>6712</v>
      </c>
      <c r="AA3428" s="244" t="s">
        <v>6713</v>
      </c>
      <c r="AB3428" s="254" t="s">
        <v>6803</v>
      </c>
      <c r="AC3428" s="244"/>
      <c r="AD3428" s="198" t="s">
        <v>7258</v>
      </c>
      <c r="AE3428" s="188">
        <v>15</v>
      </c>
      <c r="AF3428" s="244"/>
      <c r="AG3428" s="245">
        <v>42551</v>
      </c>
      <c r="AH3428" s="245">
        <v>42551</v>
      </c>
      <c r="AI3428" s="245">
        <v>42551</v>
      </c>
      <c r="AJ3428" s="94">
        <v>42552</v>
      </c>
      <c r="AK3428" s="244"/>
    </row>
    <row r="3429" spans="1:37" x14ac:dyDescent="0.25">
      <c r="A3429" t="str">
        <f t="shared" si="53"/>
        <v>AF04299</v>
      </c>
      <c r="B3429" s="16" t="s">
        <v>2944</v>
      </c>
      <c r="C3429" s="37" t="s">
        <v>5025</v>
      </c>
      <c r="D3429" s="16" t="s">
        <v>5023</v>
      </c>
      <c r="E3429" s="244"/>
      <c r="F3429" s="244"/>
      <c r="G3429" s="244"/>
      <c r="H3429" s="196" t="s">
        <v>12380</v>
      </c>
      <c r="I3429" s="258" t="s">
        <v>12381</v>
      </c>
      <c r="J3429" s="244" t="s">
        <v>12445</v>
      </c>
      <c r="K3429" s="86"/>
      <c r="L3429" s="246"/>
      <c r="M3429" s="244"/>
      <c r="N3429" s="244"/>
      <c r="O3429" s="245">
        <v>42551</v>
      </c>
      <c r="P3429" s="39" t="s">
        <v>12449</v>
      </c>
      <c r="Q3429" s="246">
        <v>1849.68</v>
      </c>
      <c r="R3429" s="246"/>
      <c r="S3429" s="246"/>
      <c r="T3429" s="246"/>
      <c r="U3429" s="246">
        <v>1849.68</v>
      </c>
      <c r="V3429" s="246"/>
      <c r="W3429" s="246">
        <v>1849.68</v>
      </c>
      <c r="X3429" s="244">
        <v>2016</v>
      </c>
      <c r="Y3429" s="244" t="s">
        <v>6755</v>
      </c>
      <c r="Z3429" s="244" t="s">
        <v>6712</v>
      </c>
      <c r="AA3429" s="244" t="s">
        <v>6713</v>
      </c>
      <c r="AB3429" s="254" t="s">
        <v>6803</v>
      </c>
      <c r="AC3429" s="244"/>
      <c r="AD3429" s="198" t="s">
        <v>7258</v>
      </c>
      <c r="AE3429" s="188">
        <v>15</v>
      </c>
      <c r="AF3429" s="244"/>
      <c r="AG3429" s="245">
        <v>42551</v>
      </c>
      <c r="AH3429" s="245">
        <v>42551</v>
      </c>
      <c r="AI3429" s="245">
        <v>42551</v>
      </c>
      <c r="AJ3429" s="94">
        <v>42552</v>
      </c>
      <c r="AK3429" s="244"/>
    </row>
    <row r="3430" spans="1:37" x14ac:dyDescent="0.25">
      <c r="A3430" t="str">
        <f t="shared" si="53"/>
        <v>AF04304</v>
      </c>
      <c r="B3430" s="16" t="s">
        <v>2944</v>
      </c>
      <c r="C3430" s="37" t="s">
        <v>5026</v>
      </c>
      <c r="D3430" s="16" t="s">
        <v>5023</v>
      </c>
      <c r="E3430" s="244"/>
      <c r="F3430" s="244"/>
      <c r="G3430" s="244"/>
      <c r="H3430" s="196" t="s">
        <v>12380</v>
      </c>
      <c r="I3430" s="258" t="s">
        <v>12381</v>
      </c>
      <c r="J3430" s="244" t="s">
        <v>12447</v>
      </c>
      <c r="K3430" s="86"/>
      <c r="L3430" s="246"/>
      <c r="M3430" s="244"/>
      <c r="N3430" s="244"/>
      <c r="O3430" s="245">
        <v>42551</v>
      </c>
      <c r="P3430" s="39" t="s">
        <v>12449</v>
      </c>
      <c r="Q3430" s="246">
        <v>1849.68</v>
      </c>
      <c r="R3430" s="246"/>
      <c r="S3430" s="246"/>
      <c r="T3430" s="246"/>
      <c r="U3430" s="246">
        <v>1849.68</v>
      </c>
      <c r="V3430" s="246"/>
      <c r="W3430" s="246">
        <v>1849.68</v>
      </c>
      <c r="X3430" s="244">
        <v>2016</v>
      </c>
      <c r="Y3430" s="244" t="s">
        <v>6755</v>
      </c>
      <c r="Z3430" s="244" t="s">
        <v>6712</v>
      </c>
      <c r="AA3430" s="244" t="s">
        <v>6713</v>
      </c>
      <c r="AB3430" s="254" t="s">
        <v>6803</v>
      </c>
      <c r="AC3430" s="244"/>
      <c r="AD3430" s="198" t="s">
        <v>7258</v>
      </c>
      <c r="AE3430" s="188">
        <v>15</v>
      </c>
      <c r="AF3430" s="244"/>
      <c r="AG3430" s="245">
        <v>42551</v>
      </c>
      <c r="AH3430" s="245">
        <v>42551</v>
      </c>
      <c r="AI3430" s="245">
        <v>42551</v>
      </c>
      <c r="AJ3430" s="94">
        <v>42552</v>
      </c>
      <c r="AK3430" s="244"/>
    </row>
    <row r="3431" spans="1:37" x14ac:dyDescent="0.25">
      <c r="A3431" t="str">
        <f t="shared" si="53"/>
        <v>AF04302</v>
      </c>
      <c r="B3431" s="16" t="s">
        <v>2944</v>
      </c>
      <c r="C3431" s="37" t="s">
        <v>5027</v>
      </c>
      <c r="D3431" s="16" t="s">
        <v>5023</v>
      </c>
      <c r="E3431" s="244"/>
      <c r="F3431" s="244"/>
      <c r="G3431" s="244"/>
      <c r="H3431" s="196" t="s">
        <v>12380</v>
      </c>
      <c r="I3431" s="258" t="s">
        <v>12381</v>
      </c>
      <c r="J3431" s="244" t="s">
        <v>12447</v>
      </c>
      <c r="K3431" s="86"/>
      <c r="L3431" s="246"/>
      <c r="M3431" s="244"/>
      <c r="N3431" s="244"/>
      <c r="O3431" s="245">
        <v>42551</v>
      </c>
      <c r="P3431" s="39" t="s">
        <v>12449</v>
      </c>
      <c r="Q3431" s="246">
        <v>1849.68</v>
      </c>
      <c r="R3431" s="246"/>
      <c r="S3431" s="246"/>
      <c r="T3431" s="246"/>
      <c r="U3431" s="246">
        <v>1849.68</v>
      </c>
      <c r="V3431" s="246"/>
      <c r="W3431" s="246">
        <v>1849.68</v>
      </c>
      <c r="X3431" s="244">
        <v>2016</v>
      </c>
      <c r="Y3431" s="244" t="s">
        <v>6755</v>
      </c>
      <c r="Z3431" s="244" t="s">
        <v>6712</v>
      </c>
      <c r="AA3431" s="244" t="s">
        <v>6713</v>
      </c>
      <c r="AB3431" s="254" t="s">
        <v>6803</v>
      </c>
      <c r="AC3431" s="244"/>
      <c r="AD3431" s="198" t="s">
        <v>7258</v>
      </c>
      <c r="AE3431" s="188">
        <v>15</v>
      </c>
      <c r="AF3431" s="244"/>
      <c r="AG3431" s="245">
        <v>42551</v>
      </c>
      <c r="AH3431" s="245">
        <v>42551</v>
      </c>
      <c r="AI3431" s="245">
        <v>42551</v>
      </c>
      <c r="AJ3431" s="94">
        <v>42552</v>
      </c>
      <c r="AK3431" s="244"/>
    </row>
    <row r="3432" spans="1:37" x14ac:dyDescent="0.25">
      <c r="A3432" t="str">
        <f t="shared" si="53"/>
        <v>AF04308</v>
      </c>
      <c r="B3432" s="16" t="s">
        <v>2944</v>
      </c>
      <c r="C3432" s="37" t="s">
        <v>5028</v>
      </c>
      <c r="D3432" s="16" t="s">
        <v>5023</v>
      </c>
      <c r="E3432" s="244"/>
      <c r="F3432" s="244"/>
      <c r="G3432" s="244"/>
      <c r="H3432" s="196" t="s">
        <v>12380</v>
      </c>
      <c r="I3432" s="258" t="s">
        <v>12381</v>
      </c>
      <c r="J3432" s="244" t="s">
        <v>12450</v>
      </c>
      <c r="K3432" s="86"/>
      <c r="L3432" s="246"/>
      <c r="M3432" s="244"/>
      <c r="N3432" s="244"/>
      <c r="O3432" s="245">
        <v>42551</v>
      </c>
      <c r="P3432" s="39" t="s">
        <v>12451</v>
      </c>
      <c r="Q3432" s="246">
        <v>66839.039999999994</v>
      </c>
      <c r="R3432" s="246"/>
      <c r="S3432" s="246"/>
      <c r="T3432" s="246"/>
      <c r="U3432" s="246">
        <v>66839.039999999994</v>
      </c>
      <c r="V3432" s="246"/>
      <c r="W3432" s="246">
        <v>66839.039999999994</v>
      </c>
      <c r="X3432" s="244">
        <v>2016</v>
      </c>
      <c r="Y3432" s="244" t="s">
        <v>6755</v>
      </c>
      <c r="Z3432" s="244" t="s">
        <v>6712</v>
      </c>
      <c r="AA3432" s="244" t="s">
        <v>6713</v>
      </c>
      <c r="AB3432" s="254" t="s">
        <v>6803</v>
      </c>
      <c r="AC3432" s="244"/>
      <c r="AD3432" s="198" t="s">
        <v>7258</v>
      </c>
      <c r="AE3432" s="188">
        <v>15</v>
      </c>
      <c r="AF3432" s="244"/>
      <c r="AG3432" s="245">
        <v>42551</v>
      </c>
      <c r="AH3432" s="245">
        <v>42551</v>
      </c>
      <c r="AI3432" s="245">
        <v>42551</v>
      </c>
      <c r="AJ3432" s="94">
        <v>42552</v>
      </c>
      <c r="AK3432" s="244"/>
    </row>
    <row r="3433" spans="1:37" x14ac:dyDescent="0.25">
      <c r="A3433" t="str">
        <f t="shared" si="53"/>
        <v>AF04291</v>
      </c>
      <c r="B3433" s="16" t="s">
        <v>2944</v>
      </c>
      <c r="C3433" s="37" t="s">
        <v>5029</v>
      </c>
      <c r="D3433" s="16" t="s">
        <v>5030</v>
      </c>
      <c r="E3433" s="244"/>
      <c r="F3433" s="244"/>
      <c r="G3433" s="244"/>
      <c r="H3433" s="196" t="s">
        <v>12452</v>
      </c>
      <c r="I3433" s="258" t="s">
        <v>12453</v>
      </c>
      <c r="J3433" s="244" t="s">
        <v>12454</v>
      </c>
      <c r="K3433" s="86"/>
      <c r="L3433" s="246"/>
      <c r="M3433" s="244"/>
      <c r="N3433" s="244"/>
      <c r="O3433" s="245">
        <v>42551</v>
      </c>
      <c r="P3433" s="39" t="s">
        <v>12455</v>
      </c>
      <c r="Q3433" s="246">
        <v>7474.72</v>
      </c>
      <c r="R3433" s="246"/>
      <c r="S3433" s="246"/>
      <c r="T3433" s="246"/>
      <c r="U3433" s="246">
        <v>7474.72</v>
      </c>
      <c r="V3433" s="246"/>
      <c r="W3433" s="246">
        <v>7474.72</v>
      </c>
      <c r="X3433" s="244">
        <v>2016</v>
      </c>
      <c r="Y3433" s="244" t="s">
        <v>6755</v>
      </c>
      <c r="Z3433" s="244" t="s">
        <v>6712</v>
      </c>
      <c r="AA3433" s="244" t="s">
        <v>6713</v>
      </c>
      <c r="AB3433" s="254" t="s">
        <v>6803</v>
      </c>
      <c r="AC3433" s="244"/>
      <c r="AD3433" s="198" t="s">
        <v>7258</v>
      </c>
      <c r="AE3433" s="188">
        <v>5</v>
      </c>
      <c r="AF3433" s="244"/>
      <c r="AG3433" s="245">
        <v>42551</v>
      </c>
      <c r="AH3433" s="245">
        <v>42551</v>
      </c>
      <c r="AI3433" s="245">
        <v>42551</v>
      </c>
      <c r="AJ3433" s="94">
        <v>42552</v>
      </c>
      <c r="AK3433" s="244"/>
    </row>
    <row r="3434" spans="1:37" x14ac:dyDescent="0.25">
      <c r="A3434" t="str">
        <f t="shared" si="53"/>
        <v>AF04294</v>
      </c>
      <c r="B3434" s="16" t="s">
        <v>2944</v>
      </c>
      <c r="C3434" s="37" t="s">
        <v>5031</v>
      </c>
      <c r="D3434" s="16" t="s">
        <v>5030</v>
      </c>
      <c r="E3434" s="244"/>
      <c r="F3434" s="244"/>
      <c r="G3434" s="244"/>
      <c r="H3434" s="196" t="s">
        <v>12452</v>
      </c>
      <c r="I3434" s="258" t="s">
        <v>12453</v>
      </c>
      <c r="J3434" s="244" t="s">
        <v>12454</v>
      </c>
      <c r="K3434" s="86"/>
      <c r="L3434" s="246"/>
      <c r="M3434" s="244"/>
      <c r="N3434" s="244"/>
      <c r="O3434" s="245">
        <v>42551</v>
      </c>
      <c r="P3434" s="39" t="s">
        <v>12455</v>
      </c>
      <c r="Q3434" s="246">
        <v>7474.72</v>
      </c>
      <c r="R3434" s="246"/>
      <c r="S3434" s="246"/>
      <c r="T3434" s="246"/>
      <c r="U3434" s="246">
        <v>7474.72</v>
      </c>
      <c r="V3434" s="246"/>
      <c r="W3434" s="246">
        <v>7474.72</v>
      </c>
      <c r="X3434" s="244">
        <v>2016</v>
      </c>
      <c r="Y3434" s="244" t="s">
        <v>6755</v>
      </c>
      <c r="Z3434" s="244" t="s">
        <v>6712</v>
      </c>
      <c r="AA3434" s="244" t="s">
        <v>6713</v>
      </c>
      <c r="AB3434" s="254" t="s">
        <v>6803</v>
      </c>
      <c r="AC3434" s="244"/>
      <c r="AD3434" s="198" t="s">
        <v>7258</v>
      </c>
      <c r="AE3434" s="188">
        <v>5</v>
      </c>
      <c r="AF3434" s="244"/>
      <c r="AG3434" s="245">
        <v>42551</v>
      </c>
      <c r="AH3434" s="245">
        <v>42551</v>
      </c>
      <c r="AI3434" s="245">
        <v>42551</v>
      </c>
      <c r="AJ3434" s="94">
        <v>42552</v>
      </c>
      <c r="AK3434" s="244"/>
    </row>
    <row r="3435" spans="1:37" x14ac:dyDescent="0.25">
      <c r="A3435" t="str">
        <f t="shared" si="53"/>
        <v>AF04296</v>
      </c>
      <c r="B3435" s="16" t="s">
        <v>2944</v>
      </c>
      <c r="C3435" s="37" t="s">
        <v>5032</v>
      </c>
      <c r="D3435" s="16" t="s">
        <v>5030</v>
      </c>
      <c r="E3435" s="244"/>
      <c r="F3435" s="244"/>
      <c r="G3435" s="244"/>
      <c r="H3435" s="196" t="s">
        <v>12452</v>
      </c>
      <c r="I3435" s="258" t="s">
        <v>12453</v>
      </c>
      <c r="J3435" s="244" t="s">
        <v>12454</v>
      </c>
      <c r="K3435" s="86"/>
      <c r="L3435" s="246"/>
      <c r="M3435" s="244"/>
      <c r="N3435" s="244"/>
      <c r="O3435" s="245">
        <v>42551</v>
      </c>
      <c r="P3435" s="39" t="s">
        <v>12455</v>
      </c>
      <c r="Q3435" s="246">
        <v>7474.72</v>
      </c>
      <c r="R3435" s="246"/>
      <c r="S3435" s="246"/>
      <c r="T3435" s="246"/>
      <c r="U3435" s="246">
        <v>7474.72</v>
      </c>
      <c r="V3435" s="246"/>
      <c r="W3435" s="246">
        <v>7474.72</v>
      </c>
      <c r="X3435" s="244">
        <v>2016</v>
      </c>
      <c r="Y3435" s="244" t="s">
        <v>6755</v>
      </c>
      <c r="Z3435" s="244" t="s">
        <v>6712</v>
      </c>
      <c r="AA3435" s="244" t="s">
        <v>6713</v>
      </c>
      <c r="AB3435" s="254" t="s">
        <v>6803</v>
      </c>
      <c r="AC3435" s="244"/>
      <c r="AD3435" s="198" t="s">
        <v>7258</v>
      </c>
      <c r="AE3435" s="188">
        <v>5</v>
      </c>
      <c r="AF3435" s="244"/>
      <c r="AG3435" s="245">
        <v>42551</v>
      </c>
      <c r="AH3435" s="245">
        <v>42551</v>
      </c>
      <c r="AI3435" s="245">
        <v>42551</v>
      </c>
      <c r="AJ3435" s="94">
        <v>42552</v>
      </c>
      <c r="AK3435" s="244"/>
    </row>
    <row r="3436" spans="1:37" x14ac:dyDescent="0.25">
      <c r="A3436" t="str">
        <f t="shared" si="53"/>
        <v>AF04298</v>
      </c>
      <c r="B3436" s="16" t="s">
        <v>2944</v>
      </c>
      <c r="C3436" s="37" t="s">
        <v>5033</v>
      </c>
      <c r="D3436" s="16" t="s">
        <v>5030</v>
      </c>
      <c r="E3436" s="244"/>
      <c r="F3436" s="244"/>
      <c r="G3436" s="244"/>
      <c r="H3436" s="196" t="s">
        <v>12452</v>
      </c>
      <c r="I3436" s="258" t="s">
        <v>12453</v>
      </c>
      <c r="J3436" s="244" t="s">
        <v>12454</v>
      </c>
      <c r="K3436" s="86"/>
      <c r="L3436" s="246"/>
      <c r="M3436" s="244"/>
      <c r="N3436" s="244"/>
      <c r="O3436" s="245">
        <v>42551</v>
      </c>
      <c r="P3436" s="39" t="s">
        <v>12455</v>
      </c>
      <c r="Q3436" s="246">
        <v>7474.72</v>
      </c>
      <c r="R3436" s="246"/>
      <c r="S3436" s="246"/>
      <c r="T3436" s="246"/>
      <c r="U3436" s="246">
        <v>7474.72</v>
      </c>
      <c r="V3436" s="246"/>
      <c r="W3436" s="246">
        <v>7474.72</v>
      </c>
      <c r="X3436" s="244">
        <v>2016</v>
      </c>
      <c r="Y3436" s="244" t="s">
        <v>6755</v>
      </c>
      <c r="Z3436" s="244" t="s">
        <v>6712</v>
      </c>
      <c r="AA3436" s="244" t="s">
        <v>6713</v>
      </c>
      <c r="AB3436" s="254" t="s">
        <v>6803</v>
      </c>
      <c r="AC3436" s="244"/>
      <c r="AD3436" s="198" t="s">
        <v>7258</v>
      </c>
      <c r="AE3436" s="188">
        <v>5</v>
      </c>
      <c r="AF3436" s="244"/>
      <c r="AG3436" s="245">
        <v>42551</v>
      </c>
      <c r="AH3436" s="245">
        <v>42551</v>
      </c>
      <c r="AI3436" s="245">
        <v>42551</v>
      </c>
      <c r="AJ3436" s="94">
        <v>42552</v>
      </c>
      <c r="AK3436" s="244"/>
    </row>
    <row r="3437" spans="1:37" x14ac:dyDescent="0.25">
      <c r="A3437" t="str">
        <f t="shared" si="53"/>
        <v>AF04300</v>
      </c>
      <c r="B3437" s="16" t="s">
        <v>2944</v>
      </c>
      <c r="C3437" s="37" t="s">
        <v>5034</v>
      </c>
      <c r="D3437" s="16" t="s">
        <v>5030</v>
      </c>
      <c r="E3437" s="244"/>
      <c r="F3437" s="244"/>
      <c r="G3437" s="244"/>
      <c r="H3437" s="196" t="s">
        <v>12452</v>
      </c>
      <c r="I3437" s="258" t="s">
        <v>12453</v>
      </c>
      <c r="J3437" s="244" t="s">
        <v>12454</v>
      </c>
      <c r="K3437" s="86"/>
      <c r="L3437" s="246"/>
      <c r="M3437" s="244"/>
      <c r="N3437" s="244"/>
      <c r="O3437" s="245">
        <v>42551</v>
      </c>
      <c r="P3437" s="39" t="s">
        <v>12455</v>
      </c>
      <c r="Q3437" s="246">
        <v>7474.72</v>
      </c>
      <c r="R3437" s="246"/>
      <c r="S3437" s="246"/>
      <c r="T3437" s="246"/>
      <c r="U3437" s="246">
        <v>7474.72</v>
      </c>
      <c r="V3437" s="246"/>
      <c r="W3437" s="246">
        <v>7474.72</v>
      </c>
      <c r="X3437" s="244">
        <v>2016</v>
      </c>
      <c r="Y3437" s="244" t="s">
        <v>6755</v>
      </c>
      <c r="Z3437" s="244" t="s">
        <v>6712</v>
      </c>
      <c r="AA3437" s="244" t="s">
        <v>6713</v>
      </c>
      <c r="AB3437" s="254" t="s">
        <v>6803</v>
      </c>
      <c r="AC3437" s="244"/>
      <c r="AD3437" s="198" t="s">
        <v>7258</v>
      </c>
      <c r="AE3437" s="188">
        <v>5</v>
      </c>
      <c r="AF3437" s="244"/>
      <c r="AG3437" s="245">
        <v>42551</v>
      </c>
      <c r="AH3437" s="245">
        <v>42551</v>
      </c>
      <c r="AI3437" s="245">
        <v>42551</v>
      </c>
      <c r="AJ3437" s="94">
        <v>42552</v>
      </c>
      <c r="AK3437" s="244"/>
    </row>
    <row r="3438" spans="1:37" x14ac:dyDescent="0.25">
      <c r="A3438" t="str">
        <f t="shared" si="53"/>
        <v>AF04305</v>
      </c>
      <c r="B3438" s="16" t="s">
        <v>2944</v>
      </c>
      <c r="C3438" s="37" t="s">
        <v>5035</v>
      </c>
      <c r="D3438" s="16" t="s">
        <v>5030</v>
      </c>
      <c r="E3438" s="244"/>
      <c r="F3438" s="244"/>
      <c r="G3438" s="244"/>
      <c r="H3438" s="196" t="s">
        <v>12452</v>
      </c>
      <c r="I3438" s="258" t="s">
        <v>12453</v>
      </c>
      <c r="J3438" s="244" t="s">
        <v>12454</v>
      </c>
      <c r="K3438" s="86"/>
      <c r="L3438" s="246"/>
      <c r="M3438" s="244"/>
      <c r="N3438" s="244"/>
      <c r="O3438" s="245">
        <v>42551</v>
      </c>
      <c r="P3438" s="39" t="s">
        <v>12455</v>
      </c>
      <c r="Q3438" s="246">
        <v>7474.72</v>
      </c>
      <c r="R3438" s="246"/>
      <c r="S3438" s="246"/>
      <c r="T3438" s="246"/>
      <c r="U3438" s="246">
        <v>7474.72</v>
      </c>
      <c r="V3438" s="246"/>
      <c r="W3438" s="246">
        <v>7474.72</v>
      </c>
      <c r="X3438" s="244">
        <v>2016</v>
      </c>
      <c r="Y3438" s="244" t="s">
        <v>6755</v>
      </c>
      <c r="Z3438" s="244" t="s">
        <v>6712</v>
      </c>
      <c r="AA3438" s="244" t="s">
        <v>6713</v>
      </c>
      <c r="AB3438" s="254" t="s">
        <v>6803</v>
      </c>
      <c r="AC3438" s="244"/>
      <c r="AD3438" s="198" t="s">
        <v>7258</v>
      </c>
      <c r="AE3438" s="188">
        <v>5</v>
      </c>
      <c r="AF3438" s="244"/>
      <c r="AG3438" s="245">
        <v>42551</v>
      </c>
      <c r="AH3438" s="245">
        <v>42551</v>
      </c>
      <c r="AI3438" s="245">
        <v>42551</v>
      </c>
      <c r="AJ3438" s="94">
        <v>42552</v>
      </c>
      <c r="AK3438" s="244"/>
    </row>
    <row r="3439" spans="1:37" x14ac:dyDescent="0.25">
      <c r="A3439" t="str">
        <f t="shared" si="53"/>
        <v>AF04303</v>
      </c>
      <c r="B3439" s="16" t="s">
        <v>2944</v>
      </c>
      <c r="C3439" s="37" t="s">
        <v>5036</v>
      </c>
      <c r="D3439" s="16" t="s">
        <v>5030</v>
      </c>
      <c r="E3439" s="244"/>
      <c r="F3439" s="244"/>
      <c r="G3439" s="244"/>
      <c r="H3439" s="196" t="s">
        <v>12452</v>
      </c>
      <c r="I3439" s="258" t="s">
        <v>12453</v>
      </c>
      <c r="J3439" s="244" t="s">
        <v>12454</v>
      </c>
      <c r="K3439" s="86"/>
      <c r="L3439" s="246"/>
      <c r="M3439" s="244"/>
      <c r="N3439" s="244"/>
      <c r="O3439" s="245">
        <v>42551</v>
      </c>
      <c r="P3439" s="39" t="s">
        <v>12455</v>
      </c>
      <c r="Q3439" s="246">
        <v>7474.72</v>
      </c>
      <c r="R3439" s="246"/>
      <c r="S3439" s="246"/>
      <c r="T3439" s="246"/>
      <c r="U3439" s="246">
        <v>7474.72</v>
      </c>
      <c r="V3439" s="246"/>
      <c r="W3439" s="246">
        <v>7474.72</v>
      </c>
      <c r="X3439" s="244">
        <v>2016</v>
      </c>
      <c r="Y3439" s="244" t="s">
        <v>6755</v>
      </c>
      <c r="Z3439" s="244" t="s">
        <v>6712</v>
      </c>
      <c r="AA3439" s="244" t="s">
        <v>6713</v>
      </c>
      <c r="AB3439" s="254" t="s">
        <v>6803</v>
      </c>
      <c r="AC3439" s="244"/>
      <c r="AD3439" s="198" t="s">
        <v>7258</v>
      </c>
      <c r="AE3439" s="188">
        <v>10</v>
      </c>
      <c r="AF3439" s="244"/>
      <c r="AG3439" s="245">
        <v>42551</v>
      </c>
      <c r="AH3439" s="245">
        <v>42551</v>
      </c>
      <c r="AI3439" s="245">
        <v>42551</v>
      </c>
      <c r="AJ3439" s="94">
        <v>42552</v>
      </c>
      <c r="AK3439" s="244"/>
    </row>
    <row r="3440" spans="1:37" x14ac:dyDescent="0.25">
      <c r="A3440" t="str">
        <f t="shared" si="53"/>
        <v>AF04236</v>
      </c>
      <c r="B3440" s="16" t="s">
        <v>2944</v>
      </c>
      <c r="C3440" s="37" t="s">
        <v>5037</v>
      </c>
      <c r="D3440" s="16" t="s">
        <v>5038</v>
      </c>
      <c r="E3440" s="244"/>
      <c r="F3440" s="244"/>
      <c r="G3440" s="244"/>
      <c r="H3440" s="196" t="s">
        <v>12456</v>
      </c>
      <c r="I3440" s="258" t="s">
        <v>12457</v>
      </c>
      <c r="J3440" s="244" t="s">
        <v>12458</v>
      </c>
      <c r="K3440" s="86"/>
      <c r="L3440" s="246"/>
      <c r="M3440" s="244"/>
      <c r="N3440" s="244"/>
      <c r="O3440" s="245">
        <v>42551</v>
      </c>
      <c r="P3440" s="258" t="s">
        <v>12459</v>
      </c>
      <c r="Q3440" s="246">
        <v>30985.5</v>
      </c>
      <c r="R3440" s="246"/>
      <c r="S3440" s="246"/>
      <c r="T3440" s="246"/>
      <c r="U3440" s="246">
        <v>30985.5</v>
      </c>
      <c r="V3440" s="246"/>
      <c r="W3440" s="246">
        <v>30985.5</v>
      </c>
      <c r="X3440" s="244">
        <v>2016</v>
      </c>
      <c r="Y3440" s="244" t="s">
        <v>6755</v>
      </c>
      <c r="Z3440" s="244" t="s">
        <v>6712</v>
      </c>
      <c r="AA3440" s="244" t="s">
        <v>6713</v>
      </c>
      <c r="AB3440" s="254" t="s">
        <v>6803</v>
      </c>
      <c r="AC3440" s="244"/>
      <c r="AD3440" s="198" t="s">
        <v>8377</v>
      </c>
      <c r="AE3440" s="188">
        <v>15</v>
      </c>
      <c r="AF3440" s="244"/>
      <c r="AG3440" s="245">
        <v>42551</v>
      </c>
      <c r="AH3440" s="245">
        <v>42551</v>
      </c>
      <c r="AI3440" s="245">
        <v>42551</v>
      </c>
      <c r="AJ3440" s="94">
        <v>42552</v>
      </c>
      <c r="AK3440" s="244"/>
    </row>
    <row r="3441" spans="1:37" x14ac:dyDescent="0.25">
      <c r="A3441" t="str">
        <f t="shared" si="53"/>
        <v>AF04282</v>
      </c>
      <c r="B3441" s="16" t="s">
        <v>2944</v>
      </c>
      <c r="C3441" s="37" t="s">
        <v>99</v>
      </c>
      <c r="D3441" s="16" t="s">
        <v>5039</v>
      </c>
      <c r="E3441" s="244"/>
      <c r="F3441" s="244"/>
      <c r="G3441" s="244"/>
      <c r="H3441" s="196" t="s">
        <v>12460</v>
      </c>
      <c r="I3441" s="258" t="s">
        <v>12461</v>
      </c>
      <c r="J3441" s="244" t="s">
        <v>12462</v>
      </c>
      <c r="K3441" s="86"/>
      <c r="L3441" s="246"/>
      <c r="M3441" s="244"/>
      <c r="N3441" s="244"/>
      <c r="O3441" s="245">
        <v>42551</v>
      </c>
      <c r="P3441" s="39" t="s">
        <v>12463</v>
      </c>
      <c r="Q3441" s="246">
        <v>21719.59</v>
      </c>
      <c r="R3441" s="246"/>
      <c r="S3441" s="246"/>
      <c r="T3441" s="246"/>
      <c r="U3441" s="246">
        <v>21719.59</v>
      </c>
      <c r="V3441" s="246"/>
      <c r="W3441" s="246">
        <v>21719.59</v>
      </c>
      <c r="X3441" s="244">
        <v>2016</v>
      </c>
      <c r="Y3441" s="244" t="s">
        <v>6755</v>
      </c>
      <c r="Z3441" s="244" t="s">
        <v>6712</v>
      </c>
      <c r="AA3441" s="244" t="s">
        <v>6713</v>
      </c>
      <c r="AB3441" s="254" t="s">
        <v>6803</v>
      </c>
      <c r="AC3441" s="244"/>
      <c r="AD3441" s="198" t="s">
        <v>10262</v>
      </c>
      <c r="AE3441" s="188">
        <v>10</v>
      </c>
      <c r="AF3441" s="244"/>
      <c r="AG3441" s="245">
        <v>42551</v>
      </c>
      <c r="AH3441" s="245">
        <v>42551</v>
      </c>
      <c r="AI3441" s="245">
        <v>42551</v>
      </c>
      <c r="AJ3441" s="94">
        <v>42552</v>
      </c>
      <c r="AK3441" s="244"/>
    </row>
    <row r="3442" spans="1:37" x14ac:dyDescent="0.25">
      <c r="A3442" t="str">
        <f t="shared" si="53"/>
        <v>AF04283</v>
      </c>
      <c r="B3442" s="16" t="s">
        <v>2944</v>
      </c>
      <c r="C3442" s="37" t="s">
        <v>427</v>
      </c>
      <c r="D3442" s="16" t="s">
        <v>5039</v>
      </c>
      <c r="E3442" s="244"/>
      <c r="F3442" s="244"/>
      <c r="G3442" s="244"/>
      <c r="H3442" s="196" t="s">
        <v>12460</v>
      </c>
      <c r="I3442" s="258" t="s">
        <v>12461</v>
      </c>
      <c r="J3442" s="244" t="s">
        <v>12462</v>
      </c>
      <c r="K3442" s="86"/>
      <c r="L3442" s="246"/>
      <c r="M3442" s="244"/>
      <c r="N3442" s="244"/>
      <c r="O3442" s="245">
        <v>42551</v>
      </c>
      <c r="P3442" s="39" t="s">
        <v>12463</v>
      </c>
      <c r="Q3442" s="246">
        <v>21719.59</v>
      </c>
      <c r="R3442" s="246"/>
      <c r="S3442" s="246"/>
      <c r="T3442" s="246"/>
      <c r="U3442" s="246">
        <v>21719.59</v>
      </c>
      <c r="V3442" s="246"/>
      <c r="W3442" s="246">
        <v>21719.59</v>
      </c>
      <c r="X3442" s="244">
        <v>2016</v>
      </c>
      <c r="Y3442" s="244" t="s">
        <v>6755</v>
      </c>
      <c r="Z3442" s="244" t="s">
        <v>6712</v>
      </c>
      <c r="AA3442" s="244" t="s">
        <v>6713</v>
      </c>
      <c r="AB3442" s="254" t="s">
        <v>6803</v>
      </c>
      <c r="AC3442" s="244"/>
      <c r="AD3442" s="198" t="s">
        <v>10262</v>
      </c>
      <c r="AE3442" s="188">
        <v>10</v>
      </c>
      <c r="AF3442" s="244"/>
      <c r="AG3442" s="245">
        <v>42551</v>
      </c>
      <c r="AH3442" s="245">
        <v>42551</v>
      </c>
      <c r="AI3442" s="245">
        <v>42551</v>
      </c>
      <c r="AJ3442" s="94">
        <v>42552</v>
      </c>
      <c r="AK3442" s="244"/>
    </row>
    <row r="3443" spans="1:37" x14ac:dyDescent="0.25">
      <c r="A3443" t="str">
        <f t="shared" si="53"/>
        <v>AF04280</v>
      </c>
      <c r="B3443" s="16" t="s">
        <v>2944</v>
      </c>
      <c r="C3443" s="37" t="s">
        <v>89</v>
      </c>
      <c r="D3443" s="16" t="s">
        <v>5039</v>
      </c>
      <c r="E3443" s="244"/>
      <c r="F3443" s="244"/>
      <c r="G3443" s="244"/>
      <c r="H3443" s="196" t="s">
        <v>12460</v>
      </c>
      <c r="I3443" s="258" t="s">
        <v>12461</v>
      </c>
      <c r="J3443" s="244" t="s">
        <v>12464</v>
      </c>
      <c r="K3443" s="86"/>
      <c r="L3443" s="246"/>
      <c r="M3443" s="244"/>
      <c r="N3443" s="244"/>
      <c r="O3443" s="245">
        <v>42551</v>
      </c>
      <c r="P3443" s="39" t="s">
        <v>12463</v>
      </c>
      <c r="Q3443" s="246">
        <v>12689</v>
      </c>
      <c r="R3443" s="246"/>
      <c r="S3443" s="246"/>
      <c r="T3443" s="246"/>
      <c r="U3443" s="246">
        <v>12689</v>
      </c>
      <c r="V3443" s="246"/>
      <c r="W3443" s="246">
        <v>12689</v>
      </c>
      <c r="X3443" s="244">
        <v>2016</v>
      </c>
      <c r="Y3443" s="244" t="s">
        <v>6755</v>
      </c>
      <c r="Z3443" s="244" t="s">
        <v>6712</v>
      </c>
      <c r="AA3443" s="244" t="s">
        <v>6713</v>
      </c>
      <c r="AB3443" s="254" t="s">
        <v>6803</v>
      </c>
      <c r="AC3443" s="244"/>
      <c r="AD3443" s="198" t="s">
        <v>8185</v>
      </c>
      <c r="AE3443" s="188">
        <v>10</v>
      </c>
      <c r="AF3443" s="244"/>
      <c r="AG3443" s="245">
        <v>42551</v>
      </c>
      <c r="AH3443" s="245">
        <v>42551</v>
      </c>
      <c r="AI3443" s="245">
        <v>42551</v>
      </c>
      <c r="AJ3443" s="94">
        <v>42552</v>
      </c>
      <c r="AK3443" s="244"/>
    </row>
    <row r="3444" spans="1:37" x14ac:dyDescent="0.25">
      <c r="A3444" t="str">
        <f t="shared" si="53"/>
        <v>AF04285</v>
      </c>
      <c r="B3444" s="16" t="s">
        <v>2944</v>
      </c>
      <c r="C3444" s="36" t="s">
        <v>428</v>
      </c>
      <c r="D3444" s="16" t="s">
        <v>5039</v>
      </c>
      <c r="E3444" s="244"/>
      <c r="F3444" s="244"/>
      <c r="G3444" s="244"/>
      <c r="H3444" s="196" t="s">
        <v>12460</v>
      </c>
      <c r="I3444" s="258" t="s">
        <v>12461</v>
      </c>
      <c r="J3444" s="244" t="s">
        <v>12464</v>
      </c>
      <c r="K3444" s="86"/>
      <c r="L3444" s="246"/>
      <c r="M3444" s="244"/>
      <c r="N3444" s="244"/>
      <c r="O3444" s="245">
        <v>42551</v>
      </c>
      <c r="P3444" s="39" t="s">
        <v>12463</v>
      </c>
      <c r="Q3444" s="246">
        <v>12689</v>
      </c>
      <c r="R3444" s="246"/>
      <c r="S3444" s="246"/>
      <c r="T3444" s="246"/>
      <c r="U3444" s="246">
        <v>12689</v>
      </c>
      <c r="V3444" s="246"/>
      <c r="W3444" s="246">
        <v>12689</v>
      </c>
      <c r="X3444" s="244">
        <v>2016</v>
      </c>
      <c r="Y3444" s="244" t="s">
        <v>6755</v>
      </c>
      <c r="Z3444" s="244" t="s">
        <v>6712</v>
      </c>
      <c r="AA3444" s="244" t="s">
        <v>6713</v>
      </c>
      <c r="AB3444" s="254" t="s">
        <v>6803</v>
      </c>
      <c r="AC3444" s="244"/>
      <c r="AD3444" s="198" t="s">
        <v>8185</v>
      </c>
      <c r="AE3444" s="188">
        <v>10</v>
      </c>
      <c r="AF3444" s="244"/>
      <c r="AG3444" s="245">
        <v>42551</v>
      </c>
      <c r="AH3444" s="245">
        <v>42551</v>
      </c>
      <c r="AI3444" s="245">
        <v>42551</v>
      </c>
      <c r="AJ3444" s="94">
        <v>42552</v>
      </c>
      <c r="AK3444" s="244"/>
    </row>
    <row r="3445" spans="1:37" x14ac:dyDescent="0.25">
      <c r="A3445" t="str">
        <f t="shared" si="53"/>
        <v>AF04286</v>
      </c>
      <c r="B3445" s="16" t="s">
        <v>2944</v>
      </c>
      <c r="C3445" s="36" t="s">
        <v>429</v>
      </c>
      <c r="D3445" s="16" t="s">
        <v>5039</v>
      </c>
      <c r="E3445" s="244"/>
      <c r="F3445" s="244"/>
      <c r="G3445" s="244"/>
      <c r="H3445" s="196" t="s">
        <v>12460</v>
      </c>
      <c r="I3445" s="258" t="s">
        <v>12461</v>
      </c>
      <c r="J3445" s="244" t="s">
        <v>12465</v>
      </c>
      <c r="K3445" s="86"/>
      <c r="L3445" s="246"/>
      <c r="M3445" s="244"/>
      <c r="N3445" s="244"/>
      <c r="O3445" s="245">
        <v>42551</v>
      </c>
      <c r="P3445" s="39" t="s">
        <v>12463</v>
      </c>
      <c r="Q3445" s="246">
        <v>24246</v>
      </c>
      <c r="R3445" s="246"/>
      <c r="S3445" s="246"/>
      <c r="T3445" s="246"/>
      <c r="U3445" s="246">
        <v>24246</v>
      </c>
      <c r="V3445" s="246"/>
      <c r="W3445" s="246">
        <v>24246</v>
      </c>
      <c r="X3445" s="244">
        <v>2016</v>
      </c>
      <c r="Y3445" s="244" t="s">
        <v>6755</v>
      </c>
      <c r="Z3445" s="244" t="s">
        <v>6712</v>
      </c>
      <c r="AA3445" s="244" t="s">
        <v>6713</v>
      </c>
      <c r="AB3445" s="254" t="s">
        <v>6803</v>
      </c>
      <c r="AC3445" s="244"/>
      <c r="AD3445" s="198" t="s">
        <v>10262</v>
      </c>
      <c r="AE3445" s="188">
        <v>10</v>
      </c>
      <c r="AF3445" s="244"/>
      <c r="AG3445" s="245">
        <v>42551</v>
      </c>
      <c r="AH3445" s="245">
        <v>42551</v>
      </c>
      <c r="AI3445" s="245">
        <v>42551</v>
      </c>
      <c r="AJ3445" s="94">
        <v>42552</v>
      </c>
      <c r="AK3445" s="244"/>
    </row>
    <row r="3446" spans="1:37" x14ac:dyDescent="0.25">
      <c r="A3446" t="str">
        <f t="shared" si="53"/>
        <v>AF04281</v>
      </c>
      <c r="B3446" s="16" t="s">
        <v>2944</v>
      </c>
      <c r="C3446" s="36" t="s">
        <v>95</v>
      </c>
      <c r="D3446" s="16" t="s">
        <v>5039</v>
      </c>
      <c r="E3446" s="244"/>
      <c r="F3446" s="244"/>
      <c r="G3446" s="244"/>
      <c r="H3446" s="196" t="s">
        <v>12460</v>
      </c>
      <c r="I3446" s="258" t="s">
        <v>12461</v>
      </c>
      <c r="J3446" s="244" t="s">
        <v>12465</v>
      </c>
      <c r="K3446" s="86"/>
      <c r="L3446" s="246"/>
      <c r="M3446" s="244"/>
      <c r="N3446" s="244"/>
      <c r="O3446" s="245">
        <v>42551</v>
      </c>
      <c r="P3446" s="39" t="s">
        <v>12463</v>
      </c>
      <c r="Q3446" s="246">
        <v>24246</v>
      </c>
      <c r="R3446" s="246"/>
      <c r="S3446" s="246"/>
      <c r="T3446" s="246"/>
      <c r="U3446" s="246">
        <v>24246</v>
      </c>
      <c r="V3446" s="246"/>
      <c r="W3446" s="246">
        <v>24246</v>
      </c>
      <c r="X3446" s="244">
        <v>2016</v>
      </c>
      <c r="Y3446" s="244" t="s">
        <v>6755</v>
      </c>
      <c r="Z3446" s="244" t="s">
        <v>6712</v>
      </c>
      <c r="AA3446" s="244" t="s">
        <v>6713</v>
      </c>
      <c r="AB3446" s="254" t="s">
        <v>6803</v>
      </c>
      <c r="AC3446" s="244"/>
      <c r="AD3446" s="198" t="s">
        <v>8185</v>
      </c>
      <c r="AE3446" s="188">
        <v>10</v>
      </c>
      <c r="AF3446" s="244"/>
      <c r="AG3446" s="245">
        <v>42551</v>
      </c>
      <c r="AH3446" s="245">
        <v>42551</v>
      </c>
      <c r="AI3446" s="245">
        <v>42551</v>
      </c>
      <c r="AJ3446" s="94">
        <v>42552</v>
      </c>
      <c r="AK3446" s="244"/>
    </row>
    <row r="3447" spans="1:37" x14ac:dyDescent="0.25">
      <c r="A3447" t="str">
        <f t="shared" si="53"/>
        <v>AF04309</v>
      </c>
      <c r="B3447" s="16" t="s">
        <v>2944</v>
      </c>
      <c r="C3447" s="16" t="s">
        <v>5040</v>
      </c>
      <c r="D3447" s="16" t="s">
        <v>5038</v>
      </c>
      <c r="E3447" s="244"/>
      <c r="F3447" s="244"/>
      <c r="G3447" s="244"/>
      <c r="H3447" s="196" t="s">
        <v>12466</v>
      </c>
      <c r="I3447" s="258" t="s">
        <v>12467</v>
      </c>
      <c r="J3447" s="244" t="s">
        <v>12468</v>
      </c>
      <c r="K3447" s="86"/>
      <c r="L3447" s="246"/>
      <c r="M3447" s="244"/>
      <c r="N3447" s="244"/>
      <c r="O3447" s="245">
        <v>42551</v>
      </c>
      <c r="P3447" s="39" t="s">
        <v>12469</v>
      </c>
      <c r="Q3447" s="246">
        <v>50000</v>
      </c>
      <c r="R3447" s="246"/>
      <c r="S3447" s="246"/>
      <c r="T3447" s="246"/>
      <c r="U3447" s="246">
        <v>50000</v>
      </c>
      <c r="V3447" s="246"/>
      <c r="W3447" s="246">
        <v>50000</v>
      </c>
      <c r="X3447" s="244">
        <v>2016</v>
      </c>
      <c r="Y3447" s="244" t="s">
        <v>6755</v>
      </c>
      <c r="Z3447" s="244" t="s">
        <v>6712</v>
      </c>
      <c r="AA3447" s="244" t="s">
        <v>6713</v>
      </c>
      <c r="AB3447" s="254" t="s">
        <v>6803</v>
      </c>
      <c r="AC3447" s="244"/>
      <c r="AD3447" s="167" t="s">
        <v>8377</v>
      </c>
      <c r="AE3447" s="188">
        <v>5</v>
      </c>
      <c r="AF3447" s="244"/>
      <c r="AG3447" s="245">
        <v>42551</v>
      </c>
      <c r="AH3447" s="245">
        <v>42551</v>
      </c>
      <c r="AI3447" s="245">
        <v>42551</v>
      </c>
      <c r="AJ3447" s="94">
        <v>42552</v>
      </c>
      <c r="AK3447" s="244"/>
    </row>
    <row r="3448" spans="1:37" x14ac:dyDescent="0.25">
      <c r="A3448" t="str">
        <f t="shared" si="53"/>
        <v>AF04307</v>
      </c>
      <c r="B3448" s="16" t="s">
        <v>2944</v>
      </c>
      <c r="C3448" s="16" t="s">
        <v>5041</v>
      </c>
      <c r="D3448" s="16" t="s">
        <v>5042</v>
      </c>
      <c r="E3448" s="244"/>
      <c r="F3448" s="244"/>
      <c r="G3448" s="244"/>
      <c r="H3448" s="196" t="s">
        <v>12470</v>
      </c>
      <c r="I3448" s="258" t="s">
        <v>12382</v>
      </c>
      <c r="J3448" s="244" t="s">
        <v>12471</v>
      </c>
      <c r="K3448" s="86"/>
      <c r="L3448" s="246"/>
      <c r="M3448" s="244"/>
      <c r="N3448" s="244"/>
      <c r="O3448" s="245">
        <v>42551</v>
      </c>
      <c r="P3448" s="39" t="s">
        <v>12472</v>
      </c>
      <c r="Q3448" s="246">
        <v>31500</v>
      </c>
      <c r="R3448" s="246"/>
      <c r="S3448" s="246"/>
      <c r="T3448" s="246"/>
      <c r="U3448" s="246">
        <v>31500</v>
      </c>
      <c r="V3448" s="246"/>
      <c r="W3448" s="246">
        <v>31500</v>
      </c>
      <c r="X3448" s="244">
        <v>2016</v>
      </c>
      <c r="Y3448" s="244" t="s">
        <v>6755</v>
      </c>
      <c r="Z3448" s="244" t="s">
        <v>6712</v>
      </c>
      <c r="AA3448" s="244" t="s">
        <v>6713</v>
      </c>
      <c r="AB3448" s="254" t="s">
        <v>6803</v>
      </c>
      <c r="AC3448" s="244"/>
      <c r="AD3448" s="167" t="s">
        <v>7258</v>
      </c>
      <c r="AE3448" s="188">
        <v>15</v>
      </c>
      <c r="AF3448" s="244"/>
      <c r="AG3448" s="245">
        <v>42551</v>
      </c>
      <c r="AH3448" s="245">
        <v>42551</v>
      </c>
      <c r="AI3448" s="245">
        <v>42551</v>
      </c>
      <c r="AJ3448" s="94">
        <v>42552</v>
      </c>
      <c r="AK3448" s="244"/>
    </row>
    <row r="3449" spans="1:37" x14ac:dyDescent="0.25">
      <c r="A3449" t="str">
        <f t="shared" si="53"/>
        <v>AF04168</v>
      </c>
      <c r="B3449" s="16" t="s">
        <v>2216</v>
      </c>
      <c r="C3449" s="26" t="s">
        <v>5043</v>
      </c>
      <c r="D3449" s="16" t="s">
        <v>5044</v>
      </c>
      <c r="E3449" s="244"/>
      <c r="F3449" s="244"/>
      <c r="G3449" s="244"/>
      <c r="H3449" s="39" t="s">
        <v>12473</v>
      </c>
      <c r="I3449" s="253" t="s">
        <v>12151</v>
      </c>
      <c r="J3449" s="244" t="s">
        <v>12474</v>
      </c>
      <c r="K3449" s="86"/>
      <c r="L3449" s="199">
        <v>67500</v>
      </c>
      <c r="M3449" s="244"/>
      <c r="N3449" s="244"/>
      <c r="O3449" s="245">
        <v>42582</v>
      </c>
      <c r="P3449" s="39" t="s">
        <v>12475</v>
      </c>
      <c r="Q3449" s="199">
        <v>67500</v>
      </c>
      <c r="R3449" s="246"/>
      <c r="S3449" s="246"/>
      <c r="T3449" s="246"/>
      <c r="U3449" s="199">
        <v>67500</v>
      </c>
      <c r="V3449" s="246"/>
      <c r="W3449" s="199">
        <v>67500</v>
      </c>
      <c r="X3449" s="244">
        <v>2016</v>
      </c>
      <c r="Y3449" s="244" t="s">
        <v>6711</v>
      </c>
      <c r="Z3449" s="244" t="s">
        <v>6712</v>
      </c>
      <c r="AA3449" s="244" t="s">
        <v>6713</v>
      </c>
      <c r="AB3449" s="254" t="s">
        <v>6803</v>
      </c>
      <c r="AC3449" s="244"/>
      <c r="AD3449" s="92" t="s">
        <v>12158</v>
      </c>
      <c r="AE3449" s="93">
        <v>5</v>
      </c>
      <c r="AF3449" s="244"/>
      <c r="AG3449" s="245">
        <v>42582</v>
      </c>
      <c r="AH3449" s="245">
        <v>42582</v>
      </c>
      <c r="AI3449" s="245">
        <v>42582</v>
      </c>
      <c r="AJ3449" s="94">
        <v>42583</v>
      </c>
      <c r="AK3449" s="244"/>
    </row>
    <row r="3450" spans="1:37" x14ac:dyDescent="0.25">
      <c r="A3450" t="str">
        <f t="shared" si="53"/>
        <v>AF04167</v>
      </c>
      <c r="B3450" s="16" t="s">
        <v>2216</v>
      </c>
      <c r="C3450" s="26" t="s">
        <v>5045</v>
      </c>
      <c r="D3450" s="16" t="s">
        <v>5044</v>
      </c>
      <c r="E3450" s="244"/>
      <c r="F3450" s="244"/>
      <c r="G3450" s="244"/>
      <c r="H3450" s="39" t="s">
        <v>12473</v>
      </c>
      <c r="I3450" s="253" t="s">
        <v>12151</v>
      </c>
      <c r="J3450" s="244" t="s">
        <v>12474</v>
      </c>
      <c r="K3450" s="86"/>
      <c r="L3450" s="199">
        <v>67500</v>
      </c>
      <c r="M3450" s="244"/>
      <c r="N3450" s="244"/>
      <c r="O3450" s="245">
        <v>42582</v>
      </c>
      <c r="P3450" s="39" t="s">
        <v>12475</v>
      </c>
      <c r="Q3450" s="199">
        <v>67500</v>
      </c>
      <c r="R3450" s="246"/>
      <c r="S3450" s="246"/>
      <c r="T3450" s="246"/>
      <c r="U3450" s="199">
        <v>67500</v>
      </c>
      <c r="V3450" s="246"/>
      <c r="W3450" s="199">
        <v>67500</v>
      </c>
      <c r="X3450" s="244">
        <v>2016</v>
      </c>
      <c r="Y3450" s="244" t="s">
        <v>6711</v>
      </c>
      <c r="Z3450" s="244" t="s">
        <v>6712</v>
      </c>
      <c r="AA3450" s="244" t="s">
        <v>6713</v>
      </c>
      <c r="AB3450" s="254" t="s">
        <v>6803</v>
      </c>
      <c r="AC3450" s="244"/>
      <c r="AD3450" s="92" t="s">
        <v>8257</v>
      </c>
      <c r="AE3450" s="93">
        <v>5</v>
      </c>
      <c r="AF3450" s="244"/>
      <c r="AG3450" s="245">
        <v>42582</v>
      </c>
      <c r="AH3450" s="245">
        <v>42582</v>
      </c>
      <c r="AI3450" s="245">
        <v>42582</v>
      </c>
      <c r="AJ3450" s="94">
        <v>42583</v>
      </c>
      <c r="AK3450" s="244"/>
    </row>
    <row r="3451" spans="1:37" x14ac:dyDescent="0.25">
      <c r="A3451" t="str">
        <f t="shared" si="53"/>
        <v>AF04361</v>
      </c>
      <c r="B3451" s="16" t="s">
        <v>2441</v>
      </c>
      <c r="C3451" s="16" t="s">
        <v>5046</v>
      </c>
      <c r="D3451" s="16" t="s">
        <v>5047</v>
      </c>
      <c r="E3451" s="244"/>
      <c r="F3451" s="244"/>
      <c r="G3451" s="244"/>
      <c r="H3451" s="253">
        <v>2299</v>
      </c>
      <c r="I3451" s="258" t="s">
        <v>12476</v>
      </c>
      <c r="J3451" s="244" t="s">
        <v>12477</v>
      </c>
      <c r="K3451" s="86"/>
      <c r="L3451" s="246">
        <v>14250</v>
      </c>
      <c r="M3451" s="244"/>
      <c r="N3451" s="244"/>
      <c r="O3451" s="245">
        <v>42582</v>
      </c>
      <c r="P3451" s="39" t="s">
        <v>12478</v>
      </c>
      <c r="Q3451" s="246">
        <v>14250</v>
      </c>
      <c r="R3451" s="246"/>
      <c r="S3451" s="246"/>
      <c r="T3451" s="246"/>
      <c r="U3451" s="246">
        <v>14250</v>
      </c>
      <c r="V3451" s="246"/>
      <c r="W3451" s="246">
        <v>14250</v>
      </c>
      <c r="X3451" s="244">
        <v>2016</v>
      </c>
      <c r="Y3451" s="244" t="s">
        <v>6711</v>
      </c>
      <c r="Z3451" s="244" t="s">
        <v>6712</v>
      </c>
      <c r="AA3451" s="244" t="s">
        <v>6713</v>
      </c>
      <c r="AB3451" s="254" t="s">
        <v>6803</v>
      </c>
      <c r="AC3451" s="244"/>
      <c r="AD3451" s="92" t="s">
        <v>7216</v>
      </c>
      <c r="AE3451" s="93">
        <v>2</v>
      </c>
      <c r="AF3451" s="244"/>
      <c r="AG3451" s="245">
        <v>42582</v>
      </c>
      <c r="AH3451" s="245">
        <v>42582</v>
      </c>
      <c r="AI3451" s="245">
        <v>42582</v>
      </c>
      <c r="AJ3451" s="94">
        <v>42583</v>
      </c>
      <c r="AK3451" s="244"/>
    </row>
    <row r="3452" spans="1:37" x14ac:dyDescent="0.25">
      <c r="A3452" t="str">
        <f t="shared" si="53"/>
        <v>AF04338</v>
      </c>
      <c r="B3452" s="16" t="s">
        <v>2441</v>
      </c>
      <c r="C3452" s="16" t="s">
        <v>5048</v>
      </c>
      <c r="D3452" s="16" t="s">
        <v>4951</v>
      </c>
      <c r="E3452" s="244"/>
      <c r="F3452" s="244"/>
      <c r="G3452" s="244"/>
      <c r="H3452" s="253">
        <v>7498</v>
      </c>
      <c r="I3452" s="244" t="s">
        <v>12207</v>
      </c>
      <c r="J3452" s="244" t="s">
        <v>12333</v>
      </c>
      <c r="K3452" s="86"/>
      <c r="L3452" s="246">
        <v>3902</v>
      </c>
      <c r="M3452" s="244"/>
      <c r="N3452" s="244"/>
      <c r="O3452" s="245">
        <v>42582</v>
      </c>
      <c r="P3452" s="39" t="s">
        <v>12479</v>
      </c>
      <c r="Q3452" s="246">
        <v>3902</v>
      </c>
      <c r="R3452" s="246"/>
      <c r="S3452" s="246"/>
      <c r="T3452" s="246"/>
      <c r="U3452" s="246">
        <v>3902</v>
      </c>
      <c r="V3452" s="246"/>
      <c r="W3452" s="246">
        <v>3902</v>
      </c>
      <c r="X3452" s="244">
        <v>2016</v>
      </c>
      <c r="Y3452" s="244" t="s">
        <v>6711</v>
      </c>
      <c r="Z3452" s="244" t="s">
        <v>6712</v>
      </c>
      <c r="AA3452" s="244" t="s">
        <v>6713</v>
      </c>
      <c r="AB3452" s="254" t="s">
        <v>6803</v>
      </c>
      <c r="AC3452" s="244"/>
      <c r="AD3452" s="92" t="s">
        <v>8118</v>
      </c>
      <c r="AE3452" s="93">
        <v>2</v>
      </c>
      <c r="AF3452" s="244"/>
      <c r="AG3452" s="245">
        <v>42582</v>
      </c>
      <c r="AH3452" s="245">
        <v>42582</v>
      </c>
      <c r="AI3452" s="245">
        <v>42582</v>
      </c>
      <c r="AJ3452" s="94">
        <v>42583</v>
      </c>
      <c r="AK3452" s="244"/>
    </row>
    <row r="3453" spans="1:37" x14ac:dyDescent="0.25">
      <c r="A3453" t="str">
        <f t="shared" si="53"/>
        <v>AF04339</v>
      </c>
      <c r="B3453" s="16" t="s">
        <v>2441</v>
      </c>
      <c r="C3453" s="16" t="s">
        <v>37</v>
      </c>
      <c r="D3453" s="16" t="s">
        <v>4951</v>
      </c>
      <c r="E3453" s="244"/>
      <c r="F3453" s="244"/>
      <c r="G3453" s="244"/>
      <c r="H3453" s="253">
        <v>7498</v>
      </c>
      <c r="I3453" s="244" t="s">
        <v>12207</v>
      </c>
      <c r="J3453" s="244" t="s">
        <v>12333</v>
      </c>
      <c r="K3453" s="86"/>
      <c r="L3453" s="246">
        <v>3902</v>
      </c>
      <c r="M3453" s="244"/>
      <c r="N3453" s="244"/>
      <c r="O3453" s="245">
        <v>42582</v>
      </c>
      <c r="P3453" s="39" t="s">
        <v>12479</v>
      </c>
      <c r="Q3453" s="246">
        <v>3902</v>
      </c>
      <c r="R3453" s="246"/>
      <c r="S3453" s="246"/>
      <c r="T3453" s="246"/>
      <c r="U3453" s="246">
        <v>3902</v>
      </c>
      <c r="V3453" s="246"/>
      <c r="W3453" s="246">
        <v>3902</v>
      </c>
      <c r="X3453" s="244">
        <v>2016</v>
      </c>
      <c r="Y3453" s="244" t="s">
        <v>6711</v>
      </c>
      <c r="Z3453" s="244" t="s">
        <v>6712</v>
      </c>
      <c r="AA3453" s="244" t="s">
        <v>6713</v>
      </c>
      <c r="AB3453" s="254" t="s">
        <v>6803</v>
      </c>
      <c r="AC3453" s="244"/>
      <c r="AD3453" s="92" t="s">
        <v>8118</v>
      </c>
      <c r="AE3453" s="93">
        <v>2</v>
      </c>
      <c r="AF3453" s="244"/>
      <c r="AG3453" s="245">
        <v>42582</v>
      </c>
      <c r="AH3453" s="245">
        <v>42582</v>
      </c>
      <c r="AI3453" s="245">
        <v>42582</v>
      </c>
      <c r="AJ3453" s="94">
        <v>42583</v>
      </c>
      <c r="AK3453" s="244"/>
    </row>
    <row r="3454" spans="1:37" x14ac:dyDescent="0.25">
      <c r="A3454" t="str">
        <f t="shared" si="53"/>
        <v>AF04337</v>
      </c>
      <c r="B3454" s="16" t="s">
        <v>2441</v>
      </c>
      <c r="C3454" s="16" t="s">
        <v>5049</v>
      </c>
      <c r="D3454" s="16" t="s">
        <v>5050</v>
      </c>
      <c r="E3454" s="244"/>
      <c r="F3454" s="244"/>
      <c r="G3454" s="244"/>
      <c r="H3454" s="253">
        <v>7518</v>
      </c>
      <c r="I3454" s="244" t="s">
        <v>12207</v>
      </c>
      <c r="J3454" s="244" t="s">
        <v>12480</v>
      </c>
      <c r="K3454" s="86"/>
      <c r="L3454" s="246">
        <v>8718</v>
      </c>
      <c r="M3454" s="244"/>
      <c r="N3454" s="244"/>
      <c r="O3454" s="245">
        <v>42582</v>
      </c>
      <c r="P3454" s="39" t="s">
        <v>12481</v>
      </c>
      <c r="Q3454" s="246">
        <v>8718</v>
      </c>
      <c r="R3454" s="246"/>
      <c r="S3454" s="246"/>
      <c r="T3454" s="246"/>
      <c r="U3454" s="246">
        <v>8718</v>
      </c>
      <c r="V3454" s="246"/>
      <c r="W3454" s="246">
        <v>8718</v>
      </c>
      <c r="X3454" s="244">
        <v>2016</v>
      </c>
      <c r="Y3454" s="244" t="s">
        <v>6711</v>
      </c>
      <c r="Z3454" s="244" t="s">
        <v>6712</v>
      </c>
      <c r="AA3454" s="244" t="s">
        <v>6713</v>
      </c>
      <c r="AB3454" s="254" t="s">
        <v>6803</v>
      </c>
      <c r="AC3454" s="244"/>
      <c r="AD3454" s="92" t="s">
        <v>8410</v>
      </c>
      <c r="AE3454" s="93">
        <v>4</v>
      </c>
      <c r="AF3454" s="244"/>
      <c r="AG3454" s="245">
        <v>42582</v>
      </c>
      <c r="AH3454" s="245">
        <v>42582</v>
      </c>
      <c r="AI3454" s="245">
        <v>42582</v>
      </c>
      <c r="AJ3454" s="94">
        <v>42583</v>
      </c>
      <c r="AK3454" s="244"/>
    </row>
    <row r="3455" spans="1:37" x14ac:dyDescent="0.25">
      <c r="A3455" t="str">
        <f t="shared" si="53"/>
        <v>AF04329</v>
      </c>
      <c r="B3455" s="16" t="s">
        <v>2944</v>
      </c>
      <c r="C3455" s="16" t="s">
        <v>5051</v>
      </c>
      <c r="D3455" s="16" t="s">
        <v>4698</v>
      </c>
      <c r="E3455" s="244"/>
      <c r="F3455" s="244"/>
      <c r="G3455" s="244"/>
      <c r="H3455" s="262">
        <v>97</v>
      </c>
      <c r="I3455" s="244" t="s">
        <v>12209</v>
      </c>
      <c r="J3455" s="244" t="s">
        <v>12482</v>
      </c>
      <c r="K3455" s="86"/>
      <c r="L3455" s="199">
        <v>8500</v>
      </c>
      <c r="M3455" s="244"/>
      <c r="N3455" s="244"/>
      <c r="O3455" s="245">
        <v>42582</v>
      </c>
      <c r="P3455" s="39" t="s">
        <v>12483</v>
      </c>
      <c r="Q3455" s="199">
        <v>8500</v>
      </c>
      <c r="R3455" s="246"/>
      <c r="S3455" s="246"/>
      <c r="T3455" s="246"/>
      <c r="U3455" s="199">
        <v>8500</v>
      </c>
      <c r="V3455" s="246"/>
      <c r="W3455" s="199">
        <v>8500</v>
      </c>
      <c r="X3455" s="244">
        <v>2016</v>
      </c>
      <c r="Y3455" s="244" t="s">
        <v>6711</v>
      </c>
      <c r="Z3455" s="244" t="s">
        <v>6712</v>
      </c>
      <c r="AA3455" s="244" t="s">
        <v>6713</v>
      </c>
      <c r="AB3455" s="254" t="s">
        <v>6803</v>
      </c>
      <c r="AC3455" s="244"/>
      <c r="AD3455" s="92" t="s">
        <v>7950</v>
      </c>
      <c r="AE3455" s="93">
        <v>5</v>
      </c>
      <c r="AF3455" s="244"/>
      <c r="AG3455" s="245">
        <v>42582</v>
      </c>
      <c r="AH3455" s="245">
        <v>42582</v>
      </c>
      <c r="AI3455" s="245">
        <v>42582</v>
      </c>
      <c r="AJ3455" s="94">
        <v>42583</v>
      </c>
      <c r="AK3455" s="244"/>
    </row>
    <row r="3456" spans="1:37" x14ac:dyDescent="0.25">
      <c r="A3456" t="str">
        <f t="shared" si="53"/>
        <v>AF04345</v>
      </c>
      <c r="B3456" s="16" t="s">
        <v>2944</v>
      </c>
      <c r="C3456" s="16" t="s">
        <v>1606</v>
      </c>
      <c r="D3456" s="16" t="s">
        <v>5039</v>
      </c>
      <c r="E3456" s="244"/>
      <c r="F3456" s="244"/>
      <c r="G3456" s="244"/>
      <c r="H3456" s="258" t="s">
        <v>12484</v>
      </c>
      <c r="I3456" s="258" t="s">
        <v>12461</v>
      </c>
      <c r="J3456" s="244" t="s">
        <v>12465</v>
      </c>
      <c r="K3456" s="86"/>
      <c r="L3456" s="199">
        <v>12689</v>
      </c>
      <c r="M3456" s="244"/>
      <c r="N3456" s="244"/>
      <c r="O3456" s="245">
        <v>42582</v>
      </c>
      <c r="P3456" s="39" t="s">
        <v>12463</v>
      </c>
      <c r="Q3456" s="199">
        <v>12689</v>
      </c>
      <c r="R3456" s="246"/>
      <c r="S3456" s="246"/>
      <c r="T3456" s="246"/>
      <c r="U3456" s="199">
        <v>12689</v>
      </c>
      <c r="V3456" s="246"/>
      <c r="W3456" s="199">
        <v>12689</v>
      </c>
      <c r="X3456" s="244">
        <v>2016</v>
      </c>
      <c r="Y3456" s="244" t="s">
        <v>6711</v>
      </c>
      <c r="Z3456" s="244" t="s">
        <v>6712</v>
      </c>
      <c r="AA3456" s="244" t="s">
        <v>6713</v>
      </c>
      <c r="AB3456" s="254" t="s">
        <v>6803</v>
      </c>
      <c r="AC3456" s="244"/>
      <c r="AD3456" s="92" t="s">
        <v>10262</v>
      </c>
      <c r="AE3456" s="93">
        <v>10</v>
      </c>
      <c r="AF3456" s="244"/>
      <c r="AG3456" s="245">
        <v>42582</v>
      </c>
      <c r="AH3456" s="245">
        <v>42582</v>
      </c>
      <c r="AI3456" s="245">
        <v>42582</v>
      </c>
      <c r="AJ3456" s="94">
        <v>42583</v>
      </c>
      <c r="AK3456" s="244"/>
    </row>
    <row r="3457" spans="1:37" x14ac:dyDescent="0.25">
      <c r="A3457" t="str">
        <f t="shared" si="53"/>
        <v>AF04342</v>
      </c>
      <c r="B3457" s="16" t="s">
        <v>2944</v>
      </c>
      <c r="C3457" s="16" t="s">
        <v>1607</v>
      </c>
      <c r="D3457" s="16" t="s">
        <v>3513</v>
      </c>
      <c r="E3457" s="244"/>
      <c r="F3457" s="244"/>
      <c r="G3457" s="244"/>
      <c r="H3457" s="253">
        <v>1999</v>
      </c>
      <c r="I3457" s="258" t="s">
        <v>12485</v>
      </c>
      <c r="J3457" s="244" t="s">
        <v>12486</v>
      </c>
      <c r="K3457" s="86"/>
      <c r="L3457" s="199">
        <v>2100</v>
      </c>
      <c r="M3457" s="244"/>
      <c r="N3457" s="244"/>
      <c r="O3457" s="245">
        <v>42582</v>
      </c>
      <c r="P3457" s="39" t="s">
        <v>12487</v>
      </c>
      <c r="Q3457" s="199">
        <v>2100</v>
      </c>
      <c r="R3457" s="246"/>
      <c r="S3457" s="246"/>
      <c r="T3457" s="246"/>
      <c r="U3457" s="199">
        <v>2100</v>
      </c>
      <c r="V3457" s="246"/>
      <c r="W3457" s="199">
        <v>2100</v>
      </c>
      <c r="X3457" s="110">
        <v>2016</v>
      </c>
      <c r="Y3457" s="244" t="s">
        <v>6711</v>
      </c>
      <c r="Z3457" s="244" t="s">
        <v>6712</v>
      </c>
      <c r="AA3457" s="244" t="s">
        <v>6713</v>
      </c>
      <c r="AB3457" s="254" t="s">
        <v>6803</v>
      </c>
      <c r="AC3457" s="244"/>
      <c r="AD3457" s="92" t="s">
        <v>10262</v>
      </c>
      <c r="AE3457" s="93">
        <v>5</v>
      </c>
      <c r="AF3457" s="244"/>
      <c r="AG3457" s="245">
        <v>42582</v>
      </c>
      <c r="AH3457" s="245">
        <v>42582</v>
      </c>
      <c r="AI3457" s="245">
        <v>42582</v>
      </c>
      <c r="AJ3457" s="94">
        <v>42583</v>
      </c>
      <c r="AK3457" s="244"/>
    </row>
    <row r="3458" spans="1:37" x14ac:dyDescent="0.25">
      <c r="A3458" t="str">
        <f t="shared" ref="A3458:A3521" si="54">+LEFT(C3458,2)&amp;RIGHT(C3458,5)</f>
        <v>AF04330</v>
      </c>
      <c r="B3458" s="16" t="s">
        <v>2944</v>
      </c>
      <c r="C3458" s="16" t="s">
        <v>5052</v>
      </c>
      <c r="D3458" s="16" t="s">
        <v>5053</v>
      </c>
      <c r="E3458" s="244"/>
      <c r="F3458" s="244"/>
      <c r="G3458" s="244"/>
      <c r="H3458" s="253">
        <v>504674</v>
      </c>
      <c r="I3458" s="244" t="s">
        <v>12488</v>
      </c>
      <c r="J3458" s="244" t="s">
        <v>12489</v>
      </c>
      <c r="K3458" s="86"/>
      <c r="L3458" s="199">
        <v>7525</v>
      </c>
      <c r="M3458" s="244"/>
      <c r="N3458" s="244"/>
      <c r="O3458" s="245">
        <v>42582</v>
      </c>
      <c r="P3458" s="39" t="s">
        <v>12490</v>
      </c>
      <c r="Q3458" s="199">
        <v>7525</v>
      </c>
      <c r="R3458" s="246"/>
      <c r="S3458" s="246"/>
      <c r="T3458" s="246"/>
      <c r="U3458" s="199">
        <v>7525</v>
      </c>
      <c r="V3458" s="246"/>
      <c r="W3458" s="199">
        <v>7525</v>
      </c>
      <c r="X3458" s="244">
        <v>2016</v>
      </c>
      <c r="Y3458" s="244" t="s">
        <v>6711</v>
      </c>
      <c r="Z3458" s="244" t="s">
        <v>6712</v>
      </c>
      <c r="AA3458" s="244" t="s">
        <v>6713</v>
      </c>
      <c r="AB3458" s="254" t="s">
        <v>6803</v>
      </c>
      <c r="AC3458" s="244"/>
      <c r="AD3458" s="92" t="s">
        <v>7258</v>
      </c>
      <c r="AE3458" s="93">
        <v>5</v>
      </c>
      <c r="AF3458" s="244"/>
      <c r="AG3458" s="245">
        <v>42582</v>
      </c>
      <c r="AH3458" s="245">
        <v>42582</v>
      </c>
      <c r="AI3458" s="245">
        <v>42582</v>
      </c>
      <c r="AJ3458" s="94">
        <v>42583</v>
      </c>
      <c r="AK3458" s="244"/>
    </row>
    <row r="3459" spans="1:37" x14ac:dyDescent="0.25">
      <c r="A3459" t="str">
        <f t="shared" si="54"/>
        <v>AF04331</v>
      </c>
      <c r="B3459" s="16" t="s">
        <v>2944</v>
      </c>
      <c r="C3459" s="16" t="s">
        <v>5054</v>
      </c>
      <c r="D3459" s="16" t="s">
        <v>5053</v>
      </c>
      <c r="E3459" s="244"/>
      <c r="F3459" s="244"/>
      <c r="G3459" s="244"/>
      <c r="H3459" s="253">
        <v>504674</v>
      </c>
      <c r="I3459" s="244" t="s">
        <v>12488</v>
      </c>
      <c r="J3459" s="244" t="s">
        <v>12491</v>
      </c>
      <c r="K3459" s="86"/>
      <c r="L3459" s="199">
        <v>7822.5</v>
      </c>
      <c r="M3459" s="244"/>
      <c r="N3459" s="244"/>
      <c r="O3459" s="245">
        <v>42582</v>
      </c>
      <c r="P3459" s="39" t="s">
        <v>12490</v>
      </c>
      <c r="Q3459" s="199">
        <v>7822.5</v>
      </c>
      <c r="R3459" s="246"/>
      <c r="S3459" s="246"/>
      <c r="T3459" s="246"/>
      <c r="U3459" s="199">
        <v>7822.5</v>
      </c>
      <c r="V3459" s="246"/>
      <c r="W3459" s="199">
        <v>7822.5</v>
      </c>
      <c r="X3459" s="244">
        <v>2016</v>
      </c>
      <c r="Y3459" s="244" t="s">
        <v>6711</v>
      </c>
      <c r="Z3459" s="244" t="s">
        <v>6712</v>
      </c>
      <c r="AA3459" s="244" t="s">
        <v>6713</v>
      </c>
      <c r="AB3459" s="254" t="s">
        <v>6803</v>
      </c>
      <c r="AC3459" s="244"/>
      <c r="AD3459" s="92" t="s">
        <v>7258</v>
      </c>
      <c r="AE3459" s="93">
        <v>5</v>
      </c>
      <c r="AF3459" s="244"/>
      <c r="AG3459" s="245">
        <v>42582</v>
      </c>
      <c r="AH3459" s="245">
        <v>42582</v>
      </c>
      <c r="AI3459" s="245">
        <v>42582</v>
      </c>
      <c r="AJ3459" s="94">
        <v>42583</v>
      </c>
      <c r="AK3459" s="244"/>
    </row>
    <row r="3460" spans="1:37" x14ac:dyDescent="0.25">
      <c r="A3460" t="str">
        <f t="shared" si="54"/>
        <v>AF04284</v>
      </c>
      <c r="B3460" s="16" t="s">
        <v>2944</v>
      </c>
      <c r="C3460" s="16" t="s">
        <v>5055</v>
      </c>
      <c r="D3460" s="16" t="s">
        <v>4916</v>
      </c>
      <c r="E3460" s="244"/>
      <c r="F3460" s="244"/>
      <c r="G3460" s="244"/>
      <c r="H3460" s="253">
        <v>1294181</v>
      </c>
      <c r="I3460" s="253" t="s">
        <v>12492</v>
      </c>
      <c r="J3460" s="244" t="s">
        <v>12493</v>
      </c>
      <c r="K3460" s="86"/>
      <c r="L3460" s="199">
        <v>2232.16</v>
      </c>
      <c r="M3460" s="244"/>
      <c r="N3460" s="244"/>
      <c r="O3460" s="245">
        <v>42582</v>
      </c>
      <c r="P3460" s="39" t="s">
        <v>12494</v>
      </c>
      <c r="Q3460" s="199">
        <v>2232.16</v>
      </c>
      <c r="R3460" s="246"/>
      <c r="S3460" s="246"/>
      <c r="T3460" s="246"/>
      <c r="U3460" s="199">
        <v>2232.16</v>
      </c>
      <c r="V3460" s="246"/>
      <c r="W3460" s="199">
        <v>2232.16</v>
      </c>
      <c r="X3460" s="244">
        <v>2016</v>
      </c>
      <c r="Y3460" s="244" t="s">
        <v>6711</v>
      </c>
      <c r="Z3460" s="244" t="s">
        <v>6712</v>
      </c>
      <c r="AA3460" s="244" t="s">
        <v>6713</v>
      </c>
      <c r="AB3460" s="254" t="s">
        <v>6803</v>
      </c>
      <c r="AC3460" s="244"/>
      <c r="AD3460" s="92" t="s">
        <v>8000</v>
      </c>
      <c r="AE3460" s="93">
        <v>5</v>
      </c>
      <c r="AF3460" s="244"/>
      <c r="AG3460" s="245">
        <v>42582</v>
      </c>
      <c r="AH3460" s="245">
        <v>42582</v>
      </c>
      <c r="AI3460" s="245">
        <v>42582</v>
      </c>
      <c r="AJ3460" s="94">
        <v>42583</v>
      </c>
      <c r="AK3460" s="244"/>
    </row>
    <row r="3461" spans="1:37" x14ac:dyDescent="0.25">
      <c r="A3461" t="str">
        <f t="shared" si="54"/>
        <v>AF04328</v>
      </c>
      <c r="B3461" s="16" t="s">
        <v>2944</v>
      </c>
      <c r="C3461" s="16" t="s">
        <v>5056</v>
      </c>
      <c r="D3461" s="16" t="s">
        <v>4913</v>
      </c>
      <c r="E3461" s="244"/>
      <c r="F3461" s="244"/>
      <c r="G3461" s="244"/>
      <c r="H3461" s="253">
        <v>338</v>
      </c>
      <c r="I3461" s="253" t="s">
        <v>12239</v>
      </c>
      <c r="J3461" s="244" t="s">
        <v>12495</v>
      </c>
      <c r="K3461" s="86"/>
      <c r="L3461" s="199">
        <v>3910</v>
      </c>
      <c r="M3461" s="244"/>
      <c r="N3461" s="244"/>
      <c r="O3461" s="245">
        <v>42582</v>
      </c>
      <c r="P3461" s="39" t="s">
        <v>12496</v>
      </c>
      <c r="Q3461" s="199">
        <v>3910</v>
      </c>
      <c r="R3461" s="246"/>
      <c r="S3461" s="246"/>
      <c r="T3461" s="246"/>
      <c r="U3461" s="199">
        <v>3910</v>
      </c>
      <c r="V3461" s="246"/>
      <c r="W3461" s="199">
        <v>3910</v>
      </c>
      <c r="X3461" s="244">
        <v>2016</v>
      </c>
      <c r="Y3461" s="244" t="s">
        <v>6711</v>
      </c>
      <c r="Z3461" s="244" t="s">
        <v>6712</v>
      </c>
      <c r="AA3461" s="244" t="s">
        <v>6713</v>
      </c>
      <c r="AB3461" s="254" t="s">
        <v>6803</v>
      </c>
      <c r="AC3461" s="244"/>
      <c r="AD3461" s="92" t="s">
        <v>6715</v>
      </c>
      <c r="AE3461" s="93">
        <v>3</v>
      </c>
      <c r="AF3461" s="244"/>
      <c r="AG3461" s="245">
        <v>42582</v>
      </c>
      <c r="AH3461" s="245">
        <v>42582</v>
      </c>
      <c r="AI3461" s="245">
        <v>42582</v>
      </c>
      <c r="AJ3461" s="94">
        <v>42583</v>
      </c>
      <c r="AK3461" s="244"/>
    </row>
    <row r="3462" spans="1:37" x14ac:dyDescent="0.25">
      <c r="A3462" t="str">
        <f t="shared" si="54"/>
        <v>AF04332</v>
      </c>
      <c r="B3462" s="16" t="s">
        <v>2944</v>
      </c>
      <c r="C3462" s="16" t="s">
        <v>5057</v>
      </c>
      <c r="D3462" s="16" t="s">
        <v>5053</v>
      </c>
      <c r="E3462" s="244"/>
      <c r="F3462" s="244"/>
      <c r="G3462" s="244"/>
      <c r="H3462" s="253">
        <v>508298</v>
      </c>
      <c r="I3462" s="244" t="s">
        <v>12488</v>
      </c>
      <c r="J3462" s="244" t="s">
        <v>12497</v>
      </c>
      <c r="K3462" s="86"/>
      <c r="L3462" s="199">
        <v>7525</v>
      </c>
      <c r="M3462" s="244"/>
      <c r="N3462" s="244"/>
      <c r="O3462" s="245">
        <v>42582</v>
      </c>
      <c r="P3462" s="39" t="s">
        <v>12498</v>
      </c>
      <c r="Q3462" s="199">
        <v>7525</v>
      </c>
      <c r="R3462" s="246"/>
      <c r="S3462" s="246"/>
      <c r="T3462" s="246"/>
      <c r="U3462" s="199">
        <v>7525</v>
      </c>
      <c r="V3462" s="246"/>
      <c r="W3462" s="199">
        <v>7525</v>
      </c>
      <c r="X3462" s="244">
        <v>2016</v>
      </c>
      <c r="Y3462" s="244" t="s">
        <v>6711</v>
      </c>
      <c r="Z3462" s="244" t="s">
        <v>6712</v>
      </c>
      <c r="AA3462" s="244" t="s">
        <v>6713</v>
      </c>
      <c r="AB3462" s="254" t="s">
        <v>6803</v>
      </c>
      <c r="AC3462" s="244"/>
      <c r="AD3462" s="92" t="s">
        <v>7258</v>
      </c>
      <c r="AE3462" s="93">
        <v>5</v>
      </c>
      <c r="AF3462" s="244"/>
      <c r="AG3462" s="245">
        <v>42582</v>
      </c>
      <c r="AH3462" s="245">
        <v>42582</v>
      </c>
      <c r="AI3462" s="245">
        <v>42582</v>
      </c>
      <c r="AJ3462" s="94">
        <v>42583</v>
      </c>
      <c r="AK3462" s="244"/>
    </row>
    <row r="3463" spans="1:37" x14ac:dyDescent="0.25">
      <c r="A3463" t="str">
        <f t="shared" si="54"/>
        <v>AF04333</v>
      </c>
      <c r="B3463" s="16" t="s">
        <v>2944</v>
      </c>
      <c r="C3463" s="16" t="s">
        <v>5058</v>
      </c>
      <c r="D3463" s="16" t="s">
        <v>5053</v>
      </c>
      <c r="E3463" s="244"/>
      <c r="F3463" s="244"/>
      <c r="G3463" s="244"/>
      <c r="H3463" s="253">
        <v>508298</v>
      </c>
      <c r="I3463" s="244" t="s">
        <v>12488</v>
      </c>
      <c r="J3463" s="244" t="s">
        <v>12497</v>
      </c>
      <c r="K3463" s="86"/>
      <c r="L3463" s="199">
        <v>7525</v>
      </c>
      <c r="M3463" s="244"/>
      <c r="N3463" s="244"/>
      <c r="O3463" s="245">
        <v>42582</v>
      </c>
      <c r="P3463" s="39" t="s">
        <v>12498</v>
      </c>
      <c r="Q3463" s="199">
        <v>7525</v>
      </c>
      <c r="R3463" s="246"/>
      <c r="S3463" s="246"/>
      <c r="T3463" s="246"/>
      <c r="U3463" s="199">
        <v>7525</v>
      </c>
      <c r="V3463" s="246"/>
      <c r="W3463" s="199">
        <v>7525</v>
      </c>
      <c r="X3463" s="244">
        <v>2016</v>
      </c>
      <c r="Y3463" s="244" t="s">
        <v>6711</v>
      </c>
      <c r="Z3463" s="244" t="s">
        <v>6712</v>
      </c>
      <c r="AA3463" s="244" t="s">
        <v>6713</v>
      </c>
      <c r="AB3463" s="254" t="s">
        <v>6803</v>
      </c>
      <c r="AC3463" s="244"/>
      <c r="AD3463" s="92" t="s">
        <v>7258</v>
      </c>
      <c r="AE3463" s="93">
        <v>5</v>
      </c>
      <c r="AF3463" s="244"/>
      <c r="AG3463" s="245">
        <v>42582</v>
      </c>
      <c r="AH3463" s="245">
        <v>42582</v>
      </c>
      <c r="AI3463" s="245">
        <v>42582</v>
      </c>
      <c r="AJ3463" s="94">
        <v>42583</v>
      </c>
      <c r="AK3463" s="244"/>
    </row>
    <row r="3464" spans="1:37" x14ac:dyDescent="0.25">
      <c r="A3464" t="str">
        <f t="shared" si="54"/>
        <v>AF04334</v>
      </c>
      <c r="B3464" s="16" t="s">
        <v>2944</v>
      </c>
      <c r="C3464" s="16" t="s">
        <v>5059</v>
      </c>
      <c r="D3464" s="16" t="s">
        <v>5053</v>
      </c>
      <c r="E3464" s="244"/>
      <c r="F3464" s="244"/>
      <c r="G3464" s="244"/>
      <c r="H3464" s="253">
        <v>508298</v>
      </c>
      <c r="I3464" s="244" t="s">
        <v>12488</v>
      </c>
      <c r="J3464" s="244" t="s">
        <v>12497</v>
      </c>
      <c r="K3464" s="86"/>
      <c r="L3464" s="199">
        <v>7525</v>
      </c>
      <c r="M3464" s="244"/>
      <c r="N3464" s="244"/>
      <c r="O3464" s="245">
        <v>42582</v>
      </c>
      <c r="P3464" s="39" t="s">
        <v>12498</v>
      </c>
      <c r="Q3464" s="199">
        <v>7525</v>
      </c>
      <c r="R3464" s="246"/>
      <c r="S3464" s="246"/>
      <c r="T3464" s="246"/>
      <c r="U3464" s="199">
        <v>7525</v>
      </c>
      <c r="V3464" s="246"/>
      <c r="W3464" s="199">
        <v>7525</v>
      </c>
      <c r="X3464" s="244">
        <v>2016</v>
      </c>
      <c r="Y3464" s="244" t="s">
        <v>6711</v>
      </c>
      <c r="Z3464" s="244" t="s">
        <v>6712</v>
      </c>
      <c r="AA3464" s="244" t="s">
        <v>6713</v>
      </c>
      <c r="AB3464" s="254" t="s">
        <v>6803</v>
      </c>
      <c r="AC3464" s="244"/>
      <c r="AD3464" s="92" t="s">
        <v>7258</v>
      </c>
      <c r="AE3464" s="93">
        <v>5</v>
      </c>
      <c r="AF3464" s="244"/>
      <c r="AG3464" s="245">
        <v>42582</v>
      </c>
      <c r="AH3464" s="245">
        <v>42582</v>
      </c>
      <c r="AI3464" s="245">
        <v>42582</v>
      </c>
      <c r="AJ3464" s="94">
        <v>42583</v>
      </c>
      <c r="AK3464" s="244"/>
    </row>
    <row r="3465" spans="1:37" x14ac:dyDescent="0.25">
      <c r="A3465" t="str">
        <f t="shared" si="54"/>
        <v>AF04335</v>
      </c>
      <c r="B3465" s="16" t="s">
        <v>2944</v>
      </c>
      <c r="C3465" s="16" t="s">
        <v>5060</v>
      </c>
      <c r="D3465" s="16" t="s">
        <v>5053</v>
      </c>
      <c r="E3465" s="244"/>
      <c r="F3465" s="244"/>
      <c r="G3465" s="244"/>
      <c r="H3465" s="253">
        <v>508298</v>
      </c>
      <c r="I3465" s="244" t="s">
        <v>12488</v>
      </c>
      <c r="J3465" s="244" t="s">
        <v>12497</v>
      </c>
      <c r="K3465" s="86"/>
      <c r="L3465" s="199">
        <v>7525</v>
      </c>
      <c r="M3465" s="244"/>
      <c r="N3465" s="244"/>
      <c r="O3465" s="245">
        <v>42582</v>
      </c>
      <c r="P3465" s="39" t="s">
        <v>12498</v>
      </c>
      <c r="Q3465" s="199">
        <v>7525</v>
      </c>
      <c r="R3465" s="246"/>
      <c r="S3465" s="246"/>
      <c r="T3465" s="246"/>
      <c r="U3465" s="199">
        <v>7525</v>
      </c>
      <c r="V3465" s="246"/>
      <c r="W3465" s="199">
        <v>7525</v>
      </c>
      <c r="X3465" s="244">
        <v>2016</v>
      </c>
      <c r="Y3465" s="244" t="s">
        <v>6711</v>
      </c>
      <c r="Z3465" s="244" t="s">
        <v>6712</v>
      </c>
      <c r="AA3465" s="244" t="s">
        <v>6713</v>
      </c>
      <c r="AB3465" s="254" t="s">
        <v>6803</v>
      </c>
      <c r="AC3465" s="244"/>
      <c r="AD3465" s="92" t="s">
        <v>7258</v>
      </c>
      <c r="AE3465" s="93">
        <v>5</v>
      </c>
      <c r="AF3465" s="244"/>
      <c r="AG3465" s="245">
        <v>42582</v>
      </c>
      <c r="AH3465" s="245">
        <v>42582</v>
      </c>
      <c r="AI3465" s="245">
        <v>42582</v>
      </c>
      <c r="AJ3465" s="94">
        <v>42583</v>
      </c>
      <c r="AK3465" s="244"/>
    </row>
    <row r="3466" spans="1:37" x14ac:dyDescent="0.25">
      <c r="A3466" t="str">
        <f t="shared" si="54"/>
        <v>AF04336</v>
      </c>
      <c r="B3466" s="16" t="s">
        <v>2944</v>
      </c>
      <c r="C3466" s="16" t="s">
        <v>5061</v>
      </c>
      <c r="D3466" s="16" t="s">
        <v>5053</v>
      </c>
      <c r="E3466" s="244"/>
      <c r="F3466" s="244"/>
      <c r="G3466" s="244"/>
      <c r="H3466" s="253">
        <v>508298</v>
      </c>
      <c r="I3466" s="244" t="s">
        <v>12488</v>
      </c>
      <c r="J3466" s="244" t="s">
        <v>12497</v>
      </c>
      <c r="K3466" s="86"/>
      <c r="L3466" s="199">
        <v>7525</v>
      </c>
      <c r="M3466" s="244"/>
      <c r="N3466" s="244"/>
      <c r="O3466" s="245">
        <v>42582</v>
      </c>
      <c r="P3466" s="39" t="s">
        <v>12498</v>
      </c>
      <c r="Q3466" s="199">
        <v>7525</v>
      </c>
      <c r="R3466" s="246"/>
      <c r="S3466" s="246"/>
      <c r="T3466" s="246"/>
      <c r="U3466" s="199">
        <v>7525</v>
      </c>
      <c r="V3466" s="246"/>
      <c r="W3466" s="199">
        <v>7525</v>
      </c>
      <c r="X3466" s="244">
        <v>2016</v>
      </c>
      <c r="Y3466" s="244" t="s">
        <v>6711</v>
      </c>
      <c r="Z3466" s="244" t="s">
        <v>6712</v>
      </c>
      <c r="AA3466" s="244" t="s">
        <v>6713</v>
      </c>
      <c r="AB3466" s="254" t="s">
        <v>6803</v>
      </c>
      <c r="AC3466" s="244"/>
      <c r="AD3466" s="92" t="s">
        <v>7258</v>
      </c>
      <c r="AE3466" s="93">
        <v>5</v>
      </c>
      <c r="AF3466" s="244"/>
      <c r="AG3466" s="245">
        <v>42582</v>
      </c>
      <c r="AH3466" s="245">
        <v>42582</v>
      </c>
      <c r="AI3466" s="245">
        <v>42582</v>
      </c>
      <c r="AJ3466" s="94">
        <v>42583</v>
      </c>
      <c r="AK3466" s="244"/>
    </row>
    <row r="3467" spans="1:37" x14ac:dyDescent="0.25">
      <c r="A3467" t="str">
        <f t="shared" si="54"/>
        <v>AF04340</v>
      </c>
      <c r="B3467" s="16" t="s">
        <v>2944</v>
      </c>
      <c r="C3467" s="16" t="s">
        <v>5062</v>
      </c>
      <c r="D3467" s="16" t="s">
        <v>4875</v>
      </c>
      <c r="E3467" s="244"/>
      <c r="F3467" s="244"/>
      <c r="G3467" s="244"/>
      <c r="H3467" s="253">
        <v>7547</v>
      </c>
      <c r="I3467" s="253" t="s">
        <v>12207</v>
      </c>
      <c r="J3467" s="244" t="s">
        <v>12499</v>
      </c>
      <c r="K3467" s="86"/>
      <c r="L3467" s="199">
        <v>13668</v>
      </c>
      <c r="M3467" s="244"/>
      <c r="N3467" s="244"/>
      <c r="O3467" s="245">
        <v>42582</v>
      </c>
      <c r="P3467" s="39" t="s">
        <v>12500</v>
      </c>
      <c r="Q3467" s="199">
        <v>13668</v>
      </c>
      <c r="R3467" s="246"/>
      <c r="S3467" s="246"/>
      <c r="T3467" s="246"/>
      <c r="U3467" s="199">
        <v>13668</v>
      </c>
      <c r="V3467" s="246"/>
      <c r="W3467" s="199">
        <v>13668</v>
      </c>
      <c r="X3467" s="244">
        <v>2016</v>
      </c>
      <c r="Y3467" s="244" t="s">
        <v>6711</v>
      </c>
      <c r="Z3467" s="244" t="s">
        <v>6712</v>
      </c>
      <c r="AA3467" s="244" t="s">
        <v>6713</v>
      </c>
      <c r="AB3467" s="254" t="s">
        <v>6803</v>
      </c>
      <c r="AC3467" s="244"/>
      <c r="AD3467" s="92" t="s">
        <v>1789</v>
      </c>
      <c r="AE3467" s="93">
        <v>5</v>
      </c>
      <c r="AF3467" s="244"/>
      <c r="AG3467" s="245">
        <v>42582</v>
      </c>
      <c r="AH3467" s="245">
        <v>42582</v>
      </c>
      <c r="AI3467" s="245">
        <v>42582</v>
      </c>
      <c r="AJ3467" s="94">
        <v>42583</v>
      </c>
      <c r="AK3467" s="244"/>
    </row>
    <row r="3468" spans="1:37" x14ac:dyDescent="0.25">
      <c r="A3468" t="str">
        <f t="shared" si="54"/>
        <v>AF04353</v>
      </c>
      <c r="B3468" s="16" t="s">
        <v>2441</v>
      </c>
      <c r="C3468" s="16" t="s">
        <v>5063</v>
      </c>
      <c r="D3468" s="16" t="s">
        <v>5064</v>
      </c>
      <c r="E3468" s="244" t="s">
        <v>8243</v>
      </c>
      <c r="F3468" s="244"/>
      <c r="G3468" s="244"/>
      <c r="H3468" s="244" t="s">
        <v>12502</v>
      </c>
      <c r="I3468" s="244" t="s">
        <v>12207</v>
      </c>
      <c r="J3468" s="244" t="s">
        <v>12400</v>
      </c>
      <c r="K3468" s="86"/>
      <c r="L3468" s="246">
        <v>12130</v>
      </c>
      <c r="M3468" s="244"/>
      <c r="N3468" s="244"/>
      <c r="O3468" s="245">
        <v>42613</v>
      </c>
      <c r="P3468" s="244" t="s">
        <v>12503</v>
      </c>
      <c r="Q3468" s="246">
        <v>12130</v>
      </c>
      <c r="R3468" s="246"/>
      <c r="S3468" s="246"/>
      <c r="T3468" s="246"/>
      <c r="U3468" s="246">
        <v>12130</v>
      </c>
      <c r="V3468" s="246"/>
      <c r="W3468" s="246">
        <v>12130</v>
      </c>
      <c r="X3468" s="244">
        <v>2016</v>
      </c>
      <c r="Y3468" s="351" t="s">
        <v>12501</v>
      </c>
      <c r="Z3468" s="244" t="s">
        <v>6712</v>
      </c>
      <c r="AA3468" s="244" t="s">
        <v>6713</v>
      </c>
      <c r="AB3468" s="254" t="s">
        <v>6803</v>
      </c>
      <c r="AC3468" s="244"/>
      <c r="AD3468" s="92" t="s">
        <v>8109</v>
      </c>
      <c r="AE3468" s="248">
        <v>4</v>
      </c>
      <c r="AF3468" s="244"/>
      <c r="AG3468" s="245">
        <v>42613</v>
      </c>
      <c r="AH3468" s="245">
        <v>42613</v>
      </c>
      <c r="AI3468" s="245">
        <v>42613</v>
      </c>
      <c r="AJ3468" s="94">
        <v>42614</v>
      </c>
      <c r="AK3468" s="244"/>
    </row>
    <row r="3469" spans="1:37" x14ac:dyDescent="0.25">
      <c r="A3469" t="str">
        <f t="shared" si="54"/>
        <v>AF04354</v>
      </c>
      <c r="B3469" s="16" t="s">
        <v>2441</v>
      </c>
      <c r="C3469" s="16" t="s">
        <v>5065</v>
      </c>
      <c r="D3469" s="16" t="s">
        <v>5064</v>
      </c>
      <c r="E3469" s="244" t="s">
        <v>8243</v>
      </c>
      <c r="F3469" s="244"/>
      <c r="G3469" s="244"/>
      <c r="H3469" s="244" t="s">
        <v>12502</v>
      </c>
      <c r="I3469" s="244" t="s">
        <v>12207</v>
      </c>
      <c r="J3469" s="244" t="s">
        <v>12400</v>
      </c>
      <c r="K3469" s="86"/>
      <c r="L3469" s="246">
        <v>12130</v>
      </c>
      <c r="M3469" s="244"/>
      <c r="N3469" s="244"/>
      <c r="O3469" s="245">
        <v>42613</v>
      </c>
      <c r="P3469" s="244" t="s">
        <v>12503</v>
      </c>
      <c r="Q3469" s="246">
        <v>12130</v>
      </c>
      <c r="R3469" s="246"/>
      <c r="S3469" s="246"/>
      <c r="T3469" s="246"/>
      <c r="U3469" s="246">
        <v>12130</v>
      </c>
      <c r="V3469" s="246"/>
      <c r="W3469" s="246">
        <v>12130</v>
      </c>
      <c r="X3469" s="244">
        <v>2016</v>
      </c>
      <c r="Y3469" s="244" t="s">
        <v>12501</v>
      </c>
      <c r="Z3469" s="244" t="s">
        <v>6712</v>
      </c>
      <c r="AA3469" s="244" t="s">
        <v>6713</v>
      </c>
      <c r="AB3469" s="254" t="s">
        <v>6803</v>
      </c>
      <c r="AC3469" s="244"/>
      <c r="AD3469" s="92" t="s">
        <v>7946</v>
      </c>
      <c r="AE3469" s="248">
        <v>4</v>
      </c>
      <c r="AF3469" s="244"/>
      <c r="AG3469" s="245">
        <v>42613</v>
      </c>
      <c r="AH3469" s="245">
        <v>42613</v>
      </c>
      <c r="AI3469" s="245">
        <v>42613</v>
      </c>
      <c r="AJ3469" s="94">
        <v>42614</v>
      </c>
      <c r="AK3469" s="244"/>
    </row>
    <row r="3470" spans="1:37" x14ac:dyDescent="0.25">
      <c r="A3470" t="str">
        <f t="shared" si="54"/>
        <v>AF04344</v>
      </c>
      <c r="B3470" s="16" t="s">
        <v>2441</v>
      </c>
      <c r="C3470" s="16" t="s">
        <v>13467</v>
      </c>
      <c r="D3470" s="16" t="s">
        <v>2463</v>
      </c>
      <c r="E3470" s="244" t="s">
        <v>8243</v>
      </c>
      <c r="F3470" s="244"/>
      <c r="G3470" s="244"/>
      <c r="H3470" s="244" t="s">
        <v>12504</v>
      </c>
      <c r="I3470" s="244" t="s">
        <v>12207</v>
      </c>
      <c r="J3470" s="244" t="s">
        <v>12505</v>
      </c>
      <c r="K3470" s="86"/>
      <c r="L3470" s="246">
        <v>17100</v>
      </c>
      <c r="M3470" s="244"/>
      <c r="N3470" s="244"/>
      <c r="O3470" s="245">
        <v>42613</v>
      </c>
      <c r="P3470" s="244" t="s">
        <v>12506</v>
      </c>
      <c r="Q3470" s="246">
        <v>17100</v>
      </c>
      <c r="R3470" s="246"/>
      <c r="S3470" s="246"/>
      <c r="T3470" s="246"/>
      <c r="U3470" s="246">
        <v>17100</v>
      </c>
      <c r="V3470" s="246"/>
      <c r="W3470" s="246">
        <v>17100</v>
      </c>
      <c r="X3470" s="244">
        <v>2016</v>
      </c>
      <c r="Y3470" s="244" t="s">
        <v>12501</v>
      </c>
      <c r="Z3470" s="244" t="s">
        <v>6712</v>
      </c>
      <c r="AA3470" s="244" t="s">
        <v>6713</v>
      </c>
      <c r="AB3470" s="254" t="s">
        <v>6803</v>
      </c>
      <c r="AC3470" s="244"/>
      <c r="AD3470" s="92" t="s">
        <v>8101</v>
      </c>
      <c r="AE3470" s="248">
        <v>4</v>
      </c>
      <c r="AF3470" s="244"/>
      <c r="AG3470" s="245">
        <v>42613</v>
      </c>
      <c r="AH3470" s="245">
        <v>42613</v>
      </c>
      <c r="AI3470" s="245">
        <v>42613</v>
      </c>
      <c r="AJ3470" s="94">
        <v>42614</v>
      </c>
      <c r="AK3470" s="244"/>
    </row>
    <row r="3471" spans="1:37" x14ac:dyDescent="0.25">
      <c r="A3471" t="str">
        <f t="shared" si="54"/>
        <v>AF04355</v>
      </c>
      <c r="B3471" s="16" t="s">
        <v>2441</v>
      </c>
      <c r="C3471" s="16" t="s">
        <v>5067</v>
      </c>
      <c r="D3471" s="16" t="s">
        <v>5068</v>
      </c>
      <c r="E3471" s="244" t="s">
        <v>9421</v>
      </c>
      <c r="F3471" s="244"/>
      <c r="G3471" s="244"/>
      <c r="H3471" s="244" t="s">
        <v>12507</v>
      </c>
      <c r="I3471" s="244" t="s">
        <v>12408</v>
      </c>
      <c r="J3471" s="244" t="s">
        <v>12508</v>
      </c>
      <c r="K3471" s="86"/>
      <c r="L3471" s="246">
        <v>3850</v>
      </c>
      <c r="M3471" s="244"/>
      <c r="N3471" s="244"/>
      <c r="O3471" s="245">
        <v>42613</v>
      </c>
      <c r="P3471" s="244" t="s">
        <v>12509</v>
      </c>
      <c r="Q3471" s="246">
        <v>3850</v>
      </c>
      <c r="R3471" s="246"/>
      <c r="S3471" s="246"/>
      <c r="T3471" s="246"/>
      <c r="U3471" s="246">
        <v>3850</v>
      </c>
      <c r="V3471" s="246"/>
      <c r="W3471" s="246">
        <v>3850</v>
      </c>
      <c r="X3471" s="244">
        <v>2016</v>
      </c>
      <c r="Y3471" s="244" t="s">
        <v>12501</v>
      </c>
      <c r="Z3471" s="244" t="s">
        <v>6712</v>
      </c>
      <c r="AA3471" s="244" t="s">
        <v>6713</v>
      </c>
      <c r="AB3471" s="254" t="s">
        <v>6803</v>
      </c>
      <c r="AC3471" s="244"/>
      <c r="AD3471" s="92" t="s">
        <v>7212</v>
      </c>
      <c r="AE3471" s="248">
        <v>3</v>
      </c>
      <c r="AF3471" s="244"/>
      <c r="AG3471" s="245">
        <v>42613</v>
      </c>
      <c r="AH3471" s="245">
        <v>42613</v>
      </c>
      <c r="AI3471" s="245">
        <v>42613</v>
      </c>
      <c r="AJ3471" s="94">
        <v>42614</v>
      </c>
      <c r="AK3471" s="244"/>
    </row>
    <row r="3472" spans="1:37" x14ac:dyDescent="0.25">
      <c r="A3472" t="str">
        <f t="shared" si="54"/>
        <v>AF04356</v>
      </c>
      <c r="B3472" s="16" t="s">
        <v>2441</v>
      </c>
      <c r="C3472" s="16" t="s">
        <v>5069</v>
      </c>
      <c r="D3472" s="16" t="s">
        <v>5068</v>
      </c>
      <c r="E3472" s="244" t="s">
        <v>9421</v>
      </c>
      <c r="F3472" s="244"/>
      <c r="G3472" s="244"/>
      <c r="H3472" s="244" t="s">
        <v>12510</v>
      </c>
      <c r="I3472" s="244" t="s">
        <v>12408</v>
      </c>
      <c r="J3472" s="244" t="s">
        <v>12511</v>
      </c>
      <c r="K3472" s="86"/>
      <c r="L3472" s="246">
        <v>3850</v>
      </c>
      <c r="M3472" s="244"/>
      <c r="N3472" s="244"/>
      <c r="O3472" s="245">
        <v>42613</v>
      </c>
      <c r="P3472" s="244" t="s">
        <v>12512</v>
      </c>
      <c r="Q3472" s="246">
        <v>3850</v>
      </c>
      <c r="R3472" s="246"/>
      <c r="S3472" s="246"/>
      <c r="T3472" s="246"/>
      <c r="U3472" s="246">
        <v>3850</v>
      </c>
      <c r="V3472" s="246"/>
      <c r="W3472" s="246">
        <v>3850</v>
      </c>
      <c r="X3472" s="244">
        <v>2016</v>
      </c>
      <c r="Y3472" s="244" t="s">
        <v>12501</v>
      </c>
      <c r="Z3472" s="244" t="s">
        <v>6712</v>
      </c>
      <c r="AA3472" s="244" t="s">
        <v>6713</v>
      </c>
      <c r="AB3472" s="254" t="s">
        <v>6803</v>
      </c>
      <c r="AC3472" s="244"/>
      <c r="AD3472" s="92" t="s">
        <v>8410</v>
      </c>
      <c r="AE3472" s="248">
        <v>3</v>
      </c>
      <c r="AF3472" s="244"/>
      <c r="AG3472" s="245">
        <v>42613</v>
      </c>
      <c r="AH3472" s="245">
        <v>42613</v>
      </c>
      <c r="AI3472" s="245">
        <v>42613</v>
      </c>
      <c r="AJ3472" s="94">
        <v>42614</v>
      </c>
      <c r="AK3472" s="244"/>
    </row>
    <row r="3473" spans="1:37" x14ac:dyDescent="0.25">
      <c r="A3473" t="str">
        <f t="shared" si="54"/>
        <v>AF04341</v>
      </c>
      <c r="B3473" s="16" t="s">
        <v>2441</v>
      </c>
      <c r="C3473" s="16" t="s">
        <v>5070</v>
      </c>
      <c r="D3473" s="16" t="s">
        <v>5071</v>
      </c>
      <c r="E3473" s="244" t="s">
        <v>12513</v>
      </c>
      <c r="F3473" s="244"/>
      <c r="G3473" s="244"/>
      <c r="H3473" s="244" t="s">
        <v>12514</v>
      </c>
      <c r="I3473" s="244" t="s">
        <v>12207</v>
      </c>
      <c r="J3473" s="244" t="s">
        <v>12515</v>
      </c>
      <c r="K3473" s="86"/>
      <c r="L3473" s="246">
        <v>4675</v>
      </c>
      <c r="M3473" s="244"/>
      <c r="N3473" s="244"/>
      <c r="O3473" s="245">
        <v>42613</v>
      </c>
      <c r="P3473" s="244" t="s">
        <v>12516</v>
      </c>
      <c r="Q3473" s="246">
        <v>4675</v>
      </c>
      <c r="R3473" s="246"/>
      <c r="S3473" s="246"/>
      <c r="T3473" s="246"/>
      <c r="U3473" s="246">
        <v>4675</v>
      </c>
      <c r="V3473" s="246"/>
      <c r="W3473" s="246">
        <v>4675</v>
      </c>
      <c r="X3473" s="244">
        <v>2016</v>
      </c>
      <c r="Y3473" s="244" t="s">
        <v>12501</v>
      </c>
      <c r="Z3473" s="244" t="s">
        <v>6712</v>
      </c>
      <c r="AA3473" s="244" t="s">
        <v>6713</v>
      </c>
      <c r="AB3473" s="254" t="s">
        <v>6803</v>
      </c>
      <c r="AC3473" s="244"/>
      <c r="AD3473" s="92" t="s">
        <v>7216</v>
      </c>
      <c r="AE3473" s="248">
        <v>2</v>
      </c>
      <c r="AF3473" s="244"/>
      <c r="AG3473" s="245">
        <v>42613</v>
      </c>
      <c r="AH3473" s="245">
        <v>42613</v>
      </c>
      <c r="AI3473" s="245">
        <v>42613</v>
      </c>
      <c r="AJ3473" s="94">
        <v>42614</v>
      </c>
      <c r="AK3473" s="244"/>
    </row>
    <row r="3474" spans="1:37" x14ac:dyDescent="0.25">
      <c r="A3474" t="str">
        <f t="shared" si="54"/>
        <v>AF04347</v>
      </c>
      <c r="B3474" s="16" t="s">
        <v>2944</v>
      </c>
      <c r="C3474" s="16" t="s">
        <v>5072</v>
      </c>
      <c r="D3474" s="16" t="s">
        <v>5073</v>
      </c>
      <c r="E3474" s="244"/>
      <c r="F3474" s="244"/>
      <c r="G3474" s="244"/>
      <c r="H3474" s="244" t="s">
        <v>12517</v>
      </c>
      <c r="I3474" s="244" t="s">
        <v>12281</v>
      </c>
      <c r="J3474" s="244" t="s">
        <v>12518</v>
      </c>
      <c r="K3474" s="86"/>
      <c r="L3474" s="246">
        <v>3800</v>
      </c>
      <c r="M3474" s="244"/>
      <c r="N3474" s="244"/>
      <c r="O3474" s="245">
        <v>42613</v>
      </c>
      <c r="P3474" s="244" t="s">
        <v>12519</v>
      </c>
      <c r="Q3474" s="246">
        <v>3800</v>
      </c>
      <c r="R3474" s="246"/>
      <c r="S3474" s="246"/>
      <c r="T3474" s="246"/>
      <c r="U3474" s="246">
        <v>3800</v>
      </c>
      <c r="V3474" s="246"/>
      <c r="W3474" s="246">
        <v>3800</v>
      </c>
      <c r="X3474" s="244">
        <v>2016</v>
      </c>
      <c r="Y3474" s="244" t="s">
        <v>12501</v>
      </c>
      <c r="Z3474" s="244" t="s">
        <v>6712</v>
      </c>
      <c r="AA3474" s="244" t="s">
        <v>6713</v>
      </c>
      <c r="AB3474" s="254" t="s">
        <v>6803</v>
      </c>
      <c r="AC3474" s="244"/>
      <c r="AD3474" s="92" t="s">
        <v>8118</v>
      </c>
      <c r="AE3474" s="248">
        <v>5</v>
      </c>
      <c r="AF3474" s="244"/>
      <c r="AG3474" s="245">
        <v>42613</v>
      </c>
      <c r="AH3474" s="245">
        <v>42613</v>
      </c>
      <c r="AI3474" s="245">
        <v>42613</v>
      </c>
      <c r="AJ3474" s="94">
        <v>42614</v>
      </c>
      <c r="AK3474" s="244"/>
    </row>
    <row r="3475" spans="1:37" x14ac:dyDescent="0.25">
      <c r="A3475" t="str">
        <f t="shared" si="54"/>
        <v>AF04349</v>
      </c>
      <c r="B3475" s="16" t="s">
        <v>2944</v>
      </c>
      <c r="C3475" s="16" t="s">
        <v>5074</v>
      </c>
      <c r="D3475" s="16" t="s">
        <v>5073</v>
      </c>
      <c r="E3475" s="244"/>
      <c r="F3475" s="244"/>
      <c r="G3475" s="244"/>
      <c r="H3475" s="244" t="s">
        <v>12517</v>
      </c>
      <c r="I3475" s="244" t="s">
        <v>12281</v>
      </c>
      <c r="J3475" s="244" t="s">
        <v>12518</v>
      </c>
      <c r="K3475" s="86"/>
      <c r="L3475" s="246">
        <v>3800</v>
      </c>
      <c r="M3475" s="244"/>
      <c r="N3475" s="244"/>
      <c r="O3475" s="245">
        <v>42613</v>
      </c>
      <c r="P3475" s="244" t="s">
        <v>12519</v>
      </c>
      <c r="Q3475" s="246">
        <v>3800</v>
      </c>
      <c r="R3475" s="246"/>
      <c r="S3475" s="246"/>
      <c r="T3475" s="246"/>
      <c r="U3475" s="246">
        <v>3800</v>
      </c>
      <c r="V3475" s="246"/>
      <c r="W3475" s="246">
        <v>3800</v>
      </c>
      <c r="X3475" s="244">
        <v>2016</v>
      </c>
      <c r="Y3475" s="244" t="s">
        <v>12501</v>
      </c>
      <c r="Z3475" s="244" t="s">
        <v>6712</v>
      </c>
      <c r="AA3475" s="244" t="s">
        <v>6713</v>
      </c>
      <c r="AB3475" s="254" t="s">
        <v>6803</v>
      </c>
      <c r="AC3475" s="244"/>
      <c r="AD3475" s="92" t="s">
        <v>8118</v>
      </c>
      <c r="AE3475" s="248">
        <v>5</v>
      </c>
      <c r="AF3475" s="244"/>
      <c r="AG3475" s="245">
        <v>42613</v>
      </c>
      <c r="AH3475" s="245">
        <v>42613</v>
      </c>
      <c r="AI3475" s="245">
        <v>42613</v>
      </c>
      <c r="AJ3475" s="94">
        <v>42614</v>
      </c>
      <c r="AK3475" s="244"/>
    </row>
    <row r="3476" spans="1:37" x14ac:dyDescent="0.25">
      <c r="A3476" t="str">
        <f t="shared" si="54"/>
        <v>AF04348</v>
      </c>
      <c r="B3476" s="16" t="s">
        <v>2944</v>
      </c>
      <c r="C3476" s="16" t="s">
        <v>5075</v>
      </c>
      <c r="D3476" s="16" t="s">
        <v>5076</v>
      </c>
      <c r="E3476" s="244"/>
      <c r="F3476" s="244"/>
      <c r="G3476" s="244"/>
      <c r="H3476" s="244" t="s">
        <v>12517</v>
      </c>
      <c r="I3476" s="244" t="s">
        <v>12281</v>
      </c>
      <c r="J3476" s="244" t="s">
        <v>12520</v>
      </c>
      <c r="K3476" s="86"/>
      <c r="L3476" s="246">
        <v>3200</v>
      </c>
      <c r="M3476" s="244"/>
      <c r="N3476" s="244"/>
      <c r="O3476" s="245">
        <v>42613</v>
      </c>
      <c r="P3476" s="244" t="s">
        <v>12521</v>
      </c>
      <c r="Q3476" s="246">
        <v>3200</v>
      </c>
      <c r="R3476" s="246"/>
      <c r="S3476" s="246"/>
      <c r="T3476" s="246"/>
      <c r="U3476" s="246">
        <v>3200</v>
      </c>
      <c r="V3476" s="246"/>
      <c r="W3476" s="246">
        <v>3200</v>
      </c>
      <c r="X3476" s="244">
        <v>2016</v>
      </c>
      <c r="Y3476" s="244" t="s">
        <v>12501</v>
      </c>
      <c r="Z3476" s="244" t="s">
        <v>6712</v>
      </c>
      <c r="AA3476" s="244" t="s">
        <v>6713</v>
      </c>
      <c r="AB3476" s="254" t="s">
        <v>6803</v>
      </c>
      <c r="AC3476" s="244"/>
      <c r="AD3476" s="92" t="s">
        <v>8118</v>
      </c>
      <c r="AE3476" s="248">
        <v>5</v>
      </c>
      <c r="AF3476" s="244"/>
      <c r="AG3476" s="245">
        <v>42613</v>
      </c>
      <c r="AH3476" s="245">
        <v>42613</v>
      </c>
      <c r="AI3476" s="245">
        <v>42613</v>
      </c>
      <c r="AJ3476" s="94">
        <v>42614</v>
      </c>
      <c r="AK3476" s="244"/>
    </row>
    <row r="3477" spans="1:37" x14ac:dyDescent="0.25">
      <c r="A3477" t="str">
        <f t="shared" si="54"/>
        <v>AF04350</v>
      </c>
      <c r="B3477" s="16" t="s">
        <v>2944</v>
      </c>
      <c r="C3477" s="16" t="s">
        <v>5077</v>
      </c>
      <c r="D3477" s="16" t="s">
        <v>5076</v>
      </c>
      <c r="E3477" s="244"/>
      <c r="F3477" s="244"/>
      <c r="G3477" s="244"/>
      <c r="H3477" s="244" t="s">
        <v>12517</v>
      </c>
      <c r="I3477" s="244" t="s">
        <v>12281</v>
      </c>
      <c r="J3477" s="244" t="s">
        <v>12520</v>
      </c>
      <c r="K3477" s="86"/>
      <c r="L3477" s="246">
        <v>3200</v>
      </c>
      <c r="M3477" s="244"/>
      <c r="N3477" s="244"/>
      <c r="O3477" s="245">
        <v>42613</v>
      </c>
      <c r="P3477" s="244" t="s">
        <v>12521</v>
      </c>
      <c r="Q3477" s="246">
        <v>3200</v>
      </c>
      <c r="R3477" s="246"/>
      <c r="S3477" s="246"/>
      <c r="T3477" s="246"/>
      <c r="U3477" s="246">
        <v>3200</v>
      </c>
      <c r="V3477" s="246"/>
      <c r="W3477" s="246">
        <v>3200</v>
      </c>
      <c r="X3477" s="244">
        <v>2016</v>
      </c>
      <c r="Y3477" s="244" t="s">
        <v>12501</v>
      </c>
      <c r="Z3477" s="244" t="s">
        <v>6712</v>
      </c>
      <c r="AA3477" s="244" t="s">
        <v>6713</v>
      </c>
      <c r="AB3477" s="254" t="s">
        <v>6803</v>
      </c>
      <c r="AC3477" s="244"/>
      <c r="AD3477" s="92" t="s">
        <v>8118</v>
      </c>
      <c r="AE3477" s="248">
        <v>5</v>
      </c>
      <c r="AF3477" s="244"/>
      <c r="AG3477" s="245">
        <v>42613</v>
      </c>
      <c r="AH3477" s="245">
        <v>42613</v>
      </c>
      <c r="AI3477" s="245">
        <v>42613</v>
      </c>
      <c r="AJ3477" s="94">
        <v>42614</v>
      </c>
      <c r="AK3477" s="244"/>
    </row>
    <row r="3478" spans="1:37" x14ac:dyDescent="0.25">
      <c r="A3478" t="str">
        <f t="shared" si="54"/>
        <v>AF04351</v>
      </c>
      <c r="B3478" s="16" t="s">
        <v>2944</v>
      </c>
      <c r="C3478" s="16" t="s">
        <v>5078</v>
      </c>
      <c r="D3478" s="16" t="s">
        <v>5073</v>
      </c>
      <c r="E3478" s="244"/>
      <c r="F3478" s="244"/>
      <c r="G3478" s="244"/>
      <c r="H3478" s="244" t="s">
        <v>12522</v>
      </c>
      <c r="I3478" s="244" t="s">
        <v>12281</v>
      </c>
      <c r="J3478" s="244" t="s">
        <v>12523</v>
      </c>
      <c r="K3478" s="86"/>
      <c r="L3478" s="246">
        <v>4000</v>
      </c>
      <c r="M3478" s="244"/>
      <c r="N3478" s="244"/>
      <c r="O3478" s="245">
        <v>42613</v>
      </c>
      <c r="P3478" s="244" t="s">
        <v>12524</v>
      </c>
      <c r="Q3478" s="246">
        <v>4000</v>
      </c>
      <c r="R3478" s="246"/>
      <c r="S3478" s="246"/>
      <c r="T3478" s="246"/>
      <c r="U3478" s="246">
        <v>4000</v>
      </c>
      <c r="V3478" s="246"/>
      <c r="W3478" s="246">
        <v>4000</v>
      </c>
      <c r="X3478" s="244">
        <v>2016</v>
      </c>
      <c r="Y3478" s="244" t="s">
        <v>12501</v>
      </c>
      <c r="Z3478" s="244" t="s">
        <v>6712</v>
      </c>
      <c r="AA3478" s="244" t="s">
        <v>6713</v>
      </c>
      <c r="AB3478" s="254" t="s">
        <v>6803</v>
      </c>
      <c r="AC3478" s="244"/>
      <c r="AD3478" s="92" t="s">
        <v>8535</v>
      </c>
      <c r="AE3478" s="248">
        <v>5</v>
      </c>
      <c r="AF3478" s="244"/>
      <c r="AG3478" s="245">
        <v>42613</v>
      </c>
      <c r="AH3478" s="245">
        <v>42613</v>
      </c>
      <c r="AI3478" s="245">
        <v>42613</v>
      </c>
      <c r="AJ3478" s="94">
        <v>42614</v>
      </c>
      <c r="AK3478" s="244"/>
    </row>
    <row r="3479" spans="1:37" x14ac:dyDescent="0.25">
      <c r="A3479" t="str">
        <f t="shared" si="54"/>
        <v>AF04352</v>
      </c>
      <c r="B3479" s="16" t="s">
        <v>2944</v>
      </c>
      <c r="C3479" s="16" t="s">
        <v>5079</v>
      </c>
      <c r="D3479" s="16" t="s">
        <v>5076</v>
      </c>
      <c r="E3479" s="244"/>
      <c r="F3479" s="244"/>
      <c r="G3479" s="244"/>
      <c r="H3479" s="244" t="s">
        <v>12522</v>
      </c>
      <c r="I3479" s="244" t="s">
        <v>12281</v>
      </c>
      <c r="J3479" s="244" t="s">
        <v>12525</v>
      </c>
      <c r="K3479" s="86"/>
      <c r="L3479" s="246">
        <v>3200</v>
      </c>
      <c r="M3479" s="244"/>
      <c r="N3479" s="244"/>
      <c r="O3479" s="245">
        <v>42613</v>
      </c>
      <c r="P3479" s="244" t="s">
        <v>12526</v>
      </c>
      <c r="Q3479" s="246">
        <v>3200</v>
      </c>
      <c r="R3479" s="246"/>
      <c r="S3479" s="246"/>
      <c r="T3479" s="246"/>
      <c r="U3479" s="246">
        <v>3200</v>
      </c>
      <c r="V3479" s="246"/>
      <c r="W3479" s="246">
        <v>3200</v>
      </c>
      <c r="X3479" s="244">
        <v>2016</v>
      </c>
      <c r="Y3479" s="244" t="s">
        <v>12501</v>
      </c>
      <c r="Z3479" s="244" t="s">
        <v>6712</v>
      </c>
      <c r="AA3479" s="244" t="s">
        <v>6713</v>
      </c>
      <c r="AB3479" s="254" t="s">
        <v>6803</v>
      </c>
      <c r="AC3479" s="244"/>
      <c r="AD3479" s="92" t="s">
        <v>8535</v>
      </c>
      <c r="AE3479" s="248">
        <v>5</v>
      </c>
      <c r="AF3479" s="244"/>
      <c r="AG3479" s="245">
        <v>42613</v>
      </c>
      <c r="AH3479" s="245">
        <v>42613</v>
      </c>
      <c r="AI3479" s="245">
        <v>42613</v>
      </c>
      <c r="AJ3479" s="94">
        <v>42614</v>
      </c>
      <c r="AK3479" s="244"/>
    </row>
    <row r="3480" spans="1:37" x14ac:dyDescent="0.25">
      <c r="A3480" t="str">
        <f t="shared" si="54"/>
        <v>AF04357</v>
      </c>
      <c r="B3480" s="16" t="s">
        <v>2944</v>
      </c>
      <c r="C3480" s="16" t="s">
        <v>5080</v>
      </c>
      <c r="D3480" s="16" t="s">
        <v>5081</v>
      </c>
      <c r="E3480" s="244"/>
      <c r="F3480" s="244"/>
      <c r="G3480" s="244"/>
      <c r="H3480" s="244" t="s">
        <v>12527</v>
      </c>
      <c r="I3480" s="244" t="s">
        <v>12528</v>
      </c>
      <c r="J3480" s="244" t="s">
        <v>12529</v>
      </c>
      <c r="K3480" s="86"/>
      <c r="L3480" s="246">
        <v>10900</v>
      </c>
      <c r="M3480" s="244"/>
      <c r="N3480" s="244"/>
      <c r="O3480" s="245">
        <v>42613</v>
      </c>
      <c r="P3480" s="244" t="s">
        <v>12530</v>
      </c>
      <c r="Q3480" s="246">
        <v>10900</v>
      </c>
      <c r="R3480" s="246"/>
      <c r="S3480" s="246"/>
      <c r="T3480" s="246"/>
      <c r="U3480" s="246">
        <v>10900</v>
      </c>
      <c r="V3480" s="246"/>
      <c r="W3480" s="246">
        <v>10900</v>
      </c>
      <c r="X3480" s="244">
        <v>2016</v>
      </c>
      <c r="Y3480" s="244" t="s">
        <v>12501</v>
      </c>
      <c r="Z3480" s="244" t="s">
        <v>6712</v>
      </c>
      <c r="AA3480" s="244" t="s">
        <v>6713</v>
      </c>
      <c r="AB3480" s="254" t="s">
        <v>6803</v>
      </c>
      <c r="AC3480" s="244"/>
      <c r="AD3480" s="92" t="s">
        <v>8118</v>
      </c>
      <c r="AE3480" s="248">
        <v>5</v>
      </c>
      <c r="AF3480" s="244"/>
      <c r="AG3480" s="245">
        <v>42613</v>
      </c>
      <c r="AH3480" s="245">
        <v>42613</v>
      </c>
      <c r="AI3480" s="245">
        <v>42613</v>
      </c>
      <c r="AJ3480" s="94">
        <v>42614</v>
      </c>
      <c r="AK3480" s="244"/>
    </row>
    <row r="3481" spans="1:37" x14ac:dyDescent="0.25">
      <c r="A3481" t="str">
        <f t="shared" si="54"/>
        <v>AF04358</v>
      </c>
      <c r="B3481" s="16" t="s">
        <v>2944</v>
      </c>
      <c r="C3481" s="16" t="s">
        <v>5082</v>
      </c>
      <c r="D3481" s="16" t="s">
        <v>5081</v>
      </c>
      <c r="E3481" s="244"/>
      <c r="F3481" s="244"/>
      <c r="G3481" s="244"/>
      <c r="H3481" s="244" t="s">
        <v>12527</v>
      </c>
      <c r="I3481" s="244" t="s">
        <v>12528</v>
      </c>
      <c r="J3481" s="244" t="s">
        <v>12529</v>
      </c>
      <c r="K3481" s="86"/>
      <c r="L3481" s="246">
        <v>10900</v>
      </c>
      <c r="M3481" s="244"/>
      <c r="N3481" s="244"/>
      <c r="O3481" s="245">
        <v>42613</v>
      </c>
      <c r="P3481" s="244" t="s">
        <v>12530</v>
      </c>
      <c r="Q3481" s="246">
        <v>10900</v>
      </c>
      <c r="R3481" s="246"/>
      <c r="S3481" s="246"/>
      <c r="T3481" s="246"/>
      <c r="U3481" s="246">
        <v>10900</v>
      </c>
      <c r="V3481" s="246"/>
      <c r="W3481" s="246">
        <v>10900</v>
      </c>
      <c r="X3481" s="244">
        <v>2016</v>
      </c>
      <c r="Y3481" s="244" t="s">
        <v>12501</v>
      </c>
      <c r="Z3481" s="244" t="s">
        <v>6712</v>
      </c>
      <c r="AA3481" s="244" t="s">
        <v>6713</v>
      </c>
      <c r="AB3481" s="254" t="s">
        <v>6803</v>
      </c>
      <c r="AC3481" s="244"/>
      <c r="AD3481" s="92" t="s">
        <v>8118</v>
      </c>
      <c r="AE3481" s="248">
        <v>5</v>
      </c>
      <c r="AF3481" s="244"/>
      <c r="AG3481" s="245">
        <v>42613</v>
      </c>
      <c r="AH3481" s="245">
        <v>42613</v>
      </c>
      <c r="AI3481" s="245">
        <v>42613</v>
      </c>
      <c r="AJ3481" s="94">
        <v>42614</v>
      </c>
      <c r="AK3481" s="244"/>
    </row>
    <row r="3482" spans="1:37" x14ac:dyDescent="0.25">
      <c r="A3482" t="str">
        <f t="shared" si="54"/>
        <v>AF04359</v>
      </c>
      <c r="B3482" s="16" t="s">
        <v>2944</v>
      </c>
      <c r="C3482" s="16" t="s">
        <v>5083</v>
      </c>
      <c r="D3482" s="16" t="s">
        <v>5081</v>
      </c>
      <c r="E3482" s="244"/>
      <c r="F3482" s="244"/>
      <c r="G3482" s="244"/>
      <c r="H3482" s="244" t="s">
        <v>12527</v>
      </c>
      <c r="I3482" s="244" t="s">
        <v>12528</v>
      </c>
      <c r="J3482" s="244" t="s">
        <v>12529</v>
      </c>
      <c r="K3482" s="86"/>
      <c r="L3482" s="246">
        <v>10900</v>
      </c>
      <c r="M3482" s="244"/>
      <c r="N3482" s="244"/>
      <c r="O3482" s="245">
        <v>42613</v>
      </c>
      <c r="P3482" s="244" t="s">
        <v>12530</v>
      </c>
      <c r="Q3482" s="246">
        <v>10900</v>
      </c>
      <c r="R3482" s="246"/>
      <c r="S3482" s="246"/>
      <c r="T3482" s="246"/>
      <c r="U3482" s="246">
        <v>10900</v>
      </c>
      <c r="V3482" s="246"/>
      <c r="W3482" s="246">
        <v>10900</v>
      </c>
      <c r="X3482" s="244">
        <v>2016</v>
      </c>
      <c r="Y3482" s="244" t="s">
        <v>12501</v>
      </c>
      <c r="Z3482" s="244" t="s">
        <v>6712</v>
      </c>
      <c r="AA3482" s="244" t="s">
        <v>6713</v>
      </c>
      <c r="AB3482" s="254" t="s">
        <v>6803</v>
      </c>
      <c r="AC3482" s="244"/>
      <c r="AD3482" s="92" t="s">
        <v>8118</v>
      </c>
      <c r="AE3482" s="248">
        <v>5</v>
      </c>
      <c r="AF3482" s="244"/>
      <c r="AG3482" s="245">
        <v>42613</v>
      </c>
      <c r="AH3482" s="245">
        <v>42613</v>
      </c>
      <c r="AI3482" s="245">
        <v>42613</v>
      </c>
      <c r="AJ3482" s="94">
        <v>42614</v>
      </c>
      <c r="AK3482" s="244"/>
    </row>
    <row r="3483" spans="1:37" x14ac:dyDescent="0.25">
      <c r="A3483" t="str">
        <f t="shared" si="54"/>
        <v>AF04360</v>
      </c>
      <c r="B3483" s="16" t="s">
        <v>2944</v>
      </c>
      <c r="C3483" s="16" t="s">
        <v>1608</v>
      </c>
      <c r="D3483" s="16" t="s">
        <v>3513</v>
      </c>
      <c r="E3483" s="244" t="s">
        <v>12531</v>
      </c>
      <c r="F3483" s="244"/>
      <c r="G3483" s="244"/>
      <c r="H3483" s="244" t="s">
        <v>12532</v>
      </c>
      <c r="I3483" s="244" t="s">
        <v>12533</v>
      </c>
      <c r="J3483" s="244" t="s">
        <v>12534</v>
      </c>
      <c r="K3483" s="86"/>
      <c r="L3483" s="246">
        <v>5600</v>
      </c>
      <c r="M3483" s="244"/>
      <c r="N3483" s="244"/>
      <c r="O3483" s="245">
        <v>42613</v>
      </c>
      <c r="P3483" s="244" t="s">
        <v>12535</v>
      </c>
      <c r="Q3483" s="246">
        <v>5600</v>
      </c>
      <c r="R3483" s="246"/>
      <c r="S3483" s="246"/>
      <c r="T3483" s="246"/>
      <c r="U3483" s="246">
        <v>5600</v>
      </c>
      <c r="V3483" s="246"/>
      <c r="W3483" s="246">
        <v>5600</v>
      </c>
      <c r="X3483" s="244">
        <v>2016</v>
      </c>
      <c r="Y3483" s="244" t="s">
        <v>12501</v>
      </c>
      <c r="Z3483" s="244" t="s">
        <v>6712</v>
      </c>
      <c r="AA3483" s="244" t="s">
        <v>6713</v>
      </c>
      <c r="AB3483" s="254" t="s">
        <v>6803</v>
      </c>
      <c r="AC3483" s="244"/>
      <c r="AD3483" s="92" t="s">
        <v>8185</v>
      </c>
      <c r="AE3483" s="248">
        <v>5</v>
      </c>
      <c r="AF3483" s="244"/>
      <c r="AG3483" s="245">
        <v>42613</v>
      </c>
      <c r="AH3483" s="245">
        <v>42613</v>
      </c>
      <c r="AI3483" s="245">
        <v>42613</v>
      </c>
      <c r="AJ3483" s="94">
        <v>42614</v>
      </c>
      <c r="AK3483" s="244"/>
    </row>
    <row r="3484" spans="1:37" x14ac:dyDescent="0.25">
      <c r="A3484" t="str">
        <f t="shared" si="54"/>
        <v>AF04346</v>
      </c>
      <c r="B3484" s="16" t="s">
        <v>2944</v>
      </c>
      <c r="C3484" s="16" t="s">
        <v>1609</v>
      </c>
      <c r="D3484" s="16" t="s">
        <v>3211</v>
      </c>
      <c r="E3484" s="244"/>
      <c r="F3484" s="244"/>
      <c r="G3484" s="244"/>
      <c r="H3484" s="244" t="s">
        <v>12536</v>
      </c>
      <c r="I3484" s="244" t="s">
        <v>12533</v>
      </c>
      <c r="J3484" s="244" t="s">
        <v>12537</v>
      </c>
      <c r="K3484" s="86"/>
      <c r="L3484" s="246">
        <v>3300</v>
      </c>
      <c r="M3484" s="244"/>
      <c r="N3484" s="244"/>
      <c r="O3484" s="245">
        <v>42613</v>
      </c>
      <c r="P3484" s="244" t="s">
        <v>12538</v>
      </c>
      <c r="Q3484" s="246">
        <v>3300</v>
      </c>
      <c r="R3484" s="246"/>
      <c r="S3484" s="246"/>
      <c r="T3484" s="246"/>
      <c r="U3484" s="246">
        <v>3300</v>
      </c>
      <c r="V3484" s="246"/>
      <c r="W3484" s="246">
        <v>3300</v>
      </c>
      <c r="X3484" s="244">
        <v>2016</v>
      </c>
      <c r="Y3484" s="244" t="s">
        <v>12501</v>
      </c>
      <c r="Z3484" s="244" t="s">
        <v>6712</v>
      </c>
      <c r="AA3484" s="244" t="s">
        <v>6713</v>
      </c>
      <c r="AB3484" s="254" t="s">
        <v>6803</v>
      </c>
      <c r="AC3484" s="244"/>
      <c r="AD3484" s="92" t="s">
        <v>8233</v>
      </c>
      <c r="AE3484" s="248">
        <v>5</v>
      </c>
      <c r="AF3484" s="244"/>
      <c r="AG3484" s="245">
        <v>42613</v>
      </c>
      <c r="AH3484" s="245">
        <v>42613</v>
      </c>
      <c r="AI3484" s="245">
        <v>42613</v>
      </c>
      <c r="AJ3484" s="94">
        <v>42614</v>
      </c>
      <c r="AK3484" s="244"/>
    </row>
    <row r="3485" spans="1:37" x14ac:dyDescent="0.25">
      <c r="A3485" t="str">
        <f t="shared" si="54"/>
        <v>AF04362</v>
      </c>
      <c r="B3485" s="16" t="s">
        <v>3437</v>
      </c>
      <c r="C3485" s="38" t="s">
        <v>1610</v>
      </c>
      <c r="D3485" s="38" t="s">
        <v>1613</v>
      </c>
      <c r="E3485" s="244"/>
      <c r="F3485" s="244"/>
      <c r="G3485" s="244"/>
      <c r="H3485" s="200" t="s">
        <v>12540</v>
      </c>
      <c r="I3485" s="263" t="s">
        <v>12541</v>
      </c>
      <c r="J3485" s="237" t="s">
        <v>12542</v>
      </c>
      <c r="K3485" s="201" t="s">
        <v>12543</v>
      </c>
      <c r="L3485" s="264">
        <v>30922.5</v>
      </c>
      <c r="M3485" s="244"/>
      <c r="N3485" s="244"/>
      <c r="O3485" s="265">
        <v>42643</v>
      </c>
      <c r="P3485" s="263" t="s">
        <v>1613</v>
      </c>
      <c r="Q3485" s="264">
        <v>9481.2099999999991</v>
      </c>
      <c r="R3485" s="246"/>
      <c r="S3485" s="246"/>
      <c r="T3485" s="246"/>
      <c r="U3485" s="264">
        <v>9481.2099999999991</v>
      </c>
      <c r="V3485" s="246"/>
      <c r="W3485" s="264">
        <v>9481.2099999999991</v>
      </c>
      <c r="X3485" s="244">
        <v>2016</v>
      </c>
      <c r="Y3485" s="244" t="s">
        <v>12539</v>
      </c>
      <c r="Z3485" s="244" t="s">
        <v>6712</v>
      </c>
      <c r="AA3485" s="244" t="s">
        <v>6713</v>
      </c>
      <c r="AB3485" s="244" t="s">
        <v>6803</v>
      </c>
      <c r="AC3485" s="244"/>
      <c r="AD3485" s="202" t="s">
        <v>7151</v>
      </c>
      <c r="AE3485" s="264">
        <v>5</v>
      </c>
      <c r="AF3485" s="244"/>
      <c r="AG3485" s="265">
        <v>42643</v>
      </c>
      <c r="AH3485" s="265">
        <v>42643</v>
      </c>
      <c r="AI3485" s="265">
        <v>42643</v>
      </c>
      <c r="AJ3485" s="94">
        <v>42644</v>
      </c>
      <c r="AK3485" s="244"/>
    </row>
    <row r="3486" spans="1:37" x14ac:dyDescent="0.25">
      <c r="A3486" t="str">
        <f t="shared" si="54"/>
        <v>AF04363</v>
      </c>
      <c r="B3486" s="16" t="s">
        <v>3437</v>
      </c>
      <c r="C3486" s="38" t="s">
        <v>1614</v>
      </c>
      <c r="D3486" s="38" t="s">
        <v>1613</v>
      </c>
      <c r="E3486" s="244"/>
      <c r="F3486" s="244"/>
      <c r="G3486" s="244"/>
      <c r="H3486" s="200" t="s">
        <v>12544</v>
      </c>
      <c r="I3486" s="263" t="s">
        <v>12541</v>
      </c>
      <c r="J3486" s="237" t="s">
        <v>12542</v>
      </c>
      <c r="K3486" s="201" t="s">
        <v>12545</v>
      </c>
      <c r="L3486" s="264">
        <v>30373.84</v>
      </c>
      <c r="M3486" s="244"/>
      <c r="N3486" s="244"/>
      <c r="O3486" s="265">
        <v>42643</v>
      </c>
      <c r="P3486" s="263" t="s">
        <v>1613</v>
      </c>
      <c r="Q3486" s="264">
        <v>9481.2199999999993</v>
      </c>
      <c r="R3486" s="246"/>
      <c r="S3486" s="246"/>
      <c r="T3486" s="246"/>
      <c r="U3486" s="264">
        <v>9481.2199999999993</v>
      </c>
      <c r="V3486" s="246"/>
      <c r="W3486" s="264">
        <v>9481.2199999999993</v>
      </c>
      <c r="X3486" s="244">
        <v>2016</v>
      </c>
      <c r="Y3486" s="244" t="s">
        <v>12539</v>
      </c>
      <c r="Z3486" s="244" t="s">
        <v>6712</v>
      </c>
      <c r="AA3486" s="244" t="s">
        <v>6713</v>
      </c>
      <c r="AB3486" s="244" t="s">
        <v>6803</v>
      </c>
      <c r="AC3486" s="244"/>
      <c r="AD3486" s="202" t="s">
        <v>7151</v>
      </c>
      <c r="AE3486" s="264">
        <v>5</v>
      </c>
      <c r="AF3486" s="244"/>
      <c r="AG3486" s="265">
        <v>42643</v>
      </c>
      <c r="AH3486" s="265">
        <v>42643</v>
      </c>
      <c r="AI3486" s="265">
        <v>42643</v>
      </c>
      <c r="AJ3486" s="94">
        <v>42644</v>
      </c>
      <c r="AK3486" s="244"/>
    </row>
    <row r="3487" spans="1:37" x14ac:dyDescent="0.25">
      <c r="A3487" t="str">
        <f t="shared" si="54"/>
        <v>AF04364</v>
      </c>
      <c r="B3487" s="16" t="s">
        <v>3437</v>
      </c>
      <c r="C3487" s="38" t="s">
        <v>1615</v>
      </c>
      <c r="D3487" s="38" t="s">
        <v>1613</v>
      </c>
      <c r="E3487" s="244"/>
      <c r="F3487" s="244"/>
      <c r="G3487" s="244"/>
      <c r="H3487" s="200">
        <v>13965846</v>
      </c>
      <c r="I3487" s="263" t="s">
        <v>12546</v>
      </c>
      <c r="J3487" s="237" t="s">
        <v>12547</v>
      </c>
      <c r="K3487" s="201" t="s">
        <v>12548</v>
      </c>
      <c r="L3487" s="264">
        <v>5072.1899999999996</v>
      </c>
      <c r="M3487" s="244"/>
      <c r="N3487" s="244"/>
      <c r="O3487" s="265">
        <v>42643</v>
      </c>
      <c r="P3487" s="263" t="s">
        <v>1613</v>
      </c>
      <c r="Q3487" s="264">
        <v>9481.2199999999993</v>
      </c>
      <c r="R3487" s="246"/>
      <c r="S3487" s="246"/>
      <c r="T3487" s="246"/>
      <c r="U3487" s="264">
        <v>9481.2199999999993</v>
      </c>
      <c r="V3487" s="246"/>
      <c r="W3487" s="264">
        <v>9481.2199999999993</v>
      </c>
      <c r="X3487" s="244">
        <v>2016</v>
      </c>
      <c r="Y3487" s="244" t="s">
        <v>12539</v>
      </c>
      <c r="Z3487" s="244" t="s">
        <v>6712</v>
      </c>
      <c r="AA3487" s="244" t="s">
        <v>6713</v>
      </c>
      <c r="AB3487" s="244" t="s">
        <v>6803</v>
      </c>
      <c r="AC3487" s="244"/>
      <c r="AD3487" s="202" t="s">
        <v>7151</v>
      </c>
      <c r="AE3487" s="264">
        <v>5</v>
      </c>
      <c r="AF3487" s="244"/>
      <c r="AG3487" s="265">
        <v>42643</v>
      </c>
      <c r="AH3487" s="265">
        <v>42643</v>
      </c>
      <c r="AI3487" s="265">
        <v>42643</v>
      </c>
      <c r="AJ3487" s="94">
        <v>42644</v>
      </c>
      <c r="AK3487" s="244"/>
    </row>
    <row r="3488" spans="1:37" x14ac:dyDescent="0.25">
      <c r="A3488" t="str">
        <f t="shared" si="54"/>
        <v>AF04365</v>
      </c>
      <c r="B3488" s="16" t="s">
        <v>3437</v>
      </c>
      <c r="C3488" s="38" t="s">
        <v>1616</v>
      </c>
      <c r="D3488" s="38" t="s">
        <v>1613</v>
      </c>
      <c r="E3488" s="244"/>
      <c r="F3488" s="244"/>
      <c r="G3488" s="244"/>
      <c r="H3488" s="244"/>
      <c r="I3488" s="244"/>
      <c r="J3488" s="244"/>
      <c r="K3488" s="86"/>
      <c r="L3488" s="246"/>
      <c r="M3488" s="244"/>
      <c r="N3488" s="244"/>
      <c r="O3488" s="265">
        <v>42643</v>
      </c>
      <c r="P3488" s="263" t="s">
        <v>1613</v>
      </c>
      <c r="Q3488" s="264">
        <v>9481.2199999999993</v>
      </c>
      <c r="R3488" s="246"/>
      <c r="S3488" s="246"/>
      <c r="T3488" s="246"/>
      <c r="U3488" s="264">
        <v>9481.2199999999993</v>
      </c>
      <c r="V3488" s="246"/>
      <c r="W3488" s="264">
        <v>9481.2199999999993</v>
      </c>
      <c r="X3488" s="244">
        <v>2016</v>
      </c>
      <c r="Y3488" s="244" t="s">
        <v>12539</v>
      </c>
      <c r="Z3488" s="244" t="s">
        <v>6712</v>
      </c>
      <c r="AA3488" s="244" t="s">
        <v>6713</v>
      </c>
      <c r="AB3488" s="244" t="s">
        <v>6803</v>
      </c>
      <c r="AC3488" s="244"/>
      <c r="AD3488" s="202" t="s">
        <v>7151</v>
      </c>
      <c r="AE3488" s="264">
        <v>5</v>
      </c>
      <c r="AF3488" s="244"/>
      <c r="AG3488" s="265">
        <v>42643</v>
      </c>
      <c r="AH3488" s="265">
        <v>42643</v>
      </c>
      <c r="AI3488" s="265">
        <v>42643</v>
      </c>
      <c r="AJ3488" s="94">
        <v>42644</v>
      </c>
      <c r="AK3488" s="244"/>
    </row>
    <row r="3489" spans="1:37" x14ac:dyDescent="0.25">
      <c r="A3489" t="str">
        <f t="shared" si="54"/>
        <v>AF04366</v>
      </c>
      <c r="B3489" s="16" t="s">
        <v>3437</v>
      </c>
      <c r="C3489" s="38" t="s">
        <v>1617</v>
      </c>
      <c r="D3489" s="38" t="s">
        <v>1613</v>
      </c>
      <c r="E3489" s="244"/>
      <c r="F3489" s="244"/>
      <c r="G3489" s="244"/>
      <c r="H3489" s="244"/>
      <c r="I3489" s="244"/>
      <c r="J3489" s="244"/>
      <c r="K3489" s="86"/>
      <c r="L3489" s="246"/>
      <c r="M3489" s="244"/>
      <c r="N3489" s="244"/>
      <c r="O3489" s="265">
        <v>42643</v>
      </c>
      <c r="P3489" s="263" t="s">
        <v>1613</v>
      </c>
      <c r="Q3489" s="264">
        <v>9481.2199999999993</v>
      </c>
      <c r="R3489" s="246"/>
      <c r="S3489" s="246"/>
      <c r="T3489" s="246"/>
      <c r="U3489" s="264">
        <v>9481.2199999999993</v>
      </c>
      <c r="V3489" s="246"/>
      <c r="W3489" s="264">
        <v>9481.2199999999993</v>
      </c>
      <c r="X3489" s="244">
        <v>2016</v>
      </c>
      <c r="Y3489" s="244" t="s">
        <v>12539</v>
      </c>
      <c r="Z3489" s="244" t="s">
        <v>6712</v>
      </c>
      <c r="AA3489" s="244" t="s">
        <v>6713</v>
      </c>
      <c r="AB3489" s="244" t="s">
        <v>6803</v>
      </c>
      <c r="AC3489" s="244"/>
      <c r="AD3489" s="202" t="s">
        <v>7151</v>
      </c>
      <c r="AE3489" s="264">
        <v>5</v>
      </c>
      <c r="AF3489" s="244"/>
      <c r="AG3489" s="265">
        <v>42643</v>
      </c>
      <c r="AH3489" s="265">
        <v>42643</v>
      </c>
      <c r="AI3489" s="265">
        <v>42643</v>
      </c>
      <c r="AJ3489" s="94">
        <v>42644</v>
      </c>
      <c r="AK3489" s="244"/>
    </row>
    <row r="3490" spans="1:37" x14ac:dyDescent="0.25">
      <c r="A3490" t="str">
        <f t="shared" si="54"/>
        <v>AF04367</v>
      </c>
      <c r="B3490" s="16" t="s">
        <v>3437</v>
      </c>
      <c r="C3490" s="38" t="s">
        <v>1618</v>
      </c>
      <c r="D3490" s="38" t="s">
        <v>1613</v>
      </c>
      <c r="E3490" s="244"/>
      <c r="F3490" s="244"/>
      <c r="G3490" s="244"/>
      <c r="H3490" s="244"/>
      <c r="I3490" s="244"/>
      <c r="J3490" s="244"/>
      <c r="K3490" s="86"/>
      <c r="L3490" s="246"/>
      <c r="M3490" s="244"/>
      <c r="N3490" s="244"/>
      <c r="O3490" s="265">
        <v>42643</v>
      </c>
      <c r="P3490" s="263" t="s">
        <v>1613</v>
      </c>
      <c r="Q3490" s="264">
        <v>9481.2199999999993</v>
      </c>
      <c r="R3490" s="246"/>
      <c r="S3490" s="246"/>
      <c r="T3490" s="246"/>
      <c r="U3490" s="264">
        <v>9481.2199999999993</v>
      </c>
      <c r="V3490" s="246"/>
      <c r="W3490" s="264">
        <v>9481.2199999999993</v>
      </c>
      <c r="X3490" s="244">
        <v>2016</v>
      </c>
      <c r="Y3490" s="244" t="s">
        <v>12539</v>
      </c>
      <c r="Z3490" s="244" t="s">
        <v>6712</v>
      </c>
      <c r="AA3490" s="244" t="s">
        <v>6713</v>
      </c>
      <c r="AB3490" s="244" t="s">
        <v>6803</v>
      </c>
      <c r="AC3490" s="244"/>
      <c r="AD3490" s="202" t="s">
        <v>7151</v>
      </c>
      <c r="AE3490" s="264">
        <v>5</v>
      </c>
      <c r="AF3490" s="244"/>
      <c r="AG3490" s="265">
        <v>42643</v>
      </c>
      <c r="AH3490" s="265">
        <v>42643</v>
      </c>
      <c r="AI3490" s="265">
        <v>42643</v>
      </c>
      <c r="AJ3490" s="94">
        <v>42644</v>
      </c>
      <c r="AK3490" s="244"/>
    </row>
    <row r="3491" spans="1:37" x14ac:dyDescent="0.25">
      <c r="A3491" t="str">
        <f t="shared" si="54"/>
        <v>AF04368</v>
      </c>
      <c r="B3491" s="16" t="s">
        <v>3437</v>
      </c>
      <c r="C3491" s="38" t="s">
        <v>1619</v>
      </c>
      <c r="D3491" s="38" t="s">
        <v>1613</v>
      </c>
      <c r="E3491" s="244"/>
      <c r="F3491" s="244"/>
      <c r="G3491" s="244"/>
      <c r="H3491" s="244"/>
      <c r="I3491" s="244"/>
      <c r="J3491" s="244"/>
      <c r="K3491" s="86"/>
      <c r="L3491" s="246"/>
      <c r="M3491" s="244"/>
      <c r="N3491" s="244"/>
      <c r="O3491" s="265">
        <v>42643</v>
      </c>
      <c r="P3491" s="263" t="s">
        <v>1613</v>
      </c>
      <c r="Q3491" s="264">
        <v>9481.2199999999993</v>
      </c>
      <c r="R3491" s="246"/>
      <c r="S3491" s="246"/>
      <c r="T3491" s="246"/>
      <c r="U3491" s="264">
        <v>9481.2199999999993</v>
      </c>
      <c r="V3491" s="246"/>
      <c r="W3491" s="264">
        <v>9481.2199999999993</v>
      </c>
      <c r="X3491" s="244">
        <v>2016</v>
      </c>
      <c r="Y3491" s="244" t="s">
        <v>12539</v>
      </c>
      <c r="Z3491" s="244" t="s">
        <v>6712</v>
      </c>
      <c r="AA3491" s="244" t="s">
        <v>6713</v>
      </c>
      <c r="AB3491" s="244" t="s">
        <v>6803</v>
      </c>
      <c r="AC3491" s="244"/>
      <c r="AD3491" s="202" t="s">
        <v>7151</v>
      </c>
      <c r="AE3491" s="264">
        <v>5</v>
      </c>
      <c r="AF3491" s="244"/>
      <c r="AG3491" s="265">
        <v>42643</v>
      </c>
      <c r="AH3491" s="265">
        <v>42643</v>
      </c>
      <c r="AI3491" s="265">
        <v>42643</v>
      </c>
      <c r="AJ3491" s="94">
        <v>42644</v>
      </c>
      <c r="AK3491" s="244"/>
    </row>
    <row r="3492" spans="1:37" x14ac:dyDescent="0.25">
      <c r="A3492" t="str">
        <f t="shared" si="54"/>
        <v xml:space="preserve">AF4169 </v>
      </c>
      <c r="B3492" s="16" t="s">
        <v>2216</v>
      </c>
      <c r="C3492" s="38" t="s">
        <v>5084</v>
      </c>
      <c r="D3492" s="38" t="s">
        <v>5085</v>
      </c>
      <c r="E3492" s="244"/>
      <c r="F3492" s="244"/>
      <c r="G3492" s="244"/>
      <c r="H3492" s="200">
        <v>721</v>
      </c>
      <c r="I3492" s="263" t="s">
        <v>12291</v>
      </c>
      <c r="J3492" s="237" t="s">
        <v>12549</v>
      </c>
      <c r="K3492" s="201" t="s">
        <v>12550</v>
      </c>
      <c r="L3492" s="248">
        <v>14725</v>
      </c>
      <c r="M3492" s="244"/>
      <c r="N3492" s="244"/>
      <c r="O3492" s="265">
        <v>42643</v>
      </c>
      <c r="P3492" s="263" t="s">
        <v>5085</v>
      </c>
      <c r="Q3492" s="264">
        <v>14725</v>
      </c>
      <c r="R3492" s="246"/>
      <c r="S3492" s="246"/>
      <c r="T3492" s="246"/>
      <c r="U3492" s="264">
        <v>14725</v>
      </c>
      <c r="V3492" s="246"/>
      <c r="W3492" s="264">
        <v>14725</v>
      </c>
      <c r="X3492" s="244">
        <v>2016</v>
      </c>
      <c r="Y3492" s="244" t="s">
        <v>12539</v>
      </c>
      <c r="Z3492" s="244" t="s">
        <v>6712</v>
      </c>
      <c r="AA3492" s="244" t="s">
        <v>6713</v>
      </c>
      <c r="AB3492" s="244" t="s">
        <v>6803</v>
      </c>
      <c r="AC3492" s="244"/>
      <c r="AD3492" s="202" t="s">
        <v>7164</v>
      </c>
      <c r="AE3492" s="264">
        <v>3</v>
      </c>
      <c r="AF3492" s="244"/>
      <c r="AG3492" s="265">
        <v>42643</v>
      </c>
      <c r="AH3492" s="265">
        <v>42643</v>
      </c>
      <c r="AI3492" s="265">
        <v>42643</v>
      </c>
      <c r="AJ3492" s="94">
        <v>42644</v>
      </c>
      <c r="AK3492" s="244"/>
    </row>
    <row r="3493" spans="1:37" x14ac:dyDescent="0.25">
      <c r="A3493" t="str">
        <f t="shared" si="54"/>
        <v>AF04377</v>
      </c>
      <c r="B3493" s="16" t="s">
        <v>2441</v>
      </c>
      <c r="C3493" s="16" t="s">
        <v>1620</v>
      </c>
      <c r="D3493" s="16" t="s">
        <v>4873</v>
      </c>
      <c r="E3493" s="244"/>
      <c r="F3493" s="244"/>
      <c r="G3493" s="244"/>
      <c r="H3493" s="200">
        <v>69</v>
      </c>
      <c r="I3493" s="263" t="s">
        <v>12137</v>
      </c>
      <c r="J3493" s="237" t="s">
        <v>12551</v>
      </c>
      <c r="K3493" s="201" t="s">
        <v>12552</v>
      </c>
      <c r="L3493" s="264">
        <v>8325.43</v>
      </c>
      <c r="M3493" s="244"/>
      <c r="N3493" s="244"/>
      <c r="O3493" s="265">
        <v>42643</v>
      </c>
      <c r="P3493" s="263" t="s">
        <v>4873</v>
      </c>
      <c r="Q3493" s="264">
        <v>8325.43</v>
      </c>
      <c r="R3493" s="246"/>
      <c r="S3493" s="246"/>
      <c r="T3493" s="246"/>
      <c r="U3493" s="264">
        <v>8325.43</v>
      </c>
      <c r="V3493" s="246"/>
      <c r="W3493" s="264">
        <v>8325.43</v>
      </c>
      <c r="X3493" s="244">
        <v>2016</v>
      </c>
      <c r="Y3493" s="244" t="s">
        <v>12539</v>
      </c>
      <c r="Z3493" s="244" t="s">
        <v>6712</v>
      </c>
      <c r="AA3493" s="244" t="s">
        <v>6713</v>
      </c>
      <c r="AB3493" s="244" t="s">
        <v>6803</v>
      </c>
      <c r="AC3493" s="244"/>
      <c r="AD3493" s="202" t="s">
        <v>8101</v>
      </c>
      <c r="AE3493" s="264">
        <v>5</v>
      </c>
      <c r="AF3493" s="244"/>
      <c r="AG3493" s="265">
        <v>42643</v>
      </c>
      <c r="AH3493" s="265">
        <v>42643</v>
      </c>
      <c r="AI3493" s="265">
        <v>42643</v>
      </c>
      <c r="AJ3493" s="94">
        <v>42644</v>
      </c>
      <c r="AK3493" s="244"/>
    </row>
    <row r="3494" spans="1:37" x14ac:dyDescent="0.25">
      <c r="A3494" t="str">
        <f t="shared" si="54"/>
        <v>AF04378</v>
      </c>
      <c r="B3494" s="16" t="s">
        <v>2441</v>
      </c>
      <c r="C3494" s="16" t="s">
        <v>1621</v>
      </c>
      <c r="D3494" s="16" t="s">
        <v>4873</v>
      </c>
      <c r="E3494" s="244"/>
      <c r="F3494" s="244"/>
      <c r="G3494" s="244"/>
      <c r="H3494" s="200">
        <v>69</v>
      </c>
      <c r="I3494" s="263" t="s">
        <v>12137</v>
      </c>
      <c r="J3494" s="237" t="s">
        <v>12551</v>
      </c>
      <c r="K3494" s="201" t="s">
        <v>12552</v>
      </c>
      <c r="L3494" s="264">
        <v>8325.43</v>
      </c>
      <c r="M3494" s="244"/>
      <c r="N3494" s="244"/>
      <c r="O3494" s="265">
        <v>42643</v>
      </c>
      <c r="P3494" s="263" t="s">
        <v>4873</v>
      </c>
      <c r="Q3494" s="264">
        <v>8325.43</v>
      </c>
      <c r="R3494" s="246"/>
      <c r="S3494" s="246"/>
      <c r="T3494" s="246"/>
      <c r="U3494" s="264">
        <v>8325.43</v>
      </c>
      <c r="V3494" s="246"/>
      <c r="W3494" s="264">
        <v>8325.43</v>
      </c>
      <c r="X3494" s="244">
        <v>2016</v>
      </c>
      <c r="Y3494" s="244" t="s">
        <v>12539</v>
      </c>
      <c r="Z3494" s="244" t="s">
        <v>6712</v>
      </c>
      <c r="AA3494" s="244" t="s">
        <v>6713</v>
      </c>
      <c r="AB3494" s="244" t="s">
        <v>6803</v>
      </c>
      <c r="AC3494" s="244"/>
      <c r="AD3494" s="202" t="s">
        <v>8101</v>
      </c>
      <c r="AE3494" s="264">
        <v>5</v>
      </c>
      <c r="AF3494" s="244"/>
      <c r="AG3494" s="265">
        <v>42643</v>
      </c>
      <c r="AH3494" s="265">
        <v>42643</v>
      </c>
      <c r="AI3494" s="265">
        <v>42643</v>
      </c>
      <c r="AJ3494" s="94">
        <v>42644</v>
      </c>
      <c r="AK3494" s="244"/>
    </row>
    <row r="3495" spans="1:37" x14ac:dyDescent="0.25">
      <c r="A3495" t="str">
        <f t="shared" si="54"/>
        <v>AF04379</v>
      </c>
      <c r="B3495" s="16" t="s">
        <v>2441</v>
      </c>
      <c r="C3495" s="16" t="s">
        <v>1622</v>
      </c>
      <c r="D3495" s="16" t="s">
        <v>4873</v>
      </c>
      <c r="E3495" s="244"/>
      <c r="F3495" s="244"/>
      <c r="G3495" s="244"/>
      <c r="H3495" s="200">
        <v>69</v>
      </c>
      <c r="I3495" s="263" t="s">
        <v>12137</v>
      </c>
      <c r="J3495" s="237" t="s">
        <v>12551</v>
      </c>
      <c r="K3495" s="201" t="s">
        <v>12552</v>
      </c>
      <c r="L3495" s="264">
        <v>8325.42</v>
      </c>
      <c r="M3495" s="244"/>
      <c r="N3495" s="244"/>
      <c r="O3495" s="265">
        <v>42643</v>
      </c>
      <c r="P3495" s="263" t="s">
        <v>4873</v>
      </c>
      <c r="Q3495" s="264">
        <v>8325.42</v>
      </c>
      <c r="R3495" s="246"/>
      <c r="S3495" s="246"/>
      <c r="T3495" s="246"/>
      <c r="U3495" s="264">
        <v>8325.42</v>
      </c>
      <c r="V3495" s="246"/>
      <c r="W3495" s="264">
        <v>8325.42</v>
      </c>
      <c r="X3495" s="244">
        <v>2016</v>
      </c>
      <c r="Y3495" s="244" t="s">
        <v>12539</v>
      </c>
      <c r="Z3495" s="244" t="s">
        <v>6712</v>
      </c>
      <c r="AA3495" s="244" t="s">
        <v>6713</v>
      </c>
      <c r="AB3495" s="244" t="s">
        <v>6803</v>
      </c>
      <c r="AC3495" s="244"/>
      <c r="AD3495" s="202" t="s">
        <v>8101</v>
      </c>
      <c r="AE3495" s="264">
        <v>5</v>
      </c>
      <c r="AF3495" s="244"/>
      <c r="AG3495" s="265">
        <v>42643</v>
      </c>
      <c r="AH3495" s="265">
        <v>42643</v>
      </c>
      <c r="AI3495" s="265">
        <v>42643</v>
      </c>
      <c r="AJ3495" s="94">
        <v>42644</v>
      </c>
      <c r="AK3495" s="244"/>
    </row>
    <row r="3496" spans="1:37" x14ac:dyDescent="0.25">
      <c r="A3496" t="str">
        <f t="shared" si="54"/>
        <v>AF04369</v>
      </c>
      <c r="B3496" s="16" t="s">
        <v>2441</v>
      </c>
      <c r="C3496" s="16" t="s">
        <v>5086</v>
      </c>
      <c r="D3496" s="16" t="s">
        <v>5087</v>
      </c>
      <c r="E3496" s="244"/>
      <c r="F3496" s="244"/>
      <c r="G3496" s="244"/>
      <c r="H3496" s="200">
        <v>8018</v>
      </c>
      <c r="I3496" s="263" t="s">
        <v>12207</v>
      </c>
      <c r="J3496" s="237" t="s">
        <v>12553</v>
      </c>
      <c r="K3496" s="201" t="s">
        <v>12554</v>
      </c>
      <c r="L3496" s="264">
        <v>11625.02</v>
      </c>
      <c r="M3496" s="244"/>
      <c r="N3496" s="244"/>
      <c r="O3496" s="265">
        <v>42643</v>
      </c>
      <c r="P3496" s="263" t="s">
        <v>12555</v>
      </c>
      <c r="Q3496" s="264">
        <v>11625.02</v>
      </c>
      <c r="R3496" s="246"/>
      <c r="S3496" s="246"/>
      <c r="T3496" s="246"/>
      <c r="U3496" s="264">
        <v>11625.02</v>
      </c>
      <c r="V3496" s="246"/>
      <c r="W3496" s="264">
        <v>11625.02</v>
      </c>
      <c r="X3496" s="244">
        <v>2016</v>
      </c>
      <c r="Y3496" s="244" t="s">
        <v>12539</v>
      </c>
      <c r="Z3496" s="244" t="s">
        <v>6712</v>
      </c>
      <c r="AA3496" s="244" t="s">
        <v>6713</v>
      </c>
      <c r="AB3496" s="244" t="s">
        <v>6803</v>
      </c>
      <c r="AC3496" s="244"/>
      <c r="AD3496" s="202" t="s">
        <v>8041</v>
      </c>
      <c r="AE3496" s="264">
        <v>4</v>
      </c>
      <c r="AF3496" s="244"/>
      <c r="AG3496" s="265">
        <v>42643</v>
      </c>
      <c r="AH3496" s="265">
        <v>42643</v>
      </c>
      <c r="AI3496" s="265">
        <v>42643</v>
      </c>
      <c r="AJ3496" s="94">
        <v>42644</v>
      </c>
      <c r="AK3496" s="244"/>
    </row>
    <row r="3497" spans="1:37" x14ac:dyDescent="0.25">
      <c r="A3497" t="str">
        <f t="shared" si="54"/>
        <v>AF04380</v>
      </c>
      <c r="B3497" s="16" t="s">
        <v>2441</v>
      </c>
      <c r="C3497" s="16" t="s">
        <v>5088</v>
      </c>
      <c r="D3497" s="16" t="s">
        <v>5089</v>
      </c>
      <c r="E3497" s="244"/>
      <c r="F3497" s="244"/>
      <c r="G3497" s="244"/>
      <c r="H3497" s="200">
        <v>63</v>
      </c>
      <c r="I3497" s="263" t="s">
        <v>12137</v>
      </c>
      <c r="J3497" s="237" t="s">
        <v>12556</v>
      </c>
      <c r="K3497" s="201" t="s">
        <v>12557</v>
      </c>
      <c r="L3497" s="264">
        <v>7635</v>
      </c>
      <c r="M3497" s="244"/>
      <c r="N3497" s="244"/>
      <c r="O3497" s="265">
        <v>42643</v>
      </c>
      <c r="P3497" s="263" t="s">
        <v>12558</v>
      </c>
      <c r="Q3497" s="264">
        <v>7635</v>
      </c>
      <c r="R3497" s="246"/>
      <c r="S3497" s="246"/>
      <c r="T3497" s="246"/>
      <c r="U3497" s="264">
        <v>7635</v>
      </c>
      <c r="V3497" s="246"/>
      <c r="W3497" s="264">
        <v>7635</v>
      </c>
      <c r="X3497" s="244">
        <v>2016</v>
      </c>
      <c r="Y3497" s="244" t="s">
        <v>12539</v>
      </c>
      <c r="Z3497" s="244" t="s">
        <v>6712</v>
      </c>
      <c r="AA3497" s="244" t="s">
        <v>6713</v>
      </c>
      <c r="AB3497" s="244" t="s">
        <v>6803</v>
      </c>
      <c r="AC3497" s="244"/>
      <c r="AD3497" s="202" t="s">
        <v>8118</v>
      </c>
      <c r="AE3497" s="264">
        <v>5</v>
      </c>
      <c r="AF3497" s="244"/>
      <c r="AG3497" s="265">
        <v>42643</v>
      </c>
      <c r="AH3497" s="265">
        <v>42643</v>
      </c>
      <c r="AI3497" s="265">
        <v>42643</v>
      </c>
      <c r="AJ3497" s="94">
        <v>42644</v>
      </c>
      <c r="AK3497" s="244"/>
    </row>
    <row r="3498" spans="1:37" x14ac:dyDescent="0.25">
      <c r="A3498" t="str">
        <f t="shared" si="54"/>
        <v>AF04372</v>
      </c>
      <c r="B3498" s="16" t="s">
        <v>2441</v>
      </c>
      <c r="C3498" s="16" t="s">
        <v>5090</v>
      </c>
      <c r="D3498" s="16" t="s">
        <v>5091</v>
      </c>
      <c r="E3498" s="244"/>
      <c r="F3498" s="244"/>
      <c r="G3498" s="244"/>
      <c r="H3498" s="200">
        <v>8082</v>
      </c>
      <c r="I3498" s="263" t="s">
        <v>12207</v>
      </c>
      <c r="J3498" s="237" t="s">
        <v>12559</v>
      </c>
      <c r="K3498" s="201" t="s">
        <v>12560</v>
      </c>
      <c r="L3498" s="264">
        <v>3065</v>
      </c>
      <c r="M3498" s="244"/>
      <c r="N3498" s="244"/>
      <c r="O3498" s="265">
        <v>42643</v>
      </c>
      <c r="P3498" s="263" t="s">
        <v>12561</v>
      </c>
      <c r="Q3498" s="264">
        <v>3065</v>
      </c>
      <c r="R3498" s="246"/>
      <c r="S3498" s="246"/>
      <c r="T3498" s="246"/>
      <c r="U3498" s="264">
        <v>3065</v>
      </c>
      <c r="V3498" s="246"/>
      <c r="W3498" s="264">
        <v>3065</v>
      </c>
      <c r="X3498" s="244">
        <v>2016</v>
      </c>
      <c r="Y3498" s="244" t="s">
        <v>12539</v>
      </c>
      <c r="Z3498" s="244" t="s">
        <v>6712</v>
      </c>
      <c r="AA3498" s="244" t="s">
        <v>6713</v>
      </c>
      <c r="AB3498" s="244" t="s">
        <v>6803</v>
      </c>
      <c r="AC3498" s="244"/>
      <c r="AD3498" s="202" t="s">
        <v>7197</v>
      </c>
      <c r="AE3498" s="264">
        <v>2</v>
      </c>
      <c r="AF3498" s="244"/>
      <c r="AG3498" s="265">
        <v>42643</v>
      </c>
      <c r="AH3498" s="265">
        <v>42643</v>
      </c>
      <c r="AI3498" s="265">
        <v>42643</v>
      </c>
      <c r="AJ3498" s="94">
        <v>42644</v>
      </c>
      <c r="AK3498" s="244"/>
    </row>
    <row r="3499" spans="1:37" x14ac:dyDescent="0.25">
      <c r="A3499" t="str">
        <f t="shared" si="54"/>
        <v>AF04374</v>
      </c>
      <c r="B3499" s="16" t="s">
        <v>2944</v>
      </c>
      <c r="C3499" s="38" t="s">
        <v>5092</v>
      </c>
      <c r="D3499" s="16" t="s">
        <v>5093</v>
      </c>
      <c r="E3499" s="244"/>
      <c r="F3499" s="244"/>
      <c r="G3499" s="244"/>
      <c r="H3499" s="200">
        <v>90020734</v>
      </c>
      <c r="I3499" s="263" t="s">
        <v>12528</v>
      </c>
      <c r="J3499" s="237" t="s">
        <v>12562</v>
      </c>
      <c r="K3499" s="201" t="s">
        <v>12563</v>
      </c>
      <c r="L3499" s="264">
        <v>10900</v>
      </c>
      <c r="M3499" s="244"/>
      <c r="N3499" s="244"/>
      <c r="O3499" s="265">
        <v>42643</v>
      </c>
      <c r="P3499" s="263" t="s">
        <v>5093</v>
      </c>
      <c r="Q3499" s="264">
        <v>10900</v>
      </c>
      <c r="R3499" s="246"/>
      <c r="S3499" s="246"/>
      <c r="T3499" s="246"/>
      <c r="U3499" s="264">
        <v>10900</v>
      </c>
      <c r="V3499" s="246"/>
      <c r="W3499" s="264">
        <v>10900</v>
      </c>
      <c r="X3499" s="244">
        <v>2016</v>
      </c>
      <c r="Y3499" s="244" t="s">
        <v>12539</v>
      </c>
      <c r="Z3499" s="244" t="s">
        <v>6712</v>
      </c>
      <c r="AA3499" s="244" t="s">
        <v>6713</v>
      </c>
      <c r="AB3499" s="244" t="s">
        <v>6803</v>
      </c>
      <c r="AC3499" s="244"/>
      <c r="AD3499" s="202" t="s">
        <v>6715</v>
      </c>
      <c r="AE3499" s="264">
        <v>5</v>
      </c>
      <c r="AF3499" s="244"/>
      <c r="AG3499" s="265">
        <v>42643</v>
      </c>
      <c r="AH3499" s="265">
        <v>42643</v>
      </c>
      <c r="AI3499" s="265">
        <v>42643</v>
      </c>
      <c r="AJ3499" s="94">
        <v>42644</v>
      </c>
      <c r="AK3499" s="244"/>
    </row>
    <row r="3500" spans="1:37" x14ac:dyDescent="0.25">
      <c r="A3500" t="str">
        <f t="shared" si="54"/>
        <v>AF04375</v>
      </c>
      <c r="B3500" s="16" t="s">
        <v>2944</v>
      </c>
      <c r="C3500" s="38" t="s">
        <v>5094</v>
      </c>
      <c r="D3500" s="16" t="s">
        <v>5093</v>
      </c>
      <c r="E3500" s="244"/>
      <c r="F3500" s="244"/>
      <c r="G3500" s="244"/>
      <c r="H3500" s="200">
        <v>20773</v>
      </c>
      <c r="I3500" s="263" t="s">
        <v>12528</v>
      </c>
      <c r="J3500" s="237" t="s">
        <v>12564</v>
      </c>
      <c r="K3500" s="201" t="s">
        <v>12565</v>
      </c>
      <c r="L3500" s="264">
        <v>10900</v>
      </c>
      <c r="M3500" s="244"/>
      <c r="N3500" s="244"/>
      <c r="O3500" s="265">
        <v>42643</v>
      </c>
      <c r="P3500" s="263" t="s">
        <v>5093</v>
      </c>
      <c r="Q3500" s="264">
        <v>10900</v>
      </c>
      <c r="R3500" s="246"/>
      <c r="S3500" s="246"/>
      <c r="T3500" s="246"/>
      <c r="U3500" s="264">
        <v>10900</v>
      </c>
      <c r="V3500" s="246"/>
      <c r="W3500" s="264">
        <v>10900</v>
      </c>
      <c r="X3500" s="244">
        <v>2016</v>
      </c>
      <c r="Y3500" s="244" t="s">
        <v>12539</v>
      </c>
      <c r="Z3500" s="244" t="s">
        <v>6712</v>
      </c>
      <c r="AA3500" s="244" t="s">
        <v>6713</v>
      </c>
      <c r="AB3500" s="244" t="s">
        <v>6803</v>
      </c>
      <c r="AC3500" s="244"/>
      <c r="AD3500" s="202" t="s">
        <v>6715</v>
      </c>
      <c r="AE3500" s="264">
        <v>5</v>
      </c>
      <c r="AF3500" s="244"/>
      <c r="AG3500" s="265">
        <v>42643</v>
      </c>
      <c r="AH3500" s="265">
        <v>42643</v>
      </c>
      <c r="AI3500" s="265">
        <v>42643</v>
      </c>
      <c r="AJ3500" s="94">
        <v>42644</v>
      </c>
      <c r="AK3500" s="244"/>
    </row>
    <row r="3501" spans="1:37" x14ac:dyDescent="0.25">
      <c r="A3501" t="str">
        <f t="shared" si="54"/>
        <v>AF04376</v>
      </c>
      <c r="B3501" s="16" t="s">
        <v>2944</v>
      </c>
      <c r="C3501" s="38" t="s">
        <v>5095</v>
      </c>
      <c r="D3501" s="16" t="s">
        <v>5093</v>
      </c>
      <c r="E3501" s="244"/>
      <c r="F3501" s="244"/>
      <c r="G3501" s="244"/>
      <c r="H3501" s="244"/>
      <c r="I3501" s="263" t="s">
        <v>12528</v>
      </c>
      <c r="J3501" s="237" t="s">
        <v>12564</v>
      </c>
      <c r="K3501" s="201" t="s">
        <v>12565</v>
      </c>
      <c r="L3501" s="264">
        <v>10900</v>
      </c>
      <c r="M3501" s="244"/>
      <c r="N3501" s="244"/>
      <c r="O3501" s="265">
        <v>42643</v>
      </c>
      <c r="P3501" s="263" t="s">
        <v>5093</v>
      </c>
      <c r="Q3501" s="264">
        <v>10900</v>
      </c>
      <c r="R3501" s="246"/>
      <c r="S3501" s="246"/>
      <c r="T3501" s="246"/>
      <c r="U3501" s="264">
        <v>10900</v>
      </c>
      <c r="V3501" s="246"/>
      <c r="W3501" s="264">
        <v>10900</v>
      </c>
      <c r="X3501" s="244">
        <v>2016</v>
      </c>
      <c r="Y3501" s="244" t="s">
        <v>12539</v>
      </c>
      <c r="Z3501" s="244" t="s">
        <v>6712</v>
      </c>
      <c r="AA3501" s="244" t="s">
        <v>6713</v>
      </c>
      <c r="AB3501" s="244" t="s">
        <v>6803</v>
      </c>
      <c r="AC3501" s="244"/>
      <c r="AD3501" s="202" t="s">
        <v>6715</v>
      </c>
      <c r="AE3501" s="264">
        <v>5</v>
      </c>
      <c r="AF3501" s="244"/>
      <c r="AG3501" s="265">
        <v>42643</v>
      </c>
      <c r="AH3501" s="265">
        <v>42643</v>
      </c>
      <c r="AI3501" s="265">
        <v>42643</v>
      </c>
      <c r="AJ3501" s="94">
        <v>42644</v>
      </c>
      <c r="AK3501" s="244"/>
    </row>
    <row r="3502" spans="1:37" x14ac:dyDescent="0.25">
      <c r="A3502" t="str">
        <f t="shared" si="54"/>
        <v>AF04371</v>
      </c>
      <c r="B3502" s="16" t="s">
        <v>2944</v>
      </c>
      <c r="C3502" s="38" t="s">
        <v>5096</v>
      </c>
      <c r="D3502" s="16" t="s">
        <v>5097</v>
      </c>
      <c r="E3502" s="244"/>
      <c r="F3502" s="244"/>
      <c r="G3502" s="244"/>
      <c r="H3502" s="200">
        <v>4415</v>
      </c>
      <c r="I3502" s="263" t="s">
        <v>12566</v>
      </c>
      <c r="J3502" s="237" t="s">
        <v>12567</v>
      </c>
      <c r="K3502" s="201" t="s">
        <v>12568</v>
      </c>
      <c r="L3502" s="264">
        <v>3545.27</v>
      </c>
      <c r="M3502" s="244"/>
      <c r="N3502" s="244"/>
      <c r="O3502" s="265">
        <v>42643</v>
      </c>
      <c r="P3502" s="263" t="s">
        <v>12569</v>
      </c>
      <c r="Q3502" s="264">
        <v>3545.27</v>
      </c>
      <c r="R3502" s="246"/>
      <c r="S3502" s="246"/>
      <c r="T3502" s="246"/>
      <c r="U3502" s="264">
        <v>3545.27</v>
      </c>
      <c r="V3502" s="246"/>
      <c r="W3502" s="264">
        <v>3545.27</v>
      </c>
      <c r="X3502" s="244">
        <v>2016</v>
      </c>
      <c r="Y3502" s="244" t="s">
        <v>12539</v>
      </c>
      <c r="Z3502" s="244" t="s">
        <v>6712</v>
      </c>
      <c r="AA3502" s="244" t="s">
        <v>6713</v>
      </c>
      <c r="AB3502" s="244" t="s">
        <v>6803</v>
      </c>
      <c r="AC3502" s="244"/>
      <c r="AD3502" s="202" t="s">
        <v>8011</v>
      </c>
      <c r="AE3502" s="264">
        <v>5</v>
      </c>
      <c r="AF3502" s="244"/>
      <c r="AG3502" s="265">
        <v>42643</v>
      </c>
      <c r="AH3502" s="265">
        <v>42643</v>
      </c>
      <c r="AI3502" s="265">
        <v>42643</v>
      </c>
      <c r="AJ3502" s="94">
        <v>42644</v>
      </c>
      <c r="AK3502" s="244"/>
    </row>
    <row r="3503" spans="1:37" x14ac:dyDescent="0.25">
      <c r="A3503" t="str">
        <f t="shared" si="54"/>
        <v>AF04387</v>
      </c>
      <c r="B3503" s="16" t="s">
        <v>2441</v>
      </c>
      <c r="C3503" s="16" t="s">
        <v>5098</v>
      </c>
      <c r="D3503" s="39" t="s">
        <v>5087</v>
      </c>
      <c r="E3503" s="244"/>
      <c r="F3503" s="244"/>
      <c r="G3503" s="244"/>
      <c r="H3503" s="244">
        <v>8157</v>
      </c>
      <c r="I3503" s="244" t="s">
        <v>12573</v>
      </c>
      <c r="J3503" s="237" t="s">
        <v>12553</v>
      </c>
      <c r="K3503" s="201" t="s">
        <v>12574</v>
      </c>
      <c r="L3503" s="246"/>
      <c r="M3503" s="244"/>
      <c r="N3503" s="244"/>
      <c r="O3503" s="245">
        <v>42674</v>
      </c>
      <c r="P3503" s="39" t="s">
        <v>5087</v>
      </c>
      <c r="Q3503" s="199">
        <v>11625.02</v>
      </c>
      <c r="R3503" s="246"/>
      <c r="S3503" s="246"/>
      <c r="T3503" s="246"/>
      <c r="U3503" s="199">
        <v>11625.02</v>
      </c>
      <c r="V3503" s="246"/>
      <c r="W3503" s="199">
        <v>11625.02</v>
      </c>
      <c r="X3503" s="244">
        <v>2016</v>
      </c>
      <c r="Y3503" s="244" t="s">
        <v>6873</v>
      </c>
      <c r="Z3503" s="244" t="s">
        <v>6712</v>
      </c>
      <c r="AA3503" s="244" t="s">
        <v>6713</v>
      </c>
      <c r="AB3503" s="244" t="s">
        <v>6803</v>
      </c>
      <c r="AC3503" s="244"/>
      <c r="AD3503" s="92" t="s">
        <v>8000</v>
      </c>
      <c r="AE3503" s="203">
        <v>4</v>
      </c>
      <c r="AF3503" s="244"/>
      <c r="AG3503" s="245">
        <v>42674</v>
      </c>
      <c r="AH3503" s="245">
        <v>42674</v>
      </c>
      <c r="AI3503" s="245">
        <v>42674</v>
      </c>
      <c r="AJ3503" s="94">
        <v>42675</v>
      </c>
      <c r="AK3503" s="244"/>
    </row>
    <row r="3504" spans="1:37" x14ac:dyDescent="0.25">
      <c r="A3504" t="str">
        <f t="shared" si="54"/>
        <v>AF04373</v>
      </c>
      <c r="B3504" s="16" t="s">
        <v>2441</v>
      </c>
      <c r="C3504" s="16" t="s">
        <v>5099</v>
      </c>
      <c r="D3504" s="39" t="s">
        <v>5100</v>
      </c>
      <c r="E3504" s="244"/>
      <c r="F3504" s="244"/>
      <c r="G3504" s="244"/>
      <c r="H3504" s="244">
        <v>2060</v>
      </c>
      <c r="I3504" s="244" t="s">
        <v>12575</v>
      </c>
      <c r="J3504" s="239" t="s">
        <v>12576</v>
      </c>
      <c r="K3504" s="204">
        <v>42640</v>
      </c>
      <c r="L3504" s="246">
        <v>4100</v>
      </c>
      <c r="M3504" s="244"/>
      <c r="N3504" s="244"/>
      <c r="O3504" s="245">
        <v>42674</v>
      </c>
      <c r="P3504" s="39" t="s">
        <v>5100</v>
      </c>
      <c r="Q3504" s="199">
        <v>4100</v>
      </c>
      <c r="R3504" s="246"/>
      <c r="S3504" s="246"/>
      <c r="T3504" s="246"/>
      <c r="U3504" s="199">
        <v>4100</v>
      </c>
      <c r="V3504" s="246"/>
      <c r="W3504" s="199">
        <v>4100</v>
      </c>
      <c r="X3504" s="244">
        <v>2016</v>
      </c>
      <c r="Y3504" s="244" t="s">
        <v>6873</v>
      </c>
      <c r="Z3504" s="244" t="s">
        <v>6712</v>
      </c>
      <c r="AA3504" s="244" t="s">
        <v>6713</v>
      </c>
      <c r="AB3504" s="244" t="s">
        <v>6803</v>
      </c>
      <c r="AC3504" s="244"/>
      <c r="AD3504" s="92" t="s">
        <v>8041</v>
      </c>
      <c r="AE3504" s="203">
        <v>3</v>
      </c>
      <c r="AF3504" s="244"/>
      <c r="AG3504" s="245">
        <v>42674</v>
      </c>
      <c r="AH3504" s="245">
        <v>42674</v>
      </c>
      <c r="AI3504" s="245">
        <v>42674</v>
      </c>
      <c r="AJ3504" s="94">
        <v>42675</v>
      </c>
      <c r="AK3504" s="244"/>
    </row>
    <row r="3505" spans="1:37" x14ac:dyDescent="0.25">
      <c r="A3505" t="str">
        <f t="shared" si="54"/>
        <v>AF04394</v>
      </c>
      <c r="B3505" s="16" t="s">
        <v>2441</v>
      </c>
      <c r="C3505" s="16" t="s">
        <v>1623</v>
      </c>
      <c r="D3505" s="39" t="s">
        <v>4909</v>
      </c>
      <c r="E3505" s="244"/>
      <c r="F3505" s="244"/>
      <c r="G3505" s="244"/>
      <c r="H3505" s="244">
        <v>77</v>
      </c>
      <c r="I3505" s="244" t="s">
        <v>12577</v>
      </c>
      <c r="J3505" s="252" t="s">
        <v>12578</v>
      </c>
      <c r="K3505" s="86">
        <v>42639</v>
      </c>
      <c r="L3505" s="266">
        <v>13433.2</v>
      </c>
      <c r="M3505" s="244"/>
      <c r="N3505" s="244"/>
      <c r="O3505" s="245">
        <v>42674</v>
      </c>
      <c r="P3505" s="39" t="s">
        <v>4909</v>
      </c>
      <c r="Q3505" s="199">
        <v>13433.2</v>
      </c>
      <c r="R3505" s="246"/>
      <c r="S3505" s="246"/>
      <c r="T3505" s="246"/>
      <c r="U3505" s="199">
        <v>13433.2</v>
      </c>
      <c r="V3505" s="246"/>
      <c r="W3505" s="199">
        <v>13433.2</v>
      </c>
      <c r="X3505" s="244">
        <v>2016</v>
      </c>
      <c r="Y3505" s="244" t="s">
        <v>6873</v>
      </c>
      <c r="Z3505" s="244" t="s">
        <v>6712</v>
      </c>
      <c r="AA3505" s="244" t="s">
        <v>6713</v>
      </c>
      <c r="AB3505" s="244" t="s">
        <v>6803</v>
      </c>
      <c r="AC3505" s="244"/>
      <c r="AD3505" s="92" t="s">
        <v>6715</v>
      </c>
      <c r="AE3505" s="203">
        <v>5</v>
      </c>
      <c r="AF3505" s="244"/>
      <c r="AG3505" s="245">
        <v>42674</v>
      </c>
      <c r="AH3505" s="245">
        <v>42674</v>
      </c>
      <c r="AI3505" s="245">
        <v>42674</v>
      </c>
      <c r="AJ3505" s="94">
        <v>42675</v>
      </c>
      <c r="AK3505" s="244"/>
    </row>
    <row r="3506" spans="1:37" x14ac:dyDescent="0.25">
      <c r="A3506" t="str">
        <f t="shared" si="54"/>
        <v>AF04388</v>
      </c>
      <c r="B3506" s="16" t="s">
        <v>2441</v>
      </c>
      <c r="C3506" s="16" t="s">
        <v>5101</v>
      </c>
      <c r="D3506" s="39" t="s">
        <v>5102</v>
      </c>
      <c r="E3506" s="244"/>
      <c r="F3506" s="244"/>
      <c r="G3506" s="244"/>
      <c r="H3506" s="244">
        <v>8254</v>
      </c>
      <c r="I3506" s="244" t="s">
        <v>12573</v>
      </c>
      <c r="J3506" s="237" t="s">
        <v>12579</v>
      </c>
      <c r="K3506" s="201" t="s">
        <v>12580</v>
      </c>
      <c r="L3506" s="246"/>
      <c r="M3506" s="244"/>
      <c r="N3506" s="244"/>
      <c r="O3506" s="245">
        <v>42674</v>
      </c>
      <c r="P3506" s="39" t="s">
        <v>5102</v>
      </c>
      <c r="Q3506" s="199">
        <v>8305</v>
      </c>
      <c r="R3506" s="246"/>
      <c r="S3506" s="246"/>
      <c r="T3506" s="246"/>
      <c r="U3506" s="199">
        <v>8305</v>
      </c>
      <c r="V3506" s="246"/>
      <c r="W3506" s="199">
        <v>8305</v>
      </c>
      <c r="X3506" s="244">
        <v>2016</v>
      </c>
      <c r="Y3506" s="244" t="s">
        <v>6873</v>
      </c>
      <c r="Z3506" s="244" t="s">
        <v>6712</v>
      </c>
      <c r="AA3506" s="244" t="s">
        <v>6713</v>
      </c>
      <c r="AB3506" s="244" t="s">
        <v>6803</v>
      </c>
      <c r="AC3506" s="244"/>
      <c r="AD3506" s="92" t="s">
        <v>8101</v>
      </c>
      <c r="AE3506" s="203">
        <v>4</v>
      </c>
      <c r="AF3506" s="244"/>
      <c r="AG3506" s="245">
        <v>42674</v>
      </c>
      <c r="AH3506" s="245">
        <v>42674</v>
      </c>
      <c r="AI3506" s="245">
        <v>42674</v>
      </c>
      <c r="AJ3506" s="94">
        <v>42675</v>
      </c>
      <c r="AK3506" s="244"/>
    </row>
    <row r="3507" spans="1:37" x14ac:dyDescent="0.25">
      <c r="A3507" t="str">
        <f t="shared" si="54"/>
        <v>AF04389</v>
      </c>
      <c r="B3507" s="16" t="s">
        <v>2441</v>
      </c>
      <c r="C3507" s="16" t="s">
        <v>5103</v>
      </c>
      <c r="D3507" s="39" t="s">
        <v>5104</v>
      </c>
      <c r="E3507" s="244"/>
      <c r="F3507" s="244"/>
      <c r="G3507" s="244"/>
      <c r="H3507" s="244">
        <v>8312</v>
      </c>
      <c r="I3507" s="244" t="s">
        <v>12573</v>
      </c>
      <c r="J3507" s="237" t="s">
        <v>12581</v>
      </c>
      <c r="K3507" s="201" t="s">
        <v>12582</v>
      </c>
      <c r="L3507" s="246"/>
      <c r="M3507" s="244"/>
      <c r="N3507" s="244"/>
      <c r="O3507" s="245">
        <v>42674</v>
      </c>
      <c r="P3507" s="39" t="s">
        <v>5104</v>
      </c>
      <c r="Q3507" s="199">
        <v>4544</v>
      </c>
      <c r="R3507" s="246"/>
      <c r="S3507" s="246"/>
      <c r="T3507" s="246"/>
      <c r="U3507" s="199">
        <v>4544</v>
      </c>
      <c r="V3507" s="246"/>
      <c r="W3507" s="199">
        <v>4544</v>
      </c>
      <c r="X3507" s="244">
        <v>2016</v>
      </c>
      <c r="Y3507" s="244" t="s">
        <v>6873</v>
      </c>
      <c r="Z3507" s="244" t="s">
        <v>6712</v>
      </c>
      <c r="AA3507" s="244" t="s">
        <v>6713</v>
      </c>
      <c r="AB3507" s="244" t="s">
        <v>6803</v>
      </c>
      <c r="AC3507" s="244"/>
      <c r="AD3507" s="92" t="s">
        <v>10262</v>
      </c>
      <c r="AE3507" s="203">
        <v>3</v>
      </c>
      <c r="AF3507" s="244"/>
      <c r="AG3507" s="245">
        <v>42674</v>
      </c>
      <c r="AH3507" s="245">
        <v>42674</v>
      </c>
      <c r="AI3507" s="245">
        <v>42674</v>
      </c>
      <c r="AJ3507" s="94">
        <v>42675</v>
      </c>
      <c r="AK3507" s="244"/>
    </row>
    <row r="3508" spans="1:37" x14ac:dyDescent="0.25">
      <c r="A3508" t="str">
        <f t="shared" si="54"/>
        <v>AF04381</v>
      </c>
      <c r="B3508" s="16" t="s">
        <v>2441</v>
      </c>
      <c r="C3508" s="16" t="s">
        <v>5105</v>
      </c>
      <c r="D3508" s="39" t="s">
        <v>5087</v>
      </c>
      <c r="E3508" s="244"/>
      <c r="F3508" s="244"/>
      <c r="G3508" s="244"/>
      <c r="H3508" s="244">
        <v>8161</v>
      </c>
      <c r="I3508" s="244" t="s">
        <v>12573</v>
      </c>
      <c r="J3508" s="237" t="s">
        <v>12553</v>
      </c>
      <c r="K3508" s="201" t="s">
        <v>12583</v>
      </c>
      <c r="L3508" s="246"/>
      <c r="M3508" s="244"/>
      <c r="N3508" s="244"/>
      <c r="O3508" s="245">
        <v>42674</v>
      </c>
      <c r="P3508" s="39" t="s">
        <v>5087</v>
      </c>
      <c r="Q3508" s="199">
        <v>11625.02</v>
      </c>
      <c r="R3508" s="246"/>
      <c r="S3508" s="246"/>
      <c r="T3508" s="246"/>
      <c r="U3508" s="199">
        <v>11625.02</v>
      </c>
      <c r="V3508" s="246"/>
      <c r="W3508" s="199">
        <v>11625.02</v>
      </c>
      <c r="X3508" s="244">
        <v>2016</v>
      </c>
      <c r="Y3508" s="244" t="s">
        <v>6873</v>
      </c>
      <c r="Z3508" s="244" t="s">
        <v>6712</v>
      </c>
      <c r="AA3508" s="244" t="s">
        <v>6713</v>
      </c>
      <c r="AB3508" s="244" t="s">
        <v>6803</v>
      </c>
      <c r="AC3508" s="244"/>
      <c r="AD3508" s="92" t="s">
        <v>6715</v>
      </c>
      <c r="AE3508" s="203">
        <v>4</v>
      </c>
      <c r="AF3508" s="244"/>
      <c r="AG3508" s="245">
        <v>42674</v>
      </c>
      <c r="AH3508" s="245">
        <v>42674</v>
      </c>
      <c r="AI3508" s="245">
        <v>42674</v>
      </c>
      <c r="AJ3508" s="94">
        <v>42675</v>
      </c>
      <c r="AK3508" s="244"/>
    </row>
    <row r="3509" spans="1:37" x14ac:dyDescent="0.25">
      <c r="A3509" t="str">
        <f t="shared" si="54"/>
        <v>AF04382</v>
      </c>
      <c r="B3509" s="16" t="s">
        <v>2441</v>
      </c>
      <c r="C3509" s="16" t="s">
        <v>5106</v>
      </c>
      <c r="D3509" s="39" t="s">
        <v>5087</v>
      </c>
      <c r="E3509" s="244"/>
      <c r="F3509" s="244"/>
      <c r="G3509" s="244"/>
      <c r="H3509" s="244">
        <v>8161</v>
      </c>
      <c r="I3509" s="244" t="s">
        <v>12573</v>
      </c>
      <c r="J3509" s="237" t="s">
        <v>12553</v>
      </c>
      <c r="K3509" s="201" t="s">
        <v>12583</v>
      </c>
      <c r="L3509" s="246"/>
      <c r="M3509" s="244"/>
      <c r="N3509" s="244"/>
      <c r="O3509" s="245">
        <v>42674</v>
      </c>
      <c r="P3509" s="39" t="s">
        <v>5087</v>
      </c>
      <c r="Q3509" s="199">
        <v>11625.02</v>
      </c>
      <c r="R3509" s="246"/>
      <c r="S3509" s="246"/>
      <c r="T3509" s="246"/>
      <c r="U3509" s="199">
        <v>11625.02</v>
      </c>
      <c r="V3509" s="246"/>
      <c r="W3509" s="199">
        <v>11625.02</v>
      </c>
      <c r="X3509" s="244">
        <v>2016</v>
      </c>
      <c r="Y3509" s="244" t="s">
        <v>6873</v>
      </c>
      <c r="Z3509" s="244" t="s">
        <v>6712</v>
      </c>
      <c r="AA3509" s="244" t="s">
        <v>6713</v>
      </c>
      <c r="AB3509" s="244" t="s">
        <v>6803</v>
      </c>
      <c r="AC3509" s="244"/>
      <c r="AD3509" s="92" t="s">
        <v>6715</v>
      </c>
      <c r="AE3509" s="203">
        <v>4</v>
      </c>
      <c r="AF3509" s="244"/>
      <c r="AG3509" s="245">
        <v>42674</v>
      </c>
      <c r="AH3509" s="245">
        <v>42674</v>
      </c>
      <c r="AI3509" s="245">
        <v>42674</v>
      </c>
      <c r="AJ3509" s="94">
        <v>42675</v>
      </c>
      <c r="AK3509" s="244"/>
    </row>
    <row r="3510" spans="1:37" x14ac:dyDescent="0.25">
      <c r="A3510" t="str">
        <f t="shared" si="54"/>
        <v>AF04383</v>
      </c>
      <c r="B3510" s="16" t="s">
        <v>2441</v>
      </c>
      <c r="C3510" s="16" t="s">
        <v>5107</v>
      </c>
      <c r="D3510" s="39" t="s">
        <v>5087</v>
      </c>
      <c r="E3510" s="244"/>
      <c r="F3510" s="244"/>
      <c r="G3510" s="244"/>
      <c r="H3510" s="244">
        <v>8161</v>
      </c>
      <c r="I3510" s="244" t="s">
        <v>12573</v>
      </c>
      <c r="J3510" s="237" t="s">
        <v>12553</v>
      </c>
      <c r="K3510" s="201" t="s">
        <v>12583</v>
      </c>
      <c r="L3510" s="246"/>
      <c r="M3510" s="244"/>
      <c r="N3510" s="244"/>
      <c r="O3510" s="245">
        <v>42674</v>
      </c>
      <c r="P3510" s="39" t="s">
        <v>5087</v>
      </c>
      <c r="Q3510" s="199">
        <v>11625.02</v>
      </c>
      <c r="R3510" s="246"/>
      <c r="S3510" s="246"/>
      <c r="T3510" s="246"/>
      <c r="U3510" s="199">
        <v>11625.02</v>
      </c>
      <c r="V3510" s="246"/>
      <c r="W3510" s="199">
        <v>11625.02</v>
      </c>
      <c r="X3510" s="244">
        <v>2016</v>
      </c>
      <c r="Y3510" s="244" t="s">
        <v>6873</v>
      </c>
      <c r="Z3510" s="244" t="s">
        <v>6712</v>
      </c>
      <c r="AA3510" s="244" t="s">
        <v>6713</v>
      </c>
      <c r="AB3510" s="244" t="s">
        <v>6803</v>
      </c>
      <c r="AC3510" s="244"/>
      <c r="AD3510" s="92" t="s">
        <v>6715</v>
      </c>
      <c r="AE3510" s="203">
        <v>4</v>
      </c>
      <c r="AF3510" s="244"/>
      <c r="AG3510" s="245">
        <v>42674</v>
      </c>
      <c r="AH3510" s="245">
        <v>42674</v>
      </c>
      <c r="AI3510" s="245">
        <v>42674</v>
      </c>
      <c r="AJ3510" s="94">
        <v>42675</v>
      </c>
      <c r="AK3510" s="244"/>
    </row>
    <row r="3511" spans="1:37" x14ac:dyDescent="0.25">
      <c r="A3511" t="str">
        <f t="shared" si="54"/>
        <v>AF04384</v>
      </c>
      <c r="B3511" s="16" t="s">
        <v>2441</v>
      </c>
      <c r="C3511" s="16" t="s">
        <v>5108</v>
      </c>
      <c r="D3511" s="39" t="s">
        <v>5087</v>
      </c>
      <c r="E3511" s="244"/>
      <c r="F3511" s="244"/>
      <c r="G3511" s="244"/>
      <c r="H3511" s="244">
        <v>8161</v>
      </c>
      <c r="I3511" s="244" t="s">
        <v>12573</v>
      </c>
      <c r="J3511" s="237" t="s">
        <v>12553</v>
      </c>
      <c r="K3511" s="201" t="s">
        <v>12583</v>
      </c>
      <c r="L3511" s="246"/>
      <c r="M3511" s="244"/>
      <c r="N3511" s="244"/>
      <c r="O3511" s="245">
        <v>42674</v>
      </c>
      <c r="P3511" s="39" t="s">
        <v>5087</v>
      </c>
      <c r="Q3511" s="199">
        <v>11625.02</v>
      </c>
      <c r="R3511" s="246"/>
      <c r="S3511" s="246"/>
      <c r="T3511" s="246"/>
      <c r="U3511" s="199">
        <v>11625.02</v>
      </c>
      <c r="V3511" s="246"/>
      <c r="W3511" s="199">
        <v>11625.02</v>
      </c>
      <c r="X3511" s="244">
        <v>2016</v>
      </c>
      <c r="Y3511" s="244" t="s">
        <v>6873</v>
      </c>
      <c r="Z3511" s="244" t="s">
        <v>6712</v>
      </c>
      <c r="AA3511" s="244" t="s">
        <v>6713</v>
      </c>
      <c r="AB3511" s="244" t="s">
        <v>6803</v>
      </c>
      <c r="AC3511" s="244"/>
      <c r="AD3511" s="92" t="s">
        <v>6715</v>
      </c>
      <c r="AE3511" s="203">
        <v>4</v>
      </c>
      <c r="AF3511" s="244"/>
      <c r="AG3511" s="245">
        <v>42674</v>
      </c>
      <c r="AH3511" s="245">
        <v>42674</v>
      </c>
      <c r="AI3511" s="245">
        <v>42674</v>
      </c>
      <c r="AJ3511" s="94">
        <v>42675</v>
      </c>
      <c r="AK3511" s="244"/>
    </row>
    <row r="3512" spans="1:37" x14ac:dyDescent="0.25">
      <c r="A3512" t="str">
        <f t="shared" si="54"/>
        <v>AF04385</v>
      </c>
      <c r="B3512" s="16" t="s">
        <v>2441</v>
      </c>
      <c r="C3512" s="16" t="s">
        <v>5109</v>
      </c>
      <c r="D3512" s="39" t="s">
        <v>5087</v>
      </c>
      <c r="E3512" s="244"/>
      <c r="F3512" s="244"/>
      <c r="G3512" s="244"/>
      <c r="H3512" s="244">
        <v>8161</v>
      </c>
      <c r="I3512" s="244" t="s">
        <v>12573</v>
      </c>
      <c r="J3512" s="237" t="s">
        <v>12553</v>
      </c>
      <c r="K3512" s="201" t="s">
        <v>12583</v>
      </c>
      <c r="L3512" s="246"/>
      <c r="M3512" s="244"/>
      <c r="N3512" s="244"/>
      <c r="O3512" s="245">
        <v>42674</v>
      </c>
      <c r="P3512" s="39" t="s">
        <v>5087</v>
      </c>
      <c r="Q3512" s="199">
        <v>11625.02</v>
      </c>
      <c r="R3512" s="246"/>
      <c r="S3512" s="246"/>
      <c r="T3512" s="246"/>
      <c r="U3512" s="199">
        <v>11625.02</v>
      </c>
      <c r="V3512" s="246"/>
      <c r="W3512" s="199">
        <v>11625.02</v>
      </c>
      <c r="X3512" s="244">
        <v>2016</v>
      </c>
      <c r="Y3512" s="244" t="s">
        <v>6873</v>
      </c>
      <c r="Z3512" s="244" t="s">
        <v>6712</v>
      </c>
      <c r="AA3512" s="244" t="s">
        <v>6713</v>
      </c>
      <c r="AB3512" s="244" t="s">
        <v>6803</v>
      </c>
      <c r="AC3512" s="244"/>
      <c r="AD3512" s="92" t="s">
        <v>6715</v>
      </c>
      <c r="AE3512" s="203">
        <v>4</v>
      </c>
      <c r="AF3512" s="244"/>
      <c r="AG3512" s="245">
        <v>42674</v>
      </c>
      <c r="AH3512" s="245">
        <v>42674</v>
      </c>
      <c r="AI3512" s="245">
        <v>42674</v>
      </c>
      <c r="AJ3512" s="94">
        <v>42675</v>
      </c>
      <c r="AK3512" s="244"/>
    </row>
    <row r="3513" spans="1:37" x14ac:dyDescent="0.25">
      <c r="A3513" t="str">
        <f t="shared" si="54"/>
        <v>AF04386</v>
      </c>
      <c r="B3513" s="16" t="s">
        <v>2441</v>
      </c>
      <c r="C3513" s="16" t="s">
        <v>5110</v>
      </c>
      <c r="D3513" s="39" t="s">
        <v>5087</v>
      </c>
      <c r="E3513" s="244"/>
      <c r="F3513" s="244"/>
      <c r="G3513" s="244"/>
      <c r="H3513" s="244">
        <v>8161</v>
      </c>
      <c r="I3513" s="244" t="s">
        <v>12573</v>
      </c>
      <c r="J3513" s="237" t="s">
        <v>12553</v>
      </c>
      <c r="K3513" s="201" t="s">
        <v>12583</v>
      </c>
      <c r="L3513" s="246"/>
      <c r="M3513" s="244"/>
      <c r="N3513" s="244"/>
      <c r="O3513" s="245">
        <v>42674</v>
      </c>
      <c r="P3513" s="39" t="s">
        <v>5087</v>
      </c>
      <c r="Q3513" s="199">
        <v>11625.02</v>
      </c>
      <c r="R3513" s="246"/>
      <c r="S3513" s="246"/>
      <c r="T3513" s="246"/>
      <c r="U3513" s="199">
        <v>11625.02</v>
      </c>
      <c r="V3513" s="246"/>
      <c r="W3513" s="199">
        <v>11625.02</v>
      </c>
      <c r="X3513" s="244">
        <v>2016</v>
      </c>
      <c r="Y3513" s="244" t="s">
        <v>6873</v>
      </c>
      <c r="Z3513" s="244" t="s">
        <v>6712</v>
      </c>
      <c r="AA3513" s="244" t="s">
        <v>6713</v>
      </c>
      <c r="AB3513" s="244" t="s">
        <v>6803</v>
      </c>
      <c r="AC3513" s="244"/>
      <c r="AD3513" s="92" t="s">
        <v>6715</v>
      </c>
      <c r="AE3513" s="203">
        <v>4</v>
      </c>
      <c r="AF3513" s="244"/>
      <c r="AG3513" s="245">
        <v>42674</v>
      </c>
      <c r="AH3513" s="245">
        <v>42674</v>
      </c>
      <c r="AI3513" s="245">
        <v>42674</v>
      </c>
      <c r="AJ3513" s="94">
        <v>42675</v>
      </c>
      <c r="AK3513" s="244"/>
    </row>
    <row r="3514" spans="1:37" x14ac:dyDescent="0.25">
      <c r="A3514" t="str">
        <f t="shared" si="54"/>
        <v>AF04370</v>
      </c>
      <c r="B3514" s="16" t="s">
        <v>2944</v>
      </c>
      <c r="C3514" s="16" t="s">
        <v>5111</v>
      </c>
      <c r="D3514" s="39" t="s">
        <v>5112</v>
      </c>
      <c r="E3514" s="244"/>
      <c r="F3514" s="244"/>
      <c r="G3514" s="244"/>
      <c r="H3514" s="39" t="s">
        <v>12584</v>
      </c>
      <c r="I3514" s="244" t="s">
        <v>12281</v>
      </c>
      <c r="J3514" s="237" t="s">
        <v>12585</v>
      </c>
      <c r="K3514" s="201" t="s">
        <v>12586</v>
      </c>
      <c r="L3514" s="246"/>
      <c r="M3514" s="244"/>
      <c r="N3514" s="244"/>
      <c r="O3514" s="245">
        <v>42674</v>
      </c>
      <c r="P3514" s="39" t="s">
        <v>5112</v>
      </c>
      <c r="Q3514" s="199">
        <v>3200</v>
      </c>
      <c r="R3514" s="246"/>
      <c r="S3514" s="246"/>
      <c r="T3514" s="246"/>
      <c r="U3514" s="199">
        <v>3200</v>
      </c>
      <c r="V3514" s="246"/>
      <c r="W3514" s="199">
        <v>3200</v>
      </c>
      <c r="X3514" s="244">
        <v>2016</v>
      </c>
      <c r="Y3514" s="244" t="s">
        <v>6873</v>
      </c>
      <c r="Z3514" s="244" t="s">
        <v>6712</v>
      </c>
      <c r="AA3514" s="244" t="s">
        <v>6713</v>
      </c>
      <c r="AB3514" s="244" t="s">
        <v>6803</v>
      </c>
      <c r="AC3514" s="244"/>
      <c r="AD3514" s="92" t="s">
        <v>8000</v>
      </c>
      <c r="AE3514" s="203">
        <v>5</v>
      </c>
      <c r="AF3514" s="244"/>
      <c r="AG3514" s="245">
        <v>42674</v>
      </c>
      <c r="AH3514" s="245">
        <v>42674</v>
      </c>
      <c r="AI3514" s="245">
        <v>42674</v>
      </c>
      <c r="AJ3514" s="94">
        <v>42675</v>
      </c>
      <c r="AK3514" s="244"/>
    </row>
    <row r="3515" spans="1:37" x14ac:dyDescent="0.25">
      <c r="A3515" t="str">
        <f t="shared" si="54"/>
        <v>AF04391</v>
      </c>
      <c r="B3515" s="16" t="s">
        <v>2944</v>
      </c>
      <c r="C3515" s="16" t="s">
        <v>5113</v>
      </c>
      <c r="D3515" s="39" t="s">
        <v>3940</v>
      </c>
      <c r="E3515" s="244"/>
      <c r="F3515" s="244"/>
      <c r="G3515" s="244"/>
      <c r="H3515" s="39" t="s">
        <v>12587</v>
      </c>
      <c r="I3515" s="244" t="s">
        <v>12588</v>
      </c>
      <c r="J3515" s="237" t="s">
        <v>12564</v>
      </c>
      <c r="K3515" s="201" t="s">
        <v>12589</v>
      </c>
      <c r="L3515" s="246"/>
      <c r="M3515" s="244"/>
      <c r="N3515" s="244"/>
      <c r="O3515" s="245">
        <v>42674</v>
      </c>
      <c r="P3515" s="39" t="s">
        <v>3940</v>
      </c>
      <c r="Q3515" s="199">
        <v>10900</v>
      </c>
      <c r="R3515" s="246"/>
      <c r="S3515" s="246"/>
      <c r="T3515" s="246"/>
      <c r="U3515" s="199">
        <v>10900</v>
      </c>
      <c r="V3515" s="246"/>
      <c r="W3515" s="199">
        <v>10900</v>
      </c>
      <c r="X3515" s="244">
        <v>2016</v>
      </c>
      <c r="Y3515" s="244" t="s">
        <v>6873</v>
      </c>
      <c r="Z3515" s="244" t="s">
        <v>6712</v>
      </c>
      <c r="AA3515" s="244" t="s">
        <v>6713</v>
      </c>
      <c r="AB3515" s="244" t="s">
        <v>6803</v>
      </c>
      <c r="AC3515" s="244"/>
      <c r="AD3515" s="92" t="s">
        <v>6715</v>
      </c>
      <c r="AE3515" s="203">
        <v>5</v>
      </c>
      <c r="AF3515" s="244"/>
      <c r="AG3515" s="245">
        <v>42674</v>
      </c>
      <c r="AH3515" s="245">
        <v>42674</v>
      </c>
      <c r="AI3515" s="245">
        <v>42674</v>
      </c>
      <c r="AJ3515" s="94">
        <v>42675</v>
      </c>
      <c r="AK3515" s="244"/>
    </row>
    <row r="3516" spans="1:37" x14ac:dyDescent="0.25">
      <c r="A3516" t="str">
        <f t="shared" si="54"/>
        <v>AF04392</v>
      </c>
      <c r="B3516" s="16" t="s">
        <v>2944</v>
      </c>
      <c r="C3516" s="16" t="s">
        <v>5114</v>
      </c>
      <c r="D3516" s="39" t="s">
        <v>3940</v>
      </c>
      <c r="E3516" s="244"/>
      <c r="F3516" s="244"/>
      <c r="G3516" s="244"/>
      <c r="H3516" s="39" t="s">
        <v>12587</v>
      </c>
      <c r="I3516" s="244" t="s">
        <v>12588</v>
      </c>
      <c r="J3516" s="237" t="s">
        <v>12564</v>
      </c>
      <c r="K3516" s="201" t="s">
        <v>12589</v>
      </c>
      <c r="L3516" s="246"/>
      <c r="M3516" s="244"/>
      <c r="N3516" s="244"/>
      <c r="O3516" s="245">
        <v>42674</v>
      </c>
      <c r="P3516" s="39" t="s">
        <v>3940</v>
      </c>
      <c r="Q3516" s="199">
        <v>10900</v>
      </c>
      <c r="R3516" s="246"/>
      <c r="S3516" s="246"/>
      <c r="T3516" s="246"/>
      <c r="U3516" s="199">
        <v>10900</v>
      </c>
      <c r="V3516" s="246"/>
      <c r="W3516" s="199">
        <v>10900</v>
      </c>
      <c r="X3516" s="244">
        <v>2016</v>
      </c>
      <c r="Y3516" s="244" t="s">
        <v>6873</v>
      </c>
      <c r="Z3516" s="244" t="s">
        <v>6712</v>
      </c>
      <c r="AA3516" s="244" t="s">
        <v>6713</v>
      </c>
      <c r="AB3516" s="244" t="s">
        <v>6803</v>
      </c>
      <c r="AC3516" s="244"/>
      <c r="AD3516" s="92" t="s">
        <v>6715</v>
      </c>
      <c r="AE3516" s="203">
        <v>5</v>
      </c>
      <c r="AF3516" s="244"/>
      <c r="AG3516" s="245">
        <v>42674</v>
      </c>
      <c r="AH3516" s="245">
        <v>42674</v>
      </c>
      <c r="AI3516" s="245">
        <v>42674</v>
      </c>
      <c r="AJ3516" s="94">
        <v>42675</v>
      </c>
      <c r="AK3516" s="244"/>
    </row>
    <row r="3517" spans="1:37" x14ac:dyDescent="0.25">
      <c r="A3517" t="str">
        <f t="shared" si="54"/>
        <v>AF04393</v>
      </c>
      <c r="B3517" s="16" t="s">
        <v>2944</v>
      </c>
      <c r="C3517" s="16" t="s">
        <v>5115</v>
      </c>
      <c r="D3517" s="39" t="s">
        <v>3940</v>
      </c>
      <c r="E3517" s="244"/>
      <c r="F3517" s="244"/>
      <c r="G3517" s="244"/>
      <c r="H3517" s="39" t="s">
        <v>12587</v>
      </c>
      <c r="I3517" s="244" t="s">
        <v>12588</v>
      </c>
      <c r="J3517" s="237" t="s">
        <v>12564</v>
      </c>
      <c r="K3517" s="201" t="s">
        <v>12589</v>
      </c>
      <c r="L3517" s="246"/>
      <c r="M3517" s="244"/>
      <c r="N3517" s="244"/>
      <c r="O3517" s="245">
        <v>42674</v>
      </c>
      <c r="P3517" s="39" t="s">
        <v>3940</v>
      </c>
      <c r="Q3517" s="199">
        <v>10900</v>
      </c>
      <c r="R3517" s="246"/>
      <c r="S3517" s="246"/>
      <c r="T3517" s="246"/>
      <c r="U3517" s="199">
        <v>10900</v>
      </c>
      <c r="V3517" s="246"/>
      <c r="W3517" s="199">
        <v>10900</v>
      </c>
      <c r="X3517" s="244">
        <v>2016</v>
      </c>
      <c r="Y3517" s="244" t="s">
        <v>6873</v>
      </c>
      <c r="Z3517" s="244" t="s">
        <v>6712</v>
      </c>
      <c r="AA3517" s="244" t="s">
        <v>6713</v>
      </c>
      <c r="AB3517" s="244" t="s">
        <v>6803</v>
      </c>
      <c r="AC3517" s="244"/>
      <c r="AD3517" s="92" t="s">
        <v>6715</v>
      </c>
      <c r="AE3517" s="203">
        <v>5</v>
      </c>
      <c r="AF3517" s="244"/>
      <c r="AG3517" s="245">
        <v>42674</v>
      </c>
      <c r="AH3517" s="245">
        <v>42674</v>
      </c>
      <c r="AI3517" s="245">
        <v>42674</v>
      </c>
      <c r="AJ3517" s="94">
        <v>42675</v>
      </c>
      <c r="AK3517" s="244"/>
    </row>
    <row r="3518" spans="1:37" x14ac:dyDescent="0.25">
      <c r="A3518" t="str">
        <f t="shared" si="54"/>
        <v>AF04399</v>
      </c>
      <c r="B3518" s="16" t="s">
        <v>2944</v>
      </c>
      <c r="C3518" s="16" t="s">
        <v>5116</v>
      </c>
      <c r="D3518" s="39" t="s">
        <v>5117</v>
      </c>
      <c r="E3518" s="244"/>
      <c r="F3518" s="244"/>
      <c r="G3518" s="244"/>
      <c r="H3518" s="249" t="s">
        <v>12590</v>
      </c>
      <c r="I3518" s="244" t="s">
        <v>12488</v>
      </c>
      <c r="J3518" s="237" t="s">
        <v>12591</v>
      </c>
      <c r="K3518" s="201" t="s">
        <v>12592</v>
      </c>
      <c r="L3518" s="246"/>
      <c r="M3518" s="244"/>
      <c r="N3518" s="244"/>
      <c r="O3518" s="245">
        <v>42674</v>
      </c>
      <c r="P3518" s="39" t="s">
        <v>5117</v>
      </c>
      <c r="Q3518" s="199">
        <v>17105.400000000001</v>
      </c>
      <c r="R3518" s="246"/>
      <c r="S3518" s="246"/>
      <c r="T3518" s="246"/>
      <c r="U3518" s="199">
        <v>17105.400000000001</v>
      </c>
      <c r="V3518" s="246"/>
      <c r="W3518" s="199">
        <v>17105.400000000001</v>
      </c>
      <c r="X3518" s="244">
        <v>2016</v>
      </c>
      <c r="Y3518" s="244" t="s">
        <v>6873</v>
      </c>
      <c r="Z3518" s="244" t="s">
        <v>6712</v>
      </c>
      <c r="AA3518" s="244" t="s">
        <v>6713</v>
      </c>
      <c r="AB3518" s="244" t="s">
        <v>6803</v>
      </c>
      <c r="AC3518" s="244"/>
      <c r="AD3518" s="92" t="s">
        <v>1789</v>
      </c>
      <c r="AE3518" s="203">
        <v>10</v>
      </c>
      <c r="AF3518" s="244"/>
      <c r="AG3518" s="245">
        <v>42674</v>
      </c>
      <c r="AH3518" s="245">
        <v>42674</v>
      </c>
      <c r="AI3518" s="245">
        <v>42674</v>
      </c>
      <c r="AJ3518" s="94">
        <v>42675</v>
      </c>
      <c r="AK3518" s="244"/>
    </row>
    <row r="3519" spans="1:37" x14ac:dyDescent="0.25">
      <c r="A3519" t="str">
        <f t="shared" si="54"/>
        <v>AF04490</v>
      </c>
      <c r="B3519" s="16" t="s">
        <v>2441</v>
      </c>
      <c r="C3519" s="16" t="s">
        <v>5118</v>
      </c>
      <c r="D3519" s="40" t="s">
        <v>4929</v>
      </c>
      <c r="E3519" s="244"/>
      <c r="F3519" s="244"/>
      <c r="G3519" s="244"/>
      <c r="H3519" s="40" t="s">
        <v>12593</v>
      </c>
      <c r="I3519" s="253" t="s">
        <v>12573</v>
      </c>
      <c r="J3519" s="237" t="s">
        <v>12594</v>
      </c>
      <c r="K3519" s="201" t="s">
        <v>12595</v>
      </c>
      <c r="L3519" s="267">
        <v>3653</v>
      </c>
      <c r="M3519" s="244"/>
      <c r="N3519" s="244"/>
      <c r="O3519" s="245">
        <v>42704</v>
      </c>
      <c r="P3519" s="40" t="s">
        <v>12596</v>
      </c>
      <c r="Q3519" s="246">
        <v>3653</v>
      </c>
      <c r="R3519" s="246"/>
      <c r="S3519" s="246"/>
      <c r="T3519" s="246"/>
      <c r="U3519" s="246">
        <v>3653</v>
      </c>
      <c r="V3519" s="246"/>
      <c r="W3519" s="246">
        <v>3653</v>
      </c>
      <c r="X3519" s="244">
        <v>2016</v>
      </c>
      <c r="Y3519" s="244" t="s">
        <v>6742</v>
      </c>
      <c r="Z3519" s="244" t="s">
        <v>6712</v>
      </c>
      <c r="AA3519" s="244" t="s">
        <v>6713</v>
      </c>
      <c r="AB3519" s="244" t="s">
        <v>6803</v>
      </c>
      <c r="AC3519" s="244"/>
      <c r="AD3519" s="205" t="s">
        <v>7164</v>
      </c>
      <c r="AE3519" s="256">
        <v>3</v>
      </c>
      <c r="AF3519" s="244"/>
      <c r="AG3519" s="245">
        <v>42704</v>
      </c>
      <c r="AH3519" s="245">
        <v>42704</v>
      </c>
      <c r="AI3519" s="245">
        <v>42704</v>
      </c>
      <c r="AJ3519" s="94">
        <v>42705</v>
      </c>
      <c r="AK3519" s="244"/>
    </row>
    <row r="3520" spans="1:37" x14ac:dyDescent="0.25">
      <c r="A3520" t="str">
        <f t="shared" si="54"/>
        <v>AF04498</v>
      </c>
      <c r="B3520" s="16" t="s">
        <v>2441</v>
      </c>
      <c r="C3520" s="16" t="s">
        <v>5119</v>
      </c>
      <c r="D3520" s="40" t="s">
        <v>4870</v>
      </c>
      <c r="E3520" s="244"/>
      <c r="F3520" s="244"/>
      <c r="G3520" s="244"/>
      <c r="H3520" s="40" t="s">
        <v>12597</v>
      </c>
      <c r="I3520" s="253" t="s">
        <v>12573</v>
      </c>
      <c r="J3520" s="237" t="s">
        <v>12579</v>
      </c>
      <c r="K3520" s="201" t="s">
        <v>12598</v>
      </c>
      <c r="L3520" s="268">
        <v>8305</v>
      </c>
      <c r="M3520" s="244"/>
      <c r="N3520" s="244"/>
      <c r="O3520" s="245">
        <v>42704</v>
      </c>
      <c r="P3520" s="40" t="s">
        <v>5102</v>
      </c>
      <c r="Q3520" s="246">
        <v>8305</v>
      </c>
      <c r="R3520" s="246"/>
      <c r="S3520" s="246"/>
      <c r="T3520" s="246"/>
      <c r="U3520" s="246">
        <v>8305</v>
      </c>
      <c r="V3520" s="246"/>
      <c r="W3520" s="246">
        <v>8305</v>
      </c>
      <c r="X3520" s="244">
        <v>2016</v>
      </c>
      <c r="Y3520" s="244" t="s">
        <v>6742</v>
      </c>
      <c r="Z3520" s="244" t="s">
        <v>6712</v>
      </c>
      <c r="AA3520" s="244" t="s">
        <v>6713</v>
      </c>
      <c r="AB3520" s="244" t="s">
        <v>6803</v>
      </c>
      <c r="AC3520" s="244"/>
      <c r="AD3520" s="205" t="s">
        <v>7212</v>
      </c>
      <c r="AE3520" s="256">
        <v>4</v>
      </c>
      <c r="AF3520" s="244"/>
      <c r="AG3520" s="245">
        <v>42704</v>
      </c>
      <c r="AH3520" s="245">
        <v>42704</v>
      </c>
      <c r="AI3520" s="245">
        <v>42704</v>
      </c>
      <c r="AJ3520" s="94">
        <v>42705</v>
      </c>
      <c r="AK3520" s="244"/>
    </row>
    <row r="3521" spans="1:37" x14ac:dyDescent="0.25">
      <c r="A3521" t="str">
        <f t="shared" si="54"/>
        <v>AF04419</v>
      </c>
      <c r="B3521" s="16" t="s">
        <v>2441</v>
      </c>
      <c r="C3521" s="16" t="s">
        <v>5120</v>
      </c>
      <c r="D3521" s="40" t="s">
        <v>5121</v>
      </c>
      <c r="E3521" s="244"/>
      <c r="F3521" s="244"/>
      <c r="G3521" s="244"/>
      <c r="H3521" s="40" t="s">
        <v>12599</v>
      </c>
      <c r="I3521" s="237" t="s">
        <v>12089</v>
      </c>
      <c r="J3521" s="237" t="s">
        <v>12600</v>
      </c>
      <c r="K3521" s="201" t="s">
        <v>12601</v>
      </c>
      <c r="L3521" s="268">
        <v>4444</v>
      </c>
      <c r="M3521" s="244"/>
      <c r="N3521" s="244"/>
      <c r="O3521" s="245">
        <v>42704</v>
      </c>
      <c r="P3521" s="40" t="s">
        <v>5154</v>
      </c>
      <c r="Q3521" s="246">
        <v>4444</v>
      </c>
      <c r="R3521" s="246"/>
      <c r="S3521" s="246"/>
      <c r="T3521" s="246"/>
      <c r="U3521" s="246">
        <v>4444</v>
      </c>
      <c r="V3521" s="246"/>
      <c r="W3521" s="246">
        <v>4444</v>
      </c>
      <c r="X3521" s="244">
        <v>2016</v>
      </c>
      <c r="Y3521" s="244" t="s">
        <v>6742</v>
      </c>
      <c r="Z3521" s="244" t="s">
        <v>6712</v>
      </c>
      <c r="AA3521" s="244" t="s">
        <v>6713</v>
      </c>
      <c r="AB3521" s="244" t="s">
        <v>6803</v>
      </c>
      <c r="AC3521" s="244"/>
      <c r="AD3521" s="205" t="s">
        <v>1789</v>
      </c>
      <c r="AE3521" s="256">
        <v>4</v>
      </c>
      <c r="AF3521" s="244"/>
      <c r="AG3521" s="245">
        <v>42704</v>
      </c>
      <c r="AH3521" s="245">
        <v>42704</v>
      </c>
      <c r="AI3521" s="245">
        <v>42704</v>
      </c>
      <c r="AJ3521" s="94">
        <v>42705</v>
      </c>
      <c r="AK3521" s="244"/>
    </row>
    <row r="3522" spans="1:37" x14ac:dyDescent="0.25">
      <c r="A3522" t="str">
        <f t="shared" ref="A3522:A3585" si="55">+LEFT(C3522,2)&amp;RIGHT(C3522,5)</f>
        <v>AF04420</v>
      </c>
      <c r="B3522" s="16" t="s">
        <v>2441</v>
      </c>
      <c r="C3522" s="16" t="s">
        <v>5122</v>
      </c>
      <c r="D3522" s="40" t="s">
        <v>5121</v>
      </c>
      <c r="E3522" s="244"/>
      <c r="F3522" s="244"/>
      <c r="G3522" s="244"/>
      <c r="H3522" s="40" t="s">
        <v>12599</v>
      </c>
      <c r="I3522" s="269" t="s">
        <v>12089</v>
      </c>
      <c r="J3522" s="237" t="s">
        <v>12600</v>
      </c>
      <c r="K3522" s="201" t="s">
        <v>12601</v>
      </c>
      <c r="L3522" s="268">
        <v>4444</v>
      </c>
      <c r="M3522" s="244"/>
      <c r="N3522" s="244"/>
      <c r="O3522" s="245">
        <v>42704</v>
      </c>
      <c r="P3522" s="40" t="s">
        <v>5154</v>
      </c>
      <c r="Q3522" s="246">
        <v>4444</v>
      </c>
      <c r="R3522" s="246"/>
      <c r="S3522" s="246"/>
      <c r="T3522" s="246"/>
      <c r="U3522" s="246">
        <v>4444</v>
      </c>
      <c r="V3522" s="246"/>
      <c r="W3522" s="246">
        <v>4444</v>
      </c>
      <c r="X3522" s="244">
        <v>2016</v>
      </c>
      <c r="Y3522" s="244" t="s">
        <v>6742</v>
      </c>
      <c r="Z3522" s="244" t="s">
        <v>6712</v>
      </c>
      <c r="AA3522" s="244" t="s">
        <v>6713</v>
      </c>
      <c r="AB3522" s="244" t="s">
        <v>6803</v>
      </c>
      <c r="AC3522" s="244"/>
      <c r="AD3522" s="205" t="s">
        <v>1789</v>
      </c>
      <c r="AE3522" s="256">
        <v>4</v>
      </c>
      <c r="AF3522" s="244"/>
      <c r="AG3522" s="245">
        <v>42704</v>
      </c>
      <c r="AH3522" s="245">
        <v>42704</v>
      </c>
      <c r="AI3522" s="245">
        <v>42704</v>
      </c>
      <c r="AJ3522" s="94">
        <v>42705</v>
      </c>
      <c r="AK3522" s="244"/>
    </row>
    <row r="3523" spans="1:37" x14ac:dyDescent="0.25">
      <c r="A3523" t="str">
        <f t="shared" si="55"/>
        <v>AF04421</v>
      </c>
      <c r="B3523" s="16" t="s">
        <v>2441</v>
      </c>
      <c r="C3523" s="16" t="s">
        <v>5123</v>
      </c>
      <c r="D3523" s="40" t="s">
        <v>5121</v>
      </c>
      <c r="E3523" s="244"/>
      <c r="F3523" s="244"/>
      <c r="G3523" s="244"/>
      <c r="H3523" s="40" t="s">
        <v>12599</v>
      </c>
      <c r="I3523" s="269" t="s">
        <v>12089</v>
      </c>
      <c r="J3523" s="237" t="s">
        <v>12600</v>
      </c>
      <c r="K3523" s="201" t="s">
        <v>12601</v>
      </c>
      <c r="L3523" s="268">
        <v>4444</v>
      </c>
      <c r="M3523" s="244"/>
      <c r="N3523" s="244"/>
      <c r="O3523" s="245">
        <v>42704</v>
      </c>
      <c r="P3523" s="40" t="s">
        <v>5154</v>
      </c>
      <c r="Q3523" s="246">
        <v>4444</v>
      </c>
      <c r="R3523" s="246"/>
      <c r="S3523" s="246"/>
      <c r="T3523" s="246"/>
      <c r="U3523" s="246">
        <v>4444</v>
      </c>
      <c r="V3523" s="246"/>
      <c r="W3523" s="246">
        <v>4444</v>
      </c>
      <c r="X3523" s="244">
        <v>2016</v>
      </c>
      <c r="Y3523" s="244" t="s">
        <v>6742</v>
      </c>
      <c r="Z3523" s="244" t="s">
        <v>6712</v>
      </c>
      <c r="AA3523" s="244" t="s">
        <v>6713</v>
      </c>
      <c r="AB3523" s="244" t="s">
        <v>6803</v>
      </c>
      <c r="AC3523" s="244"/>
      <c r="AD3523" s="205" t="s">
        <v>1789</v>
      </c>
      <c r="AE3523" s="256">
        <v>4</v>
      </c>
      <c r="AF3523" s="244"/>
      <c r="AG3523" s="245">
        <v>42704</v>
      </c>
      <c r="AH3523" s="245">
        <v>42704</v>
      </c>
      <c r="AI3523" s="245">
        <v>42704</v>
      </c>
      <c r="AJ3523" s="94">
        <v>42705</v>
      </c>
      <c r="AK3523" s="244"/>
    </row>
    <row r="3524" spans="1:37" x14ac:dyDescent="0.25">
      <c r="A3524" t="str">
        <f t="shared" si="55"/>
        <v>AF04422</v>
      </c>
      <c r="B3524" s="16" t="s">
        <v>2441</v>
      </c>
      <c r="C3524" s="16" t="s">
        <v>5124</v>
      </c>
      <c r="D3524" s="40" t="s">
        <v>5121</v>
      </c>
      <c r="E3524" s="244"/>
      <c r="F3524" s="244"/>
      <c r="G3524" s="244"/>
      <c r="H3524" s="40" t="s">
        <v>12599</v>
      </c>
      <c r="I3524" s="269" t="s">
        <v>12089</v>
      </c>
      <c r="J3524" s="237" t="s">
        <v>12600</v>
      </c>
      <c r="K3524" s="201" t="s">
        <v>12601</v>
      </c>
      <c r="L3524" s="268">
        <v>4444</v>
      </c>
      <c r="M3524" s="244"/>
      <c r="N3524" s="244"/>
      <c r="O3524" s="245">
        <v>42704</v>
      </c>
      <c r="P3524" s="40" t="s">
        <v>5154</v>
      </c>
      <c r="Q3524" s="246">
        <v>4444</v>
      </c>
      <c r="R3524" s="246"/>
      <c r="S3524" s="246"/>
      <c r="T3524" s="246"/>
      <c r="U3524" s="246">
        <v>4444</v>
      </c>
      <c r="V3524" s="246"/>
      <c r="W3524" s="246">
        <v>4444</v>
      </c>
      <c r="X3524" s="244">
        <v>2016</v>
      </c>
      <c r="Y3524" s="244" t="s">
        <v>6742</v>
      </c>
      <c r="Z3524" s="244" t="s">
        <v>6712</v>
      </c>
      <c r="AA3524" s="244" t="s">
        <v>6713</v>
      </c>
      <c r="AB3524" s="244" t="s">
        <v>6803</v>
      </c>
      <c r="AC3524" s="244"/>
      <c r="AD3524" s="205" t="s">
        <v>1789</v>
      </c>
      <c r="AE3524" s="256">
        <v>4</v>
      </c>
      <c r="AF3524" s="244"/>
      <c r="AG3524" s="245">
        <v>42704</v>
      </c>
      <c r="AH3524" s="245">
        <v>42704</v>
      </c>
      <c r="AI3524" s="245">
        <v>42704</v>
      </c>
      <c r="AJ3524" s="94">
        <v>42705</v>
      </c>
      <c r="AK3524" s="244"/>
    </row>
    <row r="3525" spans="1:37" x14ac:dyDescent="0.25">
      <c r="A3525" t="str">
        <f t="shared" si="55"/>
        <v>AF04423</v>
      </c>
      <c r="B3525" s="16" t="s">
        <v>2441</v>
      </c>
      <c r="C3525" s="16" t="s">
        <v>1626</v>
      </c>
      <c r="D3525" s="40" t="s">
        <v>5125</v>
      </c>
      <c r="E3525" s="244"/>
      <c r="F3525" s="244"/>
      <c r="G3525" s="244"/>
      <c r="H3525" s="270" t="s">
        <v>12602</v>
      </c>
      <c r="I3525" s="237" t="s">
        <v>12603</v>
      </c>
      <c r="J3525" s="237" t="s">
        <v>12604</v>
      </c>
      <c r="K3525" s="201" t="s">
        <v>12605</v>
      </c>
      <c r="L3525" s="256">
        <v>24899.5</v>
      </c>
      <c r="M3525" s="244"/>
      <c r="N3525" s="244"/>
      <c r="O3525" s="245">
        <v>42704</v>
      </c>
      <c r="P3525" s="40" t="s">
        <v>5125</v>
      </c>
      <c r="Q3525" s="246">
        <v>49799</v>
      </c>
      <c r="R3525" s="246"/>
      <c r="S3525" s="246"/>
      <c r="T3525" s="246"/>
      <c r="U3525" s="246">
        <v>49799</v>
      </c>
      <c r="V3525" s="246"/>
      <c r="W3525" s="246">
        <v>49799</v>
      </c>
      <c r="X3525" s="244">
        <v>2016</v>
      </c>
      <c r="Y3525" s="244" t="s">
        <v>6742</v>
      </c>
      <c r="Z3525" s="244" t="s">
        <v>6712</v>
      </c>
      <c r="AA3525" s="244" t="s">
        <v>6713</v>
      </c>
      <c r="AB3525" s="244" t="s">
        <v>6803</v>
      </c>
      <c r="AC3525" s="244"/>
      <c r="AD3525" s="205" t="s">
        <v>8106</v>
      </c>
      <c r="AE3525" s="256">
        <v>5</v>
      </c>
      <c r="AF3525" s="244"/>
      <c r="AG3525" s="245">
        <v>42704</v>
      </c>
      <c r="AH3525" s="245">
        <v>42704</v>
      </c>
      <c r="AI3525" s="245">
        <v>42704</v>
      </c>
      <c r="AJ3525" s="94">
        <v>42705</v>
      </c>
      <c r="AK3525" s="244"/>
    </row>
    <row r="3526" spans="1:37" x14ac:dyDescent="0.25">
      <c r="A3526" t="str">
        <f t="shared" si="55"/>
        <v>AF04423</v>
      </c>
      <c r="B3526" s="16" t="s">
        <v>2441</v>
      </c>
      <c r="C3526" s="16" t="s">
        <v>1626</v>
      </c>
      <c r="D3526" s="40" t="s">
        <v>5125</v>
      </c>
      <c r="E3526" s="244"/>
      <c r="F3526" s="244"/>
      <c r="G3526" s="244"/>
      <c r="H3526" s="270" t="s">
        <v>12606</v>
      </c>
      <c r="I3526" s="237" t="s">
        <v>12603</v>
      </c>
      <c r="J3526" s="237" t="s">
        <v>12607</v>
      </c>
      <c r="K3526" s="201" t="s">
        <v>12608</v>
      </c>
      <c r="L3526" s="256">
        <v>24899.5</v>
      </c>
      <c r="M3526" s="244"/>
      <c r="N3526" s="244"/>
      <c r="O3526" s="245">
        <v>42704</v>
      </c>
      <c r="P3526" s="40" t="s">
        <v>5125</v>
      </c>
      <c r="Q3526" s="246">
        <v>0</v>
      </c>
      <c r="R3526" s="246"/>
      <c r="S3526" s="246"/>
      <c r="T3526" s="246"/>
      <c r="U3526" s="246">
        <v>0</v>
      </c>
      <c r="V3526" s="246"/>
      <c r="W3526" s="246">
        <v>0</v>
      </c>
      <c r="X3526" s="244">
        <v>2016</v>
      </c>
      <c r="Y3526" s="244" t="s">
        <v>6742</v>
      </c>
      <c r="Z3526" s="244" t="s">
        <v>6712</v>
      </c>
      <c r="AA3526" s="244" t="s">
        <v>6713</v>
      </c>
      <c r="AB3526" s="244" t="s">
        <v>6803</v>
      </c>
      <c r="AC3526" s="244"/>
      <c r="AD3526" s="205" t="s">
        <v>8106</v>
      </c>
      <c r="AE3526" s="256">
        <v>5</v>
      </c>
      <c r="AF3526" s="244"/>
      <c r="AG3526" s="245">
        <v>42704</v>
      </c>
      <c r="AH3526" s="245">
        <v>42704</v>
      </c>
      <c r="AI3526" s="245">
        <v>42704</v>
      </c>
      <c r="AJ3526" s="94">
        <v>42705</v>
      </c>
      <c r="AK3526" s="244"/>
    </row>
    <row r="3527" spans="1:37" x14ac:dyDescent="0.25">
      <c r="A3527" t="str">
        <f t="shared" si="55"/>
        <v>AF04320</v>
      </c>
      <c r="B3527" s="16" t="s">
        <v>2441</v>
      </c>
      <c r="C3527" s="16" t="s">
        <v>5126</v>
      </c>
      <c r="D3527" s="40" t="s">
        <v>5121</v>
      </c>
      <c r="E3527" s="244"/>
      <c r="F3527" s="244"/>
      <c r="G3527" s="244"/>
      <c r="H3527" s="40" t="s">
        <v>12609</v>
      </c>
      <c r="I3527" s="269" t="s">
        <v>12412</v>
      </c>
      <c r="J3527" s="237" t="s">
        <v>12610</v>
      </c>
      <c r="K3527" s="201" t="s">
        <v>12611</v>
      </c>
      <c r="L3527" s="268">
        <v>3447.41</v>
      </c>
      <c r="M3527" s="244"/>
      <c r="N3527" s="244"/>
      <c r="O3527" s="245">
        <v>42704</v>
      </c>
      <c r="P3527" s="40" t="s">
        <v>12612</v>
      </c>
      <c r="Q3527" s="246">
        <v>3447.41</v>
      </c>
      <c r="R3527" s="246"/>
      <c r="S3527" s="246"/>
      <c r="T3527" s="246"/>
      <c r="U3527" s="246">
        <v>3447.41</v>
      </c>
      <c r="V3527" s="246"/>
      <c r="W3527" s="246">
        <v>3447.41</v>
      </c>
      <c r="X3527" s="244">
        <v>2016</v>
      </c>
      <c r="Y3527" s="244" t="s">
        <v>6742</v>
      </c>
      <c r="Z3527" s="244" t="s">
        <v>6712</v>
      </c>
      <c r="AA3527" s="244" t="s">
        <v>6713</v>
      </c>
      <c r="AB3527" s="244" t="s">
        <v>6803</v>
      </c>
      <c r="AC3527" s="244"/>
      <c r="AD3527" s="205" t="s">
        <v>10262</v>
      </c>
      <c r="AE3527" s="256">
        <v>4</v>
      </c>
      <c r="AF3527" s="244"/>
      <c r="AG3527" s="245">
        <v>42704</v>
      </c>
      <c r="AH3527" s="245">
        <v>42704</v>
      </c>
      <c r="AI3527" s="245">
        <v>42704</v>
      </c>
      <c r="AJ3527" s="94">
        <v>42705</v>
      </c>
      <c r="AK3527" s="244"/>
    </row>
    <row r="3528" spans="1:37" x14ac:dyDescent="0.25">
      <c r="A3528" t="str">
        <f t="shared" si="55"/>
        <v>AF04321</v>
      </c>
      <c r="B3528" s="16" t="s">
        <v>2441</v>
      </c>
      <c r="C3528" s="16" t="s">
        <v>5127</v>
      </c>
      <c r="D3528" s="40" t="s">
        <v>5121</v>
      </c>
      <c r="E3528" s="244"/>
      <c r="F3528" s="244"/>
      <c r="G3528" s="244"/>
      <c r="H3528" s="40" t="s">
        <v>12609</v>
      </c>
      <c r="I3528" s="269" t="s">
        <v>12412</v>
      </c>
      <c r="J3528" s="237" t="s">
        <v>12610</v>
      </c>
      <c r="K3528" s="201" t="s">
        <v>12611</v>
      </c>
      <c r="L3528" s="268">
        <v>3447.41</v>
      </c>
      <c r="M3528" s="244"/>
      <c r="N3528" s="244"/>
      <c r="O3528" s="245">
        <v>42704</v>
      </c>
      <c r="P3528" s="40" t="s">
        <v>12612</v>
      </c>
      <c r="Q3528" s="246">
        <v>3447.41</v>
      </c>
      <c r="R3528" s="246"/>
      <c r="S3528" s="246"/>
      <c r="T3528" s="246"/>
      <c r="U3528" s="246">
        <v>3447.41</v>
      </c>
      <c r="V3528" s="246"/>
      <c r="W3528" s="246">
        <v>3447.41</v>
      </c>
      <c r="X3528" s="244">
        <v>2016</v>
      </c>
      <c r="Y3528" s="244" t="s">
        <v>6742</v>
      </c>
      <c r="Z3528" s="244" t="s">
        <v>6712</v>
      </c>
      <c r="AA3528" s="244" t="s">
        <v>6713</v>
      </c>
      <c r="AB3528" s="244" t="s">
        <v>6803</v>
      </c>
      <c r="AC3528" s="244"/>
      <c r="AD3528" s="205" t="s">
        <v>10262</v>
      </c>
      <c r="AE3528" s="256">
        <v>4</v>
      </c>
      <c r="AF3528" s="244"/>
      <c r="AG3528" s="245">
        <v>42704</v>
      </c>
      <c r="AH3528" s="245">
        <v>42704</v>
      </c>
      <c r="AI3528" s="245">
        <v>42704</v>
      </c>
      <c r="AJ3528" s="94">
        <v>42705</v>
      </c>
      <c r="AK3528" s="244"/>
    </row>
    <row r="3529" spans="1:37" x14ac:dyDescent="0.25">
      <c r="A3529" t="str">
        <f t="shared" si="55"/>
        <v>AF04322</v>
      </c>
      <c r="B3529" s="16" t="s">
        <v>2441</v>
      </c>
      <c r="C3529" s="16" t="s">
        <v>5128</v>
      </c>
      <c r="D3529" s="40" t="s">
        <v>5121</v>
      </c>
      <c r="E3529" s="244"/>
      <c r="F3529" s="244"/>
      <c r="G3529" s="244"/>
      <c r="H3529" s="40" t="s">
        <v>12609</v>
      </c>
      <c r="I3529" s="269" t="s">
        <v>12412</v>
      </c>
      <c r="J3529" s="237" t="s">
        <v>12610</v>
      </c>
      <c r="K3529" s="201" t="s">
        <v>12611</v>
      </c>
      <c r="L3529" s="268">
        <v>3447.41</v>
      </c>
      <c r="M3529" s="244"/>
      <c r="N3529" s="244"/>
      <c r="O3529" s="245">
        <v>42704</v>
      </c>
      <c r="P3529" s="40" t="s">
        <v>12612</v>
      </c>
      <c r="Q3529" s="246">
        <v>3447.41</v>
      </c>
      <c r="R3529" s="246"/>
      <c r="S3529" s="246"/>
      <c r="T3529" s="246"/>
      <c r="U3529" s="246">
        <v>3447.41</v>
      </c>
      <c r="V3529" s="246"/>
      <c r="W3529" s="246">
        <v>3447.41</v>
      </c>
      <c r="X3529" s="244">
        <v>2016</v>
      </c>
      <c r="Y3529" s="244" t="s">
        <v>6742</v>
      </c>
      <c r="Z3529" s="244" t="s">
        <v>6712</v>
      </c>
      <c r="AA3529" s="244" t="s">
        <v>6713</v>
      </c>
      <c r="AB3529" s="244" t="s">
        <v>6803</v>
      </c>
      <c r="AC3529" s="244"/>
      <c r="AD3529" s="205" t="s">
        <v>10262</v>
      </c>
      <c r="AE3529" s="256">
        <v>4</v>
      </c>
      <c r="AF3529" s="244"/>
      <c r="AG3529" s="245">
        <v>42704</v>
      </c>
      <c r="AH3529" s="245">
        <v>42704</v>
      </c>
      <c r="AI3529" s="245">
        <v>42704</v>
      </c>
      <c r="AJ3529" s="94">
        <v>42705</v>
      </c>
      <c r="AK3529" s="245">
        <v>43678</v>
      </c>
    </row>
    <row r="3530" spans="1:37" x14ac:dyDescent="0.25">
      <c r="A3530" t="str">
        <f t="shared" si="55"/>
        <v>AF04323</v>
      </c>
      <c r="B3530" s="16" t="s">
        <v>2441</v>
      </c>
      <c r="C3530" s="16" t="s">
        <v>5129</v>
      </c>
      <c r="D3530" s="40" t="s">
        <v>5121</v>
      </c>
      <c r="E3530" s="244"/>
      <c r="F3530" s="244"/>
      <c r="G3530" s="244"/>
      <c r="H3530" s="40" t="s">
        <v>12609</v>
      </c>
      <c r="I3530" s="269" t="s">
        <v>12412</v>
      </c>
      <c r="J3530" s="237" t="s">
        <v>12610</v>
      </c>
      <c r="K3530" s="201" t="s">
        <v>12611</v>
      </c>
      <c r="L3530" s="268">
        <v>3447.41</v>
      </c>
      <c r="M3530" s="244"/>
      <c r="N3530" s="244"/>
      <c r="O3530" s="245">
        <v>42704</v>
      </c>
      <c r="P3530" s="40" t="s">
        <v>12612</v>
      </c>
      <c r="Q3530" s="246">
        <v>3447.41</v>
      </c>
      <c r="R3530" s="246"/>
      <c r="S3530" s="246"/>
      <c r="T3530" s="246"/>
      <c r="U3530" s="246">
        <v>3447.41</v>
      </c>
      <c r="V3530" s="246"/>
      <c r="W3530" s="246">
        <v>3447.41</v>
      </c>
      <c r="X3530" s="244">
        <v>2016</v>
      </c>
      <c r="Y3530" s="244" t="s">
        <v>6742</v>
      </c>
      <c r="Z3530" s="244" t="s">
        <v>6712</v>
      </c>
      <c r="AA3530" s="244" t="s">
        <v>6713</v>
      </c>
      <c r="AB3530" s="244" t="s">
        <v>6803</v>
      </c>
      <c r="AC3530" s="244"/>
      <c r="AD3530" s="205" t="s">
        <v>10262</v>
      </c>
      <c r="AE3530" s="256">
        <v>4</v>
      </c>
      <c r="AF3530" s="244"/>
      <c r="AG3530" s="245">
        <v>42704</v>
      </c>
      <c r="AH3530" s="245">
        <v>42704</v>
      </c>
      <c r="AI3530" s="245">
        <v>42704</v>
      </c>
      <c r="AJ3530" s="94">
        <v>42705</v>
      </c>
      <c r="AK3530" s="244"/>
    </row>
    <row r="3531" spans="1:37" x14ac:dyDescent="0.25">
      <c r="A3531" t="str">
        <f t="shared" si="55"/>
        <v>AF04324</v>
      </c>
      <c r="B3531" s="16" t="s">
        <v>2441</v>
      </c>
      <c r="C3531" s="16" t="s">
        <v>5130</v>
      </c>
      <c r="D3531" s="40" t="s">
        <v>5121</v>
      </c>
      <c r="E3531" s="244"/>
      <c r="F3531" s="244"/>
      <c r="G3531" s="244"/>
      <c r="H3531" s="40" t="s">
        <v>12609</v>
      </c>
      <c r="I3531" s="269" t="s">
        <v>12412</v>
      </c>
      <c r="J3531" s="237" t="s">
        <v>12610</v>
      </c>
      <c r="K3531" s="201" t="s">
        <v>12611</v>
      </c>
      <c r="L3531" s="268">
        <v>3447.41</v>
      </c>
      <c r="M3531" s="244"/>
      <c r="N3531" s="244"/>
      <c r="O3531" s="245">
        <v>42704</v>
      </c>
      <c r="P3531" s="40" t="s">
        <v>12612</v>
      </c>
      <c r="Q3531" s="246">
        <v>3447.41</v>
      </c>
      <c r="R3531" s="246"/>
      <c r="S3531" s="246"/>
      <c r="T3531" s="246"/>
      <c r="U3531" s="246">
        <v>3447.41</v>
      </c>
      <c r="V3531" s="246"/>
      <c r="W3531" s="246">
        <v>3447.41</v>
      </c>
      <c r="X3531" s="244">
        <v>2016</v>
      </c>
      <c r="Y3531" s="244" t="s">
        <v>6742</v>
      </c>
      <c r="Z3531" s="244" t="s">
        <v>6712</v>
      </c>
      <c r="AA3531" s="244" t="s">
        <v>6713</v>
      </c>
      <c r="AB3531" s="244" t="s">
        <v>6803</v>
      </c>
      <c r="AC3531" s="244"/>
      <c r="AD3531" s="205" t="s">
        <v>10262</v>
      </c>
      <c r="AE3531" s="256">
        <v>4</v>
      </c>
      <c r="AF3531" s="244"/>
      <c r="AG3531" s="352">
        <v>42704</v>
      </c>
      <c r="AH3531" s="352">
        <v>42704</v>
      </c>
      <c r="AI3531" s="352">
        <v>42704</v>
      </c>
      <c r="AJ3531" s="94">
        <v>42705</v>
      </c>
      <c r="AK3531" s="244"/>
    </row>
    <row r="3532" spans="1:37" x14ac:dyDescent="0.25">
      <c r="A3532" t="str">
        <f t="shared" si="55"/>
        <v>AF04415</v>
      </c>
      <c r="B3532" s="16" t="s">
        <v>2944</v>
      </c>
      <c r="C3532" s="16" t="s">
        <v>5131</v>
      </c>
      <c r="D3532" s="35" t="s">
        <v>3940</v>
      </c>
      <c r="E3532" s="244"/>
      <c r="F3532" s="244"/>
      <c r="G3532" s="244"/>
      <c r="H3532" s="270" t="s">
        <v>12613</v>
      </c>
      <c r="I3532" s="253" t="s">
        <v>12588</v>
      </c>
      <c r="J3532" s="237" t="s">
        <v>12614</v>
      </c>
      <c r="K3532" s="201" t="s">
        <v>12615</v>
      </c>
      <c r="L3532" s="271">
        <v>20710</v>
      </c>
      <c r="M3532" s="244"/>
      <c r="N3532" s="244"/>
      <c r="O3532" s="245">
        <v>42704</v>
      </c>
      <c r="P3532" s="253" t="s">
        <v>3940</v>
      </c>
      <c r="Q3532" s="246">
        <v>10900</v>
      </c>
      <c r="R3532" s="246"/>
      <c r="S3532" s="246"/>
      <c r="T3532" s="246"/>
      <c r="U3532" s="246">
        <v>10900</v>
      </c>
      <c r="V3532" s="246"/>
      <c r="W3532" s="246">
        <v>10900</v>
      </c>
      <c r="X3532" s="244">
        <v>2016</v>
      </c>
      <c r="Y3532" s="244" t="s">
        <v>6742</v>
      </c>
      <c r="Z3532" s="244" t="s">
        <v>6712</v>
      </c>
      <c r="AA3532" s="244" t="s">
        <v>6713</v>
      </c>
      <c r="AB3532" s="244" t="s">
        <v>6803</v>
      </c>
      <c r="AC3532" s="244"/>
      <c r="AD3532" s="92" t="s">
        <v>6715</v>
      </c>
      <c r="AE3532" s="256">
        <v>5</v>
      </c>
      <c r="AF3532" s="244"/>
      <c r="AG3532" s="352">
        <v>42704</v>
      </c>
      <c r="AH3532" s="352">
        <v>42704</v>
      </c>
      <c r="AI3532" s="352">
        <v>42704</v>
      </c>
      <c r="AJ3532" s="94">
        <v>42705</v>
      </c>
      <c r="AK3532" s="244"/>
    </row>
    <row r="3533" spans="1:37" x14ac:dyDescent="0.25">
      <c r="A3533" t="str">
        <f t="shared" si="55"/>
        <v>AF04416</v>
      </c>
      <c r="B3533" s="16" t="s">
        <v>2944</v>
      </c>
      <c r="C3533" s="16" t="s">
        <v>5132</v>
      </c>
      <c r="D3533" s="35" t="s">
        <v>3940</v>
      </c>
      <c r="E3533" s="244"/>
      <c r="F3533" s="244"/>
      <c r="G3533" s="244"/>
      <c r="H3533" s="272" t="s">
        <v>7855</v>
      </c>
      <c r="I3533" s="253" t="s">
        <v>12588</v>
      </c>
      <c r="J3533" s="237" t="s">
        <v>12614</v>
      </c>
      <c r="K3533" s="201" t="s">
        <v>12615</v>
      </c>
      <c r="L3533" s="271">
        <v>1090</v>
      </c>
      <c r="M3533" s="244"/>
      <c r="N3533" s="244"/>
      <c r="O3533" s="245">
        <v>42704</v>
      </c>
      <c r="P3533" s="253" t="s">
        <v>3940</v>
      </c>
      <c r="Q3533" s="246">
        <v>10900</v>
      </c>
      <c r="R3533" s="246"/>
      <c r="S3533" s="246"/>
      <c r="T3533" s="246"/>
      <c r="U3533" s="246">
        <v>10900</v>
      </c>
      <c r="V3533" s="246"/>
      <c r="W3533" s="246">
        <v>10900</v>
      </c>
      <c r="X3533" s="244">
        <v>2016</v>
      </c>
      <c r="Y3533" s="244" t="s">
        <v>6742</v>
      </c>
      <c r="Z3533" s="244" t="s">
        <v>6712</v>
      </c>
      <c r="AA3533" s="244" t="s">
        <v>6713</v>
      </c>
      <c r="AB3533" s="244" t="s">
        <v>6803</v>
      </c>
      <c r="AC3533" s="244"/>
      <c r="AD3533" s="92" t="s">
        <v>6715</v>
      </c>
      <c r="AE3533" s="256">
        <v>5</v>
      </c>
      <c r="AF3533" s="244"/>
      <c r="AG3533" s="352">
        <v>42704</v>
      </c>
      <c r="AH3533" s="352">
        <v>42704</v>
      </c>
      <c r="AI3533" s="352">
        <v>42704</v>
      </c>
      <c r="AJ3533" s="94">
        <v>42705</v>
      </c>
      <c r="AK3533" s="244"/>
    </row>
    <row r="3534" spans="1:37" x14ac:dyDescent="0.25">
      <c r="A3534" t="str">
        <f t="shared" si="55"/>
        <v>AF04425</v>
      </c>
      <c r="B3534" s="16" t="s">
        <v>4126</v>
      </c>
      <c r="C3534" s="16" t="s">
        <v>1628</v>
      </c>
      <c r="D3534" s="40" t="s">
        <v>5133</v>
      </c>
      <c r="E3534" s="244"/>
      <c r="F3534" s="244"/>
      <c r="G3534" s="244"/>
      <c r="H3534" s="270" t="s">
        <v>12616</v>
      </c>
      <c r="I3534" s="237" t="s">
        <v>12383</v>
      </c>
      <c r="J3534" s="237" t="s">
        <v>12617</v>
      </c>
      <c r="K3534" s="201" t="s">
        <v>12618</v>
      </c>
      <c r="L3534" s="256">
        <v>5200</v>
      </c>
      <c r="M3534" s="244"/>
      <c r="N3534" s="244"/>
      <c r="O3534" s="245">
        <v>42704</v>
      </c>
      <c r="P3534" s="40" t="s">
        <v>5133</v>
      </c>
      <c r="Q3534" s="256">
        <v>5200</v>
      </c>
      <c r="R3534" s="246"/>
      <c r="S3534" s="246"/>
      <c r="T3534" s="246"/>
      <c r="U3534" s="256">
        <v>5200</v>
      </c>
      <c r="V3534" s="246"/>
      <c r="W3534" s="256">
        <v>5200</v>
      </c>
      <c r="X3534" s="244">
        <v>2016</v>
      </c>
      <c r="Y3534" s="244" t="s">
        <v>6742</v>
      </c>
      <c r="Z3534" s="244" t="s">
        <v>6712</v>
      </c>
      <c r="AA3534" s="244" t="s">
        <v>6713</v>
      </c>
      <c r="AB3534" s="244" t="s">
        <v>6803</v>
      </c>
      <c r="AC3534" s="244"/>
      <c r="AD3534" s="205" t="s">
        <v>7258</v>
      </c>
      <c r="AE3534" s="256">
        <v>5</v>
      </c>
      <c r="AF3534" s="244"/>
      <c r="AG3534" s="352">
        <v>42704</v>
      </c>
      <c r="AH3534" s="352">
        <v>42704</v>
      </c>
      <c r="AI3534" s="352">
        <v>42704</v>
      </c>
      <c r="AJ3534" s="94">
        <v>42705</v>
      </c>
      <c r="AK3534" s="244"/>
    </row>
    <row r="3535" spans="1:37" x14ac:dyDescent="0.25">
      <c r="A3535" t="str">
        <f t="shared" si="55"/>
        <v>AF04170</v>
      </c>
      <c r="B3535" s="16" t="s">
        <v>2216</v>
      </c>
      <c r="C3535" s="35" t="s">
        <v>5134</v>
      </c>
      <c r="D3535" s="40" t="s">
        <v>5135</v>
      </c>
      <c r="E3535" s="244"/>
      <c r="F3535" s="244"/>
      <c r="G3535" s="244"/>
      <c r="H3535" s="262">
        <v>19909</v>
      </c>
      <c r="I3535" s="262" t="s">
        <v>12622</v>
      </c>
      <c r="J3535" s="237" t="s">
        <v>12623</v>
      </c>
      <c r="K3535" s="201" t="s">
        <v>12624</v>
      </c>
      <c r="L3535" s="206">
        <v>45759.72</v>
      </c>
      <c r="M3535" s="244"/>
      <c r="N3535" s="244"/>
      <c r="O3535" s="245">
        <v>42735</v>
      </c>
      <c r="P3535" s="244"/>
      <c r="Q3535" s="206">
        <v>45759.72</v>
      </c>
      <c r="R3535" s="246"/>
      <c r="S3535" s="246"/>
      <c r="T3535" s="246"/>
      <c r="U3535" s="206">
        <v>45759.72</v>
      </c>
      <c r="V3535" s="246"/>
      <c r="W3535" s="206">
        <v>45759.72</v>
      </c>
      <c r="X3535" s="244">
        <v>2016</v>
      </c>
      <c r="Y3535" s="244" t="s">
        <v>12619</v>
      </c>
      <c r="Z3535" s="244" t="s">
        <v>6712</v>
      </c>
      <c r="AA3535" s="244" t="s">
        <v>6713</v>
      </c>
      <c r="AB3535" s="244" t="s">
        <v>6803</v>
      </c>
      <c r="AC3535" s="244"/>
      <c r="AD3535" s="205" t="s">
        <v>7197</v>
      </c>
      <c r="AE3535" s="93">
        <v>8</v>
      </c>
      <c r="AF3535" s="244"/>
      <c r="AG3535" s="245">
        <v>42735</v>
      </c>
      <c r="AH3535" s="245">
        <v>42735</v>
      </c>
      <c r="AI3535" s="245">
        <v>42735</v>
      </c>
      <c r="AJ3535" s="94">
        <v>42736</v>
      </c>
      <c r="AK3535" s="244"/>
    </row>
    <row r="3536" spans="1:37" x14ac:dyDescent="0.25">
      <c r="A3536" t="str">
        <f t="shared" si="55"/>
        <v>AF04467</v>
      </c>
      <c r="B3536" s="16" t="s">
        <v>2216</v>
      </c>
      <c r="C3536" s="35" t="s">
        <v>5136</v>
      </c>
      <c r="D3536" s="40" t="s">
        <v>5137</v>
      </c>
      <c r="E3536" s="244"/>
      <c r="F3536" s="244"/>
      <c r="G3536" s="244"/>
      <c r="H3536" s="258">
        <v>262</v>
      </c>
      <c r="I3536" s="262" t="s">
        <v>12625</v>
      </c>
      <c r="J3536" s="237" t="s">
        <v>12626</v>
      </c>
      <c r="K3536" s="201" t="s">
        <v>12627</v>
      </c>
      <c r="L3536" s="206">
        <v>15009.6</v>
      </c>
      <c r="M3536" s="244"/>
      <c r="N3536" s="244"/>
      <c r="O3536" s="245">
        <v>42735</v>
      </c>
      <c r="P3536" s="244"/>
      <c r="Q3536" s="206">
        <v>15009.6</v>
      </c>
      <c r="R3536" s="246"/>
      <c r="S3536" s="246"/>
      <c r="T3536" s="246"/>
      <c r="U3536" s="206">
        <v>15009.6</v>
      </c>
      <c r="V3536" s="246"/>
      <c r="W3536" s="206">
        <v>15009.6</v>
      </c>
      <c r="X3536" s="244">
        <v>2016</v>
      </c>
      <c r="Y3536" s="244" t="s">
        <v>12619</v>
      </c>
      <c r="Z3536" s="244" t="s">
        <v>6712</v>
      </c>
      <c r="AA3536" s="244" t="s">
        <v>6713</v>
      </c>
      <c r="AB3536" s="244" t="s">
        <v>6803</v>
      </c>
      <c r="AC3536" s="244"/>
      <c r="AD3536" s="205" t="s">
        <v>1789</v>
      </c>
      <c r="AE3536" s="93">
        <v>15</v>
      </c>
      <c r="AF3536" s="244"/>
      <c r="AG3536" s="245">
        <v>42735</v>
      </c>
      <c r="AH3536" s="245">
        <v>42735</v>
      </c>
      <c r="AI3536" s="245">
        <v>42735</v>
      </c>
      <c r="AJ3536" s="94">
        <v>42736</v>
      </c>
      <c r="AK3536" s="244"/>
    </row>
    <row r="3537" spans="1:37" x14ac:dyDescent="0.25">
      <c r="A3537" t="str">
        <f t="shared" si="55"/>
        <v>AF04468</v>
      </c>
      <c r="B3537" s="16" t="s">
        <v>2216</v>
      </c>
      <c r="C3537" s="35" t="s">
        <v>5138</v>
      </c>
      <c r="D3537" s="40" t="s">
        <v>5137</v>
      </c>
      <c r="E3537" s="244"/>
      <c r="F3537" s="244"/>
      <c r="G3537" s="244"/>
      <c r="H3537" s="258">
        <v>262</v>
      </c>
      <c r="I3537" s="262" t="s">
        <v>12625</v>
      </c>
      <c r="J3537" s="237" t="s">
        <v>12626</v>
      </c>
      <c r="K3537" s="201" t="s">
        <v>12627</v>
      </c>
      <c r="L3537" s="206">
        <v>13519.7</v>
      </c>
      <c r="M3537" s="244"/>
      <c r="N3537" s="244"/>
      <c r="O3537" s="245">
        <v>42735</v>
      </c>
      <c r="P3537" s="244"/>
      <c r="Q3537" s="206">
        <v>13519.7</v>
      </c>
      <c r="R3537" s="246"/>
      <c r="S3537" s="246"/>
      <c r="T3537" s="246"/>
      <c r="U3537" s="206">
        <v>13519.7</v>
      </c>
      <c r="V3537" s="246"/>
      <c r="W3537" s="206">
        <v>13519.7</v>
      </c>
      <c r="X3537" s="244">
        <v>2016</v>
      </c>
      <c r="Y3537" s="244" t="s">
        <v>12619</v>
      </c>
      <c r="Z3537" s="244" t="s">
        <v>6712</v>
      </c>
      <c r="AA3537" s="244" t="s">
        <v>6713</v>
      </c>
      <c r="AB3537" s="244" t="s">
        <v>6803</v>
      </c>
      <c r="AC3537" s="244"/>
      <c r="AD3537" s="205" t="s">
        <v>1789</v>
      </c>
      <c r="AE3537" s="93">
        <v>15</v>
      </c>
      <c r="AF3537" s="244"/>
      <c r="AG3537" s="245">
        <v>42735</v>
      </c>
      <c r="AH3537" s="245">
        <v>42735</v>
      </c>
      <c r="AI3537" s="245">
        <v>42735</v>
      </c>
      <c r="AJ3537" s="94">
        <v>42736</v>
      </c>
      <c r="AK3537" s="244"/>
    </row>
    <row r="3538" spans="1:37" x14ac:dyDescent="0.25">
      <c r="A3538" t="str">
        <f t="shared" si="55"/>
        <v>AF04469</v>
      </c>
      <c r="B3538" s="16" t="s">
        <v>2216</v>
      </c>
      <c r="C3538" s="35" t="s">
        <v>5139</v>
      </c>
      <c r="D3538" s="40" t="s">
        <v>5137</v>
      </c>
      <c r="E3538" s="244"/>
      <c r="F3538" s="244"/>
      <c r="G3538" s="244"/>
      <c r="H3538" s="258">
        <v>262</v>
      </c>
      <c r="I3538" s="262" t="s">
        <v>12625</v>
      </c>
      <c r="J3538" s="237" t="s">
        <v>12626</v>
      </c>
      <c r="K3538" s="201" t="s">
        <v>12627</v>
      </c>
      <c r="L3538" s="206">
        <v>22682.38</v>
      </c>
      <c r="M3538" s="244"/>
      <c r="N3538" s="244"/>
      <c r="O3538" s="245">
        <v>42735</v>
      </c>
      <c r="P3538" s="244"/>
      <c r="Q3538" s="206">
        <v>22682.38</v>
      </c>
      <c r="R3538" s="246"/>
      <c r="S3538" s="246"/>
      <c r="T3538" s="246"/>
      <c r="U3538" s="206">
        <v>22682.38</v>
      </c>
      <c r="V3538" s="246"/>
      <c r="W3538" s="206">
        <v>22682.38</v>
      </c>
      <c r="X3538" s="244">
        <v>2016</v>
      </c>
      <c r="Y3538" s="244" t="s">
        <v>12619</v>
      </c>
      <c r="Z3538" s="244" t="s">
        <v>6712</v>
      </c>
      <c r="AA3538" s="244" t="s">
        <v>6713</v>
      </c>
      <c r="AB3538" s="244" t="s">
        <v>6803</v>
      </c>
      <c r="AC3538" s="244"/>
      <c r="AD3538" s="205" t="s">
        <v>1789</v>
      </c>
      <c r="AE3538" s="93">
        <v>15</v>
      </c>
      <c r="AF3538" s="244"/>
      <c r="AG3538" s="245">
        <v>42735</v>
      </c>
      <c r="AH3538" s="245">
        <v>42735</v>
      </c>
      <c r="AI3538" s="245">
        <v>42735</v>
      </c>
      <c r="AJ3538" s="94">
        <v>42736</v>
      </c>
      <c r="AK3538" s="244"/>
    </row>
    <row r="3539" spans="1:37" x14ac:dyDescent="0.25">
      <c r="A3539" t="str">
        <f t="shared" si="55"/>
        <v>AF04470</v>
      </c>
      <c r="B3539" s="16" t="s">
        <v>2216</v>
      </c>
      <c r="C3539" s="35" t="s">
        <v>5140</v>
      </c>
      <c r="D3539" s="40" t="s">
        <v>5137</v>
      </c>
      <c r="E3539" s="244"/>
      <c r="F3539" s="244"/>
      <c r="G3539" s="244"/>
      <c r="H3539" s="258">
        <v>262</v>
      </c>
      <c r="I3539" s="262" t="s">
        <v>12625</v>
      </c>
      <c r="J3539" s="237" t="s">
        <v>12626</v>
      </c>
      <c r="K3539" s="201" t="s">
        <v>12627</v>
      </c>
      <c r="L3539" s="206">
        <v>10939.06</v>
      </c>
      <c r="M3539" s="244"/>
      <c r="N3539" s="244"/>
      <c r="O3539" s="245">
        <v>42735</v>
      </c>
      <c r="P3539" s="244"/>
      <c r="Q3539" s="206">
        <v>10939.06</v>
      </c>
      <c r="R3539" s="246"/>
      <c r="S3539" s="246"/>
      <c r="T3539" s="246"/>
      <c r="U3539" s="206">
        <v>10939.06</v>
      </c>
      <c r="V3539" s="246"/>
      <c r="W3539" s="206">
        <v>10939.06</v>
      </c>
      <c r="X3539" s="244">
        <v>2016</v>
      </c>
      <c r="Y3539" s="244" t="s">
        <v>12619</v>
      </c>
      <c r="Z3539" s="244" t="s">
        <v>6712</v>
      </c>
      <c r="AA3539" s="244" t="s">
        <v>6713</v>
      </c>
      <c r="AB3539" s="244" t="s">
        <v>6803</v>
      </c>
      <c r="AC3539" s="244"/>
      <c r="AD3539" s="205" t="s">
        <v>1789</v>
      </c>
      <c r="AE3539" s="93">
        <v>15</v>
      </c>
      <c r="AF3539" s="244"/>
      <c r="AG3539" s="245">
        <v>42735</v>
      </c>
      <c r="AH3539" s="245">
        <v>42735</v>
      </c>
      <c r="AI3539" s="245">
        <v>42735</v>
      </c>
      <c r="AJ3539" s="94">
        <v>42736</v>
      </c>
      <c r="AK3539" s="244"/>
    </row>
    <row r="3540" spans="1:37" x14ac:dyDescent="0.25">
      <c r="A3540" t="str">
        <f t="shared" si="55"/>
        <v>AF04471</v>
      </c>
      <c r="B3540" s="16" t="s">
        <v>2216</v>
      </c>
      <c r="C3540" s="35" t="s">
        <v>5141</v>
      </c>
      <c r="D3540" s="40" t="s">
        <v>5137</v>
      </c>
      <c r="E3540" s="244"/>
      <c r="F3540" s="244"/>
      <c r="G3540" s="244"/>
      <c r="H3540" s="258">
        <v>262</v>
      </c>
      <c r="I3540" s="262" t="s">
        <v>12625</v>
      </c>
      <c r="J3540" s="237" t="s">
        <v>12626</v>
      </c>
      <c r="K3540" s="201" t="s">
        <v>12627</v>
      </c>
      <c r="L3540" s="206">
        <v>22682.38</v>
      </c>
      <c r="M3540" s="244"/>
      <c r="N3540" s="244"/>
      <c r="O3540" s="245">
        <v>42735</v>
      </c>
      <c r="P3540" s="244"/>
      <c r="Q3540" s="206">
        <v>22682.38</v>
      </c>
      <c r="R3540" s="246"/>
      <c r="S3540" s="246"/>
      <c r="T3540" s="246"/>
      <c r="U3540" s="206">
        <v>22682.38</v>
      </c>
      <c r="V3540" s="246"/>
      <c r="W3540" s="206">
        <v>22682.38</v>
      </c>
      <c r="X3540" s="244">
        <v>2016</v>
      </c>
      <c r="Y3540" s="244" t="s">
        <v>12619</v>
      </c>
      <c r="Z3540" s="244" t="s">
        <v>6712</v>
      </c>
      <c r="AA3540" s="244" t="s">
        <v>6713</v>
      </c>
      <c r="AB3540" s="244" t="s">
        <v>6803</v>
      </c>
      <c r="AC3540" s="244"/>
      <c r="AD3540" s="205" t="s">
        <v>1789</v>
      </c>
      <c r="AE3540" s="93">
        <v>15</v>
      </c>
      <c r="AF3540" s="244"/>
      <c r="AG3540" s="245">
        <v>42735</v>
      </c>
      <c r="AH3540" s="245">
        <v>42735</v>
      </c>
      <c r="AI3540" s="245">
        <v>42735</v>
      </c>
      <c r="AJ3540" s="94">
        <v>42736</v>
      </c>
      <c r="AK3540" s="244"/>
    </row>
    <row r="3541" spans="1:37" x14ac:dyDescent="0.25">
      <c r="A3541" t="str">
        <f t="shared" si="55"/>
        <v>AF04472</v>
      </c>
      <c r="B3541" s="16" t="s">
        <v>2216</v>
      </c>
      <c r="C3541" s="35" t="s">
        <v>5142</v>
      </c>
      <c r="D3541" s="40" t="s">
        <v>5137</v>
      </c>
      <c r="E3541" s="244"/>
      <c r="F3541" s="244"/>
      <c r="G3541" s="244"/>
      <c r="H3541" s="258">
        <v>262</v>
      </c>
      <c r="I3541" s="262" t="s">
        <v>12625</v>
      </c>
      <c r="J3541" s="237" t="s">
        <v>12626</v>
      </c>
      <c r="K3541" s="201" t="s">
        <v>12627</v>
      </c>
      <c r="L3541" s="206">
        <v>12970.9</v>
      </c>
      <c r="M3541" s="244"/>
      <c r="N3541" s="244"/>
      <c r="O3541" s="245">
        <v>42735</v>
      </c>
      <c r="P3541" s="244"/>
      <c r="Q3541" s="206">
        <v>12970.9</v>
      </c>
      <c r="R3541" s="246"/>
      <c r="S3541" s="246"/>
      <c r="T3541" s="246"/>
      <c r="U3541" s="206">
        <v>12970.9</v>
      </c>
      <c r="V3541" s="246"/>
      <c r="W3541" s="206">
        <v>12970.9</v>
      </c>
      <c r="X3541" s="244">
        <v>2016</v>
      </c>
      <c r="Y3541" s="244" t="s">
        <v>12619</v>
      </c>
      <c r="Z3541" s="244" t="s">
        <v>6712</v>
      </c>
      <c r="AA3541" s="244" t="s">
        <v>6713</v>
      </c>
      <c r="AB3541" s="244" t="s">
        <v>6803</v>
      </c>
      <c r="AC3541" s="244"/>
      <c r="AD3541" s="205" t="s">
        <v>1789</v>
      </c>
      <c r="AE3541" s="93">
        <v>15</v>
      </c>
      <c r="AF3541" s="244"/>
      <c r="AG3541" s="245">
        <v>42735</v>
      </c>
      <c r="AH3541" s="245">
        <v>42735</v>
      </c>
      <c r="AI3541" s="245">
        <v>42735</v>
      </c>
      <c r="AJ3541" s="94">
        <v>42736</v>
      </c>
      <c r="AK3541" s="244"/>
    </row>
    <row r="3542" spans="1:37" x14ac:dyDescent="0.25">
      <c r="A3542" t="str">
        <f t="shared" si="55"/>
        <v>AF04473</v>
      </c>
      <c r="B3542" s="16" t="s">
        <v>2216</v>
      </c>
      <c r="C3542" s="35" t="s">
        <v>5143</v>
      </c>
      <c r="D3542" s="40" t="s">
        <v>5137</v>
      </c>
      <c r="E3542" s="244"/>
      <c r="F3542" s="244"/>
      <c r="G3542" s="244"/>
      <c r="H3542" s="258">
        <v>262</v>
      </c>
      <c r="I3542" s="262" t="s">
        <v>12625</v>
      </c>
      <c r="J3542" s="237" t="s">
        <v>12626</v>
      </c>
      <c r="K3542" s="201" t="s">
        <v>12627</v>
      </c>
      <c r="L3542" s="206">
        <v>13062.05</v>
      </c>
      <c r="M3542" s="244"/>
      <c r="N3542" s="244"/>
      <c r="O3542" s="245">
        <v>42735</v>
      </c>
      <c r="P3542" s="244"/>
      <c r="Q3542" s="206">
        <v>13062.05</v>
      </c>
      <c r="R3542" s="246"/>
      <c r="S3542" s="246"/>
      <c r="T3542" s="246"/>
      <c r="U3542" s="206">
        <v>13062.05</v>
      </c>
      <c r="V3542" s="246"/>
      <c r="W3542" s="206">
        <v>13062.05</v>
      </c>
      <c r="X3542" s="244">
        <v>2016</v>
      </c>
      <c r="Y3542" s="244" t="s">
        <v>12619</v>
      </c>
      <c r="Z3542" s="244" t="s">
        <v>6712</v>
      </c>
      <c r="AA3542" s="244" t="s">
        <v>6713</v>
      </c>
      <c r="AB3542" s="244" t="s">
        <v>6803</v>
      </c>
      <c r="AC3542" s="244"/>
      <c r="AD3542" s="205" t="s">
        <v>1789</v>
      </c>
      <c r="AE3542" s="93">
        <v>15</v>
      </c>
      <c r="AF3542" s="244"/>
      <c r="AG3542" s="245">
        <v>42735</v>
      </c>
      <c r="AH3542" s="245">
        <v>42735</v>
      </c>
      <c r="AI3542" s="245">
        <v>42735</v>
      </c>
      <c r="AJ3542" s="94">
        <v>42736</v>
      </c>
      <c r="AK3542" s="244"/>
    </row>
    <row r="3543" spans="1:37" x14ac:dyDescent="0.25">
      <c r="A3543" t="str">
        <f t="shared" si="55"/>
        <v>AF04474</v>
      </c>
      <c r="B3543" s="16" t="s">
        <v>2216</v>
      </c>
      <c r="C3543" s="35" t="s">
        <v>5144</v>
      </c>
      <c r="D3543" s="40" t="s">
        <v>5137</v>
      </c>
      <c r="E3543" s="244"/>
      <c r="F3543" s="244"/>
      <c r="G3543" s="244"/>
      <c r="H3543" s="258">
        <v>262</v>
      </c>
      <c r="I3543" s="262" t="s">
        <v>12625</v>
      </c>
      <c r="J3543" s="237" t="s">
        <v>12626</v>
      </c>
      <c r="K3543" s="201" t="s">
        <v>12627</v>
      </c>
      <c r="L3543" s="206">
        <v>32817.54</v>
      </c>
      <c r="M3543" s="244"/>
      <c r="N3543" s="244"/>
      <c r="O3543" s="245">
        <v>42735</v>
      </c>
      <c r="P3543" s="244"/>
      <c r="Q3543" s="206">
        <v>32817.54</v>
      </c>
      <c r="R3543" s="246"/>
      <c r="S3543" s="246"/>
      <c r="T3543" s="246"/>
      <c r="U3543" s="206">
        <v>32817.54</v>
      </c>
      <c r="V3543" s="246"/>
      <c r="W3543" s="206">
        <v>32817.54</v>
      </c>
      <c r="X3543" s="244">
        <v>2016</v>
      </c>
      <c r="Y3543" s="244" t="s">
        <v>12619</v>
      </c>
      <c r="Z3543" s="244" t="s">
        <v>6712</v>
      </c>
      <c r="AA3543" s="244" t="s">
        <v>6713</v>
      </c>
      <c r="AB3543" s="244" t="s">
        <v>6803</v>
      </c>
      <c r="AC3543" s="244"/>
      <c r="AD3543" s="205" t="s">
        <v>1789</v>
      </c>
      <c r="AE3543" s="93">
        <v>15</v>
      </c>
      <c r="AF3543" s="244"/>
      <c r="AG3543" s="245">
        <v>42735</v>
      </c>
      <c r="AH3543" s="245">
        <v>42735</v>
      </c>
      <c r="AI3543" s="245">
        <v>42735</v>
      </c>
      <c r="AJ3543" s="94">
        <v>42736</v>
      </c>
      <c r="AK3543" s="244"/>
    </row>
    <row r="3544" spans="1:37" x14ac:dyDescent="0.25">
      <c r="A3544" t="str">
        <f t="shared" si="55"/>
        <v>AF04475</v>
      </c>
      <c r="B3544" s="16" t="s">
        <v>2216</v>
      </c>
      <c r="C3544" s="35" t="s">
        <v>5145</v>
      </c>
      <c r="D3544" s="40" t="s">
        <v>5137</v>
      </c>
      <c r="E3544" s="244"/>
      <c r="F3544" s="244"/>
      <c r="G3544" s="244"/>
      <c r="H3544" s="258">
        <v>262</v>
      </c>
      <c r="I3544" s="262" t="s">
        <v>12625</v>
      </c>
      <c r="J3544" s="237" t="s">
        <v>12626</v>
      </c>
      <c r="K3544" s="201" t="s">
        <v>12627</v>
      </c>
      <c r="L3544" s="206">
        <v>26123.919999999998</v>
      </c>
      <c r="M3544" s="244"/>
      <c r="N3544" s="244"/>
      <c r="O3544" s="245">
        <v>42735</v>
      </c>
      <c r="P3544" s="244"/>
      <c r="Q3544" s="206">
        <v>26123.919999999998</v>
      </c>
      <c r="R3544" s="246"/>
      <c r="S3544" s="246"/>
      <c r="T3544" s="246"/>
      <c r="U3544" s="206">
        <v>26123.919999999998</v>
      </c>
      <c r="V3544" s="246"/>
      <c r="W3544" s="206">
        <v>26123.919999999998</v>
      </c>
      <c r="X3544" s="244">
        <v>2016</v>
      </c>
      <c r="Y3544" s="244" t="s">
        <v>12619</v>
      </c>
      <c r="Z3544" s="244" t="s">
        <v>6712</v>
      </c>
      <c r="AA3544" s="244" t="s">
        <v>6713</v>
      </c>
      <c r="AB3544" s="244" t="s">
        <v>6803</v>
      </c>
      <c r="AC3544" s="244"/>
      <c r="AD3544" s="205" t="s">
        <v>1789</v>
      </c>
      <c r="AE3544" s="93">
        <v>15</v>
      </c>
      <c r="AF3544" s="244"/>
      <c r="AG3544" s="245">
        <v>42735</v>
      </c>
      <c r="AH3544" s="245">
        <v>42735</v>
      </c>
      <c r="AI3544" s="245">
        <v>42735</v>
      </c>
      <c r="AJ3544" s="94">
        <v>42736</v>
      </c>
      <c r="AK3544" s="244"/>
    </row>
    <row r="3545" spans="1:37" x14ac:dyDescent="0.25">
      <c r="A3545" t="str">
        <f t="shared" si="55"/>
        <v>AF04476</v>
      </c>
      <c r="B3545" s="16" t="s">
        <v>2216</v>
      </c>
      <c r="C3545" s="35" t="s">
        <v>5146</v>
      </c>
      <c r="D3545" s="40" t="s">
        <v>5137</v>
      </c>
      <c r="E3545" s="244"/>
      <c r="F3545" s="244"/>
      <c r="G3545" s="244"/>
      <c r="H3545" s="258">
        <v>262</v>
      </c>
      <c r="I3545" s="262" t="s">
        <v>12625</v>
      </c>
      <c r="J3545" s="237" t="s">
        <v>12626</v>
      </c>
      <c r="K3545" s="201" t="s">
        <v>12627</v>
      </c>
      <c r="L3545" s="206">
        <v>31322.400000000001</v>
      </c>
      <c r="M3545" s="244"/>
      <c r="N3545" s="244"/>
      <c r="O3545" s="245">
        <v>42735</v>
      </c>
      <c r="P3545" s="244"/>
      <c r="Q3545" s="206">
        <v>31322.400000000001</v>
      </c>
      <c r="R3545" s="246"/>
      <c r="S3545" s="246"/>
      <c r="T3545" s="246"/>
      <c r="U3545" s="206">
        <v>31322.400000000001</v>
      </c>
      <c r="V3545" s="246"/>
      <c r="W3545" s="206">
        <v>31322.400000000001</v>
      </c>
      <c r="X3545" s="244">
        <v>2016</v>
      </c>
      <c r="Y3545" s="244" t="s">
        <v>12619</v>
      </c>
      <c r="Z3545" s="244" t="s">
        <v>6712</v>
      </c>
      <c r="AA3545" s="244" t="s">
        <v>6713</v>
      </c>
      <c r="AB3545" s="244" t="s">
        <v>6803</v>
      </c>
      <c r="AC3545" s="244"/>
      <c r="AD3545" s="205" t="s">
        <v>1789</v>
      </c>
      <c r="AE3545" s="93">
        <v>15</v>
      </c>
      <c r="AF3545" s="244"/>
      <c r="AG3545" s="245">
        <v>42735</v>
      </c>
      <c r="AH3545" s="245">
        <v>42735</v>
      </c>
      <c r="AI3545" s="245">
        <v>42735</v>
      </c>
      <c r="AJ3545" s="94">
        <v>42736</v>
      </c>
      <c r="AK3545" s="244"/>
    </row>
    <row r="3546" spans="1:37" x14ac:dyDescent="0.25">
      <c r="A3546" t="str">
        <f t="shared" si="55"/>
        <v>AF04477</v>
      </c>
      <c r="B3546" s="16" t="s">
        <v>2216</v>
      </c>
      <c r="C3546" s="35" t="s">
        <v>5147</v>
      </c>
      <c r="D3546" s="40" t="s">
        <v>5137</v>
      </c>
      <c r="E3546" s="244"/>
      <c r="F3546" s="244"/>
      <c r="G3546" s="244"/>
      <c r="H3546" s="258">
        <v>262</v>
      </c>
      <c r="I3546" s="262" t="s">
        <v>12625</v>
      </c>
      <c r="J3546" s="237" t="s">
        <v>12626</v>
      </c>
      <c r="K3546" s="201" t="s">
        <v>12627</v>
      </c>
      <c r="L3546" s="206">
        <v>13519.7</v>
      </c>
      <c r="M3546" s="244"/>
      <c r="N3546" s="244"/>
      <c r="O3546" s="245">
        <v>42735</v>
      </c>
      <c r="P3546" s="244"/>
      <c r="Q3546" s="206">
        <v>13519.7</v>
      </c>
      <c r="R3546" s="246"/>
      <c r="S3546" s="246"/>
      <c r="T3546" s="246"/>
      <c r="U3546" s="206">
        <v>13519.7</v>
      </c>
      <c r="V3546" s="246"/>
      <c r="W3546" s="206">
        <v>13519.7</v>
      </c>
      <c r="X3546" s="244">
        <v>2016</v>
      </c>
      <c r="Y3546" s="244" t="s">
        <v>12619</v>
      </c>
      <c r="Z3546" s="244" t="s">
        <v>6712</v>
      </c>
      <c r="AA3546" s="244" t="s">
        <v>6713</v>
      </c>
      <c r="AB3546" s="244" t="s">
        <v>6803</v>
      </c>
      <c r="AC3546" s="244"/>
      <c r="AD3546" s="205" t="s">
        <v>1789</v>
      </c>
      <c r="AE3546" s="93">
        <v>15</v>
      </c>
      <c r="AF3546" s="244"/>
      <c r="AG3546" s="245">
        <v>42735</v>
      </c>
      <c r="AH3546" s="245">
        <v>42735</v>
      </c>
      <c r="AI3546" s="245">
        <v>42735</v>
      </c>
      <c r="AJ3546" s="94">
        <v>42736</v>
      </c>
      <c r="AK3546" s="244"/>
    </row>
    <row r="3547" spans="1:37" x14ac:dyDescent="0.25">
      <c r="A3547" t="str">
        <f t="shared" si="55"/>
        <v>AF04478</v>
      </c>
      <c r="B3547" s="16" t="s">
        <v>2216</v>
      </c>
      <c r="C3547" s="35" t="s">
        <v>5148</v>
      </c>
      <c r="D3547" s="40" t="s">
        <v>5137</v>
      </c>
      <c r="E3547" s="244"/>
      <c r="F3547" s="244"/>
      <c r="G3547" s="244"/>
      <c r="H3547" s="258">
        <v>262</v>
      </c>
      <c r="I3547" s="262" t="s">
        <v>12625</v>
      </c>
      <c r="J3547" s="237" t="s">
        <v>12626</v>
      </c>
      <c r="K3547" s="201" t="s">
        <v>12627</v>
      </c>
      <c r="L3547" s="206">
        <v>30019.040000000001</v>
      </c>
      <c r="M3547" s="244"/>
      <c r="N3547" s="244"/>
      <c r="O3547" s="245">
        <v>42735</v>
      </c>
      <c r="P3547" s="244"/>
      <c r="Q3547" s="206">
        <v>30019.040000000001</v>
      </c>
      <c r="R3547" s="246"/>
      <c r="S3547" s="246"/>
      <c r="T3547" s="246"/>
      <c r="U3547" s="206">
        <v>30019.040000000001</v>
      </c>
      <c r="V3547" s="246"/>
      <c r="W3547" s="206">
        <v>30019.040000000001</v>
      </c>
      <c r="X3547" s="244">
        <v>2016</v>
      </c>
      <c r="Y3547" s="244" t="s">
        <v>12619</v>
      </c>
      <c r="Z3547" s="244" t="s">
        <v>6712</v>
      </c>
      <c r="AA3547" s="244" t="s">
        <v>6713</v>
      </c>
      <c r="AB3547" s="244" t="s">
        <v>6803</v>
      </c>
      <c r="AC3547" s="244"/>
      <c r="AD3547" s="205" t="s">
        <v>1789</v>
      </c>
      <c r="AE3547" s="93">
        <v>15</v>
      </c>
      <c r="AF3547" s="244"/>
      <c r="AG3547" s="245">
        <v>42735</v>
      </c>
      <c r="AH3547" s="245">
        <v>42735</v>
      </c>
      <c r="AI3547" s="245">
        <v>42735</v>
      </c>
      <c r="AJ3547" s="94">
        <v>42736</v>
      </c>
      <c r="AK3547" s="244"/>
    </row>
    <row r="3548" spans="1:37" x14ac:dyDescent="0.25">
      <c r="A3548" t="str">
        <f t="shared" si="55"/>
        <v>AF04479</v>
      </c>
      <c r="B3548" s="16" t="s">
        <v>2216</v>
      </c>
      <c r="C3548" s="35" t="s">
        <v>5149</v>
      </c>
      <c r="D3548" s="40" t="s">
        <v>5137</v>
      </c>
      <c r="E3548" s="244"/>
      <c r="F3548" s="244"/>
      <c r="G3548" s="244"/>
      <c r="H3548" s="258">
        <v>262</v>
      </c>
      <c r="I3548" s="262" t="s">
        <v>12625</v>
      </c>
      <c r="J3548" s="237" t="s">
        <v>12626</v>
      </c>
      <c r="K3548" s="201" t="s">
        <v>12627</v>
      </c>
      <c r="L3548" s="206">
        <v>98452.62</v>
      </c>
      <c r="M3548" s="244"/>
      <c r="N3548" s="244"/>
      <c r="O3548" s="245">
        <v>42735</v>
      </c>
      <c r="P3548" s="244"/>
      <c r="Q3548" s="206">
        <v>98452.62</v>
      </c>
      <c r="R3548" s="246"/>
      <c r="S3548" s="246"/>
      <c r="T3548" s="246"/>
      <c r="U3548" s="206">
        <v>98452.62</v>
      </c>
      <c r="V3548" s="246"/>
      <c r="W3548" s="206">
        <v>98452.62</v>
      </c>
      <c r="X3548" s="244">
        <v>2016</v>
      </c>
      <c r="Y3548" s="244" t="s">
        <v>12619</v>
      </c>
      <c r="Z3548" s="244" t="s">
        <v>6712</v>
      </c>
      <c r="AA3548" s="244" t="s">
        <v>6713</v>
      </c>
      <c r="AB3548" s="244" t="s">
        <v>6803</v>
      </c>
      <c r="AC3548" s="244"/>
      <c r="AD3548" s="205" t="s">
        <v>1789</v>
      </c>
      <c r="AE3548" s="93">
        <v>15</v>
      </c>
      <c r="AF3548" s="244"/>
      <c r="AG3548" s="245">
        <v>42735</v>
      </c>
      <c r="AH3548" s="245">
        <v>42735</v>
      </c>
      <c r="AI3548" s="245">
        <v>42735</v>
      </c>
      <c r="AJ3548" s="94">
        <v>42736</v>
      </c>
      <c r="AK3548" s="244"/>
    </row>
    <row r="3549" spans="1:37" x14ac:dyDescent="0.25">
      <c r="A3549" t="str">
        <f t="shared" si="55"/>
        <v>AF04174</v>
      </c>
      <c r="B3549" s="16" t="s">
        <v>2216</v>
      </c>
      <c r="C3549" s="35" t="s">
        <v>5150</v>
      </c>
      <c r="D3549" s="40" t="s">
        <v>4922</v>
      </c>
      <c r="E3549" s="244"/>
      <c r="F3549" s="244"/>
      <c r="G3549" s="244"/>
      <c r="H3549" s="262">
        <v>1468</v>
      </c>
      <c r="I3549" s="262" t="s">
        <v>12628</v>
      </c>
      <c r="J3549" s="237" t="s">
        <v>12629</v>
      </c>
      <c r="K3549" s="201" t="s">
        <v>12630</v>
      </c>
      <c r="L3549" s="206">
        <v>14725</v>
      </c>
      <c r="M3549" s="244"/>
      <c r="N3549" s="244"/>
      <c r="O3549" s="245">
        <v>42735</v>
      </c>
      <c r="P3549" s="244"/>
      <c r="Q3549" s="206">
        <v>14725</v>
      </c>
      <c r="R3549" s="246"/>
      <c r="S3549" s="246"/>
      <c r="T3549" s="246"/>
      <c r="U3549" s="206">
        <v>14725</v>
      </c>
      <c r="V3549" s="246"/>
      <c r="W3549" s="206">
        <v>14725</v>
      </c>
      <c r="X3549" s="244">
        <v>2016</v>
      </c>
      <c r="Y3549" s="244" t="s">
        <v>12619</v>
      </c>
      <c r="Z3549" s="244" t="s">
        <v>6712</v>
      </c>
      <c r="AA3549" s="244" t="s">
        <v>6713</v>
      </c>
      <c r="AB3549" s="244" t="s">
        <v>6803</v>
      </c>
      <c r="AC3549" s="244"/>
      <c r="AD3549" s="205" t="s">
        <v>7164</v>
      </c>
      <c r="AE3549" s="93">
        <v>2</v>
      </c>
      <c r="AF3549" s="244"/>
      <c r="AG3549" s="245">
        <v>42735</v>
      </c>
      <c r="AH3549" s="245">
        <v>42735</v>
      </c>
      <c r="AI3549" s="245">
        <v>42735</v>
      </c>
      <c r="AJ3549" s="94">
        <v>42736</v>
      </c>
      <c r="AK3549" s="244"/>
    </row>
    <row r="3550" spans="1:37" x14ac:dyDescent="0.25">
      <c r="A3550" t="str">
        <f t="shared" si="55"/>
        <v>AF04480</v>
      </c>
      <c r="B3550" s="16" t="s">
        <v>2216</v>
      </c>
      <c r="C3550" s="35" t="s">
        <v>5151</v>
      </c>
      <c r="D3550" s="40" t="s">
        <v>5152</v>
      </c>
      <c r="E3550" s="244"/>
      <c r="F3550" s="244"/>
      <c r="G3550" s="244"/>
      <c r="H3550" s="269">
        <v>77661</v>
      </c>
      <c r="I3550" s="162" t="s">
        <v>12631</v>
      </c>
      <c r="J3550" s="162" t="s">
        <v>12632</v>
      </c>
      <c r="K3550" s="163">
        <v>42153</v>
      </c>
      <c r="L3550" s="164">
        <v>5300</v>
      </c>
      <c r="M3550" s="244"/>
      <c r="N3550" s="244"/>
      <c r="O3550" s="245">
        <v>42735</v>
      </c>
      <c r="P3550" s="244"/>
      <c r="Q3550" s="206">
        <v>5300</v>
      </c>
      <c r="R3550" s="246"/>
      <c r="S3550" s="246"/>
      <c r="T3550" s="246"/>
      <c r="U3550" s="206">
        <v>5300</v>
      </c>
      <c r="V3550" s="246"/>
      <c r="W3550" s="206">
        <v>5300</v>
      </c>
      <c r="X3550" s="244">
        <v>2016</v>
      </c>
      <c r="Y3550" s="244" t="s">
        <v>12619</v>
      </c>
      <c r="Z3550" s="244" t="s">
        <v>6712</v>
      </c>
      <c r="AA3550" s="244" t="s">
        <v>6713</v>
      </c>
      <c r="AB3550" s="244" t="s">
        <v>6803</v>
      </c>
      <c r="AC3550" s="244"/>
      <c r="AD3550" s="205" t="s">
        <v>1789</v>
      </c>
      <c r="AE3550" s="93">
        <v>15</v>
      </c>
      <c r="AF3550" s="244"/>
      <c r="AG3550" s="245">
        <v>42735</v>
      </c>
      <c r="AH3550" s="245">
        <v>42735</v>
      </c>
      <c r="AI3550" s="245">
        <v>42735</v>
      </c>
      <c r="AJ3550" s="94">
        <v>42736</v>
      </c>
      <c r="AK3550" s="244"/>
    </row>
    <row r="3551" spans="1:37" x14ac:dyDescent="0.25">
      <c r="A3551" t="str">
        <f t="shared" si="55"/>
        <v>AF04431</v>
      </c>
      <c r="B3551" s="16" t="s">
        <v>2441</v>
      </c>
      <c r="C3551" s="35" t="s">
        <v>5153</v>
      </c>
      <c r="D3551" s="40" t="s">
        <v>5154</v>
      </c>
      <c r="E3551" s="244"/>
      <c r="F3551" s="244"/>
      <c r="G3551" s="244"/>
      <c r="H3551" s="273">
        <v>8738</v>
      </c>
      <c r="I3551" s="262" t="s">
        <v>12573</v>
      </c>
      <c r="J3551" s="237" t="s">
        <v>12600</v>
      </c>
      <c r="K3551" s="201" t="s">
        <v>12633</v>
      </c>
      <c r="L3551" s="206">
        <v>3800</v>
      </c>
      <c r="M3551" s="244"/>
      <c r="N3551" s="244"/>
      <c r="O3551" s="245">
        <v>42735</v>
      </c>
      <c r="P3551" s="244"/>
      <c r="Q3551" s="206">
        <v>3800</v>
      </c>
      <c r="R3551" s="246"/>
      <c r="S3551" s="246"/>
      <c r="T3551" s="246"/>
      <c r="U3551" s="206">
        <v>3800</v>
      </c>
      <c r="V3551" s="246"/>
      <c r="W3551" s="206">
        <v>3800</v>
      </c>
      <c r="X3551" s="244">
        <v>2016</v>
      </c>
      <c r="Y3551" s="244" t="s">
        <v>12619</v>
      </c>
      <c r="Z3551" s="244" t="s">
        <v>6712</v>
      </c>
      <c r="AA3551" s="244" t="s">
        <v>6713</v>
      </c>
      <c r="AB3551" s="244" t="s">
        <v>6803</v>
      </c>
      <c r="AC3551" s="244"/>
      <c r="AD3551" s="205" t="s">
        <v>6715</v>
      </c>
      <c r="AE3551" s="93">
        <v>3</v>
      </c>
      <c r="AF3551" s="244"/>
      <c r="AG3551" s="245">
        <v>42735</v>
      </c>
      <c r="AH3551" s="245">
        <v>42735</v>
      </c>
      <c r="AI3551" s="245">
        <v>42735</v>
      </c>
      <c r="AJ3551" s="94">
        <v>42736</v>
      </c>
      <c r="AK3551" s="244"/>
    </row>
    <row r="3552" spans="1:37" x14ac:dyDescent="0.25">
      <c r="A3552" t="str">
        <f t="shared" si="55"/>
        <v>AF04463</v>
      </c>
      <c r="B3552" s="16" t="s">
        <v>2441</v>
      </c>
      <c r="C3552" s="35" t="s">
        <v>5155</v>
      </c>
      <c r="D3552" s="40" t="s">
        <v>5154</v>
      </c>
      <c r="E3552" s="244"/>
      <c r="F3552" s="244"/>
      <c r="G3552" s="244"/>
      <c r="H3552" s="273">
        <v>8738</v>
      </c>
      <c r="I3552" s="262" t="s">
        <v>12573</v>
      </c>
      <c r="J3552" s="237" t="s">
        <v>12600</v>
      </c>
      <c r="K3552" s="201" t="s">
        <v>12633</v>
      </c>
      <c r="L3552" s="206">
        <v>3800</v>
      </c>
      <c r="M3552" s="244"/>
      <c r="N3552" s="244"/>
      <c r="O3552" s="245">
        <v>42735</v>
      </c>
      <c r="P3552" s="244"/>
      <c r="Q3552" s="206">
        <v>3800</v>
      </c>
      <c r="R3552" s="246"/>
      <c r="S3552" s="246"/>
      <c r="T3552" s="246"/>
      <c r="U3552" s="206">
        <v>3800</v>
      </c>
      <c r="V3552" s="246"/>
      <c r="W3552" s="206">
        <v>3800</v>
      </c>
      <c r="X3552" s="244">
        <v>2016</v>
      </c>
      <c r="Y3552" s="244" t="s">
        <v>12619</v>
      </c>
      <c r="Z3552" s="244" t="s">
        <v>6712</v>
      </c>
      <c r="AA3552" s="244" t="s">
        <v>6713</v>
      </c>
      <c r="AB3552" s="244" t="s">
        <v>6803</v>
      </c>
      <c r="AC3552" s="244"/>
      <c r="AD3552" s="205" t="s">
        <v>6715</v>
      </c>
      <c r="AE3552" s="93">
        <v>3</v>
      </c>
      <c r="AF3552" s="244"/>
      <c r="AG3552" s="245">
        <v>42735</v>
      </c>
      <c r="AH3552" s="245">
        <v>42735</v>
      </c>
      <c r="AI3552" s="245">
        <v>42735</v>
      </c>
      <c r="AJ3552" s="94">
        <v>42736</v>
      </c>
      <c r="AK3552" s="244"/>
    </row>
    <row r="3553" spans="1:37" x14ac:dyDescent="0.25">
      <c r="A3553" t="str">
        <f t="shared" si="55"/>
        <v>AF04464</v>
      </c>
      <c r="B3553" s="16" t="s">
        <v>2441</v>
      </c>
      <c r="C3553" s="35" t="s">
        <v>5156</v>
      </c>
      <c r="D3553" s="40" t="s">
        <v>5154</v>
      </c>
      <c r="E3553" s="244"/>
      <c r="F3553" s="244"/>
      <c r="G3553" s="244"/>
      <c r="H3553" s="273">
        <v>8738</v>
      </c>
      <c r="I3553" s="262" t="s">
        <v>12573</v>
      </c>
      <c r="J3553" s="237" t="s">
        <v>12600</v>
      </c>
      <c r="K3553" s="201" t="s">
        <v>12633</v>
      </c>
      <c r="L3553" s="206">
        <v>3800</v>
      </c>
      <c r="M3553" s="244"/>
      <c r="N3553" s="244"/>
      <c r="O3553" s="245">
        <v>42735</v>
      </c>
      <c r="P3553" s="244"/>
      <c r="Q3553" s="206">
        <v>3800</v>
      </c>
      <c r="R3553" s="246"/>
      <c r="S3553" s="246"/>
      <c r="T3553" s="246"/>
      <c r="U3553" s="206">
        <v>3800</v>
      </c>
      <c r="V3553" s="246"/>
      <c r="W3553" s="206">
        <v>3800</v>
      </c>
      <c r="X3553" s="244">
        <v>2016</v>
      </c>
      <c r="Y3553" s="244" t="s">
        <v>12619</v>
      </c>
      <c r="Z3553" s="244" t="s">
        <v>6712</v>
      </c>
      <c r="AA3553" s="244" t="s">
        <v>6713</v>
      </c>
      <c r="AB3553" s="244" t="s">
        <v>6803</v>
      </c>
      <c r="AC3553" s="244"/>
      <c r="AD3553" s="205" t="s">
        <v>6715</v>
      </c>
      <c r="AE3553" s="93">
        <v>3</v>
      </c>
      <c r="AF3553" s="244"/>
      <c r="AG3553" s="245">
        <v>42735</v>
      </c>
      <c r="AH3553" s="245">
        <v>42735</v>
      </c>
      <c r="AI3553" s="245">
        <v>42735</v>
      </c>
      <c r="AJ3553" s="94">
        <v>42736</v>
      </c>
      <c r="AK3553" s="244"/>
    </row>
    <row r="3554" spans="1:37" x14ac:dyDescent="0.25">
      <c r="A3554" t="str">
        <f t="shared" si="55"/>
        <v>AF04433</v>
      </c>
      <c r="B3554" s="16" t="s">
        <v>2441</v>
      </c>
      <c r="C3554" s="35" t="s">
        <v>5157</v>
      </c>
      <c r="D3554" s="40" t="s">
        <v>5158</v>
      </c>
      <c r="E3554" s="244"/>
      <c r="F3554" s="244"/>
      <c r="G3554" s="244"/>
      <c r="H3554" s="273">
        <v>8802</v>
      </c>
      <c r="I3554" s="262" t="s">
        <v>12573</v>
      </c>
      <c r="J3554" s="237" t="s">
        <v>12553</v>
      </c>
      <c r="K3554" s="201" t="s">
        <v>12634</v>
      </c>
      <c r="L3554" s="206">
        <v>12154</v>
      </c>
      <c r="M3554" s="244"/>
      <c r="N3554" s="244"/>
      <c r="O3554" s="245">
        <v>42735</v>
      </c>
      <c r="P3554" s="244"/>
      <c r="Q3554" s="206">
        <v>12154</v>
      </c>
      <c r="R3554" s="246"/>
      <c r="S3554" s="246"/>
      <c r="T3554" s="246"/>
      <c r="U3554" s="206">
        <v>12154</v>
      </c>
      <c r="V3554" s="246"/>
      <c r="W3554" s="206">
        <v>12154</v>
      </c>
      <c r="X3554" s="244">
        <v>2016</v>
      </c>
      <c r="Y3554" s="244" t="s">
        <v>12619</v>
      </c>
      <c r="Z3554" s="244" t="s">
        <v>6712</v>
      </c>
      <c r="AA3554" s="244" t="s">
        <v>6713</v>
      </c>
      <c r="AB3554" s="244" t="s">
        <v>6803</v>
      </c>
      <c r="AC3554" s="244"/>
      <c r="AD3554" s="205" t="s">
        <v>8041</v>
      </c>
      <c r="AE3554" s="93">
        <v>4</v>
      </c>
      <c r="AF3554" s="244"/>
      <c r="AG3554" s="245">
        <v>42735</v>
      </c>
      <c r="AH3554" s="245">
        <v>42735</v>
      </c>
      <c r="AI3554" s="245">
        <v>42735</v>
      </c>
      <c r="AJ3554" s="94">
        <v>42736</v>
      </c>
      <c r="AK3554" s="244"/>
    </row>
    <row r="3555" spans="1:37" x14ac:dyDescent="0.25">
      <c r="A3555" t="str">
        <f t="shared" si="55"/>
        <v>AF04432</v>
      </c>
      <c r="B3555" s="16" t="s">
        <v>2441</v>
      </c>
      <c r="C3555" s="35" t="s">
        <v>5159</v>
      </c>
      <c r="D3555" s="40" t="s">
        <v>5158</v>
      </c>
      <c r="E3555" s="244"/>
      <c r="F3555" s="244"/>
      <c r="G3555" s="244"/>
      <c r="H3555" s="273">
        <v>8802</v>
      </c>
      <c r="I3555" s="262" t="s">
        <v>12573</v>
      </c>
      <c r="J3555" s="237" t="s">
        <v>12553</v>
      </c>
      <c r="K3555" s="201" t="s">
        <v>12634</v>
      </c>
      <c r="L3555" s="206">
        <v>12154</v>
      </c>
      <c r="M3555" s="244"/>
      <c r="N3555" s="244"/>
      <c r="O3555" s="245">
        <v>42735</v>
      </c>
      <c r="P3555" s="244"/>
      <c r="Q3555" s="206">
        <v>12154</v>
      </c>
      <c r="R3555" s="246"/>
      <c r="S3555" s="246"/>
      <c r="T3555" s="246"/>
      <c r="U3555" s="206">
        <v>12154</v>
      </c>
      <c r="V3555" s="246"/>
      <c r="W3555" s="206">
        <v>12154</v>
      </c>
      <c r="X3555" s="244">
        <v>2016</v>
      </c>
      <c r="Y3555" s="244" t="s">
        <v>12619</v>
      </c>
      <c r="Z3555" s="244" t="s">
        <v>6712</v>
      </c>
      <c r="AA3555" s="244" t="s">
        <v>6713</v>
      </c>
      <c r="AB3555" s="244" t="s">
        <v>6803</v>
      </c>
      <c r="AC3555" s="244"/>
      <c r="AD3555" s="205" t="s">
        <v>8041</v>
      </c>
      <c r="AE3555" s="93">
        <v>4</v>
      </c>
      <c r="AF3555" s="244"/>
      <c r="AG3555" s="245">
        <v>42735</v>
      </c>
      <c r="AH3555" s="245">
        <v>42735</v>
      </c>
      <c r="AI3555" s="245">
        <v>42735</v>
      </c>
      <c r="AJ3555" s="94">
        <v>42736</v>
      </c>
      <c r="AK3555" s="244"/>
    </row>
    <row r="3556" spans="1:37" x14ac:dyDescent="0.25">
      <c r="A3556" t="str">
        <f t="shared" si="55"/>
        <v>AF04430</v>
      </c>
      <c r="B3556" s="16" t="s">
        <v>2441</v>
      </c>
      <c r="C3556" s="35" t="s">
        <v>5160</v>
      </c>
      <c r="D3556" s="40" t="s">
        <v>5158</v>
      </c>
      <c r="E3556" s="244"/>
      <c r="F3556" s="244"/>
      <c r="G3556" s="244"/>
      <c r="H3556" s="273">
        <v>8774</v>
      </c>
      <c r="I3556" s="262" t="s">
        <v>12573</v>
      </c>
      <c r="J3556" s="237" t="s">
        <v>12553</v>
      </c>
      <c r="K3556" s="201" t="s">
        <v>12635</v>
      </c>
      <c r="L3556" s="206">
        <v>12154</v>
      </c>
      <c r="M3556" s="244"/>
      <c r="N3556" s="244"/>
      <c r="O3556" s="245">
        <v>42735</v>
      </c>
      <c r="P3556" s="244"/>
      <c r="Q3556" s="206">
        <v>12154</v>
      </c>
      <c r="R3556" s="246"/>
      <c r="S3556" s="246"/>
      <c r="T3556" s="246"/>
      <c r="U3556" s="206">
        <v>12154</v>
      </c>
      <c r="V3556" s="246"/>
      <c r="W3556" s="206">
        <v>12154</v>
      </c>
      <c r="X3556" s="244">
        <v>2016</v>
      </c>
      <c r="Y3556" s="244" t="s">
        <v>12619</v>
      </c>
      <c r="Z3556" s="244" t="s">
        <v>6712</v>
      </c>
      <c r="AA3556" s="244" t="s">
        <v>6713</v>
      </c>
      <c r="AB3556" s="244" t="s">
        <v>6803</v>
      </c>
      <c r="AC3556" s="244"/>
      <c r="AD3556" s="205" t="s">
        <v>12636</v>
      </c>
      <c r="AE3556" s="93">
        <v>4</v>
      </c>
      <c r="AF3556" s="244"/>
      <c r="AG3556" s="245">
        <v>42735</v>
      </c>
      <c r="AH3556" s="245">
        <v>42735</v>
      </c>
      <c r="AI3556" s="245">
        <v>42735</v>
      </c>
      <c r="AJ3556" s="94">
        <v>42736</v>
      </c>
      <c r="AK3556" s="244"/>
    </row>
    <row r="3557" spans="1:37" x14ac:dyDescent="0.25">
      <c r="A3557" t="str">
        <f t="shared" si="55"/>
        <v>AF04429</v>
      </c>
      <c r="B3557" s="16" t="s">
        <v>2441</v>
      </c>
      <c r="C3557" s="35" t="s">
        <v>5161</v>
      </c>
      <c r="D3557" s="40" t="s">
        <v>5158</v>
      </c>
      <c r="E3557" s="244"/>
      <c r="F3557" s="244"/>
      <c r="G3557" s="244"/>
      <c r="H3557" s="273">
        <v>8774</v>
      </c>
      <c r="I3557" s="262" t="s">
        <v>12573</v>
      </c>
      <c r="J3557" s="237" t="s">
        <v>12553</v>
      </c>
      <c r="K3557" s="201" t="s">
        <v>12635</v>
      </c>
      <c r="L3557" s="206">
        <v>12154</v>
      </c>
      <c r="M3557" s="244"/>
      <c r="N3557" s="244"/>
      <c r="O3557" s="245">
        <v>42735</v>
      </c>
      <c r="P3557" s="244"/>
      <c r="Q3557" s="206">
        <v>12154</v>
      </c>
      <c r="R3557" s="246"/>
      <c r="S3557" s="246"/>
      <c r="T3557" s="246"/>
      <c r="U3557" s="206">
        <v>12154</v>
      </c>
      <c r="V3557" s="246"/>
      <c r="W3557" s="206">
        <v>12154</v>
      </c>
      <c r="X3557" s="244">
        <v>2016</v>
      </c>
      <c r="Y3557" s="244" t="s">
        <v>12619</v>
      </c>
      <c r="Z3557" s="244" t="s">
        <v>6712</v>
      </c>
      <c r="AA3557" s="244" t="s">
        <v>6713</v>
      </c>
      <c r="AB3557" s="244" t="s">
        <v>6803</v>
      </c>
      <c r="AC3557" s="244"/>
      <c r="AD3557" s="205" t="s">
        <v>7258</v>
      </c>
      <c r="AE3557" s="93">
        <v>4</v>
      </c>
      <c r="AF3557" s="244"/>
      <c r="AG3557" s="245">
        <v>42735</v>
      </c>
      <c r="AH3557" s="245">
        <v>42735</v>
      </c>
      <c r="AI3557" s="245">
        <v>42735</v>
      </c>
      <c r="AJ3557" s="94">
        <v>42736</v>
      </c>
      <c r="AK3557" s="244"/>
    </row>
    <row r="3558" spans="1:37" x14ac:dyDescent="0.25">
      <c r="A3558" t="str">
        <f t="shared" si="55"/>
        <v>AF04435</v>
      </c>
      <c r="B3558" s="16" t="s">
        <v>2441</v>
      </c>
      <c r="C3558" s="35" t="s">
        <v>5162</v>
      </c>
      <c r="D3558" s="40" t="s">
        <v>5102</v>
      </c>
      <c r="E3558" s="244"/>
      <c r="F3558" s="244"/>
      <c r="G3558" s="244"/>
      <c r="H3558" s="262">
        <v>8838</v>
      </c>
      <c r="I3558" s="262" t="s">
        <v>12573</v>
      </c>
      <c r="J3558" s="237" t="s">
        <v>12637</v>
      </c>
      <c r="K3558" s="201" t="s">
        <v>12638</v>
      </c>
      <c r="L3558" s="206">
        <v>13583</v>
      </c>
      <c r="M3558" s="244"/>
      <c r="N3558" s="244"/>
      <c r="O3558" s="245">
        <v>42735</v>
      </c>
      <c r="P3558" s="244"/>
      <c r="Q3558" s="206">
        <v>13583</v>
      </c>
      <c r="R3558" s="246"/>
      <c r="S3558" s="246"/>
      <c r="T3558" s="246"/>
      <c r="U3558" s="206">
        <v>13583</v>
      </c>
      <c r="V3558" s="246"/>
      <c r="W3558" s="206">
        <v>13583</v>
      </c>
      <c r="X3558" s="244">
        <v>2016</v>
      </c>
      <c r="Y3558" s="244" t="s">
        <v>12619</v>
      </c>
      <c r="Z3558" s="244" t="s">
        <v>6712</v>
      </c>
      <c r="AA3558" s="244" t="s">
        <v>6713</v>
      </c>
      <c r="AB3558" s="244" t="s">
        <v>6803</v>
      </c>
      <c r="AC3558" s="244"/>
      <c r="AD3558" s="205" t="s">
        <v>12379</v>
      </c>
      <c r="AE3558" s="93">
        <v>4</v>
      </c>
      <c r="AF3558" s="244"/>
      <c r="AG3558" s="245">
        <v>42735</v>
      </c>
      <c r="AH3558" s="245">
        <v>42735</v>
      </c>
      <c r="AI3558" s="245">
        <v>42735</v>
      </c>
      <c r="AJ3558" s="94">
        <v>42736</v>
      </c>
      <c r="AK3558" s="244"/>
    </row>
    <row r="3559" spans="1:37" x14ac:dyDescent="0.25">
      <c r="A3559" t="str">
        <f t="shared" si="55"/>
        <v>AF04440</v>
      </c>
      <c r="B3559" s="16" t="s">
        <v>2441</v>
      </c>
      <c r="C3559" s="35" t="s">
        <v>5163</v>
      </c>
      <c r="D3559" s="40" t="s">
        <v>5164</v>
      </c>
      <c r="E3559" s="244"/>
      <c r="F3559" s="244"/>
      <c r="G3559" s="244"/>
      <c r="H3559" s="273">
        <v>8725</v>
      </c>
      <c r="I3559" s="262" t="s">
        <v>12573</v>
      </c>
      <c r="J3559" s="237" t="s">
        <v>12639</v>
      </c>
      <c r="K3559" s="201" t="s">
        <v>12640</v>
      </c>
      <c r="L3559" s="206">
        <v>2978</v>
      </c>
      <c r="M3559" s="244"/>
      <c r="N3559" s="244"/>
      <c r="O3559" s="245">
        <v>42735</v>
      </c>
      <c r="P3559" s="244"/>
      <c r="Q3559" s="206">
        <v>2978</v>
      </c>
      <c r="R3559" s="246"/>
      <c r="S3559" s="246"/>
      <c r="T3559" s="246"/>
      <c r="U3559" s="206">
        <v>2978</v>
      </c>
      <c r="V3559" s="246"/>
      <c r="W3559" s="206">
        <v>2978</v>
      </c>
      <c r="X3559" s="244">
        <v>2016</v>
      </c>
      <c r="Y3559" s="244" t="s">
        <v>12619</v>
      </c>
      <c r="Z3559" s="244" t="s">
        <v>6712</v>
      </c>
      <c r="AA3559" s="244" t="s">
        <v>6713</v>
      </c>
      <c r="AB3559" s="244" t="s">
        <v>6803</v>
      </c>
      <c r="AC3559" s="244"/>
      <c r="AD3559" s="205" t="s">
        <v>8078</v>
      </c>
      <c r="AE3559" s="93">
        <v>3</v>
      </c>
      <c r="AF3559" s="244"/>
      <c r="AG3559" s="245">
        <v>42735</v>
      </c>
      <c r="AH3559" s="245">
        <v>42735</v>
      </c>
      <c r="AI3559" s="245">
        <v>42735</v>
      </c>
      <c r="AJ3559" s="94">
        <v>42736</v>
      </c>
      <c r="AK3559" s="244"/>
    </row>
    <row r="3560" spans="1:37" x14ac:dyDescent="0.25">
      <c r="A3560" t="str">
        <f t="shared" si="55"/>
        <v>AF04439</v>
      </c>
      <c r="B3560" s="16" t="s">
        <v>2441</v>
      </c>
      <c r="C3560" s="35" t="s">
        <v>5165</v>
      </c>
      <c r="D3560" s="40" t="s">
        <v>5166</v>
      </c>
      <c r="E3560" s="244"/>
      <c r="F3560" s="244"/>
      <c r="G3560" s="244"/>
      <c r="H3560" s="273">
        <v>8754</v>
      </c>
      <c r="I3560" s="262" t="s">
        <v>12573</v>
      </c>
      <c r="J3560" s="237" t="s">
        <v>12641</v>
      </c>
      <c r="K3560" s="201" t="s">
        <v>12642</v>
      </c>
      <c r="L3560" s="206">
        <v>11646.55</v>
      </c>
      <c r="M3560" s="244"/>
      <c r="N3560" s="244"/>
      <c r="O3560" s="245">
        <v>42735</v>
      </c>
      <c r="P3560" s="244"/>
      <c r="Q3560" s="206">
        <v>11646.55</v>
      </c>
      <c r="R3560" s="246"/>
      <c r="S3560" s="246"/>
      <c r="T3560" s="246"/>
      <c r="U3560" s="206">
        <v>11646.55</v>
      </c>
      <c r="V3560" s="246"/>
      <c r="W3560" s="206">
        <v>11646.55</v>
      </c>
      <c r="X3560" s="244">
        <v>2016</v>
      </c>
      <c r="Y3560" s="244" t="s">
        <v>12619</v>
      </c>
      <c r="Z3560" s="244" t="s">
        <v>6712</v>
      </c>
      <c r="AA3560" s="244" t="s">
        <v>6713</v>
      </c>
      <c r="AB3560" s="244" t="s">
        <v>6803</v>
      </c>
      <c r="AC3560" s="244"/>
      <c r="AD3560" s="205" t="s">
        <v>7957</v>
      </c>
      <c r="AE3560" s="93">
        <v>5</v>
      </c>
      <c r="AF3560" s="244"/>
      <c r="AG3560" s="245">
        <v>42735</v>
      </c>
      <c r="AH3560" s="245">
        <v>42735</v>
      </c>
      <c r="AI3560" s="245">
        <v>42735</v>
      </c>
      <c r="AJ3560" s="94">
        <v>42736</v>
      </c>
      <c r="AK3560" s="244"/>
    </row>
    <row r="3561" spans="1:37" x14ac:dyDescent="0.25">
      <c r="A3561" t="str">
        <f t="shared" si="55"/>
        <v>AF04444</v>
      </c>
      <c r="B3561" s="16" t="s">
        <v>2441</v>
      </c>
      <c r="C3561" s="35" t="s">
        <v>5167</v>
      </c>
      <c r="D3561" s="40" t="s">
        <v>5168</v>
      </c>
      <c r="E3561" s="244"/>
      <c r="F3561" s="244"/>
      <c r="G3561" s="244"/>
      <c r="H3561" s="273">
        <v>5276634</v>
      </c>
      <c r="I3561" s="262" t="s">
        <v>12643</v>
      </c>
      <c r="J3561" s="237" t="s">
        <v>12644</v>
      </c>
      <c r="K3561" s="201" t="s">
        <v>12645</v>
      </c>
      <c r="L3561" s="206">
        <v>2556.63</v>
      </c>
      <c r="M3561" s="244"/>
      <c r="N3561" s="244"/>
      <c r="O3561" s="245">
        <v>42735</v>
      </c>
      <c r="P3561" s="244"/>
      <c r="Q3561" s="206">
        <v>2556.63</v>
      </c>
      <c r="R3561" s="246"/>
      <c r="S3561" s="246"/>
      <c r="T3561" s="246"/>
      <c r="U3561" s="206">
        <v>2556.63</v>
      </c>
      <c r="V3561" s="246"/>
      <c r="W3561" s="206">
        <v>2556.63</v>
      </c>
      <c r="X3561" s="244">
        <v>2016</v>
      </c>
      <c r="Y3561" s="244" t="s">
        <v>12619</v>
      </c>
      <c r="Z3561" s="244" t="s">
        <v>6712</v>
      </c>
      <c r="AA3561" s="244" t="s">
        <v>6713</v>
      </c>
      <c r="AB3561" s="244" t="s">
        <v>6803</v>
      </c>
      <c r="AC3561" s="244"/>
      <c r="AD3561" s="205" t="s">
        <v>7957</v>
      </c>
      <c r="AE3561" s="93">
        <v>5</v>
      </c>
      <c r="AF3561" s="244"/>
      <c r="AG3561" s="245">
        <v>42735</v>
      </c>
      <c r="AH3561" s="245">
        <v>42735</v>
      </c>
      <c r="AI3561" s="245">
        <v>42735</v>
      </c>
      <c r="AJ3561" s="94">
        <v>42736</v>
      </c>
      <c r="AK3561" s="244"/>
    </row>
    <row r="3562" spans="1:37" x14ac:dyDescent="0.25">
      <c r="A3562" t="str">
        <f t="shared" si="55"/>
        <v>AF04445</v>
      </c>
      <c r="B3562" s="16" t="s">
        <v>2944</v>
      </c>
      <c r="C3562" s="35" t="s">
        <v>5169</v>
      </c>
      <c r="D3562" s="40" t="s">
        <v>5170</v>
      </c>
      <c r="E3562" s="244"/>
      <c r="F3562" s="244"/>
      <c r="G3562" s="244"/>
      <c r="H3562" s="262">
        <v>13483</v>
      </c>
      <c r="I3562" s="262" t="s">
        <v>12646</v>
      </c>
      <c r="J3562" s="237" t="s">
        <v>12647</v>
      </c>
      <c r="K3562" s="201" t="s">
        <v>12648</v>
      </c>
      <c r="L3562" s="256">
        <v>9700</v>
      </c>
      <c r="M3562" s="244"/>
      <c r="N3562" s="244"/>
      <c r="O3562" s="245">
        <v>42735</v>
      </c>
      <c r="P3562" s="244"/>
      <c r="Q3562" s="256">
        <v>9700</v>
      </c>
      <c r="R3562" s="246"/>
      <c r="S3562" s="246"/>
      <c r="T3562" s="246"/>
      <c r="U3562" s="256">
        <v>9700</v>
      </c>
      <c r="V3562" s="246"/>
      <c r="W3562" s="256">
        <v>9700</v>
      </c>
      <c r="X3562" s="244">
        <v>2016</v>
      </c>
      <c r="Y3562" s="244" t="s">
        <v>12619</v>
      </c>
      <c r="Z3562" s="244" t="s">
        <v>6712</v>
      </c>
      <c r="AA3562" s="244" t="s">
        <v>6713</v>
      </c>
      <c r="AB3562" s="244" t="s">
        <v>6803</v>
      </c>
      <c r="AC3562" s="244"/>
      <c r="AD3562" s="205" t="s">
        <v>6715</v>
      </c>
      <c r="AE3562" s="93">
        <v>5</v>
      </c>
      <c r="AF3562" s="244"/>
      <c r="AG3562" s="245">
        <v>42735</v>
      </c>
      <c r="AH3562" s="245">
        <v>42735</v>
      </c>
      <c r="AI3562" s="245">
        <v>42735</v>
      </c>
      <c r="AJ3562" s="94">
        <v>42736</v>
      </c>
      <c r="AK3562" s="244"/>
    </row>
    <row r="3563" spans="1:37" x14ac:dyDescent="0.25">
      <c r="A3563" t="str">
        <f t="shared" si="55"/>
        <v>AF04446</v>
      </c>
      <c r="B3563" s="16" t="s">
        <v>2944</v>
      </c>
      <c r="C3563" s="35" t="s">
        <v>5171</v>
      </c>
      <c r="D3563" s="40" t="s">
        <v>5170</v>
      </c>
      <c r="E3563" s="244"/>
      <c r="F3563" s="244"/>
      <c r="G3563" s="244"/>
      <c r="H3563" s="262">
        <v>13483</v>
      </c>
      <c r="I3563" s="262" t="s">
        <v>12646</v>
      </c>
      <c r="J3563" s="237" t="s">
        <v>12647</v>
      </c>
      <c r="K3563" s="201" t="s">
        <v>12648</v>
      </c>
      <c r="L3563" s="256">
        <v>9700</v>
      </c>
      <c r="M3563" s="244"/>
      <c r="N3563" s="244"/>
      <c r="O3563" s="245">
        <v>42735</v>
      </c>
      <c r="P3563" s="244"/>
      <c r="Q3563" s="256">
        <v>9700</v>
      </c>
      <c r="R3563" s="246"/>
      <c r="S3563" s="246"/>
      <c r="T3563" s="246"/>
      <c r="U3563" s="256">
        <v>9700</v>
      </c>
      <c r="V3563" s="246"/>
      <c r="W3563" s="256">
        <v>9700</v>
      </c>
      <c r="X3563" s="244">
        <v>2016</v>
      </c>
      <c r="Y3563" s="244" t="s">
        <v>12619</v>
      </c>
      <c r="Z3563" s="244" t="s">
        <v>6712</v>
      </c>
      <c r="AA3563" s="244" t="s">
        <v>6713</v>
      </c>
      <c r="AB3563" s="244" t="s">
        <v>6803</v>
      </c>
      <c r="AC3563" s="244"/>
      <c r="AD3563" s="205" t="s">
        <v>6715</v>
      </c>
      <c r="AE3563" s="93">
        <v>5</v>
      </c>
      <c r="AF3563" s="244"/>
      <c r="AG3563" s="245">
        <v>42735</v>
      </c>
      <c r="AH3563" s="245">
        <v>42735</v>
      </c>
      <c r="AI3563" s="245">
        <v>42735</v>
      </c>
      <c r="AJ3563" s="94">
        <v>42736</v>
      </c>
      <c r="AK3563" s="244"/>
    </row>
    <row r="3564" spans="1:37" x14ac:dyDescent="0.25">
      <c r="A3564" t="str">
        <f t="shared" si="55"/>
        <v>AF04443</v>
      </c>
      <c r="B3564" s="16" t="s">
        <v>2944</v>
      </c>
      <c r="C3564" s="35" t="s">
        <v>5172</v>
      </c>
      <c r="D3564" s="40" t="s">
        <v>4916</v>
      </c>
      <c r="E3564" s="244"/>
      <c r="F3564" s="244"/>
      <c r="G3564" s="244"/>
      <c r="H3564" s="273">
        <v>113</v>
      </c>
      <c r="I3564" s="262" t="s">
        <v>12281</v>
      </c>
      <c r="J3564" s="237" t="s">
        <v>12649</v>
      </c>
      <c r="K3564" s="201" t="s">
        <v>12650</v>
      </c>
      <c r="L3564" s="256">
        <v>8800</v>
      </c>
      <c r="M3564" s="244"/>
      <c r="N3564" s="244"/>
      <c r="O3564" s="245">
        <v>42735</v>
      </c>
      <c r="P3564" s="244"/>
      <c r="Q3564" s="256">
        <v>8800</v>
      </c>
      <c r="R3564" s="246"/>
      <c r="S3564" s="246"/>
      <c r="T3564" s="246"/>
      <c r="U3564" s="256">
        <v>8800</v>
      </c>
      <c r="V3564" s="246"/>
      <c r="W3564" s="256">
        <v>8800</v>
      </c>
      <c r="X3564" s="244">
        <v>2016</v>
      </c>
      <c r="Y3564" s="244" t="s">
        <v>12619</v>
      </c>
      <c r="Z3564" s="244" t="s">
        <v>6712</v>
      </c>
      <c r="AA3564" s="244" t="s">
        <v>6713</v>
      </c>
      <c r="AB3564" s="244" t="s">
        <v>6803</v>
      </c>
      <c r="AC3564" s="244"/>
      <c r="AD3564" s="205" t="s">
        <v>6715</v>
      </c>
      <c r="AE3564" s="93">
        <v>5</v>
      </c>
      <c r="AF3564" s="244"/>
      <c r="AG3564" s="245">
        <v>42735</v>
      </c>
      <c r="AH3564" s="245">
        <v>42735</v>
      </c>
      <c r="AI3564" s="245">
        <v>42735</v>
      </c>
      <c r="AJ3564" s="94">
        <v>42736</v>
      </c>
      <c r="AK3564" s="244"/>
    </row>
    <row r="3565" spans="1:37" x14ac:dyDescent="0.25">
      <c r="A3565" t="str">
        <f t="shared" si="55"/>
        <v>AF04442</v>
      </c>
      <c r="B3565" s="16" t="s">
        <v>2944</v>
      </c>
      <c r="C3565" s="35" t="s">
        <v>5173</v>
      </c>
      <c r="D3565" s="40" t="s">
        <v>4698</v>
      </c>
      <c r="E3565" s="244"/>
      <c r="F3565" s="244"/>
      <c r="G3565" s="244"/>
      <c r="H3565" s="273">
        <v>113</v>
      </c>
      <c r="I3565" s="262" t="s">
        <v>12281</v>
      </c>
      <c r="J3565" s="237" t="s">
        <v>12649</v>
      </c>
      <c r="K3565" s="201" t="s">
        <v>12650</v>
      </c>
      <c r="L3565" s="256">
        <v>3500</v>
      </c>
      <c r="M3565" s="244"/>
      <c r="N3565" s="244"/>
      <c r="O3565" s="245">
        <v>42735</v>
      </c>
      <c r="P3565" s="244"/>
      <c r="Q3565" s="256">
        <v>3500</v>
      </c>
      <c r="R3565" s="246"/>
      <c r="S3565" s="246"/>
      <c r="T3565" s="246"/>
      <c r="U3565" s="256">
        <v>3500</v>
      </c>
      <c r="V3565" s="246"/>
      <c r="W3565" s="256">
        <v>3500</v>
      </c>
      <c r="X3565" s="244">
        <v>2016</v>
      </c>
      <c r="Y3565" s="244" t="s">
        <v>12619</v>
      </c>
      <c r="Z3565" s="244" t="s">
        <v>6712</v>
      </c>
      <c r="AA3565" s="244" t="s">
        <v>6713</v>
      </c>
      <c r="AB3565" s="244" t="s">
        <v>6803</v>
      </c>
      <c r="AC3565" s="244"/>
      <c r="AD3565" s="205" t="s">
        <v>6715</v>
      </c>
      <c r="AE3565" s="93">
        <v>5</v>
      </c>
      <c r="AF3565" s="244"/>
      <c r="AG3565" s="245">
        <v>42735</v>
      </c>
      <c r="AH3565" s="245">
        <v>42735</v>
      </c>
      <c r="AI3565" s="245">
        <v>42735</v>
      </c>
      <c r="AJ3565" s="94">
        <v>42736</v>
      </c>
      <c r="AK3565" s="244"/>
    </row>
    <row r="3566" spans="1:37" x14ac:dyDescent="0.25">
      <c r="A3566" t="str">
        <f t="shared" si="55"/>
        <v>AF04437</v>
      </c>
      <c r="B3566" s="16" t="s">
        <v>2944</v>
      </c>
      <c r="C3566" s="35" t="s">
        <v>5174</v>
      </c>
      <c r="D3566" s="40" t="s">
        <v>3940</v>
      </c>
      <c r="E3566" s="244"/>
      <c r="F3566" s="244"/>
      <c r="G3566" s="244"/>
      <c r="H3566" s="273">
        <v>22351</v>
      </c>
      <c r="I3566" s="262" t="s">
        <v>12588</v>
      </c>
      <c r="J3566" s="237" t="s">
        <v>12614</v>
      </c>
      <c r="K3566" s="201" t="s">
        <v>12651</v>
      </c>
      <c r="L3566" s="256">
        <v>10900</v>
      </c>
      <c r="M3566" s="244"/>
      <c r="N3566" s="244"/>
      <c r="O3566" s="245">
        <v>42735</v>
      </c>
      <c r="P3566" s="244"/>
      <c r="Q3566" s="256">
        <v>10900</v>
      </c>
      <c r="R3566" s="246"/>
      <c r="S3566" s="246"/>
      <c r="T3566" s="246"/>
      <c r="U3566" s="256">
        <v>10900</v>
      </c>
      <c r="V3566" s="246"/>
      <c r="W3566" s="256">
        <v>10900</v>
      </c>
      <c r="X3566" s="244">
        <v>2016</v>
      </c>
      <c r="Y3566" s="244" t="s">
        <v>12619</v>
      </c>
      <c r="Z3566" s="244" t="s">
        <v>6712</v>
      </c>
      <c r="AA3566" s="244" t="s">
        <v>6713</v>
      </c>
      <c r="AB3566" s="244" t="s">
        <v>6803</v>
      </c>
      <c r="AC3566" s="244"/>
      <c r="AD3566" s="205" t="s">
        <v>6715</v>
      </c>
      <c r="AE3566" s="93">
        <v>5</v>
      </c>
      <c r="AF3566" s="244"/>
      <c r="AG3566" s="245">
        <v>42735</v>
      </c>
      <c r="AH3566" s="245">
        <v>42735</v>
      </c>
      <c r="AI3566" s="245">
        <v>42735</v>
      </c>
      <c r="AJ3566" s="94">
        <v>42736</v>
      </c>
      <c r="AK3566" s="244"/>
    </row>
    <row r="3567" spans="1:37" x14ac:dyDescent="0.25">
      <c r="A3567" t="str">
        <f t="shared" si="55"/>
        <v>AF04438</v>
      </c>
      <c r="B3567" s="16" t="s">
        <v>2944</v>
      </c>
      <c r="C3567" s="35" t="s">
        <v>5175</v>
      </c>
      <c r="D3567" s="40" t="s">
        <v>3940</v>
      </c>
      <c r="E3567" s="244"/>
      <c r="F3567" s="244"/>
      <c r="G3567" s="244"/>
      <c r="H3567" s="273">
        <v>22351</v>
      </c>
      <c r="I3567" s="262" t="s">
        <v>12588</v>
      </c>
      <c r="J3567" s="237" t="s">
        <v>12614</v>
      </c>
      <c r="K3567" s="201" t="s">
        <v>12651</v>
      </c>
      <c r="L3567" s="256">
        <v>10900</v>
      </c>
      <c r="M3567" s="244"/>
      <c r="N3567" s="244"/>
      <c r="O3567" s="245">
        <v>42735</v>
      </c>
      <c r="P3567" s="244"/>
      <c r="Q3567" s="256">
        <v>10900</v>
      </c>
      <c r="R3567" s="246"/>
      <c r="S3567" s="246"/>
      <c r="T3567" s="246"/>
      <c r="U3567" s="256">
        <v>10900</v>
      </c>
      <c r="V3567" s="246"/>
      <c r="W3567" s="256">
        <v>10900</v>
      </c>
      <c r="X3567" s="244">
        <v>2016</v>
      </c>
      <c r="Y3567" s="244" t="s">
        <v>12619</v>
      </c>
      <c r="Z3567" s="244" t="s">
        <v>6712</v>
      </c>
      <c r="AA3567" s="244" t="s">
        <v>6713</v>
      </c>
      <c r="AB3567" s="244" t="s">
        <v>6803</v>
      </c>
      <c r="AC3567" s="244"/>
      <c r="AD3567" s="205" t="s">
        <v>6715</v>
      </c>
      <c r="AE3567" s="93">
        <v>5</v>
      </c>
      <c r="AF3567" s="244"/>
      <c r="AG3567" s="245">
        <v>42735</v>
      </c>
      <c r="AH3567" s="245">
        <v>42735</v>
      </c>
      <c r="AI3567" s="245">
        <v>42735</v>
      </c>
      <c r="AJ3567" s="94">
        <v>42736</v>
      </c>
      <c r="AK3567" s="244"/>
    </row>
    <row r="3568" spans="1:37" ht="15.75" x14ac:dyDescent="0.25">
      <c r="A3568" t="str">
        <f t="shared" si="55"/>
        <v>AF04441</v>
      </c>
      <c r="B3568" s="16" t="s">
        <v>4208</v>
      </c>
      <c r="C3568" s="35" t="s">
        <v>5176</v>
      </c>
      <c r="D3568" s="40" t="s">
        <v>5177</v>
      </c>
      <c r="E3568" s="244"/>
      <c r="F3568" s="244"/>
      <c r="G3568" s="193" t="s">
        <v>12652</v>
      </c>
      <c r="H3568" s="273">
        <v>17614</v>
      </c>
      <c r="I3568" s="262" t="s">
        <v>12653</v>
      </c>
      <c r="J3568" s="237" t="s">
        <v>12654</v>
      </c>
      <c r="K3568" s="201" t="s">
        <v>12655</v>
      </c>
      <c r="L3568" s="274">
        <v>292232.75</v>
      </c>
      <c r="M3568" s="244"/>
      <c r="N3568" s="244"/>
      <c r="O3568" s="245">
        <v>42735</v>
      </c>
      <c r="P3568" s="40" t="s">
        <v>5177</v>
      </c>
      <c r="Q3568" s="274">
        <v>292232.75</v>
      </c>
      <c r="R3568" s="246"/>
      <c r="S3568" s="246"/>
      <c r="T3568" s="246"/>
      <c r="U3568" s="274">
        <v>292232.75</v>
      </c>
      <c r="V3568" s="246"/>
      <c r="W3568" s="274">
        <v>292232.75</v>
      </c>
      <c r="X3568" s="244">
        <v>2016</v>
      </c>
      <c r="Y3568" s="244" t="s">
        <v>12619</v>
      </c>
      <c r="Z3568" s="244" t="s">
        <v>6712</v>
      </c>
      <c r="AA3568" s="244" t="s">
        <v>6713</v>
      </c>
      <c r="AB3568" s="244" t="s">
        <v>6803</v>
      </c>
      <c r="AC3568" s="244"/>
      <c r="AD3568" s="92" t="s">
        <v>7957</v>
      </c>
      <c r="AE3568" s="93">
        <v>5</v>
      </c>
      <c r="AF3568" s="244"/>
      <c r="AG3568" s="245">
        <v>42735</v>
      </c>
      <c r="AH3568" s="245">
        <v>42735</v>
      </c>
      <c r="AI3568" s="245">
        <v>42735</v>
      </c>
      <c r="AJ3568" s="94">
        <v>42736</v>
      </c>
      <c r="AK3568" s="244"/>
    </row>
    <row r="3569" spans="1:37" x14ac:dyDescent="0.25">
      <c r="A3569" t="str">
        <f t="shared" si="55"/>
        <v>AF04461</v>
      </c>
      <c r="B3569" s="16" t="s">
        <v>4126</v>
      </c>
      <c r="C3569" s="35" t="s">
        <v>1629</v>
      </c>
      <c r="D3569" s="40" t="s">
        <v>1631</v>
      </c>
      <c r="E3569" s="244"/>
      <c r="F3569" s="244"/>
      <c r="G3569" s="244"/>
      <c r="H3569" s="273">
        <v>6702</v>
      </c>
      <c r="I3569" s="262" t="s">
        <v>12656</v>
      </c>
      <c r="J3569" s="237" t="s">
        <v>12657</v>
      </c>
      <c r="K3569" s="201" t="s">
        <v>12658</v>
      </c>
      <c r="L3569" s="256">
        <v>5645</v>
      </c>
      <c r="M3569" s="244"/>
      <c r="N3569" s="244"/>
      <c r="O3569" s="245">
        <v>42735</v>
      </c>
      <c r="P3569" s="244"/>
      <c r="Q3569" s="256">
        <v>5645</v>
      </c>
      <c r="R3569" s="246"/>
      <c r="S3569" s="246"/>
      <c r="T3569" s="246"/>
      <c r="U3569" s="256">
        <v>5645</v>
      </c>
      <c r="V3569" s="246"/>
      <c r="W3569" s="256">
        <v>5645</v>
      </c>
      <c r="X3569" s="244">
        <v>2016</v>
      </c>
      <c r="Y3569" s="244" t="s">
        <v>12619</v>
      </c>
      <c r="Z3569" s="244" t="s">
        <v>6712</v>
      </c>
      <c r="AA3569" s="244" t="s">
        <v>6713</v>
      </c>
      <c r="AB3569" s="244" t="s">
        <v>6803</v>
      </c>
      <c r="AC3569" s="244"/>
      <c r="AD3569" s="92" t="s">
        <v>6715</v>
      </c>
      <c r="AE3569" s="93">
        <v>5</v>
      </c>
      <c r="AF3569" s="244"/>
      <c r="AG3569" s="245">
        <v>42735</v>
      </c>
      <c r="AH3569" s="245">
        <v>42735</v>
      </c>
      <c r="AI3569" s="245">
        <v>42735</v>
      </c>
      <c r="AJ3569" s="94">
        <v>42736</v>
      </c>
      <c r="AK3569" s="244"/>
    </row>
    <row r="3570" spans="1:37" x14ac:dyDescent="0.25">
      <c r="A3570" t="str">
        <f t="shared" si="55"/>
        <v>AF04462</v>
      </c>
      <c r="B3570" s="16" t="s">
        <v>4126</v>
      </c>
      <c r="C3570" s="35" t="s">
        <v>1632</v>
      </c>
      <c r="D3570" s="40" t="s">
        <v>488</v>
      </c>
      <c r="E3570" s="244"/>
      <c r="F3570" s="244"/>
      <c r="G3570" s="244"/>
      <c r="H3570" s="273">
        <v>12837</v>
      </c>
      <c r="I3570" s="237" t="s">
        <v>12659</v>
      </c>
      <c r="J3570" s="237" t="s">
        <v>12660</v>
      </c>
      <c r="K3570" s="201" t="s">
        <v>12661</v>
      </c>
      <c r="L3570" s="256">
        <v>12500</v>
      </c>
      <c r="M3570" s="244"/>
      <c r="N3570" s="244"/>
      <c r="O3570" s="245">
        <v>42735</v>
      </c>
      <c r="P3570" s="244"/>
      <c r="Q3570" s="256">
        <v>12500</v>
      </c>
      <c r="R3570" s="246"/>
      <c r="S3570" s="246"/>
      <c r="T3570" s="246"/>
      <c r="U3570" s="256">
        <v>12500</v>
      </c>
      <c r="V3570" s="246"/>
      <c r="W3570" s="256">
        <v>12500</v>
      </c>
      <c r="X3570" s="244">
        <v>2016</v>
      </c>
      <c r="Y3570" s="244" t="s">
        <v>12619</v>
      </c>
      <c r="Z3570" s="244" t="s">
        <v>6712</v>
      </c>
      <c r="AA3570" s="244" t="s">
        <v>6713</v>
      </c>
      <c r="AB3570" s="244" t="s">
        <v>6803</v>
      </c>
      <c r="AC3570" s="244"/>
      <c r="AD3570" s="92" t="s">
        <v>6715</v>
      </c>
      <c r="AE3570" s="93">
        <v>5</v>
      </c>
      <c r="AF3570" s="244"/>
      <c r="AG3570" s="245">
        <v>42735</v>
      </c>
      <c r="AH3570" s="245">
        <v>42735</v>
      </c>
      <c r="AI3570" s="245">
        <v>42735</v>
      </c>
      <c r="AJ3570" s="94">
        <v>42736</v>
      </c>
      <c r="AK3570" s="244"/>
    </row>
    <row r="3571" spans="1:37" x14ac:dyDescent="0.25">
      <c r="A3571" t="str">
        <f t="shared" si="55"/>
        <v>AF04481</v>
      </c>
      <c r="B3571" s="16" t="s">
        <v>2944</v>
      </c>
      <c r="C3571" s="16" t="s">
        <v>5178</v>
      </c>
      <c r="D3571" s="16" t="s">
        <v>5179</v>
      </c>
      <c r="E3571" s="244"/>
      <c r="F3571" s="244"/>
      <c r="G3571" s="244"/>
      <c r="H3571" s="244" t="s">
        <v>12663</v>
      </c>
      <c r="I3571" s="244" t="s">
        <v>12570</v>
      </c>
      <c r="J3571" s="237" t="s">
        <v>12664</v>
      </c>
      <c r="K3571" s="201" t="s">
        <v>12665</v>
      </c>
      <c r="L3571" s="246">
        <v>26978</v>
      </c>
      <c r="M3571" s="244"/>
      <c r="N3571" s="244"/>
      <c r="O3571" s="245">
        <v>42766</v>
      </c>
      <c r="P3571" s="244"/>
      <c r="Q3571" s="246">
        <v>26978</v>
      </c>
      <c r="R3571" s="246"/>
      <c r="S3571" s="246"/>
      <c r="T3571" s="246"/>
      <c r="U3571" s="246">
        <v>26978</v>
      </c>
      <c r="V3571" s="246"/>
      <c r="W3571" s="246">
        <v>26978</v>
      </c>
      <c r="X3571" s="260">
        <v>2017</v>
      </c>
      <c r="Y3571" s="244" t="s">
        <v>12662</v>
      </c>
      <c r="Z3571" s="244" t="s">
        <v>6712</v>
      </c>
      <c r="AA3571" s="244" t="s">
        <v>6713</v>
      </c>
      <c r="AB3571" s="244" t="s">
        <v>6803</v>
      </c>
      <c r="AC3571" s="244"/>
      <c r="AD3571" s="92" t="s">
        <v>8185</v>
      </c>
      <c r="AE3571" s="93">
        <v>30</v>
      </c>
      <c r="AF3571" s="244"/>
      <c r="AG3571" s="245">
        <v>42766</v>
      </c>
      <c r="AH3571" s="245">
        <v>42766</v>
      </c>
      <c r="AI3571" s="245">
        <v>42766</v>
      </c>
      <c r="AJ3571" s="94">
        <v>42767</v>
      </c>
      <c r="AK3571" s="244"/>
    </row>
    <row r="3572" spans="1:37" x14ac:dyDescent="0.25">
      <c r="A3572" t="str">
        <f t="shared" si="55"/>
        <v>AF04482</v>
      </c>
      <c r="B3572" s="16" t="s">
        <v>2944</v>
      </c>
      <c r="C3572" s="16" t="s">
        <v>5180</v>
      </c>
      <c r="D3572" s="16" t="s">
        <v>5181</v>
      </c>
      <c r="E3572" s="244"/>
      <c r="F3572" s="244"/>
      <c r="G3572" s="244"/>
      <c r="H3572" s="244" t="s">
        <v>12663</v>
      </c>
      <c r="I3572" s="244" t="s">
        <v>12570</v>
      </c>
      <c r="J3572" s="237" t="s">
        <v>12664</v>
      </c>
      <c r="K3572" s="201" t="s">
        <v>12665</v>
      </c>
      <c r="L3572" s="246">
        <v>18414</v>
      </c>
      <c r="M3572" s="244"/>
      <c r="N3572" s="244"/>
      <c r="O3572" s="245">
        <v>42766</v>
      </c>
      <c r="P3572" s="244"/>
      <c r="Q3572" s="246">
        <v>18414</v>
      </c>
      <c r="R3572" s="246"/>
      <c r="S3572" s="246"/>
      <c r="T3572" s="246"/>
      <c r="U3572" s="246">
        <v>18414</v>
      </c>
      <c r="V3572" s="246"/>
      <c r="W3572" s="246">
        <v>18414</v>
      </c>
      <c r="X3572" s="260">
        <v>2017</v>
      </c>
      <c r="Y3572" s="244" t="s">
        <v>12662</v>
      </c>
      <c r="Z3572" s="244" t="s">
        <v>6712</v>
      </c>
      <c r="AA3572" s="244" t="s">
        <v>6713</v>
      </c>
      <c r="AB3572" s="244" t="s">
        <v>6803</v>
      </c>
      <c r="AC3572" s="244"/>
      <c r="AD3572" s="92" t="s">
        <v>8185</v>
      </c>
      <c r="AE3572" s="93">
        <v>30</v>
      </c>
      <c r="AF3572" s="244"/>
      <c r="AG3572" s="245">
        <v>42766</v>
      </c>
      <c r="AH3572" s="245">
        <v>42766</v>
      </c>
      <c r="AI3572" s="245">
        <v>42766</v>
      </c>
      <c r="AJ3572" s="94">
        <v>42767</v>
      </c>
      <c r="AK3572" s="244"/>
    </row>
    <row r="3573" spans="1:37" x14ac:dyDescent="0.25">
      <c r="A3573" t="str">
        <f t="shared" si="55"/>
        <v>AF04483</v>
      </c>
      <c r="B3573" s="16" t="s">
        <v>2944</v>
      </c>
      <c r="C3573" s="16" t="s">
        <v>5182</v>
      </c>
      <c r="D3573" s="16" t="s">
        <v>5183</v>
      </c>
      <c r="E3573" s="244"/>
      <c r="F3573" s="244"/>
      <c r="G3573" s="244"/>
      <c r="H3573" s="244" t="s">
        <v>12663</v>
      </c>
      <c r="I3573" s="244" t="s">
        <v>12570</v>
      </c>
      <c r="J3573" s="237" t="s">
        <v>12664</v>
      </c>
      <c r="K3573" s="201" t="s">
        <v>12665</v>
      </c>
      <c r="L3573" s="246">
        <v>37266</v>
      </c>
      <c r="M3573" s="244"/>
      <c r="N3573" s="244"/>
      <c r="O3573" s="245">
        <v>42766</v>
      </c>
      <c r="P3573" s="244"/>
      <c r="Q3573" s="246">
        <v>37266</v>
      </c>
      <c r="R3573" s="246"/>
      <c r="S3573" s="246"/>
      <c r="T3573" s="246"/>
      <c r="U3573" s="246">
        <v>37266</v>
      </c>
      <c r="V3573" s="246"/>
      <c r="W3573" s="246">
        <v>37266</v>
      </c>
      <c r="X3573" s="260">
        <v>2017</v>
      </c>
      <c r="Y3573" s="244" t="s">
        <v>12662</v>
      </c>
      <c r="Z3573" s="244" t="s">
        <v>6712</v>
      </c>
      <c r="AA3573" s="244" t="s">
        <v>6713</v>
      </c>
      <c r="AB3573" s="244" t="s">
        <v>6803</v>
      </c>
      <c r="AC3573" s="244"/>
      <c r="AD3573" s="92" t="s">
        <v>8185</v>
      </c>
      <c r="AE3573" s="93">
        <v>30</v>
      </c>
      <c r="AF3573" s="244"/>
      <c r="AG3573" s="245">
        <v>42766</v>
      </c>
      <c r="AH3573" s="245">
        <v>42766</v>
      </c>
      <c r="AI3573" s="245">
        <v>42766</v>
      </c>
      <c r="AJ3573" s="94">
        <v>42767</v>
      </c>
      <c r="AK3573" s="244"/>
    </row>
    <row r="3574" spans="1:37" x14ac:dyDescent="0.25">
      <c r="A3574" t="str">
        <f t="shared" si="55"/>
        <v>AF04450</v>
      </c>
      <c r="B3574" s="16" t="s">
        <v>3437</v>
      </c>
      <c r="C3574" s="16" t="s">
        <v>953</v>
      </c>
      <c r="D3574" s="16" t="s">
        <v>5184</v>
      </c>
      <c r="E3574" s="244"/>
      <c r="F3574" s="244"/>
      <c r="G3574" s="244"/>
      <c r="H3574" s="244">
        <v>143</v>
      </c>
      <c r="I3574" s="244" t="s">
        <v>12666</v>
      </c>
      <c r="J3574" s="237" t="s">
        <v>12667</v>
      </c>
      <c r="K3574" s="201" t="s">
        <v>12668</v>
      </c>
      <c r="L3574" s="246">
        <v>19430.86</v>
      </c>
      <c r="M3574" s="244"/>
      <c r="N3574" s="244"/>
      <c r="O3574" s="245">
        <v>42766</v>
      </c>
      <c r="P3574" s="244"/>
      <c r="Q3574" s="246">
        <v>19430.86</v>
      </c>
      <c r="R3574" s="246"/>
      <c r="S3574" s="246"/>
      <c r="T3574" s="246"/>
      <c r="U3574" s="246">
        <v>19430.86</v>
      </c>
      <c r="V3574" s="246"/>
      <c r="W3574" s="246">
        <v>19430.86</v>
      </c>
      <c r="X3574" s="260">
        <v>2017</v>
      </c>
      <c r="Y3574" s="244" t="s">
        <v>12662</v>
      </c>
      <c r="Z3574" s="244" t="s">
        <v>6712</v>
      </c>
      <c r="AA3574" s="244" t="s">
        <v>6713</v>
      </c>
      <c r="AB3574" s="244" t="s">
        <v>6803</v>
      </c>
      <c r="AC3574" s="244"/>
      <c r="AD3574" s="92" t="s">
        <v>6715</v>
      </c>
      <c r="AE3574" s="246">
        <v>15</v>
      </c>
      <c r="AF3574" s="244"/>
      <c r="AG3574" s="245">
        <v>42766</v>
      </c>
      <c r="AH3574" s="245">
        <v>42766</v>
      </c>
      <c r="AI3574" s="245">
        <v>42766</v>
      </c>
      <c r="AJ3574" s="94">
        <v>42767</v>
      </c>
      <c r="AK3574" s="244"/>
    </row>
    <row r="3575" spans="1:37" x14ac:dyDescent="0.25">
      <c r="A3575" t="str">
        <f t="shared" si="55"/>
        <v>AF04455</v>
      </c>
      <c r="B3575" s="16" t="s">
        <v>3437</v>
      </c>
      <c r="C3575" s="16" t="s">
        <v>961</v>
      </c>
      <c r="D3575" s="16" t="s">
        <v>5184</v>
      </c>
      <c r="E3575" s="244"/>
      <c r="F3575" s="244"/>
      <c r="G3575" s="244"/>
      <c r="H3575" s="244">
        <v>143</v>
      </c>
      <c r="I3575" s="244" t="s">
        <v>12666</v>
      </c>
      <c r="J3575" s="237" t="s">
        <v>12667</v>
      </c>
      <c r="K3575" s="201" t="s">
        <v>12668</v>
      </c>
      <c r="L3575" s="246">
        <v>17076.54</v>
      </c>
      <c r="M3575" s="244"/>
      <c r="N3575" s="244"/>
      <c r="O3575" s="245">
        <v>42766</v>
      </c>
      <c r="P3575" s="244"/>
      <c r="Q3575" s="246">
        <v>17076.54</v>
      </c>
      <c r="R3575" s="246"/>
      <c r="S3575" s="246"/>
      <c r="T3575" s="246"/>
      <c r="U3575" s="246">
        <v>17076.54</v>
      </c>
      <c r="V3575" s="246"/>
      <c r="W3575" s="246">
        <v>17076.54</v>
      </c>
      <c r="X3575" s="260">
        <v>2017</v>
      </c>
      <c r="Y3575" s="244" t="s">
        <v>12662</v>
      </c>
      <c r="Z3575" s="244" t="s">
        <v>6712</v>
      </c>
      <c r="AA3575" s="244" t="s">
        <v>6713</v>
      </c>
      <c r="AB3575" s="244" t="s">
        <v>6803</v>
      </c>
      <c r="AC3575" s="244"/>
      <c r="AD3575" s="92" t="s">
        <v>6715</v>
      </c>
      <c r="AE3575" s="246">
        <v>15</v>
      </c>
      <c r="AF3575" s="244"/>
      <c r="AG3575" s="245">
        <v>42766</v>
      </c>
      <c r="AH3575" s="245">
        <v>42766</v>
      </c>
      <c r="AI3575" s="245">
        <v>42766</v>
      </c>
      <c r="AJ3575" s="94">
        <v>42767</v>
      </c>
      <c r="AK3575" s="244"/>
    </row>
    <row r="3576" spans="1:37" x14ac:dyDescent="0.25">
      <c r="A3576" t="str">
        <f t="shared" si="55"/>
        <v>AF04453</v>
      </c>
      <c r="B3576" s="16" t="s">
        <v>3437</v>
      </c>
      <c r="C3576" s="16" t="s">
        <v>957</v>
      </c>
      <c r="D3576" s="16" t="s">
        <v>5184</v>
      </c>
      <c r="E3576" s="244"/>
      <c r="F3576" s="244"/>
      <c r="G3576" s="244"/>
      <c r="H3576" s="244">
        <v>143</v>
      </c>
      <c r="I3576" s="244" t="s">
        <v>12666</v>
      </c>
      <c r="J3576" s="237" t="s">
        <v>12667</v>
      </c>
      <c r="K3576" s="201" t="s">
        <v>12668</v>
      </c>
      <c r="L3576" s="246">
        <v>17076.54</v>
      </c>
      <c r="M3576" s="244"/>
      <c r="N3576" s="244"/>
      <c r="O3576" s="245">
        <v>42766</v>
      </c>
      <c r="P3576" s="244"/>
      <c r="Q3576" s="246">
        <v>17076.54</v>
      </c>
      <c r="R3576" s="246"/>
      <c r="S3576" s="246"/>
      <c r="T3576" s="246"/>
      <c r="U3576" s="246">
        <v>17076.54</v>
      </c>
      <c r="V3576" s="246"/>
      <c r="W3576" s="246">
        <v>17076.54</v>
      </c>
      <c r="X3576" s="260">
        <v>2017</v>
      </c>
      <c r="Y3576" s="244" t="s">
        <v>12662</v>
      </c>
      <c r="Z3576" s="244" t="s">
        <v>6712</v>
      </c>
      <c r="AA3576" s="244" t="s">
        <v>6713</v>
      </c>
      <c r="AB3576" s="244" t="s">
        <v>6803</v>
      </c>
      <c r="AC3576" s="244"/>
      <c r="AD3576" s="92" t="s">
        <v>6715</v>
      </c>
      <c r="AE3576" s="246">
        <v>15</v>
      </c>
      <c r="AF3576" s="244"/>
      <c r="AG3576" s="245">
        <v>42766</v>
      </c>
      <c r="AH3576" s="245">
        <v>42766</v>
      </c>
      <c r="AI3576" s="245">
        <v>42766</v>
      </c>
      <c r="AJ3576" s="94">
        <v>42767</v>
      </c>
      <c r="AK3576" s="244"/>
    </row>
    <row r="3577" spans="1:37" x14ac:dyDescent="0.25">
      <c r="A3577" t="str">
        <f t="shared" si="55"/>
        <v>AF04452</v>
      </c>
      <c r="B3577" s="16" t="s">
        <v>3437</v>
      </c>
      <c r="C3577" s="16" t="s">
        <v>5185</v>
      </c>
      <c r="D3577" s="16" t="s">
        <v>5184</v>
      </c>
      <c r="E3577" s="244"/>
      <c r="F3577" s="244"/>
      <c r="G3577" s="244"/>
      <c r="H3577" s="244">
        <v>143</v>
      </c>
      <c r="I3577" s="244" t="s">
        <v>12666</v>
      </c>
      <c r="J3577" s="237" t="s">
        <v>12667</v>
      </c>
      <c r="K3577" s="201" t="s">
        <v>12668</v>
      </c>
      <c r="L3577" s="246">
        <v>19430.86</v>
      </c>
      <c r="M3577" s="244"/>
      <c r="N3577" s="244"/>
      <c r="O3577" s="245">
        <v>42766</v>
      </c>
      <c r="P3577" s="244"/>
      <c r="Q3577" s="246">
        <v>19430.86</v>
      </c>
      <c r="R3577" s="246"/>
      <c r="S3577" s="246"/>
      <c r="T3577" s="246"/>
      <c r="U3577" s="246">
        <v>19430.86</v>
      </c>
      <c r="V3577" s="246"/>
      <c r="W3577" s="246">
        <v>19430.86</v>
      </c>
      <c r="X3577" s="260">
        <v>2017</v>
      </c>
      <c r="Y3577" s="244" t="s">
        <v>12662</v>
      </c>
      <c r="Z3577" s="244" t="s">
        <v>6712</v>
      </c>
      <c r="AA3577" s="244" t="s">
        <v>6713</v>
      </c>
      <c r="AB3577" s="244" t="s">
        <v>6803</v>
      </c>
      <c r="AC3577" s="244"/>
      <c r="AD3577" s="92" t="s">
        <v>6715</v>
      </c>
      <c r="AE3577" s="246">
        <v>15</v>
      </c>
      <c r="AF3577" s="244"/>
      <c r="AG3577" s="245">
        <v>42766</v>
      </c>
      <c r="AH3577" s="245">
        <v>42766</v>
      </c>
      <c r="AI3577" s="245">
        <v>42766</v>
      </c>
      <c r="AJ3577" s="94">
        <v>42767</v>
      </c>
      <c r="AK3577" s="244"/>
    </row>
    <row r="3578" spans="1:37" x14ac:dyDescent="0.25">
      <c r="A3578" t="str">
        <f t="shared" si="55"/>
        <v>AF04456</v>
      </c>
      <c r="B3578" s="16" t="s">
        <v>3437</v>
      </c>
      <c r="C3578" s="16" t="s">
        <v>5186</v>
      </c>
      <c r="D3578" s="16" t="s">
        <v>5184</v>
      </c>
      <c r="E3578" s="244"/>
      <c r="F3578" s="244"/>
      <c r="G3578" s="244"/>
      <c r="H3578" s="244">
        <v>143</v>
      </c>
      <c r="I3578" s="244" t="s">
        <v>12666</v>
      </c>
      <c r="J3578" s="237" t="s">
        <v>12667</v>
      </c>
      <c r="K3578" s="201" t="s">
        <v>12668</v>
      </c>
      <c r="L3578" s="246">
        <v>17076.54</v>
      </c>
      <c r="M3578" s="244"/>
      <c r="N3578" s="244"/>
      <c r="O3578" s="245">
        <v>42766</v>
      </c>
      <c r="P3578" s="244"/>
      <c r="Q3578" s="246">
        <v>17076.54</v>
      </c>
      <c r="R3578" s="246"/>
      <c r="S3578" s="246"/>
      <c r="T3578" s="246"/>
      <c r="U3578" s="246">
        <v>17076.54</v>
      </c>
      <c r="V3578" s="246"/>
      <c r="W3578" s="246">
        <v>17076.54</v>
      </c>
      <c r="X3578" s="260">
        <v>2017</v>
      </c>
      <c r="Y3578" s="244" t="s">
        <v>12662</v>
      </c>
      <c r="Z3578" s="244" t="s">
        <v>6712</v>
      </c>
      <c r="AA3578" s="244" t="s">
        <v>6713</v>
      </c>
      <c r="AB3578" s="244" t="s">
        <v>6803</v>
      </c>
      <c r="AC3578" s="244"/>
      <c r="AD3578" s="92" t="s">
        <v>6715</v>
      </c>
      <c r="AE3578" s="246">
        <v>15</v>
      </c>
      <c r="AF3578" s="244"/>
      <c r="AG3578" s="245">
        <v>42766</v>
      </c>
      <c r="AH3578" s="245">
        <v>42766</v>
      </c>
      <c r="AI3578" s="245">
        <v>42766</v>
      </c>
      <c r="AJ3578" s="94">
        <v>42767</v>
      </c>
      <c r="AK3578" s="244"/>
    </row>
    <row r="3579" spans="1:37" x14ac:dyDescent="0.25">
      <c r="A3579" t="str">
        <f t="shared" si="55"/>
        <v>AF04454</v>
      </c>
      <c r="B3579" s="16" t="s">
        <v>3437</v>
      </c>
      <c r="C3579" s="16" t="s">
        <v>959</v>
      </c>
      <c r="D3579" s="16" t="s">
        <v>5184</v>
      </c>
      <c r="E3579" s="244"/>
      <c r="F3579" s="244"/>
      <c r="G3579" s="244"/>
      <c r="H3579" s="244">
        <v>143</v>
      </c>
      <c r="I3579" s="244" t="s">
        <v>12666</v>
      </c>
      <c r="J3579" s="237" t="s">
        <v>12667</v>
      </c>
      <c r="K3579" s="201" t="s">
        <v>12668</v>
      </c>
      <c r="L3579" s="246">
        <v>19430.86</v>
      </c>
      <c r="M3579" s="244"/>
      <c r="N3579" s="244"/>
      <c r="O3579" s="245">
        <v>42766</v>
      </c>
      <c r="P3579" s="244"/>
      <c r="Q3579" s="246">
        <v>19430.86</v>
      </c>
      <c r="R3579" s="246"/>
      <c r="S3579" s="246"/>
      <c r="T3579" s="246"/>
      <c r="U3579" s="246">
        <v>19430.86</v>
      </c>
      <c r="V3579" s="246"/>
      <c r="W3579" s="246">
        <v>19430.86</v>
      </c>
      <c r="X3579" s="260">
        <v>2017</v>
      </c>
      <c r="Y3579" s="244" t="s">
        <v>12662</v>
      </c>
      <c r="Z3579" s="244" t="s">
        <v>6712</v>
      </c>
      <c r="AA3579" s="244" t="s">
        <v>6713</v>
      </c>
      <c r="AB3579" s="244" t="s">
        <v>6803</v>
      </c>
      <c r="AC3579" s="244"/>
      <c r="AD3579" s="92" t="s">
        <v>6715</v>
      </c>
      <c r="AE3579" s="93">
        <v>15</v>
      </c>
      <c r="AF3579" s="244"/>
      <c r="AG3579" s="245">
        <v>42766</v>
      </c>
      <c r="AH3579" s="245">
        <v>42766</v>
      </c>
      <c r="AI3579" s="245">
        <v>42766</v>
      </c>
      <c r="AJ3579" s="94">
        <v>42767</v>
      </c>
      <c r="AK3579" s="244"/>
    </row>
    <row r="3580" spans="1:37" x14ac:dyDescent="0.25">
      <c r="A3580" t="str">
        <f t="shared" si="55"/>
        <v>AF04448</v>
      </c>
      <c r="B3580" s="16" t="s">
        <v>3437</v>
      </c>
      <c r="C3580" s="16" t="s">
        <v>949</v>
      </c>
      <c r="D3580" s="16" t="s">
        <v>5184</v>
      </c>
      <c r="E3580" s="244"/>
      <c r="F3580" s="244"/>
      <c r="G3580" s="244"/>
      <c r="H3580" s="244">
        <v>143</v>
      </c>
      <c r="I3580" s="244" t="s">
        <v>12666</v>
      </c>
      <c r="J3580" s="237" t="s">
        <v>12667</v>
      </c>
      <c r="K3580" s="201" t="s">
        <v>12668</v>
      </c>
      <c r="L3580" s="246">
        <v>17076.54</v>
      </c>
      <c r="M3580" s="244"/>
      <c r="N3580" s="244"/>
      <c r="O3580" s="245">
        <v>42766</v>
      </c>
      <c r="P3580" s="244"/>
      <c r="Q3580" s="246">
        <v>17076.54</v>
      </c>
      <c r="R3580" s="246"/>
      <c r="S3580" s="246"/>
      <c r="T3580" s="246"/>
      <c r="U3580" s="246">
        <v>17076.54</v>
      </c>
      <c r="V3580" s="246"/>
      <c r="W3580" s="246">
        <v>17076.54</v>
      </c>
      <c r="X3580" s="260">
        <v>2017</v>
      </c>
      <c r="Y3580" s="244" t="s">
        <v>12662</v>
      </c>
      <c r="Z3580" s="244" t="s">
        <v>6712</v>
      </c>
      <c r="AA3580" s="244" t="s">
        <v>6713</v>
      </c>
      <c r="AB3580" s="244" t="s">
        <v>6803</v>
      </c>
      <c r="AC3580" s="244"/>
      <c r="AD3580" s="92" t="s">
        <v>6715</v>
      </c>
      <c r="AE3580" s="93">
        <v>15</v>
      </c>
      <c r="AF3580" s="244"/>
      <c r="AG3580" s="245">
        <v>42766</v>
      </c>
      <c r="AH3580" s="245">
        <v>42766</v>
      </c>
      <c r="AI3580" s="245">
        <v>42766</v>
      </c>
      <c r="AJ3580" s="94">
        <v>42767</v>
      </c>
      <c r="AK3580" s="244"/>
    </row>
    <row r="3581" spans="1:37" x14ac:dyDescent="0.25">
      <c r="A3581" t="str">
        <f t="shared" si="55"/>
        <v>AF04457</v>
      </c>
      <c r="B3581" s="16" t="s">
        <v>3437</v>
      </c>
      <c r="C3581" s="16" t="s">
        <v>963</v>
      </c>
      <c r="D3581" s="16" t="s">
        <v>5184</v>
      </c>
      <c r="E3581" s="244"/>
      <c r="F3581" s="244"/>
      <c r="G3581" s="244"/>
      <c r="H3581" s="244">
        <v>143</v>
      </c>
      <c r="I3581" s="244" t="s">
        <v>12666</v>
      </c>
      <c r="J3581" s="237" t="s">
        <v>12667</v>
      </c>
      <c r="K3581" s="201" t="s">
        <v>12668</v>
      </c>
      <c r="L3581" s="246">
        <v>19430.86</v>
      </c>
      <c r="M3581" s="244"/>
      <c r="N3581" s="244"/>
      <c r="O3581" s="245">
        <v>42766</v>
      </c>
      <c r="P3581" s="244"/>
      <c r="Q3581" s="246">
        <v>19430.86</v>
      </c>
      <c r="R3581" s="246"/>
      <c r="S3581" s="246"/>
      <c r="T3581" s="246"/>
      <c r="U3581" s="246">
        <v>19430.86</v>
      </c>
      <c r="V3581" s="246"/>
      <c r="W3581" s="246">
        <v>19430.86</v>
      </c>
      <c r="X3581" s="260">
        <v>2017</v>
      </c>
      <c r="Y3581" s="244" t="s">
        <v>12662</v>
      </c>
      <c r="Z3581" s="244" t="s">
        <v>6712</v>
      </c>
      <c r="AA3581" s="244" t="s">
        <v>6713</v>
      </c>
      <c r="AB3581" s="244" t="s">
        <v>6803</v>
      </c>
      <c r="AC3581" s="244"/>
      <c r="AD3581" s="92" t="s">
        <v>6715</v>
      </c>
      <c r="AE3581" s="93">
        <v>15</v>
      </c>
      <c r="AF3581" s="244"/>
      <c r="AG3581" s="245">
        <v>42766</v>
      </c>
      <c r="AH3581" s="245">
        <v>42766</v>
      </c>
      <c r="AI3581" s="245">
        <v>42766</v>
      </c>
      <c r="AJ3581" s="94">
        <v>42767</v>
      </c>
      <c r="AK3581" s="244"/>
    </row>
    <row r="3582" spans="1:37" x14ac:dyDescent="0.25">
      <c r="A3582" t="str">
        <f t="shared" si="55"/>
        <v>AF04449</v>
      </c>
      <c r="B3582" s="16" t="s">
        <v>3437</v>
      </c>
      <c r="C3582" s="16" t="s">
        <v>951</v>
      </c>
      <c r="D3582" s="16" t="s">
        <v>5184</v>
      </c>
      <c r="E3582" s="244"/>
      <c r="F3582" s="244"/>
      <c r="G3582" s="244"/>
      <c r="H3582" s="244">
        <v>143</v>
      </c>
      <c r="I3582" s="244" t="s">
        <v>12666</v>
      </c>
      <c r="J3582" s="237" t="s">
        <v>12667</v>
      </c>
      <c r="K3582" s="201" t="s">
        <v>12668</v>
      </c>
      <c r="L3582" s="246">
        <v>17076.54</v>
      </c>
      <c r="M3582" s="244"/>
      <c r="N3582" s="244"/>
      <c r="O3582" s="245">
        <v>42766</v>
      </c>
      <c r="P3582" s="244"/>
      <c r="Q3582" s="246">
        <v>17076.54</v>
      </c>
      <c r="R3582" s="246"/>
      <c r="S3582" s="246"/>
      <c r="T3582" s="246"/>
      <c r="U3582" s="246">
        <v>17076.54</v>
      </c>
      <c r="V3582" s="246"/>
      <c r="W3582" s="246">
        <v>17076.54</v>
      </c>
      <c r="X3582" s="260">
        <v>2017</v>
      </c>
      <c r="Y3582" s="244" t="s">
        <v>12662</v>
      </c>
      <c r="Z3582" s="244" t="s">
        <v>6712</v>
      </c>
      <c r="AA3582" s="244" t="s">
        <v>6713</v>
      </c>
      <c r="AB3582" s="244" t="s">
        <v>6803</v>
      </c>
      <c r="AC3582" s="244"/>
      <c r="AD3582" s="92" t="s">
        <v>6715</v>
      </c>
      <c r="AE3582" s="93">
        <v>15</v>
      </c>
      <c r="AF3582" s="244"/>
      <c r="AG3582" s="245">
        <v>42766</v>
      </c>
      <c r="AH3582" s="245">
        <v>42766</v>
      </c>
      <c r="AI3582" s="245">
        <v>42766</v>
      </c>
      <c r="AJ3582" s="94">
        <v>42767</v>
      </c>
      <c r="AK3582" s="244"/>
    </row>
    <row r="3583" spans="1:37" x14ac:dyDescent="0.25">
      <c r="A3583" t="str">
        <f t="shared" si="55"/>
        <v>AF04451</v>
      </c>
      <c r="B3583" s="16" t="s">
        <v>3437</v>
      </c>
      <c r="C3583" s="16" t="s">
        <v>955</v>
      </c>
      <c r="D3583" s="16" t="s">
        <v>5184</v>
      </c>
      <c r="E3583" s="244"/>
      <c r="F3583" s="244"/>
      <c r="G3583" s="244"/>
      <c r="H3583" s="244">
        <v>143</v>
      </c>
      <c r="I3583" s="244" t="s">
        <v>12666</v>
      </c>
      <c r="J3583" s="237" t="s">
        <v>12667</v>
      </c>
      <c r="K3583" s="201" t="s">
        <v>12668</v>
      </c>
      <c r="L3583" s="246">
        <v>17076.54</v>
      </c>
      <c r="M3583" s="244"/>
      <c r="N3583" s="244"/>
      <c r="O3583" s="245">
        <v>42766</v>
      </c>
      <c r="P3583" s="244"/>
      <c r="Q3583" s="246">
        <v>17076.54</v>
      </c>
      <c r="R3583" s="246"/>
      <c r="S3583" s="246"/>
      <c r="T3583" s="246"/>
      <c r="U3583" s="246">
        <v>17076.54</v>
      </c>
      <c r="V3583" s="246"/>
      <c r="W3583" s="246">
        <v>17076.54</v>
      </c>
      <c r="X3583" s="260">
        <v>2017</v>
      </c>
      <c r="Y3583" s="244" t="s">
        <v>12662</v>
      </c>
      <c r="Z3583" s="244" t="s">
        <v>6712</v>
      </c>
      <c r="AA3583" s="244" t="s">
        <v>6713</v>
      </c>
      <c r="AB3583" s="244" t="s">
        <v>6803</v>
      </c>
      <c r="AC3583" s="244"/>
      <c r="AD3583" s="92" t="s">
        <v>6715</v>
      </c>
      <c r="AE3583" s="93">
        <v>15</v>
      </c>
      <c r="AF3583" s="244"/>
      <c r="AG3583" s="245">
        <v>42766</v>
      </c>
      <c r="AH3583" s="245">
        <v>42766</v>
      </c>
      <c r="AI3583" s="245">
        <v>42766</v>
      </c>
      <c r="AJ3583" s="94">
        <v>42767</v>
      </c>
      <c r="AK3583" s="244"/>
    </row>
    <row r="3584" spans="1:37" x14ac:dyDescent="0.25">
      <c r="A3584" t="str">
        <f t="shared" si="55"/>
        <v>AF04458</v>
      </c>
      <c r="B3584" s="16" t="s">
        <v>3437</v>
      </c>
      <c r="C3584" s="16" t="s">
        <v>965</v>
      </c>
      <c r="D3584" s="16" t="s">
        <v>5184</v>
      </c>
      <c r="E3584" s="244"/>
      <c r="F3584" s="244"/>
      <c r="G3584" s="244"/>
      <c r="H3584" s="244">
        <v>143</v>
      </c>
      <c r="I3584" s="244" t="s">
        <v>12666</v>
      </c>
      <c r="J3584" s="237" t="s">
        <v>12667</v>
      </c>
      <c r="K3584" s="201" t="s">
        <v>12668</v>
      </c>
      <c r="L3584" s="246">
        <v>19430.86</v>
      </c>
      <c r="M3584" s="244"/>
      <c r="N3584" s="244"/>
      <c r="O3584" s="245">
        <v>42766</v>
      </c>
      <c r="P3584" s="244"/>
      <c r="Q3584" s="246">
        <v>19430.86</v>
      </c>
      <c r="R3584" s="246"/>
      <c r="S3584" s="246"/>
      <c r="T3584" s="246"/>
      <c r="U3584" s="246">
        <v>19430.86</v>
      </c>
      <c r="V3584" s="246"/>
      <c r="W3584" s="246">
        <v>19430.86</v>
      </c>
      <c r="X3584" s="260">
        <v>2017</v>
      </c>
      <c r="Y3584" s="244" t="s">
        <v>12662</v>
      </c>
      <c r="Z3584" s="244" t="s">
        <v>6712</v>
      </c>
      <c r="AA3584" s="244" t="s">
        <v>6713</v>
      </c>
      <c r="AB3584" s="244" t="s">
        <v>6803</v>
      </c>
      <c r="AC3584" s="244"/>
      <c r="AD3584" s="92" t="s">
        <v>6715</v>
      </c>
      <c r="AE3584" s="93">
        <v>15</v>
      </c>
      <c r="AF3584" s="244"/>
      <c r="AG3584" s="245">
        <v>42766</v>
      </c>
      <c r="AH3584" s="245">
        <v>42766</v>
      </c>
      <c r="AI3584" s="245">
        <v>42766</v>
      </c>
      <c r="AJ3584" s="94">
        <v>42767</v>
      </c>
      <c r="AK3584" s="244"/>
    </row>
    <row r="3585" spans="1:37" x14ac:dyDescent="0.25">
      <c r="A3585" t="str">
        <f t="shared" si="55"/>
        <v>AF04447</v>
      </c>
      <c r="B3585" s="16" t="s">
        <v>3437</v>
      </c>
      <c r="C3585" s="16" t="s">
        <v>943</v>
      </c>
      <c r="D3585" s="16" t="s">
        <v>5184</v>
      </c>
      <c r="E3585" s="244"/>
      <c r="F3585" s="244"/>
      <c r="G3585" s="244"/>
      <c r="H3585" s="244">
        <v>143</v>
      </c>
      <c r="I3585" s="244" t="s">
        <v>12666</v>
      </c>
      <c r="J3585" s="237" t="s">
        <v>12667</v>
      </c>
      <c r="K3585" s="201" t="s">
        <v>12668</v>
      </c>
      <c r="L3585" s="246">
        <v>19430.849999999999</v>
      </c>
      <c r="M3585" s="244"/>
      <c r="N3585" s="244"/>
      <c r="O3585" s="245">
        <v>42766</v>
      </c>
      <c r="P3585" s="244"/>
      <c r="Q3585" s="246">
        <v>19430.849999999999</v>
      </c>
      <c r="R3585" s="246"/>
      <c r="S3585" s="246"/>
      <c r="T3585" s="246"/>
      <c r="U3585" s="246">
        <v>19430.849999999999</v>
      </c>
      <c r="V3585" s="246"/>
      <c r="W3585" s="246">
        <v>19430.849999999999</v>
      </c>
      <c r="X3585" s="260">
        <v>2017</v>
      </c>
      <c r="Y3585" s="244" t="s">
        <v>12662</v>
      </c>
      <c r="Z3585" s="244" t="s">
        <v>6712</v>
      </c>
      <c r="AA3585" s="244" t="s">
        <v>6713</v>
      </c>
      <c r="AB3585" s="244" t="s">
        <v>6803</v>
      </c>
      <c r="AC3585" s="244"/>
      <c r="AD3585" s="92" t="s">
        <v>6715</v>
      </c>
      <c r="AE3585" s="93">
        <v>15</v>
      </c>
      <c r="AF3585" s="244"/>
      <c r="AG3585" s="245">
        <v>42766</v>
      </c>
      <c r="AH3585" s="245">
        <v>42766</v>
      </c>
      <c r="AI3585" s="245">
        <v>42766</v>
      </c>
      <c r="AJ3585" s="94">
        <v>42767</v>
      </c>
      <c r="AK3585" s="244"/>
    </row>
    <row r="3586" spans="1:37" x14ac:dyDescent="0.25">
      <c r="A3586" t="str">
        <f t="shared" ref="A3586:A3649" si="56">+LEFT(C3586,2)&amp;RIGHT(C3586,5)</f>
        <v>AF04400</v>
      </c>
      <c r="B3586" s="16" t="s">
        <v>2216</v>
      </c>
      <c r="C3586" s="16" t="s">
        <v>5187</v>
      </c>
      <c r="D3586" s="16" t="s">
        <v>5188</v>
      </c>
      <c r="E3586" s="244"/>
      <c r="F3586" s="244"/>
      <c r="G3586" s="244"/>
      <c r="H3586" s="244" t="s">
        <v>12669</v>
      </c>
      <c r="I3586" s="244" t="s">
        <v>12670</v>
      </c>
      <c r="J3586" s="275" t="s">
        <v>12671</v>
      </c>
      <c r="K3586" s="163" t="s">
        <v>12672</v>
      </c>
      <c r="L3586" s="207">
        <v>586200</v>
      </c>
      <c r="M3586" s="244"/>
      <c r="N3586" s="244"/>
      <c r="O3586" s="245">
        <v>42766</v>
      </c>
      <c r="P3586" s="244"/>
      <c r="Q3586" s="207">
        <v>586200</v>
      </c>
      <c r="R3586" s="276"/>
      <c r="S3586" s="246"/>
      <c r="T3586" s="246"/>
      <c r="U3586" s="207">
        <v>586200</v>
      </c>
      <c r="V3586" s="246"/>
      <c r="W3586" s="207">
        <v>586200</v>
      </c>
      <c r="X3586" s="260">
        <v>2017</v>
      </c>
      <c r="Y3586" s="244" t="s">
        <v>12662</v>
      </c>
      <c r="Z3586" s="244" t="s">
        <v>6712</v>
      </c>
      <c r="AA3586" s="244" t="s">
        <v>6713</v>
      </c>
      <c r="AB3586" s="244" t="s">
        <v>6803</v>
      </c>
      <c r="AC3586" s="244"/>
      <c r="AD3586" s="92" t="s">
        <v>1789</v>
      </c>
      <c r="AE3586" s="93">
        <v>8</v>
      </c>
      <c r="AF3586" s="244"/>
      <c r="AG3586" s="245">
        <v>42766</v>
      </c>
      <c r="AH3586" s="245">
        <v>42766</v>
      </c>
      <c r="AI3586" s="245">
        <v>42766</v>
      </c>
      <c r="AJ3586" s="94">
        <v>42767</v>
      </c>
      <c r="AK3586" s="244"/>
    </row>
    <row r="3587" spans="1:37" x14ac:dyDescent="0.25">
      <c r="A3587" t="str">
        <f t="shared" si="56"/>
        <v>AF04466</v>
      </c>
      <c r="B3587" s="16" t="s">
        <v>2441</v>
      </c>
      <c r="C3587" s="16" t="s">
        <v>5189</v>
      </c>
      <c r="D3587" s="16" t="s">
        <v>5190</v>
      </c>
      <c r="E3587" s="244"/>
      <c r="F3587" s="244"/>
      <c r="G3587" s="244"/>
      <c r="H3587" s="244">
        <v>58334840</v>
      </c>
      <c r="I3587" s="244" t="s">
        <v>12673</v>
      </c>
      <c r="J3587" s="237" t="s">
        <v>12674</v>
      </c>
      <c r="K3587" s="201">
        <v>42732</v>
      </c>
      <c r="L3587" s="246">
        <v>11878.44</v>
      </c>
      <c r="M3587" s="244"/>
      <c r="N3587" s="244"/>
      <c r="O3587" s="245">
        <v>42766</v>
      </c>
      <c r="P3587" s="244"/>
      <c r="Q3587" s="246">
        <v>11878.44</v>
      </c>
      <c r="R3587" s="246"/>
      <c r="S3587" s="246"/>
      <c r="T3587" s="246"/>
      <c r="U3587" s="246">
        <v>11878.44</v>
      </c>
      <c r="V3587" s="246"/>
      <c r="W3587" s="246">
        <v>11878.44</v>
      </c>
      <c r="X3587" s="260">
        <v>2017</v>
      </c>
      <c r="Y3587" s="244" t="s">
        <v>12662</v>
      </c>
      <c r="Z3587" s="244" t="s">
        <v>6712</v>
      </c>
      <c r="AA3587" s="244" t="s">
        <v>6713</v>
      </c>
      <c r="AB3587" s="244" t="s">
        <v>6803</v>
      </c>
      <c r="AC3587" s="244"/>
      <c r="AD3587" s="92" t="s">
        <v>8000</v>
      </c>
      <c r="AE3587" s="93">
        <v>2</v>
      </c>
      <c r="AF3587" s="244"/>
      <c r="AG3587" s="245">
        <v>42766</v>
      </c>
      <c r="AH3587" s="245">
        <v>42766</v>
      </c>
      <c r="AI3587" s="245">
        <v>42766</v>
      </c>
      <c r="AJ3587" s="94">
        <v>42767</v>
      </c>
      <c r="AK3587" s="245">
        <v>43435</v>
      </c>
    </row>
    <row r="3588" spans="1:37" x14ac:dyDescent="0.25">
      <c r="A3588" t="str">
        <f t="shared" si="56"/>
        <v>AF04397</v>
      </c>
      <c r="B3588" s="16" t="s">
        <v>2441</v>
      </c>
      <c r="C3588" s="16" t="s">
        <v>5191</v>
      </c>
      <c r="D3588" s="16" t="s">
        <v>5192</v>
      </c>
      <c r="E3588" s="244"/>
      <c r="F3588" s="244"/>
      <c r="G3588" s="244"/>
      <c r="H3588" s="244">
        <v>1093</v>
      </c>
      <c r="I3588" s="244" t="s">
        <v>12675</v>
      </c>
      <c r="J3588" s="275" t="s">
        <v>12676</v>
      </c>
      <c r="K3588" s="163" t="s">
        <v>12677</v>
      </c>
      <c r="L3588" s="246">
        <v>3700</v>
      </c>
      <c r="M3588" s="244"/>
      <c r="N3588" s="244"/>
      <c r="O3588" s="245">
        <v>42766</v>
      </c>
      <c r="P3588" s="244"/>
      <c r="Q3588" s="246">
        <v>3700</v>
      </c>
      <c r="R3588" s="246"/>
      <c r="S3588" s="246"/>
      <c r="T3588" s="246"/>
      <c r="U3588" s="246">
        <v>3700</v>
      </c>
      <c r="V3588" s="246"/>
      <c r="W3588" s="246">
        <v>3700</v>
      </c>
      <c r="X3588" s="260">
        <v>2017</v>
      </c>
      <c r="Y3588" s="244" t="s">
        <v>12662</v>
      </c>
      <c r="Z3588" s="244" t="s">
        <v>6712</v>
      </c>
      <c r="AA3588" s="244" t="s">
        <v>6713</v>
      </c>
      <c r="AB3588" s="244" t="s">
        <v>6803</v>
      </c>
      <c r="AC3588" s="244"/>
      <c r="AD3588" s="92" t="s">
        <v>10262</v>
      </c>
      <c r="AE3588" s="93">
        <v>3</v>
      </c>
      <c r="AF3588" s="244"/>
      <c r="AG3588" s="245">
        <v>42766</v>
      </c>
      <c r="AH3588" s="245">
        <v>42766</v>
      </c>
      <c r="AI3588" s="245">
        <v>42766</v>
      </c>
      <c r="AJ3588" s="94">
        <v>42767</v>
      </c>
      <c r="AK3588" s="244"/>
    </row>
    <row r="3589" spans="1:37" x14ac:dyDescent="0.25">
      <c r="A3589" t="str">
        <f t="shared" si="56"/>
        <v>AF04497</v>
      </c>
      <c r="B3589" s="16" t="s">
        <v>2441</v>
      </c>
      <c r="C3589" s="16" t="s">
        <v>5193</v>
      </c>
      <c r="D3589" s="16" t="s">
        <v>5100</v>
      </c>
      <c r="E3589" s="244"/>
      <c r="F3589" s="244"/>
      <c r="G3589" s="244"/>
      <c r="H3589" s="244">
        <v>2221</v>
      </c>
      <c r="I3589" s="244" t="s">
        <v>12575</v>
      </c>
      <c r="J3589" s="275" t="s">
        <v>12678</v>
      </c>
      <c r="K3589" s="163" t="s">
        <v>12679</v>
      </c>
      <c r="L3589" s="246">
        <v>4900</v>
      </c>
      <c r="M3589" s="244"/>
      <c r="N3589" s="244"/>
      <c r="O3589" s="245">
        <v>42766</v>
      </c>
      <c r="P3589" s="244"/>
      <c r="Q3589" s="246">
        <v>4900</v>
      </c>
      <c r="R3589" s="246"/>
      <c r="S3589" s="246"/>
      <c r="T3589" s="246"/>
      <c r="U3589" s="246">
        <v>4900</v>
      </c>
      <c r="V3589" s="246"/>
      <c r="W3589" s="246">
        <v>4900</v>
      </c>
      <c r="X3589" s="260">
        <v>2017</v>
      </c>
      <c r="Y3589" s="244" t="s">
        <v>12662</v>
      </c>
      <c r="Z3589" s="244" t="s">
        <v>6712</v>
      </c>
      <c r="AA3589" s="244" t="s">
        <v>6713</v>
      </c>
      <c r="AB3589" s="244" t="s">
        <v>6803</v>
      </c>
      <c r="AC3589" s="244"/>
      <c r="AD3589" s="92" t="s">
        <v>7212</v>
      </c>
      <c r="AE3589" s="93">
        <v>3</v>
      </c>
      <c r="AF3589" s="244"/>
      <c r="AG3589" s="245">
        <v>42766</v>
      </c>
      <c r="AH3589" s="245">
        <v>42766</v>
      </c>
      <c r="AI3589" s="245">
        <v>42766</v>
      </c>
      <c r="AJ3589" s="94">
        <v>42767</v>
      </c>
      <c r="AK3589" s="244"/>
    </row>
    <row r="3590" spans="1:37" x14ac:dyDescent="0.25">
      <c r="A3590" t="str">
        <f t="shared" si="56"/>
        <v>AF04496</v>
      </c>
      <c r="B3590" s="16" t="s">
        <v>2441</v>
      </c>
      <c r="C3590" s="16" t="s">
        <v>5194</v>
      </c>
      <c r="D3590" s="16" t="s">
        <v>5100</v>
      </c>
      <c r="E3590" s="244"/>
      <c r="F3590" s="244"/>
      <c r="G3590" s="244"/>
      <c r="H3590" s="244">
        <v>2215</v>
      </c>
      <c r="I3590" s="244" t="s">
        <v>12575</v>
      </c>
      <c r="J3590" s="275" t="s">
        <v>12680</v>
      </c>
      <c r="K3590" s="163" t="s">
        <v>12679</v>
      </c>
      <c r="L3590" s="246">
        <v>4900</v>
      </c>
      <c r="M3590" s="244"/>
      <c r="N3590" s="244"/>
      <c r="O3590" s="245">
        <v>42766</v>
      </c>
      <c r="P3590" s="244"/>
      <c r="Q3590" s="246">
        <v>4900</v>
      </c>
      <c r="R3590" s="246"/>
      <c r="S3590" s="246"/>
      <c r="T3590" s="246"/>
      <c r="U3590" s="246">
        <v>4900</v>
      </c>
      <c r="V3590" s="246"/>
      <c r="W3590" s="246">
        <v>4900</v>
      </c>
      <c r="X3590" s="260">
        <v>2017</v>
      </c>
      <c r="Y3590" s="244" t="s">
        <v>12662</v>
      </c>
      <c r="Z3590" s="244" t="s">
        <v>6712</v>
      </c>
      <c r="AA3590" s="244" t="s">
        <v>6713</v>
      </c>
      <c r="AB3590" s="244" t="s">
        <v>6803</v>
      </c>
      <c r="AC3590" s="244"/>
      <c r="AD3590" s="92" t="s">
        <v>7906</v>
      </c>
      <c r="AE3590" s="93">
        <v>3</v>
      </c>
      <c r="AF3590" s="244"/>
      <c r="AG3590" s="245">
        <v>42766</v>
      </c>
      <c r="AH3590" s="245">
        <v>42766</v>
      </c>
      <c r="AI3590" s="245">
        <v>42766</v>
      </c>
      <c r="AJ3590" s="94">
        <v>42767</v>
      </c>
      <c r="AK3590" s="244"/>
    </row>
    <row r="3591" spans="1:37" x14ac:dyDescent="0.25">
      <c r="A3591" t="str">
        <f t="shared" si="56"/>
        <v>AF04494</v>
      </c>
      <c r="B3591" s="16" t="s">
        <v>2944</v>
      </c>
      <c r="C3591" s="16" t="s">
        <v>5195</v>
      </c>
      <c r="D3591" s="16" t="s">
        <v>5196</v>
      </c>
      <c r="E3591" s="244"/>
      <c r="F3591" s="244"/>
      <c r="G3591" s="244"/>
      <c r="H3591" s="244" t="s">
        <v>12681</v>
      </c>
      <c r="I3591" s="244" t="s">
        <v>12682</v>
      </c>
      <c r="J3591" s="275" t="s">
        <v>12683</v>
      </c>
      <c r="K3591" s="163" t="s">
        <v>12684</v>
      </c>
      <c r="L3591" s="246">
        <v>3440</v>
      </c>
      <c r="M3591" s="244"/>
      <c r="N3591" s="244"/>
      <c r="O3591" s="245">
        <v>42766</v>
      </c>
      <c r="P3591" s="244"/>
      <c r="Q3591" s="246">
        <v>3440</v>
      </c>
      <c r="R3591" s="246"/>
      <c r="S3591" s="246"/>
      <c r="T3591" s="246"/>
      <c r="U3591" s="246">
        <v>3440</v>
      </c>
      <c r="V3591" s="246"/>
      <c r="W3591" s="246">
        <v>3440</v>
      </c>
      <c r="X3591" s="260">
        <v>2017</v>
      </c>
      <c r="Y3591" s="244" t="s">
        <v>12662</v>
      </c>
      <c r="Z3591" s="244" t="s">
        <v>6712</v>
      </c>
      <c r="AA3591" s="244" t="s">
        <v>6713</v>
      </c>
      <c r="AB3591" s="244" t="s">
        <v>6803</v>
      </c>
      <c r="AC3591" s="244"/>
      <c r="AD3591" s="92" t="s">
        <v>1789</v>
      </c>
      <c r="AE3591" s="93">
        <v>5</v>
      </c>
      <c r="AF3591" s="244"/>
      <c r="AG3591" s="245">
        <v>42766</v>
      </c>
      <c r="AH3591" s="245">
        <v>42766</v>
      </c>
      <c r="AI3591" s="245">
        <v>42766</v>
      </c>
      <c r="AJ3591" s="94">
        <v>42767</v>
      </c>
      <c r="AK3591" s="244"/>
    </row>
    <row r="3592" spans="1:37" x14ac:dyDescent="0.25">
      <c r="A3592" t="str">
        <f t="shared" si="56"/>
        <v>AF04490</v>
      </c>
      <c r="B3592" s="16" t="s">
        <v>2944</v>
      </c>
      <c r="C3592" s="16" t="s">
        <v>5118</v>
      </c>
      <c r="D3592" s="16" t="s">
        <v>5197</v>
      </c>
      <c r="E3592" s="244"/>
      <c r="F3592" s="244"/>
      <c r="G3592" s="244"/>
      <c r="H3592" s="244" t="s">
        <v>12685</v>
      </c>
      <c r="I3592" s="244" t="s">
        <v>12686</v>
      </c>
      <c r="J3592" s="275" t="s">
        <v>12687</v>
      </c>
      <c r="K3592" s="163" t="s">
        <v>12688</v>
      </c>
      <c r="L3592" s="246">
        <v>3205.2</v>
      </c>
      <c r="M3592" s="244"/>
      <c r="N3592" s="244"/>
      <c r="O3592" s="245">
        <v>42766</v>
      </c>
      <c r="P3592" s="244"/>
      <c r="Q3592" s="246">
        <v>3205.2</v>
      </c>
      <c r="R3592" s="246"/>
      <c r="S3592" s="246"/>
      <c r="T3592" s="246"/>
      <c r="U3592" s="246">
        <v>3205.2</v>
      </c>
      <c r="V3592" s="246"/>
      <c r="W3592" s="246">
        <v>3205.2</v>
      </c>
      <c r="X3592" s="260">
        <v>2017</v>
      </c>
      <c r="Y3592" s="244" t="s">
        <v>12662</v>
      </c>
      <c r="Z3592" s="244" t="s">
        <v>6712</v>
      </c>
      <c r="AA3592" s="244" t="s">
        <v>6713</v>
      </c>
      <c r="AB3592" s="244" t="s">
        <v>6803</v>
      </c>
      <c r="AC3592" s="244"/>
      <c r="AD3592" s="92" t="s">
        <v>1789</v>
      </c>
      <c r="AE3592" s="93">
        <v>5</v>
      </c>
      <c r="AF3592" s="244"/>
      <c r="AG3592" s="245">
        <v>42766</v>
      </c>
      <c r="AH3592" s="245">
        <v>42766</v>
      </c>
      <c r="AI3592" s="245">
        <v>42766</v>
      </c>
      <c r="AJ3592" s="94">
        <v>42767</v>
      </c>
      <c r="AK3592" s="244"/>
    </row>
    <row r="3593" spans="1:37" x14ac:dyDescent="0.25">
      <c r="A3593" t="str">
        <f t="shared" si="56"/>
        <v>AF04491</v>
      </c>
      <c r="B3593" s="16" t="s">
        <v>2944</v>
      </c>
      <c r="C3593" s="16" t="s">
        <v>5198</v>
      </c>
      <c r="D3593" s="16" t="s">
        <v>5197</v>
      </c>
      <c r="E3593" s="244"/>
      <c r="F3593" s="244"/>
      <c r="G3593" s="244"/>
      <c r="H3593" s="244" t="s">
        <v>12685</v>
      </c>
      <c r="I3593" s="244" t="s">
        <v>12686</v>
      </c>
      <c r="J3593" s="275" t="s">
        <v>12687</v>
      </c>
      <c r="K3593" s="163" t="s">
        <v>12688</v>
      </c>
      <c r="L3593" s="246">
        <v>3205.2</v>
      </c>
      <c r="M3593" s="244"/>
      <c r="N3593" s="244"/>
      <c r="O3593" s="245">
        <v>42766</v>
      </c>
      <c r="P3593" s="244"/>
      <c r="Q3593" s="246">
        <v>3205.2</v>
      </c>
      <c r="R3593" s="246"/>
      <c r="S3593" s="246"/>
      <c r="T3593" s="246"/>
      <c r="U3593" s="246">
        <v>3205.2</v>
      </c>
      <c r="V3593" s="246"/>
      <c r="W3593" s="246">
        <v>3205.2</v>
      </c>
      <c r="X3593" s="260">
        <v>2017</v>
      </c>
      <c r="Y3593" s="244" t="s">
        <v>12662</v>
      </c>
      <c r="Z3593" s="244" t="s">
        <v>6712</v>
      </c>
      <c r="AA3593" s="244" t="s">
        <v>6713</v>
      </c>
      <c r="AB3593" s="244" t="s">
        <v>6803</v>
      </c>
      <c r="AC3593" s="244"/>
      <c r="AD3593" s="92" t="s">
        <v>1789</v>
      </c>
      <c r="AE3593" s="93">
        <v>5</v>
      </c>
      <c r="AF3593" s="244"/>
      <c r="AG3593" s="245">
        <v>42766</v>
      </c>
      <c r="AH3593" s="245">
        <v>42766</v>
      </c>
      <c r="AI3593" s="245">
        <v>42766</v>
      </c>
      <c r="AJ3593" s="94">
        <v>42767</v>
      </c>
      <c r="AK3593" s="244"/>
    </row>
    <row r="3594" spans="1:37" x14ac:dyDescent="0.25">
      <c r="A3594" t="str">
        <f t="shared" si="56"/>
        <v>AF04492</v>
      </c>
      <c r="B3594" s="16" t="s">
        <v>2944</v>
      </c>
      <c r="C3594" s="16" t="s">
        <v>5199</v>
      </c>
      <c r="D3594" s="16" t="s">
        <v>5197</v>
      </c>
      <c r="E3594" s="244"/>
      <c r="F3594" s="244"/>
      <c r="G3594" s="244"/>
      <c r="H3594" s="244" t="s">
        <v>12685</v>
      </c>
      <c r="I3594" s="244" t="s">
        <v>12686</v>
      </c>
      <c r="J3594" s="275" t="s">
        <v>12687</v>
      </c>
      <c r="K3594" s="163" t="s">
        <v>12688</v>
      </c>
      <c r="L3594" s="246">
        <v>3205.2</v>
      </c>
      <c r="M3594" s="244"/>
      <c r="N3594" s="244"/>
      <c r="O3594" s="245">
        <v>42766</v>
      </c>
      <c r="P3594" s="244"/>
      <c r="Q3594" s="246">
        <v>3205.2</v>
      </c>
      <c r="R3594" s="246"/>
      <c r="S3594" s="246"/>
      <c r="T3594" s="246"/>
      <c r="U3594" s="246">
        <v>3205.2</v>
      </c>
      <c r="V3594" s="246"/>
      <c r="W3594" s="246">
        <v>3205.2</v>
      </c>
      <c r="X3594" s="260">
        <v>2017</v>
      </c>
      <c r="Y3594" s="244" t="s">
        <v>12662</v>
      </c>
      <c r="Z3594" s="244" t="s">
        <v>6712</v>
      </c>
      <c r="AA3594" s="244" t="s">
        <v>6713</v>
      </c>
      <c r="AB3594" s="244" t="s">
        <v>6803</v>
      </c>
      <c r="AC3594" s="244"/>
      <c r="AD3594" s="92" t="s">
        <v>1789</v>
      </c>
      <c r="AE3594" s="93">
        <v>5</v>
      </c>
      <c r="AF3594" s="244"/>
      <c r="AG3594" s="245">
        <v>42766</v>
      </c>
      <c r="AH3594" s="245">
        <v>42766</v>
      </c>
      <c r="AI3594" s="245">
        <v>42766</v>
      </c>
      <c r="AJ3594" s="94">
        <v>42767</v>
      </c>
      <c r="AK3594" s="244"/>
    </row>
    <row r="3595" spans="1:37" x14ac:dyDescent="0.25">
      <c r="A3595" t="str">
        <f t="shared" si="56"/>
        <v>AF04493</v>
      </c>
      <c r="B3595" s="16" t="s">
        <v>2944</v>
      </c>
      <c r="C3595" s="16" t="s">
        <v>5200</v>
      </c>
      <c r="D3595" s="16" t="s">
        <v>5197</v>
      </c>
      <c r="E3595" s="244"/>
      <c r="F3595" s="244"/>
      <c r="G3595" s="244"/>
      <c r="H3595" s="244" t="s">
        <v>12685</v>
      </c>
      <c r="I3595" s="244" t="s">
        <v>12686</v>
      </c>
      <c r="J3595" s="275" t="s">
        <v>12687</v>
      </c>
      <c r="K3595" s="163" t="s">
        <v>12688</v>
      </c>
      <c r="L3595" s="246">
        <v>3205.2</v>
      </c>
      <c r="M3595" s="244"/>
      <c r="N3595" s="244"/>
      <c r="O3595" s="245">
        <v>42766</v>
      </c>
      <c r="P3595" s="244"/>
      <c r="Q3595" s="246">
        <v>3205.2</v>
      </c>
      <c r="R3595" s="246"/>
      <c r="S3595" s="246"/>
      <c r="T3595" s="246"/>
      <c r="U3595" s="246">
        <v>3205.2</v>
      </c>
      <c r="V3595" s="246"/>
      <c r="W3595" s="246">
        <v>3205.2</v>
      </c>
      <c r="X3595" s="260">
        <v>2017</v>
      </c>
      <c r="Y3595" s="244" t="s">
        <v>12662</v>
      </c>
      <c r="Z3595" s="244" t="s">
        <v>6712</v>
      </c>
      <c r="AA3595" s="244" t="s">
        <v>6713</v>
      </c>
      <c r="AB3595" s="244" t="s">
        <v>6803</v>
      </c>
      <c r="AC3595" s="244"/>
      <c r="AD3595" s="92" t="s">
        <v>1789</v>
      </c>
      <c r="AE3595" s="93">
        <v>5</v>
      </c>
      <c r="AF3595" s="244"/>
      <c r="AG3595" s="245">
        <v>42766</v>
      </c>
      <c r="AH3595" s="245">
        <v>42766</v>
      </c>
      <c r="AI3595" s="245">
        <v>42766</v>
      </c>
      <c r="AJ3595" s="94">
        <v>42767</v>
      </c>
      <c r="AK3595" s="244"/>
    </row>
    <row r="3596" spans="1:37" x14ac:dyDescent="0.25">
      <c r="A3596" t="str">
        <f t="shared" si="56"/>
        <v>AF04498</v>
      </c>
      <c r="B3596" s="16" t="s">
        <v>2944</v>
      </c>
      <c r="C3596" s="16" t="s">
        <v>5119</v>
      </c>
      <c r="D3596" s="16" t="s">
        <v>5201</v>
      </c>
      <c r="E3596" s="244"/>
      <c r="F3596" s="244"/>
      <c r="G3596" s="244"/>
      <c r="H3596" s="244" t="s">
        <v>11819</v>
      </c>
      <c r="I3596" s="244" t="s">
        <v>12689</v>
      </c>
      <c r="J3596" s="237" t="s">
        <v>12690</v>
      </c>
      <c r="K3596" s="201" t="s">
        <v>12691</v>
      </c>
      <c r="L3596" s="246">
        <v>15050</v>
      </c>
      <c r="M3596" s="244"/>
      <c r="N3596" s="244"/>
      <c r="O3596" s="245">
        <v>42766</v>
      </c>
      <c r="P3596" s="244"/>
      <c r="Q3596" s="246">
        <v>15050</v>
      </c>
      <c r="R3596" s="246"/>
      <c r="S3596" s="246"/>
      <c r="T3596" s="246"/>
      <c r="U3596" s="246">
        <v>15050</v>
      </c>
      <c r="V3596" s="246"/>
      <c r="W3596" s="246">
        <v>15050</v>
      </c>
      <c r="X3596" s="260">
        <v>2017</v>
      </c>
      <c r="Y3596" s="244" t="s">
        <v>12662</v>
      </c>
      <c r="Z3596" s="244" t="s">
        <v>6712</v>
      </c>
      <c r="AA3596" s="244" t="s">
        <v>6713</v>
      </c>
      <c r="AB3596" s="244" t="s">
        <v>6803</v>
      </c>
      <c r="AC3596" s="244"/>
      <c r="AD3596" s="92" t="s">
        <v>8422</v>
      </c>
      <c r="AE3596" s="93">
        <v>5</v>
      </c>
      <c r="AF3596" s="244"/>
      <c r="AG3596" s="245">
        <v>42766</v>
      </c>
      <c r="AH3596" s="245">
        <v>42766</v>
      </c>
      <c r="AI3596" s="245">
        <v>42766</v>
      </c>
      <c r="AJ3596" s="94">
        <v>42767</v>
      </c>
      <c r="AK3596" s="244"/>
    </row>
    <row r="3597" spans="1:37" x14ac:dyDescent="0.25">
      <c r="A3597" t="str">
        <f t="shared" si="56"/>
        <v>AF04499</v>
      </c>
      <c r="B3597" s="16" t="s">
        <v>2944</v>
      </c>
      <c r="C3597" s="16" t="s">
        <v>5202</v>
      </c>
      <c r="D3597" s="16" t="s">
        <v>5201</v>
      </c>
      <c r="E3597" s="244"/>
      <c r="F3597" s="244"/>
      <c r="G3597" s="244"/>
      <c r="H3597" s="244" t="s">
        <v>11819</v>
      </c>
      <c r="I3597" s="244" t="s">
        <v>12689</v>
      </c>
      <c r="J3597" s="237" t="s">
        <v>12692</v>
      </c>
      <c r="K3597" s="201" t="s">
        <v>12693</v>
      </c>
      <c r="L3597" s="246">
        <v>15050</v>
      </c>
      <c r="M3597" s="244"/>
      <c r="N3597" s="244"/>
      <c r="O3597" s="245">
        <v>42766</v>
      </c>
      <c r="P3597" s="244"/>
      <c r="Q3597" s="246">
        <v>15050</v>
      </c>
      <c r="R3597" s="246"/>
      <c r="S3597" s="246"/>
      <c r="T3597" s="246"/>
      <c r="U3597" s="246">
        <v>15050</v>
      </c>
      <c r="V3597" s="246"/>
      <c r="W3597" s="246">
        <v>15050</v>
      </c>
      <c r="X3597" s="260">
        <v>2017</v>
      </c>
      <c r="Y3597" s="244" t="s">
        <v>12662</v>
      </c>
      <c r="Z3597" s="244" t="s">
        <v>6712</v>
      </c>
      <c r="AA3597" s="244" t="s">
        <v>6713</v>
      </c>
      <c r="AB3597" s="244" t="s">
        <v>6803</v>
      </c>
      <c r="AC3597" s="244"/>
      <c r="AD3597" s="92" t="s">
        <v>8422</v>
      </c>
      <c r="AE3597" s="93">
        <v>5</v>
      </c>
      <c r="AF3597" s="244"/>
      <c r="AG3597" s="245">
        <v>42766</v>
      </c>
      <c r="AH3597" s="245">
        <v>42766</v>
      </c>
      <c r="AI3597" s="245">
        <v>42766</v>
      </c>
      <c r="AJ3597" s="94">
        <v>42767</v>
      </c>
      <c r="AK3597" s="244"/>
    </row>
    <row r="3598" spans="1:37" x14ac:dyDescent="0.25">
      <c r="A3598" t="str">
        <f t="shared" si="56"/>
        <v>AF04459</v>
      </c>
      <c r="B3598" s="16" t="s">
        <v>2944</v>
      </c>
      <c r="C3598" s="16" t="s">
        <v>5203</v>
      </c>
      <c r="D3598" s="16" t="s">
        <v>5204</v>
      </c>
      <c r="E3598" s="244"/>
      <c r="F3598" s="244"/>
      <c r="G3598" s="244"/>
      <c r="H3598" s="244" t="s">
        <v>12694</v>
      </c>
      <c r="I3598" s="244" t="s">
        <v>12206</v>
      </c>
      <c r="J3598" s="275" t="s">
        <v>12695</v>
      </c>
      <c r="K3598" s="163" t="s">
        <v>12696</v>
      </c>
      <c r="L3598" s="246">
        <v>3350</v>
      </c>
      <c r="M3598" s="244"/>
      <c r="N3598" s="244"/>
      <c r="O3598" s="245">
        <v>42766</v>
      </c>
      <c r="P3598" s="244"/>
      <c r="Q3598" s="246">
        <v>3350</v>
      </c>
      <c r="R3598" s="246"/>
      <c r="S3598" s="246"/>
      <c r="T3598" s="246"/>
      <c r="U3598" s="246">
        <v>3350</v>
      </c>
      <c r="V3598" s="246"/>
      <c r="W3598" s="246">
        <v>3350</v>
      </c>
      <c r="X3598" s="260">
        <v>2017</v>
      </c>
      <c r="Y3598" s="244" t="s">
        <v>12662</v>
      </c>
      <c r="Z3598" s="244" t="s">
        <v>6712</v>
      </c>
      <c r="AA3598" s="244" t="s">
        <v>6713</v>
      </c>
      <c r="AB3598" s="244" t="s">
        <v>6803</v>
      </c>
      <c r="AC3598" s="244"/>
      <c r="AD3598" s="92" t="s">
        <v>6715</v>
      </c>
      <c r="AE3598" s="93">
        <v>5</v>
      </c>
      <c r="AF3598" s="244"/>
      <c r="AG3598" s="245">
        <v>42766</v>
      </c>
      <c r="AH3598" s="245">
        <v>42766</v>
      </c>
      <c r="AI3598" s="245">
        <v>42766</v>
      </c>
      <c r="AJ3598" s="94">
        <v>42767</v>
      </c>
      <c r="AK3598" s="244"/>
    </row>
    <row r="3599" spans="1:37" x14ac:dyDescent="0.25">
      <c r="A3599" t="str">
        <f t="shared" si="56"/>
        <v>AF04509</v>
      </c>
      <c r="B3599" s="16" t="s">
        <v>4126</v>
      </c>
      <c r="C3599" s="16" t="s">
        <v>5205</v>
      </c>
      <c r="D3599" s="16" t="s">
        <v>5206</v>
      </c>
      <c r="E3599" s="244"/>
      <c r="F3599" s="244"/>
      <c r="G3599" s="244"/>
      <c r="H3599" s="244" t="s">
        <v>12697</v>
      </c>
      <c r="I3599" s="244" t="s">
        <v>12698</v>
      </c>
      <c r="J3599" s="275" t="s">
        <v>12699</v>
      </c>
      <c r="K3599" s="163" t="s">
        <v>12677</v>
      </c>
      <c r="L3599" s="246">
        <v>5586</v>
      </c>
      <c r="M3599" s="244"/>
      <c r="N3599" s="244"/>
      <c r="O3599" s="245">
        <v>42766</v>
      </c>
      <c r="P3599" s="244"/>
      <c r="Q3599" s="246">
        <v>5586</v>
      </c>
      <c r="R3599" s="246"/>
      <c r="S3599" s="246"/>
      <c r="T3599" s="246"/>
      <c r="U3599" s="246">
        <v>5586</v>
      </c>
      <c r="V3599" s="246"/>
      <c r="W3599" s="246">
        <v>5586</v>
      </c>
      <c r="X3599" s="260">
        <v>2017</v>
      </c>
      <c r="Y3599" s="244" t="s">
        <v>12662</v>
      </c>
      <c r="Z3599" s="244" t="s">
        <v>6712</v>
      </c>
      <c r="AA3599" s="244" t="s">
        <v>6713</v>
      </c>
      <c r="AB3599" s="244" t="s">
        <v>6803</v>
      </c>
      <c r="AC3599" s="244"/>
      <c r="AD3599" s="92" t="s">
        <v>8185</v>
      </c>
      <c r="AE3599" s="93">
        <v>5</v>
      </c>
      <c r="AF3599" s="244"/>
      <c r="AG3599" s="245">
        <v>42766</v>
      </c>
      <c r="AH3599" s="245">
        <v>42766</v>
      </c>
      <c r="AI3599" s="245">
        <v>42766</v>
      </c>
      <c r="AJ3599" s="94">
        <v>42767</v>
      </c>
      <c r="AK3599" s="244"/>
    </row>
    <row r="3600" spans="1:37" x14ac:dyDescent="0.25">
      <c r="A3600" t="str">
        <f t="shared" si="56"/>
        <v>AF04426</v>
      </c>
      <c r="B3600" s="16" t="s">
        <v>4126</v>
      </c>
      <c r="C3600" s="16" t="s">
        <v>5207</v>
      </c>
      <c r="D3600" s="16" t="s">
        <v>5208</v>
      </c>
      <c r="E3600" s="244"/>
      <c r="F3600" s="244"/>
      <c r="G3600" s="244"/>
      <c r="H3600" s="244" t="s">
        <v>12700</v>
      </c>
      <c r="I3600" s="244" t="s">
        <v>12701</v>
      </c>
      <c r="J3600" s="275" t="s">
        <v>12702</v>
      </c>
      <c r="K3600" s="163" t="s">
        <v>12703</v>
      </c>
      <c r="L3600" s="246">
        <v>13393.97</v>
      </c>
      <c r="M3600" s="244"/>
      <c r="N3600" s="244"/>
      <c r="O3600" s="245">
        <v>42766</v>
      </c>
      <c r="P3600" s="244"/>
      <c r="Q3600" s="246">
        <v>13393.97</v>
      </c>
      <c r="R3600" s="246"/>
      <c r="S3600" s="246"/>
      <c r="T3600" s="246"/>
      <c r="U3600" s="246">
        <v>13393.97</v>
      </c>
      <c r="V3600" s="246"/>
      <c r="W3600" s="246">
        <v>13393.97</v>
      </c>
      <c r="X3600" s="260">
        <v>2017</v>
      </c>
      <c r="Y3600" s="244" t="s">
        <v>12662</v>
      </c>
      <c r="Z3600" s="244" t="s">
        <v>6712</v>
      </c>
      <c r="AA3600" s="244" t="s">
        <v>6713</v>
      </c>
      <c r="AB3600" s="244" t="s">
        <v>6803</v>
      </c>
      <c r="AC3600" s="244"/>
      <c r="AD3600" s="92" t="s">
        <v>6715</v>
      </c>
      <c r="AE3600" s="93">
        <v>10</v>
      </c>
      <c r="AF3600" s="244"/>
      <c r="AG3600" s="245">
        <v>42766</v>
      </c>
      <c r="AH3600" s="245">
        <v>42766</v>
      </c>
      <c r="AI3600" s="245">
        <v>42766</v>
      </c>
      <c r="AJ3600" s="94">
        <v>42767</v>
      </c>
      <c r="AK3600" s="244"/>
    </row>
    <row r="3601" spans="1:37" x14ac:dyDescent="0.25">
      <c r="A3601" t="str">
        <f t="shared" si="56"/>
        <v>AF04542</v>
      </c>
      <c r="B3601" s="39" t="s">
        <v>2216</v>
      </c>
      <c r="C3601" s="16" t="s">
        <v>5210</v>
      </c>
      <c r="D3601" s="39" t="s">
        <v>5211</v>
      </c>
      <c r="E3601" s="244"/>
      <c r="F3601" s="244"/>
      <c r="G3601" s="244"/>
      <c r="H3601" s="262">
        <v>29</v>
      </c>
      <c r="I3601" s="262" t="s">
        <v>12705</v>
      </c>
      <c r="J3601" s="275" t="s">
        <v>12706</v>
      </c>
      <c r="K3601" s="163" t="s">
        <v>12707</v>
      </c>
      <c r="L3601" s="248">
        <v>77586.210000000006</v>
      </c>
      <c r="M3601" s="244"/>
      <c r="N3601" s="244"/>
      <c r="O3601" s="245">
        <v>42794</v>
      </c>
      <c r="P3601" s="244"/>
      <c r="Q3601" s="248">
        <v>77586.210000000006</v>
      </c>
      <c r="R3601" s="246"/>
      <c r="S3601" s="246"/>
      <c r="T3601" s="246"/>
      <c r="U3601" s="248">
        <v>77586.210000000006</v>
      </c>
      <c r="V3601" s="246"/>
      <c r="W3601" s="248">
        <v>77586.210000000006</v>
      </c>
      <c r="X3601" s="244">
        <v>2017</v>
      </c>
      <c r="Y3601" s="244" t="s">
        <v>12704</v>
      </c>
      <c r="Z3601" s="244" t="s">
        <v>6712</v>
      </c>
      <c r="AA3601" s="244" t="s">
        <v>6713</v>
      </c>
      <c r="AB3601" s="244" t="s">
        <v>6803</v>
      </c>
      <c r="AC3601" s="244"/>
      <c r="AD3601" s="92" t="s">
        <v>1789</v>
      </c>
      <c r="AE3601" s="246">
        <v>2</v>
      </c>
      <c r="AF3601" s="244"/>
      <c r="AG3601" s="245">
        <v>42794</v>
      </c>
      <c r="AH3601" s="245">
        <v>42794</v>
      </c>
      <c r="AI3601" s="245">
        <v>42794</v>
      </c>
      <c r="AJ3601" s="94">
        <v>42795</v>
      </c>
      <c r="AK3601" s="244"/>
    </row>
    <row r="3602" spans="1:37" x14ac:dyDescent="0.25">
      <c r="A3602" t="str">
        <f t="shared" si="56"/>
        <v>AF04534</v>
      </c>
      <c r="B3602" s="39" t="s">
        <v>4180</v>
      </c>
      <c r="C3602" s="277" t="s">
        <v>5212</v>
      </c>
      <c r="D3602" s="16" t="s">
        <v>5213</v>
      </c>
      <c r="E3602" s="244"/>
      <c r="F3602" s="244"/>
      <c r="G3602" s="244"/>
      <c r="H3602" s="244">
        <v>1343</v>
      </c>
      <c r="I3602" s="244" t="s">
        <v>12708</v>
      </c>
      <c r="J3602" s="237" t="s">
        <v>12709</v>
      </c>
      <c r="K3602" s="201" t="s">
        <v>12710</v>
      </c>
      <c r="L3602" s="251">
        <v>250000</v>
      </c>
      <c r="M3602" s="244"/>
      <c r="N3602" s="244"/>
      <c r="O3602" s="245">
        <v>42794</v>
      </c>
      <c r="P3602" s="244"/>
      <c r="Q3602" s="251">
        <v>250000</v>
      </c>
      <c r="R3602" s="246"/>
      <c r="S3602" s="246"/>
      <c r="T3602" s="246"/>
      <c r="U3602" s="251">
        <v>250000</v>
      </c>
      <c r="V3602" s="246"/>
      <c r="W3602" s="251">
        <v>250000</v>
      </c>
      <c r="X3602" s="244">
        <v>2017</v>
      </c>
      <c r="Y3602" s="244" t="s">
        <v>12704</v>
      </c>
      <c r="Z3602" s="244" t="s">
        <v>6712</v>
      </c>
      <c r="AA3602" s="244" t="s">
        <v>6713</v>
      </c>
      <c r="AB3602" s="244" t="s">
        <v>6803</v>
      </c>
      <c r="AC3602" s="244"/>
      <c r="AD3602" s="92" t="s">
        <v>7216</v>
      </c>
      <c r="AE3602" s="246">
        <v>8</v>
      </c>
      <c r="AF3602" s="244"/>
      <c r="AG3602" s="245">
        <v>42794</v>
      </c>
      <c r="AH3602" s="245">
        <v>42794</v>
      </c>
      <c r="AI3602" s="245">
        <v>42794</v>
      </c>
      <c r="AJ3602" s="94">
        <v>42795</v>
      </c>
      <c r="AK3602" s="244"/>
    </row>
    <row r="3603" spans="1:37" x14ac:dyDescent="0.25">
      <c r="A3603" t="str">
        <f t="shared" si="56"/>
        <v>AF04506</v>
      </c>
      <c r="B3603" s="39" t="s">
        <v>2441</v>
      </c>
      <c r="C3603" s="16" t="s">
        <v>5214</v>
      </c>
      <c r="D3603" s="39" t="s">
        <v>5158</v>
      </c>
      <c r="E3603" s="244"/>
      <c r="F3603" s="244"/>
      <c r="G3603" s="244"/>
      <c r="H3603" s="39" t="s">
        <v>12711</v>
      </c>
      <c r="I3603" s="262" t="s">
        <v>12573</v>
      </c>
      <c r="J3603" s="275" t="s">
        <v>12712</v>
      </c>
      <c r="K3603" s="163" t="s">
        <v>12703</v>
      </c>
      <c r="L3603" s="251">
        <v>13129</v>
      </c>
      <c r="M3603" s="244"/>
      <c r="N3603" s="244"/>
      <c r="O3603" s="245">
        <v>42794</v>
      </c>
      <c r="P3603" s="244"/>
      <c r="Q3603" s="251">
        <v>13129</v>
      </c>
      <c r="R3603" s="246"/>
      <c r="S3603" s="246"/>
      <c r="T3603" s="246"/>
      <c r="U3603" s="251">
        <v>13129</v>
      </c>
      <c r="V3603" s="246"/>
      <c r="W3603" s="251">
        <v>13129</v>
      </c>
      <c r="X3603" s="244">
        <v>2017</v>
      </c>
      <c r="Y3603" s="244" t="s">
        <v>12704</v>
      </c>
      <c r="Z3603" s="244" t="s">
        <v>6712</v>
      </c>
      <c r="AA3603" s="244" t="s">
        <v>6713</v>
      </c>
      <c r="AB3603" s="244" t="s">
        <v>6803</v>
      </c>
      <c r="AC3603" s="244"/>
      <c r="AD3603" s="92" t="s">
        <v>1789</v>
      </c>
      <c r="AE3603" s="246">
        <v>4</v>
      </c>
      <c r="AF3603" s="244"/>
      <c r="AG3603" s="245">
        <v>42794</v>
      </c>
      <c r="AH3603" s="245">
        <v>42794</v>
      </c>
      <c r="AI3603" s="245">
        <v>42794</v>
      </c>
      <c r="AJ3603" s="94">
        <v>42795</v>
      </c>
      <c r="AK3603" s="244"/>
    </row>
    <row r="3604" spans="1:37" x14ac:dyDescent="0.25">
      <c r="A3604" t="str">
        <f t="shared" si="56"/>
        <v>AF04504</v>
      </c>
      <c r="B3604" s="39" t="s">
        <v>2441</v>
      </c>
      <c r="C3604" s="16" t="s">
        <v>5215</v>
      </c>
      <c r="D3604" s="39" t="s">
        <v>5216</v>
      </c>
      <c r="E3604" s="244"/>
      <c r="F3604" s="244"/>
      <c r="G3604" s="244"/>
      <c r="H3604" s="39" t="s">
        <v>12713</v>
      </c>
      <c r="I3604" s="262" t="s">
        <v>12575</v>
      </c>
      <c r="J3604" s="275" t="s">
        <v>12714</v>
      </c>
      <c r="K3604" s="163" t="s">
        <v>12715</v>
      </c>
      <c r="L3604" s="251">
        <v>4900</v>
      </c>
      <c r="M3604" s="244"/>
      <c r="N3604" s="244"/>
      <c r="O3604" s="245">
        <v>42794</v>
      </c>
      <c r="P3604" s="244"/>
      <c r="Q3604" s="251">
        <v>4900</v>
      </c>
      <c r="R3604" s="246"/>
      <c r="S3604" s="246"/>
      <c r="T3604" s="246"/>
      <c r="U3604" s="251">
        <v>4900</v>
      </c>
      <c r="V3604" s="246"/>
      <c r="W3604" s="251">
        <v>4900</v>
      </c>
      <c r="X3604" s="244">
        <v>2017</v>
      </c>
      <c r="Y3604" s="244" t="s">
        <v>12704</v>
      </c>
      <c r="Z3604" s="244" t="s">
        <v>6712</v>
      </c>
      <c r="AA3604" s="244" t="s">
        <v>6713</v>
      </c>
      <c r="AB3604" s="244" t="s">
        <v>6803</v>
      </c>
      <c r="AC3604" s="244"/>
      <c r="AD3604" s="92" t="s">
        <v>1789</v>
      </c>
      <c r="AE3604" s="246">
        <v>4</v>
      </c>
      <c r="AF3604" s="244"/>
      <c r="AG3604" s="245">
        <v>42794</v>
      </c>
      <c r="AH3604" s="245">
        <v>42794</v>
      </c>
      <c r="AI3604" s="245">
        <v>42794</v>
      </c>
      <c r="AJ3604" s="94">
        <v>42795</v>
      </c>
      <c r="AK3604" s="244"/>
    </row>
    <row r="3605" spans="1:37" x14ac:dyDescent="0.25">
      <c r="A3605" t="str">
        <f t="shared" si="56"/>
        <v>AF04505</v>
      </c>
      <c r="B3605" s="39" t="s">
        <v>2441</v>
      </c>
      <c r="C3605" s="16" t="s">
        <v>5217</v>
      </c>
      <c r="D3605" s="39" t="s">
        <v>5158</v>
      </c>
      <c r="E3605" s="244"/>
      <c r="F3605" s="244"/>
      <c r="G3605" s="244"/>
      <c r="H3605" s="39" t="s">
        <v>12716</v>
      </c>
      <c r="I3605" s="262" t="s">
        <v>12573</v>
      </c>
      <c r="J3605" s="275" t="s">
        <v>12717</v>
      </c>
      <c r="K3605" s="163" t="s">
        <v>12718</v>
      </c>
      <c r="L3605" s="251">
        <v>11877</v>
      </c>
      <c r="M3605" s="244"/>
      <c r="N3605" s="244"/>
      <c r="O3605" s="245">
        <v>42794</v>
      </c>
      <c r="P3605" s="244"/>
      <c r="Q3605" s="251">
        <v>11877</v>
      </c>
      <c r="R3605" s="246"/>
      <c r="S3605" s="246"/>
      <c r="T3605" s="246"/>
      <c r="U3605" s="251">
        <v>11877</v>
      </c>
      <c r="V3605" s="246"/>
      <c r="W3605" s="251">
        <v>11877</v>
      </c>
      <c r="X3605" s="244">
        <v>2017</v>
      </c>
      <c r="Y3605" s="244" t="s">
        <v>12704</v>
      </c>
      <c r="Z3605" s="244" t="s">
        <v>6712</v>
      </c>
      <c r="AA3605" s="244" t="s">
        <v>6713</v>
      </c>
      <c r="AB3605" s="244" t="s">
        <v>6803</v>
      </c>
      <c r="AC3605" s="244"/>
      <c r="AD3605" s="92" t="s">
        <v>8185</v>
      </c>
      <c r="AE3605" s="246">
        <v>4</v>
      </c>
      <c r="AF3605" s="244"/>
      <c r="AG3605" s="245">
        <v>42794</v>
      </c>
      <c r="AH3605" s="245">
        <v>42794</v>
      </c>
      <c r="AI3605" s="245">
        <v>42794</v>
      </c>
      <c r="AJ3605" s="94">
        <v>42795</v>
      </c>
      <c r="AK3605" s="244"/>
    </row>
    <row r="3606" spans="1:37" x14ac:dyDescent="0.25">
      <c r="A3606" t="str">
        <f t="shared" si="56"/>
        <v>AF04518</v>
      </c>
      <c r="B3606" s="39" t="s">
        <v>2441</v>
      </c>
      <c r="C3606" s="16" t="s">
        <v>5218</v>
      </c>
      <c r="D3606" s="39" t="s">
        <v>5219</v>
      </c>
      <c r="E3606" s="244"/>
      <c r="F3606" s="244"/>
      <c r="G3606" s="244"/>
      <c r="H3606" s="39" t="s">
        <v>12719</v>
      </c>
      <c r="I3606" s="262" t="s">
        <v>12643</v>
      </c>
      <c r="J3606" s="275" t="s">
        <v>12720</v>
      </c>
      <c r="K3606" s="163" t="s">
        <v>12721</v>
      </c>
      <c r="L3606" s="251">
        <v>6172.4</v>
      </c>
      <c r="M3606" s="244"/>
      <c r="N3606" s="244"/>
      <c r="O3606" s="245">
        <v>42794</v>
      </c>
      <c r="P3606" s="244"/>
      <c r="Q3606" s="251">
        <v>6172.4</v>
      </c>
      <c r="R3606" s="246"/>
      <c r="S3606" s="246"/>
      <c r="T3606" s="246"/>
      <c r="U3606" s="251">
        <v>6172.4</v>
      </c>
      <c r="V3606" s="246"/>
      <c r="W3606" s="251">
        <v>6172.4</v>
      </c>
      <c r="X3606" s="244">
        <v>2017</v>
      </c>
      <c r="Y3606" s="244" t="s">
        <v>12704</v>
      </c>
      <c r="Z3606" s="244" t="s">
        <v>6712</v>
      </c>
      <c r="AA3606" s="244" t="s">
        <v>6713</v>
      </c>
      <c r="AB3606" s="244" t="s">
        <v>6803</v>
      </c>
      <c r="AC3606" s="244"/>
      <c r="AD3606" s="92" t="s">
        <v>1789</v>
      </c>
      <c r="AE3606" s="246">
        <v>5</v>
      </c>
      <c r="AF3606" s="244"/>
      <c r="AG3606" s="245">
        <v>42794</v>
      </c>
      <c r="AH3606" s="245">
        <v>42794</v>
      </c>
      <c r="AI3606" s="245">
        <v>42794</v>
      </c>
      <c r="AJ3606" s="94">
        <v>42795</v>
      </c>
      <c r="AK3606" s="244"/>
    </row>
    <row r="3607" spans="1:37" x14ac:dyDescent="0.25">
      <c r="A3607" t="str">
        <f t="shared" si="56"/>
        <v>AF04510</v>
      </c>
      <c r="B3607" s="39" t="s">
        <v>2944</v>
      </c>
      <c r="C3607" s="16" t="s">
        <v>5220</v>
      </c>
      <c r="D3607" s="39" t="s">
        <v>5221</v>
      </c>
      <c r="E3607" s="244"/>
      <c r="F3607" s="244"/>
      <c r="G3607" s="244"/>
      <c r="H3607" s="258">
        <v>76820</v>
      </c>
      <c r="I3607" s="262" t="s">
        <v>12722</v>
      </c>
      <c r="J3607" s="237" t="s">
        <v>12723</v>
      </c>
      <c r="K3607" s="201" t="s">
        <v>12724</v>
      </c>
      <c r="L3607" s="251">
        <v>27234.48</v>
      </c>
      <c r="M3607" s="244"/>
      <c r="N3607" s="244"/>
      <c r="O3607" s="245">
        <v>42794</v>
      </c>
      <c r="P3607" s="244"/>
      <c r="Q3607" s="251">
        <v>27234.48</v>
      </c>
      <c r="R3607" s="246"/>
      <c r="S3607" s="246"/>
      <c r="T3607" s="246"/>
      <c r="U3607" s="251">
        <v>27234.48</v>
      </c>
      <c r="V3607" s="246"/>
      <c r="W3607" s="251">
        <v>27234.48</v>
      </c>
      <c r="X3607" s="244">
        <v>2017</v>
      </c>
      <c r="Y3607" s="244" t="s">
        <v>12704</v>
      </c>
      <c r="Z3607" s="244" t="s">
        <v>6712</v>
      </c>
      <c r="AA3607" s="244" t="s">
        <v>6713</v>
      </c>
      <c r="AB3607" s="244" t="s">
        <v>6803</v>
      </c>
      <c r="AC3607" s="244"/>
      <c r="AD3607" s="92" t="s">
        <v>6715</v>
      </c>
      <c r="AE3607" s="246">
        <v>5</v>
      </c>
      <c r="AF3607" s="244"/>
      <c r="AG3607" s="245">
        <v>42794</v>
      </c>
      <c r="AH3607" s="245">
        <v>42794</v>
      </c>
      <c r="AI3607" s="245">
        <v>42794</v>
      </c>
      <c r="AJ3607" s="94">
        <v>42795</v>
      </c>
      <c r="AK3607" s="244"/>
    </row>
    <row r="3608" spans="1:37" x14ac:dyDescent="0.25">
      <c r="A3608" t="str">
        <f t="shared" si="56"/>
        <v>AF04511</v>
      </c>
      <c r="B3608" s="39" t="s">
        <v>2944</v>
      </c>
      <c r="C3608" s="16" t="s">
        <v>5222</v>
      </c>
      <c r="D3608" s="39" t="s">
        <v>5223</v>
      </c>
      <c r="E3608" s="244"/>
      <c r="F3608" s="244"/>
      <c r="G3608" s="244"/>
      <c r="H3608" s="258">
        <v>76820</v>
      </c>
      <c r="I3608" s="262" t="s">
        <v>12722</v>
      </c>
      <c r="J3608" s="237" t="s">
        <v>12723</v>
      </c>
      <c r="K3608" s="201" t="s">
        <v>12724</v>
      </c>
      <c r="L3608" s="251">
        <v>14682.76</v>
      </c>
      <c r="M3608" s="244"/>
      <c r="N3608" s="244"/>
      <c r="O3608" s="245">
        <v>42794</v>
      </c>
      <c r="P3608" s="244"/>
      <c r="Q3608" s="251">
        <v>14682.76</v>
      </c>
      <c r="R3608" s="246"/>
      <c r="S3608" s="246"/>
      <c r="T3608" s="246"/>
      <c r="U3608" s="251">
        <v>14682.76</v>
      </c>
      <c r="V3608" s="246"/>
      <c r="W3608" s="251">
        <v>14682.76</v>
      </c>
      <c r="X3608" s="244">
        <v>2017</v>
      </c>
      <c r="Y3608" s="244" t="s">
        <v>12704</v>
      </c>
      <c r="Z3608" s="244" t="s">
        <v>6712</v>
      </c>
      <c r="AA3608" s="244" t="s">
        <v>6713</v>
      </c>
      <c r="AB3608" s="244" t="s">
        <v>6803</v>
      </c>
      <c r="AC3608" s="244"/>
      <c r="AD3608" s="92" t="s">
        <v>6715</v>
      </c>
      <c r="AE3608" s="246">
        <v>5</v>
      </c>
      <c r="AF3608" s="244"/>
      <c r="AG3608" s="245">
        <v>42794</v>
      </c>
      <c r="AH3608" s="245">
        <v>42794</v>
      </c>
      <c r="AI3608" s="245">
        <v>42794</v>
      </c>
      <c r="AJ3608" s="94">
        <v>42795</v>
      </c>
      <c r="AK3608" s="244"/>
    </row>
    <row r="3609" spans="1:37" x14ac:dyDescent="0.25">
      <c r="A3609" t="str">
        <f t="shared" si="56"/>
        <v>AF04519</v>
      </c>
      <c r="B3609" s="39" t="s">
        <v>2944</v>
      </c>
      <c r="C3609" s="16" t="s">
        <v>5224</v>
      </c>
      <c r="D3609" s="39" t="s">
        <v>5225</v>
      </c>
      <c r="E3609" s="244"/>
      <c r="F3609" s="244"/>
      <c r="G3609" s="244"/>
      <c r="H3609" s="262">
        <v>114</v>
      </c>
      <c r="I3609" s="262" t="s">
        <v>12725</v>
      </c>
      <c r="J3609" s="275" t="s">
        <v>12726</v>
      </c>
      <c r="K3609" s="163" t="s">
        <v>12727</v>
      </c>
      <c r="L3609" s="251">
        <v>3200</v>
      </c>
      <c r="M3609" s="244"/>
      <c r="N3609" s="244"/>
      <c r="O3609" s="245">
        <v>42794</v>
      </c>
      <c r="P3609" s="244"/>
      <c r="Q3609" s="251">
        <v>3200</v>
      </c>
      <c r="R3609" s="246"/>
      <c r="S3609" s="246"/>
      <c r="T3609" s="246"/>
      <c r="U3609" s="251">
        <v>3200</v>
      </c>
      <c r="V3609" s="246"/>
      <c r="W3609" s="251">
        <v>3200</v>
      </c>
      <c r="X3609" s="244">
        <v>2017</v>
      </c>
      <c r="Y3609" s="244" t="s">
        <v>12704</v>
      </c>
      <c r="Z3609" s="244" t="s">
        <v>6712</v>
      </c>
      <c r="AA3609" s="244" t="s">
        <v>6713</v>
      </c>
      <c r="AB3609" s="244" t="s">
        <v>6803</v>
      </c>
      <c r="AC3609" s="244"/>
      <c r="AD3609" s="92" t="s">
        <v>12158</v>
      </c>
      <c r="AE3609" s="246">
        <v>5</v>
      </c>
      <c r="AF3609" s="244"/>
      <c r="AG3609" s="245">
        <v>42794</v>
      </c>
      <c r="AH3609" s="245">
        <v>42794</v>
      </c>
      <c r="AI3609" s="245">
        <v>42794</v>
      </c>
      <c r="AJ3609" s="94">
        <v>42795</v>
      </c>
      <c r="AK3609" s="244"/>
    </row>
    <row r="3610" spans="1:37" x14ac:dyDescent="0.25">
      <c r="A3610" t="str">
        <f t="shared" si="56"/>
        <v>AF04520</v>
      </c>
      <c r="B3610" s="39" t="s">
        <v>2944</v>
      </c>
      <c r="C3610" s="16" t="s">
        <v>5226</v>
      </c>
      <c r="D3610" s="39" t="s">
        <v>5227</v>
      </c>
      <c r="E3610" s="244"/>
      <c r="F3610" s="244"/>
      <c r="G3610" s="244"/>
      <c r="H3610" s="262">
        <v>114</v>
      </c>
      <c r="I3610" s="262" t="s">
        <v>12725</v>
      </c>
      <c r="J3610" s="275" t="s">
        <v>12726</v>
      </c>
      <c r="K3610" s="163" t="s">
        <v>12727</v>
      </c>
      <c r="L3610" s="251">
        <v>6400</v>
      </c>
      <c r="M3610" s="244"/>
      <c r="N3610" s="244"/>
      <c r="O3610" s="245">
        <v>42794</v>
      </c>
      <c r="P3610" s="244"/>
      <c r="Q3610" s="251">
        <v>6400</v>
      </c>
      <c r="R3610" s="246"/>
      <c r="S3610" s="246"/>
      <c r="T3610" s="246"/>
      <c r="U3610" s="251">
        <v>6400</v>
      </c>
      <c r="V3610" s="246"/>
      <c r="W3610" s="251">
        <v>6400</v>
      </c>
      <c r="X3610" s="244">
        <v>2017</v>
      </c>
      <c r="Y3610" s="244" t="s">
        <v>12704</v>
      </c>
      <c r="Z3610" s="244" t="s">
        <v>6712</v>
      </c>
      <c r="AA3610" s="244" t="s">
        <v>6713</v>
      </c>
      <c r="AB3610" s="244" t="s">
        <v>6803</v>
      </c>
      <c r="AC3610" s="244"/>
      <c r="AD3610" s="92" t="s">
        <v>12158</v>
      </c>
      <c r="AE3610" s="246">
        <v>5</v>
      </c>
      <c r="AF3610" s="244"/>
      <c r="AG3610" s="245">
        <v>42794</v>
      </c>
      <c r="AH3610" s="245">
        <v>42794</v>
      </c>
      <c r="AI3610" s="245">
        <v>42794</v>
      </c>
      <c r="AJ3610" s="94">
        <v>42795</v>
      </c>
      <c r="AK3610" s="244"/>
    </row>
    <row r="3611" spans="1:37" x14ac:dyDescent="0.25">
      <c r="A3611" t="str">
        <f t="shared" si="56"/>
        <v>AF04521</v>
      </c>
      <c r="B3611" s="39" t="s">
        <v>2944</v>
      </c>
      <c r="C3611" s="16" t="s">
        <v>5228</v>
      </c>
      <c r="D3611" s="39" t="s">
        <v>4916</v>
      </c>
      <c r="E3611" s="244"/>
      <c r="F3611" s="244"/>
      <c r="G3611" s="244"/>
      <c r="H3611" s="262">
        <v>114</v>
      </c>
      <c r="I3611" s="262" t="s">
        <v>12725</v>
      </c>
      <c r="J3611" s="275" t="s">
        <v>12726</v>
      </c>
      <c r="K3611" s="163" t="s">
        <v>12727</v>
      </c>
      <c r="L3611" s="251">
        <v>8800</v>
      </c>
      <c r="M3611" s="244"/>
      <c r="N3611" s="244"/>
      <c r="O3611" s="245">
        <v>42794</v>
      </c>
      <c r="P3611" s="244"/>
      <c r="Q3611" s="251">
        <v>8800</v>
      </c>
      <c r="R3611" s="246"/>
      <c r="S3611" s="246"/>
      <c r="T3611" s="246"/>
      <c r="U3611" s="251">
        <v>8800</v>
      </c>
      <c r="V3611" s="246"/>
      <c r="W3611" s="251">
        <v>8800</v>
      </c>
      <c r="X3611" s="244">
        <v>2017</v>
      </c>
      <c r="Y3611" s="244" t="s">
        <v>12704</v>
      </c>
      <c r="Z3611" s="244" t="s">
        <v>6712</v>
      </c>
      <c r="AA3611" s="244" t="s">
        <v>6713</v>
      </c>
      <c r="AB3611" s="244" t="s">
        <v>6803</v>
      </c>
      <c r="AC3611" s="244"/>
      <c r="AD3611" s="92" t="s">
        <v>12158</v>
      </c>
      <c r="AE3611" s="246">
        <v>5</v>
      </c>
      <c r="AF3611" s="244"/>
      <c r="AG3611" s="245">
        <v>42794</v>
      </c>
      <c r="AH3611" s="245">
        <v>42794</v>
      </c>
      <c r="AI3611" s="245">
        <v>42794</v>
      </c>
      <c r="AJ3611" s="94">
        <v>42795</v>
      </c>
      <c r="AK3611" s="244"/>
    </row>
    <row r="3612" spans="1:37" x14ac:dyDescent="0.25">
      <c r="A3612" t="str">
        <f t="shared" si="56"/>
        <v>AF04426</v>
      </c>
      <c r="B3612" s="39" t="s">
        <v>4126</v>
      </c>
      <c r="C3612" s="16" t="s">
        <v>5207</v>
      </c>
      <c r="D3612" s="39" t="s">
        <v>5208</v>
      </c>
      <c r="E3612" s="244"/>
      <c r="F3612" s="244"/>
      <c r="G3612" s="244"/>
      <c r="H3612" s="258" t="s">
        <v>12728</v>
      </c>
      <c r="I3612" s="262" t="s">
        <v>12701</v>
      </c>
      <c r="J3612" s="275" t="s">
        <v>12702</v>
      </c>
      <c r="K3612" s="163" t="s">
        <v>12703</v>
      </c>
      <c r="L3612" s="251">
        <v>540</v>
      </c>
      <c r="M3612" s="244"/>
      <c r="N3612" s="244"/>
      <c r="O3612" s="245">
        <v>42794</v>
      </c>
      <c r="P3612" s="244"/>
      <c r="Q3612" s="251">
        <v>540</v>
      </c>
      <c r="R3612" s="246"/>
      <c r="S3612" s="246"/>
      <c r="T3612" s="246"/>
      <c r="U3612" s="251">
        <v>540</v>
      </c>
      <c r="V3612" s="246"/>
      <c r="W3612" s="251">
        <v>540</v>
      </c>
      <c r="X3612" s="244">
        <v>2017</v>
      </c>
      <c r="Y3612" s="244" t="s">
        <v>12704</v>
      </c>
      <c r="Z3612" s="244" t="s">
        <v>6712</v>
      </c>
      <c r="AA3612" s="244" t="s">
        <v>6713</v>
      </c>
      <c r="AB3612" s="244" t="s">
        <v>6803</v>
      </c>
      <c r="AC3612" s="244"/>
      <c r="AD3612" s="92" t="s">
        <v>6715</v>
      </c>
      <c r="AE3612" s="246">
        <v>5</v>
      </c>
      <c r="AF3612" s="244"/>
      <c r="AG3612" s="245">
        <v>42794</v>
      </c>
      <c r="AH3612" s="245">
        <v>42794</v>
      </c>
      <c r="AI3612" s="245">
        <v>42794</v>
      </c>
      <c r="AJ3612" s="94">
        <v>42795</v>
      </c>
      <c r="AK3612" s="244"/>
    </row>
    <row r="3613" spans="1:37" x14ac:dyDescent="0.25">
      <c r="A3613" t="str">
        <f t="shared" si="56"/>
        <v>AF04520</v>
      </c>
      <c r="B3613" s="39" t="s">
        <v>4126</v>
      </c>
      <c r="C3613" s="16" t="s">
        <v>5226</v>
      </c>
      <c r="D3613" s="39" t="s">
        <v>5229</v>
      </c>
      <c r="E3613" s="244"/>
      <c r="F3613" s="244"/>
      <c r="G3613" s="244"/>
      <c r="H3613" s="262">
        <v>2586</v>
      </c>
      <c r="I3613" s="262" t="s">
        <v>12686</v>
      </c>
      <c r="J3613" s="275" t="s">
        <v>12729</v>
      </c>
      <c r="K3613" s="163" t="s">
        <v>12730</v>
      </c>
      <c r="L3613" s="251">
        <v>4646.55</v>
      </c>
      <c r="M3613" s="244"/>
      <c r="N3613" s="244"/>
      <c r="O3613" s="245">
        <v>42794</v>
      </c>
      <c r="P3613" s="244"/>
      <c r="Q3613" s="251">
        <v>4646.55</v>
      </c>
      <c r="R3613" s="246"/>
      <c r="S3613" s="246"/>
      <c r="T3613" s="246"/>
      <c r="U3613" s="251">
        <v>4646.55</v>
      </c>
      <c r="V3613" s="246"/>
      <c r="W3613" s="251">
        <v>4646.55</v>
      </c>
      <c r="X3613" s="244">
        <v>2017</v>
      </c>
      <c r="Y3613" s="244" t="s">
        <v>12704</v>
      </c>
      <c r="Z3613" s="244" t="s">
        <v>6712</v>
      </c>
      <c r="AA3613" s="244" t="s">
        <v>6713</v>
      </c>
      <c r="AB3613" s="244" t="s">
        <v>6803</v>
      </c>
      <c r="AC3613" s="244"/>
      <c r="AD3613" s="92" t="s">
        <v>6715</v>
      </c>
      <c r="AE3613" s="246">
        <v>5</v>
      </c>
      <c r="AF3613" s="244"/>
      <c r="AG3613" s="245">
        <v>42794</v>
      </c>
      <c r="AH3613" s="245">
        <v>42794</v>
      </c>
      <c r="AI3613" s="245">
        <v>42794</v>
      </c>
      <c r="AJ3613" s="94">
        <v>42795</v>
      </c>
      <c r="AK3613" s="244"/>
    </row>
    <row r="3614" spans="1:37" x14ac:dyDescent="0.25">
      <c r="A3614" t="str">
        <f t="shared" si="56"/>
        <v>AF04521</v>
      </c>
      <c r="B3614" s="39" t="s">
        <v>4126</v>
      </c>
      <c r="C3614" s="16" t="s">
        <v>5228</v>
      </c>
      <c r="D3614" s="39" t="s">
        <v>5230</v>
      </c>
      <c r="E3614" s="244"/>
      <c r="F3614" s="244"/>
      <c r="G3614" s="244"/>
      <c r="H3614" s="262">
        <v>2567</v>
      </c>
      <c r="I3614" s="262" t="s">
        <v>12686</v>
      </c>
      <c r="J3614" s="275" t="s">
        <v>12731</v>
      </c>
      <c r="K3614" s="163" t="s">
        <v>12732</v>
      </c>
      <c r="L3614" s="251">
        <v>3447.67</v>
      </c>
      <c r="M3614" s="244"/>
      <c r="N3614" s="244"/>
      <c r="O3614" s="245">
        <v>42794</v>
      </c>
      <c r="P3614" s="244"/>
      <c r="Q3614" s="251">
        <v>3447.67</v>
      </c>
      <c r="R3614" s="246"/>
      <c r="S3614" s="246"/>
      <c r="T3614" s="246"/>
      <c r="U3614" s="251">
        <v>3447.67</v>
      </c>
      <c r="V3614" s="246"/>
      <c r="W3614" s="251">
        <v>3447.67</v>
      </c>
      <c r="X3614" s="244">
        <v>2017</v>
      </c>
      <c r="Y3614" s="244" t="s">
        <v>12704</v>
      </c>
      <c r="Z3614" s="244" t="s">
        <v>6712</v>
      </c>
      <c r="AA3614" s="244" t="s">
        <v>6713</v>
      </c>
      <c r="AB3614" s="244" t="s">
        <v>6803</v>
      </c>
      <c r="AC3614" s="244"/>
      <c r="AD3614" s="92" t="s">
        <v>6715</v>
      </c>
      <c r="AE3614" s="246">
        <v>5</v>
      </c>
      <c r="AF3614" s="244"/>
      <c r="AG3614" s="245">
        <v>42794</v>
      </c>
      <c r="AH3614" s="245">
        <v>42794</v>
      </c>
      <c r="AI3614" s="245">
        <v>42794</v>
      </c>
      <c r="AJ3614" s="94">
        <v>42795</v>
      </c>
      <c r="AK3614" s="244"/>
    </row>
    <row r="3615" spans="1:37" x14ac:dyDescent="0.25">
      <c r="A3615" t="str">
        <f t="shared" si="56"/>
        <v>AF04413</v>
      </c>
      <c r="B3615" s="16" t="s">
        <v>4180</v>
      </c>
      <c r="C3615" s="41" t="s">
        <v>5231</v>
      </c>
      <c r="D3615" s="42" t="s">
        <v>5232</v>
      </c>
      <c r="E3615" s="244"/>
      <c r="F3615" s="244"/>
      <c r="G3615" s="244"/>
      <c r="H3615" s="244">
        <v>84082</v>
      </c>
      <c r="I3615" s="244" t="s">
        <v>12175</v>
      </c>
      <c r="J3615" s="237" t="s">
        <v>12733</v>
      </c>
      <c r="K3615" s="201">
        <v>42702</v>
      </c>
      <c r="L3615" s="246"/>
      <c r="M3615" s="244"/>
      <c r="N3615" s="244"/>
      <c r="O3615" s="245">
        <v>42825</v>
      </c>
      <c r="P3615" s="244" t="s">
        <v>12734</v>
      </c>
      <c r="Q3615" s="246">
        <v>105365</v>
      </c>
      <c r="R3615" s="246"/>
      <c r="S3615" s="246"/>
      <c r="T3615" s="246"/>
      <c r="U3615" s="246">
        <v>105365</v>
      </c>
      <c r="V3615" s="246"/>
      <c r="W3615" s="246">
        <v>105365</v>
      </c>
      <c r="X3615" s="244">
        <v>2017</v>
      </c>
      <c r="Y3615" s="244" t="s">
        <v>12735</v>
      </c>
      <c r="Z3615" s="244" t="s">
        <v>6712</v>
      </c>
      <c r="AA3615" s="244" t="s">
        <v>6713</v>
      </c>
      <c r="AB3615" s="244" t="s">
        <v>6803</v>
      </c>
      <c r="AC3615" s="244"/>
      <c r="AD3615" s="92" t="s">
        <v>12736</v>
      </c>
      <c r="AE3615" s="246">
        <v>8</v>
      </c>
      <c r="AF3615" s="244"/>
      <c r="AG3615" s="245">
        <v>42825</v>
      </c>
      <c r="AH3615" s="245">
        <v>42825</v>
      </c>
      <c r="AI3615" s="245">
        <v>42825</v>
      </c>
      <c r="AJ3615" s="94">
        <v>42826</v>
      </c>
      <c r="AK3615" s="244"/>
    </row>
    <row r="3616" spans="1:37" x14ac:dyDescent="0.25">
      <c r="A3616" t="str">
        <f t="shared" si="56"/>
        <v>AF04486</v>
      </c>
      <c r="B3616" s="16" t="s">
        <v>2441</v>
      </c>
      <c r="C3616" s="41" t="s">
        <v>5233</v>
      </c>
      <c r="D3616" s="42" t="s">
        <v>5234</v>
      </c>
      <c r="E3616" s="244"/>
      <c r="F3616" s="244"/>
      <c r="G3616" s="244"/>
      <c r="H3616" s="244">
        <v>9011</v>
      </c>
      <c r="I3616" s="244" t="s">
        <v>12573</v>
      </c>
      <c r="J3616" s="275" t="s">
        <v>12553</v>
      </c>
      <c r="K3616" s="163" t="s">
        <v>12737</v>
      </c>
      <c r="L3616" s="246"/>
      <c r="M3616" s="244"/>
      <c r="N3616" s="244"/>
      <c r="O3616" s="245">
        <v>42825</v>
      </c>
      <c r="P3616" s="244" t="s">
        <v>12738</v>
      </c>
      <c r="Q3616" s="246">
        <v>11877</v>
      </c>
      <c r="R3616" s="246"/>
      <c r="S3616" s="246"/>
      <c r="T3616" s="246"/>
      <c r="U3616" s="246">
        <v>11877</v>
      </c>
      <c r="V3616" s="246"/>
      <c r="W3616" s="246">
        <v>11877</v>
      </c>
      <c r="X3616" s="244">
        <v>2017</v>
      </c>
      <c r="Y3616" s="244" t="s">
        <v>12735</v>
      </c>
      <c r="Z3616" s="244" t="s">
        <v>6712</v>
      </c>
      <c r="AA3616" s="244" t="s">
        <v>6713</v>
      </c>
      <c r="AB3616" s="244" t="s">
        <v>6803</v>
      </c>
      <c r="AC3616" s="244"/>
      <c r="AD3616" s="92" t="s">
        <v>12736</v>
      </c>
      <c r="AE3616" s="246">
        <v>4</v>
      </c>
      <c r="AF3616" s="244"/>
      <c r="AG3616" s="245">
        <v>42825</v>
      </c>
      <c r="AH3616" s="245">
        <v>42825</v>
      </c>
      <c r="AI3616" s="245">
        <v>42825</v>
      </c>
      <c r="AJ3616" s="94">
        <v>42826</v>
      </c>
      <c r="AK3616" s="244"/>
    </row>
    <row r="3617" spans="1:37" x14ac:dyDescent="0.25">
      <c r="A3617" t="str">
        <f t="shared" si="56"/>
        <v>AF04487</v>
      </c>
      <c r="B3617" s="16" t="s">
        <v>2441</v>
      </c>
      <c r="C3617" s="41" t="s">
        <v>5235</v>
      </c>
      <c r="D3617" s="42" t="s">
        <v>5234</v>
      </c>
      <c r="E3617" s="244"/>
      <c r="F3617" s="244"/>
      <c r="G3617" s="244"/>
      <c r="H3617" s="244">
        <v>9011</v>
      </c>
      <c r="I3617" s="244" t="s">
        <v>12573</v>
      </c>
      <c r="J3617" s="275" t="s">
        <v>12553</v>
      </c>
      <c r="K3617" s="163" t="s">
        <v>12737</v>
      </c>
      <c r="L3617" s="246"/>
      <c r="M3617" s="244"/>
      <c r="N3617" s="244"/>
      <c r="O3617" s="245">
        <v>42825</v>
      </c>
      <c r="P3617" s="244" t="s">
        <v>12738</v>
      </c>
      <c r="Q3617" s="246">
        <v>11877</v>
      </c>
      <c r="R3617" s="246"/>
      <c r="S3617" s="246"/>
      <c r="T3617" s="246"/>
      <c r="U3617" s="246">
        <v>11877</v>
      </c>
      <c r="V3617" s="246"/>
      <c r="W3617" s="246">
        <v>11877</v>
      </c>
      <c r="X3617" s="244">
        <v>2017</v>
      </c>
      <c r="Y3617" s="244" t="s">
        <v>12735</v>
      </c>
      <c r="Z3617" s="244" t="s">
        <v>6712</v>
      </c>
      <c r="AA3617" s="244" t="s">
        <v>6713</v>
      </c>
      <c r="AB3617" s="244" t="s">
        <v>6803</v>
      </c>
      <c r="AC3617" s="244"/>
      <c r="AD3617" s="92" t="s">
        <v>12739</v>
      </c>
      <c r="AE3617" s="246">
        <v>4</v>
      </c>
      <c r="AF3617" s="244"/>
      <c r="AG3617" s="245">
        <v>42825</v>
      </c>
      <c r="AH3617" s="245">
        <v>42825</v>
      </c>
      <c r="AI3617" s="245">
        <v>42825</v>
      </c>
      <c r="AJ3617" s="94">
        <v>42826</v>
      </c>
      <c r="AK3617" s="244"/>
    </row>
    <row r="3618" spans="1:37" x14ac:dyDescent="0.25">
      <c r="A3618" t="str">
        <f t="shared" si="56"/>
        <v>AF04488</v>
      </c>
      <c r="B3618" s="16" t="s">
        <v>2441</v>
      </c>
      <c r="C3618" s="41" t="s">
        <v>5236</v>
      </c>
      <c r="D3618" s="42" t="s">
        <v>5234</v>
      </c>
      <c r="E3618" s="244"/>
      <c r="F3618" s="244"/>
      <c r="G3618" s="244"/>
      <c r="H3618" s="244">
        <v>9011</v>
      </c>
      <c r="I3618" s="244" t="s">
        <v>12573</v>
      </c>
      <c r="J3618" s="275" t="s">
        <v>12553</v>
      </c>
      <c r="K3618" s="163" t="s">
        <v>12737</v>
      </c>
      <c r="L3618" s="246"/>
      <c r="M3618" s="244"/>
      <c r="N3618" s="244"/>
      <c r="O3618" s="245">
        <v>42825</v>
      </c>
      <c r="P3618" s="244" t="s">
        <v>12738</v>
      </c>
      <c r="Q3618" s="246">
        <v>11877</v>
      </c>
      <c r="R3618" s="246"/>
      <c r="S3618" s="246"/>
      <c r="T3618" s="246"/>
      <c r="U3618" s="246">
        <v>11877</v>
      </c>
      <c r="V3618" s="246"/>
      <c r="W3618" s="246">
        <v>11877</v>
      </c>
      <c r="X3618" s="244">
        <v>2017</v>
      </c>
      <c r="Y3618" s="244" t="s">
        <v>12735</v>
      </c>
      <c r="Z3618" s="244" t="s">
        <v>6712</v>
      </c>
      <c r="AA3618" s="244" t="s">
        <v>6713</v>
      </c>
      <c r="AB3618" s="244" t="s">
        <v>6803</v>
      </c>
      <c r="AC3618" s="244"/>
      <c r="AD3618" s="92" t="s">
        <v>12739</v>
      </c>
      <c r="AE3618" s="246">
        <v>4</v>
      </c>
      <c r="AF3618" s="244"/>
      <c r="AG3618" s="245">
        <v>42825</v>
      </c>
      <c r="AH3618" s="245">
        <v>42825</v>
      </c>
      <c r="AI3618" s="245">
        <v>42825</v>
      </c>
      <c r="AJ3618" s="94">
        <v>42826</v>
      </c>
      <c r="AK3618" s="244"/>
    </row>
    <row r="3619" spans="1:37" x14ac:dyDescent="0.25">
      <c r="A3619" t="str">
        <f t="shared" si="56"/>
        <v>AF04489</v>
      </c>
      <c r="B3619" s="16" t="s">
        <v>2441</v>
      </c>
      <c r="C3619" s="41" t="s">
        <v>5237</v>
      </c>
      <c r="D3619" s="42" t="s">
        <v>5234</v>
      </c>
      <c r="E3619" s="244"/>
      <c r="F3619" s="244"/>
      <c r="G3619" s="244"/>
      <c r="H3619" s="244">
        <v>9011</v>
      </c>
      <c r="I3619" s="244" t="s">
        <v>12573</v>
      </c>
      <c r="J3619" s="275" t="s">
        <v>12553</v>
      </c>
      <c r="K3619" s="163" t="s">
        <v>12737</v>
      </c>
      <c r="L3619" s="246"/>
      <c r="M3619" s="244"/>
      <c r="N3619" s="244"/>
      <c r="O3619" s="245">
        <v>42825</v>
      </c>
      <c r="P3619" s="244" t="s">
        <v>12738</v>
      </c>
      <c r="Q3619" s="246">
        <v>11877</v>
      </c>
      <c r="R3619" s="246"/>
      <c r="S3619" s="246"/>
      <c r="T3619" s="246"/>
      <c r="U3619" s="246">
        <v>11877</v>
      </c>
      <c r="V3619" s="246"/>
      <c r="W3619" s="246">
        <v>11877</v>
      </c>
      <c r="X3619" s="244">
        <v>2017</v>
      </c>
      <c r="Y3619" s="244" t="s">
        <v>12735</v>
      </c>
      <c r="Z3619" s="244" t="s">
        <v>6712</v>
      </c>
      <c r="AA3619" s="244" t="s">
        <v>6713</v>
      </c>
      <c r="AB3619" s="244" t="s">
        <v>6803</v>
      </c>
      <c r="AC3619" s="244"/>
      <c r="AD3619" s="92" t="s">
        <v>12740</v>
      </c>
      <c r="AE3619" s="246">
        <v>4</v>
      </c>
      <c r="AF3619" s="244"/>
      <c r="AG3619" s="245">
        <v>42825</v>
      </c>
      <c r="AH3619" s="245">
        <v>42825</v>
      </c>
      <c r="AI3619" s="245">
        <v>42825</v>
      </c>
      <c r="AJ3619" s="94">
        <v>42826</v>
      </c>
      <c r="AK3619" s="244"/>
    </row>
    <row r="3620" spans="1:37" x14ac:dyDescent="0.25">
      <c r="A3620" t="str">
        <f t="shared" si="56"/>
        <v>AF04495</v>
      </c>
      <c r="B3620" s="16" t="s">
        <v>2441</v>
      </c>
      <c r="C3620" s="41" t="s">
        <v>5238</v>
      </c>
      <c r="D3620" s="42" t="s">
        <v>5239</v>
      </c>
      <c r="E3620" s="244"/>
      <c r="F3620" s="244"/>
      <c r="G3620" s="244"/>
      <c r="H3620" s="244">
        <v>9031</v>
      </c>
      <c r="I3620" s="244" t="s">
        <v>12573</v>
      </c>
      <c r="J3620" s="275" t="s">
        <v>12553</v>
      </c>
      <c r="K3620" s="163" t="s">
        <v>12737</v>
      </c>
      <c r="L3620" s="246"/>
      <c r="M3620" s="244"/>
      <c r="N3620" s="244"/>
      <c r="O3620" s="245">
        <v>42825</v>
      </c>
      <c r="P3620" s="244" t="s">
        <v>12741</v>
      </c>
      <c r="Q3620" s="246">
        <v>8828</v>
      </c>
      <c r="R3620" s="246"/>
      <c r="S3620" s="246"/>
      <c r="T3620" s="246"/>
      <c r="U3620" s="246">
        <v>8828</v>
      </c>
      <c r="V3620" s="246"/>
      <c r="W3620" s="246">
        <v>8828</v>
      </c>
      <c r="X3620" s="244">
        <v>2017</v>
      </c>
      <c r="Y3620" s="244" t="s">
        <v>12735</v>
      </c>
      <c r="Z3620" s="244" t="s">
        <v>6712</v>
      </c>
      <c r="AA3620" s="244" t="s">
        <v>6713</v>
      </c>
      <c r="AB3620" s="244" t="s">
        <v>6803</v>
      </c>
      <c r="AC3620" s="244"/>
      <c r="AD3620" s="92" t="s">
        <v>12736</v>
      </c>
      <c r="AE3620" s="246">
        <v>3</v>
      </c>
      <c r="AF3620" s="244"/>
      <c r="AG3620" s="245">
        <v>42825</v>
      </c>
      <c r="AH3620" s="245">
        <v>42825</v>
      </c>
      <c r="AI3620" s="245">
        <v>42825</v>
      </c>
      <c r="AJ3620" s="94">
        <v>42826</v>
      </c>
      <c r="AK3620" s="244"/>
    </row>
    <row r="3621" spans="1:37" x14ac:dyDescent="0.25">
      <c r="A3621" t="str">
        <f t="shared" si="56"/>
        <v>AF04500</v>
      </c>
      <c r="B3621" s="16" t="s">
        <v>2944</v>
      </c>
      <c r="C3621" s="41" t="s">
        <v>5240</v>
      </c>
      <c r="D3621" s="42" t="s">
        <v>5241</v>
      </c>
      <c r="E3621" s="244"/>
      <c r="F3621" s="244"/>
      <c r="G3621" s="244"/>
      <c r="H3621" s="110">
        <v>421164</v>
      </c>
      <c r="I3621" s="244" t="s">
        <v>12742</v>
      </c>
      <c r="J3621" s="275" t="s">
        <v>12743</v>
      </c>
      <c r="K3621" s="163" t="s">
        <v>12688</v>
      </c>
      <c r="L3621" s="246"/>
      <c r="M3621" s="244"/>
      <c r="N3621" s="244"/>
      <c r="O3621" s="245">
        <v>42825</v>
      </c>
      <c r="P3621" s="244" t="s">
        <v>12744</v>
      </c>
      <c r="Q3621" s="246">
        <v>3964.66</v>
      </c>
      <c r="R3621" s="246"/>
      <c r="S3621" s="246"/>
      <c r="T3621" s="246"/>
      <c r="U3621" s="246">
        <v>3964.66</v>
      </c>
      <c r="V3621" s="246"/>
      <c r="W3621" s="246">
        <v>3964.66</v>
      </c>
      <c r="X3621" s="244">
        <v>2017</v>
      </c>
      <c r="Y3621" s="244" t="s">
        <v>12735</v>
      </c>
      <c r="Z3621" s="244" t="s">
        <v>6712</v>
      </c>
      <c r="AA3621" s="244" t="s">
        <v>6713</v>
      </c>
      <c r="AB3621" s="244" t="s">
        <v>6803</v>
      </c>
      <c r="AC3621" s="244"/>
      <c r="AD3621" s="92" t="s">
        <v>12739</v>
      </c>
      <c r="AE3621" s="246">
        <v>3</v>
      </c>
      <c r="AF3621" s="244"/>
      <c r="AG3621" s="245">
        <v>42825</v>
      </c>
      <c r="AH3621" s="245">
        <v>42825</v>
      </c>
      <c r="AI3621" s="245">
        <v>42825</v>
      </c>
      <c r="AJ3621" s="94">
        <v>42826</v>
      </c>
      <c r="AK3621" s="244"/>
    </row>
    <row r="3622" spans="1:37" x14ac:dyDescent="0.25">
      <c r="A3622" t="str">
        <f t="shared" si="56"/>
        <v>AF04500</v>
      </c>
      <c r="B3622" s="16" t="s">
        <v>2944</v>
      </c>
      <c r="C3622" s="41" t="s">
        <v>5240</v>
      </c>
      <c r="D3622" s="42" t="s">
        <v>5242</v>
      </c>
      <c r="E3622" s="244"/>
      <c r="F3622" s="244"/>
      <c r="G3622" s="244"/>
      <c r="H3622" s="110">
        <v>421164</v>
      </c>
      <c r="I3622" s="244" t="s">
        <v>12742</v>
      </c>
      <c r="J3622" s="275" t="s">
        <v>12743</v>
      </c>
      <c r="K3622" s="163" t="s">
        <v>12688</v>
      </c>
      <c r="L3622" s="246"/>
      <c r="M3622" s="244"/>
      <c r="N3622" s="244"/>
      <c r="O3622" s="245">
        <v>42825</v>
      </c>
      <c r="P3622" s="244" t="s">
        <v>12744</v>
      </c>
      <c r="Q3622" s="246">
        <v>688.79333333333295</v>
      </c>
      <c r="R3622" s="246"/>
      <c r="S3622" s="246"/>
      <c r="T3622" s="246"/>
      <c r="U3622" s="246">
        <v>688.79333333333295</v>
      </c>
      <c r="V3622" s="246"/>
      <c r="W3622" s="246">
        <v>688.79333333333295</v>
      </c>
      <c r="X3622" s="244">
        <v>2017</v>
      </c>
      <c r="Y3622" s="244" t="s">
        <v>12735</v>
      </c>
      <c r="Z3622" s="244" t="s">
        <v>6712</v>
      </c>
      <c r="AA3622" s="244" t="s">
        <v>6713</v>
      </c>
      <c r="AB3622" s="244" t="s">
        <v>6803</v>
      </c>
      <c r="AC3622" s="244"/>
      <c r="AD3622" s="92" t="s">
        <v>12739</v>
      </c>
      <c r="AE3622" s="246">
        <v>3</v>
      </c>
      <c r="AF3622" s="244"/>
      <c r="AG3622" s="245">
        <v>42825</v>
      </c>
      <c r="AH3622" s="245">
        <v>42825</v>
      </c>
      <c r="AI3622" s="245">
        <v>42825</v>
      </c>
      <c r="AJ3622" s="94">
        <v>42826</v>
      </c>
      <c r="AK3622" s="244"/>
    </row>
    <row r="3623" spans="1:37" x14ac:dyDescent="0.25">
      <c r="A3623" t="str">
        <f t="shared" si="56"/>
        <v>AF04501</v>
      </c>
      <c r="B3623" s="16" t="s">
        <v>2944</v>
      </c>
      <c r="C3623" s="41" t="s">
        <v>5243</v>
      </c>
      <c r="D3623" s="42" t="s">
        <v>5241</v>
      </c>
      <c r="E3623" s="244"/>
      <c r="F3623" s="244"/>
      <c r="G3623" s="244"/>
      <c r="H3623" s="110">
        <v>421164</v>
      </c>
      <c r="I3623" s="244" t="s">
        <v>12742</v>
      </c>
      <c r="J3623" s="275" t="s">
        <v>12743</v>
      </c>
      <c r="K3623" s="163" t="s">
        <v>12688</v>
      </c>
      <c r="L3623" s="246"/>
      <c r="M3623" s="244"/>
      <c r="N3623" s="244"/>
      <c r="O3623" s="245">
        <v>42825</v>
      </c>
      <c r="P3623" s="244" t="s">
        <v>12744</v>
      </c>
      <c r="Q3623" s="246">
        <v>3964.66</v>
      </c>
      <c r="R3623" s="246"/>
      <c r="S3623" s="246"/>
      <c r="T3623" s="246"/>
      <c r="U3623" s="246">
        <v>3964.66</v>
      </c>
      <c r="V3623" s="246"/>
      <c r="W3623" s="246">
        <v>3964.66</v>
      </c>
      <c r="X3623" s="244">
        <v>2017</v>
      </c>
      <c r="Y3623" s="244" t="s">
        <v>12735</v>
      </c>
      <c r="Z3623" s="244" t="s">
        <v>6712</v>
      </c>
      <c r="AA3623" s="244" t="s">
        <v>6713</v>
      </c>
      <c r="AB3623" s="244" t="s">
        <v>6803</v>
      </c>
      <c r="AC3623" s="244"/>
      <c r="AD3623" s="92" t="s">
        <v>12739</v>
      </c>
      <c r="AE3623" s="246">
        <v>3</v>
      </c>
      <c r="AF3623" s="244"/>
      <c r="AG3623" s="245">
        <v>42825</v>
      </c>
      <c r="AH3623" s="245">
        <v>42825</v>
      </c>
      <c r="AI3623" s="245">
        <v>42825</v>
      </c>
      <c r="AJ3623" s="94">
        <v>42826</v>
      </c>
      <c r="AK3623" s="244"/>
    </row>
    <row r="3624" spans="1:37" x14ac:dyDescent="0.25">
      <c r="A3624" t="str">
        <f t="shared" si="56"/>
        <v>AF04501</v>
      </c>
      <c r="B3624" s="16" t="s">
        <v>2944</v>
      </c>
      <c r="C3624" s="41" t="s">
        <v>5243</v>
      </c>
      <c r="D3624" s="42" t="s">
        <v>5242</v>
      </c>
      <c r="E3624" s="244"/>
      <c r="F3624" s="244"/>
      <c r="G3624" s="244"/>
      <c r="H3624" s="110">
        <v>421164</v>
      </c>
      <c r="I3624" s="244" t="s">
        <v>12742</v>
      </c>
      <c r="J3624" s="275" t="s">
        <v>12743</v>
      </c>
      <c r="K3624" s="163" t="s">
        <v>12688</v>
      </c>
      <c r="L3624" s="246"/>
      <c r="M3624" s="244"/>
      <c r="N3624" s="244"/>
      <c r="O3624" s="245">
        <v>42825</v>
      </c>
      <c r="P3624" s="244" t="s">
        <v>12744</v>
      </c>
      <c r="Q3624" s="246">
        <v>688.79333333333295</v>
      </c>
      <c r="R3624" s="246"/>
      <c r="S3624" s="246"/>
      <c r="T3624" s="246"/>
      <c r="U3624" s="246">
        <v>688.79333333333295</v>
      </c>
      <c r="V3624" s="246"/>
      <c r="W3624" s="246">
        <v>688.79333333333295</v>
      </c>
      <c r="X3624" s="244">
        <v>2017</v>
      </c>
      <c r="Y3624" s="244" t="s">
        <v>12735</v>
      </c>
      <c r="Z3624" s="244" t="s">
        <v>6712</v>
      </c>
      <c r="AA3624" s="244" t="s">
        <v>6713</v>
      </c>
      <c r="AB3624" s="244" t="s">
        <v>6803</v>
      </c>
      <c r="AC3624" s="244"/>
      <c r="AD3624" s="92" t="s">
        <v>12739</v>
      </c>
      <c r="AE3624" s="246">
        <v>3</v>
      </c>
      <c r="AF3624" s="244"/>
      <c r="AG3624" s="245">
        <v>42825</v>
      </c>
      <c r="AH3624" s="245">
        <v>42825</v>
      </c>
      <c r="AI3624" s="245">
        <v>42825</v>
      </c>
      <c r="AJ3624" s="94">
        <v>42826</v>
      </c>
      <c r="AK3624" s="244"/>
    </row>
    <row r="3625" spans="1:37" x14ac:dyDescent="0.25">
      <c r="A3625" t="str">
        <f t="shared" si="56"/>
        <v>AF04502</v>
      </c>
      <c r="B3625" s="16" t="s">
        <v>2944</v>
      </c>
      <c r="C3625" s="41" t="s">
        <v>5244</v>
      </c>
      <c r="D3625" s="42" t="s">
        <v>5241</v>
      </c>
      <c r="E3625" s="244"/>
      <c r="F3625" s="244"/>
      <c r="G3625" s="244"/>
      <c r="H3625" s="110">
        <v>421164</v>
      </c>
      <c r="I3625" s="244" t="s">
        <v>12742</v>
      </c>
      <c r="J3625" s="275" t="s">
        <v>12743</v>
      </c>
      <c r="K3625" s="163" t="s">
        <v>12688</v>
      </c>
      <c r="L3625" s="246"/>
      <c r="M3625" s="244"/>
      <c r="N3625" s="244"/>
      <c r="O3625" s="245">
        <v>42825</v>
      </c>
      <c r="P3625" s="244" t="s">
        <v>12744</v>
      </c>
      <c r="Q3625" s="246">
        <v>3964.66</v>
      </c>
      <c r="R3625" s="246"/>
      <c r="S3625" s="246"/>
      <c r="T3625" s="246"/>
      <c r="U3625" s="246">
        <v>3964.66</v>
      </c>
      <c r="V3625" s="246"/>
      <c r="W3625" s="246">
        <v>3964.66</v>
      </c>
      <c r="X3625" s="244">
        <v>2017</v>
      </c>
      <c r="Y3625" s="244" t="s">
        <v>12735</v>
      </c>
      <c r="Z3625" s="244" t="s">
        <v>6712</v>
      </c>
      <c r="AA3625" s="244" t="s">
        <v>6713</v>
      </c>
      <c r="AB3625" s="244" t="s">
        <v>6803</v>
      </c>
      <c r="AC3625" s="244"/>
      <c r="AD3625" s="92" t="s">
        <v>12739</v>
      </c>
      <c r="AE3625" s="246">
        <v>3</v>
      </c>
      <c r="AF3625" s="244"/>
      <c r="AG3625" s="245">
        <v>42825</v>
      </c>
      <c r="AH3625" s="245">
        <v>42825</v>
      </c>
      <c r="AI3625" s="245">
        <v>42825</v>
      </c>
      <c r="AJ3625" s="94">
        <v>42826</v>
      </c>
      <c r="AK3625" s="244"/>
    </row>
    <row r="3626" spans="1:37" x14ac:dyDescent="0.25">
      <c r="A3626" t="str">
        <f t="shared" si="56"/>
        <v>AF04502</v>
      </c>
      <c r="B3626" s="16" t="s">
        <v>2944</v>
      </c>
      <c r="C3626" s="41" t="s">
        <v>5244</v>
      </c>
      <c r="D3626" s="42" t="s">
        <v>5242</v>
      </c>
      <c r="E3626" s="244"/>
      <c r="F3626" s="244"/>
      <c r="G3626" s="244"/>
      <c r="H3626" s="110">
        <v>421164</v>
      </c>
      <c r="I3626" s="244" t="s">
        <v>12742</v>
      </c>
      <c r="J3626" s="275" t="s">
        <v>12743</v>
      </c>
      <c r="K3626" s="163" t="s">
        <v>12688</v>
      </c>
      <c r="L3626" s="246"/>
      <c r="M3626" s="244"/>
      <c r="N3626" s="244"/>
      <c r="O3626" s="245">
        <v>42825</v>
      </c>
      <c r="P3626" s="244" t="s">
        <v>12744</v>
      </c>
      <c r="Q3626" s="246">
        <v>688.79333333333295</v>
      </c>
      <c r="R3626" s="246"/>
      <c r="S3626" s="246"/>
      <c r="T3626" s="246"/>
      <c r="U3626" s="246">
        <v>688.79333333333295</v>
      </c>
      <c r="V3626" s="246"/>
      <c r="W3626" s="246">
        <v>688.79333333333295</v>
      </c>
      <c r="X3626" s="244">
        <v>2017</v>
      </c>
      <c r="Y3626" s="244" t="s">
        <v>12735</v>
      </c>
      <c r="Z3626" s="244" t="s">
        <v>6712</v>
      </c>
      <c r="AA3626" s="244" t="s">
        <v>6713</v>
      </c>
      <c r="AB3626" s="244" t="s">
        <v>6803</v>
      </c>
      <c r="AC3626" s="244"/>
      <c r="AD3626" s="92" t="s">
        <v>12739</v>
      </c>
      <c r="AE3626" s="246">
        <v>3</v>
      </c>
      <c r="AF3626" s="244"/>
      <c r="AG3626" s="245">
        <v>42825</v>
      </c>
      <c r="AH3626" s="245">
        <v>42825</v>
      </c>
      <c r="AI3626" s="245">
        <v>42825</v>
      </c>
      <c r="AJ3626" s="94">
        <v>42826</v>
      </c>
      <c r="AK3626" s="244"/>
    </row>
    <row r="3627" spans="1:37" x14ac:dyDescent="0.25">
      <c r="A3627" t="str">
        <f t="shared" si="56"/>
        <v>AF04503</v>
      </c>
      <c r="B3627" s="16" t="s">
        <v>2944</v>
      </c>
      <c r="C3627" s="41" t="s">
        <v>5245</v>
      </c>
      <c r="D3627" s="42" t="s">
        <v>5246</v>
      </c>
      <c r="E3627" s="244"/>
      <c r="F3627" s="244"/>
      <c r="G3627" s="244"/>
      <c r="H3627" s="110">
        <v>421164</v>
      </c>
      <c r="I3627" s="244" t="s">
        <v>12742</v>
      </c>
      <c r="J3627" s="275" t="s">
        <v>12743</v>
      </c>
      <c r="K3627" s="163" t="s">
        <v>12688</v>
      </c>
      <c r="L3627" s="246"/>
      <c r="M3627" s="244"/>
      <c r="N3627" s="244"/>
      <c r="O3627" s="245">
        <v>42825</v>
      </c>
      <c r="P3627" s="244" t="s">
        <v>12744</v>
      </c>
      <c r="Q3627" s="246">
        <v>3964.66</v>
      </c>
      <c r="R3627" s="246"/>
      <c r="S3627" s="246"/>
      <c r="T3627" s="246"/>
      <c r="U3627" s="246">
        <v>3964.66</v>
      </c>
      <c r="V3627" s="246"/>
      <c r="W3627" s="246">
        <v>3964.66</v>
      </c>
      <c r="X3627" s="244">
        <v>2017</v>
      </c>
      <c r="Y3627" s="244" t="s">
        <v>12735</v>
      </c>
      <c r="Z3627" s="244" t="s">
        <v>6712</v>
      </c>
      <c r="AA3627" s="244" t="s">
        <v>6713</v>
      </c>
      <c r="AB3627" s="244" t="s">
        <v>6803</v>
      </c>
      <c r="AC3627" s="244"/>
      <c r="AD3627" s="92" t="s">
        <v>12739</v>
      </c>
      <c r="AE3627" s="246">
        <v>3</v>
      </c>
      <c r="AF3627" s="244"/>
      <c r="AG3627" s="245">
        <v>42825</v>
      </c>
      <c r="AH3627" s="245">
        <v>42825</v>
      </c>
      <c r="AI3627" s="245">
        <v>42825</v>
      </c>
      <c r="AJ3627" s="94">
        <v>42826</v>
      </c>
      <c r="AK3627" s="244"/>
    </row>
    <row r="3628" spans="1:37" x14ac:dyDescent="0.25">
      <c r="A3628" t="str">
        <f t="shared" si="56"/>
        <v>AF04504</v>
      </c>
      <c r="B3628" s="16" t="s">
        <v>2944</v>
      </c>
      <c r="C3628" s="41" t="s">
        <v>5215</v>
      </c>
      <c r="D3628" s="42" t="s">
        <v>5246</v>
      </c>
      <c r="E3628" s="244"/>
      <c r="F3628" s="244"/>
      <c r="G3628" s="244"/>
      <c r="H3628" s="110">
        <v>421164</v>
      </c>
      <c r="I3628" s="244" t="s">
        <v>12742</v>
      </c>
      <c r="J3628" s="275" t="s">
        <v>12743</v>
      </c>
      <c r="K3628" s="163" t="s">
        <v>12688</v>
      </c>
      <c r="L3628" s="246"/>
      <c r="M3628" s="244"/>
      <c r="N3628" s="244"/>
      <c r="O3628" s="245">
        <v>42825</v>
      </c>
      <c r="P3628" s="244" t="s">
        <v>12744</v>
      </c>
      <c r="Q3628" s="246">
        <v>3964.66</v>
      </c>
      <c r="R3628" s="246"/>
      <c r="S3628" s="246"/>
      <c r="T3628" s="246"/>
      <c r="U3628" s="246">
        <v>3964.66</v>
      </c>
      <c r="V3628" s="246"/>
      <c r="W3628" s="246">
        <v>3964.66</v>
      </c>
      <c r="X3628" s="244">
        <v>2017</v>
      </c>
      <c r="Y3628" s="244" t="s">
        <v>12735</v>
      </c>
      <c r="Z3628" s="244" t="s">
        <v>6712</v>
      </c>
      <c r="AA3628" s="244" t="s">
        <v>6713</v>
      </c>
      <c r="AB3628" s="244" t="s">
        <v>6803</v>
      </c>
      <c r="AC3628" s="244"/>
      <c r="AD3628" s="92" t="s">
        <v>12739</v>
      </c>
      <c r="AE3628" s="246">
        <v>3</v>
      </c>
      <c r="AF3628" s="244"/>
      <c r="AG3628" s="245">
        <v>42825</v>
      </c>
      <c r="AH3628" s="245">
        <v>42825</v>
      </c>
      <c r="AI3628" s="245">
        <v>42825</v>
      </c>
      <c r="AJ3628" s="94">
        <v>42826</v>
      </c>
      <c r="AK3628" s="244"/>
    </row>
    <row r="3629" spans="1:37" x14ac:dyDescent="0.25">
      <c r="A3629" t="str">
        <f t="shared" si="56"/>
        <v>AF04525</v>
      </c>
      <c r="B3629" s="16" t="s">
        <v>2216</v>
      </c>
      <c r="C3629" s="41" t="s">
        <v>5247</v>
      </c>
      <c r="D3629" s="42" t="s">
        <v>5248</v>
      </c>
      <c r="E3629" s="244"/>
      <c r="F3629" s="244"/>
      <c r="G3629" s="244"/>
      <c r="H3629" s="244">
        <v>53</v>
      </c>
      <c r="I3629" s="244" t="s">
        <v>12745</v>
      </c>
      <c r="J3629" s="237" t="s">
        <v>12746</v>
      </c>
      <c r="K3629" s="201" t="s">
        <v>12747</v>
      </c>
      <c r="L3629" s="246"/>
      <c r="M3629" s="244"/>
      <c r="N3629" s="244"/>
      <c r="O3629" s="245">
        <v>42825</v>
      </c>
      <c r="P3629" s="244" t="s">
        <v>12748</v>
      </c>
      <c r="Q3629" s="246">
        <v>283024</v>
      </c>
      <c r="R3629" s="246"/>
      <c r="S3629" s="246"/>
      <c r="T3629" s="246"/>
      <c r="U3629" s="246">
        <v>283024</v>
      </c>
      <c r="V3629" s="246"/>
      <c r="W3629" s="246">
        <v>283024</v>
      </c>
      <c r="X3629" s="244">
        <v>2017</v>
      </c>
      <c r="Y3629" s="244" t="s">
        <v>12735</v>
      </c>
      <c r="Z3629" s="244" t="s">
        <v>6712</v>
      </c>
      <c r="AA3629" s="244" t="s">
        <v>6713</v>
      </c>
      <c r="AB3629" s="244" t="s">
        <v>6803</v>
      </c>
      <c r="AC3629" s="244"/>
      <c r="AD3629" s="92" t="s">
        <v>12739</v>
      </c>
      <c r="AE3629" s="246">
        <v>8</v>
      </c>
      <c r="AF3629" s="244"/>
      <c r="AG3629" s="245">
        <v>42825</v>
      </c>
      <c r="AH3629" s="245">
        <v>42825</v>
      </c>
      <c r="AI3629" s="245">
        <v>42825</v>
      </c>
      <c r="AJ3629" s="94">
        <v>42826</v>
      </c>
      <c r="AK3629" s="244"/>
    </row>
    <row r="3630" spans="1:37" x14ac:dyDescent="0.25">
      <c r="A3630" t="str">
        <f t="shared" si="56"/>
        <v>AF04532</v>
      </c>
      <c r="B3630" s="16" t="s">
        <v>4180</v>
      </c>
      <c r="C3630" s="41" t="s">
        <v>5249</v>
      </c>
      <c r="D3630" s="42" t="s">
        <v>5250</v>
      </c>
      <c r="E3630" s="244"/>
      <c r="F3630" s="244"/>
      <c r="G3630" s="244"/>
      <c r="H3630" s="244" t="s">
        <v>12749</v>
      </c>
      <c r="I3630" s="244" t="s">
        <v>12750</v>
      </c>
      <c r="J3630" s="237" t="s">
        <v>12751</v>
      </c>
      <c r="K3630" s="201" t="s">
        <v>12752</v>
      </c>
      <c r="L3630" s="246"/>
      <c r="M3630" s="244"/>
      <c r="N3630" s="244"/>
      <c r="O3630" s="245">
        <v>42825</v>
      </c>
      <c r="P3630" s="244" t="s">
        <v>12753</v>
      </c>
      <c r="Q3630" s="246">
        <v>49031.250000000015</v>
      </c>
      <c r="R3630" s="246"/>
      <c r="S3630" s="246"/>
      <c r="T3630" s="246"/>
      <c r="U3630" s="246">
        <v>49031.250000000015</v>
      </c>
      <c r="V3630" s="246"/>
      <c r="W3630" s="246">
        <v>49031.250000000015</v>
      </c>
      <c r="X3630" s="244">
        <v>2017</v>
      </c>
      <c r="Y3630" s="244" t="s">
        <v>12735</v>
      </c>
      <c r="Z3630" s="244" t="s">
        <v>6712</v>
      </c>
      <c r="AA3630" s="244" t="s">
        <v>6713</v>
      </c>
      <c r="AB3630" s="244" t="s">
        <v>6803</v>
      </c>
      <c r="AC3630" s="244"/>
      <c r="AD3630" s="92" t="s">
        <v>12736</v>
      </c>
      <c r="AE3630" s="246">
        <v>8</v>
      </c>
      <c r="AF3630" s="244"/>
      <c r="AG3630" s="245">
        <v>42825</v>
      </c>
      <c r="AH3630" s="245">
        <v>42825</v>
      </c>
      <c r="AI3630" s="245">
        <v>42825</v>
      </c>
      <c r="AJ3630" s="94">
        <v>42826</v>
      </c>
      <c r="AK3630" s="244"/>
    </row>
    <row r="3631" spans="1:37" x14ac:dyDescent="0.25">
      <c r="A3631" t="str">
        <f t="shared" si="56"/>
        <v>AF04533</v>
      </c>
      <c r="B3631" s="16" t="s">
        <v>4180</v>
      </c>
      <c r="C3631" s="41" t="s">
        <v>5251</v>
      </c>
      <c r="D3631" s="42" t="s">
        <v>5250</v>
      </c>
      <c r="E3631" s="244"/>
      <c r="F3631" s="244"/>
      <c r="G3631" s="244"/>
      <c r="H3631" s="244" t="s">
        <v>12749</v>
      </c>
      <c r="I3631" s="244" t="s">
        <v>12750</v>
      </c>
      <c r="J3631" s="237" t="s">
        <v>12751</v>
      </c>
      <c r="K3631" s="201" t="s">
        <v>12752</v>
      </c>
      <c r="L3631" s="246"/>
      <c r="M3631" s="244"/>
      <c r="N3631" s="244"/>
      <c r="O3631" s="245">
        <v>42825</v>
      </c>
      <c r="P3631" s="244" t="s">
        <v>12753</v>
      </c>
      <c r="Q3631" s="246">
        <v>49031.250000000015</v>
      </c>
      <c r="R3631" s="246"/>
      <c r="S3631" s="246"/>
      <c r="T3631" s="246"/>
      <c r="U3631" s="246">
        <v>49031.250000000015</v>
      </c>
      <c r="V3631" s="246"/>
      <c r="W3631" s="246">
        <v>49031.250000000015</v>
      </c>
      <c r="X3631" s="244">
        <v>2017</v>
      </c>
      <c r="Y3631" s="244" t="s">
        <v>12735</v>
      </c>
      <c r="Z3631" s="244" t="s">
        <v>6712</v>
      </c>
      <c r="AA3631" s="244" t="s">
        <v>6713</v>
      </c>
      <c r="AB3631" s="244" t="s">
        <v>6803</v>
      </c>
      <c r="AC3631" s="244"/>
      <c r="AD3631" s="92" t="s">
        <v>12736</v>
      </c>
      <c r="AE3631" s="246">
        <v>8</v>
      </c>
      <c r="AF3631" s="244"/>
      <c r="AG3631" s="245">
        <v>42825</v>
      </c>
      <c r="AH3631" s="245">
        <v>42825</v>
      </c>
      <c r="AI3631" s="245">
        <v>42825</v>
      </c>
      <c r="AJ3631" s="94">
        <v>42826</v>
      </c>
      <c r="AK3631" s="244"/>
    </row>
    <row r="3632" spans="1:37" x14ac:dyDescent="0.25">
      <c r="A3632" t="str">
        <f t="shared" si="56"/>
        <v>AF04535</v>
      </c>
      <c r="B3632" s="16" t="s">
        <v>2216</v>
      </c>
      <c r="C3632" s="41" t="s">
        <v>5252</v>
      </c>
      <c r="D3632" s="42" t="s">
        <v>5253</v>
      </c>
      <c r="E3632" s="244"/>
      <c r="F3632" s="244"/>
      <c r="G3632" s="244"/>
      <c r="H3632" s="244" t="s">
        <v>12754</v>
      </c>
      <c r="I3632" s="244" t="s">
        <v>12755</v>
      </c>
      <c r="J3632" s="237" t="s">
        <v>12756</v>
      </c>
      <c r="K3632" s="201" t="s">
        <v>12757</v>
      </c>
      <c r="L3632" s="246"/>
      <c r="M3632" s="244"/>
      <c r="N3632" s="244"/>
      <c r="O3632" s="245">
        <v>42825</v>
      </c>
      <c r="P3632" s="244" t="s">
        <v>12758</v>
      </c>
      <c r="Q3632" s="246">
        <v>2129385</v>
      </c>
      <c r="R3632" s="246"/>
      <c r="S3632" s="246"/>
      <c r="T3632" s="246"/>
      <c r="U3632" s="246">
        <v>2129385</v>
      </c>
      <c r="V3632" s="246"/>
      <c r="W3632" s="246">
        <v>2129385</v>
      </c>
      <c r="X3632" s="244">
        <v>2017</v>
      </c>
      <c r="Y3632" s="244" t="s">
        <v>12735</v>
      </c>
      <c r="Z3632" s="244" t="s">
        <v>6712</v>
      </c>
      <c r="AA3632" s="244" t="s">
        <v>6713</v>
      </c>
      <c r="AB3632" s="244" t="s">
        <v>6803</v>
      </c>
      <c r="AC3632" s="244"/>
      <c r="AD3632" s="92" t="s">
        <v>12740</v>
      </c>
      <c r="AE3632" s="246">
        <v>8</v>
      </c>
      <c r="AF3632" s="244"/>
      <c r="AG3632" s="245">
        <v>42825</v>
      </c>
      <c r="AH3632" s="245">
        <v>42825</v>
      </c>
      <c r="AI3632" s="245">
        <v>42825</v>
      </c>
      <c r="AJ3632" s="94">
        <v>42826</v>
      </c>
      <c r="AK3632" s="244"/>
    </row>
    <row r="3633" spans="1:37" x14ac:dyDescent="0.25">
      <c r="A3633" t="str">
        <f t="shared" si="56"/>
        <v>AF04554</v>
      </c>
      <c r="B3633" s="16" t="s">
        <v>2944</v>
      </c>
      <c r="C3633" s="41" t="s">
        <v>5254</v>
      </c>
      <c r="D3633" s="42" t="s">
        <v>5255</v>
      </c>
      <c r="E3633" s="244"/>
      <c r="F3633" s="244"/>
      <c r="G3633" s="244"/>
      <c r="H3633" s="110">
        <v>22925</v>
      </c>
      <c r="I3633" s="244" t="s">
        <v>12759</v>
      </c>
      <c r="J3633" s="42" t="s">
        <v>5255</v>
      </c>
      <c r="K3633" s="208">
        <v>42730</v>
      </c>
      <c r="L3633" s="246"/>
      <c r="M3633" s="244"/>
      <c r="N3633" s="244"/>
      <c r="O3633" s="245">
        <v>42825</v>
      </c>
      <c r="P3633" s="244" t="s">
        <v>12760</v>
      </c>
      <c r="Q3633" s="246">
        <v>3040</v>
      </c>
      <c r="R3633" s="246"/>
      <c r="S3633" s="246"/>
      <c r="T3633" s="246"/>
      <c r="U3633" s="246">
        <v>3040</v>
      </c>
      <c r="V3633" s="246"/>
      <c r="W3633" s="246">
        <v>3040</v>
      </c>
      <c r="X3633" s="244">
        <v>2017</v>
      </c>
      <c r="Y3633" s="244" t="s">
        <v>12735</v>
      </c>
      <c r="Z3633" s="244" t="s">
        <v>6712</v>
      </c>
      <c r="AA3633" s="244" t="s">
        <v>6713</v>
      </c>
      <c r="AB3633" s="244" t="s">
        <v>6803</v>
      </c>
      <c r="AC3633" s="244"/>
      <c r="AD3633" s="92" t="s">
        <v>12739</v>
      </c>
      <c r="AE3633" s="246">
        <v>10</v>
      </c>
      <c r="AF3633" s="244"/>
      <c r="AG3633" s="245">
        <v>42825</v>
      </c>
      <c r="AH3633" s="245">
        <v>42825</v>
      </c>
      <c r="AI3633" s="245">
        <v>42825</v>
      </c>
      <c r="AJ3633" s="94">
        <v>42826</v>
      </c>
      <c r="AK3633" s="244"/>
    </row>
    <row r="3634" spans="1:37" x14ac:dyDescent="0.25">
      <c r="A3634" t="str">
        <f t="shared" si="56"/>
        <v>AF04563</v>
      </c>
      <c r="B3634" s="16" t="s">
        <v>2944</v>
      </c>
      <c r="C3634" s="41" t="s">
        <v>5256</v>
      </c>
      <c r="D3634" s="42" t="s">
        <v>1676</v>
      </c>
      <c r="E3634" s="244"/>
      <c r="F3634" s="244"/>
      <c r="G3634" s="244"/>
      <c r="H3634" s="110">
        <v>8111</v>
      </c>
      <c r="I3634" s="244" t="s">
        <v>12761</v>
      </c>
      <c r="J3634" s="237" t="s">
        <v>12762</v>
      </c>
      <c r="K3634" s="201" t="s">
        <v>12763</v>
      </c>
      <c r="L3634" s="246"/>
      <c r="M3634" s="244"/>
      <c r="N3634" s="244"/>
      <c r="O3634" s="245">
        <v>42825</v>
      </c>
      <c r="P3634" s="244" t="s">
        <v>12764</v>
      </c>
      <c r="Q3634" s="246">
        <v>43893.03</v>
      </c>
      <c r="R3634" s="246"/>
      <c r="S3634" s="246"/>
      <c r="T3634" s="246"/>
      <c r="U3634" s="246">
        <v>43893.03</v>
      </c>
      <c r="V3634" s="246"/>
      <c r="W3634" s="246">
        <v>43893.03</v>
      </c>
      <c r="X3634" s="244">
        <v>2017</v>
      </c>
      <c r="Y3634" s="244" t="s">
        <v>12735</v>
      </c>
      <c r="Z3634" s="244" t="s">
        <v>6712</v>
      </c>
      <c r="AA3634" s="244" t="s">
        <v>6713</v>
      </c>
      <c r="AB3634" s="244" t="s">
        <v>6803</v>
      </c>
      <c r="AC3634" s="244"/>
      <c r="AD3634" s="92" t="s">
        <v>12739</v>
      </c>
      <c r="AE3634" s="246">
        <v>10</v>
      </c>
      <c r="AF3634" s="244"/>
      <c r="AG3634" s="245">
        <v>42825</v>
      </c>
      <c r="AH3634" s="245">
        <v>42825</v>
      </c>
      <c r="AI3634" s="245">
        <v>42825</v>
      </c>
      <c r="AJ3634" s="94">
        <v>42826</v>
      </c>
      <c r="AK3634" s="244"/>
    </row>
    <row r="3635" spans="1:37" x14ac:dyDescent="0.25">
      <c r="A3635" t="str">
        <f t="shared" si="56"/>
        <v>AF04578</v>
      </c>
      <c r="B3635" s="16" t="s">
        <v>2944</v>
      </c>
      <c r="C3635" s="41" t="s">
        <v>5257</v>
      </c>
      <c r="D3635" s="42" t="s">
        <v>5258</v>
      </c>
      <c r="E3635" s="244"/>
      <c r="F3635" s="244"/>
      <c r="G3635" s="244"/>
      <c r="H3635" s="110">
        <v>35011</v>
      </c>
      <c r="I3635" s="244" t="s">
        <v>12759</v>
      </c>
      <c r="J3635" s="275" t="s">
        <v>12765</v>
      </c>
      <c r="K3635" s="163" t="s">
        <v>12766</v>
      </c>
      <c r="L3635" s="246"/>
      <c r="M3635" s="244"/>
      <c r="N3635" s="244"/>
      <c r="O3635" s="245">
        <v>42825</v>
      </c>
      <c r="P3635" s="244" t="s">
        <v>12767</v>
      </c>
      <c r="Q3635" s="246">
        <v>6197.7156624566414</v>
      </c>
      <c r="R3635" s="246"/>
      <c r="S3635" s="246"/>
      <c r="T3635" s="246"/>
      <c r="U3635" s="246">
        <v>6197.7156624566414</v>
      </c>
      <c r="V3635" s="246"/>
      <c r="W3635" s="246">
        <v>6197.7156624566414</v>
      </c>
      <c r="X3635" s="244">
        <v>2017</v>
      </c>
      <c r="Y3635" s="244" t="s">
        <v>12735</v>
      </c>
      <c r="Z3635" s="244" t="s">
        <v>6712</v>
      </c>
      <c r="AA3635" s="244" t="s">
        <v>6713</v>
      </c>
      <c r="AB3635" s="244" t="s">
        <v>6803</v>
      </c>
      <c r="AC3635" s="244"/>
      <c r="AD3635" s="92" t="s">
        <v>12739</v>
      </c>
      <c r="AE3635" s="246">
        <v>10</v>
      </c>
      <c r="AF3635" s="244"/>
      <c r="AG3635" s="245">
        <v>42825</v>
      </c>
      <c r="AH3635" s="245">
        <v>42825</v>
      </c>
      <c r="AI3635" s="245">
        <v>42825</v>
      </c>
      <c r="AJ3635" s="94">
        <v>42826</v>
      </c>
      <c r="AK3635" s="244"/>
    </row>
    <row r="3636" spans="1:37" x14ac:dyDescent="0.25">
      <c r="A3636" t="str">
        <f t="shared" si="56"/>
        <v>AF04580</v>
      </c>
      <c r="B3636" s="16" t="s">
        <v>2944</v>
      </c>
      <c r="C3636" s="41" t="s">
        <v>5259</v>
      </c>
      <c r="D3636" s="42" t="s">
        <v>5260</v>
      </c>
      <c r="E3636" s="244"/>
      <c r="F3636" s="244"/>
      <c r="G3636" s="244"/>
      <c r="H3636" s="110">
        <v>34587</v>
      </c>
      <c r="I3636" s="244" t="s">
        <v>12759</v>
      </c>
      <c r="J3636" s="237" t="s">
        <v>12768</v>
      </c>
      <c r="K3636" s="201">
        <v>42605.656631944446</v>
      </c>
      <c r="L3636" s="246"/>
      <c r="M3636" s="244"/>
      <c r="N3636" s="244"/>
      <c r="O3636" s="245">
        <v>42825</v>
      </c>
      <c r="P3636" s="244" t="s">
        <v>12769</v>
      </c>
      <c r="Q3636" s="246">
        <v>35786.809792894805</v>
      </c>
      <c r="R3636" s="246"/>
      <c r="S3636" s="246"/>
      <c r="T3636" s="246"/>
      <c r="U3636" s="246">
        <v>35786.809792894805</v>
      </c>
      <c r="V3636" s="246"/>
      <c r="W3636" s="246">
        <v>35786.809792894805</v>
      </c>
      <c r="X3636" s="244">
        <v>2017</v>
      </c>
      <c r="Y3636" s="244" t="s">
        <v>12735</v>
      </c>
      <c r="Z3636" s="244" t="s">
        <v>6712</v>
      </c>
      <c r="AA3636" s="244" t="s">
        <v>6713</v>
      </c>
      <c r="AB3636" s="244" t="s">
        <v>6803</v>
      </c>
      <c r="AC3636" s="244"/>
      <c r="AD3636" s="92" t="s">
        <v>12739</v>
      </c>
      <c r="AE3636" s="246">
        <v>10</v>
      </c>
      <c r="AF3636" s="244"/>
      <c r="AG3636" s="245">
        <v>42825</v>
      </c>
      <c r="AH3636" s="245">
        <v>42825</v>
      </c>
      <c r="AI3636" s="245">
        <v>42825</v>
      </c>
      <c r="AJ3636" s="94">
        <v>42826</v>
      </c>
      <c r="AK3636" s="244"/>
    </row>
    <row r="3637" spans="1:37" x14ac:dyDescent="0.25">
      <c r="A3637" t="str">
        <f t="shared" si="56"/>
        <v>AF04582</v>
      </c>
      <c r="B3637" s="16" t="s">
        <v>2944</v>
      </c>
      <c r="C3637" s="41" t="s">
        <v>5261</v>
      </c>
      <c r="D3637" s="42" t="s">
        <v>5262</v>
      </c>
      <c r="E3637" s="244"/>
      <c r="F3637" s="244"/>
      <c r="G3637" s="244"/>
      <c r="H3637" s="110">
        <v>22925</v>
      </c>
      <c r="I3637" s="244" t="s">
        <v>12759</v>
      </c>
      <c r="J3637" s="42" t="s">
        <v>5262</v>
      </c>
      <c r="K3637" s="208">
        <v>42730</v>
      </c>
      <c r="L3637" s="246"/>
      <c r="M3637" s="244"/>
      <c r="N3637" s="244"/>
      <c r="O3637" s="245">
        <v>42825</v>
      </c>
      <c r="P3637" s="244" t="s">
        <v>12760</v>
      </c>
      <c r="Q3637" s="246">
        <v>4800</v>
      </c>
      <c r="R3637" s="246"/>
      <c r="S3637" s="246"/>
      <c r="T3637" s="246"/>
      <c r="U3637" s="246">
        <v>4800</v>
      </c>
      <c r="V3637" s="246"/>
      <c r="W3637" s="246">
        <v>4800</v>
      </c>
      <c r="X3637" s="244">
        <v>2017</v>
      </c>
      <c r="Y3637" s="244" t="s">
        <v>12735</v>
      </c>
      <c r="Z3637" s="244" t="s">
        <v>6712</v>
      </c>
      <c r="AA3637" s="244" t="s">
        <v>6713</v>
      </c>
      <c r="AB3637" s="244" t="s">
        <v>6803</v>
      </c>
      <c r="AC3637" s="244"/>
      <c r="AD3637" s="92" t="s">
        <v>12740</v>
      </c>
      <c r="AE3637" s="246">
        <v>10</v>
      </c>
      <c r="AF3637" s="244"/>
      <c r="AG3637" s="245">
        <v>42825</v>
      </c>
      <c r="AH3637" s="245">
        <v>42825</v>
      </c>
      <c r="AI3637" s="245">
        <v>42825</v>
      </c>
      <c r="AJ3637" s="94">
        <v>42826</v>
      </c>
      <c r="AK3637" s="244"/>
    </row>
    <row r="3638" spans="1:37" x14ac:dyDescent="0.25">
      <c r="A3638" t="str">
        <f t="shared" si="56"/>
        <v>AF04589</v>
      </c>
      <c r="B3638" s="16" t="s">
        <v>2944</v>
      </c>
      <c r="C3638" s="41" t="s">
        <v>5263</v>
      </c>
      <c r="D3638" s="42" t="s">
        <v>5264</v>
      </c>
      <c r="E3638" s="244"/>
      <c r="F3638" s="244"/>
      <c r="G3638" s="244"/>
      <c r="H3638" s="110">
        <v>80</v>
      </c>
      <c r="I3638" s="244" t="s">
        <v>12281</v>
      </c>
      <c r="J3638" s="237" t="s">
        <v>12770</v>
      </c>
      <c r="K3638" s="201" t="s">
        <v>12771</v>
      </c>
      <c r="L3638" s="246"/>
      <c r="M3638" s="244"/>
      <c r="N3638" s="244"/>
      <c r="O3638" s="245">
        <v>42825</v>
      </c>
      <c r="P3638" s="244" t="s">
        <v>12772</v>
      </c>
      <c r="Q3638" s="246">
        <v>8500</v>
      </c>
      <c r="R3638" s="246"/>
      <c r="S3638" s="246"/>
      <c r="T3638" s="246"/>
      <c r="U3638" s="246">
        <v>8500</v>
      </c>
      <c r="V3638" s="246"/>
      <c r="W3638" s="246">
        <v>8500</v>
      </c>
      <c r="X3638" s="244">
        <v>2017</v>
      </c>
      <c r="Y3638" s="244" t="s">
        <v>12735</v>
      </c>
      <c r="Z3638" s="244" t="s">
        <v>6712</v>
      </c>
      <c r="AA3638" s="244" t="s">
        <v>6713</v>
      </c>
      <c r="AB3638" s="244" t="s">
        <v>6803</v>
      </c>
      <c r="AC3638" s="244"/>
      <c r="AD3638" s="92" t="s">
        <v>12739</v>
      </c>
      <c r="AE3638" s="246">
        <v>10</v>
      </c>
      <c r="AF3638" s="244"/>
      <c r="AG3638" s="245">
        <v>42825</v>
      </c>
      <c r="AH3638" s="245">
        <v>42825</v>
      </c>
      <c r="AI3638" s="245">
        <v>42825</v>
      </c>
      <c r="AJ3638" s="94">
        <v>42826</v>
      </c>
      <c r="AK3638" s="244"/>
    </row>
    <row r="3639" spans="1:37" x14ac:dyDescent="0.25">
      <c r="A3639" t="str">
        <f t="shared" si="56"/>
        <v>AF04591</v>
      </c>
      <c r="B3639" s="16" t="s">
        <v>2944</v>
      </c>
      <c r="C3639" s="41" t="s">
        <v>5265</v>
      </c>
      <c r="D3639" s="42" t="s">
        <v>5266</v>
      </c>
      <c r="E3639" s="244"/>
      <c r="F3639" s="244"/>
      <c r="G3639" s="244"/>
      <c r="H3639" s="110">
        <v>35011</v>
      </c>
      <c r="I3639" s="244" t="s">
        <v>12759</v>
      </c>
      <c r="J3639" s="275" t="s">
        <v>12765</v>
      </c>
      <c r="K3639" s="163" t="s">
        <v>12766</v>
      </c>
      <c r="L3639" s="246"/>
      <c r="M3639" s="244"/>
      <c r="N3639" s="244"/>
      <c r="O3639" s="245">
        <v>42825</v>
      </c>
      <c r="P3639" s="244" t="s">
        <v>12767</v>
      </c>
      <c r="Q3639" s="246">
        <v>7497.236688455615</v>
      </c>
      <c r="R3639" s="246"/>
      <c r="S3639" s="246"/>
      <c r="T3639" s="246"/>
      <c r="U3639" s="246">
        <v>7497.236688455615</v>
      </c>
      <c r="V3639" s="246"/>
      <c r="W3639" s="246">
        <v>7497.236688455615</v>
      </c>
      <c r="X3639" s="244">
        <v>2017</v>
      </c>
      <c r="Y3639" s="244" t="s">
        <v>12735</v>
      </c>
      <c r="Z3639" s="244" t="s">
        <v>6712</v>
      </c>
      <c r="AA3639" s="244" t="s">
        <v>6713</v>
      </c>
      <c r="AB3639" s="244" t="s">
        <v>6803</v>
      </c>
      <c r="AC3639" s="244"/>
      <c r="AD3639" s="92" t="s">
        <v>12739</v>
      </c>
      <c r="AE3639" s="246">
        <v>10</v>
      </c>
      <c r="AF3639" s="244"/>
      <c r="AG3639" s="245">
        <v>42825</v>
      </c>
      <c r="AH3639" s="245">
        <v>42825</v>
      </c>
      <c r="AI3639" s="245">
        <v>42825</v>
      </c>
      <c r="AJ3639" s="94">
        <v>42826</v>
      </c>
      <c r="AK3639" s="244"/>
    </row>
    <row r="3640" spans="1:37" x14ac:dyDescent="0.25">
      <c r="A3640" t="str">
        <f t="shared" si="56"/>
        <v>AF04598</v>
      </c>
      <c r="B3640" s="16" t="s">
        <v>2944</v>
      </c>
      <c r="C3640" s="41" t="s">
        <v>5267</v>
      </c>
      <c r="D3640" s="42" t="s">
        <v>5268</v>
      </c>
      <c r="E3640" s="244"/>
      <c r="F3640" s="244"/>
      <c r="G3640" s="244"/>
      <c r="H3640" s="110">
        <v>35011</v>
      </c>
      <c r="I3640" s="244" t="s">
        <v>12759</v>
      </c>
      <c r="J3640" s="275" t="s">
        <v>12765</v>
      </c>
      <c r="K3640" s="163" t="s">
        <v>12766</v>
      </c>
      <c r="L3640" s="246"/>
      <c r="M3640" s="244"/>
      <c r="N3640" s="244"/>
      <c r="O3640" s="245">
        <v>42825</v>
      </c>
      <c r="P3640" s="244" t="s">
        <v>12767</v>
      </c>
      <c r="Q3640" s="246">
        <v>44483.604351503316</v>
      </c>
      <c r="R3640" s="246"/>
      <c r="S3640" s="246"/>
      <c r="T3640" s="246"/>
      <c r="U3640" s="246">
        <v>44483.604351503316</v>
      </c>
      <c r="V3640" s="246"/>
      <c r="W3640" s="246">
        <v>44483.604351503316</v>
      </c>
      <c r="X3640" s="244">
        <v>2017</v>
      </c>
      <c r="Y3640" s="244" t="s">
        <v>12735</v>
      </c>
      <c r="Z3640" s="244" t="s">
        <v>6712</v>
      </c>
      <c r="AA3640" s="244" t="s">
        <v>6713</v>
      </c>
      <c r="AB3640" s="244" t="s">
        <v>6803</v>
      </c>
      <c r="AC3640" s="244"/>
      <c r="AD3640" s="92" t="s">
        <v>12739</v>
      </c>
      <c r="AE3640" s="246">
        <v>10</v>
      </c>
      <c r="AF3640" s="244"/>
      <c r="AG3640" s="245">
        <v>42825</v>
      </c>
      <c r="AH3640" s="245">
        <v>42825</v>
      </c>
      <c r="AI3640" s="245">
        <v>42825</v>
      </c>
      <c r="AJ3640" s="94">
        <v>42826</v>
      </c>
      <c r="AK3640" s="244"/>
    </row>
    <row r="3641" spans="1:37" x14ac:dyDescent="0.25">
      <c r="A3641" t="str">
        <f t="shared" si="56"/>
        <v>AF04600</v>
      </c>
      <c r="B3641" s="16" t="s">
        <v>2944</v>
      </c>
      <c r="C3641" s="41" t="s">
        <v>5269</v>
      </c>
      <c r="D3641" s="42" t="s">
        <v>5270</v>
      </c>
      <c r="E3641" s="244"/>
      <c r="F3641" s="244"/>
      <c r="G3641" s="244"/>
      <c r="H3641" s="110">
        <v>35011</v>
      </c>
      <c r="I3641" s="244" t="s">
        <v>12759</v>
      </c>
      <c r="J3641" s="278" t="s">
        <v>12765</v>
      </c>
      <c r="K3641" s="163">
        <v>42741</v>
      </c>
      <c r="L3641" s="246"/>
      <c r="M3641" s="244"/>
      <c r="N3641" s="244"/>
      <c r="O3641" s="245">
        <v>42825</v>
      </c>
      <c r="P3641" s="244" t="s">
        <v>12767</v>
      </c>
      <c r="Q3641" s="246">
        <v>25790.494208287317</v>
      </c>
      <c r="R3641" s="246"/>
      <c r="S3641" s="246"/>
      <c r="T3641" s="246"/>
      <c r="U3641" s="246">
        <v>25790.494208287317</v>
      </c>
      <c r="V3641" s="246"/>
      <c r="W3641" s="246">
        <v>25790.494208287317</v>
      </c>
      <c r="X3641" s="244">
        <v>2017</v>
      </c>
      <c r="Y3641" s="244" t="s">
        <v>12735</v>
      </c>
      <c r="Z3641" s="244" t="s">
        <v>6712</v>
      </c>
      <c r="AA3641" s="244" t="s">
        <v>6713</v>
      </c>
      <c r="AB3641" s="244" t="s">
        <v>6803</v>
      </c>
      <c r="AC3641" s="244"/>
      <c r="AD3641" s="92" t="s">
        <v>12739</v>
      </c>
      <c r="AE3641" s="246">
        <v>10</v>
      </c>
      <c r="AF3641" s="244"/>
      <c r="AG3641" s="245">
        <v>42825</v>
      </c>
      <c r="AH3641" s="245">
        <v>42825</v>
      </c>
      <c r="AI3641" s="245">
        <v>42825</v>
      </c>
      <c r="AJ3641" s="94">
        <v>42826</v>
      </c>
      <c r="AK3641" s="244"/>
    </row>
    <row r="3642" spans="1:37" x14ac:dyDescent="0.25">
      <c r="A3642" t="str">
        <f t="shared" si="56"/>
        <v>AF04601</v>
      </c>
      <c r="B3642" s="16" t="s">
        <v>2944</v>
      </c>
      <c r="C3642" s="41" t="s">
        <v>5271</v>
      </c>
      <c r="D3642" s="42" t="s">
        <v>5272</v>
      </c>
      <c r="E3642" s="244"/>
      <c r="F3642" s="244"/>
      <c r="G3642" s="244"/>
      <c r="H3642" s="110">
        <v>30618</v>
      </c>
      <c r="I3642" s="244" t="s">
        <v>12773</v>
      </c>
      <c r="J3642" s="275" t="s">
        <v>12774</v>
      </c>
      <c r="K3642" s="163" t="s">
        <v>12775</v>
      </c>
      <c r="L3642" s="246"/>
      <c r="M3642" s="244"/>
      <c r="N3642" s="244"/>
      <c r="O3642" s="245">
        <v>42825</v>
      </c>
      <c r="P3642" s="244" t="s">
        <v>12776</v>
      </c>
      <c r="Q3642" s="246">
        <v>3720</v>
      </c>
      <c r="R3642" s="246"/>
      <c r="S3642" s="246"/>
      <c r="T3642" s="246"/>
      <c r="U3642" s="246">
        <v>3720</v>
      </c>
      <c r="V3642" s="246"/>
      <c r="W3642" s="246">
        <v>3720</v>
      </c>
      <c r="X3642" s="244">
        <v>2017</v>
      </c>
      <c r="Y3642" s="244" t="s">
        <v>12735</v>
      </c>
      <c r="Z3642" s="244" t="s">
        <v>6712</v>
      </c>
      <c r="AA3642" s="244" t="s">
        <v>6713</v>
      </c>
      <c r="AB3642" s="244" t="s">
        <v>6803</v>
      </c>
      <c r="AC3642" s="244"/>
      <c r="AD3642" s="92" t="s">
        <v>12739</v>
      </c>
      <c r="AE3642" s="246">
        <v>10</v>
      </c>
      <c r="AF3642" s="244"/>
      <c r="AG3642" s="245">
        <v>42825</v>
      </c>
      <c r="AH3642" s="245">
        <v>42825</v>
      </c>
      <c r="AI3642" s="245">
        <v>42825</v>
      </c>
      <c r="AJ3642" s="94">
        <v>42826</v>
      </c>
      <c r="AK3642" s="244"/>
    </row>
    <row r="3643" spans="1:37" x14ac:dyDescent="0.25">
      <c r="A3643" t="str">
        <f t="shared" si="56"/>
        <v>AF04675</v>
      </c>
      <c r="B3643" s="16" t="s">
        <v>2944</v>
      </c>
      <c r="C3643" s="41" t="s">
        <v>5273</v>
      </c>
      <c r="D3643" s="42" t="s">
        <v>5274</v>
      </c>
      <c r="E3643" s="244"/>
      <c r="F3643" s="244"/>
      <c r="G3643" s="244"/>
      <c r="H3643" s="110">
        <v>2896</v>
      </c>
      <c r="I3643" s="244" t="s">
        <v>12777</v>
      </c>
      <c r="J3643" s="237" t="s">
        <v>12778</v>
      </c>
      <c r="K3643" s="201">
        <v>42705.714780092596</v>
      </c>
      <c r="L3643" s="246"/>
      <c r="M3643" s="244"/>
      <c r="N3643" s="244"/>
      <c r="O3643" s="245">
        <v>42825</v>
      </c>
      <c r="P3643" s="244" t="s">
        <v>12779</v>
      </c>
      <c r="Q3643" s="246">
        <v>2146.3200000000002</v>
      </c>
      <c r="R3643" s="246"/>
      <c r="S3643" s="246"/>
      <c r="T3643" s="246"/>
      <c r="U3643" s="246">
        <v>2146.3200000000002</v>
      </c>
      <c r="V3643" s="246"/>
      <c r="W3643" s="246">
        <v>2146.3200000000002</v>
      </c>
      <c r="X3643" s="244">
        <v>2017</v>
      </c>
      <c r="Y3643" s="244" t="s">
        <v>12735</v>
      </c>
      <c r="Z3643" s="244" t="s">
        <v>6712</v>
      </c>
      <c r="AA3643" s="244" t="s">
        <v>6713</v>
      </c>
      <c r="AB3643" s="244" t="s">
        <v>6803</v>
      </c>
      <c r="AC3643" s="244"/>
      <c r="AD3643" s="92" t="s">
        <v>12736</v>
      </c>
      <c r="AE3643" s="246">
        <v>10</v>
      </c>
      <c r="AF3643" s="244"/>
      <c r="AG3643" s="245">
        <v>42825</v>
      </c>
      <c r="AH3643" s="245">
        <v>42825</v>
      </c>
      <c r="AI3643" s="245">
        <v>42825</v>
      </c>
      <c r="AJ3643" s="94">
        <v>42826</v>
      </c>
      <c r="AK3643" s="244"/>
    </row>
    <row r="3644" spans="1:37" x14ac:dyDescent="0.25">
      <c r="A3644" t="str">
        <f t="shared" si="56"/>
        <v>AF04565</v>
      </c>
      <c r="B3644" s="16" t="s">
        <v>2441</v>
      </c>
      <c r="C3644" s="41" t="s">
        <v>5275</v>
      </c>
      <c r="D3644" s="42" t="s">
        <v>5276</v>
      </c>
      <c r="E3644" s="244"/>
      <c r="F3644" s="244"/>
      <c r="G3644" s="244"/>
      <c r="H3644" s="244">
        <v>4549</v>
      </c>
      <c r="I3644" s="244" t="s">
        <v>12231</v>
      </c>
      <c r="J3644" s="275" t="s">
        <v>12780</v>
      </c>
      <c r="K3644" s="163" t="s">
        <v>12781</v>
      </c>
      <c r="L3644" s="246"/>
      <c r="M3644" s="244"/>
      <c r="N3644" s="244"/>
      <c r="O3644" s="245">
        <v>42825</v>
      </c>
      <c r="P3644" s="244" t="s">
        <v>12782</v>
      </c>
      <c r="Q3644" s="246">
        <v>27193.95</v>
      </c>
      <c r="R3644" s="246"/>
      <c r="S3644" s="246"/>
      <c r="T3644" s="246"/>
      <c r="U3644" s="246">
        <v>27193.95</v>
      </c>
      <c r="V3644" s="246"/>
      <c r="W3644" s="246">
        <v>27193.95</v>
      </c>
      <c r="X3644" s="244">
        <v>2017</v>
      </c>
      <c r="Y3644" s="244" t="s">
        <v>12735</v>
      </c>
      <c r="Z3644" s="244" t="s">
        <v>6712</v>
      </c>
      <c r="AA3644" s="244" t="s">
        <v>6713</v>
      </c>
      <c r="AB3644" s="244" t="s">
        <v>6803</v>
      </c>
      <c r="AC3644" s="244"/>
      <c r="AD3644" s="92" t="s">
        <v>6715</v>
      </c>
      <c r="AE3644" s="246">
        <v>5</v>
      </c>
      <c r="AF3644" s="244"/>
      <c r="AG3644" s="245">
        <v>42825</v>
      </c>
      <c r="AH3644" s="245">
        <v>42825</v>
      </c>
      <c r="AI3644" s="245">
        <v>42825</v>
      </c>
      <c r="AJ3644" s="94">
        <v>42826</v>
      </c>
      <c r="AK3644" s="244"/>
    </row>
    <row r="3645" spans="1:37" x14ac:dyDescent="0.25">
      <c r="A3645" t="str">
        <f t="shared" si="56"/>
        <v>AF04529</v>
      </c>
      <c r="B3645" s="16" t="s">
        <v>2216</v>
      </c>
      <c r="C3645" s="41" t="s">
        <v>5277</v>
      </c>
      <c r="D3645" s="42" t="s">
        <v>5278</v>
      </c>
      <c r="E3645" s="244"/>
      <c r="F3645" s="244"/>
      <c r="G3645" s="244"/>
      <c r="H3645" s="244">
        <v>2875</v>
      </c>
      <c r="I3645" s="244" t="s">
        <v>12783</v>
      </c>
      <c r="J3645" s="275" t="s">
        <v>12784</v>
      </c>
      <c r="K3645" s="163" t="s">
        <v>12785</v>
      </c>
      <c r="L3645" s="246"/>
      <c r="M3645" s="244"/>
      <c r="N3645" s="244"/>
      <c r="O3645" s="245">
        <v>42825</v>
      </c>
      <c r="P3645" s="244" t="s">
        <v>12786</v>
      </c>
      <c r="Q3645" s="246">
        <v>9611.625</v>
      </c>
      <c r="R3645" s="246"/>
      <c r="S3645" s="246"/>
      <c r="T3645" s="246"/>
      <c r="U3645" s="246">
        <v>9611.625</v>
      </c>
      <c r="V3645" s="246"/>
      <c r="W3645" s="246">
        <v>9611.625</v>
      </c>
      <c r="X3645" s="244">
        <v>2017</v>
      </c>
      <c r="Y3645" s="244" t="s">
        <v>12735</v>
      </c>
      <c r="Z3645" s="244" t="s">
        <v>6712</v>
      </c>
      <c r="AA3645" s="244" t="s">
        <v>6713</v>
      </c>
      <c r="AB3645" s="244" t="s">
        <v>6803</v>
      </c>
      <c r="AC3645" s="244"/>
      <c r="AD3645" s="92" t="s">
        <v>12739</v>
      </c>
      <c r="AE3645" s="246">
        <v>2</v>
      </c>
      <c r="AF3645" s="244"/>
      <c r="AG3645" s="245">
        <v>42825</v>
      </c>
      <c r="AH3645" s="245">
        <v>42825</v>
      </c>
      <c r="AI3645" s="245">
        <v>42825</v>
      </c>
      <c r="AJ3645" s="94">
        <v>42826</v>
      </c>
      <c r="AK3645" s="244"/>
    </row>
    <row r="3646" spans="1:37" x14ac:dyDescent="0.25">
      <c r="A3646" t="str">
        <f t="shared" si="56"/>
        <v>AF04653</v>
      </c>
      <c r="B3646" s="16" t="s">
        <v>2944</v>
      </c>
      <c r="C3646" s="41" t="s">
        <v>5279</v>
      </c>
      <c r="D3646" s="42" t="s">
        <v>5280</v>
      </c>
      <c r="E3646" s="244"/>
      <c r="F3646" s="244"/>
      <c r="G3646" s="244"/>
      <c r="H3646" s="110">
        <v>2875</v>
      </c>
      <c r="I3646" s="244" t="s">
        <v>12783</v>
      </c>
      <c r="J3646" s="275" t="s">
        <v>12784</v>
      </c>
      <c r="K3646" s="163" t="s">
        <v>12785</v>
      </c>
      <c r="L3646" s="246"/>
      <c r="M3646" s="244"/>
      <c r="N3646" s="244"/>
      <c r="O3646" s="245">
        <v>42825</v>
      </c>
      <c r="P3646" s="244" t="s">
        <v>12786</v>
      </c>
      <c r="Q3646" s="246">
        <v>15169.58</v>
      </c>
      <c r="R3646" s="246"/>
      <c r="S3646" s="246"/>
      <c r="T3646" s="246"/>
      <c r="U3646" s="246">
        <v>15169.58</v>
      </c>
      <c r="V3646" s="246"/>
      <c r="W3646" s="246">
        <v>15169.58</v>
      </c>
      <c r="X3646" s="244">
        <v>2017</v>
      </c>
      <c r="Y3646" s="244" t="s">
        <v>12735</v>
      </c>
      <c r="Z3646" s="244" t="s">
        <v>6712</v>
      </c>
      <c r="AA3646" s="244" t="s">
        <v>6713</v>
      </c>
      <c r="AB3646" s="244" t="s">
        <v>6803</v>
      </c>
      <c r="AC3646" s="244"/>
      <c r="AD3646" s="92" t="s">
        <v>12739</v>
      </c>
      <c r="AE3646" s="246">
        <v>10</v>
      </c>
      <c r="AF3646" s="244"/>
      <c r="AG3646" s="245">
        <v>42825</v>
      </c>
      <c r="AH3646" s="245">
        <v>42825</v>
      </c>
      <c r="AI3646" s="245">
        <v>42825</v>
      </c>
      <c r="AJ3646" s="94">
        <v>42826</v>
      </c>
      <c r="AK3646" s="244"/>
    </row>
    <row r="3647" spans="1:37" x14ac:dyDescent="0.25">
      <c r="A3647" t="str">
        <f t="shared" si="56"/>
        <v>AF04541</v>
      </c>
      <c r="B3647" s="16" t="s">
        <v>2216</v>
      </c>
      <c r="C3647" s="41" t="s">
        <v>5281</v>
      </c>
      <c r="D3647" s="42" t="s">
        <v>4830</v>
      </c>
      <c r="E3647" s="244"/>
      <c r="F3647" s="244"/>
      <c r="G3647" s="244"/>
      <c r="H3647" s="244">
        <v>8111</v>
      </c>
      <c r="I3647" s="244" t="s">
        <v>12761</v>
      </c>
      <c r="J3647" s="237" t="s">
        <v>12762</v>
      </c>
      <c r="K3647" s="201" t="s">
        <v>12763</v>
      </c>
      <c r="L3647" s="246"/>
      <c r="M3647" s="244"/>
      <c r="N3647" s="244"/>
      <c r="O3647" s="245">
        <v>42825</v>
      </c>
      <c r="P3647" s="244" t="s">
        <v>12787</v>
      </c>
      <c r="Q3647" s="246">
        <v>6113.25</v>
      </c>
      <c r="R3647" s="246"/>
      <c r="S3647" s="246"/>
      <c r="T3647" s="246"/>
      <c r="U3647" s="246">
        <v>6113.25</v>
      </c>
      <c r="V3647" s="246"/>
      <c r="W3647" s="246">
        <v>6113.25</v>
      </c>
      <c r="X3647" s="244">
        <v>2017</v>
      </c>
      <c r="Y3647" s="244" t="s">
        <v>12735</v>
      </c>
      <c r="Z3647" s="244" t="s">
        <v>6712</v>
      </c>
      <c r="AA3647" s="244" t="s">
        <v>6713</v>
      </c>
      <c r="AB3647" s="244" t="s">
        <v>6803</v>
      </c>
      <c r="AC3647" s="244"/>
      <c r="AD3647" s="92" t="s">
        <v>12739</v>
      </c>
      <c r="AE3647" s="246">
        <v>2</v>
      </c>
      <c r="AF3647" s="244"/>
      <c r="AG3647" s="245">
        <v>42825</v>
      </c>
      <c r="AH3647" s="245">
        <v>42825</v>
      </c>
      <c r="AI3647" s="245">
        <v>42825</v>
      </c>
      <c r="AJ3647" s="94">
        <v>42826</v>
      </c>
      <c r="AK3647" s="244"/>
    </row>
    <row r="3648" spans="1:37" x14ac:dyDescent="0.25">
      <c r="A3648" t="str">
        <f t="shared" si="56"/>
        <v>AF04654</v>
      </c>
      <c r="B3648" s="16" t="s">
        <v>2944</v>
      </c>
      <c r="C3648" s="41" t="s">
        <v>5282</v>
      </c>
      <c r="D3648" s="42" t="s">
        <v>4953</v>
      </c>
      <c r="E3648" s="244"/>
      <c r="F3648" s="244"/>
      <c r="G3648" s="244"/>
      <c r="H3648" s="110" t="s">
        <v>12788</v>
      </c>
      <c r="I3648" s="244" t="s">
        <v>12789</v>
      </c>
      <c r="J3648" s="278" t="s">
        <v>12790</v>
      </c>
      <c r="K3648" s="163">
        <v>42816</v>
      </c>
      <c r="L3648" s="246"/>
      <c r="M3648" s="244"/>
      <c r="N3648" s="244"/>
      <c r="O3648" s="245">
        <v>42825</v>
      </c>
      <c r="P3648" s="244" t="s">
        <v>12791</v>
      </c>
      <c r="Q3648" s="246">
        <v>1992</v>
      </c>
      <c r="R3648" s="246"/>
      <c r="S3648" s="246"/>
      <c r="T3648" s="246"/>
      <c r="U3648" s="246">
        <v>1992</v>
      </c>
      <c r="V3648" s="246"/>
      <c r="W3648" s="246">
        <v>1992</v>
      </c>
      <c r="X3648" s="244">
        <v>2017</v>
      </c>
      <c r="Y3648" s="244" t="s">
        <v>12735</v>
      </c>
      <c r="Z3648" s="244" t="s">
        <v>6712</v>
      </c>
      <c r="AA3648" s="244" t="s">
        <v>6713</v>
      </c>
      <c r="AB3648" s="244" t="s">
        <v>6803</v>
      </c>
      <c r="AC3648" s="244"/>
      <c r="AD3648" s="92" t="s">
        <v>12739</v>
      </c>
      <c r="AE3648" s="246">
        <v>10</v>
      </c>
      <c r="AF3648" s="244"/>
      <c r="AG3648" s="245">
        <v>42825</v>
      </c>
      <c r="AH3648" s="245">
        <v>42825</v>
      </c>
      <c r="AI3648" s="245">
        <v>42825</v>
      </c>
      <c r="AJ3648" s="94">
        <v>42826</v>
      </c>
      <c r="AK3648" s="244"/>
    </row>
    <row r="3649" spans="1:37" x14ac:dyDescent="0.25">
      <c r="A3649" t="str">
        <f t="shared" si="56"/>
        <v>AF04655</v>
      </c>
      <c r="B3649" s="16" t="s">
        <v>2944</v>
      </c>
      <c r="C3649" s="41" t="s">
        <v>5283</v>
      </c>
      <c r="D3649" s="42" t="s">
        <v>4953</v>
      </c>
      <c r="E3649" s="244"/>
      <c r="F3649" s="244"/>
      <c r="G3649" s="244"/>
      <c r="H3649" s="110" t="s">
        <v>12788</v>
      </c>
      <c r="I3649" s="244" t="s">
        <v>12789</v>
      </c>
      <c r="J3649" s="244" t="s">
        <v>12790</v>
      </c>
      <c r="K3649" s="86">
        <v>42816</v>
      </c>
      <c r="L3649" s="246"/>
      <c r="M3649" s="244"/>
      <c r="N3649" s="244"/>
      <c r="O3649" s="245">
        <v>42825</v>
      </c>
      <c r="P3649" s="244" t="s">
        <v>12791</v>
      </c>
      <c r="Q3649" s="246">
        <v>1992</v>
      </c>
      <c r="R3649" s="246"/>
      <c r="S3649" s="246"/>
      <c r="T3649" s="246"/>
      <c r="U3649" s="246">
        <v>1992</v>
      </c>
      <c r="V3649" s="246"/>
      <c r="W3649" s="246">
        <v>1992</v>
      </c>
      <c r="X3649" s="244">
        <v>2017</v>
      </c>
      <c r="Y3649" s="244" t="s">
        <v>12735</v>
      </c>
      <c r="Z3649" s="244" t="s">
        <v>6712</v>
      </c>
      <c r="AA3649" s="244" t="s">
        <v>6713</v>
      </c>
      <c r="AB3649" s="244" t="s">
        <v>6803</v>
      </c>
      <c r="AC3649" s="244"/>
      <c r="AD3649" s="92" t="s">
        <v>12739</v>
      </c>
      <c r="AE3649" s="246">
        <v>10</v>
      </c>
      <c r="AF3649" s="244"/>
      <c r="AG3649" s="245">
        <v>42825</v>
      </c>
      <c r="AH3649" s="245">
        <v>42825</v>
      </c>
      <c r="AI3649" s="245">
        <v>42825</v>
      </c>
      <c r="AJ3649" s="94">
        <v>42826</v>
      </c>
      <c r="AK3649" s="244"/>
    </row>
    <row r="3650" spans="1:37" x14ac:dyDescent="0.25">
      <c r="A3650" t="str">
        <f t="shared" ref="A3650:A3713" si="57">+LEFT(C3650,2)&amp;RIGHT(C3650,5)</f>
        <v>AF04656</v>
      </c>
      <c r="B3650" s="16" t="s">
        <v>2944</v>
      </c>
      <c r="C3650" s="41" t="s">
        <v>5284</v>
      </c>
      <c r="D3650" s="42" t="s">
        <v>4953</v>
      </c>
      <c r="E3650" s="244"/>
      <c r="F3650" s="244"/>
      <c r="G3650" s="244"/>
      <c r="H3650" s="110" t="s">
        <v>12788</v>
      </c>
      <c r="I3650" s="244" t="s">
        <v>12789</v>
      </c>
      <c r="J3650" s="244" t="s">
        <v>12790</v>
      </c>
      <c r="K3650" s="86">
        <v>42816</v>
      </c>
      <c r="L3650" s="246"/>
      <c r="M3650" s="244"/>
      <c r="N3650" s="244"/>
      <c r="O3650" s="245">
        <v>42825</v>
      </c>
      <c r="P3650" s="244" t="s">
        <v>12791</v>
      </c>
      <c r="Q3650" s="246">
        <v>1596</v>
      </c>
      <c r="R3650" s="246"/>
      <c r="S3650" s="246"/>
      <c r="T3650" s="246"/>
      <c r="U3650" s="246">
        <v>1596</v>
      </c>
      <c r="V3650" s="246"/>
      <c r="W3650" s="246">
        <v>1596</v>
      </c>
      <c r="X3650" s="244">
        <v>2017</v>
      </c>
      <c r="Y3650" s="244" t="s">
        <v>12735</v>
      </c>
      <c r="Z3650" s="244" t="s">
        <v>6712</v>
      </c>
      <c r="AA3650" s="244" t="s">
        <v>6713</v>
      </c>
      <c r="AB3650" s="244" t="s">
        <v>6803</v>
      </c>
      <c r="AC3650" s="244"/>
      <c r="AD3650" s="92" t="s">
        <v>12739</v>
      </c>
      <c r="AE3650" s="246">
        <v>10</v>
      </c>
      <c r="AF3650" s="244"/>
      <c r="AG3650" s="245">
        <v>42825</v>
      </c>
      <c r="AH3650" s="245">
        <v>42825</v>
      </c>
      <c r="AI3650" s="245">
        <v>42825</v>
      </c>
      <c r="AJ3650" s="94">
        <v>42826</v>
      </c>
      <c r="AK3650" s="244"/>
    </row>
    <row r="3651" spans="1:37" x14ac:dyDescent="0.25">
      <c r="A3651" t="str">
        <f t="shared" si="57"/>
        <v>AF04657</v>
      </c>
      <c r="B3651" s="16" t="s">
        <v>2944</v>
      </c>
      <c r="C3651" s="41" t="s">
        <v>5285</v>
      </c>
      <c r="D3651" s="42" t="s">
        <v>4953</v>
      </c>
      <c r="E3651" s="244"/>
      <c r="F3651" s="244"/>
      <c r="G3651" s="244"/>
      <c r="H3651" s="110" t="s">
        <v>12788</v>
      </c>
      <c r="I3651" s="244" t="s">
        <v>12789</v>
      </c>
      <c r="J3651" s="244" t="s">
        <v>12790</v>
      </c>
      <c r="K3651" s="86">
        <v>42816</v>
      </c>
      <c r="L3651" s="246"/>
      <c r="M3651" s="244"/>
      <c r="N3651" s="244"/>
      <c r="O3651" s="245">
        <v>42825</v>
      </c>
      <c r="P3651" s="244" t="s">
        <v>12791</v>
      </c>
      <c r="Q3651" s="246">
        <v>1596</v>
      </c>
      <c r="R3651" s="246"/>
      <c r="S3651" s="246"/>
      <c r="T3651" s="246"/>
      <c r="U3651" s="246">
        <v>1596</v>
      </c>
      <c r="V3651" s="246"/>
      <c r="W3651" s="246">
        <v>1596</v>
      </c>
      <c r="X3651" s="244">
        <v>2017</v>
      </c>
      <c r="Y3651" s="244" t="s">
        <v>12735</v>
      </c>
      <c r="Z3651" s="244" t="s">
        <v>6712</v>
      </c>
      <c r="AA3651" s="244" t="s">
        <v>6713</v>
      </c>
      <c r="AB3651" s="244" t="s">
        <v>6803</v>
      </c>
      <c r="AC3651" s="244"/>
      <c r="AD3651" s="92" t="s">
        <v>12739</v>
      </c>
      <c r="AE3651" s="246">
        <v>10</v>
      </c>
      <c r="AF3651" s="244"/>
      <c r="AG3651" s="245">
        <v>42825</v>
      </c>
      <c r="AH3651" s="245">
        <v>42825</v>
      </c>
      <c r="AI3651" s="245">
        <v>42825</v>
      </c>
      <c r="AJ3651" s="94">
        <v>42826</v>
      </c>
      <c r="AK3651" s="244"/>
    </row>
    <row r="3652" spans="1:37" x14ac:dyDescent="0.25">
      <c r="A3652" t="str">
        <f t="shared" si="57"/>
        <v>AF04664</v>
      </c>
      <c r="B3652" s="16" t="s">
        <v>2441</v>
      </c>
      <c r="C3652" s="41" t="s">
        <v>5286</v>
      </c>
      <c r="D3652" s="42" t="s">
        <v>5287</v>
      </c>
      <c r="E3652" s="244"/>
      <c r="F3652" s="244"/>
      <c r="G3652" s="244"/>
      <c r="H3652" s="244">
        <v>555</v>
      </c>
      <c r="I3652" s="244" t="s">
        <v>12792</v>
      </c>
      <c r="J3652" s="275" t="s">
        <v>12793</v>
      </c>
      <c r="K3652" s="163" t="s">
        <v>12794</v>
      </c>
      <c r="L3652" s="246"/>
      <c r="M3652" s="244"/>
      <c r="N3652" s="244"/>
      <c r="O3652" s="245">
        <v>42825</v>
      </c>
      <c r="P3652" s="244" t="s">
        <v>12795</v>
      </c>
      <c r="Q3652" s="246">
        <v>5172.41</v>
      </c>
      <c r="R3652" s="246"/>
      <c r="S3652" s="246"/>
      <c r="T3652" s="246"/>
      <c r="U3652" s="246">
        <v>5172.41</v>
      </c>
      <c r="V3652" s="246"/>
      <c r="W3652" s="246">
        <v>5172.41</v>
      </c>
      <c r="X3652" s="244">
        <v>2017</v>
      </c>
      <c r="Y3652" s="244" t="s">
        <v>12735</v>
      </c>
      <c r="Z3652" s="244" t="s">
        <v>6712</v>
      </c>
      <c r="AA3652" s="244" t="s">
        <v>6713</v>
      </c>
      <c r="AB3652" s="244" t="s">
        <v>6803</v>
      </c>
      <c r="AC3652" s="244"/>
      <c r="AD3652" s="92" t="s">
        <v>6715</v>
      </c>
      <c r="AE3652" s="246">
        <v>5</v>
      </c>
      <c r="AF3652" s="244"/>
      <c r="AG3652" s="245">
        <v>42825</v>
      </c>
      <c r="AH3652" s="245">
        <v>42825</v>
      </c>
      <c r="AI3652" s="245">
        <v>42825</v>
      </c>
      <c r="AJ3652" s="94">
        <v>42826</v>
      </c>
      <c r="AK3652" s="244"/>
    </row>
    <row r="3653" spans="1:37" x14ac:dyDescent="0.25">
      <c r="A3653" t="str">
        <f t="shared" si="57"/>
        <v>AF04558</v>
      </c>
      <c r="B3653" s="16" t="s">
        <v>2944</v>
      </c>
      <c r="C3653" s="41" t="s">
        <v>5288</v>
      </c>
      <c r="D3653" s="16" t="s">
        <v>5289</v>
      </c>
      <c r="E3653" s="244"/>
      <c r="F3653" s="244"/>
      <c r="G3653" s="244"/>
      <c r="H3653" s="110" t="s">
        <v>12797</v>
      </c>
      <c r="I3653" s="244" t="s">
        <v>12666</v>
      </c>
      <c r="J3653" s="237" t="s">
        <v>12798</v>
      </c>
      <c r="K3653" s="201">
        <v>42534.7890625</v>
      </c>
      <c r="L3653" s="246"/>
      <c r="M3653" s="244"/>
      <c r="N3653" s="244"/>
      <c r="O3653" s="245">
        <v>42825</v>
      </c>
      <c r="P3653" s="244" t="s">
        <v>12796</v>
      </c>
      <c r="Q3653" s="246">
        <v>14384.50755696367</v>
      </c>
      <c r="R3653" s="246"/>
      <c r="S3653" s="246"/>
      <c r="T3653" s="246"/>
      <c r="U3653" s="246">
        <v>14384.50755696367</v>
      </c>
      <c r="V3653" s="246"/>
      <c r="W3653" s="246">
        <v>14384.50755696367</v>
      </c>
      <c r="X3653" s="244">
        <v>2017</v>
      </c>
      <c r="Y3653" s="244" t="s">
        <v>12735</v>
      </c>
      <c r="Z3653" s="244" t="s">
        <v>6712</v>
      </c>
      <c r="AA3653" s="244" t="s">
        <v>6713</v>
      </c>
      <c r="AB3653" s="244" t="s">
        <v>6803</v>
      </c>
      <c r="AC3653" s="244"/>
      <c r="AD3653" s="92" t="s">
        <v>12736</v>
      </c>
      <c r="AE3653" s="246">
        <v>15</v>
      </c>
      <c r="AF3653" s="244"/>
      <c r="AG3653" s="245">
        <v>42825</v>
      </c>
      <c r="AH3653" s="245">
        <v>42825</v>
      </c>
      <c r="AI3653" s="245">
        <v>42825</v>
      </c>
      <c r="AJ3653" s="94">
        <v>42826</v>
      </c>
      <c r="AK3653" s="244"/>
    </row>
    <row r="3654" spans="1:37" x14ac:dyDescent="0.25">
      <c r="A3654" t="str">
        <f t="shared" si="57"/>
        <v>AF04585</v>
      </c>
      <c r="B3654" s="16" t="s">
        <v>2944</v>
      </c>
      <c r="C3654" s="41" t="s">
        <v>5290</v>
      </c>
      <c r="D3654" s="16" t="s">
        <v>5289</v>
      </c>
      <c r="E3654" s="244"/>
      <c r="F3654" s="244"/>
      <c r="G3654" s="244"/>
      <c r="H3654" s="110" t="s">
        <v>12797</v>
      </c>
      <c r="I3654" s="244" t="s">
        <v>12666</v>
      </c>
      <c r="J3654" s="244" t="s">
        <v>12798</v>
      </c>
      <c r="K3654" s="86">
        <v>42534.7890625</v>
      </c>
      <c r="L3654" s="246"/>
      <c r="M3654" s="244"/>
      <c r="N3654" s="244"/>
      <c r="O3654" s="245">
        <v>42825</v>
      </c>
      <c r="P3654" s="244" t="s">
        <v>12796</v>
      </c>
      <c r="Q3654" s="246">
        <v>14384.50755696367</v>
      </c>
      <c r="R3654" s="246"/>
      <c r="S3654" s="246"/>
      <c r="T3654" s="246"/>
      <c r="U3654" s="246">
        <v>14384.50755696367</v>
      </c>
      <c r="V3654" s="246"/>
      <c r="W3654" s="246">
        <v>14384.50755696367</v>
      </c>
      <c r="X3654" s="244">
        <v>2017</v>
      </c>
      <c r="Y3654" s="244" t="s">
        <v>12735</v>
      </c>
      <c r="Z3654" s="244" t="s">
        <v>6712</v>
      </c>
      <c r="AA3654" s="244" t="s">
        <v>6713</v>
      </c>
      <c r="AB3654" s="244" t="s">
        <v>6803</v>
      </c>
      <c r="AC3654" s="244"/>
      <c r="AD3654" s="92" t="s">
        <v>12740</v>
      </c>
      <c r="AE3654" s="246">
        <v>15</v>
      </c>
      <c r="AF3654" s="244"/>
      <c r="AG3654" s="245">
        <v>42825</v>
      </c>
      <c r="AH3654" s="245">
        <v>42825</v>
      </c>
      <c r="AI3654" s="245">
        <v>42825</v>
      </c>
      <c r="AJ3654" s="94">
        <v>42826</v>
      </c>
      <c r="AK3654" s="244"/>
    </row>
    <row r="3655" spans="1:37" x14ac:dyDescent="0.25">
      <c r="A3655" t="str">
        <f t="shared" si="57"/>
        <v>AF04595</v>
      </c>
      <c r="B3655" s="16" t="s">
        <v>2944</v>
      </c>
      <c r="C3655" s="41" t="s">
        <v>5291</v>
      </c>
      <c r="D3655" s="16" t="s">
        <v>5289</v>
      </c>
      <c r="E3655" s="244"/>
      <c r="F3655" s="244"/>
      <c r="G3655" s="244"/>
      <c r="H3655" s="110" t="s">
        <v>12797</v>
      </c>
      <c r="I3655" s="244" t="s">
        <v>12666</v>
      </c>
      <c r="J3655" s="244" t="s">
        <v>12798</v>
      </c>
      <c r="K3655" s="86">
        <v>42534.7890625</v>
      </c>
      <c r="L3655" s="246"/>
      <c r="M3655" s="244"/>
      <c r="N3655" s="244"/>
      <c r="O3655" s="245">
        <v>42825</v>
      </c>
      <c r="P3655" s="244" t="s">
        <v>12796</v>
      </c>
      <c r="Q3655" s="246">
        <v>14384.50755696367</v>
      </c>
      <c r="R3655" s="246"/>
      <c r="S3655" s="246"/>
      <c r="T3655" s="246"/>
      <c r="U3655" s="246">
        <v>14384.50755696367</v>
      </c>
      <c r="V3655" s="246"/>
      <c r="W3655" s="246">
        <v>14384.50755696367</v>
      </c>
      <c r="X3655" s="244">
        <v>2017</v>
      </c>
      <c r="Y3655" s="244" t="s">
        <v>12735</v>
      </c>
      <c r="Z3655" s="244" t="s">
        <v>6712</v>
      </c>
      <c r="AA3655" s="244" t="s">
        <v>6713</v>
      </c>
      <c r="AB3655" s="244" t="s">
        <v>6803</v>
      </c>
      <c r="AC3655" s="244"/>
      <c r="AD3655" s="92" t="s">
        <v>12739</v>
      </c>
      <c r="AE3655" s="246">
        <v>15</v>
      </c>
      <c r="AF3655" s="244"/>
      <c r="AG3655" s="245">
        <v>42825</v>
      </c>
      <c r="AH3655" s="245">
        <v>42825</v>
      </c>
      <c r="AI3655" s="245">
        <v>42825</v>
      </c>
      <c r="AJ3655" s="94">
        <v>42826</v>
      </c>
      <c r="AK3655" s="244"/>
    </row>
    <row r="3656" spans="1:37" x14ac:dyDescent="0.25">
      <c r="A3656" t="str">
        <f t="shared" si="57"/>
        <v>AF04581</v>
      </c>
      <c r="B3656" s="16" t="s">
        <v>2944</v>
      </c>
      <c r="C3656" s="41" t="s">
        <v>5292</v>
      </c>
      <c r="D3656" s="16" t="s">
        <v>5293</v>
      </c>
      <c r="E3656" s="244"/>
      <c r="F3656" s="244"/>
      <c r="G3656" s="244"/>
      <c r="H3656" s="110" t="s">
        <v>12797</v>
      </c>
      <c r="I3656" s="244" t="s">
        <v>12666</v>
      </c>
      <c r="J3656" s="244" t="s">
        <v>12798</v>
      </c>
      <c r="K3656" s="86">
        <v>42534.7890625</v>
      </c>
      <c r="L3656" s="246"/>
      <c r="M3656" s="244"/>
      <c r="N3656" s="244"/>
      <c r="O3656" s="245">
        <v>42825</v>
      </c>
      <c r="P3656" s="244" t="s">
        <v>12796</v>
      </c>
      <c r="Q3656" s="246">
        <v>15427.608012331686</v>
      </c>
      <c r="R3656" s="246"/>
      <c r="S3656" s="246"/>
      <c r="T3656" s="246"/>
      <c r="U3656" s="246">
        <v>15427.608012331686</v>
      </c>
      <c r="V3656" s="246"/>
      <c r="W3656" s="246">
        <v>15427.608012331686</v>
      </c>
      <c r="X3656" s="244">
        <v>2017</v>
      </c>
      <c r="Y3656" s="244" t="s">
        <v>12735</v>
      </c>
      <c r="Z3656" s="244" t="s">
        <v>6712</v>
      </c>
      <c r="AA3656" s="244" t="s">
        <v>6713</v>
      </c>
      <c r="AB3656" s="244" t="s">
        <v>6803</v>
      </c>
      <c r="AC3656" s="244"/>
      <c r="AD3656" s="92" t="s">
        <v>12740</v>
      </c>
      <c r="AE3656" s="246">
        <v>15</v>
      </c>
      <c r="AF3656" s="244"/>
      <c r="AG3656" s="245">
        <v>42825</v>
      </c>
      <c r="AH3656" s="245">
        <v>42825</v>
      </c>
      <c r="AI3656" s="245">
        <v>42825</v>
      </c>
      <c r="AJ3656" s="94">
        <v>42826</v>
      </c>
      <c r="AK3656" s="244"/>
    </row>
    <row r="3657" spans="1:37" x14ac:dyDescent="0.25">
      <c r="A3657" t="str">
        <f t="shared" si="57"/>
        <v>AF04594</v>
      </c>
      <c r="B3657" s="16" t="s">
        <v>2944</v>
      </c>
      <c r="C3657" s="41" t="s">
        <v>5294</v>
      </c>
      <c r="D3657" s="16" t="s">
        <v>5295</v>
      </c>
      <c r="E3657" s="244"/>
      <c r="F3657" s="244"/>
      <c r="G3657" s="244"/>
      <c r="H3657" s="110" t="s">
        <v>12797</v>
      </c>
      <c r="I3657" s="244" t="s">
        <v>12666</v>
      </c>
      <c r="J3657" s="244" t="s">
        <v>12798</v>
      </c>
      <c r="K3657" s="86">
        <v>42534.7890625</v>
      </c>
      <c r="L3657" s="246"/>
      <c r="M3657" s="244"/>
      <c r="N3657" s="244"/>
      <c r="O3657" s="245">
        <v>42825</v>
      </c>
      <c r="P3657" s="244" t="s">
        <v>12796</v>
      </c>
      <c r="Q3657" s="246">
        <v>32202.8713575111</v>
      </c>
      <c r="R3657" s="246"/>
      <c r="S3657" s="246"/>
      <c r="T3657" s="246"/>
      <c r="U3657" s="246">
        <v>32202.8713575111</v>
      </c>
      <c r="V3657" s="246"/>
      <c r="W3657" s="246">
        <v>32202.8713575111</v>
      </c>
      <c r="X3657" s="244">
        <v>2017</v>
      </c>
      <c r="Y3657" s="244" t="s">
        <v>12735</v>
      </c>
      <c r="Z3657" s="244" t="s">
        <v>6712</v>
      </c>
      <c r="AA3657" s="244" t="s">
        <v>6713</v>
      </c>
      <c r="AB3657" s="244" t="s">
        <v>6803</v>
      </c>
      <c r="AC3657" s="244"/>
      <c r="AD3657" s="92" t="s">
        <v>12739</v>
      </c>
      <c r="AE3657" s="246">
        <v>15</v>
      </c>
      <c r="AF3657" s="244"/>
      <c r="AG3657" s="245">
        <v>42825</v>
      </c>
      <c r="AH3657" s="245">
        <v>42825</v>
      </c>
      <c r="AI3657" s="245">
        <v>42825</v>
      </c>
      <c r="AJ3657" s="94">
        <v>42826</v>
      </c>
      <c r="AK3657" s="244"/>
    </row>
    <row r="3658" spans="1:37" x14ac:dyDescent="0.25">
      <c r="A3658" t="str">
        <f t="shared" si="57"/>
        <v>AF04327</v>
      </c>
      <c r="B3658" s="16" t="s">
        <v>4126</v>
      </c>
      <c r="C3658" s="41" t="s">
        <v>5296</v>
      </c>
      <c r="D3658" s="42" t="s">
        <v>5297</v>
      </c>
      <c r="E3658" s="244"/>
      <c r="F3658" s="244"/>
      <c r="G3658" s="244"/>
      <c r="H3658" s="244">
        <v>891</v>
      </c>
      <c r="I3658" s="244" t="s">
        <v>12799</v>
      </c>
      <c r="J3658" s="237" t="s">
        <v>12800</v>
      </c>
      <c r="K3658" s="201" t="s">
        <v>12801</v>
      </c>
      <c r="L3658" s="246"/>
      <c r="M3658" s="244"/>
      <c r="N3658" s="244"/>
      <c r="O3658" s="245">
        <v>42825</v>
      </c>
      <c r="P3658" s="244" t="s">
        <v>12802</v>
      </c>
      <c r="Q3658" s="246">
        <v>85500</v>
      </c>
      <c r="R3658" s="246"/>
      <c r="S3658" s="246"/>
      <c r="T3658" s="246"/>
      <c r="U3658" s="246">
        <v>52668</v>
      </c>
      <c r="V3658" s="246"/>
      <c r="W3658" s="246">
        <v>52668</v>
      </c>
      <c r="X3658" s="244">
        <v>2017</v>
      </c>
      <c r="Y3658" s="244" t="s">
        <v>12735</v>
      </c>
      <c r="Z3658" s="244" t="s">
        <v>6712</v>
      </c>
      <c r="AA3658" s="244" t="s">
        <v>6713</v>
      </c>
      <c r="AB3658" s="244" t="s">
        <v>6803</v>
      </c>
      <c r="AC3658" s="244"/>
      <c r="AD3658" s="209" t="s">
        <v>12739</v>
      </c>
      <c r="AE3658" s="246">
        <v>20</v>
      </c>
      <c r="AF3658" s="244"/>
      <c r="AG3658" s="245">
        <v>42825</v>
      </c>
      <c r="AH3658" s="245">
        <v>42825</v>
      </c>
      <c r="AI3658" s="245">
        <v>42825</v>
      </c>
      <c r="AJ3658" s="94">
        <v>42826</v>
      </c>
      <c r="AK3658" s="244"/>
    </row>
    <row r="3659" spans="1:37" x14ac:dyDescent="0.25">
      <c r="A3659" t="str">
        <f t="shared" si="57"/>
        <v>AF04343</v>
      </c>
      <c r="B3659" s="16" t="s">
        <v>2441</v>
      </c>
      <c r="C3659" s="41" t="s">
        <v>5066</v>
      </c>
      <c r="D3659" s="42" t="s">
        <v>5298</v>
      </c>
      <c r="E3659" s="244"/>
      <c r="F3659" s="244"/>
      <c r="G3659" s="244"/>
      <c r="H3659" s="244">
        <v>2268596</v>
      </c>
      <c r="I3659" s="244" t="s">
        <v>12803</v>
      </c>
      <c r="J3659" s="237" t="s">
        <v>12804</v>
      </c>
      <c r="K3659" s="201" t="s">
        <v>12805</v>
      </c>
      <c r="L3659" s="246"/>
      <c r="M3659" s="244"/>
      <c r="N3659" s="244"/>
      <c r="O3659" s="245">
        <v>42825</v>
      </c>
      <c r="P3659" s="244" t="s">
        <v>12806</v>
      </c>
      <c r="Q3659" s="246">
        <v>9699.99</v>
      </c>
      <c r="R3659" s="246"/>
      <c r="S3659" s="246"/>
      <c r="T3659" s="246"/>
      <c r="U3659" s="246">
        <v>5975.1938399999999</v>
      </c>
      <c r="V3659" s="246"/>
      <c r="W3659" s="246">
        <v>5975.1938399999999</v>
      </c>
      <c r="X3659" s="244">
        <v>2017</v>
      </c>
      <c r="Y3659" s="244" t="s">
        <v>12735</v>
      </c>
      <c r="Z3659" s="244" t="s">
        <v>6712</v>
      </c>
      <c r="AA3659" s="244" t="s">
        <v>6713</v>
      </c>
      <c r="AB3659" s="244" t="s">
        <v>6803</v>
      </c>
      <c r="AC3659" s="244"/>
      <c r="AD3659" s="209" t="s">
        <v>12739</v>
      </c>
      <c r="AE3659" s="246">
        <v>5</v>
      </c>
      <c r="AF3659" s="244"/>
      <c r="AG3659" s="245">
        <v>42825</v>
      </c>
      <c r="AH3659" s="245">
        <v>42825</v>
      </c>
      <c r="AI3659" s="245">
        <v>42825</v>
      </c>
      <c r="AJ3659" s="94">
        <v>42826</v>
      </c>
      <c r="AK3659" s="244"/>
    </row>
    <row r="3660" spans="1:37" x14ac:dyDescent="0.25">
      <c r="A3660" t="str">
        <f t="shared" si="57"/>
        <v>AF04395</v>
      </c>
      <c r="B3660" s="16" t="s">
        <v>2441</v>
      </c>
      <c r="C3660" s="41" t="s">
        <v>5299</v>
      </c>
      <c r="D3660" s="42" t="s">
        <v>5300</v>
      </c>
      <c r="E3660" s="244"/>
      <c r="F3660" s="244"/>
      <c r="G3660" s="244"/>
      <c r="H3660" s="244">
        <v>733003</v>
      </c>
      <c r="I3660" s="244" t="s">
        <v>12412</v>
      </c>
      <c r="J3660" s="237" t="s">
        <v>12807</v>
      </c>
      <c r="K3660" s="201">
        <v>42643.406712962962</v>
      </c>
      <c r="L3660" s="246"/>
      <c r="M3660" s="244"/>
      <c r="N3660" s="244"/>
      <c r="O3660" s="245">
        <v>42825</v>
      </c>
      <c r="P3660" s="244" t="s">
        <v>12808</v>
      </c>
      <c r="Q3660" s="246">
        <v>3662.93</v>
      </c>
      <c r="R3660" s="246"/>
      <c r="S3660" s="246"/>
      <c r="T3660" s="246"/>
      <c r="U3660" s="246">
        <v>2256.3648800000001</v>
      </c>
      <c r="V3660" s="246"/>
      <c r="W3660" s="246">
        <v>2256.3648800000001</v>
      </c>
      <c r="X3660" s="244">
        <v>2017</v>
      </c>
      <c r="Y3660" s="244" t="s">
        <v>12735</v>
      </c>
      <c r="Z3660" s="244" t="s">
        <v>6712</v>
      </c>
      <c r="AA3660" s="244" t="s">
        <v>6713</v>
      </c>
      <c r="AB3660" s="244" t="s">
        <v>6803</v>
      </c>
      <c r="AC3660" s="244"/>
      <c r="AD3660" s="209" t="s">
        <v>12739</v>
      </c>
      <c r="AE3660" s="246">
        <v>5</v>
      </c>
      <c r="AF3660" s="244"/>
      <c r="AG3660" s="245">
        <v>42825</v>
      </c>
      <c r="AH3660" s="245">
        <v>42825</v>
      </c>
      <c r="AI3660" s="245">
        <v>42825</v>
      </c>
      <c r="AJ3660" s="94">
        <v>42826</v>
      </c>
      <c r="AK3660" s="244"/>
    </row>
    <row r="3661" spans="1:37" x14ac:dyDescent="0.25">
      <c r="A3661" t="str">
        <f t="shared" si="57"/>
        <v>AF04396</v>
      </c>
      <c r="B3661" s="16" t="s">
        <v>2441</v>
      </c>
      <c r="C3661" s="41" t="s">
        <v>5301</v>
      </c>
      <c r="D3661" s="42" t="s">
        <v>5300</v>
      </c>
      <c r="E3661" s="244"/>
      <c r="F3661" s="244"/>
      <c r="G3661" s="244"/>
      <c r="H3661" s="244">
        <v>733003</v>
      </c>
      <c r="I3661" s="244" t="s">
        <v>12412</v>
      </c>
      <c r="J3661" s="244" t="s">
        <v>12807</v>
      </c>
      <c r="K3661" s="86">
        <v>42643.406712962962</v>
      </c>
      <c r="L3661" s="246"/>
      <c r="M3661" s="244"/>
      <c r="N3661" s="244"/>
      <c r="O3661" s="245">
        <v>42825</v>
      </c>
      <c r="P3661" s="244" t="s">
        <v>12808</v>
      </c>
      <c r="Q3661" s="246">
        <v>3662.93</v>
      </c>
      <c r="R3661" s="246"/>
      <c r="S3661" s="246"/>
      <c r="T3661" s="246"/>
      <c r="U3661" s="246">
        <v>2256.3648800000001</v>
      </c>
      <c r="V3661" s="246"/>
      <c r="W3661" s="246">
        <v>2256.3648800000001</v>
      </c>
      <c r="X3661" s="244">
        <v>2017</v>
      </c>
      <c r="Y3661" s="244" t="s">
        <v>12735</v>
      </c>
      <c r="Z3661" s="244" t="s">
        <v>6712</v>
      </c>
      <c r="AA3661" s="244" t="s">
        <v>6713</v>
      </c>
      <c r="AB3661" s="244" t="s">
        <v>6803</v>
      </c>
      <c r="AC3661" s="244"/>
      <c r="AD3661" s="209" t="s">
        <v>12739</v>
      </c>
      <c r="AE3661" s="246">
        <v>5</v>
      </c>
      <c r="AF3661" s="244"/>
      <c r="AG3661" s="245">
        <v>42825</v>
      </c>
      <c r="AH3661" s="245">
        <v>42825</v>
      </c>
      <c r="AI3661" s="245">
        <v>42825</v>
      </c>
      <c r="AJ3661" s="94">
        <v>42826</v>
      </c>
      <c r="AK3661" s="244"/>
    </row>
    <row r="3662" spans="1:37" x14ac:dyDescent="0.25">
      <c r="A3662" t="str">
        <f t="shared" si="57"/>
        <v>AF04434</v>
      </c>
      <c r="B3662" s="16" t="s">
        <v>2441</v>
      </c>
      <c r="C3662" s="41" t="s">
        <v>5302</v>
      </c>
      <c r="D3662" s="42" t="s">
        <v>5303</v>
      </c>
      <c r="E3662" s="244"/>
      <c r="F3662" s="244"/>
      <c r="G3662" s="244"/>
      <c r="H3662" s="244">
        <v>8760</v>
      </c>
      <c r="I3662" s="244" t="s">
        <v>12573</v>
      </c>
      <c r="J3662" s="237" t="s">
        <v>12809</v>
      </c>
      <c r="K3662" s="201" t="s">
        <v>12810</v>
      </c>
      <c r="L3662" s="246"/>
      <c r="M3662" s="244"/>
      <c r="N3662" s="244"/>
      <c r="O3662" s="245">
        <v>42825</v>
      </c>
      <c r="P3662" s="244" t="s">
        <v>12811</v>
      </c>
      <c r="Q3662" s="246">
        <v>9788</v>
      </c>
      <c r="R3662" s="246"/>
      <c r="S3662" s="246"/>
      <c r="T3662" s="246"/>
      <c r="U3662" s="246">
        <v>6029.4080000000004</v>
      </c>
      <c r="V3662" s="246"/>
      <c r="W3662" s="246">
        <v>6029.4080000000004</v>
      </c>
      <c r="X3662" s="244">
        <v>2017</v>
      </c>
      <c r="Y3662" s="244" t="s">
        <v>12735</v>
      </c>
      <c r="Z3662" s="244" t="s">
        <v>6712</v>
      </c>
      <c r="AA3662" s="244" t="s">
        <v>6713</v>
      </c>
      <c r="AB3662" s="244" t="s">
        <v>6803</v>
      </c>
      <c r="AC3662" s="244"/>
      <c r="AD3662" s="209" t="s">
        <v>12739</v>
      </c>
      <c r="AE3662" s="246">
        <v>5</v>
      </c>
      <c r="AF3662" s="244"/>
      <c r="AG3662" s="245">
        <v>42825</v>
      </c>
      <c r="AH3662" s="245">
        <v>42825</v>
      </c>
      <c r="AI3662" s="245">
        <v>42825</v>
      </c>
      <c r="AJ3662" s="94">
        <v>42826</v>
      </c>
      <c r="AK3662" s="244"/>
    </row>
    <row r="3663" spans="1:37" x14ac:dyDescent="0.25">
      <c r="A3663" t="str">
        <f t="shared" si="57"/>
        <v>AF04484</v>
      </c>
      <c r="B3663" s="16" t="s">
        <v>2441</v>
      </c>
      <c r="C3663" s="41" t="s">
        <v>5304</v>
      </c>
      <c r="D3663" s="42" t="s">
        <v>5234</v>
      </c>
      <c r="E3663" s="244"/>
      <c r="F3663" s="244"/>
      <c r="G3663" s="244"/>
      <c r="H3663" s="244">
        <v>9011</v>
      </c>
      <c r="I3663" s="244" t="s">
        <v>12573</v>
      </c>
      <c r="J3663" s="275" t="s">
        <v>12553</v>
      </c>
      <c r="K3663" s="163" t="s">
        <v>12737</v>
      </c>
      <c r="L3663" s="246"/>
      <c r="M3663" s="244"/>
      <c r="N3663" s="244"/>
      <c r="O3663" s="245">
        <v>42825</v>
      </c>
      <c r="P3663" s="244" t="s">
        <v>12738</v>
      </c>
      <c r="Q3663" s="246">
        <v>11877</v>
      </c>
      <c r="R3663" s="246"/>
      <c r="S3663" s="246"/>
      <c r="T3663" s="246"/>
      <c r="U3663" s="246">
        <v>7316.232</v>
      </c>
      <c r="V3663" s="246"/>
      <c r="W3663" s="246">
        <v>7316.232</v>
      </c>
      <c r="X3663" s="244">
        <v>2017</v>
      </c>
      <c r="Y3663" s="244" t="s">
        <v>12735</v>
      </c>
      <c r="Z3663" s="244" t="s">
        <v>6712</v>
      </c>
      <c r="AA3663" s="244" t="s">
        <v>6713</v>
      </c>
      <c r="AB3663" s="244" t="s">
        <v>6803</v>
      </c>
      <c r="AC3663" s="244"/>
      <c r="AD3663" s="209" t="s">
        <v>12739</v>
      </c>
      <c r="AE3663" s="246">
        <v>4</v>
      </c>
      <c r="AF3663" s="244"/>
      <c r="AG3663" s="245">
        <v>42825</v>
      </c>
      <c r="AH3663" s="245">
        <v>42825</v>
      </c>
      <c r="AI3663" s="245">
        <v>42825</v>
      </c>
      <c r="AJ3663" s="94">
        <v>42826</v>
      </c>
      <c r="AK3663" s="244"/>
    </row>
    <row r="3664" spans="1:37" x14ac:dyDescent="0.25">
      <c r="A3664" t="str">
        <f t="shared" si="57"/>
        <v>AF04485</v>
      </c>
      <c r="B3664" s="16" t="s">
        <v>2441</v>
      </c>
      <c r="C3664" s="41" t="s">
        <v>5305</v>
      </c>
      <c r="D3664" s="42" t="s">
        <v>5234</v>
      </c>
      <c r="E3664" s="244"/>
      <c r="F3664" s="244"/>
      <c r="G3664" s="244"/>
      <c r="H3664" s="244">
        <v>9011</v>
      </c>
      <c r="I3664" s="244" t="s">
        <v>12573</v>
      </c>
      <c r="J3664" s="278" t="s">
        <v>12553</v>
      </c>
      <c r="K3664" s="163">
        <v>42755</v>
      </c>
      <c r="L3664" s="246"/>
      <c r="M3664" s="244"/>
      <c r="N3664" s="244"/>
      <c r="O3664" s="245">
        <v>42825</v>
      </c>
      <c r="P3664" s="244" t="s">
        <v>12738</v>
      </c>
      <c r="Q3664" s="246">
        <v>11877</v>
      </c>
      <c r="R3664" s="246"/>
      <c r="S3664" s="246"/>
      <c r="T3664" s="246"/>
      <c r="U3664" s="246">
        <v>7316.232</v>
      </c>
      <c r="V3664" s="246"/>
      <c r="W3664" s="246">
        <v>7316.232</v>
      </c>
      <c r="X3664" s="244">
        <v>2017</v>
      </c>
      <c r="Y3664" s="244" t="s">
        <v>12735</v>
      </c>
      <c r="Z3664" s="244" t="s">
        <v>6712</v>
      </c>
      <c r="AA3664" s="244" t="s">
        <v>6713</v>
      </c>
      <c r="AB3664" s="244" t="s">
        <v>6803</v>
      </c>
      <c r="AC3664" s="244"/>
      <c r="AD3664" s="209" t="s">
        <v>12739</v>
      </c>
      <c r="AE3664" s="246">
        <v>4</v>
      </c>
      <c r="AF3664" s="244"/>
      <c r="AG3664" s="245">
        <v>42825</v>
      </c>
      <c r="AH3664" s="245">
        <v>42825</v>
      </c>
      <c r="AI3664" s="245">
        <v>42825</v>
      </c>
      <c r="AJ3664" s="94">
        <v>42826</v>
      </c>
      <c r="AK3664" s="244"/>
    </row>
    <row r="3665" spans="1:37" x14ac:dyDescent="0.25">
      <c r="A3665" t="str">
        <f t="shared" si="57"/>
        <v>AF04505</v>
      </c>
      <c r="B3665" s="16" t="s">
        <v>2944</v>
      </c>
      <c r="C3665" s="41" t="s">
        <v>5217</v>
      </c>
      <c r="D3665" s="42" t="s">
        <v>5246</v>
      </c>
      <c r="E3665" s="244"/>
      <c r="F3665" s="244"/>
      <c r="G3665" s="244"/>
      <c r="H3665" s="110">
        <v>421164</v>
      </c>
      <c r="I3665" s="244" t="s">
        <v>12742</v>
      </c>
      <c r="J3665" s="275" t="s">
        <v>12743</v>
      </c>
      <c r="K3665" s="163" t="s">
        <v>12688</v>
      </c>
      <c r="L3665" s="246"/>
      <c r="M3665" s="244"/>
      <c r="N3665" s="244"/>
      <c r="O3665" s="245">
        <v>42825</v>
      </c>
      <c r="P3665" s="244" t="s">
        <v>12744</v>
      </c>
      <c r="Q3665" s="246">
        <v>3964.66</v>
      </c>
      <c r="R3665" s="246"/>
      <c r="S3665" s="246"/>
      <c r="T3665" s="246"/>
      <c r="U3665" s="246">
        <v>2442.23056</v>
      </c>
      <c r="V3665" s="246"/>
      <c r="W3665" s="246">
        <v>2442.23056</v>
      </c>
      <c r="X3665" s="244">
        <v>2017</v>
      </c>
      <c r="Y3665" s="244" t="s">
        <v>12735</v>
      </c>
      <c r="Z3665" s="244" t="s">
        <v>6712</v>
      </c>
      <c r="AA3665" s="244" t="s">
        <v>6713</v>
      </c>
      <c r="AB3665" s="244" t="s">
        <v>6803</v>
      </c>
      <c r="AC3665" s="244"/>
      <c r="AD3665" s="209" t="s">
        <v>12739</v>
      </c>
      <c r="AE3665" s="246">
        <v>3</v>
      </c>
      <c r="AF3665" s="244"/>
      <c r="AG3665" s="245">
        <v>42825</v>
      </c>
      <c r="AH3665" s="245">
        <v>42825</v>
      </c>
      <c r="AI3665" s="245">
        <v>42825</v>
      </c>
      <c r="AJ3665" s="94">
        <v>42826</v>
      </c>
      <c r="AK3665" s="244"/>
    </row>
    <row r="3666" spans="1:37" ht="150" x14ac:dyDescent="0.25">
      <c r="A3666" t="str">
        <f t="shared" si="57"/>
        <v>AF04531</v>
      </c>
      <c r="B3666" s="16" t="s">
        <v>2216</v>
      </c>
      <c r="C3666" s="41" t="s">
        <v>5306</v>
      </c>
      <c r="D3666" s="42" t="s">
        <v>5307</v>
      </c>
      <c r="E3666" s="244"/>
      <c r="F3666" s="244"/>
      <c r="G3666" s="244"/>
      <c r="H3666" s="244" t="s">
        <v>12812</v>
      </c>
      <c r="I3666" s="244" t="s">
        <v>12813</v>
      </c>
      <c r="J3666" s="279" t="s">
        <v>12814</v>
      </c>
      <c r="K3666" s="201">
        <v>42642.508194444446</v>
      </c>
      <c r="L3666" s="246"/>
      <c r="M3666" s="244"/>
      <c r="N3666" s="244"/>
      <c r="O3666" s="245">
        <v>42825</v>
      </c>
      <c r="P3666" s="244" t="s">
        <v>12815</v>
      </c>
      <c r="Q3666" s="246">
        <v>41080.005119999994</v>
      </c>
      <c r="R3666" s="246"/>
      <c r="S3666" s="246"/>
      <c r="T3666" s="246"/>
      <c r="U3666" s="246">
        <v>41080.005119999994</v>
      </c>
      <c r="V3666" s="246"/>
      <c r="W3666" s="246">
        <v>41080.005119999994</v>
      </c>
      <c r="X3666" s="244">
        <v>2017</v>
      </c>
      <c r="Y3666" s="244" t="s">
        <v>12735</v>
      </c>
      <c r="Z3666" s="244" t="s">
        <v>6712</v>
      </c>
      <c r="AA3666" s="244" t="s">
        <v>6713</v>
      </c>
      <c r="AB3666" s="244" t="s">
        <v>6803</v>
      </c>
      <c r="AC3666" s="244"/>
      <c r="AD3666" s="209" t="s">
        <v>12739</v>
      </c>
      <c r="AE3666" s="246">
        <v>8</v>
      </c>
      <c r="AF3666" s="244"/>
      <c r="AG3666" s="245">
        <v>42825</v>
      </c>
      <c r="AH3666" s="245">
        <v>42825</v>
      </c>
      <c r="AI3666" s="245">
        <v>42825</v>
      </c>
      <c r="AJ3666" s="94">
        <v>42826</v>
      </c>
      <c r="AK3666" s="244"/>
    </row>
    <row r="3667" spans="1:37" x14ac:dyDescent="0.25">
      <c r="A3667" t="str">
        <f t="shared" si="57"/>
        <v>AF04588</v>
      </c>
      <c r="B3667" s="16" t="s">
        <v>2944</v>
      </c>
      <c r="C3667" s="41" t="s">
        <v>5308</v>
      </c>
      <c r="D3667" s="42" t="s">
        <v>5262</v>
      </c>
      <c r="E3667" s="244"/>
      <c r="F3667" s="244"/>
      <c r="G3667" s="244"/>
      <c r="H3667" s="110">
        <v>22925</v>
      </c>
      <c r="I3667" s="244" t="s">
        <v>12759</v>
      </c>
      <c r="J3667" s="42" t="s">
        <v>5255</v>
      </c>
      <c r="K3667" s="208">
        <v>42730</v>
      </c>
      <c r="L3667" s="246"/>
      <c r="M3667" s="244"/>
      <c r="N3667" s="244"/>
      <c r="O3667" s="245">
        <v>42825</v>
      </c>
      <c r="P3667" s="244" t="s">
        <v>12760</v>
      </c>
      <c r="Q3667" s="246">
        <v>4320</v>
      </c>
      <c r="R3667" s="246"/>
      <c r="S3667" s="246"/>
      <c r="T3667" s="246"/>
      <c r="U3667" s="246">
        <v>2661.12</v>
      </c>
      <c r="V3667" s="246"/>
      <c r="W3667" s="246">
        <v>2661.12</v>
      </c>
      <c r="X3667" s="244">
        <v>2017</v>
      </c>
      <c r="Y3667" s="244" t="s">
        <v>12735</v>
      </c>
      <c r="Z3667" s="244" t="s">
        <v>6712</v>
      </c>
      <c r="AA3667" s="244" t="s">
        <v>6713</v>
      </c>
      <c r="AB3667" s="244" t="s">
        <v>6803</v>
      </c>
      <c r="AC3667" s="244"/>
      <c r="AD3667" s="209" t="s">
        <v>12739</v>
      </c>
      <c r="AE3667" s="246">
        <v>10</v>
      </c>
      <c r="AF3667" s="244"/>
      <c r="AG3667" s="245">
        <v>42825</v>
      </c>
      <c r="AH3667" s="245">
        <v>42825</v>
      </c>
      <c r="AI3667" s="245">
        <v>42825</v>
      </c>
      <c r="AJ3667" s="94">
        <v>42826</v>
      </c>
      <c r="AK3667" s="244"/>
    </row>
    <row r="3668" spans="1:37" x14ac:dyDescent="0.25">
      <c r="A3668" t="str">
        <f t="shared" si="57"/>
        <v>AF04549</v>
      </c>
      <c r="B3668" s="16" t="s">
        <v>2944</v>
      </c>
      <c r="C3668" s="41" t="s">
        <v>5309</v>
      </c>
      <c r="D3668" s="42" t="s">
        <v>5310</v>
      </c>
      <c r="E3668" s="244"/>
      <c r="F3668" s="244"/>
      <c r="G3668" s="244"/>
      <c r="H3668" s="110">
        <v>34965</v>
      </c>
      <c r="I3668" s="244" t="s">
        <v>12759</v>
      </c>
      <c r="J3668" s="237" t="s">
        <v>12816</v>
      </c>
      <c r="K3668" s="201">
        <v>42726.481249999997</v>
      </c>
      <c r="L3668" s="246"/>
      <c r="M3668" s="244"/>
      <c r="N3668" s="244"/>
      <c r="O3668" s="245">
        <v>42825</v>
      </c>
      <c r="P3668" s="244" t="s">
        <v>12817</v>
      </c>
      <c r="Q3668" s="246">
        <v>3200</v>
      </c>
      <c r="R3668" s="246"/>
      <c r="S3668" s="246"/>
      <c r="T3668" s="246"/>
      <c r="U3668" s="246">
        <v>1971.2</v>
      </c>
      <c r="V3668" s="246"/>
      <c r="W3668" s="246">
        <v>1971.2</v>
      </c>
      <c r="X3668" s="244">
        <v>2017</v>
      </c>
      <c r="Y3668" s="244" t="s">
        <v>12735</v>
      </c>
      <c r="Z3668" s="244" t="s">
        <v>6712</v>
      </c>
      <c r="AA3668" s="244" t="s">
        <v>6713</v>
      </c>
      <c r="AB3668" s="244" t="s">
        <v>6803</v>
      </c>
      <c r="AC3668" s="244"/>
      <c r="AD3668" s="209" t="s">
        <v>12739</v>
      </c>
      <c r="AE3668" s="246">
        <v>10</v>
      </c>
      <c r="AF3668" s="244"/>
      <c r="AG3668" s="245">
        <v>42825</v>
      </c>
      <c r="AH3668" s="245">
        <v>42825</v>
      </c>
      <c r="AI3668" s="245">
        <v>42825</v>
      </c>
      <c r="AJ3668" s="94">
        <v>42826</v>
      </c>
      <c r="AK3668" s="244"/>
    </row>
    <row r="3669" spans="1:37" x14ac:dyDescent="0.25">
      <c r="A3669" t="str">
        <f t="shared" si="57"/>
        <v>AF04550</v>
      </c>
      <c r="B3669" s="16" t="s">
        <v>2944</v>
      </c>
      <c r="C3669" s="41" t="s">
        <v>5311</v>
      </c>
      <c r="D3669" s="42" t="s">
        <v>5310</v>
      </c>
      <c r="E3669" s="244"/>
      <c r="F3669" s="244"/>
      <c r="G3669" s="244"/>
      <c r="H3669" s="110">
        <v>34965</v>
      </c>
      <c r="I3669" s="244" t="s">
        <v>12759</v>
      </c>
      <c r="J3669" s="244" t="s">
        <v>12816</v>
      </c>
      <c r="K3669" s="86">
        <v>42726.481249999997</v>
      </c>
      <c r="L3669" s="246"/>
      <c r="M3669" s="244"/>
      <c r="N3669" s="244"/>
      <c r="O3669" s="245">
        <v>42825</v>
      </c>
      <c r="P3669" s="244" t="s">
        <v>12817</v>
      </c>
      <c r="Q3669" s="246">
        <v>3200</v>
      </c>
      <c r="R3669" s="246"/>
      <c r="S3669" s="246"/>
      <c r="T3669" s="246"/>
      <c r="U3669" s="246">
        <v>1971.2</v>
      </c>
      <c r="V3669" s="246"/>
      <c r="W3669" s="246">
        <v>1971.2</v>
      </c>
      <c r="X3669" s="244">
        <v>2017</v>
      </c>
      <c r="Y3669" s="244" t="s">
        <v>12735</v>
      </c>
      <c r="Z3669" s="244" t="s">
        <v>6712</v>
      </c>
      <c r="AA3669" s="244" t="s">
        <v>6713</v>
      </c>
      <c r="AB3669" s="244" t="s">
        <v>6803</v>
      </c>
      <c r="AC3669" s="244"/>
      <c r="AD3669" s="209" t="s">
        <v>12739</v>
      </c>
      <c r="AE3669" s="246">
        <v>10</v>
      </c>
      <c r="AF3669" s="244"/>
      <c r="AG3669" s="245">
        <v>42825</v>
      </c>
      <c r="AH3669" s="245">
        <v>42825</v>
      </c>
      <c r="AI3669" s="245">
        <v>42825</v>
      </c>
      <c r="AJ3669" s="94">
        <v>42826</v>
      </c>
      <c r="AK3669" s="244"/>
    </row>
    <row r="3670" spans="1:37" x14ac:dyDescent="0.25">
      <c r="A3670" t="str">
        <f t="shared" si="57"/>
        <v>AF04551</v>
      </c>
      <c r="B3670" s="16" t="s">
        <v>2944</v>
      </c>
      <c r="C3670" s="41" t="s">
        <v>5312</v>
      </c>
      <c r="D3670" s="42" t="s">
        <v>5310</v>
      </c>
      <c r="E3670" s="244"/>
      <c r="F3670" s="244"/>
      <c r="G3670" s="244"/>
      <c r="H3670" s="110">
        <v>34965</v>
      </c>
      <c r="I3670" s="244" t="s">
        <v>12759</v>
      </c>
      <c r="J3670" s="244" t="s">
        <v>12816</v>
      </c>
      <c r="K3670" s="86">
        <v>42726.481249999997</v>
      </c>
      <c r="L3670" s="246"/>
      <c r="M3670" s="244"/>
      <c r="N3670" s="244"/>
      <c r="O3670" s="245">
        <v>42825</v>
      </c>
      <c r="P3670" s="244" t="s">
        <v>12817</v>
      </c>
      <c r="Q3670" s="246">
        <v>3200</v>
      </c>
      <c r="R3670" s="246"/>
      <c r="S3670" s="246"/>
      <c r="T3670" s="246"/>
      <c r="U3670" s="246">
        <v>1971.2</v>
      </c>
      <c r="V3670" s="246"/>
      <c r="W3670" s="246">
        <v>1971.2</v>
      </c>
      <c r="X3670" s="244">
        <v>2017</v>
      </c>
      <c r="Y3670" s="244" t="s">
        <v>12735</v>
      </c>
      <c r="Z3670" s="244" t="s">
        <v>6712</v>
      </c>
      <c r="AA3670" s="244" t="s">
        <v>6713</v>
      </c>
      <c r="AB3670" s="244" t="s">
        <v>6803</v>
      </c>
      <c r="AC3670" s="244"/>
      <c r="AD3670" s="209" t="s">
        <v>12739</v>
      </c>
      <c r="AE3670" s="246">
        <v>10</v>
      </c>
      <c r="AF3670" s="244"/>
      <c r="AG3670" s="245">
        <v>42825</v>
      </c>
      <c r="AH3670" s="245">
        <v>42825</v>
      </c>
      <c r="AI3670" s="245">
        <v>42825</v>
      </c>
      <c r="AJ3670" s="94">
        <v>42826</v>
      </c>
      <c r="AK3670" s="244"/>
    </row>
    <row r="3671" spans="1:37" x14ac:dyDescent="0.25">
      <c r="A3671" t="str">
        <f t="shared" si="57"/>
        <v>AF04552</v>
      </c>
      <c r="B3671" s="16" t="s">
        <v>2944</v>
      </c>
      <c r="C3671" s="41" t="s">
        <v>5313</v>
      </c>
      <c r="D3671" s="42" t="s">
        <v>5310</v>
      </c>
      <c r="E3671" s="244"/>
      <c r="F3671" s="244"/>
      <c r="G3671" s="244"/>
      <c r="H3671" s="110">
        <v>34965</v>
      </c>
      <c r="I3671" s="244" t="s">
        <v>12759</v>
      </c>
      <c r="J3671" s="244" t="s">
        <v>12816</v>
      </c>
      <c r="K3671" s="86">
        <v>42726.481249999997</v>
      </c>
      <c r="L3671" s="246"/>
      <c r="M3671" s="244"/>
      <c r="N3671" s="244"/>
      <c r="O3671" s="245">
        <v>42825</v>
      </c>
      <c r="P3671" s="244" t="s">
        <v>12817</v>
      </c>
      <c r="Q3671" s="246">
        <v>3200</v>
      </c>
      <c r="R3671" s="246"/>
      <c r="S3671" s="246"/>
      <c r="T3671" s="246"/>
      <c r="U3671" s="246">
        <v>1971.2</v>
      </c>
      <c r="V3671" s="246"/>
      <c r="W3671" s="246">
        <v>1971.2</v>
      </c>
      <c r="X3671" s="244">
        <v>2017</v>
      </c>
      <c r="Y3671" s="244" t="s">
        <v>12735</v>
      </c>
      <c r="Z3671" s="244" t="s">
        <v>6712</v>
      </c>
      <c r="AA3671" s="244" t="s">
        <v>6713</v>
      </c>
      <c r="AB3671" s="244" t="s">
        <v>6803</v>
      </c>
      <c r="AC3671" s="244"/>
      <c r="AD3671" s="209" t="s">
        <v>12739</v>
      </c>
      <c r="AE3671" s="246">
        <v>10</v>
      </c>
      <c r="AF3671" s="244"/>
      <c r="AG3671" s="245">
        <v>42825</v>
      </c>
      <c r="AH3671" s="245">
        <v>42825</v>
      </c>
      <c r="AI3671" s="245">
        <v>42825</v>
      </c>
      <c r="AJ3671" s="94">
        <v>42826</v>
      </c>
      <c r="AK3671" s="244"/>
    </row>
    <row r="3672" spans="1:37" x14ac:dyDescent="0.25">
      <c r="A3672" t="str">
        <f t="shared" si="57"/>
        <v>AF04553</v>
      </c>
      <c r="B3672" s="16" t="s">
        <v>2944</v>
      </c>
      <c r="C3672" s="41" t="s">
        <v>5314</v>
      </c>
      <c r="D3672" s="42" t="s">
        <v>5310</v>
      </c>
      <c r="E3672" s="244"/>
      <c r="F3672" s="244"/>
      <c r="G3672" s="244"/>
      <c r="H3672" s="110">
        <v>34965</v>
      </c>
      <c r="I3672" s="244" t="s">
        <v>12759</v>
      </c>
      <c r="J3672" s="244" t="s">
        <v>12816</v>
      </c>
      <c r="K3672" s="86">
        <v>42726.481249999997</v>
      </c>
      <c r="L3672" s="246"/>
      <c r="M3672" s="244"/>
      <c r="N3672" s="244"/>
      <c r="O3672" s="245">
        <v>42825</v>
      </c>
      <c r="P3672" s="244" t="s">
        <v>12817</v>
      </c>
      <c r="Q3672" s="246">
        <v>3200</v>
      </c>
      <c r="R3672" s="246"/>
      <c r="S3672" s="246"/>
      <c r="T3672" s="246"/>
      <c r="U3672" s="246">
        <v>1971.2</v>
      </c>
      <c r="V3672" s="246"/>
      <c r="W3672" s="246">
        <v>1971.2</v>
      </c>
      <c r="X3672" s="244">
        <v>2017</v>
      </c>
      <c r="Y3672" s="244" t="s">
        <v>12735</v>
      </c>
      <c r="Z3672" s="244" t="s">
        <v>6712</v>
      </c>
      <c r="AA3672" s="244" t="s">
        <v>6713</v>
      </c>
      <c r="AB3672" s="244" t="s">
        <v>6803</v>
      </c>
      <c r="AC3672" s="244"/>
      <c r="AD3672" s="209" t="s">
        <v>12739</v>
      </c>
      <c r="AE3672" s="246">
        <v>10</v>
      </c>
      <c r="AF3672" s="244"/>
      <c r="AG3672" s="245">
        <v>42825</v>
      </c>
      <c r="AH3672" s="245">
        <v>42825</v>
      </c>
      <c r="AI3672" s="245">
        <v>42825</v>
      </c>
      <c r="AJ3672" s="94">
        <v>42826</v>
      </c>
      <c r="AK3672" s="244"/>
    </row>
    <row r="3673" spans="1:37" x14ac:dyDescent="0.25">
      <c r="A3673" t="str">
        <f t="shared" si="57"/>
        <v>AF04555</v>
      </c>
      <c r="B3673" s="16" t="s">
        <v>2944</v>
      </c>
      <c r="C3673" s="41" t="s">
        <v>5315</v>
      </c>
      <c r="D3673" s="42" t="s">
        <v>5316</v>
      </c>
      <c r="E3673" s="244"/>
      <c r="F3673" s="244"/>
      <c r="G3673" s="244"/>
      <c r="H3673" s="110">
        <v>2896</v>
      </c>
      <c r="I3673" s="244" t="s">
        <v>12777</v>
      </c>
      <c r="J3673" s="244" t="s">
        <v>12778</v>
      </c>
      <c r="K3673" s="86">
        <v>42705.714780092596</v>
      </c>
      <c r="L3673" s="246"/>
      <c r="M3673" s="244"/>
      <c r="N3673" s="244"/>
      <c r="O3673" s="245">
        <v>42825</v>
      </c>
      <c r="P3673" s="244" t="s">
        <v>12779</v>
      </c>
      <c r="Q3673" s="246">
        <v>4705.3599999999997</v>
      </c>
      <c r="R3673" s="246"/>
      <c r="S3673" s="246"/>
      <c r="T3673" s="246"/>
      <c r="U3673" s="246">
        <v>2898.5017599999996</v>
      </c>
      <c r="V3673" s="246"/>
      <c r="W3673" s="246">
        <v>2898.5017599999996</v>
      </c>
      <c r="X3673" s="244">
        <v>2017</v>
      </c>
      <c r="Y3673" s="244" t="s">
        <v>12735</v>
      </c>
      <c r="Z3673" s="244" t="s">
        <v>6712</v>
      </c>
      <c r="AA3673" s="244" t="s">
        <v>6713</v>
      </c>
      <c r="AB3673" s="244" t="s">
        <v>6803</v>
      </c>
      <c r="AC3673" s="244"/>
      <c r="AD3673" s="209" t="s">
        <v>12739</v>
      </c>
      <c r="AE3673" s="246">
        <v>10</v>
      </c>
      <c r="AF3673" s="244"/>
      <c r="AG3673" s="245">
        <v>42825</v>
      </c>
      <c r="AH3673" s="245">
        <v>42825</v>
      </c>
      <c r="AI3673" s="245">
        <v>42825</v>
      </c>
      <c r="AJ3673" s="94">
        <v>42826</v>
      </c>
      <c r="AK3673" s="244"/>
    </row>
    <row r="3674" spans="1:37" x14ac:dyDescent="0.25">
      <c r="A3674" t="str">
        <f t="shared" si="57"/>
        <v>AF04556</v>
      </c>
      <c r="B3674" s="16" t="s">
        <v>2944</v>
      </c>
      <c r="C3674" s="41" t="s">
        <v>5317</v>
      </c>
      <c r="D3674" s="42" t="s">
        <v>5318</v>
      </c>
      <c r="E3674" s="244"/>
      <c r="F3674" s="244"/>
      <c r="G3674" s="244"/>
      <c r="H3674" s="110">
        <v>2896</v>
      </c>
      <c r="I3674" s="244" t="s">
        <v>12777</v>
      </c>
      <c r="J3674" s="244" t="s">
        <v>12778</v>
      </c>
      <c r="K3674" s="86">
        <v>42705.714780092596</v>
      </c>
      <c r="L3674" s="246"/>
      <c r="M3674" s="244"/>
      <c r="N3674" s="244"/>
      <c r="O3674" s="245">
        <v>42825</v>
      </c>
      <c r="P3674" s="244" t="s">
        <v>12779</v>
      </c>
      <c r="Q3674" s="246">
        <v>3604.48</v>
      </c>
      <c r="R3674" s="246"/>
      <c r="S3674" s="246"/>
      <c r="T3674" s="246"/>
      <c r="U3674" s="246">
        <v>2220.35968</v>
      </c>
      <c r="V3674" s="246"/>
      <c r="W3674" s="246">
        <v>2220.35968</v>
      </c>
      <c r="X3674" s="244">
        <v>2017</v>
      </c>
      <c r="Y3674" s="244" t="s">
        <v>12735</v>
      </c>
      <c r="Z3674" s="244" t="s">
        <v>6712</v>
      </c>
      <c r="AA3674" s="244" t="s">
        <v>6713</v>
      </c>
      <c r="AB3674" s="244" t="s">
        <v>6803</v>
      </c>
      <c r="AC3674" s="244"/>
      <c r="AD3674" s="209" t="s">
        <v>12739</v>
      </c>
      <c r="AE3674" s="246">
        <v>10</v>
      </c>
      <c r="AF3674" s="244"/>
      <c r="AG3674" s="245">
        <v>42825</v>
      </c>
      <c r="AH3674" s="245">
        <v>42825</v>
      </c>
      <c r="AI3674" s="245">
        <v>42825</v>
      </c>
      <c r="AJ3674" s="94">
        <v>42826</v>
      </c>
      <c r="AK3674" s="244"/>
    </row>
    <row r="3675" spans="1:37" x14ac:dyDescent="0.25">
      <c r="A3675" t="str">
        <f t="shared" si="57"/>
        <v>AF04564</v>
      </c>
      <c r="B3675" s="16" t="s">
        <v>2944</v>
      </c>
      <c r="C3675" s="41" t="s">
        <v>5319</v>
      </c>
      <c r="D3675" s="42" t="s">
        <v>5318</v>
      </c>
      <c r="E3675" s="244"/>
      <c r="F3675" s="244"/>
      <c r="G3675" s="244"/>
      <c r="H3675" s="110">
        <v>2896</v>
      </c>
      <c r="I3675" s="244" t="s">
        <v>12777</v>
      </c>
      <c r="J3675" s="244" t="s">
        <v>12778</v>
      </c>
      <c r="K3675" s="86">
        <v>42705.714780092596</v>
      </c>
      <c r="L3675" s="246"/>
      <c r="M3675" s="244"/>
      <c r="N3675" s="244"/>
      <c r="O3675" s="245">
        <v>42825</v>
      </c>
      <c r="P3675" s="244" t="s">
        <v>12779</v>
      </c>
      <c r="Q3675" s="246">
        <v>3604.48</v>
      </c>
      <c r="R3675" s="246"/>
      <c r="S3675" s="246"/>
      <c r="T3675" s="246"/>
      <c r="U3675" s="246">
        <v>2220.35968</v>
      </c>
      <c r="V3675" s="246"/>
      <c r="W3675" s="246">
        <v>2220.35968</v>
      </c>
      <c r="X3675" s="244">
        <v>2017</v>
      </c>
      <c r="Y3675" s="244" t="s">
        <v>12735</v>
      </c>
      <c r="Z3675" s="244" t="s">
        <v>6712</v>
      </c>
      <c r="AA3675" s="244" t="s">
        <v>6713</v>
      </c>
      <c r="AB3675" s="244" t="s">
        <v>6803</v>
      </c>
      <c r="AC3675" s="244"/>
      <c r="AD3675" s="209" t="s">
        <v>12739</v>
      </c>
      <c r="AE3675" s="246">
        <v>10</v>
      </c>
      <c r="AF3675" s="244"/>
      <c r="AG3675" s="245">
        <v>42825</v>
      </c>
      <c r="AH3675" s="245">
        <v>42825</v>
      </c>
      <c r="AI3675" s="245">
        <v>42825</v>
      </c>
      <c r="AJ3675" s="94">
        <v>42826</v>
      </c>
      <c r="AK3675" s="244"/>
    </row>
    <row r="3676" spans="1:37" x14ac:dyDescent="0.25">
      <c r="A3676" t="str">
        <f t="shared" si="57"/>
        <v>AF04575</v>
      </c>
      <c r="B3676" s="16" t="s">
        <v>2944</v>
      </c>
      <c r="C3676" s="41" t="s">
        <v>5320</v>
      </c>
      <c r="D3676" s="42" t="s">
        <v>5321</v>
      </c>
      <c r="E3676" s="244"/>
      <c r="F3676" s="244"/>
      <c r="G3676" s="244"/>
      <c r="H3676" s="110">
        <v>2863</v>
      </c>
      <c r="I3676" s="244" t="s">
        <v>12777</v>
      </c>
      <c r="J3676" s="237" t="s">
        <v>12818</v>
      </c>
      <c r="K3676" s="201">
        <v>42696.666134259256</v>
      </c>
      <c r="L3676" s="246"/>
      <c r="M3676" s="244"/>
      <c r="N3676" s="244"/>
      <c r="O3676" s="245">
        <v>42825</v>
      </c>
      <c r="P3676" s="244" t="s">
        <v>12819</v>
      </c>
      <c r="Q3676" s="246">
        <v>2146.3200000000002</v>
      </c>
      <c r="R3676" s="246"/>
      <c r="S3676" s="246"/>
      <c r="T3676" s="246"/>
      <c r="U3676" s="246">
        <v>1322.1331200000002</v>
      </c>
      <c r="V3676" s="246"/>
      <c r="W3676" s="246">
        <v>1322.1331200000002</v>
      </c>
      <c r="X3676" s="244">
        <v>2017</v>
      </c>
      <c r="Y3676" s="244" t="s">
        <v>12735</v>
      </c>
      <c r="Z3676" s="244" t="s">
        <v>6712</v>
      </c>
      <c r="AA3676" s="244" t="s">
        <v>6713</v>
      </c>
      <c r="AB3676" s="244" t="s">
        <v>6803</v>
      </c>
      <c r="AC3676" s="244"/>
      <c r="AD3676" s="209" t="s">
        <v>12739</v>
      </c>
      <c r="AE3676" s="246">
        <v>10</v>
      </c>
      <c r="AF3676" s="244"/>
      <c r="AG3676" s="245">
        <v>42825</v>
      </c>
      <c r="AH3676" s="245">
        <v>42825</v>
      </c>
      <c r="AI3676" s="245">
        <v>42825</v>
      </c>
      <c r="AJ3676" s="94">
        <v>42826</v>
      </c>
      <c r="AK3676" s="244"/>
    </row>
    <row r="3677" spans="1:37" x14ac:dyDescent="0.25">
      <c r="A3677" t="str">
        <f t="shared" si="57"/>
        <v>AF04576</v>
      </c>
      <c r="B3677" s="16" t="s">
        <v>2944</v>
      </c>
      <c r="C3677" s="41" t="s">
        <v>5322</v>
      </c>
      <c r="D3677" s="42" t="s">
        <v>5323</v>
      </c>
      <c r="E3677" s="244"/>
      <c r="F3677" s="244"/>
      <c r="G3677" s="244"/>
      <c r="H3677" s="110">
        <v>35011</v>
      </c>
      <c r="I3677" s="244" t="s">
        <v>12759</v>
      </c>
      <c r="J3677" s="244" t="s">
        <v>12765</v>
      </c>
      <c r="K3677" s="86">
        <v>42741</v>
      </c>
      <c r="L3677" s="246"/>
      <c r="M3677" s="244"/>
      <c r="N3677" s="244"/>
      <c r="O3677" s="245">
        <v>42825</v>
      </c>
      <c r="P3677" s="244" t="s">
        <v>12767</v>
      </c>
      <c r="Q3677" s="246">
        <v>9196.6103378388871</v>
      </c>
      <c r="R3677" s="246"/>
      <c r="S3677" s="246"/>
      <c r="T3677" s="246"/>
      <c r="U3677" s="246">
        <v>5665.1119681087548</v>
      </c>
      <c r="V3677" s="246"/>
      <c r="W3677" s="246">
        <v>5665.1119681087548</v>
      </c>
      <c r="X3677" s="244">
        <v>2017</v>
      </c>
      <c r="Y3677" s="244" t="s">
        <v>12735</v>
      </c>
      <c r="Z3677" s="244" t="s">
        <v>6712</v>
      </c>
      <c r="AA3677" s="244" t="s">
        <v>6713</v>
      </c>
      <c r="AB3677" s="244" t="s">
        <v>6803</v>
      </c>
      <c r="AC3677" s="244"/>
      <c r="AD3677" s="209" t="s">
        <v>12739</v>
      </c>
      <c r="AE3677" s="246">
        <v>10</v>
      </c>
      <c r="AF3677" s="244"/>
      <c r="AG3677" s="245">
        <v>42825</v>
      </c>
      <c r="AH3677" s="245">
        <v>42825</v>
      </c>
      <c r="AI3677" s="245">
        <v>42825</v>
      </c>
      <c r="AJ3677" s="94">
        <v>42826</v>
      </c>
      <c r="AK3677" s="244"/>
    </row>
    <row r="3678" spans="1:37" x14ac:dyDescent="0.25">
      <c r="A3678" t="str">
        <f t="shared" si="57"/>
        <v>AF04577</v>
      </c>
      <c r="B3678" s="16" t="s">
        <v>2944</v>
      </c>
      <c r="C3678" s="41" t="s">
        <v>5324</v>
      </c>
      <c r="D3678" s="42" t="s">
        <v>5325</v>
      </c>
      <c r="E3678" s="244"/>
      <c r="F3678" s="244"/>
      <c r="G3678" s="244"/>
      <c r="H3678" s="110">
        <v>34587</v>
      </c>
      <c r="I3678" s="244" t="s">
        <v>12759</v>
      </c>
      <c r="J3678" s="244" t="s">
        <v>12768</v>
      </c>
      <c r="K3678" s="86">
        <v>42605.656631944446</v>
      </c>
      <c r="L3678" s="246"/>
      <c r="M3678" s="244"/>
      <c r="N3678" s="244"/>
      <c r="O3678" s="245">
        <v>42825</v>
      </c>
      <c r="P3678" s="244" t="s">
        <v>12769</v>
      </c>
      <c r="Q3678" s="246">
        <v>103261.93998899533</v>
      </c>
      <c r="R3678" s="246"/>
      <c r="S3678" s="246"/>
      <c r="T3678" s="246"/>
      <c r="U3678" s="246">
        <v>63609.355033221123</v>
      </c>
      <c r="V3678" s="246"/>
      <c r="W3678" s="246">
        <v>63609.355033221123</v>
      </c>
      <c r="X3678" s="244">
        <v>2017</v>
      </c>
      <c r="Y3678" s="244" t="s">
        <v>12735</v>
      </c>
      <c r="Z3678" s="244" t="s">
        <v>6712</v>
      </c>
      <c r="AA3678" s="244" t="s">
        <v>6713</v>
      </c>
      <c r="AB3678" s="244" t="s">
        <v>6803</v>
      </c>
      <c r="AC3678" s="244"/>
      <c r="AD3678" s="209" t="s">
        <v>12739</v>
      </c>
      <c r="AE3678" s="246">
        <v>10</v>
      </c>
      <c r="AF3678" s="244"/>
      <c r="AG3678" s="245">
        <v>42825</v>
      </c>
      <c r="AH3678" s="245">
        <v>42825</v>
      </c>
      <c r="AI3678" s="245">
        <v>42825</v>
      </c>
      <c r="AJ3678" s="94">
        <v>42826</v>
      </c>
      <c r="AK3678" s="244"/>
    </row>
    <row r="3679" spans="1:37" x14ac:dyDescent="0.25">
      <c r="A3679" t="str">
        <f t="shared" si="57"/>
        <v>AF04579</v>
      </c>
      <c r="B3679" s="16" t="s">
        <v>2944</v>
      </c>
      <c r="C3679" s="41" t="s">
        <v>5326</v>
      </c>
      <c r="D3679" s="42" t="s">
        <v>5327</v>
      </c>
      <c r="E3679" s="244"/>
      <c r="F3679" s="244"/>
      <c r="G3679" s="244"/>
      <c r="H3679" s="110">
        <v>34587</v>
      </c>
      <c r="I3679" s="244" t="s">
        <v>12759</v>
      </c>
      <c r="J3679" s="244" t="s">
        <v>12768</v>
      </c>
      <c r="K3679" s="86">
        <v>42605.656631944446</v>
      </c>
      <c r="L3679" s="246"/>
      <c r="M3679" s="244"/>
      <c r="N3679" s="244"/>
      <c r="O3679" s="245">
        <v>42825</v>
      </c>
      <c r="P3679" s="244" t="s">
        <v>12769</v>
      </c>
      <c r="Q3679" s="246">
        <v>6897.4577533791653</v>
      </c>
      <c r="R3679" s="246"/>
      <c r="S3679" s="246"/>
      <c r="T3679" s="246"/>
      <c r="U3679" s="246">
        <v>4248.8339760815661</v>
      </c>
      <c r="V3679" s="246"/>
      <c r="W3679" s="246">
        <v>4248.8339760815661</v>
      </c>
      <c r="X3679" s="244">
        <v>2017</v>
      </c>
      <c r="Y3679" s="244" t="s">
        <v>12735</v>
      </c>
      <c r="Z3679" s="244" t="s">
        <v>6712</v>
      </c>
      <c r="AA3679" s="244" t="s">
        <v>6713</v>
      </c>
      <c r="AB3679" s="244" t="s">
        <v>6803</v>
      </c>
      <c r="AC3679" s="244"/>
      <c r="AD3679" s="209" t="s">
        <v>12739</v>
      </c>
      <c r="AE3679" s="246">
        <v>10</v>
      </c>
      <c r="AF3679" s="244"/>
      <c r="AG3679" s="245">
        <v>42825</v>
      </c>
      <c r="AH3679" s="245">
        <v>42825</v>
      </c>
      <c r="AI3679" s="245">
        <v>42825</v>
      </c>
      <c r="AJ3679" s="94">
        <v>42826</v>
      </c>
      <c r="AK3679" s="244"/>
    </row>
    <row r="3680" spans="1:37" x14ac:dyDescent="0.25">
      <c r="A3680" t="str">
        <f t="shared" si="57"/>
        <v>AF04592</v>
      </c>
      <c r="B3680" s="16" t="s">
        <v>2944</v>
      </c>
      <c r="C3680" s="41" t="s">
        <v>5328</v>
      </c>
      <c r="D3680" s="42" t="s">
        <v>5329</v>
      </c>
      <c r="E3680" s="244"/>
      <c r="F3680" s="244"/>
      <c r="G3680" s="244"/>
      <c r="H3680" s="110">
        <v>170</v>
      </c>
      <c r="I3680" s="244" t="s">
        <v>12820</v>
      </c>
      <c r="J3680" s="275" t="s">
        <v>12821</v>
      </c>
      <c r="K3680" s="163" t="s">
        <v>12732</v>
      </c>
      <c r="L3680" s="246"/>
      <c r="M3680" s="244"/>
      <c r="N3680" s="244"/>
      <c r="O3680" s="245">
        <v>42825</v>
      </c>
      <c r="P3680" s="244" t="s">
        <v>12822</v>
      </c>
      <c r="Q3680" s="246">
        <v>52761.599999999999</v>
      </c>
      <c r="R3680" s="246"/>
      <c r="S3680" s="246"/>
      <c r="T3680" s="246"/>
      <c r="U3680" s="246">
        <v>32501.1456</v>
      </c>
      <c r="V3680" s="246"/>
      <c r="W3680" s="246">
        <v>32501.1456</v>
      </c>
      <c r="X3680" s="244">
        <v>2017</v>
      </c>
      <c r="Y3680" s="244" t="s">
        <v>12735</v>
      </c>
      <c r="Z3680" s="244" t="s">
        <v>6712</v>
      </c>
      <c r="AA3680" s="244" t="s">
        <v>6713</v>
      </c>
      <c r="AB3680" s="244" t="s">
        <v>6803</v>
      </c>
      <c r="AC3680" s="244"/>
      <c r="AD3680" s="209" t="s">
        <v>12739</v>
      </c>
      <c r="AE3680" s="246">
        <v>10</v>
      </c>
      <c r="AF3680" s="244"/>
      <c r="AG3680" s="245">
        <v>42825</v>
      </c>
      <c r="AH3680" s="245">
        <v>42825</v>
      </c>
      <c r="AI3680" s="245">
        <v>42825</v>
      </c>
      <c r="AJ3680" s="94">
        <v>42826</v>
      </c>
      <c r="AK3680" s="244"/>
    </row>
    <row r="3681" spans="1:37" x14ac:dyDescent="0.25">
      <c r="A3681" t="str">
        <f t="shared" si="57"/>
        <v>AF04593</v>
      </c>
      <c r="B3681" s="16" t="s">
        <v>2944</v>
      </c>
      <c r="C3681" s="41" t="s">
        <v>5330</v>
      </c>
      <c r="D3681" s="42" t="s">
        <v>5331</v>
      </c>
      <c r="E3681" s="244"/>
      <c r="F3681" s="244"/>
      <c r="G3681" s="244"/>
      <c r="H3681" s="110">
        <v>35011</v>
      </c>
      <c r="I3681" s="244" t="s">
        <v>12759</v>
      </c>
      <c r="J3681" s="244" t="s">
        <v>12765</v>
      </c>
      <c r="K3681" s="86">
        <v>42741</v>
      </c>
      <c r="L3681" s="246"/>
      <c r="M3681" s="244"/>
      <c r="N3681" s="244"/>
      <c r="O3681" s="245">
        <v>42825</v>
      </c>
      <c r="P3681" s="244" t="s">
        <v>12767</v>
      </c>
      <c r="Q3681" s="246">
        <v>18793.073299062075</v>
      </c>
      <c r="R3681" s="246"/>
      <c r="S3681" s="246"/>
      <c r="T3681" s="246"/>
      <c r="U3681" s="246">
        <v>11576.533152222239</v>
      </c>
      <c r="V3681" s="246"/>
      <c r="W3681" s="246">
        <v>11576.533152222239</v>
      </c>
      <c r="X3681" s="244">
        <v>2017</v>
      </c>
      <c r="Y3681" s="244" t="s">
        <v>12735</v>
      </c>
      <c r="Z3681" s="244" t="s">
        <v>6712</v>
      </c>
      <c r="AA3681" s="244" t="s">
        <v>6713</v>
      </c>
      <c r="AB3681" s="244" t="s">
        <v>6803</v>
      </c>
      <c r="AC3681" s="244"/>
      <c r="AD3681" s="209" t="s">
        <v>12739</v>
      </c>
      <c r="AE3681" s="246">
        <v>10</v>
      </c>
      <c r="AF3681" s="244"/>
      <c r="AG3681" s="245">
        <v>42825</v>
      </c>
      <c r="AH3681" s="245">
        <v>42825</v>
      </c>
      <c r="AI3681" s="245">
        <v>42825</v>
      </c>
      <c r="AJ3681" s="94">
        <v>42826</v>
      </c>
      <c r="AK3681" s="244"/>
    </row>
    <row r="3682" spans="1:37" x14ac:dyDescent="0.25">
      <c r="A3682" t="str">
        <f t="shared" si="57"/>
        <v>AF04604</v>
      </c>
      <c r="B3682" s="16" t="s">
        <v>2944</v>
      </c>
      <c r="C3682" s="41" t="s">
        <v>5332</v>
      </c>
      <c r="D3682" s="42" t="s">
        <v>5333</v>
      </c>
      <c r="E3682" s="244"/>
      <c r="F3682" s="244"/>
      <c r="G3682" s="244"/>
      <c r="H3682" s="110">
        <v>35011</v>
      </c>
      <c r="I3682" s="244" t="s">
        <v>12759</v>
      </c>
      <c r="J3682" s="244" t="s">
        <v>12765</v>
      </c>
      <c r="K3682" s="86">
        <v>42741</v>
      </c>
      <c r="L3682" s="246"/>
      <c r="M3682" s="244"/>
      <c r="N3682" s="244"/>
      <c r="O3682" s="245">
        <v>42825</v>
      </c>
      <c r="P3682" s="244" t="s">
        <v>12767</v>
      </c>
      <c r="Q3682" s="246">
        <v>11395.799766452536</v>
      </c>
      <c r="R3682" s="246"/>
      <c r="S3682" s="246"/>
      <c r="T3682" s="246"/>
      <c r="U3682" s="246">
        <v>7019.8126561347617</v>
      </c>
      <c r="V3682" s="246"/>
      <c r="W3682" s="246">
        <v>7019.8126561347617</v>
      </c>
      <c r="X3682" s="244">
        <v>2017</v>
      </c>
      <c r="Y3682" s="244" t="s">
        <v>12735</v>
      </c>
      <c r="Z3682" s="244" t="s">
        <v>6712</v>
      </c>
      <c r="AA3682" s="244" t="s">
        <v>6713</v>
      </c>
      <c r="AB3682" s="244" t="s">
        <v>6803</v>
      </c>
      <c r="AC3682" s="244"/>
      <c r="AD3682" s="209" t="s">
        <v>12739</v>
      </c>
      <c r="AE3682" s="246">
        <v>10</v>
      </c>
      <c r="AF3682" s="244"/>
      <c r="AG3682" s="245">
        <v>42825</v>
      </c>
      <c r="AH3682" s="245">
        <v>42825</v>
      </c>
      <c r="AI3682" s="245">
        <v>42825</v>
      </c>
      <c r="AJ3682" s="94">
        <v>42826</v>
      </c>
      <c r="AK3682" s="244"/>
    </row>
    <row r="3683" spans="1:37" x14ac:dyDescent="0.25">
      <c r="A3683" t="str">
        <f t="shared" si="57"/>
        <v>AF04605</v>
      </c>
      <c r="B3683" s="16" t="s">
        <v>2441</v>
      </c>
      <c r="C3683" s="41" t="s">
        <v>5334</v>
      </c>
      <c r="D3683" s="42" t="s">
        <v>5335</v>
      </c>
      <c r="E3683" s="244"/>
      <c r="F3683" s="244"/>
      <c r="G3683" s="244"/>
      <c r="H3683" s="244">
        <v>4062</v>
      </c>
      <c r="I3683" s="244" t="s">
        <v>12231</v>
      </c>
      <c r="J3683" s="237" t="s">
        <v>12823</v>
      </c>
      <c r="K3683" s="201">
        <v>42660.423310185186</v>
      </c>
      <c r="L3683" s="246"/>
      <c r="M3683" s="244"/>
      <c r="N3683" s="244"/>
      <c r="O3683" s="245">
        <v>42825</v>
      </c>
      <c r="P3683" s="244" t="s">
        <v>12824</v>
      </c>
      <c r="Q3683" s="246">
        <v>40601.07</v>
      </c>
      <c r="R3683" s="246"/>
      <c r="S3683" s="246"/>
      <c r="T3683" s="246"/>
      <c r="U3683" s="246">
        <v>25010.259119999999</v>
      </c>
      <c r="V3683" s="246"/>
      <c r="W3683" s="246">
        <v>25010.259119999999</v>
      </c>
      <c r="X3683" s="244">
        <v>2017</v>
      </c>
      <c r="Y3683" s="244" t="s">
        <v>12735</v>
      </c>
      <c r="Z3683" s="244" t="s">
        <v>6712</v>
      </c>
      <c r="AA3683" s="244" t="s">
        <v>6713</v>
      </c>
      <c r="AB3683" s="244" t="s">
        <v>6803</v>
      </c>
      <c r="AC3683" s="244"/>
      <c r="AD3683" s="209" t="s">
        <v>12739</v>
      </c>
      <c r="AE3683" s="246">
        <v>5</v>
      </c>
      <c r="AF3683" s="244"/>
      <c r="AG3683" s="245">
        <v>42825</v>
      </c>
      <c r="AH3683" s="245">
        <v>42825</v>
      </c>
      <c r="AI3683" s="245">
        <v>42825</v>
      </c>
      <c r="AJ3683" s="94">
        <v>42826</v>
      </c>
      <c r="AK3683" s="244"/>
    </row>
    <row r="3684" spans="1:37" x14ac:dyDescent="0.25">
      <c r="A3684" t="str">
        <f t="shared" si="57"/>
        <v>AF04606</v>
      </c>
      <c r="B3684" s="16" t="s">
        <v>2944</v>
      </c>
      <c r="C3684" s="41" t="s">
        <v>5336</v>
      </c>
      <c r="D3684" s="42" t="s">
        <v>5337</v>
      </c>
      <c r="E3684" s="244"/>
      <c r="F3684" s="244"/>
      <c r="G3684" s="244"/>
      <c r="H3684" s="110">
        <v>2896</v>
      </c>
      <c r="I3684" s="244" t="s">
        <v>12777</v>
      </c>
      <c r="J3684" s="244" t="s">
        <v>12778</v>
      </c>
      <c r="K3684" s="86">
        <v>42705.714780092596</v>
      </c>
      <c r="L3684" s="246"/>
      <c r="M3684" s="244"/>
      <c r="N3684" s="244"/>
      <c r="O3684" s="245">
        <v>42825</v>
      </c>
      <c r="P3684" s="244" t="s">
        <v>12779</v>
      </c>
      <c r="Q3684" s="246">
        <v>5834.4</v>
      </c>
      <c r="R3684" s="246"/>
      <c r="S3684" s="246"/>
      <c r="T3684" s="246"/>
      <c r="U3684" s="246">
        <v>3593.9903999999997</v>
      </c>
      <c r="V3684" s="246"/>
      <c r="W3684" s="246">
        <v>3593.9903999999997</v>
      </c>
      <c r="X3684" s="244">
        <v>2017</v>
      </c>
      <c r="Y3684" s="244" t="s">
        <v>12735</v>
      </c>
      <c r="Z3684" s="244" t="s">
        <v>6712</v>
      </c>
      <c r="AA3684" s="244" t="s">
        <v>6713</v>
      </c>
      <c r="AB3684" s="244" t="s">
        <v>6803</v>
      </c>
      <c r="AC3684" s="244"/>
      <c r="AD3684" s="209" t="s">
        <v>12739</v>
      </c>
      <c r="AE3684" s="246">
        <v>10</v>
      </c>
      <c r="AF3684" s="244"/>
      <c r="AG3684" s="245">
        <v>42825</v>
      </c>
      <c r="AH3684" s="245">
        <v>42825</v>
      </c>
      <c r="AI3684" s="245">
        <v>42825</v>
      </c>
      <c r="AJ3684" s="94">
        <v>42826</v>
      </c>
      <c r="AK3684" s="244"/>
    </row>
    <row r="3685" spans="1:37" x14ac:dyDescent="0.25">
      <c r="A3685" t="str">
        <f t="shared" si="57"/>
        <v>AF04607</v>
      </c>
      <c r="B3685" s="16" t="s">
        <v>2944</v>
      </c>
      <c r="C3685" s="41" t="s">
        <v>5338</v>
      </c>
      <c r="D3685" s="42" t="s">
        <v>5337</v>
      </c>
      <c r="E3685" s="244"/>
      <c r="F3685" s="244"/>
      <c r="G3685" s="244"/>
      <c r="H3685" s="110">
        <v>2896</v>
      </c>
      <c r="I3685" s="244" t="s">
        <v>12777</v>
      </c>
      <c r="J3685" s="244" t="s">
        <v>12778</v>
      </c>
      <c r="K3685" s="86">
        <v>42705.714780092596</v>
      </c>
      <c r="L3685" s="246"/>
      <c r="M3685" s="244"/>
      <c r="N3685" s="244"/>
      <c r="O3685" s="245">
        <v>42825</v>
      </c>
      <c r="P3685" s="244" t="s">
        <v>12779</v>
      </c>
      <c r="Q3685" s="246">
        <v>5834.4</v>
      </c>
      <c r="R3685" s="246"/>
      <c r="S3685" s="246"/>
      <c r="T3685" s="246"/>
      <c r="U3685" s="246">
        <v>3593.9903999999997</v>
      </c>
      <c r="V3685" s="246"/>
      <c r="W3685" s="246">
        <v>3593.9903999999997</v>
      </c>
      <c r="X3685" s="244">
        <v>2017</v>
      </c>
      <c r="Y3685" s="244" t="s">
        <v>12735</v>
      </c>
      <c r="Z3685" s="244" t="s">
        <v>6712</v>
      </c>
      <c r="AA3685" s="244" t="s">
        <v>6713</v>
      </c>
      <c r="AB3685" s="244" t="s">
        <v>6803</v>
      </c>
      <c r="AC3685" s="244"/>
      <c r="AD3685" s="209" t="s">
        <v>12739</v>
      </c>
      <c r="AE3685" s="246">
        <v>10</v>
      </c>
      <c r="AF3685" s="244"/>
      <c r="AG3685" s="245">
        <v>42825</v>
      </c>
      <c r="AH3685" s="245">
        <v>42825</v>
      </c>
      <c r="AI3685" s="245">
        <v>42825</v>
      </c>
      <c r="AJ3685" s="94">
        <v>42826</v>
      </c>
      <c r="AK3685" s="244"/>
    </row>
    <row r="3686" spans="1:37" x14ac:dyDescent="0.25">
      <c r="A3686" t="str">
        <f t="shared" si="57"/>
        <v>AF04646</v>
      </c>
      <c r="B3686" s="16" t="s">
        <v>2944</v>
      </c>
      <c r="C3686" s="41" t="s">
        <v>5340</v>
      </c>
      <c r="D3686" s="42" t="s">
        <v>5341</v>
      </c>
      <c r="E3686" s="244"/>
      <c r="F3686" s="244"/>
      <c r="G3686" s="244"/>
      <c r="H3686" s="110">
        <v>3531</v>
      </c>
      <c r="I3686" s="244" t="s">
        <v>12830</v>
      </c>
      <c r="J3686" s="275" t="s">
        <v>12831</v>
      </c>
      <c r="K3686" s="163" t="s">
        <v>12785</v>
      </c>
      <c r="L3686" s="246"/>
      <c r="M3686" s="244"/>
      <c r="N3686" s="244"/>
      <c r="O3686" s="245">
        <v>42825</v>
      </c>
      <c r="P3686" s="244" t="s">
        <v>12832</v>
      </c>
      <c r="Q3686" s="246">
        <v>4999.97</v>
      </c>
      <c r="R3686" s="246"/>
      <c r="S3686" s="246"/>
      <c r="T3686" s="246"/>
      <c r="U3686" s="246">
        <v>3079.9815200000003</v>
      </c>
      <c r="V3686" s="246"/>
      <c r="W3686" s="246">
        <v>3079.9815200000003</v>
      </c>
      <c r="X3686" s="244">
        <v>2017</v>
      </c>
      <c r="Y3686" s="244" t="s">
        <v>12735</v>
      </c>
      <c r="Z3686" s="244" t="s">
        <v>6712</v>
      </c>
      <c r="AA3686" s="244" t="s">
        <v>6713</v>
      </c>
      <c r="AB3686" s="244" t="s">
        <v>6803</v>
      </c>
      <c r="AC3686" s="244"/>
      <c r="AD3686" s="209" t="s">
        <v>12739</v>
      </c>
      <c r="AE3686" s="246">
        <v>10</v>
      </c>
      <c r="AF3686" s="244"/>
      <c r="AG3686" s="245">
        <v>42825</v>
      </c>
      <c r="AH3686" s="245">
        <v>42825</v>
      </c>
      <c r="AI3686" s="245">
        <v>42825</v>
      </c>
      <c r="AJ3686" s="94">
        <v>42826</v>
      </c>
      <c r="AK3686" s="244"/>
    </row>
    <row r="3687" spans="1:37" x14ac:dyDescent="0.25">
      <c r="A3687" t="str">
        <f t="shared" si="57"/>
        <v>AF04645</v>
      </c>
      <c r="B3687" s="16" t="s">
        <v>2441</v>
      </c>
      <c r="C3687" s="41" t="s">
        <v>5342</v>
      </c>
      <c r="D3687" s="42" t="s">
        <v>5343</v>
      </c>
      <c r="E3687" s="244"/>
      <c r="F3687" s="244"/>
      <c r="G3687" s="244"/>
      <c r="H3687" s="244">
        <v>3010</v>
      </c>
      <c r="I3687" s="244" t="s">
        <v>12620</v>
      </c>
      <c r="J3687" s="237" t="s">
        <v>12826</v>
      </c>
      <c r="K3687" s="201" t="s">
        <v>12827</v>
      </c>
      <c r="L3687" s="246"/>
      <c r="M3687" s="244"/>
      <c r="N3687" s="244"/>
      <c r="O3687" s="245">
        <v>42825</v>
      </c>
      <c r="P3687" s="244" t="s">
        <v>12828</v>
      </c>
      <c r="Q3687" s="246">
        <v>12913.887767</v>
      </c>
      <c r="R3687" s="246"/>
      <c r="S3687" s="246"/>
      <c r="T3687" s="246"/>
      <c r="U3687" s="246">
        <v>7954.9548644719998</v>
      </c>
      <c r="V3687" s="246"/>
      <c r="W3687" s="246">
        <v>7954.9548644719998</v>
      </c>
      <c r="X3687" s="244">
        <v>2017</v>
      </c>
      <c r="Y3687" s="244" t="s">
        <v>12735</v>
      </c>
      <c r="Z3687" s="244" t="s">
        <v>6712</v>
      </c>
      <c r="AA3687" s="244" t="s">
        <v>6713</v>
      </c>
      <c r="AB3687" s="244" t="s">
        <v>6803</v>
      </c>
      <c r="AC3687" s="244"/>
      <c r="AD3687" s="209" t="s">
        <v>12739</v>
      </c>
      <c r="AE3687" s="246">
        <v>5</v>
      </c>
      <c r="AF3687" s="244"/>
      <c r="AG3687" s="245">
        <v>42825</v>
      </c>
      <c r="AH3687" s="245">
        <v>42825</v>
      </c>
      <c r="AI3687" s="245">
        <v>42825</v>
      </c>
      <c r="AJ3687" s="94">
        <v>42826</v>
      </c>
      <c r="AK3687" s="244"/>
    </row>
    <row r="3688" spans="1:37" x14ac:dyDescent="0.25">
      <c r="A3688" t="str">
        <f t="shared" si="57"/>
        <v>AF04662</v>
      </c>
      <c r="B3688" s="16" t="s">
        <v>2441</v>
      </c>
      <c r="C3688" s="41" t="s">
        <v>5344</v>
      </c>
      <c r="D3688" s="42" t="s">
        <v>5298</v>
      </c>
      <c r="E3688" s="244"/>
      <c r="F3688" s="244"/>
      <c r="G3688" s="244"/>
      <c r="H3688" s="244">
        <v>359</v>
      </c>
      <c r="I3688" s="244" t="s">
        <v>12825</v>
      </c>
      <c r="J3688" s="275" t="s">
        <v>12833</v>
      </c>
      <c r="K3688" s="163" t="s">
        <v>12834</v>
      </c>
      <c r="L3688" s="246"/>
      <c r="M3688" s="244"/>
      <c r="N3688" s="244"/>
      <c r="O3688" s="245">
        <v>42825</v>
      </c>
      <c r="P3688" s="244" t="s">
        <v>12835</v>
      </c>
      <c r="Q3688" s="246">
        <v>15175.67</v>
      </c>
      <c r="R3688" s="246"/>
      <c r="S3688" s="246"/>
      <c r="T3688" s="246"/>
      <c r="U3688" s="246">
        <v>9348.2127199999995</v>
      </c>
      <c r="V3688" s="246"/>
      <c r="W3688" s="246">
        <v>9348.2127199999995</v>
      </c>
      <c r="X3688" s="244">
        <v>2017</v>
      </c>
      <c r="Y3688" s="244" t="s">
        <v>12735</v>
      </c>
      <c r="Z3688" s="244" t="s">
        <v>6712</v>
      </c>
      <c r="AA3688" s="244" t="s">
        <v>6713</v>
      </c>
      <c r="AB3688" s="244" t="s">
        <v>6803</v>
      </c>
      <c r="AC3688" s="244"/>
      <c r="AD3688" s="209" t="s">
        <v>12739</v>
      </c>
      <c r="AE3688" s="246">
        <v>5</v>
      </c>
      <c r="AF3688" s="244"/>
      <c r="AG3688" s="245">
        <v>42825</v>
      </c>
      <c r="AH3688" s="245">
        <v>42825</v>
      </c>
      <c r="AI3688" s="245">
        <v>42825</v>
      </c>
      <c r="AJ3688" s="94">
        <v>42826</v>
      </c>
      <c r="AK3688" s="244"/>
    </row>
    <row r="3689" spans="1:37" x14ac:dyDescent="0.25">
      <c r="A3689" t="str">
        <f t="shared" si="57"/>
        <v>AF04547</v>
      </c>
      <c r="B3689" s="16" t="s">
        <v>2944</v>
      </c>
      <c r="C3689" s="41" t="s">
        <v>5345</v>
      </c>
      <c r="D3689" s="42" t="s">
        <v>5289</v>
      </c>
      <c r="E3689" s="244"/>
      <c r="F3689" s="244"/>
      <c r="G3689" s="244"/>
      <c r="H3689" s="110" t="s">
        <v>12797</v>
      </c>
      <c r="I3689" s="244" t="s">
        <v>12666</v>
      </c>
      <c r="J3689" s="244" t="s">
        <v>12798</v>
      </c>
      <c r="K3689" s="86">
        <v>42534.7890625</v>
      </c>
      <c r="L3689" s="246"/>
      <c r="M3689" s="244"/>
      <c r="N3689" s="244"/>
      <c r="O3689" s="245">
        <v>42825</v>
      </c>
      <c r="P3689" s="244" t="s">
        <v>12796</v>
      </c>
      <c r="Q3689" s="246">
        <v>14384.50755696367</v>
      </c>
      <c r="R3689" s="246"/>
      <c r="S3689" s="246"/>
      <c r="T3689" s="246"/>
      <c r="U3689" s="246">
        <v>8860.8566550896212</v>
      </c>
      <c r="V3689" s="246"/>
      <c r="W3689" s="246">
        <v>8860.8566550896212</v>
      </c>
      <c r="X3689" s="244">
        <v>2017</v>
      </c>
      <c r="Y3689" s="244" t="s">
        <v>12735</v>
      </c>
      <c r="Z3689" s="244" t="s">
        <v>6712</v>
      </c>
      <c r="AA3689" s="244" t="s">
        <v>6713</v>
      </c>
      <c r="AB3689" s="244" t="s">
        <v>6803</v>
      </c>
      <c r="AC3689" s="244"/>
      <c r="AD3689" s="209" t="s">
        <v>12739</v>
      </c>
      <c r="AE3689" s="246">
        <v>15</v>
      </c>
      <c r="AF3689" s="244"/>
      <c r="AG3689" s="245">
        <v>42825</v>
      </c>
      <c r="AH3689" s="245">
        <v>42825</v>
      </c>
      <c r="AI3689" s="245">
        <v>42825</v>
      </c>
      <c r="AJ3689" s="94">
        <v>42826</v>
      </c>
      <c r="AK3689" s="244"/>
    </row>
    <row r="3690" spans="1:37" x14ac:dyDescent="0.25">
      <c r="A3690" t="str">
        <f t="shared" si="57"/>
        <v>AF04570</v>
      </c>
      <c r="B3690" s="16" t="s">
        <v>2944</v>
      </c>
      <c r="C3690" s="41" t="s">
        <v>5346</v>
      </c>
      <c r="D3690" s="16" t="s">
        <v>5289</v>
      </c>
      <c r="E3690" s="244"/>
      <c r="F3690" s="244"/>
      <c r="G3690" s="244"/>
      <c r="H3690" s="110" t="s">
        <v>12797</v>
      </c>
      <c r="I3690" s="244" t="s">
        <v>12666</v>
      </c>
      <c r="J3690" s="244" t="s">
        <v>12798</v>
      </c>
      <c r="K3690" s="86">
        <v>42534.7890625</v>
      </c>
      <c r="L3690" s="246"/>
      <c r="M3690" s="244"/>
      <c r="N3690" s="244"/>
      <c r="O3690" s="245">
        <v>42825</v>
      </c>
      <c r="P3690" s="244" t="s">
        <v>12796</v>
      </c>
      <c r="Q3690" s="246">
        <v>14384.50755696367</v>
      </c>
      <c r="R3690" s="246"/>
      <c r="S3690" s="246"/>
      <c r="T3690" s="246"/>
      <c r="U3690" s="246">
        <v>8860.8566550896212</v>
      </c>
      <c r="V3690" s="246"/>
      <c r="W3690" s="246">
        <v>8860.8566550896212</v>
      </c>
      <c r="X3690" s="244">
        <v>2017</v>
      </c>
      <c r="Y3690" s="244" t="s">
        <v>12735</v>
      </c>
      <c r="Z3690" s="244" t="s">
        <v>6712</v>
      </c>
      <c r="AA3690" s="244" t="s">
        <v>6713</v>
      </c>
      <c r="AB3690" s="244" t="s">
        <v>6803</v>
      </c>
      <c r="AC3690" s="244"/>
      <c r="AD3690" s="209" t="s">
        <v>12739</v>
      </c>
      <c r="AE3690" s="246">
        <v>15</v>
      </c>
      <c r="AF3690" s="244"/>
      <c r="AG3690" s="245">
        <v>42825</v>
      </c>
      <c r="AH3690" s="245">
        <v>42825</v>
      </c>
      <c r="AI3690" s="245">
        <v>42825</v>
      </c>
      <c r="AJ3690" s="94">
        <v>42826</v>
      </c>
      <c r="AK3690" s="244"/>
    </row>
    <row r="3691" spans="1:37" x14ac:dyDescent="0.25">
      <c r="A3691" t="str">
        <f t="shared" si="57"/>
        <v>AF04597</v>
      </c>
      <c r="B3691" s="16" t="s">
        <v>2944</v>
      </c>
      <c r="C3691" s="41" t="s">
        <v>5347</v>
      </c>
      <c r="D3691" s="16" t="s">
        <v>5295</v>
      </c>
      <c r="E3691" s="244"/>
      <c r="F3691" s="244"/>
      <c r="G3691" s="244"/>
      <c r="H3691" s="110" t="s">
        <v>12797</v>
      </c>
      <c r="I3691" s="244" t="s">
        <v>12666</v>
      </c>
      <c r="J3691" s="244" t="s">
        <v>12798</v>
      </c>
      <c r="K3691" s="86">
        <v>42534.7890625</v>
      </c>
      <c r="L3691" s="246"/>
      <c r="M3691" s="244"/>
      <c r="N3691" s="244"/>
      <c r="O3691" s="245">
        <v>42825</v>
      </c>
      <c r="P3691" s="244" t="s">
        <v>12796</v>
      </c>
      <c r="Q3691" s="246">
        <v>32202.8713575111</v>
      </c>
      <c r="R3691" s="246"/>
      <c r="S3691" s="246"/>
      <c r="T3691" s="246"/>
      <c r="U3691" s="246">
        <v>19836.968756226837</v>
      </c>
      <c r="V3691" s="246"/>
      <c r="W3691" s="246">
        <v>19836.968756226837</v>
      </c>
      <c r="X3691" s="244">
        <v>2017</v>
      </c>
      <c r="Y3691" s="244" t="s">
        <v>12735</v>
      </c>
      <c r="Z3691" s="244" t="s">
        <v>6712</v>
      </c>
      <c r="AA3691" s="244" t="s">
        <v>6713</v>
      </c>
      <c r="AB3691" s="244" t="s">
        <v>6803</v>
      </c>
      <c r="AC3691" s="244"/>
      <c r="AD3691" s="209" t="s">
        <v>12739</v>
      </c>
      <c r="AE3691" s="246">
        <v>15</v>
      </c>
      <c r="AF3691" s="244"/>
      <c r="AG3691" s="245">
        <v>42825</v>
      </c>
      <c r="AH3691" s="245">
        <v>42825</v>
      </c>
      <c r="AI3691" s="245">
        <v>42825</v>
      </c>
      <c r="AJ3691" s="94">
        <v>42826</v>
      </c>
      <c r="AK3691" s="244"/>
    </row>
    <row r="3692" spans="1:37" x14ac:dyDescent="0.25">
      <c r="A3692" t="str">
        <f t="shared" si="57"/>
        <v>AF04573</v>
      </c>
      <c r="B3692" s="16" t="s">
        <v>2944</v>
      </c>
      <c r="C3692" s="41" t="s">
        <v>5348</v>
      </c>
      <c r="D3692" s="16" t="s">
        <v>5349</v>
      </c>
      <c r="E3692" s="244"/>
      <c r="F3692" s="244"/>
      <c r="G3692" s="244"/>
      <c r="H3692" s="110" t="s">
        <v>12797</v>
      </c>
      <c r="I3692" s="244" t="s">
        <v>12666</v>
      </c>
      <c r="J3692" s="244" t="s">
        <v>12798</v>
      </c>
      <c r="K3692" s="86">
        <v>42534.7890625</v>
      </c>
      <c r="L3692" s="246"/>
      <c r="M3692" s="244"/>
      <c r="N3692" s="244"/>
      <c r="O3692" s="245">
        <v>42825</v>
      </c>
      <c r="P3692" s="244" t="s">
        <v>12796</v>
      </c>
      <c r="Q3692" s="246">
        <v>415938.01176806528</v>
      </c>
      <c r="R3692" s="246"/>
      <c r="S3692" s="246"/>
      <c r="T3692" s="246"/>
      <c r="U3692" s="246">
        <v>256217.81524912821</v>
      </c>
      <c r="V3692" s="246"/>
      <c r="W3692" s="246">
        <v>256217.81524912821</v>
      </c>
      <c r="X3692" s="244">
        <v>2017</v>
      </c>
      <c r="Y3692" s="244" t="s">
        <v>12735</v>
      </c>
      <c r="Z3692" s="244" t="s">
        <v>6712</v>
      </c>
      <c r="AA3692" s="244" t="s">
        <v>6713</v>
      </c>
      <c r="AB3692" s="244" t="s">
        <v>6803</v>
      </c>
      <c r="AC3692" s="244"/>
      <c r="AD3692" s="209" t="s">
        <v>12739</v>
      </c>
      <c r="AE3692" s="246">
        <v>15</v>
      </c>
      <c r="AF3692" s="244"/>
      <c r="AG3692" s="245">
        <v>42825</v>
      </c>
      <c r="AH3692" s="245">
        <v>42825</v>
      </c>
      <c r="AI3692" s="245">
        <v>42825</v>
      </c>
      <c r="AJ3692" s="94">
        <v>42826</v>
      </c>
      <c r="AK3692" s="244"/>
    </row>
    <row r="3693" spans="1:37" x14ac:dyDescent="0.25">
      <c r="A3693" t="str">
        <f t="shared" si="57"/>
        <v>AF04667</v>
      </c>
      <c r="B3693" s="16" t="s">
        <v>2944</v>
      </c>
      <c r="C3693" s="41" t="s">
        <v>5350</v>
      </c>
      <c r="D3693" s="16" t="s">
        <v>5351</v>
      </c>
      <c r="E3693" s="244"/>
      <c r="F3693" s="244"/>
      <c r="G3693" s="244"/>
      <c r="H3693" s="110" t="s">
        <v>12797</v>
      </c>
      <c r="I3693" s="244" t="s">
        <v>12666</v>
      </c>
      <c r="J3693" s="244" t="s">
        <v>12798</v>
      </c>
      <c r="K3693" s="86">
        <v>42534.7890625</v>
      </c>
      <c r="L3693" s="246"/>
      <c r="M3693" s="244"/>
      <c r="N3693" s="244"/>
      <c r="O3693" s="245">
        <v>42825</v>
      </c>
      <c r="P3693" s="244" t="s">
        <v>12796</v>
      </c>
      <c r="Q3693" s="246">
        <v>64316.279719762526</v>
      </c>
      <c r="R3693" s="246"/>
      <c r="S3693" s="246"/>
      <c r="T3693" s="246"/>
      <c r="U3693" s="246">
        <v>39618.828307373718</v>
      </c>
      <c r="V3693" s="246"/>
      <c r="W3693" s="246">
        <v>39618.828307373718</v>
      </c>
      <c r="X3693" s="244">
        <v>2017</v>
      </c>
      <c r="Y3693" s="244" t="s">
        <v>12735</v>
      </c>
      <c r="Z3693" s="244" t="s">
        <v>6712</v>
      </c>
      <c r="AA3693" s="244" t="s">
        <v>6713</v>
      </c>
      <c r="AB3693" s="244" t="s">
        <v>6803</v>
      </c>
      <c r="AC3693" s="244"/>
      <c r="AD3693" s="209" t="s">
        <v>12739</v>
      </c>
      <c r="AE3693" s="246">
        <v>15</v>
      </c>
      <c r="AF3693" s="244"/>
      <c r="AG3693" s="245">
        <v>42825</v>
      </c>
      <c r="AH3693" s="245">
        <v>42825</v>
      </c>
      <c r="AI3693" s="245">
        <v>42825</v>
      </c>
      <c r="AJ3693" s="94">
        <v>42826</v>
      </c>
      <c r="AK3693" s="244"/>
    </row>
    <row r="3694" spans="1:37" x14ac:dyDescent="0.25">
      <c r="A3694" t="str">
        <f t="shared" si="57"/>
        <v>AF04327</v>
      </c>
      <c r="B3694" s="16" t="s">
        <v>4126</v>
      </c>
      <c r="C3694" s="41" t="s">
        <v>5296</v>
      </c>
      <c r="D3694" s="42" t="s">
        <v>5297</v>
      </c>
      <c r="E3694" s="244"/>
      <c r="F3694" s="244"/>
      <c r="G3694" s="244"/>
      <c r="H3694" s="244">
        <v>891</v>
      </c>
      <c r="I3694" s="244" t="s">
        <v>12799</v>
      </c>
      <c r="J3694" s="237" t="s">
        <v>12800</v>
      </c>
      <c r="K3694" s="201" t="s">
        <v>12801</v>
      </c>
      <c r="L3694" s="246"/>
      <c r="M3694" s="244"/>
      <c r="N3694" s="244"/>
      <c r="O3694" s="245">
        <v>42825</v>
      </c>
      <c r="P3694" s="244" t="s">
        <v>12802</v>
      </c>
      <c r="Q3694" s="246">
        <v>85500</v>
      </c>
      <c r="R3694" s="246"/>
      <c r="S3694" s="246"/>
      <c r="T3694" s="246"/>
      <c r="U3694" s="246">
        <v>22999.499999999996</v>
      </c>
      <c r="V3694" s="246"/>
      <c r="W3694" s="246">
        <v>22999.499999999996</v>
      </c>
      <c r="X3694" s="244">
        <v>2017</v>
      </c>
      <c r="Y3694" s="244" t="s">
        <v>12735</v>
      </c>
      <c r="Z3694" s="244" t="s">
        <v>6712</v>
      </c>
      <c r="AA3694" s="244" t="s">
        <v>6713</v>
      </c>
      <c r="AB3694" s="244" t="s">
        <v>6803</v>
      </c>
      <c r="AC3694" s="244"/>
      <c r="AD3694" s="209" t="s">
        <v>12736</v>
      </c>
      <c r="AE3694" s="246">
        <v>20</v>
      </c>
      <c r="AF3694" s="244"/>
      <c r="AG3694" s="245">
        <v>42825</v>
      </c>
      <c r="AH3694" s="245">
        <v>42825</v>
      </c>
      <c r="AI3694" s="245">
        <v>42825</v>
      </c>
      <c r="AJ3694" s="94">
        <v>42826</v>
      </c>
      <c r="AK3694" s="244"/>
    </row>
    <row r="3695" spans="1:37" x14ac:dyDescent="0.25">
      <c r="A3695" t="str">
        <f t="shared" si="57"/>
        <v>AF04343</v>
      </c>
      <c r="B3695" s="16" t="s">
        <v>2441</v>
      </c>
      <c r="C3695" s="41" t="s">
        <v>5066</v>
      </c>
      <c r="D3695" s="42" t="s">
        <v>5298</v>
      </c>
      <c r="E3695" s="244"/>
      <c r="F3695" s="244"/>
      <c r="G3695" s="244"/>
      <c r="H3695" s="244">
        <v>2268596</v>
      </c>
      <c r="I3695" s="244" t="s">
        <v>12803</v>
      </c>
      <c r="J3695" s="237" t="s">
        <v>12804</v>
      </c>
      <c r="K3695" s="201" t="s">
        <v>12805</v>
      </c>
      <c r="L3695" s="246"/>
      <c r="M3695" s="244"/>
      <c r="N3695" s="244"/>
      <c r="O3695" s="245">
        <v>42825</v>
      </c>
      <c r="P3695" s="244" t="s">
        <v>12806</v>
      </c>
      <c r="Q3695" s="246">
        <v>9699.99</v>
      </c>
      <c r="R3695" s="246"/>
      <c r="S3695" s="246"/>
      <c r="T3695" s="246"/>
      <c r="U3695" s="246">
        <v>2609.2973099999995</v>
      </c>
      <c r="V3695" s="246"/>
      <c r="W3695" s="246">
        <v>2609.2973099999995</v>
      </c>
      <c r="X3695" s="244">
        <v>2017</v>
      </c>
      <c r="Y3695" s="244" t="s">
        <v>12735</v>
      </c>
      <c r="Z3695" s="244" t="s">
        <v>6712</v>
      </c>
      <c r="AA3695" s="244" t="s">
        <v>6713</v>
      </c>
      <c r="AB3695" s="244" t="s">
        <v>6803</v>
      </c>
      <c r="AC3695" s="244"/>
      <c r="AD3695" s="209" t="s">
        <v>12736</v>
      </c>
      <c r="AE3695" s="246">
        <v>5</v>
      </c>
      <c r="AF3695" s="244"/>
      <c r="AG3695" s="245">
        <v>42825</v>
      </c>
      <c r="AH3695" s="245">
        <v>42825</v>
      </c>
      <c r="AI3695" s="245">
        <v>42825</v>
      </c>
      <c r="AJ3695" s="94">
        <v>42826</v>
      </c>
      <c r="AK3695" s="244"/>
    </row>
    <row r="3696" spans="1:37" x14ac:dyDescent="0.25">
      <c r="A3696" t="str">
        <f t="shared" si="57"/>
        <v>AF04395</v>
      </c>
      <c r="B3696" s="16" t="s">
        <v>2441</v>
      </c>
      <c r="C3696" s="41" t="s">
        <v>5299</v>
      </c>
      <c r="D3696" s="42" t="s">
        <v>5300</v>
      </c>
      <c r="E3696" s="244"/>
      <c r="F3696" s="244"/>
      <c r="G3696" s="244"/>
      <c r="H3696" s="244">
        <v>733003</v>
      </c>
      <c r="I3696" s="244" t="s">
        <v>12412</v>
      </c>
      <c r="J3696" s="244" t="s">
        <v>12807</v>
      </c>
      <c r="K3696" s="86">
        <v>42643.406712962962</v>
      </c>
      <c r="L3696" s="246"/>
      <c r="M3696" s="244"/>
      <c r="N3696" s="244"/>
      <c r="O3696" s="245">
        <v>42825</v>
      </c>
      <c r="P3696" s="244" t="s">
        <v>12808</v>
      </c>
      <c r="Q3696" s="246">
        <v>3662.93</v>
      </c>
      <c r="R3696" s="246"/>
      <c r="S3696" s="246"/>
      <c r="T3696" s="246"/>
      <c r="U3696" s="246">
        <v>985.32816999999977</v>
      </c>
      <c r="V3696" s="246"/>
      <c r="W3696" s="246">
        <v>985.32816999999977</v>
      </c>
      <c r="X3696" s="244">
        <v>2017</v>
      </c>
      <c r="Y3696" s="244" t="s">
        <v>12735</v>
      </c>
      <c r="Z3696" s="244" t="s">
        <v>6712</v>
      </c>
      <c r="AA3696" s="244" t="s">
        <v>6713</v>
      </c>
      <c r="AB3696" s="244" t="s">
        <v>6803</v>
      </c>
      <c r="AC3696" s="244"/>
      <c r="AD3696" s="209" t="s">
        <v>12736</v>
      </c>
      <c r="AE3696" s="246">
        <v>5</v>
      </c>
      <c r="AF3696" s="244"/>
      <c r="AG3696" s="245">
        <v>42825</v>
      </c>
      <c r="AH3696" s="245">
        <v>42825</v>
      </c>
      <c r="AI3696" s="245">
        <v>42825</v>
      </c>
      <c r="AJ3696" s="94">
        <v>42826</v>
      </c>
      <c r="AK3696" s="244"/>
    </row>
    <row r="3697" spans="1:37" x14ac:dyDescent="0.25">
      <c r="A3697" t="str">
        <f t="shared" si="57"/>
        <v>AF04396</v>
      </c>
      <c r="B3697" s="16" t="s">
        <v>2441</v>
      </c>
      <c r="C3697" s="41" t="s">
        <v>5301</v>
      </c>
      <c r="D3697" s="42" t="s">
        <v>5300</v>
      </c>
      <c r="E3697" s="244"/>
      <c r="F3697" s="244"/>
      <c r="G3697" s="244"/>
      <c r="H3697" s="244">
        <v>733003</v>
      </c>
      <c r="I3697" s="244" t="s">
        <v>12412</v>
      </c>
      <c r="J3697" s="244" t="s">
        <v>12807</v>
      </c>
      <c r="K3697" s="86">
        <v>42643.406712962962</v>
      </c>
      <c r="L3697" s="246"/>
      <c r="M3697" s="244"/>
      <c r="N3697" s="244"/>
      <c r="O3697" s="245">
        <v>42825</v>
      </c>
      <c r="P3697" s="244" t="s">
        <v>12808</v>
      </c>
      <c r="Q3697" s="246">
        <v>3662.93</v>
      </c>
      <c r="R3697" s="246"/>
      <c r="S3697" s="246"/>
      <c r="T3697" s="246"/>
      <c r="U3697" s="246">
        <v>985.32816999999977</v>
      </c>
      <c r="V3697" s="246"/>
      <c r="W3697" s="246">
        <v>985.32816999999977</v>
      </c>
      <c r="X3697" s="244">
        <v>2017</v>
      </c>
      <c r="Y3697" s="244" t="s">
        <v>12735</v>
      </c>
      <c r="Z3697" s="244" t="s">
        <v>6712</v>
      </c>
      <c r="AA3697" s="244" t="s">
        <v>6713</v>
      </c>
      <c r="AB3697" s="244" t="s">
        <v>6803</v>
      </c>
      <c r="AC3697" s="244"/>
      <c r="AD3697" s="209" t="s">
        <v>12736</v>
      </c>
      <c r="AE3697" s="246">
        <v>5</v>
      </c>
      <c r="AF3697" s="244"/>
      <c r="AG3697" s="245">
        <v>42825</v>
      </c>
      <c r="AH3697" s="245">
        <v>42825</v>
      </c>
      <c r="AI3697" s="245">
        <v>42825</v>
      </c>
      <c r="AJ3697" s="94">
        <v>42826</v>
      </c>
      <c r="AK3697" s="244"/>
    </row>
    <row r="3698" spans="1:37" x14ac:dyDescent="0.25">
      <c r="A3698" t="str">
        <f t="shared" si="57"/>
        <v>AF04434</v>
      </c>
      <c r="B3698" s="16" t="s">
        <v>2441</v>
      </c>
      <c r="C3698" s="41" t="s">
        <v>5302</v>
      </c>
      <c r="D3698" s="42" t="s">
        <v>5303</v>
      </c>
      <c r="E3698" s="244"/>
      <c r="F3698" s="244"/>
      <c r="G3698" s="244"/>
      <c r="H3698" s="244">
        <v>8760</v>
      </c>
      <c r="I3698" s="244" t="s">
        <v>12573</v>
      </c>
      <c r="J3698" s="237" t="s">
        <v>12809</v>
      </c>
      <c r="K3698" s="201">
        <v>42716.506840277776</v>
      </c>
      <c r="L3698" s="246"/>
      <c r="M3698" s="244"/>
      <c r="N3698" s="244"/>
      <c r="O3698" s="245">
        <v>42825</v>
      </c>
      <c r="P3698" s="244" t="s">
        <v>12811</v>
      </c>
      <c r="Q3698" s="246">
        <v>9788</v>
      </c>
      <c r="R3698" s="246"/>
      <c r="S3698" s="246"/>
      <c r="T3698" s="246"/>
      <c r="U3698" s="246">
        <v>2632.9719999999998</v>
      </c>
      <c r="V3698" s="246"/>
      <c r="W3698" s="246">
        <v>2632.9719999999998</v>
      </c>
      <c r="X3698" s="244">
        <v>2017</v>
      </c>
      <c r="Y3698" s="244" t="s">
        <v>12735</v>
      </c>
      <c r="Z3698" s="244" t="s">
        <v>6712</v>
      </c>
      <c r="AA3698" s="244" t="s">
        <v>6713</v>
      </c>
      <c r="AB3698" s="244" t="s">
        <v>6803</v>
      </c>
      <c r="AC3698" s="244"/>
      <c r="AD3698" s="209" t="s">
        <v>12736</v>
      </c>
      <c r="AE3698" s="246">
        <v>5</v>
      </c>
      <c r="AF3698" s="244"/>
      <c r="AG3698" s="245">
        <v>42825</v>
      </c>
      <c r="AH3698" s="245">
        <v>42825</v>
      </c>
      <c r="AI3698" s="245">
        <v>42825</v>
      </c>
      <c r="AJ3698" s="94">
        <v>42826</v>
      </c>
      <c r="AK3698" s="244"/>
    </row>
    <row r="3699" spans="1:37" x14ac:dyDescent="0.25">
      <c r="A3699" t="str">
        <f t="shared" si="57"/>
        <v>AF04484</v>
      </c>
      <c r="B3699" s="16" t="s">
        <v>2441</v>
      </c>
      <c r="C3699" s="41" t="s">
        <v>5304</v>
      </c>
      <c r="D3699" s="42" t="s">
        <v>5234</v>
      </c>
      <c r="E3699" s="244"/>
      <c r="F3699" s="244"/>
      <c r="G3699" s="244"/>
      <c r="H3699" s="244">
        <v>9011</v>
      </c>
      <c r="I3699" s="244" t="s">
        <v>12573</v>
      </c>
      <c r="J3699" s="244" t="s">
        <v>12553</v>
      </c>
      <c r="K3699" s="86">
        <v>42755</v>
      </c>
      <c r="L3699" s="246"/>
      <c r="M3699" s="244"/>
      <c r="N3699" s="244"/>
      <c r="O3699" s="245">
        <v>42825</v>
      </c>
      <c r="P3699" s="244" t="s">
        <v>12738</v>
      </c>
      <c r="Q3699" s="246">
        <v>11877</v>
      </c>
      <c r="R3699" s="246"/>
      <c r="S3699" s="246"/>
      <c r="T3699" s="246"/>
      <c r="U3699" s="246">
        <v>3194.9129999999996</v>
      </c>
      <c r="V3699" s="246"/>
      <c r="W3699" s="246">
        <v>3194.9129999999996</v>
      </c>
      <c r="X3699" s="244">
        <v>2017</v>
      </c>
      <c r="Y3699" s="244" t="s">
        <v>12735</v>
      </c>
      <c r="Z3699" s="244" t="s">
        <v>6712</v>
      </c>
      <c r="AA3699" s="244" t="s">
        <v>6713</v>
      </c>
      <c r="AB3699" s="244" t="s">
        <v>6803</v>
      </c>
      <c r="AC3699" s="244"/>
      <c r="AD3699" s="209" t="s">
        <v>12736</v>
      </c>
      <c r="AE3699" s="246">
        <v>4</v>
      </c>
      <c r="AF3699" s="244"/>
      <c r="AG3699" s="245">
        <v>42825</v>
      </c>
      <c r="AH3699" s="245">
        <v>42825</v>
      </c>
      <c r="AI3699" s="245">
        <v>42825</v>
      </c>
      <c r="AJ3699" s="94">
        <v>42826</v>
      </c>
      <c r="AK3699" s="244"/>
    </row>
    <row r="3700" spans="1:37" x14ac:dyDescent="0.25">
      <c r="A3700" t="str">
        <f t="shared" si="57"/>
        <v>AF04485</v>
      </c>
      <c r="B3700" s="16" t="s">
        <v>2441</v>
      </c>
      <c r="C3700" s="41" t="s">
        <v>5305</v>
      </c>
      <c r="D3700" s="42" t="s">
        <v>5234</v>
      </c>
      <c r="E3700" s="244"/>
      <c r="F3700" s="244"/>
      <c r="G3700" s="244"/>
      <c r="H3700" s="244">
        <v>9011</v>
      </c>
      <c r="I3700" s="244" t="s">
        <v>12573</v>
      </c>
      <c r="J3700" s="244" t="s">
        <v>12553</v>
      </c>
      <c r="K3700" s="86">
        <v>42755</v>
      </c>
      <c r="L3700" s="246"/>
      <c r="M3700" s="244"/>
      <c r="N3700" s="244"/>
      <c r="O3700" s="245">
        <v>42825</v>
      </c>
      <c r="P3700" s="244" t="s">
        <v>12738</v>
      </c>
      <c r="Q3700" s="246">
        <v>11877</v>
      </c>
      <c r="R3700" s="246"/>
      <c r="S3700" s="246"/>
      <c r="T3700" s="246"/>
      <c r="U3700" s="246">
        <v>3194.9129999999996</v>
      </c>
      <c r="V3700" s="246"/>
      <c r="W3700" s="246">
        <v>3194.9129999999996</v>
      </c>
      <c r="X3700" s="244">
        <v>2017</v>
      </c>
      <c r="Y3700" s="244" t="s">
        <v>12735</v>
      </c>
      <c r="Z3700" s="244" t="s">
        <v>6712</v>
      </c>
      <c r="AA3700" s="244" t="s">
        <v>6713</v>
      </c>
      <c r="AB3700" s="244" t="s">
        <v>6803</v>
      </c>
      <c r="AC3700" s="244"/>
      <c r="AD3700" s="209" t="s">
        <v>12736</v>
      </c>
      <c r="AE3700" s="246">
        <v>4</v>
      </c>
      <c r="AF3700" s="244"/>
      <c r="AG3700" s="245">
        <v>42825</v>
      </c>
      <c r="AH3700" s="245">
        <v>42825</v>
      </c>
      <c r="AI3700" s="245">
        <v>42825</v>
      </c>
      <c r="AJ3700" s="94">
        <v>42826</v>
      </c>
      <c r="AK3700" s="244"/>
    </row>
    <row r="3701" spans="1:37" x14ac:dyDescent="0.25">
      <c r="A3701" t="str">
        <f t="shared" si="57"/>
        <v>AF04505</v>
      </c>
      <c r="B3701" s="16" t="s">
        <v>2944</v>
      </c>
      <c r="C3701" s="41" t="s">
        <v>5217</v>
      </c>
      <c r="D3701" s="42" t="s">
        <v>5246</v>
      </c>
      <c r="E3701" s="244"/>
      <c r="F3701" s="244"/>
      <c r="G3701" s="244"/>
      <c r="H3701" s="110">
        <v>421164</v>
      </c>
      <c r="I3701" s="244" t="s">
        <v>12742</v>
      </c>
      <c r="J3701" s="275" t="s">
        <v>12743</v>
      </c>
      <c r="K3701" s="163" t="s">
        <v>12688</v>
      </c>
      <c r="L3701" s="246"/>
      <c r="M3701" s="244"/>
      <c r="N3701" s="244"/>
      <c r="O3701" s="245">
        <v>42825</v>
      </c>
      <c r="P3701" s="244" t="s">
        <v>12744</v>
      </c>
      <c r="Q3701" s="246">
        <v>3964.66</v>
      </c>
      <c r="R3701" s="246"/>
      <c r="S3701" s="246"/>
      <c r="T3701" s="246"/>
      <c r="U3701" s="246">
        <v>1066.4935399999997</v>
      </c>
      <c r="V3701" s="246"/>
      <c r="W3701" s="246">
        <v>1066.4935399999997</v>
      </c>
      <c r="X3701" s="244">
        <v>2017</v>
      </c>
      <c r="Y3701" s="244" t="s">
        <v>12735</v>
      </c>
      <c r="Z3701" s="244" t="s">
        <v>6712</v>
      </c>
      <c r="AA3701" s="244" t="s">
        <v>6713</v>
      </c>
      <c r="AB3701" s="244" t="s">
        <v>6803</v>
      </c>
      <c r="AC3701" s="244"/>
      <c r="AD3701" s="209" t="s">
        <v>12736</v>
      </c>
      <c r="AE3701" s="246">
        <v>3</v>
      </c>
      <c r="AF3701" s="244"/>
      <c r="AG3701" s="245">
        <v>42825</v>
      </c>
      <c r="AH3701" s="245">
        <v>42825</v>
      </c>
      <c r="AI3701" s="245">
        <v>42825</v>
      </c>
      <c r="AJ3701" s="94">
        <v>42826</v>
      </c>
      <c r="AK3701" s="244"/>
    </row>
    <row r="3702" spans="1:37" ht="150" x14ac:dyDescent="0.25">
      <c r="A3702" t="str">
        <f t="shared" si="57"/>
        <v>AF04531</v>
      </c>
      <c r="B3702" s="16" t="s">
        <v>2216</v>
      </c>
      <c r="C3702" s="41" t="s">
        <v>5306</v>
      </c>
      <c r="D3702" s="42" t="s">
        <v>5307</v>
      </c>
      <c r="E3702" s="244"/>
      <c r="F3702" s="244"/>
      <c r="G3702" s="244"/>
      <c r="H3702" s="244" t="s">
        <v>12812</v>
      </c>
      <c r="I3702" s="244" t="s">
        <v>12813</v>
      </c>
      <c r="J3702" s="280" t="s">
        <v>12814</v>
      </c>
      <c r="K3702" s="86">
        <v>42642.508194444446</v>
      </c>
      <c r="L3702" s="246"/>
      <c r="M3702" s="244"/>
      <c r="N3702" s="244"/>
      <c r="O3702" s="245">
        <v>42825</v>
      </c>
      <c r="P3702" s="244" t="s">
        <v>12815</v>
      </c>
      <c r="Q3702" s="246">
        <v>17939.158079999994</v>
      </c>
      <c r="R3702" s="246"/>
      <c r="S3702" s="246"/>
      <c r="T3702" s="246"/>
      <c r="U3702" s="246">
        <v>17939.158079999994</v>
      </c>
      <c r="V3702" s="246"/>
      <c r="W3702" s="246">
        <v>17939.158079999994</v>
      </c>
      <c r="X3702" s="244">
        <v>2017</v>
      </c>
      <c r="Y3702" s="244" t="s">
        <v>12735</v>
      </c>
      <c r="Z3702" s="244" t="s">
        <v>6712</v>
      </c>
      <c r="AA3702" s="244" t="s">
        <v>6713</v>
      </c>
      <c r="AB3702" s="244" t="s">
        <v>6803</v>
      </c>
      <c r="AC3702" s="244"/>
      <c r="AD3702" s="209" t="s">
        <v>12736</v>
      </c>
      <c r="AE3702" s="246">
        <v>8</v>
      </c>
      <c r="AF3702" s="244"/>
      <c r="AG3702" s="245">
        <v>42825</v>
      </c>
      <c r="AH3702" s="245">
        <v>42825</v>
      </c>
      <c r="AI3702" s="245">
        <v>42825</v>
      </c>
      <c r="AJ3702" s="94">
        <v>42826</v>
      </c>
      <c r="AK3702" s="244"/>
    </row>
    <row r="3703" spans="1:37" x14ac:dyDescent="0.25">
      <c r="A3703" t="str">
        <f t="shared" si="57"/>
        <v>AF04588</v>
      </c>
      <c r="B3703" s="16" t="s">
        <v>2944</v>
      </c>
      <c r="C3703" s="41" t="s">
        <v>5308</v>
      </c>
      <c r="D3703" s="42" t="s">
        <v>5262</v>
      </c>
      <c r="E3703" s="244"/>
      <c r="F3703" s="244"/>
      <c r="G3703" s="244"/>
      <c r="H3703" s="110">
        <v>22925</v>
      </c>
      <c r="I3703" s="244" t="s">
        <v>12759</v>
      </c>
      <c r="J3703" s="42" t="s">
        <v>5262</v>
      </c>
      <c r="K3703" s="208">
        <v>42730</v>
      </c>
      <c r="L3703" s="246"/>
      <c r="M3703" s="244"/>
      <c r="N3703" s="244"/>
      <c r="O3703" s="245">
        <v>42825</v>
      </c>
      <c r="P3703" s="244" t="s">
        <v>12760</v>
      </c>
      <c r="Q3703" s="246">
        <v>4320</v>
      </c>
      <c r="R3703" s="246"/>
      <c r="S3703" s="246"/>
      <c r="T3703" s="246"/>
      <c r="U3703" s="246">
        <v>1162.08</v>
      </c>
      <c r="V3703" s="246"/>
      <c r="W3703" s="246">
        <v>1162.08</v>
      </c>
      <c r="X3703" s="244">
        <v>2017</v>
      </c>
      <c r="Y3703" s="244" t="s">
        <v>12735</v>
      </c>
      <c r="Z3703" s="244" t="s">
        <v>6712</v>
      </c>
      <c r="AA3703" s="244" t="s">
        <v>6713</v>
      </c>
      <c r="AB3703" s="244" t="s">
        <v>6803</v>
      </c>
      <c r="AC3703" s="244"/>
      <c r="AD3703" s="209" t="s">
        <v>12736</v>
      </c>
      <c r="AE3703" s="246">
        <v>10</v>
      </c>
      <c r="AF3703" s="244"/>
      <c r="AG3703" s="245">
        <v>42825</v>
      </c>
      <c r="AH3703" s="245">
        <v>42825</v>
      </c>
      <c r="AI3703" s="245">
        <v>42825</v>
      </c>
      <c r="AJ3703" s="94">
        <v>42826</v>
      </c>
      <c r="AK3703" s="244"/>
    </row>
    <row r="3704" spans="1:37" x14ac:dyDescent="0.25">
      <c r="A3704" t="str">
        <f t="shared" si="57"/>
        <v>AF04549</v>
      </c>
      <c r="B3704" s="16" t="s">
        <v>2944</v>
      </c>
      <c r="C3704" s="41" t="s">
        <v>5309</v>
      </c>
      <c r="D3704" s="42" t="s">
        <v>5310</v>
      </c>
      <c r="E3704" s="244"/>
      <c r="F3704" s="244"/>
      <c r="G3704" s="244"/>
      <c r="H3704" s="110">
        <v>34965</v>
      </c>
      <c r="I3704" s="244" t="s">
        <v>12759</v>
      </c>
      <c r="J3704" s="244" t="s">
        <v>12816</v>
      </c>
      <c r="K3704" s="86">
        <v>42726.481249999997</v>
      </c>
      <c r="L3704" s="246"/>
      <c r="M3704" s="244"/>
      <c r="N3704" s="244"/>
      <c r="O3704" s="245">
        <v>42825</v>
      </c>
      <c r="P3704" s="244" t="s">
        <v>12817</v>
      </c>
      <c r="Q3704" s="246">
        <v>3200</v>
      </c>
      <c r="R3704" s="246"/>
      <c r="S3704" s="246"/>
      <c r="T3704" s="246"/>
      <c r="U3704" s="246">
        <v>860.79999999999984</v>
      </c>
      <c r="V3704" s="246"/>
      <c r="W3704" s="246">
        <v>860.79999999999984</v>
      </c>
      <c r="X3704" s="244">
        <v>2017</v>
      </c>
      <c r="Y3704" s="244" t="s">
        <v>12735</v>
      </c>
      <c r="Z3704" s="244" t="s">
        <v>6712</v>
      </c>
      <c r="AA3704" s="244" t="s">
        <v>6713</v>
      </c>
      <c r="AB3704" s="244" t="s">
        <v>6803</v>
      </c>
      <c r="AC3704" s="244"/>
      <c r="AD3704" s="209" t="s">
        <v>12736</v>
      </c>
      <c r="AE3704" s="246">
        <v>10</v>
      </c>
      <c r="AF3704" s="244"/>
      <c r="AG3704" s="245">
        <v>42825</v>
      </c>
      <c r="AH3704" s="245">
        <v>42825</v>
      </c>
      <c r="AI3704" s="245">
        <v>42825</v>
      </c>
      <c r="AJ3704" s="94">
        <v>42826</v>
      </c>
      <c r="AK3704" s="244"/>
    </row>
    <row r="3705" spans="1:37" x14ac:dyDescent="0.25">
      <c r="A3705" t="str">
        <f t="shared" si="57"/>
        <v>AF04550</v>
      </c>
      <c r="B3705" s="16" t="s">
        <v>2944</v>
      </c>
      <c r="C3705" s="41" t="s">
        <v>5311</v>
      </c>
      <c r="D3705" s="42" t="s">
        <v>5310</v>
      </c>
      <c r="E3705" s="244"/>
      <c r="F3705" s="244"/>
      <c r="G3705" s="244"/>
      <c r="H3705" s="110">
        <v>34965</v>
      </c>
      <c r="I3705" s="244" t="s">
        <v>12759</v>
      </c>
      <c r="J3705" s="244" t="s">
        <v>12816</v>
      </c>
      <c r="K3705" s="86">
        <v>42726.481249999997</v>
      </c>
      <c r="L3705" s="246"/>
      <c r="M3705" s="244"/>
      <c r="N3705" s="244"/>
      <c r="O3705" s="245">
        <v>42825</v>
      </c>
      <c r="P3705" s="244" t="s">
        <v>12817</v>
      </c>
      <c r="Q3705" s="246">
        <v>3200</v>
      </c>
      <c r="R3705" s="246"/>
      <c r="S3705" s="246"/>
      <c r="T3705" s="246"/>
      <c r="U3705" s="246">
        <v>860.79999999999984</v>
      </c>
      <c r="V3705" s="246"/>
      <c r="W3705" s="246">
        <v>860.79999999999984</v>
      </c>
      <c r="X3705" s="244">
        <v>2017</v>
      </c>
      <c r="Y3705" s="244" t="s">
        <v>12735</v>
      </c>
      <c r="Z3705" s="244" t="s">
        <v>6712</v>
      </c>
      <c r="AA3705" s="244" t="s">
        <v>6713</v>
      </c>
      <c r="AB3705" s="244" t="s">
        <v>6803</v>
      </c>
      <c r="AC3705" s="244"/>
      <c r="AD3705" s="209" t="s">
        <v>12736</v>
      </c>
      <c r="AE3705" s="246">
        <v>10</v>
      </c>
      <c r="AF3705" s="244"/>
      <c r="AG3705" s="245">
        <v>42825</v>
      </c>
      <c r="AH3705" s="245">
        <v>42825</v>
      </c>
      <c r="AI3705" s="245">
        <v>42825</v>
      </c>
      <c r="AJ3705" s="94">
        <v>42826</v>
      </c>
      <c r="AK3705" s="244"/>
    </row>
    <row r="3706" spans="1:37" x14ac:dyDescent="0.25">
      <c r="A3706" t="str">
        <f t="shared" si="57"/>
        <v>AF04551</v>
      </c>
      <c r="B3706" s="16" t="s">
        <v>2944</v>
      </c>
      <c r="C3706" s="41" t="s">
        <v>5312</v>
      </c>
      <c r="D3706" s="42" t="s">
        <v>5310</v>
      </c>
      <c r="E3706" s="244"/>
      <c r="F3706" s="244"/>
      <c r="G3706" s="244"/>
      <c r="H3706" s="110">
        <v>34965</v>
      </c>
      <c r="I3706" s="244" t="s">
        <v>12759</v>
      </c>
      <c r="J3706" s="244" t="s">
        <v>12816</v>
      </c>
      <c r="K3706" s="86">
        <v>42726.481249999997</v>
      </c>
      <c r="L3706" s="246"/>
      <c r="M3706" s="244"/>
      <c r="N3706" s="244"/>
      <c r="O3706" s="245">
        <v>42825</v>
      </c>
      <c r="P3706" s="244" t="s">
        <v>12817</v>
      </c>
      <c r="Q3706" s="246">
        <v>3200</v>
      </c>
      <c r="R3706" s="246"/>
      <c r="S3706" s="246"/>
      <c r="T3706" s="246"/>
      <c r="U3706" s="246">
        <v>860.79999999999984</v>
      </c>
      <c r="V3706" s="246"/>
      <c r="W3706" s="246">
        <v>860.79999999999984</v>
      </c>
      <c r="X3706" s="244">
        <v>2017</v>
      </c>
      <c r="Y3706" s="244" t="s">
        <v>12735</v>
      </c>
      <c r="Z3706" s="244" t="s">
        <v>6712</v>
      </c>
      <c r="AA3706" s="244" t="s">
        <v>6713</v>
      </c>
      <c r="AB3706" s="244" t="s">
        <v>6803</v>
      </c>
      <c r="AC3706" s="244"/>
      <c r="AD3706" s="209" t="s">
        <v>12736</v>
      </c>
      <c r="AE3706" s="246">
        <v>10</v>
      </c>
      <c r="AF3706" s="244"/>
      <c r="AG3706" s="245">
        <v>42825</v>
      </c>
      <c r="AH3706" s="245">
        <v>42825</v>
      </c>
      <c r="AI3706" s="245">
        <v>42825</v>
      </c>
      <c r="AJ3706" s="94">
        <v>42826</v>
      </c>
      <c r="AK3706" s="244"/>
    </row>
    <row r="3707" spans="1:37" x14ac:dyDescent="0.25">
      <c r="A3707" t="str">
        <f t="shared" si="57"/>
        <v>AF04552</v>
      </c>
      <c r="B3707" s="16" t="s">
        <v>2944</v>
      </c>
      <c r="C3707" s="41" t="s">
        <v>5313</v>
      </c>
      <c r="D3707" s="42" t="s">
        <v>5310</v>
      </c>
      <c r="E3707" s="244"/>
      <c r="F3707" s="244"/>
      <c r="G3707" s="244"/>
      <c r="H3707" s="110">
        <v>34965</v>
      </c>
      <c r="I3707" s="244" t="s">
        <v>12759</v>
      </c>
      <c r="J3707" s="244" t="s">
        <v>12816</v>
      </c>
      <c r="K3707" s="86">
        <v>42726.481249999997</v>
      </c>
      <c r="L3707" s="246"/>
      <c r="M3707" s="244"/>
      <c r="N3707" s="244"/>
      <c r="O3707" s="245">
        <v>42825</v>
      </c>
      <c r="P3707" s="244" t="s">
        <v>12817</v>
      </c>
      <c r="Q3707" s="246">
        <v>3200</v>
      </c>
      <c r="R3707" s="246"/>
      <c r="S3707" s="246"/>
      <c r="T3707" s="246"/>
      <c r="U3707" s="246">
        <v>860.79999999999984</v>
      </c>
      <c r="V3707" s="246"/>
      <c r="W3707" s="246">
        <v>860.79999999999984</v>
      </c>
      <c r="X3707" s="244">
        <v>2017</v>
      </c>
      <c r="Y3707" s="244" t="s">
        <v>12735</v>
      </c>
      <c r="Z3707" s="244" t="s">
        <v>6712</v>
      </c>
      <c r="AA3707" s="244" t="s">
        <v>6713</v>
      </c>
      <c r="AB3707" s="244" t="s">
        <v>6803</v>
      </c>
      <c r="AC3707" s="244"/>
      <c r="AD3707" s="209" t="s">
        <v>12736</v>
      </c>
      <c r="AE3707" s="246">
        <v>10</v>
      </c>
      <c r="AF3707" s="244"/>
      <c r="AG3707" s="245">
        <v>42825</v>
      </c>
      <c r="AH3707" s="245">
        <v>42825</v>
      </c>
      <c r="AI3707" s="245">
        <v>42825</v>
      </c>
      <c r="AJ3707" s="94">
        <v>42826</v>
      </c>
      <c r="AK3707" s="244"/>
    </row>
    <row r="3708" spans="1:37" x14ac:dyDescent="0.25">
      <c r="A3708" t="str">
        <f t="shared" si="57"/>
        <v>AF04553</v>
      </c>
      <c r="B3708" s="16" t="s">
        <v>2944</v>
      </c>
      <c r="C3708" s="41" t="s">
        <v>5314</v>
      </c>
      <c r="D3708" s="42" t="s">
        <v>5310</v>
      </c>
      <c r="E3708" s="244"/>
      <c r="F3708" s="244"/>
      <c r="G3708" s="244"/>
      <c r="H3708" s="110">
        <v>34965</v>
      </c>
      <c r="I3708" s="244" t="s">
        <v>12759</v>
      </c>
      <c r="J3708" s="244" t="s">
        <v>12816</v>
      </c>
      <c r="K3708" s="86">
        <v>42726.481249999997</v>
      </c>
      <c r="L3708" s="246"/>
      <c r="M3708" s="244"/>
      <c r="N3708" s="244"/>
      <c r="O3708" s="245">
        <v>42825</v>
      </c>
      <c r="P3708" s="244" t="s">
        <v>12817</v>
      </c>
      <c r="Q3708" s="246">
        <v>3200</v>
      </c>
      <c r="R3708" s="246"/>
      <c r="S3708" s="246"/>
      <c r="T3708" s="246"/>
      <c r="U3708" s="246">
        <v>860.79999999999984</v>
      </c>
      <c r="V3708" s="246"/>
      <c r="W3708" s="246">
        <v>860.79999999999984</v>
      </c>
      <c r="X3708" s="244">
        <v>2017</v>
      </c>
      <c r="Y3708" s="244" t="s">
        <v>12735</v>
      </c>
      <c r="Z3708" s="244" t="s">
        <v>6712</v>
      </c>
      <c r="AA3708" s="244" t="s">
        <v>6713</v>
      </c>
      <c r="AB3708" s="244" t="s">
        <v>6803</v>
      </c>
      <c r="AC3708" s="244"/>
      <c r="AD3708" s="209" t="s">
        <v>12736</v>
      </c>
      <c r="AE3708" s="246">
        <v>10</v>
      </c>
      <c r="AF3708" s="244"/>
      <c r="AG3708" s="245">
        <v>42825</v>
      </c>
      <c r="AH3708" s="245">
        <v>42825</v>
      </c>
      <c r="AI3708" s="245">
        <v>42825</v>
      </c>
      <c r="AJ3708" s="94">
        <v>42826</v>
      </c>
      <c r="AK3708" s="244"/>
    </row>
    <row r="3709" spans="1:37" x14ac:dyDescent="0.25">
      <c r="A3709" t="str">
        <f t="shared" si="57"/>
        <v>AF04555</v>
      </c>
      <c r="B3709" s="16" t="s">
        <v>2944</v>
      </c>
      <c r="C3709" s="41" t="s">
        <v>5315</v>
      </c>
      <c r="D3709" s="42" t="s">
        <v>5316</v>
      </c>
      <c r="E3709" s="244"/>
      <c r="F3709" s="244"/>
      <c r="G3709" s="244"/>
      <c r="H3709" s="110">
        <v>2896</v>
      </c>
      <c r="I3709" s="244" t="s">
        <v>12777</v>
      </c>
      <c r="J3709" s="244" t="s">
        <v>12778</v>
      </c>
      <c r="K3709" s="86">
        <v>42705.714780092596</v>
      </c>
      <c r="L3709" s="246"/>
      <c r="M3709" s="244"/>
      <c r="N3709" s="244"/>
      <c r="O3709" s="245">
        <v>42825</v>
      </c>
      <c r="P3709" s="244" t="s">
        <v>12779</v>
      </c>
      <c r="Q3709" s="246">
        <v>4705.3599999999997</v>
      </c>
      <c r="R3709" s="246"/>
      <c r="S3709" s="246"/>
      <c r="T3709" s="246"/>
      <c r="U3709" s="246">
        <v>1265.7418399999997</v>
      </c>
      <c r="V3709" s="246"/>
      <c r="W3709" s="246">
        <v>1265.7418399999997</v>
      </c>
      <c r="X3709" s="244">
        <v>2017</v>
      </c>
      <c r="Y3709" s="244" t="s">
        <v>12735</v>
      </c>
      <c r="Z3709" s="244" t="s">
        <v>6712</v>
      </c>
      <c r="AA3709" s="244" t="s">
        <v>6713</v>
      </c>
      <c r="AB3709" s="244" t="s">
        <v>6803</v>
      </c>
      <c r="AC3709" s="244"/>
      <c r="AD3709" s="209" t="s">
        <v>12736</v>
      </c>
      <c r="AE3709" s="246">
        <v>10</v>
      </c>
      <c r="AF3709" s="244"/>
      <c r="AG3709" s="245">
        <v>42825</v>
      </c>
      <c r="AH3709" s="245">
        <v>42825</v>
      </c>
      <c r="AI3709" s="245">
        <v>42825</v>
      </c>
      <c r="AJ3709" s="94">
        <v>42826</v>
      </c>
      <c r="AK3709" s="244"/>
    </row>
    <row r="3710" spans="1:37" x14ac:dyDescent="0.25">
      <c r="A3710" t="str">
        <f t="shared" si="57"/>
        <v>AF04556</v>
      </c>
      <c r="B3710" s="16" t="s">
        <v>2944</v>
      </c>
      <c r="C3710" s="41" t="s">
        <v>5317</v>
      </c>
      <c r="D3710" s="42" t="s">
        <v>5318</v>
      </c>
      <c r="E3710" s="244"/>
      <c r="F3710" s="244"/>
      <c r="G3710" s="244"/>
      <c r="H3710" s="110">
        <v>2896</v>
      </c>
      <c r="I3710" s="244" t="s">
        <v>12777</v>
      </c>
      <c r="J3710" s="244" t="s">
        <v>12778</v>
      </c>
      <c r="K3710" s="86">
        <v>42705.714780092596</v>
      </c>
      <c r="L3710" s="246"/>
      <c r="M3710" s="244"/>
      <c r="N3710" s="244"/>
      <c r="O3710" s="245">
        <v>42825</v>
      </c>
      <c r="P3710" s="244" t="s">
        <v>12779</v>
      </c>
      <c r="Q3710" s="246">
        <v>3604.48</v>
      </c>
      <c r="R3710" s="246"/>
      <c r="S3710" s="246"/>
      <c r="T3710" s="246"/>
      <c r="U3710" s="246">
        <v>969.60511999999983</v>
      </c>
      <c r="V3710" s="246"/>
      <c r="W3710" s="246">
        <v>969.60511999999983</v>
      </c>
      <c r="X3710" s="244">
        <v>2017</v>
      </c>
      <c r="Y3710" s="244" t="s">
        <v>12735</v>
      </c>
      <c r="Z3710" s="244" t="s">
        <v>6712</v>
      </c>
      <c r="AA3710" s="244" t="s">
        <v>6713</v>
      </c>
      <c r="AB3710" s="244" t="s">
        <v>6803</v>
      </c>
      <c r="AC3710" s="244"/>
      <c r="AD3710" s="209" t="s">
        <v>12736</v>
      </c>
      <c r="AE3710" s="246">
        <v>10</v>
      </c>
      <c r="AF3710" s="244"/>
      <c r="AG3710" s="245">
        <v>42825</v>
      </c>
      <c r="AH3710" s="245">
        <v>42825</v>
      </c>
      <c r="AI3710" s="245">
        <v>42825</v>
      </c>
      <c r="AJ3710" s="94">
        <v>42826</v>
      </c>
      <c r="AK3710" s="244"/>
    </row>
    <row r="3711" spans="1:37" x14ac:dyDescent="0.25">
      <c r="A3711" t="str">
        <f t="shared" si="57"/>
        <v>AF04564</v>
      </c>
      <c r="B3711" s="16" t="s">
        <v>2944</v>
      </c>
      <c r="C3711" s="41" t="s">
        <v>5319</v>
      </c>
      <c r="D3711" s="42" t="s">
        <v>5318</v>
      </c>
      <c r="E3711" s="244"/>
      <c r="F3711" s="244"/>
      <c r="G3711" s="244"/>
      <c r="H3711" s="110">
        <v>2896</v>
      </c>
      <c r="I3711" s="244" t="s">
        <v>12777</v>
      </c>
      <c r="J3711" s="244" t="s">
        <v>12778</v>
      </c>
      <c r="K3711" s="86">
        <v>42705.714780092596</v>
      </c>
      <c r="L3711" s="246"/>
      <c r="M3711" s="244"/>
      <c r="N3711" s="244"/>
      <c r="O3711" s="245">
        <v>42825</v>
      </c>
      <c r="P3711" s="244" t="s">
        <v>12779</v>
      </c>
      <c r="Q3711" s="246">
        <v>3604.48</v>
      </c>
      <c r="R3711" s="246"/>
      <c r="S3711" s="246"/>
      <c r="T3711" s="246"/>
      <c r="U3711" s="246">
        <v>969.60511999999983</v>
      </c>
      <c r="V3711" s="246"/>
      <c r="W3711" s="246">
        <v>969.60511999999983</v>
      </c>
      <c r="X3711" s="244">
        <v>2017</v>
      </c>
      <c r="Y3711" s="244" t="s">
        <v>12735</v>
      </c>
      <c r="Z3711" s="244" t="s">
        <v>6712</v>
      </c>
      <c r="AA3711" s="244" t="s">
        <v>6713</v>
      </c>
      <c r="AB3711" s="244" t="s">
        <v>6803</v>
      </c>
      <c r="AC3711" s="244"/>
      <c r="AD3711" s="209" t="s">
        <v>12736</v>
      </c>
      <c r="AE3711" s="246">
        <v>10</v>
      </c>
      <c r="AF3711" s="244"/>
      <c r="AG3711" s="245">
        <v>42825</v>
      </c>
      <c r="AH3711" s="245">
        <v>42825</v>
      </c>
      <c r="AI3711" s="245">
        <v>42825</v>
      </c>
      <c r="AJ3711" s="94">
        <v>42826</v>
      </c>
      <c r="AK3711" s="244"/>
    </row>
    <row r="3712" spans="1:37" x14ac:dyDescent="0.25">
      <c r="A3712" t="str">
        <f t="shared" si="57"/>
        <v>AF04575</v>
      </c>
      <c r="B3712" s="16" t="s">
        <v>2944</v>
      </c>
      <c r="C3712" s="41" t="s">
        <v>5320</v>
      </c>
      <c r="D3712" s="42" t="s">
        <v>5321</v>
      </c>
      <c r="E3712" s="244"/>
      <c r="F3712" s="244"/>
      <c r="G3712" s="244"/>
      <c r="H3712" s="110">
        <v>2863</v>
      </c>
      <c r="I3712" s="244" t="s">
        <v>12777</v>
      </c>
      <c r="J3712" s="244" t="s">
        <v>12818</v>
      </c>
      <c r="K3712" s="86">
        <v>42696.666134259256</v>
      </c>
      <c r="L3712" s="246"/>
      <c r="M3712" s="244"/>
      <c r="N3712" s="244"/>
      <c r="O3712" s="245">
        <v>42825</v>
      </c>
      <c r="P3712" s="244" t="s">
        <v>12819</v>
      </c>
      <c r="Q3712" s="246">
        <v>2146.3200000000002</v>
      </c>
      <c r="R3712" s="246"/>
      <c r="S3712" s="246"/>
      <c r="T3712" s="246"/>
      <c r="U3712" s="246">
        <v>577.36007999999993</v>
      </c>
      <c r="V3712" s="246"/>
      <c r="W3712" s="246">
        <v>577.36007999999993</v>
      </c>
      <c r="X3712" s="244">
        <v>2017</v>
      </c>
      <c r="Y3712" s="244" t="s">
        <v>12735</v>
      </c>
      <c r="Z3712" s="244" t="s">
        <v>6712</v>
      </c>
      <c r="AA3712" s="244" t="s">
        <v>6713</v>
      </c>
      <c r="AB3712" s="244" t="s">
        <v>6803</v>
      </c>
      <c r="AC3712" s="244"/>
      <c r="AD3712" s="209" t="s">
        <v>12736</v>
      </c>
      <c r="AE3712" s="246">
        <v>10</v>
      </c>
      <c r="AF3712" s="244"/>
      <c r="AG3712" s="245">
        <v>42825</v>
      </c>
      <c r="AH3712" s="245">
        <v>42825</v>
      </c>
      <c r="AI3712" s="245">
        <v>42825</v>
      </c>
      <c r="AJ3712" s="94">
        <v>42826</v>
      </c>
      <c r="AK3712" s="244"/>
    </row>
    <row r="3713" spans="1:37" x14ac:dyDescent="0.25">
      <c r="A3713" t="str">
        <f t="shared" si="57"/>
        <v>AF04576</v>
      </c>
      <c r="B3713" s="16" t="s">
        <v>2944</v>
      </c>
      <c r="C3713" s="41" t="s">
        <v>5322</v>
      </c>
      <c r="D3713" s="42" t="s">
        <v>5323</v>
      </c>
      <c r="E3713" s="244"/>
      <c r="F3713" s="244"/>
      <c r="G3713" s="244"/>
      <c r="H3713" s="110">
        <v>35011</v>
      </c>
      <c r="I3713" s="244" t="s">
        <v>12759</v>
      </c>
      <c r="J3713" s="244" t="s">
        <v>12765</v>
      </c>
      <c r="K3713" s="86">
        <v>42741</v>
      </c>
      <c r="L3713" s="246"/>
      <c r="M3713" s="244"/>
      <c r="N3713" s="244"/>
      <c r="O3713" s="245">
        <v>42825</v>
      </c>
      <c r="P3713" s="244" t="s">
        <v>12767</v>
      </c>
      <c r="Q3713" s="246">
        <v>9196.6103378388871</v>
      </c>
      <c r="R3713" s="246"/>
      <c r="S3713" s="246"/>
      <c r="T3713" s="246"/>
      <c r="U3713" s="246">
        <v>2473.8881808786605</v>
      </c>
      <c r="V3713" s="246"/>
      <c r="W3713" s="246">
        <v>2473.8881808786605</v>
      </c>
      <c r="X3713" s="244">
        <v>2017</v>
      </c>
      <c r="Y3713" s="244" t="s">
        <v>12735</v>
      </c>
      <c r="Z3713" s="244" t="s">
        <v>6712</v>
      </c>
      <c r="AA3713" s="244" t="s">
        <v>6713</v>
      </c>
      <c r="AB3713" s="244" t="s">
        <v>6803</v>
      </c>
      <c r="AC3713" s="244"/>
      <c r="AD3713" s="209" t="s">
        <v>12736</v>
      </c>
      <c r="AE3713" s="246">
        <v>10</v>
      </c>
      <c r="AF3713" s="244"/>
      <c r="AG3713" s="245">
        <v>42825</v>
      </c>
      <c r="AH3713" s="245">
        <v>42825</v>
      </c>
      <c r="AI3713" s="245">
        <v>42825</v>
      </c>
      <c r="AJ3713" s="94">
        <v>42826</v>
      </c>
      <c r="AK3713" s="244"/>
    </row>
    <row r="3714" spans="1:37" x14ac:dyDescent="0.25">
      <c r="A3714" t="str">
        <f t="shared" ref="A3714:A3777" si="58">+LEFT(C3714,2)&amp;RIGHT(C3714,5)</f>
        <v>AF04577</v>
      </c>
      <c r="B3714" s="16" t="s">
        <v>2944</v>
      </c>
      <c r="C3714" s="41" t="s">
        <v>5324</v>
      </c>
      <c r="D3714" s="42" t="s">
        <v>5325</v>
      </c>
      <c r="E3714" s="244"/>
      <c r="F3714" s="244"/>
      <c r="G3714" s="244"/>
      <c r="H3714" s="110">
        <v>34587</v>
      </c>
      <c r="I3714" s="244" t="s">
        <v>12759</v>
      </c>
      <c r="J3714" s="244" t="s">
        <v>12768</v>
      </c>
      <c r="K3714" s="86">
        <v>42605.656631944446</v>
      </c>
      <c r="L3714" s="246"/>
      <c r="M3714" s="244"/>
      <c r="N3714" s="244"/>
      <c r="O3714" s="245">
        <v>42825</v>
      </c>
      <c r="P3714" s="244" t="s">
        <v>12769</v>
      </c>
      <c r="Q3714" s="246">
        <v>103261.93998899533</v>
      </c>
      <c r="R3714" s="246"/>
      <c r="S3714" s="246"/>
      <c r="T3714" s="246"/>
      <c r="U3714" s="246">
        <v>27777.46185703974</v>
      </c>
      <c r="V3714" s="246"/>
      <c r="W3714" s="246">
        <v>27777.46185703974</v>
      </c>
      <c r="X3714" s="244">
        <v>2017</v>
      </c>
      <c r="Y3714" s="244" t="s">
        <v>12735</v>
      </c>
      <c r="Z3714" s="244" t="s">
        <v>6712</v>
      </c>
      <c r="AA3714" s="244" t="s">
        <v>6713</v>
      </c>
      <c r="AB3714" s="244" t="s">
        <v>6803</v>
      </c>
      <c r="AC3714" s="244"/>
      <c r="AD3714" s="209" t="s">
        <v>12736</v>
      </c>
      <c r="AE3714" s="246">
        <v>10</v>
      </c>
      <c r="AF3714" s="244"/>
      <c r="AG3714" s="245">
        <v>42825</v>
      </c>
      <c r="AH3714" s="245">
        <v>42825</v>
      </c>
      <c r="AI3714" s="245">
        <v>42825</v>
      </c>
      <c r="AJ3714" s="94">
        <v>42826</v>
      </c>
      <c r="AK3714" s="244"/>
    </row>
    <row r="3715" spans="1:37" x14ac:dyDescent="0.25">
      <c r="A3715" t="str">
        <f t="shared" si="58"/>
        <v>AF04579</v>
      </c>
      <c r="B3715" s="16" t="s">
        <v>2944</v>
      </c>
      <c r="C3715" s="41" t="s">
        <v>5326</v>
      </c>
      <c r="D3715" s="42" t="s">
        <v>5327</v>
      </c>
      <c r="E3715" s="244"/>
      <c r="F3715" s="244"/>
      <c r="G3715" s="244"/>
      <c r="H3715" s="110">
        <v>34587</v>
      </c>
      <c r="I3715" s="244" t="s">
        <v>12759</v>
      </c>
      <c r="J3715" s="244" t="s">
        <v>12768</v>
      </c>
      <c r="K3715" s="86">
        <v>42605.656631944446</v>
      </c>
      <c r="L3715" s="246"/>
      <c r="M3715" s="244"/>
      <c r="N3715" s="244"/>
      <c r="O3715" s="245">
        <v>42825</v>
      </c>
      <c r="P3715" s="244" t="s">
        <v>12769</v>
      </c>
      <c r="Q3715" s="246">
        <v>6897.4577533791653</v>
      </c>
      <c r="R3715" s="246"/>
      <c r="S3715" s="246"/>
      <c r="T3715" s="246"/>
      <c r="U3715" s="246">
        <v>1855.4161356589952</v>
      </c>
      <c r="V3715" s="246"/>
      <c r="W3715" s="246">
        <v>1855.4161356589952</v>
      </c>
      <c r="X3715" s="244">
        <v>2017</v>
      </c>
      <c r="Y3715" s="244" t="s">
        <v>12735</v>
      </c>
      <c r="Z3715" s="244" t="s">
        <v>6712</v>
      </c>
      <c r="AA3715" s="244" t="s">
        <v>6713</v>
      </c>
      <c r="AB3715" s="244" t="s">
        <v>6803</v>
      </c>
      <c r="AC3715" s="244"/>
      <c r="AD3715" s="209" t="s">
        <v>12736</v>
      </c>
      <c r="AE3715" s="246">
        <v>10</v>
      </c>
      <c r="AF3715" s="244"/>
      <c r="AG3715" s="245">
        <v>42825</v>
      </c>
      <c r="AH3715" s="245">
        <v>42825</v>
      </c>
      <c r="AI3715" s="245">
        <v>42825</v>
      </c>
      <c r="AJ3715" s="94">
        <v>42826</v>
      </c>
      <c r="AK3715" s="244"/>
    </row>
    <row r="3716" spans="1:37" x14ac:dyDescent="0.25">
      <c r="A3716" t="str">
        <f t="shared" si="58"/>
        <v>AF04592</v>
      </c>
      <c r="B3716" s="16" t="s">
        <v>2944</v>
      </c>
      <c r="C3716" s="41" t="s">
        <v>5328</v>
      </c>
      <c r="D3716" s="42" t="s">
        <v>5329</v>
      </c>
      <c r="E3716" s="244"/>
      <c r="F3716" s="244"/>
      <c r="G3716" s="244"/>
      <c r="H3716" s="110">
        <v>170</v>
      </c>
      <c r="I3716" s="244" t="s">
        <v>12820</v>
      </c>
      <c r="J3716" s="275" t="s">
        <v>12821</v>
      </c>
      <c r="K3716" s="163" t="s">
        <v>12732</v>
      </c>
      <c r="L3716" s="246"/>
      <c r="M3716" s="244"/>
      <c r="N3716" s="244"/>
      <c r="O3716" s="245">
        <v>42825</v>
      </c>
      <c r="P3716" s="244" t="s">
        <v>12822</v>
      </c>
      <c r="Q3716" s="246">
        <v>52761.599999999999</v>
      </c>
      <c r="R3716" s="246"/>
      <c r="S3716" s="246"/>
      <c r="T3716" s="246"/>
      <c r="U3716" s="246">
        <v>14192.870399999998</v>
      </c>
      <c r="V3716" s="246"/>
      <c r="W3716" s="246">
        <v>14192.870399999998</v>
      </c>
      <c r="X3716" s="244">
        <v>2017</v>
      </c>
      <c r="Y3716" s="244" t="s">
        <v>12735</v>
      </c>
      <c r="Z3716" s="244" t="s">
        <v>6712</v>
      </c>
      <c r="AA3716" s="244" t="s">
        <v>6713</v>
      </c>
      <c r="AB3716" s="244" t="s">
        <v>6803</v>
      </c>
      <c r="AC3716" s="244"/>
      <c r="AD3716" s="209" t="s">
        <v>12736</v>
      </c>
      <c r="AE3716" s="246">
        <v>10</v>
      </c>
      <c r="AF3716" s="244"/>
      <c r="AG3716" s="245">
        <v>42825</v>
      </c>
      <c r="AH3716" s="245">
        <v>42825</v>
      </c>
      <c r="AI3716" s="245">
        <v>42825</v>
      </c>
      <c r="AJ3716" s="94">
        <v>42826</v>
      </c>
      <c r="AK3716" s="244"/>
    </row>
    <row r="3717" spans="1:37" x14ac:dyDescent="0.25">
      <c r="A3717" t="str">
        <f t="shared" si="58"/>
        <v>AF04593</v>
      </c>
      <c r="B3717" s="16" t="s">
        <v>2944</v>
      </c>
      <c r="C3717" s="41" t="s">
        <v>5330</v>
      </c>
      <c r="D3717" s="42" t="s">
        <v>5331</v>
      </c>
      <c r="E3717" s="244"/>
      <c r="F3717" s="244"/>
      <c r="G3717" s="244"/>
      <c r="H3717" s="110">
        <v>35011</v>
      </c>
      <c r="I3717" s="244" t="s">
        <v>12759</v>
      </c>
      <c r="J3717" s="244" t="s">
        <v>12765</v>
      </c>
      <c r="K3717" s="86">
        <v>42741</v>
      </c>
      <c r="L3717" s="246"/>
      <c r="M3717" s="244"/>
      <c r="N3717" s="244"/>
      <c r="O3717" s="245">
        <v>42825</v>
      </c>
      <c r="P3717" s="244" t="s">
        <v>12767</v>
      </c>
      <c r="Q3717" s="246">
        <v>18793.073299062075</v>
      </c>
      <c r="R3717" s="246"/>
      <c r="S3717" s="246"/>
      <c r="T3717" s="246"/>
      <c r="U3717" s="246">
        <v>5055.3367174476971</v>
      </c>
      <c r="V3717" s="246"/>
      <c r="W3717" s="246">
        <v>5055.3367174476971</v>
      </c>
      <c r="X3717" s="244">
        <v>2017</v>
      </c>
      <c r="Y3717" s="244" t="s">
        <v>12735</v>
      </c>
      <c r="Z3717" s="244" t="s">
        <v>6712</v>
      </c>
      <c r="AA3717" s="244" t="s">
        <v>6713</v>
      </c>
      <c r="AB3717" s="244" t="s">
        <v>6803</v>
      </c>
      <c r="AC3717" s="244"/>
      <c r="AD3717" s="209" t="s">
        <v>12736</v>
      </c>
      <c r="AE3717" s="246">
        <v>10</v>
      </c>
      <c r="AF3717" s="244"/>
      <c r="AG3717" s="245">
        <v>42825</v>
      </c>
      <c r="AH3717" s="245">
        <v>42825</v>
      </c>
      <c r="AI3717" s="245">
        <v>42825</v>
      </c>
      <c r="AJ3717" s="94">
        <v>42826</v>
      </c>
      <c r="AK3717" s="244"/>
    </row>
    <row r="3718" spans="1:37" x14ac:dyDescent="0.25">
      <c r="A3718" t="str">
        <f t="shared" si="58"/>
        <v>AF04604</v>
      </c>
      <c r="B3718" s="16" t="s">
        <v>2944</v>
      </c>
      <c r="C3718" s="41" t="s">
        <v>5332</v>
      </c>
      <c r="D3718" s="42" t="s">
        <v>5333</v>
      </c>
      <c r="E3718" s="244"/>
      <c r="F3718" s="244"/>
      <c r="G3718" s="244"/>
      <c r="H3718" s="110">
        <v>35011</v>
      </c>
      <c r="I3718" s="244" t="s">
        <v>12759</v>
      </c>
      <c r="J3718" s="244" t="s">
        <v>12765</v>
      </c>
      <c r="K3718" s="86">
        <v>42741</v>
      </c>
      <c r="L3718" s="246"/>
      <c r="M3718" s="244"/>
      <c r="N3718" s="244"/>
      <c r="O3718" s="245">
        <v>42825</v>
      </c>
      <c r="P3718" s="244" t="s">
        <v>12767</v>
      </c>
      <c r="Q3718" s="246">
        <v>11395.799766452536</v>
      </c>
      <c r="R3718" s="246"/>
      <c r="S3718" s="246"/>
      <c r="T3718" s="246"/>
      <c r="U3718" s="246">
        <v>3065.4701371757315</v>
      </c>
      <c r="V3718" s="246"/>
      <c r="W3718" s="246">
        <v>3065.4701371757315</v>
      </c>
      <c r="X3718" s="244">
        <v>2017</v>
      </c>
      <c r="Y3718" s="244" t="s">
        <v>12735</v>
      </c>
      <c r="Z3718" s="244" t="s">
        <v>6712</v>
      </c>
      <c r="AA3718" s="244" t="s">
        <v>6713</v>
      </c>
      <c r="AB3718" s="244" t="s">
        <v>6803</v>
      </c>
      <c r="AC3718" s="244"/>
      <c r="AD3718" s="209" t="s">
        <v>12736</v>
      </c>
      <c r="AE3718" s="246">
        <v>10</v>
      </c>
      <c r="AF3718" s="244"/>
      <c r="AG3718" s="245">
        <v>42825</v>
      </c>
      <c r="AH3718" s="245">
        <v>42825</v>
      </c>
      <c r="AI3718" s="245">
        <v>42825</v>
      </c>
      <c r="AJ3718" s="94">
        <v>42826</v>
      </c>
      <c r="AK3718" s="244"/>
    </row>
    <row r="3719" spans="1:37" x14ac:dyDescent="0.25">
      <c r="A3719" t="str">
        <f t="shared" si="58"/>
        <v>AF04605</v>
      </c>
      <c r="B3719" s="16" t="s">
        <v>2441</v>
      </c>
      <c r="C3719" s="41" t="s">
        <v>5334</v>
      </c>
      <c r="D3719" s="42" t="s">
        <v>5335</v>
      </c>
      <c r="E3719" s="244"/>
      <c r="F3719" s="244"/>
      <c r="G3719" s="244"/>
      <c r="H3719" s="244">
        <v>4062</v>
      </c>
      <c r="I3719" s="244" t="s">
        <v>12231</v>
      </c>
      <c r="J3719" s="244" t="s">
        <v>12823</v>
      </c>
      <c r="K3719" s="86">
        <v>42660.423310185186</v>
      </c>
      <c r="L3719" s="246"/>
      <c r="M3719" s="244"/>
      <c r="N3719" s="244"/>
      <c r="O3719" s="245">
        <v>42825</v>
      </c>
      <c r="P3719" s="244" t="s">
        <v>12824</v>
      </c>
      <c r="Q3719" s="246">
        <v>40601.07</v>
      </c>
      <c r="R3719" s="246"/>
      <c r="S3719" s="246"/>
      <c r="T3719" s="246"/>
      <c r="U3719" s="246">
        <v>10921.687829999999</v>
      </c>
      <c r="V3719" s="246"/>
      <c r="W3719" s="246">
        <v>10921.687829999999</v>
      </c>
      <c r="X3719" s="244">
        <v>2017</v>
      </c>
      <c r="Y3719" s="244" t="s">
        <v>12735</v>
      </c>
      <c r="Z3719" s="244" t="s">
        <v>6712</v>
      </c>
      <c r="AA3719" s="244" t="s">
        <v>6713</v>
      </c>
      <c r="AB3719" s="244" t="s">
        <v>6803</v>
      </c>
      <c r="AC3719" s="244"/>
      <c r="AD3719" s="209" t="s">
        <v>12736</v>
      </c>
      <c r="AE3719" s="246">
        <v>5</v>
      </c>
      <c r="AF3719" s="244"/>
      <c r="AG3719" s="245">
        <v>42825</v>
      </c>
      <c r="AH3719" s="245">
        <v>42825</v>
      </c>
      <c r="AI3719" s="245">
        <v>42825</v>
      </c>
      <c r="AJ3719" s="94">
        <v>42826</v>
      </c>
      <c r="AK3719" s="244"/>
    </row>
    <row r="3720" spans="1:37" x14ac:dyDescent="0.25">
      <c r="A3720" t="str">
        <f t="shared" si="58"/>
        <v>AF04606</v>
      </c>
      <c r="B3720" s="16" t="s">
        <v>2944</v>
      </c>
      <c r="C3720" s="41" t="s">
        <v>5336</v>
      </c>
      <c r="D3720" s="42" t="s">
        <v>5337</v>
      </c>
      <c r="E3720" s="244"/>
      <c r="F3720" s="244"/>
      <c r="G3720" s="244"/>
      <c r="H3720" s="110">
        <v>2896</v>
      </c>
      <c r="I3720" s="244" t="s">
        <v>12777</v>
      </c>
      <c r="J3720" s="244" t="s">
        <v>12778</v>
      </c>
      <c r="K3720" s="86">
        <v>42705.714780092596</v>
      </c>
      <c r="L3720" s="246"/>
      <c r="M3720" s="244"/>
      <c r="N3720" s="244"/>
      <c r="O3720" s="245">
        <v>42825</v>
      </c>
      <c r="P3720" s="244" t="s">
        <v>12779</v>
      </c>
      <c r="Q3720" s="246">
        <v>5834.4</v>
      </c>
      <c r="R3720" s="246"/>
      <c r="S3720" s="246"/>
      <c r="T3720" s="246"/>
      <c r="U3720" s="246">
        <v>1569.4535999999996</v>
      </c>
      <c r="V3720" s="246"/>
      <c r="W3720" s="246">
        <v>1569.4535999999996</v>
      </c>
      <c r="X3720" s="244">
        <v>2017</v>
      </c>
      <c r="Y3720" s="244" t="s">
        <v>12735</v>
      </c>
      <c r="Z3720" s="244" t="s">
        <v>6712</v>
      </c>
      <c r="AA3720" s="244" t="s">
        <v>6713</v>
      </c>
      <c r="AB3720" s="244" t="s">
        <v>6803</v>
      </c>
      <c r="AC3720" s="244"/>
      <c r="AD3720" s="209" t="s">
        <v>12736</v>
      </c>
      <c r="AE3720" s="246">
        <v>10</v>
      </c>
      <c r="AF3720" s="244"/>
      <c r="AG3720" s="245">
        <v>42825</v>
      </c>
      <c r="AH3720" s="245">
        <v>42825</v>
      </c>
      <c r="AI3720" s="245">
        <v>42825</v>
      </c>
      <c r="AJ3720" s="94">
        <v>42826</v>
      </c>
      <c r="AK3720" s="244"/>
    </row>
    <row r="3721" spans="1:37" x14ac:dyDescent="0.25">
      <c r="A3721" t="str">
        <f t="shared" si="58"/>
        <v>AF04607</v>
      </c>
      <c r="B3721" s="16" t="s">
        <v>2944</v>
      </c>
      <c r="C3721" s="41" t="s">
        <v>5338</v>
      </c>
      <c r="D3721" s="42" t="s">
        <v>5337</v>
      </c>
      <c r="E3721" s="244"/>
      <c r="F3721" s="244"/>
      <c r="G3721" s="244"/>
      <c r="H3721" s="110">
        <v>2896</v>
      </c>
      <c r="I3721" s="244" t="s">
        <v>12777</v>
      </c>
      <c r="J3721" s="244" t="s">
        <v>12778</v>
      </c>
      <c r="K3721" s="86">
        <v>42705.714780092596</v>
      </c>
      <c r="L3721" s="246"/>
      <c r="M3721" s="244"/>
      <c r="N3721" s="244"/>
      <c r="O3721" s="245">
        <v>42825</v>
      </c>
      <c r="P3721" s="244" t="s">
        <v>12779</v>
      </c>
      <c r="Q3721" s="246">
        <v>5834.4</v>
      </c>
      <c r="R3721" s="246"/>
      <c r="S3721" s="246"/>
      <c r="T3721" s="246"/>
      <c r="U3721" s="246">
        <v>1569.4535999999996</v>
      </c>
      <c r="V3721" s="246"/>
      <c r="W3721" s="246">
        <v>1569.4535999999996</v>
      </c>
      <c r="X3721" s="244">
        <v>2017</v>
      </c>
      <c r="Y3721" s="244" t="s">
        <v>12735</v>
      </c>
      <c r="Z3721" s="244" t="s">
        <v>6712</v>
      </c>
      <c r="AA3721" s="244" t="s">
        <v>6713</v>
      </c>
      <c r="AB3721" s="244" t="s">
        <v>6803</v>
      </c>
      <c r="AC3721" s="244"/>
      <c r="AD3721" s="209" t="s">
        <v>12736</v>
      </c>
      <c r="AE3721" s="246">
        <v>10</v>
      </c>
      <c r="AF3721" s="244"/>
      <c r="AG3721" s="245">
        <v>42825</v>
      </c>
      <c r="AH3721" s="245">
        <v>42825</v>
      </c>
      <c r="AI3721" s="245">
        <v>42825</v>
      </c>
      <c r="AJ3721" s="94">
        <v>42826</v>
      </c>
      <c r="AK3721" s="244"/>
    </row>
    <row r="3722" spans="1:37" x14ac:dyDescent="0.25">
      <c r="A3722" t="str">
        <f t="shared" si="58"/>
        <v>AF04646</v>
      </c>
      <c r="B3722" s="16" t="s">
        <v>2944</v>
      </c>
      <c r="C3722" s="41" t="s">
        <v>5340</v>
      </c>
      <c r="D3722" s="42" t="s">
        <v>5341</v>
      </c>
      <c r="E3722" s="244"/>
      <c r="F3722" s="244"/>
      <c r="G3722" s="244"/>
      <c r="H3722" s="110">
        <v>3531</v>
      </c>
      <c r="I3722" s="244" t="s">
        <v>12830</v>
      </c>
      <c r="J3722" s="275" t="s">
        <v>12831</v>
      </c>
      <c r="K3722" s="163" t="s">
        <v>12785</v>
      </c>
      <c r="L3722" s="246"/>
      <c r="M3722" s="244"/>
      <c r="N3722" s="244"/>
      <c r="O3722" s="245">
        <v>42825</v>
      </c>
      <c r="P3722" s="244" t="s">
        <v>12832</v>
      </c>
      <c r="Q3722" s="246">
        <v>4999.97</v>
      </c>
      <c r="R3722" s="246"/>
      <c r="S3722" s="246"/>
      <c r="T3722" s="246"/>
      <c r="U3722" s="246">
        <v>1344.9919299999999</v>
      </c>
      <c r="V3722" s="246"/>
      <c r="W3722" s="246">
        <v>1344.9919299999999</v>
      </c>
      <c r="X3722" s="244">
        <v>2017</v>
      </c>
      <c r="Y3722" s="244" t="s">
        <v>12735</v>
      </c>
      <c r="Z3722" s="244" t="s">
        <v>6712</v>
      </c>
      <c r="AA3722" s="244" t="s">
        <v>6713</v>
      </c>
      <c r="AB3722" s="244" t="s">
        <v>6803</v>
      </c>
      <c r="AC3722" s="244"/>
      <c r="AD3722" s="209" t="s">
        <v>12736</v>
      </c>
      <c r="AE3722" s="246">
        <v>10</v>
      </c>
      <c r="AF3722" s="244"/>
      <c r="AG3722" s="245">
        <v>42825</v>
      </c>
      <c r="AH3722" s="245">
        <v>42825</v>
      </c>
      <c r="AI3722" s="245">
        <v>42825</v>
      </c>
      <c r="AJ3722" s="94">
        <v>42826</v>
      </c>
      <c r="AK3722" s="244"/>
    </row>
    <row r="3723" spans="1:37" x14ac:dyDescent="0.25">
      <c r="A3723" t="str">
        <f t="shared" si="58"/>
        <v>AF04645</v>
      </c>
      <c r="B3723" s="16" t="s">
        <v>2441</v>
      </c>
      <c r="C3723" s="41" t="s">
        <v>5342</v>
      </c>
      <c r="D3723" s="42" t="s">
        <v>5343</v>
      </c>
      <c r="E3723" s="244"/>
      <c r="F3723" s="244"/>
      <c r="G3723" s="244"/>
      <c r="H3723" s="244">
        <v>3010</v>
      </c>
      <c r="I3723" s="244" t="s">
        <v>12620</v>
      </c>
      <c r="J3723" s="237" t="s">
        <v>12826</v>
      </c>
      <c r="K3723" s="201" t="s">
        <v>12827</v>
      </c>
      <c r="L3723" s="246"/>
      <c r="M3723" s="244"/>
      <c r="N3723" s="244"/>
      <c r="O3723" s="245">
        <v>42825</v>
      </c>
      <c r="P3723" s="244" t="s">
        <v>12828</v>
      </c>
      <c r="Q3723" s="246">
        <v>12913.887767</v>
      </c>
      <c r="R3723" s="246"/>
      <c r="S3723" s="246"/>
      <c r="T3723" s="246"/>
      <c r="U3723" s="246">
        <v>3473.8358093229995</v>
      </c>
      <c r="V3723" s="246"/>
      <c r="W3723" s="246">
        <v>3473.8358093229995</v>
      </c>
      <c r="X3723" s="244">
        <v>2017</v>
      </c>
      <c r="Y3723" s="244" t="s">
        <v>12735</v>
      </c>
      <c r="Z3723" s="244" t="s">
        <v>6712</v>
      </c>
      <c r="AA3723" s="244" t="s">
        <v>6713</v>
      </c>
      <c r="AB3723" s="244" t="s">
        <v>6803</v>
      </c>
      <c r="AC3723" s="244"/>
      <c r="AD3723" s="209" t="s">
        <v>12736</v>
      </c>
      <c r="AE3723" s="246">
        <v>5</v>
      </c>
      <c r="AF3723" s="244"/>
      <c r="AG3723" s="245">
        <v>42825</v>
      </c>
      <c r="AH3723" s="245">
        <v>42825</v>
      </c>
      <c r="AI3723" s="245">
        <v>42825</v>
      </c>
      <c r="AJ3723" s="94">
        <v>42826</v>
      </c>
      <c r="AK3723" s="244"/>
    </row>
    <row r="3724" spans="1:37" x14ac:dyDescent="0.25">
      <c r="A3724" t="str">
        <f t="shared" si="58"/>
        <v>AF04662</v>
      </c>
      <c r="B3724" s="16" t="s">
        <v>2441</v>
      </c>
      <c r="C3724" s="41" t="s">
        <v>5344</v>
      </c>
      <c r="D3724" s="42" t="s">
        <v>5298</v>
      </c>
      <c r="E3724" s="244"/>
      <c r="F3724" s="244"/>
      <c r="G3724" s="244"/>
      <c r="H3724" s="244">
        <v>359</v>
      </c>
      <c r="I3724" s="244" t="s">
        <v>12825</v>
      </c>
      <c r="J3724" s="275" t="s">
        <v>12833</v>
      </c>
      <c r="K3724" s="163" t="s">
        <v>12834</v>
      </c>
      <c r="L3724" s="246"/>
      <c r="M3724" s="244"/>
      <c r="N3724" s="244"/>
      <c r="O3724" s="245">
        <v>42825</v>
      </c>
      <c r="P3724" s="244" t="s">
        <v>12835</v>
      </c>
      <c r="Q3724" s="246">
        <v>15175.67</v>
      </c>
      <c r="R3724" s="246"/>
      <c r="S3724" s="246"/>
      <c r="T3724" s="246"/>
      <c r="U3724" s="246">
        <v>4082.2552299999993</v>
      </c>
      <c r="V3724" s="246"/>
      <c r="W3724" s="246">
        <v>4082.2552299999993</v>
      </c>
      <c r="X3724" s="244">
        <v>2017</v>
      </c>
      <c r="Y3724" s="244" t="s">
        <v>12735</v>
      </c>
      <c r="Z3724" s="244" t="s">
        <v>6712</v>
      </c>
      <c r="AA3724" s="244" t="s">
        <v>6713</v>
      </c>
      <c r="AB3724" s="244" t="s">
        <v>6803</v>
      </c>
      <c r="AC3724" s="244"/>
      <c r="AD3724" s="209" t="s">
        <v>12736</v>
      </c>
      <c r="AE3724" s="246">
        <v>5</v>
      </c>
      <c r="AF3724" s="244"/>
      <c r="AG3724" s="245">
        <v>42825</v>
      </c>
      <c r="AH3724" s="245">
        <v>42825</v>
      </c>
      <c r="AI3724" s="245">
        <v>42825</v>
      </c>
      <c r="AJ3724" s="94">
        <v>42826</v>
      </c>
      <c r="AK3724" s="244"/>
    </row>
    <row r="3725" spans="1:37" x14ac:dyDescent="0.25">
      <c r="A3725" t="str">
        <f t="shared" si="58"/>
        <v>AF04547</v>
      </c>
      <c r="B3725" s="16" t="s">
        <v>2944</v>
      </c>
      <c r="C3725" s="41" t="s">
        <v>5345</v>
      </c>
      <c r="D3725" s="42" t="s">
        <v>5289</v>
      </c>
      <c r="E3725" s="244"/>
      <c r="F3725" s="244"/>
      <c r="G3725" s="244"/>
      <c r="H3725" s="110" t="s">
        <v>12797</v>
      </c>
      <c r="I3725" s="244" t="s">
        <v>12666</v>
      </c>
      <c r="J3725" s="244" t="s">
        <v>12798</v>
      </c>
      <c r="K3725" s="86">
        <v>42534.7890625</v>
      </c>
      <c r="L3725" s="246"/>
      <c r="M3725" s="244"/>
      <c r="N3725" s="244"/>
      <c r="O3725" s="245">
        <v>42825</v>
      </c>
      <c r="P3725" s="244" t="s">
        <v>12796</v>
      </c>
      <c r="Q3725" s="246">
        <v>14384.50755696367</v>
      </c>
      <c r="R3725" s="246"/>
      <c r="S3725" s="246"/>
      <c r="T3725" s="246"/>
      <c r="U3725" s="246">
        <v>3869.4325328232267</v>
      </c>
      <c r="V3725" s="246"/>
      <c r="W3725" s="246">
        <v>3869.4325328232267</v>
      </c>
      <c r="X3725" s="244">
        <v>2017</v>
      </c>
      <c r="Y3725" s="244" t="s">
        <v>12735</v>
      </c>
      <c r="Z3725" s="244" t="s">
        <v>6712</v>
      </c>
      <c r="AA3725" s="244" t="s">
        <v>6713</v>
      </c>
      <c r="AB3725" s="244" t="s">
        <v>6803</v>
      </c>
      <c r="AC3725" s="244"/>
      <c r="AD3725" s="209" t="s">
        <v>12736</v>
      </c>
      <c r="AE3725" s="246">
        <v>15</v>
      </c>
      <c r="AF3725" s="244"/>
      <c r="AG3725" s="245">
        <v>42825</v>
      </c>
      <c r="AH3725" s="245">
        <v>42825</v>
      </c>
      <c r="AI3725" s="245">
        <v>42825</v>
      </c>
      <c r="AJ3725" s="94">
        <v>42826</v>
      </c>
      <c r="AK3725" s="244"/>
    </row>
    <row r="3726" spans="1:37" x14ac:dyDescent="0.25">
      <c r="A3726" t="str">
        <f t="shared" si="58"/>
        <v>AF04570</v>
      </c>
      <c r="B3726" s="16" t="s">
        <v>2944</v>
      </c>
      <c r="C3726" s="41" t="s">
        <v>5346</v>
      </c>
      <c r="D3726" s="16" t="s">
        <v>5289</v>
      </c>
      <c r="E3726" s="244"/>
      <c r="F3726" s="244"/>
      <c r="G3726" s="244"/>
      <c r="H3726" s="110" t="s">
        <v>12797</v>
      </c>
      <c r="I3726" s="244" t="s">
        <v>12666</v>
      </c>
      <c r="J3726" s="244" t="s">
        <v>12798</v>
      </c>
      <c r="K3726" s="86">
        <v>42534.7890625</v>
      </c>
      <c r="L3726" s="246"/>
      <c r="M3726" s="244"/>
      <c r="N3726" s="244"/>
      <c r="O3726" s="245">
        <v>42825</v>
      </c>
      <c r="P3726" s="244" t="s">
        <v>12796</v>
      </c>
      <c r="Q3726" s="246">
        <v>14384.50755696367</v>
      </c>
      <c r="R3726" s="246"/>
      <c r="S3726" s="246"/>
      <c r="T3726" s="246"/>
      <c r="U3726" s="246">
        <v>3869.4325328232267</v>
      </c>
      <c r="V3726" s="246"/>
      <c r="W3726" s="246">
        <v>3869.4325328232267</v>
      </c>
      <c r="X3726" s="244">
        <v>2017</v>
      </c>
      <c r="Y3726" s="244" t="s">
        <v>12735</v>
      </c>
      <c r="Z3726" s="244" t="s">
        <v>6712</v>
      </c>
      <c r="AA3726" s="244" t="s">
        <v>6713</v>
      </c>
      <c r="AB3726" s="244" t="s">
        <v>6803</v>
      </c>
      <c r="AC3726" s="244"/>
      <c r="AD3726" s="209" t="s">
        <v>12736</v>
      </c>
      <c r="AE3726" s="246">
        <v>15</v>
      </c>
      <c r="AF3726" s="244"/>
      <c r="AG3726" s="245">
        <v>42825</v>
      </c>
      <c r="AH3726" s="245">
        <v>42825</v>
      </c>
      <c r="AI3726" s="245">
        <v>42825</v>
      </c>
      <c r="AJ3726" s="94">
        <v>42826</v>
      </c>
      <c r="AK3726" s="244"/>
    </row>
    <row r="3727" spans="1:37" x14ac:dyDescent="0.25">
      <c r="A3727" t="str">
        <f t="shared" si="58"/>
        <v>AF04597</v>
      </c>
      <c r="B3727" s="16" t="s">
        <v>2944</v>
      </c>
      <c r="C3727" s="41" t="s">
        <v>5347</v>
      </c>
      <c r="D3727" s="16" t="s">
        <v>5295</v>
      </c>
      <c r="E3727" s="244"/>
      <c r="F3727" s="244"/>
      <c r="G3727" s="244"/>
      <c r="H3727" s="110" t="s">
        <v>12797</v>
      </c>
      <c r="I3727" s="244" t="s">
        <v>12666</v>
      </c>
      <c r="J3727" s="244" t="s">
        <v>12798</v>
      </c>
      <c r="K3727" s="86">
        <v>42534.7890625</v>
      </c>
      <c r="L3727" s="246"/>
      <c r="M3727" s="244"/>
      <c r="N3727" s="244"/>
      <c r="O3727" s="245">
        <v>42825</v>
      </c>
      <c r="P3727" s="244" t="s">
        <v>12796</v>
      </c>
      <c r="Q3727" s="246">
        <v>32202.8713575111</v>
      </c>
      <c r="R3727" s="246"/>
      <c r="S3727" s="246"/>
      <c r="T3727" s="246"/>
      <c r="U3727" s="246">
        <v>8662.572395170484</v>
      </c>
      <c r="V3727" s="246"/>
      <c r="W3727" s="246">
        <v>8662.572395170484</v>
      </c>
      <c r="X3727" s="244">
        <v>2017</v>
      </c>
      <c r="Y3727" s="244" t="s">
        <v>12735</v>
      </c>
      <c r="Z3727" s="244" t="s">
        <v>6712</v>
      </c>
      <c r="AA3727" s="244" t="s">
        <v>6713</v>
      </c>
      <c r="AB3727" s="244" t="s">
        <v>6803</v>
      </c>
      <c r="AC3727" s="244"/>
      <c r="AD3727" s="209" t="s">
        <v>12736</v>
      </c>
      <c r="AE3727" s="246">
        <v>15</v>
      </c>
      <c r="AF3727" s="244"/>
      <c r="AG3727" s="245">
        <v>42825</v>
      </c>
      <c r="AH3727" s="245">
        <v>42825</v>
      </c>
      <c r="AI3727" s="245">
        <v>42825</v>
      </c>
      <c r="AJ3727" s="94">
        <v>42826</v>
      </c>
      <c r="AK3727" s="244"/>
    </row>
    <row r="3728" spans="1:37" x14ac:dyDescent="0.25">
      <c r="A3728" t="str">
        <f t="shared" si="58"/>
        <v>AF04573</v>
      </c>
      <c r="B3728" s="16" t="s">
        <v>2944</v>
      </c>
      <c r="C3728" s="41" t="s">
        <v>5348</v>
      </c>
      <c r="D3728" s="16" t="s">
        <v>5349</v>
      </c>
      <c r="E3728" s="244"/>
      <c r="F3728" s="244"/>
      <c r="G3728" s="244"/>
      <c r="H3728" s="110" t="s">
        <v>12797</v>
      </c>
      <c r="I3728" s="244" t="s">
        <v>12666</v>
      </c>
      <c r="J3728" s="244" t="s">
        <v>12798</v>
      </c>
      <c r="K3728" s="86">
        <v>42534.7890625</v>
      </c>
      <c r="L3728" s="246"/>
      <c r="M3728" s="244"/>
      <c r="N3728" s="244"/>
      <c r="O3728" s="245">
        <v>42825</v>
      </c>
      <c r="P3728" s="244" t="s">
        <v>12796</v>
      </c>
      <c r="Q3728" s="246">
        <v>415938.01176806528</v>
      </c>
      <c r="R3728" s="246"/>
      <c r="S3728" s="246"/>
      <c r="T3728" s="246"/>
      <c r="U3728" s="246">
        <v>111887.32516560954</v>
      </c>
      <c r="V3728" s="246"/>
      <c r="W3728" s="246">
        <v>111887.32516560954</v>
      </c>
      <c r="X3728" s="244">
        <v>2017</v>
      </c>
      <c r="Y3728" s="244" t="s">
        <v>12735</v>
      </c>
      <c r="Z3728" s="244" t="s">
        <v>6712</v>
      </c>
      <c r="AA3728" s="244" t="s">
        <v>6713</v>
      </c>
      <c r="AB3728" s="244" t="s">
        <v>6803</v>
      </c>
      <c r="AC3728" s="244"/>
      <c r="AD3728" s="209" t="s">
        <v>12736</v>
      </c>
      <c r="AE3728" s="246">
        <v>15</v>
      </c>
      <c r="AF3728" s="244"/>
      <c r="AG3728" s="245">
        <v>42825</v>
      </c>
      <c r="AH3728" s="245">
        <v>42825</v>
      </c>
      <c r="AI3728" s="245">
        <v>42825</v>
      </c>
      <c r="AJ3728" s="94">
        <v>42826</v>
      </c>
      <c r="AK3728" s="244"/>
    </row>
    <row r="3729" spans="1:37" x14ac:dyDescent="0.25">
      <c r="A3729" t="str">
        <f t="shared" si="58"/>
        <v>AF04667</v>
      </c>
      <c r="B3729" s="16" t="s">
        <v>2944</v>
      </c>
      <c r="C3729" s="41" t="s">
        <v>5350</v>
      </c>
      <c r="D3729" s="16" t="s">
        <v>5351</v>
      </c>
      <c r="E3729" s="244"/>
      <c r="F3729" s="244"/>
      <c r="G3729" s="244"/>
      <c r="H3729" s="110" t="s">
        <v>12797</v>
      </c>
      <c r="I3729" s="244" t="s">
        <v>12666</v>
      </c>
      <c r="J3729" s="244" t="s">
        <v>12798</v>
      </c>
      <c r="K3729" s="86">
        <v>42534.7890625</v>
      </c>
      <c r="L3729" s="246"/>
      <c r="M3729" s="244"/>
      <c r="N3729" s="244"/>
      <c r="O3729" s="245">
        <v>42825</v>
      </c>
      <c r="P3729" s="244" t="s">
        <v>12796</v>
      </c>
      <c r="Q3729" s="246">
        <v>64316.279719762526</v>
      </c>
      <c r="R3729" s="246"/>
      <c r="S3729" s="246"/>
      <c r="T3729" s="246"/>
      <c r="U3729" s="246">
        <v>17301.079244616118</v>
      </c>
      <c r="V3729" s="246"/>
      <c r="W3729" s="246">
        <v>17301.079244616118</v>
      </c>
      <c r="X3729" s="244">
        <v>2017</v>
      </c>
      <c r="Y3729" s="244" t="s">
        <v>12735</v>
      </c>
      <c r="Z3729" s="244" t="s">
        <v>6712</v>
      </c>
      <c r="AA3729" s="244" t="s">
        <v>6713</v>
      </c>
      <c r="AB3729" s="244" t="s">
        <v>6803</v>
      </c>
      <c r="AC3729" s="244"/>
      <c r="AD3729" s="209" t="s">
        <v>12736</v>
      </c>
      <c r="AE3729" s="246">
        <v>15</v>
      </c>
      <c r="AF3729" s="244"/>
      <c r="AG3729" s="245">
        <v>42825</v>
      </c>
      <c r="AH3729" s="245">
        <v>42825</v>
      </c>
      <c r="AI3729" s="245">
        <v>42825</v>
      </c>
      <c r="AJ3729" s="94">
        <v>42826</v>
      </c>
      <c r="AK3729" s="244"/>
    </row>
    <row r="3730" spans="1:37" x14ac:dyDescent="0.25">
      <c r="A3730" t="str">
        <f t="shared" si="58"/>
        <v>AF04327</v>
      </c>
      <c r="B3730" s="16" t="s">
        <v>4126</v>
      </c>
      <c r="C3730" s="41" t="s">
        <v>5296</v>
      </c>
      <c r="D3730" s="42" t="s">
        <v>5297</v>
      </c>
      <c r="E3730" s="244"/>
      <c r="F3730" s="244"/>
      <c r="G3730" s="244"/>
      <c r="H3730" s="244">
        <v>891</v>
      </c>
      <c r="I3730" s="244" t="s">
        <v>12799</v>
      </c>
      <c r="J3730" s="237" t="s">
        <v>12800</v>
      </c>
      <c r="K3730" s="201" t="s">
        <v>12801</v>
      </c>
      <c r="L3730" s="246"/>
      <c r="M3730" s="244"/>
      <c r="N3730" s="244"/>
      <c r="O3730" s="245">
        <v>42825</v>
      </c>
      <c r="P3730" s="244" t="s">
        <v>12802</v>
      </c>
      <c r="Q3730" s="246">
        <v>85500</v>
      </c>
      <c r="R3730" s="246"/>
      <c r="S3730" s="246"/>
      <c r="T3730" s="246"/>
      <c r="U3730" s="246">
        <v>5728.5</v>
      </c>
      <c r="V3730" s="246"/>
      <c r="W3730" s="246">
        <v>5728.5</v>
      </c>
      <c r="X3730" s="244">
        <v>2017</v>
      </c>
      <c r="Y3730" s="244" t="s">
        <v>12735</v>
      </c>
      <c r="Z3730" s="244" t="s">
        <v>6712</v>
      </c>
      <c r="AA3730" s="244" t="s">
        <v>6713</v>
      </c>
      <c r="AB3730" s="244" t="s">
        <v>6803</v>
      </c>
      <c r="AC3730" s="244"/>
      <c r="AD3730" s="209" t="s">
        <v>7212</v>
      </c>
      <c r="AE3730" s="246">
        <v>20</v>
      </c>
      <c r="AF3730" s="244"/>
      <c r="AG3730" s="245">
        <v>42825</v>
      </c>
      <c r="AH3730" s="245">
        <v>42825</v>
      </c>
      <c r="AI3730" s="245">
        <v>42825</v>
      </c>
      <c r="AJ3730" s="94">
        <v>42826</v>
      </c>
      <c r="AK3730" s="244"/>
    </row>
    <row r="3731" spans="1:37" x14ac:dyDescent="0.25">
      <c r="A3731" t="str">
        <f t="shared" si="58"/>
        <v>AF04343</v>
      </c>
      <c r="B3731" s="16" t="s">
        <v>2441</v>
      </c>
      <c r="C3731" s="41" t="s">
        <v>5066</v>
      </c>
      <c r="D3731" s="42" t="s">
        <v>5298</v>
      </c>
      <c r="E3731" s="244"/>
      <c r="F3731" s="244"/>
      <c r="G3731" s="244"/>
      <c r="H3731" s="244">
        <v>2268596</v>
      </c>
      <c r="I3731" s="244" t="s">
        <v>12803</v>
      </c>
      <c r="J3731" s="237" t="s">
        <v>12804</v>
      </c>
      <c r="K3731" s="201" t="s">
        <v>12805</v>
      </c>
      <c r="L3731" s="246"/>
      <c r="M3731" s="244"/>
      <c r="N3731" s="244"/>
      <c r="O3731" s="245">
        <v>42825</v>
      </c>
      <c r="P3731" s="244" t="s">
        <v>12806</v>
      </c>
      <c r="Q3731" s="246">
        <v>9699.99</v>
      </c>
      <c r="R3731" s="246"/>
      <c r="S3731" s="246"/>
      <c r="T3731" s="246"/>
      <c r="U3731" s="246">
        <v>649.89933000000008</v>
      </c>
      <c r="V3731" s="246"/>
      <c r="W3731" s="246">
        <v>649.89933000000008</v>
      </c>
      <c r="X3731" s="244">
        <v>2017</v>
      </c>
      <c r="Y3731" s="244" t="s">
        <v>12735</v>
      </c>
      <c r="Z3731" s="244" t="s">
        <v>6712</v>
      </c>
      <c r="AA3731" s="244" t="s">
        <v>6713</v>
      </c>
      <c r="AB3731" s="244" t="s">
        <v>6803</v>
      </c>
      <c r="AC3731" s="244"/>
      <c r="AD3731" s="209" t="s">
        <v>7212</v>
      </c>
      <c r="AE3731" s="246">
        <v>5</v>
      </c>
      <c r="AF3731" s="244"/>
      <c r="AG3731" s="245">
        <v>42825</v>
      </c>
      <c r="AH3731" s="245">
        <v>42825</v>
      </c>
      <c r="AI3731" s="245">
        <v>42825</v>
      </c>
      <c r="AJ3731" s="94">
        <v>42826</v>
      </c>
      <c r="AK3731" s="244"/>
    </row>
    <row r="3732" spans="1:37" x14ac:dyDescent="0.25">
      <c r="A3732" t="str">
        <f t="shared" si="58"/>
        <v>AF04395</v>
      </c>
      <c r="B3732" s="16" t="s">
        <v>2441</v>
      </c>
      <c r="C3732" s="41" t="s">
        <v>5299</v>
      </c>
      <c r="D3732" s="42" t="s">
        <v>5300</v>
      </c>
      <c r="E3732" s="244"/>
      <c r="F3732" s="244"/>
      <c r="G3732" s="244"/>
      <c r="H3732" s="244">
        <v>733003</v>
      </c>
      <c r="I3732" s="244" t="s">
        <v>12412</v>
      </c>
      <c r="J3732" s="244" t="s">
        <v>12807</v>
      </c>
      <c r="K3732" s="86">
        <v>42643.406712962962</v>
      </c>
      <c r="L3732" s="246"/>
      <c r="M3732" s="244"/>
      <c r="N3732" s="244"/>
      <c r="O3732" s="245">
        <v>42825</v>
      </c>
      <c r="P3732" s="244" t="s">
        <v>12808</v>
      </c>
      <c r="Q3732" s="246">
        <v>3662.93</v>
      </c>
      <c r="R3732" s="246"/>
      <c r="S3732" s="246"/>
      <c r="T3732" s="246"/>
      <c r="U3732" s="246">
        <v>245.41631000000001</v>
      </c>
      <c r="V3732" s="246"/>
      <c r="W3732" s="246">
        <v>245.41631000000001</v>
      </c>
      <c r="X3732" s="244">
        <v>2017</v>
      </c>
      <c r="Y3732" s="244" t="s">
        <v>12735</v>
      </c>
      <c r="Z3732" s="244" t="s">
        <v>6712</v>
      </c>
      <c r="AA3732" s="244" t="s">
        <v>6713</v>
      </c>
      <c r="AB3732" s="244" t="s">
        <v>6803</v>
      </c>
      <c r="AC3732" s="244"/>
      <c r="AD3732" s="209" t="s">
        <v>7212</v>
      </c>
      <c r="AE3732" s="246">
        <v>5</v>
      </c>
      <c r="AF3732" s="244"/>
      <c r="AG3732" s="245">
        <v>42825</v>
      </c>
      <c r="AH3732" s="245">
        <v>42825</v>
      </c>
      <c r="AI3732" s="245">
        <v>42825</v>
      </c>
      <c r="AJ3732" s="94">
        <v>42826</v>
      </c>
      <c r="AK3732" s="244"/>
    </row>
    <row r="3733" spans="1:37" x14ac:dyDescent="0.25">
      <c r="A3733" t="str">
        <f t="shared" si="58"/>
        <v>AF04396</v>
      </c>
      <c r="B3733" s="16" t="s">
        <v>2441</v>
      </c>
      <c r="C3733" s="41" t="s">
        <v>5301</v>
      </c>
      <c r="D3733" s="42" t="s">
        <v>5300</v>
      </c>
      <c r="E3733" s="244"/>
      <c r="F3733" s="244"/>
      <c r="G3733" s="244"/>
      <c r="H3733" s="244">
        <v>733003</v>
      </c>
      <c r="I3733" s="244" t="s">
        <v>12412</v>
      </c>
      <c r="J3733" s="244" t="s">
        <v>12807</v>
      </c>
      <c r="K3733" s="86">
        <v>42643.406712962962</v>
      </c>
      <c r="L3733" s="246"/>
      <c r="M3733" s="244"/>
      <c r="N3733" s="244"/>
      <c r="O3733" s="245">
        <v>42825</v>
      </c>
      <c r="P3733" s="244" t="s">
        <v>12808</v>
      </c>
      <c r="Q3733" s="246">
        <v>3662.93</v>
      </c>
      <c r="R3733" s="246"/>
      <c r="S3733" s="246"/>
      <c r="T3733" s="246"/>
      <c r="U3733" s="246">
        <v>245.41631000000001</v>
      </c>
      <c r="V3733" s="246"/>
      <c r="W3733" s="246">
        <v>245.41631000000001</v>
      </c>
      <c r="X3733" s="244">
        <v>2017</v>
      </c>
      <c r="Y3733" s="244" t="s">
        <v>12735</v>
      </c>
      <c r="Z3733" s="244" t="s">
        <v>6712</v>
      </c>
      <c r="AA3733" s="244" t="s">
        <v>6713</v>
      </c>
      <c r="AB3733" s="244" t="s">
        <v>6803</v>
      </c>
      <c r="AC3733" s="244"/>
      <c r="AD3733" s="209" t="s">
        <v>7212</v>
      </c>
      <c r="AE3733" s="246">
        <v>5</v>
      </c>
      <c r="AF3733" s="244"/>
      <c r="AG3733" s="245">
        <v>42825</v>
      </c>
      <c r="AH3733" s="245">
        <v>42825</v>
      </c>
      <c r="AI3733" s="245">
        <v>42825</v>
      </c>
      <c r="AJ3733" s="94">
        <v>42826</v>
      </c>
      <c r="AK3733" s="244"/>
    </row>
    <row r="3734" spans="1:37" x14ac:dyDescent="0.25">
      <c r="A3734" t="str">
        <f t="shared" si="58"/>
        <v>AF04434</v>
      </c>
      <c r="B3734" s="16" t="s">
        <v>2441</v>
      </c>
      <c r="C3734" s="41" t="s">
        <v>5302</v>
      </c>
      <c r="D3734" s="42" t="s">
        <v>5303</v>
      </c>
      <c r="E3734" s="244"/>
      <c r="F3734" s="244"/>
      <c r="G3734" s="244"/>
      <c r="H3734" s="244">
        <v>8760</v>
      </c>
      <c r="I3734" s="244" t="s">
        <v>12573</v>
      </c>
      <c r="J3734" s="244" t="s">
        <v>12809</v>
      </c>
      <c r="K3734" s="86">
        <v>42716.506840277776</v>
      </c>
      <c r="L3734" s="246"/>
      <c r="M3734" s="244"/>
      <c r="N3734" s="244"/>
      <c r="O3734" s="245">
        <v>42825</v>
      </c>
      <c r="P3734" s="244" t="s">
        <v>12811</v>
      </c>
      <c r="Q3734" s="246">
        <v>9788</v>
      </c>
      <c r="R3734" s="246"/>
      <c r="S3734" s="246"/>
      <c r="T3734" s="246"/>
      <c r="U3734" s="246">
        <v>655.79600000000005</v>
      </c>
      <c r="V3734" s="246"/>
      <c r="W3734" s="246">
        <v>655.79600000000005</v>
      </c>
      <c r="X3734" s="244">
        <v>2017</v>
      </c>
      <c r="Y3734" s="244" t="s">
        <v>12735</v>
      </c>
      <c r="Z3734" s="244" t="s">
        <v>6712</v>
      </c>
      <c r="AA3734" s="244" t="s">
        <v>6713</v>
      </c>
      <c r="AB3734" s="244" t="s">
        <v>6803</v>
      </c>
      <c r="AC3734" s="244"/>
      <c r="AD3734" s="209" t="s">
        <v>7212</v>
      </c>
      <c r="AE3734" s="246">
        <v>5</v>
      </c>
      <c r="AF3734" s="244"/>
      <c r="AG3734" s="245">
        <v>42825</v>
      </c>
      <c r="AH3734" s="245">
        <v>42825</v>
      </c>
      <c r="AI3734" s="245">
        <v>42825</v>
      </c>
      <c r="AJ3734" s="94">
        <v>42826</v>
      </c>
      <c r="AK3734" s="244"/>
    </row>
    <row r="3735" spans="1:37" x14ac:dyDescent="0.25">
      <c r="A3735" t="str">
        <f t="shared" si="58"/>
        <v>AF04484</v>
      </c>
      <c r="B3735" s="16" t="s">
        <v>2441</v>
      </c>
      <c r="C3735" s="41" t="s">
        <v>5304</v>
      </c>
      <c r="D3735" s="42" t="s">
        <v>5234</v>
      </c>
      <c r="E3735" s="244"/>
      <c r="F3735" s="244"/>
      <c r="G3735" s="244"/>
      <c r="H3735" s="244">
        <v>9011</v>
      </c>
      <c r="I3735" s="244" t="s">
        <v>12573</v>
      </c>
      <c r="J3735" s="244" t="s">
        <v>12553</v>
      </c>
      <c r="K3735" s="86">
        <v>42755</v>
      </c>
      <c r="L3735" s="246"/>
      <c r="M3735" s="244"/>
      <c r="N3735" s="244"/>
      <c r="O3735" s="245">
        <v>42825</v>
      </c>
      <c r="P3735" s="244" t="s">
        <v>12738</v>
      </c>
      <c r="Q3735" s="246">
        <v>11877</v>
      </c>
      <c r="R3735" s="246"/>
      <c r="S3735" s="246"/>
      <c r="T3735" s="246"/>
      <c r="U3735" s="246">
        <v>795.75900000000001</v>
      </c>
      <c r="V3735" s="246"/>
      <c r="W3735" s="246">
        <v>795.75900000000001</v>
      </c>
      <c r="X3735" s="244">
        <v>2017</v>
      </c>
      <c r="Y3735" s="244" t="s">
        <v>12735</v>
      </c>
      <c r="Z3735" s="244" t="s">
        <v>6712</v>
      </c>
      <c r="AA3735" s="244" t="s">
        <v>6713</v>
      </c>
      <c r="AB3735" s="244" t="s">
        <v>6803</v>
      </c>
      <c r="AC3735" s="244"/>
      <c r="AD3735" s="209" t="s">
        <v>7212</v>
      </c>
      <c r="AE3735" s="246">
        <v>4</v>
      </c>
      <c r="AF3735" s="244"/>
      <c r="AG3735" s="245">
        <v>42825</v>
      </c>
      <c r="AH3735" s="245">
        <v>42825</v>
      </c>
      <c r="AI3735" s="245">
        <v>42825</v>
      </c>
      <c r="AJ3735" s="94">
        <v>42826</v>
      </c>
      <c r="AK3735" s="244"/>
    </row>
    <row r="3736" spans="1:37" x14ac:dyDescent="0.25">
      <c r="A3736" t="str">
        <f t="shared" si="58"/>
        <v>AF04485</v>
      </c>
      <c r="B3736" s="16" t="s">
        <v>2441</v>
      </c>
      <c r="C3736" s="41" t="s">
        <v>5305</v>
      </c>
      <c r="D3736" s="42" t="s">
        <v>5234</v>
      </c>
      <c r="E3736" s="244"/>
      <c r="F3736" s="244"/>
      <c r="G3736" s="244"/>
      <c r="H3736" s="244">
        <v>9011</v>
      </c>
      <c r="I3736" s="244" t="s">
        <v>12573</v>
      </c>
      <c r="J3736" s="244" t="s">
        <v>12553</v>
      </c>
      <c r="K3736" s="86">
        <v>42755</v>
      </c>
      <c r="L3736" s="246"/>
      <c r="M3736" s="244"/>
      <c r="N3736" s="244"/>
      <c r="O3736" s="245">
        <v>42825</v>
      </c>
      <c r="P3736" s="244" t="s">
        <v>12738</v>
      </c>
      <c r="Q3736" s="246">
        <v>11877</v>
      </c>
      <c r="R3736" s="246"/>
      <c r="S3736" s="246"/>
      <c r="T3736" s="246"/>
      <c r="U3736" s="246">
        <v>795.75900000000001</v>
      </c>
      <c r="V3736" s="246"/>
      <c r="W3736" s="246">
        <v>795.75900000000001</v>
      </c>
      <c r="X3736" s="244">
        <v>2017</v>
      </c>
      <c r="Y3736" s="244" t="s">
        <v>12735</v>
      </c>
      <c r="Z3736" s="244" t="s">
        <v>6712</v>
      </c>
      <c r="AA3736" s="244" t="s">
        <v>6713</v>
      </c>
      <c r="AB3736" s="244" t="s">
        <v>6803</v>
      </c>
      <c r="AC3736" s="244"/>
      <c r="AD3736" s="209" t="s">
        <v>7212</v>
      </c>
      <c r="AE3736" s="246">
        <v>4</v>
      </c>
      <c r="AF3736" s="244"/>
      <c r="AG3736" s="245">
        <v>42825</v>
      </c>
      <c r="AH3736" s="245">
        <v>42825</v>
      </c>
      <c r="AI3736" s="245">
        <v>42825</v>
      </c>
      <c r="AJ3736" s="94">
        <v>42826</v>
      </c>
      <c r="AK3736" s="244"/>
    </row>
    <row r="3737" spans="1:37" x14ac:dyDescent="0.25">
      <c r="A3737" t="str">
        <f t="shared" si="58"/>
        <v>AF04505</v>
      </c>
      <c r="B3737" s="16" t="s">
        <v>2944</v>
      </c>
      <c r="C3737" s="41" t="s">
        <v>5217</v>
      </c>
      <c r="D3737" s="42" t="s">
        <v>5246</v>
      </c>
      <c r="E3737" s="244"/>
      <c r="F3737" s="244"/>
      <c r="G3737" s="244"/>
      <c r="H3737" s="110">
        <v>421164</v>
      </c>
      <c r="I3737" s="244" t="s">
        <v>12742</v>
      </c>
      <c r="J3737" s="275" t="s">
        <v>12743</v>
      </c>
      <c r="K3737" s="163" t="s">
        <v>12688</v>
      </c>
      <c r="L3737" s="246"/>
      <c r="M3737" s="244"/>
      <c r="N3737" s="244"/>
      <c r="O3737" s="245">
        <v>42825</v>
      </c>
      <c r="P3737" s="244" t="s">
        <v>12744</v>
      </c>
      <c r="Q3737" s="246">
        <v>3964.66</v>
      </c>
      <c r="R3737" s="246"/>
      <c r="S3737" s="246"/>
      <c r="T3737" s="246"/>
      <c r="U3737" s="246">
        <v>265.63222000000002</v>
      </c>
      <c r="V3737" s="246"/>
      <c r="W3737" s="246">
        <v>265.63222000000002</v>
      </c>
      <c r="X3737" s="244">
        <v>2017</v>
      </c>
      <c r="Y3737" s="244" t="s">
        <v>12735</v>
      </c>
      <c r="Z3737" s="244" t="s">
        <v>6712</v>
      </c>
      <c r="AA3737" s="244" t="s">
        <v>6713</v>
      </c>
      <c r="AB3737" s="244" t="s">
        <v>6803</v>
      </c>
      <c r="AC3737" s="244"/>
      <c r="AD3737" s="209" t="s">
        <v>7212</v>
      </c>
      <c r="AE3737" s="246">
        <v>3</v>
      </c>
      <c r="AF3737" s="244"/>
      <c r="AG3737" s="245">
        <v>42825</v>
      </c>
      <c r="AH3737" s="245">
        <v>42825</v>
      </c>
      <c r="AI3737" s="245">
        <v>42825</v>
      </c>
      <c r="AJ3737" s="94">
        <v>42826</v>
      </c>
      <c r="AK3737" s="244"/>
    </row>
    <row r="3738" spans="1:37" ht="150" x14ac:dyDescent="0.25">
      <c r="A3738" t="str">
        <f t="shared" si="58"/>
        <v>AF04531</v>
      </c>
      <c r="B3738" s="16" t="s">
        <v>2216</v>
      </c>
      <c r="C3738" s="41" t="s">
        <v>5306</v>
      </c>
      <c r="D3738" s="42" t="s">
        <v>5307</v>
      </c>
      <c r="E3738" s="244"/>
      <c r="F3738" s="244"/>
      <c r="G3738" s="244"/>
      <c r="H3738" s="244" t="s">
        <v>12812</v>
      </c>
      <c r="I3738" s="244" t="s">
        <v>12813</v>
      </c>
      <c r="J3738" s="280" t="s">
        <v>12814</v>
      </c>
      <c r="K3738" s="86">
        <v>42642.508194444446</v>
      </c>
      <c r="L3738" s="246"/>
      <c r="M3738" s="244"/>
      <c r="N3738" s="244"/>
      <c r="O3738" s="245">
        <v>42825</v>
      </c>
      <c r="P3738" s="244" t="s">
        <v>12815</v>
      </c>
      <c r="Q3738" s="246">
        <v>4468.11744</v>
      </c>
      <c r="R3738" s="246"/>
      <c r="S3738" s="246"/>
      <c r="T3738" s="246"/>
      <c r="U3738" s="246">
        <v>4468.11744</v>
      </c>
      <c r="V3738" s="246"/>
      <c r="W3738" s="246">
        <v>4468.11744</v>
      </c>
      <c r="X3738" s="244">
        <v>2017</v>
      </c>
      <c r="Y3738" s="244" t="s">
        <v>12735</v>
      </c>
      <c r="Z3738" s="244" t="s">
        <v>6712</v>
      </c>
      <c r="AA3738" s="244" t="s">
        <v>6713</v>
      </c>
      <c r="AB3738" s="244" t="s">
        <v>6803</v>
      </c>
      <c r="AC3738" s="244"/>
      <c r="AD3738" s="209" t="s">
        <v>7212</v>
      </c>
      <c r="AE3738" s="246">
        <v>8</v>
      </c>
      <c r="AF3738" s="244"/>
      <c r="AG3738" s="245">
        <v>42825</v>
      </c>
      <c r="AH3738" s="245">
        <v>42825</v>
      </c>
      <c r="AI3738" s="245">
        <v>42825</v>
      </c>
      <c r="AJ3738" s="94">
        <v>42826</v>
      </c>
      <c r="AK3738" s="244"/>
    </row>
    <row r="3739" spans="1:37" x14ac:dyDescent="0.25">
      <c r="A3739" t="str">
        <f t="shared" si="58"/>
        <v>AF04588</v>
      </c>
      <c r="B3739" s="16" t="s">
        <v>2944</v>
      </c>
      <c r="C3739" s="41" t="s">
        <v>5308</v>
      </c>
      <c r="D3739" s="42" t="s">
        <v>5262</v>
      </c>
      <c r="E3739" s="244"/>
      <c r="F3739" s="244"/>
      <c r="G3739" s="244"/>
      <c r="H3739" s="110">
        <v>22925</v>
      </c>
      <c r="I3739" s="244" t="s">
        <v>12759</v>
      </c>
      <c r="J3739" s="42" t="s">
        <v>5255</v>
      </c>
      <c r="K3739" s="208">
        <v>42730</v>
      </c>
      <c r="L3739" s="246"/>
      <c r="M3739" s="244"/>
      <c r="N3739" s="244"/>
      <c r="O3739" s="245">
        <v>42825</v>
      </c>
      <c r="P3739" s="244" t="s">
        <v>12760</v>
      </c>
      <c r="Q3739" s="246">
        <v>4320</v>
      </c>
      <c r="R3739" s="246"/>
      <c r="S3739" s="246"/>
      <c r="T3739" s="246"/>
      <c r="U3739" s="246">
        <v>289.44</v>
      </c>
      <c r="V3739" s="246"/>
      <c r="W3739" s="246">
        <v>289.44</v>
      </c>
      <c r="X3739" s="244">
        <v>2017</v>
      </c>
      <c r="Y3739" s="244" t="s">
        <v>12735</v>
      </c>
      <c r="Z3739" s="244" t="s">
        <v>6712</v>
      </c>
      <c r="AA3739" s="244" t="s">
        <v>6713</v>
      </c>
      <c r="AB3739" s="244" t="s">
        <v>6803</v>
      </c>
      <c r="AC3739" s="244"/>
      <c r="AD3739" s="209" t="s">
        <v>7212</v>
      </c>
      <c r="AE3739" s="246">
        <v>10</v>
      </c>
      <c r="AF3739" s="244"/>
      <c r="AG3739" s="245">
        <v>42825</v>
      </c>
      <c r="AH3739" s="245">
        <v>42825</v>
      </c>
      <c r="AI3739" s="245">
        <v>42825</v>
      </c>
      <c r="AJ3739" s="94">
        <v>42826</v>
      </c>
      <c r="AK3739" s="244"/>
    </row>
    <row r="3740" spans="1:37" x14ac:dyDescent="0.25">
      <c r="A3740" t="str">
        <f t="shared" si="58"/>
        <v>AF04549</v>
      </c>
      <c r="B3740" s="16" t="s">
        <v>2944</v>
      </c>
      <c r="C3740" s="41" t="s">
        <v>5309</v>
      </c>
      <c r="D3740" s="42" t="s">
        <v>5310</v>
      </c>
      <c r="E3740" s="244"/>
      <c r="F3740" s="244"/>
      <c r="G3740" s="244"/>
      <c r="H3740" s="110">
        <v>34965</v>
      </c>
      <c r="I3740" s="244" t="s">
        <v>12759</v>
      </c>
      <c r="J3740" s="244" t="s">
        <v>12816</v>
      </c>
      <c r="K3740" s="86">
        <v>42726.481249999997</v>
      </c>
      <c r="L3740" s="246"/>
      <c r="M3740" s="244"/>
      <c r="N3740" s="244"/>
      <c r="O3740" s="245">
        <v>42825</v>
      </c>
      <c r="P3740" s="244" t="s">
        <v>12817</v>
      </c>
      <c r="Q3740" s="246">
        <v>3200</v>
      </c>
      <c r="R3740" s="246"/>
      <c r="S3740" s="246"/>
      <c r="T3740" s="246"/>
      <c r="U3740" s="246">
        <v>214.4</v>
      </c>
      <c r="V3740" s="246"/>
      <c r="W3740" s="246">
        <v>214.4</v>
      </c>
      <c r="X3740" s="244">
        <v>2017</v>
      </c>
      <c r="Y3740" s="244" t="s">
        <v>12735</v>
      </c>
      <c r="Z3740" s="244" t="s">
        <v>6712</v>
      </c>
      <c r="AA3740" s="244" t="s">
        <v>6713</v>
      </c>
      <c r="AB3740" s="244" t="s">
        <v>6803</v>
      </c>
      <c r="AC3740" s="244"/>
      <c r="AD3740" s="209" t="s">
        <v>7212</v>
      </c>
      <c r="AE3740" s="246">
        <v>10</v>
      </c>
      <c r="AF3740" s="244"/>
      <c r="AG3740" s="245">
        <v>42825</v>
      </c>
      <c r="AH3740" s="245">
        <v>42825</v>
      </c>
      <c r="AI3740" s="245">
        <v>42825</v>
      </c>
      <c r="AJ3740" s="94">
        <v>42826</v>
      </c>
      <c r="AK3740" s="244"/>
    </row>
    <row r="3741" spans="1:37" x14ac:dyDescent="0.25">
      <c r="A3741" t="str">
        <f t="shared" si="58"/>
        <v>AF04550</v>
      </c>
      <c r="B3741" s="16" t="s">
        <v>2944</v>
      </c>
      <c r="C3741" s="41" t="s">
        <v>5311</v>
      </c>
      <c r="D3741" s="42" t="s">
        <v>5310</v>
      </c>
      <c r="E3741" s="244"/>
      <c r="F3741" s="244"/>
      <c r="G3741" s="244"/>
      <c r="H3741" s="110">
        <v>34965</v>
      </c>
      <c r="I3741" s="244" t="s">
        <v>12759</v>
      </c>
      <c r="J3741" s="244" t="s">
        <v>12816</v>
      </c>
      <c r="K3741" s="86">
        <v>42726.481249999997</v>
      </c>
      <c r="L3741" s="246"/>
      <c r="M3741" s="244"/>
      <c r="N3741" s="244"/>
      <c r="O3741" s="245">
        <v>42825</v>
      </c>
      <c r="P3741" s="244" t="s">
        <v>12817</v>
      </c>
      <c r="Q3741" s="246">
        <v>3200</v>
      </c>
      <c r="R3741" s="246"/>
      <c r="S3741" s="246"/>
      <c r="T3741" s="246"/>
      <c r="U3741" s="246">
        <v>214.4</v>
      </c>
      <c r="V3741" s="246"/>
      <c r="W3741" s="246">
        <v>214.4</v>
      </c>
      <c r="X3741" s="244">
        <v>2017</v>
      </c>
      <c r="Y3741" s="244" t="s">
        <v>12735</v>
      </c>
      <c r="Z3741" s="244" t="s">
        <v>6712</v>
      </c>
      <c r="AA3741" s="244" t="s">
        <v>6713</v>
      </c>
      <c r="AB3741" s="244" t="s">
        <v>6803</v>
      </c>
      <c r="AC3741" s="244"/>
      <c r="AD3741" s="209" t="s">
        <v>7212</v>
      </c>
      <c r="AE3741" s="246">
        <v>10</v>
      </c>
      <c r="AF3741" s="244"/>
      <c r="AG3741" s="245">
        <v>42825</v>
      </c>
      <c r="AH3741" s="245">
        <v>42825</v>
      </c>
      <c r="AI3741" s="245">
        <v>42825</v>
      </c>
      <c r="AJ3741" s="94">
        <v>42826</v>
      </c>
      <c r="AK3741" s="244"/>
    </row>
    <row r="3742" spans="1:37" x14ac:dyDescent="0.25">
      <c r="A3742" t="str">
        <f t="shared" si="58"/>
        <v>AF04551</v>
      </c>
      <c r="B3742" s="16" t="s">
        <v>2944</v>
      </c>
      <c r="C3742" s="41" t="s">
        <v>5312</v>
      </c>
      <c r="D3742" s="42" t="s">
        <v>5310</v>
      </c>
      <c r="E3742" s="244"/>
      <c r="F3742" s="244"/>
      <c r="G3742" s="244"/>
      <c r="H3742" s="110">
        <v>34965</v>
      </c>
      <c r="I3742" s="244" t="s">
        <v>12759</v>
      </c>
      <c r="J3742" s="244" t="s">
        <v>12816</v>
      </c>
      <c r="K3742" s="86">
        <v>42726.481249999997</v>
      </c>
      <c r="L3742" s="246"/>
      <c r="M3742" s="244"/>
      <c r="N3742" s="244"/>
      <c r="O3742" s="245">
        <v>42825</v>
      </c>
      <c r="P3742" s="244" t="s">
        <v>12817</v>
      </c>
      <c r="Q3742" s="246">
        <v>3200</v>
      </c>
      <c r="R3742" s="246"/>
      <c r="S3742" s="246"/>
      <c r="T3742" s="246"/>
      <c r="U3742" s="246">
        <v>214.4</v>
      </c>
      <c r="V3742" s="246"/>
      <c r="W3742" s="246">
        <v>214.4</v>
      </c>
      <c r="X3742" s="244">
        <v>2017</v>
      </c>
      <c r="Y3742" s="244" t="s">
        <v>12735</v>
      </c>
      <c r="Z3742" s="244" t="s">
        <v>6712</v>
      </c>
      <c r="AA3742" s="244" t="s">
        <v>6713</v>
      </c>
      <c r="AB3742" s="244" t="s">
        <v>6803</v>
      </c>
      <c r="AC3742" s="244"/>
      <c r="AD3742" s="209" t="s">
        <v>7212</v>
      </c>
      <c r="AE3742" s="246">
        <v>10</v>
      </c>
      <c r="AF3742" s="244"/>
      <c r="AG3742" s="245">
        <v>42825</v>
      </c>
      <c r="AH3742" s="245">
        <v>42825</v>
      </c>
      <c r="AI3742" s="245">
        <v>42825</v>
      </c>
      <c r="AJ3742" s="94">
        <v>42826</v>
      </c>
      <c r="AK3742" s="244"/>
    </row>
    <row r="3743" spans="1:37" x14ac:dyDescent="0.25">
      <c r="A3743" t="str">
        <f t="shared" si="58"/>
        <v>AF04552</v>
      </c>
      <c r="B3743" s="16" t="s">
        <v>2944</v>
      </c>
      <c r="C3743" s="41" t="s">
        <v>5313</v>
      </c>
      <c r="D3743" s="42" t="s">
        <v>5310</v>
      </c>
      <c r="E3743" s="244"/>
      <c r="F3743" s="244"/>
      <c r="G3743" s="244"/>
      <c r="H3743" s="110">
        <v>34965</v>
      </c>
      <c r="I3743" s="244" t="s">
        <v>12759</v>
      </c>
      <c r="J3743" s="244" t="s">
        <v>12816</v>
      </c>
      <c r="K3743" s="86">
        <v>42726.481249999997</v>
      </c>
      <c r="L3743" s="246"/>
      <c r="M3743" s="244"/>
      <c r="N3743" s="244"/>
      <c r="O3743" s="245">
        <v>42825</v>
      </c>
      <c r="P3743" s="244" t="s">
        <v>12817</v>
      </c>
      <c r="Q3743" s="246">
        <v>3200</v>
      </c>
      <c r="R3743" s="246"/>
      <c r="S3743" s="246"/>
      <c r="T3743" s="246"/>
      <c r="U3743" s="246">
        <v>214.4</v>
      </c>
      <c r="V3743" s="246"/>
      <c r="W3743" s="246">
        <v>214.4</v>
      </c>
      <c r="X3743" s="244">
        <v>2017</v>
      </c>
      <c r="Y3743" s="244" t="s">
        <v>12735</v>
      </c>
      <c r="Z3743" s="244" t="s">
        <v>6712</v>
      </c>
      <c r="AA3743" s="244" t="s">
        <v>6713</v>
      </c>
      <c r="AB3743" s="244" t="s">
        <v>6803</v>
      </c>
      <c r="AC3743" s="244"/>
      <c r="AD3743" s="209" t="s">
        <v>7212</v>
      </c>
      <c r="AE3743" s="246">
        <v>10</v>
      </c>
      <c r="AF3743" s="244"/>
      <c r="AG3743" s="245">
        <v>42825</v>
      </c>
      <c r="AH3743" s="245">
        <v>42825</v>
      </c>
      <c r="AI3743" s="245">
        <v>42825</v>
      </c>
      <c r="AJ3743" s="94">
        <v>42826</v>
      </c>
      <c r="AK3743" s="244"/>
    </row>
    <row r="3744" spans="1:37" x14ac:dyDescent="0.25">
      <c r="A3744" t="str">
        <f t="shared" si="58"/>
        <v>AF04553</v>
      </c>
      <c r="B3744" s="16" t="s">
        <v>2944</v>
      </c>
      <c r="C3744" s="41" t="s">
        <v>5314</v>
      </c>
      <c r="D3744" s="42" t="s">
        <v>5310</v>
      </c>
      <c r="E3744" s="244"/>
      <c r="F3744" s="244"/>
      <c r="G3744" s="244"/>
      <c r="H3744" s="110">
        <v>34965</v>
      </c>
      <c r="I3744" s="244" t="s">
        <v>12759</v>
      </c>
      <c r="J3744" s="244" t="s">
        <v>12816</v>
      </c>
      <c r="K3744" s="86">
        <v>42726.481249999997</v>
      </c>
      <c r="L3744" s="246"/>
      <c r="M3744" s="244"/>
      <c r="N3744" s="244"/>
      <c r="O3744" s="245">
        <v>42825</v>
      </c>
      <c r="P3744" s="244" t="s">
        <v>12817</v>
      </c>
      <c r="Q3744" s="246">
        <v>3200</v>
      </c>
      <c r="R3744" s="246"/>
      <c r="S3744" s="246"/>
      <c r="T3744" s="246"/>
      <c r="U3744" s="246">
        <v>214.4</v>
      </c>
      <c r="V3744" s="246"/>
      <c r="W3744" s="246">
        <v>214.4</v>
      </c>
      <c r="X3744" s="244">
        <v>2017</v>
      </c>
      <c r="Y3744" s="244" t="s">
        <v>12735</v>
      </c>
      <c r="Z3744" s="244" t="s">
        <v>6712</v>
      </c>
      <c r="AA3744" s="244" t="s">
        <v>6713</v>
      </c>
      <c r="AB3744" s="244" t="s">
        <v>6803</v>
      </c>
      <c r="AC3744" s="244"/>
      <c r="AD3744" s="209" t="s">
        <v>7212</v>
      </c>
      <c r="AE3744" s="246">
        <v>10</v>
      </c>
      <c r="AF3744" s="244"/>
      <c r="AG3744" s="245">
        <v>42825</v>
      </c>
      <c r="AH3744" s="245">
        <v>42825</v>
      </c>
      <c r="AI3744" s="245">
        <v>42825</v>
      </c>
      <c r="AJ3744" s="94">
        <v>42826</v>
      </c>
      <c r="AK3744" s="244"/>
    </row>
    <row r="3745" spans="1:37" x14ac:dyDescent="0.25">
      <c r="A3745" t="str">
        <f t="shared" si="58"/>
        <v>AF04555</v>
      </c>
      <c r="B3745" s="16" t="s">
        <v>2944</v>
      </c>
      <c r="C3745" s="41" t="s">
        <v>5315</v>
      </c>
      <c r="D3745" s="42" t="s">
        <v>5316</v>
      </c>
      <c r="E3745" s="244"/>
      <c r="F3745" s="244"/>
      <c r="G3745" s="244"/>
      <c r="H3745" s="110">
        <v>2896</v>
      </c>
      <c r="I3745" s="244" t="s">
        <v>12777</v>
      </c>
      <c r="J3745" s="244" t="s">
        <v>12778</v>
      </c>
      <c r="K3745" s="86">
        <v>42705.714780092596</v>
      </c>
      <c r="L3745" s="246"/>
      <c r="M3745" s="244"/>
      <c r="N3745" s="244"/>
      <c r="O3745" s="245">
        <v>42825</v>
      </c>
      <c r="P3745" s="244" t="s">
        <v>12779</v>
      </c>
      <c r="Q3745" s="246">
        <v>4705.3599999999997</v>
      </c>
      <c r="R3745" s="246"/>
      <c r="S3745" s="246"/>
      <c r="T3745" s="246"/>
      <c r="U3745" s="246">
        <v>315.25912</v>
      </c>
      <c r="V3745" s="246"/>
      <c r="W3745" s="246">
        <v>315.25912</v>
      </c>
      <c r="X3745" s="244">
        <v>2017</v>
      </c>
      <c r="Y3745" s="244" t="s">
        <v>12735</v>
      </c>
      <c r="Z3745" s="244" t="s">
        <v>6712</v>
      </c>
      <c r="AA3745" s="244" t="s">
        <v>6713</v>
      </c>
      <c r="AB3745" s="244" t="s">
        <v>6803</v>
      </c>
      <c r="AC3745" s="244"/>
      <c r="AD3745" s="209" t="s">
        <v>7212</v>
      </c>
      <c r="AE3745" s="246">
        <v>10</v>
      </c>
      <c r="AF3745" s="244"/>
      <c r="AG3745" s="245">
        <v>42825</v>
      </c>
      <c r="AH3745" s="245">
        <v>42825</v>
      </c>
      <c r="AI3745" s="245">
        <v>42825</v>
      </c>
      <c r="AJ3745" s="94">
        <v>42826</v>
      </c>
      <c r="AK3745" s="244"/>
    </row>
    <row r="3746" spans="1:37" x14ac:dyDescent="0.25">
      <c r="A3746" t="str">
        <f t="shared" si="58"/>
        <v>AF04556</v>
      </c>
      <c r="B3746" s="16" t="s">
        <v>2944</v>
      </c>
      <c r="C3746" s="41" t="s">
        <v>5317</v>
      </c>
      <c r="D3746" s="42" t="s">
        <v>5318</v>
      </c>
      <c r="E3746" s="244"/>
      <c r="F3746" s="244"/>
      <c r="G3746" s="244"/>
      <c r="H3746" s="110">
        <v>2896</v>
      </c>
      <c r="I3746" s="244" t="s">
        <v>12777</v>
      </c>
      <c r="J3746" s="244" t="s">
        <v>12778</v>
      </c>
      <c r="K3746" s="86">
        <v>42705.714780092596</v>
      </c>
      <c r="L3746" s="246"/>
      <c r="M3746" s="244"/>
      <c r="N3746" s="244"/>
      <c r="O3746" s="245">
        <v>42825</v>
      </c>
      <c r="P3746" s="244" t="s">
        <v>12779</v>
      </c>
      <c r="Q3746" s="246">
        <v>3604.48</v>
      </c>
      <c r="R3746" s="246"/>
      <c r="S3746" s="246"/>
      <c r="T3746" s="246"/>
      <c r="U3746" s="246">
        <v>241.50016000000002</v>
      </c>
      <c r="V3746" s="246"/>
      <c r="W3746" s="246">
        <v>241.50016000000002</v>
      </c>
      <c r="X3746" s="244">
        <v>2017</v>
      </c>
      <c r="Y3746" s="244" t="s">
        <v>12735</v>
      </c>
      <c r="Z3746" s="244" t="s">
        <v>6712</v>
      </c>
      <c r="AA3746" s="244" t="s">
        <v>6713</v>
      </c>
      <c r="AB3746" s="244" t="s">
        <v>6803</v>
      </c>
      <c r="AC3746" s="244"/>
      <c r="AD3746" s="209" t="s">
        <v>7212</v>
      </c>
      <c r="AE3746" s="246">
        <v>10</v>
      </c>
      <c r="AF3746" s="244"/>
      <c r="AG3746" s="245">
        <v>42825</v>
      </c>
      <c r="AH3746" s="245">
        <v>42825</v>
      </c>
      <c r="AI3746" s="245">
        <v>42825</v>
      </c>
      <c r="AJ3746" s="94">
        <v>42826</v>
      </c>
      <c r="AK3746" s="244"/>
    </row>
    <row r="3747" spans="1:37" x14ac:dyDescent="0.25">
      <c r="A3747" t="str">
        <f t="shared" si="58"/>
        <v>AF04564</v>
      </c>
      <c r="B3747" s="16" t="s">
        <v>2944</v>
      </c>
      <c r="C3747" s="41" t="s">
        <v>5319</v>
      </c>
      <c r="D3747" s="42" t="s">
        <v>5318</v>
      </c>
      <c r="E3747" s="244"/>
      <c r="F3747" s="244"/>
      <c r="G3747" s="244"/>
      <c r="H3747" s="110">
        <v>2896</v>
      </c>
      <c r="I3747" s="244" t="s">
        <v>12777</v>
      </c>
      <c r="J3747" s="244" t="s">
        <v>12778</v>
      </c>
      <c r="K3747" s="86">
        <v>42705.714780092596</v>
      </c>
      <c r="L3747" s="246"/>
      <c r="M3747" s="244"/>
      <c r="N3747" s="244"/>
      <c r="O3747" s="245">
        <v>42825</v>
      </c>
      <c r="P3747" s="244" t="s">
        <v>12779</v>
      </c>
      <c r="Q3747" s="246">
        <v>3604.48</v>
      </c>
      <c r="R3747" s="246"/>
      <c r="S3747" s="246"/>
      <c r="T3747" s="246"/>
      <c r="U3747" s="246">
        <v>241.50016000000002</v>
      </c>
      <c r="V3747" s="246"/>
      <c r="W3747" s="246">
        <v>241.50016000000002</v>
      </c>
      <c r="X3747" s="244">
        <v>2017</v>
      </c>
      <c r="Y3747" s="244" t="s">
        <v>12735</v>
      </c>
      <c r="Z3747" s="244" t="s">
        <v>6712</v>
      </c>
      <c r="AA3747" s="244" t="s">
        <v>6713</v>
      </c>
      <c r="AB3747" s="244" t="s">
        <v>6803</v>
      </c>
      <c r="AC3747" s="244"/>
      <c r="AD3747" s="209" t="s">
        <v>7212</v>
      </c>
      <c r="AE3747" s="246">
        <v>10</v>
      </c>
      <c r="AF3747" s="244"/>
      <c r="AG3747" s="245">
        <v>42825</v>
      </c>
      <c r="AH3747" s="245">
        <v>42825</v>
      </c>
      <c r="AI3747" s="245">
        <v>42825</v>
      </c>
      <c r="AJ3747" s="94">
        <v>42826</v>
      </c>
      <c r="AK3747" s="244"/>
    </row>
    <row r="3748" spans="1:37" x14ac:dyDescent="0.25">
      <c r="A3748" t="str">
        <f t="shared" si="58"/>
        <v>AF04575</v>
      </c>
      <c r="B3748" s="16" t="s">
        <v>2944</v>
      </c>
      <c r="C3748" s="41" t="s">
        <v>5320</v>
      </c>
      <c r="D3748" s="42" t="s">
        <v>5321</v>
      </c>
      <c r="E3748" s="244"/>
      <c r="F3748" s="244"/>
      <c r="G3748" s="244"/>
      <c r="H3748" s="110">
        <v>2863</v>
      </c>
      <c r="I3748" s="244" t="s">
        <v>12777</v>
      </c>
      <c r="J3748" s="244" t="s">
        <v>12818</v>
      </c>
      <c r="K3748" s="86">
        <v>42696.666134259256</v>
      </c>
      <c r="L3748" s="246"/>
      <c r="M3748" s="244"/>
      <c r="N3748" s="244"/>
      <c r="O3748" s="245">
        <v>42825</v>
      </c>
      <c r="P3748" s="244" t="s">
        <v>12819</v>
      </c>
      <c r="Q3748" s="246">
        <v>2146.3200000000002</v>
      </c>
      <c r="R3748" s="246"/>
      <c r="S3748" s="246"/>
      <c r="T3748" s="246"/>
      <c r="U3748" s="246">
        <v>143.80344000000002</v>
      </c>
      <c r="V3748" s="246"/>
      <c r="W3748" s="246">
        <v>143.80344000000002</v>
      </c>
      <c r="X3748" s="244">
        <v>2017</v>
      </c>
      <c r="Y3748" s="244" t="s">
        <v>12735</v>
      </c>
      <c r="Z3748" s="244" t="s">
        <v>6712</v>
      </c>
      <c r="AA3748" s="244" t="s">
        <v>6713</v>
      </c>
      <c r="AB3748" s="244" t="s">
        <v>6803</v>
      </c>
      <c r="AC3748" s="244"/>
      <c r="AD3748" s="209" t="s">
        <v>7212</v>
      </c>
      <c r="AE3748" s="246">
        <v>10</v>
      </c>
      <c r="AF3748" s="244"/>
      <c r="AG3748" s="245">
        <v>42825</v>
      </c>
      <c r="AH3748" s="245">
        <v>42825</v>
      </c>
      <c r="AI3748" s="245">
        <v>42825</v>
      </c>
      <c r="AJ3748" s="94">
        <v>42826</v>
      </c>
      <c r="AK3748" s="244"/>
    </row>
    <row r="3749" spans="1:37" x14ac:dyDescent="0.25">
      <c r="A3749" t="str">
        <f t="shared" si="58"/>
        <v>AF04576</v>
      </c>
      <c r="B3749" s="16" t="s">
        <v>2944</v>
      </c>
      <c r="C3749" s="41" t="s">
        <v>5322</v>
      </c>
      <c r="D3749" s="42" t="s">
        <v>5323</v>
      </c>
      <c r="E3749" s="244"/>
      <c r="F3749" s="244"/>
      <c r="G3749" s="244"/>
      <c r="H3749" s="110">
        <v>35011</v>
      </c>
      <c r="I3749" s="244" t="s">
        <v>12759</v>
      </c>
      <c r="J3749" s="244" t="s">
        <v>12765</v>
      </c>
      <c r="K3749" s="86">
        <v>42741</v>
      </c>
      <c r="L3749" s="246"/>
      <c r="M3749" s="244"/>
      <c r="N3749" s="244"/>
      <c r="O3749" s="245">
        <v>42825</v>
      </c>
      <c r="P3749" s="244" t="s">
        <v>12767</v>
      </c>
      <c r="Q3749" s="246">
        <v>9196.6103378388871</v>
      </c>
      <c r="R3749" s="246"/>
      <c r="S3749" s="246"/>
      <c r="T3749" s="246"/>
      <c r="U3749" s="246">
        <v>616.17289263520547</v>
      </c>
      <c r="V3749" s="246"/>
      <c r="W3749" s="246">
        <v>616.17289263520547</v>
      </c>
      <c r="X3749" s="244">
        <v>2017</v>
      </c>
      <c r="Y3749" s="244" t="s">
        <v>12735</v>
      </c>
      <c r="Z3749" s="244" t="s">
        <v>6712</v>
      </c>
      <c r="AA3749" s="244" t="s">
        <v>6713</v>
      </c>
      <c r="AB3749" s="244" t="s">
        <v>6803</v>
      </c>
      <c r="AC3749" s="244"/>
      <c r="AD3749" s="209" t="s">
        <v>7212</v>
      </c>
      <c r="AE3749" s="246">
        <v>10</v>
      </c>
      <c r="AF3749" s="244"/>
      <c r="AG3749" s="245">
        <v>42825</v>
      </c>
      <c r="AH3749" s="245">
        <v>42825</v>
      </c>
      <c r="AI3749" s="245">
        <v>42825</v>
      </c>
      <c r="AJ3749" s="94">
        <v>42826</v>
      </c>
      <c r="AK3749" s="244"/>
    </row>
    <row r="3750" spans="1:37" x14ac:dyDescent="0.25">
      <c r="A3750" t="str">
        <f t="shared" si="58"/>
        <v>AF04577</v>
      </c>
      <c r="B3750" s="16" t="s">
        <v>2944</v>
      </c>
      <c r="C3750" s="41" t="s">
        <v>5324</v>
      </c>
      <c r="D3750" s="42" t="s">
        <v>5325</v>
      </c>
      <c r="E3750" s="244"/>
      <c r="F3750" s="244"/>
      <c r="G3750" s="244"/>
      <c r="H3750" s="110">
        <v>34587</v>
      </c>
      <c r="I3750" s="244" t="s">
        <v>12759</v>
      </c>
      <c r="J3750" s="244" t="s">
        <v>12768</v>
      </c>
      <c r="K3750" s="86">
        <v>42605.656631944446</v>
      </c>
      <c r="L3750" s="246"/>
      <c r="M3750" s="244"/>
      <c r="N3750" s="244"/>
      <c r="O3750" s="245">
        <v>42825</v>
      </c>
      <c r="P3750" s="244" t="s">
        <v>12769</v>
      </c>
      <c r="Q3750" s="246">
        <v>103261.93998899533</v>
      </c>
      <c r="R3750" s="246"/>
      <c r="S3750" s="246"/>
      <c r="T3750" s="246"/>
      <c r="U3750" s="246">
        <v>6918.5499792626879</v>
      </c>
      <c r="V3750" s="246"/>
      <c r="W3750" s="246">
        <v>6918.5499792626879</v>
      </c>
      <c r="X3750" s="244">
        <v>2017</v>
      </c>
      <c r="Y3750" s="244" t="s">
        <v>12735</v>
      </c>
      <c r="Z3750" s="244" t="s">
        <v>6712</v>
      </c>
      <c r="AA3750" s="244" t="s">
        <v>6713</v>
      </c>
      <c r="AB3750" s="244" t="s">
        <v>6803</v>
      </c>
      <c r="AC3750" s="244"/>
      <c r="AD3750" s="209" t="s">
        <v>7212</v>
      </c>
      <c r="AE3750" s="246">
        <v>10</v>
      </c>
      <c r="AF3750" s="244"/>
      <c r="AG3750" s="245">
        <v>42825</v>
      </c>
      <c r="AH3750" s="245">
        <v>42825</v>
      </c>
      <c r="AI3750" s="245">
        <v>42825</v>
      </c>
      <c r="AJ3750" s="94">
        <v>42826</v>
      </c>
      <c r="AK3750" s="244"/>
    </row>
    <row r="3751" spans="1:37" x14ac:dyDescent="0.25">
      <c r="A3751" t="str">
        <f t="shared" si="58"/>
        <v>AF04579</v>
      </c>
      <c r="B3751" s="16" t="s">
        <v>2944</v>
      </c>
      <c r="C3751" s="41" t="s">
        <v>5326</v>
      </c>
      <c r="D3751" s="42" t="s">
        <v>5327</v>
      </c>
      <c r="E3751" s="244"/>
      <c r="F3751" s="244"/>
      <c r="G3751" s="244"/>
      <c r="H3751" s="110">
        <v>34587</v>
      </c>
      <c r="I3751" s="244" t="s">
        <v>12759</v>
      </c>
      <c r="J3751" s="244" t="s">
        <v>12768</v>
      </c>
      <c r="K3751" s="86">
        <v>42605.656631944446</v>
      </c>
      <c r="L3751" s="246"/>
      <c r="M3751" s="244"/>
      <c r="N3751" s="244"/>
      <c r="O3751" s="245">
        <v>42825</v>
      </c>
      <c r="P3751" s="244" t="s">
        <v>12769</v>
      </c>
      <c r="Q3751" s="246">
        <v>6897.4577533791653</v>
      </c>
      <c r="R3751" s="246"/>
      <c r="S3751" s="246"/>
      <c r="T3751" s="246"/>
      <c r="U3751" s="246">
        <v>462.1296694764041</v>
      </c>
      <c r="V3751" s="246"/>
      <c r="W3751" s="246">
        <v>462.1296694764041</v>
      </c>
      <c r="X3751" s="244">
        <v>2017</v>
      </c>
      <c r="Y3751" s="244" t="s">
        <v>12735</v>
      </c>
      <c r="Z3751" s="244" t="s">
        <v>6712</v>
      </c>
      <c r="AA3751" s="244" t="s">
        <v>6713</v>
      </c>
      <c r="AB3751" s="244" t="s">
        <v>6803</v>
      </c>
      <c r="AC3751" s="244"/>
      <c r="AD3751" s="209" t="s">
        <v>7212</v>
      </c>
      <c r="AE3751" s="246">
        <v>10</v>
      </c>
      <c r="AF3751" s="244"/>
      <c r="AG3751" s="245">
        <v>42825</v>
      </c>
      <c r="AH3751" s="245">
        <v>42825</v>
      </c>
      <c r="AI3751" s="245">
        <v>42825</v>
      </c>
      <c r="AJ3751" s="94">
        <v>42826</v>
      </c>
      <c r="AK3751" s="244"/>
    </row>
    <row r="3752" spans="1:37" x14ac:dyDescent="0.25">
      <c r="A3752" t="str">
        <f t="shared" si="58"/>
        <v>AF04592</v>
      </c>
      <c r="B3752" s="16" t="s">
        <v>2944</v>
      </c>
      <c r="C3752" s="41" t="s">
        <v>5328</v>
      </c>
      <c r="D3752" s="42" t="s">
        <v>5329</v>
      </c>
      <c r="E3752" s="244"/>
      <c r="F3752" s="244"/>
      <c r="G3752" s="244"/>
      <c r="H3752" s="110">
        <v>170</v>
      </c>
      <c r="I3752" s="244" t="s">
        <v>12820</v>
      </c>
      <c r="J3752" s="275" t="s">
        <v>12821</v>
      </c>
      <c r="K3752" s="163" t="s">
        <v>12732</v>
      </c>
      <c r="L3752" s="246"/>
      <c r="M3752" s="244"/>
      <c r="N3752" s="244"/>
      <c r="O3752" s="245">
        <v>42825</v>
      </c>
      <c r="P3752" s="244" t="s">
        <v>12822</v>
      </c>
      <c r="Q3752" s="246">
        <v>52761.599999999999</v>
      </c>
      <c r="R3752" s="246"/>
      <c r="S3752" s="246"/>
      <c r="T3752" s="246"/>
      <c r="U3752" s="246">
        <v>3535.0272</v>
      </c>
      <c r="V3752" s="246"/>
      <c r="W3752" s="246">
        <v>3535.0272</v>
      </c>
      <c r="X3752" s="244">
        <v>2017</v>
      </c>
      <c r="Y3752" s="244" t="s">
        <v>12735</v>
      </c>
      <c r="Z3752" s="244" t="s">
        <v>6712</v>
      </c>
      <c r="AA3752" s="244" t="s">
        <v>6713</v>
      </c>
      <c r="AB3752" s="244" t="s">
        <v>6803</v>
      </c>
      <c r="AC3752" s="244"/>
      <c r="AD3752" s="209" t="s">
        <v>7212</v>
      </c>
      <c r="AE3752" s="246">
        <v>10</v>
      </c>
      <c r="AF3752" s="244"/>
      <c r="AG3752" s="245">
        <v>42825</v>
      </c>
      <c r="AH3752" s="245">
        <v>42825</v>
      </c>
      <c r="AI3752" s="245">
        <v>42825</v>
      </c>
      <c r="AJ3752" s="94">
        <v>42826</v>
      </c>
      <c r="AK3752" s="244"/>
    </row>
    <row r="3753" spans="1:37" x14ac:dyDescent="0.25">
      <c r="A3753" t="str">
        <f t="shared" si="58"/>
        <v>AF04593</v>
      </c>
      <c r="B3753" s="16" t="s">
        <v>2944</v>
      </c>
      <c r="C3753" s="41" t="s">
        <v>5330</v>
      </c>
      <c r="D3753" s="42" t="s">
        <v>5331</v>
      </c>
      <c r="E3753" s="244"/>
      <c r="F3753" s="244"/>
      <c r="G3753" s="244"/>
      <c r="H3753" s="110">
        <v>35011</v>
      </c>
      <c r="I3753" s="244" t="s">
        <v>12759</v>
      </c>
      <c r="J3753" s="244" t="s">
        <v>12765</v>
      </c>
      <c r="K3753" s="86">
        <v>42741</v>
      </c>
      <c r="L3753" s="246"/>
      <c r="M3753" s="244"/>
      <c r="N3753" s="244"/>
      <c r="O3753" s="245">
        <v>42825</v>
      </c>
      <c r="P3753" s="244" t="s">
        <v>12767</v>
      </c>
      <c r="Q3753" s="246">
        <v>18793.073299062075</v>
      </c>
      <c r="R3753" s="246"/>
      <c r="S3753" s="246"/>
      <c r="T3753" s="246"/>
      <c r="U3753" s="246">
        <v>1259.1359110371591</v>
      </c>
      <c r="V3753" s="246"/>
      <c r="W3753" s="246">
        <v>1259.1359110371591</v>
      </c>
      <c r="X3753" s="244">
        <v>2017</v>
      </c>
      <c r="Y3753" s="244" t="s">
        <v>12735</v>
      </c>
      <c r="Z3753" s="244" t="s">
        <v>6712</v>
      </c>
      <c r="AA3753" s="244" t="s">
        <v>6713</v>
      </c>
      <c r="AB3753" s="244" t="s">
        <v>6803</v>
      </c>
      <c r="AC3753" s="244"/>
      <c r="AD3753" s="209" t="s">
        <v>7212</v>
      </c>
      <c r="AE3753" s="246">
        <v>10</v>
      </c>
      <c r="AF3753" s="244"/>
      <c r="AG3753" s="245">
        <v>42825</v>
      </c>
      <c r="AH3753" s="245">
        <v>42825</v>
      </c>
      <c r="AI3753" s="245">
        <v>42825</v>
      </c>
      <c r="AJ3753" s="94">
        <v>42826</v>
      </c>
      <c r="AK3753" s="244"/>
    </row>
    <row r="3754" spans="1:37" x14ac:dyDescent="0.25">
      <c r="A3754" t="str">
        <f t="shared" si="58"/>
        <v>AF04604</v>
      </c>
      <c r="B3754" s="16" t="s">
        <v>2944</v>
      </c>
      <c r="C3754" s="41" t="s">
        <v>5332</v>
      </c>
      <c r="D3754" s="42" t="s">
        <v>5333</v>
      </c>
      <c r="E3754" s="244"/>
      <c r="F3754" s="244"/>
      <c r="G3754" s="244"/>
      <c r="H3754" s="110">
        <v>35011</v>
      </c>
      <c r="I3754" s="244" t="s">
        <v>12759</v>
      </c>
      <c r="J3754" s="244" t="s">
        <v>12765</v>
      </c>
      <c r="K3754" s="86">
        <v>42741</v>
      </c>
      <c r="L3754" s="246"/>
      <c r="M3754" s="244"/>
      <c r="N3754" s="244"/>
      <c r="O3754" s="245">
        <v>42825</v>
      </c>
      <c r="P3754" s="244" t="s">
        <v>12767</v>
      </c>
      <c r="Q3754" s="246">
        <v>11395.799766452536</v>
      </c>
      <c r="R3754" s="246"/>
      <c r="S3754" s="246"/>
      <c r="T3754" s="246"/>
      <c r="U3754" s="246">
        <v>763.51858435231998</v>
      </c>
      <c r="V3754" s="246"/>
      <c r="W3754" s="246">
        <v>763.51858435231998</v>
      </c>
      <c r="X3754" s="244">
        <v>2017</v>
      </c>
      <c r="Y3754" s="244" t="s">
        <v>12735</v>
      </c>
      <c r="Z3754" s="244" t="s">
        <v>6712</v>
      </c>
      <c r="AA3754" s="244" t="s">
        <v>6713</v>
      </c>
      <c r="AB3754" s="244" t="s">
        <v>6803</v>
      </c>
      <c r="AC3754" s="244"/>
      <c r="AD3754" s="209" t="s">
        <v>7212</v>
      </c>
      <c r="AE3754" s="246">
        <v>10</v>
      </c>
      <c r="AF3754" s="244"/>
      <c r="AG3754" s="245">
        <v>42825</v>
      </c>
      <c r="AH3754" s="245">
        <v>42825</v>
      </c>
      <c r="AI3754" s="245">
        <v>42825</v>
      </c>
      <c r="AJ3754" s="94">
        <v>42826</v>
      </c>
      <c r="AK3754" s="244"/>
    </row>
    <row r="3755" spans="1:37" x14ac:dyDescent="0.25">
      <c r="A3755" t="str">
        <f t="shared" si="58"/>
        <v>AF04605</v>
      </c>
      <c r="B3755" s="16" t="s">
        <v>2441</v>
      </c>
      <c r="C3755" s="41" t="s">
        <v>5334</v>
      </c>
      <c r="D3755" s="42" t="s">
        <v>5335</v>
      </c>
      <c r="E3755" s="244"/>
      <c r="F3755" s="244"/>
      <c r="G3755" s="244"/>
      <c r="H3755" s="244">
        <v>4062</v>
      </c>
      <c r="I3755" s="244" t="s">
        <v>12231</v>
      </c>
      <c r="J3755" s="244" t="s">
        <v>12823</v>
      </c>
      <c r="K3755" s="86">
        <v>42660.423310185186</v>
      </c>
      <c r="L3755" s="246"/>
      <c r="M3755" s="244"/>
      <c r="N3755" s="244"/>
      <c r="O3755" s="245">
        <v>42825</v>
      </c>
      <c r="P3755" s="244" t="s">
        <v>12824</v>
      </c>
      <c r="Q3755" s="246">
        <v>40601.07</v>
      </c>
      <c r="R3755" s="246"/>
      <c r="S3755" s="246"/>
      <c r="T3755" s="246"/>
      <c r="U3755" s="246">
        <v>2720.27169</v>
      </c>
      <c r="V3755" s="246"/>
      <c r="W3755" s="246">
        <v>2720.27169</v>
      </c>
      <c r="X3755" s="244">
        <v>2017</v>
      </c>
      <c r="Y3755" s="244" t="s">
        <v>12735</v>
      </c>
      <c r="Z3755" s="244" t="s">
        <v>6712</v>
      </c>
      <c r="AA3755" s="244" t="s">
        <v>6713</v>
      </c>
      <c r="AB3755" s="244" t="s">
        <v>6803</v>
      </c>
      <c r="AC3755" s="244"/>
      <c r="AD3755" s="209" t="s">
        <v>7212</v>
      </c>
      <c r="AE3755" s="246">
        <v>5</v>
      </c>
      <c r="AF3755" s="244"/>
      <c r="AG3755" s="245">
        <v>42825</v>
      </c>
      <c r="AH3755" s="245">
        <v>42825</v>
      </c>
      <c r="AI3755" s="245">
        <v>42825</v>
      </c>
      <c r="AJ3755" s="94">
        <v>42826</v>
      </c>
      <c r="AK3755" s="244"/>
    </row>
    <row r="3756" spans="1:37" x14ac:dyDescent="0.25">
      <c r="A3756" t="str">
        <f t="shared" si="58"/>
        <v>AF04606</v>
      </c>
      <c r="B3756" s="16" t="s">
        <v>2944</v>
      </c>
      <c r="C3756" s="41" t="s">
        <v>5336</v>
      </c>
      <c r="D3756" s="42" t="s">
        <v>5337</v>
      </c>
      <c r="E3756" s="244"/>
      <c r="F3756" s="244"/>
      <c r="G3756" s="244"/>
      <c r="H3756" s="110">
        <v>2896</v>
      </c>
      <c r="I3756" s="244" t="s">
        <v>12777</v>
      </c>
      <c r="J3756" s="244" t="s">
        <v>12778</v>
      </c>
      <c r="K3756" s="86">
        <v>42705.714780092596</v>
      </c>
      <c r="L3756" s="246"/>
      <c r="M3756" s="244"/>
      <c r="N3756" s="244"/>
      <c r="O3756" s="245">
        <v>42825</v>
      </c>
      <c r="P3756" s="244" t="s">
        <v>12779</v>
      </c>
      <c r="Q3756" s="246">
        <v>5834.4</v>
      </c>
      <c r="R3756" s="246"/>
      <c r="S3756" s="246"/>
      <c r="T3756" s="246"/>
      <c r="U3756" s="246">
        <v>390.90480000000002</v>
      </c>
      <c r="V3756" s="246"/>
      <c r="W3756" s="246">
        <v>390.90480000000002</v>
      </c>
      <c r="X3756" s="244">
        <v>2017</v>
      </c>
      <c r="Y3756" s="244" t="s">
        <v>12735</v>
      </c>
      <c r="Z3756" s="244" t="s">
        <v>6712</v>
      </c>
      <c r="AA3756" s="244" t="s">
        <v>6713</v>
      </c>
      <c r="AB3756" s="244" t="s">
        <v>6803</v>
      </c>
      <c r="AC3756" s="244"/>
      <c r="AD3756" s="209" t="s">
        <v>7212</v>
      </c>
      <c r="AE3756" s="246">
        <v>10</v>
      </c>
      <c r="AF3756" s="244"/>
      <c r="AG3756" s="245">
        <v>42825</v>
      </c>
      <c r="AH3756" s="245">
        <v>42825</v>
      </c>
      <c r="AI3756" s="245">
        <v>42825</v>
      </c>
      <c r="AJ3756" s="94">
        <v>42826</v>
      </c>
      <c r="AK3756" s="244"/>
    </row>
    <row r="3757" spans="1:37" x14ac:dyDescent="0.25">
      <c r="A3757" t="str">
        <f t="shared" si="58"/>
        <v>AF04607</v>
      </c>
      <c r="B3757" s="16" t="s">
        <v>2944</v>
      </c>
      <c r="C3757" s="41" t="s">
        <v>5338</v>
      </c>
      <c r="D3757" s="42" t="s">
        <v>5337</v>
      </c>
      <c r="E3757" s="244"/>
      <c r="F3757" s="244"/>
      <c r="G3757" s="244"/>
      <c r="H3757" s="110">
        <v>2896</v>
      </c>
      <c r="I3757" s="244" t="s">
        <v>12777</v>
      </c>
      <c r="J3757" s="244" t="s">
        <v>12778</v>
      </c>
      <c r="K3757" s="86">
        <v>42705.714780092596</v>
      </c>
      <c r="L3757" s="246"/>
      <c r="M3757" s="244"/>
      <c r="N3757" s="244"/>
      <c r="O3757" s="245">
        <v>42825</v>
      </c>
      <c r="P3757" s="244" t="s">
        <v>12779</v>
      </c>
      <c r="Q3757" s="246">
        <v>5834.4</v>
      </c>
      <c r="R3757" s="246"/>
      <c r="S3757" s="246"/>
      <c r="T3757" s="246"/>
      <c r="U3757" s="246">
        <v>390.90480000000002</v>
      </c>
      <c r="V3757" s="246"/>
      <c r="W3757" s="246">
        <v>390.90480000000002</v>
      </c>
      <c r="X3757" s="244">
        <v>2017</v>
      </c>
      <c r="Y3757" s="244" t="s">
        <v>12735</v>
      </c>
      <c r="Z3757" s="244" t="s">
        <v>6712</v>
      </c>
      <c r="AA3757" s="244" t="s">
        <v>6713</v>
      </c>
      <c r="AB3757" s="244" t="s">
        <v>6803</v>
      </c>
      <c r="AC3757" s="244"/>
      <c r="AD3757" s="209" t="s">
        <v>7212</v>
      </c>
      <c r="AE3757" s="246">
        <v>10</v>
      </c>
      <c r="AF3757" s="244"/>
      <c r="AG3757" s="245">
        <v>42825</v>
      </c>
      <c r="AH3757" s="245">
        <v>42825</v>
      </c>
      <c r="AI3757" s="245">
        <v>42825</v>
      </c>
      <c r="AJ3757" s="94">
        <v>42826</v>
      </c>
      <c r="AK3757" s="244"/>
    </row>
    <row r="3758" spans="1:37" x14ac:dyDescent="0.25">
      <c r="A3758" t="str">
        <f t="shared" si="58"/>
        <v>AF04646</v>
      </c>
      <c r="B3758" s="16" t="s">
        <v>2944</v>
      </c>
      <c r="C3758" s="41" t="s">
        <v>5340</v>
      </c>
      <c r="D3758" s="42" t="s">
        <v>5341</v>
      </c>
      <c r="E3758" s="244"/>
      <c r="F3758" s="244"/>
      <c r="G3758" s="244"/>
      <c r="H3758" s="110">
        <v>3531</v>
      </c>
      <c r="I3758" s="244" t="s">
        <v>12830</v>
      </c>
      <c r="J3758" s="275" t="s">
        <v>12831</v>
      </c>
      <c r="K3758" s="163" t="s">
        <v>12785</v>
      </c>
      <c r="L3758" s="246"/>
      <c r="M3758" s="244"/>
      <c r="N3758" s="244"/>
      <c r="O3758" s="245">
        <v>42825</v>
      </c>
      <c r="P3758" s="244" t="s">
        <v>12832</v>
      </c>
      <c r="Q3758" s="246">
        <v>4999.97</v>
      </c>
      <c r="R3758" s="246"/>
      <c r="S3758" s="246"/>
      <c r="T3758" s="246"/>
      <c r="U3758" s="246">
        <v>334.99799000000002</v>
      </c>
      <c r="V3758" s="246"/>
      <c r="W3758" s="246">
        <v>334.99799000000002</v>
      </c>
      <c r="X3758" s="244">
        <v>2017</v>
      </c>
      <c r="Y3758" s="244" t="s">
        <v>12735</v>
      </c>
      <c r="Z3758" s="244" t="s">
        <v>6712</v>
      </c>
      <c r="AA3758" s="244" t="s">
        <v>6713</v>
      </c>
      <c r="AB3758" s="244" t="s">
        <v>6803</v>
      </c>
      <c r="AC3758" s="244"/>
      <c r="AD3758" s="209" t="s">
        <v>7212</v>
      </c>
      <c r="AE3758" s="246">
        <v>10</v>
      </c>
      <c r="AF3758" s="244"/>
      <c r="AG3758" s="245">
        <v>42825</v>
      </c>
      <c r="AH3758" s="245">
        <v>42825</v>
      </c>
      <c r="AI3758" s="245">
        <v>42825</v>
      </c>
      <c r="AJ3758" s="94">
        <v>42826</v>
      </c>
      <c r="AK3758" s="244"/>
    </row>
    <row r="3759" spans="1:37" x14ac:dyDescent="0.25">
      <c r="A3759" t="str">
        <f t="shared" si="58"/>
        <v>AF04645</v>
      </c>
      <c r="B3759" s="16" t="s">
        <v>2441</v>
      </c>
      <c r="C3759" s="41" t="s">
        <v>5342</v>
      </c>
      <c r="D3759" s="42" t="s">
        <v>5343</v>
      </c>
      <c r="E3759" s="244"/>
      <c r="F3759" s="244"/>
      <c r="G3759" s="244"/>
      <c r="H3759" s="244">
        <v>3010</v>
      </c>
      <c r="I3759" s="244" t="s">
        <v>12620</v>
      </c>
      <c r="J3759" s="237" t="s">
        <v>12826</v>
      </c>
      <c r="K3759" s="201" t="s">
        <v>12827</v>
      </c>
      <c r="L3759" s="246"/>
      <c r="M3759" s="244"/>
      <c r="N3759" s="244"/>
      <c r="O3759" s="245">
        <v>42825</v>
      </c>
      <c r="P3759" s="244" t="s">
        <v>12828</v>
      </c>
      <c r="Q3759" s="246">
        <v>12913.887767</v>
      </c>
      <c r="R3759" s="246"/>
      <c r="S3759" s="246"/>
      <c r="T3759" s="246"/>
      <c r="U3759" s="246">
        <v>865.23048038900004</v>
      </c>
      <c r="V3759" s="246"/>
      <c r="W3759" s="246">
        <v>865.23048038900004</v>
      </c>
      <c r="X3759" s="244">
        <v>2017</v>
      </c>
      <c r="Y3759" s="244" t="s">
        <v>12735</v>
      </c>
      <c r="Z3759" s="244" t="s">
        <v>6712</v>
      </c>
      <c r="AA3759" s="244" t="s">
        <v>6713</v>
      </c>
      <c r="AB3759" s="244" t="s">
        <v>6803</v>
      </c>
      <c r="AC3759" s="244"/>
      <c r="AD3759" s="209" t="s">
        <v>7212</v>
      </c>
      <c r="AE3759" s="246">
        <v>5</v>
      </c>
      <c r="AF3759" s="244"/>
      <c r="AG3759" s="245">
        <v>42825</v>
      </c>
      <c r="AH3759" s="245">
        <v>42825</v>
      </c>
      <c r="AI3759" s="245">
        <v>42825</v>
      </c>
      <c r="AJ3759" s="94">
        <v>42826</v>
      </c>
      <c r="AK3759" s="244"/>
    </row>
    <row r="3760" spans="1:37" x14ac:dyDescent="0.25">
      <c r="A3760" t="str">
        <f t="shared" si="58"/>
        <v>AF04662</v>
      </c>
      <c r="B3760" s="16" t="s">
        <v>2441</v>
      </c>
      <c r="C3760" s="41" t="s">
        <v>5344</v>
      </c>
      <c r="D3760" s="42" t="s">
        <v>5298</v>
      </c>
      <c r="E3760" s="244"/>
      <c r="F3760" s="244"/>
      <c r="G3760" s="244"/>
      <c r="H3760" s="244">
        <v>359</v>
      </c>
      <c r="I3760" s="244" t="s">
        <v>12825</v>
      </c>
      <c r="J3760" s="275" t="s">
        <v>12833</v>
      </c>
      <c r="K3760" s="163" t="s">
        <v>12834</v>
      </c>
      <c r="L3760" s="246"/>
      <c r="M3760" s="244"/>
      <c r="N3760" s="244"/>
      <c r="O3760" s="245">
        <v>42825</v>
      </c>
      <c r="P3760" s="244" t="s">
        <v>12835</v>
      </c>
      <c r="Q3760" s="246">
        <v>15175.67</v>
      </c>
      <c r="R3760" s="246"/>
      <c r="S3760" s="246"/>
      <c r="T3760" s="246"/>
      <c r="U3760" s="246">
        <v>1016.76989</v>
      </c>
      <c r="V3760" s="246"/>
      <c r="W3760" s="246">
        <v>1016.76989</v>
      </c>
      <c r="X3760" s="244">
        <v>2017</v>
      </c>
      <c r="Y3760" s="244" t="s">
        <v>12735</v>
      </c>
      <c r="Z3760" s="244" t="s">
        <v>6712</v>
      </c>
      <c r="AA3760" s="244" t="s">
        <v>6713</v>
      </c>
      <c r="AB3760" s="244" t="s">
        <v>6803</v>
      </c>
      <c r="AC3760" s="244"/>
      <c r="AD3760" s="209" t="s">
        <v>7212</v>
      </c>
      <c r="AE3760" s="246">
        <v>5</v>
      </c>
      <c r="AF3760" s="244"/>
      <c r="AG3760" s="245">
        <v>42825</v>
      </c>
      <c r="AH3760" s="245">
        <v>42825</v>
      </c>
      <c r="AI3760" s="245">
        <v>42825</v>
      </c>
      <c r="AJ3760" s="94">
        <v>42826</v>
      </c>
      <c r="AK3760" s="244"/>
    </row>
    <row r="3761" spans="1:37" x14ac:dyDescent="0.25">
      <c r="A3761" t="str">
        <f t="shared" si="58"/>
        <v>AF04547</v>
      </c>
      <c r="B3761" s="16" t="s">
        <v>2944</v>
      </c>
      <c r="C3761" s="41" t="s">
        <v>5345</v>
      </c>
      <c r="D3761" s="42" t="s">
        <v>5289</v>
      </c>
      <c r="E3761" s="244"/>
      <c r="F3761" s="244"/>
      <c r="G3761" s="244"/>
      <c r="H3761" s="110" t="s">
        <v>12797</v>
      </c>
      <c r="I3761" s="244" t="s">
        <v>12666</v>
      </c>
      <c r="J3761" s="244" t="s">
        <v>12798</v>
      </c>
      <c r="K3761" s="86">
        <v>42534.7890625</v>
      </c>
      <c r="L3761" s="246"/>
      <c r="M3761" s="244"/>
      <c r="N3761" s="244"/>
      <c r="O3761" s="245">
        <v>42825</v>
      </c>
      <c r="P3761" s="244" t="s">
        <v>12796</v>
      </c>
      <c r="Q3761" s="246">
        <v>14384.50755696367</v>
      </c>
      <c r="R3761" s="246"/>
      <c r="S3761" s="246"/>
      <c r="T3761" s="246"/>
      <c r="U3761" s="246">
        <v>963.76200631656593</v>
      </c>
      <c r="V3761" s="246"/>
      <c r="W3761" s="246">
        <v>963.76200631656593</v>
      </c>
      <c r="X3761" s="244">
        <v>2017</v>
      </c>
      <c r="Y3761" s="244" t="s">
        <v>12735</v>
      </c>
      <c r="Z3761" s="244" t="s">
        <v>6712</v>
      </c>
      <c r="AA3761" s="244" t="s">
        <v>6713</v>
      </c>
      <c r="AB3761" s="244" t="s">
        <v>6803</v>
      </c>
      <c r="AC3761" s="244"/>
      <c r="AD3761" s="209" t="s">
        <v>7212</v>
      </c>
      <c r="AE3761" s="246">
        <v>15</v>
      </c>
      <c r="AF3761" s="244"/>
      <c r="AG3761" s="245">
        <v>42825</v>
      </c>
      <c r="AH3761" s="245">
        <v>42825</v>
      </c>
      <c r="AI3761" s="245">
        <v>42825</v>
      </c>
      <c r="AJ3761" s="94">
        <v>42826</v>
      </c>
      <c r="AK3761" s="244"/>
    </row>
    <row r="3762" spans="1:37" x14ac:dyDescent="0.25">
      <c r="A3762" t="str">
        <f t="shared" si="58"/>
        <v>AF04570</v>
      </c>
      <c r="B3762" s="16" t="s">
        <v>2944</v>
      </c>
      <c r="C3762" s="41" t="s">
        <v>5346</v>
      </c>
      <c r="D3762" s="16" t="s">
        <v>5289</v>
      </c>
      <c r="E3762" s="244"/>
      <c r="F3762" s="244"/>
      <c r="G3762" s="244"/>
      <c r="H3762" s="110" t="s">
        <v>12797</v>
      </c>
      <c r="I3762" s="244" t="s">
        <v>12666</v>
      </c>
      <c r="J3762" s="244" t="s">
        <v>12798</v>
      </c>
      <c r="K3762" s="86">
        <v>42534.7890625</v>
      </c>
      <c r="L3762" s="246"/>
      <c r="M3762" s="244"/>
      <c r="N3762" s="244"/>
      <c r="O3762" s="245">
        <v>42825</v>
      </c>
      <c r="P3762" s="244" t="s">
        <v>12796</v>
      </c>
      <c r="Q3762" s="246">
        <v>14384.50755696367</v>
      </c>
      <c r="R3762" s="246"/>
      <c r="S3762" s="246"/>
      <c r="T3762" s="246"/>
      <c r="U3762" s="246">
        <v>963.76200631656593</v>
      </c>
      <c r="V3762" s="246"/>
      <c r="W3762" s="246">
        <v>963.76200631656593</v>
      </c>
      <c r="X3762" s="244">
        <v>2017</v>
      </c>
      <c r="Y3762" s="244" t="s">
        <v>12735</v>
      </c>
      <c r="Z3762" s="244" t="s">
        <v>6712</v>
      </c>
      <c r="AA3762" s="244" t="s">
        <v>6713</v>
      </c>
      <c r="AB3762" s="244" t="s">
        <v>6803</v>
      </c>
      <c r="AC3762" s="244"/>
      <c r="AD3762" s="209" t="s">
        <v>7212</v>
      </c>
      <c r="AE3762" s="246">
        <v>15</v>
      </c>
      <c r="AF3762" s="244"/>
      <c r="AG3762" s="245">
        <v>42825</v>
      </c>
      <c r="AH3762" s="245">
        <v>42825</v>
      </c>
      <c r="AI3762" s="245">
        <v>42825</v>
      </c>
      <c r="AJ3762" s="94">
        <v>42826</v>
      </c>
      <c r="AK3762" s="244"/>
    </row>
    <row r="3763" spans="1:37" x14ac:dyDescent="0.25">
      <c r="A3763" t="str">
        <f t="shared" si="58"/>
        <v>AF04597</v>
      </c>
      <c r="B3763" s="16" t="s">
        <v>2944</v>
      </c>
      <c r="C3763" s="41" t="s">
        <v>5347</v>
      </c>
      <c r="D3763" s="16" t="s">
        <v>5295</v>
      </c>
      <c r="E3763" s="244"/>
      <c r="F3763" s="244"/>
      <c r="G3763" s="244"/>
      <c r="H3763" s="110" t="s">
        <v>12797</v>
      </c>
      <c r="I3763" s="244" t="s">
        <v>12666</v>
      </c>
      <c r="J3763" s="244" t="s">
        <v>12798</v>
      </c>
      <c r="K3763" s="86">
        <v>42534.7890625</v>
      </c>
      <c r="L3763" s="246"/>
      <c r="M3763" s="244"/>
      <c r="N3763" s="244"/>
      <c r="O3763" s="245">
        <v>42825</v>
      </c>
      <c r="P3763" s="244" t="s">
        <v>12796</v>
      </c>
      <c r="Q3763" s="246">
        <v>32202.8713575111</v>
      </c>
      <c r="R3763" s="246"/>
      <c r="S3763" s="246"/>
      <c r="T3763" s="246"/>
      <c r="U3763" s="246">
        <v>2157.5923809532437</v>
      </c>
      <c r="V3763" s="246"/>
      <c r="W3763" s="246">
        <v>2157.5923809532437</v>
      </c>
      <c r="X3763" s="244">
        <v>2017</v>
      </c>
      <c r="Y3763" s="244" t="s">
        <v>12735</v>
      </c>
      <c r="Z3763" s="244" t="s">
        <v>6712</v>
      </c>
      <c r="AA3763" s="244" t="s">
        <v>6713</v>
      </c>
      <c r="AB3763" s="244" t="s">
        <v>6803</v>
      </c>
      <c r="AC3763" s="244"/>
      <c r="AD3763" s="209" t="s">
        <v>7212</v>
      </c>
      <c r="AE3763" s="246">
        <v>15</v>
      </c>
      <c r="AF3763" s="244"/>
      <c r="AG3763" s="245">
        <v>42825</v>
      </c>
      <c r="AH3763" s="245">
        <v>42825</v>
      </c>
      <c r="AI3763" s="245">
        <v>42825</v>
      </c>
      <c r="AJ3763" s="94">
        <v>42826</v>
      </c>
      <c r="AK3763" s="244"/>
    </row>
    <row r="3764" spans="1:37" x14ac:dyDescent="0.25">
      <c r="A3764" t="str">
        <f t="shared" si="58"/>
        <v>AF04573</v>
      </c>
      <c r="B3764" s="16" t="s">
        <v>2944</v>
      </c>
      <c r="C3764" s="41" t="s">
        <v>5348</v>
      </c>
      <c r="D3764" s="16" t="s">
        <v>5349</v>
      </c>
      <c r="E3764" s="244"/>
      <c r="F3764" s="244"/>
      <c r="G3764" s="244"/>
      <c r="H3764" s="110" t="s">
        <v>12797</v>
      </c>
      <c r="I3764" s="244" t="s">
        <v>12666</v>
      </c>
      <c r="J3764" s="244" t="s">
        <v>12798</v>
      </c>
      <c r="K3764" s="86">
        <v>42534.7890625</v>
      </c>
      <c r="L3764" s="246"/>
      <c r="M3764" s="244"/>
      <c r="N3764" s="244"/>
      <c r="O3764" s="245">
        <v>42825</v>
      </c>
      <c r="P3764" s="244" t="s">
        <v>12796</v>
      </c>
      <c r="Q3764" s="246">
        <v>415938.01176806528</v>
      </c>
      <c r="R3764" s="246"/>
      <c r="S3764" s="246"/>
      <c r="T3764" s="246"/>
      <c r="U3764" s="246">
        <v>27867.846788460374</v>
      </c>
      <c r="V3764" s="246"/>
      <c r="W3764" s="246">
        <v>27867.846788460374</v>
      </c>
      <c r="X3764" s="244">
        <v>2017</v>
      </c>
      <c r="Y3764" s="244" t="s">
        <v>12735</v>
      </c>
      <c r="Z3764" s="244" t="s">
        <v>6712</v>
      </c>
      <c r="AA3764" s="244" t="s">
        <v>6713</v>
      </c>
      <c r="AB3764" s="244" t="s">
        <v>6803</v>
      </c>
      <c r="AC3764" s="244"/>
      <c r="AD3764" s="209" t="s">
        <v>7212</v>
      </c>
      <c r="AE3764" s="246">
        <v>15</v>
      </c>
      <c r="AF3764" s="244"/>
      <c r="AG3764" s="245">
        <v>42825</v>
      </c>
      <c r="AH3764" s="245">
        <v>42825</v>
      </c>
      <c r="AI3764" s="245">
        <v>42825</v>
      </c>
      <c r="AJ3764" s="94">
        <v>42826</v>
      </c>
      <c r="AK3764" s="244"/>
    </row>
    <row r="3765" spans="1:37" x14ac:dyDescent="0.25">
      <c r="A3765" t="str">
        <f t="shared" si="58"/>
        <v>AF04667</v>
      </c>
      <c r="B3765" s="16" t="s">
        <v>2944</v>
      </c>
      <c r="C3765" s="41" t="s">
        <v>5350</v>
      </c>
      <c r="D3765" s="16" t="s">
        <v>5351</v>
      </c>
      <c r="E3765" s="244"/>
      <c r="F3765" s="244"/>
      <c r="G3765" s="244"/>
      <c r="H3765" s="110" t="s">
        <v>12797</v>
      </c>
      <c r="I3765" s="244" t="s">
        <v>12666</v>
      </c>
      <c r="J3765" s="244" t="s">
        <v>12798</v>
      </c>
      <c r="K3765" s="86">
        <v>42534.7890625</v>
      </c>
      <c r="L3765" s="246"/>
      <c r="M3765" s="244"/>
      <c r="N3765" s="244"/>
      <c r="O3765" s="245">
        <v>42825</v>
      </c>
      <c r="P3765" s="244" t="s">
        <v>12796</v>
      </c>
      <c r="Q3765" s="246">
        <v>64316.279719762526</v>
      </c>
      <c r="R3765" s="246"/>
      <c r="S3765" s="246"/>
      <c r="T3765" s="246"/>
      <c r="U3765" s="246">
        <v>4309.1907412240898</v>
      </c>
      <c r="V3765" s="246"/>
      <c r="W3765" s="246">
        <v>4309.1907412240898</v>
      </c>
      <c r="X3765" s="244">
        <v>2017</v>
      </c>
      <c r="Y3765" s="244" t="s">
        <v>12735</v>
      </c>
      <c r="Z3765" s="244" t="s">
        <v>6712</v>
      </c>
      <c r="AA3765" s="244" t="s">
        <v>6713</v>
      </c>
      <c r="AB3765" s="244" t="s">
        <v>6803</v>
      </c>
      <c r="AC3765" s="244"/>
      <c r="AD3765" s="209" t="s">
        <v>7212</v>
      </c>
      <c r="AE3765" s="246">
        <v>15</v>
      </c>
      <c r="AF3765" s="244"/>
      <c r="AG3765" s="245">
        <v>42825</v>
      </c>
      <c r="AH3765" s="245">
        <v>42825</v>
      </c>
      <c r="AI3765" s="245">
        <v>42825</v>
      </c>
      <c r="AJ3765" s="94">
        <v>42826</v>
      </c>
      <c r="AK3765" s="244"/>
    </row>
    <row r="3766" spans="1:37" x14ac:dyDescent="0.25">
      <c r="A3766" t="str">
        <f t="shared" si="58"/>
        <v>AF04327</v>
      </c>
      <c r="B3766" s="16" t="s">
        <v>4126</v>
      </c>
      <c r="C3766" s="41" t="s">
        <v>5296</v>
      </c>
      <c r="D3766" s="42" t="s">
        <v>5297</v>
      </c>
      <c r="E3766" s="244"/>
      <c r="F3766" s="244"/>
      <c r="G3766" s="244"/>
      <c r="H3766" s="244">
        <v>891</v>
      </c>
      <c r="I3766" s="244" t="s">
        <v>12799</v>
      </c>
      <c r="J3766" s="237" t="s">
        <v>12800</v>
      </c>
      <c r="K3766" s="201" t="s">
        <v>12801</v>
      </c>
      <c r="L3766" s="246"/>
      <c r="M3766" s="244"/>
      <c r="N3766" s="244"/>
      <c r="O3766" s="245">
        <v>42825</v>
      </c>
      <c r="P3766" s="244" t="s">
        <v>12802</v>
      </c>
      <c r="Q3766" s="246">
        <v>85500</v>
      </c>
      <c r="R3766" s="246"/>
      <c r="S3766" s="246"/>
      <c r="T3766" s="246"/>
      <c r="U3766" s="246">
        <v>4104</v>
      </c>
      <c r="V3766" s="246"/>
      <c r="W3766" s="246">
        <v>4104</v>
      </c>
      <c r="X3766" s="244">
        <v>2017</v>
      </c>
      <c r="Y3766" s="244" t="s">
        <v>12735</v>
      </c>
      <c r="Z3766" s="244" t="s">
        <v>6712</v>
      </c>
      <c r="AA3766" s="244" t="s">
        <v>6713</v>
      </c>
      <c r="AB3766" s="244" t="s">
        <v>6803</v>
      </c>
      <c r="AC3766" s="244"/>
      <c r="AD3766" s="209" t="s">
        <v>7164</v>
      </c>
      <c r="AE3766" s="246">
        <v>20</v>
      </c>
      <c r="AF3766" s="244"/>
      <c r="AG3766" s="245">
        <v>42825</v>
      </c>
      <c r="AH3766" s="245">
        <v>42825</v>
      </c>
      <c r="AI3766" s="245">
        <v>42825</v>
      </c>
      <c r="AJ3766" s="94">
        <v>42826</v>
      </c>
      <c r="AK3766" s="244"/>
    </row>
    <row r="3767" spans="1:37" x14ac:dyDescent="0.25">
      <c r="A3767" t="str">
        <f t="shared" si="58"/>
        <v>AF04343</v>
      </c>
      <c r="B3767" s="16" t="s">
        <v>2441</v>
      </c>
      <c r="C3767" s="41" t="s">
        <v>5066</v>
      </c>
      <c r="D3767" s="42" t="s">
        <v>5298</v>
      </c>
      <c r="E3767" s="244"/>
      <c r="F3767" s="244"/>
      <c r="G3767" s="244"/>
      <c r="H3767" s="244">
        <v>2268596</v>
      </c>
      <c r="I3767" s="244" t="s">
        <v>12803</v>
      </c>
      <c r="J3767" s="237" t="s">
        <v>12804</v>
      </c>
      <c r="K3767" s="201" t="s">
        <v>12805</v>
      </c>
      <c r="L3767" s="246"/>
      <c r="M3767" s="244"/>
      <c r="N3767" s="244"/>
      <c r="O3767" s="245">
        <v>42825</v>
      </c>
      <c r="P3767" s="244" t="s">
        <v>12806</v>
      </c>
      <c r="Q3767" s="246">
        <v>9699.99</v>
      </c>
      <c r="R3767" s="246"/>
      <c r="S3767" s="246"/>
      <c r="T3767" s="246"/>
      <c r="U3767" s="246">
        <v>465.59951999999998</v>
      </c>
      <c r="V3767" s="246"/>
      <c r="W3767" s="246">
        <v>465.59951999999998</v>
      </c>
      <c r="X3767" s="244">
        <v>2017</v>
      </c>
      <c r="Y3767" s="244" t="s">
        <v>12735</v>
      </c>
      <c r="Z3767" s="244" t="s">
        <v>6712</v>
      </c>
      <c r="AA3767" s="244" t="s">
        <v>6713</v>
      </c>
      <c r="AB3767" s="244" t="s">
        <v>6803</v>
      </c>
      <c r="AC3767" s="244"/>
      <c r="AD3767" s="209" t="s">
        <v>7164</v>
      </c>
      <c r="AE3767" s="246">
        <v>5</v>
      </c>
      <c r="AF3767" s="244"/>
      <c r="AG3767" s="245">
        <v>42825</v>
      </c>
      <c r="AH3767" s="245">
        <v>42825</v>
      </c>
      <c r="AI3767" s="245">
        <v>42825</v>
      </c>
      <c r="AJ3767" s="94">
        <v>42826</v>
      </c>
      <c r="AK3767" s="244"/>
    </row>
    <row r="3768" spans="1:37" x14ac:dyDescent="0.25">
      <c r="A3768" t="str">
        <f t="shared" si="58"/>
        <v>AF04395</v>
      </c>
      <c r="B3768" s="16" t="s">
        <v>2441</v>
      </c>
      <c r="C3768" s="41" t="s">
        <v>5299</v>
      </c>
      <c r="D3768" s="42" t="s">
        <v>5300</v>
      </c>
      <c r="E3768" s="244"/>
      <c r="F3768" s="244"/>
      <c r="G3768" s="244"/>
      <c r="H3768" s="244">
        <v>733003</v>
      </c>
      <c r="I3768" s="244" t="s">
        <v>12412</v>
      </c>
      <c r="J3768" s="244" t="s">
        <v>12807</v>
      </c>
      <c r="K3768" s="86">
        <v>42643.406712962962</v>
      </c>
      <c r="L3768" s="246"/>
      <c r="M3768" s="244"/>
      <c r="N3768" s="244"/>
      <c r="O3768" s="245">
        <v>42825</v>
      </c>
      <c r="P3768" s="244" t="s">
        <v>12808</v>
      </c>
      <c r="Q3768" s="246">
        <v>3662.93</v>
      </c>
      <c r="R3768" s="246"/>
      <c r="S3768" s="246"/>
      <c r="T3768" s="246"/>
      <c r="U3768" s="246">
        <v>175.82064</v>
      </c>
      <c r="V3768" s="246"/>
      <c r="W3768" s="246">
        <v>175.82064</v>
      </c>
      <c r="X3768" s="244">
        <v>2017</v>
      </c>
      <c r="Y3768" s="244" t="s">
        <v>12735</v>
      </c>
      <c r="Z3768" s="244" t="s">
        <v>6712</v>
      </c>
      <c r="AA3768" s="244" t="s">
        <v>6713</v>
      </c>
      <c r="AB3768" s="244" t="s">
        <v>6803</v>
      </c>
      <c r="AC3768" s="244"/>
      <c r="AD3768" s="209" t="s">
        <v>7164</v>
      </c>
      <c r="AE3768" s="246">
        <v>5</v>
      </c>
      <c r="AF3768" s="244"/>
      <c r="AG3768" s="245">
        <v>42825</v>
      </c>
      <c r="AH3768" s="245">
        <v>42825</v>
      </c>
      <c r="AI3768" s="245">
        <v>42825</v>
      </c>
      <c r="AJ3768" s="94">
        <v>42826</v>
      </c>
      <c r="AK3768" s="244"/>
    </row>
    <row r="3769" spans="1:37" x14ac:dyDescent="0.25">
      <c r="A3769" t="str">
        <f t="shared" si="58"/>
        <v>AF04396</v>
      </c>
      <c r="B3769" s="16" t="s">
        <v>2441</v>
      </c>
      <c r="C3769" s="41" t="s">
        <v>5301</v>
      </c>
      <c r="D3769" s="42" t="s">
        <v>5300</v>
      </c>
      <c r="E3769" s="244"/>
      <c r="F3769" s="244"/>
      <c r="G3769" s="244"/>
      <c r="H3769" s="244">
        <v>733003</v>
      </c>
      <c r="I3769" s="244" t="s">
        <v>12412</v>
      </c>
      <c r="J3769" s="244" t="s">
        <v>12807</v>
      </c>
      <c r="K3769" s="86">
        <v>42643.406712962962</v>
      </c>
      <c r="L3769" s="246"/>
      <c r="M3769" s="244"/>
      <c r="N3769" s="244"/>
      <c r="O3769" s="245">
        <v>42825</v>
      </c>
      <c r="P3769" s="244" t="s">
        <v>12808</v>
      </c>
      <c r="Q3769" s="246">
        <v>3662.93</v>
      </c>
      <c r="R3769" s="246"/>
      <c r="S3769" s="246"/>
      <c r="T3769" s="246"/>
      <c r="U3769" s="246">
        <v>175.82064</v>
      </c>
      <c r="V3769" s="246"/>
      <c r="W3769" s="246">
        <v>175.82064</v>
      </c>
      <c r="X3769" s="244">
        <v>2017</v>
      </c>
      <c r="Y3769" s="244" t="s">
        <v>12735</v>
      </c>
      <c r="Z3769" s="244" t="s">
        <v>6712</v>
      </c>
      <c r="AA3769" s="244" t="s">
        <v>6713</v>
      </c>
      <c r="AB3769" s="244" t="s">
        <v>6803</v>
      </c>
      <c r="AC3769" s="244"/>
      <c r="AD3769" s="209" t="s">
        <v>7164</v>
      </c>
      <c r="AE3769" s="246">
        <v>5</v>
      </c>
      <c r="AF3769" s="244"/>
      <c r="AG3769" s="245">
        <v>42825</v>
      </c>
      <c r="AH3769" s="245">
        <v>42825</v>
      </c>
      <c r="AI3769" s="245">
        <v>42825</v>
      </c>
      <c r="AJ3769" s="94">
        <v>42826</v>
      </c>
      <c r="AK3769" s="244"/>
    </row>
    <row r="3770" spans="1:37" x14ac:dyDescent="0.25">
      <c r="A3770" t="str">
        <f t="shared" si="58"/>
        <v>AF04434</v>
      </c>
      <c r="B3770" s="16" t="s">
        <v>2441</v>
      </c>
      <c r="C3770" s="41" t="s">
        <v>5302</v>
      </c>
      <c r="D3770" s="42" t="s">
        <v>5303</v>
      </c>
      <c r="E3770" s="244"/>
      <c r="F3770" s="244"/>
      <c r="G3770" s="244"/>
      <c r="H3770" s="244">
        <v>8760</v>
      </c>
      <c r="I3770" s="244" t="s">
        <v>12573</v>
      </c>
      <c r="J3770" s="244" t="s">
        <v>12809</v>
      </c>
      <c r="K3770" s="86">
        <v>42716.506840277776</v>
      </c>
      <c r="L3770" s="246"/>
      <c r="M3770" s="244"/>
      <c r="N3770" s="244"/>
      <c r="O3770" s="245">
        <v>42825</v>
      </c>
      <c r="P3770" s="244" t="s">
        <v>12811</v>
      </c>
      <c r="Q3770" s="246">
        <v>9788</v>
      </c>
      <c r="R3770" s="246"/>
      <c r="S3770" s="246"/>
      <c r="T3770" s="246"/>
      <c r="U3770" s="246">
        <v>469.82400000000001</v>
      </c>
      <c r="V3770" s="246"/>
      <c r="W3770" s="246">
        <v>469.82400000000001</v>
      </c>
      <c r="X3770" s="244">
        <v>2017</v>
      </c>
      <c r="Y3770" s="244" t="s">
        <v>12735</v>
      </c>
      <c r="Z3770" s="244" t="s">
        <v>6712</v>
      </c>
      <c r="AA3770" s="244" t="s">
        <v>6713</v>
      </c>
      <c r="AB3770" s="244" t="s">
        <v>6803</v>
      </c>
      <c r="AC3770" s="244"/>
      <c r="AD3770" s="209" t="s">
        <v>7164</v>
      </c>
      <c r="AE3770" s="246">
        <v>5</v>
      </c>
      <c r="AF3770" s="244"/>
      <c r="AG3770" s="245">
        <v>42825</v>
      </c>
      <c r="AH3770" s="245">
        <v>42825</v>
      </c>
      <c r="AI3770" s="245">
        <v>42825</v>
      </c>
      <c r="AJ3770" s="94">
        <v>42826</v>
      </c>
      <c r="AK3770" s="244"/>
    </row>
    <row r="3771" spans="1:37" x14ac:dyDescent="0.25">
      <c r="A3771" t="str">
        <f t="shared" si="58"/>
        <v>AF04484</v>
      </c>
      <c r="B3771" s="16" t="s">
        <v>2441</v>
      </c>
      <c r="C3771" s="41" t="s">
        <v>5304</v>
      </c>
      <c r="D3771" s="42" t="s">
        <v>5234</v>
      </c>
      <c r="E3771" s="244"/>
      <c r="F3771" s="244"/>
      <c r="G3771" s="244"/>
      <c r="H3771" s="244">
        <v>9011</v>
      </c>
      <c r="I3771" s="244" t="s">
        <v>12573</v>
      </c>
      <c r="J3771" s="244" t="s">
        <v>12553</v>
      </c>
      <c r="K3771" s="86">
        <v>42755</v>
      </c>
      <c r="L3771" s="246"/>
      <c r="M3771" s="244"/>
      <c r="N3771" s="244"/>
      <c r="O3771" s="245">
        <v>42825</v>
      </c>
      <c r="P3771" s="244" t="s">
        <v>12738</v>
      </c>
      <c r="Q3771" s="246">
        <v>11877</v>
      </c>
      <c r="R3771" s="246"/>
      <c r="S3771" s="246"/>
      <c r="T3771" s="246"/>
      <c r="U3771" s="246">
        <v>570.096</v>
      </c>
      <c r="V3771" s="246"/>
      <c r="W3771" s="246">
        <v>570.096</v>
      </c>
      <c r="X3771" s="244">
        <v>2017</v>
      </c>
      <c r="Y3771" s="244" t="s">
        <v>12735</v>
      </c>
      <c r="Z3771" s="244" t="s">
        <v>6712</v>
      </c>
      <c r="AA3771" s="244" t="s">
        <v>6713</v>
      </c>
      <c r="AB3771" s="244" t="s">
        <v>6803</v>
      </c>
      <c r="AC3771" s="244"/>
      <c r="AD3771" s="209" t="s">
        <v>7164</v>
      </c>
      <c r="AE3771" s="246">
        <v>4</v>
      </c>
      <c r="AF3771" s="244"/>
      <c r="AG3771" s="245">
        <v>42825</v>
      </c>
      <c r="AH3771" s="245">
        <v>42825</v>
      </c>
      <c r="AI3771" s="245">
        <v>42825</v>
      </c>
      <c r="AJ3771" s="94">
        <v>42826</v>
      </c>
      <c r="AK3771" s="244"/>
    </row>
    <row r="3772" spans="1:37" x14ac:dyDescent="0.25">
      <c r="A3772" t="str">
        <f t="shared" si="58"/>
        <v>AF04485</v>
      </c>
      <c r="B3772" s="16" t="s">
        <v>2441</v>
      </c>
      <c r="C3772" s="41" t="s">
        <v>5305</v>
      </c>
      <c r="D3772" s="42" t="s">
        <v>5234</v>
      </c>
      <c r="E3772" s="244"/>
      <c r="F3772" s="244"/>
      <c r="G3772" s="244"/>
      <c r="H3772" s="244">
        <v>9011</v>
      </c>
      <c r="I3772" s="244" t="s">
        <v>12573</v>
      </c>
      <c r="J3772" s="244" t="s">
        <v>12553</v>
      </c>
      <c r="K3772" s="86">
        <v>42755</v>
      </c>
      <c r="L3772" s="246"/>
      <c r="M3772" s="244"/>
      <c r="N3772" s="244"/>
      <c r="O3772" s="245">
        <v>42825</v>
      </c>
      <c r="P3772" s="244" t="s">
        <v>12738</v>
      </c>
      <c r="Q3772" s="246">
        <v>11877</v>
      </c>
      <c r="R3772" s="246"/>
      <c r="S3772" s="246"/>
      <c r="T3772" s="246"/>
      <c r="U3772" s="246">
        <v>570.096</v>
      </c>
      <c r="V3772" s="246"/>
      <c r="W3772" s="246">
        <v>570.096</v>
      </c>
      <c r="X3772" s="244">
        <v>2017</v>
      </c>
      <c r="Y3772" s="244" t="s">
        <v>12735</v>
      </c>
      <c r="Z3772" s="244" t="s">
        <v>6712</v>
      </c>
      <c r="AA3772" s="244" t="s">
        <v>6713</v>
      </c>
      <c r="AB3772" s="244" t="s">
        <v>6803</v>
      </c>
      <c r="AC3772" s="244"/>
      <c r="AD3772" s="209" t="s">
        <v>7164</v>
      </c>
      <c r="AE3772" s="246">
        <v>4</v>
      </c>
      <c r="AF3772" s="244"/>
      <c r="AG3772" s="245">
        <v>42825</v>
      </c>
      <c r="AH3772" s="245">
        <v>42825</v>
      </c>
      <c r="AI3772" s="245">
        <v>42825</v>
      </c>
      <c r="AJ3772" s="94">
        <v>42826</v>
      </c>
      <c r="AK3772" s="244"/>
    </row>
    <row r="3773" spans="1:37" x14ac:dyDescent="0.25">
      <c r="A3773" t="str">
        <f t="shared" si="58"/>
        <v>AF04505</v>
      </c>
      <c r="B3773" s="16" t="s">
        <v>2944</v>
      </c>
      <c r="C3773" s="41" t="s">
        <v>5217</v>
      </c>
      <c r="D3773" s="42" t="s">
        <v>5246</v>
      </c>
      <c r="E3773" s="244"/>
      <c r="F3773" s="244"/>
      <c r="G3773" s="244"/>
      <c r="H3773" s="110">
        <v>421164</v>
      </c>
      <c r="I3773" s="244" t="s">
        <v>12742</v>
      </c>
      <c r="J3773" s="275" t="s">
        <v>12743</v>
      </c>
      <c r="K3773" s="163" t="s">
        <v>12688</v>
      </c>
      <c r="L3773" s="246"/>
      <c r="M3773" s="244"/>
      <c r="N3773" s="244"/>
      <c r="O3773" s="245">
        <v>42825</v>
      </c>
      <c r="P3773" s="244" t="s">
        <v>12744</v>
      </c>
      <c r="Q3773" s="246">
        <v>3964.66</v>
      </c>
      <c r="R3773" s="246"/>
      <c r="S3773" s="246"/>
      <c r="T3773" s="246"/>
      <c r="U3773" s="246">
        <v>190.30367999999999</v>
      </c>
      <c r="V3773" s="246"/>
      <c r="W3773" s="246">
        <v>190.30367999999999</v>
      </c>
      <c r="X3773" s="244">
        <v>2017</v>
      </c>
      <c r="Y3773" s="244" t="s">
        <v>12735</v>
      </c>
      <c r="Z3773" s="244" t="s">
        <v>6712</v>
      </c>
      <c r="AA3773" s="244" t="s">
        <v>6713</v>
      </c>
      <c r="AB3773" s="244" t="s">
        <v>6803</v>
      </c>
      <c r="AC3773" s="244"/>
      <c r="AD3773" s="209" t="s">
        <v>7164</v>
      </c>
      <c r="AE3773" s="246">
        <v>3</v>
      </c>
      <c r="AF3773" s="244"/>
      <c r="AG3773" s="245">
        <v>42825</v>
      </c>
      <c r="AH3773" s="245">
        <v>42825</v>
      </c>
      <c r="AI3773" s="245">
        <v>42825</v>
      </c>
      <c r="AJ3773" s="94">
        <v>42826</v>
      </c>
      <c r="AK3773" s="244"/>
    </row>
    <row r="3774" spans="1:37" ht="150" x14ac:dyDescent="0.25">
      <c r="A3774" t="str">
        <f t="shared" si="58"/>
        <v>AF04531</v>
      </c>
      <c r="B3774" s="16" t="s">
        <v>2216</v>
      </c>
      <c r="C3774" s="41" t="s">
        <v>5306</v>
      </c>
      <c r="D3774" s="42" t="s">
        <v>5307</v>
      </c>
      <c r="E3774" s="244"/>
      <c r="F3774" s="244"/>
      <c r="G3774" s="244"/>
      <c r="H3774" s="244" t="s">
        <v>12812</v>
      </c>
      <c r="I3774" s="244" t="s">
        <v>12813</v>
      </c>
      <c r="J3774" s="280" t="s">
        <v>12814</v>
      </c>
      <c r="K3774" s="86">
        <v>42642.508194444446</v>
      </c>
      <c r="L3774" s="246"/>
      <c r="M3774" s="244"/>
      <c r="N3774" s="244"/>
      <c r="O3774" s="245">
        <v>42825</v>
      </c>
      <c r="P3774" s="244" t="s">
        <v>12815</v>
      </c>
      <c r="Q3774" s="246">
        <v>3201.0393599999998</v>
      </c>
      <c r="R3774" s="246"/>
      <c r="S3774" s="246"/>
      <c r="T3774" s="246"/>
      <c r="U3774" s="246">
        <v>3201.0393599999998</v>
      </c>
      <c r="V3774" s="246"/>
      <c r="W3774" s="246">
        <v>3201.0393599999998</v>
      </c>
      <c r="X3774" s="244">
        <v>2017</v>
      </c>
      <c r="Y3774" s="244" t="s">
        <v>12735</v>
      </c>
      <c r="Z3774" s="244" t="s">
        <v>6712</v>
      </c>
      <c r="AA3774" s="244" t="s">
        <v>6713</v>
      </c>
      <c r="AB3774" s="244" t="s">
        <v>6803</v>
      </c>
      <c r="AC3774" s="244"/>
      <c r="AD3774" s="209" t="s">
        <v>7164</v>
      </c>
      <c r="AE3774" s="246">
        <v>8</v>
      </c>
      <c r="AF3774" s="244"/>
      <c r="AG3774" s="245">
        <v>42825</v>
      </c>
      <c r="AH3774" s="245">
        <v>42825</v>
      </c>
      <c r="AI3774" s="245">
        <v>42825</v>
      </c>
      <c r="AJ3774" s="94">
        <v>42826</v>
      </c>
      <c r="AK3774" s="244"/>
    </row>
    <row r="3775" spans="1:37" x14ac:dyDescent="0.25">
      <c r="A3775" t="str">
        <f t="shared" si="58"/>
        <v>AF04588</v>
      </c>
      <c r="B3775" s="16" t="s">
        <v>2944</v>
      </c>
      <c r="C3775" s="41" t="s">
        <v>5308</v>
      </c>
      <c r="D3775" s="42" t="s">
        <v>5262</v>
      </c>
      <c r="E3775" s="244"/>
      <c r="F3775" s="244"/>
      <c r="G3775" s="244"/>
      <c r="H3775" s="110">
        <v>22925</v>
      </c>
      <c r="I3775" s="244" t="s">
        <v>12759</v>
      </c>
      <c r="J3775" s="42" t="s">
        <v>5262</v>
      </c>
      <c r="K3775" s="208">
        <v>42730</v>
      </c>
      <c r="L3775" s="246"/>
      <c r="M3775" s="244"/>
      <c r="N3775" s="244"/>
      <c r="O3775" s="245">
        <v>42825</v>
      </c>
      <c r="P3775" s="244" t="s">
        <v>12760</v>
      </c>
      <c r="Q3775" s="246">
        <v>4320</v>
      </c>
      <c r="R3775" s="246"/>
      <c r="S3775" s="246"/>
      <c r="T3775" s="246"/>
      <c r="U3775" s="246">
        <v>207.36</v>
      </c>
      <c r="V3775" s="246"/>
      <c r="W3775" s="246">
        <v>207.36</v>
      </c>
      <c r="X3775" s="244">
        <v>2017</v>
      </c>
      <c r="Y3775" s="244" t="s">
        <v>12735</v>
      </c>
      <c r="Z3775" s="244" t="s">
        <v>6712</v>
      </c>
      <c r="AA3775" s="244" t="s">
        <v>6713</v>
      </c>
      <c r="AB3775" s="244" t="s">
        <v>6803</v>
      </c>
      <c r="AC3775" s="244"/>
      <c r="AD3775" s="209" t="s">
        <v>7164</v>
      </c>
      <c r="AE3775" s="246">
        <v>10</v>
      </c>
      <c r="AF3775" s="244"/>
      <c r="AG3775" s="245">
        <v>42825</v>
      </c>
      <c r="AH3775" s="245">
        <v>42825</v>
      </c>
      <c r="AI3775" s="245">
        <v>42825</v>
      </c>
      <c r="AJ3775" s="94">
        <v>42826</v>
      </c>
      <c r="AK3775" s="244"/>
    </row>
    <row r="3776" spans="1:37" x14ac:dyDescent="0.25">
      <c r="A3776" t="str">
        <f t="shared" si="58"/>
        <v>AF04549</v>
      </c>
      <c r="B3776" s="16" t="s">
        <v>2944</v>
      </c>
      <c r="C3776" s="41" t="s">
        <v>5309</v>
      </c>
      <c r="D3776" s="42" t="s">
        <v>5310</v>
      </c>
      <c r="E3776" s="244"/>
      <c r="F3776" s="244"/>
      <c r="G3776" s="244"/>
      <c r="H3776" s="110">
        <v>34965</v>
      </c>
      <c r="I3776" s="244" t="s">
        <v>12759</v>
      </c>
      <c r="J3776" s="244" t="s">
        <v>12816</v>
      </c>
      <c r="K3776" s="86">
        <v>42726.481249999997</v>
      </c>
      <c r="L3776" s="246"/>
      <c r="M3776" s="244"/>
      <c r="N3776" s="244"/>
      <c r="O3776" s="245">
        <v>42825</v>
      </c>
      <c r="P3776" s="244" t="s">
        <v>12817</v>
      </c>
      <c r="Q3776" s="246">
        <v>3200</v>
      </c>
      <c r="R3776" s="246"/>
      <c r="S3776" s="246"/>
      <c r="T3776" s="246"/>
      <c r="U3776" s="246">
        <v>153.6</v>
      </c>
      <c r="V3776" s="246"/>
      <c r="W3776" s="246">
        <v>153.6</v>
      </c>
      <c r="X3776" s="244">
        <v>2017</v>
      </c>
      <c r="Y3776" s="244" t="s">
        <v>12735</v>
      </c>
      <c r="Z3776" s="244" t="s">
        <v>6712</v>
      </c>
      <c r="AA3776" s="244" t="s">
        <v>6713</v>
      </c>
      <c r="AB3776" s="244" t="s">
        <v>6803</v>
      </c>
      <c r="AC3776" s="244"/>
      <c r="AD3776" s="209" t="s">
        <v>7164</v>
      </c>
      <c r="AE3776" s="246">
        <v>10</v>
      </c>
      <c r="AF3776" s="244"/>
      <c r="AG3776" s="245">
        <v>42825</v>
      </c>
      <c r="AH3776" s="245">
        <v>42825</v>
      </c>
      <c r="AI3776" s="245">
        <v>42825</v>
      </c>
      <c r="AJ3776" s="94">
        <v>42826</v>
      </c>
      <c r="AK3776" s="244"/>
    </row>
    <row r="3777" spans="1:37" x14ac:dyDescent="0.25">
      <c r="A3777" t="str">
        <f t="shared" si="58"/>
        <v>AF04550</v>
      </c>
      <c r="B3777" s="16" t="s">
        <v>2944</v>
      </c>
      <c r="C3777" s="41" t="s">
        <v>5311</v>
      </c>
      <c r="D3777" s="42" t="s">
        <v>5310</v>
      </c>
      <c r="E3777" s="244"/>
      <c r="F3777" s="244"/>
      <c r="G3777" s="244"/>
      <c r="H3777" s="110">
        <v>34965</v>
      </c>
      <c r="I3777" s="244" t="s">
        <v>12759</v>
      </c>
      <c r="J3777" s="244" t="s">
        <v>12816</v>
      </c>
      <c r="K3777" s="86">
        <v>42726.481249999997</v>
      </c>
      <c r="L3777" s="246"/>
      <c r="M3777" s="244"/>
      <c r="N3777" s="244"/>
      <c r="O3777" s="245">
        <v>42825</v>
      </c>
      <c r="P3777" s="244" t="s">
        <v>12817</v>
      </c>
      <c r="Q3777" s="246">
        <v>3200</v>
      </c>
      <c r="R3777" s="246"/>
      <c r="S3777" s="246"/>
      <c r="T3777" s="246"/>
      <c r="U3777" s="246">
        <v>153.6</v>
      </c>
      <c r="V3777" s="246"/>
      <c r="W3777" s="246">
        <v>153.6</v>
      </c>
      <c r="X3777" s="244">
        <v>2017</v>
      </c>
      <c r="Y3777" s="244" t="s">
        <v>12735</v>
      </c>
      <c r="Z3777" s="244" t="s">
        <v>6712</v>
      </c>
      <c r="AA3777" s="244" t="s">
        <v>6713</v>
      </c>
      <c r="AB3777" s="244" t="s">
        <v>6803</v>
      </c>
      <c r="AC3777" s="244"/>
      <c r="AD3777" s="209" t="s">
        <v>7164</v>
      </c>
      <c r="AE3777" s="246">
        <v>10</v>
      </c>
      <c r="AF3777" s="244"/>
      <c r="AG3777" s="245">
        <v>42825</v>
      </c>
      <c r="AH3777" s="245">
        <v>42825</v>
      </c>
      <c r="AI3777" s="245">
        <v>42825</v>
      </c>
      <c r="AJ3777" s="94">
        <v>42826</v>
      </c>
      <c r="AK3777" s="244"/>
    </row>
    <row r="3778" spans="1:37" x14ac:dyDescent="0.25">
      <c r="A3778" t="str">
        <f t="shared" ref="A3778:A3841" si="59">+LEFT(C3778,2)&amp;RIGHT(C3778,5)</f>
        <v>AF04551</v>
      </c>
      <c r="B3778" s="16" t="s">
        <v>2944</v>
      </c>
      <c r="C3778" s="41" t="s">
        <v>5312</v>
      </c>
      <c r="D3778" s="42" t="s">
        <v>5310</v>
      </c>
      <c r="E3778" s="244"/>
      <c r="F3778" s="244"/>
      <c r="G3778" s="244"/>
      <c r="H3778" s="110">
        <v>34965</v>
      </c>
      <c r="I3778" s="244" t="s">
        <v>12759</v>
      </c>
      <c r="J3778" s="244" t="s">
        <v>12816</v>
      </c>
      <c r="K3778" s="86">
        <v>42726.481249999997</v>
      </c>
      <c r="L3778" s="246"/>
      <c r="M3778" s="244"/>
      <c r="N3778" s="244"/>
      <c r="O3778" s="245">
        <v>42825</v>
      </c>
      <c r="P3778" s="244" t="s">
        <v>12817</v>
      </c>
      <c r="Q3778" s="246">
        <v>3200</v>
      </c>
      <c r="R3778" s="246"/>
      <c r="S3778" s="246"/>
      <c r="T3778" s="246"/>
      <c r="U3778" s="246">
        <v>153.6</v>
      </c>
      <c r="V3778" s="246"/>
      <c r="W3778" s="246">
        <v>153.6</v>
      </c>
      <c r="X3778" s="244">
        <v>2017</v>
      </c>
      <c r="Y3778" s="244" t="s">
        <v>12735</v>
      </c>
      <c r="Z3778" s="244" t="s">
        <v>6712</v>
      </c>
      <c r="AA3778" s="244" t="s">
        <v>6713</v>
      </c>
      <c r="AB3778" s="244" t="s">
        <v>6803</v>
      </c>
      <c r="AC3778" s="244"/>
      <c r="AD3778" s="209" t="s">
        <v>7164</v>
      </c>
      <c r="AE3778" s="246">
        <v>10</v>
      </c>
      <c r="AF3778" s="244"/>
      <c r="AG3778" s="245">
        <v>42825</v>
      </c>
      <c r="AH3778" s="245">
        <v>42825</v>
      </c>
      <c r="AI3778" s="245">
        <v>42825</v>
      </c>
      <c r="AJ3778" s="94">
        <v>42826</v>
      </c>
      <c r="AK3778" s="244"/>
    </row>
    <row r="3779" spans="1:37" x14ac:dyDescent="0.25">
      <c r="A3779" t="str">
        <f t="shared" si="59"/>
        <v>AF04552</v>
      </c>
      <c r="B3779" s="16" t="s">
        <v>2944</v>
      </c>
      <c r="C3779" s="41" t="s">
        <v>5313</v>
      </c>
      <c r="D3779" s="42" t="s">
        <v>5310</v>
      </c>
      <c r="E3779" s="244"/>
      <c r="F3779" s="244"/>
      <c r="G3779" s="244"/>
      <c r="H3779" s="110">
        <v>34965</v>
      </c>
      <c r="I3779" s="244" t="s">
        <v>12759</v>
      </c>
      <c r="J3779" s="244" t="s">
        <v>12816</v>
      </c>
      <c r="K3779" s="86">
        <v>42726.481249999997</v>
      </c>
      <c r="L3779" s="246"/>
      <c r="M3779" s="244"/>
      <c r="N3779" s="244"/>
      <c r="O3779" s="245">
        <v>42825</v>
      </c>
      <c r="P3779" s="244" t="s">
        <v>12817</v>
      </c>
      <c r="Q3779" s="246">
        <v>3200</v>
      </c>
      <c r="R3779" s="246"/>
      <c r="S3779" s="246"/>
      <c r="T3779" s="246"/>
      <c r="U3779" s="246">
        <v>153.6</v>
      </c>
      <c r="V3779" s="246"/>
      <c r="W3779" s="246">
        <v>153.6</v>
      </c>
      <c r="X3779" s="244">
        <v>2017</v>
      </c>
      <c r="Y3779" s="244" t="s">
        <v>12735</v>
      </c>
      <c r="Z3779" s="244" t="s">
        <v>6712</v>
      </c>
      <c r="AA3779" s="244" t="s">
        <v>6713</v>
      </c>
      <c r="AB3779" s="244" t="s">
        <v>6803</v>
      </c>
      <c r="AC3779" s="244"/>
      <c r="AD3779" s="209" t="s">
        <v>7164</v>
      </c>
      <c r="AE3779" s="246">
        <v>10</v>
      </c>
      <c r="AF3779" s="244"/>
      <c r="AG3779" s="245">
        <v>42825</v>
      </c>
      <c r="AH3779" s="245">
        <v>42825</v>
      </c>
      <c r="AI3779" s="245">
        <v>42825</v>
      </c>
      <c r="AJ3779" s="94">
        <v>42826</v>
      </c>
      <c r="AK3779" s="244"/>
    </row>
    <row r="3780" spans="1:37" x14ac:dyDescent="0.25">
      <c r="A3780" t="str">
        <f t="shared" si="59"/>
        <v>AF04553</v>
      </c>
      <c r="B3780" s="16" t="s">
        <v>2944</v>
      </c>
      <c r="C3780" s="41" t="s">
        <v>5314</v>
      </c>
      <c r="D3780" s="42" t="s">
        <v>5310</v>
      </c>
      <c r="E3780" s="244"/>
      <c r="F3780" s="244"/>
      <c r="G3780" s="244"/>
      <c r="H3780" s="110">
        <v>34965</v>
      </c>
      <c r="I3780" s="244" t="s">
        <v>12759</v>
      </c>
      <c r="J3780" s="244" t="s">
        <v>12816</v>
      </c>
      <c r="K3780" s="86">
        <v>42726.481249999997</v>
      </c>
      <c r="L3780" s="246"/>
      <c r="M3780" s="244"/>
      <c r="N3780" s="244"/>
      <c r="O3780" s="245">
        <v>42825</v>
      </c>
      <c r="P3780" s="244" t="s">
        <v>12817</v>
      </c>
      <c r="Q3780" s="246">
        <v>3200</v>
      </c>
      <c r="R3780" s="246"/>
      <c r="S3780" s="246"/>
      <c r="T3780" s="246"/>
      <c r="U3780" s="246">
        <v>153.6</v>
      </c>
      <c r="V3780" s="246"/>
      <c r="W3780" s="246">
        <v>153.6</v>
      </c>
      <c r="X3780" s="244">
        <v>2017</v>
      </c>
      <c r="Y3780" s="244" t="s">
        <v>12735</v>
      </c>
      <c r="Z3780" s="244" t="s">
        <v>6712</v>
      </c>
      <c r="AA3780" s="244" t="s">
        <v>6713</v>
      </c>
      <c r="AB3780" s="244" t="s">
        <v>6803</v>
      </c>
      <c r="AC3780" s="244"/>
      <c r="AD3780" s="209" t="s">
        <v>7164</v>
      </c>
      <c r="AE3780" s="246">
        <v>10</v>
      </c>
      <c r="AF3780" s="244"/>
      <c r="AG3780" s="245">
        <v>42825</v>
      </c>
      <c r="AH3780" s="245">
        <v>42825</v>
      </c>
      <c r="AI3780" s="245">
        <v>42825</v>
      </c>
      <c r="AJ3780" s="94">
        <v>42826</v>
      </c>
      <c r="AK3780" s="244"/>
    </row>
    <row r="3781" spans="1:37" x14ac:dyDescent="0.25">
      <c r="A3781" t="str">
        <f t="shared" si="59"/>
        <v>AF04555</v>
      </c>
      <c r="B3781" s="16" t="s">
        <v>2944</v>
      </c>
      <c r="C3781" s="41" t="s">
        <v>5315</v>
      </c>
      <c r="D3781" s="42" t="s">
        <v>5316</v>
      </c>
      <c r="E3781" s="244"/>
      <c r="F3781" s="244"/>
      <c r="G3781" s="244"/>
      <c r="H3781" s="110">
        <v>2896</v>
      </c>
      <c r="I3781" s="244" t="s">
        <v>12777</v>
      </c>
      <c r="J3781" s="244" t="s">
        <v>12778</v>
      </c>
      <c r="K3781" s="86">
        <v>42705.714780092596</v>
      </c>
      <c r="L3781" s="246"/>
      <c r="M3781" s="244"/>
      <c r="N3781" s="244"/>
      <c r="O3781" s="245">
        <v>42825</v>
      </c>
      <c r="P3781" s="244" t="s">
        <v>12779</v>
      </c>
      <c r="Q3781" s="246">
        <v>4705.3599999999997</v>
      </c>
      <c r="R3781" s="246"/>
      <c r="S3781" s="246"/>
      <c r="T3781" s="246"/>
      <c r="U3781" s="246">
        <v>225.85728</v>
      </c>
      <c r="V3781" s="246"/>
      <c r="W3781" s="246">
        <v>225.85728</v>
      </c>
      <c r="X3781" s="244">
        <v>2017</v>
      </c>
      <c r="Y3781" s="244" t="s">
        <v>12735</v>
      </c>
      <c r="Z3781" s="244" t="s">
        <v>6712</v>
      </c>
      <c r="AA3781" s="244" t="s">
        <v>6713</v>
      </c>
      <c r="AB3781" s="244" t="s">
        <v>6803</v>
      </c>
      <c r="AC3781" s="244"/>
      <c r="AD3781" s="209" t="s">
        <v>7164</v>
      </c>
      <c r="AE3781" s="246">
        <v>10</v>
      </c>
      <c r="AF3781" s="244"/>
      <c r="AG3781" s="245">
        <v>42825</v>
      </c>
      <c r="AH3781" s="245">
        <v>42825</v>
      </c>
      <c r="AI3781" s="245">
        <v>42825</v>
      </c>
      <c r="AJ3781" s="94">
        <v>42826</v>
      </c>
      <c r="AK3781" s="244"/>
    </row>
    <row r="3782" spans="1:37" x14ac:dyDescent="0.25">
      <c r="A3782" t="str">
        <f t="shared" si="59"/>
        <v>AF04556</v>
      </c>
      <c r="B3782" s="16" t="s">
        <v>2944</v>
      </c>
      <c r="C3782" s="41" t="s">
        <v>5317</v>
      </c>
      <c r="D3782" s="42" t="s">
        <v>5318</v>
      </c>
      <c r="E3782" s="244"/>
      <c r="F3782" s="244"/>
      <c r="G3782" s="244"/>
      <c r="H3782" s="110">
        <v>2896</v>
      </c>
      <c r="I3782" s="244" t="s">
        <v>12777</v>
      </c>
      <c r="J3782" s="244" t="s">
        <v>12778</v>
      </c>
      <c r="K3782" s="86">
        <v>42705.714780092596</v>
      </c>
      <c r="L3782" s="246"/>
      <c r="M3782" s="244"/>
      <c r="N3782" s="244"/>
      <c r="O3782" s="245">
        <v>42825</v>
      </c>
      <c r="P3782" s="244" t="s">
        <v>12779</v>
      </c>
      <c r="Q3782" s="246">
        <v>3604.48</v>
      </c>
      <c r="R3782" s="246"/>
      <c r="S3782" s="246"/>
      <c r="T3782" s="246"/>
      <c r="U3782" s="246">
        <v>173.01504</v>
      </c>
      <c r="V3782" s="246"/>
      <c r="W3782" s="246">
        <v>173.01504</v>
      </c>
      <c r="X3782" s="244">
        <v>2017</v>
      </c>
      <c r="Y3782" s="244" t="s">
        <v>12735</v>
      </c>
      <c r="Z3782" s="244" t="s">
        <v>6712</v>
      </c>
      <c r="AA3782" s="244" t="s">
        <v>6713</v>
      </c>
      <c r="AB3782" s="244" t="s">
        <v>6803</v>
      </c>
      <c r="AC3782" s="244"/>
      <c r="AD3782" s="209" t="s">
        <v>7164</v>
      </c>
      <c r="AE3782" s="246">
        <v>10</v>
      </c>
      <c r="AF3782" s="244"/>
      <c r="AG3782" s="245">
        <v>42825</v>
      </c>
      <c r="AH3782" s="245">
        <v>42825</v>
      </c>
      <c r="AI3782" s="245">
        <v>42825</v>
      </c>
      <c r="AJ3782" s="94">
        <v>42826</v>
      </c>
      <c r="AK3782" s="244"/>
    </row>
    <row r="3783" spans="1:37" x14ac:dyDescent="0.25">
      <c r="A3783" t="str">
        <f t="shared" si="59"/>
        <v>AF04564</v>
      </c>
      <c r="B3783" s="16" t="s">
        <v>2944</v>
      </c>
      <c r="C3783" s="41" t="s">
        <v>5319</v>
      </c>
      <c r="D3783" s="42" t="s">
        <v>5318</v>
      </c>
      <c r="E3783" s="244"/>
      <c r="F3783" s="244"/>
      <c r="G3783" s="244"/>
      <c r="H3783" s="110">
        <v>2896</v>
      </c>
      <c r="I3783" s="244" t="s">
        <v>12777</v>
      </c>
      <c r="J3783" s="244" t="s">
        <v>12778</v>
      </c>
      <c r="K3783" s="86">
        <v>42705.714780092596</v>
      </c>
      <c r="L3783" s="246"/>
      <c r="M3783" s="244"/>
      <c r="N3783" s="244"/>
      <c r="O3783" s="245">
        <v>42825</v>
      </c>
      <c r="P3783" s="244" t="s">
        <v>12779</v>
      </c>
      <c r="Q3783" s="246">
        <v>3604.48</v>
      </c>
      <c r="R3783" s="246"/>
      <c r="S3783" s="246"/>
      <c r="T3783" s="246"/>
      <c r="U3783" s="246">
        <v>173.01504</v>
      </c>
      <c r="V3783" s="246"/>
      <c r="W3783" s="246">
        <v>173.01504</v>
      </c>
      <c r="X3783" s="244">
        <v>2017</v>
      </c>
      <c r="Y3783" s="244" t="s">
        <v>12735</v>
      </c>
      <c r="Z3783" s="244" t="s">
        <v>6712</v>
      </c>
      <c r="AA3783" s="244" t="s">
        <v>6713</v>
      </c>
      <c r="AB3783" s="244" t="s">
        <v>6803</v>
      </c>
      <c r="AC3783" s="244"/>
      <c r="AD3783" s="209" t="s">
        <v>7164</v>
      </c>
      <c r="AE3783" s="246">
        <v>10</v>
      </c>
      <c r="AF3783" s="244"/>
      <c r="AG3783" s="245">
        <v>42825</v>
      </c>
      <c r="AH3783" s="245">
        <v>42825</v>
      </c>
      <c r="AI3783" s="245">
        <v>42825</v>
      </c>
      <c r="AJ3783" s="94">
        <v>42826</v>
      </c>
      <c r="AK3783" s="244"/>
    </row>
    <row r="3784" spans="1:37" x14ac:dyDescent="0.25">
      <c r="A3784" t="str">
        <f t="shared" si="59"/>
        <v>AF04575</v>
      </c>
      <c r="B3784" s="16" t="s">
        <v>2944</v>
      </c>
      <c r="C3784" s="41" t="s">
        <v>5320</v>
      </c>
      <c r="D3784" s="42" t="s">
        <v>5321</v>
      </c>
      <c r="E3784" s="244"/>
      <c r="F3784" s="244"/>
      <c r="G3784" s="244"/>
      <c r="H3784" s="110">
        <v>2863</v>
      </c>
      <c r="I3784" s="244" t="s">
        <v>12777</v>
      </c>
      <c r="J3784" s="244" t="s">
        <v>12818</v>
      </c>
      <c r="K3784" s="86">
        <v>42696.666134259256</v>
      </c>
      <c r="L3784" s="246"/>
      <c r="M3784" s="244"/>
      <c r="N3784" s="244"/>
      <c r="O3784" s="245">
        <v>42825</v>
      </c>
      <c r="P3784" s="244" t="s">
        <v>12819</v>
      </c>
      <c r="Q3784" s="246">
        <v>2146.3200000000002</v>
      </c>
      <c r="R3784" s="246"/>
      <c r="S3784" s="246"/>
      <c r="T3784" s="246"/>
      <c r="U3784" s="246">
        <v>103.02336000000001</v>
      </c>
      <c r="V3784" s="246"/>
      <c r="W3784" s="246">
        <v>103.02336000000001</v>
      </c>
      <c r="X3784" s="244">
        <v>2017</v>
      </c>
      <c r="Y3784" s="244" t="s">
        <v>12735</v>
      </c>
      <c r="Z3784" s="244" t="s">
        <v>6712</v>
      </c>
      <c r="AA3784" s="244" t="s">
        <v>6713</v>
      </c>
      <c r="AB3784" s="244" t="s">
        <v>6803</v>
      </c>
      <c r="AC3784" s="244"/>
      <c r="AD3784" s="209" t="s">
        <v>7164</v>
      </c>
      <c r="AE3784" s="246">
        <v>10</v>
      </c>
      <c r="AF3784" s="244"/>
      <c r="AG3784" s="245">
        <v>42825</v>
      </c>
      <c r="AH3784" s="245">
        <v>42825</v>
      </c>
      <c r="AI3784" s="245">
        <v>42825</v>
      </c>
      <c r="AJ3784" s="94">
        <v>42826</v>
      </c>
      <c r="AK3784" s="244"/>
    </row>
    <row r="3785" spans="1:37" x14ac:dyDescent="0.25">
      <c r="A3785" t="str">
        <f t="shared" si="59"/>
        <v>AF04576</v>
      </c>
      <c r="B3785" s="16" t="s">
        <v>2944</v>
      </c>
      <c r="C3785" s="41" t="s">
        <v>5322</v>
      </c>
      <c r="D3785" s="42" t="s">
        <v>5323</v>
      </c>
      <c r="E3785" s="244"/>
      <c r="F3785" s="244"/>
      <c r="G3785" s="244"/>
      <c r="H3785" s="110">
        <v>35011</v>
      </c>
      <c r="I3785" s="244" t="s">
        <v>12759</v>
      </c>
      <c r="J3785" s="244" t="s">
        <v>12765</v>
      </c>
      <c r="K3785" s="86">
        <v>42741</v>
      </c>
      <c r="L3785" s="246"/>
      <c r="M3785" s="244"/>
      <c r="N3785" s="244"/>
      <c r="O3785" s="245">
        <v>42825</v>
      </c>
      <c r="P3785" s="244" t="s">
        <v>12767</v>
      </c>
      <c r="Q3785" s="246">
        <v>9196.6103378388871</v>
      </c>
      <c r="R3785" s="246"/>
      <c r="S3785" s="246"/>
      <c r="T3785" s="246"/>
      <c r="U3785" s="246">
        <v>441.43729621626659</v>
      </c>
      <c r="V3785" s="246"/>
      <c r="W3785" s="246">
        <v>441.43729621626659</v>
      </c>
      <c r="X3785" s="244">
        <v>2017</v>
      </c>
      <c r="Y3785" s="244" t="s">
        <v>12735</v>
      </c>
      <c r="Z3785" s="244" t="s">
        <v>6712</v>
      </c>
      <c r="AA3785" s="244" t="s">
        <v>6713</v>
      </c>
      <c r="AB3785" s="244" t="s">
        <v>6803</v>
      </c>
      <c r="AC3785" s="244"/>
      <c r="AD3785" s="209" t="s">
        <v>7164</v>
      </c>
      <c r="AE3785" s="246">
        <v>10</v>
      </c>
      <c r="AF3785" s="244"/>
      <c r="AG3785" s="245">
        <v>42825</v>
      </c>
      <c r="AH3785" s="245">
        <v>42825</v>
      </c>
      <c r="AI3785" s="245">
        <v>42825</v>
      </c>
      <c r="AJ3785" s="94">
        <v>42826</v>
      </c>
      <c r="AK3785" s="244"/>
    </row>
    <row r="3786" spans="1:37" x14ac:dyDescent="0.25">
      <c r="A3786" t="str">
        <f t="shared" si="59"/>
        <v>AF04577</v>
      </c>
      <c r="B3786" s="16" t="s">
        <v>2944</v>
      </c>
      <c r="C3786" s="41" t="s">
        <v>5324</v>
      </c>
      <c r="D3786" s="42" t="s">
        <v>5325</v>
      </c>
      <c r="E3786" s="244"/>
      <c r="F3786" s="244"/>
      <c r="G3786" s="244"/>
      <c r="H3786" s="110">
        <v>34587</v>
      </c>
      <c r="I3786" s="244" t="s">
        <v>12759</v>
      </c>
      <c r="J3786" s="244" t="s">
        <v>12768</v>
      </c>
      <c r="K3786" s="86">
        <v>42605.656631944446</v>
      </c>
      <c r="L3786" s="246"/>
      <c r="M3786" s="244"/>
      <c r="N3786" s="244"/>
      <c r="O3786" s="245">
        <v>42825</v>
      </c>
      <c r="P3786" s="244" t="s">
        <v>12769</v>
      </c>
      <c r="Q3786" s="246">
        <v>103261.93998899533</v>
      </c>
      <c r="R3786" s="246"/>
      <c r="S3786" s="246"/>
      <c r="T3786" s="246"/>
      <c r="U3786" s="246">
        <v>4956.5731194717764</v>
      </c>
      <c r="V3786" s="246"/>
      <c r="W3786" s="246">
        <v>4956.5731194717764</v>
      </c>
      <c r="X3786" s="244">
        <v>2017</v>
      </c>
      <c r="Y3786" s="244" t="s">
        <v>12735</v>
      </c>
      <c r="Z3786" s="244" t="s">
        <v>6712</v>
      </c>
      <c r="AA3786" s="244" t="s">
        <v>6713</v>
      </c>
      <c r="AB3786" s="244" t="s">
        <v>6803</v>
      </c>
      <c r="AC3786" s="244"/>
      <c r="AD3786" s="209" t="s">
        <v>7164</v>
      </c>
      <c r="AE3786" s="246">
        <v>10</v>
      </c>
      <c r="AF3786" s="244"/>
      <c r="AG3786" s="245">
        <v>42825</v>
      </c>
      <c r="AH3786" s="245">
        <v>42825</v>
      </c>
      <c r="AI3786" s="245">
        <v>42825</v>
      </c>
      <c r="AJ3786" s="94">
        <v>42826</v>
      </c>
      <c r="AK3786" s="244"/>
    </row>
    <row r="3787" spans="1:37" x14ac:dyDescent="0.25">
      <c r="A3787" t="str">
        <f t="shared" si="59"/>
        <v>AF04579</v>
      </c>
      <c r="B3787" s="16" t="s">
        <v>2944</v>
      </c>
      <c r="C3787" s="41" t="s">
        <v>5326</v>
      </c>
      <c r="D3787" s="42" t="s">
        <v>5327</v>
      </c>
      <c r="E3787" s="244"/>
      <c r="F3787" s="244"/>
      <c r="G3787" s="244"/>
      <c r="H3787" s="110">
        <v>34587</v>
      </c>
      <c r="I3787" s="244" t="s">
        <v>12759</v>
      </c>
      <c r="J3787" s="244" t="s">
        <v>12768</v>
      </c>
      <c r="K3787" s="86">
        <v>42605.656631944446</v>
      </c>
      <c r="L3787" s="246"/>
      <c r="M3787" s="244"/>
      <c r="N3787" s="244"/>
      <c r="O3787" s="245">
        <v>42825</v>
      </c>
      <c r="P3787" s="244" t="s">
        <v>12769</v>
      </c>
      <c r="Q3787" s="246">
        <v>6897.4577533791653</v>
      </c>
      <c r="R3787" s="246"/>
      <c r="S3787" s="246"/>
      <c r="T3787" s="246"/>
      <c r="U3787" s="246">
        <v>331.07797216219996</v>
      </c>
      <c r="V3787" s="246"/>
      <c r="W3787" s="246">
        <v>331.07797216219996</v>
      </c>
      <c r="X3787" s="244">
        <v>2017</v>
      </c>
      <c r="Y3787" s="244" t="s">
        <v>12735</v>
      </c>
      <c r="Z3787" s="244" t="s">
        <v>6712</v>
      </c>
      <c r="AA3787" s="244" t="s">
        <v>6713</v>
      </c>
      <c r="AB3787" s="244" t="s">
        <v>6803</v>
      </c>
      <c r="AC3787" s="244"/>
      <c r="AD3787" s="209" t="s">
        <v>7164</v>
      </c>
      <c r="AE3787" s="246">
        <v>10</v>
      </c>
      <c r="AF3787" s="244"/>
      <c r="AG3787" s="245">
        <v>42825</v>
      </c>
      <c r="AH3787" s="245">
        <v>42825</v>
      </c>
      <c r="AI3787" s="245">
        <v>42825</v>
      </c>
      <c r="AJ3787" s="94">
        <v>42826</v>
      </c>
      <c r="AK3787" s="244"/>
    </row>
    <row r="3788" spans="1:37" x14ac:dyDescent="0.25">
      <c r="A3788" t="str">
        <f t="shared" si="59"/>
        <v>AF04592</v>
      </c>
      <c r="B3788" s="16" t="s">
        <v>2944</v>
      </c>
      <c r="C3788" s="41" t="s">
        <v>5328</v>
      </c>
      <c r="D3788" s="42" t="s">
        <v>5329</v>
      </c>
      <c r="E3788" s="244"/>
      <c r="F3788" s="244"/>
      <c r="G3788" s="244"/>
      <c r="H3788" s="110">
        <v>170</v>
      </c>
      <c r="I3788" s="244" t="s">
        <v>12820</v>
      </c>
      <c r="J3788" s="275" t="s">
        <v>12821</v>
      </c>
      <c r="K3788" s="163" t="s">
        <v>12732</v>
      </c>
      <c r="L3788" s="246"/>
      <c r="M3788" s="244"/>
      <c r="N3788" s="244"/>
      <c r="O3788" s="245">
        <v>42825</v>
      </c>
      <c r="P3788" s="244" t="s">
        <v>12822</v>
      </c>
      <c r="Q3788" s="246">
        <v>52761.599999999999</v>
      </c>
      <c r="R3788" s="246"/>
      <c r="S3788" s="246"/>
      <c r="T3788" s="246"/>
      <c r="U3788" s="246">
        <v>2532.5567999999998</v>
      </c>
      <c r="V3788" s="246"/>
      <c r="W3788" s="246">
        <v>2532.5567999999998</v>
      </c>
      <c r="X3788" s="244">
        <v>2017</v>
      </c>
      <c r="Y3788" s="244" t="s">
        <v>12735</v>
      </c>
      <c r="Z3788" s="244" t="s">
        <v>6712</v>
      </c>
      <c r="AA3788" s="244" t="s">
        <v>6713</v>
      </c>
      <c r="AB3788" s="244" t="s">
        <v>6803</v>
      </c>
      <c r="AC3788" s="244"/>
      <c r="AD3788" s="209" t="s">
        <v>7164</v>
      </c>
      <c r="AE3788" s="246">
        <v>10</v>
      </c>
      <c r="AF3788" s="244"/>
      <c r="AG3788" s="245">
        <v>42825</v>
      </c>
      <c r="AH3788" s="245">
        <v>42825</v>
      </c>
      <c r="AI3788" s="245">
        <v>42825</v>
      </c>
      <c r="AJ3788" s="94">
        <v>42826</v>
      </c>
      <c r="AK3788" s="244"/>
    </row>
    <row r="3789" spans="1:37" x14ac:dyDescent="0.25">
      <c r="A3789" t="str">
        <f t="shared" si="59"/>
        <v>AF04593</v>
      </c>
      <c r="B3789" s="16" t="s">
        <v>2944</v>
      </c>
      <c r="C3789" s="41" t="s">
        <v>5330</v>
      </c>
      <c r="D3789" s="42" t="s">
        <v>5331</v>
      </c>
      <c r="E3789" s="244"/>
      <c r="F3789" s="244"/>
      <c r="G3789" s="244"/>
      <c r="H3789" s="110">
        <v>35011</v>
      </c>
      <c r="I3789" s="244" t="s">
        <v>12759</v>
      </c>
      <c r="J3789" s="244" t="s">
        <v>12765</v>
      </c>
      <c r="K3789" s="86">
        <v>42741</v>
      </c>
      <c r="L3789" s="246"/>
      <c r="M3789" s="244"/>
      <c r="N3789" s="244"/>
      <c r="O3789" s="245">
        <v>42825</v>
      </c>
      <c r="P3789" s="244" t="s">
        <v>12767</v>
      </c>
      <c r="Q3789" s="246">
        <v>18793.073299062075</v>
      </c>
      <c r="R3789" s="246"/>
      <c r="S3789" s="246"/>
      <c r="T3789" s="246"/>
      <c r="U3789" s="246">
        <v>902.0675183549796</v>
      </c>
      <c r="V3789" s="246"/>
      <c r="W3789" s="246">
        <v>902.0675183549796</v>
      </c>
      <c r="X3789" s="244">
        <v>2017</v>
      </c>
      <c r="Y3789" s="244" t="s">
        <v>12735</v>
      </c>
      <c r="Z3789" s="244" t="s">
        <v>6712</v>
      </c>
      <c r="AA3789" s="244" t="s">
        <v>6713</v>
      </c>
      <c r="AB3789" s="244" t="s">
        <v>6803</v>
      </c>
      <c r="AC3789" s="244"/>
      <c r="AD3789" s="209" t="s">
        <v>7164</v>
      </c>
      <c r="AE3789" s="246">
        <v>10</v>
      </c>
      <c r="AF3789" s="244"/>
      <c r="AG3789" s="245">
        <v>42825</v>
      </c>
      <c r="AH3789" s="245">
        <v>42825</v>
      </c>
      <c r="AI3789" s="245">
        <v>42825</v>
      </c>
      <c r="AJ3789" s="94">
        <v>42826</v>
      </c>
      <c r="AK3789" s="244"/>
    </row>
    <row r="3790" spans="1:37" x14ac:dyDescent="0.25">
      <c r="A3790" t="str">
        <f t="shared" si="59"/>
        <v>AF04604</v>
      </c>
      <c r="B3790" s="16" t="s">
        <v>2944</v>
      </c>
      <c r="C3790" s="41" t="s">
        <v>5332</v>
      </c>
      <c r="D3790" s="42" t="s">
        <v>5333</v>
      </c>
      <c r="E3790" s="244"/>
      <c r="F3790" s="244"/>
      <c r="G3790" s="244"/>
      <c r="H3790" s="110">
        <v>35011</v>
      </c>
      <c r="I3790" s="244" t="s">
        <v>12759</v>
      </c>
      <c r="J3790" s="244" t="s">
        <v>12765</v>
      </c>
      <c r="K3790" s="86">
        <v>42741</v>
      </c>
      <c r="L3790" s="246"/>
      <c r="M3790" s="244"/>
      <c r="N3790" s="244"/>
      <c r="O3790" s="245">
        <v>42825</v>
      </c>
      <c r="P3790" s="244" t="s">
        <v>12767</v>
      </c>
      <c r="Q3790" s="246">
        <v>11395.799766452536</v>
      </c>
      <c r="R3790" s="246"/>
      <c r="S3790" s="246"/>
      <c r="T3790" s="246"/>
      <c r="U3790" s="246">
        <v>546.99838878972173</v>
      </c>
      <c r="V3790" s="246"/>
      <c r="W3790" s="246">
        <v>546.99838878972173</v>
      </c>
      <c r="X3790" s="244">
        <v>2017</v>
      </c>
      <c r="Y3790" s="244" t="s">
        <v>12735</v>
      </c>
      <c r="Z3790" s="244" t="s">
        <v>6712</v>
      </c>
      <c r="AA3790" s="244" t="s">
        <v>6713</v>
      </c>
      <c r="AB3790" s="244" t="s">
        <v>6803</v>
      </c>
      <c r="AC3790" s="244"/>
      <c r="AD3790" s="209" t="s">
        <v>7164</v>
      </c>
      <c r="AE3790" s="246">
        <v>10</v>
      </c>
      <c r="AF3790" s="244"/>
      <c r="AG3790" s="245">
        <v>42825</v>
      </c>
      <c r="AH3790" s="245">
        <v>42825</v>
      </c>
      <c r="AI3790" s="245">
        <v>42825</v>
      </c>
      <c r="AJ3790" s="94">
        <v>42826</v>
      </c>
      <c r="AK3790" s="244"/>
    </row>
    <row r="3791" spans="1:37" x14ac:dyDescent="0.25">
      <c r="A3791" t="str">
        <f t="shared" si="59"/>
        <v>AF04605</v>
      </c>
      <c r="B3791" s="16" t="s">
        <v>2441</v>
      </c>
      <c r="C3791" s="41" t="s">
        <v>5334</v>
      </c>
      <c r="D3791" s="42" t="s">
        <v>5335</v>
      </c>
      <c r="E3791" s="244"/>
      <c r="F3791" s="244"/>
      <c r="G3791" s="244"/>
      <c r="H3791" s="244">
        <v>4062</v>
      </c>
      <c r="I3791" s="244" t="s">
        <v>12231</v>
      </c>
      <c r="J3791" s="244" t="s">
        <v>12823</v>
      </c>
      <c r="K3791" s="86">
        <v>42660.423310185186</v>
      </c>
      <c r="L3791" s="246"/>
      <c r="M3791" s="244"/>
      <c r="N3791" s="244"/>
      <c r="O3791" s="245">
        <v>42825</v>
      </c>
      <c r="P3791" s="244" t="s">
        <v>12824</v>
      </c>
      <c r="Q3791" s="246">
        <v>40601.07</v>
      </c>
      <c r="R3791" s="246"/>
      <c r="S3791" s="246"/>
      <c r="T3791" s="246"/>
      <c r="U3791" s="246">
        <v>1948.8513600000001</v>
      </c>
      <c r="V3791" s="246"/>
      <c r="W3791" s="246">
        <v>1948.8513600000001</v>
      </c>
      <c r="X3791" s="244">
        <v>2017</v>
      </c>
      <c r="Y3791" s="244" t="s">
        <v>12735</v>
      </c>
      <c r="Z3791" s="244" t="s">
        <v>6712</v>
      </c>
      <c r="AA3791" s="244" t="s">
        <v>6713</v>
      </c>
      <c r="AB3791" s="244" t="s">
        <v>6803</v>
      </c>
      <c r="AC3791" s="244"/>
      <c r="AD3791" s="209" t="s">
        <v>7164</v>
      </c>
      <c r="AE3791" s="246">
        <v>5</v>
      </c>
      <c r="AF3791" s="244"/>
      <c r="AG3791" s="245">
        <v>42825</v>
      </c>
      <c r="AH3791" s="245">
        <v>42825</v>
      </c>
      <c r="AI3791" s="245">
        <v>42825</v>
      </c>
      <c r="AJ3791" s="94">
        <v>42826</v>
      </c>
      <c r="AK3791" s="244"/>
    </row>
    <row r="3792" spans="1:37" x14ac:dyDescent="0.25">
      <c r="A3792" t="str">
        <f t="shared" si="59"/>
        <v>AF04606</v>
      </c>
      <c r="B3792" s="16" t="s">
        <v>2944</v>
      </c>
      <c r="C3792" s="41" t="s">
        <v>5336</v>
      </c>
      <c r="D3792" s="42" t="s">
        <v>5337</v>
      </c>
      <c r="E3792" s="244"/>
      <c r="F3792" s="244"/>
      <c r="G3792" s="244"/>
      <c r="H3792" s="110">
        <v>2896</v>
      </c>
      <c r="I3792" s="244" t="s">
        <v>12777</v>
      </c>
      <c r="J3792" s="244" t="s">
        <v>12778</v>
      </c>
      <c r="K3792" s="86">
        <v>42705.714780092596</v>
      </c>
      <c r="L3792" s="246"/>
      <c r="M3792" s="244"/>
      <c r="N3792" s="244"/>
      <c r="O3792" s="245">
        <v>42825</v>
      </c>
      <c r="P3792" s="244" t="s">
        <v>12779</v>
      </c>
      <c r="Q3792" s="246">
        <v>5834.4</v>
      </c>
      <c r="R3792" s="246"/>
      <c r="S3792" s="246"/>
      <c r="T3792" s="246"/>
      <c r="U3792" s="246">
        <v>280.05119999999999</v>
      </c>
      <c r="V3792" s="246"/>
      <c r="W3792" s="246">
        <v>280.05119999999999</v>
      </c>
      <c r="X3792" s="244">
        <v>2017</v>
      </c>
      <c r="Y3792" s="244" t="s">
        <v>12735</v>
      </c>
      <c r="Z3792" s="244" t="s">
        <v>6712</v>
      </c>
      <c r="AA3792" s="244" t="s">
        <v>6713</v>
      </c>
      <c r="AB3792" s="244" t="s">
        <v>6803</v>
      </c>
      <c r="AC3792" s="244"/>
      <c r="AD3792" s="209" t="s">
        <v>7164</v>
      </c>
      <c r="AE3792" s="246">
        <v>10</v>
      </c>
      <c r="AF3792" s="244"/>
      <c r="AG3792" s="245">
        <v>42825</v>
      </c>
      <c r="AH3792" s="245">
        <v>42825</v>
      </c>
      <c r="AI3792" s="245">
        <v>42825</v>
      </c>
      <c r="AJ3792" s="94">
        <v>42826</v>
      </c>
      <c r="AK3792" s="244"/>
    </row>
    <row r="3793" spans="1:37" x14ac:dyDescent="0.25">
      <c r="A3793" t="str">
        <f t="shared" si="59"/>
        <v>AF04607</v>
      </c>
      <c r="B3793" s="16" t="s">
        <v>2944</v>
      </c>
      <c r="C3793" s="41" t="s">
        <v>5338</v>
      </c>
      <c r="D3793" s="42" t="s">
        <v>5337</v>
      </c>
      <c r="E3793" s="244"/>
      <c r="F3793" s="244"/>
      <c r="G3793" s="244"/>
      <c r="H3793" s="110">
        <v>2896</v>
      </c>
      <c r="I3793" s="244" t="s">
        <v>12777</v>
      </c>
      <c r="J3793" s="244" t="s">
        <v>12778</v>
      </c>
      <c r="K3793" s="86">
        <v>42705.714780092596</v>
      </c>
      <c r="L3793" s="246"/>
      <c r="M3793" s="244"/>
      <c r="N3793" s="244"/>
      <c r="O3793" s="245">
        <v>42825</v>
      </c>
      <c r="P3793" s="244" t="s">
        <v>12779</v>
      </c>
      <c r="Q3793" s="246">
        <v>5834.4</v>
      </c>
      <c r="R3793" s="246"/>
      <c r="S3793" s="246"/>
      <c r="T3793" s="246"/>
      <c r="U3793" s="246">
        <v>280.05119999999999</v>
      </c>
      <c r="V3793" s="246"/>
      <c r="W3793" s="246">
        <v>280.05119999999999</v>
      </c>
      <c r="X3793" s="244">
        <v>2017</v>
      </c>
      <c r="Y3793" s="244" t="s">
        <v>12735</v>
      </c>
      <c r="Z3793" s="244" t="s">
        <v>6712</v>
      </c>
      <c r="AA3793" s="244" t="s">
        <v>6713</v>
      </c>
      <c r="AB3793" s="244" t="s">
        <v>6803</v>
      </c>
      <c r="AC3793" s="244"/>
      <c r="AD3793" s="209" t="s">
        <v>7164</v>
      </c>
      <c r="AE3793" s="246">
        <v>10</v>
      </c>
      <c r="AF3793" s="244"/>
      <c r="AG3793" s="245">
        <v>42825</v>
      </c>
      <c r="AH3793" s="245">
        <v>42825</v>
      </c>
      <c r="AI3793" s="245">
        <v>42825</v>
      </c>
      <c r="AJ3793" s="94">
        <v>42826</v>
      </c>
      <c r="AK3793" s="244"/>
    </row>
    <row r="3794" spans="1:37" x14ac:dyDescent="0.25">
      <c r="A3794" t="str">
        <f t="shared" si="59"/>
        <v>AF04646</v>
      </c>
      <c r="B3794" s="16" t="s">
        <v>2944</v>
      </c>
      <c r="C3794" s="41" t="s">
        <v>5340</v>
      </c>
      <c r="D3794" s="42" t="s">
        <v>5341</v>
      </c>
      <c r="E3794" s="244"/>
      <c r="F3794" s="244"/>
      <c r="G3794" s="244"/>
      <c r="H3794" s="110">
        <v>3531</v>
      </c>
      <c r="I3794" s="244" t="s">
        <v>12830</v>
      </c>
      <c r="J3794" s="275" t="s">
        <v>12831</v>
      </c>
      <c r="K3794" s="163" t="s">
        <v>12785</v>
      </c>
      <c r="L3794" s="246"/>
      <c r="M3794" s="244"/>
      <c r="N3794" s="244"/>
      <c r="O3794" s="245">
        <v>42825</v>
      </c>
      <c r="P3794" s="244" t="s">
        <v>12832</v>
      </c>
      <c r="Q3794" s="246">
        <v>4999.97</v>
      </c>
      <c r="R3794" s="246"/>
      <c r="S3794" s="246"/>
      <c r="T3794" s="246"/>
      <c r="U3794" s="246">
        <v>239.99856000000003</v>
      </c>
      <c r="V3794" s="246"/>
      <c r="W3794" s="246">
        <v>239.99856000000003</v>
      </c>
      <c r="X3794" s="244">
        <v>2017</v>
      </c>
      <c r="Y3794" s="244" t="s">
        <v>12735</v>
      </c>
      <c r="Z3794" s="244" t="s">
        <v>6712</v>
      </c>
      <c r="AA3794" s="244" t="s">
        <v>6713</v>
      </c>
      <c r="AB3794" s="244" t="s">
        <v>6803</v>
      </c>
      <c r="AC3794" s="244"/>
      <c r="AD3794" s="209" t="s">
        <v>7164</v>
      </c>
      <c r="AE3794" s="246">
        <v>10</v>
      </c>
      <c r="AF3794" s="244"/>
      <c r="AG3794" s="245">
        <v>42825</v>
      </c>
      <c r="AH3794" s="245">
        <v>42825</v>
      </c>
      <c r="AI3794" s="245">
        <v>42825</v>
      </c>
      <c r="AJ3794" s="94">
        <v>42826</v>
      </c>
      <c r="AK3794" s="244"/>
    </row>
    <row r="3795" spans="1:37" x14ac:dyDescent="0.25">
      <c r="A3795" t="str">
        <f t="shared" si="59"/>
        <v>AF04645</v>
      </c>
      <c r="B3795" s="16" t="s">
        <v>2441</v>
      </c>
      <c r="C3795" s="41" t="s">
        <v>5342</v>
      </c>
      <c r="D3795" s="42" t="s">
        <v>5343</v>
      </c>
      <c r="E3795" s="244"/>
      <c r="F3795" s="244"/>
      <c r="G3795" s="244"/>
      <c r="H3795" s="244">
        <v>3010</v>
      </c>
      <c r="I3795" s="244" t="s">
        <v>12620</v>
      </c>
      <c r="J3795" s="237" t="s">
        <v>12826</v>
      </c>
      <c r="K3795" s="201" t="s">
        <v>12827</v>
      </c>
      <c r="L3795" s="246"/>
      <c r="M3795" s="244"/>
      <c r="N3795" s="244"/>
      <c r="O3795" s="245">
        <v>42825</v>
      </c>
      <c r="P3795" s="244" t="s">
        <v>12828</v>
      </c>
      <c r="Q3795" s="246">
        <v>12913.887767</v>
      </c>
      <c r="R3795" s="246"/>
      <c r="S3795" s="246"/>
      <c r="T3795" s="246"/>
      <c r="U3795" s="246">
        <v>619.86661281600004</v>
      </c>
      <c r="V3795" s="246"/>
      <c r="W3795" s="246">
        <v>619.86661281600004</v>
      </c>
      <c r="X3795" s="244">
        <v>2017</v>
      </c>
      <c r="Y3795" s="244" t="s">
        <v>12735</v>
      </c>
      <c r="Z3795" s="244" t="s">
        <v>6712</v>
      </c>
      <c r="AA3795" s="244" t="s">
        <v>6713</v>
      </c>
      <c r="AB3795" s="244" t="s">
        <v>6803</v>
      </c>
      <c r="AC3795" s="244"/>
      <c r="AD3795" s="209" t="s">
        <v>7164</v>
      </c>
      <c r="AE3795" s="246">
        <v>5</v>
      </c>
      <c r="AF3795" s="244"/>
      <c r="AG3795" s="245">
        <v>42825</v>
      </c>
      <c r="AH3795" s="245">
        <v>42825</v>
      </c>
      <c r="AI3795" s="245">
        <v>42825</v>
      </c>
      <c r="AJ3795" s="94">
        <v>42826</v>
      </c>
      <c r="AK3795" s="244"/>
    </row>
    <row r="3796" spans="1:37" x14ac:dyDescent="0.25">
      <c r="A3796" t="str">
        <f t="shared" si="59"/>
        <v>AF04662</v>
      </c>
      <c r="B3796" s="16" t="s">
        <v>2441</v>
      </c>
      <c r="C3796" s="41" t="s">
        <v>5344</v>
      </c>
      <c r="D3796" s="42" t="s">
        <v>5298</v>
      </c>
      <c r="E3796" s="244"/>
      <c r="F3796" s="244"/>
      <c r="G3796" s="244"/>
      <c r="H3796" s="244">
        <v>359</v>
      </c>
      <c r="I3796" s="244" t="s">
        <v>12825</v>
      </c>
      <c r="J3796" s="275" t="s">
        <v>12833</v>
      </c>
      <c r="K3796" s="163" t="s">
        <v>12834</v>
      </c>
      <c r="L3796" s="246"/>
      <c r="M3796" s="244"/>
      <c r="N3796" s="244"/>
      <c r="O3796" s="245">
        <v>42825</v>
      </c>
      <c r="P3796" s="244" t="s">
        <v>12835</v>
      </c>
      <c r="Q3796" s="246">
        <v>15175.67</v>
      </c>
      <c r="R3796" s="246"/>
      <c r="S3796" s="246"/>
      <c r="T3796" s="246"/>
      <c r="U3796" s="246">
        <v>728.43216000000007</v>
      </c>
      <c r="V3796" s="246"/>
      <c r="W3796" s="246">
        <v>728.43216000000007</v>
      </c>
      <c r="X3796" s="244">
        <v>2017</v>
      </c>
      <c r="Y3796" s="244" t="s">
        <v>12735</v>
      </c>
      <c r="Z3796" s="244" t="s">
        <v>6712</v>
      </c>
      <c r="AA3796" s="244" t="s">
        <v>6713</v>
      </c>
      <c r="AB3796" s="244" t="s">
        <v>6803</v>
      </c>
      <c r="AC3796" s="244"/>
      <c r="AD3796" s="209" t="s">
        <v>7164</v>
      </c>
      <c r="AE3796" s="246">
        <v>5</v>
      </c>
      <c r="AF3796" s="244"/>
      <c r="AG3796" s="245">
        <v>42825</v>
      </c>
      <c r="AH3796" s="245">
        <v>42825</v>
      </c>
      <c r="AI3796" s="245">
        <v>42825</v>
      </c>
      <c r="AJ3796" s="94">
        <v>42826</v>
      </c>
      <c r="AK3796" s="244"/>
    </row>
    <row r="3797" spans="1:37" x14ac:dyDescent="0.25">
      <c r="A3797" t="str">
        <f t="shared" si="59"/>
        <v>AF04547</v>
      </c>
      <c r="B3797" s="16" t="s">
        <v>2944</v>
      </c>
      <c r="C3797" s="41" t="s">
        <v>5345</v>
      </c>
      <c r="D3797" s="42" t="s">
        <v>5289</v>
      </c>
      <c r="E3797" s="244"/>
      <c r="F3797" s="244"/>
      <c r="G3797" s="244"/>
      <c r="H3797" s="110" t="s">
        <v>12797</v>
      </c>
      <c r="I3797" s="244" t="s">
        <v>12666</v>
      </c>
      <c r="J3797" s="244" t="s">
        <v>12798</v>
      </c>
      <c r="K3797" s="86">
        <v>42534.7890625</v>
      </c>
      <c r="L3797" s="246"/>
      <c r="M3797" s="244"/>
      <c r="N3797" s="244"/>
      <c r="O3797" s="245">
        <v>42825</v>
      </c>
      <c r="P3797" s="244" t="s">
        <v>12796</v>
      </c>
      <c r="Q3797" s="246">
        <v>14384.50755696367</v>
      </c>
      <c r="R3797" s="246"/>
      <c r="S3797" s="246"/>
      <c r="T3797" s="246"/>
      <c r="U3797" s="246">
        <v>690.45636273425623</v>
      </c>
      <c r="V3797" s="246"/>
      <c r="W3797" s="246">
        <v>690.45636273425623</v>
      </c>
      <c r="X3797" s="244">
        <v>2017</v>
      </c>
      <c r="Y3797" s="244" t="s">
        <v>12735</v>
      </c>
      <c r="Z3797" s="244" t="s">
        <v>6712</v>
      </c>
      <c r="AA3797" s="244" t="s">
        <v>6713</v>
      </c>
      <c r="AB3797" s="244" t="s">
        <v>6803</v>
      </c>
      <c r="AC3797" s="244"/>
      <c r="AD3797" s="209" t="s">
        <v>7164</v>
      </c>
      <c r="AE3797" s="246">
        <v>15</v>
      </c>
      <c r="AF3797" s="244"/>
      <c r="AG3797" s="245">
        <v>42825</v>
      </c>
      <c r="AH3797" s="245">
        <v>42825</v>
      </c>
      <c r="AI3797" s="245">
        <v>42825</v>
      </c>
      <c r="AJ3797" s="94">
        <v>42826</v>
      </c>
      <c r="AK3797" s="244"/>
    </row>
    <row r="3798" spans="1:37" x14ac:dyDescent="0.25">
      <c r="A3798" t="str">
        <f t="shared" si="59"/>
        <v>AF04570</v>
      </c>
      <c r="B3798" s="16" t="s">
        <v>2944</v>
      </c>
      <c r="C3798" s="41" t="s">
        <v>5346</v>
      </c>
      <c r="D3798" s="16" t="s">
        <v>5289</v>
      </c>
      <c r="E3798" s="244"/>
      <c r="F3798" s="244"/>
      <c r="G3798" s="244"/>
      <c r="H3798" s="110" t="s">
        <v>12797</v>
      </c>
      <c r="I3798" s="244" t="s">
        <v>12666</v>
      </c>
      <c r="J3798" s="244" t="s">
        <v>12798</v>
      </c>
      <c r="K3798" s="86">
        <v>42534.7890625</v>
      </c>
      <c r="L3798" s="246"/>
      <c r="M3798" s="244"/>
      <c r="N3798" s="244"/>
      <c r="O3798" s="245">
        <v>42825</v>
      </c>
      <c r="P3798" s="244" t="s">
        <v>12796</v>
      </c>
      <c r="Q3798" s="246">
        <v>14384.50755696367</v>
      </c>
      <c r="R3798" s="246"/>
      <c r="S3798" s="246"/>
      <c r="T3798" s="246"/>
      <c r="U3798" s="246">
        <v>690.45636273425623</v>
      </c>
      <c r="V3798" s="246"/>
      <c r="W3798" s="246">
        <v>690.45636273425623</v>
      </c>
      <c r="X3798" s="244">
        <v>2017</v>
      </c>
      <c r="Y3798" s="244" t="s">
        <v>12735</v>
      </c>
      <c r="Z3798" s="244" t="s">
        <v>6712</v>
      </c>
      <c r="AA3798" s="244" t="s">
        <v>6713</v>
      </c>
      <c r="AB3798" s="244" t="s">
        <v>6803</v>
      </c>
      <c r="AC3798" s="244"/>
      <c r="AD3798" s="209" t="s">
        <v>7164</v>
      </c>
      <c r="AE3798" s="246">
        <v>15</v>
      </c>
      <c r="AF3798" s="244"/>
      <c r="AG3798" s="245">
        <v>42825</v>
      </c>
      <c r="AH3798" s="245">
        <v>42825</v>
      </c>
      <c r="AI3798" s="245">
        <v>42825</v>
      </c>
      <c r="AJ3798" s="94">
        <v>42826</v>
      </c>
      <c r="AK3798" s="244"/>
    </row>
    <row r="3799" spans="1:37" x14ac:dyDescent="0.25">
      <c r="A3799" t="str">
        <f t="shared" si="59"/>
        <v>AF04597</v>
      </c>
      <c r="B3799" s="16" t="s">
        <v>2944</v>
      </c>
      <c r="C3799" s="41" t="s">
        <v>5347</v>
      </c>
      <c r="D3799" s="16" t="s">
        <v>5295</v>
      </c>
      <c r="E3799" s="244"/>
      <c r="F3799" s="244"/>
      <c r="G3799" s="244"/>
      <c r="H3799" s="110" t="s">
        <v>12797</v>
      </c>
      <c r="I3799" s="244" t="s">
        <v>12666</v>
      </c>
      <c r="J3799" s="244" t="s">
        <v>12798</v>
      </c>
      <c r="K3799" s="86">
        <v>42534.7890625</v>
      </c>
      <c r="L3799" s="246"/>
      <c r="M3799" s="244"/>
      <c r="N3799" s="244"/>
      <c r="O3799" s="245">
        <v>42825</v>
      </c>
      <c r="P3799" s="244" t="s">
        <v>12796</v>
      </c>
      <c r="Q3799" s="246">
        <v>32202.8713575111</v>
      </c>
      <c r="R3799" s="246"/>
      <c r="S3799" s="246"/>
      <c r="T3799" s="246"/>
      <c r="U3799" s="246">
        <v>1545.7378251605328</v>
      </c>
      <c r="V3799" s="246"/>
      <c r="W3799" s="246">
        <v>1545.7378251605328</v>
      </c>
      <c r="X3799" s="244">
        <v>2017</v>
      </c>
      <c r="Y3799" s="244" t="s">
        <v>12735</v>
      </c>
      <c r="Z3799" s="244" t="s">
        <v>6712</v>
      </c>
      <c r="AA3799" s="244" t="s">
        <v>6713</v>
      </c>
      <c r="AB3799" s="244" t="s">
        <v>6803</v>
      </c>
      <c r="AC3799" s="244"/>
      <c r="AD3799" s="209" t="s">
        <v>7164</v>
      </c>
      <c r="AE3799" s="246">
        <v>15</v>
      </c>
      <c r="AF3799" s="244"/>
      <c r="AG3799" s="245">
        <v>42825</v>
      </c>
      <c r="AH3799" s="245">
        <v>42825</v>
      </c>
      <c r="AI3799" s="245">
        <v>42825</v>
      </c>
      <c r="AJ3799" s="94">
        <v>42826</v>
      </c>
      <c r="AK3799" s="244"/>
    </row>
    <row r="3800" spans="1:37" x14ac:dyDescent="0.25">
      <c r="A3800" t="str">
        <f t="shared" si="59"/>
        <v>AF04573</v>
      </c>
      <c r="B3800" s="16" t="s">
        <v>2944</v>
      </c>
      <c r="C3800" s="41" t="s">
        <v>5348</v>
      </c>
      <c r="D3800" s="16" t="s">
        <v>5349</v>
      </c>
      <c r="E3800" s="244"/>
      <c r="F3800" s="244"/>
      <c r="G3800" s="244"/>
      <c r="H3800" s="110" t="s">
        <v>12797</v>
      </c>
      <c r="I3800" s="244" t="s">
        <v>12666</v>
      </c>
      <c r="J3800" s="244" t="s">
        <v>12798</v>
      </c>
      <c r="K3800" s="86">
        <v>42534.7890625</v>
      </c>
      <c r="L3800" s="246"/>
      <c r="M3800" s="244"/>
      <c r="N3800" s="244"/>
      <c r="O3800" s="245">
        <v>42825</v>
      </c>
      <c r="P3800" s="244" t="s">
        <v>12796</v>
      </c>
      <c r="Q3800" s="246">
        <v>415938.01176806528</v>
      </c>
      <c r="R3800" s="246"/>
      <c r="S3800" s="246"/>
      <c r="T3800" s="246"/>
      <c r="U3800" s="246">
        <v>19965.024564867133</v>
      </c>
      <c r="V3800" s="246"/>
      <c r="W3800" s="246">
        <v>19965.024564867133</v>
      </c>
      <c r="X3800" s="244">
        <v>2017</v>
      </c>
      <c r="Y3800" s="244" t="s">
        <v>12735</v>
      </c>
      <c r="Z3800" s="244" t="s">
        <v>6712</v>
      </c>
      <c r="AA3800" s="244" t="s">
        <v>6713</v>
      </c>
      <c r="AB3800" s="244" t="s">
        <v>6803</v>
      </c>
      <c r="AC3800" s="244"/>
      <c r="AD3800" s="209" t="s">
        <v>7164</v>
      </c>
      <c r="AE3800" s="246">
        <v>15</v>
      </c>
      <c r="AF3800" s="244"/>
      <c r="AG3800" s="245">
        <v>42825</v>
      </c>
      <c r="AH3800" s="245">
        <v>42825</v>
      </c>
      <c r="AI3800" s="245">
        <v>42825</v>
      </c>
      <c r="AJ3800" s="94">
        <v>42826</v>
      </c>
      <c r="AK3800" s="244"/>
    </row>
    <row r="3801" spans="1:37" x14ac:dyDescent="0.25">
      <c r="A3801" t="str">
        <f t="shared" si="59"/>
        <v>AF04667</v>
      </c>
      <c r="B3801" s="16" t="s">
        <v>2944</v>
      </c>
      <c r="C3801" s="41" t="s">
        <v>5350</v>
      </c>
      <c r="D3801" s="16" t="s">
        <v>5351</v>
      </c>
      <c r="E3801" s="244"/>
      <c r="F3801" s="244"/>
      <c r="G3801" s="244"/>
      <c r="H3801" s="110" t="s">
        <v>12797</v>
      </c>
      <c r="I3801" s="244" t="s">
        <v>12666</v>
      </c>
      <c r="J3801" s="244" t="s">
        <v>12798</v>
      </c>
      <c r="K3801" s="86">
        <v>42534.7890625</v>
      </c>
      <c r="L3801" s="246"/>
      <c r="M3801" s="244"/>
      <c r="N3801" s="244"/>
      <c r="O3801" s="245">
        <v>42825</v>
      </c>
      <c r="P3801" s="244" t="s">
        <v>12796</v>
      </c>
      <c r="Q3801" s="246">
        <v>64316.279719762526</v>
      </c>
      <c r="R3801" s="246"/>
      <c r="S3801" s="246"/>
      <c r="T3801" s="246"/>
      <c r="U3801" s="246">
        <v>3087.1814265486014</v>
      </c>
      <c r="V3801" s="246"/>
      <c r="W3801" s="246">
        <v>3087.1814265486014</v>
      </c>
      <c r="X3801" s="244">
        <v>2017</v>
      </c>
      <c r="Y3801" s="244" t="s">
        <v>12735</v>
      </c>
      <c r="Z3801" s="244" t="s">
        <v>6712</v>
      </c>
      <c r="AA3801" s="244" t="s">
        <v>6713</v>
      </c>
      <c r="AB3801" s="244" t="s">
        <v>6803</v>
      </c>
      <c r="AC3801" s="244"/>
      <c r="AD3801" s="209" t="s">
        <v>7164</v>
      </c>
      <c r="AE3801" s="246">
        <v>15</v>
      </c>
      <c r="AF3801" s="244"/>
      <c r="AG3801" s="245">
        <v>42825</v>
      </c>
      <c r="AH3801" s="245">
        <v>42825</v>
      </c>
      <c r="AI3801" s="245">
        <v>42825</v>
      </c>
      <c r="AJ3801" s="94">
        <v>42826</v>
      </c>
      <c r="AK3801" s="244"/>
    </row>
    <row r="3802" spans="1:37" x14ac:dyDescent="0.25">
      <c r="A3802" t="str">
        <f t="shared" si="59"/>
        <v>AF04609</v>
      </c>
      <c r="B3802" s="39" t="s">
        <v>2441</v>
      </c>
      <c r="C3802" s="41" t="s">
        <v>5352</v>
      </c>
      <c r="D3802" s="39" t="s">
        <v>5353</v>
      </c>
      <c r="E3802" s="244"/>
      <c r="F3802" s="244"/>
      <c r="G3802" s="244"/>
      <c r="H3802" s="258">
        <v>9290</v>
      </c>
      <c r="I3802" s="262" t="s">
        <v>12573</v>
      </c>
      <c r="J3802" s="275" t="s">
        <v>12712</v>
      </c>
      <c r="K3802" s="163" t="s">
        <v>12838</v>
      </c>
      <c r="L3802" s="246"/>
      <c r="M3802" s="244"/>
      <c r="N3802" s="244"/>
      <c r="O3802" s="245">
        <v>42825</v>
      </c>
      <c r="P3802" s="39" t="s">
        <v>5353</v>
      </c>
      <c r="Q3802" s="251">
        <v>11877</v>
      </c>
      <c r="R3802" s="246"/>
      <c r="S3802" s="246"/>
      <c r="T3802" s="246"/>
      <c r="U3802" s="251">
        <v>11877</v>
      </c>
      <c r="V3802" s="246"/>
      <c r="W3802" s="251">
        <v>11877</v>
      </c>
      <c r="X3802" s="244">
        <v>2017</v>
      </c>
      <c r="Y3802" s="244" t="s">
        <v>12735</v>
      </c>
      <c r="Z3802" s="244" t="s">
        <v>6712</v>
      </c>
      <c r="AA3802" s="244" t="s">
        <v>6713</v>
      </c>
      <c r="AB3802" s="244" t="s">
        <v>6803</v>
      </c>
      <c r="AC3802" s="244"/>
      <c r="AD3802" s="92" t="s">
        <v>7164</v>
      </c>
      <c r="AE3802" s="93">
        <v>4</v>
      </c>
      <c r="AF3802" s="244"/>
      <c r="AG3802" s="245">
        <v>42825</v>
      </c>
      <c r="AH3802" s="245">
        <v>42825</v>
      </c>
      <c r="AI3802" s="245">
        <v>42825</v>
      </c>
      <c r="AJ3802" s="94">
        <v>42826</v>
      </c>
      <c r="AK3802" s="244"/>
    </row>
    <row r="3803" spans="1:37" x14ac:dyDescent="0.25">
      <c r="A3803" t="str">
        <f t="shared" si="59"/>
        <v>AF04630</v>
      </c>
      <c r="B3803" s="39" t="s">
        <v>2441</v>
      </c>
      <c r="C3803" s="16" t="s">
        <v>5354</v>
      </c>
      <c r="D3803" s="39" t="s">
        <v>5355</v>
      </c>
      <c r="E3803" s="244"/>
      <c r="F3803" s="244"/>
      <c r="G3803" s="244"/>
      <c r="H3803" s="258">
        <v>9352</v>
      </c>
      <c r="I3803" s="262" t="s">
        <v>12573</v>
      </c>
      <c r="J3803" s="275" t="s">
        <v>12559</v>
      </c>
      <c r="K3803" s="163" t="s">
        <v>12837</v>
      </c>
      <c r="L3803" s="87"/>
      <c r="M3803" s="244"/>
      <c r="N3803" s="244"/>
      <c r="O3803" s="245">
        <v>42825</v>
      </c>
      <c r="P3803" s="39" t="s">
        <v>5355</v>
      </c>
      <c r="Q3803" s="251">
        <v>3487</v>
      </c>
      <c r="R3803" s="246"/>
      <c r="S3803" s="246"/>
      <c r="T3803" s="246"/>
      <c r="U3803" s="251">
        <v>3487</v>
      </c>
      <c r="V3803" s="246"/>
      <c r="W3803" s="251">
        <v>3487</v>
      </c>
      <c r="X3803" s="244">
        <v>2017</v>
      </c>
      <c r="Y3803" s="244" t="s">
        <v>12735</v>
      </c>
      <c r="Z3803" s="244" t="s">
        <v>6712</v>
      </c>
      <c r="AA3803" s="244" t="s">
        <v>6713</v>
      </c>
      <c r="AB3803" s="244" t="s">
        <v>6803</v>
      </c>
      <c r="AC3803" s="244"/>
      <c r="AD3803" s="92" t="s">
        <v>8000</v>
      </c>
      <c r="AE3803" s="93">
        <v>3</v>
      </c>
      <c r="AF3803" s="244"/>
      <c r="AG3803" s="245">
        <v>42825</v>
      </c>
      <c r="AH3803" s="245">
        <v>42825</v>
      </c>
      <c r="AI3803" s="245">
        <v>42825</v>
      </c>
      <c r="AJ3803" s="94">
        <v>42826</v>
      </c>
      <c r="AK3803" s="244"/>
    </row>
    <row r="3804" spans="1:37" x14ac:dyDescent="0.25">
      <c r="A3804" t="str">
        <f t="shared" si="59"/>
        <v>AF04639</v>
      </c>
      <c r="B3804" s="39" t="s">
        <v>2944</v>
      </c>
      <c r="C3804" s="16" t="s">
        <v>5356</v>
      </c>
      <c r="D3804" s="39" t="s">
        <v>5357</v>
      </c>
      <c r="E3804" s="244"/>
      <c r="F3804" s="244"/>
      <c r="G3804" s="244"/>
      <c r="H3804" s="194">
        <v>3140</v>
      </c>
      <c r="I3804" s="262" t="s">
        <v>12777</v>
      </c>
      <c r="J3804" s="275" t="s">
        <v>12839</v>
      </c>
      <c r="K3804" s="163" t="s">
        <v>12840</v>
      </c>
      <c r="L3804" s="87"/>
      <c r="M3804" s="244"/>
      <c r="N3804" s="244"/>
      <c r="O3804" s="245">
        <v>42825</v>
      </c>
      <c r="P3804" s="39" t="s">
        <v>5357</v>
      </c>
      <c r="Q3804" s="251">
        <v>2072.4</v>
      </c>
      <c r="R3804" s="246"/>
      <c r="S3804" s="246"/>
      <c r="T3804" s="246"/>
      <c r="U3804" s="251">
        <v>2072.4</v>
      </c>
      <c r="V3804" s="246"/>
      <c r="W3804" s="251">
        <v>2072.4</v>
      </c>
      <c r="X3804" s="244">
        <v>2017</v>
      </c>
      <c r="Y3804" s="244" t="s">
        <v>12735</v>
      </c>
      <c r="Z3804" s="244" t="s">
        <v>6712</v>
      </c>
      <c r="AA3804" s="244" t="s">
        <v>6713</v>
      </c>
      <c r="AB3804" s="244" t="s">
        <v>6803</v>
      </c>
      <c r="AC3804" s="244"/>
      <c r="AD3804" s="92" t="s">
        <v>8101</v>
      </c>
      <c r="AE3804" s="93">
        <v>5</v>
      </c>
      <c r="AF3804" s="244"/>
      <c r="AG3804" s="245">
        <v>42825</v>
      </c>
      <c r="AH3804" s="245">
        <v>42825</v>
      </c>
      <c r="AI3804" s="245">
        <v>42825</v>
      </c>
      <c r="AJ3804" s="94">
        <v>42826</v>
      </c>
      <c r="AK3804" s="244"/>
    </row>
    <row r="3805" spans="1:37" x14ac:dyDescent="0.25">
      <c r="A3805" t="str">
        <f t="shared" si="59"/>
        <v>AF04671</v>
      </c>
      <c r="B3805" s="39" t="s">
        <v>2944</v>
      </c>
      <c r="C3805" s="16" t="s">
        <v>5358</v>
      </c>
      <c r="D3805" s="39" t="s">
        <v>4698</v>
      </c>
      <c r="E3805" s="244"/>
      <c r="F3805" s="244"/>
      <c r="G3805" s="244"/>
      <c r="H3805" s="194">
        <v>115</v>
      </c>
      <c r="I3805" s="262" t="s">
        <v>12725</v>
      </c>
      <c r="J3805" s="275" t="s">
        <v>12841</v>
      </c>
      <c r="K3805" s="163" t="s">
        <v>12842</v>
      </c>
      <c r="L3805" s="87"/>
      <c r="M3805" s="244"/>
      <c r="N3805" s="244"/>
      <c r="O3805" s="245">
        <v>42825</v>
      </c>
      <c r="P3805" s="39" t="s">
        <v>4698</v>
      </c>
      <c r="Q3805" s="251">
        <v>3200</v>
      </c>
      <c r="R3805" s="246"/>
      <c r="S3805" s="246"/>
      <c r="T3805" s="246"/>
      <c r="U3805" s="251">
        <v>3200</v>
      </c>
      <c r="V3805" s="246"/>
      <c r="W3805" s="251">
        <v>3200</v>
      </c>
      <c r="X3805" s="244">
        <v>2017</v>
      </c>
      <c r="Y3805" s="244" t="s">
        <v>12735</v>
      </c>
      <c r="Z3805" s="244" t="s">
        <v>6712</v>
      </c>
      <c r="AA3805" s="244" t="s">
        <v>6713</v>
      </c>
      <c r="AB3805" s="244" t="s">
        <v>6803</v>
      </c>
      <c r="AC3805" s="244"/>
      <c r="AD3805" s="92" t="s">
        <v>7957</v>
      </c>
      <c r="AE3805" s="93">
        <v>10</v>
      </c>
      <c r="AF3805" s="244"/>
      <c r="AG3805" s="245">
        <v>42825</v>
      </c>
      <c r="AH3805" s="245">
        <v>42825</v>
      </c>
      <c r="AI3805" s="245">
        <v>42825</v>
      </c>
      <c r="AJ3805" s="94">
        <v>42826</v>
      </c>
      <c r="AK3805" s="244"/>
    </row>
    <row r="3806" spans="1:37" x14ac:dyDescent="0.25">
      <c r="A3806" t="str">
        <f t="shared" si="59"/>
        <v>AF04642</v>
      </c>
      <c r="B3806" s="39" t="s">
        <v>2944</v>
      </c>
      <c r="C3806" s="16" t="s">
        <v>5359</v>
      </c>
      <c r="D3806" s="39" t="s">
        <v>4834</v>
      </c>
      <c r="E3806" s="244"/>
      <c r="F3806" s="244"/>
      <c r="G3806" s="244"/>
      <c r="H3806" s="194">
        <v>2685</v>
      </c>
      <c r="I3806" s="262" t="s">
        <v>12485</v>
      </c>
      <c r="J3806" s="275" t="s">
        <v>12843</v>
      </c>
      <c r="K3806" s="163" t="s">
        <v>12844</v>
      </c>
      <c r="L3806" s="87"/>
      <c r="M3806" s="244"/>
      <c r="N3806" s="244"/>
      <c r="O3806" s="245">
        <v>42825</v>
      </c>
      <c r="P3806" s="39" t="s">
        <v>4834</v>
      </c>
      <c r="Q3806" s="251">
        <v>2282.83</v>
      </c>
      <c r="R3806" s="246"/>
      <c r="S3806" s="246"/>
      <c r="T3806" s="246"/>
      <c r="U3806" s="251">
        <v>2282.83</v>
      </c>
      <c r="V3806" s="246"/>
      <c r="W3806" s="251">
        <v>2282.83</v>
      </c>
      <c r="X3806" s="244">
        <v>2017</v>
      </c>
      <c r="Y3806" s="244" t="s">
        <v>12735</v>
      </c>
      <c r="Z3806" s="244" t="s">
        <v>6712</v>
      </c>
      <c r="AA3806" s="244" t="s">
        <v>6713</v>
      </c>
      <c r="AB3806" s="244" t="s">
        <v>6803</v>
      </c>
      <c r="AC3806" s="244"/>
      <c r="AD3806" s="92" t="s">
        <v>8535</v>
      </c>
      <c r="AE3806" s="93">
        <v>5</v>
      </c>
      <c r="AF3806" s="244"/>
      <c r="AG3806" s="245">
        <v>42825</v>
      </c>
      <c r="AH3806" s="245">
        <v>42825</v>
      </c>
      <c r="AI3806" s="245">
        <v>42825</v>
      </c>
      <c r="AJ3806" s="94">
        <v>42826</v>
      </c>
      <c r="AK3806" s="244"/>
    </row>
    <row r="3807" spans="1:37" x14ac:dyDescent="0.25">
      <c r="A3807" t="str">
        <f t="shared" si="59"/>
        <v>AF04643</v>
      </c>
      <c r="B3807" s="39" t="s">
        <v>2944</v>
      </c>
      <c r="C3807" s="16" t="s">
        <v>5360</v>
      </c>
      <c r="D3807" s="39" t="s">
        <v>4916</v>
      </c>
      <c r="E3807" s="244"/>
      <c r="F3807" s="244"/>
      <c r="G3807" s="244"/>
      <c r="H3807" s="194">
        <v>118</v>
      </c>
      <c r="I3807" s="262" t="s">
        <v>12725</v>
      </c>
      <c r="J3807" s="275" t="s">
        <v>12845</v>
      </c>
      <c r="K3807" s="163" t="s">
        <v>12846</v>
      </c>
      <c r="L3807" s="87"/>
      <c r="M3807" s="244"/>
      <c r="N3807" s="244"/>
      <c r="O3807" s="245">
        <v>42825</v>
      </c>
      <c r="P3807" s="39" t="s">
        <v>4916</v>
      </c>
      <c r="Q3807" s="251">
        <v>2900</v>
      </c>
      <c r="R3807" s="246"/>
      <c r="S3807" s="246"/>
      <c r="T3807" s="246"/>
      <c r="U3807" s="251">
        <v>2900</v>
      </c>
      <c r="V3807" s="246"/>
      <c r="W3807" s="251">
        <v>2900</v>
      </c>
      <c r="X3807" s="244">
        <v>2017</v>
      </c>
      <c r="Y3807" s="244" t="s">
        <v>12735</v>
      </c>
      <c r="Z3807" s="244" t="s">
        <v>6712</v>
      </c>
      <c r="AA3807" s="244" t="s">
        <v>6713</v>
      </c>
      <c r="AB3807" s="244" t="s">
        <v>6803</v>
      </c>
      <c r="AC3807" s="244"/>
      <c r="AD3807" s="92" t="s">
        <v>6715</v>
      </c>
      <c r="AE3807" s="93">
        <v>10</v>
      </c>
      <c r="AF3807" s="244"/>
      <c r="AG3807" s="245">
        <v>42825</v>
      </c>
      <c r="AH3807" s="245">
        <v>42825</v>
      </c>
      <c r="AI3807" s="245">
        <v>42825</v>
      </c>
      <c r="AJ3807" s="94">
        <v>42826</v>
      </c>
      <c r="AK3807" s="244"/>
    </row>
    <row r="3808" spans="1:37" x14ac:dyDescent="0.25">
      <c r="A3808" t="str">
        <f t="shared" si="59"/>
        <v>AF04417</v>
      </c>
      <c r="B3808" s="39" t="s">
        <v>2944</v>
      </c>
      <c r="C3808" s="16" t="s">
        <v>5361</v>
      </c>
      <c r="D3808" s="39" t="s">
        <v>467</v>
      </c>
      <c r="E3808" s="244"/>
      <c r="F3808" s="244"/>
      <c r="G3808" s="244"/>
      <c r="H3808" s="194">
        <v>474</v>
      </c>
      <c r="I3808" s="262" t="s">
        <v>12239</v>
      </c>
      <c r="J3808" s="275" t="s">
        <v>12847</v>
      </c>
      <c r="K3808" s="163" t="s">
        <v>12844</v>
      </c>
      <c r="L3808" s="87"/>
      <c r="M3808" s="244"/>
      <c r="N3808" s="244"/>
      <c r="O3808" s="245">
        <v>42825</v>
      </c>
      <c r="P3808" s="39" t="s">
        <v>467</v>
      </c>
      <c r="Q3808" s="251">
        <v>3300</v>
      </c>
      <c r="R3808" s="246"/>
      <c r="S3808" s="246"/>
      <c r="T3808" s="246"/>
      <c r="U3808" s="251">
        <v>3300</v>
      </c>
      <c r="V3808" s="246"/>
      <c r="W3808" s="251">
        <v>3300</v>
      </c>
      <c r="X3808" s="244">
        <v>2017</v>
      </c>
      <c r="Y3808" s="244" t="s">
        <v>12735</v>
      </c>
      <c r="Z3808" s="244" t="s">
        <v>6712</v>
      </c>
      <c r="AA3808" s="244" t="s">
        <v>6713</v>
      </c>
      <c r="AB3808" s="244" t="s">
        <v>6803</v>
      </c>
      <c r="AC3808" s="244"/>
      <c r="AD3808" s="92" t="s">
        <v>8377</v>
      </c>
      <c r="AE3808" s="93">
        <v>5</v>
      </c>
      <c r="AF3808" s="244"/>
      <c r="AG3808" s="245">
        <v>42825</v>
      </c>
      <c r="AH3808" s="245">
        <v>42825</v>
      </c>
      <c r="AI3808" s="245">
        <v>42825</v>
      </c>
      <c r="AJ3808" s="94">
        <v>42826</v>
      </c>
      <c r="AK3808" s="244"/>
    </row>
    <row r="3809" spans="1:37" x14ac:dyDescent="0.25">
      <c r="A3809" t="str">
        <f t="shared" si="59"/>
        <v>AF04660</v>
      </c>
      <c r="B3809" s="39" t="s">
        <v>2944</v>
      </c>
      <c r="C3809" s="16" t="s">
        <v>5362</v>
      </c>
      <c r="D3809" s="39" t="s">
        <v>467</v>
      </c>
      <c r="E3809" s="244"/>
      <c r="F3809" s="244"/>
      <c r="G3809" s="244"/>
      <c r="H3809" s="194">
        <v>475</v>
      </c>
      <c r="I3809" s="262" t="s">
        <v>12239</v>
      </c>
      <c r="J3809" s="275" t="s">
        <v>12848</v>
      </c>
      <c r="K3809" s="163" t="s">
        <v>12849</v>
      </c>
      <c r="L3809" s="87"/>
      <c r="M3809" s="244"/>
      <c r="N3809" s="244"/>
      <c r="O3809" s="245">
        <v>42825</v>
      </c>
      <c r="P3809" s="39" t="s">
        <v>467</v>
      </c>
      <c r="Q3809" s="251">
        <v>3040</v>
      </c>
      <c r="R3809" s="246"/>
      <c r="S3809" s="246"/>
      <c r="T3809" s="246"/>
      <c r="U3809" s="251">
        <v>3040</v>
      </c>
      <c r="V3809" s="246"/>
      <c r="W3809" s="251">
        <v>3040</v>
      </c>
      <c r="X3809" s="244">
        <v>2017</v>
      </c>
      <c r="Y3809" s="244" t="s">
        <v>12735</v>
      </c>
      <c r="Z3809" s="244" t="s">
        <v>6712</v>
      </c>
      <c r="AA3809" s="244" t="s">
        <v>6713</v>
      </c>
      <c r="AB3809" s="244" t="s">
        <v>6803</v>
      </c>
      <c r="AC3809" s="244"/>
      <c r="AD3809" s="92" t="s">
        <v>7216</v>
      </c>
      <c r="AE3809" s="93">
        <v>5</v>
      </c>
      <c r="AF3809" s="244"/>
      <c r="AG3809" s="245">
        <v>42825</v>
      </c>
      <c r="AH3809" s="245">
        <v>42825</v>
      </c>
      <c r="AI3809" s="245">
        <v>42825</v>
      </c>
      <c r="AJ3809" s="94">
        <v>42826</v>
      </c>
      <c r="AK3809" s="244"/>
    </row>
    <row r="3810" spans="1:37" x14ac:dyDescent="0.25">
      <c r="A3810" t="str">
        <f t="shared" si="59"/>
        <v>AF04638</v>
      </c>
      <c r="B3810" s="39" t="s">
        <v>2944</v>
      </c>
      <c r="C3810" s="16" t="s">
        <v>5363</v>
      </c>
      <c r="D3810" s="39" t="s">
        <v>5272</v>
      </c>
      <c r="E3810" s="244"/>
      <c r="F3810" s="244"/>
      <c r="G3810" s="244"/>
      <c r="H3810" s="194">
        <v>31797</v>
      </c>
      <c r="I3810" s="262" t="s">
        <v>12773</v>
      </c>
      <c r="J3810" s="275" t="s">
        <v>12774</v>
      </c>
      <c r="K3810" s="163" t="s">
        <v>12850</v>
      </c>
      <c r="L3810" s="87"/>
      <c r="M3810" s="244"/>
      <c r="N3810" s="244"/>
      <c r="O3810" s="245">
        <v>42825</v>
      </c>
      <c r="P3810" s="39" t="s">
        <v>5272</v>
      </c>
      <c r="Q3810" s="251">
        <v>3720</v>
      </c>
      <c r="R3810" s="246"/>
      <c r="S3810" s="246"/>
      <c r="T3810" s="246"/>
      <c r="U3810" s="251">
        <v>3720</v>
      </c>
      <c r="V3810" s="246"/>
      <c r="W3810" s="251">
        <v>3720</v>
      </c>
      <c r="X3810" s="244">
        <v>2017</v>
      </c>
      <c r="Y3810" s="244" t="s">
        <v>12735</v>
      </c>
      <c r="Z3810" s="244" t="s">
        <v>6712</v>
      </c>
      <c r="AA3810" s="244" t="s">
        <v>6713</v>
      </c>
      <c r="AB3810" s="244" t="s">
        <v>6803</v>
      </c>
      <c r="AC3810" s="244"/>
      <c r="AD3810" s="92" t="s">
        <v>8118</v>
      </c>
      <c r="AE3810" s="93">
        <v>5</v>
      </c>
      <c r="AF3810" s="244"/>
      <c r="AG3810" s="245">
        <v>42825</v>
      </c>
      <c r="AH3810" s="245">
        <v>42825</v>
      </c>
      <c r="AI3810" s="245">
        <v>42825</v>
      </c>
      <c r="AJ3810" s="94">
        <v>42826</v>
      </c>
      <c r="AK3810" s="244"/>
    </row>
    <row r="3811" spans="1:37" x14ac:dyDescent="0.25">
      <c r="A3811" t="str">
        <f t="shared" si="59"/>
        <v>AF04636</v>
      </c>
      <c r="B3811" s="39" t="s">
        <v>4126</v>
      </c>
      <c r="C3811" s="16" t="s">
        <v>5364</v>
      </c>
      <c r="D3811" s="39" t="s">
        <v>5365</v>
      </c>
      <c r="E3811" s="244"/>
      <c r="F3811" s="244"/>
      <c r="G3811" s="244"/>
      <c r="H3811" s="258">
        <v>135</v>
      </c>
      <c r="I3811" s="262" t="s">
        <v>12666</v>
      </c>
      <c r="J3811" s="244" t="s">
        <v>12798</v>
      </c>
      <c r="K3811" s="86">
        <v>42534.7890625</v>
      </c>
      <c r="L3811" s="87"/>
      <c r="M3811" s="244"/>
      <c r="N3811" s="244"/>
      <c r="O3811" s="245">
        <v>42825</v>
      </c>
      <c r="P3811" s="39" t="s">
        <v>5365</v>
      </c>
      <c r="Q3811" s="251">
        <v>153626.26999999999</v>
      </c>
      <c r="R3811" s="246"/>
      <c r="S3811" s="246"/>
      <c r="T3811" s="246"/>
      <c r="U3811" s="251">
        <v>153626.26999999999</v>
      </c>
      <c r="V3811" s="246"/>
      <c r="W3811" s="251">
        <v>153626.26999999999</v>
      </c>
      <c r="X3811" s="244">
        <v>2017</v>
      </c>
      <c r="Y3811" s="244" t="s">
        <v>12735</v>
      </c>
      <c r="Z3811" s="244" t="s">
        <v>6712</v>
      </c>
      <c r="AA3811" s="244" t="s">
        <v>6713</v>
      </c>
      <c r="AB3811" s="244" t="s">
        <v>6803</v>
      </c>
      <c r="AC3811" s="244"/>
      <c r="AD3811" s="92" t="s">
        <v>6715</v>
      </c>
      <c r="AE3811" s="93">
        <v>10</v>
      </c>
      <c r="AF3811" s="244"/>
      <c r="AG3811" s="245">
        <v>42825</v>
      </c>
      <c r="AH3811" s="245">
        <v>42825</v>
      </c>
      <c r="AI3811" s="245">
        <v>42825</v>
      </c>
      <c r="AJ3811" s="94">
        <v>42826</v>
      </c>
      <c r="AK3811" s="244"/>
    </row>
    <row r="3812" spans="1:37" x14ac:dyDescent="0.25">
      <c r="A3812" t="str">
        <f t="shared" si="59"/>
        <v>AF04637</v>
      </c>
      <c r="B3812" s="39" t="s">
        <v>4126</v>
      </c>
      <c r="C3812" s="16" t="s">
        <v>5366</v>
      </c>
      <c r="D3812" s="39" t="s">
        <v>5367</v>
      </c>
      <c r="E3812" s="244"/>
      <c r="F3812" s="244"/>
      <c r="G3812" s="244"/>
      <c r="H3812" s="258">
        <v>641892</v>
      </c>
      <c r="I3812" s="262" t="s">
        <v>12851</v>
      </c>
      <c r="J3812" s="237" t="s">
        <v>12852</v>
      </c>
      <c r="K3812" s="201" t="s">
        <v>12853</v>
      </c>
      <c r="L3812" s="87"/>
      <c r="M3812" s="244"/>
      <c r="N3812" s="244"/>
      <c r="O3812" s="245">
        <v>42825</v>
      </c>
      <c r="P3812" s="39" t="s">
        <v>5367</v>
      </c>
      <c r="Q3812" s="251">
        <v>10224</v>
      </c>
      <c r="R3812" s="246"/>
      <c r="S3812" s="246"/>
      <c r="T3812" s="246"/>
      <c r="U3812" s="251">
        <v>10224</v>
      </c>
      <c r="V3812" s="246"/>
      <c r="W3812" s="251">
        <v>10224</v>
      </c>
      <c r="X3812" s="244">
        <v>2017</v>
      </c>
      <c r="Y3812" s="244" t="s">
        <v>12735</v>
      </c>
      <c r="Z3812" s="244" t="s">
        <v>6712</v>
      </c>
      <c r="AA3812" s="244" t="s">
        <v>6713</v>
      </c>
      <c r="AB3812" s="244" t="s">
        <v>6803</v>
      </c>
      <c r="AC3812" s="244"/>
      <c r="AD3812" s="92" t="s">
        <v>8535</v>
      </c>
      <c r="AE3812" s="93">
        <v>5</v>
      </c>
      <c r="AF3812" s="244"/>
      <c r="AG3812" s="245">
        <v>42825</v>
      </c>
      <c r="AH3812" s="245">
        <v>42825</v>
      </c>
      <c r="AI3812" s="245">
        <v>42825</v>
      </c>
      <c r="AJ3812" s="94">
        <v>42826</v>
      </c>
      <c r="AK3812" s="244"/>
    </row>
    <row r="3813" spans="1:37" x14ac:dyDescent="0.25">
      <c r="A3813" t="str">
        <f t="shared" si="59"/>
        <v>16(TIC)</v>
      </c>
      <c r="B3813" s="16" t="s">
        <v>4918</v>
      </c>
      <c r="C3813" s="227" t="s">
        <v>5368</v>
      </c>
      <c r="D3813" s="19" t="s">
        <v>5339</v>
      </c>
      <c r="E3813" s="244"/>
      <c r="F3813" s="244"/>
      <c r="G3813" s="244"/>
      <c r="H3813" s="244">
        <v>349</v>
      </c>
      <c r="I3813" s="244" t="s">
        <v>12825</v>
      </c>
      <c r="J3813" s="275" t="s">
        <v>12858</v>
      </c>
      <c r="K3813" s="163" t="s">
        <v>12859</v>
      </c>
      <c r="L3813" s="87"/>
      <c r="M3813" s="244"/>
      <c r="N3813" s="244"/>
      <c r="O3813" s="245">
        <v>42855</v>
      </c>
      <c r="P3813" s="244" t="s">
        <v>5339</v>
      </c>
      <c r="Q3813" s="246">
        <v>100563.72</v>
      </c>
      <c r="R3813" s="246"/>
      <c r="S3813" s="246"/>
      <c r="T3813" s="246"/>
      <c r="U3813" s="246">
        <v>100563.72</v>
      </c>
      <c r="V3813" s="246"/>
      <c r="W3813" s="246">
        <v>100563.72</v>
      </c>
      <c r="X3813" s="244">
        <v>2017</v>
      </c>
      <c r="Y3813" s="244" t="s">
        <v>12854</v>
      </c>
      <c r="Z3813" s="244" t="s">
        <v>6712</v>
      </c>
      <c r="AA3813" s="244" t="s">
        <v>6713</v>
      </c>
      <c r="AB3813" s="244" t="s">
        <v>6803</v>
      </c>
      <c r="AC3813" s="244"/>
      <c r="AD3813" s="92" t="s">
        <v>12739</v>
      </c>
      <c r="AE3813" s="246">
        <v>30</v>
      </c>
      <c r="AF3813" s="244"/>
      <c r="AG3813" s="245">
        <v>42855</v>
      </c>
      <c r="AH3813" s="245">
        <v>42855</v>
      </c>
      <c r="AI3813" s="245">
        <v>42855</v>
      </c>
      <c r="AJ3813" s="94">
        <v>42856</v>
      </c>
      <c r="AK3813" s="244"/>
    </row>
    <row r="3814" spans="1:37" x14ac:dyDescent="0.25">
      <c r="A3814" t="str">
        <f t="shared" si="59"/>
        <v>AF04653</v>
      </c>
      <c r="B3814" s="16" t="s">
        <v>3437</v>
      </c>
      <c r="C3814" s="227" t="s">
        <v>5279</v>
      </c>
      <c r="D3814" s="39" t="s">
        <v>5280</v>
      </c>
      <c r="E3814" s="244"/>
      <c r="F3814" s="244"/>
      <c r="G3814" s="244"/>
      <c r="H3814" s="244">
        <v>2913</v>
      </c>
      <c r="I3814" s="244" t="s">
        <v>12783</v>
      </c>
      <c r="J3814" s="278" t="s">
        <v>12860</v>
      </c>
      <c r="K3814" s="163">
        <v>42775</v>
      </c>
      <c r="L3814" s="87"/>
      <c r="M3814" s="244"/>
      <c r="N3814" s="244"/>
      <c r="O3814" s="245">
        <v>42855</v>
      </c>
      <c r="P3814" s="244" t="s">
        <v>5280</v>
      </c>
      <c r="Q3814" s="246">
        <v>15169.58</v>
      </c>
      <c r="R3814" s="246"/>
      <c r="S3814" s="246"/>
      <c r="T3814" s="246"/>
      <c r="U3814" s="246">
        <v>15169.58</v>
      </c>
      <c r="V3814" s="246"/>
      <c r="W3814" s="246">
        <v>15169.58</v>
      </c>
      <c r="X3814" s="244">
        <v>2017</v>
      </c>
      <c r="Y3814" s="244" t="s">
        <v>12854</v>
      </c>
      <c r="Z3814" s="244" t="s">
        <v>6712</v>
      </c>
      <c r="AA3814" s="244" t="s">
        <v>6713</v>
      </c>
      <c r="AB3814" s="244" t="s">
        <v>6803</v>
      </c>
      <c r="AC3814" s="244"/>
      <c r="AD3814" s="167" t="s">
        <v>12739</v>
      </c>
      <c r="AE3814" s="246">
        <v>10</v>
      </c>
      <c r="AF3814" s="244"/>
      <c r="AG3814" s="245">
        <v>42855</v>
      </c>
      <c r="AH3814" s="245">
        <v>42855</v>
      </c>
      <c r="AI3814" s="245">
        <v>42855</v>
      </c>
      <c r="AJ3814" s="94">
        <v>42856</v>
      </c>
      <c r="AK3814" s="244"/>
    </row>
    <row r="3815" spans="1:37" x14ac:dyDescent="0.25">
      <c r="A3815" t="str">
        <f t="shared" si="59"/>
        <v>AF04646</v>
      </c>
      <c r="B3815" s="16" t="s">
        <v>3437</v>
      </c>
      <c r="C3815" s="227" t="s">
        <v>5340</v>
      </c>
      <c r="D3815" s="39" t="s">
        <v>5341</v>
      </c>
      <c r="E3815" s="244"/>
      <c r="F3815" s="244"/>
      <c r="G3815" s="244"/>
      <c r="H3815" s="244">
        <v>3871</v>
      </c>
      <c r="I3815" s="244" t="s">
        <v>12830</v>
      </c>
      <c r="J3815" s="278" t="s">
        <v>12861</v>
      </c>
      <c r="K3815" s="163">
        <v>42818</v>
      </c>
      <c r="L3815" s="87"/>
      <c r="M3815" s="244"/>
      <c r="N3815" s="244"/>
      <c r="O3815" s="245">
        <v>42855</v>
      </c>
      <c r="P3815" s="244" t="s">
        <v>5341</v>
      </c>
      <c r="Q3815" s="246">
        <v>9575.4489599999997</v>
      </c>
      <c r="R3815" s="246"/>
      <c r="S3815" s="246"/>
      <c r="T3815" s="246"/>
      <c r="U3815" s="246">
        <v>9575.4489599999997</v>
      </c>
      <c r="V3815" s="246"/>
      <c r="W3815" s="246">
        <v>9575.4489599999997</v>
      </c>
      <c r="X3815" s="244">
        <v>2017</v>
      </c>
      <c r="Y3815" s="244" t="s">
        <v>12854</v>
      </c>
      <c r="Z3815" s="244" t="s">
        <v>6712</v>
      </c>
      <c r="AA3815" s="244" t="s">
        <v>6713</v>
      </c>
      <c r="AB3815" s="244" t="s">
        <v>6803</v>
      </c>
      <c r="AC3815" s="244"/>
      <c r="AD3815" s="167" t="s">
        <v>12739</v>
      </c>
      <c r="AE3815" s="246">
        <v>10</v>
      </c>
      <c r="AF3815" s="244"/>
      <c r="AG3815" s="245">
        <v>42855</v>
      </c>
      <c r="AH3815" s="245">
        <v>42855</v>
      </c>
      <c r="AI3815" s="245">
        <v>42855</v>
      </c>
      <c r="AJ3815" s="94">
        <v>42856</v>
      </c>
      <c r="AK3815" s="244"/>
    </row>
    <row r="3816" spans="1:37" x14ac:dyDescent="0.25">
      <c r="A3816" t="str">
        <f t="shared" si="59"/>
        <v>AF04646</v>
      </c>
      <c r="B3816" s="16" t="s">
        <v>3437</v>
      </c>
      <c r="C3816" s="227" t="s">
        <v>5340</v>
      </c>
      <c r="D3816" s="39" t="s">
        <v>5341</v>
      </c>
      <c r="E3816" s="244"/>
      <c r="F3816" s="244"/>
      <c r="G3816" s="244"/>
      <c r="H3816" s="244">
        <v>3871</v>
      </c>
      <c r="I3816" s="244" t="s">
        <v>12830</v>
      </c>
      <c r="J3816" s="244" t="s">
        <v>12861</v>
      </c>
      <c r="K3816" s="86">
        <v>42818</v>
      </c>
      <c r="L3816" s="87"/>
      <c r="M3816" s="244"/>
      <c r="N3816" s="244"/>
      <c r="O3816" s="245">
        <v>42855</v>
      </c>
      <c r="P3816" s="244" t="s">
        <v>5341</v>
      </c>
      <c r="Q3816" s="246">
        <v>4181.4866399999992</v>
      </c>
      <c r="R3816" s="246"/>
      <c r="S3816" s="246"/>
      <c r="T3816" s="246"/>
      <c r="U3816" s="246">
        <v>4181.4866399999992</v>
      </c>
      <c r="V3816" s="246"/>
      <c r="W3816" s="246">
        <v>4181.4866399999992</v>
      </c>
      <c r="X3816" s="244">
        <v>2017</v>
      </c>
      <c r="Y3816" s="244" t="s">
        <v>12854</v>
      </c>
      <c r="Z3816" s="244" t="s">
        <v>6712</v>
      </c>
      <c r="AA3816" s="244" t="s">
        <v>6713</v>
      </c>
      <c r="AB3816" s="244" t="s">
        <v>6803</v>
      </c>
      <c r="AC3816" s="244"/>
      <c r="AD3816" s="167" t="s">
        <v>12736</v>
      </c>
      <c r="AE3816" s="246">
        <v>10</v>
      </c>
      <c r="AF3816" s="244"/>
      <c r="AG3816" s="245">
        <v>42855</v>
      </c>
      <c r="AH3816" s="245">
        <v>42855</v>
      </c>
      <c r="AI3816" s="245">
        <v>42855</v>
      </c>
      <c r="AJ3816" s="94">
        <v>42856</v>
      </c>
      <c r="AK3816" s="244"/>
    </row>
    <row r="3817" spans="1:37" x14ac:dyDescent="0.25">
      <c r="A3817" t="str">
        <f t="shared" si="59"/>
        <v>AF04646</v>
      </c>
      <c r="B3817" s="16" t="s">
        <v>3437</v>
      </c>
      <c r="C3817" s="227" t="s">
        <v>5340</v>
      </c>
      <c r="D3817" s="39" t="s">
        <v>5341</v>
      </c>
      <c r="E3817" s="244"/>
      <c r="F3817" s="244"/>
      <c r="G3817" s="244"/>
      <c r="H3817" s="244">
        <v>3871</v>
      </c>
      <c r="I3817" s="244" t="s">
        <v>12830</v>
      </c>
      <c r="J3817" s="244" t="s">
        <v>12861</v>
      </c>
      <c r="K3817" s="86">
        <v>42818</v>
      </c>
      <c r="L3817" s="87"/>
      <c r="M3817" s="244"/>
      <c r="N3817" s="244"/>
      <c r="O3817" s="245">
        <v>42855</v>
      </c>
      <c r="P3817" s="244" t="s">
        <v>5341</v>
      </c>
      <c r="Q3817" s="246">
        <v>1041.48552</v>
      </c>
      <c r="R3817" s="246"/>
      <c r="S3817" s="246"/>
      <c r="T3817" s="246"/>
      <c r="U3817" s="246">
        <v>1041.48552</v>
      </c>
      <c r="V3817" s="246"/>
      <c r="W3817" s="246">
        <v>1041.48552</v>
      </c>
      <c r="X3817" s="244">
        <v>2017</v>
      </c>
      <c r="Y3817" s="244" t="s">
        <v>12854</v>
      </c>
      <c r="Z3817" s="244" t="s">
        <v>6712</v>
      </c>
      <c r="AA3817" s="244" t="s">
        <v>6713</v>
      </c>
      <c r="AB3817" s="244" t="s">
        <v>6803</v>
      </c>
      <c r="AC3817" s="244"/>
      <c r="AD3817" s="167" t="s">
        <v>7212</v>
      </c>
      <c r="AE3817" s="246">
        <v>10</v>
      </c>
      <c r="AF3817" s="244"/>
      <c r="AG3817" s="245">
        <v>42855</v>
      </c>
      <c r="AH3817" s="245">
        <v>42855</v>
      </c>
      <c r="AI3817" s="245">
        <v>42855</v>
      </c>
      <c r="AJ3817" s="94">
        <v>42856</v>
      </c>
      <c r="AK3817" s="244"/>
    </row>
    <row r="3818" spans="1:37" x14ac:dyDescent="0.25">
      <c r="A3818" t="str">
        <f t="shared" si="59"/>
        <v>AF04646</v>
      </c>
      <c r="B3818" s="16" t="s">
        <v>3437</v>
      </c>
      <c r="C3818" s="227" t="s">
        <v>5340</v>
      </c>
      <c r="D3818" s="39" t="s">
        <v>5341</v>
      </c>
      <c r="E3818" s="244"/>
      <c r="F3818" s="244"/>
      <c r="G3818" s="244"/>
      <c r="H3818" s="244">
        <v>3871</v>
      </c>
      <c r="I3818" s="244" t="s">
        <v>12830</v>
      </c>
      <c r="J3818" s="244" t="s">
        <v>12861</v>
      </c>
      <c r="K3818" s="86">
        <v>42818</v>
      </c>
      <c r="L3818" s="87"/>
      <c r="M3818" s="244"/>
      <c r="N3818" s="244"/>
      <c r="O3818" s="245">
        <v>42855</v>
      </c>
      <c r="P3818" s="244" t="s">
        <v>5341</v>
      </c>
      <c r="Q3818" s="246">
        <v>746.13887999999997</v>
      </c>
      <c r="R3818" s="246"/>
      <c r="S3818" s="246"/>
      <c r="T3818" s="246"/>
      <c r="U3818" s="246">
        <v>746.13887999999997</v>
      </c>
      <c r="V3818" s="246"/>
      <c r="W3818" s="246">
        <v>746.13887999999997</v>
      </c>
      <c r="X3818" s="244">
        <v>2017</v>
      </c>
      <c r="Y3818" s="244" t="s">
        <v>12854</v>
      </c>
      <c r="Z3818" s="244" t="s">
        <v>6712</v>
      </c>
      <c r="AA3818" s="244" t="s">
        <v>6713</v>
      </c>
      <c r="AB3818" s="244" t="s">
        <v>6803</v>
      </c>
      <c r="AC3818" s="244"/>
      <c r="AD3818" s="167" t="s">
        <v>7164</v>
      </c>
      <c r="AE3818" s="246">
        <v>10</v>
      </c>
      <c r="AF3818" s="244"/>
      <c r="AG3818" s="245">
        <v>42855</v>
      </c>
      <c r="AH3818" s="245">
        <v>42855</v>
      </c>
      <c r="AI3818" s="245">
        <v>42855</v>
      </c>
      <c r="AJ3818" s="94">
        <v>42856</v>
      </c>
      <c r="AK3818" s="244"/>
    </row>
    <row r="3819" spans="1:37" x14ac:dyDescent="0.25">
      <c r="A3819" t="str">
        <f t="shared" si="59"/>
        <v>AF04540</v>
      </c>
      <c r="B3819" s="16" t="s">
        <v>2216</v>
      </c>
      <c r="C3819" s="227" t="s">
        <v>5369</v>
      </c>
      <c r="D3819" s="39" t="s">
        <v>5370</v>
      </c>
      <c r="E3819" s="244"/>
      <c r="F3819" s="244"/>
      <c r="G3819" s="244"/>
      <c r="H3819" s="244" t="s">
        <v>12862</v>
      </c>
      <c r="I3819" s="244" t="s">
        <v>12745</v>
      </c>
      <c r="J3819" s="278" t="s">
        <v>12863</v>
      </c>
      <c r="K3819" s="163">
        <v>42795</v>
      </c>
      <c r="L3819" s="87"/>
      <c r="M3819" s="244"/>
      <c r="N3819" s="244"/>
      <c r="O3819" s="245">
        <v>42855</v>
      </c>
      <c r="P3819" s="244" t="s">
        <v>5370</v>
      </c>
      <c r="Q3819" s="246">
        <v>52668</v>
      </c>
      <c r="R3819" s="246"/>
      <c r="S3819" s="246"/>
      <c r="T3819" s="246"/>
      <c r="U3819" s="246">
        <v>52668</v>
      </c>
      <c r="V3819" s="246"/>
      <c r="W3819" s="246">
        <v>52668</v>
      </c>
      <c r="X3819" s="244">
        <v>2017</v>
      </c>
      <c r="Y3819" s="244" t="s">
        <v>12854</v>
      </c>
      <c r="Z3819" s="244" t="s">
        <v>6712</v>
      </c>
      <c r="AA3819" s="244" t="s">
        <v>6713</v>
      </c>
      <c r="AB3819" s="244" t="s">
        <v>6803</v>
      </c>
      <c r="AC3819" s="244"/>
      <c r="AD3819" s="92" t="s">
        <v>1789</v>
      </c>
      <c r="AE3819" s="246">
        <v>8</v>
      </c>
      <c r="AF3819" s="244"/>
      <c r="AG3819" s="245">
        <v>42855</v>
      </c>
      <c r="AH3819" s="245">
        <v>42855</v>
      </c>
      <c r="AI3819" s="245">
        <v>42855</v>
      </c>
      <c r="AJ3819" s="94">
        <v>42856</v>
      </c>
      <c r="AK3819" s="244"/>
    </row>
    <row r="3820" spans="1:37" x14ac:dyDescent="0.25">
      <c r="A3820" t="str">
        <f t="shared" si="59"/>
        <v>AF04539</v>
      </c>
      <c r="B3820" s="16" t="s">
        <v>2216</v>
      </c>
      <c r="C3820" s="227" t="s">
        <v>5371</v>
      </c>
      <c r="D3820" s="39" t="s">
        <v>5370</v>
      </c>
      <c r="E3820" s="244"/>
      <c r="F3820" s="244"/>
      <c r="G3820" s="244"/>
      <c r="H3820" s="244" t="s">
        <v>12862</v>
      </c>
      <c r="I3820" s="244" t="s">
        <v>12745</v>
      </c>
      <c r="J3820" s="244" t="s">
        <v>12863</v>
      </c>
      <c r="K3820" s="86">
        <v>42795</v>
      </c>
      <c r="L3820" s="87"/>
      <c r="M3820" s="244"/>
      <c r="N3820" s="244"/>
      <c r="O3820" s="245">
        <v>42855</v>
      </c>
      <c r="P3820" s="244" t="s">
        <v>5370</v>
      </c>
      <c r="Q3820" s="246">
        <v>52668</v>
      </c>
      <c r="R3820" s="246"/>
      <c r="S3820" s="246"/>
      <c r="T3820" s="246"/>
      <c r="U3820" s="246">
        <v>52668</v>
      </c>
      <c r="V3820" s="246"/>
      <c r="W3820" s="246">
        <v>52668</v>
      </c>
      <c r="X3820" s="244">
        <v>2017</v>
      </c>
      <c r="Y3820" s="244" t="s">
        <v>12854</v>
      </c>
      <c r="Z3820" s="244" t="s">
        <v>6712</v>
      </c>
      <c r="AA3820" s="244" t="s">
        <v>6713</v>
      </c>
      <c r="AB3820" s="244" t="s">
        <v>6803</v>
      </c>
      <c r="AC3820" s="244"/>
      <c r="AD3820" s="92" t="s">
        <v>1789</v>
      </c>
      <c r="AE3820" s="246">
        <v>8</v>
      </c>
      <c r="AF3820" s="244"/>
      <c r="AG3820" s="245">
        <v>42855</v>
      </c>
      <c r="AH3820" s="245">
        <v>42855</v>
      </c>
      <c r="AI3820" s="245">
        <v>42855</v>
      </c>
      <c r="AJ3820" s="94">
        <v>42856</v>
      </c>
      <c r="AK3820" s="244"/>
    </row>
    <row r="3821" spans="1:37" x14ac:dyDescent="0.25">
      <c r="A3821" t="str">
        <f t="shared" si="59"/>
        <v>AF04538</v>
      </c>
      <c r="B3821" s="16" t="s">
        <v>2216</v>
      </c>
      <c r="C3821" s="227" t="s">
        <v>5372</v>
      </c>
      <c r="D3821" s="39" t="s">
        <v>5370</v>
      </c>
      <c r="E3821" s="244"/>
      <c r="F3821" s="244"/>
      <c r="G3821" s="244"/>
      <c r="H3821" s="244" t="s">
        <v>12862</v>
      </c>
      <c r="I3821" s="244" t="s">
        <v>12745</v>
      </c>
      <c r="J3821" s="244" t="s">
        <v>12863</v>
      </c>
      <c r="K3821" s="86">
        <v>42795</v>
      </c>
      <c r="L3821" s="87"/>
      <c r="M3821" s="244"/>
      <c r="N3821" s="244"/>
      <c r="O3821" s="245">
        <v>42855</v>
      </c>
      <c r="P3821" s="244" t="s">
        <v>5370</v>
      </c>
      <c r="Q3821" s="246">
        <v>52668</v>
      </c>
      <c r="R3821" s="246"/>
      <c r="S3821" s="246"/>
      <c r="T3821" s="246"/>
      <c r="U3821" s="246">
        <v>52668</v>
      </c>
      <c r="V3821" s="246"/>
      <c r="W3821" s="246">
        <v>52668</v>
      </c>
      <c r="X3821" s="244">
        <v>2017</v>
      </c>
      <c r="Y3821" s="244" t="s">
        <v>12854</v>
      </c>
      <c r="Z3821" s="244" t="s">
        <v>6712</v>
      </c>
      <c r="AA3821" s="244" t="s">
        <v>6713</v>
      </c>
      <c r="AB3821" s="244" t="s">
        <v>6803</v>
      </c>
      <c r="AC3821" s="244"/>
      <c r="AD3821" s="92" t="s">
        <v>1789</v>
      </c>
      <c r="AE3821" s="246">
        <v>8</v>
      </c>
      <c r="AF3821" s="244"/>
      <c r="AG3821" s="245">
        <v>42855</v>
      </c>
      <c r="AH3821" s="245">
        <v>42855</v>
      </c>
      <c r="AI3821" s="245">
        <v>42855</v>
      </c>
      <c r="AJ3821" s="94">
        <v>42856</v>
      </c>
      <c r="AK3821" s="244"/>
    </row>
    <row r="3822" spans="1:37" x14ac:dyDescent="0.25">
      <c r="A3822" t="str">
        <f t="shared" si="59"/>
        <v>AF04537</v>
      </c>
      <c r="B3822" s="16" t="s">
        <v>2216</v>
      </c>
      <c r="C3822" s="227" t="s">
        <v>5373</v>
      </c>
      <c r="D3822" s="39" t="s">
        <v>5370</v>
      </c>
      <c r="E3822" s="244"/>
      <c r="F3822" s="244"/>
      <c r="G3822" s="244"/>
      <c r="H3822" s="244" t="s">
        <v>12862</v>
      </c>
      <c r="I3822" s="244" t="s">
        <v>12745</v>
      </c>
      <c r="J3822" s="244" t="s">
        <v>12863</v>
      </c>
      <c r="K3822" s="86">
        <v>42795</v>
      </c>
      <c r="L3822" s="87"/>
      <c r="M3822" s="244"/>
      <c r="N3822" s="244"/>
      <c r="O3822" s="245">
        <v>42855</v>
      </c>
      <c r="P3822" s="244" t="s">
        <v>5370</v>
      </c>
      <c r="Q3822" s="246">
        <v>52668</v>
      </c>
      <c r="R3822" s="246"/>
      <c r="S3822" s="246"/>
      <c r="T3822" s="246"/>
      <c r="U3822" s="246">
        <v>52668</v>
      </c>
      <c r="V3822" s="246"/>
      <c r="W3822" s="246">
        <v>52668</v>
      </c>
      <c r="X3822" s="244">
        <v>2017</v>
      </c>
      <c r="Y3822" s="244" t="s">
        <v>12854</v>
      </c>
      <c r="Z3822" s="244" t="s">
        <v>6712</v>
      </c>
      <c r="AA3822" s="244" t="s">
        <v>6713</v>
      </c>
      <c r="AB3822" s="244" t="s">
        <v>6803</v>
      </c>
      <c r="AC3822" s="244"/>
      <c r="AD3822" s="92" t="s">
        <v>1789</v>
      </c>
      <c r="AE3822" s="246">
        <v>8</v>
      </c>
      <c r="AF3822" s="244"/>
      <c r="AG3822" s="245">
        <v>42855</v>
      </c>
      <c r="AH3822" s="245">
        <v>42855</v>
      </c>
      <c r="AI3822" s="245">
        <v>42855</v>
      </c>
      <c r="AJ3822" s="94">
        <v>42856</v>
      </c>
      <c r="AK3822" s="244"/>
    </row>
    <row r="3823" spans="1:37" x14ac:dyDescent="0.25">
      <c r="A3823" t="str">
        <f t="shared" si="59"/>
        <v>AF04529</v>
      </c>
      <c r="B3823" s="16" t="s">
        <v>2216</v>
      </c>
      <c r="C3823" s="227" t="s">
        <v>5277</v>
      </c>
      <c r="D3823" s="39" t="s">
        <v>5278</v>
      </c>
      <c r="E3823" s="244"/>
      <c r="F3823" s="244"/>
      <c r="G3823" s="244"/>
      <c r="H3823" s="244">
        <v>2913</v>
      </c>
      <c r="I3823" s="244" t="s">
        <v>12783</v>
      </c>
      <c r="J3823" s="244" t="s">
        <v>12860</v>
      </c>
      <c r="K3823" s="86">
        <v>42775</v>
      </c>
      <c r="L3823" s="87"/>
      <c r="M3823" s="244"/>
      <c r="N3823" s="244"/>
      <c r="O3823" s="245">
        <v>42855</v>
      </c>
      <c r="P3823" s="244" t="s">
        <v>5278</v>
      </c>
      <c r="Q3823" s="246">
        <v>9611.6299999999992</v>
      </c>
      <c r="R3823" s="246"/>
      <c r="S3823" s="246"/>
      <c r="T3823" s="246"/>
      <c r="U3823" s="246">
        <v>9611.6299999999992</v>
      </c>
      <c r="V3823" s="246"/>
      <c r="W3823" s="246">
        <v>9611.6299999999992</v>
      </c>
      <c r="X3823" s="244">
        <v>2017</v>
      </c>
      <c r="Y3823" s="244" t="s">
        <v>12854</v>
      </c>
      <c r="Z3823" s="244" t="s">
        <v>6712</v>
      </c>
      <c r="AA3823" s="244" t="s">
        <v>6713</v>
      </c>
      <c r="AB3823" s="244" t="s">
        <v>6803</v>
      </c>
      <c r="AC3823" s="244"/>
      <c r="AD3823" s="167" t="s">
        <v>12739</v>
      </c>
      <c r="AE3823" s="246">
        <v>2</v>
      </c>
      <c r="AF3823" s="244"/>
      <c r="AG3823" s="245">
        <v>42855</v>
      </c>
      <c r="AH3823" s="245">
        <v>42855</v>
      </c>
      <c r="AI3823" s="245">
        <v>42855</v>
      </c>
      <c r="AJ3823" s="94">
        <v>42856</v>
      </c>
      <c r="AK3823" s="244"/>
    </row>
    <row r="3824" spans="1:37" x14ac:dyDescent="0.25">
      <c r="A3824" t="str">
        <f t="shared" si="59"/>
        <v>AF04407</v>
      </c>
      <c r="B3824" s="16" t="s">
        <v>2432</v>
      </c>
      <c r="C3824" s="227" t="s">
        <v>5374</v>
      </c>
      <c r="D3824" s="42" t="s">
        <v>5375</v>
      </c>
      <c r="E3824" s="244"/>
      <c r="F3824" s="244"/>
      <c r="G3824" s="244"/>
      <c r="H3824" s="244" t="s">
        <v>7855</v>
      </c>
      <c r="I3824" s="244" t="s">
        <v>12864</v>
      </c>
      <c r="J3824" s="237" t="s">
        <v>12865</v>
      </c>
      <c r="K3824" s="201" t="s">
        <v>12866</v>
      </c>
      <c r="L3824" s="276"/>
      <c r="M3824" s="244"/>
      <c r="N3824" s="244"/>
      <c r="O3824" s="245">
        <v>42855</v>
      </c>
      <c r="P3824" s="244" t="s">
        <v>5375</v>
      </c>
      <c r="Q3824" s="246">
        <v>11203002.449999999</v>
      </c>
      <c r="R3824" s="246"/>
      <c r="S3824" s="246"/>
      <c r="T3824" s="246"/>
      <c r="U3824" s="246">
        <v>11203002.449999999</v>
      </c>
      <c r="V3824" s="246"/>
      <c r="W3824" s="246">
        <v>11203002.449999999</v>
      </c>
      <c r="X3824" s="244">
        <v>2017</v>
      </c>
      <c r="Y3824" s="244" t="s">
        <v>12854</v>
      </c>
      <c r="Z3824" s="244" t="s">
        <v>6712</v>
      </c>
      <c r="AA3824" s="244" t="s">
        <v>6713</v>
      </c>
      <c r="AB3824" s="244" t="s">
        <v>6803</v>
      </c>
      <c r="AC3824" s="244"/>
      <c r="AD3824" s="92" t="s">
        <v>7212</v>
      </c>
      <c r="AE3824" s="246">
        <v>8</v>
      </c>
      <c r="AF3824" s="244"/>
      <c r="AG3824" s="245">
        <v>42855</v>
      </c>
      <c r="AH3824" s="245">
        <v>42855</v>
      </c>
      <c r="AI3824" s="245">
        <v>42855</v>
      </c>
      <c r="AJ3824" s="94">
        <v>42856</v>
      </c>
      <c r="AK3824" s="244"/>
    </row>
    <row r="3825" spans="1:37" x14ac:dyDescent="0.25">
      <c r="A3825" t="str">
        <f t="shared" si="59"/>
        <v>AF04408</v>
      </c>
      <c r="B3825" s="16" t="s">
        <v>2432</v>
      </c>
      <c r="C3825" s="227" t="s">
        <v>5376</v>
      </c>
      <c r="D3825" s="42" t="s">
        <v>5377</v>
      </c>
      <c r="E3825" s="244"/>
      <c r="F3825" s="244"/>
      <c r="G3825" s="244"/>
      <c r="H3825" s="244">
        <v>17798</v>
      </c>
      <c r="I3825" s="244" t="s">
        <v>12855</v>
      </c>
      <c r="J3825" s="237" t="s">
        <v>12856</v>
      </c>
      <c r="K3825" s="201" t="s">
        <v>12857</v>
      </c>
      <c r="L3825" s="87"/>
      <c r="M3825" s="244"/>
      <c r="N3825" s="244"/>
      <c r="O3825" s="245">
        <v>42855</v>
      </c>
      <c r="P3825" s="244" t="s">
        <v>5377</v>
      </c>
      <c r="Q3825" s="246">
        <v>38190</v>
      </c>
      <c r="R3825" s="246"/>
      <c r="S3825" s="246"/>
      <c r="T3825" s="246"/>
      <c r="U3825" s="246">
        <v>38190</v>
      </c>
      <c r="V3825" s="246"/>
      <c r="W3825" s="246">
        <v>38190</v>
      </c>
      <c r="X3825" s="244">
        <v>2017</v>
      </c>
      <c r="Y3825" s="244" t="s">
        <v>12854</v>
      </c>
      <c r="Z3825" s="244" t="s">
        <v>6712</v>
      </c>
      <c r="AA3825" s="244" t="s">
        <v>6713</v>
      </c>
      <c r="AB3825" s="244" t="s">
        <v>6803</v>
      </c>
      <c r="AC3825" s="244"/>
      <c r="AD3825" s="92" t="s">
        <v>12205</v>
      </c>
      <c r="AE3825" s="246">
        <v>8</v>
      </c>
      <c r="AF3825" s="244"/>
      <c r="AG3825" s="245">
        <v>42855</v>
      </c>
      <c r="AH3825" s="245">
        <v>42855</v>
      </c>
      <c r="AI3825" s="245">
        <v>42855</v>
      </c>
      <c r="AJ3825" s="94">
        <v>42856</v>
      </c>
      <c r="AK3825" s="244"/>
    </row>
    <row r="3826" spans="1:37" x14ac:dyDescent="0.25">
      <c r="A3826" t="str">
        <f t="shared" si="59"/>
        <v>AF04409</v>
      </c>
      <c r="B3826" s="16" t="s">
        <v>2432</v>
      </c>
      <c r="C3826" s="227" t="s">
        <v>5378</v>
      </c>
      <c r="D3826" s="42" t="s">
        <v>5377</v>
      </c>
      <c r="E3826" s="244"/>
      <c r="F3826" s="244"/>
      <c r="G3826" s="244"/>
      <c r="H3826" s="244">
        <v>17798</v>
      </c>
      <c r="I3826" s="244" t="s">
        <v>12855</v>
      </c>
      <c r="J3826" s="237" t="s">
        <v>12856</v>
      </c>
      <c r="K3826" s="201" t="s">
        <v>12857</v>
      </c>
      <c r="L3826" s="87"/>
      <c r="M3826" s="244"/>
      <c r="N3826" s="244"/>
      <c r="O3826" s="245">
        <v>42855</v>
      </c>
      <c r="P3826" s="244" t="s">
        <v>5377</v>
      </c>
      <c r="Q3826" s="246">
        <v>38190</v>
      </c>
      <c r="R3826" s="246"/>
      <c r="S3826" s="246"/>
      <c r="T3826" s="246"/>
      <c r="U3826" s="246">
        <v>38190</v>
      </c>
      <c r="V3826" s="246"/>
      <c r="W3826" s="246">
        <v>38190</v>
      </c>
      <c r="X3826" s="244">
        <v>2017</v>
      </c>
      <c r="Y3826" s="244" t="s">
        <v>12854</v>
      </c>
      <c r="Z3826" s="244" t="s">
        <v>6712</v>
      </c>
      <c r="AA3826" s="244" t="s">
        <v>6713</v>
      </c>
      <c r="AB3826" s="244" t="s">
        <v>6803</v>
      </c>
      <c r="AC3826" s="244"/>
      <c r="AD3826" s="92" t="s">
        <v>12205</v>
      </c>
      <c r="AE3826" s="246">
        <v>8</v>
      </c>
      <c r="AF3826" s="244"/>
      <c r="AG3826" s="245">
        <v>42855</v>
      </c>
      <c r="AH3826" s="245">
        <v>42855</v>
      </c>
      <c r="AI3826" s="245">
        <v>42855</v>
      </c>
      <c r="AJ3826" s="94">
        <v>42856</v>
      </c>
      <c r="AK3826" s="244"/>
    </row>
    <row r="3827" spans="1:37" x14ac:dyDescent="0.25">
      <c r="A3827" t="str">
        <f t="shared" si="59"/>
        <v>AF04410</v>
      </c>
      <c r="B3827" s="16" t="s">
        <v>2432</v>
      </c>
      <c r="C3827" s="227" t="s">
        <v>5379</v>
      </c>
      <c r="D3827" s="42" t="s">
        <v>5380</v>
      </c>
      <c r="E3827" s="244"/>
      <c r="F3827" s="244"/>
      <c r="G3827" s="244"/>
      <c r="H3827" s="244">
        <v>24645</v>
      </c>
      <c r="I3827" s="244" t="s">
        <v>12867</v>
      </c>
      <c r="J3827" s="237" t="s">
        <v>12868</v>
      </c>
      <c r="K3827" s="201" t="s">
        <v>12869</v>
      </c>
      <c r="L3827" s="87"/>
      <c r="M3827" s="244"/>
      <c r="N3827" s="244"/>
      <c r="O3827" s="245">
        <v>42855</v>
      </c>
      <c r="P3827" s="244" t="s">
        <v>5380</v>
      </c>
      <c r="Q3827" s="246">
        <v>214027.3</v>
      </c>
      <c r="R3827" s="246"/>
      <c r="S3827" s="246"/>
      <c r="T3827" s="246"/>
      <c r="U3827" s="246">
        <v>214027.3</v>
      </c>
      <c r="V3827" s="246"/>
      <c r="W3827" s="246">
        <v>214027.3</v>
      </c>
      <c r="X3827" s="244">
        <v>2017</v>
      </c>
      <c r="Y3827" s="244" t="s">
        <v>12854</v>
      </c>
      <c r="Z3827" s="244" t="s">
        <v>6712</v>
      </c>
      <c r="AA3827" s="244" t="s">
        <v>6713</v>
      </c>
      <c r="AB3827" s="244" t="s">
        <v>6803</v>
      </c>
      <c r="AC3827" s="244"/>
      <c r="AD3827" s="92" t="s">
        <v>12205</v>
      </c>
      <c r="AE3827" s="246">
        <v>8</v>
      </c>
      <c r="AF3827" s="244"/>
      <c r="AG3827" s="245">
        <v>42855</v>
      </c>
      <c r="AH3827" s="245">
        <v>42855</v>
      </c>
      <c r="AI3827" s="245">
        <v>42855</v>
      </c>
      <c r="AJ3827" s="94">
        <v>42856</v>
      </c>
      <c r="AK3827" s="244"/>
    </row>
    <row r="3828" spans="1:37" x14ac:dyDescent="0.25">
      <c r="A3828" t="str">
        <f t="shared" si="59"/>
        <v>AF04411</v>
      </c>
      <c r="B3828" s="16" t="s">
        <v>2432</v>
      </c>
      <c r="C3828" s="227" t="s">
        <v>5381</v>
      </c>
      <c r="D3828" s="42" t="s">
        <v>5382</v>
      </c>
      <c r="E3828" s="244"/>
      <c r="F3828" s="244"/>
      <c r="G3828" s="244"/>
      <c r="H3828" s="244">
        <v>26093</v>
      </c>
      <c r="I3828" s="244" t="s">
        <v>12867</v>
      </c>
      <c r="J3828" s="275" t="s">
        <v>12870</v>
      </c>
      <c r="K3828" s="163" t="s">
        <v>12677</v>
      </c>
      <c r="L3828" s="87"/>
      <c r="M3828" s="244"/>
      <c r="N3828" s="244"/>
      <c r="O3828" s="245">
        <v>42855</v>
      </c>
      <c r="P3828" s="244" t="s">
        <v>5382</v>
      </c>
      <c r="Q3828" s="246">
        <v>204626.95</v>
      </c>
      <c r="R3828" s="246"/>
      <c r="S3828" s="246"/>
      <c r="T3828" s="246"/>
      <c r="U3828" s="246">
        <v>204626.95</v>
      </c>
      <c r="V3828" s="246"/>
      <c r="W3828" s="246">
        <v>204626.95</v>
      </c>
      <c r="X3828" s="244">
        <v>2017</v>
      </c>
      <c r="Y3828" s="244" t="s">
        <v>12854</v>
      </c>
      <c r="Z3828" s="244" t="s">
        <v>6712</v>
      </c>
      <c r="AA3828" s="244" t="s">
        <v>6713</v>
      </c>
      <c r="AB3828" s="244" t="s">
        <v>6803</v>
      </c>
      <c r="AC3828" s="244"/>
      <c r="AD3828" s="92" t="s">
        <v>12205</v>
      </c>
      <c r="AE3828" s="246">
        <v>8</v>
      </c>
      <c r="AF3828" s="244"/>
      <c r="AG3828" s="245">
        <v>42855</v>
      </c>
      <c r="AH3828" s="245">
        <v>42855</v>
      </c>
      <c r="AI3828" s="245">
        <v>42855</v>
      </c>
      <c r="AJ3828" s="94">
        <v>42856</v>
      </c>
      <c r="AK3828" s="244"/>
    </row>
    <row r="3829" spans="1:37" x14ac:dyDescent="0.25">
      <c r="A3829" t="str">
        <f t="shared" si="59"/>
        <v>AF04412</v>
      </c>
      <c r="B3829" s="16" t="s">
        <v>2432</v>
      </c>
      <c r="C3829" s="227" t="s">
        <v>5383</v>
      </c>
      <c r="D3829" s="42" t="s">
        <v>5384</v>
      </c>
      <c r="E3829" s="244"/>
      <c r="F3829" s="244"/>
      <c r="G3829" s="244"/>
      <c r="H3829" s="244">
        <v>24645</v>
      </c>
      <c r="I3829" s="244" t="s">
        <v>12867</v>
      </c>
      <c r="J3829" s="237" t="s">
        <v>12868</v>
      </c>
      <c r="K3829" s="201" t="s">
        <v>12869</v>
      </c>
      <c r="L3829" s="87"/>
      <c r="M3829" s="244"/>
      <c r="N3829" s="244"/>
      <c r="O3829" s="245">
        <v>42855</v>
      </c>
      <c r="P3829" s="244" t="s">
        <v>5384</v>
      </c>
      <c r="Q3829" s="246">
        <v>31300</v>
      </c>
      <c r="R3829" s="246"/>
      <c r="S3829" s="246"/>
      <c r="T3829" s="246"/>
      <c r="U3829" s="246">
        <v>31300</v>
      </c>
      <c r="V3829" s="246"/>
      <c r="W3829" s="246">
        <v>31300</v>
      </c>
      <c r="X3829" s="244">
        <v>2017</v>
      </c>
      <c r="Y3829" s="244" t="s">
        <v>12854</v>
      </c>
      <c r="Z3829" s="244" t="s">
        <v>6712</v>
      </c>
      <c r="AA3829" s="244" t="s">
        <v>6713</v>
      </c>
      <c r="AB3829" s="244" t="s">
        <v>6803</v>
      </c>
      <c r="AC3829" s="244"/>
      <c r="AD3829" s="92" t="s">
        <v>12205</v>
      </c>
      <c r="AE3829" s="246">
        <v>8</v>
      </c>
      <c r="AF3829" s="244"/>
      <c r="AG3829" s="245">
        <v>42855</v>
      </c>
      <c r="AH3829" s="245">
        <v>42855</v>
      </c>
      <c r="AI3829" s="245">
        <v>42855</v>
      </c>
      <c r="AJ3829" s="94">
        <v>42856</v>
      </c>
      <c r="AK3829" s="244"/>
    </row>
    <row r="3830" spans="1:37" x14ac:dyDescent="0.25">
      <c r="A3830" t="str">
        <f t="shared" si="59"/>
        <v>AF04418</v>
      </c>
      <c r="B3830" s="16" t="s">
        <v>2441</v>
      </c>
      <c r="C3830" s="227" t="s">
        <v>5385</v>
      </c>
      <c r="D3830" s="39" t="s">
        <v>5386</v>
      </c>
      <c r="E3830" s="244"/>
      <c r="F3830" s="244"/>
      <c r="G3830" s="244"/>
      <c r="H3830" s="244">
        <v>55</v>
      </c>
      <c r="I3830" s="244" t="s">
        <v>12871</v>
      </c>
      <c r="J3830" s="237" t="s">
        <v>12872</v>
      </c>
      <c r="K3830" s="201" t="s">
        <v>12873</v>
      </c>
      <c r="L3830" s="87"/>
      <c r="M3830" s="244"/>
      <c r="N3830" s="244"/>
      <c r="O3830" s="245">
        <v>42855</v>
      </c>
      <c r="P3830" s="244" t="s">
        <v>5386</v>
      </c>
      <c r="Q3830" s="246">
        <v>27752.49</v>
      </c>
      <c r="R3830" s="246"/>
      <c r="S3830" s="246"/>
      <c r="T3830" s="246"/>
      <c r="U3830" s="246">
        <v>27752.49</v>
      </c>
      <c r="V3830" s="246"/>
      <c r="W3830" s="246">
        <v>27752.49</v>
      </c>
      <c r="X3830" s="244">
        <v>2017</v>
      </c>
      <c r="Y3830" s="244" t="s">
        <v>12854</v>
      </c>
      <c r="Z3830" s="244" t="s">
        <v>6712</v>
      </c>
      <c r="AA3830" s="244" t="s">
        <v>6713</v>
      </c>
      <c r="AB3830" s="244" t="s">
        <v>6803</v>
      </c>
      <c r="AC3830" s="244"/>
      <c r="AD3830" s="92" t="s">
        <v>12205</v>
      </c>
      <c r="AE3830" s="246">
        <v>5</v>
      </c>
      <c r="AF3830" s="244"/>
      <c r="AG3830" s="245">
        <v>42855</v>
      </c>
      <c r="AH3830" s="245">
        <v>42855</v>
      </c>
      <c r="AI3830" s="245">
        <v>42855</v>
      </c>
      <c r="AJ3830" s="94">
        <v>42856</v>
      </c>
      <c r="AK3830" s="244"/>
    </row>
    <row r="3831" spans="1:37" x14ac:dyDescent="0.25">
      <c r="A3831" t="str">
        <f t="shared" si="59"/>
        <v>AF04427</v>
      </c>
      <c r="B3831" s="16" t="s">
        <v>2441</v>
      </c>
      <c r="C3831" s="227" t="s">
        <v>5387</v>
      </c>
      <c r="D3831" s="39" t="s">
        <v>5388</v>
      </c>
      <c r="E3831" s="244"/>
      <c r="F3831" s="244"/>
      <c r="G3831" s="244"/>
      <c r="H3831" s="244">
        <v>1481</v>
      </c>
      <c r="I3831" s="244" t="s">
        <v>12874</v>
      </c>
      <c r="J3831" s="237" t="s">
        <v>12875</v>
      </c>
      <c r="K3831" s="201" t="s">
        <v>12876</v>
      </c>
      <c r="L3831" s="87"/>
      <c r="M3831" s="244"/>
      <c r="N3831" s="244"/>
      <c r="O3831" s="245">
        <v>42855</v>
      </c>
      <c r="P3831" s="244" t="s">
        <v>5388</v>
      </c>
      <c r="Q3831" s="246">
        <v>76875</v>
      </c>
      <c r="R3831" s="246"/>
      <c r="S3831" s="246"/>
      <c r="T3831" s="246"/>
      <c r="U3831" s="246">
        <v>76875</v>
      </c>
      <c r="V3831" s="246"/>
      <c r="W3831" s="246">
        <v>76875</v>
      </c>
      <c r="X3831" s="244">
        <v>2017</v>
      </c>
      <c r="Y3831" s="244" t="s">
        <v>12854</v>
      </c>
      <c r="Z3831" s="244" t="s">
        <v>6712</v>
      </c>
      <c r="AA3831" s="244" t="s">
        <v>6713</v>
      </c>
      <c r="AB3831" s="244" t="s">
        <v>6803</v>
      </c>
      <c r="AC3831" s="244"/>
      <c r="AD3831" s="92" t="s">
        <v>12205</v>
      </c>
      <c r="AE3831" s="246">
        <v>4</v>
      </c>
      <c r="AF3831" s="244"/>
      <c r="AG3831" s="245">
        <v>42855</v>
      </c>
      <c r="AH3831" s="245">
        <v>42855</v>
      </c>
      <c r="AI3831" s="245">
        <v>42855</v>
      </c>
      <c r="AJ3831" s="94">
        <v>42856</v>
      </c>
      <c r="AK3831" s="244"/>
    </row>
    <row r="3832" spans="1:37" x14ac:dyDescent="0.25">
      <c r="A3832" t="str">
        <f t="shared" si="59"/>
        <v>AF04428</v>
      </c>
      <c r="B3832" s="16" t="s">
        <v>2441</v>
      </c>
      <c r="C3832" s="227" t="s">
        <v>5389</v>
      </c>
      <c r="D3832" s="39" t="s">
        <v>5388</v>
      </c>
      <c r="E3832" s="244"/>
      <c r="F3832" s="244"/>
      <c r="G3832" s="244"/>
      <c r="H3832" s="244">
        <v>61</v>
      </c>
      <c r="I3832" s="244" t="s">
        <v>12871</v>
      </c>
      <c r="J3832" s="237" t="s">
        <v>12877</v>
      </c>
      <c r="K3832" s="201" t="s">
        <v>12878</v>
      </c>
      <c r="L3832" s="87"/>
      <c r="M3832" s="244"/>
      <c r="N3832" s="244"/>
      <c r="O3832" s="245">
        <v>42855</v>
      </c>
      <c r="P3832" s="244" t="s">
        <v>5388</v>
      </c>
      <c r="Q3832" s="246">
        <v>76875</v>
      </c>
      <c r="R3832" s="246"/>
      <c r="S3832" s="246"/>
      <c r="T3832" s="246"/>
      <c r="U3832" s="246">
        <v>76875</v>
      </c>
      <c r="V3832" s="246"/>
      <c r="W3832" s="246">
        <v>76875</v>
      </c>
      <c r="X3832" s="244">
        <v>2017</v>
      </c>
      <c r="Y3832" s="244" t="s">
        <v>12854</v>
      </c>
      <c r="Z3832" s="244" t="s">
        <v>6712</v>
      </c>
      <c r="AA3832" s="244" t="s">
        <v>6713</v>
      </c>
      <c r="AB3832" s="244" t="s">
        <v>6803</v>
      </c>
      <c r="AC3832" s="244"/>
      <c r="AD3832" s="92" t="s">
        <v>12205</v>
      </c>
      <c r="AE3832" s="246">
        <v>5</v>
      </c>
      <c r="AF3832" s="244"/>
      <c r="AG3832" s="245">
        <v>42855</v>
      </c>
      <c r="AH3832" s="245">
        <v>42855</v>
      </c>
      <c r="AI3832" s="245">
        <v>42855</v>
      </c>
      <c r="AJ3832" s="94">
        <v>42856</v>
      </c>
      <c r="AK3832" s="244"/>
    </row>
    <row r="3833" spans="1:37" x14ac:dyDescent="0.25">
      <c r="A3833" t="str">
        <f t="shared" si="59"/>
        <v>AF04545</v>
      </c>
      <c r="B3833" s="16" t="s">
        <v>2441</v>
      </c>
      <c r="C3833" s="227" t="s">
        <v>5390</v>
      </c>
      <c r="D3833" s="39" t="s">
        <v>5391</v>
      </c>
      <c r="E3833" s="244"/>
      <c r="F3833" s="244"/>
      <c r="G3833" s="244"/>
      <c r="H3833" s="244">
        <v>9461</v>
      </c>
      <c r="I3833" s="244" t="s">
        <v>12573</v>
      </c>
      <c r="J3833" s="275" t="s">
        <v>12712</v>
      </c>
      <c r="K3833" s="163" t="s">
        <v>12879</v>
      </c>
      <c r="L3833" s="87"/>
      <c r="M3833" s="244"/>
      <c r="N3833" s="244"/>
      <c r="O3833" s="245">
        <v>42855</v>
      </c>
      <c r="P3833" s="244" t="s">
        <v>5391</v>
      </c>
      <c r="Q3833" s="246">
        <v>9347</v>
      </c>
      <c r="R3833" s="246"/>
      <c r="S3833" s="246"/>
      <c r="T3833" s="246"/>
      <c r="U3833" s="246">
        <v>9347</v>
      </c>
      <c r="V3833" s="246"/>
      <c r="W3833" s="246">
        <v>9347</v>
      </c>
      <c r="X3833" s="244">
        <v>2017</v>
      </c>
      <c r="Y3833" s="244" t="s">
        <v>12854</v>
      </c>
      <c r="Z3833" s="244" t="s">
        <v>6712</v>
      </c>
      <c r="AA3833" s="244" t="s">
        <v>6713</v>
      </c>
      <c r="AB3833" s="244" t="s">
        <v>6803</v>
      </c>
      <c r="AC3833" s="244"/>
      <c r="AD3833" s="92" t="s">
        <v>12205</v>
      </c>
      <c r="AE3833" s="246">
        <v>4</v>
      </c>
      <c r="AF3833" s="244"/>
      <c r="AG3833" s="245">
        <v>42855</v>
      </c>
      <c r="AH3833" s="245">
        <v>42855</v>
      </c>
      <c r="AI3833" s="245">
        <v>42855</v>
      </c>
      <c r="AJ3833" s="94">
        <v>42856</v>
      </c>
      <c r="AK3833" s="244"/>
    </row>
    <row r="3834" spans="1:37" x14ac:dyDescent="0.25">
      <c r="A3834" t="str">
        <f t="shared" si="59"/>
        <v>AF04634</v>
      </c>
      <c r="B3834" s="16" t="s">
        <v>2441</v>
      </c>
      <c r="C3834" s="227" t="s">
        <v>5392</v>
      </c>
      <c r="D3834" s="39" t="s">
        <v>5158</v>
      </c>
      <c r="E3834" s="244"/>
      <c r="F3834" s="244"/>
      <c r="G3834" s="244"/>
      <c r="H3834" s="244">
        <v>9461</v>
      </c>
      <c r="I3834" s="244" t="s">
        <v>12573</v>
      </c>
      <c r="J3834" s="275" t="s">
        <v>12712</v>
      </c>
      <c r="K3834" s="163" t="s">
        <v>12879</v>
      </c>
      <c r="L3834" s="87"/>
      <c r="M3834" s="244"/>
      <c r="N3834" s="244"/>
      <c r="O3834" s="245">
        <v>42855</v>
      </c>
      <c r="P3834" s="244" t="s">
        <v>5158</v>
      </c>
      <c r="Q3834" s="246">
        <v>13552</v>
      </c>
      <c r="R3834" s="246"/>
      <c r="S3834" s="246"/>
      <c r="T3834" s="246"/>
      <c r="U3834" s="246">
        <v>13552</v>
      </c>
      <c r="V3834" s="246"/>
      <c r="W3834" s="246">
        <v>13552</v>
      </c>
      <c r="X3834" s="244">
        <v>2017</v>
      </c>
      <c r="Y3834" s="244" t="s">
        <v>12854</v>
      </c>
      <c r="Z3834" s="244" t="s">
        <v>6712</v>
      </c>
      <c r="AA3834" s="244" t="s">
        <v>6713</v>
      </c>
      <c r="AB3834" s="244" t="s">
        <v>6803</v>
      </c>
      <c r="AC3834" s="244"/>
      <c r="AD3834" s="92" t="s">
        <v>12205</v>
      </c>
      <c r="AE3834" s="246">
        <v>4</v>
      </c>
      <c r="AF3834" s="244"/>
      <c r="AG3834" s="245">
        <v>42855</v>
      </c>
      <c r="AH3834" s="245">
        <v>42855</v>
      </c>
      <c r="AI3834" s="245">
        <v>42855</v>
      </c>
      <c r="AJ3834" s="94">
        <v>42856</v>
      </c>
      <c r="AK3834" s="244"/>
    </row>
    <row r="3835" spans="1:37" x14ac:dyDescent="0.25">
      <c r="A3835" t="str">
        <f t="shared" si="59"/>
        <v>AF04635</v>
      </c>
      <c r="B3835" s="16" t="s">
        <v>2441</v>
      </c>
      <c r="C3835" s="227" t="s">
        <v>5393</v>
      </c>
      <c r="D3835" s="39" t="s">
        <v>5158</v>
      </c>
      <c r="E3835" s="244"/>
      <c r="F3835" s="244"/>
      <c r="G3835" s="244"/>
      <c r="H3835" s="244">
        <v>9220</v>
      </c>
      <c r="I3835" s="244" t="s">
        <v>12573</v>
      </c>
      <c r="J3835" s="275" t="s">
        <v>12880</v>
      </c>
      <c r="K3835" s="163" t="s">
        <v>12881</v>
      </c>
      <c r="L3835" s="87"/>
      <c r="M3835" s="244"/>
      <c r="N3835" s="244"/>
      <c r="O3835" s="245">
        <v>42855</v>
      </c>
      <c r="P3835" s="244" t="s">
        <v>5158</v>
      </c>
      <c r="Q3835" s="246">
        <v>13552</v>
      </c>
      <c r="R3835" s="246"/>
      <c r="S3835" s="246"/>
      <c r="T3835" s="246"/>
      <c r="U3835" s="246">
        <v>13552</v>
      </c>
      <c r="V3835" s="246"/>
      <c r="W3835" s="246">
        <v>13552</v>
      </c>
      <c r="X3835" s="244">
        <v>2017</v>
      </c>
      <c r="Y3835" s="244" t="s">
        <v>12854</v>
      </c>
      <c r="Z3835" s="244" t="s">
        <v>6712</v>
      </c>
      <c r="AA3835" s="244" t="s">
        <v>6713</v>
      </c>
      <c r="AB3835" s="244" t="s">
        <v>6803</v>
      </c>
      <c r="AC3835" s="244"/>
      <c r="AD3835" s="92" t="s">
        <v>12205</v>
      </c>
      <c r="AE3835" s="246">
        <v>5</v>
      </c>
      <c r="AF3835" s="244"/>
      <c r="AG3835" s="245">
        <v>42855</v>
      </c>
      <c r="AH3835" s="245">
        <v>42855</v>
      </c>
      <c r="AI3835" s="245">
        <v>42855</v>
      </c>
      <c r="AJ3835" s="94">
        <v>42856</v>
      </c>
      <c r="AK3835" s="244"/>
    </row>
    <row r="3836" spans="1:37" x14ac:dyDescent="0.25">
      <c r="A3836" t="str">
        <f t="shared" si="59"/>
        <v>AF04631</v>
      </c>
      <c r="B3836" s="16" t="s">
        <v>2441</v>
      </c>
      <c r="C3836" s="227" t="s">
        <v>5394</v>
      </c>
      <c r="D3836" s="39" t="s">
        <v>5395</v>
      </c>
      <c r="E3836" s="244"/>
      <c r="F3836" s="244"/>
      <c r="G3836" s="244"/>
      <c r="H3836" s="244">
        <v>38566409</v>
      </c>
      <c r="I3836" s="244" t="s">
        <v>12882</v>
      </c>
      <c r="J3836" s="281" t="s">
        <v>12883</v>
      </c>
      <c r="K3836" s="163" t="s">
        <v>12884</v>
      </c>
      <c r="L3836" s="282"/>
      <c r="M3836" s="244"/>
      <c r="N3836" s="244"/>
      <c r="O3836" s="245">
        <v>42855</v>
      </c>
      <c r="P3836" s="244" t="s">
        <v>5395</v>
      </c>
      <c r="Q3836" s="246">
        <v>4102.72</v>
      </c>
      <c r="R3836" s="246"/>
      <c r="S3836" s="246"/>
      <c r="T3836" s="246"/>
      <c r="U3836" s="246">
        <v>4102.72</v>
      </c>
      <c r="V3836" s="246"/>
      <c r="W3836" s="246">
        <v>4102.72</v>
      </c>
      <c r="X3836" s="244">
        <v>2017</v>
      </c>
      <c r="Y3836" s="244" t="s">
        <v>12854</v>
      </c>
      <c r="Z3836" s="244" t="s">
        <v>6712</v>
      </c>
      <c r="AA3836" s="244" t="s">
        <v>6713</v>
      </c>
      <c r="AB3836" s="244" t="s">
        <v>6803</v>
      </c>
      <c r="AC3836" s="244"/>
      <c r="AD3836" s="92" t="s">
        <v>7946</v>
      </c>
      <c r="AE3836" s="246">
        <v>2</v>
      </c>
      <c r="AF3836" s="244"/>
      <c r="AG3836" s="245">
        <v>42855</v>
      </c>
      <c r="AH3836" s="245">
        <v>42855</v>
      </c>
      <c r="AI3836" s="245">
        <v>42855</v>
      </c>
      <c r="AJ3836" s="94">
        <v>42856</v>
      </c>
      <c r="AK3836" s="245">
        <v>43374</v>
      </c>
    </row>
    <row r="3837" spans="1:37" x14ac:dyDescent="0.25">
      <c r="A3837" t="str">
        <f t="shared" si="59"/>
        <v>AF04663</v>
      </c>
      <c r="B3837" s="16" t="s">
        <v>2441</v>
      </c>
      <c r="C3837" s="227" t="s">
        <v>5396</v>
      </c>
      <c r="D3837" s="39" t="s">
        <v>5397</v>
      </c>
      <c r="E3837" s="244"/>
      <c r="F3837" s="244"/>
      <c r="G3837" s="244"/>
      <c r="H3837" s="244">
        <v>92201</v>
      </c>
      <c r="I3837" s="244" t="s">
        <v>12885</v>
      </c>
      <c r="J3837" s="275" t="s">
        <v>12886</v>
      </c>
      <c r="K3837" s="163" t="s">
        <v>12887</v>
      </c>
      <c r="L3837" s="87"/>
      <c r="M3837" s="244"/>
      <c r="N3837" s="244"/>
      <c r="O3837" s="245">
        <v>42855</v>
      </c>
      <c r="P3837" s="244" t="s">
        <v>5397</v>
      </c>
      <c r="Q3837" s="246">
        <v>7585.34</v>
      </c>
      <c r="R3837" s="246"/>
      <c r="S3837" s="246"/>
      <c r="T3837" s="246"/>
      <c r="U3837" s="246">
        <v>7585.34</v>
      </c>
      <c r="V3837" s="246"/>
      <c r="W3837" s="246">
        <v>7585.34</v>
      </c>
      <c r="X3837" s="244">
        <v>2017</v>
      </c>
      <c r="Y3837" s="244" t="s">
        <v>12854</v>
      </c>
      <c r="Z3837" s="244" t="s">
        <v>6712</v>
      </c>
      <c r="AA3837" s="244" t="s">
        <v>6713</v>
      </c>
      <c r="AB3837" s="244" t="s">
        <v>6803</v>
      </c>
      <c r="AC3837" s="244"/>
      <c r="AD3837" s="167" t="s">
        <v>12739</v>
      </c>
      <c r="AE3837" s="246">
        <v>4</v>
      </c>
      <c r="AF3837" s="244"/>
      <c r="AG3837" s="245">
        <v>42855</v>
      </c>
      <c r="AH3837" s="245">
        <v>42855</v>
      </c>
      <c r="AI3837" s="245">
        <v>42855</v>
      </c>
      <c r="AJ3837" s="94">
        <v>42856</v>
      </c>
      <c r="AK3837" s="244"/>
    </row>
    <row r="3838" spans="1:37" x14ac:dyDescent="0.25">
      <c r="A3838" t="str">
        <f t="shared" si="59"/>
        <v>AF04666</v>
      </c>
      <c r="B3838" s="16" t="s">
        <v>2441</v>
      </c>
      <c r="C3838" s="227" t="s">
        <v>5398</v>
      </c>
      <c r="D3838" s="39" t="s">
        <v>5399</v>
      </c>
      <c r="E3838" s="244"/>
      <c r="F3838" s="244"/>
      <c r="G3838" s="244"/>
      <c r="H3838" s="244">
        <v>9553</v>
      </c>
      <c r="I3838" s="244" t="s">
        <v>12573</v>
      </c>
      <c r="J3838" s="275" t="s">
        <v>12888</v>
      </c>
      <c r="K3838" s="163" t="s">
        <v>12889</v>
      </c>
      <c r="L3838" s="87"/>
      <c r="M3838" s="244"/>
      <c r="N3838" s="244"/>
      <c r="O3838" s="245">
        <v>42855</v>
      </c>
      <c r="P3838" s="244" t="s">
        <v>5399</v>
      </c>
      <c r="Q3838" s="246">
        <v>4093</v>
      </c>
      <c r="R3838" s="246"/>
      <c r="S3838" s="246"/>
      <c r="T3838" s="246"/>
      <c r="U3838" s="246">
        <v>4093</v>
      </c>
      <c r="V3838" s="246"/>
      <c r="W3838" s="246">
        <v>4093</v>
      </c>
      <c r="X3838" s="244">
        <v>2017</v>
      </c>
      <c r="Y3838" s="244" t="s">
        <v>12854</v>
      </c>
      <c r="Z3838" s="244" t="s">
        <v>6712</v>
      </c>
      <c r="AA3838" s="244" t="s">
        <v>6713</v>
      </c>
      <c r="AB3838" s="244" t="s">
        <v>6803</v>
      </c>
      <c r="AC3838" s="244"/>
      <c r="AD3838" s="92" t="s">
        <v>8118</v>
      </c>
      <c r="AE3838" s="246">
        <v>2</v>
      </c>
      <c r="AF3838" s="244"/>
      <c r="AG3838" s="245">
        <v>42855</v>
      </c>
      <c r="AH3838" s="245">
        <v>42855</v>
      </c>
      <c r="AI3838" s="245">
        <v>42855</v>
      </c>
      <c r="AJ3838" s="94">
        <v>42856</v>
      </c>
      <c r="AK3838" s="244"/>
    </row>
    <row r="3839" spans="1:37" x14ac:dyDescent="0.25">
      <c r="A3839" t="str">
        <f t="shared" si="59"/>
        <v>AF04641</v>
      </c>
      <c r="B3839" s="16" t="s">
        <v>2944</v>
      </c>
      <c r="C3839" s="227" t="s">
        <v>5400</v>
      </c>
      <c r="D3839" s="39" t="s">
        <v>5401</v>
      </c>
      <c r="E3839" s="244"/>
      <c r="F3839" s="244"/>
      <c r="G3839" s="244"/>
      <c r="H3839" s="244">
        <v>24645</v>
      </c>
      <c r="I3839" s="244" t="s">
        <v>12867</v>
      </c>
      <c r="J3839" s="237" t="s">
        <v>12868</v>
      </c>
      <c r="K3839" s="201" t="s">
        <v>12869</v>
      </c>
      <c r="L3839" s="87"/>
      <c r="M3839" s="244"/>
      <c r="N3839" s="244"/>
      <c r="O3839" s="245">
        <v>42855</v>
      </c>
      <c r="P3839" s="244" t="s">
        <v>5401</v>
      </c>
      <c r="Q3839" s="246">
        <v>69457.179999999993</v>
      </c>
      <c r="R3839" s="246"/>
      <c r="S3839" s="246"/>
      <c r="T3839" s="246"/>
      <c r="U3839" s="246">
        <v>69457.179999999993</v>
      </c>
      <c r="V3839" s="246"/>
      <c r="W3839" s="246">
        <v>69457.179999999993</v>
      </c>
      <c r="X3839" s="244">
        <v>2017</v>
      </c>
      <c r="Y3839" s="244" t="s">
        <v>12854</v>
      </c>
      <c r="Z3839" s="244" t="s">
        <v>6712</v>
      </c>
      <c r="AA3839" s="244" t="s">
        <v>6713</v>
      </c>
      <c r="AB3839" s="244" t="s">
        <v>6803</v>
      </c>
      <c r="AC3839" s="244"/>
      <c r="AD3839" s="92" t="s">
        <v>12205</v>
      </c>
      <c r="AE3839" s="246">
        <v>15</v>
      </c>
      <c r="AF3839" s="244"/>
      <c r="AG3839" s="245">
        <v>42855</v>
      </c>
      <c r="AH3839" s="245">
        <v>42855</v>
      </c>
      <c r="AI3839" s="245">
        <v>42855</v>
      </c>
      <c r="AJ3839" s="94">
        <v>42856</v>
      </c>
      <c r="AK3839" s="244"/>
    </row>
    <row r="3840" spans="1:37" x14ac:dyDescent="0.25">
      <c r="A3840" t="str">
        <f t="shared" si="59"/>
        <v>AF04672</v>
      </c>
      <c r="B3840" s="16" t="s">
        <v>2944</v>
      </c>
      <c r="C3840" s="227" t="s">
        <v>5402</v>
      </c>
      <c r="D3840" s="39" t="s">
        <v>5403</v>
      </c>
      <c r="E3840" s="244"/>
      <c r="F3840" s="244"/>
      <c r="G3840" s="244"/>
      <c r="H3840" s="244">
        <v>2921</v>
      </c>
      <c r="I3840" s="244" t="s">
        <v>12777</v>
      </c>
      <c r="J3840" s="237" t="s">
        <v>12890</v>
      </c>
      <c r="K3840" s="201" t="s">
        <v>12891</v>
      </c>
      <c r="L3840" s="87"/>
      <c r="M3840" s="244"/>
      <c r="N3840" s="244"/>
      <c r="O3840" s="245">
        <v>42855</v>
      </c>
      <c r="P3840" s="244" t="s">
        <v>5403</v>
      </c>
      <c r="Q3840" s="246">
        <v>12496</v>
      </c>
      <c r="R3840" s="246"/>
      <c r="S3840" s="246"/>
      <c r="T3840" s="246"/>
      <c r="U3840" s="246">
        <v>12496</v>
      </c>
      <c r="V3840" s="246"/>
      <c r="W3840" s="246">
        <v>12496</v>
      </c>
      <c r="X3840" s="244">
        <v>2017</v>
      </c>
      <c r="Y3840" s="244" t="s">
        <v>12854</v>
      </c>
      <c r="Z3840" s="244" t="s">
        <v>6712</v>
      </c>
      <c r="AA3840" s="244" t="s">
        <v>6713</v>
      </c>
      <c r="AB3840" s="244" t="s">
        <v>6803</v>
      </c>
      <c r="AC3840" s="244"/>
      <c r="AD3840" s="92" t="s">
        <v>12205</v>
      </c>
      <c r="AE3840" s="246">
        <v>5</v>
      </c>
      <c r="AF3840" s="244"/>
      <c r="AG3840" s="245">
        <v>42855</v>
      </c>
      <c r="AH3840" s="245">
        <v>42855</v>
      </c>
      <c r="AI3840" s="245">
        <v>42855</v>
      </c>
      <c r="AJ3840" s="94">
        <v>42856</v>
      </c>
      <c r="AK3840" s="244"/>
    </row>
    <row r="3841" spans="1:37" x14ac:dyDescent="0.25">
      <c r="A3841" t="str">
        <f t="shared" si="59"/>
        <v>AF04673</v>
      </c>
      <c r="B3841" s="16" t="s">
        <v>2944</v>
      </c>
      <c r="C3841" s="227" t="s">
        <v>5404</v>
      </c>
      <c r="D3841" s="39" t="s">
        <v>5403</v>
      </c>
      <c r="E3841" s="244"/>
      <c r="F3841" s="244"/>
      <c r="G3841" s="244"/>
      <c r="H3841" s="244">
        <v>2921</v>
      </c>
      <c r="I3841" s="244" t="s">
        <v>12777</v>
      </c>
      <c r="J3841" s="237" t="s">
        <v>12890</v>
      </c>
      <c r="K3841" s="201" t="s">
        <v>12891</v>
      </c>
      <c r="L3841" s="87"/>
      <c r="M3841" s="244"/>
      <c r="N3841" s="244"/>
      <c r="O3841" s="245">
        <v>42855</v>
      </c>
      <c r="P3841" s="244" t="s">
        <v>5403</v>
      </c>
      <c r="Q3841" s="246">
        <v>12496</v>
      </c>
      <c r="R3841" s="246"/>
      <c r="S3841" s="246"/>
      <c r="T3841" s="246"/>
      <c r="U3841" s="246">
        <v>12496</v>
      </c>
      <c r="V3841" s="246"/>
      <c r="W3841" s="246">
        <v>12496</v>
      </c>
      <c r="X3841" s="244">
        <v>2017</v>
      </c>
      <c r="Y3841" s="244" t="s">
        <v>12854</v>
      </c>
      <c r="Z3841" s="244" t="s">
        <v>6712</v>
      </c>
      <c r="AA3841" s="244" t="s">
        <v>6713</v>
      </c>
      <c r="AB3841" s="244" t="s">
        <v>6803</v>
      </c>
      <c r="AC3841" s="244"/>
      <c r="AD3841" s="92" t="s">
        <v>12205</v>
      </c>
      <c r="AE3841" s="246">
        <v>5</v>
      </c>
      <c r="AF3841" s="244"/>
      <c r="AG3841" s="245">
        <v>42855</v>
      </c>
      <c r="AH3841" s="245">
        <v>42855</v>
      </c>
      <c r="AI3841" s="245">
        <v>42855</v>
      </c>
      <c r="AJ3841" s="94">
        <v>42856</v>
      </c>
      <c r="AK3841" s="244"/>
    </row>
    <row r="3842" spans="1:37" x14ac:dyDescent="0.25">
      <c r="A3842" t="str">
        <f t="shared" ref="A3842:A3905" si="60">+LEFT(C3842,2)&amp;RIGHT(C3842,5)</f>
        <v>AF04678</v>
      </c>
      <c r="B3842" s="16" t="s">
        <v>2944</v>
      </c>
      <c r="C3842" s="227" t="s">
        <v>5405</v>
      </c>
      <c r="D3842" s="39" t="s">
        <v>5406</v>
      </c>
      <c r="E3842" s="244"/>
      <c r="F3842" s="244"/>
      <c r="G3842" s="244"/>
      <c r="H3842" s="244">
        <v>1075</v>
      </c>
      <c r="I3842" s="244" t="s">
        <v>12892</v>
      </c>
      <c r="J3842" s="275" t="s">
        <v>4662</v>
      </c>
      <c r="K3842" s="163" t="s">
        <v>12721</v>
      </c>
      <c r="L3842" s="87"/>
      <c r="M3842" s="244"/>
      <c r="N3842" s="244"/>
      <c r="O3842" s="245">
        <v>42855</v>
      </c>
      <c r="P3842" s="244" t="s">
        <v>5406</v>
      </c>
      <c r="Q3842" s="246">
        <v>10060.35</v>
      </c>
      <c r="R3842" s="246"/>
      <c r="S3842" s="246"/>
      <c r="T3842" s="246"/>
      <c r="U3842" s="246">
        <v>10060.35</v>
      </c>
      <c r="V3842" s="246"/>
      <c r="W3842" s="246">
        <v>10060.35</v>
      </c>
      <c r="X3842" s="244">
        <v>2017</v>
      </c>
      <c r="Y3842" s="244" t="s">
        <v>12854</v>
      </c>
      <c r="Z3842" s="244" t="s">
        <v>6712</v>
      </c>
      <c r="AA3842" s="244" t="s">
        <v>6713</v>
      </c>
      <c r="AB3842" s="244" t="s">
        <v>6803</v>
      </c>
      <c r="AC3842" s="244"/>
      <c r="AD3842" s="92" t="s">
        <v>1789</v>
      </c>
      <c r="AE3842" s="256">
        <v>5</v>
      </c>
      <c r="AF3842" s="244"/>
      <c r="AG3842" s="245">
        <v>42855</v>
      </c>
      <c r="AH3842" s="245">
        <v>42855</v>
      </c>
      <c r="AI3842" s="245">
        <v>42855</v>
      </c>
      <c r="AJ3842" s="94">
        <v>42856</v>
      </c>
      <c r="AK3842" s="244"/>
    </row>
    <row r="3843" spans="1:37" x14ac:dyDescent="0.25">
      <c r="A3843" t="str">
        <f t="shared" si="60"/>
        <v>AF04650</v>
      </c>
      <c r="B3843" s="16" t="s">
        <v>2944</v>
      </c>
      <c r="C3843" s="227" t="s">
        <v>5407</v>
      </c>
      <c r="D3843" s="39" t="s">
        <v>5408</v>
      </c>
      <c r="E3843" s="244"/>
      <c r="F3843" s="244"/>
      <c r="G3843" s="244"/>
      <c r="H3843" s="244">
        <v>2633</v>
      </c>
      <c r="I3843" s="244" t="s">
        <v>12485</v>
      </c>
      <c r="J3843" s="275" t="s">
        <v>12893</v>
      </c>
      <c r="K3843" s="163" t="s">
        <v>12894</v>
      </c>
      <c r="L3843" s="87"/>
      <c r="M3843" s="244"/>
      <c r="N3843" s="244"/>
      <c r="O3843" s="245">
        <v>42855</v>
      </c>
      <c r="P3843" s="244" t="s">
        <v>5408</v>
      </c>
      <c r="Q3843" s="246">
        <v>7467.9</v>
      </c>
      <c r="R3843" s="246"/>
      <c r="S3843" s="246"/>
      <c r="T3843" s="246"/>
      <c r="U3843" s="246">
        <v>7467.9</v>
      </c>
      <c r="V3843" s="246"/>
      <c r="W3843" s="246">
        <v>7467.9</v>
      </c>
      <c r="X3843" s="244">
        <v>2017</v>
      </c>
      <c r="Y3843" s="244" t="s">
        <v>12854</v>
      </c>
      <c r="Z3843" s="244" t="s">
        <v>6712</v>
      </c>
      <c r="AA3843" s="244" t="s">
        <v>6713</v>
      </c>
      <c r="AB3843" s="244" t="s">
        <v>6803</v>
      </c>
      <c r="AC3843" s="244"/>
      <c r="AD3843" s="92" t="s">
        <v>12736</v>
      </c>
      <c r="AE3843" s="256">
        <v>10</v>
      </c>
      <c r="AF3843" s="244"/>
      <c r="AG3843" s="245">
        <v>42855</v>
      </c>
      <c r="AH3843" s="245">
        <v>42855</v>
      </c>
      <c r="AI3843" s="245">
        <v>42855</v>
      </c>
      <c r="AJ3843" s="94">
        <v>42856</v>
      </c>
      <c r="AK3843" s="244"/>
    </row>
    <row r="3844" spans="1:37" x14ac:dyDescent="0.25">
      <c r="A3844" t="str">
        <f t="shared" si="60"/>
        <v>AF04644</v>
      </c>
      <c r="B3844" s="16" t="s">
        <v>2944</v>
      </c>
      <c r="C3844" s="227" t="s">
        <v>5409</v>
      </c>
      <c r="D3844" s="39" t="s">
        <v>5410</v>
      </c>
      <c r="E3844" s="244"/>
      <c r="F3844" s="244"/>
      <c r="G3844" s="244"/>
      <c r="H3844" s="244">
        <v>714947</v>
      </c>
      <c r="I3844" s="244" t="s">
        <v>12895</v>
      </c>
      <c r="J3844" s="275" t="s">
        <v>12896</v>
      </c>
      <c r="K3844" s="163" t="s">
        <v>12897</v>
      </c>
      <c r="L3844" s="87"/>
      <c r="M3844" s="244"/>
      <c r="N3844" s="244"/>
      <c r="O3844" s="245">
        <v>42855</v>
      </c>
      <c r="P3844" s="244" t="s">
        <v>5410</v>
      </c>
      <c r="Q3844" s="246">
        <v>3273.2</v>
      </c>
      <c r="R3844" s="246"/>
      <c r="S3844" s="246"/>
      <c r="T3844" s="246"/>
      <c r="U3844" s="246">
        <v>3273.2</v>
      </c>
      <c r="V3844" s="246"/>
      <c r="W3844" s="246">
        <v>3273.2</v>
      </c>
      <c r="X3844" s="244">
        <v>2017</v>
      </c>
      <c r="Y3844" s="244" t="s">
        <v>12854</v>
      </c>
      <c r="Z3844" s="244" t="s">
        <v>6712</v>
      </c>
      <c r="AA3844" s="244" t="s">
        <v>6713</v>
      </c>
      <c r="AB3844" s="244" t="s">
        <v>6803</v>
      </c>
      <c r="AC3844" s="244"/>
      <c r="AD3844" s="92" t="s">
        <v>7950</v>
      </c>
      <c r="AE3844" s="256">
        <v>15</v>
      </c>
      <c r="AF3844" s="244"/>
      <c r="AG3844" s="245">
        <v>42855</v>
      </c>
      <c r="AH3844" s="245">
        <v>42855</v>
      </c>
      <c r="AI3844" s="245">
        <v>42855</v>
      </c>
      <c r="AJ3844" s="94">
        <v>42856</v>
      </c>
      <c r="AK3844" s="244"/>
    </row>
    <row r="3845" spans="1:37" x14ac:dyDescent="0.25">
      <c r="A3845" t="str">
        <f t="shared" si="60"/>
        <v>AF04670</v>
      </c>
      <c r="B3845" s="16" t="s">
        <v>4126</v>
      </c>
      <c r="C3845" s="227" t="s">
        <v>5411</v>
      </c>
      <c r="D3845" s="39" t="s">
        <v>5412</v>
      </c>
      <c r="E3845" s="244"/>
      <c r="F3845" s="244"/>
      <c r="G3845" s="244"/>
      <c r="H3845" s="244">
        <v>5922</v>
      </c>
      <c r="I3845" s="244" t="s">
        <v>12898</v>
      </c>
      <c r="J3845" s="275" t="s">
        <v>12899</v>
      </c>
      <c r="K3845" s="163" t="s">
        <v>12900</v>
      </c>
      <c r="L3845" s="87"/>
      <c r="M3845" s="244"/>
      <c r="N3845" s="244"/>
      <c r="O3845" s="245">
        <v>42855</v>
      </c>
      <c r="P3845" s="244" t="s">
        <v>5412</v>
      </c>
      <c r="Q3845" s="246">
        <v>9155</v>
      </c>
      <c r="R3845" s="246"/>
      <c r="S3845" s="246"/>
      <c r="T3845" s="246"/>
      <c r="U3845" s="246">
        <v>9155</v>
      </c>
      <c r="V3845" s="246"/>
      <c r="W3845" s="246">
        <v>9155</v>
      </c>
      <c r="X3845" s="244">
        <v>2017</v>
      </c>
      <c r="Y3845" s="244" t="s">
        <v>12854</v>
      </c>
      <c r="Z3845" s="244" t="s">
        <v>6712</v>
      </c>
      <c r="AA3845" s="244" t="s">
        <v>6713</v>
      </c>
      <c r="AB3845" s="244" t="s">
        <v>6803</v>
      </c>
      <c r="AC3845" s="244"/>
      <c r="AD3845" s="92" t="s">
        <v>6715</v>
      </c>
      <c r="AE3845" s="246">
        <v>15</v>
      </c>
      <c r="AF3845" s="244"/>
      <c r="AG3845" s="245">
        <v>42855</v>
      </c>
      <c r="AH3845" s="245">
        <v>42855</v>
      </c>
      <c r="AI3845" s="245">
        <v>42855</v>
      </c>
      <c r="AJ3845" s="94">
        <v>42856</v>
      </c>
      <c r="AK3845" s="244"/>
    </row>
    <row r="3846" spans="1:37" x14ac:dyDescent="0.25">
      <c r="A3846" t="str">
        <f t="shared" si="60"/>
        <v>AF04694</v>
      </c>
      <c r="B3846" s="16" t="s">
        <v>2441</v>
      </c>
      <c r="C3846" s="16" t="s">
        <v>5413</v>
      </c>
      <c r="D3846" s="16" t="s">
        <v>4870</v>
      </c>
      <c r="E3846" s="244"/>
      <c r="F3846" s="244"/>
      <c r="G3846" s="244"/>
      <c r="H3846" s="253">
        <v>16015</v>
      </c>
      <c r="I3846" s="283" t="s">
        <v>12907</v>
      </c>
      <c r="J3846" s="244" t="s">
        <v>12908</v>
      </c>
      <c r="K3846" s="86">
        <v>42873</v>
      </c>
      <c r="L3846" s="87">
        <v>27820</v>
      </c>
      <c r="M3846" s="244"/>
      <c r="N3846" s="244"/>
      <c r="O3846" s="245">
        <v>42886</v>
      </c>
      <c r="P3846" s="39" t="s">
        <v>5102</v>
      </c>
      <c r="Q3846" s="199">
        <v>13910</v>
      </c>
      <c r="R3846" s="246"/>
      <c r="S3846" s="246"/>
      <c r="T3846" s="246"/>
      <c r="U3846" s="199">
        <v>13910</v>
      </c>
      <c r="V3846" s="246"/>
      <c r="W3846" s="199">
        <v>13910</v>
      </c>
      <c r="X3846" s="110">
        <v>2017</v>
      </c>
      <c r="Y3846" s="244" t="s">
        <v>12901</v>
      </c>
      <c r="Z3846" s="244" t="s">
        <v>6712</v>
      </c>
      <c r="AA3846" s="244" t="s">
        <v>6713</v>
      </c>
      <c r="AB3846" s="244" t="s">
        <v>6803</v>
      </c>
      <c r="AC3846" s="244"/>
      <c r="AD3846" s="92" t="s">
        <v>8000</v>
      </c>
      <c r="AE3846" s="256">
        <v>4</v>
      </c>
      <c r="AF3846" s="244"/>
      <c r="AG3846" s="245">
        <v>42886</v>
      </c>
      <c r="AH3846" s="245">
        <v>42886</v>
      </c>
      <c r="AI3846" s="245">
        <v>42886</v>
      </c>
      <c r="AJ3846" s="94">
        <v>42887</v>
      </c>
      <c r="AK3846" s="244"/>
    </row>
    <row r="3847" spans="1:37" x14ac:dyDescent="0.25">
      <c r="A3847" t="str">
        <f t="shared" si="60"/>
        <v>AF04695</v>
      </c>
      <c r="B3847" s="16" t="s">
        <v>2441</v>
      </c>
      <c r="C3847" s="16" t="s">
        <v>5414</v>
      </c>
      <c r="D3847" s="16" t="s">
        <v>4870</v>
      </c>
      <c r="E3847" s="244"/>
      <c r="F3847" s="244"/>
      <c r="G3847" s="244"/>
      <c r="H3847" s="253">
        <v>16015</v>
      </c>
      <c r="I3847" s="283" t="s">
        <v>12907</v>
      </c>
      <c r="J3847" s="244" t="s">
        <v>12908</v>
      </c>
      <c r="K3847" s="86">
        <v>42873</v>
      </c>
      <c r="L3847" s="87">
        <v>27820</v>
      </c>
      <c r="M3847" s="244"/>
      <c r="N3847" s="244"/>
      <c r="O3847" s="245">
        <v>42886</v>
      </c>
      <c r="P3847" s="39" t="s">
        <v>5102</v>
      </c>
      <c r="Q3847" s="199">
        <v>13910</v>
      </c>
      <c r="R3847" s="246"/>
      <c r="S3847" s="246"/>
      <c r="T3847" s="246"/>
      <c r="U3847" s="199">
        <v>13910</v>
      </c>
      <c r="V3847" s="246"/>
      <c r="W3847" s="199">
        <v>13910</v>
      </c>
      <c r="X3847" s="110">
        <v>2017</v>
      </c>
      <c r="Y3847" s="244" t="s">
        <v>12901</v>
      </c>
      <c r="Z3847" s="244" t="s">
        <v>6712</v>
      </c>
      <c r="AA3847" s="244" t="s">
        <v>6713</v>
      </c>
      <c r="AB3847" s="244" t="s">
        <v>6803</v>
      </c>
      <c r="AC3847" s="244"/>
      <c r="AD3847" s="92" t="s">
        <v>7906</v>
      </c>
      <c r="AE3847" s="256">
        <v>4</v>
      </c>
      <c r="AF3847" s="244"/>
      <c r="AG3847" s="245">
        <v>42886</v>
      </c>
      <c r="AH3847" s="245">
        <v>42886</v>
      </c>
      <c r="AI3847" s="245">
        <v>42886</v>
      </c>
      <c r="AJ3847" s="94">
        <v>42887</v>
      </c>
      <c r="AK3847" s="244"/>
    </row>
    <row r="3848" spans="1:37" x14ac:dyDescent="0.25">
      <c r="A3848" t="str">
        <f t="shared" si="60"/>
        <v>AF04693</v>
      </c>
      <c r="B3848" s="16" t="s">
        <v>2441</v>
      </c>
      <c r="C3848" s="16" t="s">
        <v>5415</v>
      </c>
      <c r="D3848" s="16" t="s">
        <v>5416</v>
      </c>
      <c r="E3848" s="244"/>
      <c r="F3848" s="244"/>
      <c r="G3848" s="244"/>
      <c r="H3848" s="253">
        <v>5257</v>
      </c>
      <c r="I3848" s="283" t="s">
        <v>12909</v>
      </c>
      <c r="J3848" s="162" t="s">
        <v>12910</v>
      </c>
      <c r="K3848" s="163">
        <v>42872</v>
      </c>
      <c r="L3848" s="164">
        <v>25016</v>
      </c>
      <c r="M3848" s="244"/>
      <c r="N3848" s="244"/>
      <c r="O3848" s="245">
        <v>42886</v>
      </c>
      <c r="P3848" s="39" t="s">
        <v>12911</v>
      </c>
      <c r="Q3848" s="199">
        <v>25016</v>
      </c>
      <c r="R3848" s="246"/>
      <c r="S3848" s="246"/>
      <c r="T3848" s="246"/>
      <c r="U3848" s="199">
        <v>25016</v>
      </c>
      <c r="V3848" s="246"/>
      <c r="W3848" s="199">
        <v>25016</v>
      </c>
      <c r="X3848" s="110">
        <v>2017</v>
      </c>
      <c r="Y3848" s="244" t="s">
        <v>12901</v>
      </c>
      <c r="Z3848" s="244" t="s">
        <v>6712</v>
      </c>
      <c r="AA3848" s="244" t="s">
        <v>6713</v>
      </c>
      <c r="AB3848" s="244" t="s">
        <v>6803</v>
      </c>
      <c r="AC3848" s="244"/>
      <c r="AD3848" s="92" t="s">
        <v>6715</v>
      </c>
      <c r="AE3848" s="256">
        <v>5</v>
      </c>
      <c r="AF3848" s="244"/>
      <c r="AG3848" s="245">
        <v>42886</v>
      </c>
      <c r="AH3848" s="245">
        <v>42886</v>
      </c>
      <c r="AI3848" s="245">
        <v>42886</v>
      </c>
      <c r="AJ3848" s="94">
        <v>42887</v>
      </c>
      <c r="AK3848" s="244"/>
    </row>
    <row r="3849" spans="1:37" x14ac:dyDescent="0.25">
      <c r="A3849" t="str">
        <f t="shared" si="60"/>
        <v>AF04709</v>
      </c>
      <c r="B3849" s="16" t="s">
        <v>2441</v>
      </c>
      <c r="C3849" s="43" t="s">
        <v>5417</v>
      </c>
      <c r="D3849" s="39" t="s">
        <v>5418</v>
      </c>
      <c r="E3849" s="244"/>
      <c r="F3849" s="244"/>
      <c r="G3849" s="244"/>
      <c r="H3849" s="253" t="s">
        <v>12912</v>
      </c>
      <c r="I3849" s="253" t="s">
        <v>12903</v>
      </c>
      <c r="J3849" s="162" t="s">
        <v>12913</v>
      </c>
      <c r="K3849" s="163">
        <v>42836</v>
      </c>
      <c r="L3849" s="164">
        <v>389807.06</v>
      </c>
      <c r="M3849" s="244"/>
      <c r="N3849" s="244"/>
      <c r="O3849" s="245">
        <v>42886</v>
      </c>
      <c r="P3849" s="39" t="s">
        <v>5418</v>
      </c>
      <c r="Q3849" s="199">
        <v>15532.77</v>
      </c>
      <c r="R3849" s="246"/>
      <c r="S3849" s="246"/>
      <c r="T3849" s="246"/>
      <c r="U3849" s="199">
        <v>15532.77</v>
      </c>
      <c r="V3849" s="246"/>
      <c r="W3849" s="199">
        <v>15532.77</v>
      </c>
      <c r="X3849" s="110">
        <v>2017</v>
      </c>
      <c r="Y3849" s="244" t="s">
        <v>12901</v>
      </c>
      <c r="Z3849" s="244" t="s">
        <v>6712</v>
      </c>
      <c r="AA3849" s="244" t="s">
        <v>6713</v>
      </c>
      <c r="AB3849" s="244" t="s">
        <v>6803</v>
      </c>
      <c r="AC3849" s="244"/>
      <c r="AD3849" s="211" t="s">
        <v>7906</v>
      </c>
      <c r="AE3849" s="256">
        <v>5</v>
      </c>
      <c r="AF3849" s="244"/>
      <c r="AG3849" s="245">
        <v>42886</v>
      </c>
      <c r="AH3849" s="245">
        <v>42886</v>
      </c>
      <c r="AI3849" s="245">
        <v>42886</v>
      </c>
      <c r="AJ3849" s="94">
        <v>42887</v>
      </c>
      <c r="AK3849" s="244"/>
    </row>
    <row r="3850" spans="1:37" x14ac:dyDescent="0.25">
      <c r="A3850" t="str">
        <f t="shared" si="60"/>
        <v>AF04712</v>
      </c>
      <c r="B3850" s="16" t="s">
        <v>2441</v>
      </c>
      <c r="C3850" s="43" t="s">
        <v>5419</v>
      </c>
      <c r="D3850" s="39" t="s">
        <v>5420</v>
      </c>
      <c r="E3850" s="244"/>
      <c r="F3850" s="244"/>
      <c r="G3850" s="244"/>
      <c r="H3850" s="253" t="s">
        <v>12912</v>
      </c>
      <c r="I3850" s="253" t="s">
        <v>12903</v>
      </c>
      <c r="J3850" s="244" t="s">
        <v>12913</v>
      </c>
      <c r="K3850" s="86">
        <v>42836</v>
      </c>
      <c r="L3850" s="87">
        <v>389807.06</v>
      </c>
      <c r="M3850" s="244"/>
      <c r="N3850" s="244"/>
      <c r="O3850" s="245">
        <v>42886</v>
      </c>
      <c r="P3850" s="39" t="s">
        <v>5420</v>
      </c>
      <c r="Q3850" s="199">
        <v>26870.84</v>
      </c>
      <c r="R3850" s="246"/>
      <c r="S3850" s="246"/>
      <c r="T3850" s="246"/>
      <c r="U3850" s="199">
        <v>26870.84</v>
      </c>
      <c r="V3850" s="246"/>
      <c r="W3850" s="199">
        <v>26870.84</v>
      </c>
      <c r="X3850" s="110">
        <v>2017</v>
      </c>
      <c r="Y3850" s="244" t="s">
        <v>12901</v>
      </c>
      <c r="Z3850" s="244" t="s">
        <v>6712</v>
      </c>
      <c r="AA3850" s="244" t="s">
        <v>6713</v>
      </c>
      <c r="AB3850" s="244" t="s">
        <v>6803</v>
      </c>
      <c r="AC3850" s="244"/>
      <c r="AD3850" s="211" t="s">
        <v>7906</v>
      </c>
      <c r="AE3850" s="256">
        <v>5</v>
      </c>
      <c r="AF3850" s="244"/>
      <c r="AG3850" s="245">
        <v>42886</v>
      </c>
      <c r="AH3850" s="245">
        <v>42886</v>
      </c>
      <c r="AI3850" s="245">
        <v>42886</v>
      </c>
      <c r="AJ3850" s="94">
        <v>42887</v>
      </c>
      <c r="AK3850" s="244"/>
    </row>
    <row r="3851" spans="1:37" x14ac:dyDescent="0.25">
      <c r="A3851" t="str">
        <f t="shared" si="60"/>
        <v>AF04710</v>
      </c>
      <c r="B3851" s="16" t="s">
        <v>2441</v>
      </c>
      <c r="C3851" s="43" t="s">
        <v>5421</v>
      </c>
      <c r="D3851" s="39" t="s">
        <v>5420</v>
      </c>
      <c r="E3851" s="244"/>
      <c r="F3851" s="244"/>
      <c r="G3851" s="244"/>
      <c r="H3851" s="253" t="s">
        <v>12912</v>
      </c>
      <c r="I3851" s="253" t="s">
        <v>12903</v>
      </c>
      <c r="J3851" s="244" t="s">
        <v>12913</v>
      </c>
      <c r="K3851" s="86">
        <v>42836</v>
      </c>
      <c r="L3851" s="87">
        <v>389807.06</v>
      </c>
      <c r="M3851" s="244"/>
      <c r="N3851" s="244"/>
      <c r="O3851" s="245">
        <v>42886</v>
      </c>
      <c r="P3851" s="39" t="s">
        <v>5420</v>
      </c>
      <c r="Q3851" s="199">
        <v>137672.57</v>
      </c>
      <c r="R3851" s="246"/>
      <c r="S3851" s="246"/>
      <c r="T3851" s="246"/>
      <c r="U3851" s="199">
        <v>137672.57</v>
      </c>
      <c r="V3851" s="246"/>
      <c r="W3851" s="199">
        <v>137672.57</v>
      </c>
      <c r="X3851" s="110">
        <v>2017</v>
      </c>
      <c r="Y3851" s="244" t="s">
        <v>12901</v>
      </c>
      <c r="Z3851" s="244" t="s">
        <v>6712</v>
      </c>
      <c r="AA3851" s="244" t="s">
        <v>6713</v>
      </c>
      <c r="AB3851" s="244" t="s">
        <v>6803</v>
      </c>
      <c r="AC3851" s="244"/>
      <c r="AD3851" s="211" t="s">
        <v>7906</v>
      </c>
      <c r="AE3851" s="256">
        <v>5</v>
      </c>
      <c r="AF3851" s="244"/>
      <c r="AG3851" s="245">
        <v>42886</v>
      </c>
      <c r="AH3851" s="245">
        <v>42886</v>
      </c>
      <c r="AI3851" s="245">
        <v>42886</v>
      </c>
      <c r="AJ3851" s="94">
        <v>42887</v>
      </c>
      <c r="AK3851" s="244"/>
    </row>
    <row r="3852" spans="1:37" x14ac:dyDescent="0.25">
      <c r="A3852" t="str">
        <f t="shared" si="60"/>
        <v>AF04733</v>
      </c>
      <c r="B3852" s="16" t="s">
        <v>2441</v>
      </c>
      <c r="C3852" s="43" t="s">
        <v>5422</v>
      </c>
      <c r="D3852" s="39" t="s">
        <v>5423</v>
      </c>
      <c r="E3852" s="244"/>
      <c r="F3852" s="244"/>
      <c r="G3852" s="244"/>
      <c r="H3852" s="253" t="s">
        <v>12912</v>
      </c>
      <c r="I3852" s="253" t="s">
        <v>12903</v>
      </c>
      <c r="J3852" s="244" t="s">
        <v>12913</v>
      </c>
      <c r="K3852" s="86">
        <v>42836</v>
      </c>
      <c r="L3852" s="87">
        <v>389807.06</v>
      </c>
      <c r="M3852" s="244"/>
      <c r="N3852" s="244"/>
      <c r="O3852" s="245">
        <v>42886</v>
      </c>
      <c r="P3852" s="39" t="s">
        <v>5423</v>
      </c>
      <c r="Q3852" s="199">
        <v>10135.209999999999</v>
      </c>
      <c r="R3852" s="246"/>
      <c r="S3852" s="246"/>
      <c r="T3852" s="246"/>
      <c r="U3852" s="199">
        <v>10135.209999999999</v>
      </c>
      <c r="V3852" s="246"/>
      <c r="W3852" s="199">
        <v>10135.209999999999</v>
      </c>
      <c r="X3852" s="110">
        <v>2017</v>
      </c>
      <c r="Y3852" s="244" t="s">
        <v>12901</v>
      </c>
      <c r="Z3852" s="244" t="s">
        <v>6712</v>
      </c>
      <c r="AA3852" s="244" t="s">
        <v>6713</v>
      </c>
      <c r="AB3852" s="244" t="s">
        <v>6803</v>
      </c>
      <c r="AC3852" s="244"/>
      <c r="AD3852" s="211" t="s">
        <v>7957</v>
      </c>
      <c r="AE3852" s="256">
        <v>5</v>
      </c>
      <c r="AF3852" s="244"/>
      <c r="AG3852" s="245">
        <v>42886</v>
      </c>
      <c r="AH3852" s="245">
        <v>42886</v>
      </c>
      <c r="AI3852" s="245">
        <v>42886</v>
      </c>
      <c r="AJ3852" s="94">
        <v>42887</v>
      </c>
      <c r="AK3852" s="244"/>
    </row>
    <row r="3853" spans="1:37" x14ac:dyDescent="0.25">
      <c r="A3853" t="str">
        <f t="shared" si="60"/>
        <v>AF04711</v>
      </c>
      <c r="B3853" s="16" t="s">
        <v>2441</v>
      </c>
      <c r="C3853" s="43" t="s">
        <v>5424</v>
      </c>
      <c r="D3853" s="39" t="s">
        <v>5425</v>
      </c>
      <c r="E3853" s="244"/>
      <c r="F3853" s="244"/>
      <c r="G3853" s="244"/>
      <c r="H3853" s="253" t="s">
        <v>12912</v>
      </c>
      <c r="I3853" s="253" t="s">
        <v>12903</v>
      </c>
      <c r="J3853" s="244" t="s">
        <v>12913</v>
      </c>
      <c r="K3853" s="86">
        <v>42836</v>
      </c>
      <c r="L3853" s="87">
        <v>389807.06</v>
      </c>
      <c r="M3853" s="244"/>
      <c r="N3853" s="244"/>
      <c r="O3853" s="245">
        <v>42886</v>
      </c>
      <c r="P3853" s="39" t="s">
        <v>5425</v>
      </c>
      <c r="Q3853" s="199">
        <v>115353.36</v>
      </c>
      <c r="R3853" s="246"/>
      <c r="S3853" s="246"/>
      <c r="T3853" s="246"/>
      <c r="U3853" s="199">
        <v>115353.36</v>
      </c>
      <c r="V3853" s="246"/>
      <c r="W3853" s="199">
        <v>115353.36</v>
      </c>
      <c r="X3853" s="110">
        <v>2017</v>
      </c>
      <c r="Y3853" s="244" t="s">
        <v>12901</v>
      </c>
      <c r="Z3853" s="244" t="s">
        <v>6712</v>
      </c>
      <c r="AA3853" s="244" t="s">
        <v>6713</v>
      </c>
      <c r="AB3853" s="244" t="s">
        <v>6803</v>
      </c>
      <c r="AC3853" s="244"/>
      <c r="AD3853" s="211" t="s">
        <v>7906</v>
      </c>
      <c r="AE3853" s="256">
        <v>5</v>
      </c>
      <c r="AF3853" s="244"/>
      <c r="AG3853" s="245">
        <v>42886</v>
      </c>
      <c r="AH3853" s="245">
        <v>42886</v>
      </c>
      <c r="AI3853" s="245">
        <v>42886</v>
      </c>
      <c r="AJ3853" s="94">
        <v>42887</v>
      </c>
      <c r="AK3853" s="244"/>
    </row>
    <row r="3854" spans="1:37" x14ac:dyDescent="0.25">
      <c r="A3854" t="str">
        <f t="shared" si="60"/>
        <v>AF04714</v>
      </c>
      <c r="B3854" s="16" t="s">
        <v>2441</v>
      </c>
      <c r="C3854" s="43" t="s">
        <v>5426</v>
      </c>
      <c r="D3854" s="39" t="s">
        <v>5427</v>
      </c>
      <c r="E3854" s="244"/>
      <c r="F3854" s="244"/>
      <c r="G3854" s="244"/>
      <c r="H3854" s="253" t="s">
        <v>12912</v>
      </c>
      <c r="I3854" s="253" t="s">
        <v>12903</v>
      </c>
      <c r="J3854" s="244" t="s">
        <v>12913</v>
      </c>
      <c r="K3854" s="86">
        <v>42836</v>
      </c>
      <c r="L3854" s="87">
        <v>389807.06</v>
      </c>
      <c r="M3854" s="244"/>
      <c r="N3854" s="244"/>
      <c r="O3854" s="245">
        <v>42886</v>
      </c>
      <c r="P3854" s="39" t="s">
        <v>5427</v>
      </c>
      <c r="Q3854" s="199">
        <v>4881.59</v>
      </c>
      <c r="R3854" s="246"/>
      <c r="S3854" s="246"/>
      <c r="T3854" s="246"/>
      <c r="U3854" s="199">
        <v>4881.59</v>
      </c>
      <c r="V3854" s="246"/>
      <c r="W3854" s="199">
        <v>4881.59</v>
      </c>
      <c r="X3854" s="110">
        <v>2017</v>
      </c>
      <c r="Y3854" s="244" t="s">
        <v>12901</v>
      </c>
      <c r="Z3854" s="244" t="s">
        <v>6712</v>
      </c>
      <c r="AA3854" s="244" t="s">
        <v>6713</v>
      </c>
      <c r="AB3854" s="244" t="s">
        <v>6803</v>
      </c>
      <c r="AC3854" s="244"/>
      <c r="AD3854" s="205" t="s">
        <v>7906</v>
      </c>
      <c r="AE3854" s="256">
        <v>5</v>
      </c>
      <c r="AF3854" s="244"/>
      <c r="AG3854" s="245">
        <v>42886</v>
      </c>
      <c r="AH3854" s="245">
        <v>42886</v>
      </c>
      <c r="AI3854" s="245">
        <v>42886</v>
      </c>
      <c r="AJ3854" s="94">
        <v>42887</v>
      </c>
      <c r="AK3854" s="244"/>
    </row>
    <row r="3855" spans="1:37" x14ac:dyDescent="0.25">
      <c r="A3855" t="str">
        <f t="shared" si="60"/>
        <v xml:space="preserve"> A04716</v>
      </c>
      <c r="B3855" s="16" t="s">
        <v>2441</v>
      </c>
      <c r="C3855" s="43" t="s">
        <v>5428</v>
      </c>
      <c r="D3855" s="39" t="s">
        <v>5427</v>
      </c>
      <c r="E3855" s="244"/>
      <c r="F3855" s="244"/>
      <c r="G3855" s="244"/>
      <c r="H3855" s="253" t="s">
        <v>12912</v>
      </c>
      <c r="I3855" s="253" t="s">
        <v>12903</v>
      </c>
      <c r="J3855" s="244" t="s">
        <v>12913</v>
      </c>
      <c r="K3855" s="86">
        <v>42836</v>
      </c>
      <c r="L3855" s="87">
        <v>389807.06</v>
      </c>
      <c r="M3855" s="244"/>
      <c r="N3855" s="244"/>
      <c r="O3855" s="245">
        <v>42886</v>
      </c>
      <c r="P3855" s="39" t="s">
        <v>5427</v>
      </c>
      <c r="Q3855" s="199">
        <v>4881.59</v>
      </c>
      <c r="R3855" s="246"/>
      <c r="S3855" s="246"/>
      <c r="T3855" s="246"/>
      <c r="U3855" s="199">
        <v>4881.59</v>
      </c>
      <c r="V3855" s="246"/>
      <c r="W3855" s="199">
        <v>4881.59</v>
      </c>
      <c r="X3855" s="110">
        <v>2017</v>
      </c>
      <c r="Y3855" s="244" t="s">
        <v>12901</v>
      </c>
      <c r="Z3855" s="244" t="s">
        <v>6712</v>
      </c>
      <c r="AA3855" s="244" t="s">
        <v>6713</v>
      </c>
      <c r="AB3855" s="244" t="s">
        <v>6803</v>
      </c>
      <c r="AC3855" s="244"/>
      <c r="AD3855" s="205" t="s">
        <v>7906</v>
      </c>
      <c r="AE3855" s="256">
        <v>5</v>
      </c>
      <c r="AF3855" s="244"/>
      <c r="AG3855" s="245">
        <v>42886</v>
      </c>
      <c r="AH3855" s="245">
        <v>42886</v>
      </c>
      <c r="AI3855" s="245">
        <v>42886</v>
      </c>
      <c r="AJ3855" s="94">
        <v>42887</v>
      </c>
      <c r="AK3855" s="244"/>
    </row>
    <row r="3856" spans="1:37" x14ac:dyDescent="0.25">
      <c r="A3856" t="str">
        <f t="shared" si="60"/>
        <v>AF04713</v>
      </c>
      <c r="B3856" s="16" t="s">
        <v>2441</v>
      </c>
      <c r="C3856" s="43" t="s">
        <v>5429</v>
      </c>
      <c r="D3856" s="39" t="s">
        <v>5427</v>
      </c>
      <c r="E3856" s="244"/>
      <c r="F3856" s="244"/>
      <c r="G3856" s="244"/>
      <c r="H3856" s="253" t="s">
        <v>12912</v>
      </c>
      <c r="I3856" s="253" t="s">
        <v>12903</v>
      </c>
      <c r="J3856" s="244" t="s">
        <v>12913</v>
      </c>
      <c r="K3856" s="86">
        <v>42836</v>
      </c>
      <c r="L3856" s="87">
        <v>389807.06</v>
      </c>
      <c r="M3856" s="244"/>
      <c r="N3856" s="244"/>
      <c r="O3856" s="245">
        <v>42886</v>
      </c>
      <c r="P3856" s="39" t="s">
        <v>5427</v>
      </c>
      <c r="Q3856" s="199">
        <v>4137.72</v>
      </c>
      <c r="R3856" s="246"/>
      <c r="S3856" s="246"/>
      <c r="T3856" s="246"/>
      <c r="U3856" s="199">
        <v>4137.72</v>
      </c>
      <c r="V3856" s="246"/>
      <c r="W3856" s="199">
        <v>4137.72</v>
      </c>
      <c r="X3856" s="110">
        <v>2017</v>
      </c>
      <c r="Y3856" s="244" t="s">
        <v>12901</v>
      </c>
      <c r="Z3856" s="244" t="s">
        <v>6712</v>
      </c>
      <c r="AA3856" s="244" t="s">
        <v>6713</v>
      </c>
      <c r="AB3856" s="244" t="s">
        <v>6803</v>
      </c>
      <c r="AC3856" s="244"/>
      <c r="AD3856" s="211" t="s">
        <v>7906</v>
      </c>
      <c r="AE3856" s="256">
        <v>5</v>
      </c>
      <c r="AF3856" s="244"/>
      <c r="AG3856" s="245">
        <v>42886</v>
      </c>
      <c r="AH3856" s="245">
        <v>42886</v>
      </c>
      <c r="AI3856" s="245">
        <v>42886</v>
      </c>
      <c r="AJ3856" s="94">
        <v>42887</v>
      </c>
      <c r="AK3856" s="244"/>
    </row>
    <row r="3857" spans="1:37" x14ac:dyDescent="0.25">
      <c r="A3857" t="str">
        <f t="shared" si="60"/>
        <v>AF04715</v>
      </c>
      <c r="B3857" s="16" t="s">
        <v>2441</v>
      </c>
      <c r="C3857" s="43" t="s">
        <v>5430</v>
      </c>
      <c r="D3857" s="39" t="s">
        <v>5427</v>
      </c>
      <c r="E3857" s="244"/>
      <c r="F3857" s="244"/>
      <c r="G3857" s="244"/>
      <c r="H3857" s="253" t="s">
        <v>12912</v>
      </c>
      <c r="I3857" s="253" t="s">
        <v>12903</v>
      </c>
      <c r="J3857" s="244" t="s">
        <v>12913</v>
      </c>
      <c r="K3857" s="86">
        <v>42836</v>
      </c>
      <c r="L3857" s="87">
        <v>389807.06</v>
      </c>
      <c r="M3857" s="244"/>
      <c r="N3857" s="244"/>
      <c r="O3857" s="245">
        <v>42886</v>
      </c>
      <c r="P3857" s="39" t="s">
        <v>5427</v>
      </c>
      <c r="Q3857" s="199">
        <v>4137.72</v>
      </c>
      <c r="R3857" s="246"/>
      <c r="S3857" s="246"/>
      <c r="T3857" s="246"/>
      <c r="U3857" s="199">
        <v>4137.72</v>
      </c>
      <c r="V3857" s="246"/>
      <c r="W3857" s="199">
        <v>4137.72</v>
      </c>
      <c r="X3857" s="110">
        <v>2017</v>
      </c>
      <c r="Y3857" s="244" t="s">
        <v>12901</v>
      </c>
      <c r="Z3857" s="244" t="s">
        <v>6712</v>
      </c>
      <c r="AA3857" s="244" t="s">
        <v>6713</v>
      </c>
      <c r="AB3857" s="244" t="s">
        <v>6803</v>
      </c>
      <c r="AC3857" s="244"/>
      <c r="AD3857" s="211" t="s">
        <v>7906</v>
      </c>
      <c r="AE3857" s="256">
        <v>5</v>
      </c>
      <c r="AF3857" s="244"/>
      <c r="AG3857" s="245">
        <v>42886</v>
      </c>
      <c r="AH3857" s="245">
        <v>42886</v>
      </c>
      <c r="AI3857" s="245">
        <v>42886</v>
      </c>
      <c r="AJ3857" s="94">
        <v>42887</v>
      </c>
      <c r="AK3857" s="244"/>
    </row>
    <row r="3858" spans="1:37" x14ac:dyDescent="0.25">
      <c r="A3858" t="str">
        <f t="shared" si="60"/>
        <v>AF04732</v>
      </c>
      <c r="B3858" s="16" t="s">
        <v>2441</v>
      </c>
      <c r="C3858" s="43" t="s">
        <v>13468</v>
      </c>
      <c r="D3858" s="39" t="s">
        <v>5427</v>
      </c>
      <c r="E3858" s="244"/>
      <c r="F3858" s="244"/>
      <c r="G3858" s="244"/>
      <c r="H3858" s="253" t="s">
        <v>12912</v>
      </c>
      <c r="I3858" s="253" t="s">
        <v>12903</v>
      </c>
      <c r="J3858" s="244" t="s">
        <v>12913</v>
      </c>
      <c r="K3858" s="86">
        <v>42836</v>
      </c>
      <c r="L3858" s="87">
        <v>389807.06</v>
      </c>
      <c r="M3858" s="244"/>
      <c r="N3858" s="244"/>
      <c r="O3858" s="245">
        <v>42886</v>
      </c>
      <c r="P3858" s="39" t="s">
        <v>5427</v>
      </c>
      <c r="Q3858" s="199">
        <v>4137.72</v>
      </c>
      <c r="R3858" s="246"/>
      <c r="S3858" s="246"/>
      <c r="T3858" s="246"/>
      <c r="U3858" s="199">
        <v>4137.72</v>
      </c>
      <c r="V3858" s="246"/>
      <c r="W3858" s="199">
        <v>4137.72</v>
      </c>
      <c r="X3858" s="110">
        <v>2017</v>
      </c>
      <c r="Y3858" s="244" t="s">
        <v>12901</v>
      </c>
      <c r="Z3858" s="244" t="s">
        <v>6712</v>
      </c>
      <c r="AA3858" s="244" t="s">
        <v>6713</v>
      </c>
      <c r="AB3858" s="244" t="s">
        <v>6803</v>
      </c>
      <c r="AC3858" s="244"/>
      <c r="AD3858" s="211" t="s">
        <v>7906</v>
      </c>
      <c r="AE3858" s="256">
        <v>5</v>
      </c>
      <c r="AF3858" s="244"/>
      <c r="AG3858" s="245">
        <v>42886</v>
      </c>
      <c r="AH3858" s="245">
        <v>42886</v>
      </c>
      <c r="AI3858" s="245">
        <v>42886</v>
      </c>
      <c r="AJ3858" s="94">
        <v>42887</v>
      </c>
      <c r="AK3858" s="244"/>
    </row>
    <row r="3859" spans="1:37" x14ac:dyDescent="0.25">
      <c r="A3859" t="str">
        <f t="shared" si="60"/>
        <v>AF04717</v>
      </c>
      <c r="B3859" s="16" t="s">
        <v>2441</v>
      </c>
      <c r="C3859" s="43" t="s">
        <v>5431</v>
      </c>
      <c r="D3859" s="39" t="s">
        <v>5427</v>
      </c>
      <c r="E3859" s="244"/>
      <c r="F3859" s="244"/>
      <c r="G3859" s="244"/>
      <c r="H3859" s="253" t="s">
        <v>12912</v>
      </c>
      <c r="I3859" s="253" t="s">
        <v>12903</v>
      </c>
      <c r="J3859" s="244" t="s">
        <v>12913</v>
      </c>
      <c r="K3859" s="86">
        <v>42836</v>
      </c>
      <c r="L3859" s="87">
        <v>389807.06</v>
      </c>
      <c r="M3859" s="244"/>
      <c r="N3859" s="244"/>
      <c r="O3859" s="245">
        <v>42886</v>
      </c>
      <c r="P3859" s="39" t="s">
        <v>5427</v>
      </c>
      <c r="Q3859" s="199">
        <v>4137.72</v>
      </c>
      <c r="R3859" s="246"/>
      <c r="S3859" s="246"/>
      <c r="T3859" s="246"/>
      <c r="U3859" s="199">
        <v>4137.72</v>
      </c>
      <c r="V3859" s="246"/>
      <c r="W3859" s="199">
        <v>4137.72</v>
      </c>
      <c r="X3859" s="110">
        <v>2017</v>
      </c>
      <c r="Y3859" s="244" t="s">
        <v>12901</v>
      </c>
      <c r="Z3859" s="244" t="s">
        <v>6712</v>
      </c>
      <c r="AA3859" s="244" t="s">
        <v>6713</v>
      </c>
      <c r="AB3859" s="244" t="s">
        <v>6803</v>
      </c>
      <c r="AC3859" s="244"/>
      <c r="AD3859" s="211" t="s">
        <v>8118</v>
      </c>
      <c r="AE3859" s="256">
        <v>5</v>
      </c>
      <c r="AF3859" s="244"/>
      <c r="AG3859" s="245">
        <v>42886</v>
      </c>
      <c r="AH3859" s="245">
        <v>42886</v>
      </c>
      <c r="AI3859" s="245">
        <v>42886</v>
      </c>
      <c r="AJ3859" s="94">
        <v>42887</v>
      </c>
      <c r="AK3859" s="244"/>
    </row>
    <row r="3860" spans="1:37" x14ac:dyDescent="0.25">
      <c r="A3860" t="str">
        <f t="shared" si="60"/>
        <v>AF04718</v>
      </c>
      <c r="B3860" s="16" t="s">
        <v>2441</v>
      </c>
      <c r="C3860" s="43" t="s">
        <v>5432</v>
      </c>
      <c r="D3860" s="39" t="s">
        <v>5427</v>
      </c>
      <c r="E3860" s="244"/>
      <c r="F3860" s="244"/>
      <c r="G3860" s="244"/>
      <c r="H3860" s="253" t="s">
        <v>12912</v>
      </c>
      <c r="I3860" s="253" t="s">
        <v>12903</v>
      </c>
      <c r="J3860" s="244" t="s">
        <v>12913</v>
      </c>
      <c r="K3860" s="86">
        <v>42836</v>
      </c>
      <c r="L3860" s="87">
        <v>389807.06</v>
      </c>
      <c r="M3860" s="244"/>
      <c r="N3860" s="244"/>
      <c r="O3860" s="245">
        <v>42886</v>
      </c>
      <c r="P3860" s="39" t="s">
        <v>5427</v>
      </c>
      <c r="Q3860" s="199">
        <v>4137.72</v>
      </c>
      <c r="R3860" s="246"/>
      <c r="S3860" s="246"/>
      <c r="T3860" s="246"/>
      <c r="U3860" s="199">
        <v>4137.72</v>
      </c>
      <c r="V3860" s="246"/>
      <c r="W3860" s="199">
        <v>4137.72</v>
      </c>
      <c r="X3860" s="110">
        <v>2017</v>
      </c>
      <c r="Y3860" s="244" t="s">
        <v>12901</v>
      </c>
      <c r="Z3860" s="244" t="s">
        <v>6712</v>
      </c>
      <c r="AA3860" s="244" t="s">
        <v>6713</v>
      </c>
      <c r="AB3860" s="244" t="s">
        <v>6803</v>
      </c>
      <c r="AC3860" s="244"/>
      <c r="AD3860" s="211" t="s">
        <v>7946</v>
      </c>
      <c r="AE3860" s="256">
        <v>5</v>
      </c>
      <c r="AF3860" s="244"/>
      <c r="AG3860" s="245">
        <v>42886</v>
      </c>
      <c r="AH3860" s="245">
        <v>42886</v>
      </c>
      <c r="AI3860" s="245">
        <v>42886</v>
      </c>
      <c r="AJ3860" s="94">
        <v>42887</v>
      </c>
      <c r="AK3860" s="244"/>
    </row>
    <row r="3861" spans="1:37" x14ac:dyDescent="0.25">
      <c r="A3861" t="str">
        <f t="shared" si="60"/>
        <v>AF04719</v>
      </c>
      <c r="B3861" s="16" t="s">
        <v>2441</v>
      </c>
      <c r="C3861" s="43" t="s">
        <v>5433</v>
      </c>
      <c r="D3861" s="39" t="s">
        <v>5427</v>
      </c>
      <c r="E3861" s="244"/>
      <c r="F3861" s="244"/>
      <c r="G3861" s="244"/>
      <c r="H3861" s="253" t="s">
        <v>12912</v>
      </c>
      <c r="I3861" s="253" t="s">
        <v>12903</v>
      </c>
      <c r="J3861" s="244" t="s">
        <v>12913</v>
      </c>
      <c r="K3861" s="86">
        <v>42836</v>
      </c>
      <c r="L3861" s="87">
        <v>389807.06</v>
      </c>
      <c r="M3861" s="244"/>
      <c r="N3861" s="244"/>
      <c r="O3861" s="245">
        <v>42886</v>
      </c>
      <c r="P3861" s="39" t="s">
        <v>5427</v>
      </c>
      <c r="Q3861" s="199">
        <v>4137.72</v>
      </c>
      <c r="R3861" s="246"/>
      <c r="S3861" s="246"/>
      <c r="T3861" s="246"/>
      <c r="U3861" s="199">
        <v>4137.72</v>
      </c>
      <c r="V3861" s="246"/>
      <c r="W3861" s="199">
        <v>4137.72</v>
      </c>
      <c r="X3861" s="110">
        <v>2017</v>
      </c>
      <c r="Y3861" s="244" t="s">
        <v>12901</v>
      </c>
      <c r="Z3861" s="244" t="s">
        <v>6712</v>
      </c>
      <c r="AA3861" s="244" t="s">
        <v>6713</v>
      </c>
      <c r="AB3861" s="244" t="s">
        <v>6803</v>
      </c>
      <c r="AC3861" s="244"/>
      <c r="AD3861" s="211" t="s">
        <v>7946</v>
      </c>
      <c r="AE3861" s="256">
        <v>5</v>
      </c>
      <c r="AF3861" s="244"/>
      <c r="AG3861" s="245">
        <v>42886</v>
      </c>
      <c r="AH3861" s="245">
        <v>42886</v>
      </c>
      <c r="AI3861" s="245">
        <v>42886</v>
      </c>
      <c r="AJ3861" s="94">
        <v>42887</v>
      </c>
      <c r="AK3861" s="244"/>
    </row>
    <row r="3862" spans="1:37" x14ac:dyDescent="0.25">
      <c r="A3862" t="str">
        <f t="shared" si="60"/>
        <v>AF04720</v>
      </c>
      <c r="B3862" s="16" t="s">
        <v>2441</v>
      </c>
      <c r="C3862" s="43" t="s">
        <v>5434</v>
      </c>
      <c r="D3862" s="39" t="s">
        <v>5427</v>
      </c>
      <c r="E3862" s="244"/>
      <c r="F3862" s="244"/>
      <c r="G3862" s="244"/>
      <c r="H3862" s="253" t="s">
        <v>12912</v>
      </c>
      <c r="I3862" s="253" t="s">
        <v>12903</v>
      </c>
      <c r="J3862" s="244" t="s">
        <v>12913</v>
      </c>
      <c r="K3862" s="86">
        <v>42836</v>
      </c>
      <c r="L3862" s="87">
        <v>389807.06</v>
      </c>
      <c r="M3862" s="244"/>
      <c r="N3862" s="244"/>
      <c r="O3862" s="245">
        <v>42886</v>
      </c>
      <c r="P3862" s="39" t="s">
        <v>5427</v>
      </c>
      <c r="Q3862" s="199">
        <v>4137.72</v>
      </c>
      <c r="R3862" s="246"/>
      <c r="S3862" s="246"/>
      <c r="T3862" s="246"/>
      <c r="U3862" s="199">
        <v>4137.72</v>
      </c>
      <c r="V3862" s="246"/>
      <c r="W3862" s="199">
        <v>4137.72</v>
      </c>
      <c r="X3862" s="110">
        <v>2017</v>
      </c>
      <c r="Y3862" s="244" t="s">
        <v>12901</v>
      </c>
      <c r="Z3862" s="244" t="s">
        <v>6712</v>
      </c>
      <c r="AA3862" s="244" t="s">
        <v>6713</v>
      </c>
      <c r="AB3862" s="244" t="s">
        <v>6803</v>
      </c>
      <c r="AC3862" s="244"/>
      <c r="AD3862" s="211" t="s">
        <v>8109</v>
      </c>
      <c r="AE3862" s="256">
        <v>5</v>
      </c>
      <c r="AF3862" s="244"/>
      <c r="AG3862" s="245">
        <v>42886</v>
      </c>
      <c r="AH3862" s="245">
        <v>42886</v>
      </c>
      <c r="AI3862" s="245">
        <v>42886</v>
      </c>
      <c r="AJ3862" s="94">
        <v>42887</v>
      </c>
      <c r="AK3862" s="244"/>
    </row>
    <row r="3863" spans="1:37" x14ac:dyDescent="0.25">
      <c r="A3863" t="str">
        <f t="shared" si="60"/>
        <v>AF04721</v>
      </c>
      <c r="B3863" s="16" t="s">
        <v>2441</v>
      </c>
      <c r="C3863" s="43" t="s">
        <v>5435</v>
      </c>
      <c r="D3863" s="39" t="s">
        <v>5427</v>
      </c>
      <c r="E3863" s="244"/>
      <c r="F3863" s="244"/>
      <c r="G3863" s="244"/>
      <c r="H3863" s="253" t="s">
        <v>12912</v>
      </c>
      <c r="I3863" s="253" t="s">
        <v>12903</v>
      </c>
      <c r="J3863" s="244" t="s">
        <v>12913</v>
      </c>
      <c r="K3863" s="86">
        <v>42836</v>
      </c>
      <c r="L3863" s="87">
        <v>389807.06</v>
      </c>
      <c r="M3863" s="244"/>
      <c r="N3863" s="244"/>
      <c r="O3863" s="245">
        <v>42886</v>
      </c>
      <c r="P3863" s="39" t="s">
        <v>5427</v>
      </c>
      <c r="Q3863" s="199">
        <v>4137.72</v>
      </c>
      <c r="R3863" s="246"/>
      <c r="S3863" s="246"/>
      <c r="T3863" s="246"/>
      <c r="U3863" s="199">
        <v>4137.72</v>
      </c>
      <c r="V3863" s="246"/>
      <c r="W3863" s="199">
        <v>4137.72</v>
      </c>
      <c r="X3863" s="110">
        <v>2017</v>
      </c>
      <c r="Y3863" s="244" t="s">
        <v>12901</v>
      </c>
      <c r="Z3863" s="244" t="s">
        <v>6712</v>
      </c>
      <c r="AA3863" s="244" t="s">
        <v>6713</v>
      </c>
      <c r="AB3863" s="244" t="s">
        <v>6803</v>
      </c>
      <c r="AC3863" s="244"/>
      <c r="AD3863" s="205" t="s">
        <v>8041</v>
      </c>
      <c r="AE3863" s="256">
        <v>5</v>
      </c>
      <c r="AF3863" s="244"/>
      <c r="AG3863" s="245">
        <v>42886</v>
      </c>
      <c r="AH3863" s="245">
        <v>42886</v>
      </c>
      <c r="AI3863" s="245">
        <v>42886</v>
      </c>
      <c r="AJ3863" s="94">
        <v>42887</v>
      </c>
      <c r="AK3863" s="244"/>
    </row>
    <row r="3864" spans="1:37" x14ac:dyDescent="0.25">
      <c r="A3864" t="str">
        <f t="shared" si="60"/>
        <v>AF04722</v>
      </c>
      <c r="B3864" s="16" t="s">
        <v>2441</v>
      </c>
      <c r="C3864" s="43" t="s">
        <v>5436</v>
      </c>
      <c r="D3864" s="39" t="s">
        <v>5427</v>
      </c>
      <c r="E3864" s="244"/>
      <c r="F3864" s="244"/>
      <c r="G3864" s="244"/>
      <c r="H3864" s="253" t="s">
        <v>12912</v>
      </c>
      <c r="I3864" s="253" t="s">
        <v>12903</v>
      </c>
      <c r="J3864" s="244" t="s">
        <v>12913</v>
      </c>
      <c r="K3864" s="86">
        <v>42836</v>
      </c>
      <c r="L3864" s="87">
        <v>389807.06</v>
      </c>
      <c r="M3864" s="244"/>
      <c r="N3864" s="244"/>
      <c r="O3864" s="245">
        <v>42886</v>
      </c>
      <c r="P3864" s="39" t="s">
        <v>5427</v>
      </c>
      <c r="Q3864" s="199">
        <v>4137.72</v>
      </c>
      <c r="R3864" s="246"/>
      <c r="S3864" s="246"/>
      <c r="T3864" s="246"/>
      <c r="U3864" s="199">
        <v>4137.72</v>
      </c>
      <c r="V3864" s="246"/>
      <c r="W3864" s="199">
        <v>4137.72</v>
      </c>
      <c r="X3864" s="110">
        <v>2017</v>
      </c>
      <c r="Y3864" s="244" t="s">
        <v>12901</v>
      </c>
      <c r="Z3864" s="244" t="s">
        <v>6712</v>
      </c>
      <c r="AA3864" s="244" t="s">
        <v>6713</v>
      </c>
      <c r="AB3864" s="244" t="s">
        <v>6803</v>
      </c>
      <c r="AC3864" s="244"/>
      <c r="AD3864" s="205" t="s">
        <v>8041</v>
      </c>
      <c r="AE3864" s="256">
        <v>5</v>
      </c>
      <c r="AF3864" s="244"/>
      <c r="AG3864" s="245">
        <v>42886</v>
      </c>
      <c r="AH3864" s="245">
        <v>42886</v>
      </c>
      <c r="AI3864" s="245">
        <v>42886</v>
      </c>
      <c r="AJ3864" s="94">
        <v>42887</v>
      </c>
      <c r="AK3864" s="244"/>
    </row>
    <row r="3865" spans="1:37" x14ac:dyDescent="0.25">
      <c r="A3865" t="str">
        <f t="shared" si="60"/>
        <v>AF04723</v>
      </c>
      <c r="B3865" s="16" t="s">
        <v>2441</v>
      </c>
      <c r="C3865" s="43" t="s">
        <v>5437</v>
      </c>
      <c r="D3865" s="39" t="s">
        <v>5427</v>
      </c>
      <c r="E3865" s="244"/>
      <c r="F3865" s="244"/>
      <c r="G3865" s="244"/>
      <c r="H3865" s="253" t="s">
        <v>12912</v>
      </c>
      <c r="I3865" s="253" t="s">
        <v>12903</v>
      </c>
      <c r="J3865" s="244" t="s">
        <v>12913</v>
      </c>
      <c r="K3865" s="86">
        <v>42836</v>
      </c>
      <c r="L3865" s="87">
        <v>389807.06</v>
      </c>
      <c r="M3865" s="244"/>
      <c r="N3865" s="244"/>
      <c r="O3865" s="245">
        <v>42886</v>
      </c>
      <c r="P3865" s="39" t="s">
        <v>5427</v>
      </c>
      <c r="Q3865" s="199">
        <v>4137.72</v>
      </c>
      <c r="R3865" s="246"/>
      <c r="S3865" s="246"/>
      <c r="T3865" s="246"/>
      <c r="U3865" s="199">
        <v>4137.72</v>
      </c>
      <c r="V3865" s="246"/>
      <c r="W3865" s="199">
        <v>4137.72</v>
      </c>
      <c r="X3865" s="110">
        <v>2017</v>
      </c>
      <c r="Y3865" s="244" t="s">
        <v>12901</v>
      </c>
      <c r="Z3865" s="244" t="s">
        <v>6712</v>
      </c>
      <c r="AA3865" s="244" t="s">
        <v>6713</v>
      </c>
      <c r="AB3865" s="244" t="s">
        <v>6803</v>
      </c>
      <c r="AC3865" s="244"/>
      <c r="AD3865" s="205" t="s">
        <v>8041</v>
      </c>
      <c r="AE3865" s="256">
        <v>5</v>
      </c>
      <c r="AF3865" s="244"/>
      <c r="AG3865" s="245">
        <v>42886</v>
      </c>
      <c r="AH3865" s="245">
        <v>42886</v>
      </c>
      <c r="AI3865" s="245">
        <v>42886</v>
      </c>
      <c r="AJ3865" s="94">
        <v>42887</v>
      </c>
      <c r="AK3865" s="244"/>
    </row>
    <row r="3866" spans="1:37" x14ac:dyDescent="0.25">
      <c r="A3866" t="str">
        <f t="shared" si="60"/>
        <v>AF04724</v>
      </c>
      <c r="B3866" s="16" t="s">
        <v>2441</v>
      </c>
      <c r="C3866" s="43" t="s">
        <v>5438</v>
      </c>
      <c r="D3866" s="39" t="s">
        <v>5427</v>
      </c>
      <c r="E3866" s="244"/>
      <c r="F3866" s="244"/>
      <c r="G3866" s="244"/>
      <c r="H3866" s="253" t="s">
        <v>12912</v>
      </c>
      <c r="I3866" s="253" t="s">
        <v>12903</v>
      </c>
      <c r="J3866" s="244" t="s">
        <v>12913</v>
      </c>
      <c r="K3866" s="86">
        <v>42836</v>
      </c>
      <c r="L3866" s="87">
        <v>389807.06</v>
      </c>
      <c r="M3866" s="244"/>
      <c r="N3866" s="244"/>
      <c r="O3866" s="245">
        <v>42886</v>
      </c>
      <c r="P3866" s="39" t="s">
        <v>5427</v>
      </c>
      <c r="Q3866" s="199">
        <v>4137.72</v>
      </c>
      <c r="R3866" s="246"/>
      <c r="S3866" s="246"/>
      <c r="T3866" s="246"/>
      <c r="U3866" s="199">
        <v>4137.72</v>
      </c>
      <c r="V3866" s="246"/>
      <c r="W3866" s="199">
        <v>4137.72</v>
      </c>
      <c r="X3866" s="110">
        <v>2017</v>
      </c>
      <c r="Y3866" s="244" t="s">
        <v>12901</v>
      </c>
      <c r="Z3866" s="244" t="s">
        <v>6712</v>
      </c>
      <c r="AA3866" s="244" t="s">
        <v>6713</v>
      </c>
      <c r="AB3866" s="244" t="s">
        <v>6803</v>
      </c>
      <c r="AC3866" s="244"/>
      <c r="AD3866" s="211" t="s">
        <v>8109</v>
      </c>
      <c r="AE3866" s="256">
        <v>5</v>
      </c>
      <c r="AF3866" s="244"/>
      <c r="AG3866" s="245">
        <v>42886</v>
      </c>
      <c r="AH3866" s="245">
        <v>42886</v>
      </c>
      <c r="AI3866" s="245">
        <v>42886</v>
      </c>
      <c r="AJ3866" s="94">
        <v>42887</v>
      </c>
      <c r="AK3866" s="244"/>
    </row>
    <row r="3867" spans="1:37" x14ac:dyDescent="0.25">
      <c r="A3867" t="str">
        <f t="shared" si="60"/>
        <v>AF04725</v>
      </c>
      <c r="B3867" s="16" t="s">
        <v>2441</v>
      </c>
      <c r="C3867" s="43" t="s">
        <v>5439</v>
      </c>
      <c r="D3867" s="39" t="s">
        <v>5427</v>
      </c>
      <c r="E3867" s="244"/>
      <c r="F3867" s="244"/>
      <c r="G3867" s="244"/>
      <c r="H3867" s="253" t="s">
        <v>12912</v>
      </c>
      <c r="I3867" s="253" t="s">
        <v>12903</v>
      </c>
      <c r="J3867" s="244" t="s">
        <v>12913</v>
      </c>
      <c r="K3867" s="86">
        <v>42836</v>
      </c>
      <c r="L3867" s="87">
        <v>389807.06</v>
      </c>
      <c r="M3867" s="244"/>
      <c r="N3867" s="244"/>
      <c r="O3867" s="245">
        <v>42886</v>
      </c>
      <c r="P3867" s="39" t="s">
        <v>5427</v>
      </c>
      <c r="Q3867" s="199">
        <v>4137.72</v>
      </c>
      <c r="R3867" s="246"/>
      <c r="S3867" s="246"/>
      <c r="T3867" s="246"/>
      <c r="U3867" s="199">
        <v>4137.72</v>
      </c>
      <c r="V3867" s="246"/>
      <c r="W3867" s="199">
        <v>4137.72</v>
      </c>
      <c r="X3867" s="110">
        <v>2017</v>
      </c>
      <c r="Y3867" s="244" t="s">
        <v>12901</v>
      </c>
      <c r="Z3867" s="244" t="s">
        <v>6712</v>
      </c>
      <c r="AA3867" s="244" t="s">
        <v>6713</v>
      </c>
      <c r="AB3867" s="244" t="s">
        <v>6803</v>
      </c>
      <c r="AC3867" s="244"/>
      <c r="AD3867" s="211" t="s">
        <v>8041</v>
      </c>
      <c r="AE3867" s="256">
        <v>5</v>
      </c>
      <c r="AF3867" s="244"/>
      <c r="AG3867" s="245">
        <v>42886</v>
      </c>
      <c r="AH3867" s="245">
        <v>42886</v>
      </c>
      <c r="AI3867" s="245">
        <v>42886</v>
      </c>
      <c r="AJ3867" s="94">
        <v>42887</v>
      </c>
      <c r="AK3867" s="244"/>
    </row>
    <row r="3868" spans="1:37" x14ac:dyDescent="0.25">
      <c r="A3868" t="str">
        <f t="shared" si="60"/>
        <v>AF04726</v>
      </c>
      <c r="B3868" s="16" t="s">
        <v>2441</v>
      </c>
      <c r="C3868" s="43" t="s">
        <v>5440</v>
      </c>
      <c r="D3868" s="39" t="s">
        <v>5427</v>
      </c>
      <c r="E3868" s="244"/>
      <c r="F3868" s="244"/>
      <c r="G3868" s="244"/>
      <c r="H3868" s="253" t="s">
        <v>12912</v>
      </c>
      <c r="I3868" s="253" t="s">
        <v>12903</v>
      </c>
      <c r="J3868" s="244" t="s">
        <v>12913</v>
      </c>
      <c r="K3868" s="86">
        <v>42836</v>
      </c>
      <c r="L3868" s="87">
        <v>389807.06</v>
      </c>
      <c r="M3868" s="244"/>
      <c r="N3868" s="244"/>
      <c r="O3868" s="245">
        <v>42886</v>
      </c>
      <c r="P3868" s="39" t="s">
        <v>5427</v>
      </c>
      <c r="Q3868" s="199">
        <v>4137.72</v>
      </c>
      <c r="R3868" s="246"/>
      <c r="S3868" s="246"/>
      <c r="T3868" s="246"/>
      <c r="U3868" s="199">
        <v>4137.72</v>
      </c>
      <c r="V3868" s="246"/>
      <c r="W3868" s="199">
        <v>4137.72</v>
      </c>
      <c r="X3868" s="110">
        <v>2017</v>
      </c>
      <c r="Y3868" s="244" t="s">
        <v>12901</v>
      </c>
      <c r="Z3868" s="244" t="s">
        <v>6712</v>
      </c>
      <c r="AA3868" s="244" t="s">
        <v>6713</v>
      </c>
      <c r="AB3868" s="244" t="s">
        <v>6803</v>
      </c>
      <c r="AC3868" s="244"/>
      <c r="AD3868" s="211" t="s">
        <v>8041</v>
      </c>
      <c r="AE3868" s="256">
        <v>5</v>
      </c>
      <c r="AF3868" s="244"/>
      <c r="AG3868" s="245">
        <v>42886</v>
      </c>
      <c r="AH3868" s="245">
        <v>42886</v>
      </c>
      <c r="AI3868" s="245">
        <v>42886</v>
      </c>
      <c r="AJ3868" s="94">
        <v>42887</v>
      </c>
      <c r="AK3868" s="244"/>
    </row>
    <row r="3869" spans="1:37" x14ac:dyDescent="0.25">
      <c r="A3869" t="str">
        <f t="shared" si="60"/>
        <v>AF04727</v>
      </c>
      <c r="B3869" s="16" t="s">
        <v>2441</v>
      </c>
      <c r="C3869" s="43" t="s">
        <v>5441</v>
      </c>
      <c r="D3869" s="39" t="s">
        <v>5427</v>
      </c>
      <c r="E3869" s="244"/>
      <c r="F3869" s="244"/>
      <c r="G3869" s="244"/>
      <c r="H3869" s="253" t="s">
        <v>12912</v>
      </c>
      <c r="I3869" s="253" t="s">
        <v>12903</v>
      </c>
      <c r="J3869" s="244" t="s">
        <v>12913</v>
      </c>
      <c r="K3869" s="86">
        <v>42836</v>
      </c>
      <c r="L3869" s="87">
        <v>389807.06</v>
      </c>
      <c r="M3869" s="244"/>
      <c r="N3869" s="244"/>
      <c r="O3869" s="245">
        <v>42886</v>
      </c>
      <c r="P3869" s="39" t="s">
        <v>5427</v>
      </c>
      <c r="Q3869" s="199">
        <v>4137.72</v>
      </c>
      <c r="R3869" s="246"/>
      <c r="S3869" s="246"/>
      <c r="T3869" s="246"/>
      <c r="U3869" s="199">
        <v>4137.72</v>
      </c>
      <c r="V3869" s="246"/>
      <c r="W3869" s="199">
        <v>4137.72</v>
      </c>
      <c r="X3869" s="110">
        <v>2017</v>
      </c>
      <c r="Y3869" s="244" t="s">
        <v>12901</v>
      </c>
      <c r="Z3869" s="244" t="s">
        <v>6712</v>
      </c>
      <c r="AA3869" s="244" t="s">
        <v>6713</v>
      </c>
      <c r="AB3869" s="244" t="s">
        <v>6803</v>
      </c>
      <c r="AC3869" s="244"/>
      <c r="AD3869" s="211" t="s">
        <v>8041</v>
      </c>
      <c r="AE3869" s="256">
        <v>5</v>
      </c>
      <c r="AF3869" s="244"/>
      <c r="AG3869" s="245">
        <v>42886</v>
      </c>
      <c r="AH3869" s="245">
        <v>42886</v>
      </c>
      <c r="AI3869" s="245">
        <v>42886</v>
      </c>
      <c r="AJ3869" s="94">
        <v>42887</v>
      </c>
      <c r="AK3869" s="244"/>
    </row>
    <row r="3870" spans="1:37" x14ac:dyDescent="0.25">
      <c r="A3870" t="str">
        <f t="shared" si="60"/>
        <v>AF04728</v>
      </c>
      <c r="B3870" s="16" t="s">
        <v>2441</v>
      </c>
      <c r="C3870" s="43" t="s">
        <v>5442</v>
      </c>
      <c r="D3870" s="39" t="s">
        <v>5427</v>
      </c>
      <c r="E3870" s="244"/>
      <c r="F3870" s="244"/>
      <c r="G3870" s="244"/>
      <c r="H3870" s="253" t="s">
        <v>12912</v>
      </c>
      <c r="I3870" s="253" t="s">
        <v>12903</v>
      </c>
      <c r="J3870" s="244" t="s">
        <v>12913</v>
      </c>
      <c r="K3870" s="86">
        <v>42836</v>
      </c>
      <c r="L3870" s="87">
        <v>389807.06</v>
      </c>
      <c r="M3870" s="244"/>
      <c r="N3870" s="244"/>
      <c r="O3870" s="245">
        <v>42886</v>
      </c>
      <c r="P3870" s="39" t="s">
        <v>5427</v>
      </c>
      <c r="Q3870" s="199">
        <v>4137.72</v>
      </c>
      <c r="R3870" s="246"/>
      <c r="S3870" s="246"/>
      <c r="T3870" s="246"/>
      <c r="U3870" s="199">
        <v>4137.72</v>
      </c>
      <c r="V3870" s="246"/>
      <c r="W3870" s="199">
        <v>4137.72</v>
      </c>
      <c r="X3870" s="110">
        <v>2017</v>
      </c>
      <c r="Y3870" s="244" t="s">
        <v>12901</v>
      </c>
      <c r="Z3870" s="244" t="s">
        <v>6712</v>
      </c>
      <c r="AA3870" s="244" t="s">
        <v>6713</v>
      </c>
      <c r="AB3870" s="244" t="s">
        <v>6803</v>
      </c>
      <c r="AC3870" s="244"/>
      <c r="AD3870" s="205" t="s">
        <v>8118</v>
      </c>
      <c r="AE3870" s="256">
        <v>5</v>
      </c>
      <c r="AF3870" s="244"/>
      <c r="AG3870" s="245">
        <v>42886</v>
      </c>
      <c r="AH3870" s="245">
        <v>42886</v>
      </c>
      <c r="AI3870" s="245">
        <v>42886</v>
      </c>
      <c r="AJ3870" s="94">
        <v>42887</v>
      </c>
      <c r="AK3870" s="244"/>
    </row>
    <row r="3871" spans="1:37" x14ac:dyDescent="0.25">
      <c r="A3871" t="str">
        <f t="shared" si="60"/>
        <v>AF04729</v>
      </c>
      <c r="B3871" s="16" t="s">
        <v>2441</v>
      </c>
      <c r="C3871" s="43" t="s">
        <v>5443</v>
      </c>
      <c r="D3871" s="39" t="s">
        <v>5427</v>
      </c>
      <c r="E3871" s="244"/>
      <c r="F3871" s="244"/>
      <c r="G3871" s="244"/>
      <c r="H3871" s="253" t="s">
        <v>12912</v>
      </c>
      <c r="I3871" s="253" t="s">
        <v>12903</v>
      </c>
      <c r="J3871" s="244" t="s">
        <v>12913</v>
      </c>
      <c r="K3871" s="86">
        <v>42836</v>
      </c>
      <c r="L3871" s="87">
        <v>389807.06</v>
      </c>
      <c r="M3871" s="244"/>
      <c r="N3871" s="244"/>
      <c r="O3871" s="245">
        <v>42886</v>
      </c>
      <c r="P3871" s="39" t="s">
        <v>5427</v>
      </c>
      <c r="Q3871" s="199">
        <v>4137.72</v>
      </c>
      <c r="R3871" s="246"/>
      <c r="S3871" s="246"/>
      <c r="T3871" s="246"/>
      <c r="U3871" s="199">
        <v>4137.72</v>
      </c>
      <c r="V3871" s="246"/>
      <c r="W3871" s="199">
        <v>4137.72</v>
      </c>
      <c r="X3871" s="110">
        <v>2017</v>
      </c>
      <c r="Y3871" s="244" t="s">
        <v>12901</v>
      </c>
      <c r="Z3871" s="244" t="s">
        <v>6712</v>
      </c>
      <c r="AA3871" s="244" t="s">
        <v>6713</v>
      </c>
      <c r="AB3871" s="244" t="s">
        <v>6803</v>
      </c>
      <c r="AC3871" s="244"/>
      <c r="AD3871" s="205" t="s">
        <v>8118</v>
      </c>
      <c r="AE3871" s="256">
        <v>5</v>
      </c>
      <c r="AF3871" s="244"/>
      <c r="AG3871" s="245">
        <v>42886</v>
      </c>
      <c r="AH3871" s="245">
        <v>42886</v>
      </c>
      <c r="AI3871" s="245">
        <v>42886</v>
      </c>
      <c r="AJ3871" s="94">
        <v>42887</v>
      </c>
      <c r="AK3871" s="244"/>
    </row>
    <row r="3872" spans="1:37" x14ac:dyDescent="0.25">
      <c r="A3872" t="str">
        <f t="shared" si="60"/>
        <v>AF04730</v>
      </c>
      <c r="B3872" s="16" t="s">
        <v>2441</v>
      </c>
      <c r="C3872" s="43" t="s">
        <v>5444</v>
      </c>
      <c r="D3872" s="39" t="s">
        <v>5427</v>
      </c>
      <c r="E3872" s="244"/>
      <c r="F3872" s="244"/>
      <c r="G3872" s="244"/>
      <c r="H3872" s="253" t="s">
        <v>12912</v>
      </c>
      <c r="I3872" s="253" t="s">
        <v>12903</v>
      </c>
      <c r="J3872" s="244" t="s">
        <v>12913</v>
      </c>
      <c r="K3872" s="86">
        <v>42836</v>
      </c>
      <c r="L3872" s="87">
        <v>389807.06</v>
      </c>
      <c r="M3872" s="244"/>
      <c r="N3872" s="244"/>
      <c r="O3872" s="245">
        <v>42886</v>
      </c>
      <c r="P3872" s="39" t="s">
        <v>5427</v>
      </c>
      <c r="Q3872" s="199">
        <v>4137.72</v>
      </c>
      <c r="R3872" s="246"/>
      <c r="S3872" s="246"/>
      <c r="T3872" s="246"/>
      <c r="U3872" s="199">
        <v>4137.72</v>
      </c>
      <c r="V3872" s="246"/>
      <c r="W3872" s="199">
        <v>4137.72</v>
      </c>
      <c r="X3872" s="110">
        <v>2017</v>
      </c>
      <c r="Y3872" s="244" t="s">
        <v>12901</v>
      </c>
      <c r="Z3872" s="244" t="s">
        <v>6712</v>
      </c>
      <c r="AA3872" s="244" t="s">
        <v>6713</v>
      </c>
      <c r="AB3872" s="244" t="s">
        <v>6803</v>
      </c>
      <c r="AC3872" s="244"/>
      <c r="AD3872" s="205" t="s">
        <v>8118</v>
      </c>
      <c r="AE3872" s="256">
        <v>5</v>
      </c>
      <c r="AF3872" s="244"/>
      <c r="AG3872" s="245">
        <v>42886</v>
      </c>
      <c r="AH3872" s="245">
        <v>42886</v>
      </c>
      <c r="AI3872" s="245">
        <v>42886</v>
      </c>
      <c r="AJ3872" s="94">
        <v>42887</v>
      </c>
      <c r="AK3872" s="244"/>
    </row>
    <row r="3873" spans="1:37" x14ac:dyDescent="0.25">
      <c r="A3873" t="str">
        <f t="shared" si="60"/>
        <v>AF04731</v>
      </c>
      <c r="B3873" s="16" t="s">
        <v>2441</v>
      </c>
      <c r="C3873" s="43" t="s">
        <v>5445</v>
      </c>
      <c r="D3873" s="39" t="s">
        <v>5427</v>
      </c>
      <c r="E3873" s="244"/>
      <c r="F3873" s="244"/>
      <c r="G3873" s="244"/>
      <c r="H3873" s="253" t="s">
        <v>12912</v>
      </c>
      <c r="I3873" s="253" t="s">
        <v>12903</v>
      </c>
      <c r="J3873" s="244" t="s">
        <v>12913</v>
      </c>
      <c r="K3873" s="86">
        <v>42836</v>
      </c>
      <c r="L3873" s="87">
        <v>389807.06</v>
      </c>
      <c r="M3873" s="244"/>
      <c r="N3873" s="244"/>
      <c r="O3873" s="245">
        <v>42886</v>
      </c>
      <c r="P3873" s="39" t="s">
        <v>5427</v>
      </c>
      <c r="Q3873" s="199">
        <v>4137.88</v>
      </c>
      <c r="R3873" s="246"/>
      <c r="S3873" s="246"/>
      <c r="T3873" s="246"/>
      <c r="U3873" s="199">
        <v>4137.88</v>
      </c>
      <c r="V3873" s="246"/>
      <c r="W3873" s="199">
        <v>4137.88</v>
      </c>
      <c r="X3873" s="110">
        <v>2017</v>
      </c>
      <c r="Y3873" s="244" t="s">
        <v>12901</v>
      </c>
      <c r="Z3873" s="244" t="s">
        <v>6712</v>
      </c>
      <c r="AA3873" s="244" t="s">
        <v>6713</v>
      </c>
      <c r="AB3873" s="244" t="s">
        <v>6803</v>
      </c>
      <c r="AC3873" s="244"/>
      <c r="AD3873" s="205" t="s">
        <v>8118</v>
      </c>
      <c r="AE3873" s="256">
        <v>5</v>
      </c>
      <c r="AF3873" s="244"/>
      <c r="AG3873" s="245">
        <v>42886</v>
      </c>
      <c r="AH3873" s="245">
        <v>42886</v>
      </c>
      <c r="AI3873" s="245">
        <v>42886</v>
      </c>
      <c r="AJ3873" s="94">
        <v>42887</v>
      </c>
      <c r="AK3873" s="244"/>
    </row>
    <row r="3874" spans="1:37" x14ac:dyDescent="0.25">
      <c r="A3874" t="str">
        <f t="shared" si="60"/>
        <v>AF04668</v>
      </c>
      <c r="B3874" s="16" t="s">
        <v>2441</v>
      </c>
      <c r="C3874" s="43" t="s">
        <v>5446</v>
      </c>
      <c r="D3874" s="39" t="s">
        <v>4870</v>
      </c>
      <c r="E3874" s="244"/>
      <c r="F3874" s="244"/>
      <c r="G3874" s="244"/>
      <c r="H3874" s="212">
        <v>95166</v>
      </c>
      <c r="I3874" s="283" t="s">
        <v>12885</v>
      </c>
      <c r="J3874" s="162" t="s">
        <v>12914</v>
      </c>
      <c r="K3874" s="163">
        <v>42858</v>
      </c>
      <c r="L3874" s="164">
        <v>5771.64</v>
      </c>
      <c r="M3874" s="244"/>
      <c r="N3874" s="244"/>
      <c r="O3874" s="245">
        <v>42886</v>
      </c>
      <c r="P3874" s="39" t="s">
        <v>5102</v>
      </c>
      <c r="Q3874" s="199">
        <v>5771.64</v>
      </c>
      <c r="R3874" s="246"/>
      <c r="S3874" s="246"/>
      <c r="T3874" s="246"/>
      <c r="U3874" s="199">
        <v>5771.64</v>
      </c>
      <c r="V3874" s="246"/>
      <c r="W3874" s="199">
        <v>5771.64</v>
      </c>
      <c r="X3874" s="110">
        <v>2017</v>
      </c>
      <c r="Y3874" s="244" t="s">
        <v>12901</v>
      </c>
      <c r="Z3874" s="244" t="s">
        <v>6712</v>
      </c>
      <c r="AA3874" s="244" t="s">
        <v>6713</v>
      </c>
      <c r="AB3874" s="244" t="s">
        <v>6803</v>
      </c>
      <c r="AC3874" s="244"/>
      <c r="AD3874" s="205" t="s">
        <v>12915</v>
      </c>
      <c r="AE3874" s="256">
        <v>4</v>
      </c>
      <c r="AF3874" s="244"/>
      <c r="AG3874" s="245">
        <v>42886</v>
      </c>
      <c r="AH3874" s="245">
        <v>42886</v>
      </c>
      <c r="AI3874" s="245">
        <v>42886</v>
      </c>
      <c r="AJ3874" s="94">
        <v>42887</v>
      </c>
      <c r="AK3874" s="244"/>
    </row>
    <row r="3875" spans="1:37" x14ac:dyDescent="0.25">
      <c r="A3875" t="str">
        <f t="shared" si="60"/>
        <v>AF04696</v>
      </c>
      <c r="B3875" s="16" t="s">
        <v>2441</v>
      </c>
      <c r="C3875" s="43" t="s">
        <v>5447</v>
      </c>
      <c r="D3875" s="16" t="s">
        <v>5001</v>
      </c>
      <c r="E3875" s="244"/>
      <c r="F3875" s="244"/>
      <c r="G3875" s="244"/>
      <c r="H3875" s="212">
        <v>98843</v>
      </c>
      <c r="I3875" s="283" t="s">
        <v>12885</v>
      </c>
      <c r="J3875" s="162" t="s">
        <v>12916</v>
      </c>
      <c r="K3875" s="163">
        <v>42878</v>
      </c>
      <c r="L3875" s="164">
        <v>8618.9599999999991</v>
      </c>
      <c r="M3875" s="244"/>
      <c r="N3875" s="244"/>
      <c r="O3875" s="245">
        <v>42886</v>
      </c>
      <c r="P3875" s="39" t="s">
        <v>12917</v>
      </c>
      <c r="Q3875" s="199">
        <v>4309.4799999999996</v>
      </c>
      <c r="R3875" s="246"/>
      <c r="S3875" s="246"/>
      <c r="T3875" s="246"/>
      <c r="U3875" s="199">
        <v>4309.4799999999996</v>
      </c>
      <c r="V3875" s="246"/>
      <c r="W3875" s="199">
        <v>4309.4799999999996</v>
      </c>
      <c r="X3875" s="110">
        <v>2017</v>
      </c>
      <c r="Y3875" s="244" t="s">
        <v>12901</v>
      </c>
      <c r="Z3875" s="244" t="s">
        <v>6712</v>
      </c>
      <c r="AA3875" s="244" t="s">
        <v>6713</v>
      </c>
      <c r="AB3875" s="244" t="s">
        <v>6803</v>
      </c>
      <c r="AC3875" s="244"/>
      <c r="AD3875" s="205" t="s">
        <v>7906</v>
      </c>
      <c r="AE3875" s="256">
        <v>2</v>
      </c>
      <c r="AF3875" s="244"/>
      <c r="AG3875" s="245">
        <v>42886</v>
      </c>
      <c r="AH3875" s="245">
        <v>42886</v>
      </c>
      <c r="AI3875" s="245">
        <v>42886</v>
      </c>
      <c r="AJ3875" s="94">
        <v>42887</v>
      </c>
      <c r="AK3875" s="244"/>
    </row>
    <row r="3876" spans="1:37" x14ac:dyDescent="0.25">
      <c r="A3876" t="str">
        <f t="shared" si="60"/>
        <v>AF04699</v>
      </c>
      <c r="B3876" s="16" t="s">
        <v>2441</v>
      </c>
      <c r="C3876" s="43" t="s">
        <v>5448</v>
      </c>
      <c r="D3876" s="16" t="s">
        <v>5001</v>
      </c>
      <c r="E3876" s="244"/>
      <c r="F3876" s="244"/>
      <c r="G3876" s="244"/>
      <c r="H3876" s="212">
        <v>98843</v>
      </c>
      <c r="I3876" s="283" t="s">
        <v>12885</v>
      </c>
      <c r="J3876" s="162" t="s">
        <v>12916</v>
      </c>
      <c r="K3876" s="163">
        <v>42878</v>
      </c>
      <c r="L3876" s="164">
        <v>8618.9599999999991</v>
      </c>
      <c r="M3876" s="244"/>
      <c r="N3876" s="244"/>
      <c r="O3876" s="245">
        <v>42886</v>
      </c>
      <c r="P3876" s="39" t="s">
        <v>12917</v>
      </c>
      <c r="Q3876" s="199">
        <v>4309.4799999999996</v>
      </c>
      <c r="R3876" s="246"/>
      <c r="S3876" s="246"/>
      <c r="T3876" s="246"/>
      <c r="U3876" s="199">
        <v>4309.4799999999996</v>
      </c>
      <c r="V3876" s="246"/>
      <c r="W3876" s="199">
        <v>4309.4799999999996</v>
      </c>
      <c r="X3876" s="110">
        <v>2017</v>
      </c>
      <c r="Y3876" s="244" t="s">
        <v>12901</v>
      </c>
      <c r="Z3876" s="244" t="s">
        <v>6712</v>
      </c>
      <c r="AA3876" s="244" t="s">
        <v>6713</v>
      </c>
      <c r="AB3876" s="244" t="s">
        <v>6803</v>
      </c>
      <c r="AC3876" s="244"/>
      <c r="AD3876" s="205" t="s">
        <v>7957</v>
      </c>
      <c r="AE3876" s="256">
        <v>2</v>
      </c>
      <c r="AF3876" s="244"/>
      <c r="AG3876" s="245">
        <v>42886</v>
      </c>
      <c r="AH3876" s="245">
        <v>42886</v>
      </c>
      <c r="AI3876" s="245">
        <v>42886</v>
      </c>
      <c r="AJ3876" s="94">
        <v>42887</v>
      </c>
      <c r="AK3876" s="244"/>
    </row>
    <row r="3877" spans="1:37" x14ac:dyDescent="0.25">
      <c r="A3877" t="str">
        <f t="shared" si="60"/>
        <v>AF04708</v>
      </c>
      <c r="B3877" s="16" t="s">
        <v>2441</v>
      </c>
      <c r="C3877" s="43" t="s">
        <v>5449</v>
      </c>
      <c r="D3877" s="39" t="s">
        <v>5100</v>
      </c>
      <c r="E3877" s="244"/>
      <c r="F3877" s="244"/>
      <c r="G3877" s="244"/>
      <c r="H3877" s="213">
        <v>2432</v>
      </c>
      <c r="I3877" s="283" t="s">
        <v>12575</v>
      </c>
      <c r="J3877" s="244" t="s">
        <v>12918</v>
      </c>
      <c r="K3877" s="86">
        <v>42880</v>
      </c>
      <c r="L3877" s="87">
        <v>9580</v>
      </c>
      <c r="M3877" s="244"/>
      <c r="N3877" s="244"/>
      <c r="O3877" s="245">
        <v>42886</v>
      </c>
      <c r="P3877" s="39" t="s">
        <v>12919</v>
      </c>
      <c r="Q3877" s="199">
        <v>4790</v>
      </c>
      <c r="R3877" s="246"/>
      <c r="S3877" s="246"/>
      <c r="T3877" s="246"/>
      <c r="U3877" s="199">
        <v>4790</v>
      </c>
      <c r="V3877" s="246"/>
      <c r="W3877" s="199">
        <v>4790</v>
      </c>
      <c r="X3877" s="110">
        <v>2017</v>
      </c>
      <c r="Y3877" s="244" t="s">
        <v>12901</v>
      </c>
      <c r="Z3877" s="244" t="s">
        <v>6712</v>
      </c>
      <c r="AA3877" s="244" t="s">
        <v>6713</v>
      </c>
      <c r="AB3877" s="244" t="s">
        <v>6803</v>
      </c>
      <c r="AC3877" s="244"/>
      <c r="AD3877" s="92" t="s">
        <v>12739</v>
      </c>
      <c r="AE3877" s="246">
        <v>5</v>
      </c>
      <c r="AF3877" s="244"/>
      <c r="AG3877" s="245">
        <v>42886</v>
      </c>
      <c r="AH3877" s="245">
        <v>42886</v>
      </c>
      <c r="AI3877" s="245">
        <v>42886</v>
      </c>
      <c r="AJ3877" s="94">
        <v>42887</v>
      </c>
      <c r="AK3877" s="244"/>
    </row>
    <row r="3878" spans="1:37" x14ac:dyDescent="0.25">
      <c r="A3878" t="str">
        <f t="shared" si="60"/>
        <v>AF04707</v>
      </c>
      <c r="B3878" s="16" t="s">
        <v>2441</v>
      </c>
      <c r="C3878" s="43" t="s">
        <v>5450</v>
      </c>
      <c r="D3878" s="39" t="s">
        <v>5100</v>
      </c>
      <c r="E3878" s="244"/>
      <c r="F3878" s="244"/>
      <c r="G3878" s="244"/>
      <c r="H3878" s="213">
        <v>2432</v>
      </c>
      <c r="I3878" s="283" t="s">
        <v>12575</v>
      </c>
      <c r="J3878" s="244" t="s">
        <v>12918</v>
      </c>
      <c r="K3878" s="86">
        <v>42880</v>
      </c>
      <c r="L3878" s="87">
        <v>9580</v>
      </c>
      <c r="M3878" s="244"/>
      <c r="N3878" s="244"/>
      <c r="O3878" s="245">
        <v>42886</v>
      </c>
      <c r="P3878" s="39" t="s">
        <v>12919</v>
      </c>
      <c r="Q3878" s="199">
        <v>4790</v>
      </c>
      <c r="R3878" s="246"/>
      <c r="S3878" s="246"/>
      <c r="T3878" s="246"/>
      <c r="U3878" s="199">
        <v>4790</v>
      </c>
      <c r="V3878" s="246"/>
      <c r="W3878" s="199">
        <v>4790</v>
      </c>
      <c r="X3878" s="110">
        <v>2017</v>
      </c>
      <c r="Y3878" s="244" t="s">
        <v>12901</v>
      </c>
      <c r="Z3878" s="244" t="s">
        <v>6712</v>
      </c>
      <c r="AA3878" s="244" t="s">
        <v>6713</v>
      </c>
      <c r="AB3878" s="244" t="s">
        <v>6803</v>
      </c>
      <c r="AC3878" s="244"/>
      <c r="AD3878" s="92" t="s">
        <v>12739</v>
      </c>
      <c r="AE3878" s="246">
        <v>5</v>
      </c>
      <c r="AF3878" s="244"/>
      <c r="AG3878" s="245">
        <v>42886</v>
      </c>
      <c r="AH3878" s="245">
        <v>42886</v>
      </c>
      <c r="AI3878" s="245">
        <v>42886</v>
      </c>
      <c r="AJ3878" s="94">
        <v>42887</v>
      </c>
      <c r="AK3878" s="244"/>
    </row>
    <row r="3879" spans="1:37" x14ac:dyDescent="0.25">
      <c r="A3879" t="str">
        <f t="shared" si="60"/>
        <v>AF04633</v>
      </c>
      <c r="B3879" s="16" t="s">
        <v>2441</v>
      </c>
      <c r="C3879" s="16" t="s">
        <v>5451</v>
      </c>
      <c r="D3879" s="16" t="s">
        <v>5121</v>
      </c>
      <c r="E3879" s="244"/>
      <c r="F3879" s="244"/>
      <c r="G3879" s="244"/>
      <c r="H3879" s="214">
        <v>9496</v>
      </c>
      <c r="I3879" s="284" t="s">
        <v>12573</v>
      </c>
      <c r="J3879" s="162" t="s">
        <v>12600</v>
      </c>
      <c r="K3879" s="163">
        <v>42822</v>
      </c>
      <c r="L3879" s="164">
        <v>7800</v>
      </c>
      <c r="M3879" s="244"/>
      <c r="N3879" s="244"/>
      <c r="O3879" s="245">
        <v>42886</v>
      </c>
      <c r="P3879" s="39" t="s">
        <v>12920</v>
      </c>
      <c r="Q3879" s="199">
        <v>3900</v>
      </c>
      <c r="R3879" s="246"/>
      <c r="S3879" s="246"/>
      <c r="T3879" s="246"/>
      <c r="U3879" s="199">
        <v>3900</v>
      </c>
      <c r="V3879" s="246"/>
      <c r="W3879" s="199">
        <v>3900</v>
      </c>
      <c r="X3879" s="110">
        <v>2017</v>
      </c>
      <c r="Y3879" s="244" t="s">
        <v>12901</v>
      </c>
      <c r="Z3879" s="244" t="s">
        <v>6712</v>
      </c>
      <c r="AA3879" s="244" t="s">
        <v>6713</v>
      </c>
      <c r="AB3879" s="244" t="s">
        <v>6803</v>
      </c>
      <c r="AC3879" s="244"/>
      <c r="AD3879" s="92" t="s">
        <v>1789</v>
      </c>
      <c r="AE3879" s="246">
        <v>2</v>
      </c>
      <c r="AF3879" s="244"/>
      <c r="AG3879" s="245">
        <v>42886</v>
      </c>
      <c r="AH3879" s="245">
        <v>42886</v>
      </c>
      <c r="AI3879" s="245">
        <v>42886</v>
      </c>
      <c r="AJ3879" s="94">
        <v>42887</v>
      </c>
      <c r="AK3879" s="244"/>
    </row>
    <row r="3880" spans="1:37" x14ac:dyDescent="0.25">
      <c r="A3880" t="str">
        <f t="shared" si="60"/>
        <v>AF04632</v>
      </c>
      <c r="B3880" s="16" t="s">
        <v>2441</v>
      </c>
      <c r="C3880" s="16" t="s">
        <v>5452</v>
      </c>
      <c r="D3880" s="16" t="s">
        <v>5121</v>
      </c>
      <c r="E3880" s="244"/>
      <c r="F3880" s="244"/>
      <c r="G3880" s="244"/>
      <c r="H3880" s="214">
        <v>9496</v>
      </c>
      <c r="I3880" s="284" t="s">
        <v>12573</v>
      </c>
      <c r="J3880" s="162" t="s">
        <v>12600</v>
      </c>
      <c r="K3880" s="163">
        <v>42822</v>
      </c>
      <c r="L3880" s="164">
        <v>7800</v>
      </c>
      <c r="M3880" s="244"/>
      <c r="N3880" s="244"/>
      <c r="O3880" s="245">
        <v>42886</v>
      </c>
      <c r="P3880" s="39" t="s">
        <v>12920</v>
      </c>
      <c r="Q3880" s="199">
        <v>3900</v>
      </c>
      <c r="R3880" s="246"/>
      <c r="S3880" s="246"/>
      <c r="T3880" s="246"/>
      <c r="U3880" s="199">
        <v>3900</v>
      </c>
      <c r="V3880" s="246"/>
      <c r="W3880" s="199">
        <v>3900</v>
      </c>
      <c r="X3880" s="110">
        <v>2017</v>
      </c>
      <c r="Y3880" s="244" t="s">
        <v>12901</v>
      </c>
      <c r="Z3880" s="244" t="s">
        <v>6712</v>
      </c>
      <c r="AA3880" s="244" t="s">
        <v>6713</v>
      </c>
      <c r="AB3880" s="244" t="s">
        <v>6803</v>
      </c>
      <c r="AC3880" s="244"/>
      <c r="AD3880" s="92" t="s">
        <v>1789</v>
      </c>
      <c r="AE3880" s="246">
        <v>2</v>
      </c>
      <c r="AF3880" s="244"/>
      <c r="AG3880" s="245">
        <v>42886</v>
      </c>
      <c r="AH3880" s="245">
        <v>42886</v>
      </c>
      <c r="AI3880" s="245">
        <v>42886</v>
      </c>
      <c r="AJ3880" s="94">
        <v>42887</v>
      </c>
      <c r="AK3880" s="244"/>
    </row>
    <row r="3881" spans="1:37" x14ac:dyDescent="0.25">
      <c r="A3881" t="str">
        <f t="shared" si="60"/>
        <v>AF04669</v>
      </c>
      <c r="B3881" s="16" t="s">
        <v>2441</v>
      </c>
      <c r="C3881" s="43" t="s">
        <v>5453</v>
      </c>
      <c r="D3881" s="16" t="s">
        <v>5121</v>
      </c>
      <c r="E3881" s="244"/>
      <c r="F3881" s="244"/>
      <c r="G3881" s="244"/>
      <c r="H3881" s="214">
        <v>9693</v>
      </c>
      <c r="I3881" s="284" t="s">
        <v>12573</v>
      </c>
      <c r="J3881" s="162" t="s">
        <v>12600</v>
      </c>
      <c r="K3881" s="163">
        <v>42851</v>
      </c>
      <c r="L3881" s="164">
        <v>4204</v>
      </c>
      <c r="M3881" s="244"/>
      <c r="N3881" s="244"/>
      <c r="O3881" s="245">
        <v>42886</v>
      </c>
      <c r="P3881" s="39" t="s">
        <v>12920</v>
      </c>
      <c r="Q3881" s="199">
        <v>4204</v>
      </c>
      <c r="R3881" s="246"/>
      <c r="S3881" s="246"/>
      <c r="T3881" s="246"/>
      <c r="U3881" s="199">
        <v>4204</v>
      </c>
      <c r="V3881" s="246"/>
      <c r="W3881" s="199">
        <v>4204</v>
      </c>
      <c r="X3881" s="110">
        <v>2017</v>
      </c>
      <c r="Y3881" s="244" t="s">
        <v>12901</v>
      </c>
      <c r="Z3881" s="244" t="s">
        <v>6712</v>
      </c>
      <c r="AA3881" s="244" t="s">
        <v>6713</v>
      </c>
      <c r="AB3881" s="244" t="s">
        <v>6803</v>
      </c>
      <c r="AC3881" s="244"/>
      <c r="AD3881" s="92" t="s">
        <v>7258</v>
      </c>
      <c r="AE3881" s="246">
        <v>2</v>
      </c>
      <c r="AF3881" s="244"/>
      <c r="AG3881" s="245">
        <v>42886</v>
      </c>
      <c r="AH3881" s="245">
        <v>42886</v>
      </c>
      <c r="AI3881" s="245">
        <v>42886</v>
      </c>
      <c r="AJ3881" s="94">
        <v>42887</v>
      </c>
      <c r="AK3881" s="244"/>
    </row>
    <row r="3882" spans="1:37" x14ac:dyDescent="0.25">
      <c r="A3882" t="str">
        <f t="shared" si="60"/>
        <v>AF04701</v>
      </c>
      <c r="B3882" s="16" t="s">
        <v>2944</v>
      </c>
      <c r="C3882" s="16" t="s">
        <v>5454</v>
      </c>
      <c r="D3882" s="16" t="s">
        <v>5455</v>
      </c>
      <c r="E3882" s="244"/>
      <c r="F3882" s="244"/>
      <c r="G3882" s="244"/>
      <c r="H3882" s="244">
        <v>400</v>
      </c>
      <c r="I3882" s="283" t="s">
        <v>12921</v>
      </c>
      <c r="J3882" s="162" t="s">
        <v>12922</v>
      </c>
      <c r="K3882" s="163">
        <v>42849</v>
      </c>
      <c r="L3882" s="164">
        <v>42585.38</v>
      </c>
      <c r="M3882" s="244"/>
      <c r="N3882" s="244"/>
      <c r="O3882" s="245">
        <v>42886</v>
      </c>
      <c r="P3882" s="39" t="s">
        <v>12923</v>
      </c>
      <c r="Q3882" s="199">
        <v>17855.400000000001</v>
      </c>
      <c r="R3882" s="246"/>
      <c r="S3882" s="246"/>
      <c r="T3882" s="246"/>
      <c r="U3882" s="199">
        <v>17855.400000000001</v>
      </c>
      <c r="V3882" s="246"/>
      <c r="W3882" s="199">
        <v>17855.400000000001</v>
      </c>
      <c r="X3882" s="110">
        <v>2017</v>
      </c>
      <c r="Y3882" s="244" t="s">
        <v>12901</v>
      </c>
      <c r="Z3882" s="244" t="s">
        <v>6712</v>
      </c>
      <c r="AA3882" s="244" t="s">
        <v>6713</v>
      </c>
      <c r="AB3882" s="244" t="s">
        <v>6803</v>
      </c>
      <c r="AC3882" s="244"/>
      <c r="AD3882" s="209" t="s">
        <v>12736</v>
      </c>
      <c r="AE3882" s="246">
        <v>10</v>
      </c>
      <c r="AF3882" s="244"/>
      <c r="AG3882" s="245">
        <v>42886</v>
      </c>
      <c r="AH3882" s="245">
        <v>42886</v>
      </c>
      <c r="AI3882" s="245">
        <v>42886</v>
      </c>
      <c r="AJ3882" s="94">
        <v>42887</v>
      </c>
      <c r="AK3882" s="244"/>
    </row>
    <row r="3883" spans="1:37" x14ac:dyDescent="0.25">
      <c r="A3883" t="str">
        <f t="shared" si="60"/>
        <v>AF04702</v>
      </c>
      <c r="B3883" s="16" t="s">
        <v>2944</v>
      </c>
      <c r="C3883" s="16" t="s">
        <v>5456</v>
      </c>
      <c r="D3883" s="16" t="s">
        <v>5455</v>
      </c>
      <c r="E3883" s="244"/>
      <c r="F3883" s="244"/>
      <c r="G3883" s="244"/>
      <c r="H3883" s="244">
        <v>400</v>
      </c>
      <c r="I3883" s="283" t="s">
        <v>12921</v>
      </c>
      <c r="J3883" s="162" t="s">
        <v>12922</v>
      </c>
      <c r="K3883" s="163">
        <v>42849</v>
      </c>
      <c r="L3883" s="164">
        <v>42585.38</v>
      </c>
      <c r="M3883" s="244"/>
      <c r="N3883" s="244"/>
      <c r="O3883" s="245">
        <v>42886</v>
      </c>
      <c r="P3883" s="39" t="s">
        <v>12923</v>
      </c>
      <c r="Q3883" s="199">
        <v>17855.400000000001</v>
      </c>
      <c r="R3883" s="246"/>
      <c r="S3883" s="246"/>
      <c r="T3883" s="246"/>
      <c r="U3883" s="199">
        <v>17855.400000000001</v>
      </c>
      <c r="V3883" s="246"/>
      <c r="W3883" s="199">
        <v>17855.400000000001</v>
      </c>
      <c r="X3883" s="110">
        <v>2017</v>
      </c>
      <c r="Y3883" s="244" t="s">
        <v>12901</v>
      </c>
      <c r="Z3883" s="244" t="s">
        <v>6712</v>
      </c>
      <c r="AA3883" s="244" t="s">
        <v>6713</v>
      </c>
      <c r="AB3883" s="244" t="s">
        <v>6803</v>
      </c>
      <c r="AC3883" s="244"/>
      <c r="AD3883" s="209" t="s">
        <v>12736</v>
      </c>
      <c r="AE3883" s="246">
        <v>10</v>
      </c>
      <c r="AF3883" s="244"/>
      <c r="AG3883" s="245">
        <v>42886</v>
      </c>
      <c r="AH3883" s="245">
        <v>42886</v>
      </c>
      <c r="AI3883" s="245">
        <v>42886</v>
      </c>
      <c r="AJ3883" s="94">
        <v>42887</v>
      </c>
      <c r="AK3883" s="244"/>
    </row>
    <row r="3884" spans="1:37" x14ac:dyDescent="0.25">
      <c r="A3884" t="str">
        <f t="shared" si="60"/>
        <v>AF04703</v>
      </c>
      <c r="B3884" s="16" t="s">
        <v>2944</v>
      </c>
      <c r="C3884" s="16" t="s">
        <v>5457</v>
      </c>
      <c r="D3884" s="16" t="s">
        <v>5458</v>
      </c>
      <c r="E3884" s="244"/>
      <c r="F3884" s="244"/>
      <c r="G3884" s="244"/>
      <c r="H3884" s="244">
        <v>400</v>
      </c>
      <c r="I3884" s="283" t="s">
        <v>12921</v>
      </c>
      <c r="J3884" s="162" t="s">
        <v>12922</v>
      </c>
      <c r="K3884" s="163">
        <v>42849</v>
      </c>
      <c r="L3884" s="164">
        <v>42585.38</v>
      </c>
      <c r="M3884" s="244"/>
      <c r="N3884" s="244"/>
      <c r="O3884" s="245">
        <v>42886</v>
      </c>
      <c r="P3884" s="39" t="s">
        <v>12924</v>
      </c>
      <c r="Q3884" s="199">
        <v>3437.29</v>
      </c>
      <c r="R3884" s="246"/>
      <c r="S3884" s="246"/>
      <c r="T3884" s="246"/>
      <c r="U3884" s="199">
        <v>3437.29</v>
      </c>
      <c r="V3884" s="246"/>
      <c r="W3884" s="199">
        <v>3437.29</v>
      </c>
      <c r="X3884" s="110">
        <v>2017</v>
      </c>
      <c r="Y3884" s="244" t="s">
        <v>12901</v>
      </c>
      <c r="Z3884" s="244" t="s">
        <v>6712</v>
      </c>
      <c r="AA3884" s="244" t="s">
        <v>6713</v>
      </c>
      <c r="AB3884" s="244" t="s">
        <v>6803</v>
      </c>
      <c r="AC3884" s="244"/>
      <c r="AD3884" s="209" t="s">
        <v>12736</v>
      </c>
      <c r="AE3884" s="246">
        <v>10</v>
      </c>
      <c r="AF3884" s="244"/>
      <c r="AG3884" s="245">
        <v>42886</v>
      </c>
      <c r="AH3884" s="245">
        <v>42886</v>
      </c>
      <c r="AI3884" s="245">
        <v>42886</v>
      </c>
      <c r="AJ3884" s="94">
        <v>42887</v>
      </c>
      <c r="AK3884" s="244"/>
    </row>
    <row r="3885" spans="1:37" x14ac:dyDescent="0.25">
      <c r="A3885" t="str">
        <f t="shared" si="60"/>
        <v>AF04704</v>
      </c>
      <c r="B3885" s="16" t="s">
        <v>2944</v>
      </c>
      <c r="C3885" s="16" t="s">
        <v>5459</v>
      </c>
      <c r="D3885" s="16" t="s">
        <v>5458</v>
      </c>
      <c r="E3885" s="244"/>
      <c r="F3885" s="244"/>
      <c r="G3885" s="244"/>
      <c r="H3885" s="244">
        <v>400</v>
      </c>
      <c r="I3885" s="283" t="s">
        <v>12921</v>
      </c>
      <c r="J3885" s="162" t="s">
        <v>12922</v>
      </c>
      <c r="K3885" s="163">
        <v>42849</v>
      </c>
      <c r="L3885" s="164">
        <v>42585.38</v>
      </c>
      <c r="M3885" s="244"/>
      <c r="N3885" s="244"/>
      <c r="O3885" s="245">
        <v>42886</v>
      </c>
      <c r="P3885" s="39" t="s">
        <v>12924</v>
      </c>
      <c r="Q3885" s="199">
        <v>3437.29</v>
      </c>
      <c r="R3885" s="246"/>
      <c r="S3885" s="246"/>
      <c r="T3885" s="246"/>
      <c r="U3885" s="199">
        <v>3437.29</v>
      </c>
      <c r="V3885" s="246"/>
      <c r="W3885" s="199">
        <v>3437.29</v>
      </c>
      <c r="X3885" s="110">
        <v>2017</v>
      </c>
      <c r="Y3885" s="244" t="s">
        <v>12901</v>
      </c>
      <c r="Z3885" s="244" t="s">
        <v>6712</v>
      </c>
      <c r="AA3885" s="244" t="s">
        <v>6713</v>
      </c>
      <c r="AB3885" s="244" t="s">
        <v>6803</v>
      </c>
      <c r="AC3885" s="244"/>
      <c r="AD3885" s="209" t="s">
        <v>12736</v>
      </c>
      <c r="AE3885" s="246">
        <v>10</v>
      </c>
      <c r="AF3885" s="244"/>
      <c r="AG3885" s="245">
        <v>42886</v>
      </c>
      <c r="AH3885" s="245">
        <v>42886</v>
      </c>
      <c r="AI3885" s="245">
        <v>42886</v>
      </c>
      <c r="AJ3885" s="94">
        <v>42887</v>
      </c>
      <c r="AK3885" s="244"/>
    </row>
    <row r="3886" spans="1:37" x14ac:dyDescent="0.25">
      <c r="A3886" t="str">
        <f t="shared" si="60"/>
        <v>AF04654</v>
      </c>
      <c r="B3886" s="16" t="s">
        <v>2944</v>
      </c>
      <c r="C3886" s="35" t="s">
        <v>5282</v>
      </c>
      <c r="D3886" s="16" t="s">
        <v>4953</v>
      </c>
      <c r="E3886" s="244"/>
      <c r="F3886" s="244"/>
      <c r="G3886" s="244"/>
      <c r="H3886" s="212" t="s">
        <v>12925</v>
      </c>
      <c r="I3886" s="283" t="s">
        <v>12789</v>
      </c>
      <c r="J3886" s="162" t="s">
        <v>12790</v>
      </c>
      <c r="K3886" s="163">
        <v>42844</v>
      </c>
      <c r="L3886" s="164">
        <v>7176</v>
      </c>
      <c r="M3886" s="244"/>
      <c r="N3886" s="244"/>
      <c r="O3886" s="245">
        <v>42886</v>
      </c>
      <c r="P3886" s="39" t="s">
        <v>12926</v>
      </c>
      <c r="Q3886" s="199">
        <v>1992</v>
      </c>
      <c r="R3886" s="246"/>
      <c r="S3886" s="246"/>
      <c r="T3886" s="246"/>
      <c r="U3886" s="199">
        <v>1992</v>
      </c>
      <c r="V3886" s="246"/>
      <c r="W3886" s="199">
        <v>1992</v>
      </c>
      <c r="X3886" s="110">
        <v>2017</v>
      </c>
      <c r="Y3886" s="244" t="s">
        <v>12901</v>
      </c>
      <c r="Z3886" s="244" t="s">
        <v>6712</v>
      </c>
      <c r="AA3886" s="244" t="s">
        <v>6713</v>
      </c>
      <c r="AB3886" s="244" t="s">
        <v>6803</v>
      </c>
      <c r="AC3886" s="244"/>
      <c r="AD3886" s="92" t="s">
        <v>12739</v>
      </c>
      <c r="AE3886" s="246">
        <v>9.8333333333333339</v>
      </c>
      <c r="AF3886" s="244"/>
      <c r="AG3886" s="245">
        <v>42886</v>
      </c>
      <c r="AH3886" s="245">
        <v>42886</v>
      </c>
      <c r="AI3886" s="245">
        <v>42886</v>
      </c>
      <c r="AJ3886" s="94">
        <v>42887</v>
      </c>
      <c r="AK3886" s="244"/>
    </row>
    <row r="3887" spans="1:37" x14ac:dyDescent="0.25">
      <c r="A3887" t="str">
        <f t="shared" si="60"/>
        <v>AF04655</v>
      </c>
      <c r="B3887" s="16" t="s">
        <v>2944</v>
      </c>
      <c r="C3887" s="35" t="s">
        <v>5283</v>
      </c>
      <c r="D3887" s="16" t="s">
        <v>4953</v>
      </c>
      <c r="E3887" s="244"/>
      <c r="F3887" s="244"/>
      <c r="G3887" s="244"/>
      <c r="H3887" s="212" t="s">
        <v>12925</v>
      </c>
      <c r="I3887" s="283" t="s">
        <v>12789</v>
      </c>
      <c r="J3887" s="162" t="s">
        <v>12790</v>
      </c>
      <c r="K3887" s="163">
        <v>42844</v>
      </c>
      <c r="L3887" s="164">
        <v>7176</v>
      </c>
      <c r="M3887" s="244"/>
      <c r="N3887" s="244"/>
      <c r="O3887" s="245">
        <v>42886</v>
      </c>
      <c r="P3887" s="39" t="s">
        <v>12926</v>
      </c>
      <c r="Q3887" s="199">
        <v>1992</v>
      </c>
      <c r="R3887" s="246"/>
      <c r="S3887" s="246"/>
      <c r="T3887" s="246"/>
      <c r="U3887" s="199">
        <v>1992</v>
      </c>
      <c r="V3887" s="246"/>
      <c r="W3887" s="199">
        <v>1992</v>
      </c>
      <c r="X3887" s="110">
        <v>2017</v>
      </c>
      <c r="Y3887" s="244" t="s">
        <v>12901</v>
      </c>
      <c r="Z3887" s="244" t="s">
        <v>6712</v>
      </c>
      <c r="AA3887" s="244" t="s">
        <v>6713</v>
      </c>
      <c r="AB3887" s="244" t="s">
        <v>6803</v>
      </c>
      <c r="AC3887" s="244"/>
      <c r="AD3887" s="92" t="s">
        <v>12739</v>
      </c>
      <c r="AE3887" s="246">
        <v>9.8333333333333339</v>
      </c>
      <c r="AF3887" s="244"/>
      <c r="AG3887" s="245">
        <v>42886</v>
      </c>
      <c r="AH3887" s="245">
        <v>42886</v>
      </c>
      <c r="AI3887" s="245">
        <v>42886</v>
      </c>
      <c r="AJ3887" s="94">
        <v>42887</v>
      </c>
      <c r="AK3887" s="244"/>
    </row>
    <row r="3888" spans="1:37" x14ac:dyDescent="0.25">
      <c r="A3888" t="str">
        <f t="shared" si="60"/>
        <v>AF04656</v>
      </c>
      <c r="B3888" s="16" t="s">
        <v>2944</v>
      </c>
      <c r="C3888" s="35" t="s">
        <v>5284</v>
      </c>
      <c r="D3888" s="16" t="s">
        <v>4953</v>
      </c>
      <c r="E3888" s="244"/>
      <c r="F3888" s="244"/>
      <c r="G3888" s="244"/>
      <c r="H3888" s="212" t="s">
        <v>12925</v>
      </c>
      <c r="I3888" s="283" t="s">
        <v>12789</v>
      </c>
      <c r="J3888" s="162" t="s">
        <v>12790</v>
      </c>
      <c r="K3888" s="163">
        <v>42844</v>
      </c>
      <c r="L3888" s="164">
        <v>7176</v>
      </c>
      <c r="M3888" s="244"/>
      <c r="N3888" s="244"/>
      <c r="O3888" s="245">
        <v>42886</v>
      </c>
      <c r="P3888" s="39" t="s">
        <v>12926</v>
      </c>
      <c r="Q3888" s="199">
        <v>1596</v>
      </c>
      <c r="R3888" s="246"/>
      <c r="S3888" s="246"/>
      <c r="T3888" s="246"/>
      <c r="U3888" s="199">
        <v>1596</v>
      </c>
      <c r="V3888" s="246"/>
      <c r="W3888" s="199">
        <v>1596</v>
      </c>
      <c r="X3888" s="110">
        <v>2017</v>
      </c>
      <c r="Y3888" s="244" t="s">
        <v>12901</v>
      </c>
      <c r="Z3888" s="244" t="s">
        <v>6712</v>
      </c>
      <c r="AA3888" s="244" t="s">
        <v>6713</v>
      </c>
      <c r="AB3888" s="244" t="s">
        <v>6803</v>
      </c>
      <c r="AC3888" s="244"/>
      <c r="AD3888" s="92" t="s">
        <v>12739</v>
      </c>
      <c r="AE3888" s="246">
        <v>9.8333333333333339</v>
      </c>
      <c r="AF3888" s="244"/>
      <c r="AG3888" s="245">
        <v>42886</v>
      </c>
      <c r="AH3888" s="245">
        <v>42886</v>
      </c>
      <c r="AI3888" s="245">
        <v>42886</v>
      </c>
      <c r="AJ3888" s="94">
        <v>42887</v>
      </c>
      <c r="AK3888" s="244"/>
    </row>
    <row r="3889" spans="1:37" x14ac:dyDescent="0.25">
      <c r="A3889" t="str">
        <f t="shared" si="60"/>
        <v>AF04657</v>
      </c>
      <c r="B3889" s="16" t="s">
        <v>2944</v>
      </c>
      <c r="C3889" s="35" t="s">
        <v>5285</v>
      </c>
      <c r="D3889" s="16" t="s">
        <v>4953</v>
      </c>
      <c r="E3889" s="244"/>
      <c r="F3889" s="244"/>
      <c r="G3889" s="244"/>
      <c r="H3889" s="212" t="s">
        <v>12925</v>
      </c>
      <c r="I3889" s="283" t="s">
        <v>12789</v>
      </c>
      <c r="J3889" s="162" t="s">
        <v>12790</v>
      </c>
      <c r="K3889" s="163">
        <v>42844</v>
      </c>
      <c r="L3889" s="164">
        <v>7176</v>
      </c>
      <c r="M3889" s="244"/>
      <c r="N3889" s="244"/>
      <c r="O3889" s="245">
        <v>42886</v>
      </c>
      <c r="P3889" s="39" t="s">
        <v>12926</v>
      </c>
      <c r="Q3889" s="199">
        <v>1596</v>
      </c>
      <c r="R3889" s="246"/>
      <c r="S3889" s="246"/>
      <c r="T3889" s="246"/>
      <c r="U3889" s="199">
        <v>1596</v>
      </c>
      <c r="V3889" s="246"/>
      <c r="W3889" s="199">
        <v>1596</v>
      </c>
      <c r="X3889" s="110">
        <v>2017</v>
      </c>
      <c r="Y3889" s="244" t="s">
        <v>12901</v>
      </c>
      <c r="Z3889" s="244" t="s">
        <v>6712</v>
      </c>
      <c r="AA3889" s="244" t="s">
        <v>6713</v>
      </c>
      <c r="AB3889" s="244" t="s">
        <v>6803</v>
      </c>
      <c r="AC3889" s="244"/>
      <c r="AD3889" s="92" t="s">
        <v>12739</v>
      </c>
      <c r="AE3889" s="246">
        <v>9.8333333333333339</v>
      </c>
      <c r="AF3889" s="244"/>
      <c r="AG3889" s="245">
        <v>42886</v>
      </c>
      <c r="AH3889" s="245">
        <v>42886</v>
      </c>
      <c r="AI3889" s="245">
        <v>42886</v>
      </c>
      <c r="AJ3889" s="94">
        <v>42887</v>
      </c>
      <c r="AK3889" s="244"/>
    </row>
    <row r="3890" spans="1:37" x14ac:dyDescent="0.25">
      <c r="A3890" t="str">
        <f t="shared" si="60"/>
        <v>AF04746</v>
      </c>
      <c r="B3890" s="16" t="s">
        <v>2944</v>
      </c>
      <c r="C3890" s="35" t="s">
        <v>5460</v>
      </c>
      <c r="D3890" s="16" t="s">
        <v>4803</v>
      </c>
      <c r="E3890" s="244"/>
      <c r="F3890" s="244"/>
      <c r="G3890" s="244"/>
      <c r="H3890" s="212">
        <v>21994</v>
      </c>
      <c r="I3890" s="283" t="s">
        <v>12622</v>
      </c>
      <c r="J3890" s="162" t="s">
        <v>12927</v>
      </c>
      <c r="K3890" s="163">
        <v>42844</v>
      </c>
      <c r="L3890" s="164">
        <v>37473.300000000003</v>
      </c>
      <c r="M3890" s="244"/>
      <c r="N3890" s="244"/>
      <c r="O3890" s="245">
        <v>42886</v>
      </c>
      <c r="P3890" s="39" t="s">
        <v>4803</v>
      </c>
      <c r="Q3890" s="199">
        <v>7494.66</v>
      </c>
      <c r="R3890" s="246"/>
      <c r="S3890" s="246"/>
      <c r="T3890" s="246"/>
      <c r="U3890" s="199">
        <v>7494.66</v>
      </c>
      <c r="V3890" s="246"/>
      <c r="W3890" s="199">
        <v>7494.66</v>
      </c>
      <c r="X3890" s="110">
        <v>2017</v>
      </c>
      <c r="Y3890" s="244" t="s">
        <v>12901</v>
      </c>
      <c r="Z3890" s="244" t="s">
        <v>6712</v>
      </c>
      <c r="AA3890" s="244" t="s">
        <v>6713</v>
      </c>
      <c r="AB3890" s="244" t="s">
        <v>6803</v>
      </c>
      <c r="AC3890" s="244"/>
      <c r="AD3890" s="92" t="s">
        <v>6715</v>
      </c>
      <c r="AE3890" s="246">
        <v>5</v>
      </c>
      <c r="AF3890" s="244"/>
      <c r="AG3890" s="245">
        <v>42886</v>
      </c>
      <c r="AH3890" s="245">
        <v>42886</v>
      </c>
      <c r="AI3890" s="245">
        <v>42886</v>
      </c>
      <c r="AJ3890" s="94">
        <v>42887</v>
      </c>
      <c r="AK3890" s="244"/>
    </row>
    <row r="3891" spans="1:37" x14ac:dyDescent="0.25">
      <c r="A3891" t="str">
        <f t="shared" si="60"/>
        <v>AF04747</v>
      </c>
      <c r="B3891" s="16" t="s">
        <v>2944</v>
      </c>
      <c r="C3891" s="35" t="s">
        <v>5461</v>
      </c>
      <c r="D3891" s="16" t="s">
        <v>4803</v>
      </c>
      <c r="E3891" s="244"/>
      <c r="F3891" s="244"/>
      <c r="G3891" s="244"/>
      <c r="H3891" s="212">
        <v>21994</v>
      </c>
      <c r="I3891" s="283" t="s">
        <v>12622</v>
      </c>
      <c r="J3891" s="162" t="s">
        <v>12927</v>
      </c>
      <c r="K3891" s="163">
        <v>42844</v>
      </c>
      <c r="L3891" s="164">
        <v>37473.300000000003</v>
      </c>
      <c r="M3891" s="244"/>
      <c r="N3891" s="244"/>
      <c r="O3891" s="245">
        <v>42886</v>
      </c>
      <c r="P3891" s="39" t="s">
        <v>4803</v>
      </c>
      <c r="Q3891" s="199">
        <v>7494.66</v>
      </c>
      <c r="R3891" s="246"/>
      <c r="S3891" s="246"/>
      <c r="T3891" s="246"/>
      <c r="U3891" s="199">
        <v>7494.66</v>
      </c>
      <c r="V3891" s="246"/>
      <c r="W3891" s="199">
        <v>7494.66</v>
      </c>
      <c r="X3891" s="110">
        <v>2017</v>
      </c>
      <c r="Y3891" s="244" t="s">
        <v>12901</v>
      </c>
      <c r="Z3891" s="244" t="s">
        <v>6712</v>
      </c>
      <c r="AA3891" s="244" t="s">
        <v>6713</v>
      </c>
      <c r="AB3891" s="244" t="s">
        <v>6803</v>
      </c>
      <c r="AC3891" s="244"/>
      <c r="AD3891" s="92" t="s">
        <v>6715</v>
      </c>
      <c r="AE3891" s="246">
        <v>5</v>
      </c>
      <c r="AF3891" s="244"/>
      <c r="AG3891" s="245">
        <v>42886</v>
      </c>
      <c r="AH3891" s="245">
        <v>42886</v>
      </c>
      <c r="AI3891" s="245">
        <v>42886</v>
      </c>
      <c r="AJ3891" s="94">
        <v>42887</v>
      </c>
      <c r="AK3891" s="244"/>
    </row>
    <row r="3892" spans="1:37" x14ac:dyDescent="0.25">
      <c r="A3892" t="str">
        <f t="shared" si="60"/>
        <v>AF04748</v>
      </c>
      <c r="B3892" s="16" t="s">
        <v>2944</v>
      </c>
      <c r="C3892" s="35" t="s">
        <v>5462</v>
      </c>
      <c r="D3892" s="16" t="s">
        <v>4803</v>
      </c>
      <c r="E3892" s="244"/>
      <c r="F3892" s="244"/>
      <c r="G3892" s="244"/>
      <c r="H3892" s="212">
        <v>21994</v>
      </c>
      <c r="I3892" s="283" t="s">
        <v>12622</v>
      </c>
      <c r="J3892" s="162" t="s">
        <v>12927</v>
      </c>
      <c r="K3892" s="163">
        <v>42844</v>
      </c>
      <c r="L3892" s="164">
        <v>37473.300000000003</v>
      </c>
      <c r="M3892" s="244"/>
      <c r="N3892" s="244"/>
      <c r="O3892" s="245">
        <v>42886</v>
      </c>
      <c r="P3892" s="39" t="s">
        <v>4803</v>
      </c>
      <c r="Q3892" s="199">
        <v>7494.66</v>
      </c>
      <c r="R3892" s="246"/>
      <c r="S3892" s="246"/>
      <c r="T3892" s="246"/>
      <c r="U3892" s="199">
        <v>7494.66</v>
      </c>
      <c r="V3892" s="246"/>
      <c r="W3892" s="199">
        <v>7494.66</v>
      </c>
      <c r="X3892" s="110">
        <v>2017</v>
      </c>
      <c r="Y3892" s="244" t="s">
        <v>12901</v>
      </c>
      <c r="Z3892" s="244" t="s">
        <v>6712</v>
      </c>
      <c r="AA3892" s="244" t="s">
        <v>6713</v>
      </c>
      <c r="AB3892" s="244" t="s">
        <v>6803</v>
      </c>
      <c r="AC3892" s="244"/>
      <c r="AD3892" s="92" t="s">
        <v>6715</v>
      </c>
      <c r="AE3892" s="246">
        <v>5</v>
      </c>
      <c r="AF3892" s="244"/>
      <c r="AG3892" s="245">
        <v>42886</v>
      </c>
      <c r="AH3892" s="245">
        <v>42886</v>
      </c>
      <c r="AI3892" s="245">
        <v>42886</v>
      </c>
      <c r="AJ3892" s="94">
        <v>42887</v>
      </c>
      <c r="AK3892" s="244"/>
    </row>
    <row r="3893" spans="1:37" x14ac:dyDescent="0.25">
      <c r="A3893" t="str">
        <f t="shared" si="60"/>
        <v>AF04749</v>
      </c>
      <c r="B3893" s="16" t="s">
        <v>2944</v>
      </c>
      <c r="C3893" s="35" t="s">
        <v>5463</v>
      </c>
      <c r="D3893" s="16" t="s">
        <v>4803</v>
      </c>
      <c r="E3893" s="244"/>
      <c r="F3893" s="244"/>
      <c r="G3893" s="244"/>
      <c r="H3893" s="212">
        <v>21994</v>
      </c>
      <c r="I3893" s="283" t="s">
        <v>12622</v>
      </c>
      <c r="J3893" s="162" t="s">
        <v>12927</v>
      </c>
      <c r="K3893" s="163">
        <v>42844</v>
      </c>
      <c r="L3893" s="164">
        <v>37473.300000000003</v>
      </c>
      <c r="M3893" s="244"/>
      <c r="N3893" s="244"/>
      <c r="O3893" s="245">
        <v>42886</v>
      </c>
      <c r="P3893" s="39" t="s">
        <v>4803</v>
      </c>
      <c r="Q3893" s="199">
        <v>7494.66</v>
      </c>
      <c r="R3893" s="246"/>
      <c r="S3893" s="246"/>
      <c r="T3893" s="246"/>
      <c r="U3893" s="199">
        <v>7494.66</v>
      </c>
      <c r="V3893" s="246"/>
      <c r="W3893" s="199">
        <v>7494.66</v>
      </c>
      <c r="X3893" s="110">
        <v>2017</v>
      </c>
      <c r="Y3893" s="244" t="s">
        <v>12901</v>
      </c>
      <c r="Z3893" s="244" t="s">
        <v>6712</v>
      </c>
      <c r="AA3893" s="244" t="s">
        <v>6713</v>
      </c>
      <c r="AB3893" s="244" t="s">
        <v>6803</v>
      </c>
      <c r="AC3893" s="244"/>
      <c r="AD3893" s="92" t="s">
        <v>6715</v>
      </c>
      <c r="AE3893" s="246">
        <v>5</v>
      </c>
      <c r="AF3893" s="244"/>
      <c r="AG3893" s="245">
        <v>42886</v>
      </c>
      <c r="AH3893" s="245">
        <v>42886</v>
      </c>
      <c r="AI3893" s="245">
        <v>42886</v>
      </c>
      <c r="AJ3893" s="94">
        <v>42887</v>
      </c>
      <c r="AK3893" s="244"/>
    </row>
    <row r="3894" spans="1:37" x14ac:dyDescent="0.25">
      <c r="A3894" t="str">
        <f t="shared" si="60"/>
        <v>AF04750</v>
      </c>
      <c r="B3894" s="16" t="s">
        <v>2944</v>
      </c>
      <c r="C3894" s="35" t="s">
        <v>5464</v>
      </c>
      <c r="D3894" s="16" t="s">
        <v>4803</v>
      </c>
      <c r="E3894" s="244"/>
      <c r="F3894" s="244"/>
      <c r="G3894" s="244"/>
      <c r="H3894" s="212">
        <v>21994</v>
      </c>
      <c r="I3894" s="283" t="s">
        <v>12622</v>
      </c>
      <c r="J3894" s="162" t="s">
        <v>12927</v>
      </c>
      <c r="K3894" s="163">
        <v>42844</v>
      </c>
      <c r="L3894" s="164">
        <v>37473.300000000003</v>
      </c>
      <c r="M3894" s="244"/>
      <c r="N3894" s="244"/>
      <c r="O3894" s="245">
        <v>42886</v>
      </c>
      <c r="P3894" s="39" t="s">
        <v>4803</v>
      </c>
      <c r="Q3894" s="199">
        <v>7494.66</v>
      </c>
      <c r="R3894" s="246"/>
      <c r="S3894" s="246"/>
      <c r="T3894" s="246"/>
      <c r="U3894" s="199">
        <v>7494.66</v>
      </c>
      <c r="V3894" s="246"/>
      <c r="W3894" s="199">
        <v>7494.66</v>
      </c>
      <c r="X3894" s="110">
        <v>2017</v>
      </c>
      <c r="Y3894" s="244" t="s">
        <v>12901</v>
      </c>
      <c r="Z3894" s="244" t="s">
        <v>6712</v>
      </c>
      <c r="AA3894" s="244" t="s">
        <v>6713</v>
      </c>
      <c r="AB3894" s="244" t="s">
        <v>6803</v>
      </c>
      <c r="AC3894" s="244"/>
      <c r="AD3894" s="92" t="s">
        <v>6715</v>
      </c>
      <c r="AE3894" s="246">
        <v>5</v>
      </c>
      <c r="AF3894" s="244"/>
      <c r="AG3894" s="245">
        <v>42886</v>
      </c>
      <c r="AH3894" s="245">
        <v>42886</v>
      </c>
      <c r="AI3894" s="245">
        <v>42886</v>
      </c>
      <c r="AJ3894" s="94">
        <v>42887</v>
      </c>
      <c r="AK3894" s="244"/>
    </row>
    <row r="3895" spans="1:37" x14ac:dyDescent="0.25">
      <c r="A3895" t="str">
        <f t="shared" si="60"/>
        <v>AF04688</v>
      </c>
      <c r="B3895" s="16" t="s">
        <v>2944</v>
      </c>
      <c r="C3895" s="35" t="s">
        <v>5465</v>
      </c>
      <c r="D3895" s="16" t="s">
        <v>5466</v>
      </c>
      <c r="E3895" s="244"/>
      <c r="F3895" s="244"/>
      <c r="G3895" s="244"/>
      <c r="H3895" s="212">
        <v>501</v>
      </c>
      <c r="I3895" s="283" t="s">
        <v>12239</v>
      </c>
      <c r="J3895" s="162" t="s">
        <v>12928</v>
      </c>
      <c r="K3895" s="163">
        <v>42871</v>
      </c>
      <c r="L3895" s="164">
        <v>21958.799999999999</v>
      </c>
      <c r="M3895" s="244"/>
      <c r="N3895" s="244"/>
      <c r="O3895" s="245">
        <v>42886</v>
      </c>
      <c r="P3895" s="39" t="s">
        <v>12929</v>
      </c>
      <c r="Q3895" s="199">
        <v>4391.76</v>
      </c>
      <c r="R3895" s="246"/>
      <c r="S3895" s="246"/>
      <c r="T3895" s="246"/>
      <c r="U3895" s="199">
        <v>4391.76</v>
      </c>
      <c r="V3895" s="246"/>
      <c r="W3895" s="199">
        <v>4391.76</v>
      </c>
      <c r="X3895" s="110">
        <v>2017</v>
      </c>
      <c r="Y3895" s="244" t="s">
        <v>12901</v>
      </c>
      <c r="Z3895" s="244" t="s">
        <v>6712</v>
      </c>
      <c r="AA3895" s="244" t="s">
        <v>6713</v>
      </c>
      <c r="AB3895" s="244" t="s">
        <v>6803</v>
      </c>
      <c r="AC3895" s="244"/>
      <c r="AD3895" s="92" t="s">
        <v>6715</v>
      </c>
      <c r="AE3895" s="246">
        <v>5</v>
      </c>
      <c r="AF3895" s="244"/>
      <c r="AG3895" s="245">
        <v>42886</v>
      </c>
      <c r="AH3895" s="245">
        <v>42886</v>
      </c>
      <c r="AI3895" s="245">
        <v>42886</v>
      </c>
      <c r="AJ3895" s="94">
        <v>42887</v>
      </c>
      <c r="AK3895" s="244"/>
    </row>
    <row r="3896" spans="1:37" x14ac:dyDescent="0.25">
      <c r="A3896" t="str">
        <f t="shared" si="60"/>
        <v>AF04689</v>
      </c>
      <c r="B3896" s="16" t="s">
        <v>2944</v>
      </c>
      <c r="C3896" s="35" t="s">
        <v>5467</v>
      </c>
      <c r="D3896" s="16" t="s">
        <v>5466</v>
      </c>
      <c r="E3896" s="244"/>
      <c r="F3896" s="244"/>
      <c r="G3896" s="244"/>
      <c r="H3896" s="212">
        <v>501</v>
      </c>
      <c r="I3896" s="283" t="s">
        <v>12239</v>
      </c>
      <c r="J3896" s="244" t="s">
        <v>12928</v>
      </c>
      <c r="K3896" s="86">
        <v>42871</v>
      </c>
      <c r="L3896" s="87">
        <v>21958.799999999999</v>
      </c>
      <c r="M3896" s="244"/>
      <c r="N3896" s="244"/>
      <c r="O3896" s="245">
        <v>42886</v>
      </c>
      <c r="P3896" s="39" t="s">
        <v>12929</v>
      </c>
      <c r="Q3896" s="199">
        <v>4391.76</v>
      </c>
      <c r="R3896" s="246"/>
      <c r="S3896" s="246"/>
      <c r="T3896" s="246"/>
      <c r="U3896" s="199">
        <v>4391.76</v>
      </c>
      <c r="V3896" s="246"/>
      <c r="W3896" s="199">
        <v>4391.76</v>
      </c>
      <c r="X3896" s="110">
        <v>2017</v>
      </c>
      <c r="Y3896" s="244" t="s">
        <v>12901</v>
      </c>
      <c r="Z3896" s="244" t="s">
        <v>6712</v>
      </c>
      <c r="AA3896" s="244" t="s">
        <v>6713</v>
      </c>
      <c r="AB3896" s="244" t="s">
        <v>6803</v>
      </c>
      <c r="AC3896" s="244"/>
      <c r="AD3896" s="92" t="s">
        <v>6715</v>
      </c>
      <c r="AE3896" s="246">
        <v>5</v>
      </c>
      <c r="AF3896" s="244"/>
      <c r="AG3896" s="245">
        <v>42886</v>
      </c>
      <c r="AH3896" s="245">
        <v>42886</v>
      </c>
      <c r="AI3896" s="245">
        <v>42886</v>
      </c>
      <c r="AJ3896" s="94">
        <v>42887</v>
      </c>
      <c r="AK3896" s="244"/>
    </row>
    <row r="3897" spans="1:37" x14ac:dyDescent="0.25">
      <c r="A3897" t="str">
        <f t="shared" si="60"/>
        <v>AF04690</v>
      </c>
      <c r="B3897" s="16" t="s">
        <v>2944</v>
      </c>
      <c r="C3897" s="35" t="s">
        <v>5468</v>
      </c>
      <c r="D3897" s="16" t="s">
        <v>5466</v>
      </c>
      <c r="E3897" s="244"/>
      <c r="F3897" s="244"/>
      <c r="G3897" s="244"/>
      <c r="H3897" s="212">
        <v>501</v>
      </c>
      <c r="I3897" s="283" t="s">
        <v>12239</v>
      </c>
      <c r="J3897" s="244" t="s">
        <v>12928</v>
      </c>
      <c r="K3897" s="86">
        <v>42871</v>
      </c>
      <c r="L3897" s="87">
        <v>21958.799999999999</v>
      </c>
      <c r="M3897" s="244"/>
      <c r="N3897" s="244"/>
      <c r="O3897" s="245">
        <v>42886</v>
      </c>
      <c r="P3897" s="39" t="s">
        <v>12929</v>
      </c>
      <c r="Q3897" s="199">
        <v>4391.76</v>
      </c>
      <c r="R3897" s="246"/>
      <c r="S3897" s="246"/>
      <c r="T3897" s="246"/>
      <c r="U3897" s="199">
        <v>4391.76</v>
      </c>
      <c r="V3897" s="246"/>
      <c r="W3897" s="199">
        <v>4391.76</v>
      </c>
      <c r="X3897" s="110">
        <v>2017</v>
      </c>
      <c r="Y3897" s="244" t="s">
        <v>12901</v>
      </c>
      <c r="Z3897" s="244" t="s">
        <v>6712</v>
      </c>
      <c r="AA3897" s="244" t="s">
        <v>6713</v>
      </c>
      <c r="AB3897" s="244" t="s">
        <v>6803</v>
      </c>
      <c r="AC3897" s="244"/>
      <c r="AD3897" s="92" t="s">
        <v>6715</v>
      </c>
      <c r="AE3897" s="246">
        <v>5</v>
      </c>
      <c r="AF3897" s="244"/>
      <c r="AG3897" s="245">
        <v>42886</v>
      </c>
      <c r="AH3897" s="245">
        <v>42886</v>
      </c>
      <c r="AI3897" s="245">
        <v>42886</v>
      </c>
      <c r="AJ3897" s="94">
        <v>42887</v>
      </c>
      <c r="AK3897" s="244"/>
    </row>
    <row r="3898" spans="1:37" x14ac:dyDescent="0.25">
      <c r="A3898" t="str">
        <f t="shared" si="60"/>
        <v>AF04691</v>
      </c>
      <c r="B3898" s="16" t="s">
        <v>2944</v>
      </c>
      <c r="C3898" s="35" t="s">
        <v>5469</v>
      </c>
      <c r="D3898" s="16" t="s">
        <v>5466</v>
      </c>
      <c r="E3898" s="244"/>
      <c r="F3898" s="244"/>
      <c r="G3898" s="244"/>
      <c r="H3898" s="212">
        <v>501</v>
      </c>
      <c r="I3898" s="283" t="s">
        <v>12239</v>
      </c>
      <c r="J3898" s="244" t="s">
        <v>12928</v>
      </c>
      <c r="K3898" s="86">
        <v>42871</v>
      </c>
      <c r="L3898" s="87">
        <v>21958.799999999999</v>
      </c>
      <c r="M3898" s="244"/>
      <c r="N3898" s="244"/>
      <c r="O3898" s="245">
        <v>42886</v>
      </c>
      <c r="P3898" s="39" t="s">
        <v>12929</v>
      </c>
      <c r="Q3898" s="199">
        <v>4391.76</v>
      </c>
      <c r="R3898" s="246"/>
      <c r="S3898" s="246"/>
      <c r="T3898" s="246"/>
      <c r="U3898" s="199">
        <v>4391.76</v>
      </c>
      <c r="V3898" s="246"/>
      <c r="W3898" s="199">
        <v>4391.76</v>
      </c>
      <c r="X3898" s="110">
        <v>2017</v>
      </c>
      <c r="Y3898" s="244" t="s">
        <v>12901</v>
      </c>
      <c r="Z3898" s="244" t="s">
        <v>6712</v>
      </c>
      <c r="AA3898" s="244" t="s">
        <v>6713</v>
      </c>
      <c r="AB3898" s="244" t="s">
        <v>6803</v>
      </c>
      <c r="AC3898" s="244"/>
      <c r="AD3898" s="92" t="s">
        <v>6715</v>
      </c>
      <c r="AE3898" s="246">
        <v>5</v>
      </c>
      <c r="AF3898" s="244"/>
      <c r="AG3898" s="245">
        <v>42886</v>
      </c>
      <c r="AH3898" s="245">
        <v>42886</v>
      </c>
      <c r="AI3898" s="245">
        <v>42886</v>
      </c>
      <c r="AJ3898" s="94">
        <v>42887</v>
      </c>
      <c r="AK3898" s="244"/>
    </row>
    <row r="3899" spans="1:37" x14ac:dyDescent="0.25">
      <c r="A3899" t="str">
        <f t="shared" si="60"/>
        <v>AF04692</v>
      </c>
      <c r="B3899" s="16" t="s">
        <v>2944</v>
      </c>
      <c r="C3899" s="35" t="s">
        <v>5470</v>
      </c>
      <c r="D3899" s="16" t="s">
        <v>5466</v>
      </c>
      <c r="E3899" s="244"/>
      <c r="F3899" s="244"/>
      <c r="G3899" s="244"/>
      <c r="H3899" s="212">
        <v>501</v>
      </c>
      <c r="I3899" s="283" t="s">
        <v>12239</v>
      </c>
      <c r="J3899" s="244" t="s">
        <v>12928</v>
      </c>
      <c r="K3899" s="86">
        <v>42871</v>
      </c>
      <c r="L3899" s="87">
        <v>21958.799999999999</v>
      </c>
      <c r="M3899" s="244"/>
      <c r="N3899" s="244"/>
      <c r="O3899" s="245">
        <v>42886</v>
      </c>
      <c r="P3899" s="39" t="s">
        <v>12929</v>
      </c>
      <c r="Q3899" s="199">
        <v>4391.76</v>
      </c>
      <c r="R3899" s="246"/>
      <c r="S3899" s="246"/>
      <c r="T3899" s="246"/>
      <c r="U3899" s="199">
        <v>4391.76</v>
      </c>
      <c r="V3899" s="246"/>
      <c r="W3899" s="199">
        <v>4391.76</v>
      </c>
      <c r="X3899" s="110">
        <v>2017</v>
      </c>
      <c r="Y3899" s="244" t="s">
        <v>12901</v>
      </c>
      <c r="Z3899" s="244" t="s">
        <v>6712</v>
      </c>
      <c r="AA3899" s="244" t="s">
        <v>6713</v>
      </c>
      <c r="AB3899" s="244" t="s">
        <v>6803</v>
      </c>
      <c r="AC3899" s="244"/>
      <c r="AD3899" s="92" t="s">
        <v>6715</v>
      </c>
      <c r="AE3899" s="246">
        <v>5</v>
      </c>
      <c r="AF3899" s="244"/>
      <c r="AG3899" s="245">
        <v>42886</v>
      </c>
      <c r="AH3899" s="245">
        <v>42886</v>
      </c>
      <c r="AI3899" s="245">
        <v>42886</v>
      </c>
      <c r="AJ3899" s="94">
        <v>42887</v>
      </c>
      <c r="AK3899" s="244"/>
    </row>
    <row r="3900" spans="1:37" x14ac:dyDescent="0.25">
      <c r="A3900" t="str">
        <f t="shared" si="60"/>
        <v>AF00803</v>
      </c>
      <c r="B3900" s="16" t="s">
        <v>2944</v>
      </c>
      <c r="C3900" s="43" t="s">
        <v>5471</v>
      </c>
      <c r="D3900" s="39" t="s">
        <v>5472</v>
      </c>
      <c r="E3900" s="244"/>
      <c r="F3900" s="244"/>
      <c r="G3900" s="244"/>
      <c r="H3900" s="253" t="s">
        <v>12902</v>
      </c>
      <c r="I3900" s="253" t="s">
        <v>12903</v>
      </c>
      <c r="J3900" s="244" t="s">
        <v>12904</v>
      </c>
      <c r="K3900" s="86">
        <v>42830</v>
      </c>
      <c r="L3900" s="87"/>
      <c r="M3900" s="244"/>
      <c r="N3900" s="244"/>
      <c r="O3900" s="245">
        <v>42886</v>
      </c>
      <c r="P3900" s="39" t="s">
        <v>5472</v>
      </c>
      <c r="Q3900" s="199">
        <v>4578.8500000000004</v>
      </c>
      <c r="R3900" s="246"/>
      <c r="S3900" s="246"/>
      <c r="T3900" s="246"/>
      <c r="U3900" s="199">
        <v>4578.8500000000004</v>
      </c>
      <c r="V3900" s="246"/>
      <c r="W3900" s="199">
        <v>4578.8500000000004</v>
      </c>
      <c r="X3900" s="110">
        <v>2017</v>
      </c>
      <c r="Y3900" s="244" t="s">
        <v>12901</v>
      </c>
      <c r="Z3900" s="244" t="s">
        <v>6712</v>
      </c>
      <c r="AA3900" s="244" t="s">
        <v>6713</v>
      </c>
      <c r="AB3900" s="244" t="s">
        <v>6803</v>
      </c>
      <c r="AC3900" s="244"/>
      <c r="AD3900" s="211" t="s">
        <v>8185</v>
      </c>
      <c r="AE3900" s="256">
        <v>5</v>
      </c>
      <c r="AF3900" s="244"/>
      <c r="AG3900" s="245">
        <v>42886</v>
      </c>
      <c r="AH3900" s="245">
        <v>42886</v>
      </c>
      <c r="AI3900" s="245">
        <v>42886</v>
      </c>
      <c r="AJ3900" s="94">
        <v>42887</v>
      </c>
      <c r="AK3900" s="244"/>
    </row>
    <row r="3901" spans="1:37" x14ac:dyDescent="0.25">
      <c r="A3901" t="str">
        <f t="shared" si="60"/>
        <v>AF00802</v>
      </c>
      <c r="B3901" s="16" t="s">
        <v>2944</v>
      </c>
      <c r="C3901" s="43" t="s">
        <v>5473</v>
      </c>
      <c r="D3901" s="39" t="s">
        <v>5474</v>
      </c>
      <c r="E3901" s="244"/>
      <c r="F3901" s="244"/>
      <c r="G3901" s="244"/>
      <c r="H3901" s="253" t="s">
        <v>12902</v>
      </c>
      <c r="I3901" s="253" t="s">
        <v>12903</v>
      </c>
      <c r="J3901" s="244" t="s">
        <v>12904</v>
      </c>
      <c r="K3901" s="86">
        <v>42830</v>
      </c>
      <c r="L3901" s="87"/>
      <c r="M3901" s="244"/>
      <c r="N3901" s="244"/>
      <c r="O3901" s="245">
        <v>42886</v>
      </c>
      <c r="P3901" s="39" t="s">
        <v>5474</v>
      </c>
      <c r="Q3901" s="199">
        <v>9340.16</v>
      </c>
      <c r="R3901" s="246"/>
      <c r="S3901" s="246"/>
      <c r="T3901" s="246"/>
      <c r="U3901" s="199">
        <v>9340.16</v>
      </c>
      <c r="V3901" s="246"/>
      <c r="W3901" s="199">
        <v>9340.16</v>
      </c>
      <c r="X3901" s="110">
        <v>2017</v>
      </c>
      <c r="Y3901" s="244" t="s">
        <v>12901</v>
      </c>
      <c r="Z3901" s="244" t="s">
        <v>6712</v>
      </c>
      <c r="AA3901" s="244" t="s">
        <v>6713</v>
      </c>
      <c r="AB3901" s="244" t="s">
        <v>6803</v>
      </c>
      <c r="AC3901" s="244"/>
      <c r="AD3901" s="211" t="s">
        <v>8185</v>
      </c>
      <c r="AE3901" s="256">
        <v>30</v>
      </c>
      <c r="AF3901" s="244"/>
      <c r="AG3901" s="245">
        <v>42886</v>
      </c>
      <c r="AH3901" s="245">
        <v>42886</v>
      </c>
      <c r="AI3901" s="245">
        <v>42886</v>
      </c>
      <c r="AJ3901" s="94">
        <v>42887</v>
      </c>
      <c r="AK3901" s="244"/>
    </row>
    <row r="3902" spans="1:37" x14ac:dyDescent="0.25">
      <c r="A3902" t="str">
        <f t="shared" si="60"/>
        <v>AF04735</v>
      </c>
      <c r="B3902" s="16" t="s">
        <v>2944</v>
      </c>
      <c r="C3902" s="43" t="s">
        <v>5475</v>
      </c>
      <c r="D3902" s="39" t="s">
        <v>4861</v>
      </c>
      <c r="E3902" s="244"/>
      <c r="F3902" s="244"/>
      <c r="G3902" s="244"/>
      <c r="H3902" s="253" t="s">
        <v>12902</v>
      </c>
      <c r="I3902" s="253" t="s">
        <v>12903</v>
      </c>
      <c r="J3902" s="244" t="s">
        <v>12904</v>
      </c>
      <c r="K3902" s="86">
        <v>42830</v>
      </c>
      <c r="L3902" s="87"/>
      <c r="M3902" s="244"/>
      <c r="N3902" s="244"/>
      <c r="O3902" s="245">
        <v>42886</v>
      </c>
      <c r="P3902" s="39" t="s">
        <v>4861</v>
      </c>
      <c r="Q3902" s="199">
        <v>8826.09</v>
      </c>
      <c r="R3902" s="246"/>
      <c r="S3902" s="246"/>
      <c r="T3902" s="246"/>
      <c r="U3902" s="199">
        <v>8826.09</v>
      </c>
      <c r="V3902" s="246"/>
      <c r="W3902" s="199">
        <v>8826.09</v>
      </c>
      <c r="X3902" s="110">
        <v>2017</v>
      </c>
      <c r="Y3902" s="244" t="s">
        <v>12901</v>
      </c>
      <c r="Z3902" s="244" t="s">
        <v>6712</v>
      </c>
      <c r="AA3902" s="244" t="s">
        <v>6713</v>
      </c>
      <c r="AB3902" s="244" t="s">
        <v>6803</v>
      </c>
      <c r="AC3902" s="244"/>
      <c r="AD3902" s="211" t="s">
        <v>8185</v>
      </c>
      <c r="AE3902" s="256">
        <v>5</v>
      </c>
      <c r="AF3902" s="244"/>
      <c r="AG3902" s="245">
        <v>42886</v>
      </c>
      <c r="AH3902" s="245">
        <v>42886</v>
      </c>
      <c r="AI3902" s="245">
        <v>42886</v>
      </c>
      <c r="AJ3902" s="94">
        <v>42887</v>
      </c>
      <c r="AK3902" s="244"/>
    </row>
    <row r="3903" spans="1:37" x14ac:dyDescent="0.25">
      <c r="A3903" t="str">
        <f t="shared" si="60"/>
        <v>AF04737</v>
      </c>
      <c r="B3903" s="16" t="s">
        <v>2944</v>
      </c>
      <c r="C3903" s="43" t="s">
        <v>5476</v>
      </c>
      <c r="D3903" s="39" t="s">
        <v>4861</v>
      </c>
      <c r="E3903" s="244"/>
      <c r="F3903" s="244"/>
      <c r="G3903" s="244"/>
      <c r="H3903" s="253" t="s">
        <v>12902</v>
      </c>
      <c r="I3903" s="253" t="s">
        <v>12903</v>
      </c>
      <c r="J3903" s="244" t="s">
        <v>12904</v>
      </c>
      <c r="K3903" s="86">
        <v>42830</v>
      </c>
      <c r="L3903" s="87"/>
      <c r="M3903" s="244"/>
      <c r="N3903" s="244"/>
      <c r="O3903" s="245">
        <v>42886</v>
      </c>
      <c r="P3903" s="39" t="s">
        <v>4861</v>
      </c>
      <c r="Q3903" s="199">
        <v>2942.71</v>
      </c>
      <c r="R3903" s="246"/>
      <c r="S3903" s="246"/>
      <c r="T3903" s="246"/>
      <c r="U3903" s="199">
        <v>2942.71</v>
      </c>
      <c r="V3903" s="246"/>
      <c r="W3903" s="199">
        <v>2942.71</v>
      </c>
      <c r="X3903" s="110">
        <v>2017</v>
      </c>
      <c r="Y3903" s="244" t="s">
        <v>12901</v>
      </c>
      <c r="Z3903" s="244" t="s">
        <v>6712</v>
      </c>
      <c r="AA3903" s="244" t="s">
        <v>6713</v>
      </c>
      <c r="AB3903" s="244" t="s">
        <v>6803</v>
      </c>
      <c r="AC3903" s="244"/>
      <c r="AD3903" s="211" t="s">
        <v>8185</v>
      </c>
      <c r="AE3903" s="256">
        <v>5</v>
      </c>
      <c r="AF3903" s="244"/>
      <c r="AG3903" s="245">
        <v>42886</v>
      </c>
      <c r="AH3903" s="245">
        <v>42886</v>
      </c>
      <c r="AI3903" s="245">
        <v>42886</v>
      </c>
      <c r="AJ3903" s="94">
        <v>42887</v>
      </c>
      <c r="AK3903" s="244"/>
    </row>
    <row r="3904" spans="1:37" x14ac:dyDescent="0.25">
      <c r="A3904" t="str">
        <f t="shared" si="60"/>
        <v>AF00806</v>
      </c>
      <c r="B3904" s="16" t="s">
        <v>2944</v>
      </c>
      <c r="C3904" s="43" t="s">
        <v>3103</v>
      </c>
      <c r="D3904" s="39" t="s">
        <v>5477</v>
      </c>
      <c r="E3904" s="244"/>
      <c r="F3904" s="244"/>
      <c r="G3904" s="244"/>
      <c r="H3904" s="253" t="s">
        <v>12902</v>
      </c>
      <c r="I3904" s="253" t="s">
        <v>12903</v>
      </c>
      <c r="J3904" s="244" t="s">
        <v>12904</v>
      </c>
      <c r="K3904" s="86">
        <v>42830</v>
      </c>
      <c r="L3904" s="87"/>
      <c r="M3904" s="244"/>
      <c r="N3904" s="244"/>
      <c r="O3904" s="245">
        <v>42886</v>
      </c>
      <c r="P3904" s="39" t="s">
        <v>5477</v>
      </c>
      <c r="Q3904" s="199">
        <v>1729.97</v>
      </c>
      <c r="R3904" s="246"/>
      <c r="S3904" s="246"/>
      <c r="T3904" s="246"/>
      <c r="U3904" s="199">
        <v>1729.97</v>
      </c>
      <c r="V3904" s="246"/>
      <c r="W3904" s="199">
        <v>1729.97</v>
      </c>
      <c r="X3904" s="110">
        <v>2017</v>
      </c>
      <c r="Y3904" s="244" t="s">
        <v>12901</v>
      </c>
      <c r="Z3904" s="244" t="s">
        <v>6712</v>
      </c>
      <c r="AA3904" s="244" t="s">
        <v>6713</v>
      </c>
      <c r="AB3904" s="244" t="s">
        <v>6803</v>
      </c>
      <c r="AC3904" s="244"/>
      <c r="AD3904" s="211" t="s">
        <v>8185</v>
      </c>
      <c r="AE3904" s="256">
        <v>5</v>
      </c>
      <c r="AF3904" s="244"/>
      <c r="AG3904" s="245">
        <v>42886</v>
      </c>
      <c r="AH3904" s="245">
        <v>42886</v>
      </c>
      <c r="AI3904" s="245">
        <v>42886</v>
      </c>
      <c r="AJ3904" s="94">
        <v>42887</v>
      </c>
      <c r="AK3904" s="244"/>
    </row>
    <row r="3905" spans="1:37" x14ac:dyDescent="0.25">
      <c r="A3905" t="str">
        <f t="shared" si="60"/>
        <v>AF00807</v>
      </c>
      <c r="B3905" s="16" t="s">
        <v>2944</v>
      </c>
      <c r="C3905" s="43" t="s">
        <v>3105</v>
      </c>
      <c r="D3905" s="39" t="s">
        <v>5477</v>
      </c>
      <c r="E3905" s="244"/>
      <c r="F3905" s="244"/>
      <c r="G3905" s="244"/>
      <c r="H3905" s="253" t="s">
        <v>12902</v>
      </c>
      <c r="I3905" s="253" t="s">
        <v>12903</v>
      </c>
      <c r="J3905" s="244" t="s">
        <v>12904</v>
      </c>
      <c r="K3905" s="86">
        <v>42830</v>
      </c>
      <c r="L3905" s="87"/>
      <c r="M3905" s="244"/>
      <c r="N3905" s="244"/>
      <c r="O3905" s="245">
        <v>42886</v>
      </c>
      <c r="P3905" s="39" t="s">
        <v>5477</v>
      </c>
      <c r="Q3905" s="199">
        <v>1729.97</v>
      </c>
      <c r="R3905" s="246"/>
      <c r="S3905" s="246"/>
      <c r="T3905" s="246"/>
      <c r="U3905" s="199">
        <v>1729.97</v>
      </c>
      <c r="V3905" s="246"/>
      <c r="W3905" s="199">
        <v>1729.97</v>
      </c>
      <c r="X3905" s="110">
        <v>2017</v>
      </c>
      <c r="Y3905" s="244" t="s">
        <v>12901</v>
      </c>
      <c r="Z3905" s="244" t="s">
        <v>6712</v>
      </c>
      <c r="AA3905" s="244" t="s">
        <v>6713</v>
      </c>
      <c r="AB3905" s="244" t="s">
        <v>6803</v>
      </c>
      <c r="AC3905" s="244"/>
      <c r="AD3905" s="211" t="s">
        <v>8185</v>
      </c>
      <c r="AE3905" s="256">
        <v>5</v>
      </c>
      <c r="AF3905" s="244"/>
      <c r="AG3905" s="245">
        <v>42886</v>
      </c>
      <c r="AH3905" s="245">
        <v>42886</v>
      </c>
      <c r="AI3905" s="245">
        <v>42886</v>
      </c>
      <c r="AJ3905" s="94">
        <v>42887</v>
      </c>
      <c r="AK3905" s="244"/>
    </row>
    <row r="3906" spans="1:37" x14ac:dyDescent="0.25">
      <c r="A3906" t="str">
        <f t="shared" ref="A3906:A3969" si="61">+LEFT(C3906,2)&amp;RIGHT(C3906,5)</f>
        <v>AF00808</v>
      </c>
      <c r="B3906" s="16" t="s">
        <v>2944</v>
      </c>
      <c r="C3906" s="43" t="s">
        <v>3104</v>
      </c>
      <c r="D3906" s="39" t="s">
        <v>5477</v>
      </c>
      <c r="E3906" s="244"/>
      <c r="F3906" s="244"/>
      <c r="G3906" s="244"/>
      <c r="H3906" s="253" t="s">
        <v>12902</v>
      </c>
      <c r="I3906" s="253" t="s">
        <v>12903</v>
      </c>
      <c r="J3906" s="244" t="s">
        <v>12904</v>
      </c>
      <c r="K3906" s="86">
        <v>42830</v>
      </c>
      <c r="L3906" s="87"/>
      <c r="M3906" s="244"/>
      <c r="N3906" s="244"/>
      <c r="O3906" s="245">
        <v>42886</v>
      </c>
      <c r="P3906" s="39" t="s">
        <v>5477</v>
      </c>
      <c r="Q3906" s="199">
        <v>2114.0100000000002</v>
      </c>
      <c r="R3906" s="246"/>
      <c r="S3906" s="246"/>
      <c r="T3906" s="246"/>
      <c r="U3906" s="199">
        <v>2114.0100000000002</v>
      </c>
      <c r="V3906" s="246"/>
      <c r="W3906" s="199">
        <v>2114.0100000000002</v>
      </c>
      <c r="X3906" s="110">
        <v>2017</v>
      </c>
      <c r="Y3906" s="244" t="s">
        <v>12901</v>
      </c>
      <c r="Z3906" s="244" t="s">
        <v>6712</v>
      </c>
      <c r="AA3906" s="244" t="s">
        <v>6713</v>
      </c>
      <c r="AB3906" s="244" t="s">
        <v>6803</v>
      </c>
      <c r="AC3906" s="244"/>
      <c r="AD3906" s="211" t="s">
        <v>8185</v>
      </c>
      <c r="AE3906" s="256">
        <v>5</v>
      </c>
      <c r="AF3906" s="244"/>
      <c r="AG3906" s="245">
        <v>42886</v>
      </c>
      <c r="AH3906" s="245">
        <v>42886</v>
      </c>
      <c r="AI3906" s="245">
        <v>42886</v>
      </c>
      <c r="AJ3906" s="94">
        <v>42887</v>
      </c>
      <c r="AK3906" s="244"/>
    </row>
    <row r="3907" spans="1:37" x14ac:dyDescent="0.25">
      <c r="A3907" t="str">
        <f t="shared" si="61"/>
        <v>AF00809</v>
      </c>
      <c r="B3907" s="16" t="s">
        <v>2944</v>
      </c>
      <c r="C3907" s="43" t="s">
        <v>3074</v>
      </c>
      <c r="D3907" s="39" t="s">
        <v>5477</v>
      </c>
      <c r="E3907" s="244"/>
      <c r="F3907" s="244"/>
      <c r="G3907" s="244"/>
      <c r="H3907" s="253" t="s">
        <v>12902</v>
      </c>
      <c r="I3907" s="253" t="s">
        <v>12903</v>
      </c>
      <c r="J3907" s="244" t="s">
        <v>12904</v>
      </c>
      <c r="K3907" s="86">
        <v>42830</v>
      </c>
      <c r="L3907" s="87"/>
      <c r="M3907" s="244"/>
      <c r="N3907" s="244"/>
      <c r="O3907" s="245">
        <v>42886</v>
      </c>
      <c r="P3907" s="39" t="s">
        <v>5477</v>
      </c>
      <c r="Q3907" s="199">
        <v>2114.0100000000002</v>
      </c>
      <c r="R3907" s="246"/>
      <c r="S3907" s="246"/>
      <c r="T3907" s="246"/>
      <c r="U3907" s="199">
        <v>2114.0100000000002</v>
      </c>
      <c r="V3907" s="246"/>
      <c r="W3907" s="199">
        <v>2114.0100000000002</v>
      </c>
      <c r="X3907" s="110">
        <v>2017</v>
      </c>
      <c r="Y3907" s="244" t="s">
        <v>12901</v>
      </c>
      <c r="Z3907" s="244" t="s">
        <v>6712</v>
      </c>
      <c r="AA3907" s="244" t="s">
        <v>6713</v>
      </c>
      <c r="AB3907" s="244" t="s">
        <v>6803</v>
      </c>
      <c r="AC3907" s="244"/>
      <c r="AD3907" s="211" t="s">
        <v>8185</v>
      </c>
      <c r="AE3907" s="256">
        <v>5</v>
      </c>
      <c r="AF3907" s="244"/>
      <c r="AG3907" s="245">
        <v>42886</v>
      </c>
      <c r="AH3907" s="245">
        <v>42886</v>
      </c>
      <c r="AI3907" s="245">
        <v>42886</v>
      </c>
      <c r="AJ3907" s="94">
        <v>42887</v>
      </c>
      <c r="AK3907" s="244"/>
    </row>
    <row r="3908" spans="1:37" x14ac:dyDescent="0.25">
      <c r="A3908" t="str">
        <f t="shared" si="61"/>
        <v>AF00810</v>
      </c>
      <c r="B3908" s="16" t="s">
        <v>2944</v>
      </c>
      <c r="C3908" s="43" t="s">
        <v>3075</v>
      </c>
      <c r="D3908" s="39" t="s">
        <v>5477</v>
      </c>
      <c r="E3908" s="244"/>
      <c r="F3908" s="244"/>
      <c r="G3908" s="244"/>
      <c r="H3908" s="253" t="s">
        <v>12902</v>
      </c>
      <c r="I3908" s="253" t="s">
        <v>12903</v>
      </c>
      <c r="J3908" s="244" t="s">
        <v>12904</v>
      </c>
      <c r="K3908" s="86">
        <v>42830</v>
      </c>
      <c r="L3908" s="87"/>
      <c r="M3908" s="244"/>
      <c r="N3908" s="244"/>
      <c r="O3908" s="245">
        <v>42886</v>
      </c>
      <c r="P3908" s="39" t="s">
        <v>5477</v>
      </c>
      <c r="Q3908" s="199">
        <v>2615.84</v>
      </c>
      <c r="R3908" s="246"/>
      <c r="S3908" s="246"/>
      <c r="T3908" s="246"/>
      <c r="U3908" s="199">
        <v>2615.84</v>
      </c>
      <c r="V3908" s="246"/>
      <c r="W3908" s="199">
        <v>2615.84</v>
      </c>
      <c r="X3908" s="110">
        <v>2017</v>
      </c>
      <c r="Y3908" s="244" t="s">
        <v>12901</v>
      </c>
      <c r="Z3908" s="244" t="s">
        <v>6712</v>
      </c>
      <c r="AA3908" s="244" t="s">
        <v>6713</v>
      </c>
      <c r="AB3908" s="244" t="s">
        <v>6803</v>
      </c>
      <c r="AC3908" s="244"/>
      <c r="AD3908" s="211" t="s">
        <v>8185</v>
      </c>
      <c r="AE3908" s="256">
        <v>5</v>
      </c>
      <c r="AF3908" s="244"/>
      <c r="AG3908" s="245">
        <v>42886</v>
      </c>
      <c r="AH3908" s="245">
        <v>42886</v>
      </c>
      <c r="AI3908" s="245">
        <v>42886</v>
      </c>
      <c r="AJ3908" s="94">
        <v>42887</v>
      </c>
      <c r="AK3908" s="244"/>
    </row>
    <row r="3909" spans="1:37" x14ac:dyDescent="0.25">
      <c r="A3909" t="str">
        <f t="shared" si="61"/>
        <v>AF00811</v>
      </c>
      <c r="B3909" s="16" t="s">
        <v>2944</v>
      </c>
      <c r="C3909" s="43" t="s">
        <v>3107</v>
      </c>
      <c r="D3909" s="39" t="s">
        <v>5477</v>
      </c>
      <c r="E3909" s="244"/>
      <c r="F3909" s="244"/>
      <c r="G3909" s="244"/>
      <c r="H3909" s="253" t="s">
        <v>12902</v>
      </c>
      <c r="I3909" s="253" t="s">
        <v>12903</v>
      </c>
      <c r="J3909" s="244" t="s">
        <v>12904</v>
      </c>
      <c r="K3909" s="86">
        <v>42830</v>
      </c>
      <c r="L3909" s="87"/>
      <c r="M3909" s="244"/>
      <c r="N3909" s="244"/>
      <c r="O3909" s="245">
        <v>42886</v>
      </c>
      <c r="P3909" s="39" t="s">
        <v>5477</v>
      </c>
      <c r="Q3909" s="199">
        <v>2615.84</v>
      </c>
      <c r="R3909" s="246"/>
      <c r="S3909" s="246"/>
      <c r="T3909" s="246"/>
      <c r="U3909" s="199">
        <v>2615.84</v>
      </c>
      <c r="V3909" s="246"/>
      <c r="W3909" s="199">
        <v>2615.84</v>
      </c>
      <c r="X3909" s="110">
        <v>2017</v>
      </c>
      <c r="Y3909" s="244" t="s">
        <v>12901</v>
      </c>
      <c r="Z3909" s="244" t="s">
        <v>6712</v>
      </c>
      <c r="AA3909" s="244" t="s">
        <v>6713</v>
      </c>
      <c r="AB3909" s="244" t="s">
        <v>6803</v>
      </c>
      <c r="AC3909" s="244"/>
      <c r="AD3909" s="211" t="s">
        <v>8185</v>
      </c>
      <c r="AE3909" s="256">
        <v>5</v>
      </c>
      <c r="AF3909" s="244"/>
      <c r="AG3909" s="245">
        <v>42886</v>
      </c>
      <c r="AH3909" s="245">
        <v>42886</v>
      </c>
      <c r="AI3909" s="245">
        <v>42886</v>
      </c>
      <c r="AJ3909" s="94">
        <v>42887</v>
      </c>
      <c r="AK3909" s="244"/>
    </row>
    <row r="3910" spans="1:37" x14ac:dyDescent="0.25">
      <c r="A3910" t="str">
        <f t="shared" si="61"/>
        <v>AF00812</v>
      </c>
      <c r="B3910" s="16" t="s">
        <v>2944</v>
      </c>
      <c r="C3910" s="43" t="s">
        <v>3073</v>
      </c>
      <c r="D3910" s="39" t="s">
        <v>5477</v>
      </c>
      <c r="E3910" s="244"/>
      <c r="F3910" s="244"/>
      <c r="G3910" s="244"/>
      <c r="H3910" s="253" t="s">
        <v>12902</v>
      </c>
      <c r="I3910" s="253" t="s">
        <v>12903</v>
      </c>
      <c r="J3910" s="244" t="s">
        <v>12904</v>
      </c>
      <c r="K3910" s="86">
        <v>42830</v>
      </c>
      <c r="L3910" s="87"/>
      <c r="M3910" s="244"/>
      <c r="N3910" s="244"/>
      <c r="O3910" s="245">
        <v>42886</v>
      </c>
      <c r="P3910" s="39" t="s">
        <v>5477</v>
      </c>
      <c r="Q3910" s="199">
        <v>1410.54</v>
      </c>
      <c r="R3910" s="246"/>
      <c r="S3910" s="246"/>
      <c r="T3910" s="246"/>
      <c r="U3910" s="199">
        <v>1410.54</v>
      </c>
      <c r="V3910" s="246"/>
      <c r="W3910" s="199">
        <v>1410.54</v>
      </c>
      <c r="X3910" s="110">
        <v>2017</v>
      </c>
      <c r="Y3910" s="244" t="s">
        <v>12901</v>
      </c>
      <c r="Z3910" s="244" t="s">
        <v>6712</v>
      </c>
      <c r="AA3910" s="244" t="s">
        <v>6713</v>
      </c>
      <c r="AB3910" s="244" t="s">
        <v>6803</v>
      </c>
      <c r="AC3910" s="244"/>
      <c r="AD3910" s="211" t="s">
        <v>8185</v>
      </c>
      <c r="AE3910" s="256">
        <v>5</v>
      </c>
      <c r="AF3910" s="244"/>
      <c r="AG3910" s="245">
        <v>42886</v>
      </c>
      <c r="AH3910" s="245">
        <v>42886</v>
      </c>
      <c r="AI3910" s="245">
        <v>42886</v>
      </c>
      <c r="AJ3910" s="94">
        <v>42887</v>
      </c>
      <c r="AK3910" s="244"/>
    </row>
    <row r="3911" spans="1:37" x14ac:dyDescent="0.25">
      <c r="A3911" t="str">
        <f t="shared" si="61"/>
        <v>AF00813</v>
      </c>
      <c r="B3911" s="16" t="s">
        <v>2944</v>
      </c>
      <c r="C3911" s="43" t="s">
        <v>3106</v>
      </c>
      <c r="D3911" s="39" t="s">
        <v>5477</v>
      </c>
      <c r="E3911" s="244"/>
      <c r="F3911" s="244"/>
      <c r="G3911" s="244"/>
      <c r="H3911" s="253" t="s">
        <v>12902</v>
      </c>
      <c r="I3911" s="253" t="s">
        <v>12903</v>
      </c>
      <c r="J3911" s="244" t="s">
        <v>12904</v>
      </c>
      <c r="K3911" s="86">
        <v>42830</v>
      </c>
      <c r="L3911" s="87"/>
      <c r="M3911" s="244"/>
      <c r="N3911" s="244"/>
      <c r="O3911" s="245">
        <v>42886</v>
      </c>
      <c r="P3911" s="39" t="s">
        <v>5477</v>
      </c>
      <c r="Q3911" s="199">
        <v>1410.54</v>
      </c>
      <c r="R3911" s="246"/>
      <c r="S3911" s="246"/>
      <c r="T3911" s="246"/>
      <c r="U3911" s="199">
        <v>1410.54</v>
      </c>
      <c r="V3911" s="246"/>
      <c r="W3911" s="199">
        <v>1410.54</v>
      </c>
      <c r="X3911" s="110">
        <v>2017</v>
      </c>
      <c r="Y3911" s="244" t="s">
        <v>12901</v>
      </c>
      <c r="Z3911" s="244" t="s">
        <v>6712</v>
      </c>
      <c r="AA3911" s="244" t="s">
        <v>6713</v>
      </c>
      <c r="AB3911" s="244" t="s">
        <v>6803</v>
      </c>
      <c r="AC3911" s="244"/>
      <c r="AD3911" s="211" t="s">
        <v>8185</v>
      </c>
      <c r="AE3911" s="256">
        <v>5</v>
      </c>
      <c r="AF3911" s="244"/>
      <c r="AG3911" s="245">
        <v>42886</v>
      </c>
      <c r="AH3911" s="245">
        <v>42886</v>
      </c>
      <c r="AI3911" s="245">
        <v>42886</v>
      </c>
      <c r="AJ3911" s="94">
        <v>42887</v>
      </c>
      <c r="AK3911" s="244"/>
    </row>
    <row r="3912" spans="1:37" x14ac:dyDescent="0.25">
      <c r="A3912" t="str">
        <f t="shared" si="61"/>
        <v>AF00814</v>
      </c>
      <c r="B3912" s="16" t="s">
        <v>2944</v>
      </c>
      <c r="C3912" s="43" t="s">
        <v>3108</v>
      </c>
      <c r="D3912" s="39" t="s">
        <v>5477</v>
      </c>
      <c r="E3912" s="244"/>
      <c r="F3912" s="244"/>
      <c r="G3912" s="244"/>
      <c r="H3912" s="253" t="s">
        <v>12902</v>
      </c>
      <c r="I3912" s="253" t="s">
        <v>12903</v>
      </c>
      <c r="J3912" s="244" t="s">
        <v>12904</v>
      </c>
      <c r="K3912" s="86">
        <v>42830</v>
      </c>
      <c r="L3912" s="87"/>
      <c r="M3912" s="244"/>
      <c r="N3912" s="244"/>
      <c r="O3912" s="245">
        <v>42886</v>
      </c>
      <c r="P3912" s="39" t="s">
        <v>5477</v>
      </c>
      <c r="Q3912" s="199">
        <v>1410.54</v>
      </c>
      <c r="R3912" s="246"/>
      <c r="S3912" s="246"/>
      <c r="T3912" s="246"/>
      <c r="U3912" s="199">
        <v>1410.54</v>
      </c>
      <c r="V3912" s="246"/>
      <c r="W3912" s="199">
        <v>1410.54</v>
      </c>
      <c r="X3912" s="110">
        <v>2017</v>
      </c>
      <c r="Y3912" s="244" t="s">
        <v>12901</v>
      </c>
      <c r="Z3912" s="244" t="s">
        <v>6712</v>
      </c>
      <c r="AA3912" s="244" t="s">
        <v>6713</v>
      </c>
      <c r="AB3912" s="244" t="s">
        <v>6803</v>
      </c>
      <c r="AC3912" s="244"/>
      <c r="AD3912" s="211" t="s">
        <v>8185</v>
      </c>
      <c r="AE3912" s="256">
        <v>5</v>
      </c>
      <c r="AF3912" s="244"/>
      <c r="AG3912" s="245">
        <v>42886</v>
      </c>
      <c r="AH3912" s="245">
        <v>42886</v>
      </c>
      <c r="AI3912" s="245">
        <v>42886</v>
      </c>
      <c r="AJ3912" s="94">
        <v>42887</v>
      </c>
      <c r="AK3912" s="244"/>
    </row>
    <row r="3913" spans="1:37" x14ac:dyDescent="0.25">
      <c r="A3913" t="str">
        <f t="shared" si="61"/>
        <v>AF04736</v>
      </c>
      <c r="B3913" s="16" t="s">
        <v>2944</v>
      </c>
      <c r="C3913" s="43" t="s">
        <v>5478</v>
      </c>
      <c r="D3913" s="39" t="s">
        <v>5479</v>
      </c>
      <c r="E3913" s="244"/>
      <c r="F3913" s="244"/>
      <c r="G3913" s="244"/>
      <c r="H3913" s="253" t="s">
        <v>12902</v>
      </c>
      <c r="I3913" s="253" t="s">
        <v>12903</v>
      </c>
      <c r="J3913" s="244" t="s">
        <v>12904</v>
      </c>
      <c r="K3913" s="86">
        <v>42830</v>
      </c>
      <c r="L3913" s="87"/>
      <c r="M3913" s="244"/>
      <c r="N3913" s="244"/>
      <c r="O3913" s="245">
        <v>42886</v>
      </c>
      <c r="P3913" s="39" t="s">
        <v>5483</v>
      </c>
      <c r="Q3913" s="199">
        <v>90492.98</v>
      </c>
      <c r="R3913" s="246"/>
      <c r="S3913" s="246"/>
      <c r="T3913" s="246"/>
      <c r="U3913" s="199">
        <v>90492.98</v>
      </c>
      <c r="V3913" s="246"/>
      <c r="W3913" s="199">
        <v>90492.98</v>
      </c>
      <c r="X3913" s="110">
        <v>2017</v>
      </c>
      <c r="Y3913" s="244" t="s">
        <v>12901</v>
      </c>
      <c r="Z3913" s="244" t="s">
        <v>6712</v>
      </c>
      <c r="AA3913" s="244" t="s">
        <v>6713</v>
      </c>
      <c r="AB3913" s="244" t="s">
        <v>6803</v>
      </c>
      <c r="AC3913" s="244"/>
      <c r="AD3913" s="211" t="s">
        <v>8185</v>
      </c>
      <c r="AE3913" s="256">
        <v>30</v>
      </c>
      <c r="AF3913" s="244"/>
      <c r="AG3913" s="245">
        <v>42886</v>
      </c>
      <c r="AH3913" s="245">
        <v>42886</v>
      </c>
      <c r="AI3913" s="245">
        <v>42886</v>
      </c>
      <c r="AJ3913" s="94">
        <v>42887</v>
      </c>
      <c r="AK3913" s="244"/>
    </row>
    <row r="3914" spans="1:37" x14ac:dyDescent="0.25">
      <c r="A3914" t="str">
        <f t="shared" si="61"/>
        <v>AF04734</v>
      </c>
      <c r="B3914" s="16" t="s">
        <v>2944</v>
      </c>
      <c r="C3914" s="43" t="s">
        <v>5480</v>
      </c>
      <c r="D3914" s="39" t="s">
        <v>5481</v>
      </c>
      <c r="E3914" s="244"/>
      <c r="F3914" s="244"/>
      <c r="G3914" s="244"/>
      <c r="H3914" s="253" t="s">
        <v>12902</v>
      </c>
      <c r="I3914" s="253" t="s">
        <v>12903</v>
      </c>
      <c r="J3914" s="244" t="s">
        <v>12904</v>
      </c>
      <c r="K3914" s="86">
        <v>42830</v>
      </c>
      <c r="L3914" s="87"/>
      <c r="M3914" s="244"/>
      <c r="N3914" s="244"/>
      <c r="O3914" s="245">
        <v>42886</v>
      </c>
      <c r="P3914" s="39" t="s">
        <v>5481</v>
      </c>
      <c r="Q3914" s="199">
        <v>14931.05</v>
      </c>
      <c r="R3914" s="246"/>
      <c r="S3914" s="246"/>
      <c r="T3914" s="246"/>
      <c r="U3914" s="199">
        <v>14931.05</v>
      </c>
      <c r="V3914" s="246"/>
      <c r="W3914" s="199">
        <v>14931.05</v>
      </c>
      <c r="X3914" s="110">
        <v>2017</v>
      </c>
      <c r="Y3914" s="244" t="s">
        <v>12901</v>
      </c>
      <c r="Z3914" s="244" t="s">
        <v>6712</v>
      </c>
      <c r="AA3914" s="244" t="s">
        <v>6713</v>
      </c>
      <c r="AB3914" s="244" t="s">
        <v>6803</v>
      </c>
      <c r="AC3914" s="244"/>
      <c r="AD3914" s="211" t="s">
        <v>8185</v>
      </c>
      <c r="AE3914" s="256">
        <v>30</v>
      </c>
      <c r="AF3914" s="244"/>
      <c r="AG3914" s="245">
        <v>42886</v>
      </c>
      <c r="AH3914" s="245">
        <v>42886</v>
      </c>
      <c r="AI3914" s="245">
        <v>42886</v>
      </c>
      <c r="AJ3914" s="94">
        <v>42887</v>
      </c>
      <c r="AK3914" s="244"/>
    </row>
    <row r="3915" spans="1:37" x14ac:dyDescent="0.25">
      <c r="A3915" t="str">
        <f t="shared" si="61"/>
        <v>AF04771</v>
      </c>
      <c r="B3915" s="16" t="s">
        <v>2944</v>
      </c>
      <c r="C3915" s="43" t="s">
        <v>5482</v>
      </c>
      <c r="D3915" s="39" t="s">
        <v>5483</v>
      </c>
      <c r="E3915" s="244"/>
      <c r="F3915" s="244"/>
      <c r="G3915" s="244"/>
      <c r="H3915" s="253" t="s">
        <v>12905</v>
      </c>
      <c r="I3915" s="253" t="s">
        <v>12903</v>
      </c>
      <c r="J3915" s="244" t="s">
        <v>12906</v>
      </c>
      <c r="K3915" s="86">
        <v>42830</v>
      </c>
      <c r="L3915" s="87">
        <v>343099.03</v>
      </c>
      <c r="M3915" s="244"/>
      <c r="N3915" s="244"/>
      <c r="O3915" s="245">
        <v>42886</v>
      </c>
      <c r="P3915" s="39" t="s">
        <v>5483</v>
      </c>
      <c r="Q3915" s="199">
        <v>10921.62</v>
      </c>
      <c r="R3915" s="246"/>
      <c r="S3915" s="246"/>
      <c r="T3915" s="246"/>
      <c r="U3915" s="199">
        <v>10921.62</v>
      </c>
      <c r="V3915" s="246"/>
      <c r="W3915" s="199">
        <v>10921.62</v>
      </c>
      <c r="X3915" s="110">
        <v>2017</v>
      </c>
      <c r="Y3915" s="244" t="s">
        <v>12901</v>
      </c>
      <c r="Z3915" s="244" t="s">
        <v>6712</v>
      </c>
      <c r="AA3915" s="244" t="s">
        <v>6713</v>
      </c>
      <c r="AB3915" s="244" t="s">
        <v>6803</v>
      </c>
      <c r="AC3915" s="244"/>
      <c r="AD3915" s="205" t="s">
        <v>10262</v>
      </c>
      <c r="AE3915" s="256">
        <v>10</v>
      </c>
      <c r="AF3915" s="244"/>
      <c r="AG3915" s="245">
        <v>42886</v>
      </c>
      <c r="AH3915" s="245">
        <v>42886</v>
      </c>
      <c r="AI3915" s="245">
        <v>42886</v>
      </c>
      <c r="AJ3915" s="94">
        <v>42887</v>
      </c>
      <c r="AK3915" s="244"/>
    </row>
    <row r="3916" spans="1:37" x14ac:dyDescent="0.25">
      <c r="A3916" t="str">
        <f t="shared" si="61"/>
        <v>AF02623</v>
      </c>
      <c r="B3916" s="16" t="s">
        <v>2944</v>
      </c>
      <c r="C3916" s="43" t="s">
        <v>5484</v>
      </c>
      <c r="D3916" s="39" t="s">
        <v>5485</v>
      </c>
      <c r="E3916" s="244"/>
      <c r="F3916" s="244"/>
      <c r="G3916" s="244"/>
      <c r="H3916" s="253" t="s">
        <v>12905</v>
      </c>
      <c r="I3916" s="253" t="s">
        <v>12903</v>
      </c>
      <c r="J3916" s="244" t="s">
        <v>12906</v>
      </c>
      <c r="K3916" s="86">
        <v>42830</v>
      </c>
      <c r="L3916" s="87">
        <v>343099.03</v>
      </c>
      <c r="M3916" s="244"/>
      <c r="N3916" s="244"/>
      <c r="O3916" s="245">
        <v>42886</v>
      </c>
      <c r="P3916" s="39" t="s">
        <v>5485</v>
      </c>
      <c r="Q3916" s="199">
        <v>26267.37</v>
      </c>
      <c r="R3916" s="246"/>
      <c r="S3916" s="246"/>
      <c r="T3916" s="246"/>
      <c r="U3916" s="199">
        <v>26267.37</v>
      </c>
      <c r="V3916" s="246"/>
      <c r="W3916" s="199">
        <v>26267.37</v>
      </c>
      <c r="X3916" s="110">
        <v>2017</v>
      </c>
      <c r="Y3916" s="244" t="s">
        <v>12901</v>
      </c>
      <c r="Z3916" s="244" t="s">
        <v>6712</v>
      </c>
      <c r="AA3916" s="244" t="s">
        <v>6713</v>
      </c>
      <c r="AB3916" s="244" t="s">
        <v>6803</v>
      </c>
      <c r="AC3916" s="244"/>
      <c r="AD3916" s="205" t="s">
        <v>10262</v>
      </c>
      <c r="AE3916" s="256">
        <v>5</v>
      </c>
      <c r="AF3916" s="244"/>
      <c r="AG3916" s="245">
        <v>42886</v>
      </c>
      <c r="AH3916" s="245">
        <v>42886</v>
      </c>
      <c r="AI3916" s="245">
        <v>42886</v>
      </c>
      <c r="AJ3916" s="94">
        <v>42887</v>
      </c>
      <c r="AK3916" s="244"/>
    </row>
    <row r="3917" spans="1:37" x14ac:dyDescent="0.25">
      <c r="A3917" t="str">
        <f t="shared" si="61"/>
        <v>AF02624</v>
      </c>
      <c r="B3917" s="16" t="s">
        <v>2944</v>
      </c>
      <c r="C3917" s="43" t="s">
        <v>5486</v>
      </c>
      <c r="D3917" s="39" t="s">
        <v>5487</v>
      </c>
      <c r="E3917" s="244"/>
      <c r="F3917" s="244"/>
      <c r="G3917" s="244"/>
      <c r="H3917" s="253" t="s">
        <v>12905</v>
      </c>
      <c r="I3917" s="253" t="s">
        <v>12903</v>
      </c>
      <c r="J3917" s="244" t="s">
        <v>12906</v>
      </c>
      <c r="K3917" s="86">
        <v>42830</v>
      </c>
      <c r="L3917" s="87">
        <v>343099.03</v>
      </c>
      <c r="M3917" s="244"/>
      <c r="N3917" s="244"/>
      <c r="O3917" s="245">
        <v>42886</v>
      </c>
      <c r="P3917" s="39" t="s">
        <v>5487</v>
      </c>
      <c r="Q3917" s="199">
        <v>10854.31</v>
      </c>
      <c r="R3917" s="246"/>
      <c r="S3917" s="246"/>
      <c r="T3917" s="246"/>
      <c r="U3917" s="199">
        <v>10854.31</v>
      </c>
      <c r="V3917" s="246"/>
      <c r="W3917" s="199">
        <v>10854.31</v>
      </c>
      <c r="X3917" s="110">
        <v>2017</v>
      </c>
      <c r="Y3917" s="244" t="s">
        <v>12901</v>
      </c>
      <c r="Z3917" s="244" t="s">
        <v>6712</v>
      </c>
      <c r="AA3917" s="244" t="s">
        <v>6713</v>
      </c>
      <c r="AB3917" s="244" t="s">
        <v>6803</v>
      </c>
      <c r="AC3917" s="244"/>
      <c r="AD3917" s="205" t="s">
        <v>10262</v>
      </c>
      <c r="AE3917" s="256">
        <v>5</v>
      </c>
      <c r="AF3917" s="244"/>
      <c r="AG3917" s="245">
        <v>42886</v>
      </c>
      <c r="AH3917" s="245">
        <v>42886</v>
      </c>
      <c r="AI3917" s="245">
        <v>42886</v>
      </c>
      <c r="AJ3917" s="94">
        <v>42887</v>
      </c>
      <c r="AK3917" s="244"/>
    </row>
    <row r="3918" spans="1:37" x14ac:dyDescent="0.25">
      <c r="A3918" t="str">
        <f t="shared" si="61"/>
        <v>AF04738</v>
      </c>
      <c r="B3918" s="16" t="s">
        <v>2944</v>
      </c>
      <c r="C3918" s="43" t="s">
        <v>5488</v>
      </c>
      <c r="D3918" s="39" t="s">
        <v>92</v>
      </c>
      <c r="E3918" s="244"/>
      <c r="F3918" s="244"/>
      <c r="G3918" s="244"/>
      <c r="H3918" s="253" t="s">
        <v>12905</v>
      </c>
      <c r="I3918" s="253" t="s">
        <v>12903</v>
      </c>
      <c r="J3918" s="244" t="s">
        <v>12906</v>
      </c>
      <c r="K3918" s="86">
        <v>42830</v>
      </c>
      <c r="L3918" s="87">
        <v>343099.03</v>
      </c>
      <c r="M3918" s="244"/>
      <c r="N3918" s="244"/>
      <c r="O3918" s="245">
        <v>42886</v>
      </c>
      <c r="P3918" s="39" t="s">
        <v>92</v>
      </c>
      <c r="Q3918" s="199">
        <v>12941.3</v>
      </c>
      <c r="R3918" s="246"/>
      <c r="S3918" s="246"/>
      <c r="T3918" s="246"/>
      <c r="U3918" s="199">
        <v>12941.3</v>
      </c>
      <c r="V3918" s="246"/>
      <c r="W3918" s="199">
        <v>12941.3</v>
      </c>
      <c r="X3918" s="110">
        <v>2017</v>
      </c>
      <c r="Y3918" s="244" t="s">
        <v>12901</v>
      </c>
      <c r="Z3918" s="244" t="s">
        <v>6712</v>
      </c>
      <c r="AA3918" s="244" t="s">
        <v>6713</v>
      </c>
      <c r="AB3918" s="244" t="s">
        <v>6803</v>
      </c>
      <c r="AC3918" s="244"/>
      <c r="AD3918" s="205" t="s">
        <v>10262</v>
      </c>
      <c r="AE3918" s="256">
        <v>5</v>
      </c>
      <c r="AF3918" s="244"/>
      <c r="AG3918" s="245">
        <v>42886</v>
      </c>
      <c r="AH3918" s="245">
        <v>42886</v>
      </c>
      <c r="AI3918" s="245">
        <v>42886</v>
      </c>
      <c r="AJ3918" s="94">
        <v>42887</v>
      </c>
      <c r="AK3918" s="244"/>
    </row>
    <row r="3919" spans="1:37" x14ac:dyDescent="0.25">
      <c r="A3919" t="str">
        <f t="shared" si="61"/>
        <v>AF04739</v>
      </c>
      <c r="B3919" s="16" t="s">
        <v>2944</v>
      </c>
      <c r="C3919" s="43" t="s">
        <v>5489</v>
      </c>
      <c r="D3919" s="39" t="s">
        <v>4861</v>
      </c>
      <c r="E3919" s="244"/>
      <c r="F3919" s="244"/>
      <c r="G3919" s="244"/>
      <c r="H3919" s="253" t="s">
        <v>12905</v>
      </c>
      <c r="I3919" s="253" t="s">
        <v>12903</v>
      </c>
      <c r="J3919" s="244" t="s">
        <v>12906</v>
      </c>
      <c r="K3919" s="86">
        <v>42830</v>
      </c>
      <c r="L3919" s="87">
        <v>343099.03</v>
      </c>
      <c r="M3919" s="244"/>
      <c r="N3919" s="244"/>
      <c r="O3919" s="245">
        <v>42886</v>
      </c>
      <c r="P3919" s="39" t="s">
        <v>4861</v>
      </c>
      <c r="Q3919" s="199">
        <v>16850.97</v>
      </c>
      <c r="R3919" s="246"/>
      <c r="S3919" s="246"/>
      <c r="T3919" s="246"/>
      <c r="U3919" s="199">
        <v>16850.97</v>
      </c>
      <c r="V3919" s="246"/>
      <c r="W3919" s="199">
        <v>16850.97</v>
      </c>
      <c r="X3919" s="110">
        <v>2017</v>
      </c>
      <c r="Y3919" s="244" t="s">
        <v>12901</v>
      </c>
      <c r="Z3919" s="244" t="s">
        <v>6712</v>
      </c>
      <c r="AA3919" s="244" t="s">
        <v>6713</v>
      </c>
      <c r="AB3919" s="244" t="s">
        <v>6803</v>
      </c>
      <c r="AC3919" s="244"/>
      <c r="AD3919" s="205" t="s">
        <v>10262</v>
      </c>
      <c r="AE3919" s="256">
        <v>5</v>
      </c>
      <c r="AF3919" s="244"/>
      <c r="AG3919" s="245">
        <v>42886</v>
      </c>
      <c r="AH3919" s="245">
        <v>42886</v>
      </c>
      <c r="AI3919" s="245">
        <v>42886</v>
      </c>
      <c r="AJ3919" s="94">
        <v>42887</v>
      </c>
      <c r="AK3919" s="244"/>
    </row>
    <row r="3920" spans="1:37" x14ac:dyDescent="0.25">
      <c r="A3920" t="str">
        <f t="shared" si="61"/>
        <v>AF04740</v>
      </c>
      <c r="B3920" s="16" t="s">
        <v>2944</v>
      </c>
      <c r="C3920" s="43" t="s">
        <v>5490</v>
      </c>
      <c r="D3920" s="39" t="s">
        <v>4861</v>
      </c>
      <c r="E3920" s="244"/>
      <c r="F3920" s="244"/>
      <c r="G3920" s="244"/>
      <c r="H3920" s="253" t="s">
        <v>12905</v>
      </c>
      <c r="I3920" s="253" t="s">
        <v>12903</v>
      </c>
      <c r="J3920" s="244" t="s">
        <v>12906</v>
      </c>
      <c r="K3920" s="86">
        <v>42830</v>
      </c>
      <c r="L3920" s="87">
        <v>343099.03</v>
      </c>
      <c r="M3920" s="244"/>
      <c r="N3920" s="244"/>
      <c r="O3920" s="245">
        <v>42886</v>
      </c>
      <c r="P3920" s="39" t="s">
        <v>4861</v>
      </c>
      <c r="Q3920" s="199">
        <v>5673.6</v>
      </c>
      <c r="R3920" s="246"/>
      <c r="S3920" s="246"/>
      <c r="T3920" s="246"/>
      <c r="U3920" s="199">
        <v>5673.6</v>
      </c>
      <c r="V3920" s="246"/>
      <c r="W3920" s="199">
        <v>5673.6</v>
      </c>
      <c r="X3920" s="110">
        <v>2017</v>
      </c>
      <c r="Y3920" s="244" t="s">
        <v>12901</v>
      </c>
      <c r="Z3920" s="244" t="s">
        <v>6712</v>
      </c>
      <c r="AA3920" s="244" t="s">
        <v>6713</v>
      </c>
      <c r="AB3920" s="244" t="s">
        <v>6803</v>
      </c>
      <c r="AC3920" s="244"/>
      <c r="AD3920" s="205" t="s">
        <v>10262</v>
      </c>
      <c r="AE3920" s="256">
        <v>5</v>
      </c>
      <c r="AF3920" s="244"/>
      <c r="AG3920" s="245">
        <v>42886</v>
      </c>
      <c r="AH3920" s="245">
        <v>42886</v>
      </c>
      <c r="AI3920" s="245">
        <v>42886</v>
      </c>
      <c r="AJ3920" s="94">
        <v>42887</v>
      </c>
      <c r="AK3920" s="244"/>
    </row>
    <row r="3921" spans="1:37" x14ac:dyDescent="0.25">
      <c r="A3921" t="str">
        <f t="shared" si="61"/>
        <v>AF02629</v>
      </c>
      <c r="B3921" s="16" t="s">
        <v>2944</v>
      </c>
      <c r="C3921" s="43" t="s">
        <v>5491</v>
      </c>
      <c r="D3921" s="39" t="s">
        <v>4861</v>
      </c>
      <c r="E3921" s="244"/>
      <c r="F3921" s="244"/>
      <c r="G3921" s="244"/>
      <c r="H3921" s="253" t="s">
        <v>12905</v>
      </c>
      <c r="I3921" s="253" t="s">
        <v>12903</v>
      </c>
      <c r="J3921" s="244" t="s">
        <v>12906</v>
      </c>
      <c r="K3921" s="86">
        <v>42830</v>
      </c>
      <c r="L3921" s="87">
        <v>343099.03</v>
      </c>
      <c r="M3921" s="244"/>
      <c r="N3921" s="244"/>
      <c r="O3921" s="245">
        <v>42886</v>
      </c>
      <c r="P3921" s="39" t="s">
        <v>4861</v>
      </c>
      <c r="Q3921" s="199">
        <v>21293.94</v>
      </c>
      <c r="R3921" s="246"/>
      <c r="S3921" s="246"/>
      <c r="T3921" s="246"/>
      <c r="U3921" s="199">
        <v>21293.94</v>
      </c>
      <c r="V3921" s="246"/>
      <c r="W3921" s="199">
        <v>21293.94</v>
      </c>
      <c r="X3921" s="110">
        <v>2017</v>
      </c>
      <c r="Y3921" s="244" t="s">
        <v>12901</v>
      </c>
      <c r="Z3921" s="244" t="s">
        <v>6712</v>
      </c>
      <c r="AA3921" s="244" t="s">
        <v>6713</v>
      </c>
      <c r="AB3921" s="244" t="s">
        <v>6803</v>
      </c>
      <c r="AC3921" s="244"/>
      <c r="AD3921" s="205" t="s">
        <v>10262</v>
      </c>
      <c r="AE3921" s="256">
        <v>5</v>
      </c>
      <c r="AF3921" s="244"/>
      <c r="AG3921" s="245">
        <v>42886</v>
      </c>
      <c r="AH3921" s="245">
        <v>42886</v>
      </c>
      <c r="AI3921" s="245">
        <v>42886</v>
      </c>
      <c r="AJ3921" s="94">
        <v>42887</v>
      </c>
      <c r="AK3921" s="244"/>
    </row>
    <row r="3922" spans="1:37" x14ac:dyDescent="0.25">
      <c r="A3922" t="str">
        <f t="shared" si="61"/>
        <v>AF02628</v>
      </c>
      <c r="B3922" s="16" t="s">
        <v>2944</v>
      </c>
      <c r="C3922" s="43" t="s">
        <v>5492</v>
      </c>
      <c r="D3922" s="39" t="s">
        <v>4861</v>
      </c>
      <c r="E3922" s="244"/>
      <c r="F3922" s="244"/>
      <c r="G3922" s="244"/>
      <c r="H3922" s="253" t="s">
        <v>12905</v>
      </c>
      <c r="I3922" s="253" t="s">
        <v>12903</v>
      </c>
      <c r="J3922" s="244" t="s">
        <v>12906</v>
      </c>
      <c r="K3922" s="86">
        <v>42830</v>
      </c>
      <c r="L3922" s="87">
        <v>343099.03</v>
      </c>
      <c r="M3922" s="244"/>
      <c r="N3922" s="244"/>
      <c r="O3922" s="245">
        <v>42886</v>
      </c>
      <c r="P3922" s="39" t="s">
        <v>4861</v>
      </c>
      <c r="Q3922" s="199">
        <v>18822.03</v>
      </c>
      <c r="R3922" s="246"/>
      <c r="S3922" s="246"/>
      <c r="T3922" s="246"/>
      <c r="U3922" s="199">
        <v>18822.03</v>
      </c>
      <c r="V3922" s="246"/>
      <c r="W3922" s="199">
        <v>18822.03</v>
      </c>
      <c r="X3922" s="110">
        <v>2017</v>
      </c>
      <c r="Y3922" s="244" t="s">
        <v>12901</v>
      </c>
      <c r="Z3922" s="244" t="s">
        <v>6712</v>
      </c>
      <c r="AA3922" s="244" t="s">
        <v>6713</v>
      </c>
      <c r="AB3922" s="244" t="s">
        <v>6803</v>
      </c>
      <c r="AC3922" s="244"/>
      <c r="AD3922" s="205" t="s">
        <v>10262</v>
      </c>
      <c r="AE3922" s="256">
        <v>5</v>
      </c>
      <c r="AF3922" s="244"/>
      <c r="AG3922" s="245">
        <v>42886</v>
      </c>
      <c r="AH3922" s="245">
        <v>42886</v>
      </c>
      <c r="AI3922" s="245">
        <v>42886</v>
      </c>
      <c r="AJ3922" s="94">
        <v>42887</v>
      </c>
      <c r="AK3922" s="244"/>
    </row>
    <row r="3923" spans="1:37" x14ac:dyDescent="0.25">
      <c r="A3923" t="str">
        <f t="shared" si="61"/>
        <v>AF02627</v>
      </c>
      <c r="B3923" s="16" t="s">
        <v>2944</v>
      </c>
      <c r="C3923" s="43" t="s">
        <v>5493</v>
      </c>
      <c r="D3923" s="39" t="s">
        <v>4861</v>
      </c>
      <c r="E3923" s="244"/>
      <c r="F3923" s="244"/>
      <c r="G3923" s="244"/>
      <c r="H3923" s="253" t="s">
        <v>12905</v>
      </c>
      <c r="I3923" s="253" t="s">
        <v>12903</v>
      </c>
      <c r="J3923" s="244" t="s">
        <v>12906</v>
      </c>
      <c r="K3923" s="86">
        <v>42830</v>
      </c>
      <c r="L3923" s="87">
        <v>343099.03</v>
      </c>
      <c r="M3923" s="244"/>
      <c r="N3923" s="244"/>
      <c r="O3923" s="245">
        <v>42886</v>
      </c>
      <c r="P3923" s="39" t="s">
        <v>4861</v>
      </c>
      <c r="Q3923" s="199">
        <v>21361.79</v>
      </c>
      <c r="R3923" s="246"/>
      <c r="S3923" s="246"/>
      <c r="T3923" s="246"/>
      <c r="U3923" s="199">
        <v>21361.79</v>
      </c>
      <c r="V3923" s="246"/>
      <c r="W3923" s="199">
        <v>21361.79</v>
      </c>
      <c r="X3923" s="110">
        <v>2017</v>
      </c>
      <c r="Y3923" s="244" t="s">
        <v>12901</v>
      </c>
      <c r="Z3923" s="244" t="s">
        <v>6712</v>
      </c>
      <c r="AA3923" s="244" t="s">
        <v>6713</v>
      </c>
      <c r="AB3923" s="244" t="s">
        <v>6803</v>
      </c>
      <c r="AC3923" s="244"/>
      <c r="AD3923" s="205" t="s">
        <v>10262</v>
      </c>
      <c r="AE3923" s="256">
        <v>5</v>
      </c>
      <c r="AF3923" s="244"/>
      <c r="AG3923" s="245">
        <v>42886</v>
      </c>
      <c r="AH3923" s="245">
        <v>42886</v>
      </c>
      <c r="AI3923" s="245">
        <v>42886</v>
      </c>
      <c r="AJ3923" s="94">
        <v>42887</v>
      </c>
      <c r="AK3923" s="244"/>
    </row>
    <row r="3924" spans="1:37" x14ac:dyDescent="0.25">
      <c r="A3924" t="str">
        <f t="shared" si="61"/>
        <v>AF02644</v>
      </c>
      <c r="B3924" s="16" t="s">
        <v>2944</v>
      </c>
      <c r="C3924" s="43" t="s">
        <v>5494</v>
      </c>
      <c r="D3924" s="39" t="s">
        <v>4861</v>
      </c>
      <c r="E3924" s="244"/>
      <c r="F3924" s="244"/>
      <c r="G3924" s="244"/>
      <c r="H3924" s="253" t="s">
        <v>12905</v>
      </c>
      <c r="I3924" s="253" t="s">
        <v>12903</v>
      </c>
      <c r="J3924" s="244" t="s">
        <v>12906</v>
      </c>
      <c r="K3924" s="86">
        <v>42830</v>
      </c>
      <c r="L3924" s="87">
        <v>343099.03</v>
      </c>
      <c r="M3924" s="244"/>
      <c r="N3924" s="244"/>
      <c r="O3924" s="245">
        <v>42886</v>
      </c>
      <c r="P3924" s="39" t="s">
        <v>4861</v>
      </c>
      <c r="Q3924" s="199">
        <v>4811.87</v>
      </c>
      <c r="R3924" s="246"/>
      <c r="S3924" s="246"/>
      <c r="T3924" s="246"/>
      <c r="U3924" s="199">
        <v>4811.87</v>
      </c>
      <c r="V3924" s="246"/>
      <c r="W3924" s="199">
        <v>4811.87</v>
      </c>
      <c r="X3924" s="110">
        <v>2017</v>
      </c>
      <c r="Y3924" s="244" t="s">
        <v>12901</v>
      </c>
      <c r="Z3924" s="244" t="s">
        <v>6712</v>
      </c>
      <c r="AA3924" s="244" t="s">
        <v>6713</v>
      </c>
      <c r="AB3924" s="244" t="s">
        <v>6803</v>
      </c>
      <c r="AC3924" s="244"/>
      <c r="AD3924" s="205" t="s">
        <v>10262</v>
      </c>
      <c r="AE3924" s="256">
        <v>5</v>
      </c>
      <c r="AF3924" s="244"/>
      <c r="AG3924" s="245">
        <v>42886</v>
      </c>
      <c r="AH3924" s="245">
        <v>42886</v>
      </c>
      <c r="AI3924" s="245">
        <v>42886</v>
      </c>
      <c r="AJ3924" s="94">
        <v>42887</v>
      </c>
      <c r="AK3924" s="244"/>
    </row>
    <row r="3925" spans="1:37" x14ac:dyDescent="0.25">
      <c r="A3925" t="str">
        <f t="shared" si="61"/>
        <v>AF04674</v>
      </c>
      <c r="B3925" s="16" t="s">
        <v>2944</v>
      </c>
      <c r="C3925" s="43" t="s">
        <v>5495</v>
      </c>
      <c r="D3925" s="39" t="s">
        <v>5496</v>
      </c>
      <c r="E3925" s="244"/>
      <c r="F3925" s="244"/>
      <c r="G3925" s="244"/>
      <c r="H3925" s="258">
        <v>122</v>
      </c>
      <c r="I3925" s="262" t="s">
        <v>12281</v>
      </c>
      <c r="J3925" s="162" t="s">
        <v>12930</v>
      </c>
      <c r="K3925" s="163">
        <v>42841</v>
      </c>
      <c r="L3925" s="164">
        <v>6400</v>
      </c>
      <c r="M3925" s="244"/>
      <c r="N3925" s="244"/>
      <c r="O3925" s="245">
        <v>42886</v>
      </c>
      <c r="P3925" s="39" t="s">
        <v>5496</v>
      </c>
      <c r="Q3925" s="199">
        <v>3200</v>
      </c>
      <c r="R3925" s="246"/>
      <c r="S3925" s="246"/>
      <c r="T3925" s="246"/>
      <c r="U3925" s="199">
        <v>3200</v>
      </c>
      <c r="V3925" s="246"/>
      <c r="W3925" s="199">
        <v>3200</v>
      </c>
      <c r="X3925" s="110">
        <v>2017</v>
      </c>
      <c r="Y3925" s="244" t="s">
        <v>12901</v>
      </c>
      <c r="Z3925" s="244" t="s">
        <v>6712</v>
      </c>
      <c r="AA3925" s="244" t="s">
        <v>6713</v>
      </c>
      <c r="AB3925" s="244" t="s">
        <v>6803</v>
      </c>
      <c r="AC3925" s="244"/>
      <c r="AD3925" s="92" t="s">
        <v>7216</v>
      </c>
      <c r="AE3925" s="246">
        <v>5</v>
      </c>
      <c r="AF3925" s="244"/>
      <c r="AG3925" s="245">
        <v>42886</v>
      </c>
      <c r="AH3925" s="245">
        <v>42886</v>
      </c>
      <c r="AI3925" s="245">
        <v>42886</v>
      </c>
      <c r="AJ3925" s="94">
        <v>42887</v>
      </c>
      <c r="AK3925" s="244"/>
    </row>
    <row r="3926" spans="1:37" x14ac:dyDescent="0.25">
      <c r="A3926" t="str">
        <f t="shared" si="61"/>
        <v>AF04675</v>
      </c>
      <c r="B3926" s="16" t="s">
        <v>2944</v>
      </c>
      <c r="C3926" s="43" t="s">
        <v>5273</v>
      </c>
      <c r="D3926" s="39" t="s">
        <v>5496</v>
      </c>
      <c r="E3926" s="244"/>
      <c r="F3926" s="244"/>
      <c r="G3926" s="244"/>
      <c r="H3926" s="258">
        <v>122</v>
      </c>
      <c r="I3926" s="262" t="s">
        <v>12281</v>
      </c>
      <c r="J3926" s="162" t="s">
        <v>12930</v>
      </c>
      <c r="K3926" s="163">
        <v>42841</v>
      </c>
      <c r="L3926" s="164">
        <v>6400</v>
      </c>
      <c r="M3926" s="244"/>
      <c r="N3926" s="244"/>
      <c r="O3926" s="245">
        <v>42886</v>
      </c>
      <c r="P3926" s="39" t="s">
        <v>5496</v>
      </c>
      <c r="Q3926" s="199">
        <v>3200</v>
      </c>
      <c r="R3926" s="246"/>
      <c r="S3926" s="246"/>
      <c r="T3926" s="246"/>
      <c r="U3926" s="199">
        <v>3200</v>
      </c>
      <c r="V3926" s="246"/>
      <c r="W3926" s="199">
        <v>3200</v>
      </c>
      <c r="X3926" s="110">
        <v>2017</v>
      </c>
      <c r="Y3926" s="244" t="s">
        <v>12901</v>
      </c>
      <c r="Z3926" s="244" t="s">
        <v>6712</v>
      </c>
      <c r="AA3926" s="244" t="s">
        <v>6713</v>
      </c>
      <c r="AB3926" s="244" t="s">
        <v>6803</v>
      </c>
      <c r="AC3926" s="244"/>
      <c r="AD3926" s="92" t="s">
        <v>7216</v>
      </c>
      <c r="AE3926" s="246">
        <v>5</v>
      </c>
      <c r="AF3926" s="244"/>
      <c r="AG3926" s="245">
        <v>42886</v>
      </c>
      <c r="AH3926" s="245">
        <v>42886</v>
      </c>
      <c r="AI3926" s="245">
        <v>42886</v>
      </c>
      <c r="AJ3926" s="94">
        <v>42887</v>
      </c>
      <c r="AK3926" s="244"/>
    </row>
    <row r="3927" spans="1:37" x14ac:dyDescent="0.25">
      <c r="A3927" t="str">
        <f t="shared" si="61"/>
        <v>AF04647</v>
      </c>
      <c r="B3927" s="16" t="s">
        <v>2944</v>
      </c>
      <c r="C3927" s="43" t="s">
        <v>5497</v>
      </c>
      <c r="D3927" s="39" t="s">
        <v>5498</v>
      </c>
      <c r="E3927" s="244"/>
      <c r="F3927" s="244"/>
      <c r="G3927" s="244"/>
      <c r="H3927" s="258">
        <v>121</v>
      </c>
      <c r="I3927" s="262" t="s">
        <v>12281</v>
      </c>
      <c r="J3927" s="162" t="s">
        <v>12931</v>
      </c>
      <c r="K3927" s="163">
        <v>42841</v>
      </c>
      <c r="L3927" s="164">
        <v>6000</v>
      </c>
      <c r="M3927" s="244"/>
      <c r="N3927" s="244"/>
      <c r="O3927" s="245">
        <v>42886</v>
      </c>
      <c r="P3927" s="39" t="s">
        <v>5498</v>
      </c>
      <c r="Q3927" s="199">
        <v>2700</v>
      </c>
      <c r="R3927" s="246"/>
      <c r="S3927" s="246"/>
      <c r="T3927" s="246"/>
      <c r="U3927" s="199">
        <v>2700</v>
      </c>
      <c r="V3927" s="246"/>
      <c r="W3927" s="199">
        <v>2700</v>
      </c>
      <c r="X3927" s="110">
        <v>2017</v>
      </c>
      <c r="Y3927" s="244" t="s">
        <v>12901</v>
      </c>
      <c r="Z3927" s="244" t="s">
        <v>6712</v>
      </c>
      <c r="AA3927" s="244" t="s">
        <v>6713</v>
      </c>
      <c r="AB3927" s="244" t="s">
        <v>6803</v>
      </c>
      <c r="AC3927" s="244"/>
      <c r="AD3927" s="92" t="s">
        <v>7216</v>
      </c>
      <c r="AE3927" s="246">
        <v>5</v>
      </c>
      <c r="AF3927" s="244"/>
      <c r="AG3927" s="245">
        <v>42886</v>
      </c>
      <c r="AH3927" s="245">
        <v>42886</v>
      </c>
      <c r="AI3927" s="245">
        <v>42886</v>
      </c>
      <c r="AJ3927" s="94">
        <v>42887</v>
      </c>
      <c r="AK3927" s="244"/>
    </row>
    <row r="3928" spans="1:37" x14ac:dyDescent="0.25">
      <c r="A3928" t="str">
        <f t="shared" si="61"/>
        <v>AF04648</v>
      </c>
      <c r="B3928" s="16" t="s">
        <v>2944</v>
      </c>
      <c r="C3928" s="43" t="s">
        <v>5499</v>
      </c>
      <c r="D3928" s="39" t="s">
        <v>5500</v>
      </c>
      <c r="E3928" s="244"/>
      <c r="F3928" s="244"/>
      <c r="G3928" s="244"/>
      <c r="H3928" s="258">
        <v>121</v>
      </c>
      <c r="I3928" s="262" t="s">
        <v>12281</v>
      </c>
      <c r="J3928" s="162" t="s">
        <v>12931</v>
      </c>
      <c r="K3928" s="163">
        <v>42841</v>
      </c>
      <c r="L3928" s="164">
        <v>6000</v>
      </c>
      <c r="M3928" s="244"/>
      <c r="N3928" s="244"/>
      <c r="O3928" s="245">
        <v>42886</v>
      </c>
      <c r="P3928" s="39" t="s">
        <v>5500</v>
      </c>
      <c r="Q3928" s="199">
        <v>3300</v>
      </c>
      <c r="R3928" s="246"/>
      <c r="S3928" s="246"/>
      <c r="T3928" s="246"/>
      <c r="U3928" s="199">
        <v>3300</v>
      </c>
      <c r="V3928" s="246"/>
      <c r="W3928" s="199">
        <v>3300</v>
      </c>
      <c r="X3928" s="110">
        <v>2017</v>
      </c>
      <c r="Y3928" s="244" t="s">
        <v>12901</v>
      </c>
      <c r="Z3928" s="244" t="s">
        <v>6712</v>
      </c>
      <c r="AA3928" s="244" t="s">
        <v>6713</v>
      </c>
      <c r="AB3928" s="244" t="s">
        <v>6803</v>
      </c>
      <c r="AC3928" s="244"/>
      <c r="AD3928" s="92" t="s">
        <v>7216</v>
      </c>
      <c r="AE3928" s="246">
        <v>5</v>
      </c>
      <c r="AF3928" s="244"/>
      <c r="AG3928" s="245">
        <v>42886</v>
      </c>
      <c r="AH3928" s="245">
        <v>42886</v>
      </c>
      <c r="AI3928" s="245">
        <v>42886</v>
      </c>
      <c r="AJ3928" s="94">
        <v>42887</v>
      </c>
      <c r="AK3928" s="244"/>
    </row>
    <row r="3929" spans="1:37" x14ac:dyDescent="0.25">
      <c r="A3929" t="str">
        <f t="shared" si="61"/>
        <v>AF04677</v>
      </c>
      <c r="B3929" s="16" t="s">
        <v>2944</v>
      </c>
      <c r="C3929" s="43" t="s">
        <v>5501</v>
      </c>
      <c r="D3929" s="39" t="s">
        <v>5502</v>
      </c>
      <c r="E3929" s="244"/>
      <c r="F3929" s="244"/>
      <c r="G3929" s="244"/>
      <c r="H3929" s="258">
        <v>2046392</v>
      </c>
      <c r="I3929" s="262" t="s">
        <v>12932</v>
      </c>
      <c r="J3929" s="162" t="s">
        <v>12933</v>
      </c>
      <c r="K3929" s="163">
        <v>42853</v>
      </c>
      <c r="L3929" s="164">
        <v>11481.21</v>
      </c>
      <c r="M3929" s="244"/>
      <c r="N3929" s="244"/>
      <c r="O3929" s="245">
        <v>42886</v>
      </c>
      <c r="P3929" s="39" t="s">
        <v>5502</v>
      </c>
      <c r="Q3929" s="199">
        <v>5740.6</v>
      </c>
      <c r="R3929" s="246"/>
      <c r="S3929" s="246"/>
      <c r="T3929" s="246"/>
      <c r="U3929" s="199">
        <v>5740.6</v>
      </c>
      <c r="V3929" s="246"/>
      <c r="W3929" s="199">
        <v>5740.6</v>
      </c>
      <c r="X3929" s="110">
        <v>2017</v>
      </c>
      <c r="Y3929" s="244" t="s">
        <v>12901</v>
      </c>
      <c r="Z3929" s="244" t="s">
        <v>6712</v>
      </c>
      <c r="AA3929" s="244" t="s">
        <v>6713</v>
      </c>
      <c r="AB3929" s="244" t="s">
        <v>6803</v>
      </c>
      <c r="AC3929" s="244"/>
      <c r="AD3929" s="92" t="s">
        <v>6715</v>
      </c>
      <c r="AE3929" s="246">
        <v>5</v>
      </c>
      <c r="AF3929" s="244"/>
      <c r="AG3929" s="245">
        <v>42886</v>
      </c>
      <c r="AH3929" s="245">
        <v>42886</v>
      </c>
      <c r="AI3929" s="245">
        <v>42886</v>
      </c>
      <c r="AJ3929" s="94">
        <v>42887</v>
      </c>
      <c r="AK3929" s="244"/>
    </row>
    <row r="3930" spans="1:37" x14ac:dyDescent="0.25">
      <c r="A3930" t="str">
        <f t="shared" si="61"/>
        <v>AF04676</v>
      </c>
      <c r="B3930" s="16" t="s">
        <v>2944</v>
      </c>
      <c r="C3930" s="43" t="s">
        <v>5503</v>
      </c>
      <c r="D3930" s="39" t="s">
        <v>5502</v>
      </c>
      <c r="E3930" s="244"/>
      <c r="F3930" s="244"/>
      <c r="G3930" s="244"/>
      <c r="H3930" s="258">
        <v>2046392</v>
      </c>
      <c r="I3930" s="262" t="s">
        <v>12932</v>
      </c>
      <c r="J3930" s="162" t="s">
        <v>12933</v>
      </c>
      <c r="K3930" s="163">
        <v>42853</v>
      </c>
      <c r="L3930" s="164">
        <v>11481.21</v>
      </c>
      <c r="M3930" s="244"/>
      <c r="N3930" s="244"/>
      <c r="O3930" s="245">
        <v>42886</v>
      </c>
      <c r="P3930" s="39" t="s">
        <v>5502</v>
      </c>
      <c r="Q3930" s="199">
        <v>5740.6</v>
      </c>
      <c r="R3930" s="246"/>
      <c r="S3930" s="246"/>
      <c r="T3930" s="246"/>
      <c r="U3930" s="199">
        <v>5740.6</v>
      </c>
      <c r="V3930" s="246"/>
      <c r="W3930" s="199">
        <v>5740.6</v>
      </c>
      <c r="X3930" s="110">
        <v>2017</v>
      </c>
      <c r="Y3930" s="244" t="s">
        <v>12901</v>
      </c>
      <c r="Z3930" s="244" t="s">
        <v>6712</v>
      </c>
      <c r="AA3930" s="244" t="s">
        <v>6713</v>
      </c>
      <c r="AB3930" s="244" t="s">
        <v>6803</v>
      </c>
      <c r="AC3930" s="244"/>
      <c r="AD3930" s="92" t="s">
        <v>6715</v>
      </c>
      <c r="AE3930" s="246">
        <v>5</v>
      </c>
      <c r="AF3930" s="244"/>
      <c r="AG3930" s="245">
        <v>42886</v>
      </c>
      <c r="AH3930" s="245">
        <v>42886</v>
      </c>
      <c r="AI3930" s="245">
        <v>42886</v>
      </c>
      <c r="AJ3930" s="94">
        <v>42887</v>
      </c>
      <c r="AK3930" s="244"/>
    </row>
    <row r="3931" spans="1:37" x14ac:dyDescent="0.25">
      <c r="A3931" t="str">
        <f t="shared" si="61"/>
        <v>AF04752</v>
      </c>
      <c r="B3931" s="16" t="s">
        <v>2944</v>
      </c>
      <c r="C3931" s="43" t="s">
        <v>5504</v>
      </c>
      <c r="D3931" s="39" t="s">
        <v>5505</v>
      </c>
      <c r="E3931" s="244"/>
      <c r="F3931" s="244"/>
      <c r="G3931" s="244"/>
      <c r="H3931" s="258">
        <v>738154</v>
      </c>
      <c r="I3931" s="262" t="s">
        <v>12851</v>
      </c>
      <c r="J3931" s="162" t="s">
        <v>12934</v>
      </c>
      <c r="K3931" s="163">
        <v>42852</v>
      </c>
      <c r="L3931" s="164">
        <v>6127</v>
      </c>
      <c r="M3931" s="244"/>
      <c r="N3931" s="244"/>
      <c r="O3931" s="245">
        <v>42886</v>
      </c>
      <c r="P3931" s="39" t="s">
        <v>12935</v>
      </c>
      <c r="Q3931" s="199">
        <v>2873.35</v>
      </c>
      <c r="R3931" s="246"/>
      <c r="S3931" s="246"/>
      <c r="T3931" s="246"/>
      <c r="U3931" s="199">
        <v>2873.35</v>
      </c>
      <c r="V3931" s="246"/>
      <c r="W3931" s="199">
        <v>2873.35</v>
      </c>
      <c r="X3931" s="110">
        <v>2017</v>
      </c>
      <c r="Y3931" s="244" t="s">
        <v>12901</v>
      </c>
      <c r="Z3931" s="244" t="s">
        <v>6712</v>
      </c>
      <c r="AA3931" s="244" t="s">
        <v>6713</v>
      </c>
      <c r="AB3931" s="244" t="s">
        <v>6803</v>
      </c>
      <c r="AC3931" s="244"/>
      <c r="AD3931" s="92" t="s">
        <v>7212</v>
      </c>
      <c r="AE3931" s="256">
        <v>5</v>
      </c>
      <c r="AF3931" s="244"/>
      <c r="AG3931" s="245">
        <v>42886</v>
      </c>
      <c r="AH3931" s="245">
        <v>42886</v>
      </c>
      <c r="AI3931" s="245">
        <v>42886</v>
      </c>
      <c r="AJ3931" s="94">
        <v>42887</v>
      </c>
      <c r="AK3931" s="244"/>
    </row>
    <row r="3932" spans="1:37" x14ac:dyDescent="0.25">
      <c r="A3932" t="str">
        <f t="shared" si="61"/>
        <v>AF04751</v>
      </c>
      <c r="B3932" s="16" t="s">
        <v>2944</v>
      </c>
      <c r="C3932" s="43" t="s">
        <v>5506</v>
      </c>
      <c r="D3932" s="39" t="s">
        <v>5505</v>
      </c>
      <c r="E3932" s="244"/>
      <c r="F3932" s="244"/>
      <c r="G3932" s="244"/>
      <c r="H3932" s="258">
        <v>738154</v>
      </c>
      <c r="I3932" s="262" t="s">
        <v>12851</v>
      </c>
      <c r="J3932" s="162" t="s">
        <v>12934</v>
      </c>
      <c r="K3932" s="163">
        <v>42852</v>
      </c>
      <c r="L3932" s="164">
        <v>6127</v>
      </c>
      <c r="M3932" s="244"/>
      <c r="N3932" s="244"/>
      <c r="O3932" s="245">
        <v>42886</v>
      </c>
      <c r="P3932" s="39" t="s">
        <v>12936</v>
      </c>
      <c r="Q3932" s="199">
        <v>3253.65</v>
      </c>
      <c r="R3932" s="246"/>
      <c r="S3932" s="246"/>
      <c r="T3932" s="246"/>
      <c r="U3932" s="199">
        <v>3253.65</v>
      </c>
      <c r="V3932" s="246"/>
      <c r="W3932" s="199">
        <v>3253.65</v>
      </c>
      <c r="X3932" s="110">
        <v>2017</v>
      </c>
      <c r="Y3932" s="244" t="s">
        <v>12901</v>
      </c>
      <c r="Z3932" s="244" t="s">
        <v>6712</v>
      </c>
      <c r="AA3932" s="244" t="s">
        <v>6713</v>
      </c>
      <c r="AB3932" s="244" t="s">
        <v>6803</v>
      </c>
      <c r="AC3932" s="244"/>
      <c r="AD3932" s="92" t="s">
        <v>7212</v>
      </c>
      <c r="AE3932" s="256">
        <v>10</v>
      </c>
      <c r="AF3932" s="244"/>
      <c r="AG3932" s="245">
        <v>42886</v>
      </c>
      <c r="AH3932" s="245">
        <v>42886</v>
      </c>
      <c r="AI3932" s="245">
        <v>42886</v>
      </c>
      <c r="AJ3932" s="94">
        <v>42887</v>
      </c>
      <c r="AK3932" s="244"/>
    </row>
    <row r="3933" spans="1:37" x14ac:dyDescent="0.25">
      <c r="A3933" t="str">
        <f t="shared" si="61"/>
        <v>AF04700</v>
      </c>
      <c r="B3933" s="16" t="s">
        <v>2944</v>
      </c>
      <c r="C3933" s="43" t="s">
        <v>5507</v>
      </c>
      <c r="D3933" s="39" t="s">
        <v>467</v>
      </c>
      <c r="E3933" s="244"/>
      <c r="F3933" s="244"/>
      <c r="G3933" s="244"/>
      <c r="H3933" s="258">
        <v>496</v>
      </c>
      <c r="I3933" s="262" t="s">
        <v>12239</v>
      </c>
      <c r="J3933" s="162" t="s">
        <v>12848</v>
      </c>
      <c r="K3933" s="163">
        <v>42857</v>
      </c>
      <c r="L3933" s="164">
        <v>3304</v>
      </c>
      <c r="M3933" s="244"/>
      <c r="N3933" s="244"/>
      <c r="O3933" s="245">
        <v>42886</v>
      </c>
      <c r="P3933" s="39" t="s">
        <v>467</v>
      </c>
      <c r="Q3933" s="199">
        <v>3304</v>
      </c>
      <c r="R3933" s="246"/>
      <c r="S3933" s="246"/>
      <c r="T3933" s="246"/>
      <c r="U3933" s="199">
        <v>3304</v>
      </c>
      <c r="V3933" s="246"/>
      <c r="W3933" s="199">
        <v>3304</v>
      </c>
      <c r="X3933" s="110">
        <v>2017</v>
      </c>
      <c r="Y3933" s="244" t="s">
        <v>12901</v>
      </c>
      <c r="Z3933" s="244" t="s">
        <v>6712</v>
      </c>
      <c r="AA3933" s="244" t="s">
        <v>6713</v>
      </c>
      <c r="AB3933" s="244" t="s">
        <v>6803</v>
      </c>
      <c r="AC3933" s="244"/>
      <c r="AD3933" s="92" t="s">
        <v>6715</v>
      </c>
      <c r="AE3933" s="256">
        <v>5</v>
      </c>
      <c r="AF3933" s="244"/>
      <c r="AG3933" s="245">
        <v>42886</v>
      </c>
      <c r="AH3933" s="245">
        <v>42886</v>
      </c>
      <c r="AI3933" s="245">
        <v>42886</v>
      </c>
      <c r="AJ3933" s="94">
        <v>42887</v>
      </c>
      <c r="AK3933" s="244"/>
    </row>
    <row r="3934" spans="1:37" ht="409.5" x14ac:dyDescent="0.25">
      <c r="A3934" t="str">
        <f t="shared" si="61"/>
        <v>AF04670</v>
      </c>
      <c r="B3934" s="16" t="s">
        <v>4208</v>
      </c>
      <c r="C3934" s="43" t="s">
        <v>5411</v>
      </c>
      <c r="D3934" s="16" t="s">
        <v>5508</v>
      </c>
      <c r="E3934" s="244"/>
      <c r="F3934" s="244"/>
      <c r="G3934" s="215" t="s">
        <v>12937</v>
      </c>
      <c r="H3934" s="211" t="s">
        <v>12938</v>
      </c>
      <c r="I3934" s="253" t="s">
        <v>12903</v>
      </c>
      <c r="J3934" s="285" t="s">
        <v>12939</v>
      </c>
      <c r="K3934" s="163">
        <v>42836</v>
      </c>
      <c r="L3934" s="216">
        <v>58837.94</v>
      </c>
      <c r="M3934" s="244"/>
      <c r="N3934" s="244"/>
      <c r="O3934" s="245">
        <v>42886</v>
      </c>
      <c r="P3934" s="39" t="s">
        <v>12940</v>
      </c>
      <c r="Q3934" s="199">
        <v>58837.94</v>
      </c>
      <c r="R3934" s="246"/>
      <c r="S3934" s="246"/>
      <c r="T3934" s="246"/>
      <c r="U3934" s="199">
        <v>58837.94</v>
      </c>
      <c r="V3934" s="246"/>
      <c r="W3934" s="199">
        <v>58837.94</v>
      </c>
      <c r="X3934" s="110">
        <v>2017</v>
      </c>
      <c r="Y3934" s="244" t="s">
        <v>12901</v>
      </c>
      <c r="Z3934" s="244" t="s">
        <v>6712</v>
      </c>
      <c r="AA3934" s="244" t="s">
        <v>6713</v>
      </c>
      <c r="AB3934" s="244" t="s">
        <v>6803</v>
      </c>
      <c r="AC3934" s="244"/>
      <c r="AD3934" s="211" t="s">
        <v>7216</v>
      </c>
      <c r="AE3934" s="217">
        <v>5</v>
      </c>
      <c r="AF3934" s="244"/>
      <c r="AG3934" s="245">
        <v>42886</v>
      </c>
      <c r="AH3934" s="245">
        <v>42886</v>
      </c>
      <c r="AI3934" s="245">
        <v>42886</v>
      </c>
      <c r="AJ3934" s="94">
        <v>42887</v>
      </c>
      <c r="AK3934" s="244"/>
    </row>
    <row r="3935" spans="1:37" ht="409.5" x14ac:dyDescent="0.25">
      <c r="A3935" t="str">
        <f t="shared" si="61"/>
        <v>AF04640</v>
      </c>
      <c r="B3935" s="16" t="s">
        <v>4208</v>
      </c>
      <c r="C3935" s="43" t="s">
        <v>5509</v>
      </c>
      <c r="D3935" s="16" t="s">
        <v>5510</v>
      </c>
      <c r="E3935" s="244"/>
      <c r="F3935" s="244"/>
      <c r="G3935" s="215" t="s">
        <v>12941</v>
      </c>
      <c r="H3935" s="211" t="s">
        <v>12942</v>
      </c>
      <c r="I3935" s="253" t="s">
        <v>12903</v>
      </c>
      <c r="J3935" s="285" t="s">
        <v>12943</v>
      </c>
      <c r="K3935" s="163">
        <v>42836</v>
      </c>
      <c r="L3935" s="199">
        <v>58837.94</v>
      </c>
      <c r="M3935" s="244"/>
      <c r="N3935" s="244"/>
      <c r="O3935" s="245">
        <v>42886</v>
      </c>
      <c r="P3935" s="39" t="s">
        <v>12941</v>
      </c>
      <c r="Q3935" s="199">
        <v>58837.94</v>
      </c>
      <c r="R3935" s="246"/>
      <c r="S3935" s="246"/>
      <c r="T3935" s="246"/>
      <c r="U3935" s="199">
        <v>58837.94</v>
      </c>
      <c r="V3935" s="246"/>
      <c r="W3935" s="199">
        <v>58837.94</v>
      </c>
      <c r="X3935" s="110">
        <v>2017</v>
      </c>
      <c r="Y3935" s="244" t="s">
        <v>12901</v>
      </c>
      <c r="Z3935" s="244" t="s">
        <v>6712</v>
      </c>
      <c r="AA3935" s="244" t="s">
        <v>6713</v>
      </c>
      <c r="AB3935" s="244" t="s">
        <v>6803</v>
      </c>
      <c r="AC3935" s="244"/>
      <c r="AD3935" s="211" t="s">
        <v>8000</v>
      </c>
      <c r="AE3935" s="217">
        <v>5</v>
      </c>
      <c r="AF3935" s="244"/>
      <c r="AG3935" s="245">
        <v>42886</v>
      </c>
      <c r="AH3935" s="245">
        <v>42886</v>
      </c>
      <c r="AI3935" s="245">
        <v>42886</v>
      </c>
      <c r="AJ3935" s="94">
        <v>42887</v>
      </c>
      <c r="AK3935" s="244"/>
    </row>
    <row r="3936" spans="1:37" ht="409.5" x14ac:dyDescent="0.25">
      <c r="A3936" t="str">
        <f t="shared" si="61"/>
        <v>AF04743</v>
      </c>
      <c r="B3936" s="16" t="s">
        <v>4208</v>
      </c>
      <c r="C3936" s="43" t="s">
        <v>5511</v>
      </c>
      <c r="D3936" s="16" t="s">
        <v>5512</v>
      </c>
      <c r="E3936" s="244"/>
      <c r="F3936" s="244"/>
      <c r="G3936" s="215" t="s">
        <v>12944</v>
      </c>
      <c r="H3936" s="211" t="s">
        <v>12945</v>
      </c>
      <c r="I3936" s="253" t="s">
        <v>12903</v>
      </c>
      <c r="J3936" s="285" t="s">
        <v>12946</v>
      </c>
      <c r="K3936" s="163">
        <v>42836</v>
      </c>
      <c r="L3936" s="199">
        <v>638641.34</v>
      </c>
      <c r="M3936" s="244"/>
      <c r="N3936" s="244"/>
      <c r="O3936" s="245">
        <v>42886</v>
      </c>
      <c r="P3936" s="39" t="s">
        <v>12947</v>
      </c>
      <c r="Q3936" s="199">
        <v>638641.34</v>
      </c>
      <c r="R3936" s="246"/>
      <c r="S3936" s="246"/>
      <c r="T3936" s="246"/>
      <c r="U3936" s="199">
        <v>638641.34</v>
      </c>
      <c r="V3936" s="246"/>
      <c r="W3936" s="199">
        <v>638641.34</v>
      </c>
      <c r="X3936" s="110">
        <v>2017</v>
      </c>
      <c r="Y3936" s="244" t="s">
        <v>12901</v>
      </c>
      <c r="Z3936" s="244" t="s">
        <v>6712</v>
      </c>
      <c r="AA3936" s="244" t="s">
        <v>6713</v>
      </c>
      <c r="AB3936" s="244" t="s">
        <v>6803</v>
      </c>
      <c r="AC3936" s="244"/>
      <c r="AD3936" s="211" t="s">
        <v>8041</v>
      </c>
      <c r="AE3936" s="217">
        <v>5</v>
      </c>
      <c r="AF3936" s="244"/>
      <c r="AG3936" s="245">
        <v>42886</v>
      </c>
      <c r="AH3936" s="245">
        <v>42886</v>
      </c>
      <c r="AI3936" s="245">
        <v>42886</v>
      </c>
      <c r="AJ3936" s="94">
        <v>42887</v>
      </c>
      <c r="AK3936" s="244"/>
    </row>
    <row r="3937" spans="1:37" ht="409.5" x14ac:dyDescent="0.25">
      <c r="A3937" t="str">
        <f t="shared" si="61"/>
        <v>AF04744</v>
      </c>
      <c r="B3937" s="16" t="s">
        <v>4208</v>
      </c>
      <c r="C3937" s="43" t="s">
        <v>5513</v>
      </c>
      <c r="D3937" s="16" t="s">
        <v>5514</v>
      </c>
      <c r="E3937" s="244"/>
      <c r="F3937" s="244"/>
      <c r="G3937" s="215" t="s">
        <v>12948</v>
      </c>
      <c r="H3937" s="211" t="s">
        <v>12949</v>
      </c>
      <c r="I3937" s="253" t="s">
        <v>12903</v>
      </c>
      <c r="J3937" s="285" t="s">
        <v>12950</v>
      </c>
      <c r="K3937" s="163">
        <v>42836</v>
      </c>
      <c r="L3937" s="199">
        <v>276130.21000000002</v>
      </c>
      <c r="M3937" s="244"/>
      <c r="N3937" s="244"/>
      <c r="O3937" s="245">
        <v>42886</v>
      </c>
      <c r="P3937" s="39" t="s">
        <v>12948</v>
      </c>
      <c r="Q3937" s="199">
        <v>276130.21000000002</v>
      </c>
      <c r="R3937" s="246"/>
      <c r="S3937" s="246"/>
      <c r="T3937" s="246"/>
      <c r="U3937" s="199">
        <v>276130.21000000002</v>
      </c>
      <c r="V3937" s="246"/>
      <c r="W3937" s="199">
        <v>276130.21000000002</v>
      </c>
      <c r="X3937" s="110">
        <v>2017</v>
      </c>
      <c r="Y3937" s="244" t="s">
        <v>12901</v>
      </c>
      <c r="Z3937" s="244" t="s">
        <v>6712</v>
      </c>
      <c r="AA3937" s="244" t="s">
        <v>6713</v>
      </c>
      <c r="AB3937" s="244" t="s">
        <v>6803</v>
      </c>
      <c r="AC3937" s="244"/>
      <c r="AD3937" s="211" t="s">
        <v>8041</v>
      </c>
      <c r="AE3937" s="217">
        <v>5</v>
      </c>
      <c r="AF3937" s="244"/>
      <c r="AG3937" s="245">
        <v>42886</v>
      </c>
      <c r="AH3937" s="245">
        <v>42886</v>
      </c>
      <c r="AI3937" s="245">
        <v>42886</v>
      </c>
      <c r="AJ3937" s="94">
        <v>42887</v>
      </c>
      <c r="AK3937" s="244"/>
    </row>
    <row r="3938" spans="1:37" x14ac:dyDescent="0.25">
      <c r="A3938" t="str">
        <f t="shared" si="61"/>
        <v>AF04685</v>
      </c>
      <c r="B3938" s="16" t="s">
        <v>4126</v>
      </c>
      <c r="C3938" s="16" t="s">
        <v>967</v>
      </c>
      <c r="D3938" s="16" t="s">
        <v>5515</v>
      </c>
      <c r="E3938" s="244"/>
      <c r="F3938" s="244"/>
      <c r="G3938" s="244"/>
      <c r="H3938" s="244" t="s">
        <v>12951</v>
      </c>
      <c r="I3938" s="262" t="s">
        <v>12666</v>
      </c>
      <c r="J3938" s="286" t="s">
        <v>12952</v>
      </c>
      <c r="K3938" s="86">
        <v>42646</v>
      </c>
      <c r="L3938" s="87">
        <v>575218.62</v>
      </c>
      <c r="M3938" s="244"/>
      <c r="N3938" s="244"/>
      <c r="O3938" s="245">
        <v>42886</v>
      </c>
      <c r="P3938" s="39" t="s">
        <v>12953</v>
      </c>
      <c r="Q3938" s="199">
        <v>221367.3</v>
      </c>
      <c r="R3938" s="246"/>
      <c r="S3938" s="246"/>
      <c r="T3938" s="246"/>
      <c r="U3938" s="199">
        <v>221367.3</v>
      </c>
      <c r="V3938" s="246"/>
      <c r="W3938" s="199">
        <v>221367.3</v>
      </c>
      <c r="X3938" s="110">
        <v>2017</v>
      </c>
      <c r="Y3938" s="244" t="s">
        <v>12901</v>
      </c>
      <c r="Z3938" s="244" t="s">
        <v>6712</v>
      </c>
      <c r="AA3938" s="244" t="s">
        <v>6713</v>
      </c>
      <c r="AB3938" s="244" t="s">
        <v>6803</v>
      </c>
      <c r="AC3938" s="244"/>
      <c r="AD3938" s="92" t="s">
        <v>6715</v>
      </c>
      <c r="AE3938" s="246">
        <v>15</v>
      </c>
      <c r="AF3938" s="244"/>
      <c r="AG3938" s="245">
        <v>42886</v>
      </c>
      <c r="AH3938" s="245">
        <v>42886</v>
      </c>
      <c r="AI3938" s="245">
        <v>42886</v>
      </c>
      <c r="AJ3938" s="94">
        <v>42887</v>
      </c>
      <c r="AK3938" s="244"/>
    </row>
    <row r="3939" spans="1:37" x14ac:dyDescent="0.25">
      <c r="A3939" t="str">
        <f t="shared" si="61"/>
        <v>AF04679</v>
      </c>
      <c r="B3939" s="16" t="s">
        <v>4126</v>
      </c>
      <c r="C3939" s="36" t="s">
        <v>969</v>
      </c>
      <c r="D3939" s="16" t="s">
        <v>5515</v>
      </c>
      <c r="E3939" s="244"/>
      <c r="F3939" s="244"/>
      <c r="G3939" s="244"/>
      <c r="H3939" s="244" t="s">
        <v>12951</v>
      </c>
      <c r="I3939" s="262" t="s">
        <v>12666</v>
      </c>
      <c r="J3939" s="286" t="s">
        <v>12952</v>
      </c>
      <c r="K3939" s="86">
        <v>42646</v>
      </c>
      <c r="L3939" s="87">
        <v>575218.62</v>
      </c>
      <c r="M3939" s="244"/>
      <c r="N3939" s="244"/>
      <c r="O3939" s="245">
        <v>42886</v>
      </c>
      <c r="P3939" s="39" t="s">
        <v>12954</v>
      </c>
      <c r="Q3939" s="199">
        <v>19238.080000000002</v>
      </c>
      <c r="R3939" s="246"/>
      <c r="S3939" s="246"/>
      <c r="T3939" s="246"/>
      <c r="U3939" s="199">
        <v>19238.080000000002</v>
      </c>
      <c r="V3939" s="246"/>
      <c r="W3939" s="199">
        <v>19238.080000000002</v>
      </c>
      <c r="X3939" s="110">
        <v>2017</v>
      </c>
      <c r="Y3939" s="244" t="s">
        <v>12901</v>
      </c>
      <c r="Z3939" s="244" t="s">
        <v>6712</v>
      </c>
      <c r="AA3939" s="244" t="s">
        <v>6713</v>
      </c>
      <c r="AB3939" s="244" t="s">
        <v>6803</v>
      </c>
      <c r="AC3939" s="244"/>
      <c r="AD3939" s="92" t="s">
        <v>6715</v>
      </c>
      <c r="AE3939" s="246">
        <v>15</v>
      </c>
      <c r="AF3939" s="244"/>
      <c r="AG3939" s="245">
        <v>42886</v>
      </c>
      <c r="AH3939" s="245">
        <v>42886</v>
      </c>
      <c r="AI3939" s="245">
        <v>42886</v>
      </c>
      <c r="AJ3939" s="94">
        <v>42887</v>
      </c>
      <c r="AK3939" s="244"/>
    </row>
    <row r="3940" spans="1:37" x14ac:dyDescent="0.25">
      <c r="A3940" t="str">
        <f t="shared" si="61"/>
        <v>AF04680</v>
      </c>
      <c r="B3940" s="16" t="s">
        <v>4126</v>
      </c>
      <c r="C3940" s="36" t="s">
        <v>971</v>
      </c>
      <c r="D3940" s="16" t="s">
        <v>5515</v>
      </c>
      <c r="E3940" s="244"/>
      <c r="F3940" s="244"/>
      <c r="G3940" s="244"/>
      <c r="H3940" s="244" t="s">
        <v>12951</v>
      </c>
      <c r="I3940" s="262" t="s">
        <v>12666</v>
      </c>
      <c r="J3940" s="286" t="s">
        <v>12952</v>
      </c>
      <c r="K3940" s="86">
        <v>42646</v>
      </c>
      <c r="L3940" s="87">
        <v>575218.62</v>
      </c>
      <c r="M3940" s="244"/>
      <c r="N3940" s="244"/>
      <c r="O3940" s="245">
        <v>42886</v>
      </c>
      <c r="P3940" s="39" t="s">
        <v>12954</v>
      </c>
      <c r="Q3940" s="199">
        <v>19238.080000000002</v>
      </c>
      <c r="R3940" s="246"/>
      <c r="S3940" s="246"/>
      <c r="T3940" s="246"/>
      <c r="U3940" s="199">
        <v>19238.080000000002</v>
      </c>
      <c r="V3940" s="246"/>
      <c r="W3940" s="199">
        <v>19238.080000000002</v>
      </c>
      <c r="X3940" s="110">
        <v>2017</v>
      </c>
      <c r="Y3940" s="244" t="s">
        <v>12901</v>
      </c>
      <c r="Z3940" s="244" t="s">
        <v>6712</v>
      </c>
      <c r="AA3940" s="244" t="s">
        <v>6713</v>
      </c>
      <c r="AB3940" s="244" t="s">
        <v>6803</v>
      </c>
      <c r="AC3940" s="244"/>
      <c r="AD3940" s="92" t="s">
        <v>6715</v>
      </c>
      <c r="AE3940" s="246">
        <v>15</v>
      </c>
      <c r="AF3940" s="244"/>
      <c r="AG3940" s="245">
        <v>42886</v>
      </c>
      <c r="AH3940" s="245">
        <v>42886</v>
      </c>
      <c r="AI3940" s="245">
        <v>42886</v>
      </c>
      <c r="AJ3940" s="94">
        <v>42887</v>
      </c>
      <c r="AK3940" s="244"/>
    </row>
    <row r="3941" spans="1:37" x14ac:dyDescent="0.25">
      <c r="A3941" t="str">
        <f t="shared" si="61"/>
        <v>AF04681</v>
      </c>
      <c r="B3941" s="16" t="s">
        <v>4126</v>
      </c>
      <c r="C3941" s="36" t="s">
        <v>974</v>
      </c>
      <c r="D3941" s="16" t="s">
        <v>5515</v>
      </c>
      <c r="E3941" s="244"/>
      <c r="F3941" s="244"/>
      <c r="G3941" s="244"/>
      <c r="H3941" s="244" t="s">
        <v>12951</v>
      </c>
      <c r="I3941" s="262" t="s">
        <v>12666</v>
      </c>
      <c r="J3941" s="286" t="s">
        <v>12952</v>
      </c>
      <c r="K3941" s="86">
        <v>42646</v>
      </c>
      <c r="L3941" s="87">
        <v>575218.62</v>
      </c>
      <c r="M3941" s="244"/>
      <c r="N3941" s="244"/>
      <c r="O3941" s="245">
        <v>42886</v>
      </c>
      <c r="P3941" s="39" t="s">
        <v>12954</v>
      </c>
      <c r="Q3941" s="199">
        <v>19238.080000000002</v>
      </c>
      <c r="R3941" s="246"/>
      <c r="S3941" s="246"/>
      <c r="T3941" s="246"/>
      <c r="U3941" s="199">
        <v>19238.080000000002</v>
      </c>
      <c r="V3941" s="246"/>
      <c r="W3941" s="199">
        <v>19238.080000000002</v>
      </c>
      <c r="X3941" s="110">
        <v>2017</v>
      </c>
      <c r="Y3941" s="244" t="s">
        <v>12901</v>
      </c>
      <c r="Z3941" s="244" t="s">
        <v>6712</v>
      </c>
      <c r="AA3941" s="244" t="s">
        <v>6713</v>
      </c>
      <c r="AB3941" s="244" t="s">
        <v>6803</v>
      </c>
      <c r="AC3941" s="244"/>
      <c r="AD3941" s="92" t="s">
        <v>6715</v>
      </c>
      <c r="AE3941" s="246">
        <v>15</v>
      </c>
      <c r="AF3941" s="244"/>
      <c r="AG3941" s="245">
        <v>42886</v>
      </c>
      <c r="AH3941" s="245">
        <v>42886</v>
      </c>
      <c r="AI3941" s="245">
        <v>42886</v>
      </c>
      <c r="AJ3941" s="94">
        <v>42887</v>
      </c>
      <c r="AK3941" s="244"/>
    </row>
    <row r="3942" spans="1:37" x14ac:dyDescent="0.25">
      <c r="A3942" t="str">
        <f t="shared" si="61"/>
        <v>AF04682</v>
      </c>
      <c r="B3942" s="16" t="s">
        <v>4126</v>
      </c>
      <c r="C3942" s="36" t="s">
        <v>976</v>
      </c>
      <c r="D3942" s="16" t="s">
        <v>5515</v>
      </c>
      <c r="E3942" s="244"/>
      <c r="F3942" s="244"/>
      <c r="G3942" s="244"/>
      <c r="H3942" s="244" t="s">
        <v>12951</v>
      </c>
      <c r="I3942" s="262" t="s">
        <v>12666</v>
      </c>
      <c r="J3942" s="286" t="s">
        <v>12952</v>
      </c>
      <c r="K3942" s="86">
        <v>42646</v>
      </c>
      <c r="L3942" s="87">
        <v>575218.62</v>
      </c>
      <c r="M3942" s="244"/>
      <c r="N3942" s="244"/>
      <c r="O3942" s="245">
        <v>42886</v>
      </c>
      <c r="P3942" s="39" t="s">
        <v>12954</v>
      </c>
      <c r="Q3942" s="199">
        <v>19238.080000000002</v>
      </c>
      <c r="R3942" s="246"/>
      <c r="S3942" s="246"/>
      <c r="T3942" s="246"/>
      <c r="U3942" s="199">
        <v>19238.080000000002</v>
      </c>
      <c r="V3942" s="246"/>
      <c r="W3942" s="199">
        <v>19238.080000000002</v>
      </c>
      <c r="X3942" s="110">
        <v>2017</v>
      </c>
      <c r="Y3942" s="244" t="s">
        <v>12901</v>
      </c>
      <c r="Z3942" s="244" t="s">
        <v>6712</v>
      </c>
      <c r="AA3942" s="244" t="s">
        <v>6713</v>
      </c>
      <c r="AB3942" s="244" t="s">
        <v>6803</v>
      </c>
      <c r="AC3942" s="244"/>
      <c r="AD3942" s="92" t="s">
        <v>6715</v>
      </c>
      <c r="AE3942" s="246">
        <v>15</v>
      </c>
      <c r="AF3942" s="244"/>
      <c r="AG3942" s="245">
        <v>42886</v>
      </c>
      <c r="AH3942" s="245">
        <v>42886</v>
      </c>
      <c r="AI3942" s="245">
        <v>42886</v>
      </c>
      <c r="AJ3942" s="94">
        <v>42887</v>
      </c>
      <c r="AK3942" s="244"/>
    </row>
    <row r="3943" spans="1:37" x14ac:dyDescent="0.25">
      <c r="A3943" t="str">
        <f t="shared" si="61"/>
        <v>AF04683</v>
      </c>
      <c r="B3943" s="16" t="s">
        <v>4126</v>
      </c>
      <c r="C3943" s="36" t="s">
        <v>978</v>
      </c>
      <c r="D3943" s="16" t="s">
        <v>5515</v>
      </c>
      <c r="E3943" s="244"/>
      <c r="F3943" s="244"/>
      <c r="G3943" s="244"/>
      <c r="H3943" s="244" t="s">
        <v>12951</v>
      </c>
      <c r="I3943" s="262" t="s">
        <v>12666</v>
      </c>
      <c r="J3943" s="286" t="s">
        <v>12952</v>
      </c>
      <c r="K3943" s="86">
        <v>42646</v>
      </c>
      <c r="L3943" s="87">
        <v>575218.62</v>
      </c>
      <c r="M3943" s="244"/>
      <c r="N3943" s="244"/>
      <c r="O3943" s="245">
        <v>42886</v>
      </c>
      <c r="P3943" s="39" t="s">
        <v>12954</v>
      </c>
      <c r="Q3943" s="199">
        <v>19238.080000000002</v>
      </c>
      <c r="R3943" s="246"/>
      <c r="S3943" s="246"/>
      <c r="T3943" s="246"/>
      <c r="U3943" s="199">
        <v>19238.080000000002</v>
      </c>
      <c r="V3943" s="246"/>
      <c r="W3943" s="199">
        <v>19238.080000000002</v>
      </c>
      <c r="X3943" s="110">
        <v>2017</v>
      </c>
      <c r="Y3943" s="244" t="s">
        <v>12901</v>
      </c>
      <c r="Z3943" s="244" t="s">
        <v>6712</v>
      </c>
      <c r="AA3943" s="244" t="s">
        <v>6713</v>
      </c>
      <c r="AB3943" s="244" t="s">
        <v>6803</v>
      </c>
      <c r="AC3943" s="244"/>
      <c r="AD3943" s="92" t="s">
        <v>6715</v>
      </c>
      <c r="AE3943" s="246">
        <v>15</v>
      </c>
      <c r="AF3943" s="244"/>
      <c r="AG3943" s="245">
        <v>42886</v>
      </c>
      <c r="AH3943" s="245">
        <v>42886</v>
      </c>
      <c r="AI3943" s="245">
        <v>42886</v>
      </c>
      <c r="AJ3943" s="94">
        <v>42887</v>
      </c>
      <c r="AK3943" s="244"/>
    </row>
    <row r="3944" spans="1:37" x14ac:dyDescent="0.25">
      <c r="A3944" t="str">
        <f t="shared" si="61"/>
        <v>AF04684</v>
      </c>
      <c r="B3944" s="16" t="s">
        <v>4126</v>
      </c>
      <c r="C3944" s="36" t="s">
        <v>980</v>
      </c>
      <c r="D3944" s="16" t="s">
        <v>5515</v>
      </c>
      <c r="E3944" s="244"/>
      <c r="F3944" s="244"/>
      <c r="G3944" s="244"/>
      <c r="H3944" s="244" t="s">
        <v>12951</v>
      </c>
      <c r="I3944" s="262" t="s">
        <v>12666</v>
      </c>
      <c r="J3944" s="286" t="s">
        <v>12952</v>
      </c>
      <c r="K3944" s="86">
        <v>42646</v>
      </c>
      <c r="L3944" s="87">
        <v>575218.62</v>
      </c>
      <c r="M3944" s="244"/>
      <c r="N3944" s="244"/>
      <c r="O3944" s="245">
        <v>42886</v>
      </c>
      <c r="P3944" s="39" t="s">
        <v>12954</v>
      </c>
      <c r="Q3944" s="199">
        <v>19238.080000000002</v>
      </c>
      <c r="R3944" s="246"/>
      <c r="S3944" s="246"/>
      <c r="T3944" s="246"/>
      <c r="U3944" s="199">
        <v>19238.080000000002</v>
      </c>
      <c r="V3944" s="246"/>
      <c r="W3944" s="199">
        <v>19238.080000000002</v>
      </c>
      <c r="X3944" s="110">
        <v>2017</v>
      </c>
      <c r="Y3944" s="244" t="s">
        <v>12901</v>
      </c>
      <c r="Z3944" s="244" t="s">
        <v>6712</v>
      </c>
      <c r="AA3944" s="244" t="s">
        <v>6713</v>
      </c>
      <c r="AB3944" s="244" t="s">
        <v>6803</v>
      </c>
      <c r="AC3944" s="244"/>
      <c r="AD3944" s="92" t="s">
        <v>6715</v>
      </c>
      <c r="AE3944" s="246">
        <v>15</v>
      </c>
      <c r="AF3944" s="244"/>
      <c r="AG3944" s="245">
        <v>42886</v>
      </c>
      <c r="AH3944" s="245">
        <v>42886</v>
      </c>
      <c r="AI3944" s="245">
        <v>42886</v>
      </c>
      <c r="AJ3944" s="94">
        <v>42887</v>
      </c>
      <c r="AK3944" s="244"/>
    </row>
    <row r="3945" spans="1:37" x14ac:dyDescent="0.25">
      <c r="A3945" t="str">
        <f t="shared" si="61"/>
        <v xml:space="preserve"> A04448</v>
      </c>
      <c r="B3945" s="16" t="s">
        <v>4126</v>
      </c>
      <c r="C3945" s="16" t="s">
        <v>5516</v>
      </c>
      <c r="D3945" s="16" t="s">
        <v>5515</v>
      </c>
      <c r="E3945" s="244"/>
      <c r="F3945" s="244"/>
      <c r="G3945" s="244"/>
      <c r="H3945" s="244" t="s">
        <v>12951</v>
      </c>
      <c r="I3945" s="262" t="s">
        <v>12666</v>
      </c>
      <c r="J3945" s="286" t="s">
        <v>12952</v>
      </c>
      <c r="K3945" s="86">
        <v>42646</v>
      </c>
      <c r="L3945" s="87">
        <v>575218.62</v>
      </c>
      <c r="M3945" s="244"/>
      <c r="N3945" s="244"/>
      <c r="O3945" s="245">
        <v>42886</v>
      </c>
      <c r="P3945" s="39" t="s">
        <v>12955</v>
      </c>
      <c r="Q3945" s="199">
        <v>2161.5300000000002</v>
      </c>
      <c r="R3945" s="246"/>
      <c r="S3945" s="246"/>
      <c r="T3945" s="246"/>
      <c r="U3945" s="199">
        <v>2161.5300000000002</v>
      </c>
      <c r="V3945" s="246"/>
      <c r="W3945" s="199">
        <v>2161.5300000000002</v>
      </c>
      <c r="X3945" s="110">
        <v>2017</v>
      </c>
      <c r="Y3945" s="244" t="s">
        <v>12901</v>
      </c>
      <c r="Z3945" s="244" t="s">
        <v>6712</v>
      </c>
      <c r="AA3945" s="244" t="s">
        <v>6713</v>
      </c>
      <c r="AB3945" s="244" t="s">
        <v>6803</v>
      </c>
      <c r="AC3945" s="244"/>
      <c r="AD3945" s="353" t="s">
        <v>6715</v>
      </c>
      <c r="AE3945" s="246">
        <v>14.666666666666666</v>
      </c>
      <c r="AF3945" s="244"/>
      <c r="AG3945" s="245">
        <v>42886</v>
      </c>
      <c r="AH3945" s="245">
        <v>42886</v>
      </c>
      <c r="AI3945" s="245">
        <v>42886</v>
      </c>
      <c r="AJ3945" s="94">
        <v>42887</v>
      </c>
      <c r="AK3945" s="244"/>
    </row>
    <row r="3946" spans="1:37" x14ac:dyDescent="0.25">
      <c r="A3946" t="str">
        <f t="shared" si="61"/>
        <v xml:space="preserve"> A04449</v>
      </c>
      <c r="B3946" s="16" t="s">
        <v>4126</v>
      </c>
      <c r="C3946" s="16" t="s">
        <v>5517</v>
      </c>
      <c r="D3946" s="16" t="s">
        <v>5515</v>
      </c>
      <c r="E3946" s="244"/>
      <c r="F3946" s="244"/>
      <c r="G3946" s="244"/>
      <c r="H3946" s="244" t="s">
        <v>12951</v>
      </c>
      <c r="I3946" s="262" t="s">
        <v>12666</v>
      </c>
      <c r="J3946" s="286" t="s">
        <v>12952</v>
      </c>
      <c r="K3946" s="86">
        <v>42646</v>
      </c>
      <c r="L3946" s="87">
        <v>575218.62</v>
      </c>
      <c r="M3946" s="244"/>
      <c r="N3946" s="244"/>
      <c r="O3946" s="245">
        <v>42886</v>
      </c>
      <c r="P3946" s="39" t="s">
        <v>12956</v>
      </c>
      <c r="Q3946" s="199">
        <v>2161.5300000000002</v>
      </c>
      <c r="R3946" s="246"/>
      <c r="S3946" s="246"/>
      <c r="T3946" s="246"/>
      <c r="U3946" s="199">
        <v>2161.5300000000002</v>
      </c>
      <c r="V3946" s="246"/>
      <c r="W3946" s="199">
        <v>2161.5300000000002</v>
      </c>
      <c r="X3946" s="110">
        <v>2017</v>
      </c>
      <c r="Y3946" s="244" t="s">
        <v>12901</v>
      </c>
      <c r="Z3946" s="244" t="s">
        <v>6712</v>
      </c>
      <c r="AA3946" s="244" t="s">
        <v>6713</v>
      </c>
      <c r="AB3946" s="244" t="s">
        <v>6803</v>
      </c>
      <c r="AC3946" s="244"/>
      <c r="AD3946" s="92" t="s">
        <v>6715</v>
      </c>
      <c r="AE3946" s="246">
        <v>14.666666666666666</v>
      </c>
      <c r="AF3946" s="244"/>
      <c r="AG3946" s="245">
        <v>42886</v>
      </c>
      <c r="AH3946" s="245">
        <v>42886</v>
      </c>
      <c r="AI3946" s="245">
        <v>42886</v>
      </c>
      <c r="AJ3946" s="94">
        <v>42887</v>
      </c>
      <c r="AK3946" s="244"/>
    </row>
    <row r="3947" spans="1:37" x14ac:dyDescent="0.25">
      <c r="A3947" t="str">
        <f t="shared" si="61"/>
        <v xml:space="preserve"> A04451</v>
      </c>
      <c r="B3947" s="16" t="s">
        <v>4126</v>
      </c>
      <c r="C3947" s="16" t="s">
        <v>5518</v>
      </c>
      <c r="D3947" s="16" t="s">
        <v>5515</v>
      </c>
      <c r="E3947" s="244"/>
      <c r="F3947" s="244"/>
      <c r="G3947" s="244"/>
      <c r="H3947" s="244" t="s">
        <v>12951</v>
      </c>
      <c r="I3947" s="262" t="s">
        <v>12666</v>
      </c>
      <c r="J3947" s="286" t="s">
        <v>12952</v>
      </c>
      <c r="K3947" s="86">
        <v>42646</v>
      </c>
      <c r="L3947" s="87">
        <v>575218.62</v>
      </c>
      <c r="M3947" s="244"/>
      <c r="N3947" s="244"/>
      <c r="O3947" s="245">
        <v>42886</v>
      </c>
      <c r="P3947" s="39" t="s">
        <v>12957</v>
      </c>
      <c r="Q3947" s="199">
        <v>2161.5300000000002</v>
      </c>
      <c r="R3947" s="246"/>
      <c r="S3947" s="246"/>
      <c r="T3947" s="246"/>
      <c r="U3947" s="199">
        <v>2161.5300000000002</v>
      </c>
      <c r="V3947" s="246"/>
      <c r="W3947" s="199">
        <v>2161.5300000000002</v>
      </c>
      <c r="X3947" s="110">
        <v>2017</v>
      </c>
      <c r="Y3947" s="244" t="s">
        <v>12901</v>
      </c>
      <c r="Z3947" s="244" t="s">
        <v>6712</v>
      </c>
      <c r="AA3947" s="244" t="s">
        <v>6713</v>
      </c>
      <c r="AB3947" s="244" t="s">
        <v>6803</v>
      </c>
      <c r="AC3947" s="244"/>
      <c r="AD3947" s="92" t="s">
        <v>6715</v>
      </c>
      <c r="AE3947" s="246">
        <v>14.666666666666666</v>
      </c>
      <c r="AF3947" s="244"/>
      <c r="AG3947" s="245">
        <v>42886</v>
      </c>
      <c r="AH3947" s="245">
        <v>42886</v>
      </c>
      <c r="AI3947" s="245">
        <v>42886</v>
      </c>
      <c r="AJ3947" s="94">
        <v>42887</v>
      </c>
      <c r="AK3947" s="244"/>
    </row>
    <row r="3948" spans="1:37" x14ac:dyDescent="0.25">
      <c r="A3948" t="str">
        <f t="shared" si="61"/>
        <v xml:space="preserve"> A04453</v>
      </c>
      <c r="B3948" s="16" t="s">
        <v>4126</v>
      </c>
      <c r="C3948" s="16" t="s">
        <v>5519</v>
      </c>
      <c r="D3948" s="16" t="s">
        <v>5515</v>
      </c>
      <c r="E3948" s="244"/>
      <c r="F3948" s="244"/>
      <c r="G3948" s="244"/>
      <c r="H3948" s="244" t="s">
        <v>12951</v>
      </c>
      <c r="I3948" s="262" t="s">
        <v>12666</v>
      </c>
      <c r="J3948" s="286" t="s">
        <v>12952</v>
      </c>
      <c r="K3948" s="86">
        <v>42646</v>
      </c>
      <c r="L3948" s="87">
        <v>575218.62</v>
      </c>
      <c r="M3948" s="244"/>
      <c r="N3948" s="244"/>
      <c r="O3948" s="245">
        <v>42886</v>
      </c>
      <c r="P3948" s="39" t="s">
        <v>12958</v>
      </c>
      <c r="Q3948" s="199">
        <v>2161.5300000000002</v>
      </c>
      <c r="R3948" s="246"/>
      <c r="S3948" s="246"/>
      <c r="T3948" s="246"/>
      <c r="U3948" s="199">
        <v>2161.5300000000002</v>
      </c>
      <c r="V3948" s="246"/>
      <c r="W3948" s="199">
        <v>2161.5300000000002</v>
      </c>
      <c r="X3948" s="110">
        <v>2017</v>
      </c>
      <c r="Y3948" s="244" t="s">
        <v>12901</v>
      </c>
      <c r="Z3948" s="244" t="s">
        <v>6712</v>
      </c>
      <c r="AA3948" s="244" t="s">
        <v>6713</v>
      </c>
      <c r="AB3948" s="244" t="s">
        <v>6803</v>
      </c>
      <c r="AC3948" s="244"/>
      <c r="AD3948" s="92" t="s">
        <v>6715</v>
      </c>
      <c r="AE3948" s="246">
        <v>14.666666666666666</v>
      </c>
      <c r="AF3948" s="244"/>
      <c r="AG3948" s="245">
        <v>42886</v>
      </c>
      <c r="AH3948" s="245">
        <v>42886</v>
      </c>
      <c r="AI3948" s="245">
        <v>42886</v>
      </c>
      <c r="AJ3948" s="94">
        <v>42887</v>
      </c>
      <c r="AK3948" s="244"/>
    </row>
    <row r="3949" spans="1:37" x14ac:dyDescent="0.25">
      <c r="A3949" t="str">
        <f t="shared" si="61"/>
        <v xml:space="preserve"> A04455</v>
      </c>
      <c r="B3949" s="16" t="s">
        <v>4126</v>
      </c>
      <c r="C3949" s="16" t="s">
        <v>5520</v>
      </c>
      <c r="D3949" s="16" t="s">
        <v>5515</v>
      </c>
      <c r="E3949" s="244"/>
      <c r="F3949" s="244"/>
      <c r="G3949" s="244"/>
      <c r="H3949" s="244" t="s">
        <v>12951</v>
      </c>
      <c r="I3949" s="262" t="s">
        <v>12666</v>
      </c>
      <c r="J3949" s="286" t="s">
        <v>12952</v>
      </c>
      <c r="K3949" s="86">
        <v>42646</v>
      </c>
      <c r="L3949" s="87">
        <v>575218.62</v>
      </c>
      <c r="M3949" s="244"/>
      <c r="N3949" s="244"/>
      <c r="O3949" s="245">
        <v>42886</v>
      </c>
      <c r="P3949" s="39" t="s">
        <v>12959</v>
      </c>
      <c r="Q3949" s="199">
        <v>2161.5300000000002</v>
      </c>
      <c r="R3949" s="246"/>
      <c r="S3949" s="246"/>
      <c r="T3949" s="246"/>
      <c r="U3949" s="199">
        <v>2161.5300000000002</v>
      </c>
      <c r="V3949" s="246"/>
      <c r="W3949" s="199">
        <v>2161.5300000000002</v>
      </c>
      <c r="X3949" s="110">
        <v>2017</v>
      </c>
      <c r="Y3949" s="244" t="s">
        <v>12901</v>
      </c>
      <c r="Z3949" s="244" t="s">
        <v>6712</v>
      </c>
      <c r="AA3949" s="244" t="s">
        <v>6713</v>
      </c>
      <c r="AB3949" s="244" t="s">
        <v>6803</v>
      </c>
      <c r="AC3949" s="244"/>
      <c r="AD3949" s="92" t="s">
        <v>6715</v>
      </c>
      <c r="AE3949" s="246">
        <v>14.666666666666666</v>
      </c>
      <c r="AF3949" s="244"/>
      <c r="AG3949" s="245">
        <v>42886</v>
      </c>
      <c r="AH3949" s="245">
        <v>42886</v>
      </c>
      <c r="AI3949" s="245">
        <v>42886</v>
      </c>
      <c r="AJ3949" s="94">
        <v>42887</v>
      </c>
      <c r="AK3949" s="244"/>
    </row>
    <row r="3950" spans="1:37" x14ac:dyDescent="0.25">
      <c r="A3950" t="str">
        <f t="shared" si="61"/>
        <v xml:space="preserve"> A04456</v>
      </c>
      <c r="B3950" s="16" t="s">
        <v>4126</v>
      </c>
      <c r="C3950" s="16" t="s">
        <v>5521</v>
      </c>
      <c r="D3950" s="16" t="s">
        <v>5515</v>
      </c>
      <c r="E3950" s="244"/>
      <c r="F3950" s="244"/>
      <c r="G3950" s="244"/>
      <c r="H3950" s="244" t="s">
        <v>12951</v>
      </c>
      <c r="I3950" s="262" t="s">
        <v>12666</v>
      </c>
      <c r="J3950" s="286" t="s">
        <v>12952</v>
      </c>
      <c r="K3950" s="86">
        <v>42646</v>
      </c>
      <c r="L3950" s="87">
        <v>575218.62</v>
      </c>
      <c r="M3950" s="244"/>
      <c r="N3950" s="244"/>
      <c r="O3950" s="245">
        <v>42886</v>
      </c>
      <c r="P3950" s="39" t="s">
        <v>12960</v>
      </c>
      <c r="Q3950" s="199">
        <v>2161.5300000000002</v>
      </c>
      <c r="R3950" s="246"/>
      <c r="S3950" s="246"/>
      <c r="T3950" s="246"/>
      <c r="U3950" s="199">
        <v>2161.5300000000002</v>
      </c>
      <c r="V3950" s="246"/>
      <c r="W3950" s="199">
        <v>2161.5300000000002</v>
      </c>
      <c r="X3950" s="110">
        <v>2017</v>
      </c>
      <c r="Y3950" s="244" t="s">
        <v>12901</v>
      </c>
      <c r="Z3950" s="244" t="s">
        <v>6712</v>
      </c>
      <c r="AA3950" s="244" t="s">
        <v>6713</v>
      </c>
      <c r="AB3950" s="244" t="s">
        <v>6803</v>
      </c>
      <c r="AC3950" s="244"/>
      <c r="AD3950" s="92" t="s">
        <v>6715</v>
      </c>
      <c r="AE3950" s="246">
        <v>14.666666666666666</v>
      </c>
      <c r="AF3950" s="244"/>
      <c r="AG3950" s="245">
        <v>42886</v>
      </c>
      <c r="AH3950" s="245">
        <v>42886</v>
      </c>
      <c r="AI3950" s="245">
        <v>42886</v>
      </c>
      <c r="AJ3950" s="94">
        <v>42887</v>
      </c>
      <c r="AK3950" s="244"/>
    </row>
    <row r="3951" spans="1:37" x14ac:dyDescent="0.25">
      <c r="A3951" t="str">
        <f t="shared" si="61"/>
        <v xml:space="preserve"> A04447</v>
      </c>
      <c r="B3951" s="16" t="s">
        <v>4126</v>
      </c>
      <c r="C3951" s="16" t="s">
        <v>5522</v>
      </c>
      <c r="D3951" s="16" t="s">
        <v>5515</v>
      </c>
      <c r="E3951" s="244"/>
      <c r="F3951" s="244"/>
      <c r="G3951" s="244"/>
      <c r="H3951" s="244" t="s">
        <v>12951</v>
      </c>
      <c r="I3951" s="262" t="s">
        <v>12666</v>
      </c>
      <c r="J3951" s="286" t="s">
        <v>12952</v>
      </c>
      <c r="K3951" s="86">
        <v>42646</v>
      </c>
      <c r="L3951" s="87">
        <v>575218.62</v>
      </c>
      <c r="M3951" s="244"/>
      <c r="N3951" s="244"/>
      <c r="O3951" s="245">
        <v>42886</v>
      </c>
      <c r="P3951" s="39" t="s">
        <v>12961</v>
      </c>
      <c r="Q3951" s="199">
        <v>2161.5300000000002</v>
      </c>
      <c r="R3951" s="246"/>
      <c r="S3951" s="246"/>
      <c r="T3951" s="246"/>
      <c r="U3951" s="199">
        <v>2161.5300000000002</v>
      </c>
      <c r="V3951" s="246"/>
      <c r="W3951" s="199">
        <v>2161.5300000000002</v>
      </c>
      <c r="X3951" s="110">
        <v>2017</v>
      </c>
      <c r="Y3951" s="244" t="s">
        <v>12901</v>
      </c>
      <c r="Z3951" s="244" t="s">
        <v>6712</v>
      </c>
      <c r="AA3951" s="244" t="s">
        <v>6713</v>
      </c>
      <c r="AB3951" s="244" t="s">
        <v>6803</v>
      </c>
      <c r="AC3951" s="244"/>
      <c r="AD3951" s="92" t="s">
        <v>6715</v>
      </c>
      <c r="AE3951" s="246">
        <v>14.666666666666666</v>
      </c>
      <c r="AF3951" s="244"/>
      <c r="AG3951" s="245">
        <v>42886</v>
      </c>
      <c r="AH3951" s="245">
        <v>42886</v>
      </c>
      <c r="AI3951" s="245">
        <v>42886</v>
      </c>
      <c r="AJ3951" s="94">
        <v>42887</v>
      </c>
      <c r="AK3951" s="244"/>
    </row>
    <row r="3952" spans="1:37" x14ac:dyDescent="0.25">
      <c r="A3952" t="str">
        <f t="shared" si="61"/>
        <v xml:space="preserve"> A04450</v>
      </c>
      <c r="B3952" s="16" t="s">
        <v>4126</v>
      </c>
      <c r="C3952" s="16" t="s">
        <v>5523</v>
      </c>
      <c r="D3952" s="16" t="s">
        <v>5515</v>
      </c>
      <c r="E3952" s="244"/>
      <c r="F3952" s="244"/>
      <c r="G3952" s="244"/>
      <c r="H3952" s="244" t="s">
        <v>12951</v>
      </c>
      <c r="I3952" s="262" t="s">
        <v>12666</v>
      </c>
      <c r="J3952" s="286" t="s">
        <v>12952</v>
      </c>
      <c r="K3952" s="86">
        <v>42646</v>
      </c>
      <c r="L3952" s="87">
        <v>575218.62</v>
      </c>
      <c r="M3952" s="244"/>
      <c r="N3952" s="244"/>
      <c r="O3952" s="245">
        <v>42886</v>
      </c>
      <c r="P3952" s="39" t="s">
        <v>12962</v>
      </c>
      <c r="Q3952" s="199">
        <v>2161.5300000000002</v>
      </c>
      <c r="R3952" s="246"/>
      <c r="S3952" s="246"/>
      <c r="T3952" s="246"/>
      <c r="U3952" s="199">
        <v>2161.5300000000002</v>
      </c>
      <c r="V3952" s="246"/>
      <c r="W3952" s="199">
        <v>2161.5300000000002</v>
      </c>
      <c r="X3952" s="110">
        <v>2017</v>
      </c>
      <c r="Y3952" s="244" t="s">
        <v>12901</v>
      </c>
      <c r="Z3952" s="244" t="s">
        <v>6712</v>
      </c>
      <c r="AA3952" s="244" t="s">
        <v>6713</v>
      </c>
      <c r="AB3952" s="244" t="s">
        <v>6803</v>
      </c>
      <c r="AC3952" s="244"/>
      <c r="AD3952" s="92" t="s">
        <v>6715</v>
      </c>
      <c r="AE3952" s="246">
        <v>14.666666666666666</v>
      </c>
      <c r="AF3952" s="244"/>
      <c r="AG3952" s="245">
        <v>42886</v>
      </c>
      <c r="AH3952" s="245">
        <v>42886</v>
      </c>
      <c r="AI3952" s="245">
        <v>42886</v>
      </c>
      <c r="AJ3952" s="94">
        <v>42887</v>
      </c>
      <c r="AK3952" s="244"/>
    </row>
    <row r="3953" spans="1:37" x14ac:dyDescent="0.25">
      <c r="A3953" t="str">
        <f t="shared" si="61"/>
        <v xml:space="preserve"> A04452</v>
      </c>
      <c r="B3953" s="16" t="s">
        <v>4126</v>
      </c>
      <c r="C3953" s="16" t="s">
        <v>5524</v>
      </c>
      <c r="D3953" s="16" t="s">
        <v>5515</v>
      </c>
      <c r="E3953" s="244"/>
      <c r="F3953" s="244"/>
      <c r="G3953" s="244"/>
      <c r="H3953" s="244" t="s">
        <v>12951</v>
      </c>
      <c r="I3953" s="262" t="s">
        <v>12666</v>
      </c>
      <c r="J3953" s="286" t="s">
        <v>12952</v>
      </c>
      <c r="K3953" s="86">
        <v>42646</v>
      </c>
      <c r="L3953" s="87">
        <v>575218.62</v>
      </c>
      <c r="M3953" s="244"/>
      <c r="N3953" s="244"/>
      <c r="O3953" s="245">
        <v>42886</v>
      </c>
      <c r="P3953" s="39" t="s">
        <v>12963</v>
      </c>
      <c r="Q3953" s="199">
        <v>2161.5300000000002</v>
      </c>
      <c r="R3953" s="246"/>
      <c r="S3953" s="246"/>
      <c r="T3953" s="246"/>
      <c r="U3953" s="199">
        <v>2161.5300000000002</v>
      </c>
      <c r="V3953" s="246"/>
      <c r="W3953" s="199">
        <v>2161.5300000000002</v>
      </c>
      <c r="X3953" s="110">
        <v>2017</v>
      </c>
      <c r="Y3953" s="244" t="s">
        <v>12901</v>
      </c>
      <c r="Z3953" s="244" t="s">
        <v>6712</v>
      </c>
      <c r="AA3953" s="244" t="s">
        <v>6713</v>
      </c>
      <c r="AB3953" s="244" t="s">
        <v>6803</v>
      </c>
      <c r="AC3953" s="244"/>
      <c r="AD3953" s="92" t="s">
        <v>6715</v>
      </c>
      <c r="AE3953" s="246">
        <v>14.666666666666666</v>
      </c>
      <c r="AF3953" s="244"/>
      <c r="AG3953" s="245">
        <v>42886</v>
      </c>
      <c r="AH3953" s="245">
        <v>42886</v>
      </c>
      <c r="AI3953" s="245">
        <v>42886</v>
      </c>
      <c r="AJ3953" s="94">
        <v>42887</v>
      </c>
      <c r="AK3953" s="244"/>
    </row>
    <row r="3954" spans="1:37" x14ac:dyDescent="0.25">
      <c r="A3954" t="str">
        <f t="shared" si="61"/>
        <v xml:space="preserve"> A04454</v>
      </c>
      <c r="B3954" s="16" t="s">
        <v>4126</v>
      </c>
      <c r="C3954" s="16" t="s">
        <v>5525</v>
      </c>
      <c r="D3954" s="16" t="s">
        <v>5515</v>
      </c>
      <c r="E3954" s="244"/>
      <c r="F3954" s="244"/>
      <c r="G3954" s="244"/>
      <c r="H3954" s="244" t="s">
        <v>12951</v>
      </c>
      <c r="I3954" s="262" t="s">
        <v>12666</v>
      </c>
      <c r="J3954" s="286" t="s">
        <v>12952</v>
      </c>
      <c r="K3954" s="86">
        <v>42646</v>
      </c>
      <c r="L3954" s="87">
        <v>575218.62</v>
      </c>
      <c r="M3954" s="244"/>
      <c r="N3954" s="244"/>
      <c r="O3954" s="245">
        <v>42886</v>
      </c>
      <c r="P3954" s="39" t="s">
        <v>12964</v>
      </c>
      <c r="Q3954" s="199">
        <v>2161.5300000000002</v>
      </c>
      <c r="R3954" s="246"/>
      <c r="S3954" s="246"/>
      <c r="T3954" s="246"/>
      <c r="U3954" s="199">
        <v>2161.5300000000002</v>
      </c>
      <c r="V3954" s="246"/>
      <c r="W3954" s="199">
        <v>2161.5300000000002</v>
      </c>
      <c r="X3954" s="110">
        <v>2017</v>
      </c>
      <c r="Y3954" s="244" t="s">
        <v>12901</v>
      </c>
      <c r="Z3954" s="244" t="s">
        <v>6712</v>
      </c>
      <c r="AA3954" s="244" t="s">
        <v>6713</v>
      </c>
      <c r="AB3954" s="244" t="s">
        <v>6803</v>
      </c>
      <c r="AC3954" s="244"/>
      <c r="AD3954" s="92" t="s">
        <v>6715</v>
      </c>
      <c r="AE3954" s="246">
        <v>14.666666666666666</v>
      </c>
      <c r="AF3954" s="244"/>
      <c r="AG3954" s="245">
        <v>42886</v>
      </c>
      <c r="AH3954" s="245">
        <v>42886</v>
      </c>
      <c r="AI3954" s="245">
        <v>42886</v>
      </c>
      <c r="AJ3954" s="94">
        <v>42887</v>
      </c>
      <c r="AK3954" s="244"/>
    </row>
    <row r="3955" spans="1:37" x14ac:dyDescent="0.25">
      <c r="A3955" t="str">
        <f t="shared" si="61"/>
        <v xml:space="preserve"> A04457</v>
      </c>
      <c r="B3955" s="16" t="s">
        <v>4126</v>
      </c>
      <c r="C3955" s="16" t="s">
        <v>5526</v>
      </c>
      <c r="D3955" s="16" t="s">
        <v>5515</v>
      </c>
      <c r="E3955" s="244"/>
      <c r="F3955" s="244"/>
      <c r="G3955" s="244"/>
      <c r="H3955" s="244" t="s">
        <v>12951</v>
      </c>
      <c r="I3955" s="262" t="s">
        <v>12666</v>
      </c>
      <c r="J3955" s="286" t="s">
        <v>12952</v>
      </c>
      <c r="K3955" s="86">
        <v>42646</v>
      </c>
      <c r="L3955" s="87">
        <v>575218.62</v>
      </c>
      <c r="M3955" s="244"/>
      <c r="N3955" s="244"/>
      <c r="O3955" s="245">
        <v>42886</v>
      </c>
      <c r="P3955" s="39" t="s">
        <v>12965</v>
      </c>
      <c r="Q3955" s="199">
        <v>2161.5300000000002</v>
      </c>
      <c r="R3955" s="246"/>
      <c r="S3955" s="246"/>
      <c r="T3955" s="246"/>
      <c r="U3955" s="199">
        <v>2161.5300000000002</v>
      </c>
      <c r="V3955" s="246"/>
      <c r="W3955" s="199">
        <v>2161.5300000000002</v>
      </c>
      <c r="X3955" s="110">
        <v>2017</v>
      </c>
      <c r="Y3955" s="244" t="s">
        <v>12901</v>
      </c>
      <c r="Z3955" s="244" t="s">
        <v>6712</v>
      </c>
      <c r="AA3955" s="244" t="s">
        <v>6713</v>
      </c>
      <c r="AB3955" s="244" t="s">
        <v>6803</v>
      </c>
      <c r="AC3955" s="244"/>
      <c r="AD3955" s="92" t="s">
        <v>6715</v>
      </c>
      <c r="AE3955" s="246">
        <v>14.666666666666666</v>
      </c>
      <c r="AF3955" s="244"/>
      <c r="AG3955" s="245">
        <v>42886</v>
      </c>
      <c r="AH3955" s="245">
        <v>42886</v>
      </c>
      <c r="AI3955" s="245">
        <v>42886</v>
      </c>
      <c r="AJ3955" s="94">
        <v>42887</v>
      </c>
      <c r="AK3955" s="244"/>
    </row>
    <row r="3956" spans="1:37" x14ac:dyDescent="0.25">
      <c r="A3956" t="str">
        <f t="shared" si="61"/>
        <v xml:space="preserve"> A04458</v>
      </c>
      <c r="B3956" s="16" t="s">
        <v>4126</v>
      </c>
      <c r="C3956" s="16" t="s">
        <v>5527</v>
      </c>
      <c r="D3956" s="16" t="s">
        <v>5515</v>
      </c>
      <c r="E3956" s="244"/>
      <c r="F3956" s="244"/>
      <c r="G3956" s="244"/>
      <c r="H3956" s="244" t="s">
        <v>12951</v>
      </c>
      <c r="I3956" s="262" t="s">
        <v>12666</v>
      </c>
      <c r="J3956" s="286" t="s">
        <v>12952</v>
      </c>
      <c r="K3956" s="86">
        <v>42646</v>
      </c>
      <c r="L3956" s="87">
        <v>575218.62</v>
      </c>
      <c r="M3956" s="244"/>
      <c r="N3956" s="244"/>
      <c r="O3956" s="245">
        <v>42886</v>
      </c>
      <c r="P3956" s="39" t="s">
        <v>12966</v>
      </c>
      <c r="Q3956" s="199">
        <v>2161.5300000000002</v>
      </c>
      <c r="R3956" s="246"/>
      <c r="S3956" s="246"/>
      <c r="T3956" s="246"/>
      <c r="U3956" s="199">
        <v>2161.5300000000002</v>
      </c>
      <c r="V3956" s="246"/>
      <c r="W3956" s="199">
        <v>2161.5300000000002</v>
      </c>
      <c r="X3956" s="110">
        <v>2017</v>
      </c>
      <c r="Y3956" s="244" t="s">
        <v>12901</v>
      </c>
      <c r="Z3956" s="244" t="s">
        <v>6712</v>
      </c>
      <c r="AA3956" s="244" t="s">
        <v>6713</v>
      </c>
      <c r="AB3956" s="244" t="s">
        <v>6803</v>
      </c>
      <c r="AC3956" s="244"/>
      <c r="AD3956" s="92" t="s">
        <v>6715</v>
      </c>
      <c r="AE3956" s="246">
        <v>14.666666666666666</v>
      </c>
      <c r="AF3956" s="244"/>
      <c r="AG3956" s="245">
        <v>42886</v>
      </c>
      <c r="AH3956" s="245">
        <v>42886</v>
      </c>
      <c r="AI3956" s="245">
        <v>42886</v>
      </c>
      <c r="AJ3956" s="94">
        <v>42887</v>
      </c>
      <c r="AK3956" s="244"/>
    </row>
    <row r="3957" spans="1:37" x14ac:dyDescent="0.25">
      <c r="A3957" t="str">
        <f t="shared" si="61"/>
        <v>AF04776</v>
      </c>
      <c r="B3957" s="16" t="s">
        <v>3437</v>
      </c>
      <c r="C3957" s="45" t="s">
        <v>5528</v>
      </c>
      <c r="D3957" s="44" t="s">
        <v>5529</v>
      </c>
      <c r="E3957" s="237"/>
      <c r="F3957" s="237"/>
      <c r="G3957" s="237"/>
      <c r="H3957" s="237" t="s">
        <v>12968</v>
      </c>
      <c r="I3957" s="237" t="s">
        <v>12969</v>
      </c>
      <c r="J3957" s="162" t="s">
        <v>12970</v>
      </c>
      <c r="K3957" s="163">
        <v>42894</v>
      </c>
      <c r="L3957" s="164">
        <v>2850</v>
      </c>
      <c r="M3957" s="237"/>
      <c r="N3957" s="237"/>
      <c r="O3957" s="287">
        <v>42916</v>
      </c>
      <c r="P3957" s="237" t="s">
        <v>5529</v>
      </c>
      <c r="Q3957" s="276">
        <v>2850</v>
      </c>
      <c r="R3957" s="276"/>
      <c r="S3957" s="276"/>
      <c r="T3957" s="276"/>
      <c r="U3957" s="276">
        <v>2850</v>
      </c>
      <c r="V3957" s="276"/>
      <c r="W3957" s="276">
        <v>2850</v>
      </c>
      <c r="X3957" s="110">
        <v>2017</v>
      </c>
      <c r="Y3957" s="237" t="s">
        <v>12967</v>
      </c>
      <c r="Z3957" s="244" t="s">
        <v>6712</v>
      </c>
      <c r="AA3957" s="244" t="s">
        <v>6713</v>
      </c>
      <c r="AB3957" s="244" t="s">
        <v>6803</v>
      </c>
      <c r="AC3957" s="237"/>
      <c r="AD3957" s="218" t="s">
        <v>12739</v>
      </c>
      <c r="AE3957" s="93">
        <v>5</v>
      </c>
      <c r="AF3957" s="237"/>
      <c r="AG3957" s="287">
        <v>42916</v>
      </c>
      <c r="AH3957" s="287">
        <v>42916</v>
      </c>
      <c r="AI3957" s="287">
        <v>42916</v>
      </c>
      <c r="AJ3957" s="94">
        <v>42917</v>
      </c>
      <c r="AK3957" s="244"/>
    </row>
    <row r="3958" spans="1:37" x14ac:dyDescent="0.25">
      <c r="A3958" t="str">
        <f t="shared" si="61"/>
        <v>AF04549</v>
      </c>
      <c r="B3958" s="16" t="s">
        <v>3437</v>
      </c>
      <c r="C3958" s="45" t="s">
        <v>5309</v>
      </c>
      <c r="D3958" s="46" t="s">
        <v>5310</v>
      </c>
      <c r="E3958" s="237"/>
      <c r="F3958" s="237"/>
      <c r="G3958" s="237"/>
      <c r="H3958" s="237">
        <v>35179</v>
      </c>
      <c r="I3958" s="237" t="s">
        <v>12759</v>
      </c>
      <c r="J3958" s="162" t="s">
        <v>12816</v>
      </c>
      <c r="K3958" s="163">
        <v>42787</v>
      </c>
      <c r="L3958" s="164">
        <v>16000</v>
      </c>
      <c r="M3958" s="237"/>
      <c r="N3958" s="237"/>
      <c r="O3958" s="287">
        <v>42916</v>
      </c>
      <c r="P3958" s="237" t="s">
        <v>12971</v>
      </c>
      <c r="Q3958" s="276">
        <v>1971.2</v>
      </c>
      <c r="R3958" s="276"/>
      <c r="S3958" s="276"/>
      <c r="T3958" s="276"/>
      <c r="U3958" s="276">
        <v>1971.2</v>
      </c>
      <c r="V3958" s="276"/>
      <c r="W3958" s="276">
        <v>1971.2</v>
      </c>
      <c r="X3958" s="110">
        <v>2017</v>
      </c>
      <c r="Y3958" s="237" t="s">
        <v>12967</v>
      </c>
      <c r="Z3958" s="244" t="s">
        <v>6712</v>
      </c>
      <c r="AA3958" s="244" t="s">
        <v>6713</v>
      </c>
      <c r="AB3958" s="244" t="s">
        <v>6803</v>
      </c>
      <c r="AC3958" s="237"/>
      <c r="AD3958" s="218" t="s">
        <v>12739</v>
      </c>
      <c r="AE3958" s="93">
        <v>9.75</v>
      </c>
      <c r="AF3958" s="237"/>
      <c r="AG3958" s="287">
        <v>42916</v>
      </c>
      <c r="AH3958" s="287">
        <v>42916</v>
      </c>
      <c r="AI3958" s="287">
        <v>42916</v>
      </c>
      <c r="AJ3958" s="94">
        <v>42917</v>
      </c>
      <c r="AK3958" s="244"/>
    </row>
    <row r="3959" spans="1:37" x14ac:dyDescent="0.25">
      <c r="A3959" t="str">
        <f t="shared" si="61"/>
        <v>AF04549</v>
      </c>
      <c r="B3959" s="16" t="s">
        <v>3437</v>
      </c>
      <c r="C3959" s="45" t="s">
        <v>5309</v>
      </c>
      <c r="D3959" s="46" t="s">
        <v>5310</v>
      </c>
      <c r="E3959" s="237"/>
      <c r="F3959" s="237"/>
      <c r="G3959" s="237"/>
      <c r="H3959" s="237">
        <v>35179</v>
      </c>
      <c r="I3959" s="237" t="s">
        <v>12759</v>
      </c>
      <c r="J3959" s="237" t="s">
        <v>12816</v>
      </c>
      <c r="K3959" s="201">
        <v>42787</v>
      </c>
      <c r="L3959" s="288">
        <v>16000</v>
      </c>
      <c r="M3959" s="237"/>
      <c r="N3959" s="237"/>
      <c r="O3959" s="287">
        <v>42916</v>
      </c>
      <c r="P3959" s="237" t="s">
        <v>12971</v>
      </c>
      <c r="Q3959" s="276">
        <v>860.79999999999984</v>
      </c>
      <c r="R3959" s="276"/>
      <c r="S3959" s="276"/>
      <c r="T3959" s="276"/>
      <c r="U3959" s="276">
        <v>860.79999999999984</v>
      </c>
      <c r="V3959" s="276"/>
      <c r="W3959" s="276">
        <v>860.79999999999984</v>
      </c>
      <c r="X3959" s="110">
        <v>2017</v>
      </c>
      <c r="Y3959" s="237" t="s">
        <v>12967</v>
      </c>
      <c r="Z3959" s="244" t="s">
        <v>6712</v>
      </c>
      <c r="AA3959" s="244" t="s">
        <v>6713</v>
      </c>
      <c r="AB3959" s="244" t="s">
        <v>6803</v>
      </c>
      <c r="AC3959" s="287"/>
      <c r="AD3959" s="218" t="s">
        <v>12736</v>
      </c>
      <c r="AE3959" s="93">
        <v>9.75</v>
      </c>
      <c r="AF3959" s="237"/>
      <c r="AG3959" s="287">
        <v>42916</v>
      </c>
      <c r="AH3959" s="287">
        <v>42916</v>
      </c>
      <c r="AI3959" s="287">
        <v>42916</v>
      </c>
      <c r="AJ3959" s="94">
        <v>42917</v>
      </c>
      <c r="AK3959" s="244"/>
    </row>
    <row r="3960" spans="1:37" x14ac:dyDescent="0.25">
      <c r="A3960" t="str">
        <f t="shared" si="61"/>
        <v>AF04549</v>
      </c>
      <c r="B3960" s="16" t="s">
        <v>3437</v>
      </c>
      <c r="C3960" s="45" t="s">
        <v>5309</v>
      </c>
      <c r="D3960" s="46" t="s">
        <v>5310</v>
      </c>
      <c r="E3960" s="237"/>
      <c r="F3960" s="237"/>
      <c r="G3960" s="237"/>
      <c r="H3960" s="237">
        <v>35179</v>
      </c>
      <c r="I3960" s="237" t="s">
        <v>12759</v>
      </c>
      <c r="J3960" s="237" t="s">
        <v>12816</v>
      </c>
      <c r="K3960" s="201">
        <v>42787</v>
      </c>
      <c r="L3960" s="288">
        <v>16000</v>
      </c>
      <c r="M3960" s="237"/>
      <c r="N3960" s="237"/>
      <c r="O3960" s="287">
        <v>42916</v>
      </c>
      <c r="P3960" s="237" t="s">
        <v>12971</v>
      </c>
      <c r="Q3960" s="276">
        <v>214.4</v>
      </c>
      <c r="R3960" s="276"/>
      <c r="S3960" s="276"/>
      <c r="T3960" s="276"/>
      <c r="U3960" s="276">
        <v>214.4</v>
      </c>
      <c r="V3960" s="276"/>
      <c r="W3960" s="276">
        <v>214.4</v>
      </c>
      <c r="X3960" s="110">
        <v>2017</v>
      </c>
      <c r="Y3960" s="237" t="s">
        <v>12967</v>
      </c>
      <c r="Z3960" s="244" t="s">
        <v>6712</v>
      </c>
      <c r="AA3960" s="244" t="s">
        <v>6713</v>
      </c>
      <c r="AB3960" s="244" t="s">
        <v>6803</v>
      </c>
      <c r="AC3960" s="287"/>
      <c r="AD3960" s="218" t="s">
        <v>7212</v>
      </c>
      <c r="AE3960" s="93">
        <v>9.75</v>
      </c>
      <c r="AF3960" s="237"/>
      <c r="AG3960" s="287">
        <v>42916</v>
      </c>
      <c r="AH3960" s="287">
        <v>42916</v>
      </c>
      <c r="AI3960" s="287">
        <v>42916</v>
      </c>
      <c r="AJ3960" s="94">
        <v>42917</v>
      </c>
      <c r="AK3960" s="244"/>
    </row>
    <row r="3961" spans="1:37" x14ac:dyDescent="0.25">
      <c r="A3961" t="str">
        <f t="shared" si="61"/>
        <v>AF04549</v>
      </c>
      <c r="B3961" s="16" t="s">
        <v>3437</v>
      </c>
      <c r="C3961" s="45" t="s">
        <v>5309</v>
      </c>
      <c r="D3961" s="46" t="s">
        <v>5310</v>
      </c>
      <c r="E3961" s="237"/>
      <c r="F3961" s="237"/>
      <c r="G3961" s="237"/>
      <c r="H3961" s="237">
        <v>35179</v>
      </c>
      <c r="I3961" s="237" t="s">
        <v>12759</v>
      </c>
      <c r="J3961" s="237" t="s">
        <v>12816</v>
      </c>
      <c r="K3961" s="201">
        <v>42787</v>
      </c>
      <c r="L3961" s="288">
        <v>16000</v>
      </c>
      <c r="M3961" s="237"/>
      <c r="N3961" s="237"/>
      <c r="O3961" s="287">
        <v>42916</v>
      </c>
      <c r="P3961" s="237" t="s">
        <v>12971</v>
      </c>
      <c r="Q3961" s="276">
        <v>153.6</v>
      </c>
      <c r="R3961" s="276"/>
      <c r="S3961" s="276"/>
      <c r="T3961" s="276"/>
      <c r="U3961" s="276">
        <v>153.6</v>
      </c>
      <c r="V3961" s="276"/>
      <c r="W3961" s="276">
        <v>153.6</v>
      </c>
      <c r="X3961" s="110">
        <v>2017</v>
      </c>
      <c r="Y3961" s="237" t="s">
        <v>12967</v>
      </c>
      <c r="Z3961" s="244" t="s">
        <v>6712</v>
      </c>
      <c r="AA3961" s="244" t="s">
        <v>6713</v>
      </c>
      <c r="AB3961" s="244" t="s">
        <v>6803</v>
      </c>
      <c r="AC3961" s="287"/>
      <c r="AD3961" s="218" t="s">
        <v>7164</v>
      </c>
      <c r="AE3961" s="93">
        <v>9.75</v>
      </c>
      <c r="AF3961" s="237"/>
      <c r="AG3961" s="287">
        <v>42916</v>
      </c>
      <c r="AH3961" s="287">
        <v>42916</v>
      </c>
      <c r="AI3961" s="287">
        <v>42916</v>
      </c>
      <c r="AJ3961" s="94">
        <v>42917</v>
      </c>
      <c r="AK3961" s="244"/>
    </row>
    <row r="3962" spans="1:37" x14ac:dyDescent="0.25">
      <c r="A3962" t="str">
        <f t="shared" si="61"/>
        <v>AF04550</v>
      </c>
      <c r="B3962" s="16" t="s">
        <v>3437</v>
      </c>
      <c r="C3962" s="45" t="s">
        <v>5311</v>
      </c>
      <c r="D3962" s="46" t="s">
        <v>5310</v>
      </c>
      <c r="E3962" s="237"/>
      <c r="F3962" s="237"/>
      <c r="G3962" s="237"/>
      <c r="H3962" s="237">
        <v>35179</v>
      </c>
      <c r="I3962" s="237" t="s">
        <v>12759</v>
      </c>
      <c r="J3962" s="237" t="s">
        <v>12816</v>
      </c>
      <c r="K3962" s="201">
        <v>42787</v>
      </c>
      <c r="L3962" s="288">
        <v>16000</v>
      </c>
      <c r="M3962" s="237"/>
      <c r="N3962" s="237"/>
      <c r="O3962" s="287">
        <v>42916</v>
      </c>
      <c r="P3962" s="237" t="s">
        <v>12972</v>
      </c>
      <c r="Q3962" s="276">
        <v>1971.2</v>
      </c>
      <c r="R3962" s="276"/>
      <c r="S3962" s="276"/>
      <c r="T3962" s="276"/>
      <c r="U3962" s="276">
        <v>1971.2</v>
      </c>
      <c r="V3962" s="276"/>
      <c r="W3962" s="276">
        <v>1971.2</v>
      </c>
      <c r="X3962" s="110">
        <v>2017</v>
      </c>
      <c r="Y3962" s="237" t="s">
        <v>12967</v>
      </c>
      <c r="Z3962" s="244" t="s">
        <v>6712</v>
      </c>
      <c r="AA3962" s="244" t="s">
        <v>6713</v>
      </c>
      <c r="AB3962" s="244" t="s">
        <v>6803</v>
      </c>
      <c r="AC3962" s="237"/>
      <c r="AD3962" s="218" t="s">
        <v>12739</v>
      </c>
      <c r="AE3962" s="93">
        <v>9.75</v>
      </c>
      <c r="AF3962" s="237"/>
      <c r="AG3962" s="287">
        <v>42916</v>
      </c>
      <c r="AH3962" s="287">
        <v>42916</v>
      </c>
      <c r="AI3962" s="287">
        <v>42916</v>
      </c>
      <c r="AJ3962" s="94">
        <v>42917</v>
      </c>
      <c r="AK3962" s="244"/>
    </row>
    <row r="3963" spans="1:37" x14ac:dyDescent="0.25">
      <c r="A3963" t="str">
        <f t="shared" si="61"/>
        <v>AF04550</v>
      </c>
      <c r="B3963" s="16" t="s">
        <v>3437</v>
      </c>
      <c r="C3963" s="45" t="s">
        <v>5311</v>
      </c>
      <c r="D3963" s="46" t="s">
        <v>5310</v>
      </c>
      <c r="E3963" s="237"/>
      <c r="F3963" s="237"/>
      <c r="G3963" s="237"/>
      <c r="H3963" s="237">
        <v>35179</v>
      </c>
      <c r="I3963" s="237" t="s">
        <v>12759</v>
      </c>
      <c r="J3963" s="237" t="s">
        <v>12816</v>
      </c>
      <c r="K3963" s="201">
        <v>42787</v>
      </c>
      <c r="L3963" s="288">
        <v>16000</v>
      </c>
      <c r="M3963" s="237"/>
      <c r="N3963" s="237"/>
      <c r="O3963" s="287">
        <v>42916</v>
      </c>
      <c r="P3963" s="237" t="s">
        <v>12972</v>
      </c>
      <c r="Q3963" s="276">
        <v>860.79999999999984</v>
      </c>
      <c r="R3963" s="276"/>
      <c r="S3963" s="276"/>
      <c r="T3963" s="276"/>
      <c r="U3963" s="276">
        <v>860.79999999999984</v>
      </c>
      <c r="V3963" s="276"/>
      <c r="W3963" s="276">
        <v>860.79999999999984</v>
      </c>
      <c r="X3963" s="110">
        <v>2017</v>
      </c>
      <c r="Y3963" s="237" t="s">
        <v>12967</v>
      </c>
      <c r="Z3963" s="244" t="s">
        <v>6712</v>
      </c>
      <c r="AA3963" s="244" t="s">
        <v>6713</v>
      </c>
      <c r="AB3963" s="244" t="s">
        <v>6803</v>
      </c>
      <c r="AC3963" s="237"/>
      <c r="AD3963" s="218" t="s">
        <v>12736</v>
      </c>
      <c r="AE3963" s="93">
        <v>9.75</v>
      </c>
      <c r="AF3963" s="237"/>
      <c r="AG3963" s="287">
        <v>42916</v>
      </c>
      <c r="AH3963" s="287">
        <v>42916</v>
      </c>
      <c r="AI3963" s="287">
        <v>42916</v>
      </c>
      <c r="AJ3963" s="94">
        <v>42917</v>
      </c>
      <c r="AK3963" s="244"/>
    </row>
    <row r="3964" spans="1:37" x14ac:dyDescent="0.25">
      <c r="A3964" t="str">
        <f t="shared" si="61"/>
        <v>AF04550</v>
      </c>
      <c r="B3964" s="16" t="s">
        <v>3437</v>
      </c>
      <c r="C3964" s="45" t="s">
        <v>5311</v>
      </c>
      <c r="D3964" s="46" t="s">
        <v>5310</v>
      </c>
      <c r="E3964" s="237"/>
      <c r="F3964" s="237"/>
      <c r="G3964" s="237"/>
      <c r="H3964" s="237">
        <v>35179</v>
      </c>
      <c r="I3964" s="237" t="s">
        <v>12759</v>
      </c>
      <c r="J3964" s="237" t="s">
        <v>12816</v>
      </c>
      <c r="K3964" s="201">
        <v>42787</v>
      </c>
      <c r="L3964" s="288">
        <v>16000</v>
      </c>
      <c r="M3964" s="237"/>
      <c r="N3964" s="237"/>
      <c r="O3964" s="287">
        <v>42916</v>
      </c>
      <c r="P3964" s="237" t="s">
        <v>12972</v>
      </c>
      <c r="Q3964" s="276">
        <v>214.4</v>
      </c>
      <c r="R3964" s="276"/>
      <c r="S3964" s="276"/>
      <c r="T3964" s="276"/>
      <c r="U3964" s="276">
        <v>214.4</v>
      </c>
      <c r="V3964" s="276"/>
      <c r="W3964" s="276">
        <v>214.4</v>
      </c>
      <c r="X3964" s="110">
        <v>2017</v>
      </c>
      <c r="Y3964" s="237" t="s">
        <v>12967</v>
      </c>
      <c r="Z3964" s="244" t="s">
        <v>6712</v>
      </c>
      <c r="AA3964" s="244" t="s">
        <v>6713</v>
      </c>
      <c r="AB3964" s="244" t="s">
        <v>6803</v>
      </c>
      <c r="AC3964" s="287"/>
      <c r="AD3964" s="218" t="s">
        <v>7212</v>
      </c>
      <c r="AE3964" s="93">
        <v>9.75</v>
      </c>
      <c r="AF3964" s="237"/>
      <c r="AG3964" s="287">
        <v>42916</v>
      </c>
      <c r="AH3964" s="287">
        <v>42916</v>
      </c>
      <c r="AI3964" s="287">
        <v>42916</v>
      </c>
      <c r="AJ3964" s="94">
        <v>42917</v>
      </c>
      <c r="AK3964" s="244"/>
    </row>
    <row r="3965" spans="1:37" x14ac:dyDescent="0.25">
      <c r="A3965" t="str">
        <f t="shared" si="61"/>
        <v>AF04550</v>
      </c>
      <c r="B3965" s="16" t="s">
        <v>3437</v>
      </c>
      <c r="C3965" s="45" t="s">
        <v>5311</v>
      </c>
      <c r="D3965" s="46" t="s">
        <v>5310</v>
      </c>
      <c r="E3965" s="237"/>
      <c r="F3965" s="237"/>
      <c r="G3965" s="237"/>
      <c r="H3965" s="237">
        <v>35179</v>
      </c>
      <c r="I3965" s="237" t="s">
        <v>12759</v>
      </c>
      <c r="J3965" s="237" t="s">
        <v>12816</v>
      </c>
      <c r="K3965" s="201">
        <v>42787</v>
      </c>
      <c r="L3965" s="288">
        <v>16000</v>
      </c>
      <c r="M3965" s="237"/>
      <c r="N3965" s="237"/>
      <c r="O3965" s="287">
        <v>42916</v>
      </c>
      <c r="P3965" s="237" t="s">
        <v>12972</v>
      </c>
      <c r="Q3965" s="276">
        <v>153.6</v>
      </c>
      <c r="R3965" s="276"/>
      <c r="S3965" s="276"/>
      <c r="T3965" s="276"/>
      <c r="U3965" s="276">
        <v>153.6</v>
      </c>
      <c r="V3965" s="276"/>
      <c r="W3965" s="276">
        <v>153.6</v>
      </c>
      <c r="X3965" s="110">
        <v>2017</v>
      </c>
      <c r="Y3965" s="237" t="s">
        <v>12967</v>
      </c>
      <c r="Z3965" s="244" t="s">
        <v>6712</v>
      </c>
      <c r="AA3965" s="244" t="s">
        <v>6713</v>
      </c>
      <c r="AB3965" s="244" t="s">
        <v>6803</v>
      </c>
      <c r="AC3965" s="287"/>
      <c r="AD3965" s="218" t="s">
        <v>7164</v>
      </c>
      <c r="AE3965" s="93">
        <v>9.75</v>
      </c>
      <c r="AF3965" s="237"/>
      <c r="AG3965" s="287">
        <v>42916</v>
      </c>
      <c r="AH3965" s="287">
        <v>42916</v>
      </c>
      <c r="AI3965" s="287">
        <v>42916</v>
      </c>
      <c r="AJ3965" s="94">
        <v>42917</v>
      </c>
      <c r="AK3965" s="244"/>
    </row>
    <row r="3966" spans="1:37" x14ac:dyDescent="0.25">
      <c r="A3966" t="str">
        <f t="shared" si="61"/>
        <v>AF04551</v>
      </c>
      <c r="B3966" s="16" t="s">
        <v>3437</v>
      </c>
      <c r="C3966" s="45" t="s">
        <v>5312</v>
      </c>
      <c r="D3966" s="46" t="s">
        <v>5310</v>
      </c>
      <c r="E3966" s="237"/>
      <c r="F3966" s="237"/>
      <c r="G3966" s="237"/>
      <c r="H3966" s="237">
        <v>35179</v>
      </c>
      <c r="I3966" s="237" t="s">
        <v>12759</v>
      </c>
      <c r="J3966" s="237" t="s">
        <v>12816</v>
      </c>
      <c r="K3966" s="201">
        <v>42787</v>
      </c>
      <c r="L3966" s="288">
        <v>16000</v>
      </c>
      <c r="M3966" s="237"/>
      <c r="N3966" s="237"/>
      <c r="O3966" s="287">
        <v>42916</v>
      </c>
      <c r="P3966" s="237" t="s">
        <v>12973</v>
      </c>
      <c r="Q3966" s="276">
        <v>1971.2</v>
      </c>
      <c r="R3966" s="276"/>
      <c r="S3966" s="276"/>
      <c r="T3966" s="276"/>
      <c r="U3966" s="276">
        <v>1971.2</v>
      </c>
      <c r="V3966" s="276"/>
      <c r="W3966" s="276">
        <v>1971.2</v>
      </c>
      <c r="X3966" s="110">
        <v>2017</v>
      </c>
      <c r="Y3966" s="237" t="s">
        <v>12967</v>
      </c>
      <c r="Z3966" s="244" t="s">
        <v>6712</v>
      </c>
      <c r="AA3966" s="244" t="s">
        <v>6713</v>
      </c>
      <c r="AB3966" s="244" t="s">
        <v>6803</v>
      </c>
      <c r="AC3966" s="287"/>
      <c r="AD3966" s="218" t="s">
        <v>12739</v>
      </c>
      <c r="AE3966" s="93">
        <v>9.75</v>
      </c>
      <c r="AF3966" s="237"/>
      <c r="AG3966" s="287">
        <v>42916</v>
      </c>
      <c r="AH3966" s="287">
        <v>42916</v>
      </c>
      <c r="AI3966" s="287">
        <v>42916</v>
      </c>
      <c r="AJ3966" s="94">
        <v>42917</v>
      </c>
      <c r="AK3966" s="244"/>
    </row>
    <row r="3967" spans="1:37" x14ac:dyDescent="0.25">
      <c r="A3967" t="str">
        <f t="shared" si="61"/>
        <v>AF04551</v>
      </c>
      <c r="B3967" s="16" t="s">
        <v>3437</v>
      </c>
      <c r="C3967" s="45" t="s">
        <v>5312</v>
      </c>
      <c r="D3967" s="46" t="s">
        <v>5310</v>
      </c>
      <c r="E3967" s="237"/>
      <c r="F3967" s="237"/>
      <c r="G3967" s="237"/>
      <c r="H3967" s="237">
        <v>35179</v>
      </c>
      <c r="I3967" s="237" t="s">
        <v>12759</v>
      </c>
      <c r="J3967" s="237" t="s">
        <v>12816</v>
      </c>
      <c r="K3967" s="201">
        <v>42787</v>
      </c>
      <c r="L3967" s="288">
        <v>16000</v>
      </c>
      <c r="M3967" s="237"/>
      <c r="N3967" s="237"/>
      <c r="O3967" s="287">
        <v>42916</v>
      </c>
      <c r="P3967" s="237" t="s">
        <v>12973</v>
      </c>
      <c r="Q3967" s="276">
        <v>860.79999999999984</v>
      </c>
      <c r="R3967" s="276"/>
      <c r="S3967" s="276"/>
      <c r="T3967" s="276"/>
      <c r="U3967" s="276">
        <v>860.79999999999984</v>
      </c>
      <c r="V3967" s="276"/>
      <c r="W3967" s="276">
        <v>860.79999999999984</v>
      </c>
      <c r="X3967" s="110">
        <v>2017</v>
      </c>
      <c r="Y3967" s="237" t="s">
        <v>12967</v>
      </c>
      <c r="Z3967" s="244" t="s">
        <v>6712</v>
      </c>
      <c r="AA3967" s="244" t="s">
        <v>6713</v>
      </c>
      <c r="AB3967" s="244" t="s">
        <v>6803</v>
      </c>
      <c r="AC3967" s="237"/>
      <c r="AD3967" s="218" t="s">
        <v>12736</v>
      </c>
      <c r="AE3967" s="93">
        <v>9.75</v>
      </c>
      <c r="AF3967" s="237"/>
      <c r="AG3967" s="287">
        <v>42916</v>
      </c>
      <c r="AH3967" s="287">
        <v>42916</v>
      </c>
      <c r="AI3967" s="287">
        <v>42916</v>
      </c>
      <c r="AJ3967" s="94">
        <v>42917</v>
      </c>
      <c r="AK3967" s="244"/>
    </row>
    <row r="3968" spans="1:37" x14ac:dyDescent="0.25">
      <c r="A3968" t="str">
        <f t="shared" si="61"/>
        <v>AF04551</v>
      </c>
      <c r="B3968" s="16" t="s">
        <v>3437</v>
      </c>
      <c r="C3968" s="45" t="s">
        <v>5312</v>
      </c>
      <c r="D3968" s="46" t="s">
        <v>5310</v>
      </c>
      <c r="E3968" s="237"/>
      <c r="F3968" s="237"/>
      <c r="G3968" s="237"/>
      <c r="H3968" s="237">
        <v>35179</v>
      </c>
      <c r="I3968" s="237" t="s">
        <v>12759</v>
      </c>
      <c r="J3968" s="237" t="s">
        <v>12816</v>
      </c>
      <c r="K3968" s="201">
        <v>42787</v>
      </c>
      <c r="L3968" s="288">
        <v>16000</v>
      </c>
      <c r="M3968" s="237"/>
      <c r="N3968" s="237"/>
      <c r="O3968" s="287">
        <v>42916</v>
      </c>
      <c r="P3968" s="237" t="s">
        <v>12973</v>
      </c>
      <c r="Q3968" s="276">
        <v>214.4</v>
      </c>
      <c r="R3968" s="276"/>
      <c r="S3968" s="276"/>
      <c r="T3968" s="276"/>
      <c r="U3968" s="276">
        <v>214.4</v>
      </c>
      <c r="V3968" s="276"/>
      <c r="W3968" s="276">
        <v>214.4</v>
      </c>
      <c r="X3968" s="110">
        <v>2017</v>
      </c>
      <c r="Y3968" s="237" t="s">
        <v>12967</v>
      </c>
      <c r="Z3968" s="244" t="s">
        <v>6712</v>
      </c>
      <c r="AA3968" s="244" t="s">
        <v>6713</v>
      </c>
      <c r="AB3968" s="244" t="s">
        <v>6803</v>
      </c>
      <c r="AC3968" s="237"/>
      <c r="AD3968" s="218" t="s">
        <v>7212</v>
      </c>
      <c r="AE3968" s="93">
        <v>9.75</v>
      </c>
      <c r="AF3968" s="237"/>
      <c r="AG3968" s="287">
        <v>42916</v>
      </c>
      <c r="AH3968" s="287">
        <v>42916</v>
      </c>
      <c r="AI3968" s="287">
        <v>42916</v>
      </c>
      <c r="AJ3968" s="94">
        <v>42917</v>
      </c>
      <c r="AK3968" s="244"/>
    </row>
    <row r="3969" spans="1:37" x14ac:dyDescent="0.25">
      <c r="A3969" t="str">
        <f t="shared" si="61"/>
        <v>AF04551</v>
      </c>
      <c r="B3969" s="16" t="s">
        <v>3437</v>
      </c>
      <c r="C3969" s="45" t="s">
        <v>5312</v>
      </c>
      <c r="D3969" s="46" t="s">
        <v>5310</v>
      </c>
      <c r="E3969" s="237"/>
      <c r="F3969" s="237"/>
      <c r="G3969" s="237"/>
      <c r="H3969" s="237">
        <v>35179</v>
      </c>
      <c r="I3969" s="237" t="s">
        <v>12759</v>
      </c>
      <c r="J3969" s="237" t="s">
        <v>12816</v>
      </c>
      <c r="K3969" s="201">
        <v>42787</v>
      </c>
      <c r="L3969" s="288">
        <v>16000</v>
      </c>
      <c r="M3969" s="237"/>
      <c r="N3969" s="237"/>
      <c r="O3969" s="287">
        <v>42916</v>
      </c>
      <c r="P3969" s="237" t="s">
        <v>12973</v>
      </c>
      <c r="Q3969" s="276">
        <v>153.6</v>
      </c>
      <c r="R3969" s="276"/>
      <c r="S3969" s="276"/>
      <c r="T3969" s="276"/>
      <c r="U3969" s="276">
        <v>153.6</v>
      </c>
      <c r="V3969" s="276"/>
      <c r="W3969" s="276">
        <v>153.6</v>
      </c>
      <c r="X3969" s="110">
        <v>2017</v>
      </c>
      <c r="Y3969" s="237" t="s">
        <v>12967</v>
      </c>
      <c r="Z3969" s="244" t="s">
        <v>6712</v>
      </c>
      <c r="AA3969" s="244" t="s">
        <v>6713</v>
      </c>
      <c r="AB3969" s="244" t="s">
        <v>6803</v>
      </c>
      <c r="AC3969" s="287"/>
      <c r="AD3969" s="218" t="s">
        <v>7164</v>
      </c>
      <c r="AE3969" s="93">
        <v>9.75</v>
      </c>
      <c r="AF3969" s="237"/>
      <c r="AG3969" s="287">
        <v>42916</v>
      </c>
      <c r="AH3969" s="287">
        <v>42916</v>
      </c>
      <c r="AI3969" s="287">
        <v>42916</v>
      </c>
      <c r="AJ3969" s="94">
        <v>42917</v>
      </c>
      <c r="AK3969" s="244"/>
    </row>
    <row r="3970" spans="1:37" x14ac:dyDescent="0.25">
      <c r="A3970" t="str">
        <f t="shared" ref="A3970:A4033" si="62">+LEFT(C3970,2)&amp;RIGHT(C3970,5)</f>
        <v>AF04552</v>
      </c>
      <c r="B3970" s="16" t="s">
        <v>3437</v>
      </c>
      <c r="C3970" s="45" t="s">
        <v>5313</v>
      </c>
      <c r="D3970" s="46" t="s">
        <v>5310</v>
      </c>
      <c r="E3970" s="237"/>
      <c r="F3970" s="237"/>
      <c r="G3970" s="237"/>
      <c r="H3970" s="237">
        <v>35179</v>
      </c>
      <c r="I3970" s="237" t="s">
        <v>12759</v>
      </c>
      <c r="J3970" s="237" t="s">
        <v>12816</v>
      </c>
      <c r="K3970" s="201">
        <v>42787</v>
      </c>
      <c r="L3970" s="288">
        <v>16000</v>
      </c>
      <c r="M3970" s="237"/>
      <c r="N3970" s="237"/>
      <c r="O3970" s="287">
        <v>42916</v>
      </c>
      <c r="P3970" s="237" t="s">
        <v>12974</v>
      </c>
      <c r="Q3970" s="276">
        <v>1971.2</v>
      </c>
      <c r="R3970" s="276"/>
      <c r="S3970" s="276"/>
      <c r="T3970" s="276"/>
      <c r="U3970" s="276">
        <v>1971.2</v>
      </c>
      <c r="V3970" s="276"/>
      <c r="W3970" s="276">
        <v>1971.2</v>
      </c>
      <c r="X3970" s="110">
        <v>2017</v>
      </c>
      <c r="Y3970" s="237" t="s">
        <v>12967</v>
      </c>
      <c r="Z3970" s="244" t="s">
        <v>6712</v>
      </c>
      <c r="AA3970" s="244" t="s">
        <v>6713</v>
      </c>
      <c r="AB3970" s="244" t="s">
        <v>6803</v>
      </c>
      <c r="AC3970" s="287"/>
      <c r="AD3970" s="218" t="s">
        <v>12739</v>
      </c>
      <c r="AE3970" s="93">
        <v>9.75</v>
      </c>
      <c r="AF3970" s="237"/>
      <c r="AG3970" s="287">
        <v>42916</v>
      </c>
      <c r="AH3970" s="287">
        <v>42916</v>
      </c>
      <c r="AI3970" s="287">
        <v>42916</v>
      </c>
      <c r="AJ3970" s="94">
        <v>42917</v>
      </c>
      <c r="AK3970" s="244"/>
    </row>
    <row r="3971" spans="1:37" x14ac:dyDescent="0.25">
      <c r="A3971" t="str">
        <f t="shared" si="62"/>
        <v>AF04552</v>
      </c>
      <c r="B3971" s="16" t="s">
        <v>3437</v>
      </c>
      <c r="C3971" s="45" t="s">
        <v>5313</v>
      </c>
      <c r="D3971" s="46" t="s">
        <v>5310</v>
      </c>
      <c r="E3971" s="237"/>
      <c r="F3971" s="237"/>
      <c r="G3971" s="237"/>
      <c r="H3971" s="237">
        <v>35179</v>
      </c>
      <c r="I3971" s="237" t="s">
        <v>12759</v>
      </c>
      <c r="J3971" s="237" t="s">
        <v>12816</v>
      </c>
      <c r="K3971" s="201">
        <v>42787</v>
      </c>
      <c r="L3971" s="288">
        <v>16000</v>
      </c>
      <c r="M3971" s="237"/>
      <c r="N3971" s="237"/>
      <c r="O3971" s="287">
        <v>42916</v>
      </c>
      <c r="P3971" s="237" t="s">
        <v>12974</v>
      </c>
      <c r="Q3971" s="276">
        <v>860.79999999999984</v>
      </c>
      <c r="R3971" s="276"/>
      <c r="S3971" s="276"/>
      <c r="T3971" s="276"/>
      <c r="U3971" s="276">
        <v>860.79999999999984</v>
      </c>
      <c r="V3971" s="276"/>
      <c r="W3971" s="276">
        <v>860.79999999999984</v>
      </c>
      <c r="X3971" s="110">
        <v>2017</v>
      </c>
      <c r="Y3971" s="237" t="s">
        <v>12967</v>
      </c>
      <c r="Z3971" s="244" t="s">
        <v>6712</v>
      </c>
      <c r="AA3971" s="244" t="s">
        <v>6713</v>
      </c>
      <c r="AB3971" s="244" t="s">
        <v>6803</v>
      </c>
      <c r="AC3971" s="287"/>
      <c r="AD3971" s="218" t="s">
        <v>12736</v>
      </c>
      <c r="AE3971" s="93">
        <v>9.75</v>
      </c>
      <c r="AF3971" s="237"/>
      <c r="AG3971" s="287">
        <v>42916</v>
      </c>
      <c r="AH3971" s="287">
        <v>42916</v>
      </c>
      <c r="AI3971" s="287">
        <v>42916</v>
      </c>
      <c r="AJ3971" s="94">
        <v>42917</v>
      </c>
      <c r="AK3971" s="244"/>
    </row>
    <row r="3972" spans="1:37" x14ac:dyDescent="0.25">
      <c r="A3972" t="str">
        <f t="shared" si="62"/>
        <v>AF04552</v>
      </c>
      <c r="B3972" s="16" t="s">
        <v>3437</v>
      </c>
      <c r="C3972" s="45" t="s">
        <v>5313</v>
      </c>
      <c r="D3972" s="46" t="s">
        <v>5310</v>
      </c>
      <c r="E3972" s="237"/>
      <c r="F3972" s="237"/>
      <c r="G3972" s="237"/>
      <c r="H3972" s="237">
        <v>35179</v>
      </c>
      <c r="I3972" s="237" t="s">
        <v>12759</v>
      </c>
      <c r="J3972" s="237" t="s">
        <v>12816</v>
      </c>
      <c r="K3972" s="201">
        <v>42787</v>
      </c>
      <c r="L3972" s="288">
        <v>16000</v>
      </c>
      <c r="M3972" s="237"/>
      <c r="N3972" s="237"/>
      <c r="O3972" s="287">
        <v>42916</v>
      </c>
      <c r="P3972" s="237" t="s">
        <v>12974</v>
      </c>
      <c r="Q3972" s="276">
        <v>214.4</v>
      </c>
      <c r="R3972" s="276"/>
      <c r="S3972" s="276"/>
      <c r="T3972" s="276"/>
      <c r="U3972" s="276">
        <v>214.4</v>
      </c>
      <c r="V3972" s="276"/>
      <c r="W3972" s="276">
        <v>214.4</v>
      </c>
      <c r="X3972" s="110">
        <v>2017</v>
      </c>
      <c r="Y3972" s="237" t="s">
        <v>12967</v>
      </c>
      <c r="Z3972" s="244" t="s">
        <v>6712</v>
      </c>
      <c r="AA3972" s="244" t="s">
        <v>6713</v>
      </c>
      <c r="AB3972" s="244" t="s">
        <v>6803</v>
      </c>
      <c r="AC3972" s="237"/>
      <c r="AD3972" s="218" t="s">
        <v>7212</v>
      </c>
      <c r="AE3972" s="93">
        <v>9.75</v>
      </c>
      <c r="AF3972" s="237"/>
      <c r="AG3972" s="287">
        <v>42916</v>
      </c>
      <c r="AH3972" s="287">
        <v>42916</v>
      </c>
      <c r="AI3972" s="287">
        <v>42916</v>
      </c>
      <c r="AJ3972" s="94">
        <v>42917</v>
      </c>
      <c r="AK3972" s="244"/>
    </row>
    <row r="3973" spans="1:37" x14ac:dyDescent="0.25">
      <c r="A3973" t="str">
        <f t="shared" si="62"/>
        <v>AF04552</v>
      </c>
      <c r="B3973" s="16" t="s">
        <v>3437</v>
      </c>
      <c r="C3973" s="45" t="s">
        <v>5313</v>
      </c>
      <c r="D3973" s="46" t="s">
        <v>5310</v>
      </c>
      <c r="E3973" s="237"/>
      <c r="F3973" s="237"/>
      <c r="G3973" s="237"/>
      <c r="H3973" s="237">
        <v>35179</v>
      </c>
      <c r="I3973" s="237" t="s">
        <v>12759</v>
      </c>
      <c r="J3973" s="237" t="s">
        <v>12816</v>
      </c>
      <c r="K3973" s="201">
        <v>42787</v>
      </c>
      <c r="L3973" s="288">
        <v>16000</v>
      </c>
      <c r="M3973" s="237"/>
      <c r="N3973" s="237"/>
      <c r="O3973" s="287">
        <v>42916</v>
      </c>
      <c r="P3973" s="237" t="s">
        <v>12974</v>
      </c>
      <c r="Q3973" s="276">
        <v>153.6</v>
      </c>
      <c r="R3973" s="276"/>
      <c r="S3973" s="276"/>
      <c r="T3973" s="276"/>
      <c r="U3973" s="276">
        <v>153.6</v>
      </c>
      <c r="V3973" s="276"/>
      <c r="W3973" s="276">
        <v>153.6</v>
      </c>
      <c r="X3973" s="110">
        <v>2017</v>
      </c>
      <c r="Y3973" s="237" t="s">
        <v>12967</v>
      </c>
      <c r="Z3973" s="244" t="s">
        <v>6712</v>
      </c>
      <c r="AA3973" s="244" t="s">
        <v>6713</v>
      </c>
      <c r="AB3973" s="244" t="s">
        <v>6803</v>
      </c>
      <c r="AC3973" s="237"/>
      <c r="AD3973" s="218" t="s">
        <v>7164</v>
      </c>
      <c r="AE3973" s="93">
        <v>9.75</v>
      </c>
      <c r="AF3973" s="237"/>
      <c r="AG3973" s="287">
        <v>42916</v>
      </c>
      <c r="AH3973" s="287">
        <v>42916</v>
      </c>
      <c r="AI3973" s="287">
        <v>42916</v>
      </c>
      <c r="AJ3973" s="94">
        <v>42917</v>
      </c>
      <c r="AK3973" s="244"/>
    </row>
    <row r="3974" spans="1:37" x14ac:dyDescent="0.25">
      <c r="A3974" t="str">
        <f t="shared" si="62"/>
        <v>AF04553</v>
      </c>
      <c r="B3974" s="16" t="s">
        <v>3437</v>
      </c>
      <c r="C3974" s="45" t="s">
        <v>5314</v>
      </c>
      <c r="D3974" s="46" t="s">
        <v>5310</v>
      </c>
      <c r="E3974" s="237"/>
      <c r="F3974" s="237"/>
      <c r="G3974" s="237"/>
      <c r="H3974" s="237">
        <v>35179</v>
      </c>
      <c r="I3974" s="237" t="s">
        <v>12759</v>
      </c>
      <c r="J3974" s="237" t="s">
        <v>12816</v>
      </c>
      <c r="K3974" s="201">
        <v>42787</v>
      </c>
      <c r="L3974" s="288">
        <v>16000</v>
      </c>
      <c r="M3974" s="237"/>
      <c r="N3974" s="237"/>
      <c r="O3974" s="287">
        <v>42916</v>
      </c>
      <c r="P3974" s="237" t="s">
        <v>12975</v>
      </c>
      <c r="Q3974" s="276">
        <v>1971.2</v>
      </c>
      <c r="R3974" s="276"/>
      <c r="S3974" s="276"/>
      <c r="T3974" s="276"/>
      <c r="U3974" s="276">
        <v>1971.2</v>
      </c>
      <c r="V3974" s="276"/>
      <c r="W3974" s="276">
        <v>1971.2</v>
      </c>
      <c r="X3974" s="110">
        <v>2017</v>
      </c>
      <c r="Y3974" s="237" t="s">
        <v>12967</v>
      </c>
      <c r="Z3974" s="244" t="s">
        <v>6712</v>
      </c>
      <c r="AA3974" s="244" t="s">
        <v>6713</v>
      </c>
      <c r="AB3974" s="244" t="s">
        <v>6803</v>
      </c>
      <c r="AC3974" s="237"/>
      <c r="AD3974" s="218" t="s">
        <v>12739</v>
      </c>
      <c r="AE3974" s="93">
        <v>9.75</v>
      </c>
      <c r="AF3974" s="237"/>
      <c r="AG3974" s="287">
        <v>42916</v>
      </c>
      <c r="AH3974" s="287">
        <v>42916</v>
      </c>
      <c r="AI3974" s="287">
        <v>42916</v>
      </c>
      <c r="AJ3974" s="94">
        <v>42917</v>
      </c>
      <c r="AK3974" s="244"/>
    </row>
    <row r="3975" spans="1:37" x14ac:dyDescent="0.25">
      <c r="A3975" t="str">
        <f t="shared" si="62"/>
        <v>AF04553</v>
      </c>
      <c r="B3975" s="16" t="s">
        <v>3437</v>
      </c>
      <c r="C3975" s="45" t="s">
        <v>5314</v>
      </c>
      <c r="D3975" s="46" t="s">
        <v>5310</v>
      </c>
      <c r="E3975" s="237"/>
      <c r="F3975" s="237"/>
      <c r="G3975" s="237"/>
      <c r="H3975" s="237">
        <v>35179</v>
      </c>
      <c r="I3975" s="237" t="s">
        <v>12759</v>
      </c>
      <c r="J3975" s="237" t="s">
        <v>12816</v>
      </c>
      <c r="K3975" s="201">
        <v>42787</v>
      </c>
      <c r="L3975" s="288">
        <v>16000</v>
      </c>
      <c r="M3975" s="237"/>
      <c r="N3975" s="237"/>
      <c r="O3975" s="287">
        <v>42916</v>
      </c>
      <c r="P3975" s="237" t="s">
        <v>12975</v>
      </c>
      <c r="Q3975" s="276">
        <v>860.79999999999984</v>
      </c>
      <c r="R3975" s="276"/>
      <c r="S3975" s="276"/>
      <c r="T3975" s="276"/>
      <c r="U3975" s="276">
        <v>860.79999999999984</v>
      </c>
      <c r="V3975" s="276"/>
      <c r="W3975" s="276">
        <v>860.79999999999984</v>
      </c>
      <c r="X3975" s="110">
        <v>2017</v>
      </c>
      <c r="Y3975" s="237" t="s">
        <v>12967</v>
      </c>
      <c r="Z3975" s="244" t="s">
        <v>6712</v>
      </c>
      <c r="AA3975" s="244" t="s">
        <v>6713</v>
      </c>
      <c r="AB3975" s="244" t="s">
        <v>6803</v>
      </c>
      <c r="AC3975" s="237"/>
      <c r="AD3975" s="218" t="s">
        <v>12736</v>
      </c>
      <c r="AE3975" s="93">
        <v>9.75</v>
      </c>
      <c r="AF3975" s="237"/>
      <c r="AG3975" s="287">
        <v>42916</v>
      </c>
      <c r="AH3975" s="287">
        <v>42916</v>
      </c>
      <c r="AI3975" s="287">
        <v>42916</v>
      </c>
      <c r="AJ3975" s="94">
        <v>42917</v>
      </c>
      <c r="AK3975" s="244"/>
    </row>
    <row r="3976" spans="1:37" x14ac:dyDescent="0.25">
      <c r="A3976" t="str">
        <f t="shared" si="62"/>
        <v>AF04553</v>
      </c>
      <c r="B3976" s="16" t="s">
        <v>3437</v>
      </c>
      <c r="C3976" s="45" t="s">
        <v>5314</v>
      </c>
      <c r="D3976" s="46" t="s">
        <v>5310</v>
      </c>
      <c r="E3976" s="237"/>
      <c r="F3976" s="237"/>
      <c r="G3976" s="237"/>
      <c r="H3976" s="237">
        <v>35179</v>
      </c>
      <c r="I3976" s="237" t="s">
        <v>12759</v>
      </c>
      <c r="J3976" s="237" t="s">
        <v>12816</v>
      </c>
      <c r="K3976" s="201">
        <v>42787</v>
      </c>
      <c r="L3976" s="288">
        <v>16000</v>
      </c>
      <c r="M3976" s="237"/>
      <c r="N3976" s="237"/>
      <c r="O3976" s="287">
        <v>42916</v>
      </c>
      <c r="P3976" s="237" t="s">
        <v>12975</v>
      </c>
      <c r="Q3976" s="276">
        <v>214.4</v>
      </c>
      <c r="R3976" s="276"/>
      <c r="S3976" s="276"/>
      <c r="T3976" s="276"/>
      <c r="U3976" s="276">
        <v>214.4</v>
      </c>
      <c r="V3976" s="276"/>
      <c r="W3976" s="276">
        <v>214.4</v>
      </c>
      <c r="X3976" s="110">
        <v>2017</v>
      </c>
      <c r="Y3976" s="237" t="s">
        <v>12967</v>
      </c>
      <c r="Z3976" s="244" t="s">
        <v>6712</v>
      </c>
      <c r="AA3976" s="244" t="s">
        <v>6713</v>
      </c>
      <c r="AB3976" s="244" t="s">
        <v>6803</v>
      </c>
      <c r="AC3976" s="237"/>
      <c r="AD3976" s="218" t="s">
        <v>7212</v>
      </c>
      <c r="AE3976" s="93">
        <v>9.75</v>
      </c>
      <c r="AF3976" s="237"/>
      <c r="AG3976" s="287">
        <v>42916</v>
      </c>
      <c r="AH3976" s="287">
        <v>42916</v>
      </c>
      <c r="AI3976" s="287">
        <v>42916</v>
      </c>
      <c r="AJ3976" s="94">
        <v>42917</v>
      </c>
      <c r="AK3976" s="244"/>
    </row>
    <row r="3977" spans="1:37" x14ac:dyDescent="0.25">
      <c r="A3977" t="str">
        <f t="shared" si="62"/>
        <v>AF04553</v>
      </c>
      <c r="B3977" s="16" t="s">
        <v>3437</v>
      </c>
      <c r="C3977" s="45" t="s">
        <v>5314</v>
      </c>
      <c r="D3977" s="46" t="s">
        <v>5310</v>
      </c>
      <c r="E3977" s="237"/>
      <c r="F3977" s="237"/>
      <c r="G3977" s="237"/>
      <c r="H3977" s="237">
        <v>35179</v>
      </c>
      <c r="I3977" s="237" t="s">
        <v>12759</v>
      </c>
      <c r="J3977" s="237" t="s">
        <v>12816</v>
      </c>
      <c r="K3977" s="201">
        <v>42787</v>
      </c>
      <c r="L3977" s="288">
        <v>16000</v>
      </c>
      <c r="M3977" s="237"/>
      <c r="N3977" s="237"/>
      <c r="O3977" s="287">
        <v>42916</v>
      </c>
      <c r="P3977" s="237" t="s">
        <v>12975</v>
      </c>
      <c r="Q3977" s="276">
        <v>153.6</v>
      </c>
      <c r="R3977" s="276"/>
      <c r="S3977" s="276"/>
      <c r="T3977" s="276"/>
      <c r="U3977" s="276">
        <v>153.6</v>
      </c>
      <c r="V3977" s="276"/>
      <c r="W3977" s="276">
        <v>153.6</v>
      </c>
      <c r="X3977" s="110">
        <v>2017</v>
      </c>
      <c r="Y3977" s="237" t="s">
        <v>12967</v>
      </c>
      <c r="Z3977" s="244" t="s">
        <v>6712</v>
      </c>
      <c r="AA3977" s="244" t="s">
        <v>6713</v>
      </c>
      <c r="AB3977" s="244" t="s">
        <v>6803</v>
      </c>
      <c r="AC3977" s="237"/>
      <c r="AD3977" s="218" t="s">
        <v>7164</v>
      </c>
      <c r="AE3977" s="93">
        <v>9.75</v>
      </c>
      <c r="AF3977" s="237"/>
      <c r="AG3977" s="287">
        <v>42916</v>
      </c>
      <c r="AH3977" s="287">
        <v>42916</v>
      </c>
      <c r="AI3977" s="287">
        <v>42916</v>
      </c>
      <c r="AJ3977" s="94">
        <v>42917</v>
      </c>
      <c r="AK3977" s="244"/>
    </row>
    <row r="3978" spans="1:37" x14ac:dyDescent="0.25">
      <c r="A3978" t="str">
        <f t="shared" si="62"/>
        <v>AF04574</v>
      </c>
      <c r="B3978" s="16" t="s">
        <v>3437</v>
      </c>
      <c r="C3978" s="45" t="s">
        <v>5530</v>
      </c>
      <c r="D3978" s="44" t="s">
        <v>4916</v>
      </c>
      <c r="E3978" s="237"/>
      <c r="F3978" s="237"/>
      <c r="G3978" s="237"/>
      <c r="H3978" s="237">
        <v>35178</v>
      </c>
      <c r="I3978" s="237" t="s">
        <v>12759</v>
      </c>
      <c r="J3978" s="162" t="s">
        <v>12976</v>
      </c>
      <c r="K3978" s="163">
        <v>42787</v>
      </c>
      <c r="L3978" s="164">
        <v>12000</v>
      </c>
      <c r="M3978" s="237"/>
      <c r="N3978" s="237"/>
      <c r="O3978" s="287">
        <v>42916</v>
      </c>
      <c r="P3978" s="237" t="s">
        <v>12977</v>
      </c>
      <c r="Q3978" s="276">
        <v>2069.7599999999998</v>
      </c>
      <c r="R3978" s="276"/>
      <c r="S3978" s="276"/>
      <c r="T3978" s="276"/>
      <c r="U3978" s="276">
        <v>2069.7599999999998</v>
      </c>
      <c r="V3978" s="276"/>
      <c r="W3978" s="276">
        <v>2069.7599999999998</v>
      </c>
      <c r="X3978" s="110">
        <v>2017</v>
      </c>
      <c r="Y3978" s="237" t="s">
        <v>12967</v>
      </c>
      <c r="Z3978" s="244" t="s">
        <v>6712</v>
      </c>
      <c r="AA3978" s="244" t="s">
        <v>6713</v>
      </c>
      <c r="AB3978" s="244" t="s">
        <v>6803</v>
      </c>
      <c r="AC3978" s="237"/>
      <c r="AD3978" s="218" t="s">
        <v>12739</v>
      </c>
      <c r="AE3978" s="93">
        <v>5</v>
      </c>
      <c r="AF3978" s="237"/>
      <c r="AG3978" s="287">
        <v>42916</v>
      </c>
      <c r="AH3978" s="287">
        <v>42916</v>
      </c>
      <c r="AI3978" s="287">
        <v>42916</v>
      </c>
      <c r="AJ3978" s="94">
        <v>42917</v>
      </c>
      <c r="AK3978" s="244"/>
    </row>
    <row r="3979" spans="1:37" x14ac:dyDescent="0.25">
      <c r="A3979" t="str">
        <f t="shared" si="62"/>
        <v>AF04574</v>
      </c>
      <c r="B3979" s="16" t="s">
        <v>3437</v>
      </c>
      <c r="C3979" s="45" t="s">
        <v>5530</v>
      </c>
      <c r="D3979" s="44" t="s">
        <v>4916</v>
      </c>
      <c r="E3979" s="237"/>
      <c r="F3979" s="237"/>
      <c r="G3979" s="237"/>
      <c r="H3979" s="237">
        <v>35178</v>
      </c>
      <c r="I3979" s="237" t="s">
        <v>12759</v>
      </c>
      <c r="J3979" s="237" t="s">
        <v>12976</v>
      </c>
      <c r="K3979" s="201">
        <v>42787</v>
      </c>
      <c r="L3979" s="288">
        <v>12000</v>
      </c>
      <c r="M3979" s="237"/>
      <c r="N3979" s="237"/>
      <c r="O3979" s="287">
        <v>42916</v>
      </c>
      <c r="P3979" s="237" t="s">
        <v>12977</v>
      </c>
      <c r="Q3979" s="276">
        <v>903.83999999999992</v>
      </c>
      <c r="R3979" s="276"/>
      <c r="S3979" s="276"/>
      <c r="T3979" s="276"/>
      <c r="U3979" s="276">
        <v>903.83999999999992</v>
      </c>
      <c r="V3979" s="276"/>
      <c r="W3979" s="276">
        <v>903.83999999999992</v>
      </c>
      <c r="X3979" s="110">
        <v>2017</v>
      </c>
      <c r="Y3979" s="237" t="s">
        <v>12967</v>
      </c>
      <c r="Z3979" s="244" t="s">
        <v>6712</v>
      </c>
      <c r="AA3979" s="244" t="s">
        <v>6713</v>
      </c>
      <c r="AB3979" s="244" t="s">
        <v>6803</v>
      </c>
      <c r="AC3979" s="237"/>
      <c r="AD3979" s="218" t="s">
        <v>12736</v>
      </c>
      <c r="AE3979" s="93">
        <v>5</v>
      </c>
      <c r="AF3979" s="237"/>
      <c r="AG3979" s="287">
        <v>42916</v>
      </c>
      <c r="AH3979" s="287">
        <v>42916</v>
      </c>
      <c r="AI3979" s="287">
        <v>42916</v>
      </c>
      <c r="AJ3979" s="94">
        <v>42917</v>
      </c>
      <c r="AK3979" s="244"/>
    </row>
    <row r="3980" spans="1:37" x14ac:dyDescent="0.25">
      <c r="A3980" t="str">
        <f t="shared" si="62"/>
        <v>AF04574</v>
      </c>
      <c r="B3980" s="16" t="s">
        <v>3437</v>
      </c>
      <c r="C3980" s="45" t="s">
        <v>5530</v>
      </c>
      <c r="D3980" s="44" t="s">
        <v>4916</v>
      </c>
      <c r="E3980" s="237"/>
      <c r="F3980" s="237"/>
      <c r="G3980" s="237"/>
      <c r="H3980" s="237">
        <v>35178</v>
      </c>
      <c r="I3980" s="237" t="s">
        <v>12759</v>
      </c>
      <c r="J3980" s="237" t="s">
        <v>12976</v>
      </c>
      <c r="K3980" s="201">
        <v>42787</v>
      </c>
      <c r="L3980" s="288">
        <v>12000</v>
      </c>
      <c r="M3980" s="237"/>
      <c r="N3980" s="237"/>
      <c r="O3980" s="287">
        <v>42916</v>
      </c>
      <c r="P3980" s="237" t="s">
        <v>12977</v>
      </c>
      <c r="Q3980" s="276">
        <v>225.12</v>
      </c>
      <c r="R3980" s="276"/>
      <c r="S3980" s="276"/>
      <c r="T3980" s="276"/>
      <c r="U3980" s="276">
        <v>225.12</v>
      </c>
      <c r="V3980" s="276"/>
      <c r="W3980" s="276">
        <v>225.12</v>
      </c>
      <c r="X3980" s="110">
        <v>2017</v>
      </c>
      <c r="Y3980" s="237" t="s">
        <v>12967</v>
      </c>
      <c r="Z3980" s="244" t="s">
        <v>6712</v>
      </c>
      <c r="AA3980" s="244" t="s">
        <v>6713</v>
      </c>
      <c r="AB3980" s="244" t="s">
        <v>6803</v>
      </c>
      <c r="AC3980" s="237"/>
      <c r="AD3980" s="218" t="s">
        <v>7212</v>
      </c>
      <c r="AE3980" s="93">
        <v>5</v>
      </c>
      <c r="AF3980" s="237"/>
      <c r="AG3980" s="287">
        <v>42916</v>
      </c>
      <c r="AH3980" s="287">
        <v>42916</v>
      </c>
      <c r="AI3980" s="287">
        <v>42916</v>
      </c>
      <c r="AJ3980" s="94">
        <v>42917</v>
      </c>
      <c r="AK3980" s="244"/>
    </row>
    <row r="3981" spans="1:37" x14ac:dyDescent="0.25">
      <c r="A3981" t="str">
        <f t="shared" si="62"/>
        <v>AF04574</v>
      </c>
      <c r="B3981" s="16" t="s">
        <v>3437</v>
      </c>
      <c r="C3981" s="45" t="s">
        <v>5530</v>
      </c>
      <c r="D3981" s="44" t="s">
        <v>4916</v>
      </c>
      <c r="E3981" s="237"/>
      <c r="F3981" s="237"/>
      <c r="G3981" s="237"/>
      <c r="H3981" s="237">
        <v>35178</v>
      </c>
      <c r="I3981" s="237" t="s">
        <v>12759</v>
      </c>
      <c r="J3981" s="237" t="s">
        <v>12976</v>
      </c>
      <c r="K3981" s="201">
        <v>42787</v>
      </c>
      <c r="L3981" s="288">
        <v>12000</v>
      </c>
      <c r="M3981" s="237"/>
      <c r="N3981" s="237"/>
      <c r="O3981" s="287">
        <v>42916</v>
      </c>
      <c r="P3981" s="237" t="s">
        <v>12977</v>
      </c>
      <c r="Q3981" s="276">
        <v>161.28</v>
      </c>
      <c r="R3981" s="276"/>
      <c r="S3981" s="276"/>
      <c r="T3981" s="276"/>
      <c r="U3981" s="276">
        <v>161.28</v>
      </c>
      <c r="V3981" s="276"/>
      <c r="W3981" s="276">
        <v>161.28</v>
      </c>
      <c r="X3981" s="110">
        <v>2017</v>
      </c>
      <c r="Y3981" s="237" t="s">
        <v>12967</v>
      </c>
      <c r="Z3981" s="244" t="s">
        <v>6712</v>
      </c>
      <c r="AA3981" s="244" t="s">
        <v>6713</v>
      </c>
      <c r="AB3981" s="244" t="s">
        <v>6803</v>
      </c>
      <c r="AC3981" s="237"/>
      <c r="AD3981" s="218" t="s">
        <v>7164</v>
      </c>
      <c r="AE3981" s="93">
        <v>5</v>
      </c>
      <c r="AF3981" s="237"/>
      <c r="AG3981" s="287">
        <v>42916</v>
      </c>
      <c r="AH3981" s="287">
        <v>42916</v>
      </c>
      <c r="AI3981" s="287">
        <v>42916</v>
      </c>
      <c r="AJ3981" s="94">
        <v>42917</v>
      </c>
      <c r="AK3981" s="244"/>
    </row>
    <row r="3982" spans="1:37" x14ac:dyDescent="0.25">
      <c r="A3982" t="str">
        <f t="shared" si="62"/>
        <v>AF04546</v>
      </c>
      <c r="B3982" s="16" t="s">
        <v>3437</v>
      </c>
      <c r="C3982" s="45" t="s">
        <v>5531</v>
      </c>
      <c r="D3982" s="44" t="s">
        <v>4916</v>
      </c>
      <c r="E3982" s="237"/>
      <c r="F3982" s="237"/>
      <c r="G3982" s="237"/>
      <c r="H3982" s="237">
        <v>35178</v>
      </c>
      <c r="I3982" s="237" t="s">
        <v>12759</v>
      </c>
      <c r="J3982" s="237" t="s">
        <v>12976</v>
      </c>
      <c r="K3982" s="201">
        <v>42787</v>
      </c>
      <c r="L3982" s="288">
        <v>12000</v>
      </c>
      <c r="M3982" s="237"/>
      <c r="N3982" s="237"/>
      <c r="O3982" s="287">
        <v>42916</v>
      </c>
      <c r="P3982" s="237" t="s">
        <v>12978</v>
      </c>
      <c r="Q3982" s="276">
        <v>3400.32</v>
      </c>
      <c r="R3982" s="276"/>
      <c r="S3982" s="276"/>
      <c r="T3982" s="276"/>
      <c r="U3982" s="276">
        <v>3400.32</v>
      </c>
      <c r="V3982" s="276"/>
      <c r="W3982" s="276">
        <v>3400.32</v>
      </c>
      <c r="X3982" s="110">
        <v>2017</v>
      </c>
      <c r="Y3982" s="237" t="s">
        <v>12967</v>
      </c>
      <c r="Z3982" s="244" t="s">
        <v>6712</v>
      </c>
      <c r="AA3982" s="244" t="s">
        <v>6713</v>
      </c>
      <c r="AB3982" s="244" t="s">
        <v>6803</v>
      </c>
      <c r="AC3982" s="237"/>
      <c r="AD3982" s="218" t="s">
        <v>12739</v>
      </c>
      <c r="AE3982" s="93">
        <v>5</v>
      </c>
      <c r="AF3982" s="237"/>
      <c r="AG3982" s="287">
        <v>42916</v>
      </c>
      <c r="AH3982" s="287">
        <v>42916</v>
      </c>
      <c r="AI3982" s="287">
        <v>42916</v>
      </c>
      <c r="AJ3982" s="94">
        <v>42917</v>
      </c>
      <c r="AK3982" s="244"/>
    </row>
    <row r="3983" spans="1:37" x14ac:dyDescent="0.25">
      <c r="A3983" t="str">
        <f t="shared" si="62"/>
        <v>AF04546</v>
      </c>
      <c r="B3983" s="16" t="s">
        <v>3437</v>
      </c>
      <c r="C3983" s="45" t="s">
        <v>5531</v>
      </c>
      <c r="D3983" s="44" t="s">
        <v>4916</v>
      </c>
      <c r="E3983" s="237"/>
      <c r="F3983" s="237"/>
      <c r="G3983" s="237"/>
      <c r="H3983" s="237">
        <v>35178</v>
      </c>
      <c r="I3983" s="237" t="s">
        <v>12759</v>
      </c>
      <c r="J3983" s="237" t="s">
        <v>12976</v>
      </c>
      <c r="K3983" s="201">
        <v>42787</v>
      </c>
      <c r="L3983" s="288">
        <v>12000</v>
      </c>
      <c r="M3983" s="237"/>
      <c r="N3983" s="237"/>
      <c r="O3983" s="287">
        <v>42916</v>
      </c>
      <c r="P3983" s="237" t="s">
        <v>12978</v>
      </c>
      <c r="Q3983" s="276">
        <v>1484.8799999999999</v>
      </c>
      <c r="R3983" s="276"/>
      <c r="S3983" s="276"/>
      <c r="T3983" s="276"/>
      <c r="U3983" s="276">
        <v>1484.8799999999999</v>
      </c>
      <c r="V3983" s="276"/>
      <c r="W3983" s="276">
        <v>1484.8799999999999</v>
      </c>
      <c r="X3983" s="110">
        <v>2017</v>
      </c>
      <c r="Y3983" s="237" t="s">
        <v>12967</v>
      </c>
      <c r="Z3983" s="244" t="s">
        <v>6712</v>
      </c>
      <c r="AA3983" s="244" t="s">
        <v>6713</v>
      </c>
      <c r="AB3983" s="244" t="s">
        <v>6803</v>
      </c>
      <c r="AC3983" s="237"/>
      <c r="AD3983" s="218" t="s">
        <v>12736</v>
      </c>
      <c r="AE3983" s="93">
        <v>5</v>
      </c>
      <c r="AF3983" s="237"/>
      <c r="AG3983" s="287">
        <v>42916</v>
      </c>
      <c r="AH3983" s="287">
        <v>42916</v>
      </c>
      <c r="AI3983" s="287">
        <v>42916</v>
      </c>
      <c r="AJ3983" s="94">
        <v>42917</v>
      </c>
      <c r="AK3983" s="244"/>
    </row>
    <row r="3984" spans="1:37" x14ac:dyDescent="0.25">
      <c r="A3984" t="str">
        <f t="shared" si="62"/>
        <v>AF04546</v>
      </c>
      <c r="B3984" s="16" t="s">
        <v>3437</v>
      </c>
      <c r="C3984" s="45" t="s">
        <v>5531</v>
      </c>
      <c r="D3984" s="44" t="s">
        <v>4916</v>
      </c>
      <c r="E3984" s="237"/>
      <c r="F3984" s="237"/>
      <c r="G3984" s="237"/>
      <c r="H3984" s="237">
        <v>35178</v>
      </c>
      <c r="I3984" s="237" t="s">
        <v>12759</v>
      </c>
      <c r="J3984" s="237" t="s">
        <v>12976</v>
      </c>
      <c r="K3984" s="201">
        <v>42787</v>
      </c>
      <c r="L3984" s="288">
        <v>12000</v>
      </c>
      <c r="M3984" s="237"/>
      <c r="N3984" s="237"/>
      <c r="O3984" s="287">
        <v>42916</v>
      </c>
      <c r="P3984" s="237" t="s">
        <v>12978</v>
      </c>
      <c r="Q3984" s="276">
        <v>369.84000000000003</v>
      </c>
      <c r="R3984" s="276"/>
      <c r="S3984" s="276"/>
      <c r="T3984" s="276"/>
      <c r="U3984" s="276">
        <v>369.84000000000003</v>
      </c>
      <c r="V3984" s="276"/>
      <c r="W3984" s="276">
        <v>369.84000000000003</v>
      </c>
      <c r="X3984" s="110">
        <v>2017</v>
      </c>
      <c r="Y3984" s="237" t="s">
        <v>12967</v>
      </c>
      <c r="Z3984" s="244" t="s">
        <v>6712</v>
      </c>
      <c r="AA3984" s="244" t="s">
        <v>6713</v>
      </c>
      <c r="AB3984" s="244" t="s">
        <v>6803</v>
      </c>
      <c r="AC3984" s="237"/>
      <c r="AD3984" s="218" t="s">
        <v>7212</v>
      </c>
      <c r="AE3984" s="93">
        <v>5</v>
      </c>
      <c r="AF3984" s="237"/>
      <c r="AG3984" s="287">
        <v>42916</v>
      </c>
      <c r="AH3984" s="287">
        <v>42916</v>
      </c>
      <c r="AI3984" s="287">
        <v>42916</v>
      </c>
      <c r="AJ3984" s="94">
        <v>42917</v>
      </c>
      <c r="AK3984" s="244"/>
    </row>
    <row r="3985" spans="1:37" x14ac:dyDescent="0.25">
      <c r="A3985" t="str">
        <f t="shared" si="62"/>
        <v>AF04546</v>
      </c>
      <c r="B3985" s="16" t="s">
        <v>3437</v>
      </c>
      <c r="C3985" s="45" t="s">
        <v>5531</v>
      </c>
      <c r="D3985" s="44" t="s">
        <v>4916</v>
      </c>
      <c r="E3985" s="237"/>
      <c r="F3985" s="237"/>
      <c r="G3985" s="237"/>
      <c r="H3985" s="237">
        <v>35178</v>
      </c>
      <c r="I3985" s="237" t="s">
        <v>12759</v>
      </c>
      <c r="J3985" s="237" t="s">
        <v>12976</v>
      </c>
      <c r="K3985" s="201">
        <v>42787</v>
      </c>
      <c r="L3985" s="288">
        <v>12000</v>
      </c>
      <c r="M3985" s="237"/>
      <c r="N3985" s="237"/>
      <c r="O3985" s="287">
        <v>42916</v>
      </c>
      <c r="P3985" s="237" t="s">
        <v>12978</v>
      </c>
      <c r="Q3985" s="276">
        <v>264.95999999999998</v>
      </c>
      <c r="R3985" s="276"/>
      <c r="S3985" s="276"/>
      <c r="T3985" s="276"/>
      <c r="U3985" s="276">
        <v>264.95999999999998</v>
      </c>
      <c r="V3985" s="276"/>
      <c r="W3985" s="276">
        <v>264.95999999999998</v>
      </c>
      <c r="X3985" s="110">
        <v>2017</v>
      </c>
      <c r="Y3985" s="237" t="s">
        <v>12967</v>
      </c>
      <c r="Z3985" s="244" t="s">
        <v>6712</v>
      </c>
      <c r="AA3985" s="244" t="s">
        <v>6713</v>
      </c>
      <c r="AB3985" s="244" t="s">
        <v>6803</v>
      </c>
      <c r="AC3985" s="237"/>
      <c r="AD3985" s="218" t="s">
        <v>7164</v>
      </c>
      <c r="AE3985" s="93">
        <v>5</v>
      </c>
      <c r="AF3985" s="237"/>
      <c r="AG3985" s="287">
        <v>42916</v>
      </c>
      <c r="AH3985" s="287">
        <v>42916</v>
      </c>
      <c r="AI3985" s="287">
        <v>42916</v>
      </c>
      <c r="AJ3985" s="94">
        <v>42917</v>
      </c>
      <c r="AK3985" s="244"/>
    </row>
    <row r="3986" spans="1:37" x14ac:dyDescent="0.25">
      <c r="A3986" t="str">
        <f t="shared" si="62"/>
        <v>AF04608</v>
      </c>
      <c r="B3986" s="16" t="s">
        <v>3437</v>
      </c>
      <c r="C3986" s="45" t="s">
        <v>5532</v>
      </c>
      <c r="D3986" s="44" t="s">
        <v>5533</v>
      </c>
      <c r="E3986" s="237"/>
      <c r="F3986" s="237"/>
      <c r="G3986" s="237"/>
      <c r="H3986" s="237">
        <v>35178</v>
      </c>
      <c r="I3986" s="237" t="s">
        <v>12759</v>
      </c>
      <c r="J3986" s="237" t="s">
        <v>12976</v>
      </c>
      <c r="K3986" s="201">
        <v>42787</v>
      </c>
      <c r="L3986" s="288">
        <v>12000</v>
      </c>
      <c r="M3986" s="237"/>
      <c r="N3986" s="237"/>
      <c r="O3986" s="287">
        <v>42916</v>
      </c>
      <c r="P3986" s="237" t="s">
        <v>12979</v>
      </c>
      <c r="Q3986" s="276">
        <v>1921.92</v>
      </c>
      <c r="R3986" s="276"/>
      <c r="S3986" s="276"/>
      <c r="T3986" s="276"/>
      <c r="U3986" s="276">
        <v>1921.92</v>
      </c>
      <c r="V3986" s="276"/>
      <c r="W3986" s="276">
        <v>1921.92</v>
      </c>
      <c r="X3986" s="110">
        <v>2017</v>
      </c>
      <c r="Y3986" s="237" t="s">
        <v>12967</v>
      </c>
      <c r="Z3986" s="244" t="s">
        <v>6712</v>
      </c>
      <c r="AA3986" s="244" t="s">
        <v>6713</v>
      </c>
      <c r="AB3986" s="244" t="s">
        <v>6803</v>
      </c>
      <c r="AC3986" s="237"/>
      <c r="AD3986" s="218" t="s">
        <v>12739</v>
      </c>
      <c r="AE3986" s="93">
        <v>5</v>
      </c>
      <c r="AF3986" s="237"/>
      <c r="AG3986" s="287">
        <v>42916</v>
      </c>
      <c r="AH3986" s="287">
        <v>42916</v>
      </c>
      <c r="AI3986" s="287">
        <v>42916</v>
      </c>
      <c r="AJ3986" s="94">
        <v>42917</v>
      </c>
      <c r="AK3986" s="244"/>
    </row>
    <row r="3987" spans="1:37" x14ac:dyDescent="0.25">
      <c r="A3987" t="str">
        <f t="shared" si="62"/>
        <v>AF04608</v>
      </c>
      <c r="B3987" s="16" t="s">
        <v>3437</v>
      </c>
      <c r="C3987" s="45" t="s">
        <v>5532</v>
      </c>
      <c r="D3987" s="44" t="s">
        <v>5533</v>
      </c>
      <c r="E3987" s="237"/>
      <c r="F3987" s="237"/>
      <c r="G3987" s="237"/>
      <c r="H3987" s="237">
        <v>35178</v>
      </c>
      <c r="I3987" s="237" t="s">
        <v>12759</v>
      </c>
      <c r="J3987" s="237" t="s">
        <v>12976</v>
      </c>
      <c r="K3987" s="201">
        <v>42787</v>
      </c>
      <c r="L3987" s="288">
        <v>12000</v>
      </c>
      <c r="M3987" s="237"/>
      <c r="N3987" s="237"/>
      <c r="O3987" s="287">
        <v>42916</v>
      </c>
      <c r="P3987" s="237" t="s">
        <v>12979</v>
      </c>
      <c r="Q3987" s="276">
        <v>839.27999999999986</v>
      </c>
      <c r="R3987" s="276"/>
      <c r="S3987" s="276"/>
      <c r="T3987" s="276"/>
      <c r="U3987" s="276">
        <v>839.27999999999986</v>
      </c>
      <c r="V3987" s="276"/>
      <c r="W3987" s="276">
        <v>839.27999999999986</v>
      </c>
      <c r="X3987" s="110">
        <v>2017</v>
      </c>
      <c r="Y3987" s="237" t="s">
        <v>12967</v>
      </c>
      <c r="Z3987" s="244" t="s">
        <v>6712</v>
      </c>
      <c r="AA3987" s="244" t="s">
        <v>6713</v>
      </c>
      <c r="AB3987" s="244" t="s">
        <v>6803</v>
      </c>
      <c r="AC3987" s="237"/>
      <c r="AD3987" s="218" t="s">
        <v>12736</v>
      </c>
      <c r="AE3987" s="93">
        <v>5</v>
      </c>
      <c r="AF3987" s="237"/>
      <c r="AG3987" s="287">
        <v>42916</v>
      </c>
      <c r="AH3987" s="287">
        <v>42916</v>
      </c>
      <c r="AI3987" s="287">
        <v>42916</v>
      </c>
      <c r="AJ3987" s="94">
        <v>42917</v>
      </c>
      <c r="AK3987" s="244"/>
    </row>
    <row r="3988" spans="1:37" x14ac:dyDescent="0.25">
      <c r="A3988" t="str">
        <f t="shared" si="62"/>
        <v>AF04608</v>
      </c>
      <c r="B3988" s="16" t="s">
        <v>3437</v>
      </c>
      <c r="C3988" s="45" t="s">
        <v>5532</v>
      </c>
      <c r="D3988" s="44" t="s">
        <v>5533</v>
      </c>
      <c r="E3988" s="237"/>
      <c r="F3988" s="237"/>
      <c r="G3988" s="237"/>
      <c r="H3988" s="237">
        <v>35178</v>
      </c>
      <c r="I3988" s="237" t="s">
        <v>12759</v>
      </c>
      <c r="J3988" s="237" t="s">
        <v>12976</v>
      </c>
      <c r="K3988" s="201">
        <v>42787</v>
      </c>
      <c r="L3988" s="288">
        <v>12000</v>
      </c>
      <c r="M3988" s="237"/>
      <c r="N3988" s="237"/>
      <c r="O3988" s="287">
        <v>42916</v>
      </c>
      <c r="P3988" s="237" t="s">
        <v>12979</v>
      </c>
      <c r="Q3988" s="276">
        <v>209.04000000000002</v>
      </c>
      <c r="R3988" s="276"/>
      <c r="S3988" s="276"/>
      <c r="T3988" s="276"/>
      <c r="U3988" s="276">
        <v>209.04000000000002</v>
      </c>
      <c r="V3988" s="276"/>
      <c r="W3988" s="276">
        <v>209.04000000000002</v>
      </c>
      <c r="X3988" s="110">
        <v>2017</v>
      </c>
      <c r="Y3988" s="237" t="s">
        <v>12967</v>
      </c>
      <c r="Z3988" s="244" t="s">
        <v>6712</v>
      </c>
      <c r="AA3988" s="244" t="s">
        <v>6713</v>
      </c>
      <c r="AB3988" s="244" t="s">
        <v>6803</v>
      </c>
      <c r="AC3988" s="237"/>
      <c r="AD3988" s="218" t="s">
        <v>7212</v>
      </c>
      <c r="AE3988" s="93">
        <v>5</v>
      </c>
      <c r="AF3988" s="237"/>
      <c r="AG3988" s="287">
        <v>42916</v>
      </c>
      <c r="AH3988" s="287">
        <v>42916</v>
      </c>
      <c r="AI3988" s="287">
        <v>42916</v>
      </c>
      <c r="AJ3988" s="94">
        <v>42917</v>
      </c>
      <c r="AK3988" s="244"/>
    </row>
    <row r="3989" spans="1:37" x14ac:dyDescent="0.25">
      <c r="A3989" t="str">
        <f t="shared" si="62"/>
        <v>AF04608</v>
      </c>
      <c r="B3989" s="16" t="s">
        <v>3437</v>
      </c>
      <c r="C3989" s="45" t="s">
        <v>5532</v>
      </c>
      <c r="D3989" s="44" t="s">
        <v>5533</v>
      </c>
      <c r="E3989" s="237"/>
      <c r="F3989" s="237"/>
      <c r="G3989" s="237"/>
      <c r="H3989" s="237">
        <v>35178</v>
      </c>
      <c r="I3989" s="237" t="s">
        <v>12759</v>
      </c>
      <c r="J3989" s="237" t="s">
        <v>12976</v>
      </c>
      <c r="K3989" s="201">
        <v>42787</v>
      </c>
      <c r="L3989" s="288">
        <v>12000</v>
      </c>
      <c r="M3989" s="237"/>
      <c r="N3989" s="237"/>
      <c r="O3989" s="287">
        <v>42916</v>
      </c>
      <c r="P3989" s="237" t="s">
        <v>12979</v>
      </c>
      <c r="Q3989" s="276">
        <v>149.76</v>
      </c>
      <c r="R3989" s="276"/>
      <c r="S3989" s="276"/>
      <c r="T3989" s="276"/>
      <c r="U3989" s="276">
        <v>149.76</v>
      </c>
      <c r="V3989" s="276"/>
      <c r="W3989" s="276">
        <v>149.76</v>
      </c>
      <c r="X3989" s="110">
        <v>2017</v>
      </c>
      <c r="Y3989" s="237" t="s">
        <v>12967</v>
      </c>
      <c r="Z3989" s="244" t="s">
        <v>6712</v>
      </c>
      <c r="AA3989" s="244" t="s">
        <v>6713</v>
      </c>
      <c r="AB3989" s="244" t="s">
        <v>6803</v>
      </c>
      <c r="AC3989" s="237"/>
      <c r="AD3989" s="218" t="s">
        <v>7164</v>
      </c>
      <c r="AE3989" s="93">
        <v>5</v>
      </c>
      <c r="AF3989" s="237"/>
      <c r="AG3989" s="287">
        <v>42916</v>
      </c>
      <c r="AH3989" s="287">
        <v>42916</v>
      </c>
      <c r="AI3989" s="287">
        <v>42916</v>
      </c>
      <c r="AJ3989" s="94">
        <v>42917</v>
      </c>
      <c r="AK3989" s="244"/>
    </row>
    <row r="3990" spans="1:37" x14ac:dyDescent="0.25">
      <c r="A3990" t="str">
        <f t="shared" si="62"/>
        <v>AF04604</v>
      </c>
      <c r="B3990" s="16" t="s">
        <v>3437</v>
      </c>
      <c r="C3990" s="45" t="s">
        <v>5332</v>
      </c>
      <c r="D3990" s="44" t="s">
        <v>5333</v>
      </c>
      <c r="E3990" s="237"/>
      <c r="F3990" s="237"/>
      <c r="G3990" s="237"/>
      <c r="H3990" s="237">
        <v>35302</v>
      </c>
      <c r="I3990" s="237" t="s">
        <v>12759</v>
      </c>
      <c r="J3990" s="162" t="s">
        <v>12980</v>
      </c>
      <c r="K3990" s="163">
        <v>42828</v>
      </c>
      <c r="L3990" s="164">
        <v>3440</v>
      </c>
      <c r="M3990" s="237"/>
      <c r="N3990" s="237"/>
      <c r="O3990" s="287">
        <v>42916</v>
      </c>
      <c r="P3990" s="237" t="s">
        <v>12981</v>
      </c>
      <c r="Q3990" s="276">
        <v>2119.04</v>
      </c>
      <c r="R3990" s="276"/>
      <c r="S3990" s="276"/>
      <c r="T3990" s="276"/>
      <c r="U3990" s="276">
        <v>2119.04</v>
      </c>
      <c r="V3990" s="276"/>
      <c r="W3990" s="276">
        <v>2119.04</v>
      </c>
      <c r="X3990" s="110">
        <v>2017</v>
      </c>
      <c r="Y3990" s="237" t="s">
        <v>12967</v>
      </c>
      <c r="Z3990" s="244" t="s">
        <v>6712</v>
      </c>
      <c r="AA3990" s="244" t="s">
        <v>6713</v>
      </c>
      <c r="AB3990" s="244" t="s">
        <v>6803</v>
      </c>
      <c r="AC3990" s="237"/>
      <c r="AD3990" s="218" t="s">
        <v>7906</v>
      </c>
      <c r="AE3990" s="93">
        <v>9.75</v>
      </c>
      <c r="AF3990" s="237"/>
      <c r="AG3990" s="287">
        <v>42916</v>
      </c>
      <c r="AH3990" s="287">
        <v>42916</v>
      </c>
      <c r="AI3990" s="287">
        <v>42916</v>
      </c>
      <c r="AJ3990" s="94">
        <v>42917</v>
      </c>
      <c r="AK3990" s="244"/>
    </row>
    <row r="3991" spans="1:37" x14ac:dyDescent="0.25">
      <c r="A3991" t="str">
        <f t="shared" si="62"/>
        <v>AF04604</v>
      </c>
      <c r="B3991" s="16" t="s">
        <v>3437</v>
      </c>
      <c r="C3991" s="45" t="s">
        <v>5332</v>
      </c>
      <c r="D3991" s="44" t="s">
        <v>5333</v>
      </c>
      <c r="E3991" s="237"/>
      <c r="F3991" s="237"/>
      <c r="G3991" s="237"/>
      <c r="H3991" s="237">
        <v>35302</v>
      </c>
      <c r="I3991" s="237" t="s">
        <v>12759</v>
      </c>
      <c r="J3991" s="237" t="s">
        <v>12980</v>
      </c>
      <c r="K3991" s="201">
        <v>42828</v>
      </c>
      <c r="L3991" s="288">
        <v>3440</v>
      </c>
      <c r="M3991" s="237"/>
      <c r="N3991" s="237"/>
      <c r="O3991" s="287">
        <v>42916</v>
      </c>
      <c r="P3991" s="237" t="s">
        <v>12981</v>
      </c>
      <c r="Q3991" s="276">
        <v>925.3599999999999</v>
      </c>
      <c r="R3991" s="276"/>
      <c r="S3991" s="276"/>
      <c r="T3991" s="276"/>
      <c r="U3991" s="276">
        <v>925.3599999999999</v>
      </c>
      <c r="V3991" s="276"/>
      <c r="W3991" s="276">
        <v>925.3599999999999</v>
      </c>
      <c r="X3991" s="110">
        <v>2017</v>
      </c>
      <c r="Y3991" s="237" t="s">
        <v>12967</v>
      </c>
      <c r="Z3991" s="244" t="s">
        <v>6712</v>
      </c>
      <c r="AA3991" s="244" t="s">
        <v>6713</v>
      </c>
      <c r="AB3991" s="244" t="s">
        <v>6803</v>
      </c>
      <c r="AC3991" s="237"/>
      <c r="AD3991" s="218" t="s">
        <v>7906</v>
      </c>
      <c r="AE3991" s="93">
        <v>9.75</v>
      </c>
      <c r="AF3991" s="237"/>
      <c r="AG3991" s="287">
        <v>42916</v>
      </c>
      <c r="AH3991" s="287">
        <v>42916</v>
      </c>
      <c r="AI3991" s="287">
        <v>42916</v>
      </c>
      <c r="AJ3991" s="94">
        <v>42917</v>
      </c>
      <c r="AK3991" s="244"/>
    </row>
    <row r="3992" spans="1:37" x14ac:dyDescent="0.25">
      <c r="A3992" t="str">
        <f t="shared" si="62"/>
        <v>AF04604</v>
      </c>
      <c r="B3992" s="16" t="s">
        <v>3437</v>
      </c>
      <c r="C3992" s="45" t="s">
        <v>5332</v>
      </c>
      <c r="D3992" s="44" t="s">
        <v>5333</v>
      </c>
      <c r="E3992" s="237"/>
      <c r="F3992" s="237"/>
      <c r="G3992" s="237"/>
      <c r="H3992" s="237">
        <v>35302</v>
      </c>
      <c r="I3992" s="237" t="s">
        <v>12759</v>
      </c>
      <c r="J3992" s="237" t="s">
        <v>12980</v>
      </c>
      <c r="K3992" s="201">
        <v>42828</v>
      </c>
      <c r="L3992" s="288">
        <v>3440</v>
      </c>
      <c r="M3992" s="237"/>
      <c r="N3992" s="237"/>
      <c r="O3992" s="287">
        <v>42916</v>
      </c>
      <c r="P3992" s="237" t="s">
        <v>12981</v>
      </c>
      <c r="Q3992" s="276">
        <v>230.48000000000002</v>
      </c>
      <c r="R3992" s="276"/>
      <c r="S3992" s="276"/>
      <c r="T3992" s="276"/>
      <c r="U3992" s="276">
        <v>230.48000000000002</v>
      </c>
      <c r="V3992" s="276"/>
      <c r="W3992" s="276">
        <v>230.48000000000002</v>
      </c>
      <c r="X3992" s="110">
        <v>2017</v>
      </c>
      <c r="Y3992" s="237" t="s">
        <v>12967</v>
      </c>
      <c r="Z3992" s="244" t="s">
        <v>6712</v>
      </c>
      <c r="AA3992" s="244" t="s">
        <v>6713</v>
      </c>
      <c r="AB3992" s="244" t="s">
        <v>6803</v>
      </c>
      <c r="AC3992" s="237"/>
      <c r="AD3992" s="218" t="s">
        <v>7906</v>
      </c>
      <c r="AE3992" s="93">
        <v>9.75</v>
      </c>
      <c r="AF3992" s="237"/>
      <c r="AG3992" s="287">
        <v>42916</v>
      </c>
      <c r="AH3992" s="287">
        <v>42916</v>
      </c>
      <c r="AI3992" s="287">
        <v>42916</v>
      </c>
      <c r="AJ3992" s="94">
        <v>42917</v>
      </c>
      <c r="AK3992" s="244"/>
    </row>
    <row r="3993" spans="1:37" x14ac:dyDescent="0.25">
      <c r="A3993" t="str">
        <f t="shared" si="62"/>
        <v>AF04604</v>
      </c>
      <c r="B3993" s="16" t="s">
        <v>3437</v>
      </c>
      <c r="C3993" s="45" t="s">
        <v>5332</v>
      </c>
      <c r="D3993" s="44" t="s">
        <v>5333</v>
      </c>
      <c r="E3993" s="237"/>
      <c r="F3993" s="237"/>
      <c r="G3993" s="237"/>
      <c r="H3993" s="237">
        <v>35302</v>
      </c>
      <c r="I3993" s="237" t="s">
        <v>12759</v>
      </c>
      <c r="J3993" s="237" t="s">
        <v>12980</v>
      </c>
      <c r="K3993" s="201">
        <v>42828</v>
      </c>
      <c r="L3993" s="288">
        <v>3440</v>
      </c>
      <c r="M3993" s="237"/>
      <c r="N3993" s="237"/>
      <c r="O3993" s="287">
        <v>42916</v>
      </c>
      <c r="P3993" s="237" t="s">
        <v>12981</v>
      </c>
      <c r="Q3993" s="276">
        <v>165.12</v>
      </c>
      <c r="R3993" s="276"/>
      <c r="S3993" s="276"/>
      <c r="T3993" s="276"/>
      <c r="U3993" s="276">
        <v>165.12</v>
      </c>
      <c r="V3993" s="276"/>
      <c r="W3993" s="276">
        <v>165.12</v>
      </c>
      <c r="X3993" s="110">
        <v>2017</v>
      </c>
      <c r="Y3993" s="237" t="s">
        <v>12967</v>
      </c>
      <c r="Z3993" s="244" t="s">
        <v>6712</v>
      </c>
      <c r="AA3993" s="244" t="s">
        <v>6713</v>
      </c>
      <c r="AB3993" s="244" t="s">
        <v>6803</v>
      </c>
      <c r="AC3993" s="237"/>
      <c r="AD3993" s="218" t="s">
        <v>7906</v>
      </c>
      <c r="AE3993" s="93">
        <v>9.75</v>
      </c>
      <c r="AF3993" s="237"/>
      <c r="AG3993" s="287">
        <v>42916</v>
      </c>
      <c r="AH3993" s="287">
        <v>42916</v>
      </c>
      <c r="AI3993" s="287">
        <v>42916</v>
      </c>
      <c r="AJ3993" s="94">
        <v>42917</v>
      </c>
      <c r="AK3993" s="244"/>
    </row>
    <row r="3994" spans="1:37" x14ac:dyDescent="0.25">
      <c r="A3994" t="str">
        <f t="shared" si="62"/>
        <v>AF04622</v>
      </c>
      <c r="B3994" s="289" t="s">
        <v>2216</v>
      </c>
      <c r="C3994" s="45" t="s">
        <v>5534</v>
      </c>
      <c r="D3994" s="44" t="s">
        <v>5535</v>
      </c>
      <c r="E3994" s="237"/>
      <c r="F3994" s="237"/>
      <c r="G3994" s="237"/>
      <c r="H3994" s="289">
        <v>1080</v>
      </c>
      <c r="I3994" s="290" t="s">
        <v>12982</v>
      </c>
      <c r="J3994" s="162" t="s">
        <v>12983</v>
      </c>
      <c r="K3994" s="163">
        <v>42885</v>
      </c>
      <c r="L3994" s="164">
        <v>56360</v>
      </c>
      <c r="M3994" s="237"/>
      <c r="N3994" s="237"/>
      <c r="O3994" s="287">
        <v>42916</v>
      </c>
      <c r="P3994" s="289" t="s">
        <v>12984</v>
      </c>
      <c r="Q3994" s="291">
        <v>56360</v>
      </c>
      <c r="R3994" s="276"/>
      <c r="S3994" s="276"/>
      <c r="T3994" s="276"/>
      <c r="U3994" s="291">
        <v>56360</v>
      </c>
      <c r="V3994" s="276"/>
      <c r="W3994" s="291">
        <v>56360</v>
      </c>
      <c r="X3994" s="110">
        <v>2017</v>
      </c>
      <c r="Y3994" s="237" t="s">
        <v>12967</v>
      </c>
      <c r="Z3994" s="244" t="s">
        <v>6712</v>
      </c>
      <c r="AA3994" s="244" t="s">
        <v>6713</v>
      </c>
      <c r="AB3994" s="244" t="s">
        <v>6803</v>
      </c>
      <c r="AC3994" s="237"/>
      <c r="AD3994" s="218" t="s">
        <v>7164</v>
      </c>
      <c r="AE3994" s="93">
        <v>6</v>
      </c>
      <c r="AF3994" s="237"/>
      <c r="AG3994" s="287">
        <v>42916</v>
      </c>
      <c r="AH3994" s="287">
        <v>42916</v>
      </c>
      <c r="AI3994" s="287">
        <v>42916</v>
      </c>
      <c r="AJ3994" s="94">
        <v>42917</v>
      </c>
      <c r="AK3994" s="244"/>
    </row>
    <row r="3995" spans="1:37" x14ac:dyDescent="0.25">
      <c r="A3995" t="str">
        <f t="shared" si="62"/>
        <v>AF04623</v>
      </c>
      <c r="B3995" s="289" t="s">
        <v>2216</v>
      </c>
      <c r="C3995" s="45" t="s">
        <v>5536</v>
      </c>
      <c r="D3995" s="44" t="s">
        <v>5537</v>
      </c>
      <c r="E3995" s="237"/>
      <c r="F3995" s="237"/>
      <c r="G3995" s="237"/>
      <c r="H3995" s="289">
        <v>30691</v>
      </c>
      <c r="I3995" s="290" t="s">
        <v>12628</v>
      </c>
      <c r="J3995" s="162" t="s">
        <v>12985</v>
      </c>
      <c r="K3995" s="163">
        <v>42909</v>
      </c>
      <c r="L3995" s="164">
        <v>105024</v>
      </c>
      <c r="M3995" s="237"/>
      <c r="N3995" s="237"/>
      <c r="O3995" s="287">
        <v>42916</v>
      </c>
      <c r="P3995" s="292" t="s">
        <v>12986</v>
      </c>
      <c r="Q3995" s="291">
        <v>35008</v>
      </c>
      <c r="R3995" s="276"/>
      <c r="S3995" s="276"/>
      <c r="T3995" s="276"/>
      <c r="U3995" s="291">
        <v>35008</v>
      </c>
      <c r="V3995" s="276"/>
      <c r="W3995" s="291">
        <v>35008</v>
      </c>
      <c r="X3995" s="110">
        <v>2017</v>
      </c>
      <c r="Y3995" s="237" t="s">
        <v>12967</v>
      </c>
      <c r="Z3995" s="244" t="s">
        <v>6712</v>
      </c>
      <c r="AA3995" s="244" t="s">
        <v>6713</v>
      </c>
      <c r="AB3995" s="244" t="s">
        <v>6803</v>
      </c>
      <c r="AC3995" s="237"/>
      <c r="AD3995" s="218" t="s">
        <v>7164</v>
      </c>
      <c r="AE3995" s="93">
        <v>5</v>
      </c>
      <c r="AF3995" s="237"/>
      <c r="AG3995" s="287">
        <v>42916</v>
      </c>
      <c r="AH3995" s="287">
        <v>42916</v>
      </c>
      <c r="AI3995" s="287">
        <v>42916</v>
      </c>
      <c r="AJ3995" s="94">
        <v>42917</v>
      </c>
      <c r="AK3995" s="244"/>
    </row>
    <row r="3996" spans="1:37" x14ac:dyDescent="0.25">
      <c r="A3996" t="str">
        <f t="shared" si="62"/>
        <v>AF04624</v>
      </c>
      <c r="B3996" s="289" t="s">
        <v>2216</v>
      </c>
      <c r="C3996" s="45" t="s">
        <v>5538</v>
      </c>
      <c r="D3996" s="44" t="s">
        <v>5537</v>
      </c>
      <c r="E3996" s="237"/>
      <c r="F3996" s="237"/>
      <c r="G3996" s="237"/>
      <c r="H3996" s="289">
        <v>30691</v>
      </c>
      <c r="I3996" s="290" t="s">
        <v>12628</v>
      </c>
      <c r="J3996" s="162" t="s">
        <v>12985</v>
      </c>
      <c r="K3996" s="163">
        <v>42909</v>
      </c>
      <c r="L3996" s="164">
        <v>105024</v>
      </c>
      <c r="M3996" s="237"/>
      <c r="N3996" s="237"/>
      <c r="O3996" s="287">
        <v>42916</v>
      </c>
      <c r="P3996" s="292" t="s">
        <v>12986</v>
      </c>
      <c r="Q3996" s="291">
        <v>35008</v>
      </c>
      <c r="R3996" s="276"/>
      <c r="S3996" s="276"/>
      <c r="T3996" s="276"/>
      <c r="U3996" s="291">
        <v>35008</v>
      </c>
      <c r="V3996" s="276"/>
      <c r="W3996" s="291">
        <v>35008</v>
      </c>
      <c r="X3996" s="110">
        <v>2017</v>
      </c>
      <c r="Y3996" s="237" t="s">
        <v>12967</v>
      </c>
      <c r="Z3996" s="244" t="s">
        <v>6712</v>
      </c>
      <c r="AA3996" s="244" t="s">
        <v>6713</v>
      </c>
      <c r="AB3996" s="244" t="s">
        <v>6803</v>
      </c>
      <c r="AC3996" s="237"/>
      <c r="AD3996" s="218" t="s">
        <v>7164</v>
      </c>
      <c r="AE3996" s="93">
        <v>5</v>
      </c>
      <c r="AF3996" s="237"/>
      <c r="AG3996" s="287">
        <v>42916</v>
      </c>
      <c r="AH3996" s="287">
        <v>42916</v>
      </c>
      <c r="AI3996" s="287">
        <v>42916</v>
      </c>
      <c r="AJ3996" s="94">
        <v>42917</v>
      </c>
      <c r="AK3996" s="244"/>
    </row>
    <row r="3997" spans="1:37" x14ac:dyDescent="0.25">
      <c r="A3997" t="str">
        <f t="shared" si="62"/>
        <v>AF04625</v>
      </c>
      <c r="B3997" s="289" t="s">
        <v>2216</v>
      </c>
      <c r="C3997" s="45" t="s">
        <v>5539</v>
      </c>
      <c r="D3997" s="44" t="s">
        <v>5537</v>
      </c>
      <c r="E3997" s="237"/>
      <c r="F3997" s="237"/>
      <c r="G3997" s="237"/>
      <c r="H3997" s="289">
        <v>30691</v>
      </c>
      <c r="I3997" s="290" t="s">
        <v>12628</v>
      </c>
      <c r="J3997" s="162" t="s">
        <v>12985</v>
      </c>
      <c r="K3997" s="163">
        <v>42909</v>
      </c>
      <c r="L3997" s="164">
        <v>105024</v>
      </c>
      <c r="M3997" s="237"/>
      <c r="N3997" s="237"/>
      <c r="O3997" s="287">
        <v>42916</v>
      </c>
      <c r="P3997" s="292" t="s">
        <v>12986</v>
      </c>
      <c r="Q3997" s="291">
        <v>35008</v>
      </c>
      <c r="R3997" s="276"/>
      <c r="S3997" s="276"/>
      <c r="T3997" s="276"/>
      <c r="U3997" s="291">
        <v>35008</v>
      </c>
      <c r="V3997" s="276"/>
      <c r="W3997" s="291">
        <v>35008</v>
      </c>
      <c r="X3997" s="110">
        <v>2017</v>
      </c>
      <c r="Y3997" s="237" t="s">
        <v>12967</v>
      </c>
      <c r="Z3997" s="244" t="s">
        <v>6712</v>
      </c>
      <c r="AA3997" s="244" t="s">
        <v>6713</v>
      </c>
      <c r="AB3997" s="244" t="s">
        <v>6803</v>
      </c>
      <c r="AC3997" s="237"/>
      <c r="AD3997" s="218" t="s">
        <v>7164</v>
      </c>
      <c r="AE3997" s="93">
        <v>5</v>
      </c>
      <c r="AF3997" s="237"/>
      <c r="AG3997" s="287">
        <v>42916</v>
      </c>
      <c r="AH3997" s="287">
        <v>42916</v>
      </c>
      <c r="AI3997" s="287">
        <v>42916</v>
      </c>
      <c r="AJ3997" s="94">
        <v>42917</v>
      </c>
      <c r="AK3997" s="244"/>
    </row>
    <row r="3998" spans="1:37" x14ac:dyDescent="0.25">
      <c r="A3998" t="str">
        <f t="shared" si="62"/>
        <v>AF04742</v>
      </c>
      <c r="B3998" s="44" t="s">
        <v>2441</v>
      </c>
      <c r="C3998" s="45" t="s">
        <v>5540</v>
      </c>
      <c r="D3998" s="44" t="s">
        <v>5541</v>
      </c>
      <c r="E3998" s="237"/>
      <c r="F3998" s="237"/>
      <c r="G3998" s="237"/>
      <c r="H3998" s="289">
        <v>550</v>
      </c>
      <c r="I3998" s="290" t="s">
        <v>12987</v>
      </c>
      <c r="J3998" s="162" t="s">
        <v>12988</v>
      </c>
      <c r="K3998" s="163">
        <v>42884</v>
      </c>
      <c r="L3998" s="164">
        <v>164553.54</v>
      </c>
      <c r="M3998" s="237"/>
      <c r="N3998" s="237"/>
      <c r="O3998" s="287">
        <v>42916</v>
      </c>
      <c r="P3998" s="289" t="s">
        <v>12989</v>
      </c>
      <c r="Q3998" s="291">
        <v>164553.54</v>
      </c>
      <c r="R3998" s="276"/>
      <c r="S3998" s="276"/>
      <c r="T3998" s="276"/>
      <c r="U3998" s="291">
        <v>164553.54</v>
      </c>
      <c r="V3998" s="276"/>
      <c r="W3998" s="291">
        <v>164553.54</v>
      </c>
      <c r="X3998" s="110">
        <v>2017</v>
      </c>
      <c r="Y3998" s="237" t="s">
        <v>12967</v>
      </c>
      <c r="Z3998" s="244" t="s">
        <v>6712</v>
      </c>
      <c r="AA3998" s="244" t="s">
        <v>6713</v>
      </c>
      <c r="AB3998" s="244" t="s">
        <v>6803</v>
      </c>
      <c r="AC3998" s="237"/>
      <c r="AD3998" s="218" t="s">
        <v>7212</v>
      </c>
      <c r="AE3998" s="93">
        <v>5</v>
      </c>
      <c r="AF3998" s="237"/>
      <c r="AG3998" s="287">
        <v>42916</v>
      </c>
      <c r="AH3998" s="287">
        <v>42916</v>
      </c>
      <c r="AI3998" s="287">
        <v>42916</v>
      </c>
      <c r="AJ3998" s="94">
        <v>42917</v>
      </c>
      <c r="AK3998" s="244"/>
    </row>
    <row r="3999" spans="1:37" x14ac:dyDescent="0.25">
      <c r="A3999" t="str">
        <f t="shared" si="62"/>
        <v>AF04697</v>
      </c>
      <c r="B3999" s="44" t="s">
        <v>2441</v>
      </c>
      <c r="C3999" s="45" t="s">
        <v>5542</v>
      </c>
      <c r="D3999" s="44" t="s">
        <v>5543</v>
      </c>
      <c r="E3999" s="237"/>
      <c r="F3999" s="237"/>
      <c r="G3999" s="237"/>
      <c r="H3999" s="293">
        <v>4827</v>
      </c>
      <c r="I3999" s="290" t="s">
        <v>12231</v>
      </c>
      <c r="J3999" s="162" t="s">
        <v>12990</v>
      </c>
      <c r="K3999" s="163">
        <v>42874</v>
      </c>
      <c r="L3999" s="164">
        <v>11411.097100000001</v>
      </c>
      <c r="M3999" s="237"/>
      <c r="N3999" s="237"/>
      <c r="O3999" s="287">
        <v>42916</v>
      </c>
      <c r="P3999" s="293" t="s">
        <v>12991</v>
      </c>
      <c r="Q3999" s="261">
        <v>11411.1</v>
      </c>
      <c r="R3999" s="276"/>
      <c r="S3999" s="276"/>
      <c r="T3999" s="276"/>
      <c r="U3999" s="261">
        <v>11411.1</v>
      </c>
      <c r="V3999" s="276"/>
      <c r="W3999" s="261">
        <v>11411.1</v>
      </c>
      <c r="X3999" s="110">
        <v>2017</v>
      </c>
      <c r="Y3999" s="237" t="s">
        <v>12967</v>
      </c>
      <c r="Z3999" s="244" t="s">
        <v>6712</v>
      </c>
      <c r="AA3999" s="244" t="s">
        <v>6713</v>
      </c>
      <c r="AB3999" s="244" t="s">
        <v>6803</v>
      </c>
      <c r="AC3999" s="237"/>
      <c r="AD3999" s="218" t="s">
        <v>6715</v>
      </c>
      <c r="AE3999" s="93">
        <v>5</v>
      </c>
      <c r="AF3999" s="237"/>
      <c r="AG3999" s="287">
        <v>42916</v>
      </c>
      <c r="AH3999" s="287">
        <v>42916</v>
      </c>
      <c r="AI3999" s="287">
        <v>42916</v>
      </c>
      <c r="AJ3999" s="94">
        <v>42917</v>
      </c>
      <c r="AK3999" s="244"/>
    </row>
    <row r="4000" spans="1:37" x14ac:dyDescent="0.25">
      <c r="A4000" t="str">
        <f t="shared" si="62"/>
        <v>AF04771</v>
      </c>
      <c r="B4000" s="44" t="s">
        <v>2441</v>
      </c>
      <c r="C4000" s="46" t="s">
        <v>5482</v>
      </c>
      <c r="D4000" s="44" t="s">
        <v>5544</v>
      </c>
      <c r="E4000" s="237"/>
      <c r="F4000" s="237"/>
      <c r="G4000" s="237"/>
      <c r="H4000" s="289">
        <v>16443</v>
      </c>
      <c r="I4000" s="290" t="s">
        <v>12907</v>
      </c>
      <c r="J4000" s="237" t="s">
        <v>12992</v>
      </c>
      <c r="K4000" s="201">
        <v>42906</v>
      </c>
      <c r="L4000" s="288">
        <v>33838</v>
      </c>
      <c r="M4000" s="237"/>
      <c r="N4000" s="237"/>
      <c r="O4000" s="287">
        <v>42916</v>
      </c>
      <c r="P4000" s="292" t="s">
        <v>12993</v>
      </c>
      <c r="Q4000" s="291">
        <v>16919</v>
      </c>
      <c r="R4000" s="276"/>
      <c r="S4000" s="276"/>
      <c r="T4000" s="276"/>
      <c r="U4000" s="291">
        <v>16919</v>
      </c>
      <c r="V4000" s="276"/>
      <c r="W4000" s="291">
        <v>16919</v>
      </c>
      <c r="X4000" s="110">
        <v>2017</v>
      </c>
      <c r="Y4000" s="237" t="s">
        <v>12967</v>
      </c>
      <c r="Z4000" s="244" t="s">
        <v>6712</v>
      </c>
      <c r="AA4000" s="244" t="s">
        <v>6713</v>
      </c>
      <c r="AB4000" s="244" t="s">
        <v>6803</v>
      </c>
      <c r="AC4000" s="237"/>
      <c r="AD4000" s="218" t="s">
        <v>1789</v>
      </c>
      <c r="AE4000" s="93">
        <v>4</v>
      </c>
      <c r="AF4000" s="237"/>
      <c r="AG4000" s="287">
        <v>42916</v>
      </c>
      <c r="AH4000" s="287">
        <v>42916</v>
      </c>
      <c r="AI4000" s="287">
        <v>42916</v>
      </c>
      <c r="AJ4000" s="94">
        <v>42917</v>
      </c>
      <c r="AK4000" s="244"/>
    </row>
    <row r="4001" spans="1:37" x14ac:dyDescent="0.25">
      <c r="A4001" t="str">
        <f t="shared" si="62"/>
        <v>AF04772</v>
      </c>
      <c r="B4001" s="44" t="s">
        <v>2441</v>
      </c>
      <c r="C4001" s="44" t="s">
        <v>5545</v>
      </c>
      <c r="D4001" s="44" t="s">
        <v>5544</v>
      </c>
      <c r="E4001" s="237"/>
      <c r="F4001" s="237"/>
      <c r="G4001" s="237"/>
      <c r="H4001" s="289">
        <v>16443</v>
      </c>
      <c r="I4001" s="290" t="s">
        <v>12907</v>
      </c>
      <c r="J4001" s="237" t="s">
        <v>12992</v>
      </c>
      <c r="K4001" s="201">
        <v>42906</v>
      </c>
      <c r="L4001" s="288">
        <v>33838</v>
      </c>
      <c r="M4001" s="237"/>
      <c r="N4001" s="237"/>
      <c r="O4001" s="287">
        <v>42916</v>
      </c>
      <c r="P4001" s="292" t="s">
        <v>12993</v>
      </c>
      <c r="Q4001" s="291">
        <v>16919</v>
      </c>
      <c r="R4001" s="276"/>
      <c r="S4001" s="276"/>
      <c r="T4001" s="276"/>
      <c r="U4001" s="291">
        <v>16919</v>
      </c>
      <c r="V4001" s="276"/>
      <c r="W4001" s="291">
        <v>16919</v>
      </c>
      <c r="X4001" s="110">
        <v>2017</v>
      </c>
      <c r="Y4001" s="237" t="s">
        <v>12967</v>
      </c>
      <c r="Z4001" s="244" t="s">
        <v>6712</v>
      </c>
      <c r="AA4001" s="244" t="s">
        <v>6713</v>
      </c>
      <c r="AB4001" s="244" t="s">
        <v>6803</v>
      </c>
      <c r="AC4001" s="237"/>
      <c r="AD4001" s="218" t="s">
        <v>1789</v>
      </c>
      <c r="AE4001" s="93">
        <v>4</v>
      </c>
      <c r="AF4001" s="237"/>
      <c r="AG4001" s="287">
        <v>42916</v>
      </c>
      <c r="AH4001" s="287">
        <v>42916</v>
      </c>
      <c r="AI4001" s="287">
        <v>42916</v>
      </c>
      <c r="AJ4001" s="94">
        <v>42917</v>
      </c>
      <c r="AK4001" s="244"/>
    </row>
    <row r="4002" spans="1:37" x14ac:dyDescent="0.25">
      <c r="A4002" t="str">
        <f t="shared" si="62"/>
        <v>AF04770</v>
      </c>
      <c r="B4002" s="44" t="s">
        <v>2441</v>
      </c>
      <c r="C4002" s="45" t="s">
        <v>5546</v>
      </c>
      <c r="D4002" s="44" t="s">
        <v>5547</v>
      </c>
      <c r="E4002" s="237"/>
      <c r="F4002" s="237"/>
      <c r="G4002" s="237"/>
      <c r="H4002" s="292">
        <v>16445</v>
      </c>
      <c r="I4002" s="290" t="s">
        <v>12907</v>
      </c>
      <c r="J4002" s="237" t="s">
        <v>12994</v>
      </c>
      <c r="K4002" s="201">
        <v>42906</v>
      </c>
      <c r="L4002" s="288">
        <v>26740</v>
      </c>
      <c r="M4002" s="237"/>
      <c r="N4002" s="237"/>
      <c r="O4002" s="287">
        <v>42916</v>
      </c>
      <c r="P4002" s="292" t="s">
        <v>5547</v>
      </c>
      <c r="Q4002" s="291">
        <v>13370</v>
      </c>
      <c r="R4002" s="276"/>
      <c r="S4002" s="276"/>
      <c r="T4002" s="276"/>
      <c r="U4002" s="291">
        <v>13370</v>
      </c>
      <c r="V4002" s="276"/>
      <c r="W4002" s="291">
        <v>13370</v>
      </c>
      <c r="X4002" s="110">
        <v>2017</v>
      </c>
      <c r="Y4002" s="237" t="s">
        <v>12967</v>
      </c>
      <c r="Z4002" s="244" t="s">
        <v>6712</v>
      </c>
      <c r="AA4002" s="244" t="s">
        <v>6713</v>
      </c>
      <c r="AB4002" s="244" t="s">
        <v>6803</v>
      </c>
      <c r="AC4002" s="237"/>
      <c r="AD4002" s="218" t="s">
        <v>8257</v>
      </c>
      <c r="AE4002" s="93">
        <v>4</v>
      </c>
      <c r="AF4002" s="237"/>
      <c r="AG4002" s="287">
        <v>42916</v>
      </c>
      <c r="AH4002" s="287">
        <v>42916</v>
      </c>
      <c r="AI4002" s="287">
        <v>42916</v>
      </c>
      <c r="AJ4002" s="94">
        <v>42917</v>
      </c>
      <c r="AK4002" s="244"/>
    </row>
    <row r="4003" spans="1:37" x14ac:dyDescent="0.25">
      <c r="A4003" t="str">
        <f t="shared" si="62"/>
        <v>AF04769</v>
      </c>
      <c r="B4003" s="44" t="s">
        <v>2441</v>
      </c>
      <c r="C4003" s="45" t="s">
        <v>5548</v>
      </c>
      <c r="D4003" s="44" t="s">
        <v>5547</v>
      </c>
      <c r="E4003" s="237"/>
      <c r="F4003" s="237"/>
      <c r="G4003" s="237"/>
      <c r="H4003" s="292">
        <v>16445</v>
      </c>
      <c r="I4003" s="290" t="s">
        <v>12907</v>
      </c>
      <c r="J4003" s="237" t="s">
        <v>12994</v>
      </c>
      <c r="K4003" s="201">
        <v>42906</v>
      </c>
      <c r="L4003" s="288">
        <v>26740</v>
      </c>
      <c r="M4003" s="237"/>
      <c r="N4003" s="237"/>
      <c r="O4003" s="287">
        <v>42916</v>
      </c>
      <c r="P4003" s="292" t="s">
        <v>5547</v>
      </c>
      <c r="Q4003" s="291">
        <v>13370</v>
      </c>
      <c r="R4003" s="276"/>
      <c r="S4003" s="276"/>
      <c r="T4003" s="276"/>
      <c r="U4003" s="291">
        <v>13370</v>
      </c>
      <c r="V4003" s="276"/>
      <c r="W4003" s="291">
        <v>13370</v>
      </c>
      <c r="X4003" s="110">
        <v>2017</v>
      </c>
      <c r="Y4003" s="237" t="s">
        <v>12967</v>
      </c>
      <c r="Z4003" s="244" t="s">
        <v>6712</v>
      </c>
      <c r="AA4003" s="244" t="s">
        <v>6713</v>
      </c>
      <c r="AB4003" s="244" t="s">
        <v>6803</v>
      </c>
      <c r="AC4003" s="237"/>
      <c r="AD4003" s="218" t="s">
        <v>7258</v>
      </c>
      <c r="AE4003" s="93">
        <v>4</v>
      </c>
      <c r="AF4003" s="237"/>
      <c r="AG4003" s="287">
        <v>42916</v>
      </c>
      <c r="AH4003" s="287">
        <v>42916</v>
      </c>
      <c r="AI4003" s="287">
        <v>42916</v>
      </c>
      <c r="AJ4003" s="94">
        <v>42917</v>
      </c>
      <c r="AK4003" s="244"/>
    </row>
    <row r="4004" spans="1:37" x14ac:dyDescent="0.25">
      <c r="A4004" t="str">
        <f t="shared" si="62"/>
        <v>AF04773</v>
      </c>
      <c r="B4004" s="44" t="s">
        <v>2441</v>
      </c>
      <c r="C4004" s="45" t="s">
        <v>5549</v>
      </c>
      <c r="D4004" s="44" t="s">
        <v>5550</v>
      </c>
      <c r="E4004" s="237"/>
      <c r="F4004" s="237"/>
      <c r="G4004" s="237"/>
      <c r="H4004" s="292">
        <v>4935</v>
      </c>
      <c r="I4004" s="290" t="s">
        <v>12231</v>
      </c>
      <c r="J4004" s="162" t="s">
        <v>12995</v>
      </c>
      <c r="K4004" s="163">
        <v>42913</v>
      </c>
      <c r="L4004" s="164">
        <v>163672.64509999999</v>
      </c>
      <c r="M4004" s="237"/>
      <c r="N4004" s="237"/>
      <c r="O4004" s="287">
        <v>42916</v>
      </c>
      <c r="P4004" s="292" t="s">
        <v>12996</v>
      </c>
      <c r="Q4004" s="291">
        <v>162167.26</v>
      </c>
      <c r="R4004" s="276"/>
      <c r="S4004" s="276"/>
      <c r="T4004" s="276"/>
      <c r="U4004" s="291">
        <v>162167.26</v>
      </c>
      <c r="V4004" s="276"/>
      <c r="W4004" s="291">
        <v>162167.26</v>
      </c>
      <c r="X4004" s="110">
        <v>2017</v>
      </c>
      <c r="Y4004" s="237" t="s">
        <v>12967</v>
      </c>
      <c r="Z4004" s="244" t="s">
        <v>6712</v>
      </c>
      <c r="AA4004" s="244" t="s">
        <v>6713</v>
      </c>
      <c r="AB4004" s="244" t="s">
        <v>6803</v>
      </c>
      <c r="AC4004" s="237"/>
      <c r="AD4004" s="218" t="s">
        <v>6715</v>
      </c>
      <c r="AE4004" s="93">
        <v>4</v>
      </c>
      <c r="AF4004" s="237"/>
      <c r="AG4004" s="287">
        <v>42916</v>
      </c>
      <c r="AH4004" s="287">
        <v>42916</v>
      </c>
      <c r="AI4004" s="287">
        <v>42916</v>
      </c>
      <c r="AJ4004" s="94">
        <v>42917</v>
      </c>
      <c r="AK4004" s="244"/>
    </row>
    <row r="4005" spans="1:37" x14ac:dyDescent="0.25">
      <c r="A4005" t="str">
        <f t="shared" si="62"/>
        <v>AF04698</v>
      </c>
      <c r="B4005" s="44" t="s">
        <v>2441</v>
      </c>
      <c r="C4005" s="45" t="s">
        <v>5551</v>
      </c>
      <c r="D4005" s="44" t="s">
        <v>5552</v>
      </c>
      <c r="E4005" s="237"/>
      <c r="F4005" s="237"/>
      <c r="G4005" s="237"/>
      <c r="H4005" s="292">
        <v>2258328</v>
      </c>
      <c r="I4005" s="290" t="s">
        <v>12643</v>
      </c>
      <c r="J4005" s="162" t="s">
        <v>12997</v>
      </c>
      <c r="K4005" s="163">
        <v>42878</v>
      </c>
      <c r="L4005" s="164">
        <v>2644.81</v>
      </c>
      <c r="M4005" s="237"/>
      <c r="N4005" s="237"/>
      <c r="O4005" s="287">
        <v>42916</v>
      </c>
      <c r="P4005" s="290" t="s">
        <v>12998</v>
      </c>
      <c r="Q4005" s="291">
        <v>2644.81</v>
      </c>
      <c r="R4005" s="276"/>
      <c r="S4005" s="276"/>
      <c r="T4005" s="276"/>
      <c r="U4005" s="291">
        <v>2644.81</v>
      </c>
      <c r="V4005" s="276"/>
      <c r="W4005" s="291">
        <v>2644.81</v>
      </c>
      <c r="X4005" s="110">
        <v>2017</v>
      </c>
      <c r="Y4005" s="237" t="s">
        <v>12967</v>
      </c>
      <c r="Z4005" s="244" t="s">
        <v>6712</v>
      </c>
      <c r="AA4005" s="244" t="s">
        <v>6713</v>
      </c>
      <c r="AB4005" s="244" t="s">
        <v>6803</v>
      </c>
      <c r="AC4005" s="237"/>
      <c r="AD4005" s="218" t="s">
        <v>8000</v>
      </c>
      <c r="AE4005" s="93">
        <v>4</v>
      </c>
      <c r="AF4005" s="237"/>
      <c r="AG4005" s="287">
        <v>42916</v>
      </c>
      <c r="AH4005" s="287">
        <v>42916</v>
      </c>
      <c r="AI4005" s="287">
        <v>42916</v>
      </c>
      <c r="AJ4005" s="94">
        <v>42917</v>
      </c>
      <c r="AK4005" s="244"/>
    </row>
    <row r="4006" spans="1:37" x14ac:dyDescent="0.25">
      <c r="A4006" t="str">
        <f t="shared" si="62"/>
        <v>AF04756</v>
      </c>
      <c r="B4006" s="44" t="s">
        <v>2441</v>
      </c>
      <c r="C4006" s="45" t="s">
        <v>5553</v>
      </c>
      <c r="D4006" s="44" t="s">
        <v>5554</v>
      </c>
      <c r="E4006" s="237"/>
      <c r="F4006" s="237"/>
      <c r="G4006" s="237"/>
      <c r="H4006" s="289">
        <v>67194081</v>
      </c>
      <c r="I4006" s="290" t="s">
        <v>12277</v>
      </c>
      <c r="J4006" s="162" t="s">
        <v>12999</v>
      </c>
      <c r="K4006" s="163">
        <v>42893</v>
      </c>
      <c r="L4006" s="164">
        <v>13490.51</v>
      </c>
      <c r="M4006" s="237"/>
      <c r="N4006" s="237"/>
      <c r="O4006" s="287">
        <v>42916</v>
      </c>
      <c r="P4006" s="289" t="s">
        <v>13000</v>
      </c>
      <c r="Q4006" s="291">
        <v>13490.51</v>
      </c>
      <c r="R4006" s="276"/>
      <c r="S4006" s="276"/>
      <c r="T4006" s="276"/>
      <c r="U4006" s="291">
        <v>13490.51</v>
      </c>
      <c r="V4006" s="276"/>
      <c r="W4006" s="291">
        <v>13490.51</v>
      </c>
      <c r="X4006" s="110">
        <v>2017</v>
      </c>
      <c r="Y4006" s="237" t="s">
        <v>12967</v>
      </c>
      <c r="Z4006" s="244" t="s">
        <v>6712</v>
      </c>
      <c r="AA4006" s="244" t="s">
        <v>6713</v>
      </c>
      <c r="AB4006" s="244" t="s">
        <v>6803</v>
      </c>
      <c r="AC4006" s="237"/>
      <c r="AD4006" s="218" t="s">
        <v>7946</v>
      </c>
      <c r="AE4006" s="93">
        <v>2</v>
      </c>
      <c r="AF4006" s="237"/>
      <c r="AG4006" s="287">
        <v>42916</v>
      </c>
      <c r="AH4006" s="287">
        <v>42916</v>
      </c>
      <c r="AI4006" s="287">
        <v>42916</v>
      </c>
      <c r="AJ4006" s="94">
        <v>42917</v>
      </c>
      <c r="AK4006" s="244"/>
    </row>
    <row r="4007" spans="1:37" x14ac:dyDescent="0.25">
      <c r="A4007" t="str">
        <f t="shared" si="62"/>
        <v>AF04745</v>
      </c>
      <c r="B4007" s="44" t="s">
        <v>2441</v>
      </c>
      <c r="C4007" s="45" t="s">
        <v>5555</v>
      </c>
      <c r="D4007" s="44" t="s">
        <v>5556</v>
      </c>
      <c r="E4007" s="237"/>
      <c r="F4007" s="237"/>
      <c r="G4007" s="237"/>
      <c r="H4007" s="289">
        <v>2444</v>
      </c>
      <c r="I4007" s="290" t="s">
        <v>12575</v>
      </c>
      <c r="J4007" s="162" t="s">
        <v>13001</v>
      </c>
      <c r="K4007" s="163">
        <v>42892</v>
      </c>
      <c r="L4007" s="164">
        <v>4790</v>
      </c>
      <c r="M4007" s="237"/>
      <c r="N4007" s="237"/>
      <c r="O4007" s="287">
        <v>42916</v>
      </c>
      <c r="P4007" s="289" t="s">
        <v>4995</v>
      </c>
      <c r="Q4007" s="291">
        <v>4790</v>
      </c>
      <c r="R4007" s="276"/>
      <c r="S4007" s="276"/>
      <c r="T4007" s="276"/>
      <c r="U4007" s="291">
        <v>4790</v>
      </c>
      <c r="V4007" s="276"/>
      <c r="W4007" s="291">
        <v>4790</v>
      </c>
      <c r="X4007" s="110">
        <v>2017</v>
      </c>
      <c r="Y4007" s="237" t="s">
        <v>12967</v>
      </c>
      <c r="Z4007" s="244" t="s">
        <v>6712</v>
      </c>
      <c r="AA4007" s="244" t="s">
        <v>6713</v>
      </c>
      <c r="AB4007" s="244" t="s">
        <v>6803</v>
      </c>
      <c r="AC4007" s="237"/>
      <c r="AD4007" s="218" t="s">
        <v>7164</v>
      </c>
      <c r="AE4007" s="93">
        <v>3</v>
      </c>
      <c r="AF4007" s="237"/>
      <c r="AG4007" s="287">
        <v>42916</v>
      </c>
      <c r="AH4007" s="287">
        <v>42916</v>
      </c>
      <c r="AI4007" s="287">
        <v>42916</v>
      </c>
      <c r="AJ4007" s="94">
        <v>42917</v>
      </c>
      <c r="AK4007" s="244"/>
    </row>
    <row r="4008" spans="1:37" x14ac:dyDescent="0.25">
      <c r="A4008" t="str">
        <f t="shared" si="62"/>
        <v>AF04755</v>
      </c>
      <c r="B4008" s="44" t="s">
        <v>2441</v>
      </c>
      <c r="C4008" s="45" t="s">
        <v>5557</v>
      </c>
      <c r="D4008" s="44" t="s">
        <v>5556</v>
      </c>
      <c r="E4008" s="237"/>
      <c r="F4008" s="237"/>
      <c r="G4008" s="237"/>
      <c r="H4008" s="289">
        <v>2445</v>
      </c>
      <c r="I4008" s="290" t="s">
        <v>12575</v>
      </c>
      <c r="J4008" s="162" t="s">
        <v>13002</v>
      </c>
      <c r="K4008" s="163">
        <v>42892</v>
      </c>
      <c r="L4008" s="164">
        <v>4790</v>
      </c>
      <c r="M4008" s="237"/>
      <c r="N4008" s="237"/>
      <c r="O4008" s="287">
        <v>42916</v>
      </c>
      <c r="P4008" s="289" t="s">
        <v>4995</v>
      </c>
      <c r="Q4008" s="291">
        <v>4790</v>
      </c>
      <c r="R4008" s="276"/>
      <c r="S4008" s="276"/>
      <c r="T4008" s="276"/>
      <c r="U4008" s="291">
        <v>4790</v>
      </c>
      <c r="V4008" s="276"/>
      <c r="W4008" s="291">
        <v>4790</v>
      </c>
      <c r="X4008" s="110">
        <v>2017</v>
      </c>
      <c r="Y4008" s="237" t="s">
        <v>12967</v>
      </c>
      <c r="Z4008" s="244" t="s">
        <v>6712</v>
      </c>
      <c r="AA4008" s="244" t="s">
        <v>6713</v>
      </c>
      <c r="AB4008" s="244" t="s">
        <v>6803</v>
      </c>
      <c r="AC4008" s="237"/>
      <c r="AD4008" s="218" t="s">
        <v>8535</v>
      </c>
      <c r="AE4008" s="93">
        <v>3</v>
      </c>
      <c r="AF4008" s="237"/>
      <c r="AG4008" s="287">
        <v>42916</v>
      </c>
      <c r="AH4008" s="287">
        <v>42916</v>
      </c>
      <c r="AI4008" s="287">
        <v>42916</v>
      </c>
      <c r="AJ4008" s="94">
        <v>42917</v>
      </c>
      <c r="AK4008" s="244"/>
    </row>
    <row r="4009" spans="1:37" x14ac:dyDescent="0.25">
      <c r="A4009" t="str">
        <f t="shared" si="62"/>
        <v>AF04768</v>
      </c>
      <c r="B4009" s="44" t="s">
        <v>2441</v>
      </c>
      <c r="C4009" s="45" t="s">
        <v>5558</v>
      </c>
      <c r="D4009" s="44" t="s">
        <v>5559</v>
      </c>
      <c r="E4009" s="237"/>
      <c r="F4009" s="237"/>
      <c r="G4009" s="237"/>
      <c r="H4009" s="237">
        <v>5312</v>
      </c>
      <c r="I4009" s="290" t="s">
        <v>12909</v>
      </c>
      <c r="J4009" s="162" t="s">
        <v>13003</v>
      </c>
      <c r="K4009" s="163">
        <v>42906</v>
      </c>
      <c r="L4009" s="164">
        <v>11645</v>
      </c>
      <c r="M4009" s="237"/>
      <c r="N4009" s="237"/>
      <c r="O4009" s="287">
        <v>42916</v>
      </c>
      <c r="P4009" s="289" t="s">
        <v>5559</v>
      </c>
      <c r="Q4009" s="276">
        <v>11645</v>
      </c>
      <c r="R4009" s="276"/>
      <c r="S4009" s="276"/>
      <c r="T4009" s="276"/>
      <c r="U4009" s="276">
        <v>11645</v>
      </c>
      <c r="V4009" s="276"/>
      <c r="W4009" s="276">
        <v>11645</v>
      </c>
      <c r="X4009" s="110">
        <v>2017</v>
      </c>
      <c r="Y4009" s="237" t="s">
        <v>12967</v>
      </c>
      <c r="Z4009" s="244" t="s">
        <v>6712</v>
      </c>
      <c r="AA4009" s="244" t="s">
        <v>6713</v>
      </c>
      <c r="AB4009" s="244" t="s">
        <v>6803</v>
      </c>
      <c r="AC4009" s="237"/>
      <c r="AD4009" s="218" t="s">
        <v>8011</v>
      </c>
      <c r="AE4009" s="93">
        <v>5</v>
      </c>
      <c r="AF4009" s="237"/>
      <c r="AG4009" s="287">
        <v>42916</v>
      </c>
      <c r="AH4009" s="287">
        <v>42916</v>
      </c>
      <c r="AI4009" s="287">
        <v>42916</v>
      </c>
      <c r="AJ4009" s="94">
        <v>42917</v>
      </c>
      <c r="AK4009" s="244"/>
    </row>
    <row r="4010" spans="1:37" x14ac:dyDescent="0.25">
      <c r="A4010" t="str">
        <f t="shared" si="62"/>
        <v>AF04531</v>
      </c>
      <c r="B4010" s="47" t="s">
        <v>2216</v>
      </c>
      <c r="C4010" s="44" t="s">
        <v>5306</v>
      </c>
      <c r="D4010" s="42" t="s">
        <v>5307</v>
      </c>
      <c r="E4010" s="237"/>
      <c r="F4010" s="237"/>
      <c r="G4010" s="237"/>
      <c r="H4010" s="293">
        <v>7023</v>
      </c>
      <c r="I4010" s="244" t="s">
        <v>12813</v>
      </c>
      <c r="J4010" s="162" t="s">
        <v>13005</v>
      </c>
      <c r="K4010" s="163">
        <v>42748</v>
      </c>
      <c r="L4010" s="164">
        <v>16672.099999999999</v>
      </c>
      <c r="M4010" s="237"/>
      <c r="N4010" s="237"/>
      <c r="O4010" s="287">
        <v>42947</v>
      </c>
      <c r="P4010" s="47" t="s">
        <v>13006</v>
      </c>
      <c r="Q4010" s="207">
        <v>16672.099999999999</v>
      </c>
      <c r="R4010" s="276"/>
      <c r="S4010" s="276"/>
      <c r="T4010" s="276"/>
      <c r="U4010" s="246">
        <v>10270.013599999998</v>
      </c>
      <c r="V4010" s="354"/>
      <c r="W4010" s="246">
        <v>10270.013599999998</v>
      </c>
      <c r="X4010" s="110">
        <v>2017</v>
      </c>
      <c r="Y4010" s="237" t="s">
        <v>13004</v>
      </c>
      <c r="Z4010" s="244" t="s">
        <v>6712</v>
      </c>
      <c r="AA4010" s="244" t="s">
        <v>6713</v>
      </c>
      <c r="AB4010" s="244" t="s">
        <v>6803</v>
      </c>
      <c r="AC4010" s="237"/>
      <c r="AD4010" s="209" t="s">
        <v>12739</v>
      </c>
      <c r="AE4010" s="93">
        <v>7.666666666666667</v>
      </c>
      <c r="AF4010" s="237"/>
      <c r="AG4010" s="287">
        <v>42947</v>
      </c>
      <c r="AH4010" s="287">
        <v>42947</v>
      </c>
      <c r="AI4010" s="287">
        <v>42947</v>
      </c>
      <c r="AJ4010" s="94">
        <v>42948</v>
      </c>
      <c r="AK4010" s="237"/>
    </row>
    <row r="4011" spans="1:37" x14ac:dyDescent="0.25">
      <c r="A4011" t="str">
        <f t="shared" si="62"/>
        <v>AF04531</v>
      </c>
      <c r="B4011" s="47" t="s">
        <v>2216</v>
      </c>
      <c r="C4011" s="44" t="s">
        <v>5306</v>
      </c>
      <c r="D4011" s="42" t="s">
        <v>5307</v>
      </c>
      <c r="E4011" s="237"/>
      <c r="F4011" s="237"/>
      <c r="G4011" s="237"/>
      <c r="H4011" s="293">
        <v>7023</v>
      </c>
      <c r="I4011" s="244" t="s">
        <v>12813</v>
      </c>
      <c r="J4011" s="162" t="s">
        <v>13005</v>
      </c>
      <c r="K4011" s="163">
        <v>42748</v>
      </c>
      <c r="L4011" s="164">
        <v>16672.099999999999</v>
      </c>
      <c r="M4011" s="237"/>
      <c r="N4011" s="237"/>
      <c r="O4011" s="287">
        <v>42947</v>
      </c>
      <c r="P4011" s="47" t="s">
        <v>13006</v>
      </c>
      <c r="Q4011" s="207">
        <v>16672.099999999999</v>
      </c>
      <c r="R4011" s="276"/>
      <c r="S4011" s="276"/>
      <c r="T4011" s="276"/>
      <c r="U4011" s="246">
        <v>4484.794899999999</v>
      </c>
      <c r="V4011" s="354"/>
      <c r="W4011" s="246">
        <v>4484.794899999999</v>
      </c>
      <c r="X4011" s="110">
        <v>2017</v>
      </c>
      <c r="Y4011" s="237" t="s">
        <v>13004</v>
      </c>
      <c r="Z4011" s="244" t="s">
        <v>6712</v>
      </c>
      <c r="AA4011" s="244" t="s">
        <v>6713</v>
      </c>
      <c r="AB4011" s="244" t="s">
        <v>6803</v>
      </c>
      <c r="AC4011" s="237"/>
      <c r="AD4011" s="209" t="s">
        <v>12736</v>
      </c>
      <c r="AE4011" s="93">
        <v>7.666666666666667</v>
      </c>
      <c r="AF4011" s="237"/>
      <c r="AG4011" s="287">
        <v>42947</v>
      </c>
      <c r="AH4011" s="287">
        <v>42947</v>
      </c>
      <c r="AI4011" s="287">
        <v>42947</v>
      </c>
      <c r="AJ4011" s="94">
        <v>42948</v>
      </c>
      <c r="AK4011" s="237"/>
    </row>
    <row r="4012" spans="1:37" x14ac:dyDescent="0.25">
      <c r="A4012" t="str">
        <f t="shared" si="62"/>
        <v>AF04531</v>
      </c>
      <c r="B4012" s="47" t="s">
        <v>2216</v>
      </c>
      <c r="C4012" s="44" t="s">
        <v>5306</v>
      </c>
      <c r="D4012" s="42" t="s">
        <v>5307</v>
      </c>
      <c r="E4012" s="237"/>
      <c r="F4012" s="237"/>
      <c r="G4012" s="237"/>
      <c r="H4012" s="293">
        <v>7023</v>
      </c>
      <c r="I4012" s="244" t="s">
        <v>12813</v>
      </c>
      <c r="J4012" s="162" t="s">
        <v>13005</v>
      </c>
      <c r="K4012" s="163">
        <v>42748</v>
      </c>
      <c r="L4012" s="164">
        <v>16672.099999999999</v>
      </c>
      <c r="M4012" s="237"/>
      <c r="N4012" s="237"/>
      <c r="O4012" s="287">
        <v>42947</v>
      </c>
      <c r="P4012" s="47" t="s">
        <v>13006</v>
      </c>
      <c r="Q4012" s="207">
        <v>16672.099999999999</v>
      </c>
      <c r="R4012" s="276"/>
      <c r="S4012" s="276"/>
      <c r="T4012" s="276"/>
      <c r="U4012" s="246">
        <v>1117.0307</v>
      </c>
      <c r="V4012" s="354"/>
      <c r="W4012" s="246">
        <v>1117.0307</v>
      </c>
      <c r="X4012" s="110">
        <v>2017</v>
      </c>
      <c r="Y4012" s="237" t="s">
        <v>13004</v>
      </c>
      <c r="Z4012" s="244" t="s">
        <v>6712</v>
      </c>
      <c r="AA4012" s="244" t="s">
        <v>6713</v>
      </c>
      <c r="AB4012" s="244" t="s">
        <v>6803</v>
      </c>
      <c r="AC4012" s="237"/>
      <c r="AD4012" s="209" t="s">
        <v>7212</v>
      </c>
      <c r="AE4012" s="93">
        <v>7.666666666666667</v>
      </c>
      <c r="AF4012" s="237"/>
      <c r="AG4012" s="287">
        <v>42947</v>
      </c>
      <c r="AH4012" s="287">
        <v>42947</v>
      </c>
      <c r="AI4012" s="287">
        <v>42947</v>
      </c>
      <c r="AJ4012" s="94">
        <v>42948</v>
      </c>
      <c r="AK4012" s="237"/>
    </row>
    <row r="4013" spans="1:37" x14ac:dyDescent="0.25">
      <c r="A4013" t="str">
        <f t="shared" si="62"/>
        <v>AF04531</v>
      </c>
      <c r="B4013" s="47" t="s">
        <v>2216</v>
      </c>
      <c r="C4013" s="44" t="s">
        <v>5306</v>
      </c>
      <c r="D4013" s="42" t="s">
        <v>5307</v>
      </c>
      <c r="E4013" s="237"/>
      <c r="F4013" s="237"/>
      <c r="G4013" s="237"/>
      <c r="H4013" s="293">
        <v>7023</v>
      </c>
      <c r="I4013" s="244" t="s">
        <v>12813</v>
      </c>
      <c r="J4013" s="162" t="s">
        <v>13005</v>
      </c>
      <c r="K4013" s="163">
        <v>42748</v>
      </c>
      <c r="L4013" s="164">
        <v>16672.099999999999</v>
      </c>
      <c r="M4013" s="237"/>
      <c r="N4013" s="237"/>
      <c r="O4013" s="287">
        <v>42947</v>
      </c>
      <c r="P4013" s="47" t="s">
        <v>13006</v>
      </c>
      <c r="Q4013" s="207">
        <v>16672.099999999999</v>
      </c>
      <c r="R4013" s="276"/>
      <c r="S4013" s="276"/>
      <c r="T4013" s="276"/>
      <c r="U4013" s="246">
        <v>800.2607999999999</v>
      </c>
      <c r="V4013" s="354"/>
      <c r="W4013" s="246">
        <v>800.2607999999999</v>
      </c>
      <c r="X4013" s="110">
        <v>2017</v>
      </c>
      <c r="Y4013" s="237" t="s">
        <v>13004</v>
      </c>
      <c r="Z4013" s="244" t="s">
        <v>6712</v>
      </c>
      <c r="AA4013" s="244" t="s">
        <v>6713</v>
      </c>
      <c r="AB4013" s="244" t="s">
        <v>6803</v>
      </c>
      <c r="AC4013" s="237"/>
      <c r="AD4013" s="209" t="s">
        <v>7164</v>
      </c>
      <c r="AE4013" s="93">
        <v>7.666666666666667</v>
      </c>
      <c r="AF4013" s="237"/>
      <c r="AG4013" s="287">
        <v>42947</v>
      </c>
      <c r="AH4013" s="287">
        <v>42947</v>
      </c>
      <c r="AI4013" s="287">
        <v>42947</v>
      </c>
      <c r="AJ4013" s="94">
        <v>42948</v>
      </c>
      <c r="AK4013" s="237"/>
    </row>
    <row r="4014" spans="1:37" x14ac:dyDescent="0.25">
      <c r="A4014" t="str">
        <f t="shared" si="62"/>
        <v>AF04628</v>
      </c>
      <c r="B4014" s="47" t="s">
        <v>2216</v>
      </c>
      <c r="C4014" s="44" t="s">
        <v>5560</v>
      </c>
      <c r="D4014" s="237" t="s">
        <v>5370</v>
      </c>
      <c r="E4014" s="237"/>
      <c r="F4014" s="237"/>
      <c r="G4014" s="237"/>
      <c r="H4014" s="293">
        <v>93</v>
      </c>
      <c r="I4014" s="290" t="s">
        <v>12745</v>
      </c>
      <c r="J4014" s="162" t="s">
        <v>13007</v>
      </c>
      <c r="K4014" s="163">
        <v>42917</v>
      </c>
      <c r="L4014" s="164">
        <v>58604</v>
      </c>
      <c r="M4014" s="237"/>
      <c r="N4014" s="237"/>
      <c r="O4014" s="287">
        <v>42947</v>
      </c>
      <c r="P4014" s="293" t="s">
        <v>13008</v>
      </c>
      <c r="Q4014" s="207">
        <v>58604</v>
      </c>
      <c r="R4014" s="276"/>
      <c r="S4014" s="276"/>
      <c r="T4014" s="276"/>
      <c r="U4014" s="207">
        <v>58604</v>
      </c>
      <c r="V4014" s="354"/>
      <c r="W4014" s="207">
        <v>58604</v>
      </c>
      <c r="X4014" s="110">
        <v>2017</v>
      </c>
      <c r="Y4014" s="237" t="s">
        <v>13004</v>
      </c>
      <c r="Z4014" s="244" t="s">
        <v>6712</v>
      </c>
      <c r="AA4014" s="244" t="s">
        <v>6713</v>
      </c>
      <c r="AB4014" s="244" t="s">
        <v>6803</v>
      </c>
      <c r="AC4014" s="237"/>
      <c r="AD4014" s="209" t="s">
        <v>7151</v>
      </c>
      <c r="AE4014" s="93">
        <v>8</v>
      </c>
      <c r="AF4014" s="237"/>
      <c r="AG4014" s="287">
        <v>42947</v>
      </c>
      <c r="AH4014" s="287">
        <v>42947</v>
      </c>
      <c r="AI4014" s="287">
        <v>42947</v>
      </c>
      <c r="AJ4014" s="94">
        <v>42948</v>
      </c>
      <c r="AK4014" s="237"/>
    </row>
    <row r="4015" spans="1:37" x14ac:dyDescent="0.25">
      <c r="A4015" t="str">
        <f t="shared" si="62"/>
        <v>AF04777</v>
      </c>
      <c r="B4015" s="237" t="s">
        <v>2441</v>
      </c>
      <c r="C4015" s="44" t="s">
        <v>5561</v>
      </c>
      <c r="D4015" s="237" t="s">
        <v>4995</v>
      </c>
      <c r="E4015" s="237"/>
      <c r="F4015" s="237"/>
      <c r="G4015" s="237"/>
      <c r="H4015" s="293">
        <v>2508</v>
      </c>
      <c r="I4015" s="290" t="s">
        <v>12575</v>
      </c>
      <c r="J4015" s="237" t="s">
        <v>13009</v>
      </c>
      <c r="K4015" s="86">
        <v>42920</v>
      </c>
      <c r="L4015" s="87">
        <v>4790</v>
      </c>
      <c r="M4015" s="237"/>
      <c r="N4015" s="237"/>
      <c r="O4015" s="287">
        <v>42947</v>
      </c>
      <c r="P4015" s="293" t="s">
        <v>12509</v>
      </c>
      <c r="Q4015" s="207">
        <v>4790</v>
      </c>
      <c r="R4015" s="276"/>
      <c r="S4015" s="276"/>
      <c r="T4015" s="276"/>
      <c r="U4015" s="207">
        <v>4790</v>
      </c>
      <c r="V4015" s="354"/>
      <c r="W4015" s="207">
        <v>4790</v>
      </c>
      <c r="X4015" s="110">
        <v>2017</v>
      </c>
      <c r="Y4015" s="237" t="s">
        <v>13004</v>
      </c>
      <c r="Z4015" s="244" t="s">
        <v>6712</v>
      </c>
      <c r="AA4015" s="244" t="s">
        <v>6713</v>
      </c>
      <c r="AB4015" s="244" t="s">
        <v>6803</v>
      </c>
      <c r="AC4015" s="237"/>
      <c r="AD4015" s="218" t="s">
        <v>10354</v>
      </c>
      <c r="AE4015" s="276">
        <v>4</v>
      </c>
      <c r="AF4015" s="237"/>
      <c r="AG4015" s="287">
        <v>42947</v>
      </c>
      <c r="AH4015" s="287">
        <v>42947</v>
      </c>
      <c r="AI4015" s="287">
        <v>42947</v>
      </c>
      <c r="AJ4015" s="94">
        <v>42948</v>
      </c>
      <c r="AK4015" s="237"/>
    </row>
    <row r="4016" spans="1:37" x14ac:dyDescent="0.25">
      <c r="A4016" t="str">
        <f t="shared" si="62"/>
        <v>AF04778</v>
      </c>
      <c r="B4016" s="237" t="s">
        <v>2441</v>
      </c>
      <c r="C4016" s="44" t="s">
        <v>5562</v>
      </c>
      <c r="D4016" s="237" t="s">
        <v>5563</v>
      </c>
      <c r="E4016" s="237"/>
      <c r="F4016" s="237"/>
      <c r="G4016" s="237"/>
      <c r="H4016" s="293">
        <v>4992</v>
      </c>
      <c r="I4016" s="290" t="s">
        <v>12231</v>
      </c>
      <c r="J4016" s="162" t="s">
        <v>13010</v>
      </c>
      <c r="K4016" s="163">
        <v>42928</v>
      </c>
      <c r="L4016" s="164">
        <v>14136.38</v>
      </c>
      <c r="M4016" s="237"/>
      <c r="N4016" s="237"/>
      <c r="O4016" s="287">
        <v>42947</v>
      </c>
      <c r="P4016" s="293" t="s">
        <v>13011</v>
      </c>
      <c r="Q4016" s="207">
        <v>14136.38</v>
      </c>
      <c r="R4016" s="276"/>
      <c r="S4016" s="276"/>
      <c r="T4016" s="276"/>
      <c r="U4016" s="207">
        <v>14136.38</v>
      </c>
      <c r="V4016" s="276"/>
      <c r="W4016" s="207">
        <v>14136.38</v>
      </c>
      <c r="X4016" s="110">
        <v>2017</v>
      </c>
      <c r="Y4016" s="237" t="s">
        <v>13004</v>
      </c>
      <c r="Z4016" s="244" t="s">
        <v>6712</v>
      </c>
      <c r="AA4016" s="244" t="s">
        <v>6713</v>
      </c>
      <c r="AB4016" s="244" t="s">
        <v>6803</v>
      </c>
      <c r="AC4016" s="237"/>
      <c r="AD4016" s="218" t="s">
        <v>7216</v>
      </c>
      <c r="AE4016" s="276">
        <v>5</v>
      </c>
      <c r="AF4016" s="237"/>
      <c r="AG4016" s="287">
        <v>42947</v>
      </c>
      <c r="AH4016" s="287">
        <v>42947</v>
      </c>
      <c r="AI4016" s="287">
        <v>42947</v>
      </c>
      <c r="AJ4016" s="94">
        <v>42948</v>
      </c>
      <c r="AK4016" s="237"/>
    </row>
    <row r="4017" spans="1:37" x14ac:dyDescent="0.25">
      <c r="A4017" t="str">
        <f t="shared" si="62"/>
        <v>AF04753</v>
      </c>
      <c r="B4017" s="237" t="s">
        <v>2441</v>
      </c>
      <c r="C4017" s="44" t="s">
        <v>5564</v>
      </c>
      <c r="D4017" s="237" t="s">
        <v>5102</v>
      </c>
      <c r="E4017" s="237"/>
      <c r="F4017" s="237"/>
      <c r="G4017" s="237"/>
      <c r="H4017" s="293" t="s">
        <v>13012</v>
      </c>
      <c r="I4017" s="290" t="s">
        <v>13013</v>
      </c>
      <c r="J4017" s="162" t="s">
        <v>13014</v>
      </c>
      <c r="K4017" s="163">
        <v>42889</v>
      </c>
      <c r="L4017" s="164">
        <v>12929.32</v>
      </c>
      <c r="M4017" s="237"/>
      <c r="N4017" s="237"/>
      <c r="O4017" s="287">
        <v>42947</v>
      </c>
      <c r="P4017" s="293" t="s">
        <v>13015</v>
      </c>
      <c r="Q4017" s="207">
        <v>5171.5550000000003</v>
      </c>
      <c r="R4017" s="276"/>
      <c r="S4017" s="276"/>
      <c r="T4017" s="276"/>
      <c r="U4017" s="207">
        <v>5171.5550000000003</v>
      </c>
      <c r="V4017" s="276"/>
      <c r="W4017" s="207">
        <v>5171.5550000000003</v>
      </c>
      <c r="X4017" s="110">
        <v>2017</v>
      </c>
      <c r="Y4017" s="237" t="s">
        <v>13004</v>
      </c>
      <c r="Z4017" s="244" t="s">
        <v>6712</v>
      </c>
      <c r="AA4017" s="244" t="s">
        <v>6713</v>
      </c>
      <c r="AB4017" s="244" t="s">
        <v>6803</v>
      </c>
      <c r="AC4017" s="237"/>
      <c r="AD4017" s="218" t="s">
        <v>1789</v>
      </c>
      <c r="AE4017" s="276">
        <v>4</v>
      </c>
      <c r="AF4017" s="237"/>
      <c r="AG4017" s="287">
        <v>42947</v>
      </c>
      <c r="AH4017" s="287">
        <v>42947</v>
      </c>
      <c r="AI4017" s="287">
        <v>42947</v>
      </c>
      <c r="AJ4017" s="94">
        <v>42948</v>
      </c>
      <c r="AK4017" s="237"/>
    </row>
    <row r="4018" spans="1:37" x14ac:dyDescent="0.25">
      <c r="A4018" t="str">
        <f t="shared" si="62"/>
        <v>AF04754</v>
      </c>
      <c r="B4018" s="237" t="s">
        <v>2441</v>
      </c>
      <c r="C4018" s="44" t="s">
        <v>5565</v>
      </c>
      <c r="D4018" s="237" t="s">
        <v>5102</v>
      </c>
      <c r="E4018" s="237"/>
      <c r="F4018" s="237"/>
      <c r="G4018" s="237"/>
      <c r="H4018" s="293" t="s">
        <v>13012</v>
      </c>
      <c r="I4018" s="290" t="s">
        <v>13013</v>
      </c>
      <c r="J4018" s="162" t="s">
        <v>13014</v>
      </c>
      <c r="K4018" s="163">
        <v>42889</v>
      </c>
      <c r="L4018" s="164">
        <v>12929.32</v>
      </c>
      <c r="M4018" s="237"/>
      <c r="N4018" s="237"/>
      <c r="O4018" s="287">
        <v>42947</v>
      </c>
      <c r="P4018" s="293" t="s">
        <v>13015</v>
      </c>
      <c r="Q4018" s="207">
        <v>5171.5550000000003</v>
      </c>
      <c r="R4018" s="276"/>
      <c r="S4018" s="276"/>
      <c r="T4018" s="276"/>
      <c r="U4018" s="207">
        <v>5171.5550000000003</v>
      </c>
      <c r="V4018" s="276"/>
      <c r="W4018" s="207">
        <v>5171.5550000000003</v>
      </c>
      <c r="X4018" s="110">
        <v>2017</v>
      </c>
      <c r="Y4018" s="237" t="s">
        <v>13004</v>
      </c>
      <c r="Z4018" s="244" t="s">
        <v>6712</v>
      </c>
      <c r="AA4018" s="244" t="s">
        <v>6713</v>
      </c>
      <c r="AB4018" s="244" t="s">
        <v>6803</v>
      </c>
      <c r="AC4018" s="237"/>
      <c r="AD4018" s="218" t="s">
        <v>1789</v>
      </c>
      <c r="AE4018" s="276">
        <v>4</v>
      </c>
      <c r="AF4018" s="237"/>
      <c r="AG4018" s="287">
        <v>42947</v>
      </c>
      <c r="AH4018" s="287">
        <v>42947</v>
      </c>
      <c r="AI4018" s="287">
        <v>42947</v>
      </c>
      <c r="AJ4018" s="94">
        <v>42948</v>
      </c>
      <c r="AK4018" s="237"/>
    </row>
    <row r="4019" spans="1:37" x14ac:dyDescent="0.25">
      <c r="A4019" t="str">
        <f t="shared" si="62"/>
        <v>AF04767</v>
      </c>
      <c r="B4019" s="237" t="s">
        <v>2441</v>
      </c>
      <c r="C4019" s="44" t="s">
        <v>5566</v>
      </c>
      <c r="D4019" s="237" t="s">
        <v>5567</v>
      </c>
      <c r="E4019" s="237"/>
      <c r="F4019" s="237"/>
      <c r="G4019" s="237"/>
      <c r="H4019" s="293">
        <v>6643071</v>
      </c>
      <c r="I4019" s="290" t="s">
        <v>13016</v>
      </c>
      <c r="J4019" s="162" t="s">
        <v>13017</v>
      </c>
      <c r="K4019" s="163">
        <v>42905</v>
      </c>
      <c r="L4019" s="164">
        <v>4654.47</v>
      </c>
      <c r="M4019" s="237"/>
      <c r="N4019" s="237"/>
      <c r="O4019" s="287">
        <v>42947</v>
      </c>
      <c r="P4019" s="293" t="s">
        <v>13018</v>
      </c>
      <c r="Q4019" s="207">
        <v>4654.3999999999996</v>
      </c>
      <c r="R4019" s="276"/>
      <c r="S4019" s="276"/>
      <c r="T4019" s="276"/>
      <c r="U4019" s="207">
        <v>4654.3999999999996</v>
      </c>
      <c r="V4019" s="276"/>
      <c r="W4019" s="207">
        <v>4654.3999999999996</v>
      </c>
      <c r="X4019" s="110">
        <v>2017</v>
      </c>
      <c r="Y4019" s="237" t="s">
        <v>13004</v>
      </c>
      <c r="Z4019" s="244" t="s">
        <v>6712</v>
      </c>
      <c r="AA4019" s="244" t="s">
        <v>6713</v>
      </c>
      <c r="AB4019" s="244" t="s">
        <v>6803</v>
      </c>
      <c r="AC4019" s="237"/>
      <c r="AD4019" s="218" t="s">
        <v>12915</v>
      </c>
      <c r="AE4019" s="276">
        <v>4</v>
      </c>
      <c r="AF4019" s="237"/>
      <c r="AG4019" s="287">
        <v>42947</v>
      </c>
      <c r="AH4019" s="287">
        <v>42947</v>
      </c>
      <c r="AI4019" s="287">
        <v>42947</v>
      </c>
      <c r="AJ4019" s="94">
        <v>42948</v>
      </c>
      <c r="AK4019" s="237"/>
    </row>
    <row r="4020" spans="1:37" x14ac:dyDescent="0.25">
      <c r="A4020" t="str">
        <f t="shared" si="62"/>
        <v>AF04781</v>
      </c>
      <c r="B4020" s="237" t="s">
        <v>2441</v>
      </c>
      <c r="C4020" s="44" t="s">
        <v>5568</v>
      </c>
      <c r="D4020" s="237" t="s">
        <v>5569</v>
      </c>
      <c r="E4020" s="237"/>
      <c r="F4020" s="237"/>
      <c r="G4020" s="237"/>
      <c r="H4020" s="219">
        <v>16863</v>
      </c>
      <c r="I4020" s="290" t="s">
        <v>12907</v>
      </c>
      <c r="J4020" s="237" t="s">
        <v>13019</v>
      </c>
      <c r="K4020" s="201">
        <v>42934</v>
      </c>
      <c r="L4020" s="288">
        <v>3480</v>
      </c>
      <c r="M4020" s="237"/>
      <c r="N4020" s="237"/>
      <c r="O4020" s="287">
        <v>42947</v>
      </c>
      <c r="P4020" s="293" t="s">
        <v>13020</v>
      </c>
      <c r="Q4020" s="276">
        <v>3480</v>
      </c>
      <c r="R4020" s="276"/>
      <c r="S4020" s="276"/>
      <c r="T4020" s="276"/>
      <c r="U4020" s="276">
        <v>3480</v>
      </c>
      <c r="V4020" s="276"/>
      <c r="W4020" s="276">
        <v>3480</v>
      </c>
      <c r="X4020" s="110">
        <v>2017</v>
      </c>
      <c r="Y4020" s="237" t="s">
        <v>13004</v>
      </c>
      <c r="Z4020" s="244" t="s">
        <v>6712</v>
      </c>
      <c r="AA4020" s="244" t="s">
        <v>6713</v>
      </c>
      <c r="AB4020" s="244" t="s">
        <v>6803</v>
      </c>
      <c r="AC4020" s="237"/>
      <c r="AD4020" s="218" t="s">
        <v>10262</v>
      </c>
      <c r="AE4020" s="276">
        <v>2</v>
      </c>
      <c r="AF4020" s="237"/>
      <c r="AG4020" s="287">
        <v>42947</v>
      </c>
      <c r="AH4020" s="287">
        <v>42947</v>
      </c>
      <c r="AI4020" s="287">
        <v>42947</v>
      </c>
      <c r="AJ4020" s="94">
        <v>42948</v>
      </c>
      <c r="AK4020" s="237"/>
    </row>
    <row r="4021" spans="1:37" x14ac:dyDescent="0.25">
      <c r="A4021" t="str">
        <f t="shared" si="62"/>
        <v>AF04620</v>
      </c>
      <c r="B4021" s="44" t="s">
        <v>2216</v>
      </c>
      <c r="C4021" s="48" t="s">
        <v>5570</v>
      </c>
      <c r="D4021" s="47" t="s">
        <v>5571</v>
      </c>
      <c r="E4021" s="237"/>
      <c r="F4021" s="237"/>
      <c r="G4021" s="237"/>
      <c r="H4021" s="294">
        <v>23079</v>
      </c>
      <c r="I4021" s="294" t="s">
        <v>12622</v>
      </c>
      <c r="J4021" s="162" t="s">
        <v>13021</v>
      </c>
      <c r="K4021" s="163">
        <v>42943</v>
      </c>
      <c r="L4021" s="164">
        <v>795135.91410000005</v>
      </c>
      <c r="M4021" s="237"/>
      <c r="N4021" s="237"/>
      <c r="O4021" s="287">
        <v>42978</v>
      </c>
      <c r="P4021" s="47" t="s">
        <v>5571</v>
      </c>
      <c r="Q4021" s="276">
        <v>72256.990000000005</v>
      </c>
      <c r="R4021" s="276"/>
      <c r="S4021" s="276"/>
      <c r="T4021" s="276"/>
      <c r="U4021" s="276">
        <v>72256.990000000005</v>
      </c>
      <c r="V4021" s="276"/>
      <c r="W4021" s="276">
        <v>72256.990000000005</v>
      </c>
      <c r="X4021" s="220">
        <v>2017</v>
      </c>
      <c r="Y4021" s="237" t="s">
        <v>12501</v>
      </c>
      <c r="Z4021" s="237" t="s">
        <v>6712</v>
      </c>
      <c r="AA4021" s="244" t="s">
        <v>6713</v>
      </c>
      <c r="AB4021" s="244" t="s">
        <v>6803</v>
      </c>
      <c r="AC4021" s="237"/>
      <c r="AD4021" s="218" t="s">
        <v>6715</v>
      </c>
      <c r="AE4021" s="93">
        <v>12</v>
      </c>
      <c r="AF4021" s="237"/>
      <c r="AG4021" s="287">
        <v>42978</v>
      </c>
      <c r="AH4021" s="287">
        <v>42978</v>
      </c>
      <c r="AI4021" s="287">
        <v>42978</v>
      </c>
      <c r="AJ4021" s="94">
        <v>42979</v>
      </c>
      <c r="AK4021" s="237"/>
    </row>
    <row r="4022" spans="1:37" x14ac:dyDescent="0.25">
      <c r="A4022" t="str">
        <f t="shared" si="62"/>
        <v>AF04619</v>
      </c>
      <c r="B4022" s="44" t="s">
        <v>2216</v>
      </c>
      <c r="C4022" s="48" t="s">
        <v>5572</v>
      </c>
      <c r="D4022" s="47" t="s">
        <v>5571</v>
      </c>
      <c r="E4022" s="237"/>
      <c r="F4022" s="237"/>
      <c r="G4022" s="237"/>
      <c r="H4022" s="294">
        <v>23079</v>
      </c>
      <c r="I4022" s="294" t="s">
        <v>12622</v>
      </c>
      <c r="J4022" s="162" t="s">
        <v>13021</v>
      </c>
      <c r="K4022" s="163">
        <v>42943</v>
      </c>
      <c r="L4022" s="164">
        <v>795135.91410000005</v>
      </c>
      <c r="M4022" s="237"/>
      <c r="N4022" s="237"/>
      <c r="O4022" s="287">
        <v>42978</v>
      </c>
      <c r="P4022" s="47" t="s">
        <v>5571</v>
      </c>
      <c r="Q4022" s="276">
        <v>72256.990000000005</v>
      </c>
      <c r="R4022" s="276"/>
      <c r="S4022" s="276"/>
      <c r="T4022" s="276"/>
      <c r="U4022" s="276">
        <v>72256.990000000005</v>
      </c>
      <c r="V4022" s="276"/>
      <c r="W4022" s="276">
        <v>72256.990000000005</v>
      </c>
      <c r="X4022" s="220">
        <v>2017</v>
      </c>
      <c r="Y4022" s="237" t="s">
        <v>12501</v>
      </c>
      <c r="Z4022" s="237" t="s">
        <v>6712</v>
      </c>
      <c r="AA4022" s="244" t="s">
        <v>6713</v>
      </c>
      <c r="AB4022" s="244" t="s">
        <v>6803</v>
      </c>
      <c r="AC4022" s="237"/>
      <c r="AD4022" s="218" t="s">
        <v>6715</v>
      </c>
      <c r="AE4022" s="93">
        <v>12</v>
      </c>
      <c r="AF4022" s="237"/>
      <c r="AG4022" s="287">
        <v>42978</v>
      </c>
      <c r="AH4022" s="287">
        <v>42978</v>
      </c>
      <c r="AI4022" s="287">
        <v>42978</v>
      </c>
      <c r="AJ4022" s="94">
        <v>42979</v>
      </c>
      <c r="AK4022" s="237"/>
    </row>
    <row r="4023" spans="1:37" x14ac:dyDescent="0.25">
      <c r="A4023" t="str">
        <f t="shared" si="62"/>
        <v>AF04618</v>
      </c>
      <c r="B4023" s="44" t="s">
        <v>2216</v>
      </c>
      <c r="C4023" s="48" t="s">
        <v>5573</v>
      </c>
      <c r="D4023" s="47" t="s">
        <v>5571</v>
      </c>
      <c r="E4023" s="237"/>
      <c r="F4023" s="237"/>
      <c r="G4023" s="237"/>
      <c r="H4023" s="294">
        <v>23079</v>
      </c>
      <c r="I4023" s="294" t="s">
        <v>12622</v>
      </c>
      <c r="J4023" s="162" t="s">
        <v>13021</v>
      </c>
      <c r="K4023" s="163">
        <v>42943</v>
      </c>
      <c r="L4023" s="164">
        <v>795135.91410000005</v>
      </c>
      <c r="M4023" s="237"/>
      <c r="N4023" s="237"/>
      <c r="O4023" s="287">
        <v>42978</v>
      </c>
      <c r="P4023" s="47" t="s">
        <v>5571</v>
      </c>
      <c r="Q4023" s="276">
        <v>72256.990000000005</v>
      </c>
      <c r="R4023" s="276"/>
      <c r="S4023" s="276"/>
      <c r="T4023" s="276"/>
      <c r="U4023" s="276">
        <v>72256.990000000005</v>
      </c>
      <c r="V4023" s="276"/>
      <c r="W4023" s="276">
        <v>72256.990000000005</v>
      </c>
      <c r="X4023" s="220">
        <v>2017</v>
      </c>
      <c r="Y4023" s="237" t="s">
        <v>12501</v>
      </c>
      <c r="Z4023" s="237" t="s">
        <v>6712</v>
      </c>
      <c r="AA4023" s="244" t="s">
        <v>6713</v>
      </c>
      <c r="AB4023" s="244" t="s">
        <v>6803</v>
      </c>
      <c r="AC4023" s="237"/>
      <c r="AD4023" s="218" t="s">
        <v>6715</v>
      </c>
      <c r="AE4023" s="93">
        <v>12</v>
      </c>
      <c r="AF4023" s="237"/>
      <c r="AG4023" s="287">
        <v>42978</v>
      </c>
      <c r="AH4023" s="287">
        <v>42978</v>
      </c>
      <c r="AI4023" s="287">
        <v>42978</v>
      </c>
      <c r="AJ4023" s="94">
        <v>42979</v>
      </c>
      <c r="AK4023" s="237"/>
    </row>
    <row r="4024" spans="1:37" x14ac:dyDescent="0.25">
      <c r="A4024" t="str">
        <f t="shared" si="62"/>
        <v>AF04617</v>
      </c>
      <c r="B4024" s="44" t="s">
        <v>2216</v>
      </c>
      <c r="C4024" s="48" t="s">
        <v>5574</v>
      </c>
      <c r="D4024" s="47" t="s">
        <v>5571</v>
      </c>
      <c r="E4024" s="237"/>
      <c r="F4024" s="237"/>
      <c r="G4024" s="237"/>
      <c r="H4024" s="294">
        <v>23079</v>
      </c>
      <c r="I4024" s="294" t="s">
        <v>12622</v>
      </c>
      <c r="J4024" s="162" t="s">
        <v>13021</v>
      </c>
      <c r="K4024" s="163">
        <v>42943</v>
      </c>
      <c r="L4024" s="164">
        <v>795135.91410000005</v>
      </c>
      <c r="M4024" s="237"/>
      <c r="N4024" s="237"/>
      <c r="O4024" s="287">
        <v>42978</v>
      </c>
      <c r="P4024" s="47" t="s">
        <v>5571</v>
      </c>
      <c r="Q4024" s="276">
        <v>72256.990000000005</v>
      </c>
      <c r="R4024" s="276"/>
      <c r="S4024" s="276"/>
      <c r="T4024" s="276"/>
      <c r="U4024" s="276">
        <v>72256.990000000005</v>
      </c>
      <c r="V4024" s="276"/>
      <c r="W4024" s="276">
        <v>72256.990000000005</v>
      </c>
      <c r="X4024" s="220">
        <v>2017</v>
      </c>
      <c r="Y4024" s="237" t="s">
        <v>12501</v>
      </c>
      <c r="Z4024" s="237" t="s">
        <v>6712</v>
      </c>
      <c r="AA4024" s="244" t="s">
        <v>6713</v>
      </c>
      <c r="AB4024" s="244" t="s">
        <v>6803</v>
      </c>
      <c r="AC4024" s="237"/>
      <c r="AD4024" s="218" t="s">
        <v>6715</v>
      </c>
      <c r="AE4024" s="93">
        <v>12</v>
      </c>
      <c r="AF4024" s="237"/>
      <c r="AG4024" s="287">
        <v>42978</v>
      </c>
      <c r="AH4024" s="287">
        <v>42978</v>
      </c>
      <c r="AI4024" s="287">
        <v>42978</v>
      </c>
      <c r="AJ4024" s="94">
        <v>42979</v>
      </c>
      <c r="AK4024" s="237"/>
    </row>
    <row r="4025" spans="1:37" x14ac:dyDescent="0.25">
      <c r="A4025" t="str">
        <f t="shared" si="62"/>
        <v>AF04616</v>
      </c>
      <c r="B4025" s="44" t="s">
        <v>2216</v>
      </c>
      <c r="C4025" s="48" t="s">
        <v>5575</v>
      </c>
      <c r="D4025" s="47" t="s">
        <v>5571</v>
      </c>
      <c r="E4025" s="237"/>
      <c r="F4025" s="237"/>
      <c r="G4025" s="237"/>
      <c r="H4025" s="294">
        <v>23079</v>
      </c>
      <c r="I4025" s="294" t="s">
        <v>12622</v>
      </c>
      <c r="J4025" s="162" t="s">
        <v>13021</v>
      </c>
      <c r="K4025" s="163">
        <v>42943</v>
      </c>
      <c r="L4025" s="164">
        <v>795135.91410000005</v>
      </c>
      <c r="M4025" s="237"/>
      <c r="N4025" s="237"/>
      <c r="O4025" s="287">
        <v>42978</v>
      </c>
      <c r="P4025" s="47" t="s">
        <v>5571</v>
      </c>
      <c r="Q4025" s="276">
        <v>72256.990000000005</v>
      </c>
      <c r="R4025" s="276"/>
      <c r="S4025" s="276"/>
      <c r="T4025" s="276"/>
      <c r="U4025" s="276">
        <v>72256.990000000005</v>
      </c>
      <c r="V4025" s="276"/>
      <c r="W4025" s="276">
        <v>72256.990000000005</v>
      </c>
      <c r="X4025" s="220">
        <v>2017</v>
      </c>
      <c r="Y4025" s="237" t="s">
        <v>12501</v>
      </c>
      <c r="Z4025" s="237" t="s">
        <v>6712</v>
      </c>
      <c r="AA4025" s="244" t="s">
        <v>6713</v>
      </c>
      <c r="AB4025" s="244" t="s">
        <v>6803</v>
      </c>
      <c r="AC4025" s="237"/>
      <c r="AD4025" s="218" t="s">
        <v>6715</v>
      </c>
      <c r="AE4025" s="93">
        <v>12</v>
      </c>
      <c r="AF4025" s="237"/>
      <c r="AG4025" s="287">
        <v>42978</v>
      </c>
      <c r="AH4025" s="287">
        <v>42978</v>
      </c>
      <c r="AI4025" s="287">
        <v>42978</v>
      </c>
      <c r="AJ4025" s="94">
        <v>42979</v>
      </c>
      <c r="AK4025" s="237"/>
    </row>
    <row r="4026" spans="1:37" x14ac:dyDescent="0.25">
      <c r="A4026" t="str">
        <f t="shared" si="62"/>
        <v>AF04615</v>
      </c>
      <c r="B4026" s="44" t="s">
        <v>2216</v>
      </c>
      <c r="C4026" s="48" t="s">
        <v>5576</v>
      </c>
      <c r="D4026" s="47" t="s">
        <v>5571</v>
      </c>
      <c r="E4026" s="237"/>
      <c r="F4026" s="237"/>
      <c r="G4026" s="237"/>
      <c r="H4026" s="294">
        <v>23079</v>
      </c>
      <c r="I4026" s="294" t="s">
        <v>12622</v>
      </c>
      <c r="J4026" s="162" t="s">
        <v>13021</v>
      </c>
      <c r="K4026" s="163">
        <v>42943</v>
      </c>
      <c r="L4026" s="164">
        <v>795135.91410000005</v>
      </c>
      <c r="M4026" s="237"/>
      <c r="N4026" s="237"/>
      <c r="O4026" s="287">
        <v>42978</v>
      </c>
      <c r="P4026" s="47" t="s">
        <v>5571</v>
      </c>
      <c r="Q4026" s="276">
        <v>72256.990000000005</v>
      </c>
      <c r="R4026" s="276"/>
      <c r="S4026" s="276"/>
      <c r="T4026" s="276"/>
      <c r="U4026" s="276">
        <v>72256.990000000005</v>
      </c>
      <c r="V4026" s="276"/>
      <c r="W4026" s="276">
        <v>72256.990000000005</v>
      </c>
      <c r="X4026" s="220">
        <v>2017</v>
      </c>
      <c r="Y4026" s="237" t="s">
        <v>12501</v>
      </c>
      <c r="Z4026" s="237" t="s">
        <v>6712</v>
      </c>
      <c r="AA4026" s="244" t="s">
        <v>6713</v>
      </c>
      <c r="AB4026" s="244" t="s">
        <v>6803</v>
      </c>
      <c r="AC4026" s="237"/>
      <c r="AD4026" s="218" t="s">
        <v>6715</v>
      </c>
      <c r="AE4026" s="93">
        <v>12</v>
      </c>
      <c r="AF4026" s="237"/>
      <c r="AG4026" s="287">
        <v>42978</v>
      </c>
      <c r="AH4026" s="287">
        <v>42978</v>
      </c>
      <c r="AI4026" s="287">
        <v>42978</v>
      </c>
      <c r="AJ4026" s="94">
        <v>42979</v>
      </c>
      <c r="AK4026" s="237"/>
    </row>
    <row r="4027" spans="1:37" x14ac:dyDescent="0.25">
      <c r="A4027" t="str">
        <f t="shared" si="62"/>
        <v>AF04614</v>
      </c>
      <c r="B4027" s="44" t="s">
        <v>2216</v>
      </c>
      <c r="C4027" s="48" t="s">
        <v>5577</v>
      </c>
      <c r="D4027" s="47" t="s">
        <v>5571</v>
      </c>
      <c r="E4027" s="237"/>
      <c r="F4027" s="237"/>
      <c r="G4027" s="237"/>
      <c r="H4027" s="294">
        <v>23079</v>
      </c>
      <c r="I4027" s="294" t="s">
        <v>12622</v>
      </c>
      <c r="J4027" s="162" t="s">
        <v>13021</v>
      </c>
      <c r="K4027" s="163">
        <v>42943</v>
      </c>
      <c r="L4027" s="164">
        <v>795135.91410000005</v>
      </c>
      <c r="M4027" s="237"/>
      <c r="N4027" s="237"/>
      <c r="O4027" s="287">
        <v>42978</v>
      </c>
      <c r="P4027" s="47" t="s">
        <v>5571</v>
      </c>
      <c r="Q4027" s="276">
        <v>72256.990000000005</v>
      </c>
      <c r="R4027" s="276"/>
      <c r="S4027" s="276"/>
      <c r="T4027" s="276"/>
      <c r="U4027" s="276">
        <v>72256.990000000005</v>
      </c>
      <c r="V4027" s="276"/>
      <c r="W4027" s="276">
        <v>72256.990000000005</v>
      </c>
      <c r="X4027" s="220">
        <v>2017</v>
      </c>
      <c r="Y4027" s="237" t="s">
        <v>12501</v>
      </c>
      <c r="Z4027" s="237" t="s">
        <v>6712</v>
      </c>
      <c r="AA4027" s="244" t="s">
        <v>6713</v>
      </c>
      <c r="AB4027" s="244" t="s">
        <v>6803</v>
      </c>
      <c r="AC4027" s="237"/>
      <c r="AD4027" s="218" t="s">
        <v>6715</v>
      </c>
      <c r="AE4027" s="93">
        <v>12</v>
      </c>
      <c r="AF4027" s="237"/>
      <c r="AG4027" s="287">
        <v>42978</v>
      </c>
      <c r="AH4027" s="287">
        <v>42978</v>
      </c>
      <c r="AI4027" s="287">
        <v>42978</v>
      </c>
      <c r="AJ4027" s="94">
        <v>42979</v>
      </c>
      <c r="AK4027" s="237"/>
    </row>
    <row r="4028" spans="1:37" x14ac:dyDescent="0.25">
      <c r="A4028" t="str">
        <f t="shared" si="62"/>
        <v>AF04613</v>
      </c>
      <c r="B4028" s="44" t="s">
        <v>2216</v>
      </c>
      <c r="C4028" s="48" t="s">
        <v>5578</v>
      </c>
      <c r="D4028" s="47" t="s">
        <v>5571</v>
      </c>
      <c r="E4028" s="237"/>
      <c r="F4028" s="237"/>
      <c r="G4028" s="237"/>
      <c r="H4028" s="294">
        <v>23079</v>
      </c>
      <c r="I4028" s="294" t="s">
        <v>12622</v>
      </c>
      <c r="J4028" s="162" t="s">
        <v>13021</v>
      </c>
      <c r="K4028" s="163">
        <v>42943</v>
      </c>
      <c r="L4028" s="164">
        <v>795135.91410000005</v>
      </c>
      <c r="M4028" s="237"/>
      <c r="N4028" s="237"/>
      <c r="O4028" s="287">
        <v>42978</v>
      </c>
      <c r="P4028" s="47" t="s">
        <v>5571</v>
      </c>
      <c r="Q4028" s="276">
        <v>72256.990000000005</v>
      </c>
      <c r="R4028" s="276"/>
      <c r="S4028" s="276"/>
      <c r="T4028" s="276"/>
      <c r="U4028" s="276">
        <v>72256.990000000005</v>
      </c>
      <c r="V4028" s="276"/>
      <c r="W4028" s="276">
        <v>72256.990000000005</v>
      </c>
      <c r="X4028" s="220">
        <v>2017</v>
      </c>
      <c r="Y4028" s="237" t="s">
        <v>12501</v>
      </c>
      <c r="Z4028" s="237" t="s">
        <v>6712</v>
      </c>
      <c r="AA4028" s="244" t="s">
        <v>6713</v>
      </c>
      <c r="AB4028" s="244" t="s">
        <v>6803</v>
      </c>
      <c r="AC4028" s="237"/>
      <c r="AD4028" s="218" t="s">
        <v>6715</v>
      </c>
      <c r="AE4028" s="93">
        <v>12</v>
      </c>
      <c r="AF4028" s="237"/>
      <c r="AG4028" s="287">
        <v>42978</v>
      </c>
      <c r="AH4028" s="287">
        <v>42978</v>
      </c>
      <c r="AI4028" s="287">
        <v>42978</v>
      </c>
      <c r="AJ4028" s="94">
        <v>42979</v>
      </c>
      <c r="AK4028" s="237"/>
    </row>
    <row r="4029" spans="1:37" x14ac:dyDescent="0.25">
      <c r="A4029" t="str">
        <f t="shared" si="62"/>
        <v>AF04612</v>
      </c>
      <c r="B4029" s="44" t="s">
        <v>2216</v>
      </c>
      <c r="C4029" s="48" t="s">
        <v>5579</v>
      </c>
      <c r="D4029" s="47" t="s">
        <v>5571</v>
      </c>
      <c r="E4029" s="237"/>
      <c r="F4029" s="237"/>
      <c r="G4029" s="237"/>
      <c r="H4029" s="294">
        <v>23079</v>
      </c>
      <c r="I4029" s="294" t="s">
        <v>12622</v>
      </c>
      <c r="J4029" s="162" t="s">
        <v>13021</v>
      </c>
      <c r="K4029" s="163">
        <v>42943</v>
      </c>
      <c r="L4029" s="164">
        <v>795135.91410000005</v>
      </c>
      <c r="M4029" s="237"/>
      <c r="N4029" s="237"/>
      <c r="O4029" s="287">
        <v>42978</v>
      </c>
      <c r="P4029" s="47" t="s">
        <v>5571</v>
      </c>
      <c r="Q4029" s="276">
        <v>72256.990000000005</v>
      </c>
      <c r="R4029" s="276"/>
      <c r="S4029" s="276"/>
      <c r="T4029" s="276"/>
      <c r="U4029" s="276">
        <v>72256.990000000005</v>
      </c>
      <c r="V4029" s="276"/>
      <c r="W4029" s="276">
        <v>72256.990000000005</v>
      </c>
      <c r="X4029" s="220">
        <v>2017</v>
      </c>
      <c r="Y4029" s="237" t="s">
        <v>12501</v>
      </c>
      <c r="Z4029" s="237" t="s">
        <v>6712</v>
      </c>
      <c r="AA4029" s="244" t="s">
        <v>6713</v>
      </c>
      <c r="AB4029" s="244" t="s">
        <v>6803</v>
      </c>
      <c r="AC4029" s="237"/>
      <c r="AD4029" s="218" t="s">
        <v>6715</v>
      </c>
      <c r="AE4029" s="93">
        <v>12</v>
      </c>
      <c r="AF4029" s="237"/>
      <c r="AG4029" s="287">
        <v>42978</v>
      </c>
      <c r="AH4029" s="287">
        <v>42978</v>
      </c>
      <c r="AI4029" s="287">
        <v>42978</v>
      </c>
      <c r="AJ4029" s="94">
        <v>42979</v>
      </c>
      <c r="AK4029" s="237"/>
    </row>
    <row r="4030" spans="1:37" x14ac:dyDescent="0.25">
      <c r="A4030" t="str">
        <f t="shared" si="62"/>
        <v>AF04611</v>
      </c>
      <c r="B4030" s="44" t="s">
        <v>2216</v>
      </c>
      <c r="C4030" s="48" t="s">
        <v>5580</v>
      </c>
      <c r="D4030" s="47" t="s">
        <v>5571</v>
      </c>
      <c r="E4030" s="237"/>
      <c r="F4030" s="237"/>
      <c r="G4030" s="237"/>
      <c r="H4030" s="294">
        <v>23079</v>
      </c>
      <c r="I4030" s="294" t="s">
        <v>12622</v>
      </c>
      <c r="J4030" s="162" t="s">
        <v>13021</v>
      </c>
      <c r="K4030" s="163">
        <v>42943</v>
      </c>
      <c r="L4030" s="164">
        <v>795135.91410000005</v>
      </c>
      <c r="M4030" s="237"/>
      <c r="N4030" s="237"/>
      <c r="O4030" s="287">
        <v>42978</v>
      </c>
      <c r="P4030" s="47" t="s">
        <v>5571</v>
      </c>
      <c r="Q4030" s="276">
        <v>72256.990000000005</v>
      </c>
      <c r="R4030" s="276"/>
      <c r="S4030" s="276"/>
      <c r="T4030" s="276"/>
      <c r="U4030" s="276">
        <v>72256.990000000005</v>
      </c>
      <c r="V4030" s="276"/>
      <c r="W4030" s="276">
        <v>72256.990000000005</v>
      </c>
      <c r="X4030" s="220">
        <v>2017</v>
      </c>
      <c r="Y4030" s="237" t="s">
        <v>12501</v>
      </c>
      <c r="Z4030" s="237" t="s">
        <v>6712</v>
      </c>
      <c r="AA4030" s="244" t="s">
        <v>6713</v>
      </c>
      <c r="AB4030" s="244" t="s">
        <v>6803</v>
      </c>
      <c r="AC4030" s="237"/>
      <c r="AD4030" s="218" t="s">
        <v>6715</v>
      </c>
      <c r="AE4030" s="93">
        <v>12</v>
      </c>
      <c r="AF4030" s="237"/>
      <c r="AG4030" s="287">
        <v>42978</v>
      </c>
      <c r="AH4030" s="287">
        <v>42978</v>
      </c>
      <c r="AI4030" s="287">
        <v>42978</v>
      </c>
      <c r="AJ4030" s="94">
        <v>42979</v>
      </c>
      <c r="AK4030" s="237"/>
    </row>
    <row r="4031" spans="1:37" x14ac:dyDescent="0.25">
      <c r="A4031" t="str">
        <f t="shared" si="62"/>
        <v>AF04610</v>
      </c>
      <c r="B4031" s="44" t="s">
        <v>2216</v>
      </c>
      <c r="C4031" s="48" t="s">
        <v>5581</v>
      </c>
      <c r="D4031" s="47" t="s">
        <v>5571</v>
      </c>
      <c r="E4031" s="237"/>
      <c r="F4031" s="237"/>
      <c r="G4031" s="237"/>
      <c r="H4031" s="294">
        <v>23079</v>
      </c>
      <c r="I4031" s="294" t="s">
        <v>12622</v>
      </c>
      <c r="J4031" s="162" t="s">
        <v>13021</v>
      </c>
      <c r="K4031" s="163">
        <v>42943</v>
      </c>
      <c r="L4031" s="164">
        <v>795135.91410000005</v>
      </c>
      <c r="M4031" s="237"/>
      <c r="N4031" s="237"/>
      <c r="O4031" s="287">
        <v>42978</v>
      </c>
      <c r="P4031" s="47" t="s">
        <v>5571</v>
      </c>
      <c r="Q4031" s="276">
        <v>72257.03</v>
      </c>
      <c r="R4031" s="276"/>
      <c r="S4031" s="276"/>
      <c r="T4031" s="276"/>
      <c r="U4031" s="276">
        <v>72257.03</v>
      </c>
      <c r="V4031" s="276"/>
      <c r="W4031" s="276">
        <v>72257.03</v>
      </c>
      <c r="X4031" s="220">
        <v>2017</v>
      </c>
      <c r="Y4031" s="237" t="s">
        <v>12501</v>
      </c>
      <c r="Z4031" s="237" t="s">
        <v>6712</v>
      </c>
      <c r="AA4031" s="244" t="s">
        <v>6713</v>
      </c>
      <c r="AB4031" s="244" t="s">
        <v>6803</v>
      </c>
      <c r="AC4031" s="237"/>
      <c r="AD4031" s="218" t="s">
        <v>6715</v>
      </c>
      <c r="AE4031" s="93">
        <v>12</v>
      </c>
      <c r="AF4031" s="237"/>
      <c r="AG4031" s="287">
        <v>42978</v>
      </c>
      <c r="AH4031" s="287">
        <v>42978</v>
      </c>
      <c r="AI4031" s="287">
        <v>42978</v>
      </c>
      <c r="AJ4031" s="94">
        <v>42979</v>
      </c>
      <c r="AK4031" s="237"/>
    </row>
    <row r="4032" spans="1:37" x14ac:dyDescent="0.25">
      <c r="A4032" t="str">
        <f t="shared" si="62"/>
        <v>AF04760</v>
      </c>
      <c r="B4032" s="44" t="s">
        <v>2216</v>
      </c>
      <c r="C4032" s="49" t="s">
        <v>5582</v>
      </c>
      <c r="D4032" s="47" t="s">
        <v>5583</v>
      </c>
      <c r="E4032" s="237"/>
      <c r="F4032" s="237"/>
      <c r="G4032" s="237"/>
      <c r="H4032" s="295">
        <v>103</v>
      </c>
      <c r="I4032" s="296" t="s">
        <v>12745</v>
      </c>
      <c r="J4032" s="162" t="s">
        <v>13022</v>
      </c>
      <c r="K4032" s="163">
        <v>42940</v>
      </c>
      <c r="L4032" s="164">
        <v>29302</v>
      </c>
      <c r="M4032" s="237"/>
      <c r="N4032" s="237"/>
      <c r="O4032" s="287">
        <v>42978</v>
      </c>
      <c r="P4032" s="47" t="s">
        <v>5583</v>
      </c>
      <c r="Q4032" s="276">
        <v>58604</v>
      </c>
      <c r="R4032" s="276"/>
      <c r="S4032" s="276"/>
      <c r="T4032" s="276"/>
      <c r="U4032" s="276">
        <v>58604</v>
      </c>
      <c r="V4032" s="276"/>
      <c r="W4032" s="276">
        <v>58604</v>
      </c>
      <c r="X4032" s="220">
        <v>2017</v>
      </c>
      <c r="Y4032" s="237" t="s">
        <v>12501</v>
      </c>
      <c r="Z4032" s="237" t="s">
        <v>6712</v>
      </c>
      <c r="AA4032" s="244" t="s">
        <v>6713</v>
      </c>
      <c r="AB4032" s="244" t="s">
        <v>6803</v>
      </c>
      <c r="AC4032" s="237"/>
      <c r="AD4032" s="221" t="s">
        <v>7164</v>
      </c>
      <c r="AE4032" s="355">
        <v>8</v>
      </c>
      <c r="AF4032" s="237"/>
      <c r="AG4032" s="287">
        <v>42978</v>
      </c>
      <c r="AH4032" s="287">
        <v>42978</v>
      </c>
      <c r="AI4032" s="287">
        <v>42978</v>
      </c>
      <c r="AJ4032" s="94">
        <v>42979</v>
      </c>
      <c r="AK4032" s="237"/>
    </row>
    <row r="4033" spans="1:37" x14ac:dyDescent="0.25">
      <c r="A4033" t="str">
        <f t="shared" si="62"/>
        <v>AF04761</v>
      </c>
      <c r="B4033" s="44" t="s">
        <v>2216</v>
      </c>
      <c r="C4033" s="49" t="s">
        <v>5584</v>
      </c>
      <c r="D4033" s="47" t="s">
        <v>5585</v>
      </c>
      <c r="E4033" s="237"/>
      <c r="F4033" s="237"/>
      <c r="G4033" s="237"/>
      <c r="H4033" s="294">
        <v>3788</v>
      </c>
      <c r="I4033" s="294" t="s">
        <v>13023</v>
      </c>
      <c r="J4033" s="162" t="s">
        <v>13024</v>
      </c>
      <c r="K4033" s="163">
        <v>42941</v>
      </c>
      <c r="L4033" s="164">
        <v>5256.9</v>
      </c>
      <c r="M4033" s="237"/>
      <c r="N4033" s="237"/>
      <c r="O4033" s="287">
        <v>42978</v>
      </c>
      <c r="P4033" s="47" t="s">
        <v>5585</v>
      </c>
      <c r="Q4033" s="276">
        <v>5256.9</v>
      </c>
      <c r="R4033" s="276"/>
      <c r="S4033" s="276"/>
      <c r="T4033" s="276"/>
      <c r="U4033" s="276">
        <v>5256.9</v>
      </c>
      <c r="V4033" s="276"/>
      <c r="W4033" s="276">
        <v>5256.9</v>
      </c>
      <c r="X4033" s="220">
        <v>2017</v>
      </c>
      <c r="Y4033" s="237" t="s">
        <v>12501</v>
      </c>
      <c r="Z4033" s="237" t="s">
        <v>6712</v>
      </c>
      <c r="AA4033" s="244" t="s">
        <v>6713</v>
      </c>
      <c r="AB4033" s="244" t="s">
        <v>6803</v>
      </c>
      <c r="AC4033" s="237"/>
      <c r="AD4033" s="221" t="s">
        <v>7164</v>
      </c>
      <c r="AE4033" s="356">
        <v>8</v>
      </c>
      <c r="AF4033" s="237"/>
      <c r="AG4033" s="287">
        <v>42978</v>
      </c>
      <c r="AH4033" s="287">
        <v>42978</v>
      </c>
      <c r="AI4033" s="287">
        <v>42978</v>
      </c>
      <c r="AJ4033" s="94">
        <v>42979</v>
      </c>
      <c r="AK4033" s="237"/>
    </row>
    <row r="4034" spans="1:37" x14ac:dyDescent="0.25">
      <c r="A4034" t="str">
        <f t="shared" ref="A4034:A4097" si="63">+LEFT(C4034,2)&amp;RIGHT(C4034,5)</f>
        <v>AF04757</v>
      </c>
      <c r="B4034" s="44" t="s">
        <v>2216</v>
      </c>
      <c r="C4034" s="49" t="s">
        <v>5586</v>
      </c>
      <c r="D4034" s="47" t="s">
        <v>5587</v>
      </c>
      <c r="E4034" s="237"/>
      <c r="F4034" s="237"/>
      <c r="G4034" s="237"/>
      <c r="H4034" s="295">
        <v>84</v>
      </c>
      <c r="I4034" s="296" t="s">
        <v>13025</v>
      </c>
      <c r="J4034" s="162" t="s">
        <v>13026</v>
      </c>
      <c r="K4034" s="163">
        <v>42937</v>
      </c>
      <c r="L4034" s="164">
        <v>8840</v>
      </c>
      <c r="M4034" s="237"/>
      <c r="N4034" s="237"/>
      <c r="O4034" s="287">
        <v>42978</v>
      </c>
      <c r="P4034" s="47" t="s">
        <v>5587</v>
      </c>
      <c r="Q4034" s="276">
        <v>8840</v>
      </c>
      <c r="R4034" s="276"/>
      <c r="S4034" s="276"/>
      <c r="T4034" s="276"/>
      <c r="U4034" s="276">
        <v>8840</v>
      </c>
      <c r="V4034" s="276"/>
      <c r="W4034" s="276">
        <v>8840</v>
      </c>
      <c r="X4034" s="220">
        <v>2017</v>
      </c>
      <c r="Y4034" s="237" t="s">
        <v>12501</v>
      </c>
      <c r="Z4034" s="237" t="s">
        <v>6712</v>
      </c>
      <c r="AA4034" s="244" t="s">
        <v>6713</v>
      </c>
      <c r="AB4034" s="244" t="s">
        <v>6803</v>
      </c>
      <c r="AC4034" s="237"/>
      <c r="AD4034" s="221" t="s">
        <v>7164</v>
      </c>
      <c r="AE4034" s="93">
        <v>8</v>
      </c>
      <c r="AF4034" s="237"/>
      <c r="AG4034" s="287">
        <v>42978</v>
      </c>
      <c r="AH4034" s="287">
        <v>42978</v>
      </c>
      <c r="AI4034" s="287">
        <v>42978</v>
      </c>
      <c r="AJ4034" s="94">
        <v>42979</v>
      </c>
      <c r="AK4034" s="237"/>
    </row>
    <row r="4035" spans="1:37" x14ac:dyDescent="0.25">
      <c r="A4035" t="str">
        <f t="shared" si="63"/>
        <v>AF04629</v>
      </c>
      <c r="B4035" s="44" t="s">
        <v>2216</v>
      </c>
      <c r="C4035" s="49" t="s">
        <v>5588</v>
      </c>
      <c r="D4035" s="47" t="s">
        <v>5589</v>
      </c>
      <c r="E4035" s="237"/>
      <c r="F4035" s="237"/>
      <c r="G4035" s="237"/>
      <c r="H4035" s="295">
        <v>1863</v>
      </c>
      <c r="I4035" s="296" t="s">
        <v>13027</v>
      </c>
      <c r="J4035" s="162" t="s">
        <v>13028</v>
      </c>
      <c r="K4035" s="163">
        <v>42936</v>
      </c>
      <c r="L4035" s="164">
        <v>510000</v>
      </c>
      <c r="M4035" s="237"/>
      <c r="N4035" s="237"/>
      <c r="O4035" s="287">
        <v>42978</v>
      </c>
      <c r="P4035" s="47" t="s">
        <v>5589</v>
      </c>
      <c r="Q4035" s="276">
        <v>127000</v>
      </c>
      <c r="R4035" s="276"/>
      <c r="S4035" s="276"/>
      <c r="T4035" s="276"/>
      <c r="U4035" s="276">
        <v>127000</v>
      </c>
      <c r="V4035" s="276"/>
      <c r="W4035" s="276">
        <v>127000</v>
      </c>
      <c r="X4035" s="220">
        <v>2017</v>
      </c>
      <c r="Y4035" s="237" t="s">
        <v>12501</v>
      </c>
      <c r="Z4035" s="237" t="s">
        <v>6712</v>
      </c>
      <c r="AA4035" s="244" t="s">
        <v>6713</v>
      </c>
      <c r="AB4035" s="244" t="s">
        <v>6803</v>
      </c>
      <c r="AC4035" s="237"/>
      <c r="AD4035" s="221" t="s">
        <v>1789</v>
      </c>
      <c r="AE4035" s="93">
        <v>8</v>
      </c>
      <c r="AF4035" s="237"/>
      <c r="AG4035" s="287">
        <v>42978</v>
      </c>
      <c r="AH4035" s="287">
        <v>42978</v>
      </c>
      <c r="AI4035" s="287">
        <v>42978</v>
      </c>
      <c r="AJ4035" s="94">
        <v>42979</v>
      </c>
      <c r="AK4035" s="237"/>
    </row>
    <row r="4036" spans="1:37" x14ac:dyDescent="0.25">
      <c r="A4036" t="str">
        <f t="shared" si="63"/>
        <v>AF04810</v>
      </c>
      <c r="B4036" s="44" t="s">
        <v>2441</v>
      </c>
      <c r="C4036" s="48" t="s">
        <v>13469</v>
      </c>
      <c r="D4036" s="47" t="s">
        <v>5591</v>
      </c>
      <c r="E4036" s="237"/>
      <c r="F4036" s="237"/>
      <c r="G4036" s="237"/>
      <c r="H4036" s="294">
        <v>70990595</v>
      </c>
      <c r="I4036" s="294" t="s">
        <v>12673</v>
      </c>
      <c r="J4036" s="162" t="s">
        <v>13029</v>
      </c>
      <c r="K4036" s="163">
        <v>42958</v>
      </c>
      <c r="L4036" s="164">
        <v>3361.2</v>
      </c>
      <c r="M4036" s="237"/>
      <c r="N4036" s="237"/>
      <c r="O4036" s="287">
        <v>42978</v>
      </c>
      <c r="P4036" s="47" t="s">
        <v>5591</v>
      </c>
      <c r="Q4036" s="276">
        <v>3361.2</v>
      </c>
      <c r="R4036" s="276"/>
      <c r="S4036" s="276"/>
      <c r="T4036" s="276"/>
      <c r="U4036" s="276">
        <v>3361.2</v>
      </c>
      <c r="V4036" s="276"/>
      <c r="W4036" s="276">
        <v>3361.2</v>
      </c>
      <c r="X4036" s="220">
        <v>2017</v>
      </c>
      <c r="Y4036" s="237" t="s">
        <v>12501</v>
      </c>
      <c r="Z4036" s="237" t="s">
        <v>6712</v>
      </c>
      <c r="AA4036" s="244" t="s">
        <v>6713</v>
      </c>
      <c r="AB4036" s="244" t="s">
        <v>6803</v>
      </c>
      <c r="AC4036" s="237"/>
      <c r="AD4036" s="221" t="s">
        <v>7957</v>
      </c>
      <c r="AE4036" s="357">
        <v>2</v>
      </c>
      <c r="AF4036" s="237"/>
      <c r="AG4036" s="287">
        <v>42978</v>
      </c>
      <c r="AH4036" s="287">
        <v>42978</v>
      </c>
      <c r="AI4036" s="287">
        <v>42978</v>
      </c>
      <c r="AJ4036" s="94">
        <v>42979</v>
      </c>
      <c r="AK4036" s="237"/>
    </row>
    <row r="4037" spans="1:37" x14ac:dyDescent="0.25">
      <c r="A4037" t="str">
        <f t="shared" si="63"/>
        <v>AF04775</v>
      </c>
      <c r="B4037" s="44" t="s">
        <v>2441</v>
      </c>
      <c r="C4037" s="48" t="s">
        <v>5592</v>
      </c>
      <c r="D4037" s="47" t="s">
        <v>5102</v>
      </c>
      <c r="E4037" s="237"/>
      <c r="F4037" s="237"/>
      <c r="G4037" s="237"/>
      <c r="H4037" s="294">
        <v>70296</v>
      </c>
      <c r="I4037" s="294" t="s">
        <v>12885</v>
      </c>
      <c r="J4037" s="162" t="s">
        <v>13030</v>
      </c>
      <c r="K4037" s="163">
        <v>42919</v>
      </c>
      <c r="L4037" s="164">
        <v>8059.61</v>
      </c>
      <c r="M4037" s="237"/>
      <c r="N4037" s="237"/>
      <c r="O4037" s="287">
        <v>42978</v>
      </c>
      <c r="P4037" s="47" t="s">
        <v>5102</v>
      </c>
      <c r="Q4037" s="276">
        <v>8059.61</v>
      </c>
      <c r="R4037" s="276"/>
      <c r="S4037" s="276"/>
      <c r="T4037" s="276"/>
      <c r="U4037" s="276">
        <v>8059.61</v>
      </c>
      <c r="V4037" s="276"/>
      <c r="W4037" s="276">
        <v>8059.61</v>
      </c>
      <c r="X4037" s="220">
        <v>2017</v>
      </c>
      <c r="Y4037" s="237" t="s">
        <v>12501</v>
      </c>
      <c r="Z4037" s="237" t="s">
        <v>6712</v>
      </c>
      <c r="AA4037" s="244" t="s">
        <v>6713</v>
      </c>
      <c r="AB4037" s="244" t="s">
        <v>6803</v>
      </c>
      <c r="AC4037" s="237"/>
      <c r="AD4037" s="221" t="s">
        <v>8125</v>
      </c>
      <c r="AE4037" s="357">
        <v>4</v>
      </c>
      <c r="AF4037" s="237"/>
      <c r="AG4037" s="287">
        <v>42978</v>
      </c>
      <c r="AH4037" s="287">
        <v>42978</v>
      </c>
      <c r="AI4037" s="287">
        <v>42978</v>
      </c>
      <c r="AJ4037" s="94">
        <v>42979</v>
      </c>
      <c r="AK4037" s="237"/>
    </row>
    <row r="4038" spans="1:37" x14ac:dyDescent="0.25">
      <c r="A4038" t="str">
        <f t="shared" si="63"/>
        <v>AF04780</v>
      </c>
      <c r="B4038" s="44" t="s">
        <v>2441</v>
      </c>
      <c r="C4038" s="48" t="s">
        <v>5593</v>
      </c>
      <c r="D4038" s="47" t="s">
        <v>5594</v>
      </c>
      <c r="E4038" s="237"/>
      <c r="F4038" s="237"/>
      <c r="G4038" s="237"/>
      <c r="H4038" s="294">
        <v>1394823</v>
      </c>
      <c r="I4038" s="294" t="s">
        <v>12722</v>
      </c>
      <c r="J4038" s="162" t="s">
        <v>13031</v>
      </c>
      <c r="K4038" s="163">
        <v>42936</v>
      </c>
      <c r="L4038" s="164">
        <v>17240.509999999998</v>
      </c>
      <c r="M4038" s="237"/>
      <c r="N4038" s="237"/>
      <c r="O4038" s="287">
        <v>42978</v>
      </c>
      <c r="P4038" s="47" t="s">
        <v>5594</v>
      </c>
      <c r="Q4038" s="276">
        <v>15516.46</v>
      </c>
      <c r="R4038" s="276"/>
      <c r="S4038" s="276"/>
      <c r="T4038" s="276"/>
      <c r="U4038" s="276">
        <v>15516.46</v>
      </c>
      <c r="V4038" s="276"/>
      <c r="W4038" s="276">
        <v>15516.46</v>
      </c>
      <c r="X4038" s="220">
        <v>2017</v>
      </c>
      <c r="Y4038" s="237" t="s">
        <v>12501</v>
      </c>
      <c r="Z4038" s="237" t="s">
        <v>6712</v>
      </c>
      <c r="AA4038" s="244" t="s">
        <v>6713</v>
      </c>
      <c r="AB4038" s="244" t="s">
        <v>6803</v>
      </c>
      <c r="AC4038" s="237"/>
      <c r="AD4038" s="221" t="s">
        <v>7946</v>
      </c>
      <c r="AE4038" s="357">
        <v>4</v>
      </c>
      <c r="AF4038" s="237"/>
      <c r="AG4038" s="287">
        <v>42978</v>
      </c>
      <c r="AH4038" s="287">
        <v>42978</v>
      </c>
      <c r="AI4038" s="287">
        <v>42978</v>
      </c>
      <c r="AJ4038" s="94">
        <v>42979</v>
      </c>
      <c r="AK4038" s="237"/>
    </row>
    <row r="4039" spans="1:37" x14ac:dyDescent="0.25">
      <c r="A4039" t="str">
        <f t="shared" si="63"/>
        <v>AF04779</v>
      </c>
      <c r="B4039" s="44" t="s">
        <v>2441</v>
      </c>
      <c r="C4039" s="48" t="s">
        <v>13470</v>
      </c>
      <c r="D4039" s="47" t="s">
        <v>5102</v>
      </c>
      <c r="E4039" s="237"/>
      <c r="F4039" s="237"/>
      <c r="G4039" s="237"/>
      <c r="H4039" s="294">
        <v>677500</v>
      </c>
      <c r="I4039" s="294" t="s">
        <v>12885</v>
      </c>
      <c r="J4039" s="162" t="s">
        <v>13030</v>
      </c>
      <c r="K4039" s="163">
        <v>42941</v>
      </c>
      <c r="L4039" s="164">
        <v>7680.34</v>
      </c>
      <c r="M4039" s="237"/>
      <c r="N4039" s="237"/>
      <c r="O4039" s="287">
        <v>42978</v>
      </c>
      <c r="P4039" s="47" t="s">
        <v>5102</v>
      </c>
      <c r="Q4039" s="276">
        <v>7680.34</v>
      </c>
      <c r="R4039" s="276"/>
      <c r="S4039" s="276"/>
      <c r="T4039" s="276"/>
      <c r="U4039" s="276">
        <v>7680.34</v>
      </c>
      <c r="V4039" s="276"/>
      <c r="W4039" s="276">
        <v>7680.34</v>
      </c>
      <c r="X4039" s="220">
        <v>2017</v>
      </c>
      <c r="Y4039" s="237" t="s">
        <v>12501</v>
      </c>
      <c r="Z4039" s="237" t="s">
        <v>6712</v>
      </c>
      <c r="AA4039" s="244" t="s">
        <v>6713</v>
      </c>
      <c r="AB4039" s="244" t="s">
        <v>6803</v>
      </c>
      <c r="AC4039" s="237"/>
      <c r="AD4039" s="221" t="s">
        <v>8125</v>
      </c>
      <c r="AE4039" s="357">
        <v>4</v>
      </c>
      <c r="AF4039" s="237"/>
      <c r="AG4039" s="287">
        <v>42978</v>
      </c>
      <c r="AH4039" s="287">
        <v>42978</v>
      </c>
      <c r="AI4039" s="287">
        <v>42978</v>
      </c>
      <c r="AJ4039" s="94">
        <v>42979</v>
      </c>
      <c r="AK4039" s="237"/>
    </row>
    <row r="4040" spans="1:37" x14ac:dyDescent="0.25">
      <c r="A4040" t="str">
        <f t="shared" si="63"/>
        <v>AF04818</v>
      </c>
      <c r="B4040" s="44" t="s">
        <v>2441</v>
      </c>
      <c r="C4040" s="48" t="s">
        <v>5596</v>
      </c>
      <c r="D4040" s="47" t="s">
        <v>5597</v>
      </c>
      <c r="E4040" s="237"/>
      <c r="F4040" s="237"/>
      <c r="G4040" s="237"/>
      <c r="H4040" s="294">
        <v>10662</v>
      </c>
      <c r="I4040" s="294" t="s">
        <v>12573</v>
      </c>
      <c r="J4040" s="162" t="s">
        <v>12237</v>
      </c>
      <c r="K4040" s="163">
        <v>42971</v>
      </c>
      <c r="L4040" s="164">
        <v>7000</v>
      </c>
      <c r="M4040" s="237"/>
      <c r="N4040" s="237"/>
      <c r="O4040" s="287">
        <v>42978</v>
      </c>
      <c r="P4040" s="47" t="s">
        <v>5597</v>
      </c>
      <c r="Q4040" s="276">
        <v>7000</v>
      </c>
      <c r="R4040" s="276"/>
      <c r="S4040" s="276"/>
      <c r="T4040" s="276"/>
      <c r="U4040" s="276">
        <v>7000</v>
      </c>
      <c r="V4040" s="276"/>
      <c r="W4040" s="276">
        <v>7000</v>
      </c>
      <c r="X4040" s="220">
        <v>2017</v>
      </c>
      <c r="Y4040" s="237" t="s">
        <v>12501</v>
      </c>
      <c r="Z4040" s="237" t="s">
        <v>6712</v>
      </c>
      <c r="AA4040" s="244" t="s">
        <v>6713</v>
      </c>
      <c r="AB4040" s="244" t="s">
        <v>6803</v>
      </c>
      <c r="AC4040" s="237"/>
      <c r="AD4040" s="221" t="s">
        <v>7216</v>
      </c>
      <c r="AE4040" s="357">
        <v>2</v>
      </c>
      <c r="AF4040" s="237"/>
      <c r="AG4040" s="287">
        <v>42978</v>
      </c>
      <c r="AH4040" s="287">
        <v>42978</v>
      </c>
      <c r="AI4040" s="287">
        <v>42978</v>
      </c>
      <c r="AJ4040" s="94">
        <v>42979</v>
      </c>
      <c r="AK4040" s="237"/>
    </row>
    <row r="4041" spans="1:37" x14ac:dyDescent="0.25">
      <c r="A4041" t="str">
        <f t="shared" si="63"/>
        <v>AF04788</v>
      </c>
      <c r="B4041" s="44" t="s">
        <v>2944</v>
      </c>
      <c r="C4041" s="48" t="s">
        <v>5598</v>
      </c>
      <c r="D4041" s="47" t="s">
        <v>5599</v>
      </c>
      <c r="E4041" s="237"/>
      <c r="F4041" s="237"/>
      <c r="G4041" s="237"/>
      <c r="H4041" s="294">
        <v>90026435</v>
      </c>
      <c r="I4041" s="294" t="s">
        <v>12588</v>
      </c>
      <c r="J4041" s="162" t="s">
        <v>13032</v>
      </c>
      <c r="K4041" s="163">
        <v>42950</v>
      </c>
      <c r="L4041" s="164">
        <v>67200</v>
      </c>
      <c r="M4041" s="237"/>
      <c r="N4041" s="237"/>
      <c r="O4041" s="287">
        <v>42978</v>
      </c>
      <c r="P4041" s="47" t="s">
        <v>5599</v>
      </c>
      <c r="Q4041" s="276">
        <v>11200</v>
      </c>
      <c r="R4041" s="276"/>
      <c r="S4041" s="276"/>
      <c r="T4041" s="276"/>
      <c r="U4041" s="276">
        <v>11200</v>
      </c>
      <c r="V4041" s="276"/>
      <c r="W4041" s="276">
        <v>11200</v>
      </c>
      <c r="X4041" s="220">
        <v>2017</v>
      </c>
      <c r="Y4041" s="237" t="s">
        <v>12501</v>
      </c>
      <c r="Z4041" s="237" t="s">
        <v>6712</v>
      </c>
      <c r="AA4041" s="244" t="s">
        <v>6713</v>
      </c>
      <c r="AB4041" s="244" t="s">
        <v>6803</v>
      </c>
      <c r="AC4041" s="237"/>
      <c r="AD4041" s="218" t="s">
        <v>6715</v>
      </c>
      <c r="AE4041" s="93">
        <v>5</v>
      </c>
      <c r="AF4041" s="237"/>
      <c r="AG4041" s="287">
        <v>42978</v>
      </c>
      <c r="AH4041" s="287">
        <v>42978</v>
      </c>
      <c r="AI4041" s="287">
        <v>42978</v>
      </c>
      <c r="AJ4041" s="94">
        <v>42979</v>
      </c>
      <c r="AK4041" s="237"/>
    </row>
    <row r="4042" spans="1:37" x14ac:dyDescent="0.25">
      <c r="A4042" t="str">
        <f t="shared" si="63"/>
        <v>AF04789</v>
      </c>
      <c r="B4042" s="44" t="s">
        <v>2944</v>
      </c>
      <c r="C4042" s="48" t="s">
        <v>5600</v>
      </c>
      <c r="D4042" s="47" t="s">
        <v>5599</v>
      </c>
      <c r="E4042" s="237"/>
      <c r="F4042" s="237"/>
      <c r="G4042" s="237"/>
      <c r="H4042" s="294">
        <v>90026435</v>
      </c>
      <c r="I4042" s="294" t="s">
        <v>12588</v>
      </c>
      <c r="J4042" s="237" t="s">
        <v>13032</v>
      </c>
      <c r="K4042" s="201">
        <v>42950</v>
      </c>
      <c r="L4042" s="288">
        <v>67200</v>
      </c>
      <c r="M4042" s="237"/>
      <c r="N4042" s="237"/>
      <c r="O4042" s="287">
        <v>42978</v>
      </c>
      <c r="P4042" s="47" t="s">
        <v>5599</v>
      </c>
      <c r="Q4042" s="276">
        <v>11200</v>
      </c>
      <c r="R4042" s="276"/>
      <c r="S4042" s="276"/>
      <c r="T4042" s="276"/>
      <c r="U4042" s="276">
        <v>11200</v>
      </c>
      <c r="V4042" s="276"/>
      <c r="W4042" s="276">
        <v>11200</v>
      </c>
      <c r="X4042" s="220">
        <v>2017</v>
      </c>
      <c r="Y4042" s="237" t="s">
        <v>12501</v>
      </c>
      <c r="Z4042" s="237" t="s">
        <v>6712</v>
      </c>
      <c r="AA4042" s="244" t="s">
        <v>6713</v>
      </c>
      <c r="AB4042" s="244" t="s">
        <v>6803</v>
      </c>
      <c r="AC4042" s="237"/>
      <c r="AD4042" s="218" t="s">
        <v>6715</v>
      </c>
      <c r="AE4042" s="93">
        <v>5</v>
      </c>
      <c r="AF4042" s="237"/>
      <c r="AG4042" s="287">
        <v>42978</v>
      </c>
      <c r="AH4042" s="287">
        <v>42978</v>
      </c>
      <c r="AI4042" s="287">
        <v>42978</v>
      </c>
      <c r="AJ4042" s="94">
        <v>42979</v>
      </c>
      <c r="AK4042" s="237"/>
    </row>
    <row r="4043" spans="1:37" x14ac:dyDescent="0.25">
      <c r="A4043" t="str">
        <f t="shared" si="63"/>
        <v>AF04790</v>
      </c>
      <c r="B4043" s="44" t="s">
        <v>2944</v>
      </c>
      <c r="C4043" s="48" t="s">
        <v>5601</v>
      </c>
      <c r="D4043" s="47" t="s">
        <v>5599</v>
      </c>
      <c r="E4043" s="237"/>
      <c r="F4043" s="237"/>
      <c r="G4043" s="237"/>
      <c r="H4043" s="294">
        <v>90026435</v>
      </c>
      <c r="I4043" s="294" t="s">
        <v>12588</v>
      </c>
      <c r="J4043" s="237" t="s">
        <v>13032</v>
      </c>
      <c r="K4043" s="201">
        <v>42950</v>
      </c>
      <c r="L4043" s="288">
        <v>67200</v>
      </c>
      <c r="M4043" s="237"/>
      <c r="N4043" s="237"/>
      <c r="O4043" s="287">
        <v>42978</v>
      </c>
      <c r="P4043" s="47" t="s">
        <v>5599</v>
      </c>
      <c r="Q4043" s="276">
        <v>11200</v>
      </c>
      <c r="R4043" s="276"/>
      <c r="S4043" s="276"/>
      <c r="T4043" s="276"/>
      <c r="U4043" s="276">
        <v>11200</v>
      </c>
      <c r="V4043" s="276"/>
      <c r="W4043" s="276">
        <v>11200</v>
      </c>
      <c r="X4043" s="220">
        <v>2017</v>
      </c>
      <c r="Y4043" s="237" t="s">
        <v>12501</v>
      </c>
      <c r="Z4043" s="237" t="s">
        <v>6712</v>
      </c>
      <c r="AA4043" s="244" t="s">
        <v>6713</v>
      </c>
      <c r="AB4043" s="244" t="s">
        <v>6803</v>
      </c>
      <c r="AC4043" s="237"/>
      <c r="AD4043" s="218" t="s">
        <v>6715</v>
      </c>
      <c r="AE4043" s="93">
        <v>5</v>
      </c>
      <c r="AF4043" s="237"/>
      <c r="AG4043" s="287">
        <v>42978</v>
      </c>
      <c r="AH4043" s="287">
        <v>42978</v>
      </c>
      <c r="AI4043" s="287">
        <v>42978</v>
      </c>
      <c r="AJ4043" s="94">
        <v>42979</v>
      </c>
      <c r="AK4043" s="237"/>
    </row>
    <row r="4044" spans="1:37" x14ac:dyDescent="0.25">
      <c r="A4044" t="str">
        <f t="shared" si="63"/>
        <v>AF04791</v>
      </c>
      <c r="B4044" s="44" t="s">
        <v>2944</v>
      </c>
      <c r="C4044" s="48" t="s">
        <v>5602</v>
      </c>
      <c r="D4044" s="47" t="s">
        <v>5599</v>
      </c>
      <c r="E4044" s="237"/>
      <c r="F4044" s="237"/>
      <c r="G4044" s="237"/>
      <c r="H4044" s="294">
        <v>90026435</v>
      </c>
      <c r="I4044" s="294" t="s">
        <v>12588</v>
      </c>
      <c r="J4044" s="237" t="s">
        <v>13032</v>
      </c>
      <c r="K4044" s="201">
        <v>42950</v>
      </c>
      <c r="L4044" s="288">
        <v>67200</v>
      </c>
      <c r="M4044" s="237"/>
      <c r="N4044" s="237"/>
      <c r="O4044" s="287">
        <v>42978</v>
      </c>
      <c r="P4044" s="47" t="s">
        <v>5599</v>
      </c>
      <c r="Q4044" s="276">
        <v>11200</v>
      </c>
      <c r="R4044" s="276"/>
      <c r="S4044" s="276"/>
      <c r="T4044" s="276"/>
      <c r="U4044" s="276">
        <v>11200</v>
      </c>
      <c r="V4044" s="276"/>
      <c r="W4044" s="276">
        <v>11200</v>
      </c>
      <c r="X4044" s="220">
        <v>2017</v>
      </c>
      <c r="Y4044" s="237" t="s">
        <v>12501</v>
      </c>
      <c r="Z4044" s="237" t="s">
        <v>6712</v>
      </c>
      <c r="AA4044" s="244" t="s">
        <v>6713</v>
      </c>
      <c r="AB4044" s="244" t="s">
        <v>6803</v>
      </c>
      <c r="AC4044" s="237"/>
      <c r="AD4044" s="218" t="s">
        <v>6715</v>
      </c>
      <c r="AE4044" s="93">
        <v>5</v>
      </c>
      <c r="AF4044" s="237"/>
      <c r="AG4044" s="287">
        <v>42978</v>
      </c>
      <c r="AH4044" s="287">
        <v>42978</v>
      </c>
      <c r="AI4044" s="287">
        <v>42978</v>
      </c>
      <c r="AJ4044" s="94">
        <v>42979</v>
      </c>
      <c r="AK4044" s="237"/>
    </row>
    <row r="4045" spans="1:37" x14ac:dyDescent="0.25">
      <c r="A4045" t="str">
        <f t="shared" si="63"/>
        <v>AF04792</v>
      </c>
      <c r="B4045" s="44" t="s">
        <v>2944</v>
      </c>
      <c r="C4045" s="48" t="s">
        <v>5603</v>
      </c>
      <c r="D4045" s="47" t="s">
        <v>5599</v>
      </c>
      <c r="E4045" s="237"/>
      <c r="F4045" s="237"/>
      <c r="G4045" s="237"/>
      <c r="H4045" s="294">
        <v>90026435</v>
      </c>
      <c r="I4045" s="294" t="s">
        <v>12588</v>
      </c>
      <c r="J4045" s="237" t="s">
        <v>13032</v>
      </c>
      <c r="K4045" s="201">
        <v>42950</v>
      </c>
      <c r="L4045" s="288">
        <v>67200</v>
      </c>
      <c r="M4045" s="237"/>
      <c r="N4045" s="237"/>
      <c r="O4045" s="287">
        <v>42978</v>
      </c>
      <c r="P4045" s="47" t="s">
        <v>5599</v>
      </c>
      <c r="Q4045" s="276">
        <v>11200</v>
      </c>
      <c r="R4045" s="276"/>
      <c r="S4045" s="276"/>
      <c r="T4045" s="276"/>
      <c r="U4045" s="276">
        <v>11200</v>
      </c>
      <c r="V4045" s="276"/>
      <c r="W4045" s="276">
        <v>11200</v>
      </c>
      <c r="X4045" s="220">
        <v>2017</v>
      </c>
      <c r="Y4045" s="237" t="s">
        <v>12501</v>
      </c>
      <c r="Z4045" s="237" t="s">
        <v>6712</v>
      </c>
      <c r="AA4045" s="244" t="s">
        <v>6713</v>
      </c>
      <c r="AB4045" s="244" t="s">
        <v>6803</v>
      </c>
      <c r="AC4045" s="237"/>
      <c r="AD4045" s="218" t="s">
        <v>6715</v>
      </c>
      <c r="AE4045" s="93">
        <v>5</v>
      </c>
      <c r="AF4045" s="237"/>
      <c r="AG4045" s="287">
        <v>42978</v>
      </c>
      <c r="AH4045" s="287">
        <v>42978</v>
      </c>
      <c r="AI4045" s="287">
        <v>42978</v>
      </c>
      <c r="AJ4045" s="94">
        <v>42979</v>
      </c>
      <c r="AK4045" s="237"/>
    </row>
    <row r="4046" spans="1:37" x14ac:dyDescent="0.25">
      <c r="A4046" t="str">
        <f t="shared" si="63"/>
        <v>AF04793</v>
      </c>
      <c r="B4046" s="44" t="s">
        <v>2944</v>
      </c>
      <c r="C4046" s="48" t="s">
        <v>5604</v>
      </c>
      <c r="D4046" s="47" t="s">
        <v>5599</v>
      </c>
      <c r="E4046" s="237"/>
      <c r="F4046" s="237"/>
      <c r="G4046" s="237"/>
      <c r="H4046" s="294">
        <v>90026435</v>
      </c>
      <c r="I4046" s="294" t="s">
        <v>12588</v>
      </c>
      <c r="J4046" s="237" t="s">
        <v>13032</v>
      </c>
      <c r="K4046" s="201">
        <v>42950</v>
      </c>
      <c r="L4046" s="288">
        <v>67200</v>
      </c>
      <c r="M4046" s="237"/>
      <c r="N4046" s="237"/>
      <c r="O4046" s="287">
        <v>42978</v>
      </c>
      <c r="P4046" s="47" t="s">
        <v>5599</v>
      </c>
      <c r="Q4046" s="276">
        <v>11200</v>
      </c>
      <c r="R4046" s="276"/>
      <c r="S4046" s="276"/>
      <c r="T4046" s="276"/>
      <c r="U4046" s="276">
        <v>11200</v>
      </c>
      <c r="V4046" s="276"/>
      <c r="W4046" s="276">
        <v>11200</v>
      </c>
      <c r="X4046" s="220">
        <v>2017</v>
      </c>
      <c r="Y4046" s="237" t="s">
        <v>12501</v>
      </c>
      <c r="Z4046" s="237" t="s">
        <v>6712</v>
      </c>
      <c r="AA4046" s="244" t="s">
        <v>6713</v>
      </c>
      <c r="AB4046" s="244" t="s">
        <v>6803</v>
      </c>
      <c r="AC4046" s="237"/>
      <c r="AD4046" s="218" t="s">
        <v>6715</v>
      </c>
      <c r="AE4046" s="93">
        <v>5</v>
      </c>
      <c r="AF4046" s="237"/>
      <c r="AG4046" s="287">
        <v>42978</v>
      </c>
      <c r="AH4046" s="287">
        <v>42978</v>
      </c>
      <c r="AI4046" s="287">
        <v>42978</v>
      </c>
      <c r="AJ4046" s="94">
        <v>42979</v>
      </c>
      <c r="AK4046" s="237"/>
    </row>
    <row r="4047" spans="1:37" x14ac:dyDescent="0.25">
      <c r="A4047" t="str">
        <f t="shared" si="63"/>
        <v>AF04794</v>
      </c>
      <c r="B4047" s="44" t="s">
        <v>2944</v>
      </c>
      <c r="C4047" s="48" t="s">
        <v>5605</v>
      </c>
      <c r="D4047" s="47" t="s">
        <v>5606</v>
      </c>
      <c r="E4047" s="237"/>
      <c r="F4047" s="237"/>
      <c r="G4047" s="237"/>
      <c r="H4047" s="294">
        <v>90026436</v>
      </c>
      <c r="I4047" s="294" t="s">
        <v>12588</v>
      </c>
      <c r="J4047" s="162" t="s">
        <v>13033</v>
      </c>
      <c r="K4047" s="163">
        <v>42950</v>
      </c>
      <c r="L4047" s="164">
        <v>22200</v>
      </c>
      <c r="M4047" s="237"/>
      <c r="N4047" s="237"/>
      <c r="O4047" s="287">
        <v>42978</v>
      </c>
      <c r="P4047" s="47" t="s">
        <v>5606</v>
      </c>
      <c r="Q4047" s="276">
        <v>7400</v>
      </c>
      <c r="R4047" s="276"/>
      <c r="S4047" s="276"/>
      <c r="T4047" s="276"/>
      <c r="U4047" s="276">
        <v>7400</v>
      </c>
      <c r="V4047" s="276"/>
      <c r="W4047" s="276">
        <v>7400</v>
      </c>
      <c r="X4047" s="220">
        <v>2017</v>
      </c>
      <c r="Y4047" s="237" t="s">
        <v>12501</v>
      </c>
      <c r="Z4047" s="237" t="s">
        <v>6712</v>
      </c>
      <c r="AA4047" s="244" t="s">
        <v>6713</v>
      </c>
      <c r="AB4047" s="244" t="s">
        <v>6803</v>
      </c>
      <c r="AC4047" s="237"/>
      <c r="AD4047" s="218" t="s">
        <v>6715</v>
      </c>
      <c r="AE4047" s="93">
        <v>5</v>
      </c>
      <c r="AF4047" s="237"/>
      <c r="AG4047" s="287">
        <v>42978</v>
      </c>
      <c r="AH4047" s="287">
        <v>42978</v>
      </c>
      <c r="AI4047" s="287">
        <v>42978</v>
      </c>
      <c r="AJ4047" s="94">
        <v>42979</v>
      </c>
      <c r="AK4047" s="237"/>
    </row>
    <row r="4048" spans="1:37" x14ac:dyDescent="0.25">
      <c r="A4048" t="str">
        <f t="shared" si="63"/>
        <v>AF04795</v>
      </c>
      <c r="B4048" s="44" t="s">
        <v>2944</v>
      </c>
      <c r="C4048" s="48" t="s">
        <v>5607</v>
      </c>
      <c r="D4048" s="47" t="s">
        <v>5606</v>
      </c>
      <c r="E4048" s="237"/>
      <c r="F4048" s="237"/>
      <c r="G4048" s="237"/>
      <c r="H4048" s="294">
        <v>90026436</v>
      </c>
      <c r="I4048" s="294" t="s">
        <v>12588</v>
      </c>
      <c r="J4048" s="162" t="s">
        <v>13033</v>
      </c>
      <c r="K4048" s="163">
        <v>42950</v>
      </c>
      <c r="L4048" s="164">
        <v>22200</v>
      </c>
      <c r="M4048" s="237"/>
      <c r="N4048" s="237"/>
      <c r="O4048" s="287">
        <v>42978</v>
      </c>
      <c r="P4048" s="47" t="s">
        <v>5606</v>
      </c>
      <c r="Q4048" s="276">
        <v>7400</v>
      </c>
      <c r="R4048" s="276"/>
      <c r="S4048" s="276"/>
      <c r="T4048" s="276"/>
      <c r="U4048" s="276">
        <v>7400</v>
      </c>
      <c r="V4048" s="276"/>
      <c r="W4048" s="276">
        <v>7400</v>
      </c>
      <c r="X4048" s="220">
        <v>2017</v>
      </c>
      <c r="Y4048" s="237" t="s">
        <v>12501</v>
      </c>
      <c r="Z4048" s="237" t="s">
        <v>6712</v>
      </c>
      <c r="AA4048" s="244" t="s">
        <v>6713</v>
      </c>
      <c r="AB4048" s="244" t="s">
        <v>6803</v>
      </c>
      <c r="AC4048" s="237"/>
      <c r="AD4048" s="218" t="s">
        <v>6715</v>
      </c>
      <c r="AE4048" s="93">
        <v>5</v>
      </c>
      <c r="AF4048" s="237"/>
      <c r="AG4048" s="287">
        <v>42978</v>
      </c>
      <c r="AH4048" s="287">
        <v>42978</v>
      </c>
      <c r="AI4048" s="287">
        <v>42978</v>
      </c>
      <c r="AJ4048" s="94">
        <v>42979</v>
      </c>
      <c r="AK4048" s="237"/>
    </row>
    <row r="4049" spans="1:37" x14ac:dyDescent="0.25">
      <c r="A4049" t="str">
        <f t="shared" si="63"/>
        <v>AF04809</v>
      </c>
      <c r="B4049" s="44" t="s">
        <v>2944</v>
      </c>
      <c r="C4049" s="48" t="s">
        <v>5608</v>
      </c>
      <c r="D4049" s="47" t="s">
        <v>5606</v>
      </c>
      <c r="E4049" s="237"/>
      <c r="F4049" s="237"/>
      <c r="G4049" s="237"/>
      <c r="H4049" s="294">
        <v>90026436</v>
      </c>
      <c r="I4049" s="294" t="s">
        <v>12588</v>
      </c>
      <c r="J4049" s="162" t="s">
        <v>13033</v>
      </c>
      <c r="K4049" s="163">
        <v>42950</v>
      </c>
      <c r="L4049" s="164">
        <v>22200</v>
      </c>
      <c r="M4049" s="237"/>
      <c r="N4049" s="237"/>
      <c r="O4049" s="287">
        <v>42978</v>
      </c>
      <c r="P4049" s="47" t="s">
        <v>5606</v>
      </c>
      <c r="Q4049" s="276">
        <v>7400</v>
      </c>
      <c r="R4049" s="276"/>
      <c r="S4049" s="276"/>
      <c r="T4049" s="276"/>
      <c r="U4049" s="276">
        <v>7400</v>
      </c>
      <c r="V4049" s="276"/>
      <c r="W4049" s="276">
        <v>7400</v>
      </c>
      <c r="X4049" s="220">
        <v>2017</v>
      </c>
      <c r="Y4049" s="237" t="s">
        <v>12501</v>
      </c>
      <c r="Z4049" s="237" t="s">
        <v>6712</v>
      </c>
      <c r="AA4049" s="244" t="s">
        <v>6713</v>
      </c>
      <c r="AB4049" s="244" t="s">
        <v>6803</v>
      </c>
      <c r="AC4049" s="237"/>
      <c r="AD4049" s="218" t="s">
        <v>6715</v>
      </c>
      <c r="AE4049" s="93">
        <v>5</v>
      </c>
      <c r="AF4049" s="237"/>
      <c r="AG4049" s="287">
        <v>42978</v>
      </c>
      <c r="AH4049" s="287">
        <v>42978</v>
      </c>
      <c r="AI4049" s="287">
        <v>42978</v>
      </c>
      <c r="AJ4049" s="94">
        <v>42979</v>
      </c>
      <c r="AK4049" s="237"/>
    </row>
    <row r="4050" spans="1:37" x14ac:dyDescent="0.25">
      <c r="A4050" t="str">
        <f t="shared" si="63"/>
        <v>AF04822</v>
      </c>
      <c r="B4050" s="44" t="s">
        <v>2944</v>
      </c>
      <c r="C4050" s="48" t="s">
        <v>5609</v>
      </c>
      <c r="D4050" s="47" t="s">
        <v>5610</v>
      </c>
      <c r="E4050" s="237"/>
      <c r="F4050" s="237"/>
      <c r="G4050" s="237"/>
      <c r="H4050" s="295">
        <v>50</v>
      </c>
      <c r="I4050" s="294" t="s">
        <v>12836</v>
      </c>
      <c r="J4050" s="162" t="s">
        <v>13034</v>
      </c>
      <c r="K4050" s="163">
        <v>42934</v>
      </c>
      <c r="L4050" s="164">
        <v>80580</v>
      </c>
      <c r="M4050" s="237"/>
      <c r="N4050" s="237"/>
      <c r="O4050" s="287">
        <v>42978</v>
      </c>
      <c r="P4050" s="47" t="s">
        <v>5610</v>
      </c>
      <c r="Q4050" s="276">
        <v>80580</v>
      </c>
      <c r="R4050" s="276"/>
      <c r="S4050" s="276"/>
      <c r="T4050" s="276"/>
      <c r="U4050" s="276">
        <v>80580</v>
      </c>
      <c r="V4050" s="276"/>
      <c r="W4050" s="276">
        <v>80580</v>
      </c>
      <c r="X4050" s="220">
        <v>2017</v>
      </c>
      <c r="Y4050" s="237" t="s">
        <v>12501</v>
      </c>
      <c r="Z4050" s="237" t="s">
        <v>6712</v>
      </c>
      <c r="AA4050" s="244" t="s">
        <v>6713</v>
      </c>
      <c r="AB4050" s="244" t="s">
        <v>6803</v>
      </c>
      <c r="AC4050" s="237"/>
      <c r="AD4050" s="218" t="s">
        <v>7197</v>
      </c>
      <c r="AE4050" s="93">
        <v>10</v>
      </c>
      <c r="AF4050" s="237"/>
      <c r="AG4050" s="287">
        <v>42978</v>
      </c>
      <c r="AH4050" s="287">
        <v>42978</v>
      </c>
      <c r="AI4050" s="287">
        <v>42978</v>
      </c>
      <c r="AJ4050" s="94">
        <v>42979</v>
      </c>
      <c r="AK4050" s="237"/>
    </row>
    <row r="4051" spans="1:37" x14ac:dyDescent="0.25">
      <c r="A4051" t="str">
        <f t="shared" si="63"/>
        <v>AF04824</v>
      </c>
      <c r="B4051" s="44" t="s">
        <v>2944</v>
      </c>
      <c r="C4051" s="48" t="s">
        <v>5611</v>
      </c>
      <c r="D4051" s="47" t="s">
        <v>5612</v>
      </c>
      <c r="E4051" s="237"/>
      <c r="F4051" s="237"/>
      <c r="G4051" s="237"/>
      <c r="H4051" s="294">
        <v>6492</v>
      </c>
      <c r="I4051" s="294" t="s">
        <v>12219</v>
      </c>
      <c r="J4051" s="162" t="s">
        <v>13035</v>
      </c>
      <c r="K4051" s="163">
        <v>42950</v>
      </c>
      <c r="L4051" s="164">
        <v>13200</v>
      </c>
      <c r="M4051" s="237"/>
      <c r="N4051" s="237"/>
      <c r="O4051" s="287">
        <v>42978</v>
      </c>
      <c r="P4051" s="47" t="s">
        <v>5612</v>
      </c>
      <c r="Q4051" s="276">
        <v>13200</v>
      </c>
      <c r="R4051" s="276"/>
      <c r="S4051" s="276"/>
      <c r="T4051" s="276"/>
      <c r="U4051" s="276">
        <v>13200</v>
      </c>
      <c r="V4051" s="276"/>
      <c r="W4051" s="276">
        <v>13200</v>
      </c>
      <c r="X4051" s="220">
        <v>2017</v>
      </c>
      <c r="Y4051" s="237" t="s">
        <v>12501</v>
      </c>
      <c r="Z4051" s="237" t="s">
        <v>6712</v>
      </c>
      <c r="AA4051" s="244" t="s">
        <v>6713</v>
      </c>
      <c r="AB4051" s="244" t="s">
        <v>6803</v>
      </c>
      <c r="AC4051" s="237"/>
      <c r="AD4051" s="218" t="s">
        <v>7197</v>
      </c>
      <c r="AE4051" s="93">
        <v>15</v>
      </c>
      <c r="AF4051" s="237"/>
      <c r="AG4051" s="287">
        <v>42978</v>
      </c>
      <c r="AH4051" s="287">
        <v>42978</v>
      </c>
      <c r="AI4051" s="287">
        <v>42978</v>
      </c>
      <c r="AJ4051" s="94">
        <v>42979</v>
      </c>
      <c r="AK4051" s="237"/>
    </row>
    <row r="4052" spans="1:37" x14ac:dyDescent="0.25">
      <c r="A4052" t="str">
        <f t="shared" si="63"/>
        <v>AF04825</v>
      </c>
      <c r="B4052" s="44" t="s">
        <v>2944</v>
      </c>
      <c r="C4052" s="48" t="s">
        <v>5613</v>
      </c>
      <c r="D4052" s="47" t="s">
        <v>5515</v>
      </c>
      <c r="E4052" s="237"/>
      <c r="F4052" s="237"/>
      <c r="G4052" s="237"/>
      <c r="H4052" s="294">
        <v>6504</v>
      </c>
      <c r="I4052" s="294" t="s">
        <v>12219</v>
      </c>
      <c r="J4052" s="162" t="s">
        <v>13036</v>
      </c>
      <c r="K4052" s="163">
        <v>42951</v>
      </c>
      <c r="L4052" s="164">
        <v>9300</v>
      </c>
      <c r="M4052" s="237"/>
      <c r="N4052" s="237"/>
      <c r="O4052" s="287">
        <v>42978</v>
      </c>
      <c r="P4052" s="47" t="s">
        <v>5515</v>
      </c>
      <c r="Q4052" s="276">
        <v>9300</v>
      </c>
      <c r="R4052" s="276"/>
      <c r="S4052" s="276"/>
      <c r="T4052" s="276"/>
      <c r="U4052" s="276">
        <v>9300</v>
      </c>
      <c r="V4052" s="276"/>
      <c r="W4052" s="276">
        <v>9300</v>
      </c>
      <c r="X4052" s="220">
        <v>2017</v>
      </c>
      <c r="Y4052" s="237" t="s">
        <v>12501</v>
      </c>
      <c r="Z4052" s="237" t="s">
        <v>6712</v>
      </c>
      <c r="AA4052" s="244" t="s">
        <v>6713</v>
      </c>
      <c r="AB4052" s="244" t="s">
        <v>6803</v>
      </c>
      <c r="AC4052" s="237"/>
      <c r="AD4052" s="218" t="s">
        <v>7212</v>
      </c>
      <c r="AE4052" s="93">
        <v>15</v>
      </c>
      <c r="AF4052" s="237"/>
      <c r="AG4052" s="287">
        <v>42978</v>
      </c>
      <c r="AH4052" s="287">
        <v>42978</v>
      </c>
      <c r="AI4052" s="287">
        <v>42978</v>
      </c>
      <c r="AJ4052" s="94">
        <v>42979</v>
      </c>
      <c r="AK4052" s="237"/>
    </row>
    <row r="4053" spans="1:37" x14ac:dyDescent="0.25">
      <c r="A4053" t="str">
        <f t="shared" si="63"/>
        <v>AF04826</v>
      </c>
      <c r="B4053" s="44" t="s">
        <v>2944</v>
      </c>
      <c r="C4053" s="48" t="s">
        <v>5614</v>
      </c>
      <c r="D4053" s="47" t="s">
        <v>5615</v>
      </c>
      <c r="E4053" s="237"/>
      <c r="F4053" s="237"/>
      <c r="G4053" s="237"/>
      <c r="H4053" s="294">
        <v>3574</v>
      </c>
      <c r="I4053" s="294" t="s">
        <v>12777</v>
      </c>
      <c r="J4053" s="237" t="s">
        <v>5337</v>
      </c>
      <c r="K4053" s="201">
        <v>42956</v>
      </c>
      <c r="L4053" s="288">
        <v>7227</v>
      </c>
      <c r="M4053" s="237"/>
      <c r="N4053" s="237"/>
      <c r="O4053" s="287">
        <v>42978</v>
      </c>
      <c r="P4053" s="47" t="s">
        <v>5615</v>
      </c>
      <c r="Q4053" s="276">
        <v>6359.76</v>
      </c>
      <c r="R4053" s="276"/>
      <c r="S4053" s="276"/>
      <c r="T4053" s="276"/>
      <c r="U4053" s="276">
        <v>6359.76</v>
      </c>
      <c r="V4053" s="276"/>
      <c r="W4053" s="276">
        <v>6359.76</v>
      </c>
      <c r="X4053" s="220">
        <v>2017</v>
      </c>
      <c r="Y4053" s="237" t="s">
        <v>12501</v>
      </c>
      <c r="Z4053" s="237" t="s">
        <v>6712</v>
      </c>
      <c r="AA4053" s="244" t="s">
        <v>6713</v>
      </c>
      <c r="AB4053" s="244" t="s">
        <v>6803</v>
      </c>
      <c r="AC4053" s="237"/>
      <c r="AD4053" s="218" t="s">
        <v>8118</v>
      </c>
      <c r="AE4053" s="93">
        <v>5</v>
      </c>
      <c r="AF4053" s="237"/>
      <c r="AG4053" s="287">
        <v>42978</v>
      </c>
      <c r="AH4053" s="287">
        <v>42978</v>
      </c>
      <c r="AI4053" s="287">
        <v>42978</v>
      </c>
      <c r="AJ4053" s="94">
        <v>42979</v>
      </c>
      <c r="AK4053" s="237"/>
    </row>
    <row r="4054" spans="1:37" x14ac:dyDescent="0.25">
      <c r="A4054" t="str">
        <f t="shared" si="63"/>
        <v>AF04827</v>
      </c>
      <c r="B4054" s="44" t="s">
        <v>2944</v>
      </c>
      <c r="C4054" s="48" t="s">
        <v>5616</v>
      </c>
      <c r="D4054" s="47" t="s">
        <v>5615</v>
      </c>
      <c r="E4054" s="237"/>
      <c r="F4054" s="237"/>
      <c r="G4054" s="237"/>
      <c r="H4054" s="294">
        <v>3575</v>
      </c>
      <c r="I4054" s="294" t="s">
        <v>12777</v>
      </c>
      <c r="J4054" s="237" t="s">
        <v>6492</v>
      </c>
      <c r="K4054" s="201">
        <v>42956</v>
      </c>
      <c r="L4054" s="288">
        <v>21770</v>
      </c>
      <c r="M4054" s="237"/>
      <c r="N4054" s="237"/>
      <c r="O4054" s="287">
        <v>42978</v>
      </c>
      <c r="P4054" s="47" t="s">
        <v>5615</v>
      </c>
      <c r="Q4054" s="276">
        <v>19157.599999999999</v>
      </c>
      <c r="R4054" s="276"/>
      <c r="S4054" s="276"/>
      <c r="T4054" s="276"/>
      <c r="U4054" s="276">
        <v>19157.599999999999</v>
      </c>
      <c r="V4054" s="276"/>
      <c r="W4054" s="276">
        <v>19157.599999999999</v>
      </c>
      <c r="X4054" s="220">
        <v>2017</v>
      </c>
      <c r="Y4054" s="237" t="s">
        <v>12501</v>
      </c>
      <c r="Z4054" s="237" t="s">
        <v>6712</v>
      </c>
      <c r="AA4054" s="244" t="s">
        <v>6713</v>
      </c>
      <c r="AB4054" s="244" t="s">
        <v>6803</v>
      </c>
      <c r="AC4054" s="237"/>
      <c r="AD4054" s="218" t="s">
        <v>8118</v>
      </c>
      <c r="AE4054" s="93">
        <v>5</v>
      </c>
      <c r="AF4054" s="237"/>
      <c r="AG4054" s="287">
        <v>42978</v>
      </c>
      <c r="AH4054" s="287">
        <v>42978</v>
      </c>
      <c r="AI4054" s="287">
        <v>42978</v>
      </c>
      <c r="AJ4054" s="94">
        <v>42979</v>
      </c>
      <c r="AK4054" s="237"/>
    </row>
    <row r="4055" spans="1:37" x14ac:dyDescent="0.25">
      <c r="A4055" t="str">
        <f t="shared" si="63"/>
        <v>AF04828</v>
      </c>
      <c r="B4055" s="44" t="s">
        <v>2944</v>
      </c>
      <c r="C4055" s="48" t="s">
        <v>5617</v>
      </c>
      <c r="D4055" s="47" t="s">
        <v>5615</v>
      </c>
      <c r="E4055" s="237"/>
      <c r="F4055" s="237"/>
      <c r="G4055" s="237"/>
      <c r="H4055" s="294">
        <v>3576</v>
      </c>
      <c r="I4055" s="294" t="s">
        <v>12777</v>
      </c>
      <c r="J4055" s="237" t="s">
        <v>6492</v>
      </c>
      <c r="K4055" s="201">
        <v>42956</v>
      </c>
      <c r="L4055" s="288">
        <v>21770</v>
      </c>
      <c r="M4055" s="237"/>
      <c r="N4055" s="237"/>
      <c r="O4055" s="287">
        <v>42978</v>
      </c>
      <c r="P4055" s="47" t="s">
        <v>5615</v>
      </c>
      <c r="Q4055" s="276">
        <v>19157.599999999999</v>
      </c>
      <c r="R4055" s="276"/>
      <c r="S4055" s="276"/>
      <c r="T4055" s="276"/>
      <c r="U4055" s="276">
        <v>19157.599999999999</v>
      </c>
      <c r="V4055" s="276"/>
      <c r="W4055" s="276">
        <v>19157.599999999999</v>
      </c>
      <c r="X4055" s="220">
        <v>2017</v>
      </c>
      <c r="Y4055" s="237" t="s">
        <v>12501</v>
      </c>
      <c r="Z4055" s="237" t="s">
        <v>6712</v>
      </c>
      <c r="AA4055" s="244" t="s">
        <v>6713</v>
      </c>
      <c r="AB4055" s="244" t="s">
        <v>6803</v>
      </c>
      <c r="AC4055" s="237"/>
      <c r="AD4055" s="218" t="s">
        <v>8118</v>
      </c>
      <c r="AE4055" s="93">
        <v>5</v>
      </c>
      <c r="AF4055" s="237"/>
      <c r="AG4055" s="287">
        <v>42978</v>
      </c>
      <c r="AH4055" s="287">
        <v>42978</v>
      </c>
      <c r="AI4055" s="287">
        <v>42978</v>
      </c>
      <c r="AJ4055" s="94">
        <v>42979</v>
      </c>
      <c r="AK4055" s="237"/>
    </row>
    <row r="4056" spans="1:37" x14ac:dyDescent="0.25">
      <c r="A4056" t="str">
        <f t="shared" si="63"/>
        <v>AF04829</v>
      </c>
      <c r="B4056" s="44" t="s">
        <v>2944</v>
      </c>
      <c r="C4056" s="48" t="s">
        <v>5618</v>
      </c>
      <c r="D4056" s="47" t="s">
        <v>5515</v>
      </c>
      <c r="E4056" s="237"/>
      <c r="F4056" s="237"/>
      <c r="G4056" s="237"/>
      <c r="H4056" s="294">
        <v>6575</v>
      </c>
      <c r="I4056" s="294" t="s">
        <v>12219</v>
      </c>
      <c r="J4056" s="162" t="s">
        <v>13037</v>
      </c>
      <c r="K4056" s="163">
        <v>42968</v>
      </c>
      <c r="L4056" s="164">
        <v>48990</v>
      </c>
      <c r="M4056" s="237"/>
      <c r="N4056" s="237"/>
      <c r="O4056" s="287">
        <v>42978</v>
      </c>
      <c r="P4056" s="47" t="s">
        <v>5515</v>
      </c>
      <c r="Q4056" s="276">
        <v>48990</v>
      </c>
      <c r="R4056" s="276"/>
      <c r="S4056" s="276"/>
      <c r="T4056" s="276"/>
      <c r="U4056" s="276">
        <v>48990</v>
      </c>
      <c r="V4056" s="276"/>
      <c r="W4056" s="276">
        <v>48990</v>
      </c>
      <c r="X4056" s="220">
        <v>2017</v>
      </c>
      <c r="Y4056" s="237" t="s">
        <v>12501</v>
      </c>
      <c r="Z4056" s="237" t="s">
        <v>6712</v>
      </c>
      <c r="AA4056" s="244" t="s">
        <v>6713</v>
      </c>
      <c r="AB4056" s="244" t="s">
        <v>6803</v>
      </c>
      <c r="AC4056" s="237"/>
      <c r="AD4056" s="218" t="s">
        <v>7197</v>
      </c>
      <c r="AE4056" s="93">
        <v>15</v>
      </c>
      <c r="AF4056" s="237"/>
      <c r="AG4056" s="287">
        <v>42978</v>
      </c>
      <c r="AH4056" s="287">
        <v>42978</v>
      </c>
      <c r="AI4056" s="287">
        <v>42978</v>
      </c>
      <c r="AJ4056" s="94">
        <v>42979</v>
      </c>
      <c r="AK4056" s="237"/>
    </row>
    <row r="4057" spans="1:37" x14ac:dyDescent="0.25">
      <c r="A4057" t="str">
        <f t="shared" si="63"/>
        <v>AF04524</v>
      </c>
      <c r="B4057" s="44" t="s">
        <v>2944</v>
      </c>
      <c r="C4057" s="48" t="s">
        <v>5619</v>
      </c>
      <c r="D4057" s="47" t="s">
        <v>5620</v>
      </c>
      <c r="E4057" s="237"/>
      <c r="F4057" s="237"/>
      <c r="G4057" s="237"/>
      <c r="H4057" s="294">
        <v>467</v>
      </c>
      <c r="I4057" s="294" t="s">
        <v>13038</v>
      </c>
      <c r="J4057" s="162" t="s">
        <v>13039</v>
      </c>
      <c r="K4057" s="163">
        <v>42782</v>
      </c>
      <c r="L4057" s="164">
        <v>5059.33</v>
      </c>
      <c r="M4057" s="237"/>
      <c r="N4057" s="237"/>
      <c r="O4057" s="287">
        <v>42978</v>
      </c>
      <c r="P4057" s="47" t="s">
        <v>5620</v>
      </c>
      <c r="Q4057" s="276">
        <v>5059.33</v>
      </c>
      <c r="R4057" s="276"/>
      <c r="S4057" s="276"/>
      <c r="T4057" s="276"/>
      <c r="U4057" s="276">
        <v>5059.33</v>
      </c>
      <c r="V4057" s="276"/>
      <c r="W4057" s="276">
        <v>5059.33</v>
      </c>
      <c r="X4057" s="220">
        <v>2017</v>
      </c>
      <c r="Y4057" s="237" t="s">
        <v>12501</v>
      </c>
      <c r="Z4057" s="237" t="s">
        <v>6712</v>
      </c>
      <c r="AA4057" s="244" t="s">
        <v>6713</v>
      </c>
      <c r="AB4057" s="244" t="s">
        <v>6803</v>
      </c>
      <c r="AC4057" s="237"/>
      <c r="AD4057" s="218" t="s">
        <v>6715</v>
      </c>
      <c r="AE4057" s="93">
        <v>5</v>
      </c>
      <c r="AF4057" s="237"/>
      <c r="AG4057" s="287">
        <v>42978</v>
      </c>
      <c r="AH4057" s="287">
        <v>42978</v>
      </c>
      <c r="AI4057" s="287">
        <v>42978</v>
      </c>
      <c r="AJ4057" s="94">
        <v>42979</v>
      </c>
      <c r="AK4057" s="237"/>
    </row>
    <row r="4058" spans="1:37" x14ac:dyDescent="0.25">
      <c r="A4058" t="str">
        <f t="shared" si="63"/>
        <v>AF04814</v>
      </c>
      <c r="B4058" s="44" t="s">
        <v>2944</v>
      </c>
      <c r="C4058" s="48" t="s">
        <v>5621</v>
      </c>
      <c r="D4058" s="47" t="s">
        <v>5622</v>
      </c>
      <c r="E4058" s="237"/>
      <c r="F4058" s="237"/>
      <c r="G4058" s="237"/>
      <c r="H4058" s="294">
        <v>1339</v>
      </c>
      <c r="I4058" s="294" t="s">
        <v>12892</v>
      </c>
      <c r="J4058" s="162" t="s">
        <v>13040</v>
      </c>
      <c r="K4058" s="163">
        <v>42947</v>
      </c>
      <c r="L4058" s="164">
        <v>34396.519999999997</v>
      </c>
      <c r="M4058" s="237"/>
      <c r="N4058" s="237"/>
      <c r="O4058" s="287">
        <v>42978</v>
      </c>
      <c r="P4058" s="47" t="s">
        <v>5622</v>
      </c>
      <c r="Q4058" s="276">
        <v>8599.1299999999992</v>
      </c>
      <c r="R4058" s="276"/>
      <c r="S4058" s="276"/>
      <c r="T4058" s="276"/>
      <c r="U4058" s="276">
        <v>8599.1299999999992</v>
      </c>
      <c r="V4058" s="276"/>
      <c r="W4058" s="276">
        <v>8599.1299999999992</v>
      </c>
      <c r="X4058" s="220">
        <v>2017</v>
      </c>
      <c r="Y4058" s="237" t="s">
        <v>12501</v>
      </c>
      <c r="Z4058" s="237" t="s">
        <v>6712</v>
      </c>
      <c r="AA4058" s="244" t="s">
        <v>6713</v>
      </c>
      <c r="AB4058" s="244" t="s">
        <v>6803</v>
      </c>
      <c r="AC4058" s="237"/>
      <c r="AD4058" s="218" t="s">
        <v>6715</v>
      </c>
      <c r="AE4058" s="93">
        <v>5</v>
      </c>
      <c r="AF4058" s="237"/>
      <c r="AG4058" s="287">
        <v>42978</v>
      </c>
      <c r="AH4058" s="287">
        <v>42978</v>
      </c>
      <c r="AI4058" s="287">
        <v>42978</v>
      </c>
      <c r="AJ4058" s="94">
        <v>42979</v>
      </c>
      <c r="AK4058" s="237"/>
    </row>
    <row r="4059" spans="1:37" x14ac:dyDescent="0.25">
      <c r="A4059" t="str">
        <f t="shared" si="63"/>
        <v>AF04815</v>
      </c>
      <c r="B4059" s="44" t="s">
        <v>2944</v>
      </c>
      <c r="C4059" s="48" t="s">
        <v>5623</v>
      </c>
      <c r="D4059" s="47" t="s">
        <v>5622</v>
      </c>
      <c r="E4059" s="237"/>
      <c r="F4059" s="237"/>
      <c r="G4059" s="237"/>
      <c r="H4059" s="294">
        <v>1339</v>
      </c>
      <c r="I4059" s="294" t="s">
        <v>12892</v>
      </c>
      <c r="J4059" s="237" t="s">
        <v>13040</v>
      </c>
      <c r="K4059" s="201">
        <v>42947</v>
      </c>
      <c r="L4059" s="288">
        <v>34396.519999999997</v>
      </c>
      <c r="M4059" s="237"/>
      <c r="N4059" s="237"/>
      <c r="O4059" s="287">
        <v>42978</v>
      </c>
      <c r="P4059" s="47" t="s">
        <v>5622</v>
      </c>
      <c r="Q4059" s="276">
        <v>8599.1299999999992</v>
      </c>
      <c r="R4059" s="276"/>
      <c r="S4059" s="276"/>
      <c r="T4059" s="276"/>
      <c r="U4059" s="276">
        <v>8599.1299999999992</v>
      </c>
      <c r="V4059" s="276"/>
      <c r="W4059" s="276">
        <v>8599.1299999999992</v>
      </c>
      <c r="X4059" s="220">
        <v>2017</v>
      </c>
      <c r="Y4059" s="237" t="s">
        <v>12501</v>
      </c>
      <c r="Z4059" s="237" t="s">
        <v>6712</v>
      </c>
      <c r="AA4059" s="244" t="s">
        <v>6713</v>
      </c>
      <c r="AB4059" s="244" t="s">
        <v>6803</v>
      </c>
      <c r="AC4059" s="237"/>
      <c r="AD4059" s="218" t="s">
        <v>6715</v>
      </c>
      <c r="AE4059" s="93">
        <v>5</v>
      </c>
      <c r="AF4059" s="237"/>
      <c r="AG4059" s="287">
        <v>42978</v>
      </c>
      <c r="AH4059" s="287">
        <v>42978</v>
      </c>
      <c r="AI4059" s="287">
        <v>42978</v>
      </c>
      <c r="AJ4059" s="94">
        <v>42979</v>
      </c>
      <c r="AK4059" s="237"/>
    </row>
    <row r="4060" spans="1:37" x14ac:dyDescent="0.25">
      <c r="A4060" t="str">
        <f t="shared" si="63"/>
        <v>AF04816</v>
      </c>
      <c r="B4060" s="44" t="s">
        <v>2944</v>
      </c>
      <c r="C4060" s="48" t="s">
        <v>5624</v>
      </c>
      <c r="D4060" s="47" t="s">
        <v>5622</v>
      </c>
      <c r="E4060" s="237"/>
      <c r="F4060" s="237"/>
      <c r="G4060" s="237"/>
      <c r="H4060" s="294">
        <v>1339</v>
      </c>
      <c r="I4060" s="294" t="s">
        <v>12892</v>
      </c>
      <c r="J4060" s="237" t="s">
        <v>13040</v>
      </c>
      <c r="K4060" s="201">
        <v>42947</v>
      </c>
      <c r="L4060" s="288">
        <v>34396.519999999997</v>
      </c>
      <c r="M4060" s="237"/>
      <c r="N4060" s="237"/>
      <c r="O4060" s="287">
        <v>42978</v>
      </c>
      <c r="P4060" s="47" t="s">
        <v>5622</v>
      </c>
      <c r="Q4060" s="276">
        <v>8599.1299999999992</v>
      </c>
      <c r="R4060" s="276"/>
      <c r="S4060" s="276"/>
      <c r="T4060" s="276"/>
      <c r="U4060" s="276">
        <v>8599.1299999999992</v>
      </c>
      <c r="V4060" s="276"/>
      <c r="W4060" s="276">
        <v>8599.1299999999992</v>
      </c>
      <c r="X4060" s="220">
        <v>2017</v>
      </c>
      <c r="Y4060" s="237" t="s">
        <v>12501</v>
      </c>
      <c r="Z4060" s="237" t="s">
        <v>6712</v>
      </c>
      <c r="AA4060" s="244" t="s">
        <v>6713</v>
      </c>
      <c r="AB4060" s="244" t="s">
        <v>6803</v>
      </c>
      <c r="AC4060" s="237"/>
      <c r="AD4060" s="218" t="s">
        <v>6715</v>
      </c>
      <c r="AE4060" s="93">
        <v>5</v>
      </c>
      <c r="AF4060" s="237"/>
      <c r="AG4060" s="287">
        <v>42978</v>
      </c>
      <c r="AH4060" s="287">
        <v>42978</v>
      </c>
      <c r="AI4060" s="287">
        <v>42978</v>
      </c>
      <c r="AJ4060" s="94">
        <v>42979</v>
      </c>
      <c r="AK4060" s="237"/>
    </row>
    <row r="4061" spans="1:37" x14ac:dyDescent="0.25">
      <c r="A4061" t="str">
        <f t="shared" si="63"/>
        <v>AF04817</v>
      </c>
      <c r="B4061" s="44" t="s">
        <v>2944</v>
      </c>
      <c r="C4061" s="48" t="s">
        <v>5625</v>
      </c>
      <c r="D4061" s="47" t="s">
        <v>5622</v>
      </c>
      <c r="E4061" s="237"/>
      <c r="F4061" s="237"/>
      <c r="G4061" s="237"/>
      <c r="H4061" s="294">
        <v>1339</v>
      </c>
      <c r="I4061" s="294" t="s">
        <v>12892</v>
      </c>
      <c r="J4061" s="237" t="s">
        <v>13040</v>
      </c>
      <c r="K4061" s="201">
        <v>42947</v>
      </c>
      <c r="L4061" s="288">
        <v>34396.519999999997</v>
      </c>
      <c r="M4061" s="237"/>
      <c r="N4061" s="237"/>
      <c r="O4061" s="287">
        <v>42978</v>
      </c>
      <c r="P4061" s="47" t="s">
        <v>5622</v>
      </c>
      <c r="Q4061" s="276">
        <v>8599.1299999999992</v>
      </c>
      <c r="R4061" s="276"/>
      <c r="S4061" s="276"/>
      <c r="T4061" s="276"/>
      <c r="U4061" s="276">
        <v>8599.1299999999992</v>
      </c>
      <c r="V4061" s="276"/>
      <c r="W4061" s="276">
        <v>8599.1299999999992</v>
      </c>
      <c r="X4061" s="220">
        <v>2017</v>
      </c>
      <c r="Y4061" s="237" t="s">
        <v>12501</v>
      </c>
      <c r="Z4061" s="237" t="s">
        <v>6712</v>
      </c>
      <c r="AA4061" s="244" t="s">
        <v>6713</v>
      </c>
      <c r="AB4061" s="244" t="s">
        <v>6803</v>
      </c>
      <c r="AC4061" s="237"/>
      <c r="AD4061" s="218" t="s">
        <v>6715</v>
      </c>
      <c r="AE4061" s="93">
        <v>5</v>
      </c>
      <c r="AF4061" s="237"/>
      <c r="AG4061" s="287">
        <v>42978</v>
      </c>
      <c r="AH4061" s="287">
        <v>42978</v>
      </c>
      <c r="AI4061" s="287">
        <v>42978</v>
      </c>
      <c r="AJ4061" s="94">
        <v>42979</v>
      </c>
      <c r="AK4061" s="237"/>
    </row>
    <row r="4062" spans="1:37" x14ac:dyDescent="0.25">
      <c r="A4062" t="str">
        <f t="shared" si="63"/>
        <v>AF04820</v>
      </c>
      <c r="B4062" s="44" t="s">
        <v>4126</v>
      </c>
      <c r="C4062" s="48" t="s">
        <v>5626</v>
      </c>
      <c r="D4062" s="47" t="s">
        <v>5627</v>
      </c>
      <c r="E4062" s="237"/>
      <c r="F4062" s="237"/>
      <c r="G4062" s="237"/>
      <c r="H4062" s="295">
        <v>752</v>
      </c>
      <c r="I4062" s="296" t="s">
        <v>13041</v>
      </c>
      <c r="J4062" s="162" t="s">
        <v>13042</v>
      </c>
      <c r="K4062" s="163">
        <v>42934</v>
      </c>
      <c r="L4062" s="164">
        <v>79186</v>
      </c>
      <c r="M4062" s="237"/>
      <c r="N4062" s="237"/>
      <c r="O4062" s="287">
        <v>42978</v>
      </c>
      <c r="P4062" s="47" t="s">
        <v>5627</v>
      </c>
      <c r="Q4062" s="276">
        <v>53846.48</v>
      </c>
      <c r="R4062" s="276"/>
      <c r="S4062" s="276"/>
      <c r="T4062" s="276"/>
      <c r="U4062" s="276">
        <v>53846.48</v>
      </c>
      <c r="V4062" s="276"/>
      <c r="W4062" s="276">
        <v>53846.48</v>
      </c>
      <c r="X4062" s="220">
        <v>2017</v>
      </c>
      <c r="Y4062" s="237" t="s">
        <v>12501</v>
      </c>
      <c r="Z4062" s="237" t="s">
        <v>6712</v>
      </c>
      <c r="AA4062" s="244" t="s">
        <v>6713</v>
      </c>
      <c r="AB4062" s="244" t="s">
        <v>6803</v>
      </c>
      <c r="AC4062" s="237"/>
      <c r="AD4062" s="218" t="s">
        <v>1789</v>
      </c>
      <c r="AE4062" s="93">
        <v>7</v>
      </c>
      <c r="AF4062" s="237"/>
      <c r="AG4062" s="287">
        <v>42978</v>
      </c>
      <c r="AH4062" s="287">
        <v>42978</v>
      </c>
      <c r="AI4062" s="287">
        <v>42978</v>
      </c>
      <c r="AJ4062" s="94">
        <v>42979</v>
      </c>
      <c r="AK4062" s="237"/>
    </row>
    <row r="4063" spans="1:37" x14ac:dyDescent="0.25">
      <c r="A4063" t="str">
        <f t="shared" si="63"/>
        <v>AF04821</v>
      </c>
      <c r="B4063" s="44" t="s">
        <v>4126</v>
      </c>
      <c r="C4063" s="48" t="s">
        <v>5628</v>
      </c>
      <c r="D4063" s="47" t="s">
        <v>1184</v>
      </c>
      <c r="E4063" s="237"/>
      <c r="F4063" s="237"/>
      <c r="G4063" s="237"/>
      <c r="H4063" s="295" t="s">
        <v>13043</v>
      </c>
      <c r="I4063" s="296" t="s">
        <v>13044</v>
      </c>
      <c r="J4063" s="162" t="s">
        <v>13045</v>
      </c>
      <c r="K4063" s="163">
        <v>42947</v>
      </c>
      <c r="L4063" s="164">
        <v>7945</v>
      </c>
      <c r="M4063" s="237"/>
      <c r="N4063" s="237"/>
      <c r="O4063" s="287">
        <v>42978</v>
      </c>
      <c r="P4063" s="47" t="s">
        <v>1184</v>
      </c>
      <c r="Q4063" s="276">
        <v>15890</v>
      </c>
      <c r="R4063" s="276"/>
      <c r="S4063" s="276"/>
      <c r="T4063" s="276"/>
      <c r="U4063" s="276">
        <v>15890</v>
      </c>
      <c r="V4063" s="276"/>
      <c r="W4063" s="276">
        <v>15890</v>
      </c>
      <c r="X4063" s="220">
        <v>2017</v>
      </c>
      <c r="Y4063" s="237" t="s">
        <v>12501</v>
      </c>
      <c r="Z4063" s="237" t="s">
        <v>6712</v>
      </c>
      <c r="AA4063" s="244" t="s">
        <v>6713</v>
      </c>
      <c r="AB4063" s="244" t="s">
        <v>6803</v>
      </c>
      <c r="AC4063" s="237"/>
      <c r="AD4063" s="218" t="s">
        <v>6715</v>
      </c>
      <c r="AE4063" s="93">
        <v>7</v>
      </c>
      <c r="AF4063" s="237"/>
      <c r="AG4063" s="287">
        <v>42978</v>
      </c>
      <c r="AH4063" s="287">
        <v>42978</v>
      </c>
      <c r="AI4063" s="287">
        <v>42978</v>
      </c>
      <c r="AJ4063" s="94">
        <v>42979</v>
      </c>
      <c r="AK4063" s="237"/>
    </row>
    <row r="4064" spans="1:37" x14ac:dyDescent="0.25">
      <c r="A4064" t="str">
        <f t="shared" si="63"/>
        <v>AF04823</v>
      </c>
      <c r="B4064" s="44" t="s">
        <v>4126</v>
      </c>
      <c r="C4064" s="48" t="s">
        <v>353</v>
      </c>
      <c r="D4064" s="47" t="s">
        <v>5629</v>
      </c>
      <c r="E4064" s="237"/>
      <c r="F4064" s="237"/>
      <c r="G4064" s="237"/>
      <c r="H4064" s="294">
        <v>35081</v>
      </c>
      <c r="I4064" s="294" t="s">
        <v>13046</v>
      </c>
      <c r="J4064" s="162" t="s">
        <v>13047</v>
      </c>
      <c r="K4064" s="163">
        <v>42952</v>
      </c>
      <c r="L4064" s="164">
        <v>49662</v>
      </c>
      <c r="M4064" s="237"/>
      <c r="N4064" s="237"/>
      <c r="O4064" s="287">
        <v>42978</v>
      </c>
      <c r="P4064" s="47" t="s">
        <v>5629</v>
      </c>
      <c r="Q4064" s="276">
        <v>49662</v>
      </c>
      <c r="R4064" s="276"/>
      <c r="S4064" s="276"/>
      <c r="T4064" s="276"/>
      <c r="U4064" s="276">
        <v>49662</v>
      </c>
      <c r="V4064" s="276"/>
      <c r="W4064" s="276">
        <v>49662</v>
      </c>
      <c r="X4064" s="220">
        <v>2017</v>
      </c>
      <c r="Y4064" s="237" t="s">
        <v>12501</v>
      </c>
      <c r="Z4064" s="237" t="s">
        <v>6712</v>
      </c>
      <c r="AA4064" s="244" t="s">
        <v>6713</v>
      </c>
      <c r="AB4064" s="244" t="s">
        <v>6803</v>
      </c>
      <c r="AC4064" s="237"/>
      <c r="AD4064" s="218" t="s">
        <v>6715</v>
      </c>
      <c r="AE4064" s="93">
        <v>5</v>
      </c>
      <c r="AF4064" s="237"/>
      <c r="AG4064" s="287">
        <v>42978</v>
      </c>
      <c r="AH4064" s="287">
        <v>42978</v>
      </c>
      <c r="AI4064" s="287">
        <v>42978</v>
      </c>
      <c r="AJ4064" s="94">
        <v>42979</v>
      </c>
      <c r="AK4064" s="237"/>
    </row>
    <row r="4065" spans="1:37" x14ac:dyDescent="0.25">
      <c r="A4065" t="str">
        <f t="shared" si="63"/>
        <v>166-002</v>
      </c>
      <c r="B4065" s="47" t="s">
        <v>4918</v>
      </c>
      <c r="C4065" s="50" t="s">
        <v>5630</v>
      </c>
      <c r="D4065" s="44" t="s">
        <v>5209</v>
      </c>
      <c r="E4065" s="237"/>
      <c r="F4065" s="237"/>
      <c r="G4065" s="237"/>
      <c r="H4065" s="294">
        <v>62</v>
      </c>
      <c r="I4065" s="294" t="s">
        <v>12836</v>
      </c>
      <c r="J4065" s="162" t="s">
        <v>13049</v>
      </c>
      <c r="K4065" s="163">
        <v>42986</v>
      </c>
      <c r="L4065" s="164">
        <v>302786.45</v>
      </c>
      <c r="M4065" s="237"/>
      <c r="N4065" s="237"/>
      <c r="O4065" s="287">
        <v>43008</v>
      </c>
      <c r="P4065" s="294" t="s">
        <v>13050</v>
      </c>
      <c r="Q4065" s="276">
        <v>186516.45320000002</v>
      </c>
      <c r="R4065" s="276"/>
      <c r="S4065" s="276"/>
      <c r="T4065" s="276"/>
      <c r="U4065" s="276">
        <v>186516.45320000002</v>
      </c>
      <c r="V4065" s="276"/>
      <c r="W4065" s="276">
        <v>186516.45320000002</v>
      </c>
      <c r="X4065" s="220">
        <v>2017</v>
      </c>
      <c r="Y4065" s="358" t="s">
        <v>12539</v>
      </c>
      <c r="Z4065" s="237" t="s">
        <v>13048</v>
      </c>
      <c r="AA4065" s="244" t="s">
        <v>6713</v>
      </c>
      <c r="AB4065" s="244" t="s">
        <v>6803</v>
      </c>
      <c r="AC4065" s="237"/>
      <c r="AD4065" s="218" t="s">
        <v>12739</v>
      </c>
      <c r="AE4065" s="93">
        <v>29.75</v>
      </c>
      <c r="AF4065" s="237"/>
      <c r="AG4065" s="287">
        <v>43008</v>
      </c>
      <c r="AH4065" s="287">
        <v>43008</v>
      </c>
      <c r="AI4065" s="287">
        <v>43008</v>
      </c>
      <c r="AJ4065" s="94">
        <v>43009</v>
      </c>
      <c r="AK4065" s="237"/>
    </row>
    <row r="4066" spans="1:37" x14ac:dyDescent="0.25">
      <c r="A4066" t="str">
        <f t="shared" si="63"/>
        <v>166-002</v>
      </c>
      <c r="B4066" s="47" t="s">
        <v>4918</v>
      </c>
      <c r="C4066" s="50" t="s">
        <v>5630</v>
      </c>
      <c r="D4066" s="44" t="s">
        <v>5209</v>
      </c>
      <c r="E4066" s="237"/>
      <c r="F4066" s="237"/>
      <c r="G4066" s="237"/>
      <c r="H4066" s="294">
        <v>62</v>
      </c>
      <c r="I4066" s="294" t="s">
        <v>12836</v>
      </c>
      <c r="J4066" s="162" t="s">
        <v>13049</v>
      </c>
      <c r="K4066" s="163">
        <v>42986</v>
      </c>
      <c r="L4066" s="164">
        <v>302786.45</v>
      </c>
      <c r="M4066" s="237"/>
      <c r="N4066" s="237"/>
      <c r="O4066" s="287">
        <v>43008</v>
      </c>
      <c r="P4066" s="294" t="s">
        <v>13050</v>
      </c>
      <c r="Q4066" s="276">
        <v>81449.555049999995</v>
      </c>
      <c r="R4066" s="276"/>
      <c r="S4066" s="276"/>
      <c r="T4066" s="276"/>
      <c r="U4066" s="276">
        <v>81449.555049999995</v>
      </c>
      <c r="V4066" s="276"/>
      <c r="W4066" s="276">
        <v>81449.555049999995</v>
      </c>
      <c r="X4066" s="220">
        <v>2017</v>
      </c>
      <c r="Y4066" s="358" t="s">
        <v>12539</v>
      </c>
      <c r="Z4066" s="237" t="s">
        <v>13048</v>
      </c>
      <c r="AA4066" s="244" t="s">
        <v>6713</v>
      </c>
      <c r="AB4066" s="244" t="s">
        <v>6803</v>
      </c>
      <c r="AC4066" s="237"/>
      <c r="AD4066" s="218" t="s">
        <v>12736</v>
      </c>
      <c r="AE4066" s="93">
        <v>29.75</v>
      </c>
      <c r="AF4066" s="237"/>
      <c r="AG4066" s="287">
        <v>43008</v>
      </c>
      <c r="AH4066" s="287">
        <v>43008</v>
      </c>
      <c r="AI4066" s="287">
        <v>43008</v>
      </c>
      <c r="AJ4066" s="94">
        <v>43009</v>
      </c>
      <c r="AK4066" s="237"/>
    </row>
    <row r="4067" spans="1:37" x14ac:dyDescent="0.25">
      <c r="A4067" t="str">
        <f t="shared" si="63"/>
        <v>166-002</v>
      </c>
      <c r="B4067" s="47" t="s">
        <v>4918</v>
      </c>
      <c r="C4067" s="50" t="s">
        <v>5630</v>
      </c>
      <c r="D4067" s="44" t="s">
        <v>5209</v>
      </c>
      <c r="E4067" s="237"/>
      <c r="F4067" s="237"/>
      <c r="G4067" s="237"/>
      <c r="H4067" s="294">
        <v>62</v>
      </c>
      <c r="I4067" s="294" t="s">
        <v>12836</v>
      </c>
      <c r="J4067" s="162" t="s">
        <v>13049</v>
      </c>
      <c r="K4067" s="163">
        <v>42986</v>
      </c>
      <c r="L4067" s="164">
        <v>302786.45</v>
      </c>
      <c r="M4067" s="237"/>
      <c r="N4067" s="237"/>
      <c r="O4067" s="287">
        <v>43008</v>
      </c>
      <c r="P4067" s="294" t="s">
        <v>13050</v>
      </c>
      <c r="Q4067" s="276">
        <v>20286.692150000003</v>
      </c>
      <c r="R4067" s="276"/>
      <c r="S4067" s="276"/>
      <c r="T4067" s="276"/>
      <c r="U4067" s="276">
        <v>20286.692150000003</v>
      </c>
      <c r="V4067" s="276"/>
      <c r="W4067" s="276">
        <v>20286.692150000003</v>
      </c>
      <c r="X4067" s="220">
        <v>2017</v>
      </c>
      <c r="Y4067" s="358" t="s">
        <v>12539</v>
      </c>
      <c r="Z4067" s="237" t="s">
        <v>13048</v>
      </c>
      <c r="AA4067" s="244" t="s">
        <v>6713</v>
      </c>
      <c r="AB4067" s="244" t="s">
        <v>6803</v>
      </c>
      <c r="AC4067" s="237"/>
      <c r="AD4067" s="218" t="s">
        <v>7212</v>
      </c>
      <c r="AE4067" s="93">
        <v>29.75</v>
      </c>
      <c r="AF4067" s="237"/>
      <c r="AG4067" s="287">
        <v>43008</v>
      </c>
      <c r="AH4067" s="287">
        <v>43008</v>
      </c>
      <c r="AI4067" s="287">
        <v>43008</v>
      </c>
      <c r="AJ4067" s="94">
        <v>43009</v>
      </c>
      <c r="AK4067" s="237"/>
    </row>
    <row r="4068" spans="1:37" x14ac:dyDescent="0.25">
      <c r="A4068" t="str">
        <f t="shared" si="63"/>
        <v>166-002</v>
      </c>
      <c r="B4068" s="47" t="s">
        <v>4918</v>
      </c>
      <c r="C4068" s="50" t="s">
        <v>5630</v>
      </c>
      <c r="D4068" s="44" t="s">
        <v>5209</v>
      </c>
      <c r="E4068" s="237"/>
      <c r="F4068" s="237"/>
      <c r="G4068" s="237"/>
      <c r="H4068" s="294">
        <v>62</v>
      </c>
      <c r="I4068" s="294" t="s">
        <v>12836</v>
      </c>
      <c r="J4068" s="162" t="s">
        <v>13049</v>
      </c>
      <c r="K4068" s="163">
        <v>42986</v>
      </c>
      <c r="L4068" s="164">
        <v>302786.45</v>
      </c>
      <c r="M4068" s="237"/>
      <c r="N4068" s="237"/>
      <c r="O4068" s="287">
        <v>43008</v>
      </c>
      <c r="P4068" s="294" t="s">
        <v>13050</v>
      </c>
      <c r="Q4068" s="276">
        <v>14533.749600000001</v>
      </c>
      <c r="R4068" s="276"/>
      <c r="S4068" s="276"/>
      <c r="T4068" s="276"/>
      <c r="U4068" s="276">
        <v>14533.749600000001</v>
      </c>
      <c r="V4068" s="276"/>
      <c r="W4068" s="276">
        <v>14533.749600000001</v>
      </c>
      <c r="X4068" s="220">
        <v>2017</v>
      </c>
      <c r="Y4068" s="358" t="s">
        <v>12539</v>
      </c>
      <c r="Z4068" s="237" t="s">
        <v>13048</v>
      </c>
      <c r="AA4068" s="244" t="s">
        <v>6713</v>
      </c>
      <c r="AB4068" s="244" t="s">
        <v>6803</v>
      </c>
      <c r="AC4068" s="237"/>
      <c r="AD4068" s="218" t="s">
        <v>7164</v>
      </c>
      <c r="AE4068" s="93">
        <v>29.75</v>
      </c>
      <c r="AF4068" s="237"/>
      <c r="AG4068" s="287">
        <v>43008</v>
      </c>
      <c r="AH4068" s="287">
        <v>43008</v>
      </c>
      <c r="AI4068" s="287">
        <v>43008</v>
      </c>
      <c r="AJ4068" s="94">
        <v>43009</v>
      </c>
      <c r="AK4068" s="237"/>
    </row>
    <row r="4069" spans="1:37" x14ac:dyDescent="0.25">
      <c r="A4069" t="str">
        <f t="shared" si="63"/>
        <v>AF04764</v>
      </c>
      <c r="B4069" s="297" t="s">
        <v>2216</v>
      </c>
      <c r="C4069" s="48" t="s">
        <v>5631</v>
      </c>
      <c r="D4069" s="47" t="s">
        <v>5632</v>
      </c>
      <c r="E4069" s="237"/>
      <c r="F4069" s="237"/>
      <c r="G4069" s="237"/>
      <c r="H4069" s="295">
        <v>135</v>
      </c>
      <c r="I4069" s="296" t="s">
        <v>13051</v>
      </c>
      <c r="J4069" s="162" t="s">
        <v>13052</v>
      </c>
      <c r="K4069" s="163">
        <v>42963</v>
      </c>
      <c r="L4069" s="164">
        <v>41767.24</v>
      </c>
      <c r="M4069" s="237"/>
      <c r="N4069" s="237"/>
      <c r="O4069" s="287">
        <v>43008</v>
      </c>
      <c r="P4069" s="295" t="s">
        <v>13053</v>
      </c>
      <c r="Q4069" s="276">
        <v>41767.24</v>
      </c>
      <c r="R4069" s="276"/>
      <c r="S4069" s="276"/>
      <c r="T4069" s="276"/>
      <c r="U4069" s="276">
        <v>41767.24</v>
      </c>
      <c r="V4069" s="276"/>
      <c r="W4069" s="276">
        <v>41767.24</v>
      </c>
      <c r="X4069" s="220">
        <v>2017</v>
      </c>
      <c r="Y4069" s="358" t="s">
        <v>12539</v>
      </c>
      <c r="Z4069" s="237" t="s">
        <v>13048</v>
      </c>
      <c r="AA4069" s="244" t="s">
        <v>6713</v>
      </c>
      <c r="AB4069" s="244" t="s">
        <v>6803</v>
      </c>
      <c r="AC4069" s="237"/>
      <c r="AD4069" s="221" t="s">
        <v>12158</v>
      </c>
      <c r="AE4069" s="357">
        <v>10</v>
      </c>
      <c r="AF4069" s="237"/>
      <c r="AG4069" s="287">
        <v>43008</v>
      </c>
      <c r="AH4069" s="287">
        <v>43008</v>
      </c>
      <c r="AI4069" s="287">
        <v>43008</v>
      </c>
      <c r="AJ4069" s="94">
        <v>43009</v>
      </c>
      <c r="AK4069" s="237"/>
    </row>
    <row r="4070" spans="1:37" x14ac:dyDescent="0.25">
      <c r="A4070" t="str">
        <f t="shared" si="63"/>
        <v>AF04764</v>
      </c>
      <c r="B4070" s="297" t="s">
        <v>2216</v>
      </c>
      <c r="C4070" s="48" t="s">
        <v>5631</v>
      </c>
      <c r="D4070" s="47" t="s">
        <v>5632</v>
      </c>
      <c r="E4070" s="237"/>
      <c r="F4070" s="237"/>
      <c r="G4070" s="237"/>
      <c r="H4070" s="294">
        <v>156</v>
      </c>
      <c r="I4070" s="294" t="s">
        <v>13051</v>
      </c>
      <c r="J4070" s="162" t="s">
        <v>13052</v>
      </c>
      <c r="K4070" s="163">
        <v>42986</v>
      </c>
      <c r="L4070" s="164">
        <v>69612.070000000007</v>
      </c>
      <c r="M4070" s="237"/>
      <c r="N4070" s="237"/>
      <c r="O4070" s="287">
        <v>43008</v>
      </c>
      <c r="P4070" s="294" t="s">
        <v>13054</v>
      </c>
      <c r="Q4070" s="276">
        <v>69612.070000000007</v>
      </c>
      <c r="R4070" s="276"/>
      <c r="S4070" s="276"/>
      <c r="T4070" s="276"/>
      <c r="U4070" s="276">
        <v>69612.070000000007</v>
      </c>
      <c r="V4070" s="276"/>
      <c r="W4070" s="276">
        <v>69612.070000000007</v>
      </c>
      <c r="X4070" s="220">
        <v>2017</v>
      </c>
      <c r="Y4070" s="358" t="s">
        <v>12539</v>
      </c>
      <c r="Z4070" s="237" t="s">
        <v>13048</v>
      </c>
      <c r="AA4070" s="244" t="s">
        <v>6713</v>
      </c>
      <c r="AB4070" s="244" t="s">
        <v>6803</v>
      </c>
      <c r="AC4070" s="237"/>
      <c r="AD4070" s="221" t="s">
        <v>12158</v>
      </c>
      <c r="AE4070" s="357">
        <v>10</v>
      </c>
      <c r="AF4070" s="237"/>
      <c r="AG4070" s="287">
        <v>43008</v>
      </c>
      <c r="AH4070" s="287">
        <v>43008</v>
      </c>
      <c r="AI4070" s="287">
        <v>43008</v>
      </c>
      <c r="AJ4070" s="94">
        <v>43009</v>
      </c>
      <c r="AK4070" s="237"/>
    </row>
    <row r="4071" spans="1:37" x14ac:dyDescent="0.25">
      <c r="A4071" t="str">
        <f t="shared" si="63"/>
        <v>AF04763</v>
      </c>
      <c r="B4071" s="297" t="s">
        <v>2216</v>
      </c>
      <c r="C4071" s="48" t="s">
        <v>5633</v>
      </c>
      <c r="D4071" s="47" t="s">
        <v>5634</v>
      </c>
      <c r="E4071" s="237"/>
      <c r="F4071" s="237"/>
      <c r="G4071" s="237"/>
      <c r="H4071" s="294">
        <v>9800</v>
      </c>
      <c r="I4071" s="294" t="s">
        <v>12761</v>
      </c>
      <c r="J4071" s="162" t="s">
        <v>13055</v>
      </c>
      <c r="K4071" s="163">
        <v>42986</v>
      </c>
      <c r="L4071" s="164">
        <v>23958</v>
      </c>
      <c r="M4071" s="237"/>
      <c r="N4071" s="237"/>
      <c r="O4071" s="287">
        <v>43008</v>
      </c>
      <c r="P4071" s="294" t="s">
        <v>13056</v>
      </c>
      <c r="Q4071" s="276">
        <v>23958</v>
      </c>
      <c r="R4071" s="276"/>
      <c r="S4071" s="276"/>
      <c r="T4071" s="276"/>
      <c r="U4071" s="276">
        <v>23958</v>
      </c>
      <c r="V4071" s="276"/>
      <c r="W4071" s="276">
        <v>23958</v>
      </c>
      <c r="X4071" s="220">
        <v>2017</v>
      </c>
      <c r="Y4071" s="358" t="s">
        <v>12539</v>
      </c>
      <c r="Z4071" s="237" t="s">
        <v>13048</v>
      </c>
      <c r="AA4071" s="244" t="s">
        <v>6713</v>
      </c>
      <c r="AB4071" s="244" t="s">
        <v>6803</v>
      </c>
      <c r="AC4071" s="237"/>
      <c r="AD4071" s="221" t="s">
        <v>7212</v>
      </c>
      <c r="AE4071" s="357">
        <v>8</v>
      </c>
      <c r="AF4071" s="237"/>
      <c r="AG4071" s="287">
        <v>43008</v>
      </c>
      <c r="AH4071" s="287">
        <v>43008</v>
      </c>
      <c r="AI4071" s="287">
        <v>43008</v>
      </c>
      <c r="AJ4071" s="94">
        <v>43009</v>
      </c>
      <c r="AK4071" s="237"/>
    </row>
    <row r="4072" spans="1:37" x14ac:dyDescent="0.25">
      <c r="A4072" t="str">
        <f t="shared" si="63"/>
        <v>AF04762</v>
      </c>
      <c r="B4072" s="297" t="s">
        <v>2216</v>
      </c>
      <c r="C4072" s="48" t="s">
        <v>5635</v>
      </c>
      <c r="D4072" s="47" t="s">
        <v>5636</v>
      </c>
      <c r="E4072" s="237"/>
      <c r="F4072" s="237"/>
      <c r="G4072" s="237"/>
      <c r="H4072" s="294">
        <v>9677</v>
      </c>
      <c r="I4072" s="294" t="s">
        <v>12761</v>
      </c>
      <c r="J4072" s="162" t="s">
        <v>13057</v>
      </c>
      <c r="K4072" s="163">
        <v>42969</v>
      </c>
      <c r="L4072" s="164">
        <v>16900</v>
      </c>
      <c r="M4072" s="237"/>
      <c r="N4072" s="237"/>
      <c r="O4072" s="287">
        <v>43008</v>
      </c>
      <c r="P4072" s="294" t="s">
        <v>13058</v>
      </c>
      <c r="Q4072" s="276">
        <v>16900</v>
      </c>
      <c r="R4072" s="276"/>
      <c r="S4072" s="276"/>
      <c r="T4072" s="276"/>
      <c r="U4072" s="276">
        <v>16900</v>
      </c>
      <c r="V4072" s="276"/>
      <c r="W4072" s="276">
        <v>16900</v>
      </c>
      <c r="X4072" s="220">
        <v>2017</v>
      </c>
      <c r="Y4072" s="358" t="s">
        <v>12539</v>
      </c>
      <c r="Z4072" s="237" t="s">
        <v>13048</v>
      </c>
      <c r="AA4072" s="244" t="s">
        <v>6713</v>
      </c>
      <c r="AB4072" s="244" t="s">
        <v>6803</v>
      </c>
      <c r="AC4072" s="237"/>
      <c r="AD4072" s="221" t="s">
        <v>1789</v>
      </c>
      <c r="AE4072" s="357">
        <v>3</v>
      </c>
      <c r="AF4072" s="237"/>
      <c r="AG4072" s="287">
        <v>43008</v>
      </c>
      <c r="AH4072" s="287">
        <v>43008</v>
      </c>
      <c r="AI4072" s="287">
        <v>43008</v>
      </c>
      <c r="AJ4072" s="94">
        <v>43009</v>
      </c>
      <c r="AK4072" s="237"/>
    </row>
    <row r="4073" spans="1:37" x14ac:dyDescent="0.25">
      <c r="A4073" t="str">
        <f t="shared" si="63"/>
        <v>AF04764</v>
      </c>
      <c r="B4073" s="297" t="s">
        <v>2216</v>
      </c>
      <c r="C4073" s="48" t="s">
        <v>5631</v>
      </c>
      <c r="D4073" s="47" t="s">
        <v>5632</v>
      </c>
      <c r="E4073" s="237"/>
      <c r="F4073" s="237"/>
      <c r="G4073" s="237"/>
      <c r="H4073" s="162">
        <v>170</v>
      </c>
      <c r="I4073" s="294" t="s">
        <v>13051</v>
      </c>
      <c r="J4073" s="162" t="s">
        <v>13059</v>
      </c>
      <c r="K4073" s="163">
        <v>43012</v>
      </c>
      <c r="L4073" s="164">
        <v>27844.83</v>
      </c>
      <c r="M4073" s="237"/>
      <c r="N4073" s="237"/>
      <c r="O4073" s="287">
        <v>43008</v>
      </c>
      <c r="P4073" s="294" t="s">
        <v>13054</v>
      </c>
      <c r="Q4073" s="276">
        <v>27844.826666666664</v>
      </c>
      <c r="R4073" s="276"/>
      <c r="S4073" s="276"/>
      <c r="T4073" s="276"/>
      <c r="U4073" s="276">
        <v>27844.826666666664</v>
      </c>
      <c r="V4073" s="276"/>
      <c r="W4073" s="276">
        <v>27844.826666666664</v>
      </c>
      <c r="X4073" s="220">
        <v>2017</v>
      </c>
      <c r="Y4073" s="358" t="s">
        <v>12539</v>
      </c>
      <c r="Z4073" s="237" t="s">
        <v>13048</v>
      </c>
      <c r="AA4073" s="244" t="s">
        <v>6713</v>
      </c>
      <c r="AB4073" s="244" t="s">
        <v>6803</v>
      </c>
      <c r="AC4073" s="237"/>
      <c r="AD4073" s="221" t="s">
        <v>12158</v>
      </c>
      <c r="AE4073" s="357">
        <v>10</v>
      </c>
      <c r="AF4073" s="237"/>
      <c r="AG4073" s="287">
        <v>43008</v>
      </c>
      <c r="AH4073" s="287">
        <v>43008</v>
      </c>
      <c r="AI4073" s="287">
        <v>43008</v>
      </c>
      <c r="AJ4073" s="94">
        <v>43009</v>
      </c>
      <c r="AK4073" s="237"/>
    </row>
    <row r="4074" spans="1:37" x14ac:dyDescent="0.25">
      <c r="A4074" t="str">
        <f t="shared" si="63"/>
        <v>AF04819</v>
      </c>
      <c r="B4074" s="44" t="s">
        <v>2441</v>
      </c>
      <c r="C4074" s="48" t="s">
        <v>5590</v>
      </c>
      <c r="D4074" s="44" t="s">
        <v>4995</v>
      </c>
      <c r="E4074" s="237"/>
      <c r="F4074" s="237"/>
      <c r="G4074" s="237"/>
      <c r="H4074" s="294">
        <v>2611</v>
      </c>
      <c r="I4074" s="294" t="s">
        <v>12575</v>
      </c>
      <c r="J4074" s="237" t="s">
        <v>13060</v>
      </c>
      <c r="K4074" s="201">
        <v>42977</v>
      </c>
      <c r="L4074" s="288">
        <v>4790</v>
      </c>
      <c r="M4074" s="237"/>
      <c r="N4074" s="237"/>
      <c r="O4074" s="287">
        <v>43008</v>
      </c>
      <c r="P4074" s="294" t="s">
        <v>12356</v>
      </c>
      <c r="Q4074" s="276">
        <v>4790</v>
      </c>
      <c r="R4074" s="276"/>
      <c r="S4074" s="276"/>
      <c r="T4074" s="276"/>
      <c r="U4074" s="276">
        <v>4790</v>
      </c>
      <c r="V4074" s="276"/>
      <c r="W4074" s="276">
        <v>4790</v>
      </c>
      <c r="X4074" s="220">
        <v>2017</v>
      </c>
      <c r="Y4074" s="358" t="s">
        <v>12539</v>
      </c>
      <c r="Z4074" s="237" t="s">
        <v>13048</v>
      </c>
      <c r="AA4074" s="244" t="s">
        <v>6713</v>
      </c>
      <c r="AB4074" s="244" t="s">
        <v>6803</v>
      </c>
      <c r="AC4074" s="237"/>
      <c r="AD4074" s="221" t="s">
        <v>7164</v>
      </c>
      <c r="AE4074" s="357">
        <v>4</v>
      </c>
      <c r="AF4074" s="237"/>
      <c r="AG4074" s="287">
        <v>43008</v>
      </c>
      <c r="AH4074" s="287">
        <v>43008</v>
      </c>
      <c r="AI4074" s="287">
        <v>43008</v>
      </c>
      <c r="AJ4074" s="94">
        <v>43009</v>
      </c>
      <c r="AK4074" s="237"/>
    </row>
    <row r="4075" spans="1:37" x14ac:dyDescent="0.25">
      <c r="A4075" t="str">
        <f t="shared" si="63"/>
        <v>AF04852</v>
      </c>
      <c r="B4075" s="44" t="s">
        <v>2441</v>
      </c>
      <c r="C4075" s="48" t="s">
        <v>5637</v>
      </c>
      <c r="D4075" s="47" t="s">
        <v>5391</v>
      </c>
      <c r="E4075" s="237"/>
      <c r="F4075" s="237"/>
      <c r="G4075" s="237"/>
      <c r="H4075" s="294">
        <v>10822</v>
      </c>
      <c r="I4075" s="294" t="s">
        <v>12573</v>
      </c>
      <c r="J4075" s="237" t="s">
        <v>13061</v>
      </c>
      <c r="K4075" s="201">
        <v>42991</v>
      </c>
      <c r="L4075" s="288">
        <v>3952</v>
      </c>
      <c r="M4075" s="237"/>
      <c r="N4075" s="237"/>
      <c r="O4075" s="287">
        <v>43008</v>
      </c>
      <c r="P4075" s="294" t="s">
        <v>13062</v>
      </c>
      <c r="Q4075" s="276">
        <v>3952</v>
      </c>
      <c r="R4075" s="276"/>
      <c r="S4075" s="276"/>
      <c r="T4075" s="276"/>
      <c r="U4075" s="276">
        <v>3952</v>
      </c>
      <c r="V4075" s="276"/>
      <c r="W4075" s="276">
        <v>3952</v>
      </c>
      <c r="X4075" s="220">
        <v>2017</v>
      </c>
      <c r="Y4075" s="358" t="s">
        <v>12539</v>
      </c>
      <c r="Z4075" s="237" t="s">
        <v>13048</v>
      </c>
      <c r="AA4075" s="244" t="s">
        <v>6713</v>
      </c>
      <c r="AB4075" s="244" t="s">
        <v>6803</v>
      </c>
      <c r="AC4075" s="237"/>
      <c r="AD4075" s="221" t="s">
        <v>7164</v>
      </c>
      <c r="AE4075" s="357">
        <v>5</v>
      </c>
      <c r="AF4075" s="237"/>
      <c r="AG4075" s="287">
        <v>43008</v>
      </c>
      <c r="AH4075" s="287">
        <v>43008</v>
      </c>
      <c r="AI4075" s="287">
        <v>43008</v>
      </c>
      <c r="AJ4075" s="94">
        <v>43009</v>
      </c>
      <c r="AK4075" s="237"/>
    </row>
    <row r="4076" spans="1:37" x14ac:dyDescent="0.25">
      <c r="A4076" t="str">
        <f t="shared" si="63"/>
        <v>AF04847</v>
      </c>
      <c r="B4076" s="44" t="s">
        <v>2441</v>
      </c>
      <c r="C4076" s="48" t="s">
        <v>5638</v>
      </c>
      <c r="D4076" s="47" t="s">
        <v>5639</v>
      </c>
      <c r="E4076" s="237"/>
      <c r="F4076" s="237"/>
      <c r="G4076" s="237"/>
      <c r="H4076" s="294">
        <v>2637</v>
      </c>
      <c r="I4076" s="294" t="s">
        <v>12575</v>
      </c>
      <c r="J4076" s="237" t="s">
        <v>13063</v>
      </c>
      <c r="K4076" s="201">
        <v>42993</v>
      </c>
      <c r="L4076" s="288">
        <v>9580</v>
      </c>
      <c r="M4076" s="237"/>
      <c r="N4076" s="237"/>
      <c r="O4076" s="287">
        <v>43008</v>
      </c>
      <c r="P4076" s="294" t="s">
        <v>12509</v>
      </c>
      <c r="Q4076" s="276">
        <v>4790</v>
      </c>
      <c r="R4076" s="276"/>
      <c r="S4076" s="276"/>
      <c r="T4076" s="276"/>
      <c r="U4076" s="276">
        <v>4790</v>
      </c>
      <c r="V4076" s="276"/>
      <c r="W4076" s="276">
        <v>4790</v>
      </c>
      <c r="X4076" s="220">
        <v>2017</v>
      </c>
      <c r="Y4076" s="358" t="s">
        <v>12539</v>
      </c>
      <c r="Z4076" s="237" t="s">
        <v>13048</v>
      </c>
      <c r="AA4076" s="244" t="s">
        <v>6713</v>
      </c>
      <c r="AB4076" s="244" t="s">
        <v>6803</v>
      </c>
      <c r="AC4076" s="237"/>
      <c r="AD4076" s="221" t="s">
        <v>8078</v>
      </c>
      <c r="AE4076" s="357">
        <v>5</v>
      </c>
      <c r="AF4076" s="237"/>
      <c r="AG4076" s="287">
        <v>43008</v>
      </c>
      <c r="AH4076" s="287">
        <v>43008</v>
      </c>
      <c r="AI4076" s="287">
        <v>43008</v>
      </c>
      <c r="AJ4076" s="94">
        <v>43009</v>
      </c>
      <c r="AK4076" s="237"/>
    </row>
    <row r="4077" spans="1:37" x14ac:dyDescent="0.25">
      <c r="A4077" t="str">
        <f t="shared" si="63"/>
        <v>AF04848</v>
      </c>
      <c r="B4077" s="44" t="s">
        <v>2441</v>
      </c>
      <c r="C4077" s="48" t="s">
        <v>5640</v>
      </c>
      <c r="D4077" s="47" t="s">
        <v>5639</v>
      </c>
      <c r="E4077" s="237"/>
      <c r="F4077" s="237"/>
      <c r="G4077" s="237"/>
      <c r="H4077" s="294">
        <v>2637</v>
      </c>
      <c r="I4077" s="294" t="s">
        <v>12575</v>
      </c>
      <c r="J4077" s="237" t="s">
        <v>13063</v>
      </c>
      <c r="K4077" s="201">
        <v>42993</v>
      </c>
      <c r="L4077" s="288">
        <v>9580</v>
      </c>
      <c r="M4077" s="237"/>
      <c r="N4077" s="237"/>
      <c r="O4077" s="287">
        <v>43008</v>
      </c>
      <c r="P4077" s="294" t="s">
        <v>12509</v>
      </c>
      <c r="Q4077" s="276">
        <v>4790</v>
      </c>
      <c r="R4077" s="276"/>
      <c r="S4077" s="276"/>
      <c r="T4077" s="276"/>
      <c r="U4077" s="276">
        <v>4790</v>
      </c>
      <c r="V4077" s="276"/>
      <c r="W4077" s="276">
        <v>4790</v>
      </c>
      <c r="X4077" s="220">
        <v>2017</v>
      </c>
      <c r="Y4077" s="358" t="s">
        <v>12539</v>
      </c>
      <c r="Z4077" s="237" t="s">
        <v>13048</v>
      </c>
      <c r="AA4077" s="244" t="s">
        <v>6713</v>
      </c>
      <c r="AB4077" s="244" t="s">
        <v>6803</v>
      </c>
      <c r="AC4077" s="237"/>
      <c r="AD4077" s="221" t="s">
        <v>8078</v>
      </c>
      <c r="AE4077" s="357">
        <v>5</v>
      </c>
      <c r="AF4077" s="237"/>
      <c r="AG4077" s="287">
        <v>43008</v>
      </c>
      <c r="AH4077" s="287">
        <v>43008</v>
      </c>
      <c r="AI4077" s="287">
        <v>43008</v>
      </c>
      <c r="AJ4077" s="94">
        <v>43009</v>
      </c>
      <c r="AK4077" s="237"/>
    </row>
    <row r="4078" spans="1:37" x14ac:dyDescent="0.25">
      <c r="A4078" t="str">
        <f t="shared" si="63"/>
        <v>AF04784</v>
      </c>
      <c r="B4078" s="44" t="s">
        <v>2441</v>
      </c>
      <c r="C4078" s="48" t="s">
        <v>5641</v>
      </c>
      <c r="D4078" s="44" t="s">
        <v>5642</v>
      </c>
      <c r="E4078" s="237"/>
      <c r="F4078" s="237"/>
      <c r="G4078" s="237"/>
      <c r="H4078" s="294">
        <v>2022045</v>
      </c>
      <c r="I4078" s="294" t="s">
        <v>12885</v>
      </c>
      <c r="J4078" s="162" t="s">
        <v>13064</v>
      </c>
      <c r="K4078" s="163">
        <v>42948</v>
      </c>
      <c r="L4078" s="164">
        <v>11723.41</v>
      </c>
      <c r="M4078" s="237"/>
      <c r="N4078" s="237"/>
      <c r="O4078" s="287">
        <v>43008</v>
      </c>
      <c r="P4078" s="294" t="s">
        <v>13065</v>
      </c>
      <c r="Q4078" s="276">
        <v>11723.41</v>
      </c>
      <c r="R4078" s="276"/>
      <c r="S4078" s="276"/>
      <c r="T4078" s="276"/>
      <c r="U4078" s="276">
        <v>11723.41</v>
      </c>
      <c r="V4078" s="276"/>
      <c r="W4078" s="276">
        <v>11723.41</v>
      </c>
      <c r="X4078" s="220">
        <v>2017</v>
      </c>
      <c r="Y4078" s="358" t="s">
        <v>12539</v>
      </c>
      <c r="Z4078" s="237" t="s">
        <v>13048</v>
      </c>
      <c r="AA4078" s="244" t="s">
        <v>6713</v>
      </c>
      <c r="AB4078" s="244" t="s">
        <v>6803</v>
      </c>
      <c r="AC4078" s="237"/>
      <c r="AD4078" s="221" t="s">
        <v>7164</v>
      </c>
      <c r="AE4078" s="357">
        <v>4</v>
      </c>
      <c r="AF4078" s="237"/>
      <c r="AG4078" s="287">
        <v>43008</v>
      </c>
      <c r="AH4078" s="287">
        <v>43008</v>
      </c>
      <c r="AI4078" s="287">
        <v>43008</v>
      </c>
      <c r="AJ4078" s="94">
        <v>43009</v>
      </c>
      <c r="AK4078" s="237"/>
    </row>
    <row r="4079" spans="1:37" x14ac:dyDescent="0.25">
      <c r="A4079" t="str">
        <f t="shared" si="63"/>
        <v>AF04785</v>
      </c>
      <c r="B4079" s="44" t="s">
        <v>2441</v>
      </c>
      <c r="C4079" s="48" t="s">
        <v>5643</v>
      </c>
      <c r="D4079" s="44" t="s">
        <v>5642</v>
      </c>
      <c r="E4079" s="237"/>
      <c r="F4079" s="237"/>
      <c r="G4079" s="237"/>
      <c r="H4079" s="294">
        <v>348637</v>
      </c>
      <c r="I4079" s="294" t="s">
        <v>12885</v>
      </c>
      <c r="J4079" s="162" t="s">
        <v>13066</v>
      </c>
      <c r="K4079" s="163">
        <v>42951</v>
      </c>
      <c r="L4079" s="164">
        <v>11723.41</v>
      </c>
      <c r="M4079" s="237"/>
      <c r="N4079" s="237"/>
      <c r="O4079" s="287">
        <v>43008</v>
      </c>
      <c r="P4079" s="294" t="s">
        <v>13065</v>
      </c>
      <c r="Q4079" s="276">
        <v>11723.41</v>
      </c>
      <c r="R4079" s="276"/>
      <c r="S4079" s="276"/>
      <c r="T4079" s="276"/>
      <c r="U4079" s="276">
        <v>11723.41</v>
      </c>
      <c r="V4079" s="276"/>
      <c r="W4079" s="276">
        <v>11723.41</v>
      </c>
      <c r="X4079" s="220">
        <v>2017</v>
      </c>
      <c r="Y4079" s="358" t="s">
        <v>12539</v>
      </c>
      <c r="Z4079" s="237" t="s">
        <v>13048</v>
      </c>
      <c r="AA4079" s="244" t="s">
        <v>6713</v>
      </c>
      <c r="AB4079" s="244" t="s">
        <v>6803</v>
      </c>
      <c r="AC4079" s="237"/>
      <c r="AD4079" s="221" t="s">
        <v>7164</v>
      </c>
      <c r="AE4079" s="357">
        <v>4</v>
      </c>
      <c r="AF4079" s="237"/>
      <c r="AG4079" s="287">
        <v>43008</v>
      </c>
      <c r="AH4079" s="287">
        <v>43008</v>
      </c>
      <c r="AI4079" s="287">
        <v>43008</v>
      </c>
      <c r="AJ4079" s="94">
        <v>43009</v>
      </c>
      <c r="AK4079" s="237"/>
    </row>
    <row r="4080" spans="1:37" x14ac:dyDescent="0.25">
      <c r="A4080" t="str">
        <f t="shared" si="63"/>
        <v>AF04786</v>
      </c>
      <c r="B4080" s="44" t="s">
        <v>2441</v>
      </c>
      <c r="C4080" s="48" t="s">
        <v>5644</v>
      </c>
      <c r="D4080" s="44" t="s">
        <v>4870</v>
      </c>
      <c r="E4080" s="237"/>
      <c r="F4080" s="237"/>
      <c r="G4080" s="237"/>
      <c r="H4080" s="294">
        <v>348638</v>
      </c>
      <c r="I4080" s="294" t="s">
        <v>12885</v>
      </c>
      <c r="J4080" s="162" t="s">
        <v>13030</v>
      </c>
      <c r="K4080" s="163">
        <v>42951</v>
      </c>
      <c r="L4080" s="164">
        <v>10990.65</v>
      </c>
      <c r="M4080" s="237"/>
      <c r="N4080" s="237"/>
      <c r="O4080" s="287">
        <v>43008</v>
      </c>
      <c r="P4080" s="294" t="s">
        <v>13067</v>
      </c>
      <c r="Q4080" s="276">
        <v>10990.65</v>
      </c>
      <c r="R4080" s="276"/>
      <c r="S4080" s="276"/>
      <c r="T4080" s="276"/>
      <c r="U4080" s="276">
        <v>10990.65</v>
      </c>
      <c r="V4080" s="276"/>
      <c r="W4080" s="276">
        <v>10990.65</v>
      </c>
      <c r="X4080" s="220">
        <v>2017</v>
      </c>
      <c r="Y4080" s="358" t="s">
        <v>12539</v>
      </c>
      <c r="Z4080" s="237" t="s">
        <v>13048</v>
      </c>
      <c r="AA4080" s="244" t="s">
        <v>6713</v>
      </c>
      <c r="AB4080" s="244" t="s">
        <v>6803</v>
      </c>
      <c r="AC4080" s="237"/>
      <c r="AD4080" s="221" t="s">
        <v>8011</v>
      </c>
      <c r="AE4080" s="357">
        <v>4</v>
      </c>
      <c r="AF4080" s="237"/>
      <c r="AG4080" s="287">
        <v>43008</v>
      </c>
      <c r="AH4080" s="287">
        <v>43008</v>
      </c>
      <c r="AI4080" s="287">
        <v>43008</v>
      </c>
      <c r="AJ4080" s="94">
        <v>43009</v>
      </c>
      <c r="AK4080" s="237"/>
    </row>
    <row r="4081" spans="1:37" x14ac:dyDescent="0.25">
      <c r="A4081" t="str">
        <f t="shared" si="63"/>
        <v>AF04787</v>
      </c>
      <c r="B4081" s="44" t="s">
        <v>2441</v>
      </c>
      <c r="C4081" s="48" t="s">
        <v>5595</v>
      </c>
      <c r="D4081" s="44" t="s">
        <v>4870</v>
      </c>
      <c r="E4081" s="237"/>
      <c r="F4081" s="237"/>
      <c r="G4081" s="237"/>
      <c r="H4081" s="294">
        <v>348639</v>
      </c>
      <c r="I4081" s="294" t="s">
        <v>12885</v>
      </c>
      <c r="J4081" s="162" t="s">
        <v>13030</v>
      </c>
      <c r="K4081" s="163">
        <v>42951</v>
      </c>
      <c r="L4081" s="164">
        <v>10990.65</v>
      </c>
      <c r="M4081" s="237"/>
      <c r="N4081" s="237"/>
      <c r="O4081" s="287">
        <v>43008</v>
      </c>
      <c r="P4081" s="294" t="s">
        <v>13067</v>
      </c>
      <c r="Q4081" s="276">
        <v>10990.65</v>
      </c>
      <c r="R4081" s="276"/>
      <c r="S4081" s="276"/>
      <c r="T4081" s="276"/>
      <c r="U4081" s="276">
        <v>10990.65</v>
      </c>
      <c r="V4081" s="276"/>
      <c r="W4081" s="276">
        <v>10990.65</v>
      </c>
      <c r="X4081" s="220">
        <v>2017</v>
      </c>
      <c r="Y4081" s="358" t="s">
        <v>12539</v>
      </c>
      <c r="Z4081" s="237" t="s">
        <v>13048</v>
      </c>
      <c r="AA4081" s="244" t="s">
        <v>6713</v>
      </c>
      <c r="AB4081" s="244" t="s">
        <v>6803</v>
      </c>
      <c r="AC4081" s="237"/>
      <c r="AD4081" s="221" t="s">
        <v>8011</v>
      </c>
      <c r="AE4081" s="357">
        <v>4</v>
      </c>
      <c r="AF4081" s="237"/>
      <c r="AG4081" s="287">
        <v>43008</v>
      </c>
      <c r="AH4081" s="287">
        <v>43008</v>
      </c>
      <c r="AI4081" s="287">
        <v>43008</v>
      </c>
      <c r="AJ4081" s="94">
        <v>43009</v>
      </c>
      <c r="AK4081" s="237"/>
    </row>
    <row r="4082" spans="1:37" x14ac:dyDescent="0.25">
      <c r="A4082" t="str">
        <f t="shared" si="63"/>
        <v>AF04812</v>
      </c>
      <c r="B4082" s="44" t="s">
        <v>2441</v>
      </c>
      <c r="C4082" s="48" t="s">
        <v>5645</v>
      </c>
      <c r="D4082" s="44" t="s">
        <v>4870</v>
      </c>
      <c r="E4082" s="237"/>
      <c r="F4082" s="237"/>
      <c r="G4082" s="237"/>
      <c r="H4082" s="294">
        <v>42403467</v>
      </c>
      <c r="I4082" s="294" t="s">
        <v>12882</v>
      </c>
      <c r="J4082" s="237" t="s">
        <v>13068</v>
      </c>
      <c r="K4082" s="201">
        <v>42962</v>
      </c>
      <c r="L4082" s="288">
        <v>8446.5499999999993</v>
      </c>
      <c r="M4082" s="237"/>
      <c r="N4082" s="237"/>
      <c r="O4082" s="287">
        <v>43008</v>
      </c>
      <c r="P4082" s="294" t="s">
        <v>13069</v>
      </c>
      <c r="Q4082" s="276">
        <v>8446.5499999999993</v>
      </c>
      <c r="R4082" s="276"/>
      <c r="S4082" s="276"/>
      <c r="T4082" s="276"/>
      <c r="U4082" s="276">
        <v>8446.5499999999993</v>
      </c>
      <c r="V4082" s="276"/>
      <c r="W4082" s="276">
        <v>8446.5499999999993</v>
      </c>
      <c r="X4082" s="220">
        <v>2017</v>
      </c>
      <c r="Y4082" s="358" t="s">
        <v>12539</v>
      </c>
      <c r="Z4082" s="237" t="s">
        <v>13048</v>
      </c>
      <c r="AA4082" s="244" t="s">
        <v>6713</v>
      </c>
      <c r="AB4082" s="244" t="s">
        <v>6803</v>
      </c>
      <c r="AC4082" s="237"/>
      <c r="AD4082" s="221" t="s">
        <v>7957</v>
      </c>
      <c r="AE4082" s="357">
        <v>4</v>
      </c>
      <c r="AF4082" s="237"/>
      <c r="AG4082" s="287">
        <v>43008</v>
      </c>
      <c r="AH4082" s="287">
        <v>43008</v>
      </c>
      <c r="AI4082" s="287">
        <v>43008</v>
      </c>
      <c r="AJ4082" s="94">
        <v>43009</v>
      </c>
      <c r="AK4082" s="237"/>
    </row>
    <row r="4083" spans="1:37" x14ac:dyDescent="0.25">
      <c r="A4083" t="str">
        <f t="shared" si="63"/>
        <v>AF04813</v>
      </c>
      <c r="B4083" s="44" t="s">
        <v>2441</v>
      </c>
      <c r="C4083" s="48" t="s">
        <v>5646</v>
      </c>
      <c r="D4083" s="44" t="s">
        <v>4870</v>
      </c>
      <c r="E4083" s="237"/>
      <c r="F4083" s="237"/>
      <c r="G4083" s="237"/>
      <c r="H4083" s="294">
        <v>42403529</v>
      </c>
      <c r="I4083" s="294" t="s">
        <v>12882</v>
      </c>
      <c r="J4083" s="237" t="s">
        <v>13068</v>
      </c>
      <c r="K4083" s="201">
        <v>42962</v>
      </c>
      <c r="L4083" s="288">
        <v>8446.5499999999993</v>
      </c>
      <c r="M4083" s="237"/>
      <c r="N4083" s="237"/>
      <c r="O4083" s="287">
        <v>43008</v>
      </c>
      <c r="P4083" s="294" t="s">
        <v>13070</v>
      </c>
      <c r="Q4083" s="276">
        <v>8446.5499999999993</v>
      </c>
      <c r="R4083" s="276"/>
      <c r="S4083" s="276"/>
      <c r="T4083" s="276"/>
      <c r="U4083" s="276">
        <v>8446.5499999999993</v>
      </c>
      <c r="V4083" s="276"/>
      <c r="W4083" s="276">
        <v>8446.5499999999993</v>
      </c>
      <c r="X4083" s="220">
        <v>2017</v>
      </c>
      <c r="Y4083" s="358" t="s">
        <v>12539</v>
      </c>
      <c r="Z4083" s="237" t="s">
        <v>13048</v>
      </c>
      <c r="AA4083" s="244" t="s">
        <v>6713</v>
      </c>
      <c r="AB4083" s="244" t="s">
        <v>6803</v>
      </c>
      <c r="AC4083" s="237"/>
      <c r="AD4083" s="221" t="s">
        <v>8106</v>
      </c>
      <c r="AE4083" s="357">
        <v>4</v>
      </c>
      <c r="AF4083" s="237"/>
      <c r="AG4083" s="287">
        <v>43008</v>
      </c>
      <c r="AH4083" s="287">
        <v>43008</v>
      </c>
      <c r="AI4083" s="287">
        <v>43008</v>
      </c>
      <c r="AJ4083" s="94">
        <v>43009</v>
      </c>
      <c r="AK4083" s="237"/>
    </row>
    <row r="4084" spans="1:37" x14ac:dyDescent="0.25">
      <c r="A4084" t="str">
        <f t="shared" si="63"/>
        <v>AF04783</v>
      </c>
      <c r="B4084" s="44" t="s">
        <v>2441</v>
      </c>
      <c r="C4084" s="48" t="s">
        <v>5647</v>
      </c>
      <c r="D4084" s="44" t="s">
        <v>4870</v>
      </c>
      <c r="E4084" s="237"/>
      <c r="F4084" s="237"/>
      <c r="G4084" s="237"/>
      <c r="H4084" s="294">
        <v>42656494</v>
      </c>
      <c r="I4084" s="294" t="s">
        <v>12882</v>
      </c>
      <c r="J4084" s="237" t="s">
        <v>13068</v>
      </c>
      <c r="K4084" s="201">
        <v>42970</v>
      </c>
      <c r="L4084" s="288">
        <v>8446.5499999999993</v>
      </c>
      <c r="M4084" s="237"/>
      <c r="N4084" s="237"/>
      <c r="O4084" s="287">
        <v>43008</v>
      </c>
      <c r="P4084" s="294" t="s">
        <v>13071</v>
      </c>
      <c r="Q4084" s="276">
        <v>8446.5499999999993</v>
      </c>
      <c r="R4084" s="276"/>
      <c r="S4084" s="276"/>
      <c r="T4084" s="276"/>
      <c r="U4084" s="276">
        <v>8446.5499999999993</v>
      </c>
      <c r="V4084" s="276"/>
      <c r="W4084" s="276">
        <v>8446.5499999999993</v>
      </c>
      <c r="X4084" s="220">
        <v>2017</v>
      </c>
      <c r="Y4084" s="358" t="s">
        <v>12539</v>
      </c>
      <c r="Z4084" s="237" t="s">
        <v>13048</v>
      </c>
      <c r="AA4084" s="244" t="s">
        <v>6713</v>
      </c>
      <c r="AB4084" s="244" t="s">
        <v>6803</v>
      </c>
      <c r="AC4084" s="237"/>
      <c r="AD4084" s="221" t="s">
        <v>7906</v>
      </c>
      <c r="AE4084" s="357">
        <v>4</v>
      </c>
      <c r="AF4084" s="237"/>
      <c r="AG4084" s="287">
        <v>43008</v>
      </c>
      <c r="AH4084" s="287">
        <v>43008</v>
      </c>
      <c r="AI4084" s="287">
        <v>43008</v>
      </c>
      <c r="AJ4084" s="94">
        <v>43009</v>
      </c>
      <c r="AK4084" s="237"/>
    </row>
    <row r="4085" spans="1:37" x14ac:dyDescent="0.25">
      <c r="A4085" t="str">
        <f t="shared" si="63"/>
        <v>AF04846</v>
      </c>
      <c r="B4085" s="44" t="s">
        <v>2441</v>
      </c>
      <c r="C4085" s="48" t="s">
        <v>5648</v>
      </c>
      <c r="D4085" s="44" t="s">
        <v>4924</v>
      </c>
      <c r="E4085" s="237"/>
      <c r="F4085" s="237"/>
      <c r="G4085" s="237"/>
      <c r="H4085" s="294">
        <v>42825597</v>
      </c>
      <c r="I4085" s="294" t="s">
        <v>12882</v>
      </c>
      <c r="J4085" s="237" t="s">
        <v>13072</v>
      </c>
      <c r="K4085" s="201">
        <v>42976</v>
      </c>
      <c r="L4085" s="288">
        <v>4740.5200000000004</v>
      </c>
      <c r="M4085" s="237"/>
      <c r="N4085" s="237"/>
      <c r="O4085" s="287">
        <v>43008</v>
      </c>
      <c r="P4085" s="294" t="s">
        <v>13073</v>
      </c>
      <c r="Q4085" s="276">
        <v>4740.5200000000004</v>
      </c>
      <c r="R4085" s="276"/>
      <c r="S4085" s="276"/>
      <c r="T4085" s="276"/>
      <c r="U4085" s="276">
        <v>4740.5200000000004</v>
      </c>
      <c r="V4085" s="276"/>
      <c r="W4085" s="276">
        <v>4740.5200000000004</v>
      </c>
      <c r="X4085" s="220">
        <v>2017</v>
      </c>
      <c r="Y4085" s="358" t="s">
        <v>12539</v>
      </c>
      <c r="Z4085" s="237" t="s">
        <v>13048</v>
      </c>
      <c r="AA4085" s="244" t="s">
        <v>6713</v>
      </c>
      <c r="AB4085" s="244" t="s">
        <v>6803</v>
      </c>
      <c r="AC4085" s="237"/>
      <c r="AD4085" s="221" t="s">
        <v>7164</v>
      </c>
      <c r="AE4085" s="357">
        <v>4</v>
      </c>
      <c r="AF4085" s="237"/>
      <c r="AG4085" s="287">
        <v>43008</v>
      </c>
      <c r="AH4085" s="287">
        <v>43008</v>
      </c>
      <c r="AI4085" s="287">
        <v>43008</v>
      </c>
      <c r="AJ4085" s="94">
        <v>43009</v>
      </c>
      <c r="AK4085" s="237"/>
    </row>
    <row r="4086" spans="1:37" x14ac:dyDescent="0.25">
      <c r="A4086" t="str">
        <f t="shared" si="63"/>
        <v>AF04782</v>
      </c>
      <c r="B4086" s="44" t="s">
        <v>2441</v>
      </c>
      <c r="C4086" s="48" t="s">
        <v>5649</v>
      </c>
      <c r="D4086" s="44" t="s">
        <v>4870</v>
      </c>
      <c r="E4086" s="237"/>
      <c r="F4086" s="237"/>
      <c r="G4086" s="237"/>
      <c r="H4086" s="294">
        <v>42178355</v>
      </c>
      <c r="I4086" s="294" t="s">
        <v>12882</v>
      </c>
      <c r="J4086" s="237" t="s">
        <v>13068</v>
      </c>
      <c r="K4086" s="201">
        <v>42954</v>
      </c>
      <c r="L4086" s="288">
        <v>8446.5499999999993</v>
      </c>
      <c r="M4086" s="237"/>
      <c r="N4086" s="237"/>
      <c r="O4086" s="287">
        <v>43008</v>
      </c>
      <c r="P4086" s="294" t="s">
        <v>13074</v>
      </c>
      <c r="Q4086" s="276">
        <v>8446.5499999999993</v>
      </c>
      <c r="R4086" s="276"/>
      <c r="S4086" s="276"/>
      <c r="T4086" s="276"/>
      <c r="U4086" s="276">
        <v>8446.5499999999993</v>
      </c>
      <c r="V4086" s="276"/>
      <c r="W4086" s="276">
        <v>8446.5499999999993</v>
      </c>
      <c r="X4086" s="220">
        <v>2017</v>
      </c>
      <c r="Y4086" s="358" t="s">
        <v>12539</v>
      </c>
      <c r="Z4086" s="237" t="s">
        <v>13048</v>
      </c>
      <c r="AA4086" s="244" t="s">
        <v>6713</v>
      </c>
      <c r="AB4086" s="244" t="s">
        <v>6803</v>
      </c>
      <c r="AC4086" s="237"/>
      <c r="AD4086" s="221" t="s">
        <v>7212</v>
      </c>
      <c r="AE4086" s="357">
        <v>4</v>
      </c>
      <c r="AF4086" s="237"/>
      <c r="AG4086" s="287">
        <v>43008</v>
      </c>
      <c r="AH4086" s="287">
        <v>43008</v>
      </c>
      <c r="AI4086" s="287">
        <v>43008</v>
      </c>
      <c r="AJ4086" s="94">
        <v>43009</v>
      </c>
      <c r="AK4086" s="237"/>
    </row>
    <row r="4087" spans="1:37" x14ac:dyDescent="0.25">
      <c r="A4087" t="str">
        <f t="shared" si="63"/>
        <v>AF04851</v>
      </c>
      <c r="B4087" s="44" t="s">
        <v>2441</v>
      </c>
      <c r="C4087" s="48" t="s">
        <v>5650</v>
      </c>
      <c r="D4087" s="47" t="s">
        <v>5391</v>
      </c>
      <c r="E4087" s="237"/>
      <c r="F4087" s="237"/>
      <c r="G4087" s="237"/>
      <c r="H4087" s="294">
        <v>10821</v>
      </c>
      <c r="I4087" s="294" t="s">
        <v>12573</v>
      </c>
      <c r="J4087" s="162" t="s">
        <v>13061</v>
      </c>
      <c r="K4087" s="163">
        <v>42991</v>
      </c>
      <c r="L4087" s="164">
        <v>3952</v>
      </c>
      <c r="M4087" s="237"/>
      <c r="N4087" s="237"/>
      <c r="O4087" s="287">
        <v>43008</v>
      </c>
      <c r="P4087" s="294" t="s">
        <v>13075</v>
      </c>
      <c r="Q4087" s="276">
        <v>3952</v>
      </c>
      <c r="R4087" s="276"/>
      <c r="S4087" s="276"/>
      <c r="T4087" s="276"/>
      <c r="U4087" s="276">
        <v>3952</v>
      </c>
      <c r="V4087" s="276"/>
      <c r="W4087" s="276">
        <v>3952</v>
      </c>
      <c r="X4087" s="220">
        <v>2017</v>
      </c>
      <c r="Y4087" s="358" t="s">
        <v>12539</v>
      </c>
      <c r="Z4087" s="237" t="s">
        <v>13048</v>
      </c>
      <c r="AA4087" s="244" t="s">
        <v>6713</v>
      </c>
      <c r="AB4087" s="244" t="s">
        <v>6803</v>
      </c>
      <c r="AC4087" s="237"/>
      <c r="AD4087" s="221" t="s">
        <v>7197</v>
      </c>
      <c r="AE4087" s="357">
        <v>4</v>
      </c>
      <c r="AF4087" s="237"/>
      <c r="AG4087" s="287">
        <v>43008</v>
      </c>
      <c r="AH4087" s="287">
        <v>43008</v>
      </c>
      <c r="AI4087" s="287">
        <v>43008</v>
      </c>
      <c r="AJ4087" s="94">
        <v>43009</v>
      </c>
      <c r="AK4087" s="237"/>
    </row>
    <row r="4088" spans="1:37" x14ac:dyDescent="0.25">
      <c r="A4088" t="str">
        <f t="shared" si="63"/>
        <v>AF04822</v>
      </c>
      <c r="B4088" s="298" t="s">
        <v>2944</v>
      </c>
      <c r="C4088" s="48" t="s">
        <v>5609</v>
      </c>
      <c r="D4088" s="47" t="s">
        <v>5651</v>
      </c>
      <c r="E4088" s="237"/>
      <c r="F4088" s="237"/>
      <c r="G4088" s="237"/>
      <c r="H4088" s="294">
        <v>58</v>
      </c>
      <c r="I4088" s="294" t="s">
        <v>12836</v>
      </c>
      <c r="J4088" s="162" t="s">
        <v>13076</v>
      </c>
      <c r="K4088" s="163">
        <v>42977</v>
      </c>
      <c r="L4088" s="164">
        <v>53720</v>
      </c>
      <c r="M4088" s="237"/>
      <c r="N4088" s="237"/>
      <c r="O4088" s="287">
        <v>43008</v>
      </c>
      <c r="P4088" s="294" t="s">
        <v>13077</v>
      </c>
      <c r="Q4088" s="276">
        <v>53720</v>
      </c>
      <c r="R4088" s="276"/>
      <c r="S4088" s="276"/>
      <c r="T4088" s="276"/>
      <c r="U4088" s="276">
        <v>53720</v>
      </c>
      <c r="V4088" s="276"/>
      <c r="W4088" s="276">
        <v>53720</v>
      </c>
      <c r="X4088" s="220">
        <v>2017</v>
      </c>
      <c r="Y4088" s="358" t="s">
        <v>12539</v>
      </c>
      <c r="Z4088" s="237" t="s">
        <v>13048</v>
      </c>
      <c r="AA4088" s="244" t="s">
        <v>6713</v>
      </c>
      <c r="AB4088" s="244" t="s">
        <v>6803</v>
      </c>
      <c r="AC4088" s="237"/>
      <c r="AD4088" s="221" t="s">
        <v>7197</v>
      </c>
      <c r="AE4088" s="357">
        <v>9.9166666666666661</v>
      </c>
      <c r="AF4088" s="237"/>
      <c r="AG4088" s="287">
        <v>43008</v>
      </c>
      <c r="AH4088" s="287">
        <v>43008</v>
      </c>
      <c r="AI4088" s="287">
        <v>43008</v>
      </c>
      <c r="AJ4088" s="94">
        <v>43009</v>
      </c>
      <c r="AK4088" s="237"/>
    </row>
    <row r="4089" spans="1:37" x14ac:dyDescent="0.25">
      <c r="A4089" t="str">
        <f t="shared" si="63"/>
        <v>AF04887</v>
      </c>
      <c r="B4089" s="297" t="s">
        <v>2944</v>
      </c>
      <c r="C4089" s="48" t="s">
        <v>5652</v>
      </c>
      <c r="D4089" s="47" t="s">
        <v>5653</v>
      </c>
      <c r="E4089" s="237"/>
      <c r="F4089" s="237"/>
      <c r="G4089" s="237"/>
      <c r="H4089" s="294">
        <v>857647</v>
      </c>
      <c r="I4089" s="294" t="s">
        <v>12895</v>
      </c>
      <c r="J4089" s="162" t="s">
        <v>13078</v>
      </c>
      <c r="K4089" s="163">
        <v>42990</v>
      </c>
      <c r="L4089" s="164">
        <v>11015.64</v>
      </c>
      <c r="M4089" s="237"/>
      <c r="N4089" s="237"/>
      <c r="O4089" s="287">
        <v>43008</v>
      </c>
      <c r="P4089" s="294" t="s">
        <v>13079</v>
      </c>
      <c r="Q4089" s="276">
        <v>2534.5</v>
      </c>
      <c r="R4089" s="276"/>
      <c r="S4089" s="276"/>
      <c r="T4089" s="276"/>
      <c r="U4089" s="276">
        <v>2534.5</v>
      </c>
      <c r="V4089" s="276"/>
      <c r="W4089" s="276">
        <v>2534.5</v>
      </c>
      <c r="X4089" s="220">
        <v>2017</v>
      </c>
      <c r="Y4089" s="358" t="s">
        <v>12539</v>
      </c>
      <c r="Z4089" s="237" t="s">
        <v>13048</v>
      </c>
      <c r="AA4089" s="244" t="s">
        <v>6713</v>
      </c>
      <c r="AB4089" s="244" t="s">
        <v>6803</v>
      </c>
      <c r="AC4089" s="237"/>
      <c r="AD4089" s="221" t="s">
        <v>7197</v>
      </c>
      <c r="AE4089" s="357">
        <v>5</v>
      </c>
      <c r="AF4089" s="237"/>
      <c r="AG4089" s="287">
        <v>43008</v>
      </c>
      <c r="AH4089" s="287">
        <v>43008</v>
      </c>
      <c r="AI4089" s="287">
        <v>43008</v>
      </c>
      <c r="AJ4089" s="94">
        <v>43009</v>
      </c>
      <c r="AK4089" s="237"/>
    </row>
    <row r="4090" spans="1:37" x14ac:dyDescent="0.25">
      <c r="A4090" t="str">
        <f t="shared" si="63"/>
        <v>AF04811</v>
      </c>
      <c r="B4090" s="297" t="s">
        <v>2944</v>
      </c>
      <c r="C4090" s="48" t="s">
        <v>5654</v>
      </c>
      <c r="D4090" s="47" t="s">
        <v>5655</v>
      </c>
      <c r="E4090" s="237"/>
      <c r="F4090" s="237"/>
      <c r="G4090" s="237"/>
      <c r="H4090" s="294">
        <v>207537</v>
      </c>
      <c r="I4090" s="294" t="s">
        <v>12722</v>
      </c>
      <c r="J4090" s="162" t="s">
        <v>13080</v>
      </c>
      <c r="K4090" s="163">
        <v>42963</v>
      </c>
      <c r="L4090" s="164">
        <v>8612.07</v>
      </c>
      <c r="M4090" s="237"/>
      <c r="N4090" s="237"/>
      <c r="O4090" s="287">
        <v>43008</v>
      </c>
      <c r="P4090" s="294" t="s">
        <v>13081</v>
      </c>
      <c r="Q4090" s="276">
        <v>6459.05</v>
      </c>
      <c r="R4090" s="276"/>
      <c r="S4090" s="276"/>
      <c r="T4090" s="276"/>
      <c r="U4090" s="276">
        <v>6459.05</v>
      </c>
      <c r="V4090" s="276"/>
      <c r="W4090" s="276">
        <v>6459.05</v>
      </c>
      <c r="X4090" s="220">
        <v>2017</v>
      </c>
      <c r="Y4090" s="358" t="s">
        <v>12539</v>
      </c>
      <c r="Z4090" s="237" t="s">
        <v>13048</v>
      </c>
      <c r="AA4090" s="244" t="s">
        <v>6713</v>
      </c>
      <c r="AB4090" s="244" t="s">
        <v>6803</v>
      </c>
      <c r="AC4090" s="237"/>
      <c r="AD4090" s="221" t="s">
        <v>7164</v>
      </c>
      <c r="AE4090" s="357">
        <v>5</v>
      </c>
      <c r="AF4090" s="237"/>
      <c r="AG4090" s="287">
        <v>43008</v>
      </c>
      <c r="AH4090" s="287">
        <v>43008</v>
      </c>
      <c r="AI4090" s="287">
        <v>43008</v>
      </c>
      <c r="AJ4090" s="94">
        <v>43009</v>
      </c>
      <c r="AK4090" s="237"/>
    </row>
    <row r="4091" spans="1:37" x14ac:dyDescent="0.25">
      <c r="A4091" t="str">
        <f t="shared" si="63"/>
        <v>AF04889</v>
      </c>
      <c r="B4091" s="297" t="s">
        <v>2944</v>
      </c>
      <c r="C4091" s="48" t="s">
        <v>5656</v>
      </c>
      <c r="D4091" s="47" t="s">
        <v>5272</v>
      </c>
      <c r="E4091" s="237"/>
      <c r="F4091" s="237"/>
      <c r="G4091" s="237"/>
      <c r="H4091" s="294">
        <v>35037</v>
      </c>
      <c r="I4091" s="294" t="s">
        <v>12773</v>
      </c>
      <c r="J4091" s="162" t="s">
        <v>12774</v>
      </c>
      <c r="K4091" s="163">
        <v>42979</v>
      </c>
      <c r="L4091" s="164">
        <v>3720</v>
      </c>
      <c r="M4091" s="237"/>
      <c r="N4091" s="237"/>
      <c r="O4091" s="287">
        <v>43008</v>
      </c>
      <c r="P4091" s="294" t="s">
        <v>12776</v>
      </c>
      <c r="Q4091" s="276">
        <v>3720</v>
      </c>
      <c r="R4091" s="276"/>
      <c r="S4091" s="276"/>
      <c r="T4091" s="276"/>
      <c r="U4091" s="276">
        <v>3720</v>
      </c>
      <c r="V4091" s="276"/>
      <c r="W4091" s="276">
        <v>3720</v>
      </c>
      <c r="X4091" s="220">
        <v>2017</v>
      </c>
      <c r="Y4091" s="358" t="s">
        <v>12539</v>
      </c>
      <c r="Z4091" s="237" t="s">
        <v>13048</v>
      </c>
      <c r="AA4091" s="244" t="s">
        <v>6713</v>
      </c>
      <c r="AB4091" s="244" t="s">
        <v>6803</v>
      </c>
      <c r="AC4091" s="237"/>
      <c r="AD4091" s="221" t="s">
        <v>7212</v>
      </c>
      <c r="AE4091" s="357">
        <v>5</v>
      </c>
      <c r="AF4091" s="237"/>
      <c r="AG4091" s="287">
        <v>43008</v>
      </c>
      <c r="AH4091" s="287">
        <v>43008</v>
      </c>
      <c r="AI4091" s="287">
        <v>43008</v>
      </c>
      <c r="AJ4091" s="94">
        <v>43009</v>
      </c>
      <c r="AK4091" s="237"/>
    </row>
    <row r="4092" spans="1:37" x14ac:dyDescent="0.25">
      <c r="A4092" t="str">
        <f t="shared" si="63"/>
        <v>AF04886</v>
      </c>
      <c r="B4092" s="297" t="s">
        <v>4126</v>
      </c>
      <c r="C4092" s="48" t="s">
        <v>1417</v>
      </c>
      <c r="D4092" s="47" t="s">
        <v>5657</v>
      </c>
      <c r="E4092" s="237"/>
      <c r="F4092" s="237"/>
      <c r="G4092" s="237"/>
      <c r="H4092" s="294">
        <v>8610</v>
      </c>
      <c r="I4092" s="294" t="s">
        <v>12572</v>
      </c>
      <c r="J4092" s="162" t="s">
        <v>13082</v>
      </c>
      <c r="K4092" s="163">
        <v>42977</v>
      </c>
      <c r="L4092" s="164">
        <v>3206.89</v>
      </c>
      <c r="M4092" s="237"/>
      <c r="N4092" s="237"/>
      <c r="O4092" s="287">
        <v>43008</v>
      </c>
      <c r="P4092" s="294" t="s">
        <v>13083</v>
      </c>
      <c r="Q4092" s="276">
        <v>3206.89</v>
      </c>
      <c r="R4092" s="276"/>
      <c r="S4092" s="276"/>
      <c r="T4092" s="276"/>
      <c r="U4092" s="276">
        <v>3206.89</v>
      </c>
      <c r="V4092" s="276"/>
      <c r="W4092" s="276">
        <v>3206.89</v>
      </c>
      <c r="X4092" s="220">
        <v>2017</v>
      </c>
      <c r="Y4092" s="358" t="s">
        <v>12539</v>
      </c>
      <c r="Z4092" s="237" t="s">
        <v>13048</v>
      </c>
      <c r="AA4092" s="244" t="s">
        <v>6713</v>
      </c>
      <c r="AB4092" s="244" t="s">
        <v>6803</v>
      </c>
      <c r="AC4092" s="237"/>
      <c r="AD4092" s="221" t="s">
        <v>8535</v>
      </c>
      <c r="AE4092" s="357">
        <v>5</v>
      </c>
      <c r="AF4092" s="237"/>
      <c r="AG4092" s="287">
        <v>43008</v>
      </c>
      <c r="AH4092" s="287">
        <v>43008</v>
      </c>
      <c r="AI4092" s="287">
        <v>43008</v>
      </c>
      <c r="AJ4092" s="94">
        <v>43009</v>
      </c>
      <c r="AK4092" s="237"/>
    </row>
    <row r="4093" spans="1:37" x14ac:dyDescent="0.25">
      <c r="A4093" t="str">
        <f t="shared" si="63"/>
        <v>AF04888</v>
      </c>
      <c r="B4093" s="297" t="s">
        <v>4126</v>
      </c>
      <c r="C4093" s="48" t="s">
        <v>1422</v>
      </c>
      <c r="D4093" s="47" t="s">
        <v>5658</v>
      </c>
      <c r="E4093" s="237"/>
      <c r="F4093" s="237"/>
      <c r="G4093" s="237"/>
      <c r="H4093" s="294">
        <v>3245</v>
      </c>
      <c r="I4093" s="294" t="s">
        <v>12686</v>
      </c>
      <c r="J4093" s="162" t="s">
        <v>13084</v>
      </c>
      <c r="K4093" s="163">
        <v>42975</v>
      </c>
      <c r="L4093" s="164">
        <v>4300</v>
      </c>
      <c r="M4093" s="237"/>
      <c r="N4093" s="237"/>
      <c r="O4093" s="287">
        <v>43008</v>
      </c>
      <c r="P4093" s="294" t="s">
        <v>13085</v>
      </c>
      <c r="Q4093" s="276">
        <v>4300</v>
      </c>
      <c r="R4093" s="276"/>
      <c r="S4093" s="276"/>
      <c r="T4093" s="276"/>
      <c r="U4093" s="276">
        <v>4300</v>
      </c>
      <c r="V4093" s="276"/>
      <c r="W4093" s="276">
        <v>4300</v>
      </c>
      <c r="X4093" s="220">
        <v>2017</v>
      </c>
      <c r="Y4093" s="358" t="s">
        <v>12539</v>
      </c>
      <c r="Z4093" s="237" t="s">
        <v>13048</v>
      </c>
      <c r="AA4093" s="244" t="s">
        <v>6713</v>
      </c>
      <c r="AB4093" s="244" t="s">
        <v>6803</v>
      </c>
      <c r="AC4093" s="237"/>
      <c r="AD4093" s="221" t="s">
        <v>8535</v>
      </c>
      <c r="AE4093" s="357">
        <v>5</v>
      </c>
      <c r="AF4093" s="237"/>
      <c r="AG4093" s="287">
        <v>43008</v>
      </c>
      <c r="AH4093" s="287">
        <v>43008</v>
      </c>
      <c r="AI4093" s="287">
        <v>43008</v>
      </c>
      <c r="AJ4093" s="94">
        <v>43009</v>
      </c>
      <c r="AK4093" s="287"/>
    </row>
    <row r="4094" spans="1:37" x14ac:dyDescent="0.25">
      <c r="A4094" t="str">
        <f t="shared" si="63"/>
        <v>AF04903</v>
      </c>
      <c r="B4094" s="237" t="s">
        <v>3437</v>
      </c>
      <c r="C4094" s="51" t="s">
        <v>5659</v>
      </c>
      <c r="D4094" s="47" t="s">
        <v>5660</v>
      </c>
      <c r="E4094" s="237"/>
      <c r="F4094" s="237"/>
      <c r="G4094" s="237"/>
      <c r="H4094" s="220" t="s">
        <v>13088</v>
      </c>
      <c r="I4094" s="237" t="s">
        <v>13089</v>
      </c>
      <c r="J4094" s="162" t="s">
        <v>13090</v>
      </c>
      <c r="K4094" s="163">
        <v>43020</v>
      </c>
      <c r="L4094" s="164">
        <v>39053.879999999997</v>
      </c>
      <c r="M4094" s="237"/>
      <c r="N4094" s="237"/>
      <c r="O4094" s="287">
        <v>43039</v>
      </c>
      <c r="P4094" s="47" t="s">
        <v>5660</v>
      </c>
      <c r="Q4094" s="276">
        <v>61380.229999999996</v>
      </c>
      <c r="R4094" s="276"/>
      <c r="S4094" s="276"/>
      <c r="T4094" s="276"/>
      <c r="U4094" s="276">
        <v>61380.229999999996</v>
      </c>
      <c r="V4094" s="276"/>
      <c r="W4094" s="276">
        <v>61380.229999999996</v>
      </c>
      <c r="X4094" s="220">
        <v>2017</v>
      </c>
      <c r="Y4094" s="358" t="s">
        <v>13086</v>
      </c>
      <c r="Z4094" s="237" t="s">
        <v>13048</v>
      </c>
      <c r="AA4094" s="244" t="s">
        <v>6713</v>
      </c>
      <c r="AB4094" s="244" t="s">
        <v>6803</v>
      </c>
      <c r="AC4094" s="237"/>
      <c r="AD4094" s="218" t="s">
        <v>7164</v>
      </c>
      <c r="AE4094" s="93">
        <v>5</v>
      </c>
      <c r="AF4094" s="237"/>
      <c r="AG4094" s="287">
        <v>43039</v>
      </c>
      <c r="AH4094" s="287">
        <v>43039</v>
      </c>
      <c r="AI4094" s="287">
        <v>43039</v>
      </c>
      <c r="AJ4094" s="94">
        <v>43040</v>
      </c>
      <c r="AK4094" s="287"/>
    </row>
    <row r="4095" spans="1:37" x14ac:dyDescent="0.25">
      <c r="A4095" t="str">
        <f t="shared" si="63"/>
        <v>AF04834</v>
      </c>
      <c r="B4095" s="237" t="s">
        <v>2216</v>
      </c>
      <c r="C4095" s="51" t="s">
        <v>5661</v>
      </c>
      <c r="D4095" s="47" t="s">
        <v>5662</v>
      </c>
      <c r="E4095" s="237"/>
      <c r="F4095" s="237"/>
      <c r="G4095" s="237"/>
      <c r="H4095" s="299">
        <v>249152</v>
      </c>
      <c r="I4095" s="300" t="s">
        <v>13091</v>
      </c>
      <c r="J4095" s="162" t="s">
        <v>13092</v>
      </c>
      <c r="K4095" s="163">
        <v>43011</v>
      </c>
      <c r="L4095" s="164">
        <v>31130.3</v>
      </c>
      <c r="M4095" s="237"/>
      <c r="N4095" s="237"/>
      <c r="O4095" s="287">
        <v>43039</v>
      </c>
      <c r="P4095" s="47" t="s">
        <v>5662</v>
      </c>
      <c r="Q4095" s="276">
        <v>31130.3</v>
      </c>
      <c r="R4095" s="276"/>
      <c r="S4095" s="276"/>
      <c r="T4095" s="276"/>
      <c r="U4095" s="276">
        <v>31130.3</v>
      </c>
      <c r="V4095" s="276"/>
      <c r="W4095" s="276">
        <v>31130.3</v>
      </c>
      <c r="X4095" s="220">
        <v>2017</v>
      </c>
      <c r="Y4095" s="358" t="s">
        <v>13086</v>
      </c>
      <c r="Z4095" s="237" t="s">
        <v>13048</v>
      </c>
      <c r="AA4095" s="244" t="s">
        <v>6713</v>
      </c>
      <c r="AB4095" s="244" t="s">
        <v>6803</v>
      </c>
      <c r="AC4095" s="237"/>
      <c r="AD4095" s="222" t="s">
        <v>13093</v>
      </c>
      <c r="AE4095" s="343">
        <v>5</v>
      </c>
      <c r="AF4095" s="237"/>
      <c r="AG4095" s="287">
        <v>43039</v>
      </c>
      <c r="AH4095" s="287">
        <v>43039</v>
      </c>
      <c r="AI4095" s="287">
        <v>43039</v>
      </c>
      <c r="AJ4095" s="94">
        <v>43040</v>
      </c>
      <c r="AK4095" s="287"/>
    </row>
    <row r="4096" spans="1:37" x14ac:dyDescent="0.25">
      <c r="A4096" t="str">
        <f t="shared" si="63"/>
        <v>AF04931</v>
      </c>
      <c r="B4096" s="237" t="s">
        <v>2216</v>
      </c>
      <c r="C4096" s="51" t="s">
        <v>5663</v>
      </c>
      <c r="D4096" s="47" t="s">
        <v>5664</v>
      </c>
      <c r="E4096" s="237"/>
      <c r="F4096" s="237"/>
      <c r="G4096" s="237"/>
      <c r="H4096" s="299">
        <v>11625</v>
      </c>
      <c r="I4096" s="300" t="s">
        <v>13094</v>
      </c>
      <c r="J4096" s="162" t="s">
        <v>13095</v>
      </c>
      <c r="K4096" s="163">
        <v>43005</v>
      </c>
      <c r="L4096" s="164">
        <v>50805.66</v>
      </c>
      <c r="M4096" s="237"/>
      <c r="N4096" s="237"/>
      <c r="O4096" s="287">
        <v>43039</v>
      </c>
      <c r="P4096" s="47" t="s">
        <v>5664</v>
      </c>
      <c r="Q4096" s="276">
        <v>50805.66</v>
      </c>
      <c r="R4096" s="276"/>
      <c r="S4096" s="276"/>
      <c r="T4096" s="276"/>
      <c r="U4096" s="276">
        <v>50805.66</v>
      </c>
      <c r="V4096" s="276"/>
      <c r="W4096" s="276">
        <v>50805.66</v>
      </c>
      <c r="X4096" s="220">
        <v>2017</v>
      </c>
      <c r="Y4096" s="358" t="s">
        <v>13086</v>
      </c>
      <c r="Z4096" s="237" t="s">
        <v>13048</v>
      </c>
      <c r="AA4096" s="244" t="s">
        <v>6713</v>
      </c>
      <c r="AB4096" s="244" t="s">
        <v>6803</v>
      </c>
      <c r="AC4096" s="237"/>
      <c r="AD4096" s="222" t="s">
        <v>1789</v>
      </c>
      <c r="AE4096" s="343">
        <v>10</v>
      </c>
      <c r="AF4096" s="237"/>
      <c r="AG4096" s="287">
        <v>43039</v>
      </c>
      <c r="AH4096" s="287">
        <v>43039</v>
      </c>
      <c r="AI4096" s="287">
        <v>43039</v>
      </c>
      <c r="AJ4096" s="94">
        <v>43040</v>
      </c>
      <c r="AK4096" s="287"/>
    </row>
    <row r="4097" spans="1:37" x14ac:dyDescent="0.25">
      <c r="A4097" t="str">
        <f t="shared" si="63"/>
        <v>AF04410</v>
      </c>
      <c r="B4097" s="237" t="s">
        <v>2432</v>
      </c>
      <c r="C4097" s="52" t="s">
        <v>5379</v>
      </c>
      <c r="D4097" s="47" t="s">
        <v>5665</v>
      </c>
      <c r="E4097" s="237"/>
      <c r="F4097" s="237"/>
      <c r="G4097" s="237"/>
      <c r="H4097" s="299">
        <v>31175</v>
      </c>
      <c r="I4097" s="300" t="s">
        <v>12867</v>
      </c>
      <c r="J4097" s="162" t="s">
        <v>13096</v>
      </c>
      <c r="K4097" s="163">
        <v>42902</v>
      </c>
      <c r="L4097" s="164">
        <v>43176.93</v>
      </c>
      <c r="M4097" s="237"/>
      <c r="N4097" s="237"/>
      <c r="O4097" s="287">
        <v>43039</v>
      </c>
      <c r="P4097" s="47" t="s">
        <v>5665</v>
      </c>
      <c r="Q4097" s="276">
        <v>41018.080000000002</v>
      </c>
      <c r="R4097" s="276"/>
      <c r="S4097" s="276"/>
      <c r="T4097" s="276"/>
      <c r="U4097" s="276">
        <v>41018.080000000002</v>
      </c>
      <c r="V4097" s="276"/>
      <c r="W4097" s="276">
        <v>41018.080000000002</v>
      </c>
      <c r="X4097" s="220">
        <v>2017</v>
      </c>
      <c r="Y4097" s="358" t="s">
        <v>13086</v>
      </c>
      <c r="Z4097" s="237" t="s">
        <v>13048</v>
      </c>
      <c r="AA4097" s="244" t="s">
        <v>6713</v>
      </c>
      <c r="AB4097" s="244" t="s">
        <v>6803</v>
      </c>
      <c r="AC4097" s="237"/>
      <c r="AD4097" s="222" t="s">
        <v>12205</v>
      </c>
      <c r="AE4097" s="343">
        <v>7.5</v>
      </c>
      <c r="AF4097" s="237"/>
      <c r="AG4097" s="287">
        <v>43039</v>
      </c>
      <c r="AH4097" s="287">
        <v>43039</v>
      </c>
      <c r="AI4097" s="287">
        <v>43039</v>
      </c>
      <c r="AJ4097" s="94">
        <v>43040</v>
      </c>
      <c r="AK4097" s="287"/>
    </row>
    <row r="4098" spans="1:37" x14ac:dyDescent="0.25">
      <c r="A4098" t="str">
        <f t="shared" ref="A4098:A4161" si="64">+LEFT(C4098,2)&amp;RIGHT(C4098,5)</f>
        <v>AF04320</v>
      </c>
      <c r="B4098" s="237" t="s">
        <v>2441</v>
      </c>
      <c r="C4098" s="51" t="s">
        <v>5126</v>
      </c>
      <c r="D4098" s="47" t="s">
        <v>5666</v>
      </c>
      <c r="E4098" s="237"/>
      <c r="F4098" s="237"/>
      <c r="G4098" s="237"/>
      <c r="H4098" s="299">
        <v>617</v>
      </c>
      <c r="I4098" s="300" t="s">
        <v>12987</v>
      </c>
      <c r="J4098" s="162" t="s">
        <v>7320</v>
      </c>
      <c r="K4098" s="163">
        <v>43031</v>
      </c>
      <c r="L4098" s="164">
        <v>38015.449999999997</v>
      </c>
      <c r="M4098" s="237"/>
      <c r="N4098" s="237"/>
      <c r="O4098" s="287">
        <v>43039</v>
      </c>
      <c r="P4098" s="47" t="s">
        <v>5666</v>
      </c>
      <c r="Q4098" s="276">
        <v>38015.449999999997</v>
      </c>
      <c r="R4098" s="276"/>
      <c r="S4098" s="276"/>
      <c r="T4098" s="276"/>
      <c r="U4098" s="276">
        <v>38015.449999999997</v>
      </c>
      <c r="V4098" s="276"/>
      <c r="W4098" s="276">
        <v>38015.449999999997</v>
      </c>
      <c r="X4098" s="220">
        <v>2017</v>
      </c>
      <c r="Y4098" s="358" t="s">
        <v>13086</v>
      </c>
      <c r="Z4098" s="237" t="s">
        <v>13048</v>
      </c>
      <c r="AA4098" s="244" t="s">
        <v>6713</v>
      </c>
      <c r="AB4098" s="244" t="s">
        <v>6803</v>
      </c>
      <c r="AC4098" s="237"/>
      <c r="AD4098" s="222" t="s">
        <v>7212</v>
      </c>
      <c r="AE4098" s="359">
        <v>3.4166666666666701</v>
      </c>
      <c r="AF4098" s="237"/>
      <c r="AG4098" s="287">
        <v>43039</v>
      </c>
      <c r="AH4098" s="287">
        <v>43039</v>
      </c>
      <c r="AI4098" s="287">
        <v>43039</v>
      </c>
      <c r="AJ4098" s="94">
        <v>43040</v>
      </c>
      <c r="AK4098" s="287"/>
    </row>
    <row r="4099" spans="1:37" x14ac:dyDescent="0.25">
      <c r="A4099" t="str">
        <f t="shared" si="64"/>
        <v>AF04919</v>
      </c>
      <c r="B4099" s="237" t="s">
        <v>2441</v>
      </c>
      <c r="C4099" s="51" t="s">
        <v>5667</v>
      </c>
      <c r="D4099" s="47" t="s">
        <v>5668</v>
      </c>
      <c r="E4099" s="237"/>
      <c r="F4099" s="237"/>
      <c r="G4099" s="237"/>
      <c r="H4099" s="299">
        <v>5204</v>
      </c>
      <c r="I4099" s="300" t="s">
        <v>13097</v>
      </c>
      <c r="J4099" s="162" t="s">
        <v>13098</v>
      </c>
      <c r="K4099" s="163">
        <v>43010</v>
      </c>
      <c r="L4099" s="164">
        <v>27237.706825000001</v>
      </c>
      <c r="M4099" s="237"/>
      <c r="N4099" s="237"/>
      <c r="O4099" s="287">
        <v>43039</v>
      </c>
      <c r="P4099" s="47" t="s">
        <v>5668</v>
      </c>
      <c r="Q4099" s="276">
        <v>27237.71</v>
      </c>
      <c r="R4099" s="276"/>
      <c r="S4099" s="276"/>
      <c r="T4099" s="276"/>
      <c r="U4099" s="276">
        <v>27237.71</v>
      </c>
      <c r="V4099" s="276"/>
      <c r="W4099" s="276">
        <v>27237.71</v>
      </c>
      <c r="X4099" s="220">
        <v>2017</v>
      </c>
      <c r="Y4099" s="358" t="s">
        <v>13086</v>
      </c>
      <c r="Z4099" s="237" t="s">
        <v>13048</v>
      </c>
      <c r="AA4099" s="244" t="s">
        <v>6713</v>
      </c>
      <c r="AB4099" s="244" t="s">
        <v>6803</v>
      </c>
      <c r="AC4099" s="237"/>
      <c r="AD4099" s="222" t="s">
        <v>12205</v>
      </c>
      <c r="AE4099" s="343">
        <v>4</v>
      </c>
      <c r="AF4099" s="237"/>
      <c r="AG4099" s="287">
        <v>43039</v>
      </c>
      <c r="AH4099" s="287">
        <v>43039</v>
      </c>
      <c r="AI4099" s="287">
        <v>43039</v>
      </c>
      <c r="AJ4099" s="94">
        <v>43040</v>
      </c>
      <c r="AK4099" s="287"/>
    </row>
    <row r="4100" spans="1:37" x14ac:dyDescent="0.25">
      <c r="A4100" t="str">
        <f t="shared" si="64"/>
        <v>AF04418</v>
      </c>
      <c r="B4100" s="237" t="s">
        <v>2441</v>
      </c>
      <c r="C4100" s="51" t="s">
        <v>5385</v>
      </c>
      <c r="D4100" s="47" t="s">
        <v>5669</v>
      </c>
      <c r="E4100" s="237"/>
      <c r="F4100" s="237"/>
      <c r="G4100" s="237"/>
      <c r="H4100" s="299">
        <v>618</v>
      </c>
      <c r="I4100" s="300" t="s">
        <v>12987</v>
      </c>
      <c r="J4100" s="162" t="s">
        <v>7320</v>
      </c>
      <c r="K4100" s="163">
        <v>43031</v>
      </c>
      <c r="L4100" s="164">
        <v>22809.27</v>
      </c>
      <c r="M4100" s="237"/>
      <c r="N4100" s="237"/>
      <c r="O4100" s="287">
        <v>43039</v>
      </c>
      <c r="P4100" s="47" t="s">
        <v>5669</v>
      </c>
      <c r="Q4100" s="276">
        <v>22809.24</v>
      </c>
      <c r="R4100" s="276"/>
      <c r="S4100" s="276"/>
      <c r="T4100" s="276"/>
      <c r="U4100" s="276">
        <v>22809.24</v>
      </c>
      <c r="V4100" s="276"/>
      <c r="W4100" s="276">
        <v>22809.24</v>
      </c>
      <c r="X4100" s="220">
        <v>2017</v>
      </c>
      <c r="Y4100" s="358" t="s">
        <v>13086</v>
      </c>
      <c r="Z4100" s="237" t="s">
        <v>13048</v>
      </c>
      <c r="AA4100" s="244" t="s">
        <v>6713</v>
      </c>
      <c r="AB4100" s="244" t="s">
        <v>6803</v>
      </c>
      <c r="AC4100" s="237"/>
      <c r="AD4100" s="222" t="s">
        <v>12205</v>
      </c>
      <c r="AE4100" s="343">
        <v>3.5</v>
      </c>
      <c r="AF4100" s="237"/>
      <c r="AG4100" s="287">
        <v>43039</v>
      </c>
      <c r="AH4100" s="287">
        <v>43039</v>
      </c>
      <c r="AI4100" s="287">
        <v>43039</v>
      </c>
      <c r="AJ4100" s="94">
        <v>43040</v>
      </c>
      <c r="AK4100" s="287"/>
    </row>
    <row r="4101" spans="1:37" x14ac:dyDescent="0.25">
      <c r="A4101" t="str">
        <f t="shared" si="64"/>
        <v>AF04875</v>
      </c>
      <c r="B4101" s="237" t="s">
        <v>2441</v>
      </c>
      <c r="C4101" s="51" t="s">
        <v>5670</v>
      </c>
      <c r="D4101" s="47" t="s">
        <v>5671</v>
      </c>
      <c r="E4101" s="237"/>
      <c r="F4101" s="237"/>
      <c r="G4101" s="237"/>
      <c r="H4101" s="223" t="s">
        <v>13099</v>
      </c>
      <c r="I4101" s="237" t="s">
        <v>13100</v>
      </c>
      <c r="J4101" s="224" t="s">
        <v>13101</v>
      </c>
      <c r="K4101" s="163">
        <v>43004</v>
      </c>
      <c r="L4101" s="164">
        <v>99836.4375</v>
      </c>
      <c r="M4101" s="237"/>
      <c r="N4101" s="237"/>
      <c r="O4101" s="287">
        <v>43039</v>
      </c>
      <c r="P4101" s="47" t="s">
        <v>5671</v>
      </c>
      <c r="Q4101" s="276">
        <v>56933.99</v>
      </c>
      <c r="R4101" s="276"/>
      <c r="S4101" s="276"/>
      <c r="T4101" s="276"/>
      <c r="U4101" s="276">
        <v>56933.99</v>
      </c>
      <c r="V4101" s="276"/>
      <c r="W4101" s="276">
        <v>56933.99</v>
      </c>
      <c r="X4101" s="220">
        <v>2017</v>
      </c>
      <c r="Y4101" s="358" t="s">
        <v>13086</v>
      </c>
      <c r="Z4101" s="237" t="s">
        <v>13048</v>
      </c>
      <c r="AA4101" s="244" t="s">
        <v>6713</v>
      </c>
      <c r="AB4101" s="244" t="s">
        <v>6803</v>
      </c>
      <c r="AC4101" s="237"/>
      <c r="AD4101" s="222" t="s">
        <v>6715</v>
      </c>
      <c r="AE4101" s="93">
        <v>5</v>
      </c>
      <c r="AF4101" s="237"/>
      <c r="AG4101" s="287">
        <v>43039</v>
      </c>
      <c r="AH4101" s="287">
        <v>43039</v>
      </c>
      <c r="AI4101" s="287">
        <v>43039</v>
      </c>
      <c r="AJ4101" s="94">
        <v>43040</v>
      </c>
      <c r="AK4101" s="287"/>
    </row>
    <row r="4102" spans="1:37" x14ac:dyDescent="0.25">
      <c r="A4102" t="str">
        <f t="shared" si="64"/>
        <v>AF04876</v>
      </c>
      <c r="B4102" s="237" t="s">
        <v>2441</v>
      </c>
      <c r="C4102" s="53" t="s">
        <v>5672</v>
      </c>
      <c r="D4102" s="47" t="s">
        <v>5671</v>
      </c>
      <c r="E4102" s="237"/>
      <c r="F4102" s="237"/>
      <c r="G4102" s="237"/>
      <c r="H4102" s="223" t="s">
        <v>13099</v>
      </c>
      <c r="I4102" s="237" t="s">
        <v>13100</v>
      </c>
      <c r="J4102" s="224" t="s">
        <v>13101</v>
      </c>
      <c r="K4102" s="163">
        <v>43004</v>
      </c>
      <c r="L4102" s="164">
        <v>99836.4375</v>
      </c>
      <c r="M4102" s="237"/>
      <c r="N4102" s="237"/>
      <c r="O4102" s="287">
        <v>43039</v>
      </c>
      <c r="P4102" s="47" t="s">
        <v>5671</v>
      </c>
      <c r="Q4102" s="276">
        <v>56933.99</v>
      </c>
      <c r="R4102" s="276"/>
      <c r="S4102" s="276"/>
      <c r="T4102" s="276"/>
      <c r="U4102" s="276">
        <v>56933.99</v>
      </c>
      <c r="V4102" s="276"/>
      <c r="W4102" s="276">
        <v>56933.99</v>
      </c>
      <c r="X4102" s="220">
        <v>2017</v>
      </c>
      <c r="Y4102" s="358" t="s">
        <v>13086</v>
      </c>
      <c r="Z4102" s="237" t="s">
        <v>13048</v>
      </c>
      <c r="AA4102" s="244" t="s">
        <v>6713</v>
      </c>
      <c r="AB4102" s="244" t="s">
        <v>6803</v>
      </c>
      <c r="AC4102" s="237"/>
      <c r="AD4102" s="222" t="s">
        <v>6715</v>
      </c>
      <c r="AE4102" s="93">
        <v>5</v>
      </c>
      <c r="AF4102" s="237"/>
      <c r="AG4102" s="287">
        <v>43039</v>
      </c>
      <c r="AH4102" s="287">
        <v>43039</v>
      </c>
      <c r="AI4102" s="287">
        <v>43039</v>
      </c>
      <c r="AJ4102" s="94">
        <v>43040</v>
      </c>
      <c r="AK4102" s="287"/>
    </row>
    <row r="4103" spans="1:37" x14ac:dyDescent="0.25">
      <c r="A4103" t="str">
        <f t="shared" si="64"/>
        <v>AF04877</v>
      </c>
      <c r="B4103" s="237" t="s">
        <v>2441</v>
      </c>
      <c r="C4103" s="53" t="s">
        <v>5673</v>
      </c>
      <c r="D4103" s="47" t="s">
        <v>5671</v>
      </c>
      <c r="E4103" s="237"/>
      <c r="F4103" s="237"/>
      <c r="G4103" s="237"/>
      <c r="H4103" s="223" t="s">
        <v>13099</v>
      </c>
      <c r="I4103" s="237" t="s">
        <v>13100</v>
      </c>
      <c r="J4103" s="224" t="s">
        <v>13101</v>
      </c>
      <c r="K4103" s="163">
        <v>43004</v>
      </c>
      <c r="L4103" s="164">
        <v>99836.4375</v>
      </c>
      <c r="M4103" s="237"/>
      <c r="N4103" s="237"/>
      <c r="O4103" s="287">
        <v>43039</v>
      </c>
      <c r="P4103" s="47" t="s">
        <v>5671</v>
      </c>
      <c r="Q4103" s="276">
        <v>56933.99</v>
      </c>
      <c r="R4103" s="276"/>
      <c r="S4103" s="276"/>
      <c r="T4103" s="276"/>
      <c r="U4103" s="276">
        <v>56933.99</v>
      </c>
      <c r="V4103" s="276"/>
      <c r="W4103" s="276">
        <v>56933.99</v>
      </c>
      <c r="X4103" s="220">
        <v>2017</v>
      </c>
      <c r="Y4103" s="358" t="s">
        <v>13086</v>
      </c>
      <c r="Z4103" s="237" t="s">
        <v>13048</v>
      </c>
      <c r="AA4103" s="244" t="s">
        <v>6713</v>
      </c>
      <c r="AB4103" s="244" t="s">
        <v>6803</v>
      </c>
      <c r="AC4103" s="237"/>
      <c r="AD4103" s="222" t="s">
        <v>6715</v>
      </c>
      <c r="AE4103" s="93">
        <v>5</v>
      </c>
      <c r="AF4103" s="237"/>
      <c r="AG4103" s="287">
        <v>43039</v>
      </c>
      <c r="AH4103" s="287">
        <v>43039</v>
      </c>
      <c r="AI4103" s="287">
        <v>43039</v>
      </c>
      <c r="AJ4103" s="94">
        <v>43040</v>
      </c>
      <c r="AK4103" s="287"/>
    </row>
    <row r="4104" spans="1:37" x14ac:dyDescent="0.25">
      <c r="A4104" t="str">
        <f t="shared" si="64"/>
        <v>AF04878</v>
      </c>
      <c r="B4104" s="237" t="s">
        <v>2441</v>
      </c>
      <c r="C4104" s="53" t="s">
        <v>5674</v>
      </c>
      <c r="D4104" s="47" t="s">
        <v>5671</v>
      </c>
      <c r="E4104" s="237"/>
      <c r="F4104" s="237"/>
      <c r="G4104" s="237"/>
      <c r="H4104" s="223" t="s">
        <v>13099</v>
      </c>
      <c r="I4104" s="237" t="s">
        <v>13100</v>
      </c>
      <c r="J4104" s="224" t="s">
        <v>13101</v>
      </c>
      <c r="K4104" s="163">
        <v>43004</v>
      </c>
      <c r="L4104" s="164">
        <v>99836.4375</v>
      </c>
      <c r="M4104" s="237"/>
      <c r="N4104" s="237"/>
      <c r="O4104" s="287">
        <v>43039</v>
      </c>
      <c r="P4104" s="47" t="s">
        <v>5671</v>
      </c>
      <c r="Q4104" s="276">
        <v>56933.99</v>
      </c>
      <c r="R4104" s="276"/>
      <c r="S4104" s="276"/>
      <c r="T4104" s="276"/>
      <c r="U4104" s="276">
        <v>56933.99</v>
      </c>
      <c r="V4104" s="276"/>
      <c r="W4104" s="276">
        <v>56933.99</v>
      </c>
      <c r="X4104" s="220">
        <v>2017</v>
      </c>
      <c r="Y4104" s="358" t="s">
        <v>13086</v>
      </c>
      <c r="Z4104" s="237" t="s">
        <v>13048</v>
      </c>
      <c r="AA4104" s="244" t="s">
        <v>6713</v>
      </c>
      <c r="AB4104" s="244" t="s">
        <v>6803</v>
      </c>
      <c r="AC4104" s="237"/>
      <c r="AD4104" s="222" t="s">
        <v>6715</v>
      </c>
      <c r="AE4104" s="93">
        <v>5</v>
      </c>
      <c r="AF4104" s="237"/>
      <c r="AG4104" s="287">
        <v>43039</v>
      </c>
      <c r="AH4104" s="287">
        <v>43039</v>
      </c>
      <c r="AI4104" s="287">
        <v>43039</v>
      </c>
      <c r="AJ4104" s="94">
        <v>43040</v>
      </c>
      <c r="AK4104" s="287"/>
    </row>
    <row r="4105" spans="1:37" x14ac:dyDescent="0.25">
      <c r="A4105" t="str">
        <f t="shared" si="64"/>
        <v>AF04879</v>
      </c>
      <c r="B4105" s="237" t="s">
        <v>2441</v>
      </c>
      <c r="C4105" s="53" t="s">
        <v>5675</v>
      </c>
      <c r="D4105" s="47" t="s">
        <v>5671</v>
      </c>
      <c r="E4105" s="237"/>
      <c r="F4105" s="237"/>
      <c r="G4105" s="237"/>
      <c r="H4105" s="223" t="s">
        <v>13099</v>
      </c>
      <c r="I4105" s="237" t="s">
        <v>13100</v>
      </c>
      <c r="J4105" s="224" t="s">
        <v>13101</v>
      </c>
      <c r="K4105" s="163">
        <v>43004</v>
      </c>
      <c r="L4105" s="164">
        <v>99836.4375</v>
      </c>
      <c r="M4105" s="237"/>
      <c r="N4105" s="237"/>
      <c r="O4105" s="287">
        <v>43039</v>
      </c>
      <c r="P4105" s="47" t="s">
        <v>5671</v>
      </c>
      <c r="Q4105" s="276">
        <v>56933.99</v>
      </c>
      <c r="R4105" s="276"/>
      <c r="S4105" s="276"/>
      <c r="T4105" s="276"/>
      <c r="U4105" s="276">
        <v>56933.99</v>
      </c>
      <c r="V4105" s="276"/>
      <c r="W4105" s="276">
        <v>56933.99</v>
      </c>
      <c r="X4105" s="220">
        <v>2017</v>
      </c>
      <c r="Y4105" s="358" t="s">
        <v>13086</v>
      </c>
      <c r="Z4105" s="237" t="s">
        <v>13048</v>
      </c>
      <c r="AA4105" s="244" t="s">
        <v>6713</v>
      </c>
      <c r="AB4105" s="244" t="s">
        <v>6803</v>
      </c>
      <c r="AC4105" s="237"/>
      <c r="AD4105" s="222" t="s">
        <v>6715</v>
      </c>
      <c r="AE4105" s="93">
        <v>5</v>
      </c>
      <c r="AF4105" s="237"/>
      <c r="AG4105" s="287">
        <v>43039</v>
      </c>
      <c r="AH4105" s="287">
        <v>43039</v>
      </c>
      <c r="AI4105" s="287">
        <v>43039</v>
      </c>
      <c r="AJ4105" s="94">
        <v>43040</v>
      </c>
      <c r="AK4105" s="287"/>
    </row>
    <row r="4106" spans="1:37" x14ac:dyDescent="0.25">
      <c r="A4106" t="str">
        <f t="shared" si="64"/>
        <v>AF04880</v>
      </c>
      <c r="B4106" s="237" t="s">
        <v>2441</v>
      </c>
      <c r="C4106" s="53" t="s">
        <v>5676</v>
      </c>
      <c r="D4106" s="47" t="s">
        <v>5671</v>
      </c>
      <c r="E4106" s="237"/>
      <c r="F4106" s="237"/>
      <c r="G4106" s="237"/>
      <c r="H4106" s="223" t="s">
        <v>13099</v>
      </c>
      <c r="I4106" s="237" t="s">
        <v>13100</v>
      </c>
      <c r="J4106" s="224" t="s">
        <v>13101</v>
      </c>
      <c r="K4106" s="163">
        <v>43004</v>
      </c>
      <c r="L4106" s="164">
        <v>99836.4375</v>
      </c>
      <c r="M4106" s="237"/>
      <c r="N4106" s="237"/>
      <c r="O4106" s="287">
        <v>43039</v>
      </c>
      <c r="P4106" s="47" t="s">
        <v>5671</v>
      </c>
      <c r="Q4106" s="276">
        <v>56933.99</v>
      </c>
      <c r="R4106" s="276"/>
      <c r="S4106" s="276"/>
      <c r="T4106" s="276"/>
      <c r="U4106" s="276">
        <v>56933.99</v>
      </c>
      <c r="V4106" s="276"/>
      <c r="W4106" s="276">
        <v>56933.99</v>
      </c>
      <c r="X4106" s="220">
        <v>2017</v>
      </c>
      <c r="Y4106" s="358" t="s">
        <v>13086</v>
      </c>
      <c r="Z4106" s="237" t="s">
        <v>13048</v>
      </c>
      <c r="AA4106" s="244" t="s">
        <v>6713</v>
      </c>
      <c r="AB4106" s="244" t="s">
        <v>6803</v>
      </c>
      <c r="AC4106" s="237"/>
      <c r="AD4106" s="222" t="s">
        <v>6715</v>
      </c>
      <c r="AE4106" s="93">
        <v>5</v>
      </c>
      <c r="AF4106" s="237"/>
      <c r="AG4106" s="287">
        <v>43039</v>
      </c>
      <c r="AH4106" s="287">
        <v>43039</v>
      </c>
      <c r="AI4106" s="287">
        <v>43039</v>
      </c>
      <c r="AJ4106" s="94">
        <v>43040</v>
      </c>
      <c r="AK4106" s="287"/>
    </row>
    <row r="4107" spans="1:37" x14ac:dyDescent="0.25">
      <c r="A4107" t="str">
        <f t="shared" si="64"/>
        <v>AF04919</v>
      </c>
      <c r="B4107" s="237" t="s">
        <v>2441</v>
      </c>
      <c r="C4107" s="51" t="s">
        <v>5667</v>
      </c>
      <c r="D4107" s="47" t="s">
        <v>5391</v>
      </c>
      <c r="E4107" s="237"/>
      <c r="F4107" s="237"/>
      <c r="G4107" s="237"/>
      <c r="H4107" s="220">
        <v>5193</v>
      </c>
      <c r="I4107" s="237" t="s">
        <v>13097</v>
      </c>
      <c r="J4107" s="162" t="s">
        <v>13102</v>
      </c>
      <c r="K4107" s="163">
        <v>43004</v>
      </c>
      <c r="L4107" s="164">
        <v>20691.43446</v>
      </c>
      <c r="M4107" s="237"/>
      <c r="N4107" s="237"/>
      <c r="O4107" s="287">
        <v>43039</v>
      </c>
      <c r="P4107" s="47" t="s">
        <v>5391</v>
      </c>
      <c r="Q4107" s="276">
        <v>20691.43</v>
      </c>
      <c r="R4107" s="276"/>
      <c r="S4107" s="276"/>
      <c r="T4107" s="276"/>
      <c r="U4107" s="276">
        <v>20691.43</v>
      </c>
      <c r="V4107" s="276"/>
      <c r="W4107" s="276">
        <v>20691.43</v>
      </c>
      <c r="X4107" s="220">
        <v>2017</v>
      </c>
      <c r="Y4107" s="358" t="s">
        <v>13086</v>
      </c>
      <c r="Z4107" s="237" t="s">
        <v>13048</v>
      </c>
      <c r="AA4107" s="244" t="s">
        <v>6713</v>
      </c>
      <c r="AB4107" s="244" t="s">
        <v>6803</v>
      </c>
      <c r="AC4107" s="237"/>
      <c r="AD4107" s="222" t="s">
        <v>12252</v>
      </c>
      <c r="AE4107" s="343">
        <v>4</v>
      </c>
      <c r="AF4107" s="237"/>
      <c r="AG4107" s="287">
        <v>43039</v>
      </c>
      <c r="AH4107" s="287">
        <v>43039</v>
      </c>
      <c r="AI4107" s="287">
        <v>43039</v>
      </c>
      <c r="AJ4107" s="94">
        <v>43040</v>
      </c>
      <c r="AK4107" s="287"/>
    </row>
    <row r="4108" spans="1:37" x14ac:dyDescent="0.25">
      <c r="A4108" t="str">
        <f t="shared" si="64"/>
        <v>AF04854</v>
      </c>
      <c r="B4108" s="237" t="s">
        <v>2441</v>
      </c>
      <c r="C4108" s="51" t="s">
        <v>5677</v>
      </c>
      <c r="D4108" s="47" t="s">
        <v>5678</v>
      </c>
      <c r="E4108" s="237"/>
      <c r="F4108" s="237"/>
      <c r="G4108" s="237"/>
      <c r="H4108" s="299">
        <v>4519</v>
      </c>
      <c r="I4108" s="300" t="s">
        <v>12620</v>
      </c>
      <c r="J4108" s="162" t="s">
        <v>13103</v>
      </c>
      <c r="K4108" s="163">
        <v>42990</v>
      </c>
      <c r="L4108" s="164">
        <v>17058.34</v>
      </c>
      <c r="M4108" s="237"/>
      <c r="N4108" s="237"/>
      <c r="O4108" s="287">
        <v>43039</v>
      </c>
      <c r="P4108" s="47" t="s">
        <v>5678</v>
      </c>
      <c r="Q4108" s="276">
        <v>11629.18</v>
      </c>
      <c r="R4108" s="276"/>
      <c r="S4108" s="276"/>
      <c r="T4108" s="276"/>
      <c r="U4108" s="276">
        <v>11629.18</v>
      </c>
      <c r="V4108" s="276"/>
      <c r="W4108" s="276">
        <v>11629.18</v>
      </c>
      <c r="X4108" s="220">
        <v>2017</v>
      </c>
      <c r="Y4108" s="358" t="s">
        <v>13086</v>
      </c>
      <c r="Z4108" s="237" t="s">
        <v>13048</v>
      </c>
      <c r="AA4108" s="244" t="s">
        <v>6713</v>
      </c>
      <c r="AB4108" s="244" t="s">
        <v>6803</v>
      </c>
      <c r="AC4108" s="237"/>
      <c r="AD4108" s="222" t="s">
        <v>13087</v>
      </c>
      <c r="AE4108" s="343">
        <v>10</v>
      </c>
      <c r="AF4108" s="237"/>
      <c r="AG4108" s="287">
        <v>43039</v>
      </c>
      <c r="AH4108" s="287">
        <v>43039</v>
      </c>
      <c r="AI4108" s="287">
        <v>43039</v>
      </c>
      <c r="AJ4108" s="94">
        <v>43040</v>
      </c>
      <c r="AK4108" s="287"/>
    </row>
    <row r="4109" spans="1:37" x14ac:dyDescent="0.25">
      <c r="A4109" t="str">
        <f t="shared" si="64"/>
        <v>AF04916</v>
      </c>
      <c r="B4109" s="237" t="s">
        <v>2441</v>
      </c>
      <c r="C4109" s="51" t="s">
        <v>5679</v>
      </c>
      <c r="D4109" s="47" t="s">
        <v>5680</v>
      </c>
      <c r="E4109" s="237"/>
      <c r="F4109" s="237"/>
      <c r="G4109" s="237"/>
      <c r="H4109" s="299">
        <v>619</v>
      </c>
      <c r="I4109" s="300" t="s">
        <v>12987</v>
      </c>
      <c r="J4109" s="162" t="s">
        <v>13104</v>
      </c>
      <c r="K4109" s="163">
        <v>43031</v>
      </c>
      <c r="L4109" s="164">
        <v>121119.54</v>
      </c>
      <c r="M4109" s="237"/>
      <c r="N4109" s="237"/>
      <c r="O4109" s="287">
        <v>43039</v>
      </c>
      <c r="P4109" s="47" t="s">
        <v>5680</v>
      </c>
      <c r="Q4109" s="276">
        <v>121119.54</v>
      </c>
      <c r="R4109" s="276"/>
      <c r="S4109" s="276"/>
      <c r="T4109" s="276"/>
      <c r="U4109" s="276">
        <v>121119.54</v>
      </c>
      <c r="V4109" s="276"/>
      <c r="W4109" s="276">
        <v>121119.54</v>
      </c>
      <c r="X4109" s="220">
        <v>2017</v>
      </c>
      <c r="Y4109" s="358" t="s">
        <v>13086</v>
      </c>
      <c r="Z4109" s="237" t="s">
        <v>13048</v>
      </c>
      <c r="AA4109" s="244" t="s">
        <v>6713</v>
      </c>
      <c r="AB4109" s="244" t="s">
        <v>6803</v>
      </c>
      <c r="AC4109" s="237"/>
      <c r="AD4109" s="222" t="s">
        <v>7950</v>
      </c>
      <c r="AE4109" s="343">
        <v>7</v>
      </c>
      <c r="AF4109" s="237"/>
      <c r="AG4109" s="287">
        <v>43039</v>
      </c>
      <c r="AH4109" s="287">
        <v>43039</v>
      </c>
      <c r="AI4109" s="287">
        <v>43039</v>
      </c>
      <c r="AJ4109" s="94">
        <v>43040</v>
      </c>
      <c r="AK4109" s="287"/>
    </row>
    <row r="4110" spans="1:37" x14ac:dyDescent="0.25">
      <c r="A4110" t="str">
        <f t="shared" si="64"/>
        <v>AF04869</v>
      </c>
      <c r="B4110" s="237" t="s">
        <v>2441</v>
      </c>
      <c r="C4110" s="51" t="s">
        <v>5681</v>
      </c>
      <c r="D4110" s="47" t="s">
        <v>5682</v>
      </c>
      <c r="E4110" s="237"/>
      <c r="F4110" s="237"/>
      <c r="G4110" s="237"/>
      <c r="H4110" s="299">
        <v>43546474</v>
      </c>
      <c r="I4110" s="300" t="s">
        <v>12882</v>
      </c>
      <c r="J4110" s="237" t="s">
        <v>13105</v>
      </c>
      <c r="K4110" s="201">
        <v>43006</v>
      </c>
      <c r="L4110" s="288">
        <v>6033.62</v>
      </c>
      <c r="M4110" s="237"/>
      <c r="N4110" s="237"/>
      <c r="O4110" s="287">
        <v>43039</v>
      </c>
      <c r="P4110" s="47" t="s">
        <v>5682</v>
      </c>
      <c r="Q4110" s="276">
        <v>6033.62</v>
      </c>
      <c r="R4110" s="276"/>
      <c r="S4110" s="276"/>
      <c r="T4110" s="276"/>
      <c r="U4110" s="276">
        <v>6033.62</v>
      </c>
      <c r="V4110" s="276"/>
      <c r="W4110" s="276">
        <v>6033.62</v>
      </c>
      <c r="X4110" s="220">
        <v>2017</v>
      </c>
      <c r="Y4110" s="358" t="s">
        <v>13086</v>
      </c>
      <c r="Z4110" s="237" t="s">
        <v>13048</v>
      </c>
      <c r="AA4110" s="244" t="s">
        <v>6713</v>
      </c>
      <c r="AB4110" s="244" t="s">
        <v>6803</v>
      </c>
      <c r="AC4110" s="237"/>
      <c r="AD4110" s="222" t="s">
        <v>13087</v>
      </c>
      <c r="AE4110" s="343">
        <v>4</v>
      </c>
      <c r="AF4110" s="237"/>
      <c r="AG4110" s="287">
        <v>43039</v>
      </c>
      <c r="AH4110" s="287">
        <v>43039</v>
      </c>
      <c r="AI4110" s="287">
        <v>43039</v>
      </c>
      <c r="AJ4110" s="94">
        <v>43040</v>
      </c>
      <c r="AK4110" s="287"/>
    </row>
    <row r="4111" spans="1:37" x14ac:dyDescent="0.25">
      <c r="A4111" t="str">
        <f t="shared" si="64"/>
        <v>AF04853</v>
      </c>
      <c r="B4111" s="237" t="s">
        <v>2441</v>
      </c>
      <c r="C4111" s="51" t="s">
        <v>5683</v>
      </c>
      <c r="D4111" s="47" t="s">
        <v>4949</v>
      </c>
      <c r="E4111" s="237"/>
      <c r="F4111" s="237"/>
      <c r="G4111" s="237"/>
      <c r="H4111" s="299" t="s">
        <v>13106</v>
      </c>
      <c r="I4111" s="300" t="s">
        <v>13107</v>
      </c>
      <c r="J4111" s="162" t="s">
        <v>13108</v>
      </c>
      <c r="K4111" s="163">
        <v>42997</v>
      </c>
      <c r="L4111" s="164">
        <v>3188.79</v>
      </c>
      <c r="M4111" s="237"/>
      <c r="N4111" s="237"/>
      <c r="O4111" s="287">
        <v>43039</v>
      </c>
      <c r="P4111" s="47" t="s">
        <v>4949</v>
      </c>
      <c r="Q4111" s="276">
        <v>3188.79</v>
      </c>
      <c r="R4111" s="276"/>
      <c r="S4111" s="276"/>
      <c r="T4111" s="276"/>
      <c r="U4111" s="276">
        <v>3188.79</v>
      </c>
      <c r="V4111" s="276"/>
      <c r="W4111" s="276">
        <v>3188.79</v>
      </c>
      <c r="X4111" s="220">
        <v>2017</v>
      </c>
      <c r="Y4111" s="358" t="s">
        <v>13086</v>
      </c>
      <c r="Z4111" s="237" t="s">
        <v>13048</v>
      </c>
      <c r="AA4111" s="244" t="s">
        <v>6713</v>
      </c>
      <c r="AB4111" s="244" t="s">
        <v>6803</v>
      </c>
      <c r="AC4111" s="237"/>
      <c r="AD4111" s="222" t="s">
        <v>8101</v>
      </c>
      <c r="AE4111" s="343">
        <v>4</v>
      </c>
      <c r="AF4111" s="237"/>
      <c r="AG4111" s="287">
        <v>43039</v>
      </c>
      <c r="AH4111" s="287">
        <v>43039</v>
      </c>
      <c r="AI4111" s="287">
        <v>43039</v>
      </c>
      <c r="AJ4111" s="94">
        <v>43040</v>
      </c>
      <c r="AK4111" s="287"/>
    </row>
    <row r="4112" spans="1:37" x14ac:dyDescent="0.25">
      <c r="A4112" t="str">
        <f t="shared" si="64"/>
        <v>AF04850</v>
      </c>
      <c r="B4112" s="237" t="s">
        <v>2441</v>
      </c>
      <c r="C4112" s="51" t="s">
        <v>5684</v>
      </c>
      <c r="D4112" s="47" t="s">
        <v>5685</v>
      </c>
      <c r="E4112" s="237"/>
      <c r="F4112" s="237"/>
      <c r="G4112" s="237"/>
      <c r="H4112" s="299">
        <v>358661</v>
      </c>
      <c r="I4112" s="300" t="s">
        <v>12885</v>
      </c>
      <c r="J4112" s="162" t="s">
        <v>13109</v>
      </c>
      <c r="K4112" s="163">
        <v>42997</v>
      </c>
      <c r="L4112" s="164">
        <v>10257.89</v>
      </c>
      <c r="M4112" s="237"/>
      <c r="N4112" s="237"/>
      <c r="O4112" s="287">
        <v>43039</v>
      </c>
      <c r="P4112" s="47" t="s">
        <v>5685</v>
      </c>
      <c r="Q4112" s="276">
        <v>10257.89</v>
      </c>
      <c r="R4112" s="276"/>
      <c r="S4112" s="276"/>
      <c r="T4112" s="276"/>
      <c r="U4112" s="276">
        <v>10257.89</v>
      </c>
      <c r="V4112" s="276"/>
      <c r="W4112" s="276">
        <v>10257.89</v>
      </c>
      <c r="X4112" s="220">
        <v>2017</v>
      </c>
      <c r="Y4112" s="358" t="s">
        <v>13086</v>
      </c>
      <c r="Z4112" s="237" t="s">
        <v>13048</v>
      </c>
      <c r="AA4112" s="244" t="s">
        <v>6713</v>
      </c>
      <c r="AB4112" s="244" t="s">
        <v>6803</v>
      </c>
      <c r="AC4112" s="237"/>
      <c r="AD4112" s="222" t="s">
        <v>7164</v>
      </c>
      <c r="AE4112" s="343">
        <v>4</v>
      </c>
      <c r="AF4112" s="237"/>
      <c r="AG4112" s="287">
        <v>43039</v>
      </c>
      <c r="AH4112" s="287">
        <v>43039</v>
      </c>
      <c r="AI4112" s="287">
        <v>43039</v>
      </c>
      <c r="AJ4112" s="94">
        <v>43040</v>
      </c>
      <c r="AK4112" s="287"/>
    </row>
    <row r="4113" spans="1:37" x14ac:dyDescent="0.25">
      <c r="A4113" t="str">
        <f t="shared" si="64"/>
        <v>AF04849</v>
      </c>
      <c r="B4113" s="237" t="s">
        <v>2441</v>
      </c>
      <c r="C4113" s="51" t="s">
        <v>5686</v>
      </c>
      <c r="D4113" s="47" t="s">
        <v>5687</v>
      </c>
      <c r="E4113" s="237"/>
      <c r="F4113" s="237"/>
      <c r="G4113" s="237"/>
      <c r="H4113" s="299">
        <v>358660</v>
      </c>
      <c r="I4113" s="300" t="s">
        <v>12885</v>
      </c>
      <c r="J4113" s="162" t="s">
        <v>13110</v>
      </c>
      <c r="K4113" s="163">
        <v>42997</v>
      </c>
      <c r="L4113" s="164">
        <v>7143.66</v>
      </c>
      <c r="M4113" s="237"/>
      <c r="N4113" s="237"/>
      <c r="O4113" s="287">
        <v>43039</v>
      </c>
      <c r="P4113" s="47" t="s">
        <v>5687</v>
      </c>
      <c r="Q4113" s="276">
        <v>7143.66</v>
      </c>
      <c r="R4113" s="276"/>
      <c r="S4113" s="276"/>
      <c r="T4113" s="276"/>
      <c r="U4113" s="276">
        <v>7143.66</v>
      </c>
      <c r="V4113" s="276"/>
      <c r="W4113" s="276">
        <v>7143.66</v>
      </c>
      <c r="X4113" s="220">
        <v>2017</v>
      </c>
      <c r="Y4113" s="358" t="s">
        <v>13086</v>
      </c>
      <c r="Z4113" s="237" t="s">
        <v>13048</v>
      </c>
      <c r="AA4113" s="244" t="s">
        <v>6713</v>
      </c>
      <c r="AB4113" s="244" t="s">
        <v>6803</v>
      </c>
      <c r="AC4113" s="237"/>
      <c r="AD4113" s="222" t="s">
        <v>7957</v>
      </c>
      <c r="AE4113" s="343">
        <v>4</v>
      </c>
      <c r="AF4113" s="237"/>
      <c r="AG4113" s="287">
        <v>43039</v>
      </c>
      <c r="AH4113" s="287">
        <v>43039</v>
      </c>
      <c r="AI4113" s="287">
        <v>43039</v>
      </c>
      <c r="AJ4113" s="94">
        <v>43040</v>
      </c>
      <c r="AK4113" s="287"/>
    </row>
    <row r="4114" spans="1:37" x14ac:dyDescent="0.25">
      <c r="A4114" t="str">
        <f t="shared" si="64"/>
        <v>AF04917</v>
      </c>
      <c r="B4114" s="237" t="s">
        <v>2441</v>
      </c>
      <c r="C4114" s="51" t="s">
        <v>5688</v>
      </c>
      <c r="D4114" s="47" t="s">
        <v>5687</v>
      </c>
      <c r="E4114" s="237"/>
      <c r="F4114" s="237"/>
      <c r="G4114" s="237"/>
      <c r="H4114" s="299">
        <v>43505721</v>
      </c>
      <c r="I4114" s="300" t="s">
        <v>12882</v>
      </c>
      <c r="J4114" s="237" t="s">
        <v>13111</v>
      </c>
      <c r="K4114" s="201">
        <v>43004</v>
      </c>
      <c r="L4114" s="288">
        <v>8059.48</v>
      </c>
      <c r="M4114" s="237"/>
      <c r="N4114" s="237"/>
      <c r="O4114" s="287">
        <v>43039</v>
      </c>
      <c r="P4114" s="47" t="s">
        <v>5687</v>
      </c>
      <c r="Q4114" s="276">
        <v>8059.48</v>
      </c>
      <c r="R4114" s="276"/>
      <c r="S4114" s="276"/>
      <c r="T4114" s="276"/>
      <c r="U4114" s="276">
        <v>8059.48</v>
      </c>
      <c r="V4114" s="276"/>
      <c r="W4114" s="276">
        <v>8059.48</v>
      </c>
      <c r="X4114" s="220">
        <v>2017</v>
      </c>
      <c r="Y4114" s="358" t="s">
        <v>13086</v>
      </c>
      <c r="Z4114" s="237" t="s">
        <v>13048</v>
      </c>
      <c r="AA4114" s="244" t="s">
        <v>6713</v>
      </c>
      <c r="AB4114" s="244" t="s">
        <v>6803</v>
      </c>
      <c r="AC4114" s="237"/>
      <c r="AD4114" s="222" t="s">
        <v>7957</v>
      </c>
      <c r="AE4114" s="343">
        <v>4</v>
      </c>
      <c r="AF4114" s="237"/>
      <c r="AG4114" s="287">
        <v>43039</v>
      </c>
      <c r="AH4114" s="287">
        <v>43039</v>
      </c>
      <c r="AI4114" s="287">
        <v>43039</v>
      </c>
      <c r="AJ4114" s="94">
        <v>43040</v>
      </c>
      <c r="AK4114" s="287"/>
    </row>
    <row r="4115" spans="1:37" x14ac:dyDescent="0.25">
      <c r="A4115" t="str">
        <f t="shared" si="64"/>
        <v>AF04873</v>
      </c>
      <c r="B4115" s="237" t="s">
        <v>2441</v>
      </c>
      <c r="C4115" s="51" t="s">
        <v>5689</v>
      </c>
      <c r="D4115" s="47" t="s">
        <v>5690</v>
      </c>
      <c r="E4115" s="237"/>
      <c r="F4115" s="237"/>
      <c r="G4115" s="237"/>
      <c r="H4115" s="299">
        <v>2603530</v>
      </c>
      <c r="I4115" s="300" t="s">
        <v>12643</v>
      </c>
      <c r="J4115" s="162" t="s">
        <v>12997</v>
      </c>
      <c r="K4115" s="163">
        <v>42999</v>
      </c>
      <c r="L4115" s="164">
        <v>5289.62</v>
      </c>
      <c r="M4115" s="237"/>
      <c r="N4115" s="237"/>
      <c r="O4115" s="287">
        <v>43039</v>
      </c>
      <c r="P4115" s="47" t="s">
        <v>5690</v>
      </c>
      <c r="Q4115" s="276">
        <v>2644.81</v>
      </c>
      <c r="R4115" s="276"/>
      <c r="S4115" s="276"/>
      <c r="T4115" s="276"/>
      <c r="U4115" s="276">
        <v>2644.81</v>
      </c>
      <c r="V4115" s="276"/>
      <c r="W4115" s="276">
        <v>2644.81</v>
      </c>
      <c r="X4115" s="220">
        <v>2017</v>
      </c>
      <c r="Y4115" s="358" t="s">
        <v>13086</v>
      </c>
      <c r="Z4115" s="237" t="s">
        <v>13048</v>
      </c>
      <c r="AA4115" s="244" t="s">
        <v>6713</v>
      </c>
      <c r="AB4115" s="244" t="s">
        <v>6803</v>
      </c>
      <c r="AC4115" s="237"/>
      <c r="AD4115" s="222" t="s">
        <v>7906</v>
      </c>
      <c r="AE4115" s="343">
        <v>4</v>
      </c>
      <c r="AF4115" s="237"/>
      <c r="AG4115" s="287">
        <v>43039</v>
      </c>
      <c r="AH4115" s="287">
        <v>43039</v>
      </c>
      <c r="AI4115" s="287">
        <v>43039</v>
      </c>
      <c r="AJ4115" s="94">
        <v>43040</v>
      </c>
      <c r="AK4115" s="287"/>
    </row>
    <row r="4116" spans="1:37" x14ac:dyDescent="0.25">
      <c r="A4116" t="str">
        <f t="shared" si="64"/>
        <v>AF04874</v>
      </c>
      <c r="B4116" s="237" t="s">
        <v>2441</v>
      </c>
      <c r="C4116" s="51" t="s">
        <v>5691</v>
      </c>
      <c r="D4116" s="47" t="s">
        <v>5690</v>
      </c>
      <c r="E4116" s="237"/>
      <c r="F4116" s="237"/>
      <c r="G4116" s="237"/>
      <c r="H4116" s="299">
        <v>2603530</v>
      </c>
      <c r="I4116" s="300" t="s">
        <v>12643</v>
      </c>
      <c r="J4116" s="162" t="s">
        <v>12997</v>
      </c>
      <c r="K4116" s="163">
        <v>42999</v>
      </c>
      <c r="L4116" s="164">
        <v>5289.62</v>
      </c>
      <c r="M4116" s="237"/>
      <c r="N4116" s="237"/>
      <c r="O4116" s="287">
        <v>43039</v>
      </c>
      <c r="P4116" s="47" t="s">
        <v>5690</v>
      </c>
      <c r="Q4116" s="276">
        <v>2644.81</v>
      </c>
      <c r="R4116" s="276"/>
      <c r="S4116" s="276"/>
      <c r="T4116" s="276"/>
      <c r="U4116" s="276">
        <v>2644.81</v>
      </c>
      <c r="V4116" s="276"/>
      <c r="W4116" s="276">
        <v>2644.81</v>
      </c>
      <c r="X4116" s="220">
        <v>2017</v>
      </c>
      <c r="Y4116" s="358" t="s">
        <v>13086</v>
      </c>
      <c r="Z4116" s="237" t="s">
        <v>13048</v>
      </c>
      <c r="AA4116" s="244" t="s">
        <v>6713</v>
      </c>
      <c r="AB4116" s="244" t="s">
        <v>6803</v>
      </c>
      <c r="AC4116" s="237"/>
      <c r="AD4116" s="222" t="s">
        <v>7906</v>
      </c>
      <c r="AE4116" s="343">
        <v>4</v>
      </c>
      <c r="AF4116" s="237"/>
      <c r="AG4116" s="287">
        <v>43039</v>
      </c>
      <c r="AH4116" s="287">
        <v>43039</v>
      </c>
      <c r="AI4116" s="287">
        <v>43039</v>
      </c>
      <c r="AJ4116" s="94">
        <v>43040</v>
      </c>
      <c r="AK4116" s="287"/>
    </row>
    <row r="4117" spans="1:37" x14ac:dyDescent="0.25">
      <c r="A4117" t="str">
        <f t="shared" si="64"/>
        <v>AF04870</v>
      </c>
      <c r="B4117" s="237" t="s">
        <v>2441</v>
      </c>
      <c r="C4117" s="51" t="s">
        <v>5692</v>
      </c>
      <c r="D4117" s="47" t="s">
        <v>5693</v>
      </c>
      <c r="E4117" s="237"/>
      <c r="F4117" s="237"/>
      <c r="G4117" s="237"/>
      <c r="H4117" s="299">
        <v>43393686</v>
      </c>
      <c r="I4117" s="300" t="s">
        <v>12882</v>
      </c>
      <c r="J4117" s="237" t="s">
        <v>13112</v>
      </c>
      <c r="K4117" s="201">
        <v>42999</v>
      </c>
      <c r="L4117" s="288">
        <v>4309.4799999999996</v>
      </c>
      <c r="M4117" s="237"/>
      <c r="N4117" s="237"/>
      <c r="O4117" s="287">
        <v>43039</v>
      </c>
      <c r="P4117" s="47" t="s">
        <v>5693</v>
      </c>
      <c r="Q4117" s="276">
        <v>4309.4799999999996</v>
      </c>
      <c r="R4117" s="276"/>
      <c r="S4117" s="276"/>
      <c r="T4117" s="276"/>
      <c r="U4117" s="276">
        <v>4309.4799999999996</v>
      </c>
      <c r="V4117" s="276"/>
      <c r="W4117" s="276">
        <v>4309.4799999999996</v>
      </c>
      <c r="X4117" s="220">
        <v>2017</v>
      </c>
      <c r="Y4117" s="358" t="s">
        <v>13086</v>
      </c>
      <c r="Z4117" s="237" t="s">
        <v>13048</v>
      </c>
      <c r="AA4117" s="244" t="s">
        <v>6713</v>
      </c>
      <c r="AB4117" s="244" t="s">
        <v>6803</v>
      </c>
      <c r="AC4117" s="237"/>
      <c r="AD4117" s="222" t="s">
        <v>8000</v>
      </c>
      <c r="AE4117" s="343">
        <v>3</v>
      </c>
      <c r="AF4117" s="237"/>
      <c r="AG4117" s="287">
        <v>43039</v>
      </c>
      <c r="AH4117" s="287">
        <v>43039</v>
      </c>
      <c r="AI4117" s="287">
        <v>43039</v>
      </c>
      <c r="AJ4117" s="94">
        <v>43040</v>
      </c>
      <c r="AK4117" s="287"/>
    </row>
    <row r="4118" spans="1:37" x14ac:dyDescent="0.25">
      <c r="A4118" t="str">
        <f t="shared" si="64"/>
        <v>AF04871</v>
      </c>
      <c r="B4118" s="237" t="s">
        <v>2441</v>
      </c>
      <c r="C4118" s="51" t="s">
        <v>5694</v>
      </c>
      <c r="D4118" s="47" t="s">
        <v>5693</v>
      </c>
      <c r="E4118" s="237"/>
      <c r="F4118" s="237"/>
      <c r="G4118" s="237"/>
      <c r="H4118" s="299">
        <v>43394342</v>
      </c>
      <c r="I4118" s="300" t="s">
        <v>12882</v>
      </c>
      <c r="J4118" s="237" t="s">
        <v>13112</v>
      </c>
      <c r="K4118" s="201">
        <v>42999</v>
      </c>
      <c r="L4118" s="288">
        <v>4309.4799999999996</v>
      </c>
      <c r="M4118" s="237"/>
      <c r="N4118" s="237"/>
      <c r="O4118" s="287">
        <v>43039</v>
      </c>
      <c r="P4118" s="47" t="s">
        <v>5693</v>
      </c>
      <c r="Q4118" s="276">
        <v>4309.4799999999996</v>
      </c>
      <c r="R4118" s="276"/>
      <c r="S4118" s="276"/>
      <c r="T4118" s="276"/>
      <c r="U4118" s="276">
        <v>4309.4799999999996</v>
      </c>
      <c r="V4118" s="276"/>
      <c r="W4118" s="276">
        <v>4309.4799999999996</v>
      </c>
      <c r="X4118" s="220">
        <v>2017</v>
      </c>
      <c r="Y4118" s="358" t="s">
        <v>13086</v>
      </c>
      <c r="Z4118" s="237" t="s">
        <v>13048</v>
      </c>
      <c r="AA4118" s="244" t="s">
        <v>6713</v>
      </c>
      <c r="AB4118" s="244" t="s">
        <v>6803</v>
      </c>
      <c r="AC4118" s="237"/>
      <c r="AD4118" s="222" t="s">
        <v>8000</v>
      </c>
      <c r="AE4118" s="343">
        <v>3</v>
      </c>
      <c r="AF4118" s="237"/>
      <c r="AG4118" s="287">
        <v>43039</v>
      </c>
      <c r="AH4118" s="287">
        <v>43039</v>
      </c>
      <c r="AI4118" s="287">
        <v>43039</v>
      </c>
      <c r="AJ4118" s="94">
        <v>43040</v>
      </c>
      <c r="AK4118" s="287"/>
    </row>
    <row r="4119" spans="1:37" x14ac:dyDescent="0.25">
      <c r="A4119" t="str">
        <f t="shared" si="64"/>
        <v>AF04872</v>
      </c>
      <c r="B4119" s="237" t="s">
        <v>2441</v>
      </c>
      <c r="C4119" s="51" t="s">
        <v>5695</v>
      </c>
      <c r="D4119" s="47" t="s">
        <v>5693</v>
      </c>
      <c r="E4119" s="237"/>
      <c r="F4119" s="237"/>
      <c r="G4119" s="237"/>
      <c r="H4119" s="299">
        <v>43546431</v>
      </c>
      <c r="I4119" s="300" t="s">
        <v>12882</v>
      </c>
      <c r="J4119" s="237" t="s">
        <v>13113</v>
      </c>
      <c r="K4119" s="201">
        <v>43006</v>
      </c>
      <c r="L4119" s="288">
        <v>4309.4799999999996</v>
      </c>
      <c r="M4119" s="237"/>
      <c r="N4119" s="237"/>
      <c r="O4119" s="287">
        <v>43039</v>
      </c>
      <c r="P4119" s="47" t="s">
        <v>5693</v>
      </c>
      <c r="Q4119" s="276">
        <v>4309.4799999999996</v>
      </c>
      <c r="R4119" s="276"/>
      <c r="S4119" s="276"/>
      <c r="T4119" s="276"/>
      <c r="U4119" s="276">
        <v>4309.4799999999996</v>
      </c>
      <c r="V4119" s="276"/>
      <c r="W4119" s="276">
        <v>4309.4799999999996</v>
      </c>
      <c r="X4119" s="220">
        <v>2017</v>
      </c>
      <c r="Y4119" s="358" t="s">
        <v>13086</v>
      </c>
      <c r="Z4119" s="237" t="s">
        <v>13048</v>
      </c>
      <c r="AA4119" s="244" t="s">
        <v>6713</v>
      </c>
      <c r="AB4119" s="244" t="s">
        <v>6803</v>
      </c>
      <c r="AC4119" s="237"/>
      <c r="AD4119" s="222" t="s">
        <v>8000</v>
      </c>
      <c r="AE4119" s="343">
        <v>3</v>
      </c>
      <c r="AF4119" s="237"/>
      <c r="AG4119" s="287">
        <v>43039</v>
      </c>
      <c r="AH4119" s="287">
        <v>43039</v>
      </c>
      <c r="AI4119" s="287">
        <v>43039</v>
      </c>
      <c r="AJ4119" s="94">
        <v>43040</v>
      </c>
      <c r="AK4119" s="287"/>
    </row>
    <row r="4120" spans="1:37" x14ac:dyDescent="0.25">
      <c r="A4120" t="str">
        <f t="shared" si="64"/>
        <v>AF04915</v>
      </c>
      <c r="B4120" s="237" t="s">
        <v>2441</v>
      </c>
      <c r="C4120" s="51" t="s">
        <v>5696</v>
      </c>
      <c r="D4120" s="47" t="s">
        <v>5697</v>
      </c>
      <c r="E4120" s="237"/>
      <c r="F4120" s="237"/>
      <c r="G4120" s="237"/>
      <c r="H4120" s="299">
        <v>11044</v>
      </c>
      <c r="I4120" s="300" t="s">
        <v>12573</v>
      </c>
      <c r="J4120" s="237" t="s">
        <v>12237</v>
      </c>
      <c r="K4120" s="201">
        <v>43028</v>
      </c>
      <c r="L4120" s="288">
        <v>7578</v>
      </c>
      <c r="M4120" s="237"/>
      <c r="N4120" s="237"/>
      <c r="O4120" s="287">
        <v>43039</v>
      </c>
      <c r="P4120" s="47" t="s">
        <v>5697</v>
      </c>
      <c r="Q4120" s="276">
        <v>7578</v>
      </c>
      <c r="R4120" s="276"/>
      <c r="S4120" s="276"/>
      <c r="T4120" s="276"/>
      <c r="U4120" s="276">
        <v>7578</v>
      </c>
      <c r="V4120" s="276"/>
      <c r="W4120" s="276">
        <v>7578</v>
      </c>
      <c r="X4120" s="220">
        <v>2017</v>
      </c>
      <c r="Y4120" s="358" t="s">
        <v>13086</v>
      </c>
      <c r="Z4120" s="237" t="s">
        <v>13048</v>
      </c>
      <c r="AA4120" s="244" t="s">
        <v>6713</v>
      </c>
      <c r="AB4120" s="244" t="s">
        <v>6803</v>
      </c>
      <c r="AC4120" s="237"/>
      <c r="AD4120" s="222" t="s">
        <v>7216</v>
      </c>
      <c r="AE4120" s="343">
        <v>3</v>
      </c>
      <c r="AF4120" s="237"/>
      <c r="AG4120" s="287">
        <v>43039</v>
      </c>
      <c r="AH4120" s="287">
        <v>43039</v>
      </c>
      <c r="AI4120" s="287">
        <v>43039</v>
      </c>
      <c r="AJ4120" s="94">
        <v>43040</v>
      </c>
      <c r="AK4120" s="287"/>
    </row>
    <row r="4121" spans="1:37" x14ac:dyDescent="0.25">
      <c r="A4121" t="str">
        <f t="shared" si="64"/>
        <v>AF04860</v>
      </c>
      <c r="B4121" s="237" t="s">
        <v>2944</v>
      </c>
      <c r="C4121" s="51" t="s">
        <v>5698</v>
      </c>
      <c r="D4121" s="47" t="s">
        <v>5699</v>
      </c>
      <c r="E4121" s="237"/>
      <c r="F4121" s="237"/>
      <c r="G4121" s="237"/>
      <c r="H4121" s="299">
        <v>35840</v>
      </c>
      <c r="I4121" s="300" t="s">
        <v>12759</v>
      </c>
      <c r="J4121" s="162" t="s">
        <v>13114</v>
      </c>
      <c r="K4121" s="163">
        <v>43003</v>
      </c>
      <c r="L4121" s="164">
        <v>9800</v>
      </c>
      <c r="M4121" s="237"/>
      <c r="N4121" s="237"/>
      <c r="O4121" s="287">
        <v>43039</v>
      </c>
      <c r="P4121" s="47" t="s">
        <v>5699</v>
      </c>
      <c r="Q4121" s="276">
        <v>9800</v>
      </c>
      <c r="R4121" s="276"/>
      <c r="S4121" s="276"/>
      <c r="T4121" s="276"/>
      <c r="U4121" s="276">
        <v>9800</v>
      </c>
      <c r="V4121" s="276"/>
      <c r="W4121" s="276">
        <v>9800</v>
      </c>
      <c r="X4121" s="220">
        <v>2017</v>
      </c>
      <c r="Y4121" s="358" t="s">
        <v>13086</v>
      </c>
      <c r="Z4121" s="237" t="s">
        <v>13048</v>
      </c>
      <c r="AA4121" s="244" t="s">
        <v>6713</v>
      </c>
      <c r="AB4121" s="244" t="s">
        <v>6803</v>
      </c>
      <c r="AC4121" s="237"/>
      <c r="AD4121" s="222" t="s">
        <v>13087</v>
      </c>
      <c r="AE4121" s="93">
        <v>5</v>
      </c>
      <c r="AF4121" s="237"/>
      <c r="AG4121" s="287">
        <v>43039</v>
      </c>
      <c r="AH4121" s="287">
        <v>43039</v>
      </c>
      <c r="AI4121" s="287">
        <v>43039</v>
      </c>
      <c r="AJ4121" s="94">
        <v>43040</v>
      </c>
      <c r="AK4121" s="287"/>
    </row>
    <row r="4122" spans="1:37" x14ac:dyDescent="0.25">
      <c r="A4122" t="str">
        <f t="shared" si="64"/>
        <v>AF04858</v>
      </c>
      <c r="B4122" s="237" t="s">
        <v>2944</v>
      </c>
      <c r="C4122" s="51" t="s">
        <v>5700</v>
      </c>
      <c r="D4122" s="47" t="s">
        <v>5701</v>
      </c>
      <c r="E4122" s="237"/>
      <c r="F4122" s="237"/>
      <c r="G4122" s="237"/>
      <c r="H4122" s="299">
        <v>35839</v>
      </c>
      <c r="I4122" s="300" t="s">
        <v>12759</v>
      </c>
      <c r="J4122" s="162" t="s">
        <v>13115</v>
      </c>
      <c r="K4122" s="163">
        <v>43003</v>
      </c>
      <c r="L4122" s="164">
        <v>14600</v>
      </c>
      <c r="M4122" s="237"/>
      <c r="N4122" s="237"/>
      <c r="O4122" s="287">
        <v>43039</v>
      </c>
      <c r="P4122" s="47" t="s">
        <v>5701</v>
      </c>
      <c r="Q4122" s="276">
        <v>8700</v>
      </c>
      <c r="R4122" s="276"/>
      <c r="S4122" s="276"/>
      <c r="T4122" s="276"/>
      <c r="U4122" s="276">
        <v>8700</v>
      </c>
      <c r="V4122" s="276"/>
      <c r="W4122" s="276">
        <v>8700</v>
      </c>
      <c r="X4122" s="220">
        <v>2017</v>
      </c>
      <c r="Y4122" s="358" t="s">
        <v>13086</v>
      </c>
      <c r="Z4122" s="237" t="s">
        <v>13048</v>
      </c>
      <c r="AA4122" s="244" t="s">
        <v>6713</v>
      </c>
      <c r="AB4122" s="244" t="s">
        <v>6803</v>
      </c>
      <c r="AC4122" s="237"/>
      <c r="AD4122" s="222" t="s">
        <v>13087</v>
      </c>
      <c r="AE4122" s="93">
        <v>5</v>
      </c>
      <c r="AF4122" s="237"/>
      <c r="AG4122" s="287">
        <v>43039</v>
      </c>
      <c r="AH4122" s="287">
        <v>43039</v>
      </c>
      <c r="AI4122" s="287">
        <v>43039</v>
      </c>
      <c r="AJ4122" s="94">
        <v>43040</v>
      </c>
      <c r="AK4122" s="287"/>
    </row>
    <row r="4123" spans="1:37" x14ac:dyDescent="0.25">
      <c r="A4123" t="str">
        <f t="shared" si="64"/>
        <v>AF04859</v>
      </c>
      <c r="B4123" s="237" t="s">
        <v>2944</v>
      </c>
      <c r="C4123" s="51" t="s">
        <v>5702</v>
      </c>
      <c r="D4123" s="47" t="s">
        <v>5455</v>
      </c>
      <c r="E4123" s="237"/>
      <c r="F4123" s="237"/>
      <c r="G4123" s="237"/>
      <c r="H4123" s="299">
        <v>35839</v>
      </c>
      <c r="I4123" s="300" t="s">
        <v>12759</v>
      </c>
      <c r="J4123" s="162" t="s">
        <v>13115</v>
      </c>
      <c r="K4123" s="201">
        <v>43003</v>
      </c>
      <c r="L4123" s="288">
        <v>14600</v>
      </c>
      <c r="M4123" s="237"/>
      <c r="N4123" s="237"/>
      <c r="O4123" s="287">
        <v>43039</v>
      </c>
      <c r="P4123" s="47" t="s">
        <v>5455</v>
      </c>
      <c r="Q4123" s="276">
        <v>5900</v>
      </c>
      <c r="R4123" s="276"/>
      <c r="S4123" s="276"/>
      <c r="T4123" s="276"/>
      <c r="U4123" s="276">
        <v>5900</v>
      </c>
      <c r="V4123" s="276"/>
      <c r="W4123" s="276">
        <v>5900</v>
      </c>
      <c r="X4123" s="220">
        <v>2017</v>
      </c>
      <c r="Y4123" s="358" t="s">
        <v>13086</v>
      </c>
      <c r="Z4123" s="237" t="s">
        <v>13048</v>
      </c>
      <c r="AA4123" s="244" t="s">
        <v>6713</v>
      </c>
      <c r="AB4123" s="244" t="s">
        <v>6803</v>
      </c>
      <c r="AC4123" s="237"/>
      <c r="AD4123" s="222" t="s">
        <v>13087</v>
      </c>
      <c r="AE4123" s="93">
        <v>5</v>
      </c>
      <c r="AF4123" s="237"/>
      <c r="AG4123" s="287">
        <v>43039</v>
      </c>
      <c r="AH4123" s="287">
        <v>43039</v>
      </c>
      <c r="AI4123" s="287">
        <v>43039</v>
      </c>
      <c r="AJ4123" s="94">
        <v>43040</v>
      </c>
      <c r="AK4123" s="287"/>
    </row>
    <row r="4124" spans="1:37" x14ac:dyDescent="0.25">
      <c r="A4124" t="str">
        <f t="shared" si="64"/>
        <v>AF04862</v>
      </c>
      <c r="B4124" s="237" t="s">
        <v>2944</v>
      </c>
      <c r="C4124" s="51" t="s">
        <v>5703</v>
      </c>
      <c r="D4124" s="47" t="s">
        <v>5704</v>
      </c>
      <c r="E4124" s="237"/>
      <c r="F4124" s="237"/>
      <c r="G4124" s="237"/>
      <c r="H4124" s="299">
        <v>35837</v>
      </c>
      <c r="I4124" s="300" t="s">
        <v>12759</v>
      </c>
      <c r="J4124" s="162" t="s">
        <v>13116</v>
      </c>
      <c r="K4124" s="163">
        <v>43003</v>
      </c>
      <c r="L4124" s="164">
        <v>22000</v>
      </c>
      <c r="M4124" s="237"/>
      <c r="N4124" s="237"/>
      <c r="O4124" s="287">
        <v>43039</v>
      </c>
      <c r="P4124" s="47" t="s">
        <v>5704</v>
      </c>
      <c r="Q4124" s="276">
        <v>5100</v>
      </c>
      <c r="R4124" s="276"/>
      <c r="S4124" s="276"/>
      <c r="T4124" s="276"/>
      <c r="U4124" s="276">
        <v>5100</v>
      </c>
      <c r="V4124" s="276"/>
      <c r="W4124" s="276">
        <v>5100</v>
      </c>
      <c r="X4124" s="220">
        <v>2017</v>
      </c>
      <c r="Y4124" s="358" t="s">
        <v>13086</v>
      </c>
      <c r="Z4124" s="237" t="s">
        <v>13048</v>
      </c>
      <c r="AA4124" s="244" t="s">
        <v>6713</v>
      </c>
      <c r="AB4124" s="244" t="s">
        <v>6803</v>
      </c>
      <c r="AC4124" s="237"/>
      <c r="AD4124" s="222" t="s">
        <v>13087</v>
      </c>
      <c r="AE4124" s="93">
        <v>5</v>
      </c>
      <c r="AF4124" s="237"/>
      <c r="AG4124" s="287">
        <v>43039</v>
      </c>
      <c r="AH4124" s="287">
        <v>43039</v>
      </c>
      <c r="AI4124" s="287">
        <v>43039</v>
      </c>
      <c r="AJ4124" s="94">
        <v>43040</v>
      </c>
      <c r="AK4124" s="287"/>
    </row>
    <row r="4125" spans="1:37" x14ac:dyDescent="0.25">
      <c r="A4125" t="str">
        <f t="shared" si="64"/>
        <v>AF04864</v>
      </c>
      <c r="B4125" s="237" t="s">
        <v>2944</v>
      </c>
      <c r="C4125" s="51" t="s">
        <v>5705</v>
      </c>
      <c r="D4125" s="47" t="s">
        <v>5704</v>
      </c>
      <c r="E4125" s="237"/>
      <c r="F4125" s="237"/>
      <c r="G4125" s="237"/>
      <c r="H4125" s="299">
        <v>35837</v>
      </c>
      <c r="I4125" s="300" t="s">
        <v>12759</v>
      </c>
      <c r="J4125" s="237" t="s">
        <v>13116</v>
      </c>
      <c r="K4125" s="201">
        <v>43003</v>
      </c>
      <c r="L4125" s="288">
        <v>22000</v>
      </c>
      <c r="M4125" s="237"/>
      <c r="N4125" s="237"/>
      <c r="O4125" s="287">
        <v>43039</v>
      </c>
      <c r="P4125" s="47" t="s">
        <v>5704</v>
      </c>
      <c r="Q4125" s="276">
        <v>5100</v>
      </c>
      <c r="R4125" s="276"/>
      <c r="S4125" s="276"/>
      <c r="T4125" s="276"/>
      <c r="U4125" s="276">
        <v>5100</v>
      </c>
      <c r="V4125" s="276"/>
      <c r="W4125" s="276">
        <v>5100</v>
      </c>
      <c r="X4125" s="220">
        <v>2017</v>
      </c>
      <c r="Y4125" s="358" t="s">
        <v>13086</v>
      </c>
      <c r="Z4125" s="237" t="s">
        <v>13048</v>
      </c>
      <c r="AA4125" s="244" t="s">
        <v>6713</v>
      </c>
      <c r="AB4125" s="244" t="s">
        <v>6803</v>
      </c>
      <c r="AC4125" s="237"/>
      <c r="AD4125" s="222" t="s">
        <v>13087</v>
      </c>
      <c r="AE4125" s="93">
        <v>5</v>
      </c>
      <c r="AF4125" s="237"/>
      <c r="AG4125" s="287">
        <v>43039</v>
      </c>
      <c r="AH4125" s="287">
        <v>43039</v>
      </c>
      <c r="AI4125" s="287">
        <v>43039</v>
      </c>
      <c r="AJ4125" s="94">
        <v>43040</v>
      </c>
      <c r="AK4125" s="287"/>
    </row>
    <row r="4126" spans="1:37" x14ac:dyDescent="0.25">
      <c r="A4126" t="str">
        <f t="shared" si="64"/>
        <v>AF04863</v>
      </c>
      <c r="B4126" s="237" t="s">
        <v>2944</v>
      </c>
      <c r="C4126" s="51" t="s">
        <v>5706</v>
      </c>
      <c r="D4126" s="47" t="s">
        <v>5707</v>
      </c>
      <c r="E4126" s="237"/>
      <c r="F4126" s="237"/>
      <c r="G4126" s="237"/>
      <c r="H4126" s="299">
        <v>35837</v>
      </c>
      <c r="I4126" s="300" t="s">
        <v>12759</v>
      </c>
      <c r="J4126" s="237" t="s">
        <v>13116</v>
      </c>
      <c r="K4126" s="201">
        <v>43003</v>
      </c>
      <c r="L4126" s="288">
        <v>22000</v>
      </c>
      <c r="M4126" s="237"/>
      <c r="N4126" s="237"/>
      <c r="O4126" s="287">
        <v>43039</v>
      </c>
      <c r="P4126" s="47" t="s">
        <v>5707</v>
      </c>
      <c r="Q4126" s="276">
        <v>5900</v>
      </c>
      <c r="R4126" s="276"/>
      <c r="S4126" s="276"/>
      <c r="T4126" s="276"/>
      <c r="U4126" s="276">
        <v>5900</v>
      </c>
      <c r="V4126" s="276"/>
      <c r="W4126" s="276">
        <v>5900</v>
      </c>
      <c r="X4126" s="220">
        <v>2017</v>
      </c>
      <c r="Y4126" s="358" t="s">
        <v>13086</v>
      </c>
      <c r="Z4126" s="237" t="s">
        <v>13048</v>
      </c>
      <c r="AA4126" s="244" t="s">
        <v>6713</v>
      </c>
      <c r="AB4126" s="244" t="s">
        <v>6803</v>
      </c>
      <c r="AC4126" s="237"/>
      <c r="AD4126" s="222" t="s">
        <v>13087</v>
      </c>
      <c r="AE4126" s="93">
        <v>5</v>
      </c>
      <c r="AF4126" s="237"/>
      <c r="AG4126" s="287">
        <v>43039</v>
      </c>
      <c r="AH4126" s="287">
        <v>43039</v>
      </c>
      <c r="AI4126" s="287">
        <v>43039</v>
      </c>
      <c r="AJ4126" s="94">
        <v>43040</v>
      </c>
      <c r="AK4126" s="287"/>
    </row>
    <row r="4127" spans="1:37" x14ac:dyDescent="0.25">
      <c r="A4127" t="str">
        <f t="shared" si="64"/>
        <v>AF04861</v>
      </c>
      <c r="B4127" s="237" t="s">
        <v>2944</v>
      </c>
      <c r="C4127" s="51" t="s">
        <v>5708</v>
      </c>
      <c r="D4127" s="47" t="s">
        <v>5707</v>
      </c>
      <c r="E4127" s="237"/>
      <c r="F4127" s="237"/>
      <c r="G4127" s="237"/>
      <c r="H4127" s="299">
        <v>35837</v>
      </c>
      <c r="I4127" s="300" t="s">
        <v>12759</v>
      </c>
      <c r="J4127" s="237" t="s">
        <v>13116</v>
      </c>
      <c r="K4127" s="201">
        <v>43003</v>
      </c>
      <c r="L4127" s="288">
        <v>22000</v>
      </c>
      <c r="M4127" s="237"/>
      <c r="N4127" s="237"/>
      <c r="O4127" s="287">
        <v>43039</v>
      </c>
      <c r="P4127" s="47" t="s">
        <v>5707</v>
      </c>
      <c r="Q4127" s="276">
        <v>5900</v>
      </c>
      <c r="R4127" s="276"/>
      <c r="S4127" s="276"/>
      <c r="T4127" s="276"/>
      <c r="U4127" s="276">
        <v>5900</v>
      </c>
      <c r="V4127" s="276"/>
      <c r="W4127" s="276">
        <v>5900</v>
      </c>
      <c r="X4127" s="220">
        <v>2017</v>
      </c>
      <c r="Y4127" s="358" t="s">
        <v>13086</v>
      </c>
      <c r="Z4127" s="237" t="s">
        <v>13048</v>
      </c>
      <c r="AA4127" s="244" t="s">
        <v>6713</v>
      </c>
      <c r="AB4127" s="244" t="s">
        <v>6803</v>
      </c>
      <c r="AC4127" s="237"/>
      <c r="AD4127" s="222" t="s">
        <v>13087</v>
      </c>
      <c r="AE4127" s="93">
        <v>5</v>
      </c>
      <c r="AF4127" s="237"/>
      <c r="AG4127" s="287">
        <v>43039</v>
      </c>
      <c r="AH4127" s="287">
        <v>43039</v>
      </c>
      <c r="AI4127" s="287">
        <v>43039</v>
      </c>
      <c r="AJ4127" s="94">
        <v>43040</v>
      </c>
      <c r="AK4127" s="287"/>
    </row>
    <row r="4128" spans="1:37" x14ac:dyDescent="0.25">
      <c r="A4128" t="str">
        <f t="shared" si="64"/>
        <v>AF04867</v>
      </c>
      <c r="B4128" s="237" t="s">
        <v>2944</v>
      </c>
      <c r="C4128" s="51" t="s">
        <v>5709</v>
      </c>
      <c r="D4128" s="47" t="s">
        <v>5329</v>
      </c>
      <c r="E4128" s="237"/>
      <c r="F4128" s="237"/>
      <c r="G4128" s="237"/>
      <c r="H4128" s="299">
        <v>240</v>
      </c>
      <c r="I4128" s="300" t="s">
        <v>12820</v>
      </c>
      <c r="J4128" s="162" t="s">
        <v>13117</v>
      </c>
      <c r="K4128" s="163">
        <v>43006</v>
      </c>
      <c r="L4128" s="164">
        <v>58624</v>
      </c>
      <c r="M4128" s="237"/>
      <c r="N4128" s="237"/>
      <c r="O4128" s="287">
        <v>43039</v>
      </c>
      <c r="P4128" s="47" t="s">
        <v>5329</v>
      </c>
      <c r="Q4128" s="276">
        <v>52761.599999999999</v>
      </c>
      <c r="R4128" s="276"/>
      <c r="S4128" s="276"/>
      <c r="T4128" s="276"/>
      <c r="U4128" s="276">
        <v>52761.599999999999</v>
      </c>
      <c r="V4128" s="276"/>
      <c r="W4128" s="276">
        <v>52761.599999999999</v>
      </c>
      <c r="X4128" s="220">
        <v>2017</v>
      </c>
      <c r="Y4128" s="358" t="s">
        <v>13086</v>
      </c>
      <c r="Z4128" s="237" t="s">
        <v>13048</v>
      </c>
      <c r="AA4128" s="244" t="s">
        <v>6713</v>
      </c>
      <c r="AB4128" s="244" t="s">
        <v>6803</v>
      </c>
      <c r="AC4128" s="237"/>
      <c r="AD4128" s="222" t="s">
        <v>13087</v>
      </c>
      <c r="AE4128" s="343">
        <v>10</v>
      </c>
      <c r="AF4128" s="237"/>
      <c r="AG4128" s="287">
        <v>43039</v>
      </c>
      <c r="AH4128" s="287">
        <v>43039</v>
      </c>
      <c r="AI4128" s="287">
        <v>43039</v>
      </c>
      <c r="AJ4128" s="94">
        <v>43040</v>
      </c>
      <c r="AK4128" s="287"/>
    </row>
    <row r="4129" spans="1:37" x14ac:dyDescent="0.25">
      <c r="A4129" t="str">
        <f t="shared" si="64"/>
        <v>AF04855</v>
      </c>
      <c r="B4129" s="237" t="s">
        <v>2944</v>
      </c>
      <c r="C4129" s="51" t="s">
        <v>5710</v>
      </c>
      <c r="D4129" s="47" t="s">
        <v>5711</v>
      </c>
      <c r="E4129" s="237"/>
      <c r="F4129" s="237"/>
      <c r="G4129" s="237"/>
      <c r="H4129" s="299">
        <v>531</v>
      </c>
      <c r="I4129" s="300" t="s">
        <v>12921</v>
      </c>
      <c r="J4129" s="162" t="s">
        <v>13118</v>
      </c>
      <c r="K4129" s="163">
        <v>42998</v>
      </c>
      <c r="L4129" s="164">
        <v>25147.33</v>
      </c>
      <c r="M4129" s="237"/>
      <c r="N4129" s="237"/>
      <c r="O4129" s="287">
        <v>43039</v>
      </c>
      <c r="P4129" s="47" t="s">
        <v>5711</v>
      </c>
      <c r="Q4129" s="276">
        <v>3437.29</v>
      </c>
      <c r="R4129" s="276"/>
      <c r="S4129" s="276"/>
      <c r="T4129" s="276"/>
      <c r="U4129" s="276">
        <v>3437.29</v>
      </c>
      <c r="V4129" s="276"/>
      <c r="W4129" s="276">
        <v>3437.29</v>
      </c>
      <c r="X4129" s="220">
        <v>2017</v>
      </c>
      <c r="Y4129" s="358" t="s">
        <v>13086</v>
      </c>
      <c r="Z4129" s="237" t="s">
        <v>13048</v>
      </c>
      <c r="AA4129" s="244" t="s">
        <v>6713</v>
      </c>
      <c r="AB4129" s="244" t="s">
        <v>6803</v>
      </c>
      <c r="AC4129" s="237"/>
      <c r="AD4129" s="222" t="s">
        <v>13087</v>
      </c>
      <c r="AE4129" s="343">
        <v>15</v>
      </c>
      <c r="AF4129" s="237"/>
      <c r="AG4129" s="287">
        <v>43039</v>
      </c>
      <c r="AH4129" s="287">
        <v>43039</v>
      </c>
      <c r="AI4129" s="287">
        <v>43039</v>
      </c>
      <c r="AJ4129" s="94">
        <v>43040</v>
      </c>
      <c r="AK4129" s="287"/>
    </row>
    <row r="4130" spans="1:37" x14ac:dyDescent="0.25">
      <c r="A4130" t="str">
        <f t="shared" si="64"/>
        <v>AF04856</v>
      </c>
      <c r="B4130" s="237" t="s">
        <v>2944</v>
      </c>
      <c r="C4130" s="51" t="s">
        <v>5712</v>
      </c>
      <c r="D4130" s="47" t="s">
        <v>5713</v>
      </c>
      <c r="E4130" s="237"/>
      <c r="F4130" s="237"/>
      <c r="G4130" s="237"/>
      <c r="H4130" s="299">
        <v>531</v>
      </c>
      <c r="I4130" s="300" t="s">
        <v>12921</v>
      </c>
      <c r="J4130" s="162" t="s">
        <v>13118</v>
      </c>
      <c r="K4130" s="163">
        <v>42998</v>
      </c>
      <c r="L4130" s="164">
        <v>25147.33</v>
      </c>
      <c r="M4130" s="237"/>
      <c r="N4130" s="237"/>
      <c r="O4130" s="287">
        <v>43039</v>
      </c>
      <c r="P4130" s="47" t="s">
        <v>5713</v>
      </c>
      <c r="Q4130" s="276">
        <v>17855.400000000001</v>
      </c>
      <c r="R4130" s="276"/>
      <c r="S4130" s="276"/>
      <c r="T4130" s="276"/>
      <c r="U4130" s="276">
        <v>17855.400000000001</v>
      </c>
      <c r="V4130" s="276"/>
      <c r="W4130" s="276">
        <v>17855.400000000001</v>
      </c>
      <c r="X4130" s="220">
        <v>2017</v>
      </c>
      <c r="Y4130" s="358" t="s">
        <v>13086</v>
      </c>
      <c r="Z4130" s="237" t="s">
        <v>13048</v>
      </c>
      <c r="AA4130" s="244" t="s">
        <v>6713</v>
      </c>
      <c r="AB4130" s="244" t="s">
        <v>6803</v>
      </c>
      <c r="AC4130" s="237"/>
      <c r="AD4130" s="222" t="s">
        <v>13087</v>
      </c>
      <c r="AE4130" s="343">
        <v>15</v>
      </c>
      <c r="AF4130" s="237"/>
      <c r="AG4130" s="287">
        <v>43039</v>
      </c>
      <c r="AH4130" s="287">
        <v>43039</v>
      </c>
      <c r="AI4130" s="287">
        <v>43039</v>
      </c>
      <c r="AJ4130" s="94">
        <v>43040</v>
      </c>
      <c r="AK4130" s="287"/>
    </row>
    <row r="4131" spans="1:37" x14ac:dyDescent="0.25">
      <c r="A4131" t="str">
        <f t="shared" si="64"/>
        <v>AF04857</v>
      </c>
      <c r="B4131" s="237" t="s">
        <v>2944</v>
      </c>
      <c r="C4131" s="51" t="s">
        <v>5714</v>
      </c>
      <c r="D4131" s="47" t="s">
        <v>5715</v>
      </c>
      <c r="E4131" s="237"/>
      <c r="F4131" s="237"/>
      <c r="G4131" s="237"/>
      <c r="H4131" s="299">
        <v>531</v>
      </c>
      <c r="I4131" s="300" t="s">
        <v>12921</v>
      </c>
      <c r="J4131" s="162" t="s">
        <v>13118</v>
      </c>
      <c r="K4131" s="163">
        <v>42998</v>
      </c>
      <c r="L4131" s="164">
        <v>25147.33</v>
      </c>
      <c r="M4131" s="237"/>
      <c r="N4131" s="237"/>
      <c r="O4131" s="287">
        <v>43039</v>
      </c>
      <c r="P4131" s="47" t="s">
        <v>5715</v>
      </c>
      <c r="Q4131" s="276">
        <v>3854.64</v>
      </c>
      <c r="R4131" s="276"/>
      <c r="S4131" s="276"/>
      <c r="T4131" s="276"/>
      <c r="U4131" s="276">
        <v>3854.64</v>
      </c>
      <c r="V4131" s="276"/>
      <c r="W4131" s="276">
        <v>3854.64</v>
      </c>
      <c r="X4131" s="220">
        <v>2017</v>
      </c>
      <c r="Y4131" s="358" t="s">
        <v>13086</v>
      </c>
      <c r="Z4131" s="237" t="s">
        <v>13048</v>
      </c>
      <c r="AA4131" s="244" t="s">
        <v>6713</v>
      </c>
      <c r="AB4131" s="244" t="s">
        <v>6803</v>
      </c>
      <c r="AC4131" s="237"/>
      <c r="AD4131" s="222" t="s">
        <v>13087</v>
      </c>
      <c r="AE4131" s="343">
        <v>15</v>
      </c>
      <c r="AF4131" s="237"/>
      <c r="AG4131" s="287">
        <v>43039</v>
      </c>
      <c r="AH4131" s="287">
        <v>43039</v>
      </c>
      <c r="AI4131" s="287">
        <v>43039</v>
      </c>
      <c r="AJ4131" s="94">
        <v>43040</v>
      </c>
      <c r="AK4131" s="287"/>
    </row>
    <row r="4132" spans="1:37" x14ac:dyDescent="0.25">
      <c r="A4132" t="str">
        <f t="shared" si="64"/>
        <v>AF04868</v>
      </c>
      <c r="B4132" s="237" t="s">
        <v>2944</v>
      </c>
      <c r="C4132" s="51" t="s">
        <v>5716</v>
      </c>
      <c r="D4132" s="47" t="s">
        <v>1676</v>
      </c>
      <c r="E4132" s="237"/>
      <c r="F4132" s="237"/>
      <c r="G4132" s="237"/>
      <c r="H4132" s="299">
        <v>9852</v>
      </c>
      <c r="I4132" s="300" t="s">
        <v>12761</v>
      </c>
      <c r="J4132" s="162" t="s">
        <v>13119</v>
      </c>
      <c r="K4132" s="163">
        <v>42996</v>
      </c>
      <c r="L4132" s="164">
        <v>56197.63</v>
      </c>
      <c r="M4132" s="237"/>
      <c r="N4132" s="237"/>
      <c r="O4132" s="287">
        <v>43039</v>
      </c>
      <c r="P4132" s="47" t="s">
        <v>1676</v>
      </c>
      <c r="Q4132" s="276">
        <v>56197.63</v>
      </c>
      <c r="R4132" s="276"/>
      <c r="S4132" s="276"/>
      <c r="T4132" s="276"/>
      <c r="U4132" s="276">
        <v>56197.63</v>
      </c>
      <c r="V4132" s="276"/>
      <c r="W4132" s="276">
        <v>56197.63</v>
      </c>
      <c r="X4132" s="220">
        <v>2017</v>
      </c>
      <c r="Y4132" s="358" t="s">
        <v>13086</v>
      </c>
      <c r="Z4132" s="237" t="s">
        <v>13048</v>
      </c>
      <c r="AA4132" s="244" t="s">
        <v>6713</v>
      </c>
      <c r="AB4132" s="244" t="s">
        <v>6803</v>
      </c>
      <c r="AC4132" s="237"/>
      <c r="AD4132" s="222" t="s">
        <v>13087</v>
      </c>
      <c r="AE4132" s="343">
        <v>5</v>
      </c>
      <c r="AF4132" s="237"/>
      <c r="AG4132" s="287">
        <v>43039</v>
      </c>
      <c r="AH4132" s="287">
        <v>43039</v>
      </c>
      <c r="AI4132" s="287">
        <v>43039</v>
      </c>
      <c r="AJ4132" s="94">
        <v>43040</v>
      </c>
      <c r="AK4132" s="287"/>
    </row>
    <row r="4133" spans="1:37" x14ac:dyDescent="0.25">
      <c r="A4133" t="str">
        <f t="shared" si="64"/>
        <v>AF04865</v>
      </c>
      <c r="B4133" s="237" t="s">
        <v>2944</v>
      </c>
      <c r="C4133" s="51" t="s">
        <v>5717</v>
      </c>
      <c r="D4133" s="47" t="s">
        <v>5718</v>
      </c>
      <c r="E4133" s="237"/>
      <c r="F4133" s="237"/>
      <c r="G4133" s="237"/>
      <c r="H4133" s="299">
        <v>846676</v>
      </c>
      <c r="I4133" s="300" t="s">
        <v>12895</v>
      </c>
      <c r="J4133" s="162" t="s">
        <v>13120</v>
      </c>
      <c r="K4133" s="163">
        <v>42977</v>
      </c>
      <c r="L4133" s="164">
        <v>3790.2</v>
      </c>
      <c r="M4133" s="237"/>
      <c r="N4133" s="237"/>
      <c r="O4133" s="287">
        <v>43039</v>
      </c>
      <c r="P4133" s="47" t="s">
        <v>5718</v>
      </c>
      <c r="Q4133" s="276">
        <v>3790.2</v>
      </c>
      <c r="R4133" s="276"/>
      <c r="S4133" s="276"/>
      <c r="T4133" s="276"/>
      <c r="U4133" s="276">
        <v>3790.2</v>
      </c>
      <c r="V4133" s="276"/>
      <c r="W4133" s="276">
        <v>3790.2</v>
      </c>
      <c r="X4133" s="220">
        <v>2017</v>
      </c>
      <c r="Y4133" s="358" t="s">
        <v>13086</v>
      </c>
      <c r="Z4133" s="237" t="s">
        <v>13048</v>
      </c>
      <c r="AA4133" s="244" t="s">
        <v>6713</v>
      </c>
      <c r="AB4133" s="244" t="s">
        <v>6803</v>
      </c>
      <c r="AC4133" s="237"/>
      <c r="AD4133" s="222" t="s">
        <v>13087</v>
      </c>
      <c r="AE4133" s="343">
        <v>5</v>
      </c>
      <c r="AF4133" s="237"/>
      <c r="AG4133" s="287">
        <v>43039</v>
      </c>
      <c r="AH4133" s="287">
        <v>43039</v>
      </c>
      <c r="AI4133" s="287">
        <v>43039</v>
      </c>
      <c r="AJ4133" s="94">
        <v>43040</v>
      </c>
      <c r="AK4133" s="287"/>
    </row>
    <row r="4134" spans="1:37" x14ac:dyDescent="0.25">
      <c r="A4134" t="str">
        <f t="shared" si="64"/>
        <v>AF04866</v>
      </c>
      <c r="B4134" s="237" t="s">
        <v>2944</v>
      </c>
      <c r="C4134" s="51" t="s">
        <v>5719</v>
      </c>
      <c r="D4134" s="47" t="s">
        <v>5720</v>
      </c>
      <c r="E4134" s="237"/>
      <c r="F4134" s="237"/>
      <c r="G4134" s="237"/>
      <c r="H4134" s="299">
        <v>857647</v>
      </c>
      <c r="I4134" s="300" t="s">
        <v>12895</v>
      </c>
      <c r="J4134" s="162" t="s">
        <v>13078</v>
      </c>
      <c r="K4134" s="163">
        <v>42990</v>
      </c>
      <c r="L4134" s="164">
        <v>11015.64</v>
      </c>
      <c r="M4134" s="237"/>
      <c r="N4134" s="237"/>
      <c r="O4134" s="287">
        <v>43039</v>
      </c>
      <c r="P4134" s="47" t="s">
        <v>5720</v>
      </c>
      <c r="Q4134" s="276">
        <v>5698</v>
      </c>
      <c r="R4134" s="276"/>
      <c r="S4134" s="276"/>
      <c r="T4134" s="276"/>
      <c r="U4134" s="276">
        <v>5698</v>
      </c>
      <c r="V4134" s="276"/>
      <c r="W4134" s="276">
        <v>5698</v>
      </c>
      <c r="X4134" s="220">
        <v>2017</v>
      </c>
      <c r="Y4134" s="358" t="s">
        <v>13086</v>
      </c>
      <c r="Z4134" s="237" t="s">
        <v>13048</v>
      </c>
      <c r="AA4134" s="244" t="s">
        <v>6713</v>
      </c>
      <c r="AB4134" s="244" t="s">
        <v>6803</v>
      </c>
      <c r="AC4134" s="237"/>
      <c r="AD4134" s="222" t="s">
        <v>13087</v>
      </c>
      <c r="AE4134" s="93">
        <v>5</v>
      </c>
      <c r="AF4134" s="237"/>
      <c r="AG4134" s="287">
        <v>43039</v>
      </c>
      <c r="AH4134" s="287">
        <v>43039</v>
      </c>
      <c r="AI4134" s="287">
        <v>43039</v>
      </c>
      <c r="AJ4134" s="94">
        <v>43040</v>
      </c>
      <c r="AK4134" s="287"/>
    </row>
    <row r="4135" spans="1:37" x14ac:dyDescent="0.25">
      <c r="A4135" t="str">
        <f t="shared" si="64"/>
        <v>AF04845</v>
      </c>
      <c r="B4135" s="237" t="s">
        <v>2944</v>
      </c>
      <c r="C4135" s="51" t="s">
        <v>5721</v>
      </c>
      <c r="D4135" s="47" t="s">
        <v>5722</v>
      </c>
      <c r="E4135" s="237"/>
      <c r="F4135" s="237"/>
      <c r="G4135" s="237"/>
      <c r="H4135" s="220" t="s">
        <v>13121</v>
      </c>
      <c r="I4135" s="237" t="s">
        <v>13122</v>
      </c>
      <c r="J4135" s="162" t="s">
        <v>13123</v>
      </c>
      <c r="K4135" s="163">
        <v>42989</v>
      </c>
      <c r="L4135" s="164">
        <v>4585.6000000000004</v>
      </c>
      <c r="M4135" s="237"/>
      <c r="N4135" s="237"/>
      <c r="O4135" s="287">
        <v>43039</v>
      </c>
      <c r="P4135" s="47" t="s">
        <v>5722</v>
      </c>
      <c r="Q4135" s="276">
        <v>4839.91</v>
      </c>
      <c r="R4135" s="276"/>
      <c r="S4135" s="276"/>
      <c r="T4135" s="276"/>
      <c r="U4135" s="276">
        <v>4839.91</v>
      </c>
      <c r="V4135" s="276"/>
      <c r="W4135" s="276">
        <v>4839.91</v>
      </c>
      <c r="X4135" s="220">
        <v>2017</v>
      </c>
      <c r="Y4135" s="358" t="s">
        <v>13086</v>
      </c>
      <c r="Z4135" s="237" t="s">
        <v>13048</v>
      </c>
      <c r="AA4135" s="244" t="s">
        <v>6713</v>
      </c>
      <c r="AB4135" s="244" t="s">
        <v>6803</v>
      </c>
      <c r="AC4135" s="237"/>
      <c r="AD4135" s="222" t="s">
        <v>13087</v>
      </c>
      <c r="AE4135" s="93">
        <v>5</v>
      </c>
      <c r="AF4135" s="237"/>
      <c r="AG4135" s="287">
        <v>43039</v>
      </c>
      <c r="AH4135" s="287">
        <v>43039</v>
      </c>
      <c r="AI4135" s="287">
        <v>43039</v>
      </c>
      <c r="AJ4135" s="94">
        <v>43040</v>
      </c>
      <c r="AK4135" s="287"/>
    </row>
    <row r="4136" spans="1:37" x14ac:dyDescent="0.25">
      <c r="A4136" t="str">
        <f t="shared" si="64"/>
        <v>AF04912</v>
      </c>
      <c r="B4136" s="237" t="s">
        <v>2944</v>
      </c>
      <c r="C4136" s="51" t="s">
        <v>5723</v>
      </c>
      <c r="D4136" s="47" t="s">
        <v>5724</v>
      </c>
      <c r="E4136" s="237"/>
      <c r="F4136" s="237"/>
      <c r="G4136" s="237"/>
      <c r="H4136" s="299">
        <v>2600</v>
      </c>
      <c r="I4136" s="300" t="s">
        <v>12646</v>
      </c>
      <c r="J4136" s="162" t="s">
        <v>13124</v>
      </c>
      <c r="K4136" s="163">
        <v>42947</v>
      </c>
      <c r="L4136" s="164">
        <v>19400</v>
      </c>
      <c r="M4136" s="237"/>
      <c r="N4136" s="237"/>
      <c r="O4136" s="287">
        <v>43039</v>
      </c>
      <c r="P4136" s="47" t="s">
        <v>5724</v>
      </c>
      <c r="Q4136" s="276">
        <v>9700</v>
      </c>
      <c r="R4136" s="276"/>
      <c r="S4136" s="276"/>
      <c r="T4136" s="276"/>
      <c r="U4136" s="276">
        <v>9700</v>
      </c>
      <c r="V4136" s="276"/>
      <c r="W4136" s="276">
        <v>9700</v>
      </c>
      <c r="X4136" s="220">
        <v>2017</v>
      </c>
      <c r="Y4136" s="358" t="s">
        <v>13086</v>
      </c>
      <c r="Z4136" s="237" t="s">
        <v>13048</v>
      </c>
      <c r="AA4136" s="244" t="s">
        <v>6713</v>
      </c>
      <c r="AB4136" s="244" t="s">
        <v>6803</v>
      </c>
      <c r="AC4136" s="237"/>
      <c r="AD4136" s="222" t="s">
        <v>6715</v>
      </c>
      <c r="AE4136" s="93">
        <v>5</v>
      </c>
      <c r="AF4136" s="237"/>
      <c r="AG4136" s="287">
        <v>43039</v>
      </c>
      <c r="AH4136" s="287">
        <v>43039</v>
      </c>
      <c r="AI4136" s="287">
        <v>43039</v>
      </c>
      <c r="AJ4136" s="94">
        <v>43040</v>
      </c>
      <c r="AK4136" s="287"/>
    </row>
    <row r="4137" spans="1:37" x14ac:dyDescent="0.25">
      <c r="A4137" t="str">
        <f t="shared" si="64"/>
        <v>AF04913</v>
      </c>
      <c r="B4137" s="237" t="s">
        <v>2944</v>
      </c>
      <c r="C4137" s="51" t="s">
        <v>5725</v>
      </c>
      <c r="D4137" s="47" t="s">
        <v>5724</v>
      </c>
      <c r="E4137" s="237"/>
      <c r="F4137" s="237"/>
      <c r="G4137" s="237"/>
      <c r="H4137" s="299">
        <v>2600</v>
      </c>
      <c r="I4137" s="300" t="s">
        <v>12646</v>
      </c>
      <c r="J4137" s="162" t="s">
        <v>13124</v>
      </c>
      <c r="K4137" s="163">
        <v>42947</v>
      </c>
      <c r="L4137" s="164">
        <v>19400</v>
      </c>
      <c r="M4137" s="237"/>
      <c r="N4137" s="237"/>
      <c r="O4137" s="287">
        <v>43039</v>
      </c>
      <c r="P4137" s="47" t="s">
        <v>5724</v>
      </c>
      <c r="Q4137" s="276">
        <v>9700</v>
      </c>
      <c r="R4137" s="276"/>
      <c r="S4137" s="276"/>
      <c r="T4137" s="276"/>
      <c r="U4137" s="276">
        <v>9700</v>
      </c>
      <c r="V4137" s="276"/>
      <c r="W4137" s="276">
        <v>9700</v>
      </c>
      <c r="X4137" s="220">
        <v>2017</v>
      </c>
      <c r="Y4137" s="358" t="s">
        <v>13086</v>
      </c>
      <c r="Z4137" s="237" t="s">
        <v>13048</v>
      </c>
      <c r="AA4137" s="244" t="s">
        <v>6713</v>
      </c>
      <c r="AB4137" s="244" t="s">
        <v>6803</v>
      </c>
      <c r="AC4137" s="237"/>
      <c r="AD4137" s="222" t="s">
        <v>6715</v>
      </c>
      <c r="AE4137" s="93">
        <v>5</v>
      </c>
      <c r="AF4137" s="237"/>
      <c r="AG4137" s="287">
        <v>43039</v>
      </c>
      <c r="AH4137" s="287">
        <v>43039</v>
      </c>
      <c r="AI4137" s="287">
        <v>43039</v>
      </c>
      <c r="AJ4137" s="94">
        <v>43040</v>
      </c>
      <c r="AK4137" s="287"/>
    </row>
    <row r="4138" spans="1:37" x14ac:dyDescent="0.25">
      <c r="A4138" t="str">
        <f t="shared" si="64"/>
        <v>AF04911</v>
      </c>
      <c r="B4138" s="237" t="s">
        <v>2944</v>
      </c>
      <c r="C4138" s="51" t="s">
        <v>5726</v>
      </c>
      <c r="D4138" s="47" t="s">
        <v>5715</v>
      </c>
      <c r="E4138" s="237"/>
      <c r="F4138" s="237"/>
      <c r="G4138" s="237"/>
      <c r="H4138" s="299">
        <v>467</v>
      </c>
      <c r="I4138" s="300" t="s">
        <v>12921</v>
      </c>
      <c r="J4138" s="162" t="s">
        <v>13125</v>
      </c>
      <c r="K4138" s="163">
        <v>42919</v>
      </c>
      <c r="L4138" s="164">
        <v>3738.61</v>
      </c>
      <c r="M4138" s="237"/>
      <c r="N4138" s="237"/>
      <c r="O4138" s="287">
        <v>43039</v>
      </c>
      <c r="P4138" s="47" t="s">
        <v>5715</v>
      </c>
      <c r="Q4138" s="276">
        <v>3738.61</v>
      </c>
      <c r="R4138" s="276"/>
      <c r="S4138" s="276"/>
      <c r="T4138" s="276"/>
      <c r="U4138" s="276">
        <v>3738.61</v>
      </c>
      <c r="V4138" s="276"/>
      <c r="W4138" s="276">
        <v>3738.61</v>
      </c>
      <c r="X4138" s="220">
        <v>2017</v>
      </c>
      <c r="Y4138" s="358" t="s">
        <v>13086</v>
      </c>
      <c r="Z4138" s="237" t="s">
        <v>13048</v>
      </c>
      <c r="AA4138" s="244" t="s">
        <v>6713</v>
      </c>
      <c r="AB4138" s="244" t="s">
        <v>6803</v>
      </c>
      <c r="AC4138" s="237"/>
      <c r="AD4138" s="222" t="s">
        <v>12158</v>
      </c>
      <c r="AE4138" s="93">
        <v>5</v>
      </c>
      <c r="AF4138" s="237"/>
      <c r="AG4138" s="287">
        <v>43039</v>
      </c>
      <c r="AH4138" s="287">
        <v>43039</v>
      </c>
      <c r="AI4138" s="287">
        <v>43039</v>
      </c>
      <c r="AJ4138" s="94">
        <v>43040</v>
      </c>
      <c r="AK4138" s="287"/>
    </row>
    <row r="4139" spans="1:37" x14ac:dyDescent="0.25">
      <c r="A4139" t="str">
        <f t="shared" si="64"/>
        <v>AF04923</v>
      </c>
      <c r="B4139" s="237" t="s">
        <v>2944</v>
      </c>
      <c r="C4139" s="51" t="s">
        <v>940</v>
      </c>
      <c r="D4139" s="47" t="s">
        <v>5184</v>
      </c>
      <c r="E4139" s="237"/>
      <c r="F4139" s="237"/>
      <c r="G4139" s="237"/>
      <c r="H4139" s="299">
        <v>6654</v>
      </c>
      <c r="I4139" s="300" t="s">
        <v>12219</v>
      </c>
      <c r="J4139" s="162" t="s">
        <v>13126</v>
      </c>
      <c r="K4139" s="163">
        <v>42986</v>
      </c>
      <c r="L4139" s="164">
        <v>14800</v>
      </c>
      <c r="M4139" s="237"/>
      <c r="N4139" s="237"/>
      <c r="O4139" s="287">
        <v>43039</v>
      </c>
      <c r="P4139" s="47" t="s">
        <v>5184</v>
      </c>
      <c r="Q4139" s="276">
        <v>14800</v>
      </c>
      <c r="R4139" s="276"/>
      <c r="S4139" s="276"/>
      <c r="T4139" s="276"/>
      <c r="U4139" s="276">
        <v>14800</v>
      </c>
      <c r="V4139" s="276"/>
      <c r="W4139" s="276">
        <v>14800</v>
      </c>
      <c r="X4139" s="220">
        <v>2017</v>
      </c>
      <c r="Y4139" s="358" t="s">
        <v>13086</v>
      </c>
      <c r="Z4139" s="237" t="s">
        <v>13048</v>
      </c>
      <c r="AA4139" s="244" t="s">
        <v>6713</v>
      </c>
      <c r="AB4139" s="244" t="s">
        <v>6803</v>
      </c>
      <c r="AC4139" s="237"/>
      <c r="AD4139" s="222" t="s">
        <v>6715</v>
      </c>
      <c r="AE4139" s="343">
        <v>5</v>
      </c>
      <c r="AF4139" s="237"/>
      <c r="AG4139" s="287">
        <v>43039</v>
      </c>
      <c r="AH4139" s="287">
        <v>43039</v>
      </c>
      <c r="AI4139" s="287">
        <v>43039</v>
      </c>
      <c r="AJ4139" s="94">
        <v>43040</v>
      </c>
      <c r="AK4139" s="287"/>
    </row>
    <row r="4140" spans="1:37" x14ac:dyDescent="0.25">
      <c r="A4140" t="str">
        <f t="shared" si="64"/>
        <v>AF04924</v>
      </c>
      <c r="B4140" s="237" t="s">
        <v>2944</v>
      </c>
      <c r="C4140" s="51" t="s">
        <v>430</v>
      </c>
      <c r="D4140" s="47" t="s">
        <v>87</v>
      </c>
      <c r="E4140" s="237"/>
      <c r="F4140" s="237"/>
      <c r="G4140" s="237"/>
      <c r="H4140" s="299">
        <v>1290</v>
      </c>
      <c r="I4140" s="300" t="s">
        <v>13127</v>
      </c>
      <c r="J4140" s="162" t="s">
        <v>13128</v>
      </c>
      <c r="K4140" s="163">
        <v>43017</v>
      </c>
      <c r="L4140" s="164">
        <v>2148.7199999999998</v>
      </c>
      <c r="M4140" s="237"/>
      <c r="N4140" s="237"/>
      <c r="O4140" s="287">
        <v>43039</v>
      </c>
      <c r="P4140" s="47" t="s">
        <v>87</v>
      </c>
      <c r="Q4140" s="276">
        <v>13429.5</v>
      </c>
      <c r="R4140" s="276"/>
      <c r="S4140" s="276"/>
      <c r="T4140" s="276"/>
      <c r="U4140" s="276">
        <v>13429.5</v>
      </c>
      <c r="V4140" s="276"/>
      <c r="W4140" s="276">
        <v>13429.5</v>
      </c>
      <c r="X4140" s="220">
        <v>2017</v>
      </c>
      <c r="Y4140" s="358" t="s">
        <v>13086</v>
      </c>
      <c r="Z4140" s="237" t="s">
        <v>13048</v>
      </c>
      <c r="AA4140" s="244" t="s">
        <v>6713</v>
      </c>
      <c r="AB4140" s="244" t="s">
        <v>6803</v>
      </c>
      <c r="AC4140" s="237"/>
      <c r="AD4140" s="222" t="s">
        <v>8185</v>
      </c>
      <c r="AE4140" s="343">
        <v>5</v>
      </c>
      <c r="AF4140" s="237"/>
      <c r="AG4140" s="287">
        <v>43039</v>
      </c>
      <c r="AH4140" s="287">
        <v>43039</v>
      </c>
      <c r="AI4140" s="287">
        <v>43039</v>
      </c>
      <c r="AJ4140" s="94">
        <v>43040</v>
      </c>
      <c r="AK4140" s="287"/>
    </row>
    <row r="4141" spans="1:37" x14ac:dyDescent="0.25">
      <c r="A4141" t="str">
        <f t="shared" si="64"/>
        <v>AF04885</v>
      </c>
      <c r="B4141" s="237" t="s">
        <v>4126</v>
      </c>
      <c r="C4141" s="44" t="s">
        <v>1653</v>
      </c>
      <c r="D4141" s="47" t="s">
        <v>5727</v>
      </c>
      <c r="E4141" s="237"/>
      <c r="F4141" s="237"/>
      <c r="G4141" s="237"/>
      <c r="H4141" s="223" t="s">
        <v>13129</v>
      </c>
      <c r="I4141" s="237" t="s">
        <v>12666</v>
      </c>
      <c r="J4141" s="252" t="s">
        <v>12952</v>
      </c>
      <c r="K4141" s="201">
        <v>42646</v>
      </c>
      <c r="L4141" s="288">
        <v>575218.62</v>
      </c>
      <c r="M4141" s="237"/>
      <c r="N4141" s="237"/>
      <c r="O4141" s="287">
        <v>43039</v>
      </c>
      <c r="P4141" s="47" t="s">
        <v>5727</v>
      </c>
      <c r="Q4141" s="276">
        <v>250686.22</v>
      </c>
      <c r="R4141" s="276"/>
      <c r="S4141" s="276"/>
      <c r="T4141" s="276"/>
      <c r="U4141" s="276">
        <v>250686.22</v>
      </c>
      <c r="V4141" s="276"/>
      <c r="W4141" s="276">
        <v>250686.22</v>
      </c>
      <c r="X4141" s="220">
        <v>2017</v>
      </c>
      <c r="Y4141" s="358" t="s">
        <v>13086</v>
      </c>
      <c r="Z4141" s="237" t="s">
        <v>13048</v>
      </c>
      <c r="AA4141" s="244" t="s">
        <v>6713</v>
      </c>
      <c r="AB4141" s="244" t="s">
        <v>6803</v>
      </c>
      <c r="AC4141" s="237"/>
      <c r="AD4141" s="218" t="s">
        <v>6715</v>
      </c>
      <c r="AE4141" s="93">
        <v>15</v>
      </c>
      <c r="AF4141" s="237"/>
      <c r="AG4141" s="287">
        <v>43039</v>
      </c>
      <c r="AH4141" s="287">
        <v>43039</v>
      </c>
      <c r="AI4141" s="287">
        <v>43039</v>
      </c>
      <c r="AJ4141" s="94">
        <v>43040</v>
      </c>
      <c r="AK4141" s="287"/>
    </row>
    <row r="4142" spans="1:37" x14ac:dyDescent="0.25">
      <c r="A4142" t="str">
        <f t="shared" si="64"/>
        <v>AF04948</v>
      </c>
      <c r="B4142" s="237" t="s">
        <v>4126</v>
      </c>
      <c r="C4142" s="44" t="s">
        <v>5728</v>
      </c>
      <c r="D4142" s="47" t="s">
        <v>5727</v>
      </c>
      <c r="E4142" s="237"/>
      <c r="F4142" s="237"/>
      <c r="G4142" s="237"/>
      <c r="H4142" s="223" t="s">
        <v>13129</v>
      </c>
      <c r="I4142" s="237" t="s">
        <v>12666</v>
      </c>
      <c r="J4142" s="252" t="s">
        <v>12952</v>
      </c>
      <c r="K4142" s="201">
        <v>42646</v>
      </c>
      <c r="L4142" s="288">
        <v>575218.62</v>
      </c>
      <c r="M4142" s="237"/>
      <c r="N4142" s="237"/>
      <c r="O4142" s="287">
        <v>43039</v>
      </c>
      <c r="P4142" s="47" t="s">
        <v>5727</v>
      </c>
      <c r="Q4142" s="276">
        <v>250686.22</v>
      </c>
      <c r="R4142" s="276"/>
      <c r="S4142" s="276"/>
      <c r="T4142" s="276"/>
      <c r="U4142" s="276">
        <v>250686.22</v>
      </c>
      <c r="V4142" s="276"/>
      <c r="W4142" s="276">
        <v>250686.22</v>
      </c>
      <c r="X4142" s="220">
        <v>2017</v>
      </c>
      <c r="Y4142" s="358" t="s">
        <v>13086</v>
      </c>
      <c r="Z4142" s="237" t="s">
        <v>13048</v>
      </c>
      <c r="AA4142" s="244" t="s">
        <v>6713</v>
      </c>
      <c r="AB4142" s="244" t="s">
        <v>6803</v>
      </c>
      <c r="AC4142" s="237"/>
      <c r="AD4142" s="218" t="s">
        <v>6715</v>
      </c>
      <c r="AE4142" s="93">
        <v>15</v>
      </c>
      <c r="AF4142" s="237"/>
      <c r="AG4142" s="287">
        <v>43039</v>
      </c>
      <c r="AH4142" s="287">
        <v>43039</v>
      </c>
      <c r="AI4142" s="287">
        <v>43039</v>
      </c>
      <c r="AJ4142" s="94">
        <v>43040</v>
      </c>
      <c r="AK4142" s="287"/>
    </row>
    <row r="4143" spans="1:37" x14ac:dyDescent="0.25">
      <c r="A4143" t="str">
        <f t="shared" si="64"/>
        <v>AF04949</v>
      </c>
      <c r="B4143" s="237" t="s">
        <v>4126</v>
      </c>
      <c r="C4143" s="44" t="s">
        <v>5729</v>
      </c>
      <c r="D4143" s="47" t="s">
        <v>5727</v>
      </c>
      <c r="E4143" s="237"/>
      <c r="F4143" s="237"/>
      <c r="G4143" s="237"/>
      <c r="H4143" s="223" t="s">
        <v>13129</v>
      </c>
      <c r="I4143" s="237" t="s">
        <v>12666</v>
      </c>
      <c r="J4143" s="252" t="s">
        <v>12952</v>
      </c>
      <c r="K4143" s="201">
        <v>42646</v>
      </c>
      <c r="L4143" s="288">
        <v>575218.62</v>
      </c>
      <c r="M4143" s="237"/>
      <c r="N4143" s="237"/>
      <c r="O4143" s="287">
        <v>43039</v>
      </c>
      <c r="P4143" s="47" t="s">
        <v>5727</v>
      </c>
      <c r="Q4143" s="276">
        <v>250686.22</v>
      </c>
      <c r="R4143" s="276"/>
      <c r="S4143" s="276"/>
      <c r="T4143" s="276"/>
      <c r="U4143" s="276">
        <v>250686.22</v>
      </c>
      <c r="V4143" s="276"/>
      <c r="W4143" s="276">
        <v>250686.22</v>
      </c>
      <c r="X4143" s="220">
        <v>2017</v>
      </c>
      <c r="Y4143" s="358" t="s">
        <v>13086</v>
      </c>
      <c r="Z4143" s="237" t="s">
        <v>13048</v>
      </c>
      <c r="AA4143" s="244" t="s">
        <v>6713</v>
      </c>
      <c r="AB4143" s="244" t="s">
        <v>6803</v>
      </c>
      <c r="AC4143" s="237"/>
      <c r="AD4143" s="218" t="s">
        <v>6715</v>
      </c>
      <c r="AE4143" s="93">
        <v>15</v>
      </c>
      <c r="AF4143" s="237"/>
      <c r="AG4143" s="287">
        <v>43039</v>
      </c>
      <c r="AH4143" s="287">
        <v>43039</v>
      </c>
      <c r="AI4143" s="287">
        <v>43039</v>
      </c>
      <c r="AJ4143" s="94">
        <v>43040</v>
      </c>
      <c r="AK4143" s="287"/>
    </row>
    <row r="4144" spans="1:37" x14ac:dyDescent="0.25">
      <c r="A4144" t="str">
        <f t="shared" si="64"/>
        <v>AF04883</v>
      </c>
      <c r="B4144" s="237" t="s">
        <v>4126</v>
      </c>
      <c r="C4144" s="44" t="s">
        <v>1634</v>
      </c>
      <c r="D4144" s="47" t="s">
        <v>5730</v>
      </c>
      <c r="E4144" s="237"/>
      <c r="F4144" s="237"/>
      <c r="G4144" s="237"/>
      <c r="H4144" s="223" t="s">
        <v>13129</v>
      </c>
      <c r="I4144" s="237" t="s">
        <v>12666</v>
      </c>
      <c r="J4144" s="252" t="s">
        <v>12952</v>
      </c>
      <c r="K4144" s="201">
        <v>42646</v>
      </c>
      <c r="L4144" s="288">
        <v>575218.62</v>
      </c>
      <c r="M4144" s="237"/>
      <c r="N4144" s="237"/>
      <c r="O4144" s="287">
        <v>43039</v>
      </c>
      <c r="P4144" s="47" t="s">
        <v>5730</v>
      </c>
      <c r="Q4144" s="276">
        <v>19238.080000000002</v>
      </c>
      <c r="R4144" s="276"/>
      <c r="S4144" s="276"/>
      <c r="T4144" s="276"/>
      <c r="U4144" s="276">
        <v>19238.080000000002</v>
      </c>
      <c r="V4144" s="276"/>
      <c r="W4144" s="276">
        <v>19238.080000000002</v>
      </c>
      <c r="X4144" s="220">
        <v>2017</v>
      </c>
      <c r="Y4144" s="358" t="s">
        <v>13086</v>
      </c>
      <c r="Z4144" s="237" t="s">
        <v>13048</v>
      </c>
      <c r="AA4144" s="244" t="s">
        <v>6713</v>
      </c>
      <c r="AB4144" s="244" t="s">
        <v>6803</v>
      </c>
      <c r="AC4144" s="237"/>
      <c r="AD4144" s="218" t="s">
        <v>6715</v>
      </c>
      <c r="AE4144" s="93">
        <v>15</v>
      </c>
      <c r="AF4144" s="237"/>
      <c r="AG4144" s="287">
        <v>43039</v>
      </c>
      <c r="AH4144" s="287">
        <v>43039</v>
      </c>
      <c r="AI4144" s="287">
        <v>43039</v>
      </c>
      <c r="AJ4144" s="94">
        <v>43040</v>
      </c>
      <c r="AK4144" s="287"/>
    </row>
    <row r="4145" spans="1:37" x14ac:dyDescent="0.25">
      <c r="A4145" t="str">
        <f t="shared" si="64"/>
        <v>AF04884</v>
      </c>
      <c r="B4145" s="237" t="s">
        <v>4126</v>
      </c>
      <c r="C4145" s="44" t="s">
        <v>1636</v>
      </c>
      <c r="D4145" s="47" t="s">
        <v>5730</v>
      </c>
      <c r="E4145" s="237"/>
      <c r="F4145" s="237"/>
      <c r="G4145" s="237"/>
      <c r="H4145" s="223" t="s">
        <v>13129</v>
      </c>
      <c r="I4145" s="237" t="s">
        <v>12666</v>
      </c>
      <c r="J4145" s="252" t="s">
        <v>12952</v>
      </c>
      <c r="K4145" s="201">
        <v>42646</v>
      </c>
      <c r="L4145" s="288">
        <v>575218.62</v>
      </c>
      <c r="M4145" s="237"/>
      <c r="N4145" s="237"/>
      <c r="O4145" s="287">
        <v>43039</v>
      </c>
      <c r="P4145" s="47" t="s">
        <v>5730</v>
      </c>
      <c r="Q4145" s="276">
        <v>19238.080000000002</v>
      </c>
      <c r="R4145" s="276"/>
      <c r="S4145" s="276"/>
      <c r="T4145" s="276"/>
      <c r="U4145" s="276">
        <v>19238.080000000002</v>
      </c>
      <c r="V4145" s="276"/>
      <c r="W4145" s="276">
        <v>19238.080000000002</v>
      </c>
      <c r="X4145" s="220">
        <v>2017</v>
      </c>
      <c r="Y4145" s="358" t="s">
        <v>13086</v>
      </c>
      <c r="Z4145" s="237" t="s">
        <v>13048</v>
      </c>
      <c r="AA4145" s="244" t="s">
        <v>6713</v>
      </c>
      <c r="AB4145" s="244" t="s">
        <v>6803</v>
      </c>
      <c r="AC4145" s="237"/>
      <c r="AD4145" s="218" t="s">
        <v>6715</v>
      </c>
      <c r="AE4145" s="93">
        <v>15</v>
      </c>
      <c r="AF4145" s="237"/>
      <c r="AG4145" s="287">
        <v>43039</v>
      </c>
      <c r="AH4145" s="287">
        <v>43039</v>
      </c>
      <c r="AI4145" s="287">
        <v>43039</v>
      </c>
      <c r="AJ4145" s="94">
        <v>43040</v>
      </c>
      <c r="AK4145" s="287"/>
    </row>
    <row r="4146" spans="1:37" x14ac:dyDescent="0.25">
      <c r="A4146" t="str">
        <f t="shared" si="64"/>
        <v>AF04950</v>
      </c>
      <c r="B4146" s="237" t="s">
        <v>4126</v>
      </c>
      <c r="C4146" s="44" t="s">
        <v>1639</v>
      </c>
      <c r="D4146" s="47" t="s">
        <v>5730</v>
      </c>
      <c r="E4146" s="237"/>
      <c r="F4146" s="237"/>
      <c r="G4146" s="237"/>
      <c r="H4146" s="223" t="s">
        <v>13129</v>
      </c>
      <c r="I4146" s="237" t="s">
        <v>12666</v>
      </c>
      <c r="J4146" s="252" t="s">
        <v>12952</v>
      </c>
      <c r="K4146" s="201">
        <v>42646</v>
      </c>
      <c r="L4146" s="288">
        <v>575218.62</v>
      </c>
      <c r="M4146" s="237"/>
      <c r="N4146" s="237"/>
      <c r="O4146" s="287">
        <v>43039</v>
      </c>
      <c r="P4146" s="47" t="s">
        <v>5730</v>
      </c>
      <c r="Q4146" s="276">
        <v>19238.080000000002</v>
      </c>
      <c r="R4146" s="276"/>
      <c r="S4146" s="276"/>
      <c r="T4146" s="276"/>
      <c r="U4146" s="276">
        <v>19238.080000000002</v>
      </c>
      <c r="V4146" s="276"/>
      <c r="W4146" s="276">
        <v>19238.080000000002</v>
      </c>
      <c r="X4146" s="220">
        <v>2017</v>
      </c>
      <c r="Y4146" s="358" t="s">
        <v>13086</v>
      </c>
      <c r="Z4146" s="237" t="s">
        <v>13048</v>
      </c>
      <c r="AA4146" s="244" t="s">
        <v>6713</v>
      </c>
      <c r="AB4146" s="244" t="s">
        <v>6803</v>
      </c>
      <c r="AC4146" s="237"/>
      <c r="AD4146" s="218" t="s">
        <v>6715</v>
      </c>
      <c r="AE4146" s="93">
        <v>15</v>
      </c>
      <c r="AF4146" s="237"/>
      <c r="AG4146" s="287">
        <v>43039</v>
      </c>
      <c r="AH4146" s="287">
        <v>43039</v>
      </c>
      <c r="AI4146" s="287">
        <v>43039</v>
      </c>
      <c r="AJ4146" s="94">
        <v>43040</v>
      </c>
      <c r="AK4146" s="287"/>
    </row>
    <row r="4147" spans="1:37" x14ac:dyDescent="0.25">
      <c r="A4147" t="str">
        <f t="shared" si="64"/>
        <v>AF04951</v>
      </c>
      <c r="B4147" s="237" t="s">
        <v>4126</v>
      </c>
      <c r="C4147" s="44" t="s">
        <v>1642</v>
      </c>
      <c r="D4147" s="47" t="s">
        <v>5731</v>
      </c>
      <c r="E4147" s="237"/>
      <c r="F4147" s="237"/>
      <c r="G4147" s="237"/>
      <c r="H4147" s="223" t="s">
        <v>13129</v>
      </c>
      <c r="I4147" s="237" t="s">
        <v>12666</v>
      </c>
      <c r="J4147" s="252" t="s">
        <v>12952</v>
      </c>
      <c r="K4147" s="201">
        <v>42646</v>
      </c>
      <c r="L4147" s="288">
        <v>575218.62</v>
      </c>
      <c r="M4147" s="237"/>
      <c r="N4147" s="237"/>
      <c r="O4147" s="287">
        <v>43039</v>
      </c>
      <c r="P4147" s="47" t="s">
        <v>5731</v>
      </c>
      <c r="Q4147" s="276">
        <v>21592.38</v>
      </c>
      <c r="R4147" s="276"/>
      <c r="S4147" s="276"/>
      <c r="T4147" s="276"/>
      <c r="U4147" s="276">
        <v>21592.38</v>
      </c>
      <c r="V4147" s="276"/>
      <c r="W4147" s="276">
        <v>21592.38</v>
      </c>
      <c r="X4147" s="220">
        <v>2017</v>
      </c>
      <c r="Y4147" s="358" t="s">
        <v>13086</v>
      </c>
      <c r="Z4147" s="237" t="s">
        <v>13048</v>
      </c>
      <c r="AA4147" s="244" t="s">
        <v>6713</v>
      </c>
      <c r="AB4147" s="244" t="s">
        <v>6803</v>
      </c>
      <c r="AC4147" s="237"/>
      <c r="AD4147" s="218" t="s">
        <v>6715</v>
      </c>
      <c r="AE4147" s="93">
        <v>15</v>
      </c>
      <c r="AF4147" s="237"/>
      <c r="AG4147" s="287">
        <v>43039</v>
      </c>
      <c r="AH4147" s="287">
        <v>43039</v>
      </c>
      <c r="AI4147" s="287">
        <v>43039</v>
      </c>
      <c r="AJ4147" s="94">
        <v>43040</v>
      </c>
      <c r="AK4147" s="287"/>
    </row>
    <row r="4148" spans="1:37" x14ac:dyDescent="0.25">
      <c r="A4148" t="str">
        <f t="shared" si="64"/>
        <v>AF04952</v>
      </c>
      <c r="B4148" s="237" t="s">
        <v>4126</v>
      </c>
      <c r="C4148" s="44" t="s">
        <v>1645</v>
      </c>
      <c r="D4148" s="47" t="s">
        <v>5731</v>
      </c>
      <c r="E4148" s="237"/>
      <c r="F4148" s="237"/>
      <c r="G4148" s="237"/>
      <c r="H4148" s="223" t="s">
        <v>13129</v>
      </c>
      <c r="I4148" s="237" t="s">
        <v>12666</v>
      </c>
      <c r="J4148" s="252" t="s">
        <v>12952</v>
      </c>
      <c r="K4148" s="201">
        <v>42646</v>
      </c>
      <c r="L4148" s="288">
        <v>575218.62</v>
      </c>
      <c r="M4148" s="237"/>
      <c r="N4148" s="237"/>
      <c r="O4148" s="287">
        <v>43039</v>
      </c>
      <c r="P4148" s="47" t="s">
        <v>5731</v>
      </c>
      <c r="Q4148" s="276">
        <v>21592.38</v>
      </c>
      <c r="R4148" s="276"/>
      <c r="S4148" s="276"/>
      <c r="T4148" s="276"/>
      <c r="U4148" s="276">
        <v>21592.38</v>
      </c>
      <c r="V4148" s="276"/>
      <c r="W4148" s="276">
        <v>21592.38</v>
      </c>
      <c r="X4148" s="220">
        <v>2017</v>
      </c>
      <c r="Y4148" s="358" t="s">
        <v>13086</v>
      </c>
      <c r="Z4148" s="237" t="s">
        <v>13048</v>
      </c>
      <c r="AA4148" s="244" t="s">
        <v>6713</v>
      </c>
      <c r="AB4148" s="244" t="s">
        <v>6803</v>
      </c>
      <c r="AC4148" s="237"/>
      <c r="AD4148" s="218" t="s">
        <v>6715</v>
      </c>
      <c r="AE4148" s="93">
        <v>15</v>
      </c>
      <c r="AF4148" s="237"/>
      <c r="AG4148" s="287">
        <v>43039</v>
      </c>
      <c r="AH4148" s="287">
        <v>43039</v>
      </c>
      <c r="AI4148" s="287">
        <v>43039</v>
      </c>
      <c r="AJ4148" s="94">
        <v>43040</v>
      </c>
      <c r="AK4148" s="287"/>
    </row>
    <row r="4149" spans="1:37" x14ac:dyDescent="0.25">
      <c r="A4149" t="str">
        <f t="shared" si="64"/>
        <v>AF04953</v>
      </c>
      <c r="B4149" s="237" t="s">
        <v>4126</v>
      </c>
      <c r="C4149" s="44" t="s">
        <v>1648</v>
      </c>
      <c r="D4149" s="47" t="s">
        <v>5731</v>
      </c>
      <c r="E4149" s="237"/>
      <c r="F4149" s="237"/>
      <c r="G4149" s="237"/>
      <c r="H4149" s="223" t="s">
        <v>13129</v>
      </c>
      <c r="I4149" s="237" t="s">
        <v>12666</v>
      </c>
      <c r="J4149" s="252" t="s">
        <v>12952</v>
      </c>
      <c r="K4149" s="201">
        <v>42646</v>
      </c>
      <c r="L4149" s="288">
        <v>575218.62</v>
      </c>
      <c r="M4149" s="237"/>
      <c r="N4149" s="237"/>
      <c r="O4149" s="287">
        <v>43039</v>
      </c>
      <c r="P4149" s="47" t="s">
        <v>5731</v>
      </c>
      <c r="Q4149" s="276">
        <v>21592.38</v>
      </c>
      <c r="R4149" s="276"/>
      <c r="S4149" s="276"/>
      <c r="T4149" s="276"/>
      <c r="U4149" s="276">
        <v>21592.38</v>
      </c>
      <c r="V4149" s="276"/>
      <c r="W4149" s="276">
        <v>21592.38</v>
      </c>
      <c r="X4149" s="220">
        <v>2017</v>
      </c>
      <c r="Y4149" s="358" t="s">
        <v>13086</v>
      </c>
      <c r="Z4149" s="237" t="s">
        <v>13048</v>
      </c>
      <c r="AA4149" s="244" t="s">
        <v>6713</v>
      </c>
      <c r="AB4149" s="244" t="s">
        <v>6803</v>
      </c>
      <c r="AC4149" s="237"/>
      <c r="AD4149" s="218" t="s">
        <v>6715</v>
      </c>
      <c r="AE4149" s="93">
        <v>15</v>
      </c>
      <c r="AF4149" s="237"/>
      <c r="AG4149" s="287">
        <v>43039</v>
      </c>
      <c r="AH4149" s="287">
        <v>43039</v>
      </c>
      <c r="AI4149" s="287">
        <v>43039</v>
      </c>
      <c r="AJ4149" s="94">
        <v>43040</v>
      </c>
      <c r="AK4149" s="287"/>
    </row>
    <row r="4150" spans="1:37" x14ac:dyDescent="0.25">
      <c r="A4150" t="str">
        <f t="shared" si="64"/>
        <v>AF04954</v>
      </c>
      <c r="B4150" s="237" t="s">
        <v>4126</v>
      </c>
      <c r="C4150" s="44" t="s">
        <v>5732</v>
      </c>
      <c r="D4150" s="47" t="s">
        <v>5733</v>
      </c>
      <c r="E4150" s="237"/>
      <c r="F4150" s="237"/>
      <c r="G4150" s="237"/>
      <c r="H4150" s="223" t="s">
        <v>13129</v>
      </c>
      <c r="I4150" s="237" t="s">
        <v>12666</v>
      </c>
      <c r="J4150" s="252" t="s">
        <v>12952</v>
      </c>
      <c r="K4150" s="201">
        <v>42646</v>
      </c>
      <c r="L4150" s="288">
        <v>575218.62</v>
      </c>
      <c r="M4150" s="237"/>
      <c r="N4150" s="237"/>
      <c r="O4150" s="287">
        <v>43039</v>
      </c>
      <c r="P4150" s="47" t="s">
        <v>5733</v>
      </c>
      <c r="Q4150" s="276">
        <v>57633.35</v>
      </c>
      <c r="R4150" s="276"/>
      <c r="S4150" s="276"/>
      <c r="T4150" s="276"/>
      <c r="U4150" s="276">
        <v>57633.35</v>
      </c>
      <c r="V4150" s="276"/>
      <c r="W4150" s="276">
        <v>57633.35</v>
      </c>
      <c r="X4150" s="220">
        <v>2017</v>
      </c>
      <c r="Y4150" s="358" t="s">
        <v>13086</v>
      </c>
      <c r="Z4150" s="237" t="s">
        <v>13048</v>
      </c>
      <c r="AA4150" s="244" t="s">
        <v>6713</v>
      </c>
      <c r="AB4150" s="244" t="s">
        <v>6803</v>
      </c>
      <c r="AC4150" s="237"/>
      <c r="AD4150" s="218" t="s">
        <v>6715</v>
      </c>
      <c r="AE4150" s="93">
        <v>15</v>
      </c>
      <c r="AF4150" s="237"/>
      <c r="AG4150" s="287">
        <v>43039</v>
      </c>
      <c r="AH4150" s="287">
        <v>43039</v>
      </c>
      <c r="AI4150" s="287">
        <v>43039</v>
      </c>
      <c r="AJ4150" s="94">
        <v>43040</v>
      </c>
      <c r="AK4150" s="287"/>
    </row>
    <row r="4151" spans="1:37" x14ac:dyDescent="0.25">
      <c r="A4151" t="str">
        <f t="shared" si="64"/>
        <v>AF04955</v>
      </c>
      <c r="B4151" s="237" t="s">
        <v>4126</v>
      </c>
      <c r="C4151" s="44" t="s">
        <v>5734</v>
      </c>
      <c r="D4151" s="47" t="s">
        <v>5733</v>
      </c>
      <c r="E4151" s="237"/>
      <c r="F4151" s="237"/>
      <c r="G4151" s="237"/>
      <c r="H4151" s="223" t="s">
        <v>13129</v>
      </c>
      <c r="I4151" s="237" t="s">
        <v>12666</v>
      </c>
      <c r="J4151" s="252" t="s">
        <v>12952</v>
      </c>
      <c r="K4151" s="201">
        <v>42646</v>
      </c>
      <c r="L4151" s="288">
        <v>575218.62</v>
      </c>
      <c r="M4151" s="237"/>
      <c r="N4151" s="237"/>
      <c r="O4151" s="287">
        <v>43039</v>
      </c>
      <c r="P4151" s="47" t="s">
        <v>5733</v>
      </c>
      <c r="Q4151" s="276">
        <v>57633.35</v>
      </c>
      <c r="R4151" s="276"/>
      <c r="S4151" s="276"/>
      <c r="T4151" s="276"/>
      <c r="U4151" s="276">
        <v>57633.35</v>
      </c>
      <c r="V4151" s="276"/>
      <c r="W4151" s="276">
        <v>57633.35</v>
      </c>
      <c r="X4151" s="220">
        <v>2017</v>
      </c>
      <c r="Y4151" s="358" t="s">
        <v>13086</v>
      </c>
      <c r="Z4151" s="237" t="s">
        <v>13048</v>
      </c>
      <c r="AA4151" s="244" t="s">
        <v>6713</v>
      </c>
      <c r="AB4151" s="244" t="s">
        <v>6803</v>
      </c>
      <c r="AC4151" s="237"/>
      <c r="AD4151" s="218" t="s">
        <v>6715</v>
      </c>
      <c r="AE4151" s="93">
        <v>15</v>
      </c>
      <c r="AF4151" s="237"/>
      <c r="AG4151" s="287">
        <v>43039</v>
      </c>
      <c r="AH4151" s="287">
        <v>43039</v>
      </c>
      <c r="AI4151" s="287">
        <v>43039</v>
      </c>
      <c r="AJ4151" s="94">
        <v>43040</v>
      </c>
      <c r="AK4151" s="287"/>
    </row>
    <row r="4152" spans="1:37" x14ac:dyDescent="0.25">
      <c r="A4152" t="str">
        <f t="shared" si="64"/>
        <v>AF04956</v>
      </c>
      <c r="B4152" s="237" t="s">
        <v>4126</v>
      </c>
      <c r="C4152" s="44" t="s">
        <v>5735</v>
      </c>
      <c r="D4152" s="47" t="s">
        <v>5733</v>
      </c>
      <c r="E4152" s="237"/>
      <c r="F4152" s="237"/>
      <c r="G4152" s="237"/>
      <c r="H4152" s="223" t="s">
        <v>13129</v>
      </c>
      <c r="I4152" s="237" t="s">
        <v>12666</v>
      </c>
      <c r="J4152" s="252" t="s">
        <v>12952</v>
      </c>
      <c r="K4152" s="201">
        <v>42646</v>
      </c>
      <c r="L4152" s="288">
        <v>575218.62</v>
      </c>
      <c r="M4152" s="237"/>
      <c r="N4152" s="237"/>
      <c r="O4152" s="287">
        <v>43039</v>
      </c>
      <c r="P4152" s="47" t="s">
        <v>5733</v>
      </c>
      <c r="Q4152" s="276">
        <v>57633.35</v>
      </c>
      <c r="R4152" s="276"/>
      <c r="S4152" s="276"/>
      <c r="T4152" s="276"/>
      <c r="U4152" s="276">
        <v>57633.35</v>
      </c>
      <c r="V4152" s="276"/>
      <c r="W4152" s="276">
        <v>57633.35</v>
      </c>
      <c r="X4152" s="220">
        <v>2017</v>
      </c>
      <c r="Y4152" s="358" t="s">
        <v>13086</v>
      </c>
      <c r="Z4152" s="237" t="s">
        <v>13048</v>
      </c>
      <c r="AA4152" s="244" t="s">
        <v>6713</v>
      </c>
      <c r="AB4152" s="244" t="s">
        <v>6803</v>
      </c>
      <c r="AC4152" s="237"/>
      <c r="AD4152" s="218" t="s">
        <v>6715</v>
      </c>
      <c r="AE4152" s="93">
        <v>15</v>
      </c>
      <c r="AF4152" s="237"/>
      <c r="AG4152" s="287">
        <v>43039</v>
      </c>
      <c r="AH4152" s="287">
        <v>43039</v>
      </c>
      <c r="AI4152" s="287">
        <v>43039</v>
      </c>
      <c r="AJ4152" s="94">
        <v>43040</v>
      </c>
      <c r="AK4152" s="287"/>
    </row>
    <row r="4153" spans="1:37" x14ac:dyDescent="0.25">
      <c r="A4153" t="str">
        <f t="shared" si="64"/>
        <v>AF04957</v>
      </c>
      <c r="B4153" s="237" t="s">
        <v>4126</v>
      </c>
      <c r="C4153" s="44" t="s">
        <v>5736</v>
      </c>
      <c r="D4153" s="47" t="s">
        <v>5733</v>
      </c>
      <c r="E4153" s="237"/>
      <c r="F4153" s="237"/>
      <c r="G4153" s="237"/>
      <c r="H4153" s="223" t="s">
        <v>13129</v>
      </c>
      <c r="I4153" s="237" t="s">
        <v>12666</v>
      </c>
      <c r="J4153" s="252" t="s">
        <v>12952</v>
      </c>
      <c r="K4153" s="201">
        <v>42646</v>
      </c>
      <c r="L4153" s="288">
        <v>575218.62</v>
      </c>
      <c r="M4153" s="237"/>
      <c r="N4153" s="237"/>
      <c r="O4153" s="287">
        <v>43039</v>
      </c>
      <c r="P4153" s="47" t="s">
        <v>5733</v>
      </c>
      <c r="Q4153" s="276">
        <v>57633.35</v>
      </c>
      <c r="R4153" s="276"/>
      <c r="S4153" s="276"/>
      <c r="T4153" s="276"/>
      <c r="U4153" s="276">
        <v>57633.35</v>
      </c>
      <c r="V4153" s="276"/>
      <c r="W4153" s="276">
        <v>57633.35</v>
      </c>
      <c r="X4153" s="220">
        <v>2017</v>
      </c>
      <c r="Y4153" s="358" t="s">
        <v>13086</v>
      </c>
      <c r="Z4153" s="237" t="s">
        <v>13048</v>
      </c>
      <c r="AA4153" s="244" t="s">
        <v>6713</v>
      </c>
      <c r="AB4153" s="244" t="s">
        <v>6803</v>
      </c>
      <c r="AC4153" s="237"/>
      <c r="AD4153" s="218" t="s">
        <v>6715</v>
      </c>
      <c r="AE4153" s="93">
        <v>15</v>
      </c>
      <c r="AF4153" s="237"/>
      <c r="AG4153" s="287">
        <v>43039</v>
      </c>
      <c r="AH4153" s="287">
        <v>43039</v>
      </c>
      <c r="AI4153" s="287">
        <v>43039</v>
      </c>
      <c r="AJ4153" s="94">
        <v>43040</v>
      </c>
      <c r="AK4153" s="287"/>
    </row>
    <row r="4154" spans="1:37" x14ac:dyDescent="0.25">
      <c r="A4154" t="str">
        <f t="shared" si="64"/>
        <v>AF04958</v>
      </c>
      <c r="B4154" s="237" t="s">
        <v>4126</v>
      </c>
      <c r="C4154" s="44" t="s">
        <v>5737</v>
      </c>
      <c r="D4154" s="47" t="s">
        <v>5733</v>
      </c>
      <c r="E4154" s="237"/>
      <c r="F4154" s="237"/>
      <c r="G4154" s="237"/>
      <c r="H4154" s="223" t="s">
        <v>13129</v>
      </c>
      <c r="I4154" s="237" t="s">
        <v>12666</v>
      </c>
      <c r="J4154" s="252" t="s">
        <v>12952</v>
      </c>
      <c r="K4154" s="201">
        <v>42646</v>
      </c>
      <c r="L4154" s="288">
        <v>575218.62</v>
      </c>
      <c r="M4154" s="237"/>
      <c r="N4154" s="237"/>
      <c r="O4154" s="287">
        <v>43039</v>
      </c>
      <c r="P4154" s="47" t="s">
        <v>5733</v>
      </c>
      <c r="Q4154" s="276">
        <v>57633.35</v>
      </c>
      <c r="R4154" s="276"/>
      <c r="S4154" s="276"/>
      <c r="T4154" s="276"/>
      <c r="U4154" s="276">
        <v>57633.35</v>
      </c>
      <c r="V4154" s="276"/>
      <c r="W4154" s="276">
        <v>57633.35</v>
      </c>
      <c r="X4154" s="220">
        <v>2017</v>
      </c>
      <c r="Y4154" s="358" t="s">
        <v>13086</v>
      </c>
      <c r="Z4154" s="237" t="s">
        <v>13048</v>
      </c>
      <c r="AA4154" s="244" t="s">
        <v>6713</v>
      </c>
      <c r="AB4154" s="244" t="s">
        <v>6803</v>
      </c>
      <c r="AC4154" s="237"/>
      <c r="AD4154" s="218" t="s">
        <v>6715</v>
      </c>
      <c r="AE4154" s="93">
        <v>15</v>
      </c>
      <c r="AF4154" s="237"/>
      <c r="AG4154" s="287">
        <v>43039</v>
      </c>
      <c r="AH4154" s="287">
        <v>43039</v>
      </c>
      <c r="AI4154" s="287">
        <v>43039</v>
      </c>
      <c r="AJ4154" s="94">
        <v>43040</v>
      </c>
      <c r="AK4154" s="287"/>
    </row>
    <row r="4155" spans="1:37" x14ac:dyDescent="0.25">
      <c r="A4155" t="str">
        <f t="shared" si="64"/>
        <v>AF04959</v>
      </c>
      <c r="B4155" s="237" t="s">
        <v>4126</v>
      </c>
      <c r="C4155" s="44" t="s">
        <v>5738</v>
      </c>
      <c r="D4155" s="47" t="s">
        <v>5733</v>
      </c>
      <c r="E4155" s="237"/>
      <c r="F4155" s="237"/>
      <c r="G4155" s="237"/>
      <c r="H4155" s="223" t="s">
        <v>13129</v>
      </c>
      <c r="I4155" s="237" t="s">
        <v>12666</v>
      </c>
      <c r="J4155" s="252" t="s">
        <v>12952</v>
      </c>
      <c r="K4155" s="201">
        <v>42646</v>
      </c>
      <c r="L4155" s="288">
        <v>575218.62</v>
      </c>
      <c r="M4155" s="237"/>
      <c r="N4155" s="237"/>
      <c r="O4155" s="287">
        <v>43039</v>
      </c>
      <c r="P4155" s="47" t="s">
        <v>5733</v>
      </c>
      <c r="Q4155" s="276">
        <v>57633.35</v>
      </c>
      <c r="R4155" s="276"/>
      <c r="S4155" s="276"/>
      <c r="T4155" s="276"/>
      <c r="U4155" s="276">
        <v>57633.35</v>
      </c>
      <c r="V4155" s="276"/>
      <c r="W4155" s="276">
        <v>57633.35</v>
      </c>
      <c r="X4155" s="220">
        <v>2017</v>
      </c>
      <c r="Y4155" s="358" t="s">
        <v>13086</v>
      </c>
      <c r="Z4155" s="237" t="s">
        <v>13048</v>
      </c>
      <c r="AA4155" s="244" t="s">
        <v>6713</v>
      </c>
      <c r="AB4155" s="244" t="s">
        <v>6803</v>
      </c>
      <c r="AC4155" s="237"/>
      <c r="AD4155" s="218" t="s">
        <v>6715</v>
      </c>
      <c r="AE4155" s="93">
        <v>15</v>
      </c>
      <c r="AF4155" s="237"/>
      <c r="AG4155" s="287">
        <v>43039</v>
      </c>
      <c r="AH4155" s="287">
        <v>43039</v>
      </c>
      <c r="AI4155" s="287">
        <v>43039</v>
      </c>
      <c r="AJ4155" s="94">
        <v>43040</v>
      </c>
      <c r="AK4155" s="287"/>
    </row>
    <row r="4156" spans="1:37" x14ac:dyDescent="0.25">
      <c r="A4156" t="str">
        <f t="shared" si="64"/>
        <v>AF04960</v>
      </c>
      <c r="B4156" s="237" t="s">
        <v>4126</v>
      </c>
      <c r="C4156" s="44" t="s">
        <v>5739</v>
      </c>
      <c r="D4156" s="47" t="s">
        <v>5733</v>
      </c>
      <c r="E4156" s="237"/>
      <c r="F4156" s="237"/>
      <c r="G4156" s="237"/>
      <c r="H4156" s="223" t="s">
        <v>13129</v>
      </c>
      <c r="I4156" s="237" t="s">
        <v>12666</v>
      </c>
      <c r="J4156" s="252" t="s">
        <v>12952</v>
      </c>
      <c r="K4156" s="201">
        <v>42646</v>
      </c>
      <c r="L4156" s="288">
        <v>575218.62</v>
      </c>
      <c r="M4156" s="237"/>
      <c r="N4156" s="237"/>
      <c r="O4156" s="287">
        <v>43039</v>
      </c>
      <c r="P4156" s="47" t="s">
        <v>5733</v>
      </c>
      <c r="Q4156" s="276">
        <v>57633.35</v>
      </c>
      <c r="R4156" s="276"/>
      <c r="S4156" s="276"/>
      <c r="T4156" s="276"/>
      <c r="U4156" s="276">
        <v>57633.35</v>
      </c>
      <c r="V4156" s="276"/>
      <c r="W4156" s="276">
        <v>57633.35</v>
      </c>
      <c r="X4156" s="220">
        <v>2017</v>
      </c>
      <c r="Y4156" s="358" t="s">
        <v>13086</v>
      </c>
      <c r="Z4156" s="237" t="s">
        <v>13048</v>
      </c>
      <c r="AA4156" s="244" t="s">
        <v>6713</v>
      </c>
      <c r="AB4156" s="244" t="s">
        <v>6803</v>
      </c>
      <c r="AC4156" s="237"/>
      <c r="AD4156" s="218" t="s">
        <v>6715</v>
      </c>
      <c r="AE4156" s="93">
        <v>15</v>
      </c>
      <c r="AF4156" s="237"/>
      <c r="AG4156" s="287">
        <v>43039</v>
      </c>
      <c r="AH4156" s="287">
        <v>43039</v>
      </c>
      <c r="AI4156" s="287">
        <v>43039</v>
      </c>
      <c r="AJ4156" s="94">
        <v>43040</v>
      </c>
      <c r="AK4156" s="287"/>
    </row>
    <row r="4157" spans="1:37" x14ac:dyDescent="0.25">
      <c r="A4157" t="str">
        <f t="shared" si="64"/>
        <v>AF04961</v>
      </c>
      <c r="B4157" s="237" t="s">
        <v>4126</v>
      </c>
      <c r="C4157" s="44" t="s">
        <v>5740</v>
      </c>
      <c r="D4157" s="47" t="s">
        <v>5733</v>
      </c>
      <c r="E4157" s="237"/>
      <c r="F4157" s="237"/>
      <c r="G4157" s="237"/>
      <c r="H4157" s="223" t="s">
        <v>13129</v>
      </c>
      <c r="I4157" s="237" t="s">
        <v>12666</v>
      </c>
      <c r="J4157" s="252" t="s">
        <v>12952</v>
      </c>
      <c r="K4157" s="201">
        <v>42646</v>
      </c>
      <c r="L4157" s="266">
        <v>575218.62</v>
      </c>
      <c r="M4157" s="237"/>
      <c r="N4157" s="237"/>
      <c r="O4157" s="287">
        <v>43039</v>
      </c>
      <c r="P4157" s="47" t="s">
        <v>5733</v>
      </c>
      <c r="Q4157" s="276">
        <v>57633.35</v>
      </c>
      <c r="R4157" s="276"/>
      <c r="S4157" s="276"/>
      <c r="T4157" s="276"/>
      <c r="U4157" s="276">
        <v>57633.35</v>
      </c>
      <c r="V4157" s="276"/>
      <c r="W4157" s="276">
        <v>57633.35</v>
      </c>
      <c r="X4157" s="220">
        <v>2017</v>
      </c>
      <c r="Y4157" s="358" t="s">
        <v>13086</v>
      </c>
      <c r="Z4157" s="237" t="s">
        <v>13048</v>
      </c>
      <c r="AA4157" s="244" t="s">
        <v>6713</v>
      </c>
      <c r="AB4157" s="244" t="s">
        <v>6803</v>
      </c>
      <c r="AC4157" s="237"/>
      <c r="AD4157" s="218" t="s">
        <v>7164</v>
      </c>
      <c r="AE4157" s="93">
        <v>15</v>
      </c>
      <c r="AF4157" s="237"/>
      <c r="AG4157" s="287">
        <v>43039</v>
      </c>
      <c r="AH4157" s="287">
        <v>43039</v>
      </c>
      <c r="AI4157" s="287">
        <v>43039</v>
      </c>
      <c r="AJ4157" s="94">
        <v>43040</v>
      </c>
      <c r="AK4157" s="287"/>
    </row>
    <row r="4158" spans="1:37" x14ac:dyDescent="0.25">
      <c r="A4158" t="str">
        <f t="shared" si="64"/>
        <v>166-002</v>
      </c>
      <c r="B4158" s="47" t="s">
        <v>4918</v>
      </c>
      <c r="C4158" s="50" t="s">
        <v>5630</v>
      </c>
      <c r="D4158" s="44" t="s">
        <v>5209</v>
      </c>
      <c r="E4158" s="237"/>
      <c r="F4158" s="237"/>
      <c r="G4158" s="237"/>
      <c r="H4158" s="47" t="s">
        <v>13130</v>
      </c>
      <c r="I4158" s="300" t="s">
        <v>12836</v>
      </c>
      <c r="J4158" s="162" t="s">
        <v>13131</v>
      </c>
      <c r="K4158" s="163">
        <v>43040</v>
      </c>
      <c r="L4158" s="164">
        <v>334695.71000000002</v>
      </c>
      <c r="M4158" s="237"/>
      <c r="N4158" s="237"/>
      <c r="O4158" s="287">
        <v>43069</v>
      </c>
      <c r="P4158" s="47" t="s">
        <v>13132</v>
      </c>
      <c r="Q4158" s="276">
        <v>206172.55736000001</v>
      </c>
      <c r="R4158" s="276"/>
      <c r="S4158" s="276"/>
      <c r="T4158" s="276"/>
      <c r="U4158" s="276">
        <v>206172.55736000001</v>
      </c>
      <c r="V4158" s="276"/>
      <c r="W4158" s="276">
        <v>206172.55736000001</v>
      </c>
      <c r="X4158" s="220">
        <v>2017</v>
      </c>
      <c r="Y4158" s="237" t="s">
        <v>13133</v>
      </c>
      <c r="Z4158" s="237" t="s">
        <v>13048</v>
      </c>
      <c r="AA4158" s="244" t="s">
        <v>6713</v>
      </c>
      <c r="AB4158" s="244" t="s">
        <v>6803</v>
      </c>
      <c r="AC4158" s="237"/>
      <c r="AD4158" s="218" t="s">
        <v>12739</v>
      </c>
      <c r="AE4158" s="93">
        <v>29.583333333333332</v>
      </c>
      <c r="AF4158" s="237"/>
      <c r="AG4158" s="287">
        <v>43069</v>
      </c>
      <c r="AH4158" s="287">
        <v>43069</v>
      </c>
      <c r="AI4158" s="287">
        <v>43069</v>
      </c>
      <c r="AJ4158" s="94">
        <v>43070</v>
      </c>
      <c r="AK4158" s="287"/>
    </row>
    <row r="4159" spans="1:37" x14ac:dyDescent="0.25">
      <c r="A4159" t="str">
        <f t="shared" si="64"/>
        <v>166-002</v>
      </c>
      <c r="B4159" s="47" t="s">
        <v>4918</v>
      </c>
      <c r="C4159" s="50" t="s">
        <v>5630</v>
      </c>
      <c r="D4159" s="44" t="s">
        <v>5209</v>
      </c>
      <c r="E4159" s="237"/>
      <c r="F4159" s="237"/>
      <c r="G4159" s="237"/>
      <c r="H4159" s="47" t="s">
        <v>13130</v>
      </c>
      <c r="I4159" s="300" t="s">
        <v>12836</v>
      </c>
      <c r="J4159" s="162" t="s">
        <v>13131</v>
      </c>
      <c r="K4159" s="163">
        <v>43040</v>
      </c>
      <c r="L4159" s="164">
        <v>334695.71000000002</v>
      </c>
      <c r="M4159" s="237"/>
      <c r="N4159" s="237"/>
      <c r="O4159" s="287">
        <v>43069</v>
      </c>
      <c r="P4159" s="47" t="s">
        <v>13132</v>
      </c>
      <c r="Q4159" s="276">
        <v>90033.14598999999</v>
      </c>
      <c r="R4159" s="276"/>
      <c r="S4159" s="276"/>
      <c r="T4159" s="276"/>
      <c r="U4159" s="276">
        <v>90033.14598999999</v>
      </c>
      <c r="V4159" s="276"/>
      <c r="W4159" s="276">
        <v>90033.14598999999</v>
      </c>
      <c r="X4159" s="220">
        <v>2017</v>
      </c>
      <c r="Y4159" s="237" t="s">
        <v>13133</v>
      </c>
      <c r="Z4159" s="237" t="s">
        <v>13048</v>
      </c>
      <c r="AA4159" s="244" t="s">
        <v>6713</v>
      </c>
      <c r="AB4159" s="244" t="s">
        <v>6803</v>
      </c>
      <c r="AC4159" s="237"/>
      <c r="AD4159" s="218" t="s">
        <v>12736</v>
      </c>
      <c r="AE4159" s="93">
        <v>29.583333333333332</v>
      </c>
      <c r="AF4159" s="237"/>
      <c r="AG4159" s="287">
        <v>43069</v>
      </c>
      <c r="AH4159" s="287">
        <v>43069</v>
      </c>
      <c r="AI4159" s="287">
        <v>43069</v>
      </c>
      <c r="AJ4159" s="94">
        <v>43070</v>
      </c>
      <c r="AK4159" s="287"/>
    </row>
    <row r="4160" spans="1:37" x14ac:dyDescent="0.25">
      <c r="A4160" t="str">
        <f t="shared" si="64"/>
        <v>166-002</v>
      </c>
      <c r="B4160" s="47" t="s">
        <v>4918</v>
      </c>
      <c r="C4160" s="50" t="s">
        <v>5630</v>
      </c>
      <c r="D4160" s="44" t="s">
        <v>5209</v>
      </c>
      <c r="E4160" s="237"/>
      <c r="F4160" s="237"/>
      <c r="G4160" s="237"/>
      <c r="H4160" s="47" t="s">
        <v>13130</v>
      </c>
      <c r="I4160" s="300" t="s">
        <v>12836</v>
      </c>
      <c r="J4160" s="162" t="s">
        <v>13131</v>
      </c>
      <c r="K4160" s="163">
        <v>43040</v>
      </c>
      <c r="L4160" s="164">
        <v>334695.71000000002</v>
      </c>
      <c r="M4160" s="237"/>
      <c r="N4160" s="237"/>
      <c r="O4160" s="287">
        <v>43069</v>
      </c>
      <c r="P4160" s="47" t="s">
        <v>13132</v>
      </c>
      <c r="Q4160" s="276">
        <v>22424.612570000001</v>
      </c>
      <c r="R4160" s="276"/>
      <c r="S4160" s="276"/>
      <c r="T4160" s="276"/>
      <c r="U4160" s="276">
        <v>22424.612570000001</v>
      </c>
      <c r="V4160" s="276"/>
      <c r="W4160" s="276">
        <v>22424.612570000001</v>
      </c>
      <c r="X4160" s="220">
        <v>2017</v>
      </c>
      <c r="Y4160" s="237" t="s">
        <v>13133</v>
      </c>
      <c r="Z4160" s="237" t="s">
        <v>13048</v>
      </c>
      <c r="AA4160" s="244" t="s">
        <v>6713</v>
      </c>
      <c r="AB4160" s="244" t="s">
        <v>6803</v>
      </c>
      <c r="AC4160" s="237"/>
      <c r="AD4160" s="218" t="s">
        <v>7212</v>
      </c>
      <c r="AE4160" s="93">
        <v>29.583333333333332</v>
      </c>
      <c r="AF4160" s="237"/>
      <c r="AG4160" s="287">
        <v>43069</v>
      </c>
      <c r="AH4160" s="287">
        <v>43069</v>
      </c>
      <c r="AI4160" s="287">
        <v>43069</v>
      </c>
      <c r="AJ4160" s="94">
        <v>43070</v>
      </c>
      <c r="AK4160" s="287"/>
    </row>
    <row r="4161" spans="1:37" x14ac:dyDescent="0.25">
      <c r="A4161" t="str">
        <f t="shared" si="64"/>
        <v>166-002</v>
      </c>
      <c r="B4161" s="47" t="s">
        <v>4918</v>
      </c>
      <c r="C4161" s="50" t="s">
        <v>5630</v>
      </c>
      <c r="D4161" s="44" t="s">
        <v>5209</v>
      </c>
      <c r="E4161" s="237"/>
      <c r="F4161" s="237"/>
      <c r="G4161" s="237"/>
      <c r="H4161" s="47" t="s">
        <v>13130</v>
      </c>
      <c r="I4161" s="300" t="s">
        <v>12836</v>
      </c>
      <c r="J4161" s="162" t="s">
        <v>13131</v>
      </c>
      <c r="K4161" s="163">
        <v>43040</v>
      </c>
      <c r="L4161" s="164">
        <v>334695.71000000002</v>
      </c>
      <c r="M4161" s="237"/>
      <c r="N4161" s="237"/>
      <c r="O4161" s="287">
        <v>43069</v>
      </c>
      <c r="P4161" s="47" t="s">
        <v>13132</v>
      </c>
      <c r="Q4161" s="276">
        <v>16065.394080000002</v>
      </c>
      <c r="R4161" s="276"/>
      <c r="S4161" s="276"/>
      <c r="T4161" s="276"/>
      <c r="U4161" s="276">
        <v>16065.394080000002</v>
      </c>
      <c r="V4161" s="276"/>
      <c r="W4161" s="276">
        <v>16065.394080000002</v>
      </c>
      <c r="X4161" s="220">
        <v>2017</v>
      </c>
      <c r="Y4161" s="237" t="s">
        <v>13133</v>
      </c>
      <c r="Z4161" s="237" t="s">
        <v>13048</v>
      </c>
      <c r="AA4161" s="244" t="s">
        <v>6713</v>
      </c>
      <c r="AB4161" s="244" t="s">
        <v>6803</v>
      </c>
      <c r="AC4161" s="237"/>
      <c r="AD4161" s="218" t="s">
        <v>7164</v>
      </c>
      <c r="AE4161" s="93">
        <v>29.583333333333332</v>
      </c>
      <c r="AF4161" s="237"/>
      <c r="AG4161" s="287">
        <v>43069</v>
      </c>
      <c r="AH4161" s="287">
        <v>43069</v>
      </c>
      <c r="AI4161" s="287">
        <v>43069</v>
      </c>
      <c r="AJ4161" s="94">
        <v>43070</v>
      </c>
      <c r="AK4161" s="287"/>
    </row>
    <row r="4162" spans="1:37" x14ac:dyDescent="0.25">
      <c r="A4162" t="str">
        <f t="shared" ref="A4162:A4225" si="65">+LEFT(C4162,2)&amp;RIGHT(C4162,5)</f>
        <v>177-039</v>
      </c>
      <c r="B4162" s="47" t="s">
        <v>4918</v>
      </c>
      <c r="C4162" s="54" t="s">
        <v>5741</v>
      </c>
      <c r="D4162" s="47" t="s">
        <v>5742</v>
      </c>
      <c r="E4162" s="237"/>
      <c r="F4162" s="237"/>
      <c r="G4162" s="237"/>
      <c r="H4162" s="53" t="s">
        <v>13134</v>
      </c>
      <c r="I4162" s="277" t="s">
        <v>12571</v>
      </c>
      <c r="J4162" s="162" t="s">
        <v>13135</v>
      </c>
      <c r="K4162" s="163">
        <v>43020</v>
      </c>
      <c r="L4162" s="164">
        <v>235144.07</v>
      </c>
      <c r="M4162" s="237"/>
      <c r="N4162" s="237"/>
      <c r="O4162" s="287">
        <v>43069</v>
      </c>
      <c r="P4162" s="47" t="s">
        <v>5742</v>
      </c>
      <c r="Q4162" s="276">
        <v>235144.07</v>
      </c>
      <c r="R4162" s="276"/>
      <c r="S4162" s="276"/>
      <c r="T4162" s="276"/>
      <c r="U4162" s="276">
        <v>235144.07</v>
      </c>
      <c r="V4162" s="276"/>
      <c r="W4162" s="276">
        <v>235144.07</v>
      </c>
      <c r="X4162" s="220">
        <v>2017</v>
      </c>
      <c r="Y4162" s="237" t="s">
        <v>13133</v>
      </c>
      <c r="Z4162" s="237" t="s">
        <v>13048</v>
      </c>
      <c r="AA4162" s="244" t="s">
        <v>6713</v>
      </c>
      <c r="AB4162" s="244" t="s">
        <v>6803</v>
      </c>
      <c r="AC4162" s="237"/>
      <c r="AD4162" s="218" t="s">
        <v>13087</v>
      </c>
      <c r="AE4162" s="93">
        <v>5</v>
      </c>
      <c r="AF4162" s="237"/>
      <c r="AG4162" s="287">
        <v>43069</v>
      </c>
      <c r="AH4162" s="287">
        <v>43069</v>
      </c>
      <c r="AI4162" s="287">
        <v>43069</v>
      </c>
      <c r="AJ4162" s="94">
        <v>43070</v>
      </c>
      <c r="AK4162" s="287"/>
    </row>
    <row r="4163" spans="1:37" x14ac:dyDescent="0.25">
      <c r="A4163" t="str">
        <f t="shared" si="65"/>
        <v>AF04897</v>
      </c>
      <c r="B4163" s="47" t="s">
        <v>3437</v>
      </c>
      <c r="C4163" s="51" t="s">
        <v>5743</v>
      </c>
      <c r="D4163" s="47" t="s">
        <v>5744</v>
      </c>
      <c r="E4163" s="237"/>
      <c r="F4163" s="237"/>
      <c r="G4163" s="237"/>
      <c r="H4163" s="47" t="s">
        <v>13136</v>
      </c>
      <c r="I4163" s="300" t="s">
        <v>12921</v>
      </c>
      <c r="J4163" s="162" t="s">
        <v>13125</v>
      </c>
      <c r="K4163" s="163">
        <v>43013</v>
      </c>
      <c r="L4163" s="164">
        <v>3380.46</v>
      </c>
      <c r="M4163" s="237"/>
      <c r="N4163" s="237"/>
      <c r="O4163" s="287">
        <v>43069</v>
      </c>
      <c r="P4163" s="47" t="s">
        <v>5744</v>
      </c>
      <c r="Q4163" s="207">
        <v>3380.46</v>
      </c>
      <c r="R4163" s="276"/>
      <c r="S4163" s="276"/>
      <c r="T4163" s="276"/>
      <c r="U4163" s="276">
        <v>3380.46</v>
      </c>
      <c r="V4163" s="276"/>
      <c r="W4163" s="276">
        <v>3380.46</v>
      </c>
      <c r="X4163" s="220">
        <v>2017</v>
      </c>
      <c r="Y4163" s="237" t="s">
        <v>13133</v>
      </c>
      <c r="Z4163" s="237" t="s">
        <v>13048</v>
      </c>
      <c r="AA4163" s="244" t="s">
        <v>6713</v>
      </c>
      <c r="AB4163" s="244" t="s">
        <v>6803</v>
      </c>
      <c r="AC4163" s="237"/>
      <c r="AD4163" s="277" t="s">
        <v>7164</v>
      </c>
      <c r="AE4163" s="93">
        <v>5</v>
      </c>
      <c r="AF4163" s="237"/>
      <c r="AG4163" s="287">
        <v>43069</v>
      </c>
      <c r="AH4163" s="287">
        <v>43069</v>
      </c>
      <c r="AI4163" s="287">
        <v>43069</v>
      </c>
      <c r="AJ4163" s="94">
        <v>43070</v>
      </c>
      <c r="AK4163" s="287"/>
    </row>
    <row r="4164" spans="1:37" x14ac:dyDescent="0.25">
      <c r="A4164" t="str">
        <f t="shared" si="65"/>
        <v>AF04894</v>
      </c>
      <c r="B4164" s="47" t="s">
        <v>3437</v>
      </c>
      <c r="C4164" s="51" t="s">
        <v>5745</v>
      </c>
      <c r="D4164" s="47" t="s">
        <v>5715</v>
      </c>
      <c r="E4164" s="237"/>
      <c r="F4164" s="237"/>
      <c r="G4164" s="237"/>
      <c r="H4164" s="47" t="s">
        <v>13137</v>
      </c>
      <c r="I4164" s="300" t="s">
        <v>12921</v>
      </c>
      <c r="J4164" s="162" t="s">
        <v>13125</v>
      </c>
      <c r="K4164" s="163">
        <v>43013</v>
      </c>
      <c r="L4164" s="164">
        <v>3390.04</v>
      </c>
      <c r="M4164" s="237"/>
      <c r="N4164" s="237"/>
      <c r="O4164" s="287">
        <v>43069</v>
      </c>
      <c r="P4164" s="47" t="s">
        <v>5715</v>
      </c>
      <c r="Q4164" s="207">
        <v>3390.04</v>
      </c>
      <c r="R4164" s="276"/>
      <c r="S4164" s="276"/>
      <c r="T4164" s="276"/>
      <c r="U4164" s="276">
        <v>3390.04</v>
      </c>
      <c r="V4164" s="276"/>
      <c r="W4164" s="276">
        <v>3390.04</v>
      </c>
      <c r="X4164" s="220">
        <v>2017</v>
      </c>
      <c r="Y4164" s="237" t="s">
        <v>13133</v>
      </c>
      <c r="Z4164" s="237" t="s">
        <v>13048</v>
      </c>
      <c r="AA4164" s="244" t="s">
        <v>6713</v>
      </c>
      <c r="AB4164" s="244" t="s">
        <v>6803</v>
      </c>
      <c r="AC4164" s="237"/>
      <c r="AD4164" s="277" t="s">
        <v>7164</v>
      </c>
      <c r="AE4164" s="93">
        <v>10</v>
      </c>
      <c r="AF4164" s="237"/>
      <c r="AG4164" s="287">
        <v>43069</v>
      </c>
      <c r="AH4164" s="287">
        <v>43069</v>
      </c>
      <c r="AI4164" s="287">
        <v>43069</v>
      </c>
      <c r="AJ4164" s="94">
        <v>43070</v>
      </c>
      <c r="AK4164" s="287"/>
    </row>
    <row r="4165" spans="1:37" x14ac:dyDescent="0.25">
      <c r="A4165" t="str">
        <f t="shared" si="65"/>
        <v>AF04910</v>
      </c>
      <c r="B4165" s="47" t="s">
        <v>3437</v>
      </c>
      <c r="C4165" s="51" t="s">
        <v>5746</v>
      </c>
      <c r="D4165" s="47" t="s">
        <v>5747</v>
      </c>
      <c r="E4165" s="237"/>
      <c r="F4165" s="237"/>
      <c r="G4165" s="237"/>
      <c r="H4165" s="47" t="s">
        <v>13138</v>
      </c>
      <c r="I4165" s="300" t="s">
        <v>12921</v>
      </c>
      <c r="J4165" s="162" t="s">
        <v>13139</v>
      </c>
      <c r="K4165" s="163">
        <v>43018</v>
      </c>
      <c r="L4165" s="164">
        <v>4346.2299999999996</v>
      </c>
      <c r="M4165" s="237"/>
      <c r="N4165" s="237"/>
      <c r="O4165" s="287">
        <v>43069</v>
      </c>
      <c r="P4165" s="47" t="s">
        <v>5747</v>
      </c>
      <c r="Q4165" s="207">
        <v>4346.2299999999996</v>
      </c>
      <c r="R4165" s="276"/>
      <c r="S4165" s="276"/>
      <c r="T4165" s="276"/>
      <c r="U4165" s="276">
        <v>4346.2299999999996</v>
      </c>
      <c r="V4165" s="276"/>
      <c r="W4165" s="276">
        <v>4346.2299999999996</v>
      </c>
      <c r="X4165" s="220">
        <v>2017</v>
      </c>
      <c r="Y4165" s="237" t="s">
        <v>13133</v>
      </c>
      <c r="Z4165" s="237" t="s">
        <v>13048</v>
      </c>
      <c r="AA4165" s="244" t="s">
        <v>6713</v>
      </c>
      <c r="AB4165" s="244" t="s">
        <v>6803</v>
      </c>
      <c r="AC4165" s="237"/>
      <c r="AD4165" s="277" t="s">
        <v>6715</v>
      </c>
      <c r="AE4165" s="93">
        <v>10</v>
      </c>
      <c r="AF4165" s="237"/>
      <c r="AG4165" s="287">
        <v>43069</v>
      </c>
      <c r="AH4165" s="287">
        <v>43069</v>
      </c>
      <c r="AI4165" s="287">
        <v>43069</v>
      </c>
      <c r="AJ4165" s="94">
        <v>43070</v>
      </c>
      <c r="AK4165" s="287"/>
    </row>
    <row r="4166" spans="1:37" x14ac:dyDescent="0.25">
      <c r="A4166" t="str">
        <f t="shared" si="65"/>
        <v>AF04803</v>
      </c>
      <c r="B4166" s="47" t="s">
        <v>3437</v>
      </c>
      <c r="C4166" s="55" t="s">
        <v>5748</v>
      </c>
      <c r="D4166" s="47" t="s">
        <v>4803</v>
      </c>
      <c r="E4166" s="237"/>
      <c r="F4166" s="237"/>
      <c r="G4166" s="237"/>
      <c r="H4166" s="47" t="s">
        <v>13140</v>
      </c>
      <c r="I4166" s="277" t="s">
        <v>12622</v>
      </c>
      <c r="J4166" s="162" t="s">
        <v>13141</v>
      </c>
      <c r="K4166" s="163">
        <v>42961</v>
      </c>
      <c r="L4166" s="164">
        <v>178062.76800000001</v>
      </c>
      <c r="M4166" s="237"/>
      <c r="N4166" s="237"/>
      <c r="O4166" s="287">
        <v>43069</v>
      </c>
      <c r="P4166" s="47" t="s">
        <v>4803</v>
      </c>
      <c r="Q4166" s="207">
        <v>5954.18</v>
      </c>
      <c r="R4166" s="276"/>
      <c r="S4166" s="276"/>
      <c r="T4166" s="276"/>
      <c r="U4166" s="276">
        <v>5954.1772499999988</v>
      </c>
      <c r="V4166" s="276"/>
      <c r="W4166" s="276">
        <v>5954.1772499999988</v>
      </c>
      <c r="X4166" s="220">
        <v>2017</v>
      </c>
      <c r="Y4166" s="237" t="s">
        <v>13133</v>
      </c>
      <c r="Z4166" s="237" t="s">
        <v>13048</v>
      </c>
      <c r="AA4166" s="244" t="s">
        <v>6713</v>
      </c>
      <c r="AB4166" s="244" t="s">
        <v>6803</v>
      </c>
      <c r="AC4166" s="237"/>
      <c r="AD4166" s="277" t="s">
        <v>6715</v>
      </c>
      <c r="AE4166" s="93">
        <v>5</v>
      </c>
      <c r="AF4166" s="237"/>
      <c r="AG4166" s="287">
        <v>43069</v>
      </c>
      <c r="AH4166" s="287">
        <v>43069</v>
      </c>
      <c r="AI4166" s="287">
        <v>43069</v>
      </c>
      <c r="AJ4166" s="94">
        <v>43070</v>
      </c>
      <c r="AK4166" s="287"/>
    </row>
    <row r="4167" spans="1:37" x14ac:dyDescent="0.25">
      <c r="A4167" t="str">
        <f t="shared" si="65"/>
        <v>AF04804</v>
      </c>
      <c r="B4167" s="47" t="s">
        <v>3437</v>
      </c>
      <c r="C4167" s="55" t="s">
        <v>5749</v>
      </c>
      <c r="D4167" s="47" t="s">
        <v>4803</v>
      </c>
      <c r="E4167" s="237"/>
      <c r="F4167" s="237"/>
      <c r="G4167" s="237"/>
      <c r="H4167" s="47" t="s">
        <v>13140</v>
      </c>
      <c r="I4167" s="277" t="s">
        <v>12622</v>
      </c>
      <c r="J4167" s="162" t="s">
        <v>13141</v>
      </c>
      <c r="K4167" s="163">
        <v>42961</v>
      </c>
      <c r="L4167" s="164">
        <v>178062.76800000001</v>
      </c>
      <c r="M4167" s="237"/>
      <c r="N4167" s="237"/>
      <c r="O4167" s="287">
        <v>43069</v>
      </c>
      <c r="P4167" s="47" t="s">
        <v>4803</v>
      </c>
      <c r="Q4167" s="207">
        <v>5954.18</v>
      </c>
      <c r="R4167" s="276"/>
      <c r="S4167" s="276"/>
      <c r="T4167" s="276"/>
      <c r="U4167" s="276">
        <v>5954.1772499999988</v>
      </c>
      <c r="V4167" s="276"/>
      <c r="W4167" s="276">
        <v>5954.1772499999988</v>
      </c>
      <c r="X4167" s="220">
        <v>2017</v>
      </c>
      <c r="Y4167" s="237" t="s">
        <v>13133</v>
      </c>
      <c r="Z4167" s="237" t="s">
        <v>13048</v>
      </c>
      <c r="AA4167" s="244" t="s">
        <v>6713</v>
      </c>
      <c r="AB4167" s="244" t="s">
        <v>6803</v>
      </c>
      <c r="AC4167" s="237"/>
      <c r="AD4167" s="277" t="s">
        <v>6715</v>
      </c>
      <c r="AE4167" s="93">
        <v>5</v>
      </c>
      <c r="AF4167" s="237"/>
      <c r="AG4167" s="287">
        <v>43069</v>
      </c>
      <c r="AH4167" s="287">
        <v>43069</v>
      </c>
      <c r="AI4167" s="287">
        <v>43069</v>
      </c>
      <c r="AJ4167" s="94">
        <v>43070</v>
      </c>
      <c r="AK4167" s="287"/>
    </row>
    <row r="4168" spans="1:37" x14ac:dyDescent="0.25">
      <c r="A4168" t="str">
        <f t="shared" si="65"/>
        <v>AF04805</v>
      </c>
      <c r="B4168" s="47" t="s">
        <v>3437</v>
      </c>
      <c r="C4168" s="55" t="s">
        <v>5750</v>
      </c>
      <c r="D4168" s="47" t="s">
        <v>4803</v>
      </c>
      <c r="E4168" s="237"/>
      <c r="F4168" s="237"/>
      <c r="G4168" s="237"/>
      <c r="H4168" s="47" t="s">
        <v>13140</v>
      </c>
      <c r="I4168" s="277" t="s">
        <v>12622</v>
      </c>
      <c r="J4168" s="162" t="s">
        <v>13141</v>
      </c>
      <c r="K4168" s="163">
        <v>42961</v>
      </c>
      <c r="L4168" s="164">
        <v>178062.76800000001</v>
      </c>
      <c r="M4168" s="237"/>
      <c r="N4168" s="237"/>
      <c r="O4168" s="287">
        <v>43069</v>
      </c>
      <c r="P4168" s="47" t="s">
        <v>4803</v>
      </c>
      <c r="Q4168" s="207">
        <v>5954.18</v>
      </c>
      <c r="R4168" s="276"/>
      <c r="S4168" s="276"/>
      <c r="T4168" s="276"/>
      <c r="U4168" s="276">
        <v>5954.1772499999988</v>
      </c>
      <c r="V4168" s="276"/>
      <c r="W4168" s="276">
        <v>5954.1772499999988</v>
      </c>
      <c r="X4168" s="220">
        <v>2017</v>
      </c>
      <c r="Y4168" s="237" t="s">
        <v>13133</v>
      </c>
      <c r="Z4168" s="237" t="s">
        <v>13048</v>
      </c>
      <c r="AA4168" s="244" t="s">
        <v>6713</v>
      </c>
      <c r="AB4168" s="244" t="s">
        <v>6803</v>
      </c>
      <c r="AC4168" s="237"/>
      <c r="AD4168" s="277" t="s">
        <v>6715</v>
      </c>
      <c r="AE4168" s="93">
        <v>5</v>
      </c>
      <c r="AF4168" s="237"/>
      <c r="AG4168" s="287">
        <v>43069</v>
      </c>
      <c r="AH4168" s="287">
        <v>43069</v>
      </c>
      <c r="AI4168" s="287">
        <v>43069</v>
      </c>
      <c r="AJ4168" s="94">
        <v>43070</v>
      </c>
      <c r="AK4168" s="287"/>
    </row>
    <row r="4169" spans="1:37" x14ac:dyDescent="0.25">
      <c r="A4169" t="str">
        <f t="shared" si="65"/>
        <v>AF04806</v>
      </c>
      <c r="B4169" s="47" t="s">
        <v>3437</v>
      </c>
      <c r="C4169" s="55" t="s">
        <v>5751</v>
      </c>
      <c r="D4169" s="47" t="s">
        <v>4803</v>
      </c>
      <c r="E4169" s="237"/>
      <c r="F4169" s="237"/>
      <c r="G4169" s="237"/>
      <c r="H4169" s="47" t="s">
        <v>13140</v>
      </c>
      <c r="I4169" s="277" t="s">
        <v>12622</v>
      </c>
      <c r="J4169" s="162" t="s">
        <v>13141</v>
      </c>
      <c r="K4169" s="163">
        <v>42961</v>
      </c>
      <c r="L4169" s="164">
        <v>178062.76800000001</v>
      </c>
      <c r="M4169" s="237"/>
      <c r="N4169" s="237"/>
      <c r="O4169" s="287">
        <v>43069</v>
      </c>
      <c r="P4169" s="47" t="s">
        <v>4803</v>
      </c>
      <c r="Q4169" s="207">
        <v>5954.18</v>
      </c>
      <c r="R4169" s="276"/>
      <c r="S4169" s="276"/>
      <c r="T4169" s="276"/>
      <c r="U4169" s="276">
        <v>5954.1772499999988</v>
      </c>
      <c r="V4169" s="276"/>
      <c r="W4169" s="276">
        <v>5954.1772499999988</v>
      </c>
      <c r="X4169" s="220">
        <v>2017</v>
      </c>
      <c r="Y4169" s="237" t="s">
        <v>13133</v>
      </c>
      <c r="Z4169" s="237" t="s">
        <v>13048</v>
      </c>
      <c r="AA4169" s="244" t="s">
        <v>6713</v>
      </c>
      <c r="AB4169" s="244" t="s">
        <v>6803</v>
      </c>
      <c r="AC4169" s="237"/>
      <c r="AD4169" s="277" t="s">
        <v>6715</v>
      </c>
      <c r="AE4169" s="93">
        <v>5</v>
      </c>
      <c r="AF4169" s="237"/>
      <c r="AG4169" s="287">
        <v>43069</v>
      </c>
      <c r="AH4169" s="287">
        <v>43069</v>
      </c>
      <c r="AI4169" s="287">
        <v>43069</v>
      </c>
      <c r="AJ4169" s="94">
        <v>43070</v>
      </c>
      <c r="AK4169" s="287"/>
    </row>
    <row r="4170" spans="1:37" x14ac:dyDescent="0.25">
      <c r="A4170" t="str">
        <f t="shared" si="65"/>
        <v>AF04807</v>
      </c>
      <c r="B4170" s="47" t="s">
        <v>3437</v>
      </c>
      <c r="C4170" s="55" t="s">
        <v>5752</v>
      </c>
      <c r="D4170" s="47" t="s">
        <v>4803</v>
      </c>
      <c r="E4170" s="237"/>
      <c r="F4170" s="237"/>
      <c r="G4170" s="237"/>
      <c r="H4170" s="47" t="s">
        <v>13140</v>
      </c>
      <c r="I4170" s="277" t="s">
        <v>12622</v>
      </c>
      <c r="J4170" s="162" t="s">
        <v>13141</v>
      </c>
      <c r="K4170" s="163">
        <v>42961</v>
      </c>
      <c r="L4170" s="164">
        <v>178062.76800000001</v>
      </c>
      <c r="M4170" s="237"/>
      <c r="N4170" s="237"/>
      <c r="O4170" s="287">
        <v>43069</v>
      </c>
      <c r="P4170" s="47" t="s">
        <v>4803</v>
      </c>
      <c r="Q4170" s="207">
        <v>5954.18</v>
      </c>
      <c r="R4170" s="276"/>
      <c r="S4170" s="276"/>
      <c r="T4170" s="276"/>
      <c r="U4170" s="276">
        <v>5954.1772499999988</v>
      </c>
      <c r="V4170" s="276"/>
      <c r="W4170" s="276">
        <v>5954.1772499999988</v>
      </c>
      <c r="X4170" s="220">
        <v>2017</v>
      </c>
      <c r="Y4170" s="237" t="s">
        <v>13133</v>
      </c>
      <c r="Z4170" s="237" t="s">
        <v>13048</v>
      </c>
      <c r="AA4170" s="244" t="s">
        <v>6713</v>
      </c>
      <c r="AB4170" s="244" t="s">
        <v>6803</v>
      </c>
      <c r="AC4170" s="237"/>
      <c r="AD4170" s="277" t="s">
        <v>6715</v>
      </c>
      <c r="AE4170" s="93">
        <v>5</v>
      </c>
      <c r="AF4170" s="237"/>
      <c r="AG4170" s="287">
        <v>43069</v>
      </c>
      <c r="AH4170" s="287">
        <v>43069</v>
      </c>
      <c r="AI4170" s="287">
        <v>43069</v>
      </c>
      <c r="AJ4170" s="94">
        <v>43070</v>
      </c>
      <c r="AK4170" s="287"/>
    </row>
    <row r="4171" spans="1:37" x14ac:dyDescent="0.25">
      <c r="A4171" t="str">
        <f t="shared" si="65"/>
        <v>AF04808</v>
      </c>
      <c r="B4171" s="47" t="s">
        <v>3437</v>
      </c>
      <c r="C4171" s="55" t="s">
        <v>5753</v>
      </c>
      <c r="D4171" s="47" t="s">
        <v>4803</v>
      </c>
      <c r="E4171" s="237"/>
      <c r="F4171" s="237"/>
      <c r="G4171" s="237"/>
      <c r="H4171" s="47" t="s">
        <v>13140</v>
      </c>
      <c r="I4171" s="277" t="s">
        <v>12622</v>
      </c>
      <c r="J4171" s="162" t="s">
        <v>13141</v>
      </c>
      <c r="K4171" s="163">
        <v>42961</v>
      </c>
      <c r="L4171" s="164">
        <v>178062.76800000001</v>
      </c>
      <c r="M4171" s="237"/>
      <c r="N4171" s="237"/>
      <c r="O4171" s="287">
        <v>43069</v>
      </c>
      <c r="P4171" s="47" t="s">
        <v>4803</v>
      </c>
      <c r="Q4171" s="207">
        <v>5954.18</v>
      </c>
      <c r="R4171" s="276"/>
      <c r="S4171" s="276"/>
      <c r="T4171" s="276"/>
      <c r="U4171" s="276">
        <v>5954.1772499999988</v>
      </c>
      <c r="V4171" s="276"/>
      <c r="W4171" s="276">
        <v>5954.1772499999988</v>
      </c>
      <c r="X4171" s="220">
        <v>2017</v>
      </c>
      <c r="Y4171" s="237" t="s">
        <v>13133</v>
      </c>
      <c r="Z4171" s="237" t="s">
        <v>13048</v>
      </c>
      <c r="AA4171" s="244" t="s">
        <v>6713</v>
      </c>
      <c r="AB4171" s="244" t="s">
        <v>6803</v>
      </c>
      <c r="AC4171" s="237"/>
      <c r="AD4171" s="277" t="s">
        <v>6715</v>
      </c>
      <c r="AE4171" s="93">
        <v>5</v>
      </c>
      <c r="AF4171" s="237"/>
      <c r="AG4171" s="287">
        <v>43069</v>
      </c>
      <c r="AH4171" s="287">
        <v>43069</v>
      </c>
      <c r="AI4171" s="287">
        <v>43069</v>
      </c>
      <c r="AJ4171" s="94">
        <v>43070</v>
      </c>
      <c r="AK4171" s="287"/>
    </row>
    <row r="4172" spans="1:37" x14ac:dyDescent="0.25">
      <c r="A4172" t="str">
        <f t="shared" si="65"/>
        <v>AF04797</v>
      </c>
      <c r="B4172" s="47" t="s">
        <v>3437</v>
      </c>
      <c r="C4172" s="55" t="s">
        <v>5754</v>
      </c>
      <c r="D4172" s="47" t="s">
        <v>5455</v>
      </c>
      <c r="E4172" s="237"/>
      <c r="F4172" s="237"/>
      <c r="G4172" s="237"/>
      <c r="H4172" s="47" t="s">
        <v>13140</v>
      </c>
      <c r="I4172" s="277" t="s">
        <v>12622</v>
      </c>
      <c r="J4172" s="162" t="s">
        <v>13141</v>
      </c>
      <c r="K4172" s="163">
        <v>42961</v>
      </c>
      <c r="L4172" s="164">
        <v>178062.76800000001</v>
      </c>
      <c r="M4172" s="237"/>
      <c r="N4172" s="237"/>
      <c r="O4172" s="287">
        <v>43069</v>
      </c>
      <c r="P4172" s="47" t="s">
        <v>5455</v>
      </c>
      <c r="Q4172" s="207">
        <v>5954.18</v>
      </c>
      <c r="R4172" s="276"/>
      <c r="S4172" s="276"/>
      <c r="T4172" s="276"/>
      <c r="U4172" s="276">
        <v>5954.1772499999988</v>
      </c>
      <c r="V4172" s="276"/>
      <c r="W4172" s="276">
        <v>5954.1772499999988</v>
      </c>
      <c r="X4172" s="220">
        <v>2017</v>
      </c>
      <c r="Y4172" s="237" t="s">
        <v>13133</v>
      </c>
      <c r="Z4172" s="237" t="s">
        <v>13048</v>
      </c>
      <c r="AA4172" s="244" t="s">
        <v>6713</v>
      </c>
      <c r="AB4172" s="244" t="s">
        <v>6803</v>
      </c>
      <c r="AC4172" s="237"/>
      <c r="AD4172" s="277" t="s">
        <v>6715</v>
      </c>
      <c r="AE4172" s="93">
        <v>5</v>
      </c>
      <c r="AF4172" s="237"/>
      <c r="AG4172" s="287">
        <v>43069</v>
      </c>
      <c r="AH4172" s="287">
        <v>43069</v>
      </c>
      <c r="AI4172" s="287">
        <v>43069</v>
      </c>
      <c r="AJ4172" s="94">
        <v>43070</v>
      </c>
      <c r="AK4172" s="287"/>
    </row>
    <row r="4173" spans="1:37" x14ac:dyDescent="0.25">
      <c r="A4173" t="str">
        <f t="shared" si="65"/>
        <v>AF04798</v>
      </c>
      <c r="B4173" s="47" t="s">
        <v>3437</v>
      </c>
      <c r="C4173" s="55" t="s">
        <v>5755</v>
      </c>
      <c r="D4173" s="47" t="s">
        <v>5455</v>
      </c>
      <c r="E4173" s="237"/>
      <c r="F4173" s="237"/>
      <c r="G4173" s="237"/>
      <c r="H4173" s="47" t="s">
        <v>13140</v>
      </c>
      <c r="I4173" s="277" t="s">
        <v>12622</v>
      </c>
      <c r="J4173" s="162" t="s">
        <v>13141</v>
      </c>
      <c r="K4173" s="163">
        <v>42961</v>
      </c>
      <c r="L4173" s="164">
        <v>178062.76800000001</v>
      </c>
      <c r="M4173" s="237"/>
      <c r="N4173" s="237"/>
      <c r="O4173" s="287">
        <v>43069</v>
      </c>
      <c r="P4173" s="47" t="s">
        <v>5455</v>
      </c>
      <c r="Q4173" s="207">
        <v>5954.18</v>
      </c>
      <c r="R4173" s="276"/>
      <c r="S4173" s="276"/>
      <c r="T4173" s="276"/>
      <c r="U4173" s="276">
        <v>5954.1772499999988</v>
      </c>
      <c r="V4173" s="276"/>
      <c r="W4173" s="276">
        <v>5954.1772499999988</v>
      </c>
      <c r="X4173" s="220">
        <v>2017</v>
      </c>
      <c r="Y4173" s="237" t="s">
        <v>13133</v>
      </c>
      <c r="Z4173" s="237" t="s">
        <v>13048</v>
      </c>
      <c r="AA4173" s="244" t="s">
        <v>6713</v>
      </c>
      <c r="AB4173" s="244" t="s">
        <v>6803</v>
      </c>
      <c r="AC4173" s="237"/>
      <c r="AD4173" s="277" t="s">
        <v>6715</v>
      </c>
      <c r="AE4173" s="93">
        <v>5</v>
      </c>
      <c r="AF4173" s="237"/>
      <c r="AG4173" s="287">
        <v>43069</v>
      </c>
      <c r="AH4173" s="287">
        <v>43069</v>
      </c>
      <c r="AI4173" s="287">
        <v>43069</v>
      </c>
      <c r="AJ4173" s="94">
        <v>43070</v>
      </c>
      <c r="AK4173" s="287"/>
    </row>
    <row r="4174" spans="1:37" x14ac:dyDescent="0.25">
      <c r="A4174" t="str">
        <f t="shared" si="65"/>
        <v>AF04799</v>
      </c>
      <c r="B4174" s="47" t="s">
        <v>3437</v>
      </c>
      <c r="C4174" s="55" t="s">
        <v>5756</v>
      </c>
      <c r="D4174" s="47" t="s">
        <v>5455</v>
      </c>
      <c r="E4174" s="237"/>
      <c r="F4174" s="237"/>
      <c r="G4174" s="237"/>
      <c r="H4174" s="47" t="s">
        <v>13140</v>
      </c>
      <c r="I4174" s="277" t="s">
        <v>12622</v>
      </c>
      <c r="J4174" s="162" t="s">
        <v>13141</v>
      </c>
      <c r="K4174" s="163">
        <v>42961</v>
      </c>
      <c r="L4174" s="164">
        <v>178062.76800000001</v>
      </c>
      <c r="M4174" s="237"/>
      <c r="N4174" s="237"/>
      <c r="O4174" s="287">
        <v>43069</v>
      </c>
      <c r="P4174" s="47" t="s">
        <v>5455</v>
      </c>
      <c r="Q4174" s="207">
        <v>5954.18</v>
      </c>
      <c r="R4174" s="276"/>
      <c r="S4174" s="276"/>
      <c r="T4174" s="276"/>
      <c r="U4174" s="276">
        <v>5954.1772499999988</v>
      </c>
      <c r="V4174" s="276"/>
      <c r="W4174" s="276">
        <v>5954.1772499999988</v>
      </c>
      <c r="X4174" s="220">
        <v>2017</v>
      </c>
      <c r="Y4174" s="237" t="s">
        <v>13133</v>
      </c>
      <c r="Z4174" s="237" t="s">
        <v>13048</v>
      </c>
      <c r="AA4174" s="244" t="s">
        <v>6713</v>
      </c>
      <c r="AB4174" s="244" t="s">
        <v>6803</v>
      </c>
      <c r="AC4174" s="237"/>
      <c r="AD4174" s="277" t="s">
        <v>6715</v>
      </c>
      <c r="AE4174" s="93">
        <v>5</v>
      </c>
      <c r="AF4174" s="237"/>
      <c r="AG4174" s="287">
        <v>43069</v>
      </c>
      <c r="AH4174" s="287">
        <v>43069</v>
      </c>
      <c r="AI4174" s="287">
        <v>43069</v>
      </c>
      <c r="AJ4174" s="94">
        <v>43070</v>
      </c>
      <c r="AK4174" s="287"/>
    </row>
    <row r="4175" spans="1:37" x14ac:dyDescent="0.25">
      <c r="A4175" t="str">
        <f t="shared" si="65"/>
        <v>AF04800</v>
      </c>
      <c r="B4175" s="47" t="s">
        <v>3437</v>
      </c>
      <c r="C4175" s="55" t="s">
        <v>5757</v>
      </c>
      <c r="D4175" s="47" t="s">
        <v>5455</v>
      </c>
      <c r="E4175" s="237"/>
      <c r="F4175" s="237"/>
      <c r="G4175" s="237"/>
      <c r="H4175" s="47" t="s">
        <v>13140</v>
      </c>
      <c r="I4175" s="277" t="s">
        <v>12622</v>
      </c>
      <c r="J4175" s="162" t="s">
        <v>13141</v>
      </c>
      <c r="K4175" s="163">
        <v>42961</v>
      </c>
      <c r="L4175" s="164">
        <v>178062.76800000001</v>
      </c>
      <c r="M4175" s="237"/>
      <c r="N4175" s="237"/>
      <c r="O4175" s="287">
        <v>43069</v>
      </c>
      <c r="P4175" s="47" t="s">
        <v>5455</v>
      </c>
      <c r="Q4175" s="207">
        <v>5954.18</v>
      </c>
      <c r="R4175" s="276"/>
      <c r="S4175" s="276"/>
      <c r="T4175" s="276"/>
      <c r="U4175" s="276">
        <v>5954.1772499999988</v>
      </c>
      <c r="V4175" s="276"/>
      <c r="W4175" s="276">
        <v>5954.1772499999988</v>
      </c>
      <c r="X4175" s="220">
        <v>2017</v>
      </c>
      <c r="Y4175" s="237" t="s">
        <v>13133</v>
      </c>
      <c r="Z4175" s="237" t="s">
        <v>13048</v>
      </c>
      <c r="AA4175" s="244" t="s">
        <v>6713</v>
      </c>
      <c r="AB4175" s="244" t="s">
        <v>6803</v>
      </c>
      <c r="AC4175" s="237"/>
      <c r="AD4175" s="277" t="s">
        <v>6715</v>
      </c>
      <c r="AE4175" s="93">
        <v>5</v>
      </c>
      <c r="AF4175" s="237"/>
      <c r="AG4175" s="287">
        <v>43069</v>
      </c>
      <c r="AH4175" s="287">
        <v>43069</v>
      </c>
      <c r="AI4175" s="287">
        <v>43069</v>
      </c>
      <c r="AJ4175" s="94">
        <v>43070</v>
      </c>
      <c r="AK4175" s="287"/>
    </row>
    <row r="4176" spans="1:37" x14ac:dyDescent="0.25">
      <c r="A4176" t="str">
        <f t="shared" si="65"/>
        <v>AF04801</v>
      </c>
      <c r="B4176" s="47" t="s">
        <v>3437</v>
      </c>
      <c r="C4176" s="55" t="s">
        <v>5758</v>
      </c>
      <c r="D4176" s="47" t="s">
        <v>5455</v>
      </c>
      <c r="E4176" s="237"/>
      <c r="F4176" s="237"/>
      <c r="G4176" s="237"/>
      <c r="H4176" s="47" t="s">
        <v>13140</v>
      </c>
      <c r="I4176" s="277" t="s">
        <v>12622</v>
      </c>
      <c r="J4176" s="162" t="s">
        <v>13141</v>
      </c>
      <c r="K4176" s="163">
        <v>42961</v>
      </c>
      <c r="L4176" s="164">
        <v>178062.76800000001</v>
      </c>
      <c r="M4176" s="237"/>
      <c r="N4176" s="237"/>
      <c r="O4176" s="287">
        <v>43069</v>
      </c>
      <c r="P4176" s="47" t="s">
        <v>5455</v>
      </c>
      <c r="Q4176" s="207">
        <v>5954.18</v>
      </c>
      <c r="R4176" s="276"/>
      <c r="S4176" s="276"/>
      <c r="T4176" s="276"/>
      <c r="U4176" s="276">
        <v>5954.1772499999988</v>
      </c>
      <c r="V4176" s="276"/>
      <c r="W4176" s="276">
        <v>5954.1772499999988</v>
      </c>
      <c r="X4176" s="220">
        <v>2017</v>
      </c>
      <c r="Y4176" s="237" t="s">
        <v>13133</v>
      </c>
      <c r="Z4176" s="237" t="s">
        <v>13048</v>
      </c>
      <c r="AA4176" s="244" t="s">
        <v>6713</v>
      </c>
      <c r="AB4176" s="244" t="s">
        <v>6803</v>
      </c>
      <c r="AC4176" s="237"/>
      <c r="AD4176" s="277" t="s">
        <v>6715</v>
      </c>
      <c r="AE4176" s="93">
        <v>5</v>
      </c>
      <c r="AF4176" s="237"/>
      <c r="AG4176" s="287">
        <v>43069</v>
      </c>
      <c r="AH4176" s="287">
        <v>43069</v>
      </c>
      <c r="AI4176" s="287">
        <v>43069</v>
      </c>
      <c r="AJ4176" s="94">
        <v>43070</v>
      </c>
      <c r="AK4176" s="287"/>
    </row>
    <row r="4177" spans="1:37" x14ac:dyDescent="0.25">
      <c r="A4177" t="str">
        <f t="shared" si="65"/>
        <v>AF04802</v>
      </c>
      <c r="B4177" s="47" t="s">
        <v>3437</v>
      </c>
      <c r="C4177" s="55" t="s">
        <v>5759</v>
      </c>
      <c r="D4177" s="47" t="s">
        <v>5455</v>
      </c>
      <c r="E4177" s="237"/>
      <c r="F4177" s="237"/>
      <c r="G4177" s="237"/>
      <c r="H4177" s="47" t="s">
        <v>13140</v>
      </c>
      <c r="I4177" s="277" t="s">
        <v>12622</v>
      </c>
      <c r="J4177" s="162" t="s">
        <v>13141</v>
      </c>
      <c r="K4177" s="163">
        <v>42961</v>
      </c>
      <c r="L4177" s="164">
        <v>178062.76800000001</v>
      </c>
      <c r="M4177" s="237"/>
      <c r="N4177" s="237"/>
      <c r="O4177" s="287">
        <v>43069</v>
      </c>
      <c r="P4177" s="47" t="s">
        <v>5455</v>
      </c>
      <c r="Q4177" s="207">
        <v>5954.18</v>
      </c>
      <c r="R4177" s="276"/>
      <c r="S4177" s="276"/>
      <c r="T4177" s="276"/>
      <c r="U4177" s="276">
        <v>5954.1772499999988</v>
      </c>
      <c r="V4177" s="276"/>
      <c r="W4177" s="276">
        <v>5954.1772499999988</v>
      </c>
      <c r="X4177" s="220">
        <v>2017</v>
      </c>
      <c r="Y4177" s="237" t="s">
        <v>13133</v>
      </c>
      <c r="Z4177" s="237" t="s">
        <v>13048</v>
      </c>
      <c r="AA4177" s="244" t="s">
        <v>6713</v>
      </c>
      <c r="AB4177" s="244" t="s">
        <v>6803</v>
      </c>
      <c r="AC4177" s="237"/>
      <c r="AD4177" s="277" t="s">
        <v>6715</v>
      </c>
      <c r="AE4177" s="93">
        <v>5</v>
      </c>
      <c r="AF4177" s="237"/>
      <c r="AG4177" s="287">
        <v>43069</v>
      </c>
      <c r="AH4177" s="287">
        <v>43069</v>
      </c>
      <c r="AI4177" s="287">
        <v>43069</v>
      </c>
      <c r="AJ4177" s="94">
        <v>43070</v>
      </c>
      <c r="AK4177" s="287"/>
    </row>
    <row r="4178" spans="1:37" x14ac:dyDescent="0.25">
      <c r="A4178" t="str">
        <f t="shared" si="65"/>
        <v>AF04794</v>
      </c>
      <c r="B4178" s="47" t="s">
        <v>3437</v>
      </c>
      <c r="C4178" s="55" t="s">
        <v>5605</v>
      </c>
      <c r="D4178" s="47" t="s">
        <v>5760</v>
      </c>
      <c r="E4178" s="237"/>
      <c r="F4178" s="237"/>
      <c r="G4178" s="237"/>
      <c r="H4178" s="47" t="s">
        <v>13140</v>
      </c>
      <c r="I4178" s="277" t="s">
        <v>12622</v>
      </c>
      <c r="J4178" s="162" t="s">
        <v>13141</v>
      </c>
      <c r="K4178" s="163">
        <v>42961</v>
      </c>
      <c r="L4178" s="164">
        <v>178062.76800000001</v>
      </c>
      <c r="M4178" s="237"/>
      <c r="N4178" s="237"/>
      <c r="O4178" s="287">
        <v>43069</v>
      </c>
      <c r="P4178" s="47" t="s">
        <v>5760</v>
      </c>
      <c r="Q4178" s="207">
        <v>29260.53</v>
      </c>
      <c r="R4178" s="276"/>
      <c r="S4178" s="276"/>
      <c r="T4178" s="276"/>
      <c r="U4178" s="276">
        <v>29260.528200000001</v>
      </c>
      <c r="V4178" s="276"/>
      <c r="W4178" s="276">
        <v>29260.528200000001</v>
      </c>
      <c r="X4178" s="220">
        <v>2017</v>
      </c>
      <c r="Y4178" s="237" t="s">
        <v>13133</v>
      </c>
      <c r="Z4178" s="237" t="s">
        <v>13048</v>
      </c>
      <c r="AA4178" s="244" t="s">
        <v>6713</v>
      </c>
      <c r="AB4178" s="244" t="s">
        <v>6803</v>
      </c>
      <c r="AC4178" s="237"/>
      <c r="AD4178" s="277" t="s">
        <v>6715</v>
      </c>
      <c r="AE4178" s="93">
        <v>5</v>
      </c>
      <c r="AF4178" s="237"/>
      <c r="AG4178" s="287">
        <v>43069</v>
      </c>
      <c r="AH4178" s="287">
        <v>43069</v>
      </c>
      <c r="AI4178" s="287">
        <v>43069</v>
      </c>
      <c r="AJ4178" s="94">
        <v>43070</v>
      </c>
      <c r="AK4178" s="287"/>
    </row>
    <row r="4179" spans="1:37" x14ac:dyDescent="0.25">
      <c r="A4179" t="str">
        <f t="shared" si="65"/>
        <v>AF04795</v>
      </c>
      <c r="B4179" s="47" t="s">
        <v>3437</v>
      </c>
      <c r="C4179" s="55" t="s">
        <v>5607</v>
      </c>
      <c r="D4179" s="47" t="s">
        <v>5760</v>
      </c>
      <c r="E4179" s="237"/>
      <c r="F4179" s="237"/>
      <c r="G4179" s="237"/>
      <c r="H4179" s="47" t="s">
        <v>13140</v>
      </c>
      <c r="I4179" s="277" t="s">
        <v>12622</v>
      </c>
      <c r="J4179" s="162" t="s">
        <v>13141</v>
      </c>
      <c r="K4179" s="163">
        <v>42961</v>
      </c>
      <c r="L4179" s="164">
        <v>178062.76800000001</v>
      </c>
      <c r="M4179" s="237"/>
      <c r="N4179" s="237"/>
      <c r="O4179" s="287">
        <v>43069</v>
      </c>
      <c r="P4179" s="47" t="s">
        <v>5760</v>
      </c>
      <c r="Q4179" s="207">
        <v>29260.53</v>
      </c>
      <c r="R4179" s="276"/>
      <c r="S4179" s="276"/>
      <c r="T4179" s="276"/>
      <c r="U4179" s="276">
        <v>29260.528200000001</v>
      </c>
      <c r="V4179" s="276"/>
      <c r="W4179" s="276">
        <v>29260.528200000001</v>
      </c>
      <c r="X4179" s="220">
        <v>2017</v>
      </c>
      <c r="Y4179" s="237" t="s">
        <v>13133</v>
      </c>
      <c r="Z4179" s="237" t="s">
        <v>13048</v>
      </c>
      <c r="AA4179" s="244" t="s">
        <v>6713</v>
      </c>
      <c r="AB4179" s="244" t="s">
        <v>6803</v>
      </c>
      <c r="AC4179" s="237"/>
      <c r="AD4179" s="277" t="s">
        <v>6715</v>
      </c>
      <c r="AE4179" s="93">
        <v>5</v>
      </c>
      <c r="AF4179" s="237"/>
      <c r="AG4179" s="287">
        <v>43069</v>
      </c>
      <c r="AH4179" s="287">
        <v>43069</v>
      </c>
      <c r="AI4179" s="287">
        <v>43069</v>
      </c>
      <c r="AJ4179" s="94">
        <v>43070</v>
      </c>
      <c r="AK4179" s="287"/>
    </row>
    <row r="4180" spans="1:37" x14ac:dyDescent="0.25">
      <c r="A4180" t="str">
        <f t="shared" si="65"/>
        <v>AF04809</v>
      </c>
      <c r="B4180" s="47" t="s">
        <v>3437</v>
      </c>
      <c r="C4180" s="55" t="s">
        <v>5608</v>
      </c>
      <c r="D4180" s="47" t="s">
        <v>5760</v>
      </c>
      <c r="E4180" s="237"/>
      <c r="F4180" s="237"/>
      <c r="G4180" s="237"/>
      <c r="H4180" s="47" t="s">
        <v>13140</v>
      </c>
      <c r="I4180" s="277" t="s">
        <v>12622</v>
      </c>
      <c r="J4180" s="162" t="s">
        <v>13141</v>
      </c>
      <c r="K4180" s="163">
        <v>42961</v>
      </c>
      <c r="L4180" s="164">
        <v>178062.76800000001</v>
      </c>
      <c r="M4180" s="237"/>
      <c r="N4180" s="237"/>
      <c r="O4180" s="287">
        <v>43069</v>
      </c>
      <c r="P4180" s="47" t="s">
        <v>5760</v>
      </c>
      <c r="Q4180" s="207">
        <v>29260.53</v>
      </c>
      <c r="R4180" s="276"/>
      <c r="S4180" s="276"/>
      <c r="T4180" s="276"/>
      <c r="U4180" s="276">
        <v>29260.528200000001</v>
      </c>
      <c r="V4180" s="276"/>
      <c r="W4180" s="276">
        <v>29260.528200000001</v>
      </c>
      <c r="X4180" s="220">
        <v>2017</v>
      </c>
      <c r="Y4180" s="237" t="s">
        <v>13133</v>
      </c>
      <c r="Z4180" s="237" t="s">
        <v>13048</v>
      </c>
      <c r="AA4180" s="244" t="s">
        <v>6713</v>
      </c>
      <c r="AB4180" s="244" t="s">
        <v>6803</v>
      </c>
      <c r="AC4180" s="237"/>
      <c r="AD4180" s="277" t="s">
        <v>6715</v>
      </c>
      <c r="AE4180" s="93">
        <v>5</v>
      </c>
      <c r="AF4180" s="237"/>
      <c r="AG4180" s="287">
        <v>43069</v>
      </c>
      <c r="AH4180" s="287">
        <v>43069</v>
      </c>
      <c r="AI4180" s="287">
        <v>43069</v>
      </c>
      <c r="AJ4180" s="94">
        <v>43070</v>
      </c>
      <c r="AK4180" s="287"/>
    </row>
    <row r="4181" spans="1:37" x14ac:dyDescent="0.25">
      <c r="A4181" t="str">
        <f t="shared" si="65"/>
        <v>AF04838</v>
      </c>
      <c r="B4181" s="47" t="s">
        <v>2216</v>
      </c>
      <c r="C4181" s="51" t="s">
        <v>5761</v>
      </c>
      <c r="D4181" s="47" t="s">
        <v>5762</v>
      </c>
      <c r="E4181" s="237"/>
      <c r="F4181" s="237"/>
      <c r="G4181" s="237"/>
      <c r="H4181" s="299">
        <v>1052</v>
      </c>
      <c r="I4181" s="300" t="s">
        <v>13142</v>
      </c>
      <c r="J4181" s="162" t="s">
        <v>13143</v>
      </c>
      <c r="K4181" s="163">
        <v>43052</v>
      </c>
      <c r="L4181" s="164">
        <v>5675.96</v>
      </c>
      <c r="M4181" s="237"/>
      <c r="N4181" s="237"/>
      <c r="O4181" s="287">
        <v>43069</v>
      </c>
      <c r="P4181" s="47" t="s">
        <v>5762</v>
      </c>
      <c r="Q4181" s="207">
        <v>5675.96</v>
      </c>
      <c r="R4181" s="276"/>
      <c r="S4181" s="276"/>
      <c r="T4181" s="276"/>
      <c r="U4181" s="207">
        <v>5675.96</v>
      </c>
      <c r="V4181" s="276"/>
      <c r="W4181" s="207">
        <v>5675.96</v>
      </c>
      <c r="X4181" s="220">
        <v>2017</v>
      </c>
      <c r="Y4181" s="237" t="s">
        <v>13133</v>
      </c>
      <c r="Z4181" s="237" t="s">
        <v>13048</v>
      </c>
      <c r="AA4181" s="244" t="s">
        <v>6713</v>
      </c>
      <c r="AB4181" s="244" t="s">
        <v>6803</v>
      </c>
      <c r="AC4181" s="237"/>
      <c r="AD4181" s="277" t="s">
        <v>13087</v>
      </c>
      <c r="AE4181" s="343">
        <v>10</v>
      </c>
      <c r="AF4181" s="237"/>
      <c r="AG4181" s="287">
        <v>43069</v>
      </c>
      <c r="AH4181" s="287">
        <v>43069</v>
      </c>
      <c r="AI4181" s="287">
        <v>43069</v>
      </c>
      <c r="AJ4181" s="94">
        <v>43070</v>
      </c>
      <c r="AK4181" s="287"/>
    </row>
    <row r="4182" spans="1:37" x14ac:dyDescent="0.25">
      <c r="A4182" t="str">
        <f t="shared" si="65"/>
        <v>AF04839</v>
      </c>
      <c r="B4182" s="47" t="s">
        <v>2216</v>
      </c>
      <c r="C4182" s="51" t="s">
        <v>5763</v>
      </c>
      <c r="D4182" s="47" t="s">
        <v>5636</v>
      </c>
      <c r="E4182" s="237"/>
      <c r="F4182" s="237"/>
      <c r="G4182" s="237"/>
      <c r="H4182" s="277">
        <v>10292</v>
      </c>
      <c r="I4182" s="277" t="s">
        <v>12761</v>
      </c>
      <c r="J4182" s="162" t="s">
        <v>5636</v>
      </c>
      <c r="K4182" s="163">
        <v>43054</v>
      </c>
      <c r="L4182" s="164">
        <v>13050</v>
      </c>
      <c r="M4182" s="237"/>
      <c r="N4182" s="237"/>
      <c r="O4182" s="287">
        <v>43069</v>
      </c>
      <c r="P4182" s="47" t="s">
        <v>5636</v>
      </c>
      <c r="Q4182" s="207">
        <v>13050</v>
      </c>
      <c r="R4182" s="276"/>
      <c r="S4182" s="276"/>
      <c r="T4182" s="276"/>
      <c r="U4182" s="207">
        <v>13050</v>
      </c>
      <c r="V4182" s="276"/>
      <c r="W4182" s="207">
        <v>13050</v>
      </c>
      <c r="X4182" s="220">
        <v>2017</v>
      </c>
      <c r="Y4182" s="237" t="s">
        <v>13133</v>
      </c>
      <c r="Z4182" s="237" t="s">
        <v>13048</v>
      </c>
      <c r="AA4182" s="244" t="s">
        <v>6713</v>
      </c>
      <c r="AB4182" s="244" t="s">
        <v>6803</v>
      </c>
      <c r="AC4182" s="237"/>
      <c r="AD4182" s="277" t="s">
        <v>1789</v>
      </c>
      <c r="AE4182" s="343">
        <v>5</v>
      </c>
      <c r="AF4182" s="237"/>
      <c r="AG4182" s="287">
        <v>43069</v>
      </c>
      <c r="AH4182" s="287">
        <v>43069</v>
      </c>
      <c r="AI4182" s="287">
        <v>43069</v>
      </c>
      <c r="AJ4182" s="94">
        <v>43070</v>
      </c>
      <c r="AK4182" s="287"/>
    </row>
    <row r="4183" spans="1:37" x14ac:dyDescent="0.25">
      <c r="A4183" t="str">
        <f t="shared" si="65"/>
        <v>AF04837</v>
      </c>
      <c r="B4183" s="47" t="s">
        <v>2216</v>
      </c>
      <c r="C4183" s="51" t="s">
        <v>5764</v>
      </c>
      <c r="D4183" s="47" t="s">
        <v>5583</v>
      </c>
      <c r="E4183" s="237"/>
      <c r="F4183" s="237"/>
      <c r="G4183" s="237"/>
      <c r="H4183" s="277">
        <v>125</v>
      </c>
      <c r="I4183" s="277" t="s">
        <v>12745</v>
      </c>
      <c r="J4183" s="162" t="s">
        <v>13144</v>
      </c>
      <c r="K4183" s="163">
        <v>43049</v>
      </c>
      <c r="L4183" s="164">
        <v>58604</v>
      </c>
      <c r="M4183" s="237"/>
      <c r="N4183" s="237"/>
      <c r="O4183" s="287">
        <v>43069</v>
      </c>
      <c r="P4183" s="47" t="s">
        <v>5583</v>
      </c>
      <c r="Q4183" s="207">
        <v>58604</v>
      </c>
      <c r="R4183" s="276"/>
      <c r="S4183" s="276"/>
      <c r="T4183" s="276"/>
      <c r="U4183" s="207">
        <v>58604</v>
      </c>
      <c r="V4183" s="276"/>
      <c r="W4183" s="207">
        <v>58604</v>
      </c>
      <c r="X4183" s="220">
        <v>2017</v>
      </c>
      <c r="Y4183" s="237" t="s">
        <v>13133</v>
      </c>
      <c r="Z4183" s="237" t="s">
        <v>13048</v>
      </c>
      <c r="AA4183" s="244" t="s">
        <v>6713</v>
      </c>
      <c r="AB4183" s="244" t="s">
        <v>6803</v>
      </c>
      <c r="AC4183" s="237"/>
      <c r="AD4183" s="277" t="s">
        <v>7164</v>
      </c>
      <c r="AE4183" s="343">
        <v>8</v>
      </c>
      <c r="AF4183" s="237"/>
      <c r="AG4183" s="287">
        <v>43069</v>
      </c>
      <c r="AH4183" s="287">
        <v>43069</v>
      </c>
      <c r="AI4183" s="287">
        <v>43069</v>
      </c>
      <c r="AJ4183" s="94">
        <v>43070</v>
      </c>
      <c r="AK4183" s="287"/>
    </row>
    <row r="4184" spans="1:37" x14ac:dyDescent="0.25">
      <c r="A4184" t="str">
        <f t="shared" si="65"/>
        <v>AF04914</v>
      </c>
      <c r="B4184" s="47" t="s">
        <v>2441</v>
      </c>
      <c r="C4184" s="51" t="s">
        <v>5765</v>
      </c>
      <c r="D4184" s="47" t="s">
        <v>5697</v>
      </c>
      <c r="E4184" s="237"/>
      <c r="F4184" s="237"/>
      <c r="G4184" s="237"/>
      <c r="H4184" s="299">
        <v>11045</v>
      </c>
      <c r="I4184" s="300" t="s">
        <v>12573</v>
      </c>
      <c r="J4184" s="237" t="s">
        <v>13145</v>
      </c>
      <c r="K4184" s="201">
        <v>43028</v>
      </c>
      <c r="L4184" s="288">
        <v>7578</v>
      </c>
      <c r="M4184" s="237"/>
      <c r="N4184" s="237"/>
      <c r="O4184" s="287">
        <v>43069</v>
      </c>
      <c r="P4184" s="47" t="s">
        <v>5697</v>
      </c>
      <c r="Q4184" s="207">
        <v>7578</v>
      </c>
      <c r="R4184" s="276"/>
      <c r="S4184" s="276"/>
      <c r="T4184" s="276"/>
      <c r="U4184" s="207">
        <v>7578</v>
      </c>
      <c r="V4184" s="276"/>
      <c r="W4184" s="207">
        <v>7578</v>
      </c>
      <c r="X4184" s="220">
        <v>2017</v>
      </c>
      <c r="Y4184" s="237" t="s">
        <v>13133</v>
      </c>
      <c r="Z4184" s="237" t="s">
        <v>13048</v>
      </c>
      <c r="AA4184" s="244" t="s">
        <v>6713</v>
      </c>
      <c r="AB4184" s="244" t="s">
        <v>6803</v>
      </c>
      <c r="AC4184" s="237"/>
      <c r="AD4184" s="277" t="s">
        <v>13087</v>
      </c>
      <c r="AE4184" s="343">
        <v>3</v>
      </c>
      <c r="AF4184" s="237"/>
      <c r="AG4184" s="287">
        <v>43069</v>
      </c>
      <c r="AH4184" s="287">
        <v>43069</v>
      </c>
      <c r="AI4184" s="287">
        <v>43069</v>
      </c>
      <c r="AJ4184" s="94">
        <v>43070</v>
      </c>
      <c r="AK4184" s="287"/>
    </row>
    <row r="4185" spans="1:37" x14ac:dyDescent="0.25">
      <c r="A4185" t="str">
        <f t="shared" si="65"/>
        <v>AF04967</v>
      </c>
      <c r="B4185" s="47" t="s">
        <v>2441</v>
      </c>
      <c r="C4185" s="51" t="s">
        <v>5766</v>
      </c>
      <c r="D4185" s="47" t="s">
        <v>5767</v>
      </c>
      <c r="E4185" s="237"/>
      <c r="F4185" s="237"/>
      <c r="G4185" s="237"/>
      <c r="H4185" s="277">
        <v>5148478</v>
      </c>
      <c r="I4185" s="277" t="s">
        <v>12673</v>
      </c>
      <c r="J4185" s="162" t="s">
        <v>13029</v>
      </c>
      <c r="K4185" s="163">
        <v>43034</v>
      </c>
      <c r="L4185" s="164">
        <v>3326.72</v>
      </c>
      <c r="M4185" s="237"/>
      <c r="N4185" s="237"/>
      <c r="O4185" s="287">
        <v>43069</v>
      </c>
      <c r="P4185" s="47" t="s">
        <v>5767</v>
      </c>
      <c r="Q4185" s="207">
        <v>3326.72</v>
      </c>
      <c r="R4185" s="276"/>
      <c r="S4185" s="276"/>
      <c r="T4185" s="276"/>
      <c r="U4185" s="207">
        <v>3326.72</v>
      </c>
      <c r="V4185" s="276"/>
      <c r="W4185" s="207">
        <v>3326.72</v>
      </c>
      <c r="X4185" s="220">
        <v>2017</v>
      </c>
      <c r="Y4185" s="237" t="s">
        <v>13133</v>
      </c>
      <c r="Z4185" s="237" t="s">
        <v>13048</v>
      </c>
      <c r="AA4185" s="244" t="s">
        <v>6713</v>
      </c>
      <c r="AB4185" s="244" t="s">
        <v>6803</v>
      </c>
      <c r="AC4185" s="237"/>
      <c r="AD4185" s="277" t="s">
        <v>7216</v>
      </c>
      <c r="AE4185" s="343">
        <v>2</v>
      </c>
      <c r="AF4185" s="237"/>
      <c r="AG4185" s="287">
        <v>43069</v>
      </c>
      <c r="AH4185" s="287">
        <v>43069</v>
      </c>
      <c r="AI4185" s="287">
        <v>43069</v>
      </c>
      <c r="AJ4185" s="94">
        <v>43070</v>
      </c>
      <c r="AK4185" s="287"/>
    </row>
    <row r="4186" spans="1:37" x14ac:dyDescent="0.25">
      <c r="A4186" t="str">
        <f t="shared" si="65"/>
        <v>AF04925</v>
      </c>
      <c r="B4186" s="47" t="s">
        <v>2441</v>
      </c>
      <c r="C4186" s="51" t="s">
        <v>5768</v>
      </c>
      <c r="D4186" s="47" t="s">
        <v>5769</v>
      </c>
      <c r="E4186" s="237"/>
      <c r="F4186" s="237"/>
      <c r="G4186" s="237"/>
      <c r="H4186" s="299">
        <v>11131</v>
      </c>
      <c r="I4186" s="300" t="s">
        <v>12573</v>
      </c>
      <c r="J4186" s="237" t="s">
        <v>13146</v>
      </c>
      <c r="K4186" s="201">
        <v>43039</v>
      </c>
      <c r="L4186" s="288">
        <v>68425</v>
      </c>
      <c r="M4186" s="237"/>
      <c r="N4186" s="237"/>
      <c r="O4186" s="287">
        <v>43069</v>
      </c>
      <c r="P4186" s="47" t="s">
        <v>5769</v>
      </c>
      <c r="Q4186" s="207">
        <v>13685</v>
      </c>
      <c r="R4186" s="276"/>
      <c r="S4186" s="276"/>
      <c r="T4186" s="276"/>
      <c r="U4186" s="207">
        <v>13685</v>
      </c>
      <c r="V4186" s="276"/>
      <c r="W4186" s="207">
        <v>13685</v>
      </c>
      <c r="X4186" s="220">
        <v>2017</v>
      </c>
      <c r="Y4186" s="237" t="s">
        <v>13133</v>
      </c>
      <c r="Z4186" s="237" t="s">
        <v>13048</v>
      </c>
      <c r="AA4186" s="244" t="s">
        <v>6713</v>
      </c>
      <c r="AB4186" s="244" t="s">
        <v>6803</v>
      </c>
      <c r="AC4186" s="237"/>
      <c r="AD4186" s="277" t="s">
        <v>6715</v>
      </c>
      <c r="AE4186" s="343">
        <v>4</v>
      </c>
      <c r="AF4186" s="237"/>
      <c r="AG4186" s="287">
        <v>43069</v>
      </c>
      <c r="AH4186" s="287">
        <v>43069</v>
      </c>
      <c r="AI4186" s="287">
        <v>43069</v>
      </c>
      <c r="AJ4186" s="94">
        <v>43070</v>
      </c>
      <c r="AK4186" s="287"/>
    </row>
    <row r="4187" spans="1:37" x14ac:dyDescent="0.25">
      <c r="A4187" t="str">
        <f t="shared" si="65"/>
        <v>AF04926</v>
      </c>
      <c r="B4187" s="47" t="s">
        <v>2441</v>
      </c>
      <c r="C4187" s="51" t="s">
        <v>5770</v>
      </c>
      <c r="D4187" s="47" t="s">
        <v>5769</v>
      </c>
      <c r="E4187" s="237"/>
      <c r="F4187" s="237"/>
      <c r="G4187" s="237"/>
      <c r="H4187" s="299">
        <v>11131</v>
      </c>
      <c r="I4187" s="300" t="s">
        <v>12573</v>
      </c>
      <c r="J4187" s="237" t="s">
        <v>13146</v>
      </c>
      <c r="K4187" s="201">
        <v>43039</v>
      </c>
      <c r="L4187" s="288">
        <v>68425</v>
      </c>
      <c r="M4187" s="237"/>
      <c r="N4187" s="237"/>
      <c r="O4187" s="287">
        <v>43069</v>
      </c>
      <c r="P4187" s="47" t="s">
        <v>5769</v>
      </c>
      <c r="Q4187" s="207">
        <v>13685</v>
      </c>
      <c r="R4187" s="276"/>
      <c r="S4187" s="276"/>
      <c r="T4187" s="276"/>
      <c r="U4187" s="207">
        <v>13685</v>
      </c>
      <c r="V4187" s="276"/>
      <c r="W4187" s="207">
        <v>13685</v>
      </c>
      <c r="X4187" s="220">
        <v>2017</v>
      </c>
      <c r="Y4187" s="237" t="s">
        <v>13133</v>
      </c>
      <c r="Z4187" s="237" t="s">
        <v>13048</v>
      </c>
      <c r="AA4187" s="244" t="s">
        <v>6713</v>
      </c>
      <c r="AB4187" s="244" t="s">
        <v>6803</v>
      </c>
      <c r="AC4187" s="237"/>
      <c r="AD4187" s="277" t="s">
        <v>6715</v>
      </c>
      <c r="AE4187" s="343">
        <v>4</v>
      </c>
      <c r="AF4187" s="237"/>
      <c r="AG4187" s="287">
        <v>43069</v>
      </c>
      <c r="AH4187" s="287">
        <v>43069</v>
      </c>
      <c r="AI4187" s="287">
        <v>43069</v>
      </c>
      <c r="AJ4187" s="94">
        <v>43070</v>
      </c>
      <c r="AK4187" s="287"/>
    </row>
    <row r="4188" spans="1:37" x14ac:dyDescent="0.25">
      <c r="A4188" t="str">
        <f t="shared" si="65"/>
        <v>AF04927</v>
      </c>
      <c r="B4188" s="47" t="s">
        <v>2441</v>
      </c>
      <c r="C4188" s="51" t="s">
        <v>5771</v>
      </c>
      <c r="D4188" s="47" t="s">
        <v>5769</v>
      </c>
      <c r="E4188" s="237"/>
      <c r="F4188" s="237"/>
      <c r="G4188" s="237"/>
      <c r="H4188" s="299">
        <v>11131</v>
      </c>
      <c r="I4188" s="300" t="s">
        <v>12573</v>
      </c>
      <c r="J4188" s="237" t="s">
        <v>13146</v>
      </c>
      <c r="K4188" s="201">
        <v>43039</v>
      </c>
      <c r="L4188" s="288">
        <v>68425</v>
      </c>
      <c r="M4188" s="237"/>
      <c r="N4188" s="237"/>
      <c r="O4188" s="287">
        <v>43069</v>
      </c>
      <c r="P4188" s="47" t="s">
        <v>5769</v>
      </c>
      <c r="Q4188" s="207">
        <v>13685</v>
      </c>
      <c r="R4188" s="276"/>
      <c r="S4188" s="276"/>
      <c r="T4188" s="276"/>
      <c r="U4188" s="207">
        <v>13685</v>
      </c>
      <c r="V4188" s="276"/>
      <c r="W4188" s="207">
        <v>13685</v>
      </c>
      <c r="X4188" s="220">
        <v>2017</v>
      </c>
      <c r="Y4188" s="237" t="s">
        <v>13133</v>
      </c>
      <c r="Z4188" s="237" t="s">
        <v>13048</v>
      </c>
      <c r="AA4188" s="244" t="s">
        <v>6713</v>
      </c>
      <c r="AB4188" s="244" t="s">
        <v>6803</v>
      </c>
      <c r="AC4188" s="237"/>
      <c r="AD4188" s="277" t="s">
        <v>6715</v>
      </c>
      <c r="AE4188" s="343">
        <v>4</v>
      </c>
      <c r="AF4188" s="237"/>
      <c r="AG4188" s="287">
        <v>43069</v>
      </c>
      <c r="AH4188" s="287">
        <v>43069</v>
      </c>
      <c r="AI4188" s="287">
        <v>43069</v>
      </c>
      <c r="AJ4188" s="94">
        <v>43070</v>
      </c>
      <c r="AK4188" s="287"/>
    </row>
    <row r="4189" spans="1:37" x14ac:dyDescent="0.25">
      <c r="A4189" t="str">
        <f t="shared" si="65"/>
        <v>AF04928</v>
      </c>
      <c r="B4189" s="47" t="s">
        <v>2441</v>
      </c>
      <c r="C4189" s="51" t="s">
        <v>5772</v>
      </c>
      <c r="D4189" s="47" t="s">
        <v>5769</v>
      </c>
      <c r="E4189" s="237"/>
      <c r="F4189" s="237"/>
      <c r="G4189" s="237"/>
      <c r="H4189" s="299">
        <v>11131</v>
      </c>
      <c r="I4189" s="300" t="s">
        <v>12573</v>
      </c>
      <c r="J4189" s="237" t="s">
        <v>13146</v>
      </c>
      <c r="K4189" s="201">
        <v>43039</v>
      </c>
      <c r="L4189" s="288">
        <v>68425</v>
      </c>
      <c r="M4189" s="237"/>
      <c r="N4189" s="237"/>
      <c r="O4189" s="287">
        <v>43069</v>
      </c>
      <c r="P4189" s="47" t="s">
        <v>5769</v>
      </c>
      <c r="Q4189" s="207">
        <v>13685</v>
      </c>
      <c r="R4189" s="276"/>
      <c r="S4189" s="276"/>
      <c r="T4189" s="276"/>
      <c r="U4189" s="207">
        <v>13685</v>
      </c>
      <c r="V4189" s="276"/>
      <c r="W4189" s="207">
        <v>13685</v>
      </c>
      <c r="X4189" s="220">
        <v>2017</v>
      </c>
      <c r="Y4189" s="237" t="s">
        <v>13133</v>
      </c>
      <c r="Z4189" s="237" t="s">
        <v>13048</v>
      </c>
      <c r="AA4189" s="244" t="s">
        <v>6713</v>
      </c>
      <c r="AB4189" s="244" t="s">
        <v>6803</v>
      </c>
      <c r="AC4189" s="237"/>
      <c r="AD4189" s="277" t="s">
        <v>6715</v>
      </c>
      <c r="AE4189" s="343">
        <v>4</v>
      </c>
      <c r="AF4189" s="237"/>
      <c r="AG4189" s="287">
        <v>43069</v>
      </c>
      <c r="AH4189" s="287">
        <v>43069</v>
      </c>
      <c r="AI4189" s="287">
        <v>43069</v>
      </c>
      <c r="AJ4189" s="94">
        <v>43070</v>
      </c>
      <c r="AK4189" s="287"/>
    </row>
    <row r="4190" spans="1:37" x14ac:dyDescent="0.25">
      <c r="A4190" t="str">
        <f t="shared" si="65"/>
        <v>AF04929</v>
      </c>
      <c r="B4190" s="47" t="s">
        <v>2441</v>
      </c>
      <c r="C4190" s="51" t="s">
        <v>5773</v>
      </c>
      <c r="D4190" s="47" t="s">
        <v>5769</v>
      </c>
      <c r="E4190" s="237"/>
      <c r="F4190" s="237"/>
      <c r="G4190" s="237"/>
      <c r="H4190" s="299">
        <v>11131</v>
      </c>
      <c r="I4190" s="300" t="s">
        <v>12573</v>
      </c>
      <c r="J4190" s="237" t="s">
        <v>13146</v>
      </c>
      <c r="K4190" s="201">
        <v>43039</v>
      </c>
      <c r="L4190" s="288">
        <v>68425</v>
      </c>
      <c r="M4190" s="237"/>
      <c r="N4190" s="237"/>
      <c r="O4190" s="287">
        <v>43069</v>
      </c>
      <c r="P4190" s="47" t="s">
        <v>5769</v>
      </c>
      <c r="Q4190" s="207">
        <v>13685</v>
      </c>
      <c r="R4190" s="276"/>
      <c r="S4190" s="276"/>
      <c r="T4190" s="276"/>
      <c r="U4190" s="207">
        <v>13685</v>
      </c>
      <c r="V4190" s="276"/>
      <c r="W4190" s="207">
        <v>13685</v>
      </c>
      <c r="X4190" s="220">
        <v>2017</v>
      </c>
      <c r="Y4190" s="237" t="s">
        <v>13133</v>
      </c>
      <c r="Z4190" s="237" t="s">
        <v>13048</v>
      </c>
      <c r="AA4190" s="244" t="s">
        <v>6713</v>
      </c>
      <c r="AB4190" s="244" t="s">
        <v>6803</v>
      </c>
      <c r="AC4190" s="237"/>
      <c r="AD4190" s="277" t="s">
        <v>6715</v>
      </c>
      <c r="AE4190" s="343">
        <v>4</v>
      </c>
      <c r="AF4190" s="237"/>
      <c r="AG4190" s="287">
        <v>43069</v>
      </c>
      <c r="AH4190" s="287">
        <v>43069</v>
      </c>
      <c r="AI4190" s="287">
        <v>43069</v>
      </c>
      <c r="AJ4190" s="94">
        <v>43070</v>
      </c>
      <c r="AK4190" s="287"/>
    </row>
    <row r="4191" spans="1:37" x14ac:dyDescent="0.25">
      <c r="A4191" t="str">
        <f t="shared" si="65"/>
        <v>AF04936</v>
      </c>
      <c r="B4191" s="47" t="s">
        <v>2441</v>
      </c>
      <c r="C4191" s="51" t="s">
        <v>5774</v>
      </c>
      <c r="D4191" s="47" t="s">
        <v>5769</v>
      </c>
      <c r="E4191" s="237"/>
      <c r="F4191" s="237"/>
      <c r="G4191" s="237"/>
      <c r="H4191" s="277">
        <v>11218</v>
      </c>
      <c r="I4191" s="277" t="s">
        <v>12573</v>
      </c>
      <c r="J4191" s="237" t="s">
        <v>13146</v>
      </c>
      <c r="K4191" s="201">
        <v>43052</v>
      </c>
      <c r="L4191" s="288">
        <v>54740</v>
      </c>
      <c r="M4191" s="237"/>
      <c r="N4191" s="237"/>
      <c r="O4191" s="287">
        <v>43069</v>
      </c>
      <c r="P4191" s="47" t="s">
        <v>5769</v>
      </c>
      <c r="Q4191" s="207">
        <v>13685</v>
      </c>
      <c r="R4191" s="276"/>
      <c r="S4191" s="276"/>
      <c r="T4191" s="276"/>
      <c r="U4191" s="207">
        <v>13685</v>
      </c>
      <c r="V4191" s="276"/>
      <c r="W4191" s="207">
        <v>13685</v>
      </c>
      <c r="X4191" s="220">
        <v>2017</v>
      </c>
      <c r="Y4191" s="237" t="s">
        <v>13133</v>
      </c>
      <c r="Z4191" s="237" t="s">
        <v>13048</v>
      </c>
      <c r="AA4191" s="244" t="s">
        <v>6713</v>
      </c>
      <c r="AB4191" s="244" t="s">
        <v>6803</v>
      </c>
      <c r="AC4191" s="237"/>
      <c r="AD4191" s="277" t="s">
        <v>6715</v>
      </c>
      <c r="AE4191" s="343">
        <v>4</v>
      </c>
      <c r="AF4191" s="237"/>
      <c r="AG4191" s="287">
        <v>43069</v>
      </c>
      <c r="AH4191" s="287">
        <v>43069</v>
      </c>
      <c r="AI4191" s="287">
        <v>43069</v>
      </c>
      <c r="AJ4191" s="94">
        <v>43070</v>
      </c>
      <c r="AK4191" s="287"/>
    </row>
    <row r="4192" spans="1:37" x14ac:dyDescent="0.25">
      <c r="A4192" t="str">
        <f t="shared" si="65"/>
        <v>AF04937</v>
      </c>
      <c r="B4192" s="47" t="s">
        <v>2441</v>
      </c>
      <c r="C4192" s="51" t="s">
        <v>5775</v>
      </c>
      <c r="D4192" s="47" t="s">
        <v>5769</v>
      </c>
      <c r="E4192" s="237"/>
      <c r="F4192" s="237"/>
      <c r="G4192" s="237"/>
      <c r="H4192" s="277">
        <v>11218</v>
      </c>
      <c r="I4192" s="277" t="s">
        <v>12573</v>
      </c>
      <c r="J4192" s="237" t="s">
        <v>13146</v>
      </c>
      <c r="K4192" s="201">
        <v>43052</v>
      </c>
      <c r="L4192" s="288">
        <v>54740</v>
      </c>
      <c r="M4192" s="237"/>
      <c r="N4192" s="237"/>
      <c r="O4192" s="287">
        <v>43069</v>
      </c>
      <c r="P4192" s="47" t="s">
        <v>5769</v>
      </c>
      <c r="Q4192" s="207">
        <v>13685</v>
      </c>
      <c r="R4192" s="276"/>
      <c r="S4192" s="276"/>
      <c r="T4192" s="276"/>
      <c r="U4192" s="207">
        <v>13685</v>
      </c>
      <c r="V4192" s="276"/>
      <c r="W4192" s="207">
        <v>13685</v>
      </c>
      <c r="X4192" s="220">
        <v>2017</v>
      </c>
      <c r="Y4192" s="237" t="s">
        <v>13133</v>
      </c>
      <c r="Z4192" s="237" t="s">
        <v>13048</v>
      </c>
      <c r="AA4192" s="244" t="s">
        <v>6713</v>
      </c>
      <c r="AB4192" s="244" t="s">
        <v>6803</v>
      </c>
      <c r="AC4192" s="237"/>
      <c r="AD4192" s="277" t="s">
        <v>6715</v>
      </c>
      <c r="AE4192" s="343">
        <v>4</v>
      </c>
      <c r="AF4192" s="237"/>
      <c r="AG4192" s="287">
        <v>43069</v>
      </c>
      <c r="AH4192" s="287">
        <v>43069</v>
      </c>
      <c r="AI4192" s="287">
        <v>43069</v>
      </c>
      <c r="AJ4192" s="94">
        <v>43070</v>
      </c>
      <c r="AK4192" s="287"/>
    </row>
    <row r="4193" spans="1:37" x14ac:dyDescent="0.25">
      <c r="A4193" t="str">
        <f t="shared" si="65"/>
        <v>AF04938</v>
      </c>
      <c r="B4193" s="47" t="s">
        <v>2441</v>
      </c>
      <c r="C4193" s="51" t="s">
        <v>5776</v>
      </c>
      <c r="D4193" s="47" t="s">
        <v>5769</v>
      </c>
      <c r="E4193" s="237"/>
      <c r="F4193" s="237"/>
      <c r="G4193" s="237"/>
      <c r="H4193" s="277">
        <v>11218</v>
      </c>
      <c r="I4193" s="277" t="s">
        <v>12573</v>
      </c>
      <c r="J4193" s="237" t="s">
        <v>13146</v>
      </c>
      <c r="K4193" s="201">
        <v>43052</v>
      </c>
      <c r="L4193" s="288">
        <v>54740</v>
      </c>
      <c r="M4193" s="237"/>
      <c r="N4193" s="237"/>
      <c r="O4193" s="287">
        <v>43069</v>
      </c>
      <c r="P4193" s="47" t="s">
        <v>5769</v>
      </c>
      <c r="Q4193" s="207">
        <v>13685</v>
      </c>
      <c r="R4193" s="276"/>
      <c r="S4193" s="276"/>
      <c r="T4193" s="276"/>
      <c r="U4193" s="207">
        <v>13685</v>
      </c>
      <c r="V4193" s="276"/>
      <c r="W4193" s="207">
        <v>13685</v>
      </c>
      <c r="X4193" s="220">
        <v>2017</v>
      </c>
      <c r="Y4193" s="237" t="s">
        <v>13133</v>
      </c>
      <c r="Z4193" s="237" t="s">
        <v>13048</v>
      </c>
      <c r="AA4193" s="244" t="s">
        <v>6713</v>
      </c>
      <c r="AB4193" s="244" t="s">
        <v>6803</v>
      </c>
      <c r="AC4193" s="237"/>
      <c r="AD4193" s="277" t="s">
        <v>6715</v>
      </c>
      <c r="AE4193" s="343">
        <v>4</v>
      </c>
      <c r="AF4193" s="237"/>
      <c r="AG4193" s="287">
        <v>43069</v>
      </c>
      <c r="AH4193" s="287">
        <v>43069</v>
      </c>
      <c r="AI4193" s="287">
        <v>43069</v>
      </c>
      <c r="AJ4193" s="94">
        <v>43070</v>
      </c>
      <c r="AK4193" s="287"/>
    </row>
    <row r="4194" spans="1:37" x14ac:dyDescent="0.25">
      <c r="A4194" t="str">
        <f t="shared" si="65"/>
        <v>AF04939</v>
      </c>
      <c r="B4194" s="47" t="s">
        <v>2441</v>
      </c>
      <c r="C4194" s="51" t="s">
        <v>5777</v>
      </c>
      <c r="D4194" s="47" t="s">
        <v>5769</v>
      </c>
      <c r="E4194" s="237"/>
      <c r="F4194" s="237"/>
      <c r="G4194" s="237"/>
      <c r="H4194" s="277">
        <v>11218</v>
      </c>
      <c r="I4194" s="277" t="s">
        <v>12573</v>
      </c>
      <c r="J4194" s="237" t="s">
        <v>13146</v>
      </c>
      <c r="K4194" s="201">
        <v>43052</v>
      </c>
      <c r="L4194" s="288">
        <v>54740</v>
      </c>
      <c r="M4194" s="237"/>
      <c r="N4194" s="237"/>
      <c r="O4194" s="287">
        <v>43069</v>
      </c>
      <c r="P4194" s="47" t="s">
        <v>5769</v>
      </c>
      <c r="Q4194" s="207">
        <v>13685</v>
      </c>
      <c r="R4194" s="276"/>
      <c r="S4194" s="276"/>
      <c r="T4194" s="276"/>
      <c r="U4194" s="207">
        <v>13685</v>
      </c>
      <c r="V4194" s="276"/>
      <c r="W4194" s="207">
        <v>13685</v>
      </c>
      <c r="X4194" s="220">
        <v>2017</v>
      </c>
      <c r="Y4194" s="237" t="s">
        <v>13133</v>
      </c>
      <c r="Z4194" s="237" t="s">
        <v>13048</v>
      </c>
      <c r="AA4194" s="244" t="s">
        <v>6713</v>
      </c>
      <c r="AB4194" s="244" t="s">
        <v>6803</v>
      </c>
      <c r="AC4194" s="237"/>
      <c r="AD4194" s="277" t="s">
        <v>6715</v>
      </c>
      <c r="AE4194" s="343">
        <v>4</v>
      </c>
      <c r="AF4194" s="237"/>
      <c r="AG4194" s="287">
        <v>43069</v>
      </c>
      <c r="AH4194" s="287">
        <v>43069</v>
      </c>
      <c r="AI4194" s="287">
        <v>43069</v>
      </c>
      <c r="AJ4194" s="94">
        <v>43070</v>
      </c>
      <c r="AK4194" s="287"/>
    </row>
    <row r="4195" spans="1:37" x14ac:dyDescent="0.25">
      <c r="A4195" t="str">
        <f t="shared" si="65"/>
        <v>AF04932</v>
      </c>
      <c r="B4195" s="47" t="s">
        <v>2441</v>
      </c>
      <c r="C4195" s="51" t="s">
        <v>5778</v>
      </c>
      <c r="D4195" s="47" t="s">
        <v>4870</v>
      </c>
      <c r="E4195" s="237"/>
      <c r="F4195" s="237"/>
      <c r="G4195" s="237"/>
      <c r="H4195" s="277">
        <v>11207</v>
      </c>
      <c r="I4195" s="277" t="s">
        <v>12573</v>
      </c>
      <c r="J4195" s="237" t="s">
        <v>13147</v>
      </c>
      <c r="K4195" s="201">
        <v>43052</v>
      </c>
      <c r="L4195" s="288">
        <v>39152</v>
      </c>
      <c r="M4195" s="237"/>
      <c r="N4195" s="237"/>
      <c r="O4195" s="287">
        <v>43069</v>
      </c>
      <c r="P4195" s="47" t="s">
        <v>4870</v>
      </c>
      <c r="Q4195" s="207">
        <v>9788</v>
      </c>
      <c r="R4195" s="276"/>
      <c r="S4195" s="276"/>
      <c r="T4195" s="276"/>
      <c r="U4195" s="207">
        <v>9788</v>
      </c>
      <c r="V4195" s="276"/>
      <c r="W4195" s="207">
        <v>9788</v>
      </c>
      <c r="X4195" s="220">
        <v>2017</v>
      </c>
      <c r="Y4195" s="237" t="s">
        <v>13133</v>
      </c>
      <c r="Z4195" s="237" t="s">
        <v>13048</v>
      </c>
      <c r="AA4195" s="244" t="s">
        <v>6713</v>
      </c>
      <c r="AB4195" s="244" t="s">
        <v>6803</v>
      </c>
      <c r="AC4195" s="237"/>
      <c r="AD4195" s="277" t="s">
        <v>6715</v>
      </c>
      <c r="AE4195" s="343">
        <v>4</v>
      </c>
      <c r="AF4195" s="237"/>
      <c r="AG4195" s="287">
        <v>43069</v>
      </c>
      <c r="AH4195" s="287">
        <v>43069</v>
      </c>
      <c r="AI4195" s="287">
        <v>43069</v>
      </c>
      <c r="AJ4195" s="94">
        <v>43070</v>
      </c>
      <c r="AK4195" s="287"/>
    </row>
    <row r="4196" spans="1:37" x14ac:dyDescent="0.25">
      <c r="A4196" t="str">
        <f t="shared" si="65"/>
        <v>AF04933</v>
      </c>
      <c r="B4196" s="47" t="s">
        <v>2441</v>
      </c>
      <c r="C4196" s="51" t="s">
        <v>5779</v>
      </c>
      <c r="D4196" s="47" t="s">
        <v>4870</v>
      </c>
      <c r="E4196" s="237"/>
      <c r="F4196" s="237"/>
      <c r="G4196" s="237"/>
      <c r="H4196" s="277">
        <v>11207</v>
      </c>
      <c r="I4196" s="277" t="s">
        <v>12573</v>
      </c>
      <c r="J4196" s="237" t="s">
        <v>13147</v>
      </c>
      <c r="K4196" s="201">
        <v>43052</v>
      </c>
      <c r="L4196" s="288">
        <v>39152</v>
      </c>
      <c r="M4196" s="237"/>
      <c r="N4196" s="237"/>
      <c r="O4196" s="287">
        <v>43069</v>
      </c>
      <c r="P4196" s="47" t="s">
        <v>4870</v>
      </c>
      <c r="Q4196" s="207">
        <v>9788</v>
      </c>
      <c r="R4196" s="276"/>
      <c r="S4196" s="276"/>
      <c r="T4196" s="276"/>
      <c r="U4196" s="207">
        <v>9788</v>
      </c>
      <c r="V4196" s="276"/>
      <c r="W4196" s="207">
        <v>9788</v>
      </c>
      <c r="X4196" s="220">
        <v>2017</v>
      </c>
      <c r="Y4196" s="237" t="s">
        <v>13133</v>
      </c>
      <c r="Z4196" s="237" t="s">
        <v>13048</v>
      </c>
      <c r="AA4196" s="244" t="s">
        <v>6713</v>
      </c>
      <c r="AB4196" s="244" t="s">
        <v>6803</v>
      </c>
      <c r="AC4196" s="237"/>
      <c r="AD4196" s="277" t="s">
        <v>6715</v>
      </c>
      <c r="AE4196" s="343">
        <v>4</v>
      </c>
      <c r="AF4196" s="237"/>
      <c r="AG4196" s="287">
        <v>43069</v>
      </c>
      <c r="AH4196" s="287">
        <v>43069</v>
      </c>
      <c r="AI4196" s="287">
        <v>43069</v>
      </c>
      <c r="AJ4196" s="94">
        <v>43070</v>
      </c>
      <c r="AK4196" s="287"/>
    </row>
    <row r="4197" spans="1:37" x14ac:dyDescent="0.25">
      <c r="A4197" t="str">
        <f t="shared" si="65"/>
        <v>AF04934</v>
      </c>
      <c r="B4197" s="47" t="s">
        <v>2441</v>
      </c>
      <c r="C4197" s="51" t="s">
        <v>5780</v>
      </c>
      <c r="D4197" s="47" t="s">
        <v>4870</v>
      </c>
      <c r="E4197" s="237"/>
      <c r="F4197" s="237"/>
      <c r="G4197" s="237"/>
      <c r="H4197" s="277">
        <v>11207</v>
      </c>
      <c r="I4197" s="277" t="s">
        <v>12573</v>
      </c>
      <c r="J4197" s="237" t="s">
        <v>13147</v>
      </c>
      <c r="K4197" s="201">
        <v>43052</v>
      </c>
      <c r="L4197" s="288">
        <v>39152</v>
      </c>
      <c r="M4197" s="237"/>
      <c r="N4197" s="237"/>
      <c r="O4197" s="287">
        <v>43069</v>
      </c>
      <c r="P4197" s="47" t="s">
        <v>4870</v>
      </c>
      <c r="Q4197" s="207">
        <v>9788</v>
      </c>
      <c r="R4197" s="276"/>
      <c r="S4197" s="276"/>
      <c r="T4197" s="276"/>
      <c r="U4197" s="207">
        <v>9788</v>
      </c>
      <c r="V4197" s="276"/>
      <c r="W4197" s="207">
        <v>9788</v>
      </c>
      <c r="X4197" s="220">
        <v>2017</v>
      </c>
      <c r="Y4197" s="237" t="s">
        <v>13133</v>
      </c>
      <c r="Z4197" s="237" t="s">
        <v>13048</v>
      </c>
      <c r="AA4197" s="244" t="s">
        <v>6713</v>
      </c>
      <c r="AB4197" s="244" t="s">
        <v>6803</v>
      </c>
      <c r="AC4197" s="237"/>
      <c r="AD4197" s="277" t="s">
        <v>6715</v>
      </c>
      <c r="AE4197" s="343">
        <v>4</v>
      </c>
      <c r="AF4197" s="237"/>
      <c r="AG4197" s="287">
        <v>43069</v>
      </c>
      <c r="AH4197" s="287">
        <v>43069</v>
      </c>
      <c r="AI4197" s="287">
        <v>43069</v>
      </c>
      <c r="AJ4197" s="94">
        <v>43070</v>
      </c>
      <c r="AK4197" s="287"/>
    </row>
    <row r="4198" spans="1:37" x14ac:dyDescent="0.25">
      <c r="A4198" t="str">
        <f t="shared" si="65"/>
        <v>AF04935</v>
      </c>
      <c r="B4198" s="47" t="s">
        <v>2441</v>
      </c>
      <c r="C4198" s="51" t="s">
        <v>5781</v>
      </c>
      <c r="D4198" s="47" t="s">
        <v>4870</v>
      </c>
      <c r="E4198" s="237"/>
      <c r="F4198" s="237"/>
      <c r="G4198" s="237"/>
      <c r="H4198" s="277">
        <v>11207</v>
      </c>
      <c r="I4198" s="277" t="s">
        <v>12573</v>
      </c>
      <c r="J4198" s="237" t="s">
        <v>13147</v>
      </c>
      <c r="K4198" s="201">
        <v>43052</v>
      </c>
      <c r="L4198" s="288">
        <v>39152</v>
      </c>
      <c r="M4198" s="237"/>
      <c r="N4198" s="237"/>
      <c r="O4198" s="287">
        <v>43069</v>
      </c>
      <c r="P4198" s="47" t="s">
        <v>4870</v>
      </c>
      <c r="Q4198" s="207">
        <v>9788</v>
      </c>
      <c r="R4198" s="276"/>
      <c r="S4198" s="276"/>
      <c r="T4198" s="276"/>
      <c r="U4198" s="207">
        <v>9788</v>
      </c>
      <c r="V4198" s="276"/>
      <c r="W4198" s="207">
        <v>9788</v>
      </c>
      <c r="X4198" s="220">
        <v>2017</v>
      </c>
      <c r="Y4198" s="237" t="s">
        <v>13133</v>
      </c>
      <c r="Z4198" s="237" t="s">
        <v>13048</v>
      </c>
      <c r="AA4198" s="244" t="s">
        <v>6713</v>
      </c>
      <c r="AB4198" s="244" t="s">
        <v>6803</v>
      </c>
      <c r="AC4198" s="237"/>
      <c r="AD4198" s="277" t="s">
        <v>6715</v>
      </c>
      <c r="AE4198" s="343">
        <v>4</v>
      </c>
      <c r="AF4198" s="237"/>
      <c r="AG4198" s="287">
        <v>43069</v>
      </c>
      <c r="AH4198" s="287">
        <v>43069</v>
      </c>
      <c r="AI4198" s="287">
        <v>43069</v>
      </c>
      <c r="AJ4198" s="94">
        <v>43070</v>
      </c>
      <c r="AK4198" s="287"/>
    </row>
    <row r="4199" spans="1:37" x14ac:dyDescent="0.25">
      <c r="A4199" t="str">
        <f t="shared" si="65"/>
        <v>AF04918</v>
      </c>
      <c r="B4199" s="47" t="s">
        <v>2441</v>
      </c>
      <c r="C4199" s="51" t="s">
        <v>5782</v>
      </c>
      <c r="D4199" s="47" t="s">
        <v>5783</v>
      </c>
      <c r="E4199" s="237"/>
      <c r="F4199" s="237"/>
      <c r="G4199" s="237"/>
      <c r="H4199" s="277" t="s">
        <v>13148</v>
      </c>
      <c r="I4199" s="277" t="s">
        <v>12643</v>
      </c>
      <c r="J4199" s="162" t="s">
        <v>12720</v>
      </c>
      <c r="K4199" s="163">
        <v>43032</v>
      </c>
      <c r="L4199" s="164">
        <v>6172.4</v>
      </c>
      <c r="M4199" s="237"/>
      <c r="N4199" s="237"/>
      <c r="O4199" s="287">
        <v>43069</v>
      </c>
      <c r="P4199" s="47" t="s">
        <v>5783</v>
      </c>
      <c r="Q4199" s="207">
        <v>6172.4</v>
      </c>
      <c r="R4199" s="276"/>
      <c r="S4199" s="276"/>
      <c r="T4199" s="276"/>
      <c r="U4199" s="207">
        <v>6172.4</v>
      </c>
      <c r="V4199" s="276"/>
      <c r="W4199" s="207">
        <v>6172.4</v>
      </c>
      <c r="X4199" s="220">
        <v>2017</v>
      </c>
      <c r="Y4199" s="237" t="s">
        <v>13133</v>
      </c>
      <c r="Z4199" s="237" t="s">
        <v>13048</v>
      </c>
      <c r="AA4199" s="244" t="s">
        <v>6713</v>
      </c>
      <c r="AB4199" s="244" t="s">
        <v>6803</v>
      </c>
      <c r="AC4199" s="237"/>
      <c r="AD4199" s="277" t="s">
        <v>8535</v>
      </c>
      <c r="AE4199" s="93">
        <v>5</v>
      </c>
      <c r="AF4199" s="237"/>
      <c r="AG4199" s="287">
        <v>43069</v>
      </c>
      <c r="AH4199" s="287">
        <v>43069</v>
      </c>
      <c r="AI4199" s="287">
        <v>43069</v>
      </c>
      <c r="AJ4199" s="94">
        <v>43070</v>
      </c>
      <c r="AK4199" s="287"/>
    </row>
    <row r="4200" spans="1:37" x14ac:dyDescent="0.25">
      <c r="A4200" t="str">
        <f t="shared" si="65"/>
        <v>AF04963</v>
      </c>
      <c r="B4200" s="47" t="s">
        <v>2944</v>
      </c>
      <c r="C4200" s="51" t="s">
        <v>5784</v>
      </c>
      <c r="D4200" s="47" t="s">
        <v>5785</v>
      </c>
      <c r="E4200" s="237"/>
      <c r="F4200" s="237"/>
      <c r="G4200" s="237"/>
      <c r="H4200" s="47">
        <v>3640</v>
      </c>
      <c r="I4200" s="300" t="s">
        <v>12777</v>
      </c>
      <c r="J4200" s="237" t="s">
        <v>13149</v>
      </c>
      <c r="K4200" s="201">
        <v>42989</v>
      </c>
      <c r="L4200" s="288">
        <v>27286</v>
      </c>
      <c r="M4200" s="237"/>
      <c r="N4200" s="237"/>
      <c r="O4200" s="287">
        <v>43069</v>
      </c>
      <c r="P4200" s="47" t="s">
        <v>5785</v>
      </c>
      <c r="Q4200" s="207">
        <v>24011.68</v>
      </c>
      <c r="R4200" s="276"/>
      <c r="S4200" s="276"/>
      <c r="T4200" s="276"/>
      <c r="U4200" s="207">
        <v>24011.68</v>
      </c>
      <c r="V4200" s="276"/>
      <c r="W4200" s="207">
        <v>24011.68</v>
      </c>
      <c r="X4200" s="220">
        <v>2017</v>
      </c>
      <c r="Y4200" s="237" t="s">
        <v>13133</v>
      </c>
      <c r="Z4200" s="237" t="s">
        <v>13048</v>
      </c>
      <c r="AA4200" s="244" t="s">
        <v>6713</v>
      </c>
      <c r="AB4200" s="244" t="s">
        <v>6803</v>
      </c>
      <c r="AC4200" s="237"/>
      <c r="AD4200" s="277" t="s">
        <v>13087</v>
      </c>
      <c r="AE4200" s="343">
        <v>5</v>
      </c>
      <c r="AF4200" s="237"/>
      <c r="AG4200" s="287">
        <v>43069</v>
      </c>
      <c r="AH4200" s="287">
        <v>43069</v>
      </c>
      <c r="AI4200" s="287">
        <v>43069</v>
      </c>
      <c r="AJ4200" s="94">
        <v>43070</v>
      </c>
      <c r="AK4200" s="287"/>
    </row>
    <row r="4201" spans="1:37" x14ac:dyDescent="0.25">
      <c r="A4201" t="str">
        <f t="shared" si="65"/>
        <v>AF04962</v>
      </c>
      <c r="B4201" s="47" t="s">
        <v>2944</v>
      </c>
      <c r="C4201" s="51" t="s">
        <v>5786</v>
      </c>
      <c r="D4201" s="47" t="s">
        <v>5455</v>
      </c>
      <c r="E4201" s="237"/>
      <c r="F4201" s="237"/>
      <c r="G4201" s="237"/>
      <c r="H4201" s="47" t="s">
        <v>13150</v>
      </c>
      <c r="I4201" s="300" t="s">
        <v>12759</v>
      </c>
      <c r="J4201" s="162" t="s">
        <v>13151</v>
      </c>
      <c r="K4201" s="163">
        <v>43025</v>
      </c>
      <c r="L4201" s="164">
        <v>7000</v>
      </c>
      <c r="M4201" s="237"/>
      <c r="N4201" s="237"/>
      <c r="O4201" s="287">
        <v>43069</v>
      </c>
      <c r="P4201" s="47" t="s">
        <v>5455</v>
      </c>
      <c r="Q4201" s="207">
        <v>3500</v>
      </c>
      <c r="R4201" s="276"/>
      <c r="S4201" s="276"/>
      <c r="T4201" s="276"/>
      <c r="U4201" s="207">
        <v>3500</v>
      </c>
      <c r="V4201" s="276"/>
      <c r="W4201" s="207">
        <v>3500</v>
      </c>
      <c r="X4201" s="220">
        <v>2017</v>
      </c>
      <c r="Y4201" s="237" t="s">
        <v>13133</v>
      </c>
      <c r="Z4201" s="237" t="s">
        <v>13048</v>
      </c>
      <c r="AA4201" s="244" t="s">
        <v>6713</v>
      </c>
      <c r="AB4201" s="244" t="s">
        <v>6803</v>
      </c>
      <c r="AC4201" s="237"/>
      <c r="AD4201" s="277" t="s">
        <v>12739</v>
      </c>
      <c r="AE4201" s="343">
        <v>5</v>
      </c>
      <c r="AF4201" s="237"/>
      <c r="AG4201" s="287">
        <v>43069</v>
      </c>
      <c r="AH4201" s="287">
        <v>43069</v>
      </c>
      <c r="AI4201" s="287">
        <v>43069</v>
      </c>
      <c r="AJ4201" s="94">
        <v>43070</v>
      </c>
      <c r="AK4201" s="287"/>
    </row>
    <row r="4202" spans="1:37" x14ac:dyDescent="0.25">
      <c r="A4202" t="str">
        <f t="shared" si="65"/>
        <v>AF04964</v>
      </c>
      <c r="B4202" s="47" t="s">
        <v>2944</v>
      </c>
      <c r="C4202" s="51" t="s">
        <v>5787</v>
      </c>
      <c r="D4202" s="47" t="s">
        <v>5455</v>
      </c>
      <c r="E4202" s="237"/>
      <c r="F4202" s="237"/>
      <c r="G4202" s="237"/>
      <c r="H4202" s="47" t="s">
        <v>13150</v>
      </c>
      <c r="I4202" s="300" t="s">
        <v>12759</v>
      </c>
      <c r="J4202" s="237" t="s">
        <v>13151</v>
      </c>
      <c r="K4202" s="201">
        <v>43025</v>
      </c>
      <c r="L4202" s="164">
        <v>7000</v>
      </c>
      <c r="M4202" s="237"/>
      <c r="N4202" s="237"/>
      <c r="O4202" s="287">
        <v>43069</v>
      </c>
      <c r="P4202" s="47" t="s">
        <v>5455</v>
      </c>
      <c r="Q4202" s="207">
        <v>3500</v>
      </c>
      <c r="R4202" s="276"/>
      <c r="S4202" s="276"/>
      <c r="T4202" s="276"/>
      <c r="U4202" s="207">
        <v>3500</v>
      </c>
      <c r="V4202" s="276"/>
      <c r="W4202" s="207">
        <v>3500</v>
      </c>
      <c r="X4202" s="220">
        <v>2017</v>
      </c>
      <c r="Y4202" s="237" t="s">
        <v>13133</v>
      </c>
      <c r="Z4202" s="237" t="s">
        <v>13048</v>
      </c>
      <c r="AA4202" s="244" t="s">
        <v>6713</v>
      </c>
      <c r="AB4202" s="244" t="s">
        <v>6803</v>
      </c>
      <c r="AC4202" s="237"/>
      <c r="AD4202" s="277" t="s">
        <v>12739</v>
      </c>
      <c r="AE4202" s="343">
        <v>5</v>
      </c>
      <c r="AF4202" s="237"/>
      <c r="AG4202" s="287">
        <v>43069</v>
      </c>
      <c r="AH4202" s="287">
        <v>43069</v>
      </c>
      <c r="AI4202" s="287">
        <v>43069</v>
      </c>
      <c r="AJ4202" s="94">
        <v>43070</v>
      </c>
      <c r="AK4202" s="287"/>
    </row>
    <row r="4203" spans="1:37" x14ac:dyDescent="0.25">
      <c r="A4203" t="str">
        <f t="shared" si="65"/>
        <v>AF04902</v>
      </c>
      <c r="B4203" s="47" t="s">
        <v>2944</v>
      </c>
      <c r="C4203" s="51" t="s">
        <v>5788</v>
      </c>
      <c r="D4203" s="47" t="s">
        <v>5789</v>
      </c>
      <c r="E4203" s="237"/>
      <c r="F4203" s="237"/>
      <c r="G4203" s="237"/>
      <c r="H4203" s="47" t="s">
        <v>13152</v>
      </c>
      <c r="I4203" s="300" t="s">
        <v>12759</v>
      </c>
      <c r="J4203" s="162" t="s">
        <v>13153</v>
      </c>
      <c r="K4203" s="163">
        <v>43025</v>
      </c>
      <c r="L4203" s="164">
        <v>11600</v>
      </c>
      <c r="M4203" s="237"/>
      <c r="N4203" s="237"/>
      <c r="O4203" s="287">
        <v>43069</v>
      </c>
      <c r="P4203" s="47" t="s">
        <v>5789</v>
      </c>
      <c r="Q4203" s="207">
        <v>11600</v>
      </c>
      <c r="R4203" s="276"/>
      <c r="S4203" s="276"/>
      <c r="T4203" s="276"/>
      <c r="U4203" s="207">
        <v>11600</v>
      </c>
      <c r="V4203" s="276"/>
      <c r="W4203" s="207">
        <v>11600</v>
      </c>
      <c r="X4203" s="220">
        <v>2017</v>
      </c>
      <c r="Y4203" s="237" t="s">
        <v>13133</v>
      </c>
      <c r="Z4203" s="237" t="s">
        <v>13048</v>
      </c>
      <c r="AA4203" s="244" t="s">
        <v>6713</v>
      </c>
      <c r="AB4203" s="244" t="s">
        <v>6803</v>
      </c>
      <c r="AC4203" s="237"/>
      <c r="AD4203" s="277" t="s">
        <v>8101</v>
      </c>
      <c r="AE4203" s="343">
        <v>5</v>
      </c>
      <c r="AF4203" s="237"/>
      <c r="AG4203" s="287">
        <v>43069</v>
      </c>
      <c r="AH4203" s="287">
        <v>43069</v>
      </c>
      <c r="AI4203" s="287">
        <v>43069</v>
      </c>
      <c r="AJ4203" s="94">
        <v>43070</v>
      </c>
      <c r="AK4203" s="287"/>
    </row>
    <row r="4204" spans="1:37" x14ac:dyDescent="0.25">
      <c r="A4204" t="str">
        <f t="shared" si="65"/>
        <v>AF04965</v>
      </c>
      <c r="B4204" s="47" t="s">
        <v>2944</v>
      </c>
      <c r="C4204" s="51" t="s">
        <v>5790</v>
      </c>
      <c r="D4204" s="47" t="s">
        <v>5791</v>
      </c>
      <c r="E4204" s="237"/>
      <c r="F4204" s="237"/>
      <c r="G4204" s="237"/>
      <c r="H4204" s="47" t="s">
        <v>13154</v>
      </c>
      <c r="I4204" s="300" t="s">
        <v>12895</v>
      </c>
      <c r="J4204" s="162" t="s">
        <v>13155</v>
      </c>
      <c r="K4204" s="163">
        <v>43025</v>
      </c>
      <c r="L4204" s="164">
        <v>6382.13</v>
      </c>
      <c r="M4204" s="237"/>
      <c r="N4204" s="237"/>
      <c r="O4204" s="287">
        <v>43069</v>
      </c>
      <c r="P4204" s="47" t="s">
        <v>5791</v>
      </c>
      <c r="Q4204" s="207">
        <v>4662</v>
      </c>
      <c r="R4204" s="276"/>
      <c r="S4204" s="276"/>
      <c r="T4204" s="276"/>
      <c r="U4204" s="207">
        <v>4662</v>
      </c>
      <c r="V4204" s="276"/>
      <c r="W4204" s="207">
        <v>4662</v>
      </c>
      <c r="X4204" s="220">
        <v>2017</v>
      </c>
      <c r="Y4204" s="237" t="s">
        <v>13133</v>
      </c>
      <c r="Z4204" s="237" t="s">
        <v>13048</v>
      </c>
      <c r="AA4204" s="244" t="s">
        <v>6713</v>
      </c>
      <c r="AB4204" s="244" t="s">
        <v>6803</v>
      </c>
      <c r="AC4204" s="237"/>
      <c r="AD4204" s="277" t="s">
        <v>7216</v>
      </c>
      <c r="AE4204" s="343">
        <v>5</v>
      </c>
      <c r="AF4204" s="237"/>
      <c r="AG4204" s="287">
        <v>43069</v>
      </c>
      <c r="AH4204" s="287">
        <v>43069</v>
      </c>
      <c r="AI4204" s="287">
        <v>43069</v>
      </c>
      <c r="AJ4204" s="94">
        <v>43070</v>
      </c>
      <c r="AK4204" s="287"/>
    </row>
    <row r="4205" spans="1:37" x14ac:dyDescent="0.25">
      <c r="A4205" t="str">
        <f t="shared" si="65"/>
        <v>AF04966</v>
      </c>
      <c r="B4205" s="47" t="s">
        <v>2944</v>
      </c>
      <c r="C4205" s="51" t="s">
        <v>5792</v>
      </c>
      <c r="D4205" s="47" t="s">
        <v>5793</v>
      </c>
      <c r="E4205" s="237"/>
      <c r="F4205" s="237"/>
      <c r="G4205" s="237"/>
      <c r="H4205" s="47" t="s">
        <v>13156</v>
      </c>
      <c r="I4205" s="300" t="s">
        <v>12895</v>
      </c>
      <c r="J4205" s="162" t="s">
        <v>13157</v>
      </c>
      <c r="K4205" s="163">
        <v>43034</v>
      </c>
      <c r="L4205" s="164">
        <v>3027.71</v>
      </c>
      <c r="M4205" s="237"/>
      <c r="N4205" s="237"/>
      <c r="O4205" s="287">
        <v>43069</v>
      </c>
      <c r="P4205" s="47" t="s">
        <v>5793</v>
      </c>
      <c r="Q4205" s="207">
        <v>3027.71</v>
      </c>
      <c r="R4205" s="276"/>
      <c r="S4205" s="276"/>
      <c r="T4205" s="276"/>
      <c r="U4205" s="207">
        <v>3027.71</v>
      </c>
      <c r="V4205" s="276"/>
      <c r="W4205" s="207">
        <v>3027.71</v>
      </c>
      <c r="X4205" s="220">
        <v>2017</v>
      </c>
      <c r="Y4205" s="237" t="s">
        <v>13133</v>
      </c>
      <c r="Z4205" s="237" t="s">
        <v>13048</v>
      </c>
      <c r="AA4205" s="244" t="s">
        <v>6713</v>
      </c>
      <c r="AB4205" s="244" t="s">
        <v>6803</v>
      </c>
      <c r="AC4205" s="237"/>
      <c r="AD4205" s="277" t="s">
        <v>7164</v>
      </c>
      <c r="AE4205" s="343">
        <v>5</v>
      </c>
      <c r="AF4205" s="237"/>
      <c r="AG4205" s="287">
        <v>43069</v>
      </c>
      <c r="AH4205" s="287">
        <v>43069</v>
      </c>
      <c r="AI4205" s="287">
        <v>43069</v>
      </c>
      <c r="AJ4205" s="94">
        <v>43070</v>
      </c>
      <c r="AK4205" s="287"/>
    </row>
    <row r="4206" spans="1:37" x14ac:dyDescent="0.25">
      <c r="A4206" t="str">
        <f t="shared" si="65"/>
        <v>AF04930</v>
      </c>
      <c r="B4206" s="47" t="s">
        <v>2944</v>
      </c>
      <c r="C4206" s="51" t="s">
        <v>5794</v>
      </c>
      <c r="D4206" s="47" t="s">
        <v>87</v>
      </c>
      <c r="E4206" s="237"/>
      <c r="F4206" s="237"/>
      <c r="G4206" s="237"/>
      <c r="H4206" s="47" t="s">
        <v>13158</v>
      </c>
      <c r="I4206" s="300" t="s">
        <v>13127</v>
      </c>
      <c r="J4206" s="162" t="s">
        <v>13128</v>
      </c>
      <c r="K4206" s="163">
        <v>43045</v>
      </c>
      <c r="L4206" s="164">
        <v>13429.5</v>
      </c>
      <c r="M4206" s="237"/>
      <c r="N4206" s="237"/>
      <c r="O4206" s="287">
        <v>43069</v>
      </c>
      <c r="P4206" s="47" t="s">
        <v>87</v>
      </c>
      <c r="Q4206" s="207">
        <v>13429.5</v>
      </c>
      <c r="R4206" s="276"/>
      <c r="S4206" s="276"/>
      <c r="T4206" s="276"/>
      <c r="U4206" s="207">
        <v>13429.5</v>
      </c>
      <c r="V4206" s="276"/>
      <c r="W4206" s="207">
        <v>13429.5</v>
      </c>
      <c r="X4206" s="220">
        <v>2017</v>
      </c>
      <c r="Y4206" s="237" t="s">
        <v>13133</v>
      </c>
      <c r="Z4206" s="237" t="s">
        <v>13048</v>
      </c>
      <c r="AA4206" s="244" t="s">
        <v>6713</v>
      </c>
      <c r="AB4206" s="244" t="s">
        <v>6803</v>
      </c>
      <c r="AC4206" s="237"/>
      <c r="AD4206" s="277" t="s">
        <v>6715</v>
      </c>
      <c r="AE4206" s="343">
        <v>5</v>
      </c>
      <c r="AF4206" s="237"/>
      <c r="AG4206" s="287">
        <v>43069</v>
      </c>
      <c r="AH4206" s="287">
        <v>43069</v>
      </c>
      <c r="AI4206" s="287">
        <v>43069</v>
      </c>
      <c r="AJ4206" s="94">
        <v>43070</v>
      </c>
      <c r="AK4206" s="287"/>
    </row>
    <row r="4207" spans="1:37" x14ac:dyDescent="0.25">
      <c r="A4207" t="str">
        <f t="shared" si="65"/>
        <v>AF04968</v>
      </c>
      <c r="B4207" s="47" t="s">
        <v>2944</v>
      </c>
      <c r="C4207" s="51" t="s">
        <v>5795</v>
      </c>
      <c r="D4207" s="47" t="s">
        <v>5796</v>
      </c>
      <c r="E4207" s="237"/>
      <c r="F4207" s="237"/>
      <c r="G4207" s="237"/>
      <c r="H4207" s="47">
        <v>30</v>
      </c>
      <c r="I4207" s="300" t="s">
        <v>12777</v>
      </c>
      <c r="J4207" s="237" t="s">
        <v>5403</v>
      </c>
      <c r="K4207" s="201">
        <v>43031</v>
      </c>
      <c r="L4207" s="288">
        <v>17845</v>
      </c>
      <c r="M4207" s="237"/>
      <c r="N4207" s="237"/>
      <c r="O4207" s="287">
        <v>43069</v>
      </c>
      <c r="P4207" s="47" t="s">
        <v>5796</v>
      </c>
      <c r="Q4207" s="207">
        <v>15703.6</v>
      </c>
      <c r="R4207" s="276"/>
      <c r="S4207" s="276"/>
      <c r="T4207" s="276"/>
      <c r="U4207" s="207">
        <v>15703.6</v>
      </c>
      <c r="V4207" s="276"/>
      <c r="W4207" s="207">
        <v>15703.6</v>
      </c>
      <c r="X4207" s="220">
        <v>2017</v>
      </c>
      <c r="Y4207" s="237" t="s">
        <v>13133</v>
      </c>
      <c r="Z4207" s="237" t="s">
        <v>13048</v>
      </c>
      <c r="AA4207" s="244" t="s">
        <v>6713</v>
      </c>
      <c r="AB4207" s="244" t="s">
        <v>6803</v>
      </c>
      <c r="AC4207" s="237"/>
      <c r="AD4207" s="277" t="s">
        <v>13087</v>
      </c>
      <c r="AE4207" s="343">
        <v>5</v>
      </c>
      <c r="AF4207" s="237"/>
      <c r="AG4207" s="287">
        <v>43069</v>
      </c>
      <c r="AH4207" s="287">
        <v>43069</v>
      </c>
      <c r="AI4207" s="287">
        <v>43069</v>
      </c>
      <c r="AJ4207" s="94">
        <v>43070</v>
      </c>
      <c r="AK4207" s="287"/>
    </row>
    <row r="4208" spans="1:37" x14ac:dyDescent="0.25">
      <c r="A4208" t="str">
        <f t="shared" si="65"/>
        <v>AF04895</v>
      </c>
      <c r="B4208" s="47" t="s">
        <v>2944</v>
      </c>
      <c r="C4208" s="51" t="s">
        <v>5797</v>
      </c>
      <c r="D4208" s="47" t="s">
        <v>467</v>
      </c>
      <c r="E4208" s="237"/>
      <c r="F4208" s="237"/>
      <c r="G4208" s="237"/>
      <c r="H4208" s="47" t="s">
        <v>13159</v>
      </c>
      <c r="I4208" s="300" t="s">
        <v>13038</v>
      </c>
      <c r="J4208" s="162" t="s">
        <v>13160</v>
      </c>
      <c r="K4208" s="163">
        <v>43047</v>
      </c>
      <c r="L4208" s="164">
        <v>3304</v>
      </c>
      <c r="M4208" s="237"/>
      <c r="N4208" s="237"/>
      <c r="O4208" s="287">
        <v>43069</v>
      </c>
      <c r="P4208" s="47" t="s">
        <v>467</v>
      </c>
      <c r="Q4208" s="207">
        <v>3304</v>
      </c>
      <c r="R4208" s="276"/>
      <c r="S4208" s="276"/>
      <c r="T4208" s="276"/>
      <c r="U4208" s="207">
        <v>3304</v>
      </c>
      <c r="V4208" s="276"/>
      <c r="W4208" s="207">
        <v>3304</v>
      </c>
      <c r="X4208" s="220">
        <v>2017</v>
      </c>
      <c r="Y4208" s="237" t="s">
        <v>13133</v>
      </c>
      <c r="Z4208" s="237" t="s">
        <v>13048</v>
      </c>
      <c r="AA4208" s="244" t="s">
        <v>6713</v>
      </c>
      <c r="AB4208" s="244" t="s">
        <v>6803</v>
      </c>
      <c r="AC4208" s="237"/>
      <c r="AD4208" s="277" t="s">
        <v>12739</v>
      </c>
      <c r="AE4208" s="343">
        <v>5</v>
      </c>
      <c r="AF4208" s="237"/>
      <c r="AG4208" s="287">
        <v>43069</v>
      </c>
      <c r="AH4208" s="287">
        <v>43069</v>
      </c>
      <c r="AI4208" s="287">
        <v>43069</v>
      </c>
      <c r="AJ4208" s="94">
        <v>43070</v>
      </c>
      <c r="AK4208" s="287"/>
    </row>
    <row r="4209" spans="1:37" x14ac:dyDescent="0.25">
      <c r="A4209" t="str">
        <f t="shared" si="65"/>
        <v>AF04969</v>
      </c>
      <c r="B4209" s="47" t="s">
        <v>2944</v>
      </c>
      <c r="C4209" s="51" t="s">
        <v>5798</v>
      </c>
      <c r="D4209" s="47" t="s">
        <v>5799</v>
      </c>
      <c r="E4209" s="237"/>
      <c r="F4209" s="237"/>
      <c r="G4209" s="237"/>
      <c r="H4209" s="47" t="s">
        <v>13161</v>
      </c>
      <c r="I4209" s="277" t="s">
        <v>12686</v>
      </c>
      <c r="J4209" s="162" t="s">
        <v>13162</v>
      </c>
      <c r="K4209" s="163">
        <v>42956</v>
      </c>
      <c r="L4209" s="164">
        <v>3676</v>
      </c>
      <c r="M4209" s="237"/>
      <c r="N4209" s="237"/>
      <c r="O4209" s="287">
        <v>43069</v>
      </c>
      <c r="P4209" s="47" t="s">
        <v>5799</v>
      </c>
      <c r="Q4209" s="207">
        <v>3676</v>
      </c>
      <c r="R4209" s="276"/>
      <c r="S4209" s="276"/>
      <c r="T4209" s="276"/>
      <c r="U4209" s="207">
        <v>3676</v>
      </c>
      <c r="V4209" s="276"/>
      <c r="W4209" s="207">
        <v>3676</v>
      </c>
      <c r="X4209" s="220">
        <v>2017</v>
      </c>
      <c r="Y4209" s="237" t="s">
        <v>13133</v>
      </c>
      <c r="Z4209" s="237" t="s">
        <v>13048</v>
      </c>
      <c r="AA4209" s="244" t="s">
        <v>6713</v>
      </c>
      <c r="AB4209" s="244" t="s">
        <v>6803</v>
      </c>
      <c r="AC4209" s="237"/>
      <c r="AD4209" s="277" t="s">
        <v>12739</v>
      </c>
      <c r="AE4209" s="343">
        <v>5</v>
      </c>
      <c r="AF4209" s="237"/>
      <c r="AG4209" s="287">
        <v>43069</v>
      </c>
      <c r="AH4209" s="287">
        <v>43069</v>
      </c>
      <c r="AI4209" s="287">
        <v>43069</v>
      </c>
      <c r="AJ4209" s="94">
        <v>43070</v>
      </c>
      <c r="AK4209" s="287"/>
    </row>
    <row r="4210" spans="1:37" x14ac:dyDescent="0.25">
      <c r="A4210" t="str">
        <f t="shared" si="65"/>
        <v>AF04997</v>
      </c>
      <c r="B4210" s="301" t="s">
        <v>3437</v>
      </c>
      <c r="C4210" s="56" t="s">
        <v>5800</v>
      </c>
      <c r="D4210" s="302" t="s">
        <v>5801</v>
      </c>
      <c r="E4210" s="237"/>
      <c r="F4210" s="237"/>
      <c r="G4210" s="237"/>
      <c r="H4210" s="302">
        <v>1</v>
      </c>
      <c r="I4210" s="302" t="s">
        <v>12789</v>
      </c>
      <c r="J4210" s="162" t="s">
        <v>13163</v>
      </c>
      <c r="K4210" s="163">
        <v>43083</v>
      </c>
      <c r="L4210" s="164">
        <v>2724</v>
      </c>
      <c r="M4210" s="237"/>
      <c r="N4210" s="237"/>
      <c r="O4210" s="287">
        <v>43100</v>
      </c>
      <c r="P4210" s="302" t="s">
        <v>5801</v>
      </c>
      <c r="Q4210" s="303">
        <v>2724</v>
      </c>
      <c r="R4210" s="276"/>
      <c r="S4210" s="276"/>
      <c r="T4210" s="276"/>
      <c r="U4210" s="303">
        <v>2724</v>
      </c>
      <c r="V4210" s="276"/>
      <c r="W4210" s="303">
        <v>2724</v>
      </c>
      <c r="X4210" s="220">
        <v>2017</v>
      </c>
      <c r="Y4210" s="237" t="s">
        <v>12619</v>
      </c>
      <c r="Z4210" s="237" t="s">
        <v>13048</v>
      </c>
      <c r="AA4210" s="244" t="s">
        <v>6713</v>
      </c>
      <c r="AB4210" s="244" t="s">
        <v>6803</v>
      </c>
      <c r="AC4210" s="237"/>
      <c r="AD4210" s="302" t="s">
        <v>13087</v>
      </c>
      <c r="AE4210" s="305">
        <v>10</v>
      </c>
      <c r="AF4210" s="237"/>
      <c r="AG4210" s="287">
        <v>43100</v>
      </c>
      <c r="AH4210" s="287">
        <v>43100</v>
      </c>
      <c r="AI4210" s="287">
        <v>43100</v>
      </c>
      <c r="AJ4210" s="94">
        <v>43101</v>
      </c>
      <c r="AK4210" s="287"/>
    </row>
    <row r="4211" spans="1:37" x14ac:dyDescent="0.25">
      <c r="A4211" t="str">
        <f t="shared" si="65"/>
        <v>AF04940</v>
      </c>
      <c r="B4211" s="301" t="s">
        <v>3437</v>
      </c>
      <c r="C4211" s="56" t="s">
        <v>5802</v>
      </c>
      <c r="D4211" s="302" t="s">
        <v>5715</v>
      </c>
      <c r="E4211" s="237"/>
      <c r="F4211" s="237"/>
      <c r="G4211" s="237"/>
      <c r="H4211" s="302">
        <v>585</v>
      </c>
      <c r="I4211" s="302" t="s">
        <v>12921</v>
      </c>
      <c r="J4211" s="239" t="s">
        <v>13164</v>
      </c>
      <c r="K4211" s="204">
        <v>43066</v>
      </c>
      <c r="L4211" s="304">
        <v>30837.119999999999</v>
      </c>
      <c r="M4211" s="237"/>
      <c r="N4211" s="237"/>
      <c r="O4211" s="287">
        <v>43100</v>
      </c>
      <c r="P4211" s="302" t="s">
        <v>5715</v>
      </c>
      <c r="Q4211" s="305">
        <v>3854.64</v>
      </c>
      <c r="R4211" s="276"/>
      <c r="S4211" s="276"/>
      <c r="T4211" s="276"/>
      <c r="U4211" s="305">
        <v>3854.64</v>
      </c>
      <c r="V4211" s="276"/>
      <c r="W4211" s="305">
        <v>3854.64</v>
      </c>
      <c r="X4211" s="220">
        <v>2017</v>
      </c>
      <c r="Y4211" s="237" t="s">
        <v>12619</v>
      </c>
      <c r="Z4211" s="237" t="s">
        <v>13048</v>
      </c>
      <c r="AA4211" s="244" t="s">
        <v>6713</v>
      </c>
      <c r="AB4211" s="244" t="s">
        <v>6803</v>
      </c>
      <c r="AC4211" s="237"/>
      <c r="AD4211" s="302" t="s">
        <v>6715</v>
      </c>
      <c r="AE4211" s="305">
        <v>10</v>
      </c>
      <c r="AF4211" s="237"/>
      <c r="AG4211" s="287">
        <v>43100</v>
      </c>
      <c r="AH4211" s="287">
        <v>43100</v>
      </c>
      <c r="AI4211" s="287">
        <v>43100</v>
      </c>
      <c r="AJ4211" s="94">
        <v>43101</v>
      </c>
      <c r="AK4211" s="287"/>
    </row>
    <row r="4212" spans="1:37" x14ac:dyDescent="0.25">
      <c r="A4212" t="str">
        <f t="shared" si="65"/>
        <v>AF04941</v>
      </c>
      <c r="B4212" s="301" t="s">
        <v>3437</v>
      </c>
      <c r="C4212" s="56" t="s">
        <v>5803</v>
      </c>
      <c r="D4212" s="302" t="s">
        <v>5715</v>
      </c>
      <c r="E4212" s="237"/>
      <c r="F4212" s="237"/>
      <c r="G4212" s="237"/>
      <c r="H4212" s="302">
        <v>585</v>
      </c>
      <c r="I4212" s="302" t="s">
        <v>12921</v>
      </c>
      <c r="J4212" s="239" t="s">
        <v>13164</v>
      </c>
      <c r="K4212" s="204">
        <v>43066</v>
      </c>
      <c r="L4212" s="304">
        <v>30837.119999999999</v>
      </c>
      <c r="M4212" s="237"/>
      <c r="N4212" s="237"/>
      <c r="O4212" s="287">
        <v>43100</v>
      </c>
      <c r="P4212" s="302" t="s">
        <v>5715</v>
      </c>
      <c r="Q4212" s="305">
        <v>3854.64</v>
      </c>
      <c r="R4212" s="276"/>
      <c r="S4212" s="276"/>
      <c r="T4212" s="276"/>
      <c r="U4212" s="305">
        <v>3854.64</v>
      </c>
      <c r="V4212" s="276"/>
      <c r="W4212" s="305">
        <v>3854.64</v>
      </c>
      <c r="X4212" s="220">
        <v>2017</v>
      </c>
      <c r="Y4212" s="237" t="s">
        <v>12619</v>
      </c>
      <c r="Z4212" s="237" t="s">
        <v>13048</v>
      </c>
      <c r="AA4212" s="244" t="s">
        <v>6713</v>
      </c>
      <c r="AB4212" s="244" t="s">
        <v>6803</v>
      </c>
      <c r="AC4212" s="237"/>
      <c r="AD4212" s="302" t="s">
        <v>6715</v>
      </c>
      <c r="AE4212" s="305">
        <v>10</v>
      </c>
      <c r="AF4212" s="237"/>
      <c r="AG4212" s="287">
        <v>43100</v>
      </c>
      <c r="AH4212" s="287">
        <v>43100</v>
      </c>
      <c r="AI4212" s="287">
        <v>43100</v>
      </c>
      <c r="AJ4212" s="94">
        <v>43101</v>
      </c>
      <c r="AK4212" s="287"/>
    </row>
    <row r="4213" spans="1:37" x14ac:dyDescent="0.25">
      <c r="A4213" t="str">
        <f t="shared" si="65"/>
        <v>AF04942</v>
      </c>
      <c r="B4213" s="301" t="s">
        <v>3437</v>
      </c>
      <c r="C4213" s="56" t="s">
        <v>5804</v>
      </c>
      <c r="D4213" s="302" t="s">
        <v>5715</v>
      </c>
      <c r="E4213" s="237"/>
      <c r="F4213" s="237"/>
      <c r="G4213" s="237"/>
      <c r="H4213" s="302">
        <v>585</v>
      </c>
      <c r="I4213" s="302" t="s">
        <v>12921</v>
      </c>
      <c r="J4213" s="239" t="s">
        <v>13164</v>
      </c>
      <c r="K4213" s="204">
        <v>43066</v>
      </c>
      <c r="L4213" s="304">
        <v>30837.119999999999</v>
      </c>
      <c r="M4213" s="237"/>
      <c r="N4213" s="237"/>
      <c r="O4213" s="287">
        <v>43100</v>
      </c>
      <c r="P4213" s="302" t="s">
        <v>5715</v>
      </c>
      <c r="Q4213" s="305">
        <v>3854.64</v>
      </c>
      <c r="R4213" s="276"/>
      <c r="S4213" s="276"/>
      <c r="T4213" s="276"/>
      <c r="U4213" s="305">
        <v>3854.64</v>
      </c>
      <c r="V4213" s="276"/>
      <c r="W4213" s="305">
        <v>3854.64</v>
      </c>
      <c r="X4213" s="220">
        <v>2017</v>
      </c>
      <c r="Y4213" s="237" t="s">
        <v>12619</v>
      </c>
      <c r="Z4213" s="237" t="s">
        <v>13048</v>
      </c>
      <c r="AA4213" s="244" t="s">
        <v>6713</v>
      </c>
      <c r="AB4213" s="244" t="s">
        <v>6803</v>
      </c>
      <c r="AC4213" s="237"/>
      <c r="AD4213" s="302" t="s">
        <v>6715</v>
      </c>
      <c r="AE4213" s="305">
        <v>10</v>
      </c>
      <c r="AF4213" s="237"/>
      <c r="AG4213" s="287">
        <v>43100</v>
      </c>
      <c r="AH4213" s="287">
        <v>43100</v>
      </c>
      <c r="AI4213" s="287">
        <v>43100</v>
      </c>
      <c r="AJ4213" s="94">
        <v>43101</v>
      </c>
      <c r="AK4213" s="287"/>
    </row>
    <row r="4214" spans="1:37" x14ac:dyDescent="0.25">
      <c r="A4214" t="str">
        <f t="shared" si="65"/>
        <v>AF04943</v>
      </c>
      <c r="B4214" s="301" t="s">
        <v>3437</v>
      </c>
      <c r="C4214" s="56" t="s">
        <v>5805</v>
      </c>
      <c r="D4214" s="302" t="s">
        <v>5715</v>
      </c>
      <c r="E4214" s="237"/>
      <c r="F4214" s="237"/>
      <c r="G4214" s="237"/>
      <c r="H4214" s="302">
        <v>585</v>
      </c>
      <c r="I4214" s="302" t="s">
        <v>12921</v>
      </c>
      <c r="J4214" s="239" t="s">
        <v>13164</v>
      </c>
      <c r="K4214" s="204">
        <v>43066</v>
      </c>
      <c r="L4214" s="304">
        <v>30837.119999999999</v>
      </c>
      <c r="M4214" s="237"/>
      <c r="N4214" s="237"/>
      <c r="O4214" s="287">
        <v>43100</v>
      </c>
      <c r="P4214" s="302" t="s">
        <v>5715</v>
      </c>
      <c r="Q4214" s="305">
        <v>3854.64</v>
      </c>
      <c r="R4214" s="276"/>
      <c r="S4214" s="276"/>
      <c r="T4214" s="276"/>
      <c r="U4214" s="305">
        <v>3854.64</v>
      </c>
      <c r="V4214" s="276"/>
      <c r="W4214" s="305">
        <v>3854.64</v>
      </c>
      <c r="X4214" s="220">
        <v>2017</v>
      </c>
      <c r="Y4214" s="237" t="s">
        <v>12619</v>
      </c>
      <c r="Z4214" s="237" t="s">
        <v>13048</v>
      </c>
      <c r="AA4214" s="244" t="s">
        <v>6713</v>
      </c>
      <c r="AB4214" s="244" t="s">
        <v>6803</v>
      </c>
      <c r="AC4214" s="237"/>
      <c r="AD4214" s="302" t="s">
        <v>6715</v>
      </c>
      <c r="AE4214" s="305">
        <v>10</v>
      </c>
      <c r="AF4214" s="237"/>
      <c r="AG4214" s="287">
        <v>43100</v>
      </c>
      <c r="AH4214" s="287">
        <v>43100</v>
      </c>
      <c r="AI4214" s="287">
        <v>43100</v>
      </c>
      <c r="AJ4214" s="94">
        <v>43101</v>
      </c>
      <c r="AK4214" s="287"/>
    </row>
    <row r="4215" spans="1:37" x14ac:dyDescent="0.25">
      <c r="A4215" t="str">
        <f t="shared" si="65"/>
        <v>AF04944</v>
      </c>
      <c r="B4215" s="301" t="s">
        <v>3437</v>
      </c>
      <c r="C4215" s="56" t="s">
        <v>5806</v>
      </c>
      <c r="D4215" s="302" t="s">
        <v>5715</v>
      </c>
      <c r="E4215" s="237"/>
      <c r="F4215" s="237"/>
      <c r="G4215" s="237"/>
      <c r="H4215" s="302">
        <v>585</v>
      </c>
      <c r="I4215" s="302" t="s">
        <v>12921</v>
      </c>
      <c r="J4215" s="239" t="s">
        <v>13164</v>
      </c>
      <c r="K4215" s="204">
        <v>43066</v>
      </c>
      <c r="L4215" s="304">
        <v>30837.119999999999</v>
      </c>
      <c r="M4215" s="237"/>
      <c r="N4215" s="237"/>
      <c r="O4215" s="287">
        <v>43100</v>
      </c>
      <c r="P4215" s="302" t="s">
        <v>5715</v>
      </c>
      <c r="Q4215" s="305">
        <v>3854.64</v>
      </c>
      <c r="R4215" s="276"/>
      <c r="S4215" s="276"/>
      <c r="T4215" s="276"/>
      <c r="U4215" s="305">
        <v>3854.64</v>
      </c>
      <c r="V4215" s="276"/>
      <c r="W4215" s="305">
        <v>3854.64</v>
      </c>
      <c r="X4215" s="220">
        <v>2017</v>
      </c>
      <c r="Y4215" s="237" t="s">
        <v>12619</v>
      </c>
      <c r="Z4215" s="237" t="s">
        <v>13048</v>
      </c>
      <c r="AA4215" s="244" t="s">
        <v>6713</v>
      </c>
      <c r="AB4215" s="244" t="s">
        <v>6803</v>
      </c>
      <c r="AC4215" s="237"/>
      <c r="AD4215" s="302" t="s">
        <v>6715</v>
      </c>
      <c r="AE4215" s="305">
        <v>10</v>
      </c>
      <c r="AF4215" s="237"/>
      <c r="AG4215" s="287">
        <v>43100</v>
      </c>
      <c r="AH4215" s="287">
        <v>43100</v>
      </c>
      <c r="AI4215" s="287">
        <v>43100</v>
      </c>
      <c r="AJ4215" s="94">
        <v>43101</v>
      </c>
      <c r="AK4215" s="287"/>
    </row>
    <row r="4216" spans="1:37" x14ac:dyDescent="0.25">
      <c r="A4216" t="str">
        <f t="shared" si="65"/>
        <v>AF04945</v>
      </c>
      <c r="B4216" s="301" t="s">
        <v>3437</v>
      </c>
      <c r="C4216" s="56" t="s">
        <v>5807</v>
      </c>
      <c r="D4216" s="302" t="s">
        <v>5715</v>
      </c>
      <c r="E4216" s="237"/>
      <c r="F4216" s="237"/>
      <c r="G4216" s="237"/>
      <c r="H4216" s="302">
        <v>585</v>
      </c>
      <c r="I4216" s="302" t="s">
        <v>12921</v>
      </c>
      <c r="J4216" s="239" t="s">
        <v>13164</v>
      </c>
      <c r="K4216" s="204">
        <v>43066</v>
      </c>
      <c r="L4216" s="304">
        <v>30837.119999999999</v>
      </c>
      <c r="M4216" s="237"/>
      <c r="N4216" s="237"/>
      <c r="O4216" s="287">
        <v>43100</v>
      </c>
      <c r="P4216" s="302" t="s">
        <v>5715</v>
      </c>
      <c r="Q4216" s="305">
        <v>3854.64</v>
      </c>
      <c r="R4216" s="276"/>
      <c r="S4216" s="276"/>
      <c r="T4216" s="276"/>
      <c r="U4216" s="305">
        <v>3854.64</v>
      </c>
      <c r="V4216" s="276"/>
      <c r="W4216" s="305">
        <v>3854.64</v>
      </c>
      <c r="X4216" s="220">
        <v>2017</v>
      </c>
      <c r="Y4216" s="237" t="s">
        <v>12619</v>
      </c>
      <c r="Z4216" s="237" t="s">
        <v>13048</v>
      </c>
      <c r="AA4216" s="244" t="s">
        <v>6713</v>
      </c>
      <c r="AB4216" s="244" t="s">
        <v>6803</v>
      </c>
      <c r="AC4216" s="237"/>
      <c r="AD4216" s="302" t="s">
        <v>6715</v>
      </c>
      <c r="AE4216" s="305">
        <v>10</v>
      </c>
      <c r="AF4216" s="237"/>
      <c r="AG4216" s="287">
        <v>43100</v>
      </c>
      <c r="AH4216" s="287">
        <v>43100</v>
      </c>
      <c r="AI4216" s="287">
        <v>43100</v>
      </c>
      <c r="AJ4216" s="94">
        <v>43101</v>
      </c>
      <c r="AK4216" s="287"/>
    </row>
    <row r="4217" spans="1:37" x14ac:dyDescent="0.25">
      <c r="A4217" t="str">
        <f t="shared" si="65"/>
        <v>AF04946</v>
      </c>
      <c r="B4217" s="301" t="s">
        <v>3437</v>
      </c>
      <c r="C4217" s="56" t="s">
        <v>5808</v>
      </c>
      <c r="D4217" s="302" t="s">
        <v>5715</v>
      </c>
      <c r="E4217" s="237"/>
      <c r="F4217" s="237"/>
      <c r="G4217" s="237"/>
      <c r="H4217" s="302">
        <v>585</v>
      </c>
      <c r="I4217" s="302" t="s">
        <v>12921</v>
      </c>
      <c r="J4217" s="239" t="s">
        <v>13164</v>
      </c>
      <c r="K4217" s="204">
        <v>43066</v>
      </c>
      <c r="L4217" s="304">
        <v>30837.119999999999</v>
      </c>
      <c r="M4217" s="237"/>
      <c r="N4217" s="237"/>
      <c r="O4217" s="287">
        <v>43100</v>
      </c>
      <c r="P4217" s="302" t="s">
        <v>5715</v>
      </c>
      <c r="Q4217" s="305">
        <v>3854.64</v>
      </c>
      <c r="R4217" s="276"/>
      <c r="S4217" s="276"/>
      <c r="T4217" s="276"/>
      <c r="U4217" s="305">
        <v>3854.64</v>
      </c>
      <c r="V4217" s="276"/>
      <c r="W4217" s="305">
        <v>3854.64</v>
      </c>
      <c r="X4217" s="220">
        <v>2017</v>
      </c>
      <c r="Y4217" s="237" t="s">
        <v>12619</v>
      </c>
      <c r="Z4217" s="237" t="s">
        <v>13048</v>
      </c>
      <c r="AA4217" s="244" t="s">
        <v>6713</v>
      </c>
      <c r="AB4217" s="244" t="s">
        <v>6803</v>
      </c>
      <c r="AC4217" s="237"/>
      <c r="AD4217" s="302" t="s">
        <v>6715</v>
      </c>
      <c r="AE4217" s="305">
        <v>10</v>
      </c>
      <c r="AF4217" s="237"/>
      <c r="AG4217" s="287">
        <v>43100</v>
      </c>
      <c r="AH4217" s="287">
        <v>43100</v>
      </c>
      <c r="AI4217" s="287">
        <v>43100</v>
      </c>
      <c r="AJ4217" s="94">
        <v>43101</v>
      </c>
      <c r="AK4217" s="287"/>
    </row>
    <row r="4218" spans="1:37" x14ac:dyDescent="0.25">
      <c r="A4218" t="str">
        <f t="shared" si="65"/>
        <v>AF04947</v>
      </c>
      <c r="B4218" s="301" t="s">
        <v>3437</v>
      </c>
      <c r="C4218" s="56" t="s">
        <v>5809</v>
      </c>
      <c r="D4218" s="302" t="s">
        <v>5715</v>
      </c>
      <c r="E4218" s="237"/>
      <c r="F4218" s="237"/>
      <c r="G4218" s="237"/>
      <c r="H4218" s="302">
        <v>585</v>
      </c>
      <c r="I4218" s="302" t="s">
        <v>12921</v>
      </c>
      <c r="J4218" s="239" t="s">
        <v>13164</v>
      </c>
      <c r="K4218" s="204">
        <v>43066</v>
      </c>
      <c r="L4218" s="304">
        <v>30837.119999999999</v>
      </c>
      <c r="M4218" s="237"/>
      <c r="N4218" s="237"/>
      <c r="O4218" s="287">
        <v>43100</v>
      </c>
      <c r="P4218" s="302" t="s">
        <v>5715</v>
      </c>
      <c r="Q4218" s="305">
        <v>3854.64</v>
      </c>
      <c r="R4218" s="276"/>
      <c r="S4218" s="276"/>
      <c r="T4218" s="276"/>
      <c r="U4218" s="305">
        <v>3854.64</v>
      </c>
      <c r="V4218" s="276"/>
      <c r="W4218" s="305">
        <v>3854.64</v>
      </c>
      <c r="X4218" s="220">
        <v>2017</v>
      </c>
      <c r="Y4218" s="237" t="s">
        <v>12619</v>
      </c>
      <c r="Z4218" s="237" t="s">
        <v>13048</v>
      </c>
      <c r="AA4218" s="244" t="s">
        <v>6713</v>
      </c>
      <c r="AB4218" s="244" t="s">
        <v>6803</v>
      </c>
      <c r="AC4218" s="237"/>
      <c r="AD4218" s="302" t="s">
        <v>6715</v>
      </c>
      <c r="AE4218" s="305">
        <v>10</v>
      </c>
      <c r="AF4218" s="237"/>
      <c r="AG4218" s="287">
        <v>43100</v>
      </c>
      <c r="AH4218" s="287">
        <v>43100</v>
      </c>
      <c r="AI4218" s="287">
        <v>43100</v>
      </c>
      <c r="AJ4218" s="94">
        <v>43101</v>
      </c>
      <c r="AK4218" s="287"/>
    </row>
    <row r="4219" spans="1:37" x14ac:dyDescent="0.25">
      <c r="A4219" t="str">
        <f t="shared" si="65"/>
        <v>AF04836</v>
      </c>
      <c r="B4219" s="301" t="s">
        <v>2216</v>
      </c>
      <c r="C4219" s="57" t="s">
        <v>5810</v>
      </c>
      <c r="D4219" s="306" t="s">
        <v>5811</v>
      </c>
      <c r="E4219" s="237"/>
      <c r="F4219" s="237"/>
      <c r="G4219" s="237"/>
      <c r="H4219" s="302">
        <v>432341</v>
      </c>
      <c r="I4219" s="162" t="s">
        <v>12631</v>
      </c>
      <c r="J4219" s="162" t="s">
        <v>13165</v>
      </c>
      <c r="K4219" s="163">
        <v>43048</v>
      </c>
      <c r="L4219" s="164">
        <v>56838.75</v>
      </c>
      <c r="M4219" s="237"/>
      <c r="N4219" s="237"/>
      <c r="O4219" s="287">
        <v>43100</v>
      </c>
      <c r="P4219" s="306" t="s">
        <v>5811</v>
      </c>
      <c r="Q4219" s="303">
        <v>56838.75</v>
      </c>
      <c r="R4219" s="276"/>
      <c r="S4219" s="276"/>
      <c r="T4219" s="276"/>
      <c r="U4219" s="303">
        <v>56838.75</v>
      </c>
      <c r="V4219" s="276"/>
      <c r="W4219" s="303">
        <v>56838.75</v>
      </c>
      <c r="X4219" s="220">
        <v>2017</v>
      </c>
      <c r="Y4219" s="237" t="s">
        <v>12619</v>
      </c>
      <c r="Z4219" s="237" t="s">
        <v>13048</v>
      </c>
      <c r="AA4219" s="244" t="s">
        <v>6713</v>
      </c>
      <c r="AB4219" s="244" t="s">
        <v>6803</v>
      </c>
      <c r="AC4219" s="237"/>
      <c r="AD4219" s="302" t="s">
        <v>1789</v>
      </c>
      <c r="AE4219" s="305">
        <v>6</v>
      </c>
      <c r="AF4219" s="237"/>
      <c r="AG4219" s="287">
        <v>43100</v>
      </c>
      <c r="AH4219" s="287">
        <v>43100</v>
      </c>
      <c r="AI4219" s="287">
        <v>43100</v>
      </c>
      <c r="AJ4219" s="94">
        <v>43101</v>
      </c>
      <c r="AK4219" s="287"/>
    </row>
    <row r="4220" spans="1:37" x14ac:dyDescent="0.25">
      <c r="A4220" t="str">
        <f t="shared" si="65"/>
        <v>AF04622</v>
      </c>
      <c r="B4220" s="301" t="s">
        <v>2216</v>
      </c>
      <c r="C4220" s="57" t="s">
        <v>5534</v>
      </c>
      <c r="D4220" s="302" t="s">
        <v>5812</v>
      </c>
      <c r="E4220" s="237"/>
      <c r="F4220" s="237"/>
      <c r="G4220" s="237"/>
      <c r="H4220" s="302">
        <v>1098</v>
      </c>
      <c r="I4220" s="302" t="s">
        <v>12982</v>
      </c>
      <c r="J4220" s="162" t="s">
        <v>13166</v>
      </c>
      <c r="K4220" s="163">
        <v>42913</v>
      </c>
      <c r="L4220" s="164">
        <v>48000</v>
      </c>
      <c r="M4220" s="237"/>
      <c r="N4220" s="237"/>
      <c r="O4220" s="287">
        <v>43100</v>
      </c>
      <c r="P4220" s="302" t="s">
        <v>5812</v>
      </c>
      <c r="Q4220" s="305">
        <v>48000</v>
      </c>
      <c r="R4220" s="276"/>
      <c r="S4220" s="276"/>
      <c r="T4220" s="276"/>
      <c r="U4220" s="305">
        <v>48000</v>
      </c>
      <c r="V4220" s="276"/>
      <c r="W4220" s="305">
        <v>48000</v>
      </c>
      <c r="X4220" s="220">
        <v>2017</v>
      </c>
      <c r="Y4220" s="237" t="s">
        <v>12619</v>
      </c>
      <c r="Z4220" s="237" t="s">
        <v>13048</v>
      </c>
      <c r="AA4220" s="244" t="s">
        <v>6713</v>
      </c>
      <c r="AB4220" s="244" t="s">
        <v>6803</v>
      </c>
      <c r="AC4220" s="237"/>
      <c r="AD4220" s="302" t="s">
        <v>7164</v>
      </c>
      <c r="AE4220" s="305">
        <v>6</v>
      </c>
      <c r="AF4220" s="237"/>
      <c r="AG4220" s="287">
        <v>43100</v>
      </c>
      <c r="AH4220" s="287">
        <v>43100</v>
      </c>
      <c r="AI4220" s="287">
        <v>43100</v>
      </c>
      <c r="AJ4220" s="94">
        <v>43101</v>
      </c>
      <c r="AK4220" s="287"/>
    </row>
    <row r="4221" spans="1:37" x14ac:dyDescent="0.25">
      <c r="A4221" t="str">
        <f t="shared" si="65"/>
        <v>AF04990</v>
      </c>
      <c r="B4221" s="301" t="s">
        <v>2441</v>
      </c>
      <c r="C4221" s="56" t="s">
        <v>5813</v>
      </c>
      <c r="D4221" s="302" t="s">
        <v>5814</v>
      </c>
      <c r="E4221" s="237"/>
      <c r="F4221" s="237"/>
      <c r="G4221" s="237"/>
      <c r="H4221" s="302">
        <v>11382</v>
      </c>
      <c r="I4221" s="302" t="s">
        <v>12573</v>
      </c>
      <c r="J4221" s="237" t="s">
        <v>13061</v>
      </c>
      <c r="K4221" s="201">
        <v>43070</v>
      </c>
      <c r="L4221" s="276">
        <v>4615</v>
      </c>
      <c r="M4221" s="237"/>
      <c r="N4221" s="237"/>
      <c r="O4221" s="287">
        <v>43100</v>
      </c>
      <c r="P4221" s="302" t="s">
        <v>5814</v>
      </c>
      <c r="Q4221" s="303">
        <v>4615</v>
      </c>
      <c r="R4221" s="276"/>
      <c r="S4221" s="276"/>
      <c r="T4221" s="276"/>
      <c r="U4221" s="303">
        <v>4615</v>
      </c>
      <c r="V4221" s="276"/>
      <c r="W4221" s="303">
        <v>4615</v>
      </c>
      <c r="X4221" s="220">
        <v>2017</v>
      </c>
      <c r="Y4221" s="237" t="s">
        <v>12619</v>
      </c>
      <c r="Z4221" s="237" t="s">
        <v>13048</v>
      </c>
      <c r="AA4221" s="244" t="s">
        <v>6713</v>
      </c>
      <c r="AB4221" s="244" t="s">
        <v>6803</v>
      </c>
      <c r="AC4221" s="237"/>
      <c r="AD4221" s="302" t="s">
        <v>7212</v>
      </c>
      <c r="AE4221" s="305">
        <v>5</v>
      </c>
      <c r="AF4221" s="237"/>
      <c r="AG4221" s="287">
        <v>43100</v>
      </c>
      <c r="AH4221" s="287">
        <v>43100</v>
      </c>
      <c r="AI4221" s="287">
        <v>43100</v>
      </c>
      <c r="AJ4221" s="94">
        <v>43101</v>
      </c>
      <c r="AK4221" s="287"/>
    </row>
    <row r="4222" spans="1:37" x14ac:dyDescent="0.25">
      <c r="A4222" t="str">
        <f t="shared" si="65"/>
        <v>AF04991</v>
      </c>
      <c r="B4222" s="301" t="s">
        <v>2441</v>
      </c>
      <c r="C4222" s="56" t="s">
        <v>5815</v>
      </c>
      <c r="D4222" s="302" t="s">
        <v>5816</v>
      </c>
      <c r="E4222" s="237"/>
      <c r="F4222" s="237"/>
      <c r="G4222" s="237"/>
      <c r="H4222" s="302">
        <v>5407</v>
      </c>
      <c r="I4222" s="302" t="s">
        <v>13097</v>
      </c>
      <c r="J4222" s="162" t="s">
        <v>13167</v>
      </c>
      <c r="K4222" s="163">
        <v>43069</v>
      </c>
      <c r="L4222" s="164">
        <v>27816.7994</v>
      </c>
      <c r="M4222" s="237"/>
      <c r="N4222" s="237"/>
      <c r="O4222" s="287">
        <v>43100</v>
      </c>
      <c r="P4222" s="302" t="s">
        <v>5816</v>
      </c>
      <c r="Q4222" s="303">
        <v>27816.799999999999</v>
      </c>
      <c r="R4222" s="276"/>
      <c r="S4222" s="276"/>
      <c r="T4222" s="276"/>
      <c r="U4222" s="303">
        <v>27816.799999999999</v>
      </c>
      <c r="V4222" s="276"/>
      <c r="W4222" s="303">
        <v>27816.799999999999</v>
      </c>
      <c r="X4222" s="220">
        <v>2017</v>
      </c>
      <c r="Y4222" s="237" t="s">
        <v>12619</v>
      </c>
      <c r="Z4222" s="237" t="s">
        <v>13048</v>
      </c>
      <c r="AA4222" s="244" t="s">
        <v>6713</v>
      </c>
      <c r="AB4222" s="244" t="s">
        <v>6803</v>
      </c>
      <c r="AC4222" s="237"/>
      <c r="AD4222" s="302" t="s">
        <v>7212</v>
      </c>
      <c r="AE4222" s="305">
        <v>5</v>
      </c>
      <c r="AF4222" s="237"/>
      <c r="AG4222" s="287">
        <v>43100</v>
      </c>
      <c r="AH4222" s="287">
        <v>43100</v>
      </c>
      <c r="AI4222" s="287">
        <v>43100</v>
      </c>
      <c r="AJ4222" s="94">
        <v>43101</v>
      </c>
      <c r="AK4222" s="287"/>
    </row>
    <row r="4223" spans="1:37" x14ac:dyDescent="0.25">
      <c r="A4223" t="str">
        <f t="shared" si="65"/>
        <v>AF04985</v>
      </c>
      <c r="B4223" s="301" t="s">
        <v>2441</v>
      </c>
      <c r="C4223" s="56" t="s">
        <v>5817</v>
      </c>
      <c r="D4223" s="302" t="s">
        <v>5818</v>
      </c>
      <c r="E4223" s="237"/>
      <c r="F4223" s="237"/>
      <c r="G4223" s="237"/>
      <c r="H4223" s="302">
        <v>78037409</v>
      </c>
      <c r="I4223" s="302" t="s">
        <v>12673</v>
      </c>
      <c r="J4223" s="162" t="s">
        <v>13168</v>
      </c>
      <c r="K4223" s="163">
        <v>43084</v>
      </c>
      <c r="L4223" s="164">
        <v>9637.06</v>
      </c>
      <c r="M4223" s="237"/>
      <c r="N4223" s="237"/>
      <c r="O4223" s="287">
        <v>43100</v>
      </c>
      <c r="P4223" s="302" t="s">
        <v>5818</v>
      </c>
      <c r="Q4223" s="303">
        <v>9637.06</v>
      </c>
      <c r="R4223" s="276"/>
      <c r="S4223" s="276"/>
      <c r="T4223" s="276"/>
      <c r="U4223" s="303">
        <v>9637.06</v>
      </c>
      <c r="V4223" s="276"/>
      <c r="W4223" s="303">
        <v>9637.06</v>
      </c>
      <c r="X4223" s="220">
        <v>2017</v>
      </c>
      <c r="Y4223" s="237" t="s">
        <v>12619</v>
      </c>
      <c r="Z4223" s="237" t="s">
        <v>13048</v>
      </c>
      <c r="AA4223" s="244" t="s">
        <v>6713</v>
      </c>
      <c r="AB4223" s="244" t="s">
        <v>6803</v>
      </c>
      <c r="AC4223" s="237"/>
      <c r="AD4223" s="302" t="s">
        <v>7957</v>
      </c>
      <c r="AE4223" s="305">
        <v>2</v>
      </c>
      <c r="AF4223" s="237"/>
      <c r="AG4223" s="287">
        <v>43100</v>
      </c>
      <c r="AH4223" s="287">
        <v>43100</v>
      </c>
      <c r="AI4223" s="287">
        <v>43100</v>
      </c>
      <c r="AJ4223" s="94">
        <v>43101</v>
      </c>
      <c r="AK4223" s="287"/>
    </row>
    <row r="4224" spans="1:37" x14ac:dyDescent="0.25">
      <c r="A4224" t="str">
        <f t="shared" si="65"/>
        <v>AF04992</v>
      </c>
      <c r="B4224" s="301" t="s">
        <v>2944</v>
      </c>
      <c r="C4224" s="56" t="s">
        <v>5819</v>
      </c>
      <c r="D4224" s="302" t="s">
        <v>5820</v>
      </c>
      <c r="E4224" s="237"/>
      <c r="F4224" s="237"/>
      <c r="G4224" s="237"/>
      <c r="H4224" s="302">
        <v>35975</v>
      </c>
      <c r="I4224" s="302" t="s">
        <v>12759</v>
      </c>
      <c r="J4224" s="162" t="s">
        <v>13169</v>
      </c>
      <c r="K4224" s="163">
        <v>43046</v>
      </c>
      <c r="L4224" s="164">
        <v>9805.5</v>
      </c>
      <c r="M4224" s="237"/>
      <c r="N4224" s="237"/>
      <c r="O4224" s="287">
        <v>43100</v>
      </c>
      <c r="P4224" s="302" t="s">
        <v>5820</v>
      </c>
      <c r="Q4224" s="303">
        <v>3285</v>
      </c>
      <c r="R4224" s="276"/>
      <c r="S4224" s="276"/>
      <c r="T4224" s="276"/>
      <c r="U4224" s="303">
        <v>3285</v>
      </c>
      <c r="V4224" s="276"/>
      <c r="W4224" s="303">
        <v>3285</v>
      </c>
      <c r="X4224" s="220">
        <v>2017</v>
      </c>
      <c r="Y4224" s="237" t="s">
        <v>12619</v>
      </c>
      <c r="Z4224" s="237" t="s">
        <v>13048</v>
      </c>
      <c r="AA4224" s="244" t="s">
        <v>6713</v>
      </c>
      <c r="AB4224" s="244" t="s">
        <v>6803</v>
      </c>
      <c r="AC4224" s="237"/>
      <c r="AD4224" s="302" t="s">
        <v>7212</v>
      </c>
      <c r="AE4224" s="305">
        <v>5</v>
      </c>
      <c r="AF4224" s="237"/>
      <c r="AG4224" s="287">
        <v>43100</v>
      </c>
      <c r="AH4224" s="287">
        <v>43100</v>
      </c>
      <c r="AI4224" s="287">
        <v>43100</v>
      </c>
      <c r="AJ4224" s="94">
        <v>43101</v>
      </c>
      <c r="AK4224" s="287"/>
    </row>
    <row r="4225" spans="1:37" x14ac:dyDescent="0.25">
      <c r="A4225" t="str">
        <f t="shared" si="65"/>
        <v>AF04993</v>
      </c>
      <c r="B4225" s="301" t="s">
        <v>2944</v>
      </c>
      <c r="C4225" s="56" t="s">
        <v>5821</v>
      </c>
      <c r="D4225" s="302" t="s">
        <v>5820</v>
      </c>
      <c r="E4225" s="237"/>
      <c r="F4225" s="237"/>
      <c r="G4225" s="237"/>
      <c r="H4225" s="302">
        <v>35975</v>
      </c>
      <c r="I4225" s="302" t="s">
        <v>12759</v>
      </c>
      <c r="J4225" s="237" t="s">
        <v>13169</v>
      </c>
      <c r="K4225" s="201">
        <v>43046</v>
      </c>
      <c r="L4225" s="276">
        <v>9805.5</v>
      </c>
      <c r="M4225" s="237"/>
      <c r="N4225" s="237"/>
      <c r="O4225" s="287">
        <v>43100</v>
      </c>
      <c r="P4225" s="302" t="s">
        <v>5820</v>
      </c>
      <c r="Q4225" s="303">
        <v>3595.5</v>
      </c>
      <c r="R4225" s="276"/>
      <c r="S4225" s="276"/>
      <c r="T4225" s="276"/>
      <c r="U4225" s="303">
        <v>3595.5</v>
      </c>
      <c r="V4225" s="276"/>
      <c r="W4225" s="303">
        <v>3595.5</v>
      </c>
      <c r="X4225" s="220">
        <v>2017</v>
      </c>
      <c r="Y4225" s="237" t="s">
        <v>12619</v>
      </c>
      <c r="Z4225" s="237" t="s">
        <v>13048</v>
      </c>
      <c r="AA4225" s="244" t="s">
        <v>6713</v>
      </c>
      <c r="AB4225" s="244" t="s">
        <v>6803</v>
      </c>
      <c r="AC4225" s="237"/>
      <c r="AD4225" s="302" t="s">
        <v>7212</v>
      </c>
      <c r="AE4225" s="305">
        <v>5</v>
      </c>
      <c r="AF4225" s="237"/>
      <c r="AG4225" s="287">
        <v>43100</v>
      </c>
      <c r="AH4225" s="287">
        <v>43100</v>
      </c>
      <c r="AI4225" s="287">
        <v>43100</v>
      </c>
      <c r="AJ4225" s="94">
        <v>43101</v>
      </c>
      <c r="AK4225" s="287"/>
    </row>
    <row r="4226" spans="1:37" x14ac:dyDescent="0.25">
      <c r="A4226" t="str">
        <f t="shared" ref="A4226:A4289" si="66">+LEFT(C4226,2)&amp;RIGHT(C4226,5)</f>
        <v>AF04994</v>
      </c>
      <c r="B4226" s="301" t="s">
        <v>2944</v>
      </c>
      <c r="C4226" s="56" t="s">
        <v>5822</v>
      </c>
      <c r="D4226" s="302" t="s">
        <v>5820</v>
      </c>
      <c r="E4226" s="237"/>
      <c r="F4226" s="237"/>
      <c r="G4226" s="237"/>
      <c r="H4226" s="302">
        <v>35975</v>
      </c>
      <c r="I4226" s="302" t="s">
        <v>12759</v>
      </c>
      <c r="J4226" s="237" t="s">
        <v>13169</v>
      </c>
      <c r="K4226" s="201">
        <v>43046</v>
      </c>
      <c r="L4226" s="276">
        <v>9805.5</v>
      </c>
      <c r="M4226" s="237"/>
      <c r="N4226" s="237"/>
      <c r="O4226" s="287">
        <v>43100</v>
      </c>
      <c r="P4226" s="302" t="s">
        <v>5820</v>
      </c>
      <c r="Q4226" s="303">
        <v>2925</v>
      </c>
      <c r="R4226" s="276"/>
      <c r="S4226" s="276"/>
      <c r="T4226" s="276"/>
      <c r="U4226" s="303">
        <v>2925</v>
      </c>
      <c r="V4226" s="276"/>
      <c r="W4226" s="303">
        <v>2925</v>
      </c>
      <c r="X4226" s="220">
        <v>2017</v>
      </c>
      <c r="Y4226" s="237" t="s">
        <v>12619</v>
      </c>
      <c r="Z4226" s="237" t="s">
        <v>13048</v>
      </c>
      <c r="AA4226" s="244" t="s">
        <v>6713</v>
      </c>
      <c r="AB4226" s="244" t="s">
        <v>6803</v>
      </c>
      <c r="AC4226" s="237"/>
      <c r="AD4226" s="302" t="s">
        <v>7212</v>
      </c>
      <c r="AE4226" s="305">
        <v>5</v>
      </c>
      <c r="AF4226" s="237"/>
      <c r="AG4226" s="287">
        <v>43100</v>
      </c>
      <c r="AH4226" s="287">
        <v>43100</v>
      </c>
      <c r="AI4226" s="287">
        <v>43100</v>
      </c>
      <c r="AJ4226" s="94">
        <v>43101</v>
      </c>
      <c r="AK4226" s="287"/>
    </row>
    <row r="4227" spans="1:37" x14ac:dyDescent="0.25">
      <c r="A4227" t="str">
        <f t="shared" si="66"/>
        <v>AF04995</v>
      </c>
      <c r="B4227" s="301" t="s">
        <v>2944</v>
      </c>
      <c r="C4227" s="56" t="s">
        <v>5823</v>
      </c>
      <c r="D4227" s="302" t="s">
        <v>5653</v>
      </c>
      <c r="E4227" s="237"/>
      <c r="F4227" s="237"/>
      <c r="G4227" s="237"/>
      <c r="H4227" s="302">
        <v>924729</v>
      </c>
      <c r="I4227" s="302" t="s">
        <v>12895</v>
      </c>
      <c r="J4227" s="162" t="s">
        <v>13170</v>
      </c>
      <c r="K4227" s="163">
        <v>43062</v>
      </c>
      <c r="L4227" s="164">
        <v>6549</v>
      </c>
      <c r="M4227" s="237"/>
      <c r="N4227" s="237"/>
      <c r="O4227" s="287">
        <v>43100</v>
      </c>
      <c r="P4227" s="302" t="s">
        <v>5653</v>
      </c>
      <c r="Q4227" s="303">
        <v>2645.5</v>
      </c>
      <c r="R4227" s="276"/>
      <c r="S4227" s="276"/>
      <c r="T4227" s="276"/>
      <c r="U4227" s="303">
        <v>2645.5</v>
      </c>
      <c r="V4227" s="276"/>
      <c r="W4227" s="303">
        <v>2645.5</v>
      </c>
      <c r="X4227" s="220">
        <v>2017</v>
      </c>
      <c r="Y4227" s="237" t="s">
        <v>12619</v>
      </c>
      <c r="Z4227" s="237" t="s">
        <v>13048</v>
      </c>
      <c r="AA4227" s="244" t="s">
        <v>6713</v>
      </c>
      <c r="AB4227" s="244" t="s">
        <v>6803</v>
      </c>
      <c r="AC4227" s="237"/>
      <c r="AD4227" s="302" t="s">
        <v>6715</v>
      </c>
      <c r="AE4227" s="305">
        <v>10</v>
      </c>
      <c r="AF4227" s="237"/>
      <c r="AG4227" s="287">
        <v>43100</v>
      </c>
      <c r="AH4227" s="287">
        <v>43100</v>
      </c>
      <c r="AI4227" s="287">
        <v>43100</v>
      </c>
      <c r="AJ4227" s="94">
        <v>43101</v>
      </c>
      <c r="AK4227" s="287"/>
    </row>
    <row r="4228" spans="1:37" x14ac:dyDescent="0.25">
      <c r="A4228" t="str">
        <f t="shared" si="66"/>
        <v>AF04996</v>
      </c>
      <c r="B4228" s="301" t="s">
        <v>2944</v>
      </c>
      <c r="C4228" s="56" t="s">
        <v>5824</v>
      </c>
      <c r="D4228" s="302" t="s">
        <v>467</v>
      </c>
      <c r="E4228" s="237"/>
      <c r="F4228" s="237"/>
      <c r="G4228" s="237"/>
      <c r="H4228" s="302">
        <v>493</v>
      </c>
      <c r="I4228" s="302" t="s">
        <v>13038</v>
      </c>
      <c r="J4228" s="162" t="s">
        <v>12848</v>
      </c>
      <c r="K4228" s="163">
        <v>42830</v>
      </c>
      <c r="L4228" s="164">
        <v>3304</v>
      </c>
      <c r="M4228" s="237"/>
      <c r="N4228" s="237"/>
      <c r="O4228" s="287">
        <v>43100</v>
      </c>
      <c r="P4228" s="302" t="s">
        <v>467</v>
      </c>
      <c r="Q4228" s="303">
        <v>3304</v>
      </c>
      <c r="R4228" s="276"/>
      <c r="S4228" s="276"/>
      <c r="T4228" s="276"/>
      <c r="U4228" s="303">
        <v>3304</v>
      </c>
      <c r="V4228" s="276"/>
      <c r="W4228" s="303">
        <v>3304</v>
      </c>
      <c r="X4228" s="220">
        <v>2017</v>
      </c>
      <c r="Y4228" s="237" t="s">
        <v>12619</v>
      </c>
      <c r="Z4228" s="237" t="s">
        <v>13048</v>
      </c>
      <c r="AA4228" s="244" t="s">
        <v>6713</v>
      </c>
      <c r="AB4228" s="244" t="s">
        <v>6803</v>
      </c>
      <c r="AC4228" s="237"/>
      <c r="AD4228" s="302" t="s">
        <v>8377</v>
      </c>
      <c r="AE4228" s="305">
        <v>5</v>
      </c>
      <c r="AF4228" s="237"/>
      <c r="AG4228" s="287">
        <v>43100</v>
      </c>
      <c r="AH4228" s="287">
        <v>43100</v>
      </c>
      <c r="AI4228" s="287">
        <v>43100</v>
      </c>
      <c r="AJ4228" s="94">
        <v>43101</v>
      </c>
      <c r="AK4228" s="287"/>
    </row>
    <row r="4229" spans="1:37" x14ac:dyDescent="0.25">
      <c r="A4229" t="str">
        <f t="shared" si="66"/>
        <v>AF04400</v>
      </c>
      <c r="B4229" s="16" t="s">
        <v>2216</v>
      </c>
      <c r="C4229" s="16" t="s">
        <v>5187</v>
      </c>
      <c r="D4229" s="16" t="s">
        <v>5188</v>
      </c>
      <c r="E4229" s="244"/>
      <c r="F4229" s="244"/>
      <c r="G4229" s="244"/>
      <c r="H4229" s="244" t="s">
        <v>12669</v>
      </c>
      <c r="I4229" s="244" t="s">
        <v>12670</v>
      </c>
      <c r="J4229" s="162" t="s">
        <v>12671</v>
      </c>
      <c r="K4229" s="163">
        <v>42943</v>
      </c>
      <c r="L4229" s="164">
        <v>1065000</v>
      </c>
      <c r="M4229" s="244"/>
      <c r="N4229" s="244"/>
      <c r="O4229" s="245">
        <v>43039</v>
      </c>
      <c r="P4229" s="244"/>
      <c r="Q4229" s="207">
        <v>478752</v>
      </c>
      <c r="R4229" s="276"/>
      <c r="S4229" s="246"/>
      <c r="T4229" s="246"/>
      <c r="U4229" s="207">
        <v>478752</v>
      </c>
      <c r="V4229" s="246"/>
      <c r="W4229" s="207">
        <v>478752</v>
      </c>
      <c r="X4229" s="260">
        <v>2017</v>
      </c>
      <c r="Y4229" s="244" t="s">
        <v>13086</v>
      </c>
      <c r="Z4229" s="244" t="s">
        <v>6712</v>
      </c>
      <c r="AA4229" s="244" t="s">
        <v>6713</v>
      </c>
      <c r="AB4229" s="244" t="s">
        <v>6803</v>
      </c>
      <c r="AC4229" s="244"/>
      <c r="AD4229" s="92" t="s">
        <v>1789</v>
      </c>
      <c r="AE4229" s="93">
        <v>7.25</v>
      </c>
      <c r="AF4229" s="244"/>
      <c r="AG4229" s="245">
        <v>43039</v>
      </c>
      <c r="AH4229" s="245">
        <v>43039</v>
      </c>
      <c r="AI4229" s="245">
        <v>43039</v>
      </c>
      <c r="AJ4229" s="94">
        <v>43040</v>
      </c>
      <c r="AK4229" s="244"/>
    </row>
    <row r="4230" spans="1:37" x14ac:dyDescent="0.25">
      <c r="A4230" t="str">
        <f t="shared" si="66"/>
        <v>22 CEHS</v>
      </c>
      <c r="B4230" s="307" t="s">
        <v>4918</v>
      </c>
      <c r="C4230" s="58" t="s">
        <v>5825</v>
      </c>
      <c r="D4230" s="58" t="s">
        <v>5825</v>
      </c>
      <c r="E4230" s="237"/>
      <c r="F4230" s="237"/>
      <c r="G4230" s="237"/>
      <c r="H4230" s="308">
        <v>65</v>
      </c>
      <c r="I4230" s="309" t="s">
        <v>12829</v>
      </c>
      <c r="J4230" s="162" t="s">
        <v>13171</v>
      </c>
      <c r="K4230" s="163">
        <v>43082</v>
      </c>
      <c r="L4230" s="164">
        <v>260000</v>
      </c>
      <c r="M4230" s="237"/>
      <c r="N4230" s="237"/>
      <c r="O4230" s="287">
        <v>43131</v>
      </c>
      <c r="P4230" s="58" t="s">
        <v>5825</v>
      </c>
      <c r="Q4230" s="310">
        <v>160160</v>
      </c>
      <c r="R4230" s="276"/>
      <c r="S4230" s="276"/>
      <c r="T4230" s="276"/>
      <c r="U4230" s="310">
        <v>160160</v>
      </c>
      <c r="V4230" s="276"/>
      <c r="W4230" s="310">
        <v>160160</v>
      </c>
      <c r="X4230" s="220">
        <v>2018</v>
      </c>
      <c r="Y4230" s="237" t="s">
        <v>12662</v>
      </c>
      <c r="Z4230" s="237" t="s">
        <v>6712</v>
      </c>
      <c r="AA4230" s="244" t="s">
        <v>6713</v>
      </c>
      <c r="AB4230" s="244" t="s">
        <v>6803</v>
      </c>
      <c r="AC4230" s="237"/>
      <c r="AD4230" s="311" t="s">
        <v>12739</v>
      </c>
      <c r="AE4230" s="360">
        <v>29.166666666666668</v>
      </c>
      <c r="AF4230" s="237"/>
      <c r="AG4230" s="287">
        <v>43131</v>
      </c>
      <c r="AH4230" s="287">
        <v>43131</v>
      </c>
      <c r="AI4230" s="287">
        <v>43131</v>
      </c>
      <c r="AJ4230" s="94">
        <v>43132</v>
      </c>
      <c r="AK4230" s="244"/>
    </row>
    <row r="4231" spans="1:37" x14ac:dyDescent="0.25">
      <c r="A4231" t="str">
        <f t="shared" si="66"/>
        <v>22 CEHS</v>
      </c>
      <c r="B4231" s="307" t="s">
        <v>4918</v>
      </c>
      <c r="C4231" s="58" t="s">
        <v>5825</v>
      </c>
      <c r="D4231" s="58" t="s">
        <v>5825</v>
      </c>
      <c r="E4231" s="237"/>
      <c r="F4231" s="237"/>
      <c r="G4231" s="237"/>
      <c r="H4231" s="308">
        <v>65</v>
      </c>
      <c r="I4231" s="309" t="s">
        <v>12829</v>
      </c>
      <c r="J4231" s="162" t="s">
        <v>13171</v>
      </c>
      <c r="K4231" s="163">
        <v>43082</v>
      </c>
      <c r="L4231" s="164">
        <v>260000</v>
      </c>
      <c r="M4231" s="237"/>
      <c r="N4231" s="237"/>
      <c r="O4231" s="287">
        <v>43131</v>
      </c>
      <c r="P4231" s="58" t="s">
        <v>5825</v>
      </c>
      <c r="Q4231" s="310">
        <v>69939.999999999985</v>
      </c>
      <c r="R4231" s="276"/>
      <c r="S4231" s="276"/>
      <c r="T4231" s="276"/>
      <c r="U4231" s="310">
        <v>69939.999999999985</v>
      </c>
      <c r="V4231" s="276"/>
      <c r="W4231" s="310">
        <v>69939.999999999985</v>
      </c>
      <c r="X4231" s="220">
        <v>2018</v>
      </c>
      <c r="Y4231" s="237" t="s">
        <v>12662</v>
      </c>
      <c r="Z4231" s="237" t="s">
        <v>6712</v>
      </c>
      <c r="AA4231" s="244" t="s">
        <v>6713</v>
      </c>
      <c r="AB4231" s="244" t="s">
        <v>6803</v>
      </c>
      <c r="AC4231" s="237"/>
      <c r="AD4231" s="311" t="s">
        <v>12736</v>
      </c>
      <c r="AE4231" s="360">
        <v>29.166666666666668</v>
      </c>
      <c r="AF4231" s="237"/>
      <c r="AG4231" s="287">
        <v>43131</v>
      </c>
      <c r="AH4231" s="287">
        <v>43131</v>
      </c>
      <c r="AI4231" s="287">
        <v>43131</v>
      </c>
      <c r="AJ4231" s="94">
        <v>43132</v>
      </c>
      <c r="AK4231" s="244"/>
    </row>
    <row r="4232" spans="1:37" x14ac:dyDescent="0.25">
      <c r="A4232" t="str">
        <f t="shared" si="66"/>
        <v>22 CEHS</v>
      </c>
      <c r="B4232" s="307" t="s">
        <v>4918</v>
      </c>
      <c r="C4232" s="58" t="s">
        <v>5825</v>
      </c>
      <c r="D4232" s="58" t="s">
        <v>5825</v>
      </c>
      <c r="E4232" s="237"/>
      <c r="F4232" s="237"/>
      <c r="G4232" s="237"/>
      <c r="H4232" s="308">
        <v>65</v>
      </c>
      <c r="I4232" s="309" t="s">
        <v>12829</v>
      </c>
      <c r="J4232" s="162" t="s">
        <v>13171</v>
      </c>
      <c r="K4232" s="163">
        <v>43082</v>
      </c>
      <c r="L4232" s="164">
        <v>260000</v>
      </c>
      <c r="M4232" s="237"/>
      <c r="N4232" s="237"/>
      <c r="O4232" s="287">
        <v>43131</v>
      </c>
      <c r="P4232" s="58" t="s">
        <v>5825</v>
      </c>
      <c r="Q4232" s="310">
        <v>17420</v>
      </c>
      <c r="R4232" s="276"/>
      <c r="S4232" s="276"/>
      <c r="T4232" s="276"/>
      <c r="U4232" s="310">
        <v>17420</v>
      </c>
      <c r="V4232" s="276"/>
      <c r="W4232" s="310">
        <v>17420</v>
      </c>
      <c r="X4232" s="220">
        <v>2018</v>
      </c>
      <c r="Y4232" s="237" t="s">
        <v>12662</v>
      </c>
      <c r="Z4232" s="237" t="s">
        <v>6712</v>
      </c>
      <c r="AA4232" s="244" t="s">
        <v>6713</v>
      </c>
      <c r="AB4232" s="244" t="s">
        <v>6803</v>
      </c>
      <c r="AC4232" s="237"/>
      <c r="AD4232" s="311" t="s">
        <v>7212</v>
      </c>
      <c r="AE4232" s="360">
        <v>29.166666666666668</v>
      </c>
      <c r="AF4232" s="237"/>
      <c r="AG4232" s="287">
        <v>43131</v>
      </c>
      <c r="AH4232" s="287">
        <v>43131</v>
      </c>
      <c r="AI4232" s="287">
        <v>43131</v>
      </c>
      <c r="AJ4232" s="94">
        <v>43132</v>
      </c>
      <c r="AK4232" s="244"/>
    </row>
    <row r="4233" spans="1:37" x14ac:dyDescent="0.25">
      <c r="A4233" t="str">
        <f t="shared" si="66"/>
        <v>22 CEHS</v>
      </c>
      <c r="B4233" s="307" t="s">
        <v>4918</v>
      </c>
      <c r="C4233" s="58" t="s">
        <v>5825</v>
      </c>
      <c r="D4233" s="58" t="s">
        <v>5825</v>
      </c>
      <c r="E4233" s="237"/>
      <c r="F4233" s="237"/>
      <c r="G4233" s="237"/>
      <c r="H4233" s="308">
        <v>65</v>
      </c>
      <c r="I4233" s="309" t="s">
        <v>12829</v>
      </c>
      <c r="J4233" s="162" t="s">
        <v>13171</v>
      </c>
      <c r="K4233" s="163">
        <v>43082</v>
      </c>
      <c r="L4233" s="164">
        <v>260000</v>
      </c>
      <c r="M4233" s="237"/>
      <c r="N4233" s="237"/>
      <c r="O4233" s="287">
        <v>43131</v>
      </c>
      <c r="P4233" s="58" t="s">
        <v>5825</v>
      </c>
      <c r="Q4233" s="310">
        <v>12480</v>
      </c>
      <c r="R4233" s="276"/>
      <c r="S4233" s="276"/>
      <c r="T4233" s="276"/>
      <c r="U4233" s="310">
        <v>12480</v>
      </c>
      <c r="V4233" s="276"/>
      <c r="W4233" s="310">
        <v>12480</v>
      </c>
      <c r="X4233" s="220">
        <v>2018</v>
      </c>
      <c r="Y4233" s="237" t="s">
        <v>12662</v>
      </c>
      <c r="Z4233" s="237" t="s">
        <v>6712</v>
      </c>
      <c r="AA4233" s="244" t="s">
        <v>6713</v>
      </c>
      <c r="AB4233" s="244" t="s">
        <v>6803</v>
      </c>
      <c r="AC4233" s="237"/>
      <c r="AD4233" s="311" t="s">
        <v>7164</v>
      </c>
      <c r="AE4233" s="360">
        <v>29.166666666666668</v>
      </c>
      <c r="AF4233" s="237"/>
      <c r="AG4233" s="287">
        <v>43131</v>
      </c>
      <c r="AH4233" s="287">
        <v>43131</v>
      </c>
      <c r="AI4233" s="287">
        <v>43131</v>
      </c>
      <c r="AJ4233" s="94">
        <v>43132</v>
      </c>
      <c r="AK4233" s="244"/>
    </row>
    <row r="4234" spans="1:37" x14ac:dyDescent="0.25">
      <c r="A4234" t="str">
        <f t="shared" si="66"/>
        <v>AF04989</v>
      </c>
      <c r="B4234" s="307" t="s">
        <v>2944</v>
      </c>
      <c r="C4234" s="58" t="s">
        <v>1633</v>
      </c>
      <c r="D4234" s="311" t="s">
        <v>87</v>
      </c>
      <c r="E4234" s="237"/>
      <c r="F4234" s="237"/>
      <c r="G4234" s="237"/>
      <c r="H4234" s="308">
        <v>1337</v>
      </c>
      <c r="I4234" s="309" t="s">
        <v>13127</v>
      </c>
      <c r="J4234" s="162" t="s">
        <v>13172</v>
      </c>
      <c r="K4234" s="163">
        <v>43110</v>
      </c>
      <c r="L4234" s="164">
        <v>13429.5</v>
      </c>
      <c r="M4234" s="237"/>
      <c r="N4234" s="237"/>
      <c r="O4234" s="287">
        <v>43131</v>
      </c>
      <c r="P4234" s="311" t="s">
        <v>87</v>
      </c>
      <c r="Q4234" s="310">
        <v>13429.5</v>
      </c>
      <c r="R4234" s="276"/>
      <c r="S4234" s="276"/>
      <c r="T4234" s="276"/>
      <c r="U4234" s="310">
        <v>13429.5</v>
      </c>
      <c r="V4234" s="276"/>
      <c r="W4234" s="310">
        <v>13429.5</v>
      </c>
      <c r="X4234" s="220">
        <v>2018</v>
      </c>
      <c r="Y4234" s="237" t="s">
        <v>12662</v>
      </c>
      <c r="Z4234" s="237" t="s">
        <v>6712</v>
      </c>
      <c r="AA4234" s="244" t="s">
        <v>6713</v>
      </c>
      <c r="AB4234" s="244" t="s">
        <v>6803</v>
      </c>
      <c r="AC4234" s="237"/>
      <c r="AD4234" s="311" t="s">
        <v>6715</v>
      </c>
      <c r="AE4234" s="360">
        <v>2</v>
      </c>
      <c r="AF4234" s="237"/>
      <c r="AG4234" s="287">
        <v>43131</v>
      </c>
      <c r="AH4234" s="287">
        <v>43131</v>
      </c>
      <c r="AI4234" s="287">
        <v>43131</v>
      </c>
      <c r="AJ4234" s="94">
        <v>43132</v>
      </c>
      <c r="AK4234" s="244"/>
    </row>
    <row r="4235" spans="1:37" x14ac:dyDescent="0.25">
      <c r="A4235" t="str">
        <f t="shared" si="66"/>
        <v>AF05001</v>
      </c>
      <c r="B4235" s="307" t="s">
        <v>2441</v>
      </c>
      <c r="C4235" s="58" t="s">
        <v>5826</v>
      </c>
      <c r="D4235" s="311" t="s">
        <v>5767</v>
      </c>
      <c r="E4235" s="237"/>
      <c r="F4235" s="237"/>
      <c r="G4235" s="237"/>
      <c r="H4235" s="308">
        <v>79341430</v>
      </c>
      <c r="I4235" s="309" t="s">
        <v>12277</v>
      </c>
      <c r="J4235" s="162" t="s">
        <v>13029</v>
      </c>
      <c r="K4235" s="163">
        <v>43102</v>
      </c>
      <c r="L4235" s="164">
        <v>9927.56</v>
      </c>
      <c r="M4235" s="237"/>
      <c r="N4235" s="237"/>
      <c r="O4235" s="287">
        <v>43131</v>
      </c>
      <c r="P4235" s="311" t="s">
        <v>5767</v>
      </c>
      <c r="Q4235" s="310">
        <v>1737.3225</v>
      </c>
      <c r="R4235" s="276"/>
      <c r="S4235" s="276"/>
      <c r="T4235" s="276"/>
      <c r="U4235" s="310">
        <v>1737.3225</v>
      </c>
      <c r="V4235" s="276"/>
      <c r="W4235" s="310">
        <v>1737.3225</v>
      </c>
      <c r="X4235" s="220">
        <v>2018</v>
      </c>
      <c r="Y4235" s="237" t="s">
        <v>12662</v>
      </c>
      <c r="Z4235" s="237" t="s">
        <v>6712</v>
      </c>
      <c r="AA4235" s="244" t="s">
        <v>6713</v>
      </c>
      <c r="AB4235" s="244" t="s">
        <v>6803</v>
      </c>
      <c r="AC4235" s="237"/>
      <c r="AD4235" s="311" t="s">
        <v>8000</v>
      </c>
      <c r="AE4235" s="360">
        <v>2</v>
      </c>
      <c r="AF4235" s="237"/>
      <c r="AG4235" s="287">
        <v>43131</v>
      </c>
      <c r="AH4235" s="287">
        <v>43131</v>
      </c>
      <c r="AI4235" s="287">
        <v>43131</v>
      </c>
      <c r="AJ4235" s="94">
        <v>43132</v>
      </c>
      <c r="AK4235" s="244"/>
    </row>
    <row r="4236" spans="1:37" x14ac:dyDescent="0.25">
      <c r="A4236" t="str">
        <f t="shared" si="66"/>
        <v>AF05002</v>
      </c>
      <c r="B4236" s="307" t="s">
        <v>2441</v>
      </c>
      <c r="C4236" s="58" t="s">
        <v>5827</v>
      </c>
      <c r="D4236" s="311" t="s">
        <v>5767</v>
      </c>
      <c r="E4236" s="237"/>
      <c r="F4236" s="237"/>
      <c r="G4236" s="237"/>
      <c r="H4236" s="308">
        <v>79341430</v>
      </c>
      <c r="I4236" s="309" t="s">
        <v>12277</v>
      </c>
      <c r="J4236" s="162" t="s">
        <v>13029</v>
      </c>
      <c r="K4236" s="163">
        <v>43102</v>
      </c>
      <c r="L4236" s="164">
        <v>9927.56</v>
      </c>
      <c r="M4236" s="237"/>
      <c r="N4236" s="237"/>
      <c r="O4236" s="287">
        <v>43131</v>
      </c>
      <c r="P4236" s="311" t="s">
        <v>5767</v>
      </c>
      <c r="Q4236" s="310">
        <v>1737.3225</v>
      </c>
      <c r="R4236" s="276"/>
      <c r="S4236" s="276"/>
      <c r="T4236" s="276"/>
      <c r="U4236" s="310">
        <v>1737.3225</v>
      </c>
      <c r="V4236" s="276"/>
      <c r="W4236" s="310">
        <v>1737.3225</v>
      </c>
      <c r="X4236" s="220">
        <v>2018</v>
      </c>
      <c r="Y4236" s="237" t="s">
        <v>12662</v>
      </c>
      <c r="Z4236" s="237" t="s">
        <v>6712</v>
      </c>
      <c r="AA4236" s="244" t="s">
        <v>6713</v>
      </c>
      <c r="AB4236" s="244" t="s">
        <v>6803</v>
      </c>
      <c r="AC4236" s="237"/>
      <c r="AD4236" s="311" t="s">
        <v>7906</v>
      </c>
      <c r="AE4236" s="360">
        <v>2</v>
      </c>
      <c r="AF4236" s="237"/>
      <c r="AG4236" s="287">
        <v>43131</v>
      </c>
      <c r="AH4236" s="287">
        <v>43131</v>
      </c>
      <c r="AI4236" s="287">
        <v>43131</v>
      </c>
      <c r="AJ4236" s="94">
        <v>43132</v>
      </c>
      <c r="AK4236" s="244"/>
    </row>
    <row r="4237" spans="1:37" x14ac:dyDescent="0.25">
      <c r="A4237" t="str">
        <f t="shared" si="66"/>
        <v>AF05003</v>
      </c>
      <c r="B4237" s="307" t="s">
        <v>2441</v>
      </c>
      <c r="C4237" s="58" t="s">
        <v>5828</v>
      </c>
      <c r="D4237" s="311" t="s">
        <v>5767</v>
      </c>
      <c r="E4237" s="237"/>
      <c r="F4237" s="237"/>
      <c r="G4237" s="237"/>
      <c r="H4237" s="308">
        <v>79341430</v>
      </c>
      <c r="I4237" s="309" t="s">
        <v>12277</v>
      </c>
      <c r="J4237" s="162" t="s">
        <v>13029</v>
      </c>
      <c r="K4237" s="163">
        <v>43102</v>
      </c>
      <c r="L4237" s="164">
        <v>9927.56</v>
      </c>
      <c r="M4237" s="237"/>
      <c r="N4237" s="237"/>
      <c r="O4237" s="287">
        <v>43131</v>
      </c>
      <c r="P4237" s="311" t="s">
        <v>5767</v>
      </c>
      <c r="Q4237" s="310">
        <v>1737.3225</v>
      </c>
      <c r="R4237" s="276"/>
      <c r="S4237" s="276"/>
      <c r="T4237" s="276"/>
      <c r="U4237" s="310">
        <v>1737.3225</v>
      </c>
      <c r="V4237" s="276"/>
      <c r="W4237" s="310">
        <v>1737.3225</v>
      </c>
      <c r="X4237" s="220">
        <v>2018</v>
      </c>
      <c r="Y4237" s="237" t="s">
        <v>12662</v>
      </c>
      <c r="Z4237" s="237" t="s">
        <v>6712</v>
      </c>
      <c r="AA4237" s="244" t="s">
        <v>6713</v>
      </c>
      <c r="AB4237" s="244" t="s">
        <v>6803</v>
      </c>
      <c r="AC4237" s="237"/>
      <c r="AD4237" s="311" t="s">
        <v>8106</v>
      </c>
      <c r="AE4237" s="360">
        <v>2</v>
      </c>
      <c r="AF4237" s="237"/>
      <c r="AG4237" s="287">
        <v>43131</v>
      </c>
      <c r="AH4237" s="287">
        <v>43131</v>
      </c>
      <c r="AI4237" s="287">
        <v>43131</v>
      </c>
      <c r="AJ4237" s="94">
        <v>43132</v>
      </c>
      <c r="AK4237" s="244"/>
    </row>
    <row r="4238" spans="1:37" x14ac:dyDescent="0.25">
      <c r="A4238" t="str">
        <f t="shared" si="66"/>
        <v>AF05004</v>
      </c>
      <c r="B4238" s="307" t="s">
        <v>2441</v>
      </c>
      <c r="C4238" s="58" t="s">
        <v>5829</v>
      </c>
      <c r="D4238" s="311" t="s">
        <v>5767</v>
      </c>
      <c r="E4238" s="237"/>
      <c r="F4238" s="237"/>
      <c r="G4238" s="237"/>
      <c r="H4238" s="308">
        <v>79341430</v>
      </c>
      <c r="I4238" s="309" t="s">
        <v>12277</v>
      </c>
      <c r="J4238" s="162" t="s">
        <v>13029</v>
      </c>
      <c r="K4238" s="163">
        <v>43102</v>
      </c>
      <c r="L4238" s="164">
        <v>9927.56</v>
      </c>
      <c r="M4238" s="237"/>
      <c r="N4238" s="237"/>
      <c r="O4238" s="287">
        <v>43131</v>
      </c>
      <c r="P4238" s="311" t="s">
        <v>5767</v>
      </c>
      <c r="Q4238" s="310">
        <v>1737.3225</v>
      </c>
      <c r="R4238" s="276"/>
      <c r="S4238" s="276"/>
      <c r="T4238" s="276"/>
      <c r="U4238" s="310">
        <v>1737.3225</v>
      </c>
      <c r="V4238" s="276"/>
      <c r="W4238" s="310">
        <v>1737.3225</v>
      </c>
      <c r="X4238" s="220">
        <v>2018</v>
      </c>
      <c r="Y4238" s="237" t="s">
        <v>12662</v>
      </c>
      <c r="Z4238" s="237" t="s">
        <v>6712</v>
      </c>
      <c r="AA4238" s="244" t="s">
        <v>6713</v>
      </c>
      <c r="AB4238" s="244" t="s">
        <v>6803</v>
      </c>
      <c r="AC4238" s="237"/>
      <c r="AD4238" s="311" t="s">
        <v>7957</v>
      </c>
      <c r="AE4238" s="360">
        <v>2</v>
      </c>
      <c r="AF4238" s="237"/>
      <c r="AG4238" s="287">
        <v>43131</v>
      </c>
      <c r="AH4238" s="287">
        <v>43131</v>
      </c>
      <c r="AI4238" s="287">
        <v>43131</v>
      </c>
      <c r="AJ4238" s="94">
        <v>43132</v>
      </c>
      <c r="AK4238" s="244"/>
    </row>
    <row r="4239" spans="1:37" x14ac:dyDescent="0.25">
      <c r="A4239" t="str">
        <f t="shared" si="66"/>
        <v>AF05010</v>
      </c>
      <c r="B4239" s="307" t="s">
        <v>2441</v>
      </c>
      <c r="C4239" s="58" t="s">
        <v>5830</v>
      </c>
      <c r="D4239" s="311" t="s">
        <v>5831</v>
      </c>
      <c r="E4239" s="237"/>
      <c r="F4239" s="237"/>
      <c r="G4239" s="237"/>
      <c r="H4239" s="308">
        <v>79341444</v>
      </c>
      <c r="I4239" s="309" t="s">
        <v>12277</v>
      </c>
      <c r="J4239" s="162" t="s">
        <v>12674</v>
      </c>
      <c r="K4239" s="163">
        <v>43102</v>
      </c>
      <c r="L4239" s="164">
        <v>10033.620000000001</v>
      </c>
      <c r="M4239" s="237"/>
      <c r="N4239" s="237"/>
      <c r="O4239" s="287">
        <v>43131</v>
      </c>
      <c r="P4239" s="311" t="s">
        <v>5831</v>
      </c>
      <c r="Q4239" s="310">
        <v>9030.26</v>
      </c>
      <c r="R4239" s="276"/>
      <c r="S4239" s="276"/>
      <c r="T4239" s="276"/>
      <c r="U4239" s="310">
        <v>9030.26</v>
      </c>
      <c r="V4239" s="276"/>
      <c r="W4239" s="310">
        <v>9030.26</v>
      </c>
      <c r="X4239" s="220">
        <v>2018</v>
      </c>
      <c r="Y4239" s="237" t="s">
        <v>12662</v>
      </c>
      <c r="Z4239" s="237" t="s">
        <v>6712</v>
      </c>
      <c r="AA4239" s="244" t="s">
        <v>6713</v>
      </c>
      <c r="AB4239" s="244" t="s">
        <v>6803</v>
      </c>
      <c r="AC4239" s="237"/>
      <c r="AD4239" s="311" t="s">
        <v>8125</v>
      </c>
      <c r="AE4239" s="360">
        <v>2</v>
      </c>
      <c r="AF4239" s="237"/>
      <c r="AG4239" s="287">
        <v>43131</v>
      </c>
      <c r="AH4239" s="287">
        <v>43131</v>
      </c>
      <c r="AI4239" s="287">
        <v>43131</v>
      </c>
      <c r="AJ4239" s="94">
        <v>43132</v>
      </c>
      <c r="AK4239" s="244"/>
    </row>
    <row r="4240" spans="1:37" x14ac:dyDescent="0.25">
      <c r="A4240" t="str">
        <f t="shared" si="66"/>
        <v>AF04986</v>
      </c>
      <c r="B4240" s="307" t="s">
        <v>2441</v>
      </c>
      <c r="C4240" s="58" t="s">
        <v>5832</v>
      </c>
      <c r="D4240" s="311" t="s">
        <v>5833</v>
      </c>
      <c r="E4240" s="237"/>
      <c r="F4240" s="237"/>
      <c r="G4240" s="237"/>
      <c r="H4240" s="308">
        <v>79604434</v>
      </c>
      <c r="I4240" s="309" t="s">
        <v>12277</v>
      </c>
      <c r="J4240" s="162" t="s">
        <v>13173</v>
      </c>
      <c r="K4240" s="163">
        <v>43105</v>
      </c>
      <c r="L4240" s="164">
        <v>21111.200000000001</v>
      </c>
      <c r="M4240" s="237"/>
      <c r="N4240" s="237"/>
      <c r="O4240" s="287">
        <v>43131</v>
      </c>
      <c r="P4240" s="311" t="s">
        <v>5833</v>
      </c>
      <c r="Q4240" s="310">
        <v>21111.200000000001</v>
      </c>
      <c r="R4240" s="276"/>
      <c r="S4240" s="276"/>
      <c r="T4240" s="276"/>
      <c r="U4240" s="310">
        <v>21111.200000000001</v>
      </c>
      <c r="V4240" s="276"/>
      <c r="W4240" s="310">
        <v>21111.200000000001</v>
      </c>
      <c r="X4240" s="220">
        <v>2018</v>
      </c>
      <c r="Y4240" s="237" t="s">
        <v>12662</v>
      </c>
      <c r="Z4240" s="237" t="s">
        <v>6712</v>
      </c>
      <c r="AA4240" s="244" t="s">
        <v>6713</v>
      </c>
      <c r="AB4240" s="244" t="s">
        <v>6803</v>
      </c>
      <c r="AC4240" s="237"/>
      <c r="AD4240" s="311" t="s">
        <v>7906</v>
      </c>
      <c r="AE4240" s="360">
        <v>2</v>
      </c>
      <c r="AF4240" s="237"/>
      <c r="AG4240" s="287">
        <v>43131</v>
      </c>
      <c r="AH4240" s="287">
        <v>43131</v>
      </c>
      <c r="AI4240" s="287">
        <v>43131</v>
      </c>
      <c r="AJ4240" s="94">
        <v>43132</v>
      </c>
      <c r="AK4240" s="244"/>
    </row>
    <row r="4241" spans="1:37" x14ac:dyDescent="0.25">
      <c r="A4241" t="str">
        <f t="shared" si="66"/>
        <v>AF04988</v>
      </c>
      <c r="B4241" s="307" t="s">
        <v>2441</v>
      </c>
      <c r="C4241" s="58" t="s">
        <v>5834</v>
      </c>
      <c r="D4241" s="311" t="s">
        <v>5835</v>
      </c>
      <c r="E4241" s="237"/>
      <c r="F4241" s="237"/>
      <c r="G4241" s="237"/>
      <c r="H4241" s="308">
        <v>337</v>
      </c>
      <c r="I4241" s="309" t="s">
        <v>12907</v>
      </c>
      <c r="J4241" s="237" t="s">
        <v>13174</v>
      </c>
      <c r="K4241" s="201">
        <v>43109</v>
      </c>
      <c r="L4241" s="276">
        <v>43504</v>
      </c>
      <c r="M4241" s="237"/>
      <c r="N4241" s="237"/>
      <c r="O4241" s="287">
        <v>43131</v>
      </c>
      <c r="P4241" s="311" t="s">
        <v>5835</v>
      </c>
      <c r="Q4241" s="310">
        <v>21752</v>
      </c>
      <c r="R4241" s="276"/>
      <c r="S4241" s="276"/>
      <c r="T4241" s="276"/>
      <c r="U4241" s="310">
        <v>21752</v>
      </c>
      <c r="V4241" s="276"/>
      <c r="W4241" s="310">
        <v>21752</v>
      </c>
      <c r="X4241" s="220">
        <v>2018</v>
      </c>
      <c r="Y4241" s="237" t="s">
        <v>12662</v>
      </c>
      <c r="Z4241" s="237" t="s">
        <v>6712</v>
      </c>
      <c r="AA4241" s="244" t="s">
        <v>6713</v>
      </c>
      <c r="AB4241" s="244" t="s">
        <v>6803</v>
      </c>
      <c r="AC4241" s="237"/>
      <c r="AD4241" s="311" t="s">
        <v>7906</v>
      </c>
      <c r="AE4241" s="360">
        <v>5</v>
      </c>
      <c r="AF4241" s="237"/>
      <c r="AG4241" s="287">
        <v>43131</v>
      </c>
      <c r="AH4241" s="287">
        <v>43131</v>
      </c>
      <c r="AI4241" s="287">
        <v>43131</v>
      </c>
      <c r="AJ4241" s="94">
        <v>43132</v>
      </c>
      <c r="AK4241" s="244"/>
    </row>
    <row r="4242" spans="1:37" x14ac:dyDescent="0.25">
      <c r="A4242" t="str">
        <f t="shared" si="66"/>
        <v>AF04987</v>
      </c>
      <c r="B4242" s="307" t="s">
        <v>2441</v>
      </c>
      <c r="C4242" s="58" t="s">
        <v>5836</v>
      </c>
      <c r="D4242" s="311" t="s">
        <v>5835</v>
      </c>
      <c r="E4242" s="237"/>
      <c r="F4242" s="237"/>
      <c r="G4242" s="237"/>
      <c r="H4242" s="308">
        <v>337</v>
      </c>
      <c r="I4242" s="309" t="s">
        <v>12907</v>
      </c>
      <c r="J4242" s="237" t="s">
        <v>13174</v>
      </c>
      <c r="K4242" s="201">
        <v>43109</v>
      </c>
      <c r="L4242" s="276">
        <v>43504</v>
      </c>
      <c r="M4242" s="237"/>
      <c r="N4242" s="237"/>
      <c r="O4242" s="287">
        <v>43131</v>
      </c>
      <c r="P4242" s="311" t="s">
        <v>5835</v>
      </c>
      <c r="Q4242" s="310">
        <v>21752</v>
      </c>
      <c r="R4242" s="276"/>
      <c r="S4242" s="276"/>
      <c r="T4242" s="276"/>
      <c r="U4242" s="310">
        <v>21752</v>
      </c>
      <c r="V4242" s="276"/>
      <c r="W4242" s="310">
        <v>21752</v>
      </c>
      <c r="X4242" s="220">
        <v>2018</v>
      </c>
      <c r="Y4242" s="237" t="s">
        <v>12662</v>
      </c>
      <c r="Z4242" s="237" t="s">
        <v>6712</v>
      </c>
      <c r="AA4242" s="244" t="s">
        <v>6713</v>
      </c>
      <c r="AB4242" s="244" t="s">
        <v>6803</v>
      </c>
      <c r="AC4242" s="237"/>
      <c r="AD4242" s="311" t="s">
        <v>7906</v>
      </c>
      <c r="AE4242" s="360">
        <v>5</v>
      </c>
      <c r="AF4242" s="237"/>
      <c r="AG4242" s="287">
        <v>43131</v>
      </c>
      <c r="AH4242" s="287">
        <v>43131</v>
      </c>
      <c r="AI4242" s="287">
        <v>43131</v>
      </c>
      <c r="AJ4242" s="94">
        <v>43132</v>
      </c>
      <c r="AK4242" s="244"/>
    </row>
    <row r="4243" spans="1:37" x14ac:dyDescent="0.25">
      <c r="A4243" t="str">
        <f t="shared" si="66"/>
        <v>AF05008</v>
      </c>
      <c r="B4243" s="307" t="s">
        <v>2441</v>
      </c>
      <c r="C4243" s="58" t="s">
        <v>5837</v>
      </c>
      <c r="D4243" s="311" t="s">
        <v>5216</v>
      </c>
      <c r="E4243" s="237"/>
      <c r="F4243" s="237"/>
      <c r="G4243" s="237"/>
      <c r="H4243" s="308">
        <v>2847</v>
      </c>
      <c r="I4243" s="309" t="s">
        <v>12408</v>
      </c>
      <c r="J4243" s="237" t="s">
        <v>13175</v>
      </c>
      <c r="K4243" s="201">
        <v>43118</v>
      </c>
      <c r="L4243" s="276">
        <v>4790</v>
      </c>
      <c r="M4243" s="237"/>
      <c r="N4243" s="237"/>
      <c r="O4243" s="287">
        <v>43131</v>
      </c>
      <c r="P4243" s="311" t="s">
        <v>5216</v>
      </c>
      <c r="Q4243" s="310">
        <v>4790</v>
      </c>
      <c r="R4243" s="276"/>
      <c r="S4243" s="276"/>
      <c r="T4243" s="276"/>
      <c r="U4243" s="310">
        <v>4790</v>
      </c>
      <c r="V4243" s="276"/>
      <c r="W4243" s="310">
        <v>4790</v>
      </c>
      <c r="X4243" s="220">
        <v>2018</v>
      </c>
      <c r="Y4243" s="237" t="s">
        <v>12662</v>
      </c>
      <c r="Z4243" s="237" t="s">
        <v>6712</v>
      </c>
      <c r="AA4243" s="244" t="s">
        <v>6713</v>
      </c>
      <c r="AB4243" s="244" t="s">
        <v>6803</v>
      </c>
      <c r="AC4243" s="237"/>
      <c r="AD4243" s="311" t="s">
        <v>7950</v>
      </c>
      <c r="AE4243" s="360">
        <v>5</v>
      </c>
      <c r="AF4243" s="237"/>
      <c r="AG4243" s="287">
        <v>43131</v>
      </c>
      <c r="AH4243" s="287">
        <v>43131</v>
      </c>
      <c r="AI4243" s="287">
        <v>43131</v>
      </c>
      <c r="AJ4243" s="94">
        <v>43132</v>
      </c>
      <c r="AK4243" s="244"/>
    </row>
    <row r="4244" spans="1:37" x14ac:dyDescent="0.25">
      <c r="A4244" t="str">
        <f t="shared" si="66"/>
        <v>AF05011</v>
      </c>
      <c r="B4244" s="307" t="s">
        <v>2216</v>
      </c>
      <c r="C4244" s="58" t="s">
        <v>5838</v>
      </c>
      <c r="D4244" s="311" t="s">
        <v>5839</v>
      </c>
      <c r="E4244" s="237"/>
      <c r="F4244" s="237"/>
      <c r="G4244" s="237"/>
      <c r="H4244" s="308">
        <v>3915</v>
      </c>
      <c r="I4244" s="309" t="s">
        <v>12625</v>
      </c>
      <c r="J4244" s="162" t="s">
        <v>13176</v>
      </c>
      <c r="K4244" s="163">
        <v>43069</v>
      </c>
      <c r="L4244" s="164">
        <v>19334.759999999998</v>
      </c>
      <c r="M4244" s="237"/>
      <c r="N4244" s="237"/>
      <c r="O4244" s="287">
        <v>43131</v>
      </c>
      <c r="P4244" s="311" t="s">
        <v>5839</v>
      </c>
      <c r="Q4244" s="310">
        <v>13534.33</v>
      </c>
      <c r="R4244" s="276"/>
      <c r="S4244" s="276"/>
      <c r="T4244" s="276"/>
      <c r="U4244" s="310">
        <v>13534.33</v>
      </c>
      <c r="V4244" s="276"/>
      <c r="W4244" s="310">
        <v>13534.33</v>
      </c>
      <c r="X4244" s="220">
        <v>2018</v>
      </c>
      <c r="Y4244" s="237" t="s">
        <v>12662</v>
      </c>
      <c r="Z4244" s="237" t="s">
        <v>6712</v>
      </c>
      <c r="AA4244" s="244" t="s">
        <v>6713</v>
      </c>
      <c r="AB4244" s="244" t="s">
        <v>6803</v>
      </c>
      <c r="AC4244" s="237"/>
      <c r="AD4244" s="311" t="s">
        <v>1789</v>
      </c>
      <c r="AE4244" s="360">
        <v>5</v>
      </c>
      <c r="AF4244" s="237"/>
      <c r="AG4244" s="287">
        <v>43131</v>
      </c>
      <c r="AH4244" s="287">
        <v>43131</v>
      </c>
      <c r="AI4244" s="287">
        <v>43131</v>
      </c>
      <c r="AJ4244" s="94">
        <v>43132</v>
      </c>
      <c r="AK4244" s="244"/>
    </row>
    <row r="4245" spans="1:37" x14ac:dyDescent="0.25">
      <c r="A4245" t="str">
        <f t="shared" si="66"/>
        <v>AF05023</v>
      </c>
      <c r="B4245" s="312" t="s">
        <v>2216</v>
      </c>
      <c r="C4245" s="59" t="s">
        <v>5840</v>
      </c>
      <c r="D4245" s="313" t="s">
        <v>5841</v>
      </c>
      <c r="E4245" s="237"/>
      <c r="F4245" s="237"/>
      <c r="G4245" s="237"/>
      <c r="H4245" s="314">
        <v>7351</v>
      </c>
      <c r="I4245" s="315" t="s">
        <v>13177</v>
      </c>
      <c r="J4245" s="252" t="s">
        <v>13178</v>
      </c>
      <c r="K4245" s="201">
        <v>43075</v>
      </c>
      <c r="L4245" s="266">
        <v>775000</v>
      </c>
      <c r="M4245" s="237"/>
      <c r="N4245" s="237"/>
      <c r="O4245" s="287">
        <v>43159</v>
      </c>
      <c r="P4245" s="313" t="s">
        <v>5841</v>
      </c>
      <c r="Q4245" s="316">
        <v>770015.52</v>
      </c>
      <c r="R4245" s="276"/>
      <c r="S4245" s="276"/>
      <c r="T4245" s="276"/>
      <c r="U4245" s="276">
        <v>770015.52</v>
      </c>
      <c r="V4245" s="276"/>
      <c r="W4245" s="276">
        <v>770015.52</v>
      </c>
      <c r="X4245" s="237">
        <v>2018</v>
      </c>
      <c r="Y4245" s="237" t="s">
        <v>12704</v>
      </c>
      <c r="Z4245" s="237" t="s">
        <v>6712</v>
      </c>
      <c r="AA4245" s="244" t="s">
        <v>6713</v>
      </c>
      <c r="AB4245" s="244" t="s">
        <v>6803</v>
      </c>
      <c r="AC4245" s="237"/>
      <c r="AD4245" s="237" t="s">
        <v>7197</v>
      </c>
      <c r="AE4245" s="361">
        <v>8</v>
      </c>
      <c r="AF4245" s="237"/>
      <c r="AG4245" s="362">
        <v>43159</v>
      </c>
      <c r="AH4245" s="362">
        <v>43159</v>
      </c>
      <c r="AI4245" s="362">
        <v>43159</v>
      </c>
      <c r="AJ4245" s="94">
        <v>43160</v>
      </c>
      <c r="AK4245" s="237"/>
    </row>
    <row r="4246" spans="1:37" x14ac:dyDescent="0.25">
      <c r="A4246" t="str">
        <f t="shared" si="66"/>
        <v>AF05009</v>
      </c>
      <c r="B4246" s="317" t="s">
        <v>2441</v>
      </c>
      <c r="C4246" s="59" t="s">
        <v>5842</v>
      </c>
      <c r="D4246" s="313" t="s">
        <v>5767</v>
      </c>
      <c r="E4246" s="237"/>
      <c r="F4246" s="237"/>
      <c r="G4246" s="237"/>
      <c r="H4246" s="313">
        <v>80242104</v>
      </c>
      <c r="I4246" s="313" t="s">
        <v>12673</v>
      </c>
      <c r="J4246" s="162" t="s">
        <v>13029</v>
      </c>
      <c r="K4246" s="163">
        <v>43116</v>
      </c>
      <c r="L4246" s="164">
        <v>3240.51</v>
      </c>
      <c r="M4246" s="237"/>
      <c r="N4246" s="237"/>
      <c r="O4246" s="287">
        <v>43159</v>
      </c>
      <c r="P4246" s="313" t="s">
        <v>5767</v>
      </c>
      <c r="Q4246" s="316">
        <v>3240.51</v>
      </c>
      <c r="R4246" s="276"/>
      <c r="S4246" s="276"/>
      <c r="T4246" s="276"/>
      <c r="U4246" s="276">
        <v>3240.51</v>
      </c>
      <c r="V4246" s="276"/>
      <c r="W4246" s="276">
        <v>3240.51</v>
      </c>
      <c r="X4246" s="237">
        <v>2018</v>
      </c>
      <c r="Y4246" s="237" t="s">
        <v>12704</v>
      </c>
      <c r="Z4246" s="237" t="s">
        <v>6712</v>
      </c>
      <c r="AA4246" s="244" t="s">
        <v>6713</v>
      </c>
      <c r="AB4246" s="244" t="s">
        <v>6803</v>
      </c>
      <c r="AC4246" s="237"/>
      <c r="AD4246" s="237" t="s">
        <v>8000</v>
      </c>
      <c r="AE4246" s="361">
        <v>2</v>
      </c>
      <c r="AF4246" s="237"/>
      <c r="AG4246" s="363">
        <v>43159</v>
      </c>
      <c r="AH4246" s="363">
        <v>43159</v>
      </c>
      <c r="AI4246" s="363">
        <v>43159</v>
      </c>
      <c r="AJ4246" s="94">
        <v>43160</v>
      </c>
      <c r="AK4246" s="237"/>
    </row>
    <row r="4247" spans="1:37" x14ac:dyDescent="0.25">
      <c r="A4247" t="str">
        <f t="shared" si="66"/>
        <v>AF05049</v>
      </c>
      <c r="B4247" s="317" t="s">
        <v>2441</v>
      </c>
      <c r="C4247" s="59" t="s">
        <v>5843</v>
      </c>
      <c r="D4247" s="313" t="s">
        <v>5697</v>
      </c>
      <c r="E4247" s="237"/>
      <c r="F4247" s="237"/>
      <c r="G4247" s="237"/>
      <c r="H4247" s="313">
        <v>11821</v>
      </c>
      <c r="I4247" s="313" t="s">
        <v>12573</v>
      </c>
      <c r="J4247" s="237" t="s">
        <v>12237</v>
      </c>
      <c r="K4247" s="201">
        <v>43133</v>
      </c>
      <c r="L4247" s="276">
        <v>7570</v>
      </c>
      <c r="M4247" s="237"/>
      <c r="N4247" s="237"/>
      <c r="O4247" s="287">
        <v>43159</v>
      </c>
      <c r="P4247" s="313" t="s">
        <v>5697</v>
      </c>
      <c r="Q4247" s="316">
        <v>7570</v>
      </c>
      <c r="R4247" s="276"/>
      <c r="S4247" s="276"/>
      <c r="T4247" s="276"/>
      <c r="U4247" s="276">
        <v>7570</v>
      </c>
      <c r="V4247" s="276"/>
      <c r="W4247" s="276">
        <v>7570</v>
      </c>
      <c r="X4247" s="237">
        <v>2018</v>
      </c>
      <c r="Y4247" s="237" t="s">
        <v>12704</v>
      </c>
      <c r="Z4247" s="237" t="s">
        <v>6712</v>
      </c>
      <c r="AA4247" s="244" t="s">
        <v>6713</v>
      </c>
      <c r="AB4247" s="244" t="s">
        <v>6803</v>
      </c>
      <c r="AC4247" s="237"/>
      <c r="AD4247" s="237" t="s">
        <v>8106</v>
      </c>
      <c r="AE4247" s="361">
        <v>3</v>
      </c>
      <c r="AF4247" s="237"/>
      <c r="AG4247" s="363">
        <v>43159</v>
      </c>
      <c r="AH4247" s="363">
        <v>43159</v>
      </c>
      <c r="AI4247" s="363">
        <v>43159</v>
      </c>
      <c r="AJ4247" s="94">
        <v>43160</v>
      </c>
      <c r="AK4247" s="237"/>
    </row>
    <row r="4248" spans="1:37" x14ac:dyDescent="0.25">
      <c r="A4248" t="str">
        <f t="shared" si="66"/>
        <v>AF05052</v>
      </c>
      <c r="B4248" s="317" t="s">
        <v>2441</v>
      </c>
      <c r="C4248" s="59" t="s">
        <v>5844</v>
      </c>
      <c r="D4248" s="313" t="s">
        <v>5845</v>
      </c>
      <c r="E4248" s="237"/>
      <c r="F4248" s="237"/>
      <c r="G4248" s="237"/>
      <c r="H4248" s="313">
        <v>606</v>
      </c>
      <c r="I4248" s="313" t="s">
        <v>12907</v>
      </c>
      <c r="J4248" s="237" t="s">
        <v>5845</v>
      </c>
      <c r="K4248" s="201">
        <v>43137</v>
      </c>
      <c r="L4248" s="276">
        <v>16478</v>
      </c>
      <c r="M4248" s="237"/>
      <c r="N4248" s="237"/>
      <c r="O4248" s="287">
        <v>43159</v>
      </c>
      <c r="P4248" s="313" t="s">
        <v>5845</v>
      </c>
      <c r="Q4248" s="316">
        <v>16478</v>
      </c>
      <c r="R4248" s="276"/>
      <c r="S4248" s="276"/>
      <c r="T4248" s="276"/>
      <c r="U4248" s="276">
        <v>16478</v>
      </c>
      <c r="V4248" s="276"/>
      <c r="W4248" s="276">
        <v>16478</v>
      </c>
      <c r="X4248" s="237">
        <v>2018</v>
      </c>
      <c r="Y4248" s="237" t="s">
        <v>12704</v>
      </c>
      <c r="Z4248" s="237" t="s">
        <v>6712</v>
      </c>
      <c r="AA4248" s="244" t="s">
        <v>6713</v>
      </c>
      <c r="AB4248" s="244" t="s">
        <v>6803</v>
      </c>
      <c r="AC4248" s="237"/>
      <c r="AD4248" s="237" t="s">
        <v>8041</v>
      </c>
      <c r="AE4248" s="361">
        <v>4</v>
      </c>
      <c r="AF4248" s="237"/>
      <c r="AG4248" s="363">
        <v>43159</v>
      </c>
      <c r="AH4248" s="363">
        <v>43159</v>
      </c>
      <c r="AI4248" s="363">
        <v>43159</v>
      </c>
      <c r="AJ4248" s="94">
        <v>43160</v>
      </c>
      <c r="AK4248" s="237"/>
    </row>
    <row r="4249" spans="1:37" x14ac:dyDescent="0.25">
      <c r="A4249" t="str">
        <f t="shared" si="66"/>
        <v>AF05057</v>
      </c>
      <c r="B4249" s="317" t="s">
        <v>2441</v>
      </c>
      <c r="C4249" s="59" t="s">
        <v>5846</v>
      </c>
      <c r="D4249" s="313" t="s">
        <v>5847</v>
      </c>
      <c r="E4249" s="237"/>
      <c r="F4249" s="237"/>
      <c r="G4249" s="237"/>
      <c r="H4249" s="313">
        <v>711</v>
      </c>
      <c r="I4249" s="313" t="s">
        <v>12907</v>
      </c>
      <c r="J4249" s="237" t="s">
        <v>13179</v>
      </c>
      <c r="K4249" s="201">
        <v>43143</v>
      </c>
      <c r="L4249" s="276">
        <v>54216</v>
      </c>
      <c r="M4249" s="237"/>
      <c r="N4249" s="237"/>
      <c r="O4249" s="287">
        <v>43159</v>
      </c>
      <c r="P4249" s="313" t="s">
        <v>5847</v>
      </c>
      <c r="Q4249" s="316">
        <v>13554</v>
      </c>
      <c r="R4249" s="276"/>
      <c r="S4249" s="276"/>
      <c r="T4249" s="276"/>
      <c r="U4249" s="276">
        <v>13554</v>
      </c>
      <c r="V4249" s="276"/>
      <c r="W4249" s="276">
        <v>13554</v>
      </c>
      <c r="X4249" s="237">
        <v>2018</v>
      </c>
      <c r="Y4249" s="237" t="s">
        <v>12704</v>
      </c>
      <c r="Z4249" s="237" t="s">
        <v>6712</v>
      </c>
      <c r="AA4249" s="244" t="s">
        <v>6713</v>
      </c>
      <c r="AB4249" s="244" t="s">
        <v>6803</v>
      </c>
      <c r="AC4249" s="237"/>
      <c r="AD4249" s="237" t="s">
        <v>6715</v>
      </c>
      <c r="AE4249" s="361">
        <v>4</v>
      </c>
      <c r="AF4249" s="237"/>
      <c r="AG4249" s="363">
        <v>43159</v>
      </c>
      <c r="AH4249" s="363">
        <v>43159</v>
      </c>
      <c r="AI4249" s="363">
        <v>43159</v>
      </c>
      <c r="AJ4249" s="94">
        <v>43160</v>
      </c>
      <c r="AK4249" s="237"/>
    </row>
    <row r="4250" spans="1:37" x14ac:dyDescent="0.25">
      <c r="A4250" t="str">
        <f t="shared" si="66"/>
        <v>AF05053</v>
      </c>
      <c r="B4250" s="317" t="s">
        <v>2441</v>
      </c>
      <c r="C4250" s="59" t="s">
        <v>5848</v>
      </c>
      <c r="D4250" s="313" t="s">
        <v>5847</v>
      </c>
      <c r="E4250" s="237"/>
      <c r="F4250" s="237"/>
      <c r="G4250" s="237"/>
      <c r="H4250" s="313">
        <v>711</v>
      </c>
      <c r="I4250" s="313" t="s">
        <v>12907</v>
      </c>
      <c r="J4250" s="237" t="s">
        <v>13179</v>
      </c>
      <c r="K4250" s="201">
        <v>43143</v>
      </c>
      <c r="L4250" s="276">
        <v>54216</v>
      </c>
      <c r="M4250" s="237"/>
      <c r="N4250" s="237"/>
      <c r="O4250" s="287">
        <v>43159</v>
      </c>
      <c r="P4250" s="313" t="s">
        <v>5847</v>
      </c>
      <c r="Q4250" s="316">
        <v>13554</v>
      </c>
      <c r="R4250" s="276"/>
      <c r="S4250" s="276"/>
      <c r="T4250" s="276"/>
      <c r="U4250" s="276">
        <v>13554</v>
      </c>
      <c r="V4250" s="276"/>
      <c r="W4250" s="276">
        <v>13554</v>
      </c>
      <c r="X4250" s="237">
        <v>2018</v>
      </c>
      <c r="Y4250" s="237" t="s">
        <v>12704</v>
      </c>
      <c r="Z4250" s="237" t="s">
        <v>6712</v>
      </c>
      <c r="AA4250" s="244" t="s">
        <v>6713</v>
      </c>
      <c r="AB4250" s="244" t="s">
        <v>6803</v>
      </c>
      <c r="AC4250" s="237"/>
      <c r="AD4250" s="237" t="s">
        <v>6715</v>
      </c>
      <c r="AE4250" s="361">
        <v>4</v>
      </c>
      <c r="AF4250" s="237"/>
      <c r="AG4250" s="363">
        <v>43159</v>
      </c>
      <c r="AH4250" s="363">
        <v>43159</v>
      </c>
      <c r="AI4250" s="363">
        <v>43159</v>
      </c>
      <c r="AJ4250" s="94">
        <v>43160</v>
      </c>
      <c r="AK4250" s="237"/>
    </row>
    <row r="4251" spans="1:37" x14ac:dyDescent="0.25">
      <c r="A4251" t="str">
        <f t="shared" si="66"/>
        <v>AF05054</v>
      </c>
      <c r="B4251" s="317" t="s">
        <v>2441</v>
      </c>
      <c r="C4251" s="59" t="s">
        <v>5849</v>
      </c>
      <c r="D4251" s="313" t="s">
        <v>5847</v>
      </c>
      <c r="E4251" s="237"/>
      <c r="F4251" s="237"/>
      <c r="G4251" s="237"/>
      <c r="H4251" s="313">
        <v>711</v>
      </c>
      <c r="I4251" s="313" t="s">
        <v>12907</v>
      </c>
      <c r="J4251" s="237" t="s">
        <v>13179</v>
      </c>
      <c r="K4251" s="201">
        <v>43143</v>
      </c>
      <c r="L4251" s="276">
        <v>54216</v>
      </c>
      <c r="M4251" s="237"/>
      <c r="N4251" s="237"/>
      <c r="O4251" s="287">
        <v>43159</v>
      </c>
      <c r="P4251" s="313" t="s">
        <v>5847</v>
      </c>
      <c r="Q4251" s="316">
        <v>13554</v>
      </c>
      <c r="R4251" s="276"/>
      <c r="S4251" s="276"/>
      <c r="T4251" s="276"/>
      <c r="U4251" s="276">
        <v>13554</v>
      </c>
      <c r="V4251" s="276"/>
      <c r="W4251" s="276">
        <v>13554</v>
      </c>
      <c r="X4251" s="237">
        <v>2018</v>
      </c>
      <c r="Y4251" s="237" t="s">
        <v>12704</v>
      </c>
      <c r="Z4251" s="237" t="s">
        <v>6712</v>
      </c>
      <c r="AA4251" s="244" t="s">
        <v>6713</v>
      </c>
      <c r="AB4251" s="244" t="s">
        <v>6803</v>
      </c>
      <c r="AC4251" s="237"/>
      <c r="AD4251" s="237" t="s">
        <v>6715</v>
      </c>
      <c r="AE4251" s="361">
        <v>4</v>
      </c>
      <c r="AF4251" s="237"/>
      <c r="AG4251" s="363">
        <v>43159</v>
      </c>
      <c r="AH4251" s="363">
        <v>43159</v>
      </c>
      <c r="AI4251" s="363">
        <v>43159</v>
      </c>
      <c r="AJ4251" s="94">
        <v>43160</v>
      </c>
      <c r="AK4251" s="237"/>
    </row>
    <row r="4252" spans="1:37" x14ac:dyDescent="0.25">
      <c r="A4252" t="str">
        <f t="shared" si="66"/>
        <v>AF05055</v>
      </c>
      <c r="B4252" s="317" t="s">
        <v>2441</v>
      </c>
      <c r="C4252" s="59" t="s">
        <v>5850</v>
      </c>
      <c r="D4252" s="313" t="s">
        <v>5847</v>
      </c>
      <c r="E4252" s="237"/>
      <c r="F4252" s="237"/>
      <c r="G4252" s="237"/>
      <c r="H4252" s="313">
        <v>711</v>
      </c>
      <c r="I4252" s="313" t="s">
        <v>12907</v>
      </c>
      <c r="J4252" s="237" t="s">
        <v>13179</v>
      </c>
      <c r="K4252" s="201">
        <v>43143</v>
      </c>
      <c r="L4252" s="276">
        <v>54216</v>
      </c>
      <c r="M4252" s="237"/>
      <c r="N4252" s="237"/>
      <c r="O4252" s="287">
        <v>43159</v>
      </c>
      <c r="P4252" s="313" t="s">
        <v>5847</v>
      </c>
      <c r="Q4252" s="316">
        <v>13554</v>
      </c>
      <c r="R4252" s="276"/>
      <c r="S4252" s="276"/>
      <c r="T4252" s="276"/>
      <c r="U4252" s="276">
        <v>13554</v>
      </c>
      <c r="V4252" s="276"/>
      <c r="W4252" s="276">
        <v>13554</v>
      </c>
      <c r="X4252" s="237">
        <v>2018</v>
      </c>
      <c r="Y4252" s="237" t="s">
        <v>12704</v>
      </c>
      <c r="Z4252" s="237" t="s">
        <v>6712</v>
      </c>
      <c r="AA4252" s="244" t="s">
        <v>6713</v>
      </c>
      <c r="AB4252" s="244" t="s">
        <v>6803</v>
      </c>
      <c r="AC4252" s="237"/>
      <c r="AD4252" s="237" t="s">
        <v>6715</v>
      </c>
      <c r="AE4252" s="361">
        <v>4</v>
      </c>
      <c r="AF4252" s="237"/>
      <c r="AG4252" s="363">
        <v>43159</v>
      </c>
      <c r="AH4252" s="363">
        <v>43159</v>
      </c>
      <c r="AI4252" s="363">
        <v>43159</v>
      </c>
      <c r="AJ4252" s="94">
        <v>43160</v>
      </c>
      <c r="AK4252" s="237"/>
    </row>
    <row r="4253" spans="1:37" x14ac:dyDescent="0.25">
      <c r="A4253" t="str">
        <f t="shared" si="66"/>
        <v>AF05032</v>
      </c>
      <c r="B4253" s="312" t="s">
        <v>4126</v>
      </c>
      <c r="C4253" s="59" t="s">
        <v>5851</v>
      </c>
      <c r="D4253" s="313" t="s">
        <v>5852</v>
      </c>
      <c r="E4253" s="237"/>
      <c r="F4253" s="237"/>
      <c r="G4253" s="237"/>
      <c r="H4253" s="313">
        <v>8175</v>
      </c>
      <c r="I4253" s="313" t="s">
        <v>13180</v>
      </c>
      <c r="J4253" s="162" t="s">
        <v>13181</v>
      </c>
      <c r="K4253" s="163">
        <v>43152</v>
      </c>
      <c r="L4253" s="164">
        <v>7068</v>
      </c>
      <c r="M4253" s="237"/>
      <c r="N4253" s="237"/>
      <c r="O4253" s="287">
        <v>43159</v>
      </c>
      <c r="P4253" s="313" t="s">
        <v>5852</v>
      </c>
      <c r="Q4253" s="316">
        <v>7068</v>
      </c>
      <c r="R4253" s="276"/>
      <c r="S4253" s="276"/>
      <c r="T4253" s="276"/>
      <c r="U4253" s="276">
        <v>7068</v>
      </c>
      <c r="V4253" s="276"/>
      <c r="W4253" s="276">
        <v>7068</v>
      </c>
      <c r="X4253" s="237">
        <v>2018</v>
      </c>
      <c r="Y4253" s="237" t="s">
        <v>12704</v>
      </c>
      <c r="Z4253" s="237" t="s">
        <v>6712</v>
      </c>
      <c r="AA4253" s="244" t="s">
        <v>6713</v>
      </c>
      <c r="AB4253" s="244" t="s">
        <v>6803</v>
      </c>
      <c r="AC4253" s="237"/>
      <c r="AD4253" s="237" t="s">
        <v>8535</v>
      </c>
      <c r="AE4253" s="361">
        <v>3</v>
      </c>
      <c r="AF4253" s="237"/>
      <c r="AG4253" s="363">
        <v>43159</v>
      </c>
      <c r="AH4253" s="363">
        <v>43159</v>
      </c>
      <c r="AI4253" s="363">
        <v>43159</v>
      </c>
      <c r="AJ4253" s="94">
        <v>43160</v>
      </c>
      <c r="AK4253" s="237"/>
    </row>
    <row r="4254" spans="1:37" x14ac:dyDescent="0.25">
      <c r="A4254" t="str">
        <f t="shared" si="66"/>
        <v>AF05033</v>
      </c>
      <c r="B4254" s="312" t="s">
        <v>2944</v>
      </c>
      <c r="C4254" s="59" t="s">
        <v>5853</v>
      </c>
      <c r="D4254" s="313" t="s">
        <v>467</v>
      </c>
      <c r="E4254" s="237"/>
      <c r="F4254" s="237"/>
      <c r="G4254" s="237"/>
      <c r="H4254" s="313">
        <v>599</v>
      </c>
      <c r="I4254" s="313" t="s">
        <v>12239</v>
      </c>
      <c r="J4254" s="162" t="s">
        <v>12848</v>
      </c>
      <c r="K4254" s="163">
        <v>43126</v>
      </c>
      <c r="L4254" s="164">
        <v>3304</v>
      </c>
      <c r="M4254" s="237"/>
      <c r="N4254" s="237"/>
      <c r="O4254" s="287">
        <v>43159</v>
      </c>
      <c r="P4254" s="313" t="s">
        <v>467</v>
      </c>
      <c r="Q4254" s="316">
        <v>3304</v>
      </c>
      <c r="R4254" s="276"/>
      <c r="S4254" s="276"/>
      <c r="T4254" s="276"/>
      <c r="U4254" s="276">
        <v>3304</v>
      </c>
      <c r="V4254" s="276"/>
      <c r="W4254" s="276">
        <v>3304</v>
      </c>
      <c r="X4254" s="237">
        <v>2018</v>
      </c>
      <c r="Y4254" s="237" t="s">
        <v>12704</v>
      </c>
      <c r="Z4254" s="237" t="s">
        <v>6712</v>
      </c>
      <c r="AA4254" s="244" t="s">
        <v>6713</v>
      </c>
      <c r="AB4254" s="244" t="s">
        <v>6803</v>
      </c>
      <c r="AC4254" s="237"/>
      <c r="AD4254" s="237" t="s">
        <v>7212</v>
      </c>
      <c r="AE4254" s="361">
        <v>3</v>
      </c>
      <c r="AF4254" s="237"/>
      <c r="AG4254" s="363">
        <v>43159</v>
      </c>
      <c r="AH4254" s="363">
        <v>43159</v>
      </c>
      <c r="AI4254" s="363">
        <v>43159</v>
      </c>
      <c r="AJ4254" s="94">
        <v>43160</v>
      </c>
      <c r="AK4254" s="237"/>
    </row>
    <row r="4255" spans="1:37" x14ac:dyDescent="0.25">
      <c r="A4255" t="str">
        <f t="shared" si="66"/>
        <v>AF05034</v>
      </c>
      <c r="B4255" s="312" t="s">
        <v>2944</v>
      </c>
      <c r="C4255" s="59" t="s">
        <v>5854</v>
      </c>
      <c r="D4255" s="313" t="s">
        <v>5718</v>
      </c>
      <c r="E4255" s="237"/>
      <c r="F4255" s="237"/>
      <c r="G4255" s="237"/>
      <c r="H4255" s="313">
        <v>38142</v>
      </c>
      <c r="I4255" s="313" t="s">
        <v>12773</v>
      </c>
      <c r="J4255" s="162" t="s">
        <v>13182</v>
      </c>
      <c r="K4255" s="163">
        <v>43139</v>
      </c>
      <c r="L4255" s="164">
        <v>12561.55</v>
      </c>
      <c r="M4255" s="237"/>
      <c r="N4255" s="237"/>
      <c r="O4255" s="287">
        <v>43159</v>
      </c>
      <c r="P4255" s="313" t="s">
        <v>5718</v>
      </c>
      <c r="Q4255" s="316">
        <v>12561.55</v>
      </c>
      <c r="R4255" s="276"/>
      <c r="S4255" s="276"/>
      <c r="T4255" s="276"/>
      <c r="U4255" s="276">
        <v>12561.55</v>
      </c>
      <c r="V4255" s="276"/>
      <c r="W4255" s="276">
        <v>12561.55</v>
      </c>
      <c r="X4255" s="237">
        <v>2018</v>
      </c>
      <c r="Y4255" s="237" t="s">
        <v>12704</v>
      </c>
      <c r="Z4255" s="237" t="s">
        <v>6712</v>
      </c>
      <c r="AA4255" s="244" t="s">
        <v>6713</v>
      </c>
      <c r="AB4255" s="244" t="s">
        <v>6803</v>
      </c>
      <c r="AC4255" s="237"/>
      <c r="AD4255" s="237" t="s">
        <v>13093</v>
      </c>
      <c r="AE4255" s="361">
        <v>5</v>
      </c>
      <c r="AF4255" s="237"/>
      <c r="AG4255" s="363">
        <v>43159</v>
      </c>
      <c r="AH4255" s="363">
        <v>43159</v>
      </c>
      <c r="AI4255" s="363">
        <v>43159</v>
      </c>
      <c r="AJ4255" s="94">
        <v>43160</v>
      </c>
      <c r="AK4255" s="237"/>
    </row>
    <row r="4256" spans="1:37" x14ac:dyDescent="0.25">
      <c r="A4256" t="str">
        <f t="shared" si="66"/>
        <v>AF05056</v>
      </c>
      <c r="B4256" s="317" t="s">
        <v>2441</v>
      </c>
      <c r="C4256" s="59" t="s">
        <v>5855</v>
      </c>
      <c r="D4256" s="313" t="s">
        <v>5697</v>
      </c>
      <c r="E4256" s="237"/>
      <c r="F4256" s="237"/>
      <c r="G4256" s="237"/>
      <c r="H4256" s="313">
        <v>11902</v>
      </c>
      <c r="I4256" s="313" t="s">
        <v>12573</v>
      </c>
      <c r="J4256" s="237" t="s">
        <v>13183</v>
      </c>
      <c r="K4256" s="201">
        <v>43144</v>
      </c>
      <c r="L4256" s="276">
        <v>4750</v>
      </c>
      <c r="M4256" s="237"/>
      <c r="N4256" s="237"/>
      <c r="O4256" s="287">
        <v>43159</v>
      </c>
      <c r="P4256" s="313" t="s">
        <v>5697</v>
      </c>
      <c r="Q4256" s="316">
        <v>4750</v>
      </c>
      <c r="R4256" s="276"/>
      <c r="S4256" s="276"/>
      <c r="T4256" s="276"/>
      <c r="U4256" s="276">
        <v>4750</v>
      </c>
      <c r="V4256" s="276"/>
      <c r="W4256" s="276">
        <v>4750</v>
      </c>
      <c r="X4256" s="237">
        <v>2018</v>
      </c>
      <c r="Y4256" s="237" t="s">
        <v>12704</v>
      </c>
      <c r="Z4256" s="237" t="s">
        <v>6712</v>
      </c>
      <c r="AA4256" s="244" t="s">
        <v>6713</v>
      </c>
      <c r="AB4256" s="244" t="s">
        <v>6803</v>
      </c>
      <c r="AC4256" s="237"/>
      <c r="AD4256" s="237" t="s">
        <v>7216</v>
      </c>
      <c r="AE4256" s="361">
        <v>3</v>
      </c>
      <c r="AF4256" s="237"/>
      <c r="AG4256" s="363">
        <v>43159</v>
      </c>
      <c r="AH4256" s="363">
        <v>43159</v>
      </c>
      <c r="AI4256" s="363">
        <v>43159</v>
      </c>
      <c r="AJ4256" s="94">
        <v>43160</v>
      </c>
      <c r="AK4256" s="237"/>
    </row>
    <row r="4257" spans="1:37" x14ac:dyDescent="0.25">
      <c r="A4257" t="str">
        <f t="shared" si="66"/>
        <v>AF05050</v>
      </c>
      <c r="B4257" s="317" t="s">
        <v>2441</v>
      </c>
      <c r="C4257" s="59" t="s">
        <v>5856</v>
      </c>
      <c r="D4257" s="313" t="s">
        <v>5216</v>
      </c>
      <c r="E4257" s="237"/>
      <c r="F4257" s="237"/>
      <c r="G4257" s="237"/>
      <c r="H4257" s="313">
        <v>2907</v>
      </c>
      <c r="I4257" s="313" t="s">
        <v>12408</v>
      </c>
      <c r="J4257" s="237" t="s">
        <v>13184</v>
      </c>
      <c r="K4257" s="201">
        <v>43146</v>
      </c>
      <c r="L4257" s="276">
        <v>4790</v>
      </c>
      <c r="M4257" s="237"/>
      <c r="N4257" s="237"/>
      <c r="O4257" s="287">
        <v>43159</v>
      </c>
      <c r="P4257" s="313" t="s">
        <v>5216</v>
      </c>
      <c r="Q4257" s="316">
        <v>4790</v>
      </c>
      <c r="R4257" s="276"/>
      <c r="S4257" s="276"/>
      <c r="T4257" s="276"/>
      <c r="U4257" s="276">
        <v>4790</v>
      </c>
      <c r="V4257" s="276"/>
      <c r="W4257" s="276">
        <v>4790</v>
      </c>
      <c r="X4257" s="237">
        <v>2018</v>
      </c>
      <c r="Y4257" s="237" t="s">
        <v>12704</v>
      </c>
      <c r="Z4257" s="237" t="s">
        <v>6712</v>
      </c>
      <c r="AA4257" s="244" t="s">
        <v>6713</v>
      </c>
      <c r="AB4257" s="244" t="s">
        <v>6803</v>
      </c>
      <c r="AC4257" s="237"/>
      <c r="AD4257" s="237" t="s">
        <v>10354</v>
      </c>
      <c r="AE4257" s="361">
        <v>5</v>
      </c>
      <c r="AF4257" s="237"/>
      <c r="AG4257" s="363">
        <v>43159</v>
      </c>
      <c r="AH4257" s="363">
        <v>43159</v>
      </c>
      <c r="AI4257" s="363">
        <v>43159</v>
      </c>
      <c r="AJ4257" s="94">
        <v>43160</v>
      </c>
      <c r="AK4257" s="237"/>
    </row>
    <row r="4258" spans="1:37" x14ac:dyDescent="0.25">
      <c r="A4258" t="str">
        <f t="shared" si="66"/>
        <v>AF05037</v>
      </c>
      <c r="B4258" s="312" t="s">
        <v>2944</v>
      </c>
      <c r="C4258" s="59" t="s">
        <v>5857</v>
      </c>
      <c r="D4258" s="313" t="s">
        <v>5858</v>
      </c>
      <c r="E4258" s="237"/>
      <c r="F4258" s="237"/>
      <c r="G4258" s="237"/>
      <c r="H4258" s="313">
        <v>7310</v>
      </c>
      <c r="I4258" s="313" t="s">
        <v>12219</v>
      </c>
      <c r="J4258" s="162" t="s">
        <v>13185</v>
      </c>
      <c r="K4258" s="163">
        <v>43145</v>
      </c>
      <c r="L4258" s="164">
        <v>9245</v>
      </c>
      <c r="M4258" s="237"/>
      <c r="N4258" s="237"/>
      <c r="O4258" s="287">
        <v>43159</v>
      </c>
      <c r="P4258" s="313" t="s">
        <v>5858</v>
      </c>
      <c r="Q4258" s="316">
        <v>9245</v>
      </c>
      <c r="R4258" s="276"/>
      <c r="S4258" s="276"/>
      <c r="T4258" s="276"/>
      <c r="U4258" s="276">
        <v>9245</v>
      </c>
      <c r="V4258" s="276"/>
      <c r="W4258" s="276">
        <v>9245</v>
      </c>
      <c r="X4258" s="237">
        <v>2018</v>
      </c>
      <c r="Y4258" s="237" t="s">
        <v>12704</v>
      </c>
      <c r="Z4258" s="237" t="s">
        <v>6712</v>
      </c>
      <c r="AA4258" s="244" t="s">
        <v>6713</v>
      </c>
      <c r="AB4258" s="244" t="s">
        <v>6803</v>
      </c>
      <c r="AC4258" s="237"/>
      <c r="AD4258" s="237" t="s">
        <v>6715</v>
      </c>
      <c r="AE4258" s="361">
        <v>10</v>
      </c>
      <c r="AF4258" s="237"/>
      <c r="AG4258" s="363">
        <v>43159</v>
      </c>
      <c r="AH4258" s="363">
        <v>43159</v>
      </c>
      <c r="AI4258" s="363">
        <v>43159</v>
      </c>
      <c r="AJ4258" s="94">
        <v>43160</v>
      </c>
      <c r="AK4258" s="237"/>
    </row>
    <row r="4259" spans="1:37" x14ac:dyDescent="0.25">
      <c r="A4259" t="str">
        <f t="shared" si="66"/>
        <v>AF04998</v>
      </c>
      <c r="B4259" s="317" t="s">
        <v>2441</v>
      </c>
      <c r="C4259" s="59" t="s">
        <v>5859</v>
      </c>
      <c r="D4259" s="313" t="s">
        <v>5860</v>
      </c>
      <c r="E4259" s="237"/>
      <c r="F4259" s="237"/>
      <c r="G4259" s="237"/>
      <c r="H4259" s="313">
        <v>355</v>
      </c>
      <c r="I4259" s="313" t="s">
        <v>12907</v>
      </c>
      <c r="J4259" s="237" t="s">
        <v>13186</v>
      </c>
      <c r="K4259" s="201">
        <v>43110</v>
      </c>
      <c r="L4259" s="276">
        <v>38838</v>
      </c>
      <c r="M4259" s="237"/>
      <c r="N4259" s="237"/>
      <c r="O4259" s="287">
        <v>43159</v>
      </c>
      <c r="P4259" s="313" t="s">
        <v>5860</v>
      </c>
      <c r="Q4259" s="316">
        <v>19419</v>
      </c>
      <c r="R4259" s="276"/>
      <c r="S4259" s="276"/>
      <c r="T4259" s="276"/>
      <c r="U4259" s="276">
        <v>19419</v>
      </c>
      <c r="V4259" s="276"/>
      <c r="W4259" s="276">
        <v>19419</v>
      </c>
      <c r="X4259" s="237">
        <v>2018</v>
      </c>
      <c r="Y4259" s="237" t="s">
        <v>12704</v>
      </c>
      <c r="Z4259" s="237" t="s">
        <v>6712</v>
      </c>
      <c r="AA4259" s="244" t="s">
        <v>6713</v>
      </c>
      <c r="AB4259" s="244" t="s">
        <v>6803</v>
      </c>
      <c r="AC4259" s="237"/>
      <c r="AD4259" s="237" t="s">
        <v>8233</v>
      </c>
      <c r="AE4259" s="361">
        <v>5</v>
      </c>
      <c r="AF4259" s="237"/>
      <c r="AG4259" s="363">
        <v>43159</v>
      </c>
      <c r="AH4259" s="363">
        <v>43159</v>
      </c>
      <c r="AI4259" s="363">
        <v>43159</v>
      </c>
      <c r="AJ4259" s="94">
        <v>43160</v>
      </c>
      <c r="AK4259" s="237"/>
    </row>
    <row r="4260" spans="1:37" x14ac:dyDescent="0.25">
      <c r="A4260" t="str">
        <f t="shared" si="66"/>
        <v>AF04999</v>
      </c>
      <c r="B4260" s="317" t="s">
        <v>2441</v>
      </c>
      <c r="C4260" s="59" t="s">
        <v>5861</v>
      </c>
      <c r="D4260" s="313" t="s">
        <v>5860</v>
      </c>
      <c r="E4260" s="237"/>
      <c r="F4260" s="237"/>
      <c r="G4260" s="237"/>
      <c r="H4260" s="313">
        <v>355</v>
      </c>
      <c r="I4260" s="313" t="s">
        <v>12907</v>
      </c>
      <c r="J4260" s="237" t="s">
        <v>13186</v>
      </c>
      <c r="K4260" s="201">
        <v>43110</v>
      </c>
      <c r="L4260" s="276">
        <v>38838</v>
      </c>
      <c r="M4260" s="237"/>
      <c r="N4260" s="237"/>
      <c r="O4260" s="287">
        <v>43159</v>
      </c>
      <c r="P4260" s="313" t="s">
        <v>5860</v>
      </c>
      <c r="Q4260" s="316">
        <v>19419</v>
      </c>
      <c r="R4260" s="276"/>
      <c r="S4260" s="276"/>
      <c r="T4260" s="276"/>
      <c r="U4260" s="276">
        <v>19419</v>
      </c>
      <c r="V4260" s="276"/>
      <c r="W4260" s="276">
        <v>19419</v>
      </c>
      <c r="X4260" s="237">
        <v>2018</v>
      </c>
      <c r="Y4260" s="237" t="s">
        <v>12704</v>
      </c>
      <c r="Z4260" s="237" t="s">
        <v>6712</v>
      </c>
      <c r="AA4260" s="244" t="s">
        <v>6713</v>
      </c>
      <c r="AB4260" s="244" t="s">
        <v>6803</v>
      </c>
      <c r="AC4260" s="237"/>
      <c r="AD4260" s="237" t="s">
        <v>8233</v>
      </c>
      <c r="AE4260" s="361">
        <v>5</v>
      </c>
      <c r="AF4260" s="237"/>
      <c r="AG4260" s="363">
        <v>43159</v>
      </c>
      <c r="AH4260" s="363">
        <v>43159</v>
      </c>
      <c r="AI4260" s="363">
        <v>43159</v>
      </c>
      <c r="AJ4260" s="94">
        <v>43160</v>
      </c>
      <c r="AK4260" s="237"/>
    </row>
    <row r="4261" spans="1:37" x14ac:dyDescent="0.25">
      <c r="A4261" t="str">
        <f t="shared" si="66"/>
        <v>AF05006</v>
      </c>
      <c r="B4261" s="317" t="s">
        <v>2441</v>
      </c>
      <c r="C4261" s="59" t="s">
        <v>5862</v>
      </c>
      <c r="D4261" s="313" t="s">
        <v>5216</v>
      </c>
      <c r="E4261" s="237"/>
      <c r="F4261" s="237"/>
      <c r="G4261" s="237"/>
      <c r="H4261" s="313">
        <v>2846</v>
      </c>
      <c r="I4261" s="313" t="s">
        <v>12408</v>
      </c>
      <c r="J4261" s="237" t="s">
        <v>13187</v>
      </c>
      <c r="K4261" s="201">
        <v>43118</v>
      </c>
      <c r="L4261" s="276">
        <v>9580</v>
      </c>
      <c r="M4261" s="237"/>
      <c r="N4261" s="237"/>
      <c r="O4261" s="287">
        <v>43159</v>
      </c>
      <c r="P4261" s="313" t="s">
        <v>5216</v>
      </c>
      <c r="Q4261" s="316">
        <v>4790</v>
      </c>
      <c r="R4261" s="276"/>
      <c r="S4261" s="276"/>
      <c r="T4261" s="276"/>
      <c r="U4261" s="276">
        <v>4790</v>
      </c>
      <c r="V4261" s="276"/>
      <c r="W4261" s="276">
        <v>4790</v>
      </c>
      <c r="X4261" s="237">
        <v>2018</v>
      </c>
      <c r="Y4261" s="237" t="s">
        <v>12704</v>
      </c>
      <c r="Z4261" s="237" t="s">
        <v>6712</v>
      </c>
      <c r="AA4261" s="244" t="s">
        <v>6713</v>
      </c>
      <c r="AB4261" s="244" t="s">
        <v>6803</v>
      </c>
      <c r="AC4261" s="237"/>
      <c r="AD4261" s="237" t="s">
        <v>7212</v>
      </c>
      <c r="AE4261" s="361">
        <v>5</v>
      </c>
      <c r="AF4261" s="237"/>
      <c r="AG4261" s="363">
        <v>43159</v>
      </c>
      <c r="AH4261" s="363">
        <v>43159</v>
      </c>
      <c r="AI4261" s="363">
        <v>43159</v>
      </c>
      <c r="AJ4261" s="94">
        <v>43160</v>
      </c>
      <c r="AK4261" s="237"/>
    </row>
    <row r="4262" spans="1:37" x14ac:dyDescent="0.25">
      <c r="A4262" t="str">
        <f t="shared" si="66"/>
        <v>AF05007</v>
      </c>
      <c r="B4262" s="317" t="s">
        <v>2441</v>
      </c>
      <c r="C4262" s="59" t="s">
        <v>5863</v>
      </c>
      <c r="D4262" s="313" t="s">
        <v>5216</v>
      </c>
      <c r="E4262" s="237"/>
      <c r="F4262" s="237"/>
      <c r="G4262" s="237"/>
      <c r="H4262" s="313">
        <v>2846</v>
      </c>
      <c r="I4262" s="313" t="s">
        <v>12408</v>
      </c>
      <c r="J4262" s="237" t="s">
        <v>13187</v>
      </c>
      <c r="K4262" s="201">
        <v>43118</v>
      </c>
      <c r="L4262" s="276">
        <v>9580</v>
      </c>
      <c r="M4262" s="237"/>
      <c r="N4262" s="237"/>
      <c r="O4262" s="287">
        <v>43159</v>
      </c>
      <c r="P4262" s="313" t="s">
        <v>5216</v>
      </c>
      <c r="Q4262" s="316">
        <v>4790</v>
      </c>
      <c r="R4262" s="276"/>
      <c r="S4262" s="276"/>
      <c r="T4262" s="276"/>
      <c r="U4262" s="276">
        <v>4790</v>
      </c>
      <c r="V4262" s="276"/>
      <c r="W4262" s="276">
        <v>4790</v>
      </c>
      <c r="X4262" s="237">
        <v>2018</v>
      </c>
      <c r="Y4262" s="237" t="s">
        <v>12704</v>
      </c>
      <c r="Z4262" s="237" t="s">
        <v>6712</v>
      </c>
      <c r="AA4262" s="244" t="s">
        <v>6713</v>
      </c>
      <c r="AB4262" s="244" t="s">
        <v>6803</v>
      </c>
      <c r="AC4262" s="237"/>
      <c r="AD4262" s="237" t="s">
        <v>7212</v>
      </c>
      <c r="AE4262" s="361">
        <v>5</v>
      </c>
      <c r="AF4262" s="237"/>
      <c r="AG4262" s="363">
        <v>43159</v>
      </c>
      <c r="AH4262" s="363">
        <v>43159</v>
      </c>
      <c r="AI4262" s="363">
        <v>43159</v>
      </c>
      <c r="AJ4262" s="94">
        <v>43160</v>
      </c>
      <c r="AK4262" s="237"/>
    </row>
    <row r="4263" spans="1:37" x14ac:dyDescent="0.25">
      <c r="A4263" t="str">
        <f t="shared" si="66"/>
        <v>AF05005</v>
      </c>
      <c r="B4263" s="317" t="s">
        <v>2441</v>
      </c>
      <c r="C4263" s="59" t="s">
        <v>5864</v>
      </c>
      <c r="D4263" s="313" t="s">
        <v>5865</v>
      </c>
      <c r="E4263" s="237"/>
      <c r="F4263" s="237"/>
      <c r="G4263" s="237"/>
      <c r="H4263" s="313">
        <v>244793</v>
      </c>
      <c r="I4263" s="313" t="s">
        <v>12643</v>
      </c>
      <c r="J4263" s="162" t="s">
        <v>12720</v>
      </c>
      <c r="K4263" s="163">
        <v>43110</v>
      </c>
      <c r="L4263" s="164">
        <v>6172.4</v>
      </c>
      <c r="M4263" s="237"/>
      <c r="N4263" s="237"/>
      <c r="O4263" s="287">
        <v>43159</v>
      </c>
      <c r="P4263" s="313" t="s">
        <v>5865</v>
      </c>
      <c r="Q4263" s="316">
        <v>1913.444</v>
      </c>
      <c r="R4263" s="276"/>
      <c r="S4263" s="276"/>
      <c r="T4263" s="276"/>
      <c r="U4263" s="276">
        <v>1913.444</v>
      </c>
      <c r="V4263" s="276"/>
      <c r="W4263" s="276">
        <v>1913.444</v>
      </c>
      <c r="X4263" s="237">
        <v>2018</v>
      </c>
      <c r="Y4263" s="237" t="s">
        <v>12704</v>
      </c>
      <c r="Z4263" s="237" t="s">
        <v>6712</v>
      </c>
      <c r="AA4263" s="244" t="s">
        <v>6713</v>
      </c>
      <c r="AB4263" s="244" t="s">
        <v>6803</v>
      </c>
      <c r="AC4263" s="237"/>
      <c r="AD4263" s="237" t="s">
        <v>12740</v>
      </c>
      <c r="AE4263" s="361">
        <v>5</v>
      </c>
      <c r="AF4263" s="237"/>
      <c r="AG4263" s="363">
        <v>43159</v>
      </c>
      <c r="AH4263" s="363">
        <v>43159</v>
      </c>
      <c r="AI4263" s="363">
        <v>43159</v>
      </c>
      <c r="AJ4263" s="94">
        <v>43160</v>
      </c>
      <c r="AK4263" s="237"/>
    </row>
    <row r="4264" spans="1:37" x14ac:dyDescent="0.25">
      <c r="A4264" t="str">
        <f t="shared" si="66"/>
        <v>AF05005</v>
      </c>
      <c r="B4264" s="317" t="s">
        <v>2441</v>
      </c>
      <c r="C4264" s="59" t="s">
        <v>5864</v>
      </c>
      <c r="D4264" s="313" t="s">
        <v>5865</v>
      </c>
      <c r="E4264" s="237"/>
      <c r="F4264" s="237"/>
      <c r="G4264" s="237"/>
      <c r="H4264" s="313">
        <v>244793</v>
      </c>
      <c r="I4264" s="313" t="s">
        <v>12643</v>
      </c>
      <c r="J4264" s="237" t="s">
        <v>12720</v>
      </c>
      <c r="K4264" s="201">
        <v>43110</v>
      </c>
      <c r="L4264" s="276">
        <v>6172.4</v>
      </c>
      <c r="M4264" s="237"/>
      <c r="N4264" s="237"/>
      <c r="O4264" s="287">
        <v>43159</v>
      </c>
      <c r="P4264" s="313" t="s">
        <v>5865</v>
      </c>
      <c r="Q4264" s="316">
        <v>2345.5119999999997</v>
      </c>
      <c r="R4264" s="276"/>
      <c r="S4264" s="276"/>
      <c r="T4264" s="276"/>
      <c r="U4264" s="276">
        <v>2345.5119999999997</v>
      </c>
      <c r="V4264" s="276"/>
      <c r="W4264" s="276">
        <v>2345.5119999999997</v>
      </c>
      <c r="X4264" s="237">
        <v>2018</v>
      </c>
      <c r="Y4264" s="237" t="s">
        <v>12704</v>
      </c>
      <c r="Z4264" s="237" t="s">
        <v>6712</v>
      </c>
      <c r="AA4264" s="244" t="s">
        <v>6713</v>
      </c>
      <c r="AB4264" s="244" t="s">
        <v>6803</v>
      </c>
      <c r="AC4264" s="237"/>
      <c r="AD4264" s="237" t="s">
        <v>12739</v>
      </c>
      <c r="AE4264" s="361">
        <v>5</v>
      </c>
      <c r="AF4264" s="237"/>
      <c r="AG4264" s="363">
        <v>43159</v>
      </c>
      <c r="AH4264" s="363">
        <v>43159</v>
      </c>
      <c r="AI4264" s="363">
        <v>43159</v>
      </c>
      <c r="AJ4264" s="94">
        <v>43160</v>
      </c>
      <c r="AK4264" s="237"/>
    </row>
    <row r="4265" spans="1:37" x14ac:dyDescent="0.25">
      <c r="A4265" t="str">
        <f t="shared" si="66"/>
        <v>AF05005</v>
      </c>
      <c r="B4265" s="317" t="s">
        <v>2441</v>
      </c>
      <c r="C4265" s="59" t="s">
        <v>5864</v>
      </c>
      <c r="D4265" s="313" t="s">
        <v>5865</v>
      </c>
      <c r="E4265" s="237"/>
      <c r="F4265" s="237"/>
      <c r="G4265" s="237"/>
      <c r="H4265" s="313">
        <v>244793</v>
      </c>
      <c r="I4265" s="313" t="s">
        <v>12643</v>
      </c>
      <c r="J4265" s="237" t="s">
        <v>12720</v>
      </c>
      <c r="K4265" s="201">
        <v>43110</v>
      </c>
      <c r="L4265" s="276">
        <v>6172.4</v>
      </c>
      <c r="M4265" s="237"/>
      <c r="N4265" s="237"/>
      <c r="O4265" s="287">
        <v>43159</v>
      </c>
      <c r="P4265" s="313" t="s">
        <v>5865</v>
      </c>
      <c r="Q4265" s="316">
        <v>1913.444</v>
      </c>
      <c r="R4265" s="276"/>
      <c r="S4265" s="276"/>
      <c r="T4265" s="276"/>
      <c r="U4265" s="276">
        <v>1913.444</v>
      </c>
      <c r="V4265" s="276"/>
      <c r="W4265" s="276">
        <v>1913.444</v>
      </c>
      <c r="X4265" s="237">
        <v>2018</v>
      </c>
      <c r="Y4265" s="237" t="s">
        <v>12704</v>
      </c>
      <c r="Z4265" s="237" t="s">
        <v>6712</v>
      </c>
      <c r="AA4265" s="244" t="s">
        <v>6713</v>
      </c>
      <c r="AB4265" s="244" t="s">
        <v>6803</v>
      </c>
      <c r="AC4265" s="237"/>
      <c r="AD4265" s="237" t="s">
        <v>7216</v>
      </c>
      <c r="AE4265" s="361">
        <v>5</v>
      </c>
      <c r="AF4265" s="237"/>
      <c r="AG4265" s="363">
        <v>43159</v>
      </c>
      <c r="AH4265" s="363">
        <v>43159</v>
      </c>
      <c r="AI4265" s="363">
        <v>43159</v>
      </c>
      <c r="AJ4265" s="94">
        <v>43160</v>
      </c>
      <c r="AK4265" s="237"/>
    </row>
    <row r="4266" spans="1:37" x14ac:dyDescent="0.25">
      <c r="A4266" t="str">
        <f t="shared" si="66"/>
        <v>AF04899</v>
      </c>
      <c r="B4266" s="318" t="s">
        <v>3437</v>
      </c>
      <c r="C4266" s="48" t="s">
        <v>5866</v>
      </c>
      <c r="D4266" s="294" t="s">
        <v>5867</v>
      </c>
      <c r="E4266" s="237"/>
      <c r="F4266" s="237"/>
      <c r="G4266" s="237"/>
      <c r="H4266" s="295">
        <v>66</v>
      </c>
      <c r="I4266" s="296" t="s">
        <v>12829</v>
      </c>
      <c r="J4266" s="162" t="s">
        <v>13188</v>
      </c>
      <c r="K4266" s="163">
        <v>43087</v>
      </c>
      <c r="L4266" s="164">
        <v>45952.09</v>
      </c>
      <c r="M4266" s="237"/>
      <c r="N4266" s="237"/>
      <c r="O4266" s="287">
        <v>43190</v>
      </c>
      <c r="P4266" s="294" t="s">
        <v>5867</v>
      </c>
      <c r="Q4266" s="276">
        <v>45952.09</v>
      </c>
      <c r="R4266" s="276"/>
      <c r="S4266" s="276"/>
      <c r="T4266" s="276"/>
      <c r="U4266" s="276">
        <v>45952.09</v>
      </c>
      <c r="V4266" s="276"/>
      <c r="W4266" s="276">
        <v>45952.09</v>
      </c>
      <c r="X4266" s="237">
        <v>2018</v>
      </c>
      <c r="Y4266" s="237" t="s">
        <v>12735</v>
      </c>
      <c r="Z4266" s="237" t="s">
        <v>6712</v>
      </c>
      <c r="AA4266" s="244" t="s">
        <v>6713</v>
      </c>
      <c r="AB4266" s="244" t="s">
        <v>6803</v>
      </c>
      <c r="AC4266" s="237"/>
      <c r="AD4266" s="294" t="s">
        <v>7212</v>
      </c>
      <c r="AE4266" s="357">
        <v>5</v>
      </c>
      <c r="AF4266" s="237"/>
      <c r="AG4266" s="287">
        <v>43190</v>
      </c>
      <c r="AH4266" s="287">
        <v>43190</v>
      </c>
      <c r="AI4266" s="287">
        <v>43190</v>
      </c>
      <c r="AJ4266" s="94">
        <v>43191</v>
      </c>
      <c r="AK4266" s="237"/>
    </row>
    <row r="4267" spans="1:37" x14ac:dyDescent="0.25">
      <c r="A4267" t="str">
        <f t="shared" si="66"/>
        <v>AF04844</v>
      </c>
      <c r="B4267" s="319" t="s">
        <v>2216</v>
      </c>
      <c r="C4267" s="60" t="s">
        <v>5868</v>
      </c>
      <c r="D4267" s="294" t="s">
        <v>5869</v>
      </c>
      <c r="E4267" s="237"/>
      <c r="F4267" s="237"/>
      <c r="G4267" s="237"/>
      <c r="H4267" s="225">
        <v>143</v>
      </c>
      <c r="I4267" s="320" t="s">
        <v>12745</v>
      </c>
      <c r="J4267" s="162" t="s">
        <v>13189</v>
      </c>
      <c r="K4267" s="163">
        <v>43161</v>
      </c>
      <c r="L4267" s="164">
        <v>28548</v>
      </c>
      <c r="M4267" s="237"/>
      <c r="N4267" s="237"/>
      <c r="O4267" s="287">
        <v>43190</v>
      </c>
      <c r="P4267" s="294" t="s">
        <v>13190</v>
      </c>
      <c r="Q4267" s="276">
        <v>28548</v>
      </c>
      <c r="R4267" s="276"/>
      <c r="S4267" s="276"/>
      <c r="T4267" s="276"/>
      <c r="U4267" s="276">
        <v>28548</v>
      </c>
      <c r="V4267" s="276"/>
      <c r="W4267" s="276">
        <v>28548</v>
      </c>
      <c r="X4267" s="237">
        <v>2018</v>
      </c>
      <c r="Y4267" s="237" t="s">
        <v>12735</v>
      </c>
      <c r="Z4267" s="237" t="s">
        <v>6712</v>
      </c>
      <c r="AA4267" s="244" t="s">
        <v>6713</v>
      </c>
      <c r="AB4267" s="244" t="s">
        <v>6803</v>
      </c>
      <c r="AC4267" s="237"/>
      <c r="AD4267" s="294" t="s">
        <v>13087</v>
      </c>
      <c r="AE4267" s="357">
        <v>4</v>
      </c>
      <c r="AF4267" s="237"/>
      <c r="AG4267" s="287">
        <v>43190</v>
      </c>
      <c r="AH4267" s="287">
        <v>43190</v>
      </c>
      <c r="AI4267" s="287">
        <v>43190</v>
      </c>
      <c r="AJ4267" s="94">
        <v>43191</v>
      </c>
      <c r="AK4267" s="237"/>
    </row>
    <row r="4268" spans="1:37" x14ac:dyDescent="0.25">
      <c r="A4268" t="str">
        <f t="shared" si="66"/>
        <v>AF05014</v>
      </c>
      <c r="B4268" s="321" t="s">
        <v>2441</v>
      </c>
      <c r="C4268" s="48" t="s">
        <v>5870</v>
      </c>
      <c r="D4268" s="294" t="s">
        <v>5276</v>
      </c>
      <c r="E4268" s="237"/>
      <c r="F4268" s="237"/>
      <c r="G4268" s="237"/>
      <c r="H4268" s="225">
        <v>5627</v>
      </c>
      <c r="I4268" s="320" t="s">
        <v>13097</v>
      </c>
      <c r="J4268" s="162" t="s">
        <v>13191</v>
      </c>
      <c r="K4268" s="163">
        <v>43152</v>
      </c>
      <c r="L4268" s="164">
        <v>34933.316319999998</v>
      </c>
      <c r="M4268" s="237"/>
      <c r="N4268" s="237"/>
      <c r="O4268" s="287">
        <v>43190</v>
      </c>
      <c r="P4268" s="294" t="s">
        <v>5276</v>
      </c>
      <c r="Q4268" s="276">
        <v>34933.5</v>
      </c>
      <c r="R4268" s="276"/>
      <c r="S4268" s="276"/>
      <c r="T4268" s="276"/>
      <c r="U4268" s="276">
        <v>34933.5</v>
      </c>
      <c r="V4268" s="276"/>
      <c r="W4268" s="276">
        <v>34933.5</v>
      </c>
      <c r="X4268" s="237">
        <v>2018</v>
      </c>
      <c r="Y4268" s="237" t="s">
        <v>12735</v>
      </c>
      <c r="Z4268" s="237" t="s">
        <v>6712</v>
      </c>
      <c r="AA4268" s="244" t="s">
        <v>6713</v>
      </c>
      <c r="AB4268" s="244" t="s">
        <v>6803</v>
      </c>
      <c r="AC4268" s="237"/>
      <c r="AD4268" s="294" t="s">
        <v>6715</v>
      </c>
      <c r="AE4268" s="357">
        <v>5</v>
      </c>
      <c r="AF4268" s="237"/>
      <c r="AG4268" s="287">
        <v>43190</v>
      </c>
      <c r="AH4268" s="287">
        <v>43190</v>
      </c>
      <c r="AI4268" s="287">
        <v>43190</v>
      </c>
      <c r="AJ4268" s="94">
        <v>43191</v>
      </c>
      <c r="AK4268" s="237"/>
    </row>
    <row r="4269" spans="1:37" x14ac:dyDescent="0.25">
      <c r="A4269" t="str">
        <f t="shared" si="66"/>
        <v>AF05047</v>
      </c>
      <c r="B4269" s="321" t="s">
        <v>2441</v>
      </c>
      <c r="C4269" s="48" t="s">
        <v>5871</v>
      </c>
      <c r="D4269" s="294" t="s">
        <v>5216</v>
      </c>
      <c r="E4269" s="237"/>
      <c r="F4269" s="237"/>
      <c r="G4269" s="237"/>
      <c r="H4269" s="225">
        <v>2940</v>
      </c>
      <c r="I4269" s="320" t="s">
        <v>12408</v>
      </c>
      <c r="J4269" s="237" t="s">
        <v>13184</v>
      </c>
      <c r="K4269" s="201">
        <v>43166</v>
      </c>
      <c r="L4269" s="276">
        <v>9292.6</v>
      </c>
      <c r="M4269" s="237"/>
      <c r="N4269" s="237"/>
      <c r="O4269" s="287">
        <v>43190</v>
      </c>
      <c r="P4269" s="294" t="s">
        <v>5216</v>
      </c>
      <c r="Q4269" s="276">
        <v>4646.3</v>
      </c>
      <c r="R4269" s="276"/>
      <c r="S4269" s="276"/>
      <c r="T4269" s="276"/>
      <c r="U4269" s="276">
        <v>4646.3</v>
      </c>
      <c r="V4269" s="276"/>
      <c r="W4269" s="276">
        <v>4646.3</v>
      </c>
      <c r="X4269" s="237">
        <v>2018</v>
      </c>
      <c r="Y4269" s="237" t="s">
        <v>12735</v>
      </c>
      <c r="Z4269" s="237" t="s">
        <v>6712</v>
      </c>
      <c r="AA4269" s="244" t="s">
        <v>6713</v>
      </c>
      <c r="AB4269" s="244" t="s">
        <v>6803</v>
      </c>
      <c r="AC4269" s="237"/>
      <c r="AD4269" s="294" t="s">
        <v>8535</v>
      </c>
      <c r="AE4269" s="357">
        <v>5</v>
      </c>
      <c r="AF4269" s="237"/>
      <c r="AG4269" s="287">
        <v>43190</v>
      </c>
      <c r="AH4269" s="287">
        <v>43190</v>
      </c>
      <c r="AI4269" s="287">
        <v>43190</v>
      </c>
      <c r="AJ4269" s="94">
        <v>43191</v>
      </c>
      <c r="AK4269" s="237"/>
    </row>
    <row r="4270" spans="1:37" x14ac:dyDescent="0.25">
      <c r="A4270" t="str">
        <f t="shared" si="66"/>
        <v>AF05046</v>
      </c>
      <c r="B4270" s="321" t="s">
        <v>2441</v>
      </c>
      <c r="C4270" s="48" t="s">
        <v>5872</v>
      </c>
      <c r="D4270" s="294" t="s">
        <v>5216</v>
      </c>
      <c r="E4270" s="237"/>
      <c r="F4270" s="237"/>
      <c r="G4270" s="237"/>
      <c r="H4270" s="225">
        <v>2940</v>
      </c>
      <c r="I4270" s="320" t="s">
        <v>12408</v>
      </c>
      <c r="J4270" s="237" t="s">
        <v>13184</v>
      </c>
      <c r="K4270" s="201">
        <v>43166</v>
      </c>
      <c r="L4270" s="276">
        <v>9292.6</v>
      </c>
      <c r="M4270" s="237"/>
      <c r="N4270" s="237"/>
      <c r="O4270" s="287">
        <v>43190</v>
      </c>
      <c r="P4270" s="294" t="s">
        <v>5216</v>
      </c>
      <c r="Q4270" s="276">
        <v>4646.3</v>
      </c>
      <c r="R4270" s="276"/>
      <c r="S4270" s="276"/>
      <c r="T4270" s="276"/>
      <c r="U4270" s="276">
        <v>4646.3</v>
      </c>
      <c r="V4270" s="276"/>
      <c r="W4270" s="276">
        <v>4646.3</v>
      </c>
      <c r="X4270" s="237">
        <v>2018</v>
      </c>
      <c r="Y4270" s="237" t="s">
        <v>12735</v>
      </c>
      <c r="Z4270" s="237" t="s">
        <v>6712</v>
      </c>
      <c r="AA4270" s="244" t="s">
        <v>6713</v>
      </c>
      <c r="AB4270" s="244" t="s">
        <v>6803</v>
      </c>
      <c r="AC4270" s="237"/>
      <c r="AD4270" s="294" t="s">
        <v>8535</v>
      </c>
      <c r="AE4270" s="357">
        <v>5</v>
      </c>
      <c r="AF4270" s="237"/>
      <c r="AG4270" s="287">
        <v>43190</v>
      </c>
      <c r="AH4270" s="287">
        <v>43190</v>
      </c>
      <c r="AI4270" s="287">
        <v>43190</v>
      </c>
      <c r="AJ4270" s="94">
        <v>43191</v>
      </c>
      <c r="AK4270" s="237"/>
    </row>
    <row r="4271" spans="1:37" x14ac:dyDescent="0.25">
      <c r="A4271" t="str">
        <f t="shared" si="66"/>
        <v>AF05048</v>
      </c>
      <c r="B4271" s="321" t="s">
        <v>2441</v>
      </c>
      <c r="C4271" s="48" t="s">
        <v>5873</v>
      </c>
      <c r="D4271" s="294" t="s">
        <v>5216</v>
      </c>
      <c r="E4271" s="237"/>
      <c r="F4271" s="237"/>
      <c r="G4271" s="237"/>
      <c r="H4271" s="225">
        <v>2952</v>
      </c>
      <c r="I4271" s="320" t="s">
        <v>12408</v>
      </c>
      <c r="J4271" s="237" t="s">
        <v>13184</v>
      </c>
      <c r="K4271" s="201">
        <v>43168</v>
      </c>
      <c r="L4271" s="276">
        <v>4646.3</v>
      </c>
      <c r="M4271" s="237"/>
      <c r="N4271" s="237"/>
      <c r="O4271" s="287">
        <v>43190</v>
      </c>
      <c r="P4271" s="294" t="s">
        <v>5216</v>
      </c>
      <c r="Q4271" s="276">
        <v>4646.3</v>
      </c>
      <c r="R4271" s="276"/>
      <c r="S4271" s="276"/>
      <c r="T4271" s="276"/>
      <c r="U4271" s="276">
        <v>4646.3</v>
      </c>
      <c r="V4271" s="276"/>
      <c r="W4271" s="276">
        <v>4646.3</v>
      </c>
      <c r="X4271" s="237">
        <v>2018</v>
      </c>
      <c r="Y4271" s="237" t="s">
        <v>12735</v>
      </c>
      <c r="Z4271" s="237" t="s">
        <v>6712</v>
      </c>
      <c r="AA4271" s="244" t="s">
        <v>6713</v>
      </c>
      <c r="AB4271" s="244" t="s">
        <v>6803</v>
      </c>
      <c r="AC4271" s="237"/>
      <c r="AD4271" s="294" t="s">
        <v>8535</v>
      </c>
      <c r="AE4271" s="357">
        <v>5</v>
      </c>
      <c r="AF4271" s="237"/>
      <c r="AG4271" s="287">
        <v>43190</v>
      </c>
      <c r="AH4271" s="287">
        <v>43190</v>
      </c>
      <c r="AI4271" s="287">
        <v>43190</v>
      </c>
      <c r="AJ4271" s="94">
        <v>43191</v>
      </c>
      <c r="AK4271" s="237"/>
    </row>
    <row r="4272" spans="1:37" x14ac:dyDescent="0.25">
      <c r="A4272" t="str">
        <f t="shared" si="66"/>
        <v>AF05091</v>
      </c>
      <c r="B4272" s="318" t="s">
        <v>2944</v>
      </c>
      <c r="C4272" s="48" t="s">
        <v>5874</v>
      </c>
      <c r="D4272" s="294" t="s">
        <v>5875</v>
      </c>
      <c r="E4272" s="237"/>
      <c r="F4272" s="237"/>
      <c r="G4272" s="237"/>
      <c r="H4272" s="294">
        <v>75</v>
      </c>
      <c r="I4272" s="294" t="s">
        <v>13192</v>
      </c>
      <c r="J4272" s="162" t="s">
        <v>13193</v>
      </c>
      <c r="K4272" s="163">
        <v>43133</v>
      </c>
      <c r="L4272" s="164">
        <v>10950</v>
      </c>
      <c r="M4272" s="237"/>
      <c r="N4272" s="237"/>
      <c r="O4272" s="287">
        <v>43190</v>
      </c>
      <c r="P4272" s="294" t="s">
        <v>5875</v>
      </c>
      <c r="Q4272" s="276">
        <v>10950</v>
      </c>
      <c r="R4272" s="276"/>
      <c r="S4272" s="276"/>
      <c r="T4272" s="276"/>
      <c r="U4272" s="276">
        <v>10950</v>
      </c>
      <c r="V4272" s="276"/>
      <c r="W4272" s="276">
        <v>10950</v>
      </c>
      <c r="X4272" s="237">
        <v>2018</v>
      </c>
      <c r="Y4272" s="237" t="s">
        <v>12735</v>
      </c>
      <c r="Z4272" s="237" t="s">
        <v>6712</v>
      </c>
      <c r="AA4272" s="244" t="s">
        <v>6713</v>
      </c>
      <c r="AB4272" s="244" t="s">
        <v>6803</v>
      </c>
      <c r="AC4272" s="237"/>
      <c r="AD4272" s="294" t="s">
        <v>10262</v>
      </c>
      <c r="AE4272" s="357">
        <v>5</v>
      </c>
      <c r="AF4272" s="237"/>
      <c r="AG4272" s="287">
        <v>43190</v>
      </c>
      <c r="AH4272" s="287">
        <v>43190</v>
      </c>
      <c r="AI4272" s="287">
        <v>43190</v>
      </c>
      <c r="AJ4272" s="94">
        <v>43191</v>
      </c>
      <c r="AK4272" s="237"/>
    </row>
    <row r="4273" spans="1:37" x14ac:dyDescent="0.25">
      <c r="A4273" t="str">
        <f t="shared" si="66"/>
        <v>AF05093</v>
      </c>
      <c r="B4273" s="318" t="s">
        <v>2944</v>
      </c>
      <c r="C4273" s="48" t="s">
        <v>5876</v>
      </c>
      <c r="D4273" s="294" t="s">
        <v>5877</v>
      </c>
      <c r="E4273" s="237"/>
      <c r="F4273" s="237"/>
      <c r="G4273" s="237"/>
      <c r="H4273" s="225">
        <v>8103</v>
      </c>
      <c r="I4273" s="162" t="s">
        <v>13194</v>
      </c>
      <c r="J4273" s="162" t="s">
        <v>13195</v>
      </c>
      <c r="K4273" s="163">
        <v>43165</v>
      </c>
      <c r="L4273" s="164">
        <v>6552</v>
      </c>
      <c r="M4273" s="237"/>
      <c r="N4273" s="237"/>
      <c r="O4273" s="287">
        <v>43190</v>
      </c>
      <c r="P4273" s="294" t="s">
        <v>5877</v>
      </c>
      <c r="Q4273" s="276">
        <v>6552</v>
      </c>
      <c r="R4273" s="276"/>
      <c r="S4273" s="276"/>
      <c r="T4273" s="276"/>
      <c r="U4273" s="276">
        <v>6552</v>
      </c>
      <c r="V4273" s="276"/>
      <c r="W4273" s="276">
        <v>6552</v>
      </c>
      <c r="X4273" s="237">
        <v>2018</v>
      </c>
      <c r="Y4273" s="237" t="s">
        <v>12735</v>
      </c>
      <c r="Z4273" s="237" t="s">
        <v>6712</v>
      </c>
      <c r="AA4273" s="244" t="s">
        <v>6713</v>
      </c>
      <c r="AB4273" s="244" t="s">
        <v>6803</v>
      </c>
      <c r="AC4273" s="237"/>
      <c r="AD4273" s="294" t="s">
        <v>8000</v>
      </c>
      <c r="AE4273" s="357">
        <v>5</v>
      </c>
      <c r="AF4273" s="237"/>
      <c r="AG4273" s="287">
        <v>43190</v>
      </c>
      <c r="AH4273" s="287">
        <v>43190</v>
      </c>
      <c r="AI4273" s="287">
        <v>43190</v>
      </c>
      <c r="AJ4273" s="94">
        <v>43191</v>
      </c>
      <c r="AK4273" s="237"/>
    </row>
    <row r="4274" spans="1:37" x14ac:dyDescent="0.25">
      <c r="A4274" t="str">
        <f t="shared" si="66"/>
        <v>AF05094</v>
      </c>
      <c r="B4274" s="318" t="s">
        <v>2944</v>
      </c>
      <c r="C4274" s="48" t="s">
        <v>5878</v>
      </c>
      <c r="D4274" s="294" t="s">
        <v>5879</v>
      </c>
      <c r="E4274" s="237"/>
      <c r="F4274" s="237"/>
      <c r="G4274" s="237"/>
      <c r="H4274" s="225">
        <v>1015137</v>
      </c>
      <c r="I4274" s="162" t="s">
        <v>10470</v>
      </c>
      <c r="J4274" s="162" t="s">
        <v>13196</v>
      </c>
      <c r="K4274" s="163">
        <v>43159</v>
      </c>
      <c r="L4274" s="164">
        <v>13153.5</v>
      </c>
      <c r="M4274" s="237"/>
      <c r="N4274" s="237"/>
      <c r="O4274" s="287">
        <v>43190</v>
      </c>
      <c r="P4274" s="294" t="s">
        <v>5879</v>
      </c>
      <c r="Q4274" s="276">
        <v>2849</v>
      </c>
      <c r="R4274" s="276"/>
      <c r="S4274" s="276"/>
      <c r="T4274" s="276"/>
      <c r="U4274" s="276">
        <v>2849</v>
      </c>
      <c r="V4274" s="276"/>
      <c r="W4274" s="276">
        <v>2849</v>
      </c>
      <c r="X4274" s="237">
        <v>2018</v>
      </c>
      <c r="Y4274" s="237" t="s">
        <v>12735</v>
      </c>
      <c r="Z4274" s="237" t="s">
        <v>6712</v>
      </c>
      <c r="AA4274" s="244" t="s">
        <v>6713</v>
      </c>
      <c r="AB4274" s="244" t="s">
        <v>6803</v>
      </c>
      <c r="AC4274" s="237"/>
      <c r="AD4274" s="294" t="s">
        <v>6715</v>
      </c>
      <c r="AE4274" s="357">
        <v>5</v>
      </c>
      <c r="AF4274" s="237"/>
      <c r="AG4274" s="287">
        <v>43190</v>
      </c>
      <c r="AH4274" s="287">
        <v>43190</v>
      </c>
      <c r="AI4274" s="287">
        <v>43190</v>
      </c>
      <c r="AJ4274" s="94">
        <v>43191</v>
      </c>
      <c r="AK4274" s="237"/>
    </row>
    <row r="4275" spans="1:37" x14ac:dyDescent="0.25">
      <c r="A4275" t="str">
        <f t="shared" si="66"/>
        <v>AF05095</v>
      </c>
      <c r="B4275" s="318" t="s">
        <v>2944</v>
      </c>
      <c r="C4275" s="48" t="s">
        <v>5880</v>
      </c>
      <c r="D4275" s="294" t="s">
        <v>5879</v>
      </c>
      <c r="E4275" s="237"/>
      <c r="F4275" s="237"/>
      <c r="G4275" s="237"/>
      <c r="H4275" s="225">
        <v>1015137</v>
      </c>
      <c r="I4275" s="296" t="s">
        <v>10470</v>
      </c>
      <c r="J4275" s="237" t="s">
        <v>13196</v>
      </c>
      <c r="K4275" s="201">
        <v>43159</v>
      </c>
      <c r="L4275" s="276">
        <v>13153.5</v>
      </c>
      <c r="M4275" s="237"/>
      <c r="N4275" s="237"/>
      <c r="O4275" s="287">
        <v>43190</v>
      </c>
      <c r="P4275" s="294" t="s">
        <v>5879</v>
      </c>
      <c r="Q4275" s="276">
        <v>2849</v>
      </c>
      <c r="R4275" s="276"/>
      <c r="S4275" s="276"/>
      <c r="T4275" s="276"/>
      <c r="U4275" s="276">
        <v>2849</v>
      </c>
      <c r="V4275" s="276"/>
      <c r="W4275" s="276">
        <v>2849</v>
      </c>
      <c r="X4275" s="237">
        <v>2018</v>
      </c>
      <c r="Y4275" s="237" t="s">
        <v>12735</v>
      </c>
      <c r="Z4275" s="237" t="s">
        <v>6712</v>
      </c>
      <c r="AA4275" s="244" t="s">
        <v>6713</v>
      </c>
      <c r="AB4275" s="244" t="s">
        <v>6803</v>
      </c>
      <c r="AC4275" s="237"/>
      <c r="AD4275" s="294" t="s">
        <v>6715</v>
      </c>
      <c r="AE4275" s="357">
        <v>5</v>
      </c>
      <c r="AF4275" s="237"/>
      <c r="AG4275" s="287">
        <v>43190</v>
      </c>
      <c r="AH4275" s="287">
        <v>43190</v>
      </c>
      <c r="AI4275" s="287">
        <v>43190</v>
      </c>
      <c r="AJ4275" s="94">
        <v>43191</v>
      </c>
      <c r="AK4275" s="237"/>
    </row>
    <row r="4276" spans="1:37" x14ac:dyDescent="0.25">
      <c r="A4276" t="str">
        <f t="shared" si="66"/>
        <v>AF05096</v>
      </c>
      <c r="B4276" s="318" t="s">
        <v>2944</v>
      </c>
      <c r="C4276" s="48" t="s">
        <v>5881</v>
      </c>
      <c r="D4276" s="294" t="s">
        <v>5882</v>
      </c>
      <c r="E4276" s="237"/>
      <c r="F4276" s="237"/>
      <c r="G4276" s="237"/>
      <c r="H4276" s="225">
        <v>1015137</v>
      </c>
      <c r="I4276" s="296" t="s">
        <v>10470</v>
      </c>
      <c r="J4276" s="237" t="s">
        <v>13196</v>
      </c>
      <c r="K4276" s="201">
        <v>43159</v>
      </c>
      <c r="L4276" s="276">
        <v>13153.5</v>
      </c>
      <c r="M4276" s="237"/>
      <c r="N4276" s="237"/>
      <c r="O4276" s="287">
        <v>43190</v>
      </c>
      <c r="P4276" s="294" t="s">
        <v>5882</v>
      </c>
      <c r="Q4276" s="276">
        <v>4773</v>
      </c>
      <c r="R4276" s="276"/>
      <c r="S4276" s="276"/>
      <c r="T4276" s="276"/>
      <c r="U4276" s="276">
        <v>4773</v>
      </c>
      <c r="V4276" s="276"/>
      <c r="W4276" s="276">
        <v>4773</v>
      </c>
      <c r="X4276" s="237">
        <v>2018</v>
      </c>
      <c r="Y4276" s="237" t="s">
        <v>12735</v>
      </c>
      <c r="Z4276" s="237" t="s">
        <v>6712</v>
      </c>
      <c r="AA4276" s="244" t="s">
        <v>6713</v>
      </c>
      <c r="AB4276" s="244" t="s">
        <v>6803</v>
      </c>
      <c r="AC4276" s="237"/>
      <c r="AD4276" s="294" t="s">
        <v>6715</v>
      </c>
      <c r="AE4276" s="357">
        <v>10</v>
      </c>
      <c r="AF4276" s="237"/>
      <c r="AG4276" s="287">
        <v>43190</v>
      </c>
      <c r="AH4276" s="287">
        <v>43190</v>
      </c>
      <c r="AI4276" s="287">
        <v>43190</v>
      </c>
      <c r="AJ4276" s="94">
        <v>43191</v>
      </c>
      <c r="AK4276" s="237"/>
    </row>
    <row r="4277" spans="1:37" x14ac:dyDescent="0.25">
      <c r="A4277" t="str">
        <f t="shared" si="66"/>
        <v>AF05060</v>
      </c>
      <c r="B4277" s="319" t="s">
        <v>4126</v>
      </c>
      <c r="C4277" s="61" t="s">
        <v>511</v>
      </c>
      <c r="D4277" s="294" t="s">
        <v>513</v>
      </c>
      <c r="E4277" s="237"/>
      <c r="F4277" s="237"/>
      <c r="G4277" s="237"/>
      <c r="H4277" s="225">
        <v>7457</v>
      </c>
      <c r="I4277" s="296" t="s">
        <v>12219</v>
      </c>
      <c r="J4277" s="162" t="s">
        <v>13197</v>
      </c>
      <c r="K4277" s="163">
        <v>43173</v>
      </c>
      <c r="L4277" s="164">
        <v>11685</v>
      </c>
      <c r="M4277" s="237"/>
      <c r="N4277" s="237"/>
      <c r="O4277" s="287">
        <v>43190</v>
      </c>
      <c r="P4277" s="294" t="s">
        <v>513</v>
      </c>
      <c r="Q4277" s="276">
        <v>11685</v>
      </c>
      <c r="R4277" s="276"/>
      <c r="S4277" s="276"/>
      <c r="T4277" s="276"/>
      <c r="U4277" s="276">
        <v>11685</v>
      </c>
      <c r="V4277" s="276"/>
      <c r="W4277" s="276">
        <v>11685</v>
      </c>
      <c r="X4277" s="237">
        <v>2018</v>
      </c>
      <c r="Y4277" s="237" t="s">
        <v>12735</v>
      </c>
      <c r="Z4277" s="237" t="s">
        <v>6712</v>
      </c>
      <c r="AA4277" s="244" t="s">
        <v>6713</v>
      </c>
      <c r="AB4277" s="244" t="s">
        <v>6803</v>
      </c>
      <c r="AC4277" s="237"/>
      <c r="AD4277" s="294" t="s">
        <v>7216</v>
      </c>
      <c r="AE4277" s="357">
        <v>5</v>
      </c>
      <c r="AF4277" s="237"/>
      <c r="AG4277" s="287">
        <v>43190</v>
      </c>
      <c r="AH4277" s="287">
        <v>43190</v>
      </c>
      <c r="AI4277" s="287">
        <v>43190</v>
      </c>
      <c r="AJ4277" s="94">
        <v>43191</v>
      </c>
      <c r="AK4277" s="237"/>
    </row>
    <row r="4278" spans="1:37" x14ac:dyDescent="0.25">
      <c r="A4278" t="str">
        <f t="shared" si="66"/>
        <v>AF05062</v>
      </c>
      <c r="B4278" s="319" t="s">
        <v>4126</v>
      </c>
      <c r="C4278" s="48" t="s">
        <v>5883</v>
      </c>
      <c r="D4278" s="294" t="s">
        <v>5884</v>
      </c>
      <c r="E4278" s="237"/>
      <c r="F4278" s="237"/>
      <c r="G4278" s="237"/>
      <c r="H4278" s="225">
        <v>7454</v>
      </c>
      <c r="I4278" s="296" t="s">
        <v>12219</v>
      </c>
      <c r="J4278" s="162" t="s">
        <v>13198</v>
      </c>
      <c r="K4278" s="163">
        <v>43173</v>
      </c>
      <c r="L4278" s="164">
        <v>17680</v>
      </c>
      <c r="M4278" s="237"/>
      <c r="N4278" s="237"/>
      <c r="O4278" s="287">
        <v>43190</v>
      </c>
      <c r="P4278" s="294" t="s">
        <v>5884</v>
      </c>
      <c r="Q4278" s="276">
        <v>17680</v>
      </c>
      <c r="R4278" s="276"/>
      <c r="S4278" s="276"/>
      <c r="T4278" s="276"/>
      <c r="U4278" s="276">
        <v>17680</v>
      </c>
      <c r="V4278" s="276"/>
      <c r="W4278" s="276">
        <v>17680</v>
      </c>
      <c r="X4278" s="237">
        <v>2018</v>
      </c>
      <c r="Y4278" s="237" t="s">
        <v>12735</v>
      </c>
      <c r="Z4278" s="237" t="s">
        <v>6712</v>
      </c>
      <c r="AA4278" s="244" t="s">
        <v>6713</v>
      </c>
      <c r="AB4278" s="244" t="s">
        <v>6803</v>
      </c>
      <c r="AC4278" s="237"/>
      <c r="AD4278" s="294" t="s">
        <v>8535</v>
      </c>
      <c r="AE4278" s="357">
        <v>5</v>
      </c>
      <c r="AF4278" s="237"/>
      <c r="AG4278" s="287">
        <v>43190</v>
      </c>
      <c r="AH4278" s="287">
        <v>43190</v>
      </c>
      <c r="AI4278" s="287">
        <v>43190</v>
      </c>
      <c r="AJ4278" s="94">
        <v>43191</v>
      </c>
      <c r="AK4278" s="237"/>
    </row>
    <row r="4279" spans="1:37" x14ac:dyDescent="0.25">
      <c r="A4279" t="str">
        <f t="shared" si="66"/>
        <v>AF03025</v>
      </c>
      <c r="B4279" s="237" t="s">
        <v>2216</v>
      </c>
      <c r="C4279" s="46" t="s">
        <v>5885</v>
      </c>
      <c r="D4279" s="289" t="s">
        <v>5886</v>
      </c>
      <c r="E4279" s="237"/>
      <c r="F4279" s="237"/>
      <c r="G4279" s="237"/>
      <c r="H4279" s="237" t="s">
        <v>13199</v>
      </c>
      <c r="I4279" s="237" t="s">
        <v>12287</v>
      </c>
      <c r="J4279" s="237" t="s">
        <v>13200</v>
      </c>
      <c r="K4279" s="201">
        <v>43056</v>
      </c>
      <c r="L4279" s="276">
        <v>1094232</v>
      </c>
      <c r="M4279" s="237"/>
      <c r="N4279" s="237"/>
      <c r="O4279" s="287">
        <v>43220</v>
      </c>
      <c r="P4279" s="237" t="s">
        <v>5886</v>
      </c>
      <c r="Q4279" s="276">
        <v>114876.53</v>
      </c>
      <c r="R4279" s="276"/>
      <c r="S4279" s="276"/>
      <c r="T4279" s="276"/>
      <c r="U4279" s="276">
        <v>114876.53</v>
      </c>
      <c r="V4279" s="276"/>
      <c r="W4279" s="276">
        <v>114876.53</v>
      </c>
      <c r="X4279" s="237">
        <v>2018</v>
      </c>
      <c r="Y4279" s="237" t="s">
        <v>12854</v>
      </c>
      <c r="Z4279" s="237" t="s">
        <v>6712</v>
      </c>
      <c r="AA4279" s="244" t="s">
        <v>6713</v>
      </c>
      <c r="AB4279" s="244" t="s">
        <v>6803</v>
      </c>
      <c r="AC4279" s="237"/>
      <c r="AD4279" s="289" t="s">
        <v>1789</v>
      </c>
      <c r="AE4279" s="291">
        <v>5</v>
      </c>
      <c r="AF4279" s="237"/>
      <c r="AG4279" s="287">
        <v>43220</v>
      </c>
      <c r="AH4279" s="287">
        <v>43220</v>
      </c>
      <c r="AI4279" s="287">
        <v>43220</v>
      </c>
      <c r="AJ4279" s="94">
        <v>43221</v>
      </c>
      <c r="AK4279" s="237"/>
    </row>
    <row r="4280" spans="1:37" x14ac:dyDescent="0.25">
      <c r="A4280" t="str">
        <f t="shared" si="66"/>
        <v>AF03025</v>
      </c>
      <c r="B4280" s="237" t="s">
        <v>2216</v>
      </c>
      <c r="C4280" s="46" t="s">
        <v>5885</v>
      </c>
      <c r="D4280" s="289" t="s">
        <v>5886</v>
      </c>
      <c r="E4280" s="237"/>
      <c r="F4280" s="237"/>
      <c r="G4280" s="237"/>
      <c r="H4280" s="237" t="s">
        <v>13199</v>
      </c>
      <c r="I4280" s="237" t="s">
        <v>12287</v>
      </c>
      <c r="J4280" s="237" t="s">
        <v>13200</v>
      </c>
      <c r="K4280" s="201">
        <v>43056</v>
      </c>
      <c r="L4280" s="276">
        <v>1094232</v>
      </c>
      <c r="M4280" s="237"/>
      <c r="N4280" s="237"/>
      <c r="O4280" s="287">
        <v>43220</v>
      </c>
      <c r="P4280" s="237" t="s">
        <v>5886</v>
      </c>
      <c r="Q4280" s="276">
        <v>18403.09</v>
      </c>
      <c r="R4280" s="276"/>
      <c r="S4280" s="276"/>
      <c r="T4280" s="276"/>
      <c r="U4280" s="276">
        <v>18403.09</v>
      </c>
      <c r="V4280" s="276"/>
      <c r="W4280" s="276">
        <v>18403.09</v>
      </c>
      <c r="X4280" s="237">
        <v>2018</v>
      </c>
      <c r="Y4280" s="237" t="s">
        <v>12854</v>
      </c>
      <c r="Z4280" s="237" t="s">
        <v>6712</v>
      </c>
      <c r="AA4280" s="244" t="s">
        <v>6713</v>
      </c>
      <c r="AB4280" s="244" t="s">
        <v>6803</v>
      </c>
      <c r="AC4280" s="237"/>
      <c r="AD4280" s="289" t="s">
        <v>1789</v>
      </c>
      <c r="AE4280" s="291">
        <v>5</v>
      </c>
      <c r="AF4280" s="237"/>
      <c r="AG4280" s="287">
        <v>43220</v>
      </c>
      <c r="AH4280" s="287">
        <v>43220</v>
      </c>
      <c r="AI4280" s="287">
        <v>43220</v>
      </c>
      <c r="AJ4280" s="94">
        <v>43221</v>
      </c>
      <c r="AK4280" s="237"/>
    </row>
    <row r="4281" spans="1:37" x14ac:dyDescent="0.25">
      <c r="A4281" t="str">
        <f t="shared" si="66"/>
        <v>AF03022</v>
      </c>
      <c r="B4281" s="237" t="s">
        <v>2216</v>
      </c>
      <c r="C4281" s="46" t="s">
        <v>5887</v>
      </c>
      <c r="D4281" s="289" t="s">
        <v>5888</v>
      </c>
      <c r="E4281" s="237"/>
      <c r="F4281" s="237"/>
      <c r="G4281" s="237"/>
      <c r="H4281" s="237" t="s">
        <v>13199</v>
      </c>
      <c r="I4281" s="237" t="s">
        <v>12287</v>
      </c>
      <c r="J4281" s="237" t="s">
        <v>13200</v>
      </c>
      <c r="K4281" s="201">
        <v>43056</v>
      </c>
      <c r="L4281" s="276">
        <v>1094232</v>
      </c>
      <c r="M4281" s="237"/>
      <c r="N4281" s="237"/>
      <c r="O4281" s="287">
        <v>43220</v>
      </c>
      <c r="P4281" s="237" t="s">
        <v>5888</v>
      </c>
      <c r="Q4281" s="276">
        <v>1206.1500000000001</v>
      </c>
      <c r="R4281" s="276"/>
      <c r="S4281" s="276"/>
      <c r="T4281" s="276"/>
      <c r="U4281" s="276">
        <v>1206.1500000000001</v>
      </c>
      <c r="V4281" s="276"/>
      <c r="W4281" s="276">
        <v>1206.1500000000001</v>
      </c>
      <c r="X4281" s="237">
        <v>2018</v>
      </c>
      <c r="Y4281" s="237" t="s">
        <v>12854</v>
      </c>
      <c r="Z4281" s="237" t="s">
        <v>6712</v>
      </c>
      <c r="AA4281" s="244" t="s">
        <v>6713</v>
      </c>
      <c r="AB4281" s="244" t="s">
        <v>6803</v>
      </c>
      <c r="AC4281" s="237"/>
      <c r="AD4281" s="289" t="s">
        <v>1789</v>
      </c>
      <c r="AE4281" s="291">
        <v>5</v>
      </c>
      <c r="AF4281" s="237"/>
      <c r="AG4281" s="287">
        <v>43220</v>
      </c>
      <c r="AH4281" s="287">
        <v>43220</v>
      </c>
      <c r="AI4281" s="287">
        <v>43220</v>
      </c>
      <c r="AJ4281" s="94">
        <v>43221</v>
      </c>
      <c r="AK4281" s="237"/>
    </row>
    <row r="4282" spans="1:37" x14ac:dyDescent="0.25">
      <c r="A4282" t="str">
        <f t="shared" si="66"/>
        <v>AF03022</v>
      </c>
      <c r="B4282" s="237" t="s">
        <v>2216</v>
      </c>
      <c r="C4282" s="46" t="s">
        <v>5887</v>
      </c>
      <c r="D4282" s="289" t="s">
        <v>5888</v>
      </c>
      <c r="E4282" s="237"/>
      <c r="F4282" s="237"/>
      <c r="G4282" s="237"/>
      <c r="H4282" s="237" t="s">
        <v>13199</v>
      </c>
      <c r="I4282" s="237" t="s">
        <v>12287</v>
      </c>
      <c r="J4282" s="237" t="s">
        <v>13200</v>
      </c>
      <c r="K4282" s="201">
        <v>43056</v>
      </c>
      <c r="L4282" s="276">
        <v>1094232</v>
      </c>
      <c r="M4282" s="237"/>
      <c r="N4282" s="237"/>
      <c r="O4282" s="287">
        <v>43220</v>
      </c>
      <c r="P4282" s="237" t="s">
        <v>5888</v>
      </c>
      <c r="Q4282" s="276">
        <v>37361.440000000002</v>
      </c>
      <c r="R4282" s="276"/>
      <c r="S4282" s="276"/>
      <c r="T4282" s="276"/>
      <c r="U4282" s="276">
        <v>37361.440000000002</v>
      </c>
      <c r="V4282" s="276"/>
      <c r="W4282" s="276">
        <v>37361.440000000002</v>
      </c>
      <c r="X4282" s="237">
        <v>2018</v>
      </c>
      <c r="Y4282" s="237" t="s">
        <v>12854</v>
      </c>
      <c r="Z4282" s="237" t="s">
        <v>6712</v>
      </c>
      <c r="AA4282" s="244" t="s">
        <v>6713</v>
      </c>
      <c r="AB4282" s="244" t="s">
        <v>6803</v>
      </c>
      <c r="AC4282" s="237"/>
      <c r="AD4282" s="289" t="s">
        <v>1789</v>
      </c>
      <c r="AE4282" s="291">
        <v>5</v>
      </c>
      <c r="AF4282" s="237"/>
      <c r="AG4282" s="287">
        <v>43220</v>
      </c>
      <c r="AH4282" s="287">
        <v>43220</v>
      </c>
      <c r="AI4282" s="287">
        <v>43220</v>
      </c>
      <c r="AJ4282" s="94">
        <v>43221</v>
      </c>
      <c r="AK4282" s="237"/>
    </row>
    <row r="4283" spans="1:37" x14ac:dyDescent="0.25">
      <c r="A4283" t="str">
        <f t="shared" si="66"/>
        <v>AF03023</v>
      </c>
      <c r="B4283" s="237" t="s">
        <v>2216</v>
      </c>
      <c r="C4283" s="46" t="s">
        <v>5889</v>
      </c>
      <c r="D4283" s="289" t="s">
        <v>5890</v>
      </c>
      <c r="E4283" s="237"/>
      <c r="F4283" s="237"/>
      <c r="G4283" s="237"/>
      <c r="H4283" s="237" t="s">
        <v>13199</v>
      </c>
      <c r="I4283" s="237" t="s">
        <v>12287</v>
      </c>
      <c r="J4283" s="237" t="s">
        <v>13200</v>
      </c>
      <c r="K4283" s="201">
        <v>43056</v>
      </c>
      <c r="L4283" s="276">
        <v>1094232</v>
      </c>
      <c r="M4283" s="237"/>
      <c r="N4283" s="237"/>
      <c r="O4283" s="287">
        <v>43220</v>
      </c>
      <c r="P4283" s="237" t="s">
        <v>5890</v>
      </c>
      <c r="Q4283" s="276">
        <v>10626.88</v>
      </c>
      <c r="R4283" s="276"/>
      <c r="S4283" s="276"/>
      <c r="T4283" s="276"/>
      <c r="U4283" s="276">
        <v>10626.88</v>
      </c>
      <c r="V4283" s="276"/>
      <c r="W4283" s="276">
        <v>10626.88</v>
      </c>
      <c r="X4283" s="237">
        <v>2018</v>
      </c>
      <c r="Y4283" s="237" t="s">
        <v>12854</v>
      </c>
      <c r="Z4283" s="237" t="s">
        <v>6712</v>
      </c>
      <c r="AA4283" s="244" t="s">
        <v>6713</v>
      </c>
      <c r="AB4283" s="244" t="s">
        <v>6803</v>
      </c>
      <c r="AC4283" s="237"/>
      <c r="AD4283" s="289" t="s">
        <v>1789</v>
      </c>
      <c r="AE4283" s="291">
        <v>1</v>
      </c>
      <c r="AF4283" s="237"/>
      <c r="AG4283" s="287">
        <v>43220</v>
      </c>
      <c r="AH4283" s="287">
        <v>43220</v>
      </c>
      <c r="AI4283" s="287">
        <v>43220</v>
      </c>
      <c r="AJ4283" s="94">
        <v>43221</v>
      </c>
      <c r="AK4283" s="237"/>
    </row>
    <row r="4284" spans="1:37" x14ac:dyDescent="0.25">
      <c r="A4284" t="str">
        <f t="shared" si="66"/>
        <v>AF03021</v>
      </c>
      <c r="B4284" s="237" t="s">
        <v>2216</v>
      </c>
      <c r="C4284" s="46" t="s">
        <v>5891</v>
      </c>
      <c r="D4284" s="289" t="s">
        <v>5892</v>
      </c>
      <c r="E4284" s="237"/>
      <c r="F4284" s="237"/>
      <c r="G4284" s="237"/>
      <c r="H4284" s="237" t="s">
        <v>13199</v>
      </c>
      <c r="I4284" s="237" t="s">
        <v>12287</v>
      </c>
      <c r="J4284" s="237" t="s">
        <v>13200</v>
      </c>
      <c r="K4284" s="201">
        <v>43056</v>
      </c>
      <c r="L4284" s="276">
        <v>1094232</v>
      </c>
      <c r="M4284" s="237"/>
      <c r="N4284" s="237"/>
      <c r="O4284" s="287">
        <v>43220</v>
      </c>
      <c r="P4284" s="237" t="s">
        <v>5892</v>
      </c>
      <c r="Q4284" s="276">
        <v>55.79</v>
      </c>
      <c r="R4284" s="276"/>
      <c r="S4284" s="276"/>
      <c r="T4284" s="276"/>
      <c r="U4284" s="276">
        <v>55.79</v>
      </c>
      <c r="V4284" s="276"/>
      <c r="W4284" s="276">
        <v>55.79</v>
      </c>
      <c r="X4284" s="237">
        <v>2018</v>
      </c>
      <c r="Y4284" s="237" t="s">
        <v>12854</v>
      </c>
      <c r="Z4284" s="237" t="s">
        <v>6712</v>
      </c>
      <c r="AA4284" s="244" t="s">
        <v>6713</v>
      </c>
      <c r="AB4284" s="244" t="s">
        <v>6803</v>
      </c>
      <c r="AC4284" s="237"/>
      <c r="AD4284" s="289" t="s">
        <v>1789</v>
      </c>
      <c r="AE4284" s="291">
        <v>9</v>
      </c>
      <c r="AF4284" s="237"/>
      <c r="AG4284" s="287">
        <v>43220</v>
      </c>
      <c r="AH4284" s="287">
        <v>43220</v>
      </c>
      <c r="AI4284" s="287">
        <v>43220</v>
      </c>
      <c r="AJ4284" s="94">
        <v>43221</v>
      </c>
      <c r="AK4284" s="237"/>
    </row>
    <row r="4285" spans="1:37" x14ac:dyDescent="0.25">
      <c r="A4285" t="str">
        <f t="shared" si="66"/>
        <v>AF03021</v>
      </c>
      <c r="B4285" s="237" t="s">
        <v>2216</v>
      </c>
      <c r="C4285" s="46" t="s">
        <v>5891</v>
      </c>
      <c r="D4285" s="289" t="s">
        <v>5892</v>
      </c>
      <c r="E4285" s="237"/>
      <c r="F4285" s="237"/>
      <c r="G4285" s="237"/>
      <c r="H4285" s="237" t="s">
        <v>13199</v>
      </c>
      <c r="I4285" s="237" t="s">
        <v>12287</v>
      </c>
      <c r="J4285" s="237" t="s">
        <v>13200</v>
      </c>
      <c r="K4285" s="201">
        <v>43056</v>
      </c>
      <c r="L4285" s="276">
        <v>1094232</v>
      </c>
      <c r="M4285" s="237"/>
      <c r="N4285" s="237"/>
      <c r="O4285" s="287">
        <v>43220</v>
      </c>
      <c r="P4285" s="237" t="s">
        <v>5892</v>
      </c>
      <c r="Q4285" s="276">
        <v>11299.03</v>
      </c>
      <c r="R4285" s="276"/>
      <c r="S4285" s="276"/>
      <c r="T4285" s="276"/>
      <c r="U4285" s="276">
        <v>11299.03</v>
      </c>
      <c r="V4285" s="276"/>
      <c r="W4285" s="276">
        <v>11299.03</v>
      </c>
      <c r="X4285" s="237">
        <v>2018</v>
      </c>
      <c r="Y4285" s="237" t="s">
        <v>12854</v>
      </c>
      <c r="Z4285" s="237" t="s">
        <v>6712</v>
      </c>
      <c r="AA4285" s="244" t="s">
        <v>6713</v>
      </c>
      <c r="AB4285" s="244" t="s">
        <v>6803</v>
      </c>
      <c r="AC4285" s="237"/>
      <c r="AD4285" s="289" t="s">
        <v>1789</v>
      </c>
      <c r="AE4285" s="291">
        <v>9</v>
      </c>
      <c r="AF4285" s="237"/>
      <c r="AG4285" s="287">
        <v>43220</v>
      </c>
      <c r="AH4285" s="287">
        <v>43220</v>
      </c>
      <c r="AI4285" s="287">
        <v>43220</v>
      </c>
      <c r="AJ4285" s="94">
        <v>43221</v>
      </c>
      <c r="AK4285" s="237"/>
    </row>
    <row r="4286" spans="1:37" x14ac:dyDescent="0.25">
      <c r="A4286" t="str">
        <f t="shared" si="66"/>
        <v>AF03021</v>
      </c>
      <c r="B4286" s="237" t="s">
        <v>2216</v>
      </c>
      <c r="C4286" s="46" t="s">
        <v>5891</v>
      </c>
      <c r="D4286" s="289" t="s">
        <v>5892</v>
      </c>
      <c r="E4286" s="237"/>
      <c r="F4286" s="237"/>
      <c r="G4286" s="237"/>
      <c r="H4286" s="237" t="s">
        <v>13199</v>
      </c>
      <c r="I4286" s="237" t="s">
        <v>12287</v>
      </c>
      <c r="J4286" s="237" t="s">
        <v>13200</v>
      </c>
      <c r="K4286" s="201">
        <v>43056</v>
      </c>
      <c r="L4286" s="276">
        <v>1094232</v>
      </c>
      <c r="M4286" s="237"/>
      <c r="N4286" s="237"/>
      <c r="O4286" s="287">
        <v>43220</v>
      </c>
      <c r="P4286" s="237" t="s">
        <v>5892</v>
      </c>
      <c r="Q4286" s="276">
        <v>36474.1</v>
      </c>
      <c r="R4286" s="276"/>
      <c r="S4286" s="276"/>
      <c r="T4286" s="276"/>
      <c r="U4286" s="276">
        <v>36474.1</v>
      </c>
      <c r="V4286" s="276"/>
      <c r="W4286" s="276">
        <v>36474.1</v>
      </c>
      <c r="X4286" s="237">
        <v>2018</v>
      </c>
      <c r="Y4286" s="237" t="s">
        <v>12854</v>
      </c>
      <c r="Z4286" s="237" t="s">
        <v>6712</v>
      </c>
      <c r="AA4286" s="244" t="s">
        <v>6713</v>
      </c>
      <c r="AB4286" s="244" t="s">
        <v>6803</v>
      </c>
      <c r="AC4286" s="237"/>
      <c r="AD4286" s="289" t="s">
        <v>1789</v>
      </c>
      <c r="AE4286" s="291">
        <v>9</v>
      </c>
      <c r="AF4286" s="237"/>
      <c r="AG4286" s="287">
        <v>43220</v>
      </c>
      <c r="AH4286" s="287">
        <v>43220</v>
      </c>
      <c r="AI4286" s="287">
        <v>43220</v>
      </c>
      <c r="AJ4286" s="94">
        <v>43221</v>
      </c>
      <c r="AK4286" s="237"/>
    </row>
    <row r="4287" spans="1:37" x14ac:dyDescent="0.25">
      <c r="A4287" t="str">
        <f t="shared" si="66"/>
        <v>AF03021</v>
      </c>
      <c r="B4287" s="237" t="s">
        <v>2216</v>
      </c>
      <c r="C4287" s="46" t="s">
        <v>5891</v>
      </c>
      <c r="D4287" s="289" t="s">
        <v>5892</v>
      </c>
      <c r="E4287" s="237"/>
      <c r="F4287" s="237"/>
      <c r="G4287" s="237"/>
      <c r="H4287" s="237" t="s">
        <v>13199</v>
      </c>
      <c r="I4287" s="237" t="s">
        <v>12287</v>
      </c>
      <c r="J4287" s="237" t="s">
        <v>13200</v>
      </c>
      <c r="K4287" s="201">
        <v>43056</v>
      </c>
      <c r="L4287" s="276">
        <v>1094232</v>
      </c>
      <c r="M4287" s="237"/>
      <c r="N4287" s="237"/>
      <c r="O4287" s="287">
        <v>43220</v>
      </c>
      <c r="P4287" s="237" t="s">
        <v>5892</v>
      </c>
      <c r="Q4287" s="276">
        <v>35275.919999999998</v>
      </c>
      <c r="R4287" s="276"/>
      <c r="S4287" s="276"/>
      <c r="T4287" s="276"/>
      <c r="U4287" s="276">
        <v>35275.919999999998</v>
      </c>
      <c r="V4287" s="276"/>
      <c r="W4287" s="276">
        <v>35275.919999999998</v>
      </c>
      <c r="X4287" s="237">
        <v>2018</v>
      </c>
      <c r="Y4287" s="237" t="s">
        <v>12854</v>
      </c>
      <c r="Z4287" s="237" t="s">
        <v>6712</v>
      </c>
      <c r="AA4287" s="244" t="s">
        <v>6713</v>
      </c>
      <c r="AB4287" s="244" t="s">
        <v>6803</v>
      </c>
      <c r="AC4287" s="237"/>
      <c r="AD4287" s="289" t="s">
        <v>1789</v>
      </c>
      <c r="AE4287" s="291">
        <v>9</v>
      </c>
      <c r="AF4287" s="237"/>
      <c r="AG4287" s="287">
        <v>43220</v>
      </c>
      <c r="AH4287" s="287">
        <v>43220</v>
      </c>
      <c r="AI4287" s="287">
        <v>43220</v>
      </c>
      <c r="AJ4287" s="94">
        <v>43221</v>
      </c>
      <c r="AK4287" s="237"/>
    </row>
    <row r="4288" spans="1:37" x14ac:dyDescent="0.25">
      <c r="A4288" t="str">
        <f t="shared" si="66"/>
        <v>AF03021</v>
      </c>
      <c r="B4288" s="237" t="s">
        <v>2216</v>
      </c>
      <c r="C4288" s="46" t="s">
        <v>5891</v>
      </c>
      <c r="D4288" s="289" t="s">
        <v>5892</v>
      </c>
      <c r="E4288" s="237"/>
      <c r="F4288" s="237"/>
      <c r="G4288" s="237"/>
      <c r="H4288" s="237" t="s">
        <v>13199</v>
      </c>
      <c r="I4288" s="237" t="s">
        <v>12287</v>
      </c>
      <c r="J4288" s="237" t="s">
        <v>13200</v>
      </c>
      <c r="K4288" s="201">
        <v>43056</v>
      </c>
      <c r="L4288" s="276">
        <v>1094232</v>
      </c>
      <c r="M4288" s="237"/>
      <c r="N4288" s="237"/>
      <c r="O4288" s="287">
        <v>43220</v>
      </c>
      <c r="P4288" s="237" t="s">
        <v>5892</v>
      </c>
      <c r="Q4288" s="276">
        <v>1713.58</v>
      </c>
      <c r="R4288" s="276"/>
      <c r="S4288" s="276"/>
      <c r="T4288" s="276"/>
      <c r="U4288" s="276">
        <v>1713.58</v>
      </c>
      <c r="V4288" s="276"/>
      <c r="W4288" s="276">
        <v>1713.58</v>
      </c>
      <c r="X4288" s="237">
        <v>2018</v>
      </c>
      <c r="Y4288" s="237" t="s">
        <v>12854</v>
      </c>
      <c r="Z4288" s="237" t="s">
        <v>6712</v>
      </c>
      <c r="AA4288" s="244" t="s">
        <v>6713</v>
      </c>
      <c r="AB4288" s="244" t="s">
        <v>6803</v>
      </c>
      <c r="AC4288" s="237"/>
      <c r="AD4288" s="289" t="s">
        <v>1789</v>
      </c>
      <c r="AE4288" s="291">
        <v>9</v>
      </c>
      <c r="AF4288" s="237"/>
      <c r="AG4288" s="287">
        <v>43220</v>
      </c>
      <c r="AH4288" s="287">
        <v>43220</v>
      </c>
      <c r="AI4288" s="287">
        <v>43220</v>
      </c>
      <c r="AJ4288" s="94">
        <v>43221</v>
      </c>
      <c r="AK4288" s="237"/>
    </row>
    <row r="4289" spans="1:37" x14ac:dyDescent="0.25">
      <c r="A4289" t="str">
        <f t="shared" si="66"/>
        <v>AF03024</v>
      </c>
      <c r="B4289" s="237" t="s">
        <v>2216</v>
      </c>
      <c r="C4289" s="46" t="s">
        <v>5893</v>
      </c>
      <c r="D4289" s="289" t="s">
        <v>5894</v>
      </c>
      <c r="E4289" s="237"/>
      <c r="F4289" s="237"/>
      <c r="G4289" s="237"/>
      <c r="H4289" s="237" t="s">
        <v>13199</v>
      </c>
      <c r="I4289" s="237" t="s">
        <v>12287</v>
      </c>
      <c r="J4289" s="237" t="s">
        <v>13200</v>
      </c>
      <c r="K4289" s="201">
        <v>43056</v>
      </c>
      <c r="L4289" s="276">
        <v>1094232</v>
      </c>
      <c r="M4289" s="237"/>
      <c r="N4289" s="237"/>
      <c r="O4289" s="287">
        <v>43220</v>
      </c>
      <c r="P4289" s="237" t="s">
        <v>5894</v>
      </c>
      <c r="Q4289" s="276">
        <v>2114.75</v>
      </c>
      <c r="R4289" s="276"/>
      <c r="S4289" s="276"/>
      <c r="T4289" s="276"/>
      <c r="U4289" s="276">
        <v>2114.75</v>
      </c>
      <c r="V4289" s="276"/>
      <c r="W4289" s="276">
        <v>2114.75</v>
      </c>
      <c r="X4289" s="237">
        <v>2018</v>
      </c>
      <c r="Y4289" s="237" t="s">
        <v>12854</v>
      </c>
      <c r="Z4289" s="237" t="s">
        <v>6712</v>
      </c>
      <c r="AA4289" s="244" t="s">
        <v>6713</v>
      </c>
      <c r="AB4289" s="244" t="s">
        <v>6803</v>
      </c>
      <c r="AC4289" s="237"/>
      <c r="AD4289" s="289" t="s">
        <v>1789</v>
      </c>
      <c r="AE4289" s="291">
        <v>1</v>
      </c>
      <c r="AF4289" s="237"/>
      <c r="AG4289" s="287">
        <v>43220</v>
      </c>
      <c r="AH4289" s="287">
        <v>43220</v>
      </c>
      <c r="AI4289" s="287">
        <v>43220</v>
      </c>
      <c r="AJ4289" s="94">
        <v>43221</v>
      </c>
      <c r="AK4289" s="237"/>
    </row>
    <row r="4290" spans="1:37" x14ac:dyDescent="0.25">
      <c r="A4290" t="str">
        <f t="shared" ref="A4290:A4353" si="67">+LEFT(C4290,2)&amp;RIGHT(C4290,5)</f>
        <v>AF03024</v>
      </c>
      <c r="B4290" s="237" t="s">
        <v>2216</v>
      </c>
      <c r="C4290" s="46" t="s">
        <v>5893</v>
      </c>
      <c r="D4290" s="289" t="s">
        <v>5894</v>
      </c>
      <c r="E4290" s="237"/>
      <c r="F4290" s="237"/>
      <c r="G4290" s="237"/>
      <c r="H4290" s="237" t="s">
        <v>13199</v>
      </c>
      <c r="I4290" s="237" t="s">
        <v>12287</v>
      </c>
      <c r="J4290" s="237" t="s">
        <v>13200</v>
      </c>
      <c r="K4290" s="201">
        <v>43056</v>
      </c>
      <c r="L4290" s="276">
        <v>1094232</v>
      </c>
      <c r="M4290" s="237"/>
      <c r="N4290" s="237"/>
      <c r="O4290" s="287">
        <v>43220</v>
      </c>
      <c r="P4290" s="237" t="s">
        <v>5894</v>
      </c>
      <c r="Q4290" s="276">
        <v>60806.99</v>
      </c>
      <c r="R4290" s="276"/>
      <c r="S4290" s="276"/>
      <c r="T4290" s="276"/>
      <c r="U4290" s="276">
        <v>60806.99</v>
      </c>
      <c r="V4290" s="276"/>
      <c r="W4290" s="276">
        <v>60806.99</v>
      </c>
      <c r="X4290" s="237">
        <v>2018</v>
      </c>
      <c r="Y4290" s="237" t="s">
        <v>12854</v>
      </c>
      <c r="Z4290" s="237" t="s">
        <v>6712</v>
      </c>
      <c r="AA4290" s="244" t="s">
        <v>6713</v>
      </c>
      <c r="AB4290" s="244" t="s">
        <v>6803</v>
      </c>
      <c r="AC4290" s="237"/>
      <c r="AD4290" s="289" t="s">
        <v>1789</v>
      </c>
      <c r="AE4290" s="291">
        <v>1</v>
      </c>
      <c r="AF4290" s="237"/>
      <c r="AG4290" s="287">
        <v>43220</v>
      </c>
      <c r="AH4290" s="287">
        <v>43220</v>
      </c>
      <c r="AI4290" s="287">
        <v>43220</v>
      </c>
      <c r="AJ4290" s="94">
        <v>43221</v>
      </c>
      <c r="AK4290" s="237"/>
    </row>
    <row r="4291" spans="1:37" x14ac:dyDescent="0.25">
      <c r="A4291" t="str">
        <f t="shared" si="67"/>
        <v>AF03024</v>
      </c>
      <c r="B4291" s="237" t="s">
        <v>2216</v>
      </c>
      <c r="C4291" s="46" t="s">
        <v>5893</v>
      </c>
      <c r="D4291" s="289" t="s">
        <v>5894</v>
      </c>
      <c r="E4291" s="237"/>
      <c r="F4291" s="237"/>
      <c r="G4291" s="237"/>
      <c r="H4291" s="237" t="s">
        <v>13199</v>
      </c>
      <c r="I4291" s="237" t="s">
        <v>12287</v>
      </c>
      <c r="J4291" s="237" t="s">
        <v>13200</v>
      </c>
      <c r="K4291" s="201">
        <v>43056</v>
      </c>
      <c r="L4291" s="276">
        <v>1094232</v>
      </c>
      <c r="M4291" s="237"/>
      <c r="N4291" s="237"/>
      <c r="O4291" s="287">
        <v>43220</v>
      </c>
      <c r="P4291" s="237" t="s">
        <v>5894</v>
      </c>
      <c r="Q4291" s="276">
        <v>9314.4599999999991</v>
      </c>
      <c r="R4291" s="276"/>
      <c r="S4291" s="276"/>
      <c r="T4291" s="276"/>
      <c r="U4291" s="276">
        <v>9314.4599999999991</v>
      </c>
      <c r="V4291" s="276"/>
      <c r="W4291" s="276">
        <v>9314.4599999999991</v>
      </c>
      <c r="X4291" s="237">
        <v>2018</v>
      </c>
      <c r="Y4291" s="237" t="s">
        <v>12854</v>
      </c>
      <c r="Z4291" s="237" t="s">
        <v>6712</v>
      </c>
      <c r="AA4291" s="244" t="s">
        <v>6713</v>
      </c>
      <c r="AB4291" s="244" t="s">
        <v>6803</v>
      </c>
      <c r="AC4291" s="237"/>
      <c r="AD4291" s="289" t="s">
        <v>1789</v>
      </c>
      <c r="AE4291" s="291">
        <v>1</v>
      </c>
      <c r="AF4291" s="237"/>
      <c r="AG4291" s="287">
        <v>43220</v>
      </c>
      <c r="AH4291" s="287">
        <v>43220</v>
      </c>
      <c r="AI4291" s="287">
        <v>43220</v>
      </c>
      <c r="AJ4291" s="94">
        <v>43221</v>
      </c>
      <c r="AK4291" s="237"/>
    </row>
    <row r="4292" spans="1:37" x14ac:dyDescent="0.25">
      <c r="A4292" t="str">
        <f t="shared" si="67"/>
        <v>AF05147</v>
      </c>
      <c r="B4292" s="237" t="s">
        <v>4126</v>
      </c>
      <c r="C4292" s="46" t="s">
        <v>5895</v>
      </c>
      <c r="D4292" s="289" t="s">
        <v>5896</v>
      </c>
      <c r="E4292" s="237"/>
      <c r="F4292" s="237"/>
      <c r="G4292" s="237"/>
      <c r="H4292" s="237" t="s">
        <v>13199</v>
      </c>
      <c r="I4292" s="237" t="s">
        <v>12287</v>
      </c>
      <c r="J4292" s="237" t="s">
        <v>13200</v>
      </c>
      <c r="K4292" s="201">
        <v>43056</v>
      </c>
      <c r="L4292" s="276">
        <v>1094232</v>
      </c>
      <c r="M4292" s="237"/>
      <c r="N4292" s="237"/>
      <c r="O4292" s="287">
        <v>43220</v>
      </c>
      <c r="P4292" s="237" t="s">
        <v>5896</v>
      </c>
      <c r="Q4292" s="276">
        <v>5035.5200000000004</v>
      </c>
      <c r="R4292" s="276"/>
      <c r="S4292" s="276"/>
      <c r="T4292" s="276"/>
      <c r="U4292" s="276">
        <v>5035.5200000000004</v>
      </c>
      <c r="V4292" s="276"/>
      <c r="W4292" s="276">
        <v>5035.5200000000004</v>
      </c>
      <c r="X4292" s="237">
        <v>2018</v>
      </c>
      <c r="Y4292" s="237" t="s">
        <v>12854</v>
      </c>
      <c r="Z4292" s="237" t="s">
        <v>6712</v>
      </c>
      <c r="AA4292" s="244" t="s">
        <v>6713</v>
      </c>
      <c r="AB4292" s="244" t="s">
        <v>6803</v>
      </c>
      <c r="AC4292" s="237"/>
      <c r="AD4292" s="289" t="s">
        <v>6715</v>
      </c>
      <c r="AE4292" s="291">
        <v>1</v>
      </c>
      <c r="AF4292" s="237"/>
      <c r="AG4292" s="287">
        <v>43220</v>
      </c>
      <c r="AH4292" s="287">
        <v>43220</v>
      </c>
      <c r="AI4292" s="287">
        <v>43220</v>
      </c>
      <c r="AJ4292" s="94">
        <v>43221</v>
      </c>
      <c r="AK4292" s="237"/>
    </row>
    <row r="4293" spans="1:37" x14ac:dyDescent="0.25">
      <c r="A4293" t="str">
        <f t="shared" si="67"/>
        <v>AF05143</v>
      </c>
      <c r="B4293" s="237" t="s">
        <v>4126</v>
      </c>
      <c r="C4293" s="46" t="s">
        <v>5897</v>
      </c>
      <c r="D4293" s="289" t="s">
        <v>5898</v>
      </c>
      <c r="E4293" s="237"/>
      <c r="F4293" s="237"/>
      <c r="G4293" s="237"/>
      <c r="H4293" s="237" t="s">
        <v>13201</v>
      </c>
      <c r="I4293" s="237" t="s">
        <v>12287</v>
      </c>
      <c r="J4293" s="237" t="s">
        <v>13202</v>
      </c>
      <c r="K4293" s="201">
        <v>43063</v>
      </c>
      <c r="L4293" s="276">
        <v>1289894.6399999999</v>
      </c>
      <c r="M4293" s="237"/>
      <c r="N4293" s="237"/>
      <c r="O4293" s="287">
        <v>43220</v>
      </c>
      <c r="P4293" s="237" t="s">
        <v>5898</v>
      </c>
      <c r="Q4293" s="276">
        <v>7522.61</v>
      </c>
      <c r="R4293" s="276"/>
      <c r="S4293" s="276"/>
      <c r="T4293" s="276"/>
      <c r="U4293" s="276">
        <v>7522.61</v>
      </c>
      <c r="V4293" s="276"/>
      <c r="W4293" s="276">
        <v>7522.61</v>
      </c>
      <c r="X4293" s="237">
        <v>2018</v>
      </c>
      <c r="Y4293" s="237" t="s">
        <v>12854</v>
      </c>
      <c r="Z4293" s="237" t="s">
        <v>6712</v>
      </c>
      <c r="AA4293" s="244" t="s">
        <v>6713</v>
      </c>
      <c r="AB4293" s="244" t="s">
        <v>6803</v>
      </c>
      <c r="AC4293" s="237"/>
      <c r="AD4293" s="289" t="s">
        <v>6715</v>
      </c>
      <c r="AE4293" s="291">
        <v>2</v>
      </c>
      <c r="AF4293" s="237"/>
      <c r="AG4293" s="287">
        <v>43220</v>
      </c>
      <c r="AH4293" s="287">
        <v>43220</v>
      </c>
      <c r="AI4293" s="287">
        <v>43220</v>
      </c>
      <c r="AJ4293" s="94">
        <v>43221</v>
      </c>
      <c r="AK4293" s="237"/>
    </row>
    <row r="4294" spans="1:37" x14ac:dyDescent="0.25">
      <c r="A4294" t="str">
        <f t="shared" si="67"/>
        <v>AF05144</v>
      </c>
      <c r="B4294" s="237" t="s">
        <v>4126</v>
      </c>
      <c r="C4294" s="46" t="s">
        <v>5899</v>
      </c>
      <c r="D4294" s="289" t="s">
        <v>5898</v>
      </c>
      <c r="E4294" s="237"/>
      <c r="F4294" s="237"/>
      <c r="G4294" s="237"/>
      <c r="H4294" s="237" t="s">
        <v>13201</v>
      </c>
      <c r="I4294" s="237" t="s">
        <v>12287</v>
      </c>
      <c r="J4294" s="237" t="s">
        <v>13202</v>
      </c>
      <c r="K4294" s="201">
        <v>43063</v>
      </c>
      <c r="L4294" s="276">
        <v>1289894.6399999999</v>
      </c>
      <c r="M4294" s="237"/>
      <c r="N4294" s="237"/>
      <c r="O4294" s="287">
        <v>43220</v>
      </c>
      <c r="P4294" s="237" t="s">
        <v>5898</v>
      </c>
      <c r="Q4294" s="276">
        <v>7522.61</v>
      </c>
      <c r="R4294" s="276"/>
      <c r="S4294" s="276"/>
      <c r="T4294" s="276"/>
      <c r="U4294" s="276">
        <v>7522.61</v>
      </c>
      <c r="V4294" s="276"/>
      <c r="W4294" s="276">
        <v>7522.61</v>
      </c>
      <c r="X4294" s="237">
        <v>2018</v>
      </c>
      <c r="Y4294" s="237" t="s">
        <v>12854</v>
      </c>
      <c r="Z4294" s="237" t="s">
        <v>6712</v>
      </c>
      <c r="AA4294" s="244" t="s">
        <v>6713</v>
      </c>
      <c r="AB4294" s="244" t="s">
        <v>6803</v>
      </c>
      <c r="AC4294" s="237"/>
      <c r="AD4294" s="289" t="s">
        <v>6715</v>
      </c>
      <c r="AE4294" s="291">
        <v>2</v>
      </c>
      <c r="AF4294" s="237"/>
      <c r="AG4294" s="287">
        <v>43220</v>
      </c>
      <c r="AH4294" s="287">
        <v>43220</v>
      </c>
      <c r="AI4294" s="287">
        <v>43220</v>
      </c>
      <c r="AJ4294" s="94">
        <v>43221</v>
      </c>
      <c r="AK4294" s="237"/>
    </row>
    <row r="4295" spans="1:37" x14ac:dyDescent="0.25">
      <c r="A4295" t="str">
        <f t="shared" si="67"/>
        <v>AF05145</v>
      </c>
      <c r="B4295" s="237" t="s">
        <v>4126</v>
      </c>
      <c r="C4295" s="46" t="s">
        <v>5900</v>
      </c>
      <c r="D4295" s="289" t="s">
        <v>5898</v>
      </c>
      <c r="E4295" s="237"/>
      <c r="F4295" s="237"/>
      <c r="G4295" s="237"/>
      <c r="H4295" s="237" t="s">
        <v>13201</v>
      </c>
      <c r="I4295" s="237" t="s">
        <v>12287</v>
      </c>
      <c r="J4295" s="237" t="s">
        <v>13202</v>
      </c>
      <c r="K4295" s="201">
        <v>43063</v>
      </c>
      <c r="L4295" s="276">
        <v>1289894.6399999999</v>
      </c>
      <c r="M4295" s="237"/>
      <c r="N4295" s="237"/>
      <c r="O4295" s="287">
        <v>43220</v>
      </c>
      <c r="P4295" s="237" t="s">
        <v>5898</v>
      </c>
      <c r="Q4295" s="276">
        <v>7522.61</v>
      </c>
      <c r="R4295" s="276"/>
      <c r="S4295" s="276"/>
      <c r="T4295" s="276"/>
      <c r="U4295" s="276">
        <v>7522.61</v>
      </c>
      <c r="V4295" s="276"/>
      <c r="W4295" s="276">
        <v>7522.61</v>
      </c>
      <c r="X4295" s="237">
        <v>2018</v>
      </c>
      <c r="Y4295" s="237" t="s">
        <v>12854</v>
      </c>
      <c r="Z4295" s="237" t="s">
        <v>6712</v>
      </c>
      <c r="AA4295" s="244" t="s">
        <v>6713</v>
      </c>
      <c r="AB4295" s="244" t="s">
        <v>6803</v>
      </c>
      <c r="AC4295" s="237"/>
      <c r="AD4295" s="289" t="s">
        <v>6715</v>
      </c>
      <c r="AE4295" s="291">
        <v>2</v>
      </c>
      <c r="AF4295" s="237"/>
      <c r="AG4295" s="287">
        <v>43220</v>
      </c>
      <c r="AH4295" s="287">
        <v>43220</v>
      </c>
      <c r="AI4295" s="287">
        <v>43220</v>
      </c>
      <c r="AJ4295" s="94">
        <v>43221</v>
      </c>
      <c r="AK4295" s="237"/>
    </row>
    <row r="4296" spans="1:37" x14ac:dyDescent="0.25">
      <c r="A4296" t="str">
        <f t="shared" si="67"/>
        <v>AF05127</v>
      </c>
      <c r="B4296" s="237" t="s">
        <v>4126</v>
      </c>
      <c r="C4296" s="46" t="s">
        <v>5901</v>
      </c>
      <c r="D4296" s="289" t="s">
        <v>5902</v>
      </c>
      <c r="E4296" s="237"/>
      <c r="F4296" s="237"/>
      <c r="G4296" s="237"/>
      <c r="H4296" s="237" t="s">
        <v>13199</v>
      </c>
      <c r="I4296" s="237" t="s">
        <v>12287</v>
      </c>
      <c r="J4296" s="237" t="s">
        <v>13200</v>
      </c>
      <c r="K4296" s="201">
        <v>43056</v>
      </c>
      <c r="L4296" s="276">
        <v>1094232</v>
      </c>
      <c r="M4296" s="237"/>
      <c r="N4296" s="237"/>
      <c r="O4296" s="287">
        <v>43220</v>
      </c>
      <c r="P4296" s="237" t="s">
        <v>5902</v>
      </c>
      <c r="Q4296" s="276">
        <v>4528.3100000000004</v>
      </c>
      <c r="R4296" s="276"/>
      <c r="S4296" s="276"/>
      <c r="T4296" s="276"/>
      <c r="U4296" s="276">
        <v>4528.3100000000004</v>
      </c>
      <c r="V4296" s="276"/>
      <c r="W4296" s="276">
        <v>4528.3100000000004</v>
      </c>
      <c r="X4296" s="237">
        <v>2018</v>
      </c>
      <c r="Y4296" s="237" t="s">
        <v>12854</v>
      </c>
      <c r="Z4296" s="237" t="s">
        <v>6712</v>
      </c>
      <c r="AA4296" s="244" t="s">
        <v>6713</v>
      </c>
      <c r="AB4296" s="244" t="s">
        <v>6803</v>
      </c>
      <c r="AC4296" s="237"/>
      <c r="AD4296" s="289" t="s">
        <v>6715</v>
      </c>
      <c r="AE4296" s="291">
        <v>10</v>
      </c>
      <c r="AF4296" s="237"/>
      <c r="AG4296" s="287">
        <v>43220</v>
      </c>
      <c r="AH4296" s="287">
        <v>43220</v>
      </c>
      <c r="AI4296" s="287">
        <v>43220</v>
      </c>
      <c r="AJ4296" s="94">
        <v>43221</v>
      </c>
      <c r="AK4296" s="237"/>
    </row>
    <row r="4297" spans="1:37" x14ac:dyDescent="0.25">
      <c r="A4297" t="str">
        <f t="shared" si="67"/>
        <v>AF05128</v>
      </c>
      <c r="B4297" s="237" t="s">
        <v>4126</v>
      </c>
      <c r="C4297" s="46" t="s">
        <v>5903</v>
      </c>
      <c r="D4297" s="289" t="s">
        <v>5902</v>
      </c>
      <c r="E4297" s="237"/>
      <c r="F4297" s="237"/>
      <c r="G4297" s="237"/>
      <c r="H4297" s="237" t="s">
        <v>13199</v>
      </c>
      <c r="I4297" s="237" t="s">
        <v>12287</v>
      </c>
      <c r="J4297" s="237" t="s">
        <v>13200</v>
      </c>
      <c r="K4297" s="201">
        <v>43056</v>
      </c>
      <c r="L4297" s="276">
        <v>1094232</v>
      </c>
      <c r="M4297" s="237"/>
      <c r="N4297" s="237"/>
      <c r="O4297" s="287">
        <v>43220</v>
      </c>
      <c r="P4297" s="237" t="s">
        <v>5902</v>
      </c>
      <c r="Q4297" s="276">
        <v>4528.3100000000004</v>
      </c>
      <c r="R4297" s="276"/>
      <c r="S4297" s="276"/>
      <c r="T4297" s="276"/>
      <c r="U4297" s="276">
        <v>4528.3100000000004</v>
      </c>
      <c r="V4297" s="276"/>
      <c r="W4297" s="276">
        <v>4528.3100000000004</v>
      </c>
      <c r="X4297" s="237">
        <v>2018</v>
      </c>
      <c r="Y4297" s="237" t="s">
        <v>12854</v>
      </c>
      <c r="Z4297" s="237" t="s">
        <v>6712</v>
      </c>
      <c r="AA4297" s="244" t="s">
        <v>6713</v>
      </c>
      <c r="AB4297" s="244" t="s">
        <v>6803</v>
      </c>
      <c r="AC4297" s="237"/>
      <c r="AD4297" s="289" t="s">
        <v>6715</v>
      </c>
      <c r="AE4297" s="291">
        <v>10</v>
      </c>
      <c r="AF4297" s="237"/>
      <c r="AG4297" s="287">
        <v>43220</v>
      </c>
      <c r="AH4297" s="287">
        <v>43220</v>
      </c>
      <c r="AI4297" s="287">
        <v>43220</v>
      </c>
      <c r="AJ4297" s="94">
        <v>43221</v>
      </c>
      <c r="AK4297" s="237"/>
    </row>
    <row r="4298" spans="1:37" x14ac:dyDescent="0.25">
      <c r="A4298" t="str">
        <f t="shared" si="67"/>
        <v>AF05130</v>
      </c>
      <c r="B4298" s="237" t="s">
        <v>4126</v>
      </c>
      <c r="C4298" s="46" t="s">
        <v>5904</v>
      </c>
      <c r="D4298" s="289" t="s">
        <v>5902</v>
      </c>
      <c r="E4298" s="237"/>
      <c r="F4298" s="237"/>
      <c r="G4298" s="237"/>
      <c r="H4298" s="237" t="s">
        <v>13199</v>
      </c>
      <c r="I4298" s="237" t="s">
        <v>12287</v>
      </c>
      <c r="J4298" s="237" t="s">
        <v>13200</v>
      </c>
      <c r="K4298" s="201">
        <v>43056</v>
      </c>
      <c r="L4298" s="276">
        <v>1094232</v>
      </c>
      <c r="M4298" s="237"/>
      <c r="N4298" s="237"/>
      <c r="O4298" s="287">
        <v>43220</v>
      </c>
      <c r="P4298" s="237" t="s">
        <v>5902</v>
      </c>
      <c r="Q4298" s="276">
        <v>12897.43</v>
      </c>
      <c r="R4298" s="276"/>
      <c r="S4298" s="276"/>
      <c r="T4298" s="276"/>
      <c r="U4298" s="276">
        <v>12897.43</v>
      </c>
      <c r="V4298" s="276"/>
      <c r="W4298" s="276">
        <v>12897.43</v>
      </c>
      <c r="X4298" s="237">
        <v>2018</v>
      </c>
      <c r="Y4298" s="237" t="s">
        <v>12854</v>
      </c>
      <c r="Z4298" s="237" t="s">
        <v>6712</v>
      </c>
      <c r="AA4298" s="244" t="s">
        <v>6713</v>
      </c>
      <c r="AB4298" s="244" t="s">
        <v>6803</v>
      </c>
      <c r="AC4298" s="237"/>
      <c r="AD4298" s="289" t="s">
        <v>6715</v>
      </c>
      <c r="AE4298" s="291">
        <v>10</v>
      </c>
      <c r="AF4298" s="237"/>
      <c r="AG4298" s="287">
        <v>43220</v>
      </c>
      <c r="AH4298" s="287">
        <v>43220</v>
      </c>
      <c r="AI4298" s="287">
        <v>43220</v>
      </c>
      <c r="AJ4298" s="94">
        <v>43221</v>
      </c>
      <c r="AK4298" s="237"/>
    </row>
    <row r="4299" spans="1:37" x14ac:dyDescent="0.25">
      <c r="A4299" t="str">
        <f t="shared" si="67"/>
        <v>AF05133</v>
      </c>
      <c r="B4299" s="237" t="s">
        <v>4126</v>
      </c>
      <c r="C4299" s="46" t="s">
        <v>5905</v>
      </c>
      <c r="D4299" s="289" t="s">
        <v>5902</v>
      </c>
      <c r="E4299" s="237"/>
      <c r="F4299" s="237"/>
      <c r="G4299" s="237"/>
      <c r="H4299" s="237" t="s">
        <v>13199</v>
      </c>
      <c r="I4299" s="237" t="s">
        <v>12287</v>
      </c>
      <c r="J4299" s="237" t="s">
        <v>13200</v>
      </c>
      <c r="K4299" s="201">
        <v>43056</v>
      </c>
      <c r="L4299" s="276">
        <v>1094232</v>
      </c>
      <c r="M4299" s="237"/>
      <c r="N4299" s="237"/>
      <c r="O4299" s="287">
        <v>43220</v>
      </c>
      <c r="P4299" s="237" t="s">
        <v>5902</v>
      </c>
      <c r="Q4299" s="276">
        <v>12897.43</v>
      </c>
      <c r="R4299" s="276"/>
      <c r="S4299" s="276"/>
      <c r="T4299" s="276"/>
      <c r="U4299" s="276">
        <v>12897.43</v>
      </c>
      <c r="V4299" s="276"/>
      <c r="W4299" s="276">
        <v>12897.43</v>
      </c>
      <c r="X4299" s="237">
        <v>2018</v>
      </c>
      <c r="Y4299" s="237" t="s">
        <v>12854</v>
      </c>
      <c r="Z4299" s="237" t="s">
        <v>6712</v>
      </c>
      <c r="AA4299" s="244" t="s">
        <v>6713</v>
      </c>
      <c r="AB4299" s="244" t="s">
        <v>6803</v>
      </c>
      <c r="AC4299" s="237"/>
      <c r="AD4299" s="289" t="s">
        <v>6715</v>
      </c>
      <c r="AE4299" s="291">
        <v>10</v>
      </c>
      <c r="AF4299" s="237"/>
      <c r="AG4299" s="287">
        <v>43220</v>
      </c>
      <c r="AH4299" s="287">
        <v>43220</v>
      </c>
      <c r="AI4299" s="287">
        <v>43220</v>
      </c>
      <c r="AJ4299" s="94">
        <v>43221</v>
      </c>
      <c r="AK4299" s="237"/>
    </row>
    <row r="4300" spans="1:37" x14ac:dyDescent="0.25">
      <c r="A4300" t="str">
        <f t="shared" si="67"/>
        <v>AF05135</v>
      </c>
      <c r="B4300" s="237" t="s">
        <v>4126</v>
      </c>
      <c r="C4300" s="46" t="s">
        <v>5906</v>
      </c>
      <c r="D4300" s="289" t="s">
        <v>5902</v>
      </c>
      <c r="E4300" s="237"/>
      <c r="F4300" s="237"/>
      <c r="G4300" s="237"/>
      <c r="H4300" s="237" t="s">
        <v>13201</v>
      </c>
      <c r="I4300" s="237" t="s">
        <v>12287</v>
      </c>
      <c r="J4300" s="237" t="s">
        <v>13202</v>
      </c>
      <c r="K4300" s="201">
        <v>43063</v>
      </c>
      <c r="L4300" s="276">
        <v>1289894.6399999999</v>
      </c>
      <c r="M4300" s="237"/>
      <c r="N4300" s="237"/>
      <c r="O4300" s="287">
        <v>43220</v>
      </c>
      <c r="P4300" s="237" t="s">
        <v>5902</v>
      </c>
      <c r="Q4300" s="276">
        <v>11111.32</v>
      </c>
      <c r="R4300" s="276"/>
      <c r="S4300" s="276"/>
      <c r="T4300" s="276"/>
      <c r="U4300" s="276">
        <v>11111.32</v>
      </c>
      <c r="V4300" s="276"/>
      <c r="W4300" s="276">
        <v>11111.32</v>
      </c>
      <c r="X4300" s="237">
        <v>2018</v>
      </c>
      <c r="Y4300" s="237" t="s">
        <v>12854</v>
      </c>
      <c r="Z4300" s="237" t="s">
        <v>6712</v>
      </c>
      <c r="AA4300" s="244" t="s">
        <v>6713</v>
      </c>
      <c r="AB4300" s="244" t="s">
        <v>6803</v>
      </c>
      <c r="AC4300" s="237"/>
      <c r="AD4300" s="289" t="s">
        <v>6715</v>
      </c>
      <c r="AE4300" s="291">
        <v>10</v>
      </c>
      <c r="AF4300" s="237"/>
      <c r="AG4300" s="287">
        <v>43220</v>
      </c>
      <c r="AH4300" s="287">
        <v>43220</v>
      </c>
      <c r="AI4300" s="287">
        <v>43220</v>
      </c>
      <c r="AJ4300" s="94">
        <v>43221</v>
      </c>
      <c r="AK4300" s="237"/>
    </row>
    <row r="4301" spans="1:37" x14ac:dyDescent="0.25">
      <c r="A4301" t="str">
        <f t="shared" si="67"/>
        <v>AF05137</v>
      </c>
      <c r="B4301" s="237" t="s">
        <v>4126</v>
      </c>
      <c r="C4301" s="46" t="s">
        <v>5907</v>
      </c>
      <c r="D4301" s="289" t="s">
        <v>5902</v>
      </c>
      <c r="E4301" s="237"/>
      <c r="F4301" s="237"/>
      <c r="G4301" s="237"/>
      <c r="H4301" s="237" t="s">
        <v>13201</v>
      </c>
      <c r="I4301" s="237" t="s">
        <v>12287</v>
      </c>
      <c r="J4301" s="237" t="s">
        <v>13202</v>
      </c>
      <c r="K4301" s="201">
        <v>43063</v>
      </c>
      <c r="L4301" s="276">
        <v>1289894.6399999999</v>
      </c>
      <c r="M4301" s="237"/>
      <c r="N4301" s="237"/>
      <c r="O4301" s="287">
        <v>43220</v>
      </c>
      <c r="P4301" s="237" t="s">
        <v>5902</v>
      </c>
      <c r="Q4301" s="276">
        <v>12033.32</v>
      </c>
      <c r="R4301" s="276"/>
      <c r="S4301" s="276"/>
      <c r="T4301" s="276"/>
      <c r="U4301" s="276">
        <v>12033.32</v>
      </c>
      <c r="V4301" s="276"/>
      <c r="W4301" s="276">
        <v>12033.32</v>
      </c>
      <c r="X4301" s="237">
        <v>2018</v>
      </c>
      <c r="Y4301" s="237" t="s">
        <v>12854</v>
      </c>
      <c r="Z4301" s="237" t="s">
        <v>6712</v>
      </c>
      <c r="AA4301" s="244" t="s">
        <v>6713</v>
      </c>
      <c r="AB4301" s="244" t="s">
        <v>6803</v>
      </c>
      <c r="AC4301" s="237"/>
      <c r="AD4301" s="289" t="s">
        <v>6715</v>
      </c>
      <c r="AE4301" s="291">
        <v>10</v>
      </c>
      <c r="AF4301" s="237"/>
      <c r="AG4301" s="287">
        <v>43220</v>
      </c>
      <c r="AH4301" s="287">
        <v>43220</v>
      </c>
      <c r="AI4301" s="287">
        <v>43220</v>
      </c>
      <c r="AJ4301" s="94">
        <v>43221</v>
      </c>
      <c r="AK4301" s="237"/>
    </row>
    <row r="4302" spans="1:37" x14ac:dyDescent="0.25">
      <c r="A4302" t="str">
        <f t="shared" si="67"/>
        <v>AF05139</v>
      </c>
      <c r="B4302" s="237" t="s">
        <v>4126</v>
      </c>
      <c r="C4302" s="46" t="s">
        <v>5908</v>
      </c>
      <c r="D4302" s="289" t="s">
        <v>5902</v>
      </c>
      <c r="E4302" s="237"/>
      <c r="F4302" s="237"/>
      <c r="G4302" s="237"/>
      <c r="H4302" s="237" t="s">
        <v>13199</v>
      </c>
      <c r="I4302" s="237" t="s">
        <v>12287</v>
      </c>
      <c r="J4302" s="237" t="s">
        <v>13200</v>
      </c>
      <c r="K4302" s="201">
        <v>43056</v>
      </c>
      <c r="L4302" s="276">
        <v>1094232</v>
      </c>
      <c r="M4302" s="237"/>
      <c r="N4302" s="237"/>
      <c r="O4302" s="287">
        <v>43220</v>
      </c>
      <c r="P4302" s="237" t="s">
        <v>5902</v>
      </c>
      <c r="Q4302" s="276">
        <v>12897.43</v>
      </c>
      <c r="R4302" s="276"/>
      <c r="S4302" s="276"/>
      <c r="T4302" s="276"/>
      <c r="U4302" s="276">
        <v>12897.43</v>
      </c>
      <c r="V4302" s="276"/>
      <c r="W4302" s="276">
        <v>12897.43</v>
      </c>
      <c r="X4302" s="237">
        <v>2018</v>
      </c>
      <c r="Y4302" s="237" t="s">
        <v>12854</v>
      </c>
      <c r="Z4302" s="237" t="s">
        <v>6712</v>
      </c>
      <c r="AA4302" s="244" t="s">
        <v>6713</v>
      </c>
      <c r="AB4302" s="244" t="s">
        <v>6803</v>
      </c>
      <c r="AC4302" s="237"/>
      <c r="AD4302" s="289" t="s">
        <v>6715</v>
      </c>
      <c r="AE4302" s="291">
        <v>10</v>
      </c>
      <c r="AF4302" s="237"/>
      <c r="AG4302" s="287">
        <v>43220</v>
      </c>
      <c r="AH4302" s="287">
        <v>43220</v>
      </c>
      <c r="AI4302" s="287">
        <v>43220</v>
      </c>
      <c r="AJ4302" s="94">
        <v>43221</v>
      </c>
      <c r="AK4302" s="237"/>
    </row>
    <row r="4303" spans="1:37" x14ac:dyDescent="0.25">
      <c r="A4303" t="str">
        <f t="shared" si="67"/>
        <v>AF05126</v>
      </c>
      <c r="B4303" s="237" t="s">
        <v>4126</v>
      </c>
      <c r="C4303" s="46" t="s">
        <v>5909</v>
      </c>
      <c r="D4303" s="289" t="s">
        <v>5910</v>
      </c>
      <c r="E4303" s="237"/>
      <c r="F4303" s="237"/>
      <c r="G4303" s="237"/>
      <c r="H4303" s="237" t="s">
        <v>13199</v>
      </c>
      <c r="I4303" s="237" t="s">
        <v>12287</v>
      </c>
      <c r="J4303" s="237" t="s">
        <v>13200</v>
      </c>
      <c r="K4303" s="201">
        <v>43056</v>
      </c>
      <c r="L4303" s="276">
        <v>1094232</v>
      </c>
      <c r="M4303" s="237"/>
      <c r="N4303" s="237"/>
      <c r="O4303" s="287">
        <v>43220</v>
      </c>
      <c r="P4303" s="237" t="s">
        <v>5910</v>
      </c>
      <c r="Q4303" s="276">
        <v>92266.8</v>
      </c>
      <c r="R4303" s="276"/>
      <c r="S4303" s="276"/>
      <c r="T4303" s="276"/>
      <c r="U4303" s="276">
        <v>92266.8</v>
      </c>
      <c r="V4303" s="276"/>
      <c r="W4303" s="276">
        <v>92266.8</v>
      </c>
      <c r="X4303" s="237">
        <v>2018</v>
      </c>
      <c r="Y4303" s="237" t="s">
        <v>12854</v>
      </c>
      <c r="Z4303" s="237" t="s">
        <v>6712</v>
      </c>
      <c r="AA4303" s="244" t="s">
        <v>6713</v>
      </c>
      <c r="AB4303" s="244" t="s">
        <v>6803</v>
      </c>
      <c r="AC4303" s="237"/>
      <c r="AD4303" s="289" t="s">
        <v>6715</v>
      </c>
      <c r="AE4303" s="291">
        <v>10</v>
      </c>
      <c r="AF4303" s="237"/>
      <c r="AG4303" s="287">
        <v>43220</v>
      </c>
      <c r="AH4303" s="287">
        <v>43220</v>
      </c>
      <c r="AI4303" s="287">
        <v>43220</v>
      </c>
      <c r="AJ4303" s="94">
        <v>43221</v>
      </c>
      <c r="AK4303" s="237"/>
    </row>
    <row r="4304" spans="1:37" x14ac:dyDescent="0.25">
      <c r="A4304" t="str">
        <f t="shared" si="67"/>
        <v>AF05129</v>
      </c>
      <c r="B4304" s="237" t="s">
        <v>4126</v>
      </c>
      <c r="C4304" s="46" t="s">
        <v>5911</v>
      </c>
      <c r="D4304" s="289" t="s">
        <v>5910</v>
      </c>
      <c r="E4304" s="237"/>
      <c r="F4304" s="237"/>
      <c r="G4304" s="237"/>
      <c r="H4304" s="237" t="s">
        <v>13199</v>
      </c>
      <c r="I4304" s="237" t="s">
        <v>12287</v>
      </c>
      <c r="J4304" s="237" t="s">
        <v>13200</v>
      </c>
      <c r="K4304" s="201">
        <v>43056</v>
      </c>
      <c r="L4304" s="276">
        <v>1094232</v>
      </c>
      <c r="M4304" s="237"/>
      <c r="N4304" s="237"/>
      <c r="O4304" s="287">
        <v>43220</v>
      </c>
      <c r="P4304" s="237" t="s">
        <v>5910</v>
      </c>
      <c r="Q4304" s="276">
        <v>92266.8</v>
      </c>
      <c r="R4304" s="276"/>
      <c r="S4304" s="276"/>
      <c r="T4304" s="276"/>
      <c r="U4304" s="276">
        <v>92266.8</v>
      </c>
      <c r="V4304" s="276"/>
      <c r="W4304" s="276">
        <v>92266.8</v>
      </c>
      <c r="X4304" s="237">
        <v>2018</v>
      </c>
      <c r="Y4304" s="237" t="s">
        <v>12854</v>
      </c>
      <c r="Z4304" s="237" t="s">
        <v>6712</v>
      </c>
      <c r="AA4304" s="244" t="s">
        <v>6713</v>
      </c>
      <c r="AB4304" s="244" t="s">
        <v>6803</v>
      </c>
      <c r="AC4304" s="237"/>
      <c r="AD4304" s="289" t="s">
        <v>6715</v>
      </c>
      <c r="AE4304" s="291">
        <v>10</v>
      </c>
      <c r="AF4304" s="237"/>
      <c r="AG4304" s="287">
        <v>43220</v>
      </c>
      <c r="AH4304" s="287">
        <v>43220</v>
      </c>
      <c r="AI4304" s="287">
        <v>43220</v>
      </c>
      <c r="AJ4304" s="94">
        <v>43221</v>
      </c>
      <c r="AK4304" s="237"/>
    </row>
    <row r="4305" spans="1:37" x14ac:dyDescent="0.25">
      <c r="A4305" t="str">
        <f t="shared" si="67"/>
        <v>AF05132</v>
      </c>
      <c r="B4305" s="237" t="s">
        <v>4126</v>
      </c>
      <c r="C4305" s="46" t="s">
        <v>5912</v>
      </c>
      <c r="D4305" s="289" t="s">
        <v>5910</v>
      </c>
      <c r="E4305" s="237"/>
      <c r="F4305" s="237"/>
      <c r="G4305" s="237"/>
      <c r="H4305" s="237" t="s">
        <v>13201</v>
      </c>
      <c r="I4305" s="237" t="s">
        <v>12287</v>
      </c>
      <c r="J4305" s="237" t="s">
        <v>13202</v>
      </c>
      <c r="K4305" s="201">
        <v>43063</v>
      </c>
      <c r="L4305" s="276">
        <v>1289894.6399999999</v>
      </c>
      <c r="M4305" s="237"/>
      <c r="N4305" s="237"/>
      <c r="O4305" s="287">
        <v>43220</v>
      </c>
      <c r="P4305" s="237" t="s">
        <v>5910</v>
      </c>
      <c r="Q4305" s="276">
        <v>79489.19</v>
      </c>
      <c r="R4305" s="276"/>
      <c r="S4305" s="276"/>
      <c r="T4305" s="276"/>
      <c r="U4305" s="276">
        <v>79489.19</v>
      </c>
      <c r="V4305" s="276"/>
      <c r="W4305" s="276">
        <v>79489.19</v>
      </c>
      <c r="X4305" s="237">
        <v>2018</v>
      </c>
      <c r="Y4305" s="237" t="s">
        <v>12854</v>
      </c>
      <c r="Z4305" s="237" t="s">
        <v>6712</v>
      </c>
      <c r="AA4305" s="244" t="s">
        <v>6713</v>
      </c>
      <c r="AB4305" s="244" t="s">
        <v>6803</v>
      </c>
      <c r="AC4305" s="237"/>
      <c r="AD4305" s="289" t="s">
        <v>6715</v>
      </c>
      <c r="AE4305" s="291">
        <v>10</v>
      </c>
      <c r="AF4305" s="237"/>
      <c r="AG4305" s="287">
        <v>43220</v>
      </c>
      <c r="AH4305" s="287">
        <v>43220</v>
      </c>
      <c r="AI4305" s="287">
        <v>43220</v>
      </c>
      <c r="AJ4305" s="94">
        <v>43221</v>
      </c>
      <c r="AK4305" s="237"/>
    </row>
    <row r="4306" spans="1:37" x14ac:dyDescent="0.25">
      <c r="A4306" t="str">
        <f t="shared" si="67"/>
        <v>AF05134</v>
      </c>
      <c r="B4306" s="237" t="s">
        <v>4126</v>
      </c>
      <c r="C4306" s="46" t="s">
        <v>5913</v>
      </c>
      <c r="D4306" s="289" t="s">
        <v>5910</v>
      </c>
      <c r="E4306" s="237"/>
      <c r="F4306" s="237"/>
      <c r="G4306" s="237"/>
      <c r="H4306" s="237" t="s">
        <v>13201</v>
      </c>
      <c r="I4306" s="237" t="s">
        <v>12287</v>
      </c>
      <c r="J4306" s="237" t="s">
        <v>13202</v>
      </c>
      <c r="K4306" s="201">
        <v>43063</v>
      </c>
      <c r="L4306" s="276">
        <v>1289894.6399999999</v>
      </c>
      <c r="M4306" s="237"/>
      <c r="N4306" s="237"/>
      <c r="O4306" s="287">
        <v>43220</v>
      </c>
      <c r="P4306" s="237" t="s">
        <v>5910</v>
      </c>
      <c r="Q4306" s="276">
        <v>79489.19</v>
      </c>
      <c r="R4306" s="276"/>
      <c r="S4306" s="276"/>
      <c r="T4306" s="276"/>
      <c r="U4306" s="276">
        <v>79489.19</v>
      </c>
      <c r="V4306" s="276"/>
      <c r="W4306" s="276">
        <v>79489.19</v>
      </c>
      <c r="X4306" s="237">
        <v>2018</v>
      </c>
      <c r="Y4306" s="237" t="s">
        <v>12854</v>
      </c>
      <c r="Z4306" s="237" t="s">
        <v>6712</v>
      </c>
      <c r="AA4306" s="244" t="s">
        <v>6713</v>
      </c>
      <c r="AB4306" s="244" t="s">
        <v>6803</v>
      </c>
      <c r="AC4306" s="237"/>
      <c r="AD4306" s="289" t="s">
        <v>6715</v>
      </c>
      <c r="AE4306" s="291">
        <v>10</v>
      </c>
      <c r="AF4306" s="237"/>
      <c r="AG4306" s="287">
        <v>43220</v>
      </c>
      <c r="AH4306" s="287">
        <v>43220</v>
      </c>
      <c r="AI4306" s="287">
        <v>43220</v>
      </c>
      <c r="AJ4306" s="94">
        <v>43221</v>
      </c>
      <c r="AK4306" s="237"/>
    </row>
    <row r="4307" spans="1:37" x14ac:dyDescent="0.25">
      <c r="A4307" t="str">
        <f t="shared" si="67"/>
        <v>AF05136</v>
      </c>
      <c r="B4307" s="237" t="s">
        <v>4126</v>
      </c>
      <c r="C4307" s="46" t="s">
        <v>5914</v>
      </c>
      <c r="D4307" s="289" t="s">
        <v>5910</v>
      </c>
      <c r="E4307" s="237"/>
      <c r="F4307" s="237"/>
      <c r="G4307" s="237"/>
      <c r="H4307" s="237" t="s">
        <v>13201</v>
      </c>
      <c r="I4307" s="237" t="s">
        <v>12287</v>
      </c>
      <c r="J4307" s="237" t="s">
        <v>13202</v>
      </c>
      <c r="K4307" s="201">
        <v>43063</v>
      </c>
      <c r="L4307" s="276">
        <v>1289894.6399999999</v>
      </c>
      <c r="M4307" s="237"/>
      <c r="N4307" s="237"/>
      <c r="O4307" s="287">
        <v>43220</v>
      </c>
      <c r="P4307" s="237" t="s">
        <v>5910</v>
      </c>
      <c r="Q4307" s="276">
        <v>82285.460000000006</v>
      </c>
      <c r="R4307" s="276"/>
      <c r="S4307" s="276"/>
      <c r="T4307" s="276"/>
      <c r="U4307" s="276">
        <v>82285.460000000006</v>
      </c>
      <c r="V4307" s="276"/>
      <c r="W4307" s="276">
        <v>82285.460000000006</v>
      </c>
      <c r="X4307" s="237">
        <v>2018</v>
      </c>
      <c r="Y4307" s="237" t="s">
        <v>12854</v>
      </c>
      <c r="Z4307" s="237" t="s">
        <v>6712</v>
      </c>
      <c r="AA4307" s="244" t="s">
        <v>6713</v>
      </c>
      <c r="AB4307" s="244" t="s">
        <v>6803</v>
      </c>
      <c r="AC4307" s="237"/>
      <c r="AD4307" s="289" t="s">
        <v>6715</v>
      </c>
      <c r="AE4307" s="291">
        <v>10</v>
      </c>
      <c r="AF4307" s="237"/>
      <c r="AG4307" s="287">
        <v>43220</v>
      </c>
      <c r="AH4307" s="287">
        <v>43220</v>
      </c>
      <c r="AI4307" s="287">
        <v>43220</v>
      </c>
      <c r="AJ4307" s="94">
        <v>43221</v>
      </c>
      <c r="AK4307" s="237"/>
    </row>
    <row r="4308" spans="1:37" x14ac:dyDescent="0.25">
      <c r="A4308" t="str">
        <f t="shared" si="67"/>
        <v>AF05138</v>
      </c>
      <c r="B4308" s="237" t="s">
        <v>4126</v>
      </c>
      <c r="C4308" s="46" t="s">
        <v>5915</v>
      </c>
      <c r="D4308" s="289" t="s">
        <v>5910</v>
      </c>
      <c r="E4308" s="237"/>
      <c r="F4308" s="237"/>
      <c r="G4308" s="237"/>
      <c r="H4308" s="237" t="s">
        <v>13201</v>
      </c>
      <c r="I4308" s="237" t="s">
        <v>12287</v>
      </c>
      <c r="J4308" s="237" t="s">
        <v>13202</v>
      </c>
      <c r="K4308" s="201">
        <v>43063</v>
      </c>
      <c r="L4308" s="276">
        <v>1289894.6399999999</v>
      </c>
      <c r="M4308" s="237"/>
      <c r="N4308" s="237"/>
      <c r="O4308" s="287">
        <v>43220</v>
      </c>
      <c r="P4308" s="237" t="s">
        <v>5910</v>
      </c>
      <c r="Q4308" s="276">
        <v>79489.19</v>
      </c>
      <c r="R4308" s="276"/>
      <c r="S4308" s="276"/>
      <c r="T4308" s="276"/>
      <c r="U4308" s="276">
        <v>79489.19</v>
      </c>
      <c r="V4308" s="276"/>
      <c r="W4308" s="276">
        <v>79489.19</v>
      </c>
      <c r="X4308" s="237">
        <v>2018</v>
      </c>
      <c r="Y4308" s="237" t="s">
        <v>12854</v>
      </c>
      <c r="Z4308" s="237" t="s">
        <v>6712</v>
      </c>
      <c r="AA4308" s="244" t="s">
        <v>6713</v>
      </c>
      <c r="AB4308" s="244" t="s">
        <v>6803</v>
      </c>
      <c r="AC4308" s="237"/>
      <c r="AD4308" s="289" t="s">
        <v>6715</v>
      </c>
      <c r="AE4308" s="291">
        <v>10</v>
      </c>
      <c r="AF4308" s="237"/>
      <c r="AG4308" s="287">
        <v>43220</v>
      </c>
      <c r="AH4308" s="287">
        <v>43220</v>
      </c>
      <c r="AI4308" s="287">
        <v>43220</v>
      </c>
      <c r="AJ4308" s="94">
        <v>43221</v>
      </c>
      <c r="AK4308" s="237"/>
    </row>
    <row r="4309" spans="1:37" x14ac:dyDescent="0.25">
      <c r="A4309" t="str">
        <f t="shared" si="67"/>
        <v>AF05142</v>
      </c>
      <c r="B4309" s="237" t="s">
        <v>4126</v>
      </c>
      <c r="C4309" s="46" t="s">
        <v>5916</v>
      </c>
      <c r="D4309" s="289" t="s">
        <v>1333</v>
      </c>
      <c r="E4309" s="237"/>
      <c r="F4309" s="237"/>
      <c r="G4309" s="237"/>
      <c r="H4309" s="237" t="s">
        <v>13201</v>
      </c>
      <c r="I4309" s="237" t="s">
        <v>12287</v>
      </c>
      <c r="J4309" s="237" t="s">
        <v>13202</v>
      </c>
      <c r="K4309" s="201">
        <v>43063</v>
      </c>
      <c r="L4309" s="276">
        <v>1289894.6399999999</v>
      </c>
      <c r="M4309" s="237"/>
      <c r="N4309" s="237"/>
      <c r="O4309" s="287">
        <v>43220</v>
      </c>
      <c r="P4309" s="237" t="s">
        <v>1333</v>
      </c>
      <c r="Q4309" s="276">
        <v>3052.77</v>
      </c>
      <c r="R4309" s="276"/>
      <c r="S4309" s="276"/>
      <c r="T4309" s="276"/>
      <c r="U4309" s="276">
        <v>3052.77</v>
      </c>
      <c r="V4309" s="276"/>
      <c r="W4309" s="276">
        <v>3052.77</v>
      </c>
      <c r="X4309" s="237">
        <v>2018</v>
      </c>
      <c r="Y4309" s="237" t="s">
        <v>12854</v>
      </c>
      <c r="Z4309" s="237" t="s">
        <v>6712</v>
      </c>
      <c r="AA4309" s="244" t="s">
        <v>6713</v>
      </c>
      <c r="AB4309" s="244" t="s">
        <v>6803</v>
      </c>
      <c r="AC4309" s="237"/>
      <c r="AD4309" s="289" t="s">
        <v>6715</v>
      </c>
      <c r="AE4309" s="291">
        <v>5</v>
      </c>
      <c r="AF4309" s="237"/>
      <c r="AG4309" s="287">
        <v>43220</v>
      </c>
      <c r="AH4309" s="287">
        <v>43220</v>
      </c>
      <c r="AI4309" s="287">
        <v>43220</v>
      </c>
      <c r="AJ4309" s="94">
        <v>43221</v>
      </c>
      <c r="AK4309" s="237"/>
    </row>
    <row r="4310" spans="1:37" x14ac:dyDescent="0.25">
      <c r="A4310" t="str">
        <f t="shared" si="67"/>
        <v>AF05146</v>
      </c>
      <c r="B4310" s="237" t="s">
        <v>4126</v>
      </c>
      <c r="C4310" s="46" t="s">
        <v>5917</v>
      </c>
      <c r="D4310" s="289" t="s">
        <v>5918</v>
      </c>
      <c r="E4310" s="237"/>
      <c r="F4310" s="237"/>
      <c r="G4310" s="237"/>
      <c r="H4310" s="237" t="s">
        <v>13199</v>
      </c>
      <c r="I4310" s="237" t="s">
        <v>12287</v>
      </c>
      <c r="J4310" s="237" t="s">
        <v>13200</v>
      </c>
      <c r="K4310" s="201">
        <v>43056</v>
      </c>
      <c r="L4310" s="276">
        <v>1094232</v>
      </c>
      <c r="M4310" s="237"/>
      <c r="N4310" s="237"/>
      <c r="O4310" s="287">
        <v>43220</v>
      </c>
      <c r="P4310" s="237" t="s">
        <v>5918</v>
      </c>
      <c r="Q4310" s="276">
        <v>17498.189999999999</v>
      </c>
      <c r="R4310" s="276"/>
      <c r="S4310" s="276"/>
      <c r="T4310" s="276"/>
      <c r="U4310" s="276">
        <v>17498.189999999999</v>
      </c>
      <c r="V4310" s="276"/>
      <c r="W4310" s="276">
        <v>17498.189999999999</v>
      </c>
      <c r="X4310" s="237">
        <v>2018</v>
      </c>
      <c r="Y4310" s="237" t="s">
        <v>12854</v>
      </c>
      <c r="Z4310" s="237" t="s">
        <v>6712</v>
      </c>
      <c r="AA4310" s="244" t="s">
        <v>6713</v>
      </c>
      <c r="AB4310" s="244" t="s">
        <v>6803</v>
      </c>
      <c r="AC4310" s="237"/>
      <c r="AD4310" s="289" t="s">
        <v>6715</v>
      </c>
      <c r="AE4310" s="291">
        <v>10</v>
      </c>
      <c r="AF4310" s="237"/>
      <c r="AG4310" s="287">
        <v>43220</v>
      </c>
      <c r="AH4310" s="287">
        <v>43220</v>
      </c>
      <c r="AI4310" s="287">
        <v>43220</v>
      </c>
      <c r="AJ4310" s="94">
        <v>43221</v>
      </c>
      <c r="AK4310" s="237"/>
    </row>
    <row r="4311" spans="1:37" x14ac:dyDescent="0.25">
      <c r="A4311" t="str">
        <f t="shared" si="67"/>
        <v>AF05140</v>
      </c>
      <c r="B4311" s="237" t="s">
        <v>4126</v>
      </c>
      <c r="C4311" s="46" t="s">
        <v>1658</v>
      </c>
      <c r="D4311" s="289" t="s">
        <v>5919</v>
      </c>
      <c r="E4311" s="237"/>
      <c r="F4311" s="237"/>
      <c r="G4311" s="237"/>
      <c r="H4311" s="237" t="s">
        <v>13201</v>
      </c>
      <c r="I4311" s="237" t="s">
        <v>12287</v>
      </c>
      <c r="J4311" s="237" t="s">
        <v>13202</v>
      </c>
      <c r="K4311" s="201">
        <v>43063</v>
      </c>
      <c r="L4311" s="276">
        <v>1289894.6399999999</v>
      </c>
      <c r="M4311" s="237"/>
      <c r="N4311" s="237"/>
      <c r="O4311" s="287">
        <v>43220</v>
      </c>
      <c r="P4311" s="237" t="s">
        <v>5919</v>
      </c>
      <c r="Q4311" s="276">
        <v>132658.16</v>
      </c>
      <c r="R4311" s="276"/>
      <c r="S4311" s="276"/>
      <c r="T4311" s="276"/>
      <c r="U4311" s="276">
        <v>132658.16</v>
      </c>
      <c r="V4311" s="276"/>
      <c r="W4311" s="276">
        <v>132658.16</v>
      </c>
      <c r="X4311" s="237">
        <v>2018</v>
      </c>
      <c r="Y4311" s="237" t="s">
        <v>12854</v>
      </c>
      <c r="Z4311" s="237" t="s">
        <v>6712</v>
      </c>
      <c r="AA4311" s="244" t="s">
        <v>6713</v>
      </c>
      <c r="AB4311" s="244" t="s">
        <v>6803</v>
      </c>
      <c r="AC4311" s="237"/>
      <c r="AD4311" s="289" t="s">
        <v>6715</v>
      </c>
      <c r="AE4311" s="291">
        <v>2</v>
      </c>
      <c r="AF4311" s="237"/>
      <c r="AG4311" s="287">
        <v>43220</v>
      </c>
      <c r="AH4311" s="287">
        <v>43220</v>
      </c>
      <c r="AI4311" s="287">
        <v>43220</v>
      </c>
      <c r="AJ4311" s="94">
        <v>43221</v>
      </c>
      <c r="AK4311" s="237"/>
    </row>
    <row r="4312" spans="1:37" x14ac:dyDescent="0.25">
      <c r="A4312" t="str">
        <f t="shared" si="67"/>
        <v>AF05141</v>
      </c>
      <c r="B4312" s="237" t="s">
        <v>4126</v>
      </c>
      <c r="C4312" s="46" t="s">
        <v>5920</v>
      </c>
      <c r="D4312" s="289" t="s">
        <v>5921</v>
      </c>
      <c r="E4312" s="237"/>
      <c r="F4312" s="237"/>
      <c r="G4312" s="237"/>
      <c r="H4312" s="237" t="s">
        <v>13201</v>
      </c>
      <c r="I4312" s="237" t="s">
        <v>12287</v>
      </c>
      <c r="J4312" s="237" t="s">
        <v>13202</v>
      </c>
      <c r="K4312" s="201">
        <v>43063</v>
      </c>
      <c r="L4312" s="276">
        <v>1289894.6399999999</v>
      </c>
      <c r="M4312" s="237"/>
      <c r="N4312" s="237"/>
      <c r="O4312" s="287">
        <v>43220</v>
      </c>
      <c r="P4312" s="237" t="s">
        <v>5921</v>
      </c>
      <c r="Q4312" s="276">
        <v>29562.16</v>
      </c>
      <c r="R4312" s="276"/>
      <c r="S4312" s="276"/>
      <c r="T4312" s="276"/>
      <c r="U4312" s="276">
        <v>29562.16</v>
      </c>
      <c r="V4312" s="276"/>
      <c r="W4312" s="276">
        <v>29562.16</v>
      </c>
      <c r="X4312" s="237">
        <v>2018</v>
      </c>
      <c r="Y4312" s="237" t="s">
        <v>12854</v>
      </c>
      <c r="Z4312" s="237" t="s">
        <v>6712</v>
      </c>
      <c r="AA4312" s="244" t="s">
        <v>6713</v>
      </c>
      <c r="AB4312" s="244" t="s">
        <v>6803</v>
      </c>
      <c r="AC4312" s="237"/>
      <c r="AD4312" s="289" t="s">
        <v>6715</v>
      </c>
      <c r="AE4312" s="291">
        <v>2</v>
      </c>
      <c r="AF4312" s="237"/>
      <c r="AG4312" s="287">
        <v>43220</v>
      </c>
      <c r="AH4312" s="287">
        <v>43220</v>
      </c>
      <c r="AI4312" s="287">
        <v>43220</v>
      </c>
      <c r="AJ4312" s="94">
        <v>43221</v>
      </c>
      <c r="AK4312" s="237"/>
    </row>
    <row r="4313" spans="1:37" x14ac:dyDescent="0.25">
      <c r="A4313" t="str">
        <f t="shared" si="67"/>
        <v>AF05043</v>
      </c>
      <c r="B4313" s="237" t="s">
        <v>2944</v>
      </c>
      <c r="C4313" s="46" t="s">
        <v>5922</v>
      </c>
      <c r="D4313" s="289" t="s">
        <v>5923</v>
      </c>
      <c r="E4313" s="237"/>
      <c r="F4313" s="237"/>
      <c r="G4313" s="237"/>
      <c r="H4313" s="237">
        <v>166</v>
      </c>
      <c r="I4313" s="237" t="s">
        <v>12343</v>
      </c>
      <c r="J4313" s="237" t="s">
        <v>13203</v>
      </c>
      <c r="K4313" s="201">
        <v>43133</v>
      </c>
      <c r="L4313" s="276">
        <v>15162</v>
      </c>
      <c r="M4313" s="237"/>
      <c r="N4313" s="237"/>
      <c r="O4313" s="287">
        <v>43220</v>
      </c>
      <c r="P4313" s="237" t="s">
        <v>5923</v>
      </c>
      <c r="Q4313" s="276">
        <v>13342.56</v>
      </c>
      <c r="R4313" s="276"/>
      <c r="S4313" s="276"/>
      <c r="T4313" s="276"/>
      <c r="U4313" s="276">
        <v>13342.56</v>
      </c>
      <c r="V4313" s="276"/>
      <c r="W4313" s="276">
        <v>13342.56</v>
      </c>
      <c r="X4313" s="237">
        <v>2018</v>
      </c>
      <c r="Y4313" s="237" t="s">
        <v>12854</v>
      </c>
      <c r="Z4313" s="237" t="s">
        <v>6712</v>
      </c>
      <c r="AA4313" s="244" t="s">
        <v>6713</v>
      </c>
      <c r="AB4313" s="244" t="s">
        <v>6803</v>
      </c>
      <c r="AC4313" s="237"/>
      <c r="AD4313" s="289" t="s">
        <v>8118</v>
      </c>
      <c r="AE4313" s="291">
        <v>5</v>
      </c>
      <c r="AF4313" s="237"/>
      <c r="AG4313" s="287">
        <v>43220</v>
      </c>
      <c r="AH4313" s="287">
        <v>43220</v>
      </c>
      <c r="AI4313" s="287">
        <v>43220</v>
      </c>
      <c r="AJ4313" s="94">
        <v>43221</v>
      </c>
      <c r="AK4313" s="237"/>
    </row>
    <row r="4314" spans="1:37" x14ac:dyDescent="0.25">
      <c r="A4314" t="str">
        <f t="shared" si="67"/>
        <v>AF05108</v>
      </c>
      <c r="B4314" s="237" t="s">
        <v>2944</v>
      </c>
      <c r="C4314" s="46" t="s">
        <v>5924</v>
      </c>
      <c r="D4314" s="289" t="s">
        <v>5925</v>
      </c>
      <c r="E4314" s="237"/>
      <c r="F4314" s="237"/>
      <c r="G4314" s="237"/>
      <c r="H4314" s="237">
        <v>5827</v>
      </c>
      <c r="I4314" s="237" t="s">
        <v>12188</v>
      </c>
      <c r="J4314" s="162" t="s">
        <v>13204</v>
      </c>
      <c r="K4314" s="163">
        <v>43145</v>
      </c>
      <c r="L4314" s="164">
        <v>28968.28</v>
      </c>
      <c r="M4314" s="237"/>
      <c r="N4314" s="237"/>
      <c r="O4314" s="287">
        <v>43220</v>
      </c>
      <c r="P4314" s="237" t="s">
        <v>5925</v>
      </c>
      <c r="Q4314" s="276">
        <v>24339.48</v>
      </c>
      <c r="R4314" s="276"/>
      <c r="S4314" s="276"/>
      <c r="T4314" s="276"/>
      <c r="U4314" s="276">
        <v>24339.48</v>
      </c>
      <c r="V4314" s="276"/>
      <c r="W4314" s="276">
        <v>24339.48</v>
      </c>
      <c r="X4314" s="237">
        <v>2018</v>
      </c>
      <c r="Y4314" s="237" t="s">
        <v>12854</v>
      </c>
      <c r="Z4314" s="237" t="s">
        <v>6712</v>
      </c>
      <c r="AA4314" s="244" t="s">
        <v>6713</v>
      </c>
      <c r="AB4314" s="244" t="s">
        <v>6803</v>
      </c>
      <c r="AC4314" s="237"/>
      <c r="AD4314" s="289" t="s">
        <v>8118</v>
      </c>
      <c r="AE4314" s="291">
        <v>5</v>
      </c>
      <c r="AF4314" s="237"/>
      <c r="AG4314" s="287">
        <v>43220</v>
      </c>
      <c r="AH4314" s="287">
        <v>43220</v>
      </c>
      <c r="AI4314" s="287">
        <v>43220</v>
      </c>
      <c r="AJ4314" s="94">
        <v>43221</v>
      </c>
      <c r="AK4314" s="237"/>
    </row>
    <row r="4315" spans="1:37" x14ac:dyDescent="0.25">
      <c r="A4315" t="str">
        <f t="shared" si="67"/>
        <v>AF05021</v>
      </c>
      <c r="B4315" s="237" t="s">
        <v>2441</v>
      </c>
      <c r="C4315" s="46" t="s">
        <v>5926</v>
      </c>
      <c r="D4315" s="289" t="s">
        <v>5847</v>
      </c>
      <c r="E4315" s="237"/>
      <c r="F4315" s="237"/>
      <c r="G4315" s="237"/>
      <c r="H4315" s="237">
        <v>916</v>
      </c>
      <c r="I4315" s="237" t="s">
        <v>12907</v>
      </c>
      <c r="J4315" s="237" t="s">
        <v>13205</v>
      </c>
      <c r="K4315" s="201">
        <v>43158</v>
      </c>
      <c r="L4315" s="276">
        <v>14784</v>
      </c>
      <c r="M4315" s="237"/>
      <c r="N4315" s="237"/>
      <c r="O4315" s="287">
        <v>43220</v>
      </c>
      <c r="P4315" s="237" t="s">
        <v>5847</v>
      </c>
      <c r="Q4315" s="276">
        <v>14784</v>
      </c>
      <c r="R4315" s="276"/>
      <c r="S4315" s="276"/>
      <c r="T4315" s="276"/>
      <c r="U4315" s="276">
        <v>14784</v>
      </c>
      <c r="V4315" s="276"/>
      <c r="W4315" s="276">
        <v>14784</v>
      </c>
      <c r="X4315" s="237">
        <v>2018</v>
      </c>
      <c r="Y4315" s="237" t="s">
        <v>12854</v>
      </c>
      <c r="Z4315" s="237" t="s">
        <v>6712</v>
      </c>
      <c r="AA4315" s="244" t="s">
        <v>6713</v>
      </c>
      <c r="AB4315" s="244" t="s">
        <v>6803</v>
      </c>
      <c r="AC4315" s="237"/>
      <c r="AD4315" s="289" t="s">
        <v>8118</v>
      </c>
      <c r="AE4315" s="291">
        <v>4</v>
      </c>
      <c r="AF4315" s="237"/>
      <c r="AG4315" s="287">
        <v>43220</v>
      </c>
      <c r="AH4315" s="287">
        <v>43220</v>
      </c>
      <c r="AI4315" s="287">
        <v>43220</v>
      </c>
      <c r="AJ4315" s="94">
        <v>43221</v>
      </c>
      <c r="AK4315" s="237"/>
    </row>
    <row r="4316" spans="1:37" x14ac:dyDescent="0.25">
      <c r="A4316" t="str">
        <f t="shared" si="67"/>
        <v>AF05020</v>
      </c>
      <c r="B4316" s="237" t="s">
        <v>2441</v>
      </c>
      <c r="C4316" s="46" t="s">
        <v>5927</v>
      </c>
      <c r="D4316" s="289" t="s">
        <v>5928</v>
      </c>
      <c r="E4316" s="237"/>
      <c r="F4316" s="237"/>
      <c r="G4316" s="237"/>
      <c r="H4316" s="237">
        <v>12031</v>
      </c>
      <c r="I4316" s="237" t="s">
        <v>12573</v>
      </c>
      <c r="J4316" s="237" t="s">
        <v>13206</v>
      </c>
      <c r="K4316" s="201">
        <v>43158</v>
      </c>
      <c r="L4316" s="276">
        <v>4464</v>
      </c>
      <c r="M4316" s="237"/>
      <c r="N4316" s="237"/>
      <c r="O4316" s="287">
        <v>43220</v>
      </c>
      <c r="P4316" s="237" t="s">
        <v>5928</v>
      </c>
      <c r="Q4316" s="276">
        <v>4464</v>
      </c>
      <c r="R4316" s="276"/>
      <c r="S4316" s="276"/>
      <c r="T4316" s="276"/>
      <c r="U4316" s="276">
        <v>4464</v>
      </c>
      <c r="V4316" s="276"/>
      <c r="W4316" s="276">
        <v>4464</v>
      </c>
      <c r="X4316" s="237">
        <v>2018</v>
      </c>
      <c r="Y4316" s="237" t="s">
        <v>12854</v>
      </c>
      <c r="Z4316" s="237" t="s">
        <v>6712</v>
      </c>
      <c r="AA4316" s="244" t="s">
        <v>6713</v>
      </c>
      <c r="AB4316" s="244" t="s">
        <v>6803</v>
      </c>
      <c r="AC4316" s="237"/>
      <c r="AD4316" s="289" t="s">
        <v>8118</v>
      </c>
      <c r="AE4316" s="291">
        <v>5</v>
      </c>
      <c r="AF4316" s="237"/>
      <c r="AG4316" s="287">
        <v>43220</v>
      </c>
      <c r="AH4316" s="287">
        <v>43220</v>
      </c>
      <c r="AI4316" s="287">
        <v>43220</v>
      </c>
      <c r="AJ4316" s="94">
        <v>43221</v>
      </c>
      <c r="AK4316" s="237"/>
    </row>
    <row r="4317" spans="1:37" x14ac:dyDescent="0.25">
      <c r="A4317" t="str">
        <f t="shared" si="67"/>
        <v>AF05019</v>
      </c>
      <c r="B4317" s="237" t="s">
        <v>2441</v>
      </c>
      <c r="C4317" s="46" t="s">
        <v>5929</v>
      </c>
      <c r="D4317" s="289" t="s">
        <v>5930</v>
      </c>
      <c r="E4317" s="237"/>
      <c r="F4317" s="237"/>
      <c r="G4317" s="237"/>
      <c r="H4317" s="237">
        <v>12066</v>
      </c>
      <c r="I4317" s="237" t="s">
        <v>12573</v>
      </c>
      <c r="J4317" s="237" t="s">
        <v>13207</v>
      </c>
      <c r="K4317" s="201">
        <v>43161</v>
      </c>
      <c r="L4317" s="276">
        <v>14333</v>
      </c>
      <c r="M4317" s="237"/>
      <c r="N4317" s="237"/>
      <c r="O4317" s="287">
        <v>43220</v>
      </c>
      <c r="P4317" s="237" t="s">
        <v>5930</v>
      </c>
      <c r="Q4317" s="276">
        <v>14333</v>
      </c>
      <c r="R4317" s="276"/>
      <c r="S4317" s="276"/>
      <c r="T4317" s="276"/>
      <c r="U4317" s="276">
        <v>14333</v>
      </c>
      <c r="V4317" s="276"/>
      <c r="W4317" s="276">
        <v>14333</v>
      </c>
      <c r="X4317" s="237">
        <v>2018</v>
      </c>
      <c r="Y4317" s="237" t="s">
        <v>12854</v>
      </c>
      <c r="Z4317" s="237" t="s">
        <v>6712</v>
      </c>
      <c r="AA4317" s="244" t="s">
        <v>6713</v>
      </c>
      <c r="AB4317" s="244" t="s">
        <v>6803</v>
      </c>
      <c r="AC4317" s="237"/>
      <c r="AD4317" s="289" t="s">
        <v>8118</v>
      </c>
      <c r="AE4317" s="291">
        <v>5</v>
      </c>
      <c r="AF4317" s="237"/>
      <c r="AG4317" s="287">
        <v>43220</v>
      </c>
      <c r="AH4317" s="287">
        <v>43220</v>
      </c>
      <c r="AI4317" s="287">
        <v>43220</v>
      </c>
      <c r="AJ4317" s="94">
        <v>43221</v>
      </c>
      <c r="AK4317" s="237"/>
    </row>
    <row r="4318" spans="1:37" x14ac:dyDescent="0.25">
      <c r="A4318" t="str">
        <f t="shared" si="67"/>
        <v>AF04843</v>
      </c>
      <c r="B4318" s="237" t="s">
        <v>2216</v>
      </c>
      <c r="C4318" s="46" t="s">
        <v>5931</v>
      </c>
      <c r="D4318" s="289" t="s">
        <v>5932</v>
      </c>
      <c r="E4318" s="237"/>
      <c r="F4318" s="237"/>
      <c r="G4318" s="237"/>
      <c r="H4318" s="237" t="s">
        <v>13208</v>
      </c>
      <c r="I4318" s="237" t="s">
        <v>13209</v>
      </c>
      <c r="J4318" s="162" t="s">
        <v>13210</v>
      </c>
      <c r="K4318" s="163">
        <v>43147</v>
      </c>
      <c r="L4318" s="164">
        <v>11800</v>
      </c>
      <c r="M4318" s="237"/>
      <c r="N4318" s="237"/>
      <c r="O4318" s="287">
        <v>43220</v>
      </c>
      <c r="P4318" s="237" t="s">
        <v>5932</v>
      </c>
      <c r="Q4318" s="276">
        <v>5900</v>
      </c>
      <c r="R4318" s="276"/>
      <c r="S4318" s="276"/>
      <c r="T4318" s="276"/>
      <c r="U4318" s="276">
        <v>5900</v>
      </c>
      <c r="V4318" s="276"/>
      <c r="W4318" s="276">
        <v>5900</v>
      </c>
      <c r="X4318" s="237">
        <v>2018</v>
      </c>
      <c r="Y4318" s="237" t="s">
        <v>12854</v>
      </c>
      <c r="Z4318" s="237" t="s">
        <v>6712</v>
      </c>
      <c r="AA4318" s="244" t="s">
        <v>6713</v>
      </c>
      <c r="AB4318" s="244" t="s">
        <v>6803</v>
      </c>
      <c r="AC4318" s="237"/>
      <c r="AD4318" s="289" t="s">
        <v>7216</v>
      </c>
      <c r="AE4318" s="291">
        <v>2</v>
      </c>
      <c r="AF4318" s="237"/>
      <c r="AG4318" s="287">
        <v>43220</v>
      </c>
      <c r="AH4318" s="287">
        <v>43220</v>
      </c>
      <c r="AI4318" s="287">
        <v>43220</v>
      </c>
      <c r="AJ4318" s="94">
        <v>43221</v>
      </c>
      <c r="AK4318" s="237"/>
    </row>
    <row r="4319" spans="1:37" x14ac:dyDescent="0.25">
      <c r="A4319" t="str">
        <f t="shared" si="67"/>
        <v>AF04842</v>
      </c>
      <c r="B4319" s="237" t="s">
        <v>2216</v>
      </c>
      <c r="C4319" s="46" t="s">
        <v>5933</v>
      </c>
      <c r="D4319" s="289" t="s">
        <v>5932</v>
      </c>
      <c r="E4319" s="237"/>
      <c r="F4319" s="237"/>
      <c r="G4319" s="237"/>
      <c r="H4319" s="237" t="s">
        <v>13208</v>
      </c>
      <c r="I4319" s="237" t="s">
        <v>13209</v>
      </c>
      <c r="J4319" s="162" t="s">
        <v>13210</v>
      </c>
      <c r="K4319" s="163">
        <v>43147</v>
      </c>
      <c r="L4319" s="164">
        <v>11800</v>
      </c>
      <c r="M4319" s="237"/>
      <c r="N4319" s="237"/>
      <c r="O4319" s="287">
        <v>43220</v>
      </c>
      <c r="P4319" s="237" t="s">
        <v>5932</v>
      </c>
      <c r="Q4319" s="276">
        <v>5900</v>
      </c>
      <c r="R4319" s="276"/>
      <c r="S4319" s="276"/>
      <c r="T4319" s="276"/>
      <c r="U4319" s="276">
        <v>5900</v>
      </c>
      <c r="V4319" s="276"/>
      <c r="W4319" s="276">
        <v>5900</v>
      </c>
      <c r="X4319" s="237">
        <v>2018</v>
      </c>
      <c r="Y4319" s="237" t="s">
        <v>12854</v>
      </c>
      <c r="Z4319" s="237" t="s">
        <v>6712</v>
      </c>
      <c r="AA4319" s="244" t="s">
        <v>6713</v>
      </c>
      <c r="AB4319" s="244" t="s">
        <v>6803</v>
      </c>
      <c r="AC4319" s="237"/>
      <c r="AD4319" s="289" t="s">
        <v>7216</v>
      </c>
      <c r="AE4319" s="291">
        <v>2</v>
      </c>
      <c r="AF4319" s="237"/>
      <c r="AG4319" s="287">
        <v>43220</v>
      </c>
      <c r="AH4319" s="287">
        <v>43220</v>
      </c>
      <c r="AI4319" s="287">
        <v>43220</v>
      </c>
      <c r="AJ4319" s="94">
        <v>43221</v>
      </c>
      <c r="AK4319" s="237"/>
    </row>
    <row r="4320" spans="1:37" x14ac:dyDescent="0.25">
      <c r="A4320" t="str">
        <f t="shared" si="67"/>
        <v>AF05017</v>
      </c>
      <c r="B4320" s="237" t="s">
        <v>2441</v>
      </c>
      <c r="C4320" s="46" t="s">
        <v>5934</v>
      </c>
      <c r="D4320" s="289" t="s">
        <v>5935</v>
      </c>
      <c r="E4320" s="237"/>
      <c r="F4320" s="237"/>
      <c r="G4320" s="237"/>
      <c r="H4320" s="237">
        <v>12008</v>
      </c>
      <c r="I4320" s="237" t="s">
        <v>12573</v>
      </c>
      <c r="J4320" s="237" t="s">
        <v>13211</v>
      </c>
      <c r="K4320" s="201">
        <v>43157</v>
      </c>
      <c r="L4320" s="276">
        <v>5002</v>
      </c>
      <c r="M4320" s="237"/>
      <c r="N4320" s="237"/>
      <c r="O4320" s="287">
        <v>43220</v>
      </c>
      <c r="P4320" s="237" t="s">
        <v>5935</v>
      </c>
      <c r="Q4320" s="276">
        <v>5002</v>
      </c>
      <c r="R4320" s="276"/>
      <c r="S4320" s="276"/>
      <c r="T4320" s="276"/>
      <c r="U4320" s="276">
        <v>5002</v>
      </c>
      <c r="V4320" s="276"/>
      <c r="W4320" s="276">
        <v>5002</v>
      </c>
      <c r="X4320" s="237">
        <v>2018</v>
      </c>
      <c r="Y4320" s="237" t="s">
        <v>12854</v>
      </c>
      <c r="Z4320" s="237" t="s">
        <v>6712</v>
      </c>
      <c r="AA4320" s="244" t="s">
        <v>6713</v>
      </c>
      <c r="AB4320" s="244" t="s">
        <v>6803</v>
      </c>
      <c r="AC4320" s="237"/>
      <c r="AD4320" s="289" t="s">
        <v>8118</v>
      </c>
      <c r="AE4320" s="291">
        <v>5</v>
      </c>
      <c r="AF4320" s="237"/>
      <c r="AG4320" s="287">
        <v>43220</v>
      </c>
      <c r="AH4320" s="287">
        <v>43220</v>
      </c>
      <c r="AI4320" s="287">
        <v>43220</v>
      </c>
      <c r="AJ4320" s="94">
        <v>43221</v>
      </c>
      <c r="AK4320" s="237"/>
    </row>
    <row r="4321" spans="1:37" x14ac:dyDescent="0.25">
      <c r="A4321" t="str">
        <f t="shared" si="67"/>
        <v>AF05016</v>
      </c>
      <c r="B4321" s="237" t="s">
        <v>2441</v>
      </c>
      <c r="C4321" s="46" t="s">
        <v>5936</v>
      </c>
      <c r="D4321" s="289" t="s">
        <v>5937</v>
      </c>
      <c r="E4321" s="237"/>
      <c r="F4321" s="237"/>
      <c r="G4321" s="237"/>
      <c r="H4321" s="237">
        <v>12009</v>
      </c>
      <c r="I4321" s="237" t="s">
        <v>12573</v>
      </c>
      <c r="J4321" s="237" t="s">
        <v>12880</v>
      </c>
      <c r="K4321" s="201">
        <v>43157</v>
      </c>
      <c r="L4321" s="276">
        <v>8120</v>
      </c>
      <c r="M4321" s="237"/>
      <c r="N4321" s="237"/>
      <c r="O4321" s="287">
        <v>43220</v>
      </c>
      <c r="P4321" s="237" t="s">
        <v>5937</v>
      </c>
      <c r="Q4321" s="276">
        <v>8120</v>
      </c>
      <c r="R4321" s="276"/>
      <c r="S4321" s="276"/>
      <c r="T4321" s="276"/>
      <c r="U4321" s="276">
        <v>8120</v>
      </c>
      <c r="V4321" s="276"/>
      <c r="W4321" s="276">
        <v>8120</v>
      </c>
      <c r="X4321" s="237">
        <v>2018</v>
      </c>
      <c r="Y4321" s="237" t="s">
        <v>12854</v>
      </c>
      <c r="Z4321" s="237" t="s">
        <v>6712</v>
      </c>
      <c r="AA4321" s="244" t="s">
        <v>6713</v>
      </c>
      <c r="AB4321" s="244" t="s">
        <v>6803</v>
      </c>
      <c r="AC4321" s="237"/>
      <c r="AD4321" s="289" t="s">
        <v>8118</v>
      </c>
      <c r="AE4321" s="291">
        <v>5</v>
      </c>
      <c r="AF4321" s="237"/>
      <c r="AG4321" s="287">
        <v>43220</v>
      </c>
      <c r="AH4321" s="287">
        <v>43220</v>
      </c>
      <c r="AI4321" s="287">
        <v>43220</v>
      </c>
      <c r="AJ4321" s="94">
        <v>43221</v>
      </c>
      <c r="AK4321" s="237"/>
    </row>
    <row r="4322" spans="1:37" x14ac:dyDescent="0.25">
      <c r="A4322" t="str">
        <f t="shared" si="67"/>
        <v>AF05038</v>
      </c>
      <c r="B4322" s="237" t="s">
        <v>2441</v>
      </c>
      <c r="C4322" s="46" t="s">
        <v>5938</v>
      </c>
      <c r="D4322" s="289" t="s">
        <v>5939</v>
      </c>
      <c r="E4322" s="237"/>
      <c r="F4322" s="237"/>
      <c r="G4322" s="237"/>
      <c r="H4322" s="237">
        <v>15237</v>
      </c>
      <c r="I4322" s="237" t="s">
        <v>13212</v>
      </c>
      <c r="J4322" s="162" t="s">
        <v>13213</v>
      </c>
      <c r="K4322" s="163">
        <v>43162</v>
      </c>
      <c r="L4322" s="164">
        <v>11077.59</v>
      </c>
      <c r="M4322" s="237"/>
      <c r="N4322" s="237"/>
      <c r="O4322" s="287">
        <v>43220</v>
      </c>
      <c r="P4322" s="237" t="s">
        <v>5939</v>
      </c>
      <c r="Q4322" s="276">
        <v>11077.59</v>
      </c>
      <c r="R4322" s="276"/>
      <c r="S4322" s="276"/>
      <c r="T4322" s="276"/>
      <c r="U4322" s="276">
        <v>11077.59</v>
      </c>
      <c r="V4322" s="276"/>
      <c r="W4322" s="276">
        <v>11077.59</v>
      </c>
      <c r="X4322" s="237">
        <v>2018</v>
      </c>
      <c r="Y4322" s="237" t="s">
        <v>12854</v>
      </c>
      <c r="Z4322" s="237" t="s">
        <v>6712</v>
      </c>
      <c r="AA4322" s="244" t="s">
        <v>6713</v>
      </c>
      <c r="AB4322" s="244" t="s">
        <v>6803</v>
      </c>
      <c r="AC4322" s="237"/>
      <c r="AD4322" s="289" t="s">
        <v>8118</v>
      </c>
      <c r="AE4322" s="291">
        <v>5</v>
      </c>
      <c r="AF4322" s="237"/>
      <c r="AG4322" s="287">
        <v>43220</v>
      </c>
      <c r="AH4322" s="287">
        <v>43220</v>
      </c>
      <c r="AI4322" s="287">
        <v>43220</v>
      </c>
      <c r="AJ4322" s="94">
        <v>43221</v>
      </c>
      <c r="AK4322" s="237"/>
    </row>
    <row r="4323" spans="1:37" x14ac:dyDescent="0.25">
      <c r="A4323" t="str">
        <f t="shared" si="67"/>
        <v>AF05045</v>
      </c>
      <c r="B4323" s="237" t="s">
        <v>2441</v>
      </c>
      <c r="C4323" s="46" t="s">
        <v>5940</v>
      </c>
      <c r="D4323" s="289" t="s">
        <v>5941</v>
      </c>
      <c r="E4323" s="237"/>
      <c r="F4323" s="237"/>
      <c r="G4323" s="237"/>
      <c r="H4323" s="237">
        <v>12117</v>
      </c>
      <c r="I4323" s="237" t="s">
        <v>12573</v>
      </c>
      <c r="J4323" s="237" t="s">
        <v>13214</v>
      </c>
      <c r="K4323" s="201">
        <v>43167</v>
      </c>
      <c r="L4323" s="276">
        <v>2672</v>
      </c>
      <c r="M4323" s="237"/>
      <c r="N4323" s="237"/>
      <c r="O4323" s="287">
        <v>43220</v>
      </c>
      <c r="P4323" s="237" t="s">
        <v>5941</v>
      </c>
      <c r="Q4323" s="276">
        <v>2672</v>
      </c>
      <c r="R4323" s="276"/>
      <c r="S4323" s="276"/>
      <c r="T4323" s="276"/>
      <c r="U4323" s="276">
        <v>2672</v>
      </c>
      <c r="V4323" s="276"/>
      <c r="W4323" s="276">
        <v>2672</v>
      </c>
      <c r="X4323" s="237">
        <v>2018</v>
      </c>
      <c r="Y4323" s="237" t="s">
        <v>12854</v>
      </c>
      <c r="Z4323" s="237" t="s">
        <v>6712</v>
      </c>
      <c r="AA4323" s="244" t="s">
        <v>6713</v>
      </c>
      <c r="AB4323" s="244" t="s">
        <v>6803</v>
      </c>
      <c r="AC4323" s="237"/>
      <c r="AD4323" s="289" t="s">
        <v>8118</v>
      </c>
      <c r="AE4323" s="291">
        <v>2</v>
      </c>
      <c r="AF4323" s="237"/>
      <c r="AG4323" s="287">
        <v>43220</v>
      </c>
      <c r="AH4323" s="287">
        <v>43220</v>
      </c>
      <c r="AI4323" s="287">
        <v>43220</v>
      </c>
      <c r="AJ4323" s="94">
        <v>43221</v>
      </c>
      <c r="AK4323" s="237"/>
    </row>
    <row r="4324" spans="1:37" x14ac:dyDescent="0.25">
      <c r="A4324" t="str">
        <f t="shared" si="67"/>
        <v>AF05063</v>
      </c>
      <c r="B4324" s="237" t="s">
        <v>2944</v>
      </c>
      <c r="C4324" s="46" t="s">
        <v>5942</v>
      </c>
      <c r="D4324" s="289" t="s">
        <v>5357</v>
      </c>
      <c r="E4324" s="237"/>
      <c r="F4324" s="237"/>
      <c r="G4324" s="237"/>
      <c r="H4324" s="237">
        <v>204</v>
      </c>
      <c r="I4324" s="237" t="s">
        <v>12343</v>
      </c>
      <c r="J4324" s="237" t="s">
        <v>13215</v>
      </c>
      <c r="K4324" s="201">
        <v>43160</v>
      </c>
      <c r="L4324" s="276">
        <v>15588</v>
      </c>
      <c r="M4324" s="237"/>
      <c r="N4324" s="237"/>
      <c r="O4324" s="287">
        <v>43220</v>
      </c>
      <c r="P4324" s="237" t="s">
        <v>5357</v>
      </c>
      <c r="Q4324" s="276">
        <v>2177.12</v>
      </c>
      <c r="R4324" s="276"/>
      <c r="S4324" s="276"/>
      <c r="T4324" s="276"/>
      <c r="U4324" s="276">
        <v>2177.12</v>
      </c>
      <c r="V4324" s="276"/>
      <c r="W4324" s="276">
        <v>2177.12</v>
      </c>
      <c r="X4324" s="237">
        <v>2018</v>
      </c>
      <c r="Y4324" s="237" t="s">
        <v>12854</v>
      </c>
      <c r="Z4324" s="237" t="s">
        <v>6712</v>
      </c>
      <c r="AA4324" s="244" t="s">
        <v>6713</v>
      </c>
      <c r="AB4324" s="244" t="s">
        <v>6803</v>
      </c>
      <c r="AC4324" s="237"/>
      <c r="AD4324" s="289" t="s">
        <v>8118</v>
      </c>
      <c r="AE4324" s="291">
        <v>5</v>
      </c>
      <c r="AF4324" s="237"/>
      <c r="AG4324" s="287">
        <v>43220</v>
      </c>
      <c r="AH4324" s="287">
        <v>43220</v>
      </c>
      <c r="AI4324" s="287">
        <v>43220</v>
      </c>
      <c r="AJ4324" s="94">
        <v>43221</v>
      </c>
      <c r="AK4324" s="237"/>
    </row>
    <row r="4325" spans="1:37" x14ac:dyDescent="0.25">
      <c r="A4325" t="str">
        <f t="shared" si="67"/>
        <v>AF05074</v>
      </c>
      <c r="B4325" s="237" t="s">
        <v>2944</v>
      </c>
      <c r="C4325" s="46" t="s">
        <v>5943</v>
      </c>
      <c r="D4325" s="289" t="s">
        <v>5357</v>
      </c>
      <c r="E4325" s="237"/>
      <c r="F4325" s="237"/>
      <c r="G4325" s="237"/>
      <c r="H4325" s="237">
        <v>204</v>
      </c>
      <c r="I4325" s="237" t="s">
        <v>12343</v>
      </c>
      <c r="J4325" s="237" t="s">
        <v>13215</v>
      </c>
      <c r="K4325" s="201">
        <v>43160</v>
      </c>
      <c r="L4325" s="276">
        <v>15588</v>
      </c>
      <c r="M4325" s="237"/>
      <c r="N4325" s="237"/>
      <c r="O4325" s="287">
        <v>43220</v>
      </c>
      <c r="P4325" s="237" t="s">
        <v>5357</v>
      </c>
      <c r="Q4325" s="276">
        <v>2177.12</v>
      </c>
      <c r="R4325" s="276"/>
      <c r="S4325" s="276"/>
      <c r="T4325" s="276"/>
      <c r="U4325" s="276">
        <v>2177.12</v>
      </c>
      <c r="V4325" s="276"/>
      <c r="W4325" s="276">
        <v>2177.12</v>
      </c>
      <c r="X4325" s="237">
        <v>2018</v>
      </c>
      <c r="Y4325" s="237" t="s">
        <v>12854</v>
      </c>
      <c r="Z4325" s="237" t="s">
        <v>6712</v>
      </c>
      <c r="AA4325" s="244" t="s">
        <v>6713</v>
      </c>
      <c r="AB4325" s="244" t="s">
        <v>6803</v>
      </c>
      <c r="AC4325" s="237"/>
      <c r="AD4325" s="289" t="s">
        <v>8118</v>
      </c>
      <c r="AE4325" s="291">
        <v>5</v>
      </c>
      <c r="AF4325" s="237"/>
      <c r="AG4325" s="287">
        <v>43220</v>
      </c>
      <c r="AH4325" s="287">
        <v>43220</v>
      </c>
      <c r="AI4325" s="287">
        <v>43220</v>
      </c>
      <c r="AJ4325" s="94">
        <v>43221</v>
      </c>
      <c r="AK4325" s="237"/>
    </row>
    <row r="4326" spans="1:37" x14ac:dyDescent="0.25">
      <c r="A4326" t="str">
        <f t="shared" si="67"/>
        <v>AF05059</v>
      </c>
      <c r="B4326" s="237" t="s">
        <v>2441</v>
      </c>
      <c r="C4326" s="46" t="s">
        <v>990</v>
      </c>
      <c r="D4326" s="289" t="s">
        <v>5216</v>
      </c>
      <c r="E4326" s="237"/>
      <c r="F4326" s="237"/>
      <c r="G4326" s="237"/>
      <c r="H4326" s="237">
        <v>2947</v>
      </c>
      <c r="I4326" s="237" t="s">
        <v>12408</v>
      </c>
      <c r="J4326" s="237" t="s">
        <v>13184</v>
      </c>
      <c r="K4326" s="201">
        <v>43168</v>
      </c>
      <c r="L4326" s="276">
        <v>4646.3</v>
      </c>
      <c r="M4326" s="237"/>
      <c r="N4326" s="237"/>
      <c r="O4326" s="287">
        <v>43220</v>
      </c>
      <c r="P4326" s="237" t="s">
        <v>5216</v>
      </c>
      <c r="Q4326" s="276">
        <v>4646.3</v>
      </c>
      <c r="R4326" s="276"/>
      <c r="S4326" s="276"/>
      <c r="T4326" s="276"/>
      <c r="U4326" s="276">
        <v>4646.3</v>
      </c>
      <c r="V4326" s="276"/>
      <c r="W4326" s="276">
        <v>4646.3</v>
      </c>
      <c r="X4326" s="237">
        <v>2018</v>
      </c>
      <c r="Y4326" s="237" t="s">
        <v>12854</v>
      </c>
      <c r="Z4326" s="237" t="s">
        <v>6712</v>
      </c>
      <c r="AA4326" s="244" t="s">
        <v>6713</v>
      </c>
      <c r="AB4326" s="244" t="s">
        <v>6803</v>
      </c>
      <c r="AC4326" s="237"/>
      <c r="AD4326" s="289" t="s">
        <v>8118</v>
      </c>
      <c r="AE4326" s="291">
        <v>5</v>
      </c>
      <c r="AF4326" s="237"/>
      <c r="AG4326" s="287">
        <v>43220</v>
      </c>
      <c r="AH4326" s="287">
        <v>43220</v>
      </c>
      <c r="AI4326" s="287">
        <v>43220</v>
      </c>
      <c r="AJ4326" s="94">
        <v>43221</v>
      </c>
      <c r="AK4326" s="237"/>
    </row>
    <row r="4327" spans="1:37" x14ac:dyDescent="0.25">
      <c r="A4327" t="str">
        <f t="shared" si="67"/>
        <v>AF05039</v>
      </c>
      <c r="B4327" s="237" t="s">
        <v>2944</v>
      </c>
      <c r="C4327" s="46" t="s">
        <v>5944</v>
      </c>
      <c r="D4327" s="289" t="s">
        <v>5945</v>
      </c>
      <c r="E4327" s="237"/>
      <c r="F4327" s="237"/>
      <c r="G4327" s="237"/>
      <c r="H4327" s="237">
        <v>211</v>
      </c>
      <c r="I4327" s="237" t="s">
        <v>12759</v>
      </c>
      <c r="J4327" s="162" t="s">
        <v>13216</v>
      </c>
      <c r="K4327" s="163">
        <v>43173</v>
      </c>
      <c r="L4327" s="164">
        <v>125400</v>
      </c>
      <c r="M4327" s="237"/>
      <c r="N4327" s="237"/>
      <c r="O4327" s="287">
        <v>43220</v>
      </c>
      <c r="P4327" s="237" t="s">
        <v>5945</v>
      </c>
      <c r="Q4327" s="276">
        <v>64000</v>
      </c>
      <c r="R4327" s="276"/>
      <c r="S4327" s="276"/>
      <c r="T4327" s="276"/>
      <c r="U4327" s="276">
        <v>64000</v>
      </c>
      <c r="V4327" s="276"/>
      <c r="W4327" s="276">
        <v>64000</v>
      </c>
      <c r="X4327" s="237">
        <v>2018</v>
      </c>
      <c r="Y4327" s="237" t="s">
        <v>12854</v>
      </c>
      <c r="Z4327" s="237" t="s">
        <v>6712</v>
      </c>
      <c r="AA4327" s="244" t="s">
        <v>6713</v>
      </c>
      <c r="AB4327" s="244" t="s">
        <v>6803</v>
      </c>
      <c r="AC4327" s="237"/>
      <c r="AD4327" s="289" t="s">
        <v>8118</v>
      </c>
      <c r="AE4327" s="291">
        <v>5</v>
      </c>
      <c r="AF4327" s="237"/>
      <c r="AG4327" s="287">
        <v>43220</v>
      </c>
      <c r="AH4327" s="287">
        <v>43220</v>
      </c>
      <c r="AI4327" s="287">
        <v>43220</v>
      </c>
      <c r="AJ4327" s="94">
        <v>43221</v>
      </c>
      <c r="AK4327" s="237"/>
    </row>
    <row r="4328" spans="1:37" x14ac:dyDescent="0.25">
      <c r="A4328" t="str">
        <f t="shared" si="67"/>
        <v>AF05084</v>
      </c>
      <c r="B4328" s="237" t="s">
        <v>2944</v>
      </c>
      <c r="C4328" s="46" t="s">
        <v>5946</v>
      </c>
      <c r="D4328" s="289" t="s">
        <v>5947</v>
      </c>
      <c r="E4328" s="237"/>
      <c r="F4328" s="237"/>
      <c r="G4328" s="237"/>
      <c r="H4328" s="237">
        <v>211</v>
      </c>
      <c r="I4328" s="237" t="s">
        <v>12759</v>
      </c>
      <c r="J4328" s="237" t="s">
        <v>13216</v>
      </c>
      <c r="K4328" s="201">
        <v>43173</v>
      </c>
      <c r="L4328" s="276">
        <v>125400</v>
      </c>
      <c r="M4328" s="237"/>
      <c r="N4328" s="237"/>
      <c r="O4328" s="287">
        <v>43220</v>
      </c>
      <c r="P4328" s="237" t="s">
        <v>5947</v>
      </c>
      <c r="Q4328" s="276">
        <v>47000</v>
      </c>
      <c r="R4328" s="276"/>
      <c r="S4328" s="276"/>
      <c r="T4328" s="276"/>
      <c r="U4328" s="276">
        <v>47000</v>
      </c>
      <c r="V4328" s="276"/>
      <c r="W4328" s="276">
        <v>47000</v>
      </c>
      <c r="X4328" s="237">
        <v>2018</v>
      </c>
      <c r="Y4328" s="237" t="s">
        <v>12854</v>
      </c>
      <c r="Z4328" s="237" t="s">
        <v>6712</v>
      </c>
      <c r="AA4328" s="244" t="s">
        <v>6713</v>
      </c>
      <c r="AB4328" s="244" t="s">
        <v>6803</v>
      </c>
      <c r="AC4328" s="237"/>
      <c r="AD4328" s="289" t="s">
        <v>8118</v>
      </c>
      <c r="AE4328" s="291">
        <v>5</v>
      </c>
      <c r="AF4328" s="237"/>
      <c r="AG4328" s="287">
        <v>43220</v>
      </c>
      <c r="AH4328" s="287">
        <v>43220</v>
      </c>
      <c r="AI4328" s="287">
        <v>43220</v>
      </c>
      <c r="AJ4328" s="94">
        <v>43221</v>
      </c>
      <c r="AK4328" s="237"/>
    </row>
    <row r="4329" spans="1:37" x14ac:dyDescent="0.25">
      <c r="A4329" t="str">
        <f t="shared" si="67"/>
        <v>AF05085</v>
      </c>
      <c r="B4329" s="237" t="s">
        <v>2944</v>
      </c>
      <c r="C4329" s="46" t="s">
        <v>5948</v>
      </c>
      <c r="D4329" s="289" t="s">
        <v>5949</v>
      </c>
      <c r="E4329" s="237"/>
      <c r="F4329" s="237"/>
      <c r="G4329" s="237"/>
      <c r="H4329" s="237">
        <v>211</v>
      </c>
      <c r="I4329" s="237" t="s">
        <v>12759</v>
      </c>
      <c r="J4329" s="237" t="s">
        <v>13216</v>
      </c>
      <c r="K4329" s="201">
        <v>43173</v>
      </c>
      <c r="L4329" s="276">
        <v>125400</v>
      </c>
      <c r="M4329" s="237"/>
      <c r="N4329" s="237"/>
      <c r="O4329" s="287">
        <v>43220</v>
      </c>
      <c r="P4329" s="237" t="s">
        <v>5949</v>
      </c>
      <c r="Q4329" s="276">
        <v>14400</v>
      </c>
      <c r="R4329" s="276"/>
      <c r="S4329" s="276"/>
      <c r="T4329" s="276"/>
      <c r="U4329" s="276">
        <v>14400</v>
      </c>
      <c r="V4329" s="276"/>
      <c r="W4329" s="276">
        <v>14400</v>
      </c>
      <c r="X4329" s="237">
        <v>2018</v>
      </c>
      <c r="Y4329" s="237" t="s">
        <v>12854</v>
      </c>
      <c r="Z4329" s="237" t="s">
        <v>6712</v>
      </c>
      <c r="AA4329" s="244" t="s">
        <v>6713</v>
      </c>
      <c r="AB4329" s="244" t="s">
        <v>6803</v>
      </c>
      <c r="AC4329" s="237"/>
      <c r="AD4329" s="289" t="s">
        <v>8118</v>
      </c>
      <c r="AE4329" s="291">
        <v>5</v>
      </c>
      <c r="AF4329" s="237"/>
      <c r="AG4329" s="287">
        <v>43220</v>
      </c>
      <c r="AH4329" s="287">
        <v>43220</v>
      </c>
      <c r="AI4329" s="287">
        <v>43220</v>
      </c>
      <c r="AJ4329" s="94">
        <v>43221</v>
      </c>
      <c r="AK4329" s="237"/>
    </row>
    <row r="4330" spans="1:37" x14ac:dyDescent="0.25">
      <c r="A4330" t="str">
        <f t="shared" si="67"/>
        <v>AF05082</v>
      </c>
      <c r="B4330" s="237" t="s">
        <v>2944</v>
      </c>
      <c r="C4330" s="46" t="s">
        <v>5950</v>
      </c>
      <c r="D4330" s="289" t="s">
        <v>5951</v>
      </c>
      <c r="E4330" s="237"/>
      <c r="F4330" s="237"/>
      <c r="G4330" s="237"/>
      <c r="H4330" s="237">
        <v>237</v>
      </c>
      <c r="I4330" s="237" t="s">
        <v>12777</v>
      </c>
      <c r="J4330" s="237" t="s">
        <v>13217</v>
      </c>
      <c r="K4330" s="201">
        <v>43180</v>
      </c>
      <c r="L4330" s="276">
        <v>11219</v>
      </c>
      <c r="M4330" s="237"/>
      <c r="N4330" s="237"/>
      <c r="O4330" s="287">
        <v>43220</v>
      </c>
      <c r="P4330" s="237" t="s">
        <v>5951</v>
      </c>
      <c r="Q4330" s="276">
        <v>2177.12</v>
      </c>
      <c r="R4330" s="276"/>
      <c r="S4330" s="276"/>
      <c r="T4330" s="276"/>
      <c r="U4330" s="276">
        <v>2177.12</v>
      </c>
      <c r="V4330" s="276"/>
      <c r="W4330" s="276">
        <v>2177.12</v>
      </c>
      <c r="X4330" s="237">
        <v>2018</v>
      </c>
      <c r="Y4330" s="237" t="s">
        <v>12854</v>
      </c>
      <c r="Z4330" s="237" t="s">
        <v>6712</v>
      </c>
      <c r="AA4330" s="244" t="s">
        <v>6713</v>
      </c>
      <c r="AB4330" s="244" t="s">
        <v>6803</v>
      </c>
      <c r="AC4330" s="237"/>
      <c r="AD4330" s="289" t="s">
        <v>8118</v>
      </c>
      <c r="AE4330" s="291">
        <v>5</v>
      </c>
      <c r="AF4330" s="237"/>
      <c r="AG4330" s="287">
        <v>43220</v>
      </c>
      <c r="AH4330" s="287">
        <v>43220</v>
      </c>
      <c r="AI4330" s="287">
        <v>43220</v>
      </c>
      <c r="AJ4330" s="94">
        <v>43221</v>
      </c>
      <c r="AK4330" s="237"/>
    </row>
    <row r="4331" spans="1:37" x14ac:dyDescent="0.25">
      <c r="A4331" t="str">
        <f t="shared" si="67"/>
        <v>AF05109</v>
      </c>
      <c r="B4331" s="237" t="s">
        <v>2944</v>
      </c>
      <c r="C4331" s="46" t="s">
        <v>5952</v>
      </c>
      <c r="D4331" s="289" t="s">
        <v>5858</v>
      </c>
      <c r="E4331" s="237"/>
      <c r="F4331" s="237"/>
      <c r="G4331" s="237"/>
      <c r="H4331" s="237">
        <v>253</v>
      </c>
      <c r="I4331" s="237" t="s">
        <v>12666</v>
      </c>
      <c r="J4331" s="162" t="s">
        <v>13218</v>
      </c>
      <c r="K4331" s="163">
        <v>43195</v>
      </c>
      <c r="L4331" s="164">
        <v>236237</v>
      </c>
      <c r="M4331" s="237"/>
      <c r="N4331" s="237"/>
      <c r="O4331" s="287">
        <v>43220</v>
      </c>
      <c r="P4331" s="237" t="s">
        <v>5858</v>
      </c>
      <c r="Q4331" s="276">
        <v>22047.668252653177</v>
      </c>
      <c r="R4331" s="276"/>
      <c r="S4331" s="276"/>
      <c r="T4331" s="276"/>
      <c r="U4331" s="276">
        <v>22047.668252653177</v>
      </c>
      <c r="V4331" s="276"/>
      <c r="W4331" s="276">
        <v>22047.668252653177</v>
      </c>
      <c r="X4331" s="237">
        <v>2018</v>
      </c>
      <c r="Y4331" s="237" t="s">
        <v>12854</v>
      </c>
      <c r="Z4331" s="237" t="s">
        <v>6712</v>
      </c>
      <c r="AA4331" s="244" t="s">
        <v>6713</v>
      </c>
      <c r="AB4331" s="244" t="s">
        <v>6803</v>
      </c>
      <c r="AC4331" s="237"/>
      <c r="AD4331" s="289" t="s">
        <v>8118</v>
      </c>
      <c r="AE4331" s="291">
        <v>15</v>
      </c>
      <c r="AF4331" s="237"/>
      <c r="AG4331" s="287">
        <v>43220</v>
      </c>
      <c r="AH4331" s="287">
        <v>43220</v>
      </c>
      <c r="AI4331" s="287">
        <v>43220</v>
      </c>
      <c r="AJ4331" s="94">
        <v>43221</v>
      </c>
      <c r="AK4331" s="237"/>
    </row>
    <row r="4332" spans="1:37" x14ac:dyDescent="0.25">
      <c r="A4332" t="str">
        <f t="shared" si="67"/>
        <v>AF05110</v>
      </c>
      <c r="B4332" s="237" t="s">
        <v>2944</v>
      </c>
      <c r="C4332" s="46" t="s">
        <v>5953</v>
      </c>
      <c r="D4332" s="289" t="s">
        <v>5858</v>
      </c>
      <c r="E4332" s="237"/>
      <c r="F4332" s="237"/>
      <c r="G4332" s="237"/>
      <c r="H4332" s="237">
        <v>253</v>
      </c>
      <c r="I4332" s="237" t="s">
        <v>12666</v>
      </c>
      <c r="J4332" s="237" t="s">
        <v>13218</v>
      </c>
      <c r="K4332" s="201">
        <v>43195</v>
      </c>
      <c r="L4332" s="276">
        <v>236237</v>
      </c>
      <c r="M4332" s="237"/>
      <c r="N4332" s="237"/>
      <c r="O4332" s="287">
        <v>43220</v>
      </c>
      <c r="P4332" s="237" t="s">
        <v>5858</v>
      </c>
      <c r="Q4332" s="276">
        <v>22047.668252653177</v>
      </c>
      <c r="R4332" s="276"/>
      <c r="S4332" s="276"/>
      <c r="T4332" s="276"/>
      <c r="U4332" s="276">
        <v>22047.668252653177</v>
      </c>
      <c r="V4332" s="276"/>
      <c r="W4332" s="276">
        <v>22047.668252653177</v>
      </c>
      <c r="X4332" s="237">
        <v>2018</v>
      </c>
      <c r="Y4332" s="237" t="s">
        <v>12854</v>
      </c>
      <c r="Z4332" s="237" t="s">
        <v>6712</v>
      </c>
      <c r="AA4332" s="244" t="s">
        <v>6713</v>
      </c>
      <c r="AB4332" s="244" t="s">
        <v>6803</v>
      </c>
      <c r="AC4332" s="237"/>
      <c r="AD4332" s="289" t="s">
        <v>8118</v>
      </c>
      <c r="AE4332" s="291">
        <v>15</v>
      </c>
      <c r="AF4332" s="237"/>
      <c r="AG4332" s="287">
        <v>43220</v>
      </c>
      <c r="AH4332" s="287">
        <v>43220</v>
      </c>
      <c r="AI4332" s="287">
        <v>43220</v>
      </c>
      <c r="AJ4332" s="94">
        <v>43221</v>
      </c>
      <c r="AK4332" s="237"/>
    </row>
    <row r="4333" spans="1:37" x14ac:dyDescent="0.25">
      <c r="A4333" t="str">
        <f t="shared" si="67"/>
        <v>AF05111</v>
      </c>
      <c r="B4333" s="237" t="s">
        <v>2944</v>
      </c>
      <c r="C4333" s="46" t="s">
        <v>5954</v>
      </c>
      <c r="D4333" s="289" t="s">
        <v>5858</v>
      </c>
      <c r="E4333" s="237"/>
      <c r="F4333" s="237"/>
      <c r="G4333" s="237"/>
      <c r="H4333" s="237">
        <v>253</v>
      </c>
      <c r="I4333" s="237" t="s">
        <v>12666</v>
      </c>
      <c r="J4333" s="237" t="s">
        <v>13218</v>
      </c>
      <c r="K4333" s="201">
        <v>43195</v>
      </c>
      <c r="L4333" s="276">
        <v>236237</v>
      </c>
      <c r="M4333" s="237"/>
      <c r="N4333" s="237"/>
      <c r="O4333" s="287">
        <v>43220</v>
      </c>
      <c r="P4333" s="237" t="s">
        <v>5858</v>
      </c>
      <c r="Q4333" s="276">
        <v>22047.668252653177</v>
      </c>
      <c r="R4333" s="276"/>
      <c r="S4333" s="276"/>
      <c r="T4333" s="276"/>
      <c r="U4333" s="276">
        <v>22047.668252653177</v>
      </c>
      <c r="V4333" s="276"/>
      <c r="W4333" s="276">
        <v>22047.668252653177</v>
      </c>
      <c r="X4333" s="237">
        <v>2018</v>
      </c>
      <c r="Y4333" s="237" t="s">
        <v>12854</v>
      </c>
      <c r="Z4333" s="237" t="s">
        <v>6712</v>
      </c>
      <c r="AA4333" s="244" t="s">
        <v>6713</v>
      </c>
      <c r="AB4333" s="244" t="s">
        <v>6803</v>
      </c>
      <c r="AC4333" s="237"/>
      <c r="AD4333" s="289" t="s">
        <v>8118</v>
      </c>
      <c r="AE4333" s="291">
        <v>15</v>
      </c>
      <c r="AF4333" s="237"/>
      <c r="AG4333" s="287">
        <v>43220</v>
      </c>
      <c r="AH4333" s="287">
        <v>43220</v>
      </c>
      <c r="AI4333" s="287">
        <v>43220</v>
      </c>
      <c r="AJ4333" s="94">
        <v>43221</v>
      </c>
      <c r="AK4333" s="237"/>
    </row>
    <row r="4334" spans="1:37" x14ac:dyDescent="0.25">
      <c r="A4334" t="str">
        <f t="shared" si="67"/>
        <v>AF05112</v>
      </c>
      <c r="B4334" s="237" t="s">
        <v>2944</v>
      </c>
      <c r="C4334" s="46" t="s">
        <v>5955</v>
      </c>
      <c r="D4334" s="289" t="s">
        <v>5858</v>
      </c>
      <c r="E4334" s="237"/>
      <c r="F4334" s="237"/>
      <c r="G4334" s="237"/>
      <c r="H4334" s="237">
        <v>253</v>
      </c>
      <c r="I4334" s="237" t="s">
        <v>12666</v>
      </c>
      <c r="J4334" s="237" t="s">
        <v>13218</v>
      </c>
      <c r="K4334" s="201">
        <v>43195</v>
      </c>
      <c r="L4334" s="276">
        <v>236237</v>
      </c>
      <c r="M4334" s="237"/>
      <c r="N4334" s="237"/>
      <c r="O4334" s="287">
        <v>43220</v>
      </c>
      <c r="P4334" s="237" t="s">
        <v>5858</v>
      </c>
      <c r="Q4334" s="276">
        <v>22047.668252653177</v>
      </c>
      <c r="R4334" s="276"/>
      <c r="S4334" s="276"/>
      <c r="T4334" s="276"/>
      <c r="U4334" s="276">
        <v>22047.668252653177</v>
      </c>
      <c r="V4334" s="276"/>
      <c r="W4334" s="276">
        <v>22047.668252653177</v>
      </c>
      <c r="X4334" s="237">
        <v>2018</v>
      </c>
      <c r="Y4334" s="237" t="s">
        <v>12854</v>
      </c>
      <c r="Z4334" s="237" t="s">
        <v>6712</v>
      </c>
      <c r="AA4334" s="244" t="s">
        <v>6713</v>
      </c>
      <c r="AB4334" s="244" t="s">
        <v>6803</v>
      </c>
      <c r="AC4334" s="237"/>
      <c r="AD4334" s="289" t="s">
        <v>8118</v>
      </c>
      <c r="AE4334" s="291">
        <v>15</v>
      </c>
      <c r="AF4334" s="237"/>
      <c r="AG4334" s="287">
        <v>43220</v>
      </c>
      <c r="AH4334" s="287">
        <v>43220</v>
      </c>
      <c r="AI4334" s="287">
        <v>43220</v>
      </c>
      <c r="AJ4334" s="94">
        <v>43221</v>
      </c>
      <c r="AK4334" s="237"/>
    </row>
    <row r="4335" spans="1:37" x14ac:dyDescent="0.25">
      <c r="A4335" t="str">
        <f t="shared" si="67"/>
        <v>AF05113</v>
      </c>
      <c r="B4335" s="237" t="s">
        <v>2944</v>
      </c>
      <c r="C4335" s="46" t="s">
        <v>5956</v>
      </c>
      <c r="D4335" s="289" t="s">
        <v>5858</v>
      </c>
      <c r="E4335" s="237"/>
      <c r="F4335" s="237"/>
      <c r="G4335" s="237"/>
      <c r="H4335" s="237">
        <v>253</v>
      </c>
      <c r="I4335" s="237" t="s">
        <v>12666</v>
      </c>
      <c r="J4335" s="237" t="s">
        <v>13218</v>
      </c>
      <c r="K4335" s="201">
        <v>43195</v>
      </c>
      <c r="L4335" s="276">
        <v>236237</v>
      </c>
      <c r="M4335" s="237"/>
      <c r="N4335" s="237"/>
      <c r="O4335" s="287">
        <v>43220</v>
      </c>
      <c r="P4335" s="237" t="s">
        <v>5858</v>
      </c>
      <c r="Q4335" s="276">
        <v>22047.668252653177</v>
      </c>
      <c r="R4335" s="276"/>
      <c r="S4335" s="276"/>
      <c r="T4335" s="276"/>
      <c r="U4335" s="276">
        <v>22047.668252653177</v>
      </c>
      <c r="V4335" s="276"/>
      <c r="W4335" s="276">
        <v>22047.668252653177</v>
      </c>
      <c r="X4335" s="237">
        <v>2018</v>
      </c>
      <c r="Y4335" s="237" t="s">
        <v>12854</v>
      </c>
      <c r="Z4335" s="237" t="s">
        <v>6712</v>
      </c>
      <c r="AA4335" s="244" t="s">
        <v>6713</v>
      </c>
      <c r="AB4335" s="244" t="s">
        <v>6803</v>
      </c>
      <c r="AC4335" s="237"/>
      <c r="AD4335" s="289" t="s">
        <v>8118</v>
      </c>
      <c r="AE4335" s="291">
        <v>15</v>
      </c>
      <c r="AF4335" s="237"/>
      <c r="AG4335" s="287">
        <v>43220</v>
      </c>
      <c r="AH4335" s="287">
        <v>43220</v>
      </c>
      <c r="AI4335" s="287">
        <v>43220</v>
      </c>
      <c r="AJ4335" s="94">
        <v>43221</v>
      </c>
      <c r="AK4335" s="237"/>
    </row>
    <row r="4336" spans="1:37" x14ac:dyDescent="0.25">
      <c r="A4336" t="str">
        <f t="shared" si="67"/>
        <v>AF05114</v>
      </c>
      <c r="B4336" s="237" t="s">
        <v>2944</v>
      </c>
      <c r="C4336" s="46" t="s">
        <v>5957</v>
      </c>
      <c r="D4336" s="289" t="s">
        <v>5858</v>
      </c>
      <c r="E4336" s="237"/>
      <c r="F4336" s="237"/>
      <c r="G4336" s="237"/>
      <c r="H4336" s="237">
        <v>253</v>
      </c>
      <c r="I4336" s="237" t="s">
        <v>12666</v>
      </c>
      <c r="J4336" s="237" t="s">
        <v>13218</v>
      </c>
      <c r="K4336" s="201">
        <v>43195</v>
      </c>
      <c r="L4336" s="276">
        <v>236237</v>
      </c>
      <c r="M4336" s="237"/>
      <c r="N4336" s="237"/>
      <c r="O4336" s="287">
        <v>43220</v>
      </c>
      <c r="P4336" s="237" t="s">
        <v>5858</v>
      </c>
      <c r="Q4336" s="276">
        <v>22047.668252653177</v>
      </c>
      <c r="R4336" s="276"/>
      <c r="S4336" s="276"/>
      <c r="T4336" s="276"/>
      <c r="U4336" s="276">
        <v>22047.668252653177</v>
      </c>
      <c r="V4336" s="276"/>
      <c r="W4336" s="276">
        <v>22047.668252653177</v>
      </c>
      <c r="X4336" s="237">
        <v>2018</v>
      </c>
      <c r="Y4336" s="237" t="s">
        <v>12854</v>
      </c>
      <c r="Z4336" s="237" t="s">
        <v>6712</v>
      </c>
      <c r="AA4336" s="244" t="s">
        <v>6713</v>
      </c>
      <c r="AB4336" s="244" t="s">
        <v>6803</v>
      </c>
      <c r="AC4336" s="237"/>
      <c r="AD4336" s="289" t="s">
        <v>8118</v>
      </c>
      <c r="AE4336" s="291">
        <v>15</v>
      </c>
      <c r="AF4336" s="237"/>
      <c r="AG4336" s="287">
        <v>43220</v>
      </c>
      <c r="AH4336" s="287">
        <v>43220</v>
      </c>
      <c r="AI4336" s="287">
        <v>43220</v>
      </c>
      <c r="AJ4336" s="94">
        <v>43221</v>
      </c>
      <c r="AK4336" s="237"/>
    </row>
    <row r="4337" spans="1:37" x14ac:dyDescent="0.25">
      <c r="A4337" t="str">
        <f t="shared" si="67"/>
        <v>AF05115</v>
      </c>
      <c r="B4337" s="237" t="s">
        <v>2944</v>
      </c>
      <c r="C4337" s="46" t="s">
        <v>5958</v>
      </c>
      <c r="D4337" s="289" t="s">
        <v>5858</v>
      </c>
      <c r="E4337" s="237"/>
      <c r="F4337" s="237"/>
      <c r="G4337" s="237"/>
      <c r="H4337" s="237">
        <v>253</v>
      </c>
      <c r="I4337" s="237" t="s">
        <v>12666</v>
      </c>
      <c r="J4337" s="237" t="s">
        <v>13218</v>
      </c>
      <c r="K4337" s="201">
        <v>43195</v>
      </c>
      <c r="L4337" s="276">
        <v>236237</v>
      </c>
      <c r="M4337" s="237"/>
      <c r="N4337" s="237"/>
      <c r="O4337" s="287">
        <v>43220</v>
      </c>
      <c r="P4337" s="237" t="s">
        <v>5858</v>
      </c>
      <c r="Q4337" s="276">
        <v>24856.751449875726</v>
      </c>
      <c r="R4337" s="276"/>
      <c r="S4337" s="276"/>
      <c r="T4337" s="276"/>
      <c r="U4337" s="276">
        <v>24856.751449875726</v>
      </c>
      <c r="V4337" s="276"/>
      <c r="W4337" s="276">
        <v>24856.751449875726</v>
      </c>
      <c r="X4337" s="237">
        <v>2018</v>
      </c>
      <c r="Y4337" s="237" t="s">
        <v>12854</v>
      </c>
      <c r="Z4337" s="237" t="s">
        <v>6712</v>
      </c>
      <c r="AA4337" s="244" t="s">
        <v>6713</v>
      </c>
      <c r="AB4337" s="244" t="s">
        <v>6803</v>
      </c>
      <c r="AC4337" s="237"/>
      <c r="AD4337" s="289" t="s">
        <v>8118</v>
      </c>
      <c r="AE4337" s="291">
        <v>15</v>
      </c>
      <c r="AF4337" s="237"/>
      <c r="AG4337" s="287">
        <v>43220</v>
      </c>
      <c r="AH4337" s="287">
        <v>43220</v>
      </c>
      <c r="AI4337" s="287">
        <v>43220</v>
      </c>
      <c r="AJ4337" s="94">
        <v>43221</v>
      </c>
      <c r="AK4337" s="237"/>
    </row>
    <row r="4338" spans="1:37" x14ac:dyDescent="0.25">
      <c r="A4338" t="str">
        <f t="shared" si="67"/>
        <v>AF05116</v>
      </c>
      <c r="B4338" s="237" t="s">
        <v>2944</v>
      </c>
      <c r="C4338" s="46" t="s">
        <v>5959</v>
      </c>
      <c r="D4338" s="289" t="s">
        <v>5858</v>
      </c>
      <c r="E4338" s="237"/>
      <c r="F4338" s="237"/>
      <c r="G4338" s="237"/>
      <c r="H4338" s="237">
        <v>253</v>
      </c>
      <c r="I4338" s="237" t="s">
        <v>12666</v>
      </c>
      <c r="J4338" s="237" t="s">
        <v>13218</v>
      </c>
      <c r="K4338" s="201">
        <v>43195</v>
      </c>
      <c r="L4338" s="276">
        <v>236237</v>
      </c>
      <c r="M4338" s="237"/>
      <c r="N4338" s="237"/>
      <c r="O4338" s="287">
        <v>43220</v>
      </c>
      <c r="P4338" s="237" t="s">
        <v>5858</v>
      </c>
      <c r="Q4338" s="276">
        <v>24856.751449875726</v>
      </c>
      <c r="R4338" s="276"/>
      <c r="S4338" s="276"/>
      <c r="T4338" s="276"/>
      <c r="U4338" s="276">
        <v>24856.751449875726</v>
      </c>
      <c r="V4338" s="276"/>
      <c r="W4338" s="276">
        <v>24856.751449875726</v>
      </c>
      <c r="X4338" s="237">
        <v>2018</v>
      </c>
      <c r="Y4338" s="237" t="s">
        <v>12854</v>
      </c>
      <c r="Z4338" s="237" t="s">
        <v>6712</v>
      </c>
      <c r="AA4338" s="244" t="s">
        <v>6713</v>
      </c>
      <c r="AB4338" s="244" t="s">
        <v>6803</v>
      </c>
      <c r="AC4338" s="237"/>
      <c r="AD4338" s="289" t="s">
        <v>8118</v>
      </c>
      <c r="AE4338" s="291">
        <v>15</v>
      </c>
      <c r="AF4338" s="237"/>
      <c r="AG4338" s="287">
        <v>43220</v>
      </c>
      <c r="AH4338" s="287">
        <v>43220</v>
      </c>
      <c r="AI4338" s="287">
        <v>43220</v>
      </c>
      <c r="AJ4338" s="94">
        <v>43221</v>
      </c>
      <c r="AK4338" s="237"/>
    </row>
    <row r="4339" spans="1:37" x14ac:dyDescent="0.25">
      <c r="A4339" t="str">
        <f t="shared" si="67"/>
        <v>AF05117</v>
      </c>
      <c r="B4339" s="237" t="s">
        <v>2944</v>
      </c>
      <c r="C4339" s="46" t="s">
        <v>5960</v>
      </c>
      <c r="D4339" s="289" t="s">
        <v>5858</v>
      </c>
      <c r="E4339" s="237"/>
      <c r="F4339" s="237"/>
      <c r="G4339" s="237"/>
      <c r="H4339" s="237">
        <v>253</v>
      </c>
      <c r="I4339" s="237" t="s">
        <v>12666</v>
      </c>
      <c r="J4339" s="237" t="s">
        <v>13218</v>
      </c>
      <c r="K4339" s="201">
        <v>43195</v>
      </c>
      <c r="L4339" s="276">
        <v>236237</v>
      </c>
      <c r="M4339" s="237"/>
      <c r="N4339" s="237"/>
      <c r="O4339" s="287">
        <v>43220</v>
      </c>
      <c r="P4339" s="237" t="s">
        <v>5858</v>
      </c>
      <c r="Q4339" s="276">
        <v>24856.751449875726</v>
      </c>
      <c r="R4339" s="276"/>
      <c r="S4339" s="276"/>
      <c r="T4339" s="276"/>
      <c r="U4339" s="276">
        <v>24856.751449875726</v>
      </c>
      <c r="V4339" s="276"/>
      <c r="W4339" s="276">
        <v>24856.751449875726</v>
      </c>
      <c r="X4339" s="237">
        <v>2018</v>
      </c>
      <c r="Y4339" s="237" t="s">
        <v>12854</v>
      </c>
      <c r="Z4339" s="237" t="s">
        <v>6712</v>
      </c>
      <c r="AA4339" s="244" t="s">
        <v>6713</v>
      </c>
      <c r="AB4339" s="244" t="s">
        <v>6803</v>
      </c>
      <c r="AC4339" s="237"/>
      <c r="AD4339" s="289" t="s">
        <v>8118</v>
      </c>
      <c r="AE4339" s="291">
        <v>15</v>
      </c>
      <c r="AF4339" s="237"/>
      <c r="AG4339" s="287">
        <v>43220</v>
      </c>
      <c r="AH4339" s="287">
        <v>43220</v>
      </c>
      <c r="AI4339" s="287">
        <v>43220</v>
      </c>
      <c r="AJ4339" s="94">
        <v>43221</v>
      </c>
      <c r="AK4339" s="237"/>
    </row>
    <row r="4340" spans="1:37" x14ac:dyDescent="0.25">
      <c r="A4340" t="str">
        <f t="shared" si="67"/>
        <v>AF05118</v>
      </c>
      <c r="B4340" s="237" t="s">
        <v>2944</v>
      </c>
      <c r="C4340" s="46" t="s">
        <v>5961</v>
      </c>
      <c r="D4340" s="289" t="s">
        <v>5858</v>
      </c>
      <c r="E4340" s="237"/>
      <c r="F4340" s="237"/>
      <c r="G4340" s="237"/>
      <c r="H4340" s="237">
        <v>253</v>
      </c>
      <c r="I4340" s="237" t="s">
        <v>12666</v>
      </c>
      <c r="J4340" s="237" t="s">
        <v>13218</v>
      </c>
      <c r="K4340" s="201">
        <v>43195</v>
      </c>
      <c r="L4340" s="276">
        <v>236237</v>
      </c>
      <c r="M4340" s="237"/>
      <c r="N4340" s="237"/>
      <c r="O4340" s="287">
        <v>43220</v>
      </c>
      <c r="P4340" s="237" t="s">
        <v>5858</v>
      </c>
      <c r="Q4340" s="276">
        <v>29380.736134453782</v>
      </c>
      <c r="R4340" s="276"/>
      <c r="S4340" s="276"/>
      <c r="T4340" s="276"/>
      <c r="U4340" s="276">
        <v>29380.736134453782</v>
      </c>
      <c r="V4340" s="276"/>
      <c r="W4340" s="276">
        <v>29380.736134453782</v>
      </c>
      <c r="X4340" s="237">
        <v>2018</v>
      </c>
      <c r="Y4340" s="237" t="s">
        <v>12854</v>
      </c>
      <c r="Z4340" s="237" t="s">
        <v>6712</v>
      </c>
      <c r="AA4340" s="244" t="s">
        <v>6713</v>
      </c>
      <c r="AB4340" s="244" t="s">
        <v>6803</v>
      </c>
      <c r="AC4340" s="237"/>
      <c r="AD4340" s="289" t="s">
        <v>8118</v>
      </c>
      <c r="AE4340" s="291">
        <v>15</v>
      </c>
      <c r="AF4340" s="237"/>
      <c r="AG4340" s="287">
        <v>43220</v>
      </c>
      <c r="AH4340" s="287">
        <v>43220</v>
      </c>
      <c r="AI4340" s="287">
        <v>43220</v>
      </c>
      <c r="AJ4340" s="94">
        <v>43221</v>
      </c>
      <c r="AK4340" s="237"/>
    </row>
    <row r="4341" spans="1:37" x14ac:dyDescent="0.25">
      <c r="A4341" t="str">
        <f t="shared" si="67"/>
        <v>AF05072</v>
      </c>
      <c r="B4341" s="237" t="s">
        <v>2944</v>
      </c>
      <c r="C4341" s="46" t="s">
        <v>5962</v>
      </c>
      <c r="D4341" s="289" t="s">
        <v>4916</v>
      </c>
      <c r="E4341" s="237"/>
      <c r="F4341" s="237"/>
      <c r="G4341" s="237"/>
      <c r="H4341" s="237">
        <v>232</v>
      </c>
      <c r="I4341" s="237" t="s">
        <v>12759</v>
      </c>
      <c r="J4341" s="162" t="s">
        <v>13219</v>
      </c>
      <c r="K4341" s="163">
        <v>43180</v>
      </c>
      <c r="L4341" s="164">
        <v>11900</v>
      </c>
      <c r="M4341" s="237"/>
      <c r="N4341" s="237"/>
      <c r="O4341" s="287">
        <v>43220</v>
      </c>
      <c r="P4341" s="237" t="s">
        <v>4916</v>
      </c>
      <c r="Q4341" s="276">
        <v>8400</v>
      </c>
      <c r="R4341" s="276"/>
      <c r="S4341" s="276"/>
      <c r="T4341" s="276"/>
      <c r="U4341" s="276">
        <v>8400</v>
      </c>
      <c r="V4341" s="276"/>
      <c r="W4341" s="276">
        <v>8400</v>
      </c>
      <c r="X4341" s="237">
        <v>2018</v>
      </c>
      <c r="Y4341" s="237" t="s">
        <v>12854</v>
      </c>
      <c r="Z4341" s="237" t="s">
        <v>6712</v>
      </c>
      <c r="AA4341" s="244" t="s">
        <v>6713</v>
      </c>
      <c r="AB4341" s="244" t="s">
        <v>6803</v>
      </c>
      <c r="AC4341" s="237"/>
      <c r="AD4341" s="289" t="s">
        <v>8118</v>
      </c>
      <c r="AE4341" s="291">
        <v>5</v>
      </c>
      <c r="AF4341" s="237"/>
      <c r="AG4341" s="287">
        <v>43220</v>
      </c>
      <c r="AH4341" s="287">
        <v>43220</v>
      </c>
      <c r="AI4341" s="287">
        <v>43220</v>
      </c>
      <c r="AJ4341" s="94">
        <v>43221</v>
      </c>
      <c r="AK4341" s="237"/>
    </row>
    <row r="4342" spans="1:37" x14ac:dyDescent="0.25">
      <c r="A4342" t="str">
        <f t="shared" si="67"/>
        <v>AF05073</v>
      </c>
      <c r="B4342" s="237" t="s">
        <v>2944</v>
      </c>
      <c r="C4342" s="46" t="s">
        <v>5963</v>
      </c>
      <c r="D4342" s="289" t="s">
        <v>4916</v>
      </c>
      <c r="E4342" s="237"/>
      <c r="F4342" s="237"/>
      <c r="G4342" s="237"/>
      <c r="H4342" s="237">
        <v>232</v>
      </c>
      <c r="I4342" s="237" t="s">
        <v>12759</v>
      </c>
      <c r="J4342" s="162" t="s">
        <v>13219</v>
      </c>
      <c r="K4342" s="163">
        <v>43180</v>
      </c>
      <c r="L4342" s="276">
        <v>11900</v>
      </c>
      <c r="M4342" s="237"/>
      <c r="N4342" s="237"/>
      <c r="O4342" s="287">
        <v>43220</v>
      </c>
      <c r="P4342" s="237" t="s">
        <v>4916</v>
      </c>
      <c r="Q4342" s="276">
        <v>3500</v>
      </c>
      <c r="R4342" s="276"/>
      <c r="S4342" s="276"/>
      <c r="T4342" s="276"/>
      <c r="U4342" s="276">
        <v>3500</v>
      </c>
      <c r="V4342" s="276"/>
      <c r="W4342" s="276">
        <v>3500</v>
      </c>
      <c r="X4342" s="237">
        <v>2018</v>
      </c>
      <c r="Y4342" s="237" t="s">
        <v>12854</v>
      </c>
      <c r="Z4342" s="237" t="s">
        <v>6712</v>
      </c>
      <c r="AA4342" s="244" t="s">
        <v>6713</v>
      </c>
      <c r="AB4342" s="244" t="s">
        <v>6803</v>
      </c>
      <c r="AC4342" s="237"/>
      <c r="AD4342" s="289" t="s">
        <v>8118</v>
      </c>
      <c r="AE4342" s="291">
        <v>5</v>
      </c>
      <c r="AF4342" s="237"/>
      <c r="AG4342" s="287">
        <v>43220</v>
      </c>
      <c r="AH4342" s="287">
        <v>43220</v>
      </c>
      <c r="AI4342" s="287">
        <v>43220</v>
      </c>
      <c r="AJ4342" s="94">
        <v>43221</v>
      </c>
      <c r="AK4342" s="237"/>
    </row>
    <row r="4343" spans="1:37" x14ac:dyDescent="0.25">
      <c r="A4343" t="str">
        <f t="shared" si="67"/>
        <v>AF04972</v>
      </c>
      <c r="B4343" s="237" t="s">
        <v>2216</v>
      </c>
      <c r="C4343" s="46" t="s">
        <v>5964</v>
      </c>
      <c r="D4343" s="289" t="s">
        <v>5965</v>
      </c>
      <c r="E4343" s="237"/>
      <c r="F4343" s="237"/>
      <c r="G4343" s="237"/>
      <c r="H4343" s="237">
        <v>4255</v>
      </c>
      <c r="I4343" s="237" t="s">
        <v>12625</v>
      </c>
      <c r="J4343" s="162" t="s">
        <v>13220</v>
      </c>
      <c r="K4343" s="163">
        <v>43199</v>
      </c>
      <c r="L4343" s="164">
        <v>294749.82</v>
      </c>
      <c r="M4343" s="237"/>
      <c r="N4343" s="237"/>
      <c r="O4343" s="287">
        <v>43220</v>
      </c>
      <c r="P4343" s="237" t="s">
        <v>5965</v>
      </c>
      <c r="Q4343" s="276">
        <v>294749.82</v>
      </c>
      <c r="R4343" s="276"/>
      <c r="S4343" s="276"/>
      <c r="T4343" s="276"/>
      <c r="U4343" s="276">
        <v>294749.82</v>
      </c>
      <c r="V4343" s="276"/>
      <c r="W4343" s="276">
        <v>294749.82</v>
      </c>
      <c r="X4343" s="237">
        <v>2018</v>
      </c>
      <c r="Y4343" s="237" t="s">
        <v>12854</v>
      </c>
      <c r="Z4343" s="237" t="s">
        <v>6712</v>
      </c>
      <c r="AA4343" s="244" t="s">
        <v>6713</v>
      </c>
      <c r="AB4343" s="244" t="s">
        <v>6803</v>
      </c>
      <c r="AC4343" s="237"/>
      <c r="AD4343" s="289" t="s">
        <v>1789</v>
      </c>
      <c r="AE4343" s="291">
        <v>8</v>
      </c>
      <c r="AF4343" s="237"/>
      <c r="AG4343" s="287">
        <v>43220</v>
      </c>
      <c r="AH4343" s="287">
        <v>43220</v>
      </c>
      <c r="AI4343" s="287">
        <v>43220</v>
      </c>
      <c r="AJ4343" s="94">
        <v>43221</v>
      </c>
      <c r="AK4343" s="237"/>
    </row>
    <row r="4344" spans="1:37" x14ac:dyDescent="0.25">
      <c r="A4344" t="str">
        <f t="shared" si="67"/>
        <v>AF05044</v>
      </c>
      <c r="B4344" s="237" t="s">
        <v>2441</v>
      </c>
      <c r="C4344" s="46" t="s">
        <v>5966</v>
      </c>
      <c r="D4344" s="289" t="s">
        <v>5967</v>
      </c>
      <c r="E4344" s="237"/>
      <c r="F4344" s="237"/>
      <c r="G4344" s="237"/>
      <c r="H4344" s="237">
        <v>171929901</v>
      </c>
      <c r="I4344" s="237" t="s">
        <v>13221</v>
      </c>
      <c r="J4344" s="162" t="s">
        <v>13222</v>
      </c>
      <c r="K4344" s="163">
        <v>43167</v>
      </c>
      <c r="L4344" s="164">
        <v>5791.38</v>
      </c>
      <c r="M4344" s="226"/>
      <c r="N4344" s="237"/>
      <c r="O4344" s="287">
        <v>43220</v>
      </c>
      <c r="P4344" s="237" t="s">
        <v>5967</v>
      </c>
      <c r="Q4344" s="276">
        <v>5791.38</v>
      </c>
      <c r="R4344" s="276"/>
      <c r="S4344" s="276"/>
      <c r="T4344" s="276"/>
      <c r="U4344" s="276">
        <v>5791.38</v>
      </c>
      <c r="V4344" s="276"/>
      <c r="W4344" s="276">
        <v>5791.38</v>
      </c>
      <c r="X4344" s="237">
        <v>2018</v>
      </c>
      <c r="Y4344" s="237" t="s">
        <v>12854</v>
      </c>
      <c r="Z4344" s="237" t="s">
        <v>6712</v>
      </c>
      <c r="AA4344" s="244" t="s">
        <v>6713</v>
      </c>
      <c r="AB4344" s="244" t="s">
        <v>6803</v>
      </c>
      <c r="AC4344" s="237"/>
      <c r="AD4344" s="289" t="s">
        <v>8118</v>
      </c>
      <c r="AE4344" s="291">
        <v>5</v>
      </c>
      <c r="AF4344" s="237"/>
      <c r="AG4344" s="287">
        <v>43220</v>
      </c>
      <c r="AH4344" s="287">
        <v>43220</v>
      </c>
      <c r="AI4344" s="287">
        <v>43220</v>
      </c>
      <c r="AJ4344" s="94">
        <v>43221</v>
      </c>
      <c r="AK4344" s="237"/>
    </row>
    <row r="4345" spans="1:37" x14ac:dyDescent="0.25">
      <c r="A4345" t="str">
        <f t="shared" si="67"/>
        <v>AF05069</v>
      </c>
      <c r="B4345" s="237" t="s">
        <v>2944</v>
      </c>
      <c r="C4345" s="46" t="s">
        <v>5968</v>
      </c>
      <c r="D4345" s="289" t="s">
        <v>4916</v>
      </c>
      <c r="E4345" s="237"/>
      <c r="F4345" s="237"/>
      <c r="G4345" s="237"/>
      <c r="H4345" s="237">
        <v>233</v>
      </c>
      <c r="I4345" s="237" t="s">
        <v>12759</v>
      </c>
      <c r="J4345" s="162" t="s">
        <v>13223</v>
      </c>
      <c r="K4345" s="163">
        <v>43180</v>
      </c>
      <c r="L4345" s="164">
        <v>16095.85</v>
      </c>
      <c r="M4345" s="237"/>
      <c r="N4345" s="237"/>
      <c r="O4345" s="287">
        <v>43220</v>
      </c>
      <c r="P4345" s="237" t="s">
        <v>4916</v>
      </c>
      <c r="Q4345" s="276">
        <v>7980</v>
      </c>
      <c r="R4345" s="276"/>
      <c r="S4345" s="276"/>
      <c r="T4345" s="276"/>
      <c r="U4345" s="276">
        <v>7980</v>
      </c>
      <c r="V4345" s="276"/>
      <c r="W4345" s="276">
        <v>7980</v>
      </c>
      <c r="X4345" s="237">
        <v>2018</v>
      </c>
      <c r="Y4345" s="237" t="s">
        <v>12854</v>
      </c>
      <c r="Z4345" s="237" t="s">
        <v>6712</v>
      </c>
      <c r="AA4345" s="244" t="s">
        <v>6713</v>
      </c>
      <c r="AB4345" s="244" t="s">
        <v>6803</v>
      </c>
      <c r="AC4345" s="237"/>
      <c r="AD4345" s="289" t="s">
        <v>8118</v>
      </c>
      <c r="AE4345" s="291">
        <v>5</v>
      </c>
      <c r="AF4345" s="237"/>
      <c r="AG4345" s="287">
        <v>43220</v>
      </c>
      <c r="AH4345" s="287">
        <v>43220</v>
      </c>
      <c r="AI4345" s="287">
        <v>43220</v>
      </c>
      <c r="AJ4345" s="94">
        <v>43221</v>
      </c>
      <c r="AK4345" s="237"/>
    </row>
    <row r="4346" spans="1:37" x14ac:dyDescent="0.25">
      <c r="A4346" t="str">
        <f t="shared" si="67"/>
        <v>AF05070</v>
      </c>
      <c r="B4346" s="237" t="s">
        <v>2944</v>
      </c>
      <c r="C4346" s="46" t="s">
        <v>5969</v>
      </c>
      <c r="D4346" s="289" t="s">
        <v>4916</v>
      </c>
      <c r="E4346" s="237"/>
      <c r="F4346" s="237"/>
      <c r="G4346" s="237"/>
      <c r="H4346" s="237">
        <v>233</v>
      </c>
      <c r="I4346" s="237" t="s">
        <v>12759</v>
      </c>
      <c r="J4346" s="162" t="s">
        <v>13223</v>
      </c>
      <c r="K4346" s="163">
        <v>43180</v>
      </c>
      <c r="L4346" s="164">
        <v>16095.85</v>
      </c>
      <c r="M4346" s="237"/>
      <c r="N4346" s="237"/>
      <c r="O4346" s="287">
        <v>43220</v>
      </c>
      <c r="P4346" s="237" t="s">
        <v>4916</v>
      </c>
      <c r="Q4346" s="276">
        <v>8115.85</v>
      </c>
      <c r="R4346" s="276"/>
      <c r="S4346" s="276"/>
      <c r="T4346" s="276"/>
      <c r="U4346" s="276">
        <v>8115.85</v>
      </c>
      <c r="V4346" s="276"/>
      <c r="W4346" s="276">
        <v>8115.85</v>
      </c>
      <c r="X4346" s="237">
        <v>2018</v>
      </c>
      <c r="Y4346" s="237" t="s">
        <v>12854</v>
      </c>
      <c r="Z4346" s="237" t="s">
        <v>6712</v>
      </c>
      <c r="AA4346" s="244" t="s">
        <v>6713</v>
      </c>
      <c r="AB4346" s="244" t="s">
        <v>6803</v>
      </c>
      <c r="AC4346" s="237"/>
      <c r="AD4346" s="289" t="s">
        <v>8118</v>
      </c>
      <c r="AE4346" s="291">
        <v>5</v>
      </c>
      <c r="AF4346" s="237"/>
      <c r="AG4346" s="287">
        <v>43220</v>
      </c>
      <c r="AH4346" s="287">
        <v>43220</v>
      </c>
      <c r="AI4346" s="287">
        <v>43220</v>
      </c>
      <c r="AJ4346" s="94">
        <v>43221</v>
      </c>
      <c r="AK4346" s="237"/>
    </row>
    <row r="4347" spans="1:37" x14ac:dyDescent="0.25">
      <c r="A4347" t="str">
        <f t="shared" si="67"/>
        <v>AF05075</v>
      </c>
      <c r="B4347" s="237" t="s">
        <v>2944</v>
      </c>
      <c r="C4347" s="46" t="s">
        <v>5970</v>
      </c>
      <c r="D4347" s="289" t="s">
        <v>4916</v>
      </c>
      <c r="E4347" s="237"/>
      <c r="F4347" s="237"/>
      <c r="G4347" s="237"/>
      <c r="H4347" s="237">
        <v>234</v>
      </c>
      <c r="I4347" s="237" t="s">
        <v>12759</v>
      </c>
      <c r="J4347" s="162" t="s">
        <v>13224</v>
      </c>
      <c r="K4347" s="163">
        <v>43180</v>
      </c>
      <c r="L4347" s="164">
        <v>10545</v>
      </c>
      <c r="M4347" s="237"/>
      <c r="N4347" s="237"/>
      <c r="O4347" s="287">
        <v>43220</v>
      </c>
      <c r="P4347" s="237" t="s">
        <v>4916</v>
      </c>
      <c r="Q4347" s="276">
        <v>7220</v>
      </c>
      <c r="R4347" s="276"/>
      <c r="S4347" s="276"/>
      <c r="T4347" s="276"/>
      <c r="U4347" s="276">
        <v>7220</v>
      </c>
      <c r="V4347" s="276"/>
      <c r="W4347" s="276">
        <v>7220</v>
      </c>
      <c r="X4347" s="237">
        <v>2018</v>
      </c>
      <c r="Y4347" s="237" t="s">
        <v>12854</v>
      </c>
      <c r="Z4347" s="237" t="s">
        <v>6712</v>
      </c>
      <c r="AA4347" s="244" t="s">
        <v>6713</v>
      </c>
      <c r="AB4347" s="244" t="s">
        <v>6803</v>
      </c>
      <c r="AC4347" s="237"/>
      <c r="AD4347" s="289" t="s">
        <v>8118</v>
      </c>
      <c r="AE4347" s="291">
        <v>5</v>
      </c>
      <c r="AF4347" s="237"/>
      <c r="AG4347" s="287">
        <v>43220</v>
      </c>
      <c r="AH4347" s="287">
        <v>43220</v>
      </c>
      <c r="AI4347" s="287">
        <v>43220</v>
      </c>
      <c r="AJ4347" s="94">
        <v>43221</v>
      </c>
      <c r="AK4347" s="237"/>
    </row>
    <row r="4348" spans="1:37" x14ac:dyDescent="0.25">
      <c r="A4348" t="str">
        <f t="shared" si="67"/>
        <v>AF05076</v>
      </c>
      <c r="B4348" s="237" t="s">
        <v>2944</v>
      </c>
      <c r="C4348" s="46" t="s">
        <v>5971</v>
      </c>
      <c r="D4348" s="289" t="s">
        <v>4916</v>
      </c>
      <c r="E4348" s="237"/>
      <c r="F4348" s="237"/>
      <c r="G4348" s="237"/>
      <c r="H4348" s="237">
        <v>234</v>
      </c>
      <c r="I4348" s="237" t="s">
        <v>12759</v>
      </c>
      <c r="J4348" s="162" t="s">
        <v>13224</v>
      </c>
      <c r="K4348" s="163">
        <v>43180</v>
      </c>
      <c r="L4348" s="164">
        <v>10545</v>
      </c>
      <c r="M4348" s="237"/>
      <c r="N4348" s="237"/>
      <c r="O4348" s="287">
        <v>43220</v>
      </c>
      <c r="P4348" s="237" t="s">
        <v>4916</v>
      </c>
      <c r="Q4348" s="276">
        <v>3325</v>
      </c>
      <c r="R4348" s="276"/>
      <c r="S4348" s="276"/>
      <c r="T4348" s="276"/>
      <c r="U4348" s="276">
        <v>3325</v>
      </c>
      <c r="V4348" s="276"/>
      <c r="W4348" s="276">
        <v>3325</v>
      </c>
      <c r="X4348" s="237">
        <v>2018</v>
      </c>
      <c r="Y4348" s="237" t="s">
        <v>12854</v>
      </c>
      <c r="Z4348" s="237" t="s">
        <v>6712</v>
      </c>
      <c r="AA4348" s="244" t="s">
        <v>6713</v>
      </c>
      <c r="AB4348" s="244" t="s">
        <v>6803</v>
      </c>
      <c r="AC4348" s="237"/>
      <c r="AD4348" s="289" t="s">
        <v>8118</v>
      </c>
      <c r="AE4348" s="291">
        <v>5</v>
      </c>
      <c r="AF4348" s="237"/>
      <c r="AG4348" s="287">
        <v>43220</v>
      </c>
      <c r="AH4348" s="287">
        <v>43220</v>
      </c>
      <c r="AI4348" s="287">
        <v>43220</v>
      </c>
      <c r="AJ4348" s="94">
        <v>43221</v>
      </c>
      <c r="AK4348" s="237"/>
    </row>
    <row r="4349" spans="1:37" x14ac:dyDescent="0.25">
      <c r="A4349" t="str">
        <f t="shared" si="67"/>
        <v>AF05064</v>
      </c>
      <c r="B4349" s="237" t="s">
        <v>2944</v>
      </c>
      <c r="C4349" s="46" t="s">
        <v>5972</v>
      </c>
      <c r="D4349" s="289" t="s">
        <v>4916</v>
      </c>
      <c r="E4349" s="237"/>
      <c r="F4349" s="237"/>
      <c r="G4349" s="237"/>
      <c r="H4349" s="237">
        <v>235</v>
      </c>
      <c r="I4349" s="237" t="s">
        <v>12759</v>
      </c>
      <c r="J4349" s="162" t="s">
        <v>13219</v>
      </c>
      <c r="K4349" s="163">
        <v>43180</v>
      </c>
      <c r="L4349" s="164">
        <v>23940</v>
      </c>
      <c r="M4349" s="237"/>
      <c r="N4349" s="237"/>
      <c r="O4349" s="287">
        <v>43220</v>
      </c>
      <c r="P4349" s="237" t="s">
        <v>4916</v>
      </c>
      <c r="Q4349" s="276">
        <v>8645</v>
      </c>
      <c r="R4349" s="276"/>
      <c r="S4349" s="276"/>
      <c r="T4349" s="276"/>
      <c r="U4349" s="276">
        <v>8645</v>
      </c>
      <c r="V4349" s="276"/>
      <c r="W4349" s="276">
        <v>8645</v>
      </c>
      <c r="X4349" s="237">
        <v>2018</v>
      </c>
      <c r="Y4349" s="237" t="s">
        <v>12854</v>
      </c>
      <c r="Z4349" s="237" t="s">
        <v>6712</v>
      </c>
      <c r="AA4349" s="244" t="s">
        <v>6713</v>
      </c>
      <c r="AB4349" s="244" t="s">
        <v>6803</v>
      </c>
      <c r="AC4349" s="237"/>
      <c r="AD4349" s="289" t="s">
        <v>8118</v>
      </c>
      <c r="AE4349" s="291">
        <v>5</v>
      </c>
      <c r="AF4349" s="237"/>
      <c r="AG4349" s="287">
        <v>43220</v>
      </c>
      <c r="AH4349" s="287">
        <v>43220</v>
      </c>
      <c r="AI4349" s="287">
        <v>43220</v>
      </c>
      <c r="AJ4349" s="94">
        <v>43221</v>
      </c>
      <c r="AK4349" s="237"/>
    </row>
    <row r="4350" spans="1:37" x14ac:dyDescent="0.25">
      <c r="A4350" t="str">
        <f t="shared" si="67"/>
        <v>AF05067</v>
      </c>
      <c r="B4350" s="237" t="s">
        <v>2944</v>
      </c>
      <c r="C4350" s="46" t="s">
        <v>5973</v>
      </c>
      <c r="D4350" s="289" t="s">
        <v>4916</v>
      </c>
      <c r="E4350" s="237"/>
      <c r="F4350" s="237"/>
      <c r="G4350" s="237"/>
      <c r="H4350" s="237">
        <v>235</v>
      </c>
      <c r="I4350" s="237" t="s">
        <v>12759</v>
      </c>
      <c r="J4350" s="237" t="s">
        <v>13219</v>
      </c>
      <c r="K4350" s="201">
        <v>43180</v>
      </c>
      <c r="L4350" s="276">
        <v>23940</v>
      </c>
      <c r="M4350" s="237"/>
      <c r="N4350" s="237"/>
      <c r="O4350" s="287">
        <v>43220</v>
      </c>
      <c r="P4350" s="237" t="s">
        <v>4916</v>
      </c>
      <c r="Q4350" s="276">
        <v>8645</v>
      </c>
      <c r="R4350" s="276"/>
      <c r="S4350" s="276"/>
      <c r="T4350" s="276"/>
      <c r="U4350" s="276">
        <v>8645</v>
      </c>
      <c r="V4350" s="276"/>
      <c r="W4350" s="276">
        <v>8645</v>
      </c>
      <c r="X4350" s="237">
        <v>2018</v>
      </c>
      <c r="Y4350" s="237" t="s">
        <v>12854</v>
      </c>
      <c r="Z4350" s="237" t="s">
        <v>6712</v>
      </c>
      <c r="AA4350" s="244" t="s">
        <v>6713</v>
      </c>
      <c r="AB4350" s="244" t="s">
        <v>6803</v>
      </c>
      <c r="AC4350" s="237"/>
      <c r="AD4350" s="289" t="s">
        <v>8118</v>
      </c>
      <c r="AE4350" s="291">
        <v>5</v>
      </c>
      <c r="AF4350" s="237"/>
      <c r="AG4350" s="287">
        <v>43220</v>
      </c>
      <c r="AH4350" s="287">
        <v>43220</v>
      </c>
      <c r="AI4350" s="287">
        <v>43220</v>
      </c>
      <c r="AJ4350" s="94">
        <v>43221</v>
      </c>
      <c r="AK4350" s="237"/>
    </row>
    <row r="4351" spans="1:37" x14ac:dyDescent="0.25">
      <c r="A4351" t="str">
        <f t="shared" si="67"/>
        <v>AF05065</v>
      </c>
      <c r="B4351" s="237" t="s">
        <v>2944</v>
      </c>
      <c r="C4351" s="46" t="s">
        <v>5974</v>
      </c>
      <c r="D4351" s="289" t="s">
        <v>4916</v>
      </c>
      <c r="E4351" s="237"/>
      <c r="F4351" s="237"/>
      <c r="G4351" s="237"/>
      <c r="H4351" s="237">
        <v>235</v>
      </c>
      <c r="I4351" s="237" t="s">
        <v>12759</v>
      </c>
      <c r="J4351" s="237" t="s">
        <v>13219</v>
      </c>
      <c r="K4351" s="201">
        <v>43180</v>
      </c>
      <c r="L4351" s="276">
        <v>23940</v>
      </c>
      <c r="M4351" s="237"/>
      <c r="N4351" s="237"/>
      <c r="O4351" s="287">
        <v>43220</v>
      </c>
      <c r="P4351" s="237" t="s">
        <v>4916</v>
      </c>
      <c r="Q4351" s="276">
        <v>3325</v>
      </c>
      <c r="R4351" s="276"/>
      <c r="S4351" s="276"/>
      <c r="T4351" s="276"/>
      <c r="U4351" s="276">
        <v>3325</v>
      </c>
      <c r="V4351" s="276"/>
      <c r="W4351" s="276">
        <v>3325</v>
      </c>
      <c r="X4351" s="237">
        <v>2018</v>
      </c>
      <c r="Y4351" s="237" t="s">
        <v>12854</v>
      </c>
      <c r="Z4351" s="237" t="s">
        <v>6712</v>
      </c>
      <c r="AA4351" s="244" t="s">
        <v>6713</v>
      </c>
      <c r="AB4351" s="244" t="s">
        <v>6803</v>
      </c>
      <c r="AC4351" s="237"/>
      <c r="AD4351" s="289" t="s">
        <v>8118</v>
      </c>
      <c r="AE4351" s="291">
        <v>5</v>
      </c>
      <c r="AF4351" s="237"/>
      <c r="AG4351" s="287">
        <v>43220</v>
      </c>
      <c r="AH4351" s="287">
        <v>43220</v>
      </c>
      <c r="AI4351" s="287">
        <v>43220</v>
      </c>
      <c r="AJ4351" s="94">
        <v>43221</v>
      </c>
      <c r="AK4351" s="237"/>
    </row>
    <row r="4352" spans="1:37" x14ac:dyDescent="0.25">
      <c r="A4352" t="str">
        <f t="shared" si="67"/>
        <v>AF05068</v>
      </c>
      <c r="B4352" s="237" t="s">
        <v>2944</v>
      </c>
      <c r="C4352" s="46" t="s">
        <v>5975</v>
      </c>
      <c r="D4352" s="289" t="s">
        <v>4916</v>
      </c>
      <c r="E4352" s="237"/>
      <c r="F4352" s="237"/>
      <c r="G4352" s="237"/>
      <c r="H4352" s="237">
        <v>235</v>
      </c>
      <c r="I4352" s="237" t="s">
        <v>12759</v>
      </c>
      <c r="J4352" s="237" t="s">
        <v>13219</v>
      </c>
      <c r="K4352" s="201">
        <v>43180</v>
      </c>
      <c r="L4352" s="276">
        <v>23940</v>
      </c>
      <c r="M4352" s="237"/>
      <c r="N4352" s="237"/>
      <c r="O4352" s="287">
        <v>43220</v>
      </c>
      <c r="P4352" s="237" t="s">
        <v>4916</v>
      </c>
      <c r="Q4352" s="276">
        <v>3325</v>
      </c>
      <c r="R4352" s="276"/>
      <c r="S4352" s="276"/>
      <c r="T4352" s="276"/>
      <c r="U4352" s="276">
        <v>3325</v>
      </c>
      <c r="V4352" s="276"/>
      <c r="W4352" s="276">
        <v>3325</v>
      </c>
      <c r="X4352" s="237">
        <v>2018</v>
      </c>
      <c r="Y4352" s="237" t="s">
        <v>12854</v>
      </c>
      <c r="Z4352" s="237" t="s">
        <v>6712</v>
      </c>
      <c r="AA4352" s="244" t="s">
        <v>6713</v>
      </c>
      <c r="AB4352" s="244" t="s">
        <v>6803</v>
      </c>
      <c r="AC4352" s="237"/>
      <c r="AD4352" s="289" t="s">
        <v>8118</v>
      </c>
      <c r="AE4352" s="291">
        <v>5</v>
      </c>
      <c r="AF4352" s="237"/>
      <c r="AG4352" s="287">
        <v>43220</v>
      </c>
      <c r="AH4352" s="287">
        <v>43220</v>
      </c>
      <c r="AI4352" s="287">
        <v>43220</v>
      </c>
      <c r="AJ4352" s="94">
        <v>43221</v>
      </c>
      <c r="AK4352" s="237"/>
    </row>
    <row r="4353" spans="1:37" x14ac:dyDescent="0.25">
      <c r="A4353" t="str">
        <f t="shared" si="67"/>
        <v>AF04970</v>
      </c>
      <c r="B4353" s="237" t="s">
        <v>2216</v>
      </c>
      <c r="C4353" s="46" t="s">
        <v>5976</v>
      </c>
      <c r="D4353" s="289" t="s">
        <v>5977</v>
      </c>
      <c r="E4353" s="237"/>
      <c r="F4353" s="237"/>
      <c r="G4353" s="237"/>
      <c r="H4353" s="237">
        <v>481</v>
      </c>
      <c r="I4353" s="237" t="s">
        <v>12761</v>
      </c>
      <c r="J4353" s="162" t="s">
        <v>13225</v>
      </c>
      <c r="K4353" s="163">
        <v>43172</v>
      </c>
      <c r="L4353" s="164">
        <v>16200</v>
      </c>
      <c r="M4353" s="237"/>
      <c r="N4353" s="237"/>
      <c r="O4353" s="287">
        <v>43220</v>
      </c>
      <c r="P4353" s="237" t="s">
        <v>5977</v>
      </c>
      <c r="Q4353" s="276">
        <v>16200</v>
      </c>
      <c r="R4353" s="276"/>
      <c r="S4353" s="276"/>
      <c r="T4353" s="276"/>
      <c r="U4353" s="276">
        <v>16200</v>
      </c>
      <c r="V4353" s="276"/>
      <c r="W4353" s="276">
        <v>16200</v>
      </c>
      <c r="X4353" s="237">
        <v>2018</v>
      </c>
      <c r="Y4353" s="237" t="s">
        <v>12854</v>
      </c>
      <c r="Z4353" s="237" t="s">
        <v>6712</v>
      </c>
      <c r="AA4353" s="244" t="s">
        <v>6713</v>
      </c>
      <c r="AB4353" s="244" t="s">
        <v>6803</v>
      </c>
      <c r="AC4353" s="237"/>
      <c r="AD4353" s="289" t="s">
        <v>6715</v>
      </c>
      <c r="AE4353" s="291">
        <v>8</v>
      </c>
      <c r="AF4353" s="237"/>
      <c r="AG4353" s="287">
        <v>43220</v>
      </c>
      <c r="AH4353" s="287">
        <v>43220</v>
      </c>
      <c r="AI4353" s="287">
        <v>43220</v>
      </c>
      <c r="AJ4353" s="94">
        <v>43221</v>
      </c>
      <c r="AK4353" s="237"/>
    </row>
    <row r="4354" spans="1:37" x14ac:dyDescent="0.25">
      <c r="A4354" t="str">
        <f t="shared" ref="A4354:A4417" si="68">+LEFT(C4354,2)&amp;RIGHT(C4354,5)</f>
        <v>AF05077</v>
      </c>
      <c r="B4354" s="237" t="s">
        <v>2944</v>
      </c>
      <c r="C4354" s="46" t="s">
        <v>5978</v>
      </c>
      <c r="D4354" s="289" t="s">
        <v>4916</v>
      </c>
      <c r="E4354" s="237"/>
      <c r="F4354" s="237"/>
      <c r="G4354" s="237"/>
      <c r="H4354" s="237">
        <v>257</v>
      </c>
      <c r="I4354" s="237" t="s">
        <v>12759</v>
      </c>
      <c r="J4354" s="162" t="s">
        <v>13226</v>
      </c>
      <c r="K4354" s="163">
        <v>43192</v>
      </c>
      <c r="L4354" s="164">
        <v>26600</v>
      </c>
      <c r="M4354" s="237"/>
      <c r="N4354" s="237"/>
      <c r="O4354" s="287">
        <v>43220</v>
      </c>
      <c r="P4354" s="237" t="s">
        <v>4916</v>
      </c>
      <c r="Q4354" s="276">
        <v>6800</v>
      </c>
      <c r="R4354" s="276"/>
      <c r="S4354" s="276"/>
      <c r="T4354" s="276"/>
      <c r="U4354" s="276">
        <v>6800</v>
      </c>
      <c r="V4354" s="276"/>
      <c r="W4354" s="276">
        <v>6800</v>
      </c>
      <c r="X4354" s="237">
        <v>2018</v>
      </c>
      <c r="Y4354" s="237" t="s">
        <v>12854</v>
      </c>
      <c r="Z4354" s="237" t="s">
        <v>6712</v>
      </c>
      <c r="AA4354" s="244" t="s">
        <v>6713</v>
      </c>
      <c r="AB4354" s="244" t="s">
        <v>6803</v>
      </c>
      <c r="AC4354" s="237"/>
      <c r="AD4354" s="289" t="s">
        <v>8118</v>
      </c>
      <c r="AE4354" s="291">
        <v>5</v>
      </c>
      <c r="AF4354" s="237"/>
      <c r="AG4354" s="287">
        <v>43220</v>
      </c>
      <c r="AH4354" s="287">
        <v>43220</v>
      </c>
      <c r="AI4354" s="287">
        <v>43220</v>
      </c>
      <c r="AJ4354" s="94">
        <v>43221</v>
      </c>
      <c r="AK4354" s="237"/>
    </row>
    <row r="4355" spans="1:37" x14ac:dyDescent="0.25">
      <c r="A4355" t="str">
        <f t="shared" si="68"/>
        <v>AF05079</v>
      </c>
      <c r="B4355" s="237" t="s">
        <v>2944</v>
      </c>
      <c r="C4355" s="46" t="s">
        <v>5979</v>
      </c>
      <c r="D4355" s="289" t="s">
        <v>4916</v>
      </c>
      <c r="E4355" s="237"/>
      <c r="F4355" s="237"/>
      <c r="G4355" s="237"/>
      <c r="H4355" s="237">
        <v>257</v>
      </c>
      <c r="I4355" s="237" t="s">
        <v>12759</v>
      </c>
      <c r="J4355" s="237" t="s">
        <v>13226</v>
      </c>
      <c r="K4355" s="201">
        <v>43192</v>
      </c>
      <c r="L4355" s="276">
        <v>26600</v>
      </c>
      <c r="M4355" s="237"/>
      <c r="N4355" s="237"/>
      <c r="O4355" s="287">
        <v>43220</v>
      </c>
      <c r="P4355" s="237" t="s">
        <v>4916</v>
      </c>
      <c r="Q4355" s="276">
        <v>3900</v>
      </c>
      <c r="R4355" s="276"/>
      <c r="S4355" s="276"/>
      <c r="T4355" s="276"/>
      <c r="U4355" s="276">
        <v>3900</v>
      </c>
      <c r="V4355" s="276"/>
      <c r="W4355" s="276">
        <v>3900</v>
      </c>
      <c r="X4355" s="237">
        <v>2018</v>
      </c>
      <c r="Y4355" s="237" t="s">
        <v>12854</v>
      </c>
      <c r="Z4355" s="237" t="s">
        <v>6712</v>
      </c>
      <c r="AA4355" s="244" t="s">
        <v>6713</v>
      </c>
      <c r="AB4355" s="244" t="s">
        <v>6803</v>
      </c>
      <c r="AC4355" s="237"/>
      <c r="AD4355" s="289" t="s">
        <v>8118</v>
      </c>
      <c r="AE4355" s="291">
        <v>5</v>
      </c>
      <c r="AF4355" s="237"/>
      <c r="AG4355" s="287">
        <v>43220</v>
      </c>
      <c r="AH4355" s="287">
        <v>43220</v>
      </c>
      <c r="AI4355" s="287">
        <v>43220</v>
      </c>
      <c r="AJ4355" s="94">
        <v>43221</v>
      </c>
      <c r="AK4355" s="237"/>
    </row>
    <row r="4356" spans="1:37" x14ac:dyDescent="0.25">
      <c r="A4356" t="str">
        <f t="shared" si="68"/>
        <v>AF05078</v>
      </c>
      <c r="B4356" s="237" t="s">
        <v>2944</v>
      </c>
      <c r="C4356" s="46" t="s">
        <v>5980</v>
      </c>
      <c r="D4356" s="289" t="s">
        <v>4916</v>
      </c>
      <c r="E4356" s="237"/>
      <c r="F4356" s="237"/>
      <c r="G4356" s="237"/>
      <c r="H4356" s="237">
        <v>257</v>
      </c>
      <c r="I4356" s="237" t="s">
        <v>12759</v>
      </c>
      <c r="J4356" s="237" t="s">
        <v>13226</v>
      </c>
      <c r="K4356" s="201">
        <v>43192</v>
      </c>
      <c r="L4356" s="276">
        <v>26600</v>
      </c>
      <c r="M4356" s="237"/>
      <c r="N4356" s="237"/>
      <c r="O4356" s="287">
        <v>43220</v>
      </c>
      <c r="P4356" s="237" t="s">
        <v>4916</v>
      </c>
      <c r="Q4356" s="276">
        <v>4200</v>
      </c>
      <c r="R4356" s="276"/>
      <c r="S4356" s="276"/>
      <c r="T4356" s="276"/>
      <c r="U4356" s="276">
        <v>4200</v>
      </c>
      <c r="V4356" s="276"/>
      <c r="W4356" s="276">
        <v>4200</v>
      </c>
      <c r="X4356" s="237">
        <v>2018</v>
      </c>
      <c r="Y4356" s="237" t="s">
        <v>12854</v>
      </c>
      <c r="Z4356" s="237" t="s">
        <v>6712</v>
      </c>
      <c r="AA4356" s="244" t="s">
        <v>6713</v>
      </c>
      <c r="AB4356" s="244" t="s">
        <v>6803</v>
      </c>
      <c r="AC4356" s="237"/>
      <c r="AD4356" s="289" t="s">
        <v>8118</v>
      </c>
      <c r="AE4356" s="291">
        <v>5</v>
      </c>
      <c r="AF4356" s="237"/>
      <c r="AG4356" s="287">
        <v>43220</v>
      </c>
      <c r="AH4356" s="287">
        <v>43220</v>
      </c>
      <c r="AI4356" s="287">
        <v>43220</v>
      </c>
      <c r="AJ4356" s="94">
        <v>43221</v>
      </c>
      <c r="AK4356" s="237"/>
    </row>
    <row r="4357" spans="1:37" x14ac:dyDescent="0.25">
      <c r="A4357" t="str">
        <f t="shared" si="68"/>
        <v>AF05066</v>
      </c>
      <c r="B4357" s="237" t="s">
        <v>2944</v>
      </c>
      <c r="C4357" s="46" t="s">
        <v>5981</v>
      </c>
      <c r="D4357" s="289" t="s">
        <v>4916</v>
      </c>
      <c r="E4357" s="237"/>
      <c r="F4357" s="237"/>
      <c r="G4357" s="237"/>
      <c r="H4357" s="237">
        <v>257</v>
      </c>
      <c r="I4357" s="237" t="s">
        <v>12759</v>
      </c>
      <c r="J4357" s="237" t="s">
        <v>13226</v>
      </c>
      <c r="K4357" s="201">
        <v>43192</v>
      </c>
      <c r="L4357" s="276">
        <v>26600</v>
      </c>
      <c r="M4357" s="237"/>
      <c r="N4357" s="237"/>
      <c r="O4357" s="287">
        <v>43220</v>
      </c>
      <c r="P4357" s="237" t="s">
        <v>4916</v>
      </c>
      <c r="Q4357" s="276">
        <v>11700</v>
      </c>
      <c r="R4357" s="276"/>
      <c r="S4357" s="276"/>
      <c r="T4357" s="276"/>
      <c r="U4357" s="276">
        <v>11700</v>
      </c>
      <c r="V4357" s="276"/>
      <c r="W4357" s="276">
        <v>11700</v>
      </c>
      <c r="X4357" s="237">
        <v>2018</v>
      </c>
      <c r="Y4357" s="237" t="s">
        <v>12854</v>
      </c>
      <c r="Z4357" s="237" t="s">
        <v>6712</v>
      </c>
      <c r="AA4357" s="244" t="s">
        <v>6713</v>
      </c>
      <c r="AB4357" s="244" t="s">
        <v>6803</v>
      </c>
      <c r="AC4357" s="237"/>
      <c r="AD4357" s="289" t="s">
        <v>8118</v>
      </c>
      <c r="AE4357" s="291">
        <v>5</v>
      </c>
      <c r="AF4357" s="237"/>
      <c r="AG4357" s="287">
        <v>43220</v>
      </c>
      <c r="AH4357" s="287">
        <v>43220</v>
      </c>
      <c r="AI4357" s="287">
        <v>43220</v>
      </c>
      <c r="AJ4357" s="94">
        <v>43221</v>
      </c>
      <c r="AK4357" s="237"/>
    </row>
    <row r="4358" spans="1:37" x14ac:dyDescent="0.25">
      <c r="A4358" t="str">
        <f t="shared" si="68"/>
        <v>AF05080</v>
      </c>
      <c r="B4358" s="237" t="s">
        <v>2944</v>
      </c>
      <c r="C4358" s="46" t="s">
        <v>5982</v>
      </c>
      <c r="D4358" s="289" t="s">
        <v>4916</v>
      </c>
      <c r="E4358" s="237"/>
      <c r="F4358" s="237"/>
      <c r="G4358" s="237"/>
      <c r="H4358" s="237">
        <v>258</v>
      </c>
      <c r="I4358" s="237" t="s">
        <v>12759</v>
      </c>
      <c r="J4358" s="162" t="s">
        <v>13219</v>
      </c>
      <c r="K4358" s="163">
        <v>43192</v>
      </c>
      <c r="L4358" s="164">
        <v>12600</v>
      </c>
      <c r="M4358" s="237"/>
      <c r="N4358" s="237"/>
      <c r="O4358" s="287">
        <v>43220</v>
      </c>
      <c r="P4358" s="237" t="s">
        <v>4916</v>
      </c>
      <c r="Q4358" s="276">
        <v>9100</v>
      </c>
      <c r="R4358" s="276"/>
      <c r="S4358" s="276"/>
      <c r="T4358" s="276"/>
      <c r="U4358" s="276">
        <v>9100</v>
      </c>
      <c r="V4358" s="276"/>
      <c r="W4358" s="276">
        <v>9100</v>
      </c>
      <c r="X4358" s="237">
        <v>2018</v>
      </c>
      <c r="Y4358" s="237" t="s">
        <v>12854</v>
      </c>
      <c r="Z4358" s="237" t="s">
        <v>6712</v>
      </c>
      <c r="AA4358" s="244" t="s">
        <v>6713</v>
      </c>
      <c r="AB4358" s="244" t="s">
        <v>6803</v>
      </c>
      <c r="AC4358" s="237"/>
      <c r="AD4358" s="289" t="s">
        <v>8118</v>
      </c>
      <c r="AE4358" s="291">
        <v>5</v>
      </c>
      <c r="AF4358" s="237"/>
      <c r="AG4358" s="287">
        <v>43220</v>
      </c>
      <c r="AH4358" s="287">
        <v>43220</v>
      </c>
      <c r="AI4358" s="287">
        <v>43220</v>
      </c>
      <c r="AJ4358" s="94">
        <v>43221</v>
      </c>
      <c r="AK4358" s="237"/>
    </row>
    <row r="4359" spans="1:37" x14ac:dyDescent="0.25">
      <c r="A4359" t="str">
        <f t="shared" si="68"/>
        <v>AF05081</v>
      </c>
      <c r="B4359" s="237" t="s">
        <v>2944</v>
      </c>
      <c r="C4359" s="46" t="s">
        <v>5983</v>
      </c>
      <c r="D4359" s="289" t="s">
        <v>4916</v>
      </c>
      <c r="E4359" s="237"/>
      <c r="F4359" s="237"/>
      <c r="G4359" s="237"/>
      <c r="H4359" s="237">
        <v>258</v>
      </c>
      <c r="I4359" s="237" t="s">
        <v>12759</v>
      </c>
      <c r="J4359" s="237" t="s">
        <v>13219</v>
      </c>
      <c r="K4359" s="201">
        <v>43192</v>
      </c>
      <c r="L4359" s="164">
        <v>12600</v>
      </c>
      <c r="M4359" s="237"/>
      <c r="N4359" s="237"/>
      <c r="O4359" s="287">
        <v>43220</v>
      </c>
      <c r="P4359" s="237" t="s">
        <v>4916</v>
      </c>
      <c r="Q4359" s="276">
        <v>3500</v>
      </c>
      <c r="R4359" s="276"/>
      <c r="S4359" s="276"/>
      <c r="T4359" s="276"/>
      <c r="U4359" s="276">
        <v>3500</v>
      </c>
      <c r="V4359" s="276"/>
      <c r="W4359" s="276">
        <v>3500</v>
      </c>
      <c r="X4359" s="237">
        <v>2018</v>
      </c>
      <c r="Y4359" s="237" t="s">
        <v>12854</v>
      </c>
      <c r="Z4359" s="237" t="s">
        <v>6712</v>
      </c>
      <c r="AA4359" s="244" t="s">
        <v>6713</v>
      </c>
      <c r="AB4359" s="244" t="s">
        <v>6803</v>
      </c>
      <c r="AC4359" s="237"/>
      <c r="AD4359" s="289" t="s">
        <v>8118</v>
      </c>
      <c r="AE4359" s="291">
        <v>5</v>
      </c>
      <c r="AF4359" s="237"/>
      <c r="AG4359" s="287">
        <v>43220</v>
      </c>
      <c r="AH4359" s="287">
        <v>43220</v>
      </c>
      <c r="AI4359" s="287">
        <v>43220</v>
      </c>
      <c r="AJ4359" s="94">
        <v>43221</v>
      </c>
      <c r="AK4359" s="237"/>
    </row>
    <row r="4360" spans="1:37" x14ac:dyDescent="0.25">
      <c r="A4360" t="str">
        <f t="shared" si="68"/>
        <v>AF05100</v>
      </c>
      <c r="B4360" s="237" t="s">
        <v>2441</v>
      </c>
      <c r="C4360" s="46" t="s">
        <v>5984</v>
      </c>
      <c r="D4360" s="289" t="s">
        <v>5216</v>
      </c>
      <c r="E4360" s="237"/>
      <c r="F4360" s="237"/>
      <c r="G4360" s="237"/>
      <c r="H4360" s="237">
        <v>3000</v>
      </c>
      <c r="I4360" s="237" t="s">
        <v>12575</v>
      </c>
      <c r="J4360" s="237" t="s">
        <v>13184</v>
      </c>
      <c r="K4360" s="201">
        <v>43194</v>
      </c>
      <c r="L4360" s="276">
        <v>4646.3</v>
      </c>
      <c r="M4360" s="237"/>
      <c r="N4360" s="237"/>
      <c r="O4360" s="287">
        <v>43220</v>
      </c>
      <c r="P4360" s="237" t="s">
        <v>5216</v>
      </c>
      <c r="Q4360" s="276">
        <v>4646.3</v>
      </c>
      <c r="R4360" s="276"/>
      <c r="S4360" s="276"/>
      <c r="T4360" s="276"/>
      <c r="U4360" s="276">
        <v>4646.3</v>
      </c>
      <c r="V4360" s="276"/>
      <c r="W4360" s="276">
        <v>4646.3</v>
      </c>
      <c r="X4360" s="237">
        <v>2018</v>
      </c>
      <c r="Y4360" s="237" t="s">
        <v>12854</v>
      </c>
      <c r="Z4360" s="237" t="s">
        <v>6712</v>
      </c>
      <c r="AA4360" s="244" t="s">
        <v>6713</v>
      </c>
      <c r="AB4360" s="244" t="s">
        <v>6803</v>
      </c>
      <c r="AC4360" s="237"/>
      <c r="AD4360" s="289" t="s">
        <v>8118</v>
      </c>
      <c r="AE4360" s="291">
        <v>5</v>
      </c>
      <c r="AF4360" s="237"/>
      <c r="AG4360" s="287">
        <v>43220</v>
      </c>
      <c r="AH4360" s="287">
        <v>43220</v>
      </c>
      <c r="AI4360" s="287">
        <v>43220</v>
      </c>
      <c r="AJ4360" s="94">
        <v>43221</v>
      </c>
      <c r="AK4360" s="237"/>
    </row>
    <row r="4361" spans="1:37" x14ac:dyDescent="0.25">
      <c r="A4361" t="str">
        <f t="shared" si="68"/>
        <v>AF05061</v>
      </c>
      <c r="B4361" s="237" t="s">
        <v>2944</v>
      </c>
      <c r="C4361" s="44" t="s">
        <v>5985</v>
      </c>
      <c r="D4361" s="237" t="s">
        <v>467</v>
      </c>
      <c r="E4361" s="237"/>
      <c r="F4361" s="237"/>
      <c r="G4361" s="237"/>
      <c r="H4361" s="237">
        <v>615</v>
      </c>
      <c r="I4361" s="237" t="s">
        <v>12239</v>
      </c>
      <c r="J4361" s="162" t="s">
        <v>13227</v>
      </c>
      <c r="K4361" s="163">
        <v>43185</v>
      </c>
      <c r="L4361" s="164">
        <v>3304</v>
      </c>
      <c r="M4361" s="237"/>
      <c r="N4361" s="237"/>
      <c r="O4361" s="287">
        <v>43220</v>
      </c>
      <c r="P4361" s="237" t="s">
        <v>467</v>
      </c>
      <c r="Q4361" s="276">
        <v>3304</v>
      </c>
      <c r="R4361" s="276"/>
      <c r="S4361" s="276"/>
      <c r="T4361" s="276"/>
      <c r="U4361" s="276">
        <v>3304</v>
      </c>
      <c r="V4361" s="276"/>
      <c r="W4361" s="276">
        <v>3304</v>
      </c>
      <c r="X4361" s="237">
        <v>2018</v>
      </c>
      <c r="Y4361" s="237" t="s">
        <v>12854</v>
      </c>
      <c r="Z4361" s="237" t="s">
        <v>6712</v>
      </c>
      <c r="AA4361" s="244" t="s">
        <v>6713</v>
      </c>
      <c r="AB4361" s="244" t="s">
        <v>6803</v>
      </c>
      <c r="AC4361" s="237"/>
      <c r="AD4361" s="289" t="s">
        <v>6715</v>
      </c>
      <c r="AE4361" s="291">
        <v>5</v>
      </c>
      <c r="AF4361" s="237"/>
      <c r="AG4361" s="287">
        <v>43220</v>
      </c>
      <c r="AH4361" s="287">
        <v>43220</v>
      </c>
      <c r="AI4361" s="287">
        <v>43220</v>
      </c>
      <c r="AJ4361" s="94">
        <v>43221</v>
      </c>
      <c r="AK4361" s="237"/>
    </row>
    <row r="4362" spans="1:37" x14ac:dyDescent="0.25">
      <c r="A4362" t="str">
        <f t="shared" si="68"/>
        <v>AF05104</v>
      </c>
      <c r="B4362" s="237" t="s">
        <v>2441</v>
      </c>
      <c r="C4362" s="44" t="s">
        <v>5986</v>
      </c>
      <c r="D4362" s="237" t="s">
        <v>5102</v>
      </c>
      <c r="E4362" s="237"/>
      <c r="F4362" s="237"/>
      <c r="G4362" s="237"/>
      <c r="H4362" s="237">
        <v>1689</v>
      </c>
      <c r="I4362" s="237" t="s">
        <v>12907</v>
      </c>
      <c r="J4362" s="237" t="s">
        <v>13228</v>
      </c>
      <c r="K4362" s="201">
        <v>43210</v>
      </c>
      <c r="L4362" s="276">
        <v>18029</v>
      </c>
      <c r="M4362" s="237"/>
      <c r="N4362" s="237"/>
      <c r="O4362" s="287">
        <v>43220</v>
      </c>
      <c r="P4362" s="237" t="s">
        <v>5102</v>
      </c>
      <c r="Q4362" s="276">
        <v>18029</v>
      </c>
      <c r="R4362" s="276"/>
      <c r="S4362" s="276"/>
      <c r="T4362" s="276"/>
      <c r="U4362" s="276">
        <v>18029</v>
      </c>
      <c r="V4362" s="276"/>
      <c r="W4362" s="276">
        <v>18029</v>
      </c>
      <c r="X4362" s="237">
        <v>2018</v>
      </c>
      <c r="Y4362" s="237" t="s">
        <v>12854</v>
      </c>
      <c r="Z4362" s="237" t="s">
        <v>6712</v>
      </c>
      <c r="AA4362" s="244" t="s">
        <v>6713</v>
      </c>
      <c r="AB4362" s="244" t="s">
        <v>6803</v>
      </c>
      <c r="AC4362" s="237"/>
      <c r="AD4362" s="289" t="s">
        <v>8504</v>
      </c>
      <c r="AE4362" s="291">
        <v>4</v>
      </c>
      <c r="AF4362" s="237"/>
      <c r="AG4362" s="287">
        <v>43220</v>
      </c>
      <c r="AH4362" s="287">
        <v>43220</v>
      </c>
      <c r="AI4362" s="287">
        <v>43220</v>
      </c>
      <c r="AJ4362" s="94">
        <v>43221</v>
      </c>
      <c r="AK4362" s="237"/>
    </row>
    <row r="4363" spans="1:37" x14ac:dyDescent="0.25">
      <c r="A4363" t="str">
        <f t="shared" si="68"/>
        <v>AF04973</v>
      </c>
      <c r="B4363" s="237" t="s">
        <v>2216</v>
      </c>
      <c r="C4363" s="62" t="s">
        <v>5987</v>
      </c>
      <c r="D4363" s="322" t="s">
        <v>5988</v>
      </c>
      <c r="E4363" s="237"/>
      <c r="F4363" s="237"/>
      <c r="G4363" s="237"/>
      <c r="H4363" s="323">
        <v>12025</v>
      </c>
      <c r="I4363" s="324" t="s">
        <v>13229</v>
      </c>
      <c r="J4363" s="162" t="s">
        <v>13230</v>
      </c>
      <c r="K4363" s="163">
        <v>42933</v>
      </c>
      <c r="L4363" s="164">
        <v>19800</v>
      </c>
      <c r="M4363" s="237"/>
      <c r="N4363" s="237"/>
      <c r="O4363" s="325">
        <v>43251</v>
      </c>
      <c r="P4363" s="322" t="s">
        <v>5988</v>
      </c>
      <c r="Q4363" s="326">
        <v>19800</v>
      </c>
      <c r="R4363" s="276"/>
      <c r="S4363" s="276"/>
      <c r="T4363" s="276"/>
      <c r="U4363" s="326">
        <v>19800</v>
      </c>
      <c r="V4363" s="276"/>
      <c r="W4363" s="326">
        <v>19800</v>
      </c>
      <c r="X4363" s="237">
        <v>2018</v>
      </c>
      <c r="Y4363" s="237" t="s">
        <v>12901</v>
      </c>
      <c r="Z4363" s="237" t="s">
        <v>6712</v>
      </c>
      <c r="AA4363" s="244" t="s">
        <v>6713</v>
      </c>
      <c r="AB4363" s="244" t="s">
        <v>6803</v>
      </c>
      <c r="AC4363" s="237"/>
      <c r="AD4363" s="322" t="s">
        <v>7212</v>
      </c>
      <c r="AE4363" s="364">
        <v>3</v>
      </c>
      <c r="AF4363" s="237"/>
      <c r="AG4363" s="325">
        <v>43251</v>
      </c>
      <c r="AH4363" s="325">
        <v>43251</v>
      </c>
      <c r="AI4363" s="325">
        <v>43251</v>
      </c>
      <c r="AJ4363" s="94">
        <v>43252</v>
      </c>
      <c r="AK4363" s="237"/>
    </row>
    <row r="4364" spans="1:37" x14ac:dyDescent="0.25">
      <c r="A4364" t="str">
        <f t="shared" si="68"/>
        <v>AF05149</v>
      </c>
      <c r="B4364" s="237" t="s">
        <v>2944</v>
      </c>
      <c r="C4364" s="63" t="s">
        <v>5989</v>
      </c>
      <c r="D4364" s="322" t="s">
        <v>5718</v>
      </c>
      <c r="E4364" s="237"/>
      <c r="F4364" s="237"/>
      <c r="G4364" s="237"/>
      <c r="H4364" s="323" t="s">
        <v>13231</v>
      </c>
      <c r="I4364" s="324" t="s">
        <v>12773</v>
      </c>
      <c r="J4364" s="162" t="s">
        <v>13232</v>
      </c>
      <c r="K4364" s="163">
        <v>43147</v>
      </c>
      <c r="L4364" s="164">
        <v>2512.31</v>
      </c>
      <c r="M4364" s="237"/>
      <c r="N4364" s="237"/>
      <c r="O4364" s="325">
        <v>43251</v>
      </c>
      <c r="P4364" s="322" t="s">
        <v>5718</v>
      </c>
      <c r="Q4364" s="326">
        <v>2512.31</v>
      </c>
      <c r="R4364" s="276"/>
      <c r="S4364" s="276"/>
      <c r="T4364" s="276"/>
      <c r="U4364" s="326">
        <v>2512.31</v>
      </c>
      <c r="V4364" s="276"/>
      <c r="W4364" s="326">
        <v>2512.31</v>
      </c>
      <c r="X4364" s="237">
        <v>2018</v>
      </c>
      <c r="Y4364" s="237" t="s">
        <v>12901</v>
      </c>
      <c r="Z4364" s="237" t="s">
        <v>6712</v>
      </c>
      <c r="AA4364" s="244" t="s">
        <v>6713</v>
      </c>
      <c r="AB4364" s="244" t="s">
        <v>6803</v>
      </c>
      <c r="AC4364" s="237"/>
      <c r="AD4364" s="322" t="s">
        <v>6715</v>
      </c>
      <c r="AE4364" s="364">
        <v>5</v>
      </c>
      <c r="AF4364" s="237"/>
      <c r="AG4364" s="325">
        <v>43251</v>
      </c>
      <c r="AH4364" s="325">
        <v>43251</v>
      </c>
      <c r="AI4364" s="325">
        <v>43251</v>
      </c>
      <c r="AJ4364" s="94">
        <v>43252</v>
      </c>
      <c r="AK4364" s="237"/>
    </row>
    <row r="4365" spans="1:37" x14ac:dyDescent="0.25">
      <c r="A4365" t="str">
        <f t="shared" si="68"/>
        <v>AF05151</v>
      </c>
      <c r="B4365" s="237" t="s">
        <v>2441</v>
      </c>
      <c r="C4365" s="63" t="s">
        <v>13471</v>
      </c>
      <c r="D4365" s="322" t="s">
        <v>5941</v>
      </c>
      <c r="E4365" s="237"/>
      <c r="F4365" s="237"/>
      <c r="G4365" s="237"/>
      <c r="H4365" s="323">
        <v>11993</v>
      </c>
      <c r="I4365" s="324" t="s">
        <v>12071</v>
      </c>
      <c r="J4365" s="237" t="s">
        <v>13214</v>
      </c>
      <c r="K4365" s="201">
        <v>43154</v>
      </c>
      <c r="L4365" s="276">
        <v>5344</v>
      </c>
      <c r="M4365" s="237"/>
      <c r="N4365" s="237"/>
      <c r="O4365" s="325">
        <v>43251</v>
      </c>
      <c r="P4365" s="322" t="s">
        <v>5941</v>
      </c>
      <c r="Q4365" s="326">
        <v>2672</v>
      </c>
      <c r="R4365" s="276"/>
      <c r="S4365" s="276"/>
      <c r="T4365" s="276"/>
      <c r="U4365" s="326">
        <v>2672</v>
      </c>
      <c r="V4365" s="276"/>
      <c r="W4365" s="326">
        <v>2672</v>
      </c>
      <c r="X4365" s="237">
        <v>2018</v>
      </c>
      <c r="Y4365" s="237" t="s">
        <v>12901</v>
      </c>
      <c r="Z4365" s="237" t="s">
        <v>6712</v>
      </c>
      <c r="AA4365" s="244" t="s">
        <v>6713</v>
      </c>
      <c r="AB4365" s="244" t="s">
        <v>6803</v>
      </c>
      <c r="AC4365" s="237"/>
      <c r="AD4365" s="322" t="s">
        <v>8118</v>
      </c>
      <c r="AE4365" s="364">
        <v>2</v>
      </c>
      <c r="AF4365" s="237"/>
      <c r="AG4365" s="325">
        <v>43251</v>
      </c>
      <c r="AH4365" s="325">
        <v>43251</v>
      </c>
      <c r="AI4365" s="325">
        <v>43251</v>
      </c>
      <c r="AJ4365" s="94">
        <v>43252</v>
      </c>
      <c r="AK4365" s="237"/>
    </row>
    <row r="4366" spans="1:37" x14ac:dyDescent="0.25">
      <c r="A4366" t="str">
        <f t="shared" si="68"/>
        <v>AF05150</v>
      </c>
      <c r="B4366" s="237" t="s">
        <v>2441</v>
      </c>
      <c r="C4366" s="63" t="s">
        <v>5990</v>
      </c>
      <c r="D4366" s="322" t="s">
        <v>5941</v>
      </c>
      <c r="E4366" s="237"/>
      <c r="F4366" s="237"/>
      <c r="G4366" s="237"/>
      <c r="H4366" s="323">
        <v>11993</v>
      </c>
      <c r="I4366" s="324" t="s">
        <v>12071</v>
      </c>
      <c r="J4366" s="237" t="s">
        <v>13214</v>
      </c>
      <c r="K4366" s="201">
        <v>43154</v>
      </c>
      <c r="L4366" s="276">
        <v>5344</v>
      </c>
      <c r="M4366" s="237"/>
      <c r="N4366" s="237"/>
      <c r="O4366" s="325">
        <v>43251</v>
      </c>
      <c r="P4366" s="322" t="s">
        <v>5941</v>
      </c>
      <c r="Q4366" s="326">
        <v>2672</v>
      </c>
      <c r="R4366" s="276"/>
      <c r="S4366" s="276"/>
      <c r="T4366" s="276"/>
      <c r="U4366" s="326">
        <v>2672</v>
      </c>
      <c r="V4366" s="276"/>
      <c r="W4366" s="326">
        <v>2672</v>
      </c>
      <c r="X4366" s="237">
        <v>2018</v>
      </c>
      <c r="Y4366" s="237" t="s">
        <v>12901</v>
      </c>
      <c r="Z4366" s="237" t="s">
        <v>6712</v>
      </c>
      <c r="AA4366" s="244" t="s">
        <v>6713</v>
      </c>
      <c r="AB4366" s="244" t="s">
        <v>6803</v>
      </c>
      <c r="AC4366" s="237"/>
      <c r="AD4366" s="322" t="s">
        <v>8118</v>
      </c>
      <c r="AE4366" s="364">
        <v>2</v>
      </c>
      <c r="AF4366" s="237"/>
      <c r="AG4366" s="325">
        <v>43251</v>
      </c>
      <c r="AH4366" s="325">
        <v>43251</v>
      </c>
      <c r="AI4366" s="325">
        <v>43251</v>
      </c>
      <c r="AJ4366" s="94">
        <v>43252</v>
      </c>
      <c r="AK4366" s="237"/>
    </row>
    <row r="4367" spans="1:37" x14ac:dyDescent="0.25">
      <c r="A4367" t="str">
        <f t="shared" si="68"/>
        <v>AF05152</v>
      </c>
      <c r="B4367" s="237" t="s">
        <v>2944</v>
      </c>
      <c r="C4367" s="63" t="s">
        <v>5991</v>
      </c>
      <c r="D4367" s="322" t="s">
        <v>5923</v>
      </c>
      <c r="E4367" s="237"/>
      <c r="F4367" s="237"/>
      <c r="G4367" s="237"/>
      <c r="H4367" s="323">
        <v>192</v>
      </c>
      <c r="I4367" s="324" t="s">
        <v>12343</v>
      </c>
      <c r="J4367" s="237" t="s">
        <v>13203</v>
      </c>
      <c r="K4367" s="201">
        <v>43154</v>
      </c>
      <c r="L4367" s="276">
        <v>15162</v>
      </c>
      <c r="M4367" s="237"/>
      <c r="N4367" s="237"/>
      <c r="O4367" s="325">
        <v>43251</v>
      </c>
      <c r="P4367" s="322" t="s">
        <v>5923</v>
      </c>
      <c r="Q4367" s="326">
        <v>13342.56</v>
      </c>
      <c r="R4367" s="276"/>
      <c r="S4367" s="276"/>
      <c r="T4367" s="276"/>
      <c r="U4367" s="326">
        <v>13342.56</v>
      </c>
      <c r="V4367" s="276"/>
      <c r="W4367" s="326">
        <v>13342.56</v>
      </c>
      <c r="X4367" s="237">
        <v>2018</v>
      </c>
      <c r="Y4367" s="237" t="s">
        <v>12901</v>
      </c>
      <c r="Z4367" s="237" t="s">
        <v>6712</v>
      </c>
      <c r="AA4367" s="244" t="s">
        <v>6713</v>
      </c>
      <c r="AB4367" s="244" t="s">
        <v>6803</v>
      </c>
      <c r="AC4367" s="237"/>
      <c r="AD4367" s="322" t="s">
        <v>12158</v>
      </c>
      <c r="AE4367" s="364">
        <v>5</v>
      </c>
      <c r="AF4367" s="237"/>
      <c r="AG4367" s="325">
        <v>43251</v>
      </c>
      <c r="AH4367" s="325">
        <v>43251</v>
      </c>
      <c r="AI4367" s="325">
        <v>43251</v>
      </c>
      <c r="AJ4367" s="94">
        <v>43252</v>
      </c>
      <c r="AK4367" s="237"/>
    </row>
    <row r="4368" spans="1:37" x14ac:dyDescent="0.25">
      <c r="A4368" t="str">
        <f t="shared" si="68"/>
        <v>AF05148</v>
      </c>
      <c r="B4368" s="237" t="s">
        <v>2944</v>
      </c>
      <c r="C4368" s="63" t="s">
        <v>5992</v>
      </c>
      <c r="D4368" s="322" t="s">
        <v>5993</v>
      </c>
      <c r="E4368" s="237"/>
      <c r="F4368" s="237"/>
      <c r="G4368" s="237"/>
      <c r="H4368" s="323">
        <v>69873</v>
      </c>
      <c r="I4368" s="324" t="s">
        <v>13233</v>
      </c>
      <c r="J4368" s="162" t="s">
        <v>13234</v>
      </c>
      <c r="K4368" s="163">
        <v>43201</v>
      </c>
      <c r="L4368" s="164">
        <v>9187</v>
      </c>
      <c r="M4368" s="237"/>
      <c r="N4368" s="237"/>
      <c r="O4368" s="325">
        <v>43251</v>
      </c>
      <c r="P4368" s="322" t="s">
        <v>5993</v>
      </c>
      <c r="Q4368" s="326">
        <v>9187</v>
      </c>
      <c r="R4368" s="276"/>
      <c r="S4368" s="276"/>
      <c r="T4368" s="276"/>
      <c r="U4368" s="326">
        <v>9187</v>
      </c>
      <c r="V4368" s="276"/>
      <c r="W4368" s="326">
        <v>9187</v>
      </c>
      <c r="X4368" s="237">
        <v>2018</v>
      </c>
      <c r="Y4368" s="237" t="s">
        <v>12901</v>
      </c>
      <c r="Z4368" s="237" t="s">
        <v>6712</v>
      </c>
      <c r="AA4368" s="244" t="s">
        <v>6713</v>
      </c>
      <c r="AB4368" s="244" t="s">
        <v>6803</v>
      </c>
      <c r="AC4368" s="237"/>
      <c r="AD4368" s="322" t="s">
        <v>8118</v>
      </c>
      <c r="AE4368" s="364">
        <v>5</v>
      </c>
      <c r="AF4368" s="237"/>
      <c r="AG4368" s="325">
        <v>43251</v>
      </c>
      <c r="AH4368" s="325">
        <v>43251</v>
      </c>
      <c r="AI4368" s="325">
        <v>43251</v>
      </c>
      <c r="AJ4368" s="94">
        <v>43252</v>
      </c>
      <c r="AK4368" s="237"/>
    </row>
    <row r="4369" spans="1:37" x14ac:dyDescent="0.25">
      <c r="A4369" t="str">
        <f t="shared" si="68"/>
        <v>AF05153</v>
      </c>
      <c r="B4369" s="237" t="s">
        <v>4126</v>
      </c>
      <c r="C4369" s="63" t="s">
        <v>5994</v>
      </c>
      <c r="D4369" s="322" t="s">
        <v>5995</v>
      </c>
      <c r="E4369" s="237"/>
      <c r="F4369" s="237"/>
      <c r="G4369" s="237"/>
      <c r="H4369" s="323">
        <v>270</v>
      </c>
      <c r="I4369" s="324" t="s">
        <v>13044</v>
      </c>
      <c r="J4369" s="162" t="s">
        <v>13235</v>
      </c>
      <c r="K4369" s="163">
        <v>43201</v>
      </c>
      <c r="L4369" s="164">
        <v>11870</v>
      </c>
      <c r="M4369" s="237"/>
      <c r="N4369" s="237"/>
      <c r="O4369" s="325">
        <v>43251</v>
      </c>
      <c r="P4369" s="322" t="s">
        <v>5995</v>
      </c>
      <c r="Q4369" s="326">
        <v>11870</v>
      </c>
      <c r="R4369" s="276"/>
      <c r="S4369" s="276"/>
      <c r="T4369" s="276"/>
      <c r="U4369" s="326">
        <v>11870</v>
      </c>
      <c r="V4369" s="276"/>
      <c r="W4369" s="326">
        <v>11870</v>
      </c>
      <c r="X4369" s="237">
        <v>2018</v>
      </c>
      <c r="Y4369" s="237" t="s">
        <v>12901</v>
      </c>
      <c r="Z4369" s="237" t="s">
        <v>6712</v>
      </c>
      <c r="AA4369" s="244" t="s">
        <v>6713</v>
      </c>
      <c r="AB4369" s="244" t="s">
        <v>6803</v>
      </c>
      <c r="AC4369" s="237"/>
      <c r="AD4369" s="322" t="s">
        <v>6715</v>
      </c>
      <c r="AE4369" s="364">
        <v>10</v>
      </c>
      <c r="AF4369" s="237"/>
      <c r="AG4369" s="325">
        <v>43251</v>
      </c>
      <c r="AH4369" s="325">
        <v>43251</v>
      </c>
      <c r="AI4369" s="325">
        <v>43251</v>
      </c>
      <c r="AJ4369" s="94">
        <v>43252</v>
      </c>
      <c r="AK4369" s="237"/>
    </row>
    <row r="4370" spans="1:37" x14ac:dyDescent="0.25">
      <c r="A4370" t="str">
        <f t="shared" si="68"/>
        <v>AF05154</v>
      </c>
      <c r="B4370" s="237" t="s">
        <v>2944</v>
      </c>
      <c r="C4370" s="63" t="s">
        <v>5996</v>
      </c>
      <c r="D4370" s="322" t="s">
        <v>5718</v>
      </c>
      <c r="E4370" s="237"/>
      <c r="F4370" s="237"/>
      <c r="G4370" s="237"/>
      <c r="H4370" s="323">
        <v>39336</v>
      </c>
      <c r="I4370" s="324" t="s">
        <v>12773</v>
      </c>
      <c r="J4370" s="162" t="s">
        <v>13182</v>
      </c>
      <c r="K4370" s="163">
        <v>43200</v>
      </c>
      <c r="L4370" s="164">
        <v>2512.31</v>
      </c>
      <c r="M4370" s="237"/>
      <c r="N4370" s="237"/>
      <c r="O4370" s="325">
        <v>43251</v>
      </c>
      <c r="P4370" s="322" t="s">
        <v>5718</v>
      </c>
      <c r="Q4370" s="326">
        <v>2512.31</v>
      </c>
      <c r="R4370" s="276"/>
      <c r="S4370" s="276"/>
      <c r="T4370" s="276"/>
      <c r="U4370" s="326">
        <v>2512.31</v>
      </c>
      <c r="V4370" s="276"/>
      <c r="W4370" s="326">
        <v>2512.31</v>
      </c>
      <c r="X4370" s="237">
        <v>2018</v>
      </c>
      <c r="Y4370" s="237" t="s">
        <v>12901</v>
      </c>
      <c r="Z4370" s="237" t="s">
        <v>6712</v>
      </c>
      <c r="AA4370" s="244" t="s">
        <v>6713</v>
      </c>
      <c r="AB4370" s="244" t="s">
        <v>6803</v>
      </c>
      <c r="AC4370" s="237"/>
      <c r="AD4370" s="322" t="s">
        <v>6715</v>
      </c>
      <c r="AE4370" s="364">
        <v>5</v>
      </c>
      <c r="AF4370" s="237"/>
      <c r="AG4370" s="325">
        <v>43251</v>
      </c>
      <c r="AH4370" s="325">
        <v>43251</v>
      </c>
      <c r="AI4370" s="325">
        <v>43251</v>
      </c>
      <c r="AJ4370" s="94">
        <v>43252</v>
      </c>
      <c r="AK4370" s="237"/>
    </row>
    <row r="4371" spans="1:37" x14ac:dyDescent="0.25">
      <c r="A4371" t="str">
        <f t="shared" si="68"/>
        <v>AF05040</v>
      </c>
      <c r="B4371" s="237" t="s">
        <v>2944</v>
      </c>
      <c r="C4371" s="63" t="s">
        <v>5997</v>
      </c>
      <c r="D4371" s="322" t="s">
        <v>5998</v>
      </c>
      <c r="E4371" s="237"/>
      <c r="F4371" s="237"/>
      <c r="G4371" s="237"/>
      <c r="H4371" s="323">
        <v>181</v>
      </c>
      <c r="I4371" s="324" t="s">
        <v>12777</v>
      </c>
      <c r="J4371" s="237" t="s">
        <v>13149</v>
      </c>
      <c r="K4371" s="201">
        <v>43147</v>
      </c>
      <c r="L4371" s="276">
        <v>81858</v>
      </c>
      <c r="M4371" s="237"/>
      <c r="N4371" s="237"/>
      <c r="O4371" s="325">
        <v>43251</v>
      </c>
      <c r="P4371" s="322" t="s">
        <v>5998</v>
      </c>
      <c r="Q4371" s="326">
        <v>24011.679999999997</v>
      </c>
      <c r="R4371" s="276"/>
      <c r="S4371" s="276"/>
      <c r="T4371" s="276"/>
      <c r="U4371" s="326">
        <v>24011.679999999997</v>
      </c>
      <c r="V4371" s="276"/>
      <c r="W4371" s="326">
        <v>24011.679999999997</v>
      </c>
      <c r="X4371" s="237">
        <v>2018</v>
      </c>
      <c r="Y4371" s="237" t="s">
        <v>12901</v>
      </c>
      <c r="Z4371" s="237" t="s">
        <v>6712</v>
      </c>
      <c r="AA4371" s="244" t="s">
        <v>6713</v>
      </c>
      <c r="AB4371" s="244" t="s">
        <v>6803</v>
      </c>
      <c r="AC4371" s="237"/>
      <c r="AD4371" s="322" t="s">
        <v>8118</v>
      </c>
      <c r="AE4371" s="364">
        <v>5</v>
      </c>
      <c r="AF4371" s="237"/>
      <c r="AG4371" s="325">
        <v>43251</v>
      </c>
      <c r="AH4371" s="325">
        <v>43251</v>
      </c>
      <c r="AI4371" s="325">
        <v>43251</v>
      </c>
      <c r="AJ4371" s="94">
        <v>43252</v>
      </c>
      <c r="AK4371" s="237"/>
    </row>
    <row r="4372" spans="1:37" x14ac:dyDescent="0.25">
      <c r="A4372" t="str">
        <f t="shared" si="68"/>
        <v>AF05041</v>
      </c>
      <c r="B4372" s="237" t="s">
        <v>2944</v>
      </c>
      <c r="C4372" s="63" t="s">
        <v>5999</v>
      </c>
      <c r="D4372" s="322" t="s">
        <v>5998</v>
      </c>
      <c r="E4372" s="237"/>
      <c r="F4372" s="237"/>
      <c r="G4372" s="237"/>
      <c r="H4372" s="323">
        <v>181</v>
      </c>
      <c r="I4372" s="324" t="s">
        <v>12777</v>
      </c>
      <c r="J4372" s="237" t="s">
        <v>13149</v>
      </c>
      <c r="K4372" s="201">
        <v>43147</v>
      </c>
      <c r="L4372" s="276">
        <v>81858</v>
      </c>
      <c r="M4372" s="237"/>
      <c r="N4372" s="237"/>
      <c r="O4372" s="325">
        <v>43251</v>
      </c>
      <c r="P4372" s="322" t="s">
        <v>5998</v>
      </c>
      <c r="Q4372" s="326">
        <v>24011.679999999997</v>
      </c>
      <c r="R4372" s="276"/>
      <c r="S4372" s="276"/>
      <c r="T4372" s="276"/>
      <c r="U4372" s="326">
        <v>24011.679999999997</v>
      </c>
      <c r="V4372" s="276"/>
      <c r="W4372" s="326">
        <v>24011.679999999997</v>
      </c>
      <c r="X4372" s="237">
        <v>2018</v>
      </c>
      <c r="Y4372" s="237" t="s">
        <v>12901</v>
      </c>
      <c r="Z4372" s="237" t="s">
        <v>6712</v>
      </c>
      <c r="AA4372" s="244" t="s">
        <v>6713</v>
      </c>
      <c r="AB4372" s="244" t="s">
        <v>6803</v>
      </c>
      <c r="AC4372" s="237"/>
      <c r="AD4372" s="322" t="s">
        <v>8118</v>
      </c>
      <c r="AE4372" s="364">
        <v>5</v>
      </c>
      <c r="AF4372" s="237"/>
      <c r="AG4372" s="325">
        <v>43251</v>
      </c>
      <c r="AH4372" s="325">
        <v>43251</v>
      </c>
      <c r="AI4372" s="325">
        <v>43251</v>
      </c>
      <c r="AJ4372" s="94">
        <v>43252</v>
      </c>
      <c r="AK4372" s="237"/>
    </row>
    <row r="4373" spans="1:37" x14ac:dyDescent="0.25">
      <c r="A4373" t="str">
        <f t="shared" si="68"/>
        <v>AF05042</v>
      </c>
      <c r="B4373" s="237" t="s">
        <v>2944</v>
      </c>
      <c r="C4373" s="63" t="s">
        <v>6000</v>
      </c>
      <c r="D4373" s="322" t="s">
        <v>5998</v>
      </c>
      <c r="E4373" s="237"/>
      <c r="F4373" s="237"/>
      <c r="G4373" s="237"/>
      <c r="H4373" s="323">
        <v>181</v>
      </c>
      <c r="I4373" s="324" t="s">
        <v>12777</v>
      </c>
      <c r="J4373" s="237" t="s">
        <v>13149</v>
      </c>
      <c r="K4373" s="201">
        <v>43147</v>
      </c>
      <c r="L4373" s="276">
        <v>81858</v>
      </c>
      <c r="M4373" s="237"/>
      <c r="N4373" s="237"/>
      <c r="O4373" s="325">
        <v>43251</v>
      </c>
      <c r="P4373" s="322" t="s">
        <v>5998</v>
      </c>
      <c r="Q4373" s="326">
        <v>24011.679999999997</v>
      </c>
      <c r="R4373" s="276"/>
      <c r="S4373" s="276"/>
      <c r="T4373" s="276"/>
      <c r="U4373" s="326">
        <v>24011.679999999997</v>
      </c>
      <c r="V4373" s="276"/>
      <c r="W4373" s="326">
        <v>24011.679999999997</v>
      </c>
      <c r="X4373" s="237">
        <v>2018</v>
      </c>
      <c r="Y4373" s="237" t="s">
        <v>12901</v>
      </c>
      <c r="Z4373" s="237" t="s">
        <v>6712</v>
      </c>
      <c r="AA4373" s="244" t="s">
        <v>6713</v>
      </c>
      <c r="AB4373" s="244" t="s">
        <v>6803</v>
      </c>
      <c r="AC4373" s="237"/>
      <c r="AD4373" s="322" t="s">
        <v>8118</v>
      </c>
      <c r="AE4373" s="364">
        <v>5</v>
      </c>
      <c r="AF4373" s="237"/>
      <c r="AG4373" s="325">
        <v>43251</v>
      </c>
      <c r="AH4373" s="325">
        <v>43251</v>
      </c>
      <c r="AI4373" s="325">
        <v>43251</v>
      </c>
      <c r="AJ4373" s="94">
        <v>43252</v>
      </c>
      <c r="AK4373" s="237"/>
    </row>
    <row r="4374" spans="1:37" x14ac:dyDescent="0.25">
      <c r="A4374" t="str">
        <f t="shared" si="68"/>
        <v>AF05097</v>
      </c>
      <c r="B4374" s="237" t="s">
        <v>2441</v>
      </c>
      <c r="C4374" s="63" t="s">
        <v>6001</v>
      </c>
      <c r="D4374" s="322" t="s">
        <v>6002</v>
      </c>
      <c r="E4374" s="237"/>
      <c r="F4374" s="237"/>
      <c r="G4374" s="237"/>
      <c r="H4374" s="323">
        <v>167240002</v>
      </c>
      <c r="I4374" s="324" t="s">
        <v>13236</v>
      </c>
      <c r="J4374" s="162" t="s">
        <v>13237</v>
      </c>
      <c r="K4374" s="163">
        <v>43197</v>
      </c>
      <c r="L4374" s="164">
        <v>18023.79</v>
      </c>
      <c r="M4374" s="237"/>
      <c r="N4374" s="237"/>
      <c r="O4374" s="325">
        <v>43251</v>
      </c>
      <c r="P4374" s="322" t="s">
        <v>6002</v>
      </c>
      <c r="Q4374" s="326">
        <v>18023.79</v>
      </c>
      <c r="R4374" s="276"/>
      <c r="S4374" s="276"/>
      <c r="T4374" s="276"/>
      <c r="U4374" s="326">
        <v>18023.79</v>
      </c>
      <c r="V4374" s="276"/>
      <c r="W4374" s="326">
        <v>18023.79</v>
      </c>
      <c r="X4374" s="237">
        <v>2018</v>
      </c>
      <c r="Y4374" s="237" t="s">
        <v>12901</v>
      </c>
      <c r="Z4374" s="237" t="s">
        <v>6712</v>
      </c>
      <c r="AA4374" s="244" t="s">
        <v>6713</v>
      </c>
      <c r="AB4374" s="244" t="s">
        <v>6803</v>
      </c>
      <c r="AC4374" s="237"/>
      <c r="AD4374" s="322" t="s">
        <v>9097</v>
      </c>
      <c r="AE4374" s="364">
        <v>4</v>
      </c>
      <c r="AF4374" s="237"/>
      <c r="AG4374" s="325">
        <v>43251</v>
      </c>
      <c r="AH4374" s="325">
        <v>43251</v>
      </c>
      <c r="AI4374" s="325">
        <v>43251</v>
      </c>
      <c r="AJ4374" s="94">
        <v>43252</v>
      </c>
      <c r="AK4374" s="237"/>
    </row>
    <row r="4375" spans="1:37" x14ac:dyDescent="0.25">
      <c r="A4375" t="str">
        <f t="shared" si="68"/>
        <v>AF05098</v>
      </c>
      <c r="B4375" s="237" t="s">
        <v>2441</v>
      </c>
      <c r="C4375" s="63" t="s">
        <v>6003</v>
      </c>
      <c r="D4375" s="322" t="s">
        <v>6004</v>
      </c>
      <c r="E4375" s="237"/>
      <c r="F4375" s="237"/>
      <c r="G4375" s="237"/>
      <c r="H4375" s="323">
        <v>149078</v>
      </c>
      <c r="I4375" s="324" t="s">
        <v>13238</v>
      </c>
      <c r="J4375" s="162" t="s">
        <v>13239</v>
      </c>
      <c r="K4375" s="163">
        <v>43194</v>
      </c>
      <c r="L4375" s="164">
        <v>4835.34</v>
      </c>
      <c r="M4375" s="237"/>
      <c r="N4375" s="237"/>
      <c r="O4375" s="325">
        <v>43251</v>
      </c>
      <c r="P4375" s="322" t="s">
        <v>6004</v>
      </c>
      <c r="Q4375" s="326">
        <v>4835.34</v>
      </c>
      <c r="R4375" s="276"/>
      <c r="S4375" s="276"/>
      <c r="T4375" s="276"/>
      <c r="U4375" s="326">
        <v>4835.34</v>
      </c>
      <c r="V4375" s="276"/>
      <c r="W4375" s="326">
        <v>4835.34</v>
      </c>
      <c r="X4375" s="237">
        <v>2018</v>
      </c>
      <c r="Y4375" s="237" t="s">
        <v>12901</v>
      </c>
      <c r="Z4375" s="237" t="s">
        <v>6712</v>
      </c>
      <c r="AA4375" s="244" t="s">
        <v>6713</v>
      </c>
      <c r="AB4375" s="244" t="s">
        <v>6803</v>
      </c>
      <c r="AC4375" s="237"/>
      <c r="AD4375" s="322" t="s">
        <v>7957</v>
      </c>
      <c r="AE4375" s="364">
        <v>4</v>
      </c>
      <c r="AF4375" s="237"/>
      <c r="AG4375" s="325">
        <v>43251</v>
      </c>
      <c r="AH4375" s="325">
        <v>43251</v>
      </c>
      <c r="AI4375" s="325">
        <v>43251</v>
      </c>
      <c r="AJ4375" s="94">
        <v>43252</v>
      </c>
      <c r="AK4375" s="237"/>
    </row>
    <row r="4376" spans="1:37" x14ac:dyDescent="0.25">
      <c r="A4376" t="str">
        <f t="shared" si="68"/>
        <v>AF05105</v>
      </c>
      <c r="B4376" s="237" t="s">
        <v>2441</v>
      </c>
      <c r="C4376" s="63" t="s">
        <v>6005</v>
      </c>
      <c r="D4376" s="322" t="s">
        <v>6006</v>
      </c>
      <c r="E4376" s="237"/>
      <c r="F4376" s="237"/>
      <c r="G4376" s="237"/>
      <c r="H4376" s="323">
        <v>150305</v>
      </c>
      <c r="I4376" s="324" t="s">
        <v>13238</v>
      </c>
      <c r="J4376" s="162" t="s">
        <v>13240</v>
      </c>
      <c r="K4376" s="163">
        <v>43210</v>
      </c>
      <c r="L4376" s="164">
        <v>14325.86</v>
      </c>
      <c r="M4376" s="237"/>
      <c r="N4376" s="237"/>
      <c r="O4376" s="325">
        <v>43251</v>
      </c>
      <c r="P4376" s="322" t="s">
        <v>6006</v>
      </c>
      <c r="Q4376" s="326">
        <v>7162.93</v>
      </c>
      <c r="R4376" s="276"/>
      <c r="S4376" s="276"/>
      <c r="T4376" s="276"/>
      <c r="U4376" s="326">
        <v>7162.93</v>
      </c>
      <c r="V4376" s="276"/>
      <c r="W4376" s="326">
        <v>7162.93</v>
      </c>
      <c r="X4376" s="237">
        <v>2018</v>
      </c>
      <c r="Y4376" s="237" t="s">
        <v>12901</v>
      </c>
      <c r="Z4376" s="237" t="s">
        <v>6712</v>
      </c>
      <c r="AA4376" s="244" t="s">
        <v>6713</v>
      </c>
      <c r="AB4376" s="244" t="s">
        <v>6803</v>
      </c>
      <c r="AC4376" s="237"/>
      <c r="AD4376" s="322" t="s">
        <v>12158</v>
      </c>
      <c r="AE4376" s="364">
        <v>4</v>
      </c>
      <c r="AF4376" s="237"/>
      <c r="AG4376" s="325">
        <v>43251</v>
      </c>
      <c r="AH4376" s="325">
        <v>43251</v>
      </c>
      <c r="AI4376" s="325">
        <v>43251</v>
      </c>
      <c r="AJ4376" s="94">
        <v>43252</v>
      </c>
      <c r="AK4376" s="237"/>
    </row>
    <row r="4377" spans="1:37" x14ac:dyDescent="0.25">
      <c r="A4377" t="str">
        <f t="shared" si="68"/>
        <v>AF05106</v>
      </c>
      <c r="B4377" s="237" t="s">
        <v>2441</v>
      </c>
      <c r="C4377" s="63" t="s">
        <v>6007</v>
      </c>
      <c r="D4377" s="322" t="s">
        <v>6006</v>
      </c>
      <c r="E4377" s="237"/>
      <c r="F4377" s="237"/>
      <c r="G4377" s="237"/>
      <c r="H4377" s="323">
        <v>150305</v>
      </c>
      <c r="I4377" s="324" t="s">
        <v>13238</v>
      </c>
      <c r="J4377" s="162" t="s">
        <v>13240</v>
      </c>
      <c r="K4377" s="163">
        <v>43210</v>
      </c>
      <c r="L4377" s="164">
        <v>14325.86</v>
      </c>
      <c r="M4377" s="237"/>
      <c r="N4377" s="237"/>
      <c r="O4377" s="325">
        <v>43251</v>
      </c>
      <c r="P4377" s="322" t="s">
        <v>6006</v>
      </c>
      <c r="Q4377" s="326">
        <v>7162.93</v>
      </c>
      <c r="R4377" s="276"/>
      <c r="S4377" s="276"/>
      <c r="T4377" s="276"/>
      <c r="U4377" s="326">
        <v>7162.93</v>
      </c>
      <c r="V4377" s="276"/>
      <c r="W4377" s="326">
        <v>7162.93</v>
      </c>
      <c r="X4377" s="237">
        <v>2018</v>
      </c>
      <c r="Y4377" s="237" t="s">
        <v>12901</v>
      </c>
      <c r="Z4377" s="237" t="s">
        <v>6712</v>
      </c>
      <c r="AA4377" s="244" t="s">
        <v>6713</v>
      </c>
      <c r="AB4377" s="244" t="s">
        <v>6803</v>
      </c>
      <c r="AC4377" s="237"/>
      <c r="AD4377" s="322" t="s">
        <v>12158</v>
      </c>
      <c r="AE4377" s="364">
        <v>4</v>
      </c>
      <c r="AF4377" s="237"/>
      <c r="AG4377" s="325">
        <v>43251</v>
      </c>
      <c r="AH4377" s="325">
        <v>43251</v>
      </c>
      <c r="AI4377" s="325">
        <v>43251</v>
      </c>
      <c r="AJ4377" s="94">
        <v>43252</v>
      </c>
      <c r="AK4377" s="237"/>
    </row>
    <row r="4378" spans="1:37" x14ac:dyDescent="0.25">
      <c r="A4378" t="str">
        <f t="shared" si="68"/>
        <v>AF05120</v>
      </c>
      <c r="B4378" s="237" t="s">
        <v>2441</v>
      </c>
      <c r="C4378" s="63" t="s">
        <v>6008</v>
      </c>
      <c r="D4378" s="322" t="s">
        <v>6009</v>
      </c>
      <c r="E4378" s="237"/>
      <c r="F4378" s="237"/>
      <c r="G4378" s="237"/>
      <c r="H4378" s="323">
        <v>158764</v>
      </c>
      <c r="I4378" s="324" t="s">
        <v>12885</v>
      </c>
      <c r="J4378" s="162" t="s">
        <v>13241</v>
      </c>
      <c r="K4378" s="163">
        <v>43220</v>
      </c>
      <c r="L4378" s="164">
        <v>13361.21</v>
      </c>
      <c r="M4378" s="237"/>
      <c r="N4378" s="237"/>
      <c r="O4378" s="325">
        <v>43251</v>
      </c>
      <c r="P4378" s="322" t="s">
        <v>6009</v>
      </c>
      <c r="Q4378" s="326">
        <v>13361.21</v>
      </c>
      <c r="R4378" s="276"/>
      <c r="S4378" s="276"/>
      <c r="T4378" s="276"/>
      <c r="U4378" s="326">
        <v>13361.21</v>
      </c>
      <c r="V4378" s="276"/>
      <c r="W4378" s="326">
        <v>13361.21</v>
      </c>
      <c r="X4378" s="237">
        <v>2018</v>
      </c>
      <c r="Y4378" s="237" t="s">
        <v>12901</v>
      </c>
      <c r="Z4378" s="237" t="s">
        <v>6712</v>
      </c>
      <c r="AA4378" s="244" t="s">
        <v>6713</v>
      </c>
      <c r="AB4378" s="244" t="s">
        <v>6803</v>
      </c>
      <c r="AC4378" s="237"/>
      <c r="AD4378" s="322" t="s">
        <v>8106</v>
      </c>
      <c r="AE4378" s="364">
        <v>4</v>
      </c>
      <c r="AF4378" s="237"/>
      <c r="AG4378" s="325">
        <v>43251</v>
      </c>
      <c r="AH4378" s="325">
        <v>43251</v>
      </c>
      <c r="AI4378" s="325">
        <v>43251</v>
      </c>
      <c r="AJ4378" s="94">
        <v>43252</v>
      </c>
      <c r="AK4378" s="237"/>
    </row>
    <row r="4379" spans="1:37" x14ac:dyDescent="0.25">
      <c r="A4379" t="str">
        <f t="shared" si="68"/>
        <v>AF04971</v>
      </c>
      <c r="B4379" s="237" t="s">
        <v>2216</v>
      </c>
      <c r="C4379" s="63" t="s">
        <v>6010</v>
      </c>
      <c r="D4379" s="322" t="s">
        <v>6011</v>
      </c>
      <c r="E4379" s="237"/>
      <c r="F4379" s="237"/>
      <c r="G4379" s="237"/>
      <c r="H4379" s="323">
        <v>12930</v>
      </c>
      <c r="I4379" s="324" t="s">
        <v>13094</v>
      </c>
      <c r="J4379" s="162" t="s">
        <v>13242</v>
      </c>
      <c r="K4379" s="163">
        <v>43167</v>
      </c>
      <c r="L4379" s="164">
        <v>136608</v>
      </c>
      <c r="M4379" s="237"/>
      <c r="N4379" s="237"/>
      <c r="O4379" s="325">
        <v>43251</v>
      </c>
      <c r="P4379" s="322" t="s">
        <v>6011</v>
      </c>
      <c r="Q4379" s="326">
        <v>136608</v>
      </c>
      <c r="R4379" s="276"/>
      <c r="S4379" s="276"/>
      <c r="T4379" s="276"/>
      <c r="U4379" s="326">
        <v>136608</v>
      </c>
      <c r="V4379" s="276"/>
      <c r="W4379" s="326">
        <v>136608</v>
      </c>
      <c r="X4379" s="237">
        <v>2018</v>
      </c>
      <c r="Y4379" s="237" t="s">
        <v>12901</v>
      </c>
      <c r="Z4379" s="237" t="s">
        <v>6712</v>
      </c>
      <c r="AA4379" s="244" t="s">
        <v>6713</v>
      </c>
      <c r="AB4379" s="244" t="s">
        <v>6803</v>
      </c>
      <c r="AC4379" s="237"/>
      <c r="AD4379" s="322" t="s">
        <v>1789</v>
      </c>
      <c r="AE4379" s="364">
        <v>4</v>
      </c>
      <c r="AF4379" s="237"/>
      <c r="AG4379" s="325">
        <v>43251</v>
      </c>
      <c r="AH4379" s="325">
        <v>43251</v>
      </c>
      <c r="AI4379" s="325">
        <v>43251</v>
      </c>
      <c r="AJ4379" s="94">
        <v>43252</v>
      </c>
      <c r="AK4379" s="237"/>
    </row>
    <row r="4380" spans="1:37" x14ac:dyDescent="0.25">
      <c r="A4380" t="str">
        <f t="shared" si="68"/>
        <v>AF05101</v>
      </c>
      <c r="B4380" s="237" t="s">
        <v>2944</v>
      </c>
      <c r="C4380" s="63" t="s">
        <v>6012</v>
      </c>
      <c r="D4380" s="322" t="s">
        <v>467</v>
      </c>
      <c r="E4380" s="237"/>
      <c r="F4380" s="237"/>
      <c r="G4380" s="237"/>
      <c r="H4380" s="323">
        <v>621</v>
      </c>
      <c r="I4380" s="324" t="s">
        <v>13243</v>
      </c>
      <c r="J4380" s="162" t="s">
        <v>13244</v>
      </c>
      <c r="K4380" s="163">
        <v>43213</v>
      </c>
      <c r="L4380" s="164">
        <v>6608</v>
      </c>
      <c r="M4380" s="237"/>
      <c r="N4380" s="237"/>
      <c r="O4380" s="325">
        <v>43251</v>
      </c>
      <c r="P4380" s="322" t="s">
        <v>467</v>
      </c>
      <c r="Q4380" s="326">
        <v>3304</v>
      </c>
      <c r="R4380" s="276"/>
      <c r="S4380" s="276"/>
      <c r="T4380" s="276"/>
      <c r="U4380" s="326">
        <v>3304</v>
      </c>
      <c r="V4380" s="276"/>
      <c r="W4380" s="326">
        <v>3304</v>
      </c>
      <c r="X4380" s="237">
        <v>2018</v>
      </c>
      <c r="Y4380" s="237" t="s">
        <v>12901</v>
      </c>
      <c r="Z4380" s="237" t="s">
        <v>6712</v>
      </c>
      <c r="AA4380" s="244" t="s">
        <v>6713</v>
      </c>
      <c r="AB4380" s="244" t="s">
        <v>6803</v>
      </c>
      <c r="AC4380" s="237"/>
      <c r="AD4380" s="322" t="s">
        <v>12158</v>
      </c>
      <c r="AE4380" s="364">
        <v>5</v>
      </c>
      <c r="AF4380" s="237"/>
      <c r="AG4380" s="325">
        <v>43251</v>
      </c>
      <c r="AH4380" s="325">
        <v>43251</v>
      </c>
      <c r="AI4380" s="325">
        <v>43251</v>
      </c>
      <c r="AJ4380" s="94">
        <v>43252</v>
      </c>
      <c r="AK4380" s="237"/>
    </row>
    <row r="4381" spans="1:37" x14ac:dyDescent="0.25">
      <c r="A4381" t="str">
        <f t="shared" si="68"/>
        <v>AF05102</v>
      </c>
      <c r="B4381" s="237" t="s">
        <v>2944</v>
      </c>
      <c r="C4381" s="63" t="s">
        <v>6013</v>
      </c>
      <c r="D4381" s="322" t="s">
        <v>467</v>
      </c>
      <c r="E4381" s="237"/>
      <c r="F4381" s="237"/>
      <c r="G4381" s="237"/>
      <c r="H4381" s="323">
        <v>621</v>
      </c>
      <c r="I4381" s="324" t="s">
        <v>13243</v>
      </c>
      <c r="J4381" s="162" t="s">
        <v>13244</v>
      </c>
      <c r="K4381" s="163">
        <v>43213</v>
      </c>
      <c r="L4381" s="164">
        <v>6608</v>
      </c>
      <c r="M4381" s="237"/>
      <c r="N4381" s="237"/>
      <c r="O4381" s="325">
        <v>43251</v>
      </c>
      <c r="P4381" s="322" t="s">
        <v>467</v>
      </c>
      <c r="Q4381" s="326">
        <v>3304</v>
      </c>
      <c r="R4381" s="276"/>
      <c r="S4381" s="276"/>
      <c r="T4381" s="276"/>
      <c r="U4381" s="326">
        <v>3304</v>
      </c>
      <c r="V4381" s="276"/>
      <c r="W4381" s="326">
        <v>3304</v>
      </c>
      <c r="X4381" s="237">
        <v>2018</v>
      </c>
      <c r="Y4381" s="237" t="s">
        <v>12901</v>
      </c>
      <c r="Z4381" s="237" t="s">
        <v>6712</v>
      </c>
      <c r="AA4381" s="244" t="s">
        <v>6713</v>
      </c>
      <c r="AB4381" s="244" t="s">
        <v>6803</v>
      </c>
      <c r="AC4381" s="237"/>
      <c r="AD4381" s="322" t="s">
        <v>7946</v>
      </c>
      <c r="AE4381" s="364">
        <v>5</v>
      </c>
      <c r="AF4381" s="237"/>
      <c r="AG4381" s="325">
        <v>43251</v>
      </c>
      <c r="AH4381" s="325">
        <v>43251</v>
      </c>
      <c r="AI4381" s="325">
        <v>43251</v>
      </c>
      <c r="AJ4381" s="94">
        <v>43252</v>
      </c>
      <c r="AK4381" s="237"/>
    </row>
    <row r="4382" spans="1:37" x14ac:dyDescent="0.25">
      <c r="A4382" t="str">
        <f t="shared" si="68"/>
        <v>AF04974</v>
      </c>
      <c r="B4382" s="237" t="s">
        <v>2216</v>
      </c>
      <c r="C4382" s="63" t="s">
        <v>6014</v>
      </c>
      <c r="D4382" s="322" t="s">
        <v>6015</v>
      </c>
      <c r="E4382" s="237"/>
      <c r="F4382" s="237"/>
      <c r="G4382" s="237"/>
      <c r="H4382" s="323">
        <v>150</v>
      </c>
      <c r="I4382" s="324" t="s">
        <v>12745</v>
      </c>
      <c r="J4382" s="162" t="s">
        <v>13245</v>
      </c>
      <c r="K4382" s="163">
        <v>43238</v>
      </c>
      <c r="L4382" s="164">
        <v>263340</v>
      </c>
      <c r="M4382" s="237"/>
      <c r="N4382" s="237"/>
      <c r="O4382" s="325">
        <v>43251</v>
      </c>
      <c r="P4382" s="322" t="s">
        <v>6015</v>
      </c>
      <c r="Q4382" s="326">
        <v>263340</v>
      </c>
      <c r="R4382" s="276"/>
      <c r="S4382" s="276"/>
      <c r="T4382" s="276"/>
      <c r="U4382" s="326">
        <v>263340</v>
      </c>
      <c r="V4382" s="276"/>
      <c r="W4382" s="326">
        <v>263340</v>
      </c>
      <c r="X4382" s="237">
        <v>2018</v>
      </c>
      <c r="Y4382" s="237" t="s">
        <v>12901</v>
      </c>
      <c r="Z4382" s="237" t="s">
        <v>6712</v>
      </c>
      <c r="AA4382" s="244" t="s">
        <v>6713</v>
      </c>
      <c r="AB4382" s="244" t="s">
        <v>6803</v>
      </c>
      <c r="AC4382" s="237"/>
      <c r="AD4382" s="322" t="s">
        <v>7197</v>
      </c>
      <c r="AE4382" s="364">
        <v>6</v>
      </c>
      <c r="AF4382" s="237"/>
      <c r="AG4382" s="325">
        <v>43251</v>
      </c>
      <c r="AH4382" s="325">
        <v>43251</v>
      </c>
      <c r="AI4382" s="325">
        <v>43251</v>
      </c>
      <c r="AJ4382" s="94">
        <v>43252</v>
      </c>
      <c r="AK4382" s="237"/>
    </row>
    <row r="4383" spans="1:37" x14ac:dyDescent="0.25">
      <c r="A4383" t="str">
        <f t="shared" si="68"/>
        <v>AF05121</v>
      </c>
      <c r="B4383" s="237" t="s">
        <v>2441</v>
      </c>
      <c r="C4383" s="64" t="s">
        <v>6016</v>
      </c>
      <c r="D4383" s="47" t="s">
        <v>5087</v>
      </c>
      <c r="E4383" s="237"/>
      <c r="F4383" s="237"/>
      <c r="G4383" s="237"/>
      <c r="H4383" s="47">
        <v>1818</v>
      </c>
      <c r="I4383" s="290" t="s">
        <v>12907</v>
      </c>
      <c r="J4383" s="237" t="s">
        <v>13179</v>
      </c>
      <c r="K4383" s="201">
        <v>43222</v>
      </c>
      <c r="L4383" s="276">
        <v>55344</v>
      </c>
      <c r="M4383" s="237"/>
      <c r="N4383" s="237"/>
      <c r="O4383" s="287">
        <v>43281</v>
      </c>
      <c r="P4383" s="47" t="s">
        <v>5087</v>
      </c>
      <c r="Q4383" s="327">
        <v>13836</v>
      </c>
      <c r="R4383" s="276"/>
      <c r="S4383" s="276"/>
      <c r="T4383" s="276"/>
      <c r="U4383" s="327">
        <v>13836</v>
      </c>
      <c r="V4383" s="276"/>
      <c r="W4383" s="327">
        <v>13836</v>
      </c>
      <c r="X4383" s="237">
        <v>2018</v>
      </c>
      <c r="Y4383" s="237" t="s">
        <v>12967</v>
      </c>
      <c r="Z4383" s="237" t="s">
        <v>6712</v>
      </c>
      <c r="AA4383" s="244" t="s">
        <v>6713</v>
      </c>
      <c r="AB4383" s="244" t="s">
        <v>6803</v>
      </c>
      <c r="AC4383" s="237"/>
      <c r="AD4383" s="237" t="s">
        <v>6715</v>
      </c>
      <c r="AE4383" s="276">
        <v>4</v>
      </c>
      <c r="AF4383" s="237"/>
      <c r="AG4383" s="287">
        <v>43281</v>
      </c>
      <c r="AH4383" s="287">
        <v>43281</v>
      </c>
      <c r="AI4383" s="287">
        <v>43281</v>
      </c>
      <c r="AJ4383" s="94">
        <v>43282</v>
      </c>
      <c r="AK4383" s="237"/>
    </row>
    <row r="4384" spans="1:37" x14ac:dyDescent="0.25">
      <c r="A4384" t="str">
        <f t="shared" si="68"/>
        <v>AF05123</v>
      </c>
      <c r="B4384" s="237" t="s">
        <v>2441</v>
      </c>
      <c r="C4384" s="64" t="s">
        <v>6017</v>
      </c>
      <c r="D4384" s="47" t="s">
        <v>5087</v>
      </c>
      <c r="E4384" s="237"/>
      <c r="F4384" s="237"/>
      <c r="G4384" s="237"/>
      <c r="H4384" s="47">
        <v>1818</v>
      </c>
      <c r="I4384" s="290" t="s">
        <v>12907</v>
      </c>
      <c r="J4384" s="237" t="s">
        <v>13179</v>
      </c>
      <c r="K4384" s="201">
        <v>43222</v>
      </c>
      <c r="L4384" s="276">
        <v>55344</v>
      </c>
      <c r="M4384" s="237"/>
      <c r="N4384" s="237"/>
      <c r="O4384" s="287">
        <v>43281</v>
      </c>
      <c r="P4384" s="47" t="s">
        <v>5087</v>
      </c>
      <c r="Q4384" s="327">
        <v>13836</v>
      </c>
      <c r="R4384" s="276"/>
      <c r="S4384" s="276"/>
      <c r="T4384" s="276"/>
      <c r="U4384" s="327">
        <v>13836</v>
      </c>
      <c r="V4384" s="276"/>
      <c r="W4384" s="327">
        <v>13836</v>
      </c>
      <c r="X4384" s="237">
        <v>2018</v>
      </c>
      <c r="Y4384" s="237" t="s">
        <v>12967</v>
      </c>
      <c r="Z4384" s="237" t="s">
        <v>6712</v>
      </c>
      <c r="AA4384" s="244" t="s">
        <v>6713</v>
      </c>
      <c r="AB4384" s="244" t="s">
        <v>6803</v>
      </c>
      <c r="AC4384" s="237"/>
      <c r="AD4384" s="237" t="s">
        <v>6715</v>
      </c>
      <c r="AE4384" s="276">
        <v>4</v>
      </c>
      <c r="AF4384" s="237"/>
      <c r="AG4384" s="287">
        <v>43281</v>
      </c>
      <c r="AH4384" s="287">
        <v>43281</v>
      </c>
      <c r="AI4384" s="287">
        <v>43281</v>
      </c>
      <c r="AJ4384" s="94">
        <v>43282</v>
      </c>
      <c r="AK4384" s="237"/>
    </row>
    <row r="4385" spans="1:37" x14ac:dyDescent="0.25">
      <c r="A4385" t="str">
        <f t="shared" si="68"/>
        <v>AF05124</v>
      </c>
      <c r="B4385" s="237" t="s">
        <v>2441</v>
      </c>
      <c r="C4385" s="64" t="s">
        <v>6018</v>
      </c>
      <c r="D4385" s="47" t="s">
        <v>5087</v>
      </c>
      <c r="E4385" s="237"/>
      <c r="F4385" s="237"/>
      <c r="G4385" s="237"/>
      <c r="H4385" s="47">
        <v>1818</v>
      </c>
      <c r="I4385" s="290" t="s">
        <v>12907</v>
      </c>
      <c r="J4385" s="237" t="s">
        <v>13179</v>
      </c>
      <c r="K4385" s="201">
        <v>43222</v>
      </c>
      <c r="L4385" s="276">
        <v>55344</v>
      </c>
      <c r="M4385" s="237"/>
      <c r="N4385" s="237"/>
      <c r="O4385" s="287">
        <v>43281</v>
      </c>
      <c r="P4385" s="47" t="s">
        <v>5087</v>
      </c>
      <c r="Q4385" s="327">
        <v>13836</v>
      </c>
      <c r="R4385" s="276"/>
      <c r="S4385" s="276"/>
      <c r="T4385" s="276"/>
      <c r="U4385" s="327">
        <v>13836</v>
      </c>
      <c r="V4385" s="276"/>
      <c r="W4385" s="327">
        <v>13836</v>
      </c>
      <c r="X4385" s="237">
        <v>2018</v>
      </c>
      <c r="Y4385" s="237" t="s">
        <v>12967</v>
      </c>
      <c r="Z4385" s="237" t="s">
        <v>6712</v>
      </c>
      <c r="AA4385" s="244" t="s">
        <v>6713</v>
      </c>
      <c r="AB4385" s="244" t="s">
        <v>6803</v>
      </c>
      <c r="AC4385" s="237"/>
      <c r="AD4385" s="237" t="s">
        <v>6715</v>
      </c>
      <c r="AE4385" s="276">
        <v>4</v>
      </c>
      <c r="AF4385" s="237"/>
      <c r="AG4385" s="287">
        <v>43281</v>
      </c>
      <c r="AH4385" s="287">
        <v>43281</v>
      </c>
      <c r="AI4385" s="287">
        <v>43281</v>
      </c>
      <c r="AJ4385" s="94">
        <v>43282</v>
      </c>
      <c r="AK4385" s="237"/>
    </row>
    <row r="4386" spans="1:37" x14ac:dyDescent="0.25">
      <c r="A4386" t="str">
        <f t="shared" si="68"/>
        <v>AF05125</v>
      </c>
      <c r="B4386" s="237" t="s">
        <v>2441</v>
      </c>
      <c r="C4386" s="64" t="s">
        <v>6019</v>
      </c>
      <c r="D4386" s="47" t="s">
        <v>5087</v>
      </c>
      <c r="E4386" s="237"/>
      <c r="F4386" s="237"/>
      <c r="G4386" s="237"/>
      <c r="H4386" s="47">
        <v>1818</v>
      </c>
      <c r="I4386" s="290" t="s">
        <v>12907</v>
      </c>
      <c r="J4386" s="237" t="s">
        <v>13179</v>
      </c>
      <c r="K4386" s="201">
        <v>43222</v>
      </c>
      <c r="L4386" s="276">
        <v>55344</v>
      </c>
      <c r="M4386" s="237"/>
      <c r="N4386" s="237"/>
      <c r="O4386" s="287">
        <v>43281</v>
      </c>
      <c r="P4386" s="47" t="s">
        <v>5087</v>
      </c>
      <c r="Q4386" s="327">
        <v>13836</v>
      </c>
      <c r="R4386" s="276"/>
      <c r="S4386" s="276"/>
      <c r="T4386" s="276"/>
      <c r="U4386" s="327">
        <v>13836</v>
      </c>
      <c r="V4386" s="276"/>
      <c r="W4386" s="327">
        <v>13836</v>
      </c>
      <c r="X4386" s="237">
        <v>2018</v>
      </c>
      <c r="Y4386" s="237" t="s">
        <v>12967</v>
      </c>
      <c r="Z4386" s="237" t="s">
        <v>6712</v>
      </c>
      <c r="AA4386" s="244" t="s">
        <v>6713</v>
      </c>
      <c r="AB4386" s="244" t="s">
        <v>6803</v>
      </c>
      <c r="AC4386" s="237"/>
      <c r="AD4386" s="237" t="s">
        <v>6715</v>
      </c>
      <c r="AE4386" s="276">
        <v>4</v>
      </c>
      <c r="AF4386" s="237"/>
      <c r="AG4386" s="287">
        <v>43281</v>
      </c>
      <c r="AH4386" s="287">
        <v>43281</v>
      </c>
      <c r="AI4386" s="287">
        <v>43281</v>
      </c>
      <c r="AJ4386" s="94">
        <v>43282</v>
      </c>
      <c r="AK4386" s="237"/>
    </row>
    <row r="4387" spans="1:37" x14ac:dyDescent="0.25">
      <c r="A4387" t="str">
        <f t="shared" si="68"/>
        <v>AF05107</v>
      </c>
      <c r="B4387" s="237" t="s">
        <v>2441</v>
      </c>
      <c r="C4387" s="64" t="s">
        <v>6020</v>
      </c>
      <c r="D4387" s="47" t="s">
        <v>6021</v>
      </c>
      <c r="E4387" s="237"/>
      <c r="F4387" s="237"/>
      <c r="G4387" s="237"/>
      <c r="H4387" s="293">
        <v>2455764</v>
      </c>
      <c r="I4387" s="290" t="s">
        <v>12643</v>
      </c>
      <c r="J4387" s="162" t="s">
        <v>12720</v>
      </c>
      <c r="K4387" s="163">
        <v>43124</v>
      </c>
      <c r="L4387" s="164">
        <v>6172.4</v>
      </c>
      <c r="M4387" s="237"/>
      <c r="N4387" s="237"/>
      <c r="O4387" s="287">
        <v>43281</v>
      </c>
      <c r="P4387" s="289" t="s">
        <v>6021</v>
      </c>
      <c r="Q4387" s="276">
        <v>6172.4</v>
      </c>
      <c r="R4387" s="276"/>
      <c r="S4387" s="276"/>
      <c r="T4387" s="276"/>
      <c r="U4387" s="276">
        <v>6172.4</v>
      </c>
      <c r="V4387" s="276"/>
      <c r="W4387" s="276">
        <v>6172.4</v>
      </c>
      <c r="X4387" s="237">
        <v>2018</v>
      </c>
      <c r="Y4387" s="237" t="s">
        <v>12967</v>
      </c>
      <c r="Z4387" s="237" t="s">
        <v>6712</v>
      </c>
      <c r="AA4387" s="244" t="s">
        <v>6713</v>
      </c>
      <c r="AB4387" s="244" t="s">
        <v>6803</v>
      </c>
      <c r="AC4387" s="237"/>
      <c r="AD4387" s="289" t="s">
        <v>7946</v>
      </c>
      <c r="AE4387" s="291">
        <v>5</v>
      </c>
      <c r="AF4387" s="237"/>
      <c r="AG4387" s="287">
        <v>43281</v>
      </c>
      <c r="AH4387" s="287">
        <v>43281</v>
      </c>
      <c r="AI4387" s="287">
        <v>43281</v>
      </c>
      <c r="AJ4387" s="94">
        <v>43282</v>
      </c>
      <c r="AK4387" s="237"/>
    </row>
    <row r="4388" spans="1:37" x14ac:dyDescent="0.25">
      <c r="A4388" t="str">
        <f t="shared" si="68"/>
        <v>AF05099</v>
      </c>
      <c r="B4388" s="237" t="s">
        <v>2441</v>
      </c>
      <c r="C4388" s="64" t="s">
        <v>6022</v>
      </c>
      <c r="D4388" s="47" t="s">
        <v>6023</v>
      </c>
      <c r="E4388" s="237"/>
      <c r="F4388" s="237"/>
      <c r="G4388" s="237"/>
      <c r="H4388" s="293">
        <v>1426</v>
      </c>
      <c r="I4388" s="290" t="s">
        <v>12907</v>
      </c>
      <c r="J4388" s="237" t="s">
        <v>13246</v>
      </c>
      <c r="K4388" s="201">
        <v>43193</v>
      </c>
      <c r="L4388" s="276">
        <v>8596</v>
      </c>
      <c r="M4388" s="237"/>
      <c r="N4388" s="237"/>
      <c r="O4388" s="287">
        <v>43281</v>
      </c>
      <c r="P4388" s="289" t="s">
        <v>6023</v>
      </c>
      <c r="Q4388" s="276">
        <v>8596</v>
      </c>
      <c r="R4388" s="276"/>
      <c r="S4388" s="276"/>
      <c r="T4388" s="276"/>
      <c r="U4388" s="276">
        <v>8596</v>
      </c>
      <c r="V4388" s="276"/>
      <c r="W4388" s="276">
        <v>8596</v>
      </c>
      <c r="X4388" s="237">
        <v>2018</v>
      </c>
      <c r="Y4388" s="237" t="s">
        <v>12967</v>
      </c>
      <c r="Z4388" s="237" t="s">
        <v>6712</v>
      </c>
      <c r="AA4388" s="244" t="s">
        <v>6713</v>
      </c>
      <c r="AB4388" s="244" t="s">
        <v>6803</v>
      </c>
      <c r="AC4388" s="237"/>
      <c r="AD4388" s="289" t="s">
        <v>7946</v>
      </c>
      <c r="AE4388" s="291">
        <v>5</v>
      </c>
      <c r="AF4388" s="237"/>
      <c r="AG4388" s="287">
        <v>43281</v>
      </c>
      <c r="AH4388" s="287">
        <v>43281</v>
      </c>
      <c r="AI4388" s="287">
        <v>43281</v>
      </c>
      <c r="AJ4388" s="94">
        <v>43282</v>
      </c>
      <c r="AK4388" s="237"/>
    </row>
    <row r="4389" spans="1:37" x14ac:dyDescent="0.25">
      <c r="A4389" t="str">
        <f t="shared" si="68"/>
        <v>AF05103</v>
      </c>
      <c r="B4389" s="237" t="s">
        <v>2441</v>
      </c>
      <c r="C4389" s="64" t="s">
        <v>6024</v>
      </c>
      <c r="D4389" s="47" t="s">
        <v>5559</v>
      </c>
      <c r="E4389" s="237"/>
      <c r="F4389" s="237"/>
      <c r="G4389" s="237"/>
      <c r="H4389" s="293">
        <v>1637</v>
      </c>
      <c r="I4389" s="290" t="s">
        <v>12907</v>
      </c>
      <c r="J4389" s="237" t="s">
        <v>13247</v>
      </c>
      <c r="K4389" s="201">
        <v>43208</v>
      </c>
      <c r="L4389" s="276">
        <v>9574</v>
      </c>
      <c r="M4389" s="237"/>
      <c r="N4389" s="237"/>
      <c r="O4389" s="287">
        <v>43281</v>
      </c>
      <c r="P4389" s="289" t="s">
        <v>5559</v>
      </c>
      <c r="Q4389" s="276">
        <v>9574</v>
      </c>
      <c r="R4389" s="276"/>
      <c r="S4389" s="276"/>
      <c r="T4389" s="276"/>
      <c r="U4389" s="276">
        <v>9574</v>
      </c>
      <c r="V4389" s="276"/>
      <c r="W4389" s="276">
        <v>9574</v>
      </c>
      <c r="X4389" s="237">
        <v>2018</v>
      </c>
      <c r="Y4389" s="237" t="s">
        <v>12967</v>
      </c>
      <c r="Z4389" s="237" t="s">
        <v>6712</v>
      </c>
      <c r="AA4389" s="244" t="s">
        <v>6713</v>
      </c>
      <c r="AB4389" s="244" t="s">
        <v>6803</v>
      </c>
      <c r="AC4389" s="237"/>
      <c r="AD4389" s="289" t="s">
        <v>7946</v>
      </c>
      <c r="AE4389" s="291">
        <v>5</v>
      </c>
      <c r="AF4389" s="237"/>
      <c r="AG4389" s="287">
        <v>43281</v>
      </c>
      <c r="AH4389" s="287">
        <v>43281</v>
      </c>
      <c r="AI4389" s="287">
        <v>43281</v>
      </c>
      <c r="AJ4389" s="94">
        <v>43282</v>
      </c>
      <c r="AK4389" s="237"/>
    </row>
    <row r="4390" spans="1:37" x14ac:dyDescent="0.25">
      <c r="A4390" t="str">
        <f t="shared" si="68"/>
        <v>AF05164</v>
      </c>
      <c r="B4390" s="237" t="s">
        <v>2441</v>
      </c>
      <c r="C4390" s="64" t="s">
        <v>6025</v>
      </c>
      <c r="D4390" s="47" t="s">
        <v>6026</v>
      </c>
      <c r="E4390" s="237"/>
      <c r="F4390" s="237"/>
      <c r="G4390" s="237"/>
      <c r="H4390" s="237">
        <v>88117923</v>
      </c>
      <c r="I4390" s="237" t="s">
        <v>12673</v>
      </c>
      <c r="J4390" s="162" t="s">
        <v>12674</v>
      </c>
      <c r="K4390" s="163">
        <v>43256</v>
      </c>
      <c r="L4390" s="164">
        <v>30230.16</v>
      </c>
      <c r="M4390" s="237"/>
      <c r="N4390" s="237"/>
      <c r="O4390" s="287">
        <v>43281</v>
      </c>
      <c r="P4390" s="289" t="s">
        <v>6026</v>
      </c>
      <c r="Q4390" s="276">
        <v>10076.719999999999</v>
      </c>
      <c r="R4390" s="276"/>
      <c r="S4390" s="276"/>
      <c r="T4390" s="276"/>
      <c r="U4390" s="276">
        <v>10076.719999999999</v>
      </c>
      <c r="V4390" s="276"/>
      <c r="W4390" s="276">
        <v>10076.719999999999</v>
      </c>
      <c r="X4390" s="237">
        <v>2018</v>
      </c>
      <c r="Y4390" s="237" t="s">
        <v>12967</v>
      </c>
      <c r="Z4390" s="237" t="s">
        <v>6712</v>
      </c>
      <c r="AA4390" s="244" t="s">
        <v>6713</v>
      </c>
      <c r="AB4390" s="244" t="s">
        <v>6803</v>
      </c>
      <c r="AC4390" s="237"/>
      <c r="AD4390" s="289" t="s">
        <v>8011</v>
      </c>
      <c r="AE4390" s="291">
        <v>2</v>
      </c>
      <c r="AF4390" s="237"/>
      <c r="AG4390" s="287">
        <v>43281</v>
      </c>
      <c r="AH4390" s="287">
        <v>43281</v>
      </c>
      <c r="AI4390" s="287">
        <v>43281</v>
      </c>
      <c r="AJ4390" s="94">
        <v>43282</v>
      </c>
      <c r="AK4390" s="237"/>
    </row>
    <row r="4391" spans="1:37" x14ac:dyDescent="0.25">
      <c r="A4391" t="str">
        <f t="shared" si="68"/>
        <v>AF05165</v>
      </c>
      <c r="B4391" s="237" t="s">
        <v>2441</v>
      </c>
      <c r="C4391" s="64" t="s">
        <v>6027</v>
      </c>
      <c r="D4391" s="47" t="s">
        <v>6026</v>
      </c>
      <c r="E4391" s="237"/>
      <c r="F4391" s="237"/>
      <c r="G4391" s="237"/>
      <c r="H4391" s="237">
        <v>88117923</v>
      </c>
      <c r="I4391" s="237" t="s">
        <v>12673</v>
      </c>
      <c r="J4391" s="162" t="s">
        <v>12674</v>
      </c>
      <c r="K4391" s="163">
        <v>43256</v>
      </c>
      <c r="L4391" s="164">
        <v>30230.16</v>
      </c>
      <c r="M4391" s="237"/>
      <c r="N4391" s="237"/>
      <c r="O4391" s="287">
        <v>43281</v>
      </c>
      <c r="P4391" s="289" t="s">
        <v>6026</v>
      </c>
      <c r="Q4391" s="276">
        <v>10076.719999999999</v>
      </c>
      <c r="R4391" s="276"/>
      <c r="S4391" s="276"/>
      <c r="T4391" s="276"/>
      <c r="U4391" s="276">
        <v>10076.719999999999</v>
      </c>
      <c r="V4391" s="276"/>
      <c r="W4391" s="276">
        <v>10076.719999999999</v>
      </c>
      <c r="X4391" s="237">
        <v>2018</v>
      </c>
      <c r="Y4391" s="237" t="s">
        <v>12967</v>
      </c>
      <c r="Z4391" s="237" t="s">
        <v>6712</v>
      </c>
      <c r="AA4391" s="244" t="s">
        <v>6713</v>
      </c>
      <c r="AB4391" s="244" t="s">
        <v>6803</v>
      </c>
      <c r="AC4391" s="237"/>
      <c r="AD4391" s="289" t="s">
        <v>7216</v>
      </c>
      <c r="AE4391" s="291">
        <v>2</v>
      </c>
      <c r="AF4391" s="237"/>
      <c r="AG4391" s="287">
        <v>43281</v>
      </c>
      <c r="AH4391" s="287">
        <v>43281</v>
      </c>
      <c r="AI4391" s="287">
        <v>43281</v>
      </c>
      <c r="AJ4391" s="94">
        <v>43282</v>
      </c>
      <c r="AK4391" s="237"/>
    </row>
    <row r="4392" spans="1:37" x14ac:dyDescent="0.25">
      <c r="A4392" t="str">
        <f t="shared" si="68"/>
        <v>AF05166</v>
      </c>
      <c r="B4392" s="237" t="s">
        <v>2441</v>
      </c>
      <c r="C4392" s="64" t="s">
        <v>6028</v>
      </c>
      <c r="D4392" s="47" t="s">
        <v>6026</v>
      </c>
      <c r="E4392" s="237"/>
      <c r="F4392" s="237"/>
      <c r="G4392" s="237"/>
      <c r="H4392" s="237">
        <v>88117923</v>
      </c>
      <c r="I4392" s="237" t="s">
        <v>12673</v>
      </c>
      <c r="J4392" s="162" t="s">
        <v>12674</v>
      </c>
      <c r="K4392" s="163">
        <v>43256</v>
      </c>
      <c r="L4392" s="164">
        <v>30230.16</v>
      </c>
      <c r="M4392" s="237"/>
      <c r="N4392" s="237"/>
      <c r="O4392" s="287">
        <v>43281</v>
      </c>
      <c r="P4392" s="289" t="s">
        <v>6026</v>
      </c>
      <c r="Q4392" s="276">
        <v>10076.719999999999</v>
      </c>
      <c r="R4392" s="276"/>
      <c r="S4392" s="276"/>
      <c r="T4392" s="276"/>
      <c r="U4392" s="276">
        <v>10076.719999999999</v>
      </c>
      <c r="V4392" s="276"/>
      <c r="W4392" s="276">
        <v>10076.719999999999</v>
      </c>
      <c r="X4392" s="237">
        <v>2018</v>
      </c>
      <c r="Y4392" s="237" t="s">
        <v>12967</v>
      </c>
      <c r="Z4392" s="237" t="s">
        <v>6712</v>
      </c>
      <c r="AA4392" s="244" t="s">
        <v>6713</v>
      </c>
      <c r="AB4392" s="244" t="s">
        <v>6803</v>
      </c>
      <c r="AC4392" s="237"/>
      <c r="AD4392" s="289" t="s">
        <v>7906</v>
      </c>
      <c r="AE4392" s="291">
        <v>2</v>
      </c>
      <c r="AF4392" s="237"/>
      <c r="AG4392" s="287">
        <v>43281</v>
      </c>
      <c r="AH4392" s="287">
        <v>43281</v>
      </c>
      <c r="AI4392" s="287">
        <v>43281</v>
      </c>
      <c r="AJ4392" s="94">
        <v>43282</v>
      </c>
      <c r="AK4392" s="237"/>
    </row>
    <row r="4393" spans="1:37" x14ac:dyDescent="0.25">
      <c r="A4393" t="str">
        <f t="shared" si="68"/>
        <v>AF05122</v>
      </c>
      <c r="B4393" s="237" t="s">
        <v>2441</v>
      </c>
      <c r="C4393" s="64" t="s">
        <v>6029</v>
      </c>
      <c r="D4393" s="47" t="s">
        <v>6030</v>
      </c>
      <c r="E4393" s="237"/>
      <c r="F4393" s="237"/>
      <c r="G4393" s="237"/>
      <c r="H4393" s="237">
        <v>151993</v>
      </c>
      <c r="I4393" s="237" t="s">
        <v>13238</v>
      </c>
      <c r="J4393" s="162" t="s">
        <v>13248</v>
      </c>
      <c r="K4393" s="163">
        <v>43235</v>
      </c>
      <c r="L4393" s="164">
        <v>7240.52</v>
      </c>
      <c r="M4393" s="237"/>
      <c r="N4393" s="237"/>
      <c r="O4393" s="287">
        <v>43281</v>
      </c>
      <c r="P4393" s="289" t="s">
        <v>6030</v>
      </c>
      <c r="Q4393" s="276">
        <v>7240.52</v>
      </c>
      <c r="R4393" s="276"/>
      <c r="S4393" s="276"/>
      <c r="T4393" s="276"/>
      <c r="U4393" s="276">
        <v>7240.52</v>
      </c>
      <c r="V4393" s="276"/>
      <c r="W4393" s="276">
        <v>7240.52</v>
      </c>
      <c r="X4393" s="237">
        <v>2018</v>
      </c>
      <c r="Y4393" s="237" t="s">
        <v>12967</v>
      </c>
      <c r="Z4393" s="237" t="s">
        <v>6712</v>
      </c>
      <c r="AA4393" s="244" t="s">
        <v>6713</v>
      </c>
      <c r="AB4393" s="244" t="s">
        <v>6803</v>
      </c>
      <c r="AC4393" s="237"/>
      <c r="AD4393" s="289" t="s">
        <v>7957</v>
      </c>
      <c r="AE4393" s="291">
        <v>2</v>
      </c>
      <c r="AF4393" s="237"/>
      <c r="AG4393" s="287">
        <v>43281</v>
      </c>
      <c r="AH4393" s="287">
        <v>43281</v>
      </c>
      <c r="AI4393" s="287">
        <v>43281</v>
      </c>
      <c r="AJ4393" s="94">
        <v>43282</v>
      </c>
      <c r="AK4393" s="237"/>
    </row>
    <row r="4394" spans="1:37" x14ac:dyDescent="0.25">
      <c r="A4394" t="str">
        <f t="shared" si="68"/>
        <v>AF05167</v>
      </c>
      <c r="B4394" s="237" t="s">
        <v>2441</v>
      </c>
      <c r="C4394" s="64" t="s">
        <v>13472</v>
      </c>
      <c r="D4394" s="47" t="s">
        <v>6032</v>
      </c>
      <c r="E4394" s="237"/>
      <c r="F4394" s="237"/>
      <c r="G4394" s="237"/>
      <c r="H4394" s="293">
        <v>152819</v>
      </c>
      <c r="I4394" s="290" t="s">
        <v>13238</v>
      </c>
      <c r="J4394" s="162" t="s">
        <v>13249</v>
      </c>
      <c r="K4394" s="163">
        <v>43245</v>
      </c>
      <c r="L4394" s="164">
        <v>17335.34</v>
      </c>
      <c r="M4394" s="237"/>
      <c r="N4394" s="237"/>
      <c r="O4394" s="287">
        <v>43281</v>
      </c>
      <c r="P4394" s="289" t="s">
        <v>6032</v>
      </c>
      <c r="Q4394" s="276">
        <v>17335.34</v>
      </c>
      <c r="R4394" s="276"/>
      <c r="S4394" s="276"/>
      <c r="T4394" s="276"/>
      <c r="U4394" s="276">
        <v>17335.34</v>
      </c>
      <c r="V4394" s="276"/>
      <c r="W4394" s="276">
        <v>17335.34</v>
      </c>
      <c r="X4394" s="237">
        <v>2018</v>
      </c>
      <c r="Y4394" s="237" t="s">
        <v>12967</v>
      </c>
      <c r="Z4394" s="237" t="s">
        <v>6712</v>
      </c>
      <c r="AA4394" s="244" t="s">
        <v>6713</v>
      </c>
      <c r="AB4394" s="244" t="s">
        <v>6803</v>
      </c>
      <c r="AC4394" s="237"/>
      <c r="AD4394" s="289" t="s">
        <v>7906</v>
      </c>
      <c r="AE4394" s="291">
        <v>4</v>
      </c>
      <c r="AF4394" s="237"/>
      <c r="AG4394" s="287">
        <v>43281</v>
      </c>
      <c r="AH4394" s="287">
        <v>43281</v>
      </c>
      <c r="AI4394" s="287">
        <v>43281</v>
      </c>
      <c r="AJ4394" s="94">
        <v>43282</v>
      </c>
      <c r="AK4394" s="237"/>
    </row>
    <row r="4395" spans="1:37" x14ac:dyDescent="0.25">
      <c r="A4395" t="str">
        <f t="shared" si="68"/>
        <v>AF05155</v>
      </c>
      <c r="B4395" s="237" t="s">
        <v>2441</v>
      </c>
      <c r="C4395" s="64" t="s">
        <v>6033</v>
      </c>
      <c r="D4395" s="47" t="s">
        <v>5597</v>
      </c>
      <c r="E4395" s="237"/>
      <c r="F4395" s="237"/>
      <c r="G4395" s="237"/>
      <c r="H4395" s="293">
        <v>2199</v>
      </c>
      <c r="I4395" s="290" t="s">
        <v>12907</v>
      </c>
      <c r="J4395" s="237" t="s">
        <v>13250</v>
      </c>
      <c r="K4395" s="201">
        <v>43248</v>
      </c>
      <c r="L4395" s="276">
        <v>7748</v>
      </c>
      <c r="M4395" s="237"/>
      <c r="N4395" s="237"/>
      <c r="O4395" s="287">
        <v>43281</v>
      </c>
      <c r="P4395" s="289" t="s">
        <v>5597</v>
      </c>
      <c r="Q4395" s="276">
        <v>7748</v>
      </c>
      <c r="R4395" s="276"/>
      <c r="S4395" s="276"/>
      <c r="T4395" s="276"/>
      <c r="U4395" s="276">
        <v>7748</v>
      </c>
      <c r="V4395" s="276"/>
      <c r="W4395" s="276">
        <v>7748</v>
      </c>
      <c r="X4395" s="237">
        <v>2018</v>
      </c>
      <c r="Y4395" s="237" t="s">
        <v>12967</v>
      </c>
      <c r="Z4395" s="237" t="s">
        <v>6712</v>
      </c>
      <c r="AA4395" s="244" t="s">
        <v>6713</v>
      </c>
      <c r="AB4395" s="244" t="s">
        <v>6803</v>
      </c>
      <c r="AC4395" s="237"/>
      <c r="AD4395" s="289" t="s">
        <v>8422</v>
      </c>
      <c r="AE4395" s="291">
        <v>2</v>
      </c>
      <c r="AF4395" s="237"/>
      <c r="AG4395" s="287">
        <v>43281</v>
      </c>
      <c r="AH4395" s="287">
        <v>43281</v>
      </c>
      <c r="AI4395" s="287">
        <v>43281</v>
      </c>
      <c r="AJ4395" s="94">
        <v>43282</v>
      </c>
      <c r="AK4395" s="237"/>
    </row>
    <row r="4396" spans="1:37" x14ac:dyDescent="0.25">
      <c r="A4396" t="str">
        <f t="shared" si="68"/>
        <v>AF05086</v>
      </c>
      <c r="B4396" s="237" t="s">
        <v>2944</v>
      </c>
      <c r="C4396" s="44" t="s">
        <v>6034</v>
      </c>
      <c r="D4396" s="289" t="s">
        <v>6035</v>
      </c>
      <c r="E4396" s="237"/>
      <c r="F4396" s="237"/>
      <c r="G4396" s="237"/>
      <c r="H4396" s="293" t="s">
        <v>13251</v>
      </c>
      <c r="I4396" s="290" t="s">
        <v>12281</v>
      </c>
      <c r="J4396" s="162" t="s">
        <v>13252</v>
      </c>
      <c r="K4396" s="163">
        <v>43176</v>
      </c>
      <c r="L4396" s="164">
        <v>28000</v>
      </c>
      <c r="M4396" s="237"/>
      <c r="N4396" s="237"/>
      <c r="O4396" s="287">
        <v>43281</v>
      </c>
      <c r="P4396" s="289" t="s">
        <v>6035</v>
      </c>
      <c r="Q4396" s="276">
        <v>7000</v>
      </c>
      <c r="R4396" s="276"/>
      <c r="S4396" s="276"/>
      <c r="T4396" s="276"/>
      <c r="U4396" s="276">
        <v>7000</v>
      </c>
      <c r="V4396" s="276"/>
      <c r="W4396" s="276">
        <v>7000</v>
      </c>
      <c r="X4396" s="237">
        <v>2018</v>
      </c>
      <c r="Y4396" s="237" t="s">
        <v>12967</v>
      </c>
      <c r="Z4396" s="237" t="s">
        <v>6712</v>
      </c>
      <c r="AA4396" s="244" t="s">
        <v>6713</v>
      </c>
      <c r="AB4396" s="244" t="s">
        <v>6803</v>
      </c>
      <c r="AC4396" s="237"/>
      <c r="AD4396" s="237" t="s">
        <v>8118</v>
      </c>
      <c r="AE4396" s="276">
        <v>5</v>
      </c>
      <c r="AF4396" s="237"/>
      <c r="AG4396" s="287">
        <v>43281</v>
      </c>
      <c r="AH4396" s="287">
        <v>43281</v>
      </c>
      <c r="AI4396" s="287">
        <v>43281</v>
      </c>
      <c r="AJ4396" s="94">
        <v>43282</v>
      </c>
      <c r="AK4396" s="237"/>
    </row>
    <row r="4397" spans="1:37" x14ac:dyDescent="0.25">
      <c r="A4397" t="str">
        <f t="shared" si="68"/>
        <v>AF05087</v>
      </c>
      <c r="B4397" s="237" t="s">
        <v>2944</v>
      </c>
      <c r="C4397" s="44" t="s">
        <v>6036</v>
      </c>
      <c r="D4397" s="289" t="s">
        <v>6037</v>
      </c>
      <c r="E4397" s="237"/>
      <c r="F4397" s="237"/>
      <c r="G4397" s="237"/>
      <c r="H4397" s="293" t="s">
        <v>13251</v>
      </c>
      <c r="I4397" s="290" t="s">
        <v>12281</v>
      </c>
      <c r="J4397" s="162" t="s">
        <v>13252</v>
      </c>
      <c r="K4397" s="163">
        <v>43176</v>
      </c>
      <c r="L4397" s="164">
        <v>28000</v>
      </c>
      <c r="M4397" s="237"/>
      <c r="N4397" s="237"/>
      <c r="O4397" s="287">
        <v>43281</v>
      </c>
      <c r="P4397" s="289" t="s">
        <v>6037</v>
      </c>
      <c r="Q4397" s="276">
        <v>7000</v>
      </c>
      <c r="R4397" s="276"/>
      <c r="S4397" s="276"/>
      <c r="T4397" s="276"/>
      <c r="U4397" s="276">
        <v>7000</v>
      </c>
      <c r="V4397" s="276"/>
      <c r="W4397" s="276">
        <v>7000</v>
      </c>
      <c r="X4397" s="237">
        <v>2018</v>
      </c>
      <c r="Y4397" s="237" t="s">
        <v>12967</v>
      </c>
      <c r="Z4397" s="237" t="s">
        <v>6712</v>
      </c>
      <c r="AA4397" s="244" t="s">
        <v>6713</v>
      </c>
      <c r="AB4397" s="244" t="s">
        <v>6803</v>
      </c>
      <c r="AC4397" s="237"/>
      <c r="AD4397" s="237" t="s">
        <v>8118</v>
      </c>
      <c r="AE4397" s="276">
        <v>5</v>
      </c>
      <c r="AF4397" s="237"/>
      <c r="AG4397" s="287">
        <v>43281</v>
      </c>
      <c r="AH4397" s="287">
        <v>43281</v>
      </c>
      <c r="AI4397" s="287">
        <v>43281</v>
      </c>
      <c r="AJ4397" s="94">
        <v>43282</v>
      </c>
      <c r="AK4397" s="237"/>
    </row>
    <row r="4398" spans="1:37" x14ac:dyDescent="0.25">
      <c r="A4398" t="str">
        <f t="shared" si="68"/>
        <v>AF05088</v>
      </c>
      <c r="B4398" s="237" t="s">
        <v>2944</v>
      </c>
      <c r="C4398" s="44" t="s">
        <v>6038</v>
      </c>
      <c r="D4398" s="289" t="s">
        <v>6039</v>
      </c>
      <c r="E4398" s="237"/>
      <c r="F4398" s="237"/>
      <c r="G4398" s="328"/>
      <c r="H4398" s="293" t="s">
        <v>13251</v>
      </c>
      <c r="I4398" s="290" t="s">
        <v>12281</v>
      </c>
      <c r="J4398" s="162" t="s">
        <v>13252</v>
      </c>
      <c r="K4398" s="163">
        <v>43176</v>
      </c>
      <c r="L4398" s="164">
        <v>28000</v>
      </c>
      <c r="M4398" s="237"/>
      <c r="N4398" s="237"/>
      <c r="O4398" s="287">
        <v>43281</v>
      </c>
      <c r="P4398" s="289" t="s">
        <v>6039</v>
      </c>
      <c r="Q4398" s="276">
        <v>3000</v>
      </c>
      <c r="R4398" s="276"/>
      <c r="S4398" s="276"/>
      <c r="T4398" s="276"/>
      <c r="U4398" s="276">
        <v>3000</v>
      </c>
      <c r="V4398" s="276"/>
      <c r="W4398" s="276">
        <v>3000</v>
      </c>
      <c r="X4398" s="237">
        <v>2018</v>
      </c>
      <c r="Y4398" s="237" t="s">
        <v>12967</v>
      </c>
      <c r="Z4398" s="237" t="s">
        <v>6712</v>
      </c>
      <c r="AA4398" s="244" t="s">
        <v>6713</v>
      </c>
      <c r="AB4398" s="244" t="s">
        <v>6803</v>
      </c>
      <c r="AC4398" s="237"/>
      <c r="AD4398" s="237" t="s">
        <v>8118</v>
      </c>
      <c r="AE4398" s="276">
        <v>5</v>
      </c>
      <c r="AF4398" s="237"/>
      <c r="AG4398" s="287">
        <v>43281</v>
      </c>
      <c r="AH4398" s="287">
        <v>43281</v>
      </c>
      <c r="AI4398" s="287">
        <v>43281</v>
      </c>
      <c r="AJ4398" s="94">
        <v>43282</v>
      </c>
      <c r="AK4398" s="237"/>
    </row>
    <row r="4399" spans="1:37" x14ac:dyDescent="0.25">
      <c r="A4399" t="str">
        <f t="shared" si="68"/>
        <v>AF05090</v>
      </c>
      <c r="B4399" s="237" t="s">
        <v>2944</v>
      </c>
      <c r="C4399" s="44" t="s">
        <v>6040</v>
      </c>
      <c r="D4399" s="289" t="s">
        <v>6037</v>
      </c>
      <c r="E4399" s="237"/>
      <c r="F4399" s="237"/>
      <c r="G4399" s="237"/>
      <c r="H4399" s="293" t="s">
        <v>13251</v>
      </c>
      <c r="I4399" s="290" t="s">
        <v>12281</v>
      </c>
      <c r="J4399" s="162" t="s">
        <v>13252</v>
      </c>
      <c r="K4399" s="163">
        <v>43176</v>
      </c>
      <c r="L4399" s="164">
        <v>28000</v>
      </c>
      <c r="M4399" s="237"/>
      <c r="N4399" s="237"/>
      <c r="O4399" s="287">
        <v>43281</v>
      </c>
      <c r="P4399" s="289" t="s">
        <v>6037</v>
      </c>
      <c r="Q4399" s="276">
        <v>3000</v>
      </c>
      <c r="R4399" s="276"/>
      <c r="S4399" s="276"/>
      <c r="T4399" s="276"/>
      <c r="U4399" s="276">
        <v>3000</v>
      </c>
      <c r="V4399" s="276"/>
      <c r="W4399" s="276">
        <v>3000</v>
      </c>
      <c r="X4399" s="237">
        <v>2018</v>
      </c>
      <c r="Y4399" s="237" t="s">
        <v>12967</v>
      </c>
      <c r="Z4399" s="237" t="s">
        <v>6712</v>
      </c>
      <c r="AA4399" s="244" t="s">
        <v>6713</v>
      </c>
      <c r="AB4399" s="244" t="s">
        <v>6803</v>
      </c>
      <c r="AC4399" s="237"/>
      <c r="AD4399" s="237" t="s">
        <v>8118</v>
      </c>
      <c r="AE4399" s="276">
        <v>5</v>
      </c>
      <c r="AF4399" s="237"/>
      <c r="AG4399" s="287">
        <v>43281</v>
      </c>
      <c r="AH4399" s="287">
        <v>43281</v>
      </c>
      <c r="AI4399" s="287">
        <v>43281</v>
      </c>
      <c r="AJ4399" s="94">
        <v>43282</v>
      </c>
      <c r="AK4399" s="237"/>
    </row>
    <row r="4400" spans="1:37" x14ac:dyDescent="0.25">
      <c r="A4400" t="str">
        <f t="shared" si="68"/>
        <v>AF05091</v>
      </c>
      <c r="B4400" s="237" t="s">
        <v>2944</v>
      </c>
      <c r="C4400" s="44" t="s">
        <v>5874</v>
      </c>
      <c r="D4400" s="289" t="s">
        <v>6039</v>
      </c>
      <c r="E4400" s="237"/>
      <c r="F4400" s="237"/>
      <c r="G4400" s="237"/>
      <c r="H4400" s="293" t="s">
        <v>13251</v>
      </c>
      <c r="I4400" s="290" t="s">
        <v>12281</v>
      </c>
      <c r="J4400" s="162" t="s">
        <v>13252</v>
      </c>
      <c r="K4400" s="163">
        <v>43176</v>
      </c>
      <c r="L4400" s="164">
        <v>28000</v>
      </c>
      <c r="M4400" s="237"/>
      <c r="N4400" s="237"/>
      <c r="O4400" s="287">
        <v>43281</v>
      </c>
      <c r="P4400" s="289" t="s">
        <v>6039</v>
      </c>
      <c r="Q4400" s="276">
        <v>8000</v>
      </c>
      <c r="R4400" s="276"/>
      <c r="S4400" s="276"/>
      <c r="T4400" s="276"/>
      <c r="U4400" s="276">
        <v>8000</v>
      </c>
      <c r="V4400" s="276"/>
      <c r="W4400" s="276">
        <v>8000</v>
      </c>
      <c r="X4400" s="237">
        <v>2018</v>
      </c>
      <c r="Y4400" s="237" t="s">
        <v>12967</v>
      </c>
      <c r="Z4400" s="237" t="s">
        <v>6712</v>
      </c>
      <c r="AA4400" s="244" t="s">
        <v>6713</v>
      </c>
      <c r="AB4400" s="244" t="s">
        <v>6803</v>
      </c>
      <c r="AC4400" s="237"/>
      <c r="AD4400" s="237" t="s">
        <v>8118</v>
      </c>
      <c r="AE4400" s="276">
        <v>5</v>
      </c>
      <c r="AF4400" s="237"/>
      <c r="AG4400" s="287">
        <v>43281</v>
      </c>
      <c r="AH4400" s="287">
        <v>43281</v>
      </c>
      <c r="AI4400" s="287">
        <v>43281</v>
      </c>
      <c r="AJ4400" s="94">
        <v>43282</v>
      </c>
      <c r="AK4400" s="237"/>
    </row>
    <row r="4401" spans="1:37" x14ac:dyDescent="0.25">
      <c r="A4401" t="str">
        <f t="shared" si="68"/>
        <v>AF05160</v>
      </c>
      <c r="B4401" s="237" t="s">
        <v>2944</v>
      </c>
      <c r="C4401" s="44" t="s">
        <v>6041</v>
      </c>
      <c r="D4401" s="289" t="s">
        <v>6042</v>
      </c>
      <c r="E4401" s="237"/>
      <c r="F4401" s="237"/>
      <c r="G4401" s="237"/>
      <c r="H4401" s="293">
        <v>2219</v>
      </c>
      <c r="I4401" s="290" t="s">
        <v>12907</v>
      </c>
      <c r="J4401" s="237" t="s">
        <v>13253</v>
      </c>
      <c r="K4401" s="201">
        <v>43251</v>
      </c>
      <c r="L4401" s="276">
        <v>36864</v>
      </c>
      <c r="M4401" s="237"/>
      <c r="N4401" s="237"/>
      <c r="O4401" s="287">
        <v>43281</v>
      </c>
      <c r="P4401" s="289" t="s">
        <v>6042</v>
      </c>
      <c r="Q4401" s="276">
        <v>4096</v>
      </c>
      <c r="R4401" s="276"/>
      <c r="S4401" s="276"/>
      <c r="T4401" s="276"/>
      <c r="U4401" s="276">
        <v>4096</v>
      </c>
      <c r="V4401" s="276"/>
      <c r="W4401" s="276">
        <v>4096</v>
      </c>
      <c r="X4401" s="237">
        <v>2018</v>
      </c>
      <c r="Y4401" s="237" t="s">
        <v>12967</v>
      </c>
      <c r="Z4401" s="237" t="s">
        <v>6712</v>
      </c>
      <c r="AA4401" s="244" t="s">
        <v>6713</v>
      </c>
      <c r="AB4401" s="244" t="s">
        <v>6803</v>
      </c>
      <c r="AC4401" s="237"/>
      <c r="AD4401" s="237" t="s">
        <v>6715</v>
      </c>
      <c r="AE4401" s="276">
        <v>5</v>
      </c>
      <c r="AF4401" s="237"/>
      <c r="AG4401" s="287">
        <v>43281</v>
      </c>
      <c r="AH4401" s="287">
        <v>43281</v>
      </c>
      <c r="AI4401" s="287">
        <v>43281</v>
      </c>
      <c r="AJ4401" s="94">
        <v>43282</v>
      </c>
      <c r="AK4401" s="237"/>
    </row>
    <row r="4402" spans="1:37" x14ac:dyDescent="0.25">
      <c r="A4402" t="str">
        <f t="shared" si="68"/>
        <v>AF05163</v>
      </c>
      <c r="B4402" s="237" t="s">
        <v>2944</v>
      </c>
      <c r="C4402" s="44" t="s">
        <v>6043</v>
      </c>
      <c r="D4402" s="289" t="s">
        <v>6042</v>
      </c>
      <c r="E4402" s="237"/>
      <c r="F4402" s="237"/>
      <c r="G4402" s="237"/>
      <c r="H4402" s="293">
        <v>2219</v>
      </c>
      <c r="I4402" s="290" t="s">
        <v>12907</v>
      </c>
      <c r="J4402" s="237" t="s">
        <v>13253</v>
      </c>
      <c r="K4402" s="201">
        <v>43251</v>
      </c>
      <c r="L4402" s="276">
        <v>36864</v>
      </c>
      <c r="M4402" s="237"/>
      <c r="N4402" s="237"/>
      <c r="O4402" s="287">
        <v>43281</v>
      </c>
      <c r="P4402" s="289" t="s">
        <v>6042</v>
      </c>
      <c r="Q4402" s="276">
        <v>4096</v>
      </c>
      <c r="R4402" s="276"/>
      <c r="S4402" s="276"/>
      <c r="T4402" s="276"/>
      <c r="U4402" s="276">
        <v>4096</v>
      </c>
      <c r="V4402" s="276"/>
      <c r="W4402" s="276">
        <v>4096</v>
      </c>
      <c r="X4402" s="237">
        <v>2018</v>
      </c>
      <c r="Y4402" s="237" t="s">
        <v>12967</v>
      </c>
      <c r="Z4402" s="237" t="s">
        <v>6712</v>
      </c>
      <c r="AA4402" s="244" t="s">
        <v>6713</v>
      </c>
      <c r="AB4402" s="244" t="s">
        <v>6803</v>
      </c>
      <c r="AC4402" s="237"/>
      <c r="AD4402" s="237" t="s">
        <v>6715</v>
      </c>
      <c r="AE4402" s="276">
        <v>5</v>
      </c>
      <c r="AF4402" s="237"/>
      <c r="AG4402" s="287">
        <v>43281</v>
      </c>
      <c r="AH4402" s="287">
        <v>43281</v>
      </c>
      <c r="AI4402" s="287">
        <v>43281</v>
      </c>
      <c r="AJ4402" s="94">
        <v>43282</v>
      </c>
      <c r="AK4402" s="237"/>
    </row>
    <row r="4403" spans="1:37" x14ac:dyDescent="0.25">
      <c r="A4403" t="str">
        <f t="shared" si="68"/>
        <v>AF05162</v>
      </c>
      <c r="B4403" s="237" t="s">
        <v>2944</v>
      </c>
      <c r="C4403" s="44" t="s">
        <v>6044</v>
      </c>
      <c r="D4403" s="289" t="s">
        <v>6042</v>
      </c>
      <c r="E4403" s="237"/>
      <c r="F4403" s="237"/>
      <c r="G4403" s="237"/>
      <c r="H4403" s="293">
        <v>2219</v>
      </c>
      <c r="I4403" s="290" t="s">
        <v>12907</v>
      </c>
      <c r="J4403" s="237" t="s">
        <v>13253</v>
      </c>
      <c r="K4403" s="201">
        <v>43251</v>
      </c>
      <c r="L4403" s="276">
        <v>36864</v>
      </c>
      <c r="M4403" s="237"/>
      <c r="N4403" s="237"/>
      <c r="O4403" s="287">
        <v>43281</v>
      </c>
      <c r="P4403" s="289" t="s">
        <v>6042</v>
      </c>
      <c r="Q4403" s="276">
        <v>4096</v>
      </c>
      <c r="R4403" s="276"/>
      <c r="S4403" s="276"/>
      <c r="T4403" s="276"/>
      <c r="U4403" s="276">
        <v>4096</v>
      </c>
      <c r="V4403" s="276"/>
      <c r="W4403" s="276">
        <v>4096</v>
      </c>
      <c r="X4403" s="237">
        <v>2018</v>
      </c>
      <c r="Y4403" s="237" t="s">
        <v>12967</v>
      </c>
      <c r="Z4403" s="237" t="s">
        <v>6712</v>
      </c>
      <c r="AA4403" s="244" t="s">
        <v>6713</v>
      </c>
      <c r="AB4403" s="244" t="s">
        <v>6803</v>
      </c>
      <c r="AC4403" s="237"/>
      <c r="AD4403" s="237" t="s">
        <v>6715</v>
      </c>
      <c r="AE4403" s="276">
        <v>5</v>
      </c>
      <c r="AF4403" s="237"/>
      <c r="AG4403" s="287">
        <v>43281</v>
      </c>
      <c r="AH4403" s="287">
        <v>43281</v>
      </c>
      <c r="AI4403" s="287">
        <v>43281</v>
      </c>
      <c r="AJ4403" s="94">
        <v>43282</v>
      </c>
      <c r="AK4403" s="237"/>
    </row>
    <row r="4404" spans="1:37" x14ac:dyDescent="0.25">
      <c r="A4404" t="str">
        <f t="shared" si="68"/>
        <v>AF05159</v>
      </c>
      <c r="B4404" s="237" t="s">
        <v>2944</v>
      </c>
      <c r="C4404" s="44" t="s">
        <v>6045</v>
      </c>
      <c r="D4404" s="289" t="s">
        <v>6042</v>
      </c>
      <c r="E4404" s="237"/>
      <c r="F4404" s="237"/>
      <c r="G4404" s="237"/>
      <c r="H4404" s="293">
        <v>2219</v>
      </c>
      <c r="I4404" s="290" t="s">
        <v>12907</v>
      </c>
      <c r="J4404" s="237" t="s">
        <v>13253</v>
      </c>
      <c r="K4404" s="201">
        <v>43251</v>
      </c>
      <c r="L4404" s="276">
        <v>36864</v>
      </c>
      <c r="M4404" s="237"/>
      <c r="N4404" s="237"/>
      <c r="O4404" s="287">
        <v>43281</v>
      </c>
      <c r="P4404" s="289" t="s">
        <v>6042</v>
      </c>
      <c r="Q4404" s="276">
        <v>4096</v>
      </c>
      <c r="R4404" s="276"/>
      <c r="S4404" s="276"/>
      <c r="T4404" s="276"/>
      <c r="U4404" s="276">
        <v>4096</v>
      </c>
      <c r="V4404" s="276"/>
      <c r="W4404" s="276">
        <v>4096</v>
      </c>
      <c r="X4404" s="237">
        <v>2018</v>
      </c>
      <c r="Y4404" s="237" t="s">
        <v>12967</v>
      </c>
      <c r="Z4404" s="237" t="s">
        <v>6712</v>
      </c>
      <c r="AA4404" s="244" t="s">
        <v>6713</v>
      </c>
      <c r="AB4404" s="244" t="s">
        <v>6803</v>
      </c>
      <c r="AC4404" s="237"/>
      <c r="AD4404" s="237" t="s">
        <v>6715</v>
      </c>
      <c r="AE4404" s="276">
        <v>5</v>
      </c>
      <c r="AF4404" s="237"/>
      <c r="AG4404" s="287">
        <v>43281</v>
      </c>
      <c r="AH4404" s="287">
        <v>43281</v>
      </c>
      <c r="AI4404" s="287">
        <v>43281</v>
      </c>
      <c r="AJ4404" s="94">
        <v>43282</v>
      </c>
      <c r="AK4404" s="237"/>
    </row>
    <row r="4405" spans="1:37" x14ac:dyDescent="0.25">
      <c r="A4405" t="str">
        <f t="shared" si="68"/>
        <v>AF05157</v>
      </c>
      <c r="B4405" s="237" t="s">
        <v>2944</v>
      </c>
      <c r="C4405" s="44" t="s">
        <v>6031</v>
      </c>
      <c r="D4405" s="289" t="s">
        <v>6042</v>
      </c>
      <c r="E4405" s="237"/>
      <c r="F4405" s="237"/>
      <c r="G4405" s="237"/>
      <c r="H4405" s="293">
        <v>2219</v>
      </c>
      <c r="I4405" s="290" t="s">
        <v>12907</v>
      </c>
      <c r="J4405" s="237" t="s">
        <v>13253</v>
      </c>
      <c r="K4405" s="201">
        <v>43251</v>
      </c>
      <c r="L4405" s="276">
        <v>36864</v>
      </c>
      <c r="M4405" s="237"/>
      <c r="N4405" s="237"/>
      <c r="O4405" s="287">
        <v>43281</v>
      </c>
      <c r="P4405" s="289" t="s">
        <v>6042</v>
      </c>
      <c r="Q4405" s="276">
        <v>4096</v>
      </c>
      <c r="R4405" s="276"/>
      <c r="S4405" s="276"/>
      <c r="T4405" s="276"/>
      <c r="U4405" s="276">
        <v>4096</v>
      </c>
      <c r="V4405" s="276"/>
      <c r="W4405" s="276">
        <v>4096</v>
      </c>
      <c r="X4405" s="237">
        <v>2018</v>
      </c>
      <c r="Y4405" s="237" t="s">
        <v>12967</v>
      </c>
      <c r="Z4405" s="237" t="s">
        <v>6712</v>
      </c>
      <c r="AA4405" s="244" t="s">
        <v>6713</v>
      </c>
      <c r="AB4405" s="244" t="s">
        <v>6803</v>
      </c>
      <c r="AC4405" s="237"/>
      <c r="AD4405" s="237" t="s">
        <v>6715</v>
      </c>
      <c r="AE4405" s="276">
        <v>5</v>
      </c>
      <c r="AF4405" s="237"/>
      <c r="AG4405" s="287">
        <v>43281</v>
      </c>
      <c r="AH4405" s="287">
        <v>43281</v>
      </c>
      <c r="AI4405" s="287">
        <v>43281</v>
      </c>
      <c r="AJ4405" s="94">
        <v>43282</v>
      </c>
      <c r="AK4405" s="237"/>
    </row>
    <row r="4406" spans="1:37" x14ac:dyDescent="0.25">
      <c r="A4406" t="str">
        <f t="shared" si="68"/>
        <v>AF05158</v>
      </c>
      <c r="B4406" s="237" t="s">
        <v>2944</v>
      </c>
      <c r="C4406" s="44" t="s">
        <v>6046</v>
      </c>
      <c r="D4406" s="289" t="s">
        <v>6042</v>
      </c>
      <c r="E4406" s="237"/>
      <c r="F4406" s="237"/>
      <c r="G4406" s="237"/>
      <c r="H4406" s="293">
        <v>2219</v>
      </c>
      <c r="I4406" s="290" t="s">
        <v>12907</v>
      </c>
      <c r="J4406" s="237" t="s">
        <v>13253</v>
      </c>
      <c r="K4406" s="201">
        <v>43251</v>
      </c>
      <c r="L4406" s="276">
        <v>36864</v>
      </c>
      <c r="M4406" s="237"/>
      <c r="N4406" s="237"/>
      <c r="O4406" s="287">
        <v>43281</v>
      </c>
      <c r="P4406" s="289" t="s">
        <v>6042</v>
      </c>
      <c r="Q4406" s="276">
        <v>4096</v>
      </c>
      <c r="R4406" s="276"/>
      <c r="S4406" s="276"/>
      <c r="T4406" s="276"/>
      <c r="U4406" s="276">
        <v>4096</v>
      </c>
      <c r="V4406" s="276"/>
      <c r="W4406" s="276">
        <v>4096</v>
      </c>
      <c r="X4406" s="237">
        <v>2018</v>
      </c>
      <c r="Y4406" s="237" t="s">
        <v>12967</v>
      </c>
      <c r="Z4406" s="237" t="s">
        <v>6712</v>
      </c>
      <c r="AA4406" s="244" t="s">
        <v>6713</v>
      </c>
      <c r="AB4406" s="244" t="s">
        <v>6803</v>
      </c>
      <c r="AC4406" s="237"/>
      <c r="AD4406" s="237" t="s">
        <v>6715</v>
      </c>
      <c r="AE4406" s="276">
        <v>5</v>
      </c>
      <c r="AF4406" s="237"/>
      <c r="AG4406" s="287">
        <v>43281</v>
      </c>
      <c r="AH4406" s="287">
        <v>43281</v>
      </c>
      <c r="AI4406" s="287">
        <v>43281</v>
      </c>
      <c r="AJ4406" s="94">
        <v>43282</v>
      </c>
      <c r="AK4406" s="237"/>
    </row>
    <row r="4407" spans="1:37" x14ac:dyDescent="0.25">
      <c r="A4407" t="str">
        <f t="shared" si="68"/>
        <v>AF05161</v>
      </c>
      <c r="B4407" s="237" t="s">
        <v>2944</v>
      </c>
      <c r="C4407" s="44" t="s">
        <v>6047</v>
      </c>
      <c r="D4407" s="289" t="s">
        <v>6042</v>
      </c>
      <c r="E4407" s="237"/>
      <c r="F4407" s="237"/>
      <c r="G4407" s="237"/>
      <c r="H4407" s="293">
        <v>2219</v>
      </c>
      <c r="I4407" s="290" t="s">
        <v>12907</v>
      </c>
      <c r="J4407" s="237" t="s">
        <v>13253</v>
      </c>
      <c r="K4407" s="201">
        <v>43251</v>
      </c>
      <c r="L4407" s="276">
        <v>36864</v>
      </c>
      <c r="M4407" s="237"/>
      <c r="N4407" s="237"/>
      <c r="O4407" s="287">
        <v>43281</v>
      </c>
      <c r="P4407" s="289" t="s">
        <v>6042</v>
      </c>
      <c r="Q4407" s="276">
        <v>4096</v>
      </c>
      <c r="R4407" s="276"/>
      <c r="S4407" s="276"/>
      <c r="T4407" s="276"/>
      <c r="U4407" s="276">
        <v>4096</v>
      </c>
      <c r="V4407" s="276"/>
      <c r="W4407" s="276">
        <v>4096</v>
      </c>
      <c r="X4407" s="237">
        <v>2018</v>
      </c>
      <c r="Y4407" s="237" t="s">
        <v>12967</v>
      </c>
      <c r="Z4407" s="237" t="s">
        <v>6712</v>
      </c>
      <c r="AA4407" s="244" t="s">
        <v>6713</v>
      </c>
      <c r="AB4407" s="244" t="s">
        <v>6803</v>
      </c>
      <c r="AC4407" s="237"/>
      <c r="AD4407" s="237" t="s">
        <v>6715</v>
      </c>
      <c r="AE4407" s="276">
        <v>5</v>
      </c>
      <c r="AF4407" s="237"/>
      <c r="AG4407" s="287">
        <v>43281</v>
      </c>
      <c r="AH4407" s="287">
        <v>43281</v>
      </c>
      <c r="AI4407" s="287">
        <v>43281</v>
      </c>
      <c r="AJ4407" s="94">
        <v>43282</v>
      </c>
      <c r="AK4407" s="237"/>
    </row>
    <row r="4408" spans="1:37" x14ac:dyDescent="0.25">
      <c r="A4408" t="str">
        <f t="shared" si="68"/>
        <v>AF05156</v>
      </c>
      <c r="B4408" s="237" t="s">
        <v>2944</v>
      </c>
      <c r="C4408" s="44" t="s">
        <v>6048</v>
      </c>
      <c r="D4408" s="289" t="s">
        <v>6042</v>
      </c>
      <c r="E4408" s="237"/>
      <c r="F4408" s="237"/>
      <c r="G4408" s="237"/>
      <c r="H4408" s="293">
        <v>2219</v>
      </c>
      <c r="I4408" s="290" t="s">
        <v>12907</v>
      </c>
      <c r="J4408" s="237" t="s">
        <v>13253</v>
      </c>
      <c r="K4408" s="201">
        <v>43251</v>
      </c>
      <c r="L4408" s="276">
        <v>36864</v>
      </c>
      <c r="M4408" s="237"/>
      <c r="N4408" s="237"/>
      <c r="O4408" s="287">
        <v>43281</v>
      </c>
      <c r="P4408" s="289" t="s">
        <v>6042</v>
      </c>
      <c r="Q4408" s="276">
        <v>4096</v>
      </c>
      <c r="R4408" s="276"/>
      <c r="S4408" s="276"/>
      <c r="T4408" s="276"/>
      <c r="U4408" s="276">
        <v>4096</v>
      </c>
      <c r="V4408" s="276"/>
      <c r="W4408" s="276">
        <v>4096</v>
      </c>
      <c r="X4408" s="237">
        <v>2018</v>
      </c>
      <c r="Y4408" s="237" t="s">
        <v>12967</v>
      </c>
      <c r="Z4408" s="237" t="s">
        <v>6712</v>
      </c>
      <c r="AA4408" s="244" t="s">
        <v>6713</v>
      </c>
      <c r="AB4408" s="244" t="s">
        <v>6803</v>
      </c>
      <c r="AC4408" s="237"/>
      <c r="AD4408" s="237" t="s">
        <v>6715</v>
      </c>
      <c r="AE4408" s="276">
        <v>5</v>
      </c>
      <c r="AF4408" s="237"/>
      <c r="AG4408" s="287">
        <v>43281</v>
      </c>
      <c r="AH4408" s="287">
        <v>43281</v>
      </c>
      <c r="AI4408" s="287">
        <v>43281</v>
      </c>
      <c r="AJ4408" s="94">
        <v>43282</v>
      </c>
      <c r="AK4408" s="237"/>
    </row>
    <row r="4409" spans="1:37" x14ac:dyDescent="0.25">
      <c r="A4409" t="str">
        <f t="shared" si="68"/>
        <v>AF05193</v>
      </c>
      <c r="B4409" s="237" t="s">
        <v>2944</v>
      </c>
      <c r="C4409" s="44" t="s">
        <v>6049</v>
      </c>
      <c r="D4409" s="237" t="s">
        <v>6050</v>
      </c>
      <c r="E4409" s="237"/>
      <c r="F4409" s="237"/>
      <c r="G4409" s="237"/>
      <c r="H4409" s="219" t="s">
        <v>13254</v>
      </c>
      <c r="I4409" s="237" t="s">
        <v>12281</v>
      </c>
      <c r="J4409" s="162" t="s">
        <v>13255</v>
      </c>
      <c r="K4409" s="163">
        <v>43203</v>
      </c>
      <c r="L4409" s="164">
        <v>4050</v>
      </c>
      <c r="M4409" s="237"/>
      <c r="N4409" s="237"/>
      <c r="O4409" s="287">
        <v>43312</v>
      </c>
      <c r="P4409" s="237" t="s">
        <v>6050</v>
      </c>
      <c r="Q4409" s="276">
        <v>4050</v>
      </c>
      <c r="R4409" s="276"/>
      <c r="S4409" s="276"/>
      <c r="T4409" s="276"/>
      <c r="U4409" s="276">
        <v>4050</v>
      </c>
      <c r="V4409" s="276"/>
      <c r="W4409" s="276">
        <v>4050</v>
      </c>
      <c r="X4409" s="237">
        <v>2018</v>
      </c>
      <c r="Y4409" s="237" t="s">
        <v>13004</v>
      </c>
      <c r="Z4409" s="237" t="s">
        <v>6712</v>
      </c>
      <c r="AA4409" s="244" t="s">
        <v>6713</v>
      </c>
      <c r="AB4409" s="244" t="s">
        <v>6803</v>
      </c>
      <c r="AC4409" s="237"/>
      <c r="AD4409" s="237" t="s">
        <v>6715</v>
      </c>
      <c r="AE4409" s="276">
        <v>5</v>
      </c>
      <c r="AF4409" s="237"/>
      <c r="AG4409" s="287">
        <v>43312</v>
      </c>
      <c r="AH4409" s="287">
        <v>43312</v>
      </c>
      <c r="AI4409" s="287">
        <v>43312</v>
      </c>
      <c r="AJ4409" s="94">
        <v>43313</v>
      </c>
      <c r="AK4409" s="237"/>
    </row>
    <row r="4410" spans="1:37" x14ac:dyDescent="0.25">
      <c r="A4410" t="str">
        <f t="shared" si="68"/>
        <v>AF05089</v>
      </c>
      <c r="B4410" s="237" t="s">
        <v>2944</v>
      </c>
      <c r="C4410" s="44" t="s">
        <v>6051</v>
      </c>
      <c r="D4410" s="237" t="s">
        <v>5357</v>
      </c>
      <c r="E4410" s="237"/>
      <c r="F4410" s="329"/>
      <c r="G4410" s="237"/>
      <c r="H4410" s="219">
        <v>266</v>
      </c>
      <c r="I4410" s="237" t="s">
        <v>12777</v>
      </c>
      <c r="J4410" s="237" t="s">
        <v>13256</v>
      </c>
      <c r="K4410" s="201">
        <v>43213</v>
      </c>
      <c r="L4410" s="276">
        <v>10428</v>
      </c>
      <c r="M4410" s="237"/>
      <c r="N4410" s="237"/>
      <c r="O4410" s="287">
        <v>43312</v>
      </c>
      <c r="P4410" s="237" t="s">
        <v>5357</v>
      </c>
      <c r="Q4410" s="276">
        <v>2177.12</v>
      </c>
      <c r="R4410" s="276"/>
      <c r="S4410" s="276"/>
      <c r="T4410" s="276"/>
      <c r="U4410" s="276">
        <v>2177.12</v>
      </c>
      <c r="V4410" s="276"/>
      <c r="W4410" s="276">
        <v>2177.12</v>
      </c>
      <c r="X4410" s="237">
        <v>2018</v>
      </c>
      <c r="Y4410" s="237" t="s">
        <v>13004</v>
      </c>
      <c r="Z4410" s="237" t="s">
        <v>6712</v>
      </c>
      <c r="AA4410" s="244" t="s">
        <v>6713</v>
      </c>
      <c r="AB4410" s="244" t="s">
        <v>6803</v>
      </c>
      <c r="AC4410" s="237"/>
      <c r="AD4410" s="237" t="s">
        <v>8118</v>
      </c>
      <c r="AE4410" s="276">
        <v>5</v>
      </c>
      <c r="AF4410" s="237"/>
      <c r="AG4410" s="287">
        <v>43312</v>
      </c>
      <c r="AH4410" s="287">
        <v>43312</v>
      </c>
      <c r="AI4410" s="287">
        <v>43312</v>
      </c>
      <c r="AJ4410" s="94">
        <v>43313</v>
      </c>
      <c r="AK4410" s="237"/>
    </row>
    <row r="4411" spans="1:37" x14ac:dyDescent="0.25">
      <c r="A4411" t="str">
        <f t="shared" si="68"/>
        <v>AF05186</v>
      </c>
      <c r="B4411" s="237" t="s">
        <v>2944</v>
      </c>
      <c r="C4411" s="44" t="s">
        <v>6052</v>
      </c>
      <c r="D4411" s="237" t="s">
        <v>5357</v>
      </c>
      <c r="E4411" s="237"/>
      <c r="F4411" s="237"/>
      <c r="G4411" s="237"/>
      <c r="H4411" s="219">
        <v>266</v>
      </c>
      <c r="I4411" s="237" t="s">
        <v>12777</v>
      </c>
      <c r="J4411" s="237" t="s">
        <v>13256</v>
      </c>
      <c r="K4411" s="201">
        <v>43213</v>
      </c>
      <c r="L4411" s="276">
        <v>10428</v>
      </c>
      <c r="M4411" s="237"/>
      <c r="N4411" s="237"/>
      <c r="O4411" s="287">
        <v>43312</v>
      </c>
      <c r="P4411" s="237" t="s">
        <v>5357</v>
      </c>
      <c r="Q4411" s="276">
        <v>2177.12</v>
      </c>
      <c r="R4411" s="276"/>
      <c r="S4411" s="276"/>
      <c r="T4411" s="276"/>
      <c r="U4411" s="276">
        <v>2177.12</v>
      </c>
      <c r="V4411" s="276"/>
      <c r="W4411" s="276">
        <v>2177.12</v>
      </c>
      <c r="X4411" s="237">
        <v>2018</v>
      </c>
      <c r="Y4411" s="237" t="s">
        <v>13004</v>
      </c>
      <c r="Z4411" s="237" t="s">
        <v>6712</v>
      </c>
      <c r="AA4411" s="244" t="s">
        <v>6713</v>
      </c>
      <c r="AB4411" s="244" t="s">
        <v>6803</v>
      </c>
      <c r="AC4411" s="237"/>
      <c r="AD4411" s="237" t="s">
        <v>8118</v>
      </c>
      <c r="AE4411" s="276">
        <v>5</v>
      </c>
      <c r="AF4411" s="237"/>
      <c r="AG4411" s="287">
        <v>43312</v>
      </c>
      <c r="AH4411" s="287">
        <v>43312</v>
      </c>
      <c r="AI4411" s="287">
        <v>43312</v>
      </c>
      <c r="AJ4411" s="94">
        <v>43313</v>
      </c>
      <c r="AK4411" s="237"/>
    </row>
    <row r="4412" spans="1:37" x14ac:dyDescent="0.25">
      <c r="A4412" t="str">
        <f t="shared" si="68"/>
        <v>AF05209</v>
      </c>
      <c r="B4412" s="237" t="s">
        <v>2944</v>
      </c>
      <c r="C4412" s="44" t="s">
        <v>6053</v>
      </c>
      <c r="D4412" s="237" t="s">
        <v>6054</v>
      </c>
      <c r="E4412" s="237"/>
      <c r="F4412" s="330"/>
      <c r="G4412" s="237"/>
      <c r="H4412" s="219">
        <v>312</v>
      </c>
      <c r="I4412" s="237" t="s">
        <v>12777</v>
      </c>
      <c r="J4412" s="237" t="s">
        <v>13257</v>
      </c>
      <c r="K4412" s="201">
        <v>43238</v>
      </c>
      <c r="L4412" s="276">
        <v>2315</v>
      </c>
      <c r="M4412" s="237"/>
      <c r="N4412" s="237"/>
      <c r="O4412" s="287">
        <v>43312</v>
      </c>
      <c r="P4412" s="237" t="s">
        <v>6054</v>
      </c>
      <c r="Q4412" s="276">
        <v>2315</v>
      </c>
      <c r="R4412" s="276"/>
      <c r="S4412" s="276"/>
      <c r="T4412" s="276"/>
      <c r="U4412" s="276">
        <v>2315</v>
      </c>
      <c r="V4412" s="276"/>
      <c r="W4412" s="276">
        <v>2315</v>
      </c>
      <c r="X4412" s="237">
        <v>2018</v>
      </c>
      <c r="Y4412" s="237" t="s">
        <v>13004</v>
      </c>
      <c r="Z4412" s="237" t="s">
        <v>6712</v>
      </c>
      <c r="AA4412" s="244" t="s">
        <v>6713</v>
      </c>
      <c r="AB4412" s="244" t="s">
        <v>6803</v>
      </c>
      <c r="AC4412" s="237"/>
      <c r="AD4412" s="237" t="s">
        <v>10262</v>
      </c>
      <c r="AE4412" s="276">
        <v>10</v>
      </c>
      <c r="AF4412" s="237"/>
      <c r="AG4412" s="287">
        <v>43312</v>
      </c>
      <c r="AH4412" s="287">
        <v>43312</v>
      </c>
      <c r="AI4412" s="287">
        <v>43312</v>
      </c>
      <c r="AJ4412" s="94">
        <v>43313</v>
      </c>
      <c r="AK4412" s="237"/>
    </row>
    <row r="4413" spans="1:37" x14ac:dyDescent="0.25">
      <c r="A4413" t="str">
        <f t="shared" si="68"/>
        <v>AF05197</v>
      </c>
      <c r="B4413" s="237" t="s">
        <v>2944</v>
      </c>
      <c r="C4413" s="44" t="s">
        <v>6055</v>
      </c>
      <c r="D4413" s="237" t="s">
        <v>6037</v>
      </c>
      <c r="E4413" s="237"/>
      <c r="F4413" s="329"/>
      <c r="G4413" s="237"/>
      <c r="H4413" s="219" t="s">
        <v>13258</v>
      </c>
      <c r="I4413" s="237" t="s">
        <v>12281</v>
      </c>
      <c r="J4413" s="162" t="s">
        <v>13259</v>
      </c>
      <c r="K4413" s="163">
        <v>43227</v>
      </c>
      <c r="L4413" s="164">
        <v>55900</v>
      </c>
      <c r="M4413" s="237"/>
      <c r="N4413" s="237"/>
      <c r="O4413" s="287">
        <v>43312</v>
      </c>
      <c r="P4413" s="237" t="s">
        <v>6037</v>
      </c>
      <c r="Q4413" s="276">
        <v>5500</v>
      </c>
      <c r="R4413" s="276"/>
      <c r="S4413" s="276"/>
      <c r="T4413" s="276"/>
      <c r="U4413" s="276">
        <v>5500</v>
      </c>
      <c r="V4413" s="276"/>
      <c r="W4413" s="276">
        <v>5500</v>
      </c>
      <c r="X4413" s="237">
        <v>2018</v>
      </c>
      <c r="Y4413" s="237" t="s">
        <v>13004</v>
      </c>
      <c r="Z4413" s="237" t="s">
        <v>6712</v>
      </c>
      <c r="AA4413" s="244" t="s">
        <v>6713</v>
      </c>
      <c r="AB4413" s="244" t="s">
        <v>6803</v>
      </c>
      <c r="AC4413" s="237"/>
      <c r="AD4413" s="237" t="s">
        <v>7946</v>
      </c>
      <c r="AE4413" s="276">
        <v>5</v>
      </c>
      <c r="AF4413" s="237"/>
      <c r="AG4413" s="287">
        <v>43312</v>
      </c>
      <c r="AH4413" s="287">
        <v>43312</v>
      </c>
      <c r="AI4413" s="287">
        <v>43312</v>
      </c>
      <c r="AJ4413" s="94">
        <v>43313</v>
      </c>
      <c r="AK4413" s="237"/>
    </row>
    <row r="4414" spans="1:37" x14ac:dyDescent="0.25">
      <c r="A4414" t="str">
        <f t="shared" si="68"/>
        <v>AF05200</v>
      </c>
      <c r="B4414" s="237" t="s">
        <v>2944</v>
      </c>
      <c r="C4414" s="44" t="s">
        <v>6056</v>
      </c>
      <c r="D4414" s="237" t="s">
        <v>6057</v>
      </c>
      <c r="E4414" s="237"/>
      <c r="F4414" s="237"/>
      <c r="G4414" s="237"/>
      <c r="H4414" s="219" t="s">
        <v>13258</v>
      </c>
      <c r="I4414" s="237" t="s">
        <v>12281</v>
      </c>
      <c r="J4414" s="162" t="s">
        <v>13259</v>
      </c>
      <c r="K4414" s="163">
        <v>43227</v>
      </c>
      <c r="L4414" s="164">
        <v>55900</v>
      </c>
      <c r="M4414" s="237"/>
      <c r="N4414" s="237"/>
      <c r="O4414" s="287">
        <v>43312</v>
      </c>
      <c r="P4414" s="237" t="s">
        <v>6057</v>
      </c>
      <c r="Q4414" s="276">
        <v>9000</v>
      </c>
      <c r="R4414" s="276"/>
      <c r="S4414" s="276"/>
      <c r="T4414" s="276"/>
      <c r="U4414" s="276">
        <v>9000</v>
      </c>
      <c r="V4414" s="276"/>
      <c r="W4414" s="276">
        <v>9000</v>
      </c>
      <c r="X4414" s="237">
        <v>2018</v>
      </c>
      <c r="Y4414" s="237" t="s">
        <v>13004</v>
      </c>
      <c r="Z4414" s="237" t="s">
        <v>6712</v>
      </c>
      <c r="AA4414" s="244" t="s">
        <v>6713</v>
      </c>
      <c r="AB4414" s="244" t="s">
        <v>6803</v>
      </c>
      <c r="AC4414" s="237"/>
      <c r="AD4414" s="237" t="s">
        <v>7946</v>
      </c>
      <c r="AE4414" s="276">
        <v>5</v>
      </c>
      <c r="AF4414" s="237"/>
      <c r="AG4414" s="287">
        <v>43312</v>
      </c>
      <c r="AH4414" s="287">
        <v>43312</v>
      </c>
      <c r="AI4414" s="287">
        <v>43312</v>
      </c>
      <c r="AJ4414" s="94">
        <v>43313</v>
      </c>
      <c r="AK4414" s="237"/>
    </row>
    <row r="4415" spans="1:37" x14ac:dyDescent="0.25">
      <c r="A4415" t="str">
        <f t="shared" si="68"/>
        <v>AF05201</v>
      </c>
      <c r="B4415" s="237" t="s">
        <v>2944</v>
      </c>
      <c r="C4415" s="44" t="s">
        <v>6058</v>
      </c>
      <c r="D4415" s="237" t="s">
        <v>6057</v>
      </c>
      <c r="E4415" s="237"/>
      <c r="F4415" s="330"/>
      <c r="G4415" s="237"/>
      <c r="H4415" s="219" t="s">
        <v>13258</v>
      </c>
      <c r="I4415" s="237" t="s">
        <v>12281</v>
      </c>
      <c r="J4415" s="162" t="s">
        <v>13259</v>
      </c>
      <c r="K4415" s="163">
        <v>43227</v>
      </c>
      <c r="L4415" s="164">
        <v>55900</v>
      </c>
      <c r="M4415" s="237"/>
      <c r="N4415" s="237"/>
      <c r="O4415" s="287">
        <v>43312</v>
      </c>
      <c r="P4415" s="237" t="s">
        <v>6057</v>
      </c>
      <c r="Q4415" s="276">
        <v>9000</v>
      </c>
      <c r="R4415" s="276"/>
      <c r="S4415" s="276"/>
      <c r="T4415" s="276"/>
      <c r="U4415" s="276">
        <v>9000</v>
      </c>
      <c r="V4415" s="276"/>
      <c r="W4415" s="276">
        <v>9000</v>
      </c>
      <c r="X4415" s="237">
        <v>2018</v>
      </c>
      <c r="Y4415" s="237" t="s">
        <v>13004</v>
      </c>
      <c r="Z4415" s="237" t="s">
        <v>6712</v>
      </c>
      <c r="AA4415" s="244" t="s">
        <v>6713</v>
      </c>
      <c r="AB4415" s="244" t="s">
        <v>6803</v>
      </c>
      <c r="AC4415" s="237"/>
      <c r="AD4415" s="237" t="s">
        <v>7946</v>
      </c>
      <c r="AE4415" s="276">
        <v>5</v>
      </c>
      <c r="AF4415" s="237"/>
      <c r="AG4415" s="287">
        <v>43312</v>
      </c>
      <c r="AH4415" s="287">
        <v>43312</v>
      </c>
      <c r="AI4415" s="287">
        <v>43312</v>
      </c>
      <c r="AJ4415" s="94">
        <v>43313</v>
      </c>
      <c r="AK4415" s="237"/>
    </row>
    <row r="4416" spans="1:37" x14ac:dyDescent="0.25">
      <c r="A4416" t="str">
        <f t="shared" si="68"/>
        <v>AF05202</v>
      </c>
      <c r="B4416" s="237" t="s">
        <v>2944</v>
      </c>
      <c r="C4416" s="44" t="s">
        <v>6059</v>
      </c>
      <c r="D4416" s="237" t="s">
        <v>6057</v>
      </c>
      <c r="E4416" s="237"/>
      <c r="F4416" s="237"/>
      <c r="G4416" s="237"/>
      <c r="H4416" s="219" t="s">
        <v>13258</v>
      </c>
      <c r="I4416" s="237" t="s">
        <v>12281</v>
      </c>
      <c r="J4416" s="162" t="s">
        <v>13259</v>
      </c>
      <c r="K4416" s="163">
        <v>43227</v>
      </c>
      <c r="L4416" s="164">
        <v>55900</v>
      </c>
      <c r="M4416" s="237"/>
      <c r="N4416" s="237"/>
      <c r="O4416" s="287">
        <v>43312</v>
      </c>
      <c r="P4416" s="237" t="s">
        <v>6057</v>
      </c>
      <c r="Q4416" s="276">
        <v>9000</v>
      </c>
      <c r="R4416" s="276"/>
      <c r="S4416" s="276"/>
      <c r="T4416" s="276"/>
      <c r="U4416" s="276">
        <v>9000</v>
      </c>
      <c r="V4416" s="276"/>
      <c r="W4416" s="276">
        <v>9000</v>
      </c>
      <c r="X4416" s="237">
        <v>2018</v>
      </c>
      <c r="Y4416" s="237" t="s">
        <v>13004</v>
      </c>
      <c r="Z4416" s="237" t="s">
        <v>6712</v>
      </c>
      <c r="AA4416" s="244" t="s">
        <v>6713</v>
      </c>
      <c r="AB4416" s="244" t="s">
        <v>6803</v>
      </c>
      <c r="AC4416" s="237"/>
      <c r="AD4416" s="237" t="s">
        <v>7946</v>
      </c>
      <c r="AE4416" s="276">
        <v>5</v>
      </c>
      <c r="AF4416" s="237"/>
      <c r="AG4416" s="287">
        <v>43312</v>
      </c>
      <c r="AH4416" s="287">
        <v>43312</v>
      </c>
      <c r="AI4416" s="287">
        <v>43312</v>
      </c>
      <c r="AJ4416" s="94">
        <v>43313</v>
      </c>
      <c r="AK4416" s="237"/>
    </row>
    <row r="4417" spans="1:37" x14ac:dyDescent="0.25">
      <c r="A4417" t="str">
        <f t="shared" si="68"/>
        <v>AF05203</v>
      </c>
      <c r="B4417" s="237" t="s">
        <v>2944</v>
      </c>
      <c r="C4417" s="44" t="s">
        <v>6060</v>
      </c>
      <c r="D4417" s="237" t="s">
        <v>6057</v>
      </c>
      <c r="E4417" s="237"/>
      <c r="F4417" s="330"/>
      <c r="G4417" s="329"/>
      <c r="H4417" s="219" t="s">
        <v>13258</v>
      </c>
      <c r="I4417" s="237" t="s">
        <v>12281</v>
      </c>
      <c r="J4417" s="162" t="s">
        <v>13259</v>
      </c>
      <c r="K4417" s="163">
        <v>43227</v>
      </c>
      <c r="L4417" s="164">
        <v>55900</v>
      </c>
      <c r="M4417" s="237"/>
      <c r="N4417" s="237"/>
      <c r="O4417" s="287">
        <v>43312</v>
      </c>
      <c r="P4417" s="237" t="s">
        <v>6057</v>
      </c>
      <c r="Q4417" s="276">
        <v>9000</v>
      </c>
      <c r="R4417" s="276"/>
      <c r="S4417" s="276"/>
      <c r="T4417" s="276"/>
      <c r="U4417" s="276">
        <v>9000</v>
      </c>
      <c r="V4417" s="276"/>
      <c r="W4417" s="276">
        <v>9000</v>
      </c>
      <c r="X4417" s="237">
        <v>2018</v>
      </c>
      <c r="Y4417" s="237" t="s">
        <v>13004</v>
      </c>
      <c r="Z4417" s="237" t="s">
        <v>6712</v>
      </c>
      <c r="AA4417" s="244" t="s">
        <v>6713</v>
      </c>
      <c r="AB4417" s="244" t="s">
        <v>6803</v>
      </c>
      <c r="AC4417" s="237"/>
      <c r="AD4417" s="237" t="s">
        <v>7946</v>
      </c>
      <c r="AE4417" s="276">
        <v>5</v>
      </c>
      <c r="AF4417" s="237"/>
      <c r="AG4417" s="287">
        <v>43312</v>
      </c>
      <c r="AH4417" s="287">
        <v>43312</v>
      </c>
      <c r="AI4417" s="287">
        <v>43312</v>
      </c>
      <c r="AJ4417" s="94">
        <v>43313</v>
      </c>
      <c r="AK4417" s="237"/>
    </row>
    <row r="4418" spans="1:37" x14ac:dyDescent="0.25">
      <c r="A4418" t="str">
        <f t="shared" ref="A4418:A4481" si="69">+LEFT(C4418,2)&amp;RIGHT(C4418,5)</f>
        <v>AF05204</v>
      </c>
      <c r="B4418" s="237" t="s">
        <v>2944</v>
      </c>
      <c r="C4418" s="44" t="s">
        <v>6061</v>
      </c>
      <c r="D4418" s="237" t="s">
        <v>6062</v>
      </c>
      <c r="E4418" s="237"/>
      <c r="F4418" s="237"/>
      <c r="G4418" s="237"/>
      <c r="H4418" s="219" t="s">
        <v>13258</v>
      </c>
      <c r="I4418" s="237" t="s">
        <v>12281</v>
      </c>
      <c r="J4418" s="162" t="s">
        <v>13259</v>
      </c>
      <c r="K4418" s="163">
        <v>43227</v>
      </c>
      <c r="L4418" s="164">
        <v>55900</v>
      </c>
      <c r="M4418" s="237"/>
      <c r="N4418" s="237"/>
      <c r="O4418" s="287">
        <v>43312</v>
      </c>
      <c r="P4418" s="237" t="s">
        <v>6062</v>
      </c>
      <c r="Q4418" s="276">
        <v>3200</v>
      </c>
      <c r="R4418" s="276"/>
      <c r="S4418" s="276"/>
      <c r="T4418" s="276"/>
      <c r="U4418" s="276">
        <v>3200</v>
      </c>
      <c r="V4418" s="276"/>
      <c r="W4418" s="276">
        <v>3200</v>
      </c>
      <c r="X4418" s="237">
        <v>2018</v>
      </c>
      <c r="Y4418" s="237" t="s">
        <v>13004</v>
      </c>
      <c r="Z4418" s="237" t="s">
        <v>6712</v>
      </c>
      <c r="AA4418" s="244" t="s">
        <v>6713</v>
      </c>
      <c r="AB4418" s="244" t="s">
        <v>6803</v>
      </c>
      <c r="AC4418" s="237"/>
      <c r="AD4418" s="237" t="s">
        <v>7946</v>
      </c>
      <c r="AE4418" s="276">
        <v>5</v>
      </c>
      <c r="AF4418" s="237"/>
      <c r="AG4418" s="287">
        <v>43312</v>
      </c>
      <c r="AH4418" s="287">
        <v>43312</v>
      </c>
      <c r="AI4418" s="287">
        <v>43312</v>
      </c>
      <c r="AJ4418" s="94">
        <v>43313</v>
      </c>
      <c r="AK4418" s="237"/>
    </row>
    <row r="4419" spans="1:37" x14ac:dyDescent="0.25">
      <c r="A4419" t="str">
        <f t="shared" si="69"/>
        <v>AF05199</v>
      </c>
      <c r="B4419" s="237" t="s">
        <v>2944</v>
      </c>
      <c r="C4419" s="44" t="s">
        <v>6063</v>
      </c>
      <c r="D4419" s="237" t="s">
        <v>6064</v>
      </c>
      <c r="E4419" s="237"/>
      <c r="F4419" s="237"/>
      <c r="G4419" s="331"/>
      <c r="H4419" s="219" t="s">
        <v>13258</v>
      </c>
      <c r="I4419" s="237" t="s">
        <v>12281</v>
      </c>
      <c r="J4419" s="162" t="s">
        <v>13259</v>
      </c>
      <c r="K4419" s="163">
        <v>43227</v>
      </c>
      <c r="L4419" s="164">
        <v>55900</v>
      </c>
      <c r="M4419" s="237"/>
      <c r="N4419" s="237"/>
      <c r="O4419" s="287">
        <v>43312</v>
      </c>
      <c r="P4419" s="237" t="s">
        <v>6064</v>
      </c>
      <c r="Q4419" s="276">
        <v>8000</v>
      </c>
      <c r="R4419" s="276"/>
      <c r="S4419" s="276"/>
      <c r="T4419" s="276"/>
      <c r="U4419" s="276">
        <v>8000</v>
      </c>
      <c r="V4419" s="276"/>
      <c r="W4419" s="276">
        <v>8000</v>
      </c>
      <c r="X4419" s="237">
        <v>2018</v>
      </c>
      <c r="Y4419" s="237" t="s">
        <v>13004</v>
      </c>
      <c r="Z4419" s="237" t="s">
        <v>6712</v>
      </c>
      <c r="AA4419" s="244" t="s">
        <v>6713</v>
      </c>
      <c r="AB4419" s="244" t="s">
        <v>6803</v>
      </c>
      <c r="AC4419" s="237"/>
      <c r="AD4419" s="237" t="s">
        <v>7906</v>
      </c>
      <c r="AE4419" s="276">
        <v>5</v>
      </c>
      <c r="AF4419" s="237"/>
      <c r="AG4419" s="287">
        <v>43312</v>
      </c>
      <c r="AH4419" s="287">
        <v>43312</v>
      </c>
      <c r="AI4419" s="287">
        <v>43312</v>
      </c>
      <c r="AJ4419" s="94">
        <v>43313</v>
      </c>
      <c r="AK4419" s="237"/>
    </row>
    <row r="4420" spans="1:37" x14ac:dyDescent="0.25">
      <c r="A4420" t="str">
        <f t="shared" si="69"/>
        <v>AF05198</v>
      </c>
      <c r="B4420" s="237" t="s">
        <v>2944</v>
      </c>
      <c r="C4420" s="44" t="s">
        <v>6065</v>
      </c>
      <c r="D4420" s="237" t="s">
        <v>6066</v>
      </c>
      <c r="E4420" s="237"/>
      <c r="F4420" s="237"/>
      <c r="G4420" s="331"/>
      <c r="H4420" s="219" t="s">
        <v>13258</v>
      </c>
      <c r="I4420" s="237" t="s">
        <v>12281</v>
      </c>
      <c r="J4420" s="162" t="s">
        <v>13259</v>
      </c>
      <c r="K4420" s="163">
        <v>43227</v>
      </c>
      <c r="L4420" s="164">
        <v>55900</v>
      </c>
      <c r="M4420" s="237"/>
      <c r="N4420" s="237"/>
      <c r="O4420" s="287">
        <v>43312</v>
      </c>
      <c r="P4420" s="237" t="s">
        <v>6066</v>
      </c>
      <c r="Q4420" s="276">
        <v>3200</v>
      </c>
      <c r="R4420" s="276"/>
      <c r="S4420" s="276"/>
      <c r="T4420" s="276"/>
      <c r="U4420" s="276">
        <v>3200</v>
      </c>
      <c r="V4420" s="276"/>
      <c r="W4420" s="276">
        <v>3200</v>
      </c>
      <c r="X4420" s="237">
        <v>2018</v>
      </c>
      <c r="Y4420" s="237" t="s">
        <v>13004</v>
      </c>
      <c r="Z4420" s="237" t="s">
        <v>6712</v>
      </c>
      <c r="AA4420" s="244" t="s">
        <v>6713</v>
      </c>
      <c r="AB4420" s="244" t="s">
        <v>6803</v>
      </c>
      <c r="AC4420" s="237"/>
      <c r="AD4420" s="237" t="s">
        <v>7946</v>
      </c>
      <c r="AE4420" s="276">
        <v>5</v>
      </c>
      <c r="AF4420" s="237"/>
      <c r="AG4420" s="287">
        <v>43312</v>
      </c>
      <c r="AH4420" s="287">
        <v>43312</v>
      </c>
      <c r="AI4420" s="287">
        <v>43312</v>
      </c>
      <c r="AJ4420" s="94">
        <v>43313</v>
      </c>
      <c r="AK4420" s="237"/>
    </row>
    <row r="4421" spans="1:37" x14ac:dyDescent="0.25">
      <c r="A4421" t="str">
        <f t="shared" si="69"/>
        <v>AF05212</v>
      </c>
      <c r="B4421" s="237" t="s">
        <v>2944</v>
      </c>
      <c r="C4421" s="44" t="s">
        <v>6067</v>
      </c>
      <c r="D4421" s="237" t="s">
        <v>6068</v>
      </c>
      <c r="E4421" s="237"/>
      <c r="F4421" s="237"/>
      <c r="G4421" s="237"/>
      <c r="H4421" s="219">
        <v>3970</v>
      </c>
      <c r="I4421" s="237" t="s">
        <v>12686</v>
      </c>
      <c r="J4421" s="162" t="s">
        <v>13260</v>
      </c>
      <c r="K4421" s="163">
        <v>43231</v>
      </c>
      <c r="L4421" s="164">
        <v>4320</v>
      </c>
      <c r="M4421" s="237"/>
      <c r="N4421" s="237"/>
      <c r="O4421" s="287">
        <v>43312</v>
      </c>
      <c r="P4421" s="237" t="s">
        <v>6068</v>
      </c>
      <c r="Q4421" s="276">
        <v>4320</v>
      </c>
      <c r="R4421" s="276"/>
      <c r="S4421" s="276"/>
      <c r="T4421" s="276"/>
      <c r="U4421" s="276">
        <v>4320</v>
      </c>
      <c r="V4421" s="276"/>
      <c r="W4421" s="276">
        <v>4320</v>
      </c>
      <c r="X4421" s="237">
        <v>2018</v>
      </c>
      <c r="Y4421" s="237" t="s">
        <v>13004</v>
      </c>
      <c r="Z4421" s="237" t="s">
        <v>6712</v>
      </c>
      <c r="AA4421" s="244" t="s">
        <v>6713</v>
      </c>
      <c r="AB4421" s="244" t="s">
        <v>6803</v>
      </c>
      <c r="AC4421" s="237"/>
      <c r="AD4421" s="237" t="s">
        <v>8185</v>
      </c>
      <c r="AE4421" s="276">
        <v>5</v>
      </c>
      <c r="AF4421" s="237"/>
      <c r="AG4421" s="287">
        <v>43312</v>
      </c>
      <c r="AH4421" s="287">
        <v>43312</v>
      </c>
      <c r="AI4421" s="287">
        <v>43312</v>
      </c>
      <c r="AJ4421" s="94">
        <v>43313</v>
      </c>
      <c r="AK4421" s="237"/>
    </row>
    <row r="4422" spans="1:37" x14ac:dyDescent="0.25">
      <c r="A4422" t="str">
        <f t="shared" si="69"/>
        <v>AF05187</v>
      </c>
      <c r="B4422" s="237" t="s">
        <v>2944</v>
      </c>
      <c r="C4422" s="44" t="s">
        <v>6069</v>
      </c>
      <c r="D4422" s="237" t="s">
        <v>4916</v>
      </c>
      <c r="E4422" s="237"/>
      <c r="F4422" s="237"/>
      <c r="G4422" s="237"/>
      <c r="H4422" s="219">
        <v>371</v>
      </c>
      <c r="I4422" s="237" t="s">
        <v>12759</v>
      </c>
      <c r="J4422" s="162" t="s">
        <v>13219</v>
      </c>
      <c r="K4422" s="163">
        <v>43228</v>
      </c>
      <c r="L4422" s="164">
        <v>12950</v>
      </c>
      <c r="M4422" s="237"/>
      <c r="N4422" s="237"/>
      <c r="O4422" s="287">
        <v>43312</v>
      </c>
      <c r="P4422" s="237" t="s">
        <v>4916</v>
      </c>
      <c r="Q4422" s="276">
        <v>9100</v>
      </c>
      <c r="R4422" s="276"/>
      <c r="S4422" s="276"/>
      <c r="T4422" s="276"/>
      <c r="U4422" s="276">
        <v>9100</v>
      </c>
      <c r="V4422" s="276"/>
      <c r="W4422" s="276">
        <v>9100</v>
      </c>
      <c r="X4422" s="237">
        <v>2018</v>
      </c>
      <c r="Y4422" s="237" t="s">
        <v>13004</v>
      </c>
      <c r="Z4422" s="237" t="s">
        <v>6712</v>
      </c>
      <c r="AA4422" s="244" t="s">
        <v>6713</v>
      </c>
      <c r="AB4422" s="244" t="s">
        <v>6803</v>
      </c>
      <c r="AC4422" s="237"/>
      <c r="AD4422" s="237" t="s">
        <v>8118</v>
      </c>
      <c r="AE4422" s="276">
        <v>5</v>
      </c>
      <c r="AF4422" s="237"/>
      <c r="AG4422" s="287">
        <v>43312</v>
      </c>
      <c r="AH4422" s="287">
        <v>43312</v>
      </c>
      <c r="AI4422" s="287">
        <v>43312</v>
      </c>
      <c r="AJ4422" s="94">
        <v>43313</v>
      </c>
      <c r="AK4422" s="237"/>
    </row>
    <row r="4423" spans="1:37" x14ac:dyDescent="0.25">
      <c r="A4423" t="str">
        <f t="shared" si="69"/>
        <v>AF05188</v>
      </c>
      <c r="B4423" s="237" t="s">
        <v>2944</v>
      </c>
      <c r="C4423" s="44" t="s">
        <v>6070</v>
      </c>
      <c r="D4423" s="237" t="s">
        <v>4698</v>
      </c>
      <c r="E4423" s="237"/>
      <c r="F4423" s="237"/>
      <c r="G4423" s="237"/>
      <c r="H4423" s="219">
        <v>371</v>
      </c>
      <c r="I4423" s="237" t="s">
        <v>12759</v>
      </c>
      <c r="J4423" s="162" t="s">
        <v>13219</v>
      </c>
      <c r="K4423" s="163">
        <v>43228</v>
      </c>
      <c r="L4423" s="164">
        <v>12950</v>
      </c>
      <c r="M4423" s="237"/>
      <c r="N4423" s="237"/>
      <c r="O4423" s="287">
        <v>43312</v>
      </c>
      <c r="P4423" s="237" t="s">
        <v>4698</v>
      </c>
      <c r="Q4423" s="276">
        <v>3850</v>
      </c>
      <c r="R4423" s="276"/>
      <c r="S4423" s="276"/>
      <c r="T4423" s="276"/>
      <c r="U4423" s="276">
        <v>3850</v>
      </c>
      <c r="V4423" s="276"/>
      <c r="W4423" s="276">
        <v>3850</v>
      </c>
      <c r="X4423" s="237">
        <v>2018</v>
      </c>
      <c r="Y4423" s="237" t="s">
        <v>13004</v>
      </c>
      <c r="Z4423" s="237" t="s">
        <v>6712</v>
      </c>
      <c r="AA4423" s="244" t="s">
        <v>6713</v>
      </c>
      <c r="AB4423" s="244" t="s">
        <v>6803</v>
      </c>
      <c r="AC4423" s="237"/>
      <c r="AD4423" s="237" t="s">
        <v>8118</v>
      </c>
      <c r="AE4423" s="276">
        <v>5</v>
      </c>
      <c r="AF4423" s="237"/>
      <c r="AG4423" s="287">
        <v>43312</v>
      </c>
      <c r="AH4423" s="287">
        <v>43312</v>
      </c>
      <c r="AI4423" s="287">
        <v>43312</v>
      </c>
      <c r="AJ4423" s="94">
        <v>43313</v>
      </c>
      <c r="AK4423" s="237"/>
    </row>
    <row r="4424" spans="1:37" x14ac:dyDescent="0.25">
      <c r="A4424" t="str">
        <f t="shared" si="69"/>
        <v>AF05191</v>
      </c>
      <c r="B4424" s="237" t="s">
        <v>2944</v>
      </c>
      <c r="C4424" s="44" t="s">
        <v>6071</v>
      </c>
      <c r="D4424" s="237" t="s">
        <v>4916</v>
      </c>
      <c r="E4424" s="237"/>
      <c r="F4424" s="237"/>
      <c r="G4424" s="237"/>
      <c r="H4424" s="219">
        <v>374</v>
      </c>
      <c r="I4424" s="237" t="s">
        <v>12759</v>
      </c>
      <c r="J4424" s="162" t="s">
        <v>13219</v>
      </c>
      <c r="K4424" s="163">
        <v>43229</v>
      </c>
      <c r="L4424" s="164">
        <v>9100</v>
      </c>
      <c r="M4424" s="237"/>
      <c r="N4424" s="237"/>
      <c r="O4424" s="287">
        <v>43312</v>
      </c>
      <c r="P4424" s="237" t="s">
        <v>4916</v>
      </c>
      <c r="Q4424" s="276">
        <v>5800</v>
      </c>
      <c r="R4424" s="276"/>
      <c r="S4424" s="276"/>
      <c r="T4424" s="276"/>
      <c r="U4424" s="276">
        <v>5800</v>
      </c>
      <c r="V4424" s="276"/>
      <c r="W4424" s="276">
        <v>5800</v>
      </c>
      <c r="X4424" s="237">
        <v>2018</v>
      </c>
      <c r="Y4424" s="237" t="s">
        <v>13004</v>
      </c>
      <c r="Z4424" s="237" t="s">
        <v>6712</v>
      </c>
      <c r="AA4424" s="244" t="s">
        <v>6713</v>
      </c>
      <c r="AB4424" s="244" t="s">
        <v>6803</v>
      </c>
      <c r="AC4424" s="237"/>
      <c r="AD4424" s="237" t="s">
        <v>8118</v>
      </c>
      <c r="AE4424" s="276">
        <v>5</v>
      </c>
      <c r="AF4424" s="237"/>
      <c r="AG4424" s="287">
        <v>43312</v>
      </c>
      <c r="AH4424" s="287">
        <v>43312</v>
      </c>
      <c r="AI4424" s="287">
        <v>43312</v>
      </c>
      <c r="AJ4424" s="94">
        <v>43313</v>
      </c>
      <c r="AK4424" s="237"/>
    </row>
    <row r="4425" spans="1:37" x14ac:dyDescent="0.25">
      <c r="A4425" t="str">
        <f t="shared" si="69"/>
        <v>AF05192</v>
      </c>
      <c r="B4425" s="237" t="s">
        <v>2944</v>
      </c>
      <c r="C4425" s="44" t="s">
        <v>6072</v>
      </c>
      <c r="D4425" s="237" t="s">
        <v>4698</v>
      </c>
      <c r="E4425" s="237"/>
      <c r="F4425" s="237"/>
      <c r="G4425" s="237"/>
      <c r="H4425" s="219">
        <v>374</v>
      </c>
      <c r="I4425" s="237" t="s">
        <v>12759</v>
      </c>
      <c r="J4425" s="237" t="s">
        <v>13219</v>
      </c>
      <c r="K4425" s="201">
        <v>43229</v>
      </c>
      <c r="L4425" s="276">
        <v>9100</v>
      </c>
      <c r="M4425" s="237"/>
      <c r="N4425" s="237"/>
      <c r="O4425" s="287">
        <v>43312</v>
      </c>
      <c r="P4425" s="237" t="s">
        <v>4698</v>
      </c>
      <c r="Q4425" s="276">
        <v>3300</v>
      </c>
      <c r="R4425" s="276"/>
      <c r="S4425" s="276"/>
      <c r="T4425" s="276"/>
      <c r="U4425" s="276">
        <v>3300</v>
      </c>
      <c r="V4425" s="276"/>
      <c r="W4425" s="276">
        <v>3300</v>
      </c>
      <c r="X4425" s="237">
        <v>2018</v>
      </c>
      <c r="Y4425" s="237" t="s">
        <v>13004</v>
      </c>
      <c r="Z4425" s="237" t="s">
        <v>6712</v>
      </c>
      <c r="AA4425" s="244" t="s">
        <v>6713</v>
      </c>
      <c r="AB4425" s="244" t="s">
        <v>6803</v>
      </c>
      <c r="AC4425" s="237"/>
      <c r="AD4425" s="237" t="s">
        <v>8118</v>
      </c>
      <c r="AE4425" s="276">
        <v>5</v>
      </c>
      <c r="AF4425" s="237"/>
      <c r="AG4425" s="287">
        <v>43312</v>
      </c>
      <c r="AH4425" s="287">
        <v>43312</v>
      </c>
      <c r="AI4425" s="287">
        <v>43312</v>
      </c>
      <c r="AJ4425" s="94">
        <v>43313</v>
      </c>
      <c r="AK4425" s="237"/>
    </row>
    <row r="4426" spans="1:37" x14ac:dyDescent="0.25">
      <c r="A4426" t="str">
        <f t="shared" si="69"/>
        <v>AF05194</v>
      </c>
      <c r="B4426" s="237" t="s">
        <v>2944</v>
      </c>
      <c r="C4426" s="44" t="s">
        <v>6073</v>
      </c>
      <c r="D4426" s="237" t="s">
        <v>6074</v>
      </c>
      <c r="E4426" s="237"/>
      <c r="F4426" s="237"/>
      <c r="G4426" s="237"/>
      <c r="H4426" s="219">
        <v>494</v>
      </c>
      <c r="I4426" s="237" t="s">
        <v>12759</v>
      </c>
      <c r="J4426" s="162" t="s">
        <v>13261</v>
      </c>
      <c r="K4426" s="163">
        <v>43279</v>
      </c>
      <c r="L4426" s="164">
        <v>5200</v>
      </c>
      <c r="M4426" s="237"/>
      <c r="N4426" s="237"/>
      <c r="O4426" s="287">
        <v>43312</v>
      </c>
      <c r="P4426" s="237" t="s">
        <v>6074</v>
      </c>
      <c r="Q4426" s="276">
        <v>5200</v>
      </c>
      <c r="R4426" s="276"/>
      <c r="S4426" s="276"/>
      <c r="T4426" s="276"/>
      <c r="U4426" s="276">
        <v>5200</v>
      </c>
      <c r="V4426" s="276"/>
      <c r="W4426" s="276">
        <v>5200</v>
      </c>
      <c r="X4426" s="237">
        <v>2018</v>
      </c>
      <c r="Y4426" s="237" t="s">
        <v>13004</v>
      </c>
      <c r="Z4426" s="237" t="s">
        <v>6712</v>
      </c>
      <c r="AA4426" s="244" t="s">
        <v>6713</v>
      </c>
      <c r="AB4426" s="244" t="s">
        <v>6803</v>
      </c>
      <c r="AC4426" s="237"/>
      <c r="AD4426" s="237" t="s">
        <v>8118</v>
      </c>
      <c r="AE4426" s="276">
        <v>5</v>
      </c>
      <c r="AF4426" s="237"/>
      <c r="AG4426" s="287">
        <v>43312</v>
      </c>
      <c r="AH4426" s="287">
        <v>43312</v>
      </c>
      <c r="AI4426" s="287">
        <v>43312</v>
      </c>
      <c r="AJ4426" s="94">
        <v>43313</v>
      </c>
      <c r="AK4426" s="237"/>
    </row>
    <row r="4427" spans="1:37" x14ac:dyDescent="0.25">
      <c r="A4427" t="str">
        <f t="shared" si="69"/>
        <v>AF05185</v>
      </c>
      <c r="B4427" s="237" t="s">
        <v>2944</v>
      </c>
      <c r="C4427" s="44" t="s">
        <v>6075</v>
      </c>
      <c r="D4427" s="237" t="s">
        <v>6076</v>
      </c>
      <c r="E4427" s="237"/>
      <c r="F4427" s="237"/>
      <c r="G4427" s="237"/>
      <c r="H4427" s="219">
        <v>495</v>
      </c>
      <c r="I4427" s="237" t="s">
        <v>12759</v>
      </c>
      <c r="J4427" s="162" t="s">
        <v>13262</v>
      </c>
      <c r="K4427" s="163">
        <v>43279</v>
      </c>
      <c r="L4427" s="164">
        <v>5800</v>
      </c>
      <c r="M4427" s="237"/>
      <c r="N4427" s="237"/>
      <c r="O4427" s="287">
        <v>43312</v>
      </c>
      <c r="P4427" s="237" t="s">
        <v>6076</v>
      </c>
      <c r="Q4427" s="276">
        <v>5800</v>
      </c>
      <c r="R4427" s="276"/>
      <c r="S4427" s="276"/>
      <c r="T4427" s="276"/>
      <c r="U4427" s="276">
        <v>5800</v>
      </c>
      <c r="V4427" s="276"/>
      <c r="W4427" s="276">
        <v>5800</v>
      </c>
      <c r="X4427" s="237">
        <v>2018</v>
      </c>
      <c r="Y4427" s="237" t="s">
        <v>13004</v>
      </c>
      <c r="Z4427" s="237" t="s">
        <v>6712</v>
      </c>
      <c r="AA4427" s="244" t="s">
        <v>6713</v>
      </c>
      <c r="AB4427" s="244" t="s">
        <v>6803</v>
      </c>
      <c r="AC4427" s="237"/>
      <c r="AD4427" s="237" t="s">
        <v>8118</v>
      </c>
      <c r="AE4427" s="276">
        <v>5</v>
      </c>
      <c r="AF4427" s="237"/>
      <c r="AG4427" s="287">
        <v>43312</v>
      </c>
      <c r="AH4427" s="287">
        <v>43312</v>
      </c>
      <c r="AI4427" s="287">
        <v>43312</v>
      </c>
      <c r="AJ4427" s="94">
        <v>43313</v>
      </c>
      <c r="AK4427" s="237"/>
    </row>
    <row r="4428" spans="1:37" x14ac:dyDescent="0.25">
      <c r="A4428" t="str">
        <f t="shared" si="69"/>
        <v>AF05195</v>
      </c>
      <c r="B4428" s="237" t="s">
        <v>2944</v>
      </c>
      <c r="C4428" s="44" t="s">
        <v>6077</v>
      </c>
      <c r="D4428" s="237" t="s">
        <v>6074</v>
      </c>
      <c r="E4428" s="237"/>
      <c r="F4428" s="237"/>
      <c r="G4428" s="237"/>
      <c r="H4428" s="219">
        <v>493</v>
      </c>
      <c r="I4428" s="237" t="s">
        <v>12759</v>
      </c>
      <c r="J4428" s="162" t="s">
        <v>13263</v>
      </c>
      <c r="K4428" s="163">
        <v>43279</v>
      </c>
      <c r="L4428" s="164">
        <v>19975</v>
      </c>
      <c r="M4428" s="237"/>
      <c r="N4428" s="237"/>
      <c r="O4428" s="287">
        <v>43312</v>
      </c>
      <c r="P4428" s="237" t="s">
        <v>6074</v>
      </c>
      <c r="Q4428" s="276">
        <v>15100</v>
      </c>
      <c r="R4428" s="276"/>
      <c r="S4428" s="276"/>
      <c r="T4428" s="276"/>
      <c r="U4428" s="276">
        <v>15100</v>
      </c>
      <c r="V4428" s="276"/>
      <c r="W4428" s="276">
        <v>15100</v>
      </c>
      <c r="X4428" s="237">
        <v>2018</v>
      </c>
      <c r="Y4428" s="237" t="s">
        <v>13004</v>
      </c>
      <c r="Z4428" s="237" t="s">
        <v>6712</v>
      </c>
      <c r="AA4428" s="244" t="s">
        <v>6713</v>
      </c>
      <c r="AB4428" s="244" t="s">
        <v>6803</v>
      </c>
      <c r="AC4428" s="237"/>
      <c r="AD4428" s="237" t="s">
        <v>8101</v>
      </c>
      <c r="AE4428" s="276">
        <v>5</v>
      </c>
      <c r="AF4428" s="237"/>
      <c r="AG4428" s="287">
        <v>43312</v>
      </c>
      <c r="AH4428" s="287">
        <v>43312</v>
      </c>
      <c r="AI4428" s="287">
        <v>43312</v>
      </c>
      <c r="AJ4428" s="94">
        <v>43313</v>
      </c>
      <c r="AK4428" s="237"/>
    </row>
    <row r="4429" spans="1:37" x14ac:dyDescent="0.25">
      <c r="A4429" t="str">
        <f t="shared" si="69"/>
        <v>AF05196</v>
      </c>
      <c r="B4429" s="237" t="s">
        <v>2944</v>
      </c>
      <c r="C4429" s="44" t="s">
        <v>6078</v>
      </c>
      <c r="D4429" s="237" t="s">
        <v>6074</v>
      </c>
      <c r="E4429" s="237"/>
      <c r="F4429" s="237"/>
      <c r="G4429" s="237"/>
      <c r="H4429" s="219">
        <v>493</v>
      </c>
      <c r="I4429" s="237" t="s">
        <v>12759</v>
      </c>
      <c r="J4429" s="162" t="s">
        <v>13263</v>
      </c>
      <c r="K4429" s="163">
        <v>43279</v>
      </c>
      <c r="L4429" s="164">
        <v>19975</v>
      </c>
      <c r="M4429" s="237"/>
      <c r="N4429" s="237"/>
      <c r="O4429" s="287">
        <v>43312</v>
      </c>
      <c r="P4429" s="237" t="s">
        <v>6074</v>
      </c>
      <c r="Q4429" s="276">
        <v>4875</v>
      </c>
      <c r="R4429" s="276"/>
      <c r="S4429" s="276"/>
      <c r="T4429" s="276"/>
      <c r="U4429" s="276">
        <v>4875</v>
      </c>
      <c r="V4429" s="276"/>
      <c r="W4429" s="276">
        <v>4875</v>
      </c>
      <c r="X4429" s="237">
        <v>2018</v>
      </c>
      <c r="Y4429" s="237" t="s">
        <v>13004</v>
      </c>
      <c r="Z4429" s="237" t="s">
        <v>6712</v>
      </c>
      <c r="AA4429" s="244" t="s">
        <v>6713</v>
      </c>
      <c r="AB4429" s="244" t="s">
        <v>6803</v>
      </c>
      <c r="AC4429" s="237"/>
      <c r="AD4429" s="237" t="s">
        <v>8101</v>
      </c>
      <c r="AE4429" s="276">
        <v>5</v>
      </c>
      <c r="AF4429" s="237"/>
      <c r="AG4429" s="287">
        <v>43312</v>
      </c>
      <c r="AH4429" s="287">
        <v>43312</v>
      </c>
      <c r="AI4429" s="287">
        <v>43312</v>
      </c>
      <c r="AJ4429" s="94">
        <v>43313</v>
      </c>
      <c r="AK4429" s="237"/>
    </row>
    <row r="4430" spans="1:37" x14ac:dyDescent="0.25">
      <c r="A4430" t="str">
        <f t="shared" si="69"/>
        <v>AF05210</v>
      </c>
      <c r="B4430" s="237" t="s">
        <v>2441</v>
      </c>
      <c r="C4430" s="44" t="s">
        <v>6079</v>
      </c>
      <c r="D4430" s="237" t="s">
        <v>6030</v>
      </c>
      <c r="E4430" s="237"/>
      <c r="F4430" s="237"/>
      <c r="G4430" s="237"/>
      <c r="H4430" s="219">
        <v>13031</v>
      </c>
      <c r="I4430" s="237" t="s">
        <v>12573</v>
      </c>
      <c r="J4430" s="237" t="s">
        <v>13264</v>
      </c>
      <c r="K4430" s="201">
        <v>43292</v>
      </c>
      <c r="L4430" s="276">
        <v>6896</v>
      </c>
      <c r="M4430" s="237"/>
      <c r="N4430" s="237"/>
      <c r="O4430" s="287">
        <v>43312</v>
      </c>
      <c r="P4430" s="237" t="s">
        <v>6030</v>
      </c>
      <c r="Q4430" s="276">
        <v>6896</v>
      </c>
      <c r="R4430" s="276"/>
      <c r="S4430" s="276"/>
      <c r="T4430" s="276"/>
      <c r="U4430" s="276">
        <v>6896</v>
      </c>
      <c r="V4430" s="276"/>
      <c r="W4430" s="276">
        <v>6896</v>
      </c>
      <c r="X4430" s="237">
        <v>2018</v>
      </c>
      <c r="Y4430" s="237" t="s">
        <v>13004</v>
      </c>
      <c r="Z4430" s="237" t="s">
        <v>6712</v>
      </c>
      <c r="AA4430" s="244" t="s">
        <v>6713</v>
      </c>
      <c r="AB4430" s="244" t="s">
        <v>6803</v>
      </c>
      <c r="AC4430" s="237"/>
      <c r="AD4430" s="237" t="s">
        <v>7164</v>
      </c>
      <c r="AE4430" s="276">
        <v>4</v>
      </c>
      <c r="AF4430" s="237"/>
      <c r="AG4430" s="287">
        <v>43312</v>
      </c>
      <c r="AH4430" s="287">
        <v>43312</v>
      </c>
      <c r="AI4430" s="287">
        <v>43312</v>
      </c>
      <c r="AJ4430" s="94">
        <v>43313</v>
      </c>
      <c r="AK4430" s="237"/>
    </row>
    <row r="4431" spans="1:37" x14ac:dyDescent="0.25">
      <c r="A4431" t="str">
        <f t="shared" si="69"/>
        <v>AF05180</v>
      </c>
      <c r="B4431" s="237" t="s">
        <v>2441</v>
      </c>
      <c r="C4431" s="44" t="s">
        <v>6080</v>
      </c>
      <c r="D4431" s="237" t="s">
        <v>6081</v>
      </c>
      <c r="E4431" s="237"/>
      <c r="F4431" s="237"/>
      <c r="G4431" s="237"/>
      <c r="H4431" s="219">
        <v>53414</v>
      </c>
      <c r="I4431" s="237" t="s">
        <v>13238</v>
      </c>
      <c r="J4431" s="162" t="s">
        <v>13265</v>
      </c>
      <c r="K4431" s="163">
        <v>43252</v>
      </c>
      <c r="L4431" s="164">
        <v>7809.48</v>
      </c>
      <c r="M4431" s="237"/>
      <c r="N4431" s="237"/>
      <c r="O4431" s="287">
        <v>43312</v>
      </c>
      <c r="P4431" s="237" t="s">
        <v>6081</v>
      </c>
      <c r="Q4431" s="276">
        <v>7809.48</v>
      </c>
      <c r="R4431" s="276"/>
      <c r="S4431" s="276"/>
      <c r="T4431" s="276"/>
      <c r="U4431" s="276">
        <v>7809.48</v>
      </c>
      <c r="V4431" s="276"/>
      <c r="W4431" s="276">
        <v>7809.48</v>
      </c>
      <c r="X4431" s="237">
        <v>2018</v>
      </c>
      <c r="Y4431" s="237" t="s">
        <v>13004</v>
      </c>
      <c r="Z4431" s="237" t="s">
        <v>6712</v>
      </c>
      <c r="AA4431" s="244" t="s">
        <v>6713</v>
      </c>
      <c r="AB4431" s="244" t="s">
        <v>6803</v>
      </c>
      <c r="AC4431" s="237"/>
      <c r="AD4431" s="237" t="s">
        <v>7216</v>
      </c>
      <c r="AE4431" s="276">
        <v>4</v>
      </c>
      <c r="AF4431" s="237"/>
      <c r="AG4431" s="287">
        <v>43312</v>
      </c>
      <c r="AH4431" s="287">
        <v>43312</v>
      </c>
      <c r="AI4431" s="287">
        <v>43312</v>
      </c>
      <c r="AJ4431" s="94">
        <v>43313</v>
      </c>
      <c r="AK4431" s="237"/>
    </row>
    <row r="4432" spans="1:37" x14ac:dyDescent="0.25">
      <c r="A4432" t="str">
        <f t="shared" si="69"/>
        <v>AF05182</v>
      </c>
      <c r="B4432" s="237" t="s">
        <v>2441</v>
      </c>
      <c r="C4432" s="44" t="s">
        <v>6082</v>
      </c>
      <c r="D4432" s="237" t="s">
        <v>5559</v>
      </c>
      <c r="E4432" s="237"/>
      <c r="F4432" s="237"/>
      <c r="G4432" s="237"/>
      <c r="H4432" s="219">
        <v>2916</v>
      </c>
      <c r="I4432" s="237" t="s">
        <v>12907</v>
      </c>
      <c r="J4432" s="237" t="s">
        <v>13247</v>
      </c>
      <c r="K4432" s="201">
        <v>43300</v>
      </c>
      <c r="L4432" s="276">
        <v>30948</v>
      </c>
      <c r="M4432" s="237"/>
      <c r="N4432" s="237"/>
      <c r="O4432" s="287">
        <v>43312</v>
      </c>
      <c r="P4432" s="237" t="s">
        <v>5559</v>
      </c>
      <c r="Q4432" s="276">
        <v>10316</v>
      </c>
      <c r="R4432" s="276"/>
      <c r="S4432" s="276"/>
      <c r="T4432" s="276"/>
      <c r="U4432" s="276">
        <v>10316</v>
      </c>
      <c r="V4432" s="276"/>
      <c r="W4432" s="276">
        <v>10316</v>
      </c>
      <c r="X4432" s="237">
        <v>2018</v>
      </c>
      <c r="Y4432" s="237" t="s">
        <v>13004</v>
      </c>
      <c r="Z4432" s="237" t="s">
        <v>6712</v>
      </c>
      <c r="AA4432" s="244" t="s">
        <v>6713</v>
      </c>
      <c r="AB4432" s="244" t="s">
        <v>6803</v>
      </c>
      <c r="AC4432" s="237"/>
      <c r="AD4432" s="237" t="s">
        <v>7957</v>
      </c>
      <c r="AE4432" s="276">
        <v>5</v>
      </c>
      <c r="AF4432" s="237"/>
      <c r="AG4432" s="287">
        <v>43312</v>
      </c>
      <c r="AH4432" s="287">
        <v>43312</v>
      </c>
      <c r="AI4432" s="287">
        <v>43312</v>
      </c>
      <c r="AJ4432" s="94">
        <v>43313</v>
      </c>
      <c r="AK4432" s="237"/>
    </row>
    <row r="4433" spans="1:37" x14ac:dyDescent="0.25">
      <c r="A4433" t="str">
        <f t="shared" si="69"/>
        <v>AF05183</v>
      </c>
      <c r="B4433" s="237" t="s">
        <v>2441</v>
      </c>
      <c r="C4433" s="44" t="s">
        <v>6083</v>
      </c>
      <c r="D4433" s="237" t="s">
        <v>5559</v>
      </c>
      <c r="E4433" s="237"/>
      <c r="F4433" s="237"/>
      <c r="G4433" s="237"/>
      <c r="H4433" s="219">
        <v>2916</v>
      </c>
      <c r="I4433" s="237" t="s">
        <v>12907</v>
      </c>
      <c r="J4433" s="237" t="s">
        <v>13247</v>
      </c>
      <c r="K4433" s="201">
        <v>43300</v>
      </c>
      <c r="L4433" s="276">
        <v>30948</v>
      </c>
      <c r="M4433" s="237"/>
      <c r="N4433" s="237"/>
      <c r="O4433" s="287">
        <v>43312</v>
      </c>
      <c r="P4433" s="237" t="s">
        <v>5559</v>
      </c>
      <c r="Q4433" s="276">
        <v>10316</v>
      </c>
      <c r="R4433" s="276"/>
      <c r="S4433" s="276"/>
      <c r="T4433" s="276"/>
      <c r="U4433" s="276">
        <v>10316</v>
      </c>
      <c r="V4433" s="276"/>
      <c r="W4433" s="276">
        <v>10316</v>
      </c>
      <c r="X4433" s="237">
        <v>2018</v>
      </c>
      <c r="Y4433" s="237" t="s">
        <v>13004</v>
      </c>
      <c r="Z4433" s="237" t="s">
        <v>6712</v>
      </c>
      <c r="AA4433" s="244" t="s">
        <v>6713</v>
      </c>
      <c r="AB4433" s="244" t="s">
        <v>6803</v>
      </c>
      <c r="AC4433" s="237"/>
      <c r="AD4433" s="237" t="s">
        <v>8000</v>
      </c>
      <c r="AE4433" s="276">
        <v>5</v>
      </c>
      <c r="AF4433" s="237"/>
      <c r="AG4433" s="287">
        <v>43312</v>
      </c>
      <c r="AH4433" s="287">
        <v>43312</v>
      </c>
      <c r="AI4433" s="287">
        <v>43312</v>
      </c>
      <c r="AJ4433" s="94">
        <v>43313</v>
      </c>
      <c r="AK4433" s="237"/>
    </row>
    <row r="4434" spans="1:37" x14ac:dyDescent="0.25">
      <c r="A4434" t="str">
        <f t="shared" si="69"/>
        <v>AF05184</v>
      </c>
      <c r="B4434" s="237" t="s">
        <v>2441</v>
      </c>
      <c r="C4434" s="44" t="s">
        <v>6084</v>
      </c>
      <c r="D4434" s="237" t="s">
        <v>5559</v>
      </c>
      <c r="E4434" s="237"/>
      <c r="F4434" s="237"/>
      <c r="G4434" s="237"/>
      <c r="H4434" s="219">
        <v>2916</v>
      </c>
      <c r="I4434" s="237" t="s">
        <v>12907</v>
      </c>
      <c r="J4434" s="237" t="s">
        <v>13247</v>
      </c>
      <c r="K4434" s="201">
        <v>43300</v>
      </c>
      <c r="L4434" s="276">
        <v>30948</v>
      </c>
      <c r="M4434" s="237"/>
      <c r="N4434" s="237"/>
      <c r="O4434" s="287">
        <v>43312</v>
      </c>
      <c r="P4434" s="237" t="s">
        <v>5559</v>
      </c>
      <c r="Q4434" s="276">
        <v>10316</v>
      </c>
      <c r="R4434" s="276"/>
      <c r="S4434" s="276"/>
      <c r="T4434" s="276"/>
      <c r="U4434" s="276">
        <v>10316</v>
      </c>
      <c r="V4434" s="276"/>
      <c r="W4434" s="276">
        <v>10316</v>
      </c>
      <c r="X4434" s="237">
        <v>2018</v>
      </c>
      <c r="Y4434" s="237" t="s">
        <v>13004</v>
      </c>
      <c r="Z4434" s="237" t="s">
        <v>6712</v>
      </c>
      <c r="AA4434" s="244" t="s">
        <v>6713</v>
      </c>
      <c r="AB4434" s="244" t="s">
        <v>6803</v>
      </c>
      <c r="AC4434" s="237"/>
      <c r="AD4434" s="237" t="s">
        <v>12229</v>
      </c>
      <c r="AE4434" s="276">
        <v>5</v>
      </c>
      <c r="AF4434" s="237"/>
      <c r="AG4434" s="287">
        <v>43312</v>
      </c>
      <c r="AH4434" s="287">
        <v>43312</v>
      </c>
      <c r="AI4434" s="287">
        <v>43312</v>
      </c>
      <c r="AJ4434" s="94">
        <v>43313</v>
      </c>
      <c r="AK4434" s="237"/>
    </row>
    <row r="4435" spans="1:37" x14ac:dyDescent="0.25">
      <c r="A4435" t="str">
        <f t="shared" si="69"/>
        <v>AF04001</v>
      </c>
      <c r="B4435" s="237" t="s">
        <v>2216</v>
      </c>
      <c r="C4435" s="44" t="s">
        <v>6085</v>
      </c>
      <c r="D4435" s="237" t="s">
        <v>6086</v>
      </c>
      <c r="E4435" s="237"/>
      <c r="F4435" s="237"/>
      <c r="G4435" s="237"/>
      <c r="H4435" s="237">
        <v>12174</v>
      </c>
      <c r="I4435" s="237" t="s">
        <v>12287</v>
      </c>
      <c r="J4435" s="237" t="s">
        <v>13266</v>
      </c>
      <c r="K4435" s="201">
        <v>43250</v>
      </c>
      <c r="L4435" s="276">
        <v>760787.79</v>
      </c>
      <c r="M4435" s="237"/>
      <c r="N4435" s="237"/>
      <c r="O4435" s="287">
        <v>43343</v>
      </c>
      <c r="P4435" s="237" t="s">
        <v>6086</v>
      </c>
      <c r="Q4435" s="276">
        <v>12948.22</v>
      </c>
      <c r="R4435" s="276"/>
      <c r="S4435" s="276"/>
      <c r="T4435" s="276"/>
      <c r="U4435" s="276">
        <v>12948.22</v>
      </c>
      <c r="V4435" s="276"/>
      <c r="W4435" s="276">
        <v>12948.22</v>
      </c>
      <c r="X4435" s="237">
        <v>2018</v>
      </c>
      <c r="Y4435" s="237" t="s">
        <v>12501</v>
      </c>
      <c r="Z4435" s="237" t="s">
        <v>6712</v>
      </c>
      <c r="AA4435" s="244" t="s">
        <v>6713</v>
      </c>
      <c r="AB4435" s="244" t="s">
        <v>6803</v>
      </c>
      <c r="AC4435" s="237"/>
      <c r="AD4435" s="237" t="s">
        <v>7216</v>
      </c>
      <c r="AE4435" s="276">
        <v>5</v>
      </c>
      <c r="AF4435" s="237"/>
      <c r="AG4435" s="287">
        <v>43343</v>
      </c>
      <c r="AH4435" s="287">
        <v>43343</v>
      </c>
      <c r="AI4435" s="287">
        <v>43343</v>
      </c>
      <c r="AJ4435" s="94">
        <v>43344</v>
      </c>
      <c r="AK4435" s="237"/>
    </row>
    <row r="4436" spans="1:37" x14ac:dyDescent="0.25">
      <c r="A4436" t="str">
        <f t="shared" si="69"/>
        <v>AF04002</v>
      </c>
      <c r="B4436" s="237" t="s">
        <v>2216</v>
      </c>
      <c r="C4436" s="44" t="s">
        <v>6087</v>
      </c>
      <c r="D4436" s="237" t="s">
        <v>6088</v>
      </c>
      <c r="E4436" s="237"/>
      <c r="F4436" s="237"/>
      <c r="G4436" s="237"/>
      <c r="H4436" s="237">
        <v>12174</v>
      </c>
      <c r="I4436" s="237" t="s">
        <v>12287</v>
      </c>
      <c r="J4436" s="237" t="s">
        <v>13266</v>
      </c>
      <c r="K4436" s="201">
        <v>43250</v>
      </c>
      <c r="L4436" s="276">
        <v>760787.79</v>
      </c>
      <c r="M4436" s="237"/>
      <c r="N4436" s="237"/>
      <c r="O4436" s="287">
        <v>43343</v>
      </c>
      <c r="P4436" s="237" t="s">
        <v>6088</v>
      </c>
      <c r="Q4436" s="276">
        <v>3346.5</v>
      </c>
      <c r="R4436" s="276"/>
      <c r="S4436" s="276"/>
      <c r="T4436" s="276"/>
      <c r="U4436" s="276">
        <v>3346.5</v>
      </c>
      <c r="V4436" s="276"/>
      <c r="W4436" s="276">
        <v>3346.5</v>
      </c>
      <c r="X4436" s="237">
        <v>2018</v>
      </c>
      <c r="Y4436" s="237" t="s">
        <v>12501</v>
      </c>
      <c r="Z4436" s="237" t="s">
        <v>6712</v>
      </c>
      <c r="AA4436" s="244" t="s">
        <v>6713</v>
      </c>
      <c r="AB4436" s="244" t="s">
        <v>6803</v>
      </c>
      <c r="AC4436" s="237"/>
      <c r="AD4436" s="237" t="s">
        <v>7216</v>
      </c>
      <c r="AE4436" s="276">
        <v>5</v>
      </c>
      <c r="AF4436" s="237"/>
      <c r="AG4436" s="287">
        <v>43343</v>
      </c>
      <c r="AH4436" s="287">
        <v>43343</v>
      </c>
      <c r="AI4436" s="287">
        <v>43343</v>
      </c>
      <c r="AJ4436" s="94">
        <v>43344</v>
      </c>
      <c r="AK4436" s="237"/>
    </row>
    <row r="4437" spans="1:37" x14ac:dyDescent="0.25">
      <c r="A4437" t="str">
        <f t="shared" si="69"/>
        <v>AF04031</v>
      </c>
      <c r="B4437" s="237" t="s">
        <v>2216</v>
      </c>
      <c r="C4437" s="44" t="s">
        <v>1049</v>
      </c>
      <c r="D4437" s="237" t="s">
        <v>6089</v>
      </c>
      <c r="E4437" s="237"/>
      <c r="F4437" s="237"/>
      <c r="G4437" s="237"/>
      <c r="H4437" s="237">
        <v>12174</v>
      </c>
      <c r="I4437" s="237" t="s">
        <v>12287</v>
      </c>
      <c r="J4437" s="237" t="s">
        <v>13266</v>
      </c>
      <c r="K4437" s="201">
        <v>43250</v>
      </c>
      <c r="L4437" s="276">
        <v>760787.79</v>
      </c>
      <c r="M4437" s="237"/>
      <c r="N4437" s="237"/>
      <c r="O4437" s="287">
        <v>43343</v>
      </c>
      <c r="P4437" s="237" t="s">
        <v>6089</v>
      </c>
      <c r="Q4437" s="276">
        <v>10452.59</v>
      </c>
      <c r="R4437" s="276"/>
      <c r="S4437" s="276"/>
      <c r="T4437" s="276"/>
      <c r="U4437" s="276">
        <v>10452.59</v>
      </c>
      <c r="V4437" s="276"/>
      <c r="W4437" s="276">
        <v>10452.59</v>
      </c>
      <c r="X4437" s="237">
        <v>2018</v>
      </c>
      <c r="Y4437" s="237" t="s">
        <v>12501</v>
      </c>
      <c r="Z4437" s="237" t="s">
        <v>6712</v>
      </c>
      <c r="AA4437" s="244" t="s">
        <v>6713</v>
      </c>
      <c r="AB4437" s="244" t="s">
        <v>6803</v>
      </c>
      <c r="AC4437" s="237"/>
      <c r="AD4437" s="237" t="s">
        <v>7216</v>
      </c>
      <c r="AE4437" s="276">
        <v>5</v>
      </c>
      <c r="AF4437" s="237"/>
      <c r="AG4437" s="287">
        <v>43343</v>
      </c>
      <c r="AH4437" s="287">
        <v>43343</v>
      </c>
      <c r="AI4437" s="287">
        <v>43343</v>
      </c>
      <c r="AJ4437" s="94">
        <v>43344</v>
      </c>
      <c r="AK4437" s="237"/>
    </row>
    <row r="4438" spans="1:37" x14ac:dyDescent="0.25">
      <c r="A4438" t="str">
        <f t="shared" si="69"/>
        <v>AF04032</v>
      </c>
      <c r="B4438" s="237" t="s">
        <v>2216</v>
      </c>
      <c r="C4438" s="44" t="s">
        <v>6090</v>
      </c>
      <c r="D4438" s="237" t="s">
        <v>6091</v>
      </c>
      <c r="E4438" s="237"/>
      <c r="F4438" s="237"/>
      <c r="G4438" s="237"/>
      <c r="H4438" s="237">
        <v>12174</v>
      </c>
      <c r="I4438" s="237" t="s">
        <v>12287</v>
      </c>
      <c r="J4438" s="237" t="s">
        <v>13266</v>
      </c>
      <c r="K4438" s="201">
        <v>43250</v>
      </c>
      <c r="L4438" s="276">
        <v>760787.79</v>
      </c>
      <c r="M4438" s="237"/>
      <c r="N4438" s="237"/>
      <c r="O4438" s="287">
        <v>43343</v>
      </c>
      <c r="P4438" s="237" t="s">
        <v>6091</v>
      </c>
      <c r="Q4438" s="276">
        <v>1416.41</v>
      </c>
      <c r="R4438" s="276"/>
      <c r="S4438" s="276"/>
      <c r="T4438" s="276"/>
      <c r="U4438" s="276">
        <v>1416.41</v>
      </c>
      <c r="V4438" s="276"/>
      <c r="W4438" s="276">
        <v>1416.41</v>
      </c>
      <c r="X4438" s="237">
        <v>2018</v>
      </c>
      <c r="Y4438" s="237" t="s">
        <v>12501</v>
      </c>
      <c r="Z4438" s="237" t="s">
        <v>6712</v>
      </c>
      <c r="AA4438" s="244" t="s">
        <v>6713</v>
      </c>
      <c r="AB4438" s="244" t="s">
        <v>6803</v>
      </c>
      <c r="AC4438" s="237"/>
      <c r="AD4438" s="237" t="s">
        <v>7216</v>
      </c>
      <c r="AE4438" s="276">
        <v>7</v>
      </c>
      <c r="AF4438" s="237"/>
      <c r="AG4438" s="287">
        <v>43343</v>
      </c>
      <c r="AH4438" s="287">
        <v>43343</v>
      </c>
      <c r="AI4438" s="287">
        <v>43343</v>
      </c>
      <c r="AJ4438" s="94">
        <v>43344</v>
      </c>
      <c r="AK4438" s="237"/>
    </row>
    <row r="4439" spans="1:37" x14ac:dyDescent="0.25">
      <c r="A4439" t="str">
        <f t="shared" si="69"/>
        <v>AF04036</v>
      </c>
      <c r="B4439" s="237" t="s">
        <v>2216</v>
      </c>
      <c r="C4439" s="44" t="s">
        <v>6092</v>
      </c>
      <c r="D4439" s="237" t="s">
        <v>6093</v>
      </c>
      <c r="E4439" s="237"/>
      <c r="F4439" s="237"/>
      <c r="G4439" s="237"/>
      <c r="H4439" s="237">
        <v>12174</v>
      </c>
      <c r="I4439" s="237" t="s">
        <v>12287</v>
      </c>
      <c r="J4439" s="237" t="s">
        <v>13266</v>
      </c>
      <c r="K4439" s="201">
        <v>43250</v>
      </c>
      <c r="L4439" s="276">
        <v>760787.79</v>
      </c>
      <c r="M4439" s="237"/>
      <c r="N4439" s="237"/>
      <c r="O4439" s="287">
        <v>43343</v>
      </c>
      <c r="P4439" s="237" t="s">
        <v>6093</v>
      </c>
      <c r="Q4439" s="276">
        <v>85949.22</v>
      </c>
      <c r="R4439" s="276"/>
      <c r="S4439" s="276"/>
      <c r="T4439" s="276"/>
      <c r="U4439" s="276">
        <v>85949.22</v>
      </c>
      <c r="V4439" s="276"/>
      <c r="W4439" s="276">
        <v>85949.22</v>
      </c>
      <c r="X4439" s="237">
        <v>2018</v>
      </c>
      <c r="Y4439" s="237" t="s">
        <v>12501</v>
      </c>
      <c r="Z4439" s="237" t="s">
        <v>6712</v>
      </c>
      <c r="AA4439" s="244" t="s">
        <v>6713</v>
      </c>
      <c r="AB4439" s="244" t="s">
        <v>6803</v>
      </c>
      <c r="AC4439" s="237"/>
      <c r="AD4439" s="237" t="s">
        <v>7216</v>
      </c>
      <c r="AE4439" s="276">
        <v>5</v>
      </c>
      <c r="AF4439" s="237"/>
      <c r="AG4439" s="287">
        <v>43343</v>
      </c>
      <c r="AH4439" s="287">
        <v>43343</v>
      </c>
      <c r="AI4439" s="287">
        <v>43343</v>
      </c>
      <c r="AJ4439" s="94">
        <v>43344</v>
      </c>
      <c r="AK4439" s="237"/>
    </row>
    <row r="4440" spans="1:37" x14ac:dyDescent="0.25">
      <c r="A4440" t="str">
        <f t="shared" si="69"/>
        <v>AF04037</v>
      </c>
      <c r="B4440" s="237" t="s">
        <v>2216</v>
      </c>
      <c r="C4440" s="44" t="s">
        <v>1022</v>
      </c>
      <c r="D4440" s="237" t="s">
        <v>6094</v>
      </c>
      <c r="E4440" s="237"/>
      <c r="F4440" s="237"/>
      <c r="G4440" s="237"/>
      <c r="H4440" s="237">
        <v>12174</v>
      </c>
      <c r="I4440" s="237" t="s">
        <v>12287</v>
      </c>
      <c r="J4440" s="237" t="s">
        <v>13266</v>
      </c>
      <c r="K4440" s="201">
        <v>43250</v>
      </c>
      <c r="L4440" s="276">
        <v>760787.79</v>
      </c>
      <c r="M4440" s="237"/>
      <c r="N4440" s="237"/>
      <c r="O4440" s="287">
        <v>43343</v>
      </c>
      <c r="P4440" s="237" t="s">
        <v>6094</v>
      </c>
      <c r="Q4440" s="276">
        <v>20092.87</v>
      </c>
      <c r="R4440" s="276"/>
      <c r="S4440" s="276"/>
      <c r="T4440" s="276"/>
      <c r="U4440" s="276">
        <v>20092.87</v>
      </c>
      <c r="V4440" s="276"/>
      <c r="W4440" s="276">
        <v>20092.87</v>
      </c>
      <c r="X4440" s="237">
        <v>2018</v>
      </c>
      <c r="Y4440" s="237" t="s">
        <v>12501</v>
      </c>
      <c r="Z4440" s="237" t="s">
        <v>6712</v>
      </c>
      <c r="AA4440" s="244" t="s">
        <v>6713</v>
      </c>
      <c r="AB4440" s="244" t="s">
        <v>6803</v>
      </c>
      <c r="AC4440" s="237"/>
      <c r="AD4440" s="237" t="s">
        <v>7216</v>
      </c>
      <c r="AE4440" s="276">
        <v>5</v>
      </c>
      <c r="AF4440" s="237"/>
      <c r="AG4440" s="287">
        <v>43343</v>
      </c>
      <c r="AH4440" s="287">
        <v>43343</v>
      </c>
      <c r="AI4440" s="287">
        <v>43343</v>
      </c>
      <c r="AJ4440" s="94">
        <v>43344</v>
      </c>
      <c r="AK4440" s="237"/>
    </row>
    <row r="4441" spans="1:37" x14ac:dyDescent="0.25">
      <c r="A4441" t="str">
        <f t="shared" si="69"/>
        <v>AF04038</v>
      </c>
      <c r="B4441" s="237" t="s">
        <v>2216</v>
      </c>
      <c r="C4441" s="44" t="s">
        <v>6095</v>
      </c>
      <c r="D4441" s="237" t="s">
        <v>6094</v>
      </c>
      <c r="E4441" s="237"/>
      <c r="F4441" s="237"/>
      <c r="G4441" s="237"/>
      <c r="H4441" s="237">
        <v>12174</v>
      </c>
      <c r="I4441" s="237" t="s">
        <v>12287</v>
      </c>
      <c r="J4441" s="237" t="s">
        <v>13266</v>
      </c>
      <c r="K4441" s="201">
        <v>43250</v>
      </c>
      <c r="L4441" s="276">
        <v>760787.79</v>
      </c>
      <c r="M4441" s="237"/>
      <c r="N4441" s="237"/>
      <c r="O4441" s="287">
        <v>43343</v>
      </c>
      <c r="P4441" s="237" t="s">
        <v>6094</v>
      </c>
      <c r="Q4441" s="276">
        <v>20092.87</v>
      </c>
      <c r="R4441" s="276"/>
      <c r="S4441" s="276"/>
      <c r="T4441" s="276"/>
      <c r="U4441" s="276">
        <v>20092.87</v>
      </c>
      <c r="V4441" s="276"/>
      <c r="W4441" s="276">
        <v>20092.87</v>
      </c>
      <c r="X4441" s="237">
        <v>2018</v>
      </c>
      <c r="Y4441" s="237" t="s">
        <v>12501</v>
      </c>
      <c r="Z4441" s="237" t="s">
        <v>6712</v>
      </c>
      <c r="AA4441" s="244" t="s">
        <v>6713</v>
      </c>
      <c r="AB4441" s="244" t="s">
        <v>6803</v>
      </c>
      <c r="AC4441" s="237"/>
      <c r="AD4441" s="237" t="s">
        <v>7216</v>
      </c>
      <c r="AE4441" s="276">
        <v>5</v>
      </c>
      <c r="AF4441" s="237"/>
      <c r="AG4441" s="287">
        <v>43343</v>
      </c>
      <c r="AH4441" s="287">
        <v>43343</v>
      </c>
      <c r="AI4441" s="287">
        <v>43343</v>
      </c>
      <c r="AJ4441" s="94">
        <v>43344</v>
      </c>
      <c r="AK4441" s="237"/>
    </row>
    <row r="4442" spans="1:37" x14ac:dyDescent="0.25">
      <c r="A4442" t="str">
        <f t="shared" si="69"/>
        <v>AF04070</v>
      </c>
      <c r="B4442" s="237" t="s">
        <v>2216</v>
      </c>
      <c r="C4442" s="44" t="s">
        <v>6096</v>
      </c>
      <c r="D4442" s="237" t="s">
        <v>6097</v>
      </c>
      <c r="E4442" s="237"/>
      <c r="F4442" s="237"/>
      <c r="G4442" s="237"/>
      <c r="H4442" s="237">
        <v>12174</v>
      </c>
      <c r="I4442" s="237" t="s">
        <v>12287</v>
      </c>
      <c r="J4442" s="237" t="s">
        <v>13266</v>
      </c>
      <c r="K4442" s="201">
        <v>43250</v>
      </c>
      <c r="L4442" s="276">
        <v>760787.79</v>
      </c>
      <c r="M4442" s="237"/>
      <c r="N4442" s="237"/>
      <c r="O4442" s="287">
        <v>43343</v>
      </c>
      <c r="P4442" s="237" t="s">
        <v>6097</v>
      </c>
      <c r="Q4442" s="276">
        <v>24212.799999999999</v>
      </c>
      <c r="R4442" s="276"/>
      <c r="S4442" s="276"/>
      <c r="T4442" s="276"/>
      <c r="U4442" s="276">
        <v>24212.799999999999</v>
      </c>
      <c r="V4442" s="276"/>
      <c r="W4442" s="276">
        <v>24212.799999999999</v>
      </c>
      <c r="X4442" s="237">
        <v>2018</v>
      </c>
      <c r="Y4442" s="237" t="s">
        <v>12501</v>
      </c>
      <c r="Z4442" s="237" t="s">
        <v>6712</v>
      </c>
      <c r="AA4442" s="244" t="s">
        <v>6713</v>
      </c>
      <c r="AB4442" s="244" t="s">
        <v>6803</v>
      </c>
      <c r="AC4442" s="237"/>
      <c r="AD4442" s="237" t="s">
        <v>7216</v>
      </c>
      <c r="AE4442" s="276">
        <v>5</v>
      </c>
      <c r="AF4442" s="237"/>
      <c r="AG4442" s="287">
        <v>43343</v>
      </c>
      <c r="AH4442" s="287">
        <v>43343</v>
      </c>
      <c r="AI4442" s="287">
        <v>43343</v>
      </c>
      <c r="AJ4442" s="94">
        <v>43344</v>
      </c>
      <c r="AK4442" s="237"/>
    </row>
    <row r="4443" spans="1:37" x14ac:dyDescent="0.25">
      <c r="A4443" t="str">
        <f t="shared" si="69"/>
        <v>AF04071</v>
      </c>
      <c r="B4443" s="237" t="s">
        <v>2216</v>
      </c>
      <c r="C4443" s="44" t="s">
        <v>6098</v>
      </c>
      <c r="D4443" s="237" t="s">
        <v>6097</v>
      </c>
      <c r="E4443" s="237"/>
      <c r="F4443" s="237"/>
      <c r="G4443" s="237"/>
      <c r="H4443" s="237">
        <v>12174</v>
      </c>
      <c r="I4443" s="237" t="s">
        <v>12287</v>
      </c>
      <c r="J4443" s="237" t="s">
        <v>13266</v>
      </c>
      <c r="K4443" s="201">
        <v>43250</v>
      </c>
      <c r="L4443" s="276">
        <v>760787.79</v>
      </c>
      <c r="M4443" s="237"/>
      <c r="N4443" s="237"/>
      <c r="O4443" s="287">
        <v>43343</v>
      </c>
      <c r="P4443" s="237" t="s">
        <v>6097</v>
      </c>
      <c r="Q4443" s="276">
        <v>24212.799999999999</v>
      </c>
      <c r="R4443" s="276"/>
      <c r="S4443" s="276"/>
      <c r="T4443" s="276"/>
      <c r="U4443" s="276">
        <v>24212.799999999999</v>
      </c>
      <c r="V4443" s="276"/>
      <c r="W4443" s="276">
        <v>24212.799999999999</v>
      </c>
      <c r="X4443" s="237">
        <v>2018</v>
      </c>
      <c r="Y4443" s="237" t="s">
        <v>12501</v>
      </c>
      <c r="Z4443" s="237" t="s">
        <v>6712</v>
      </c>
      <c r="AA4443" s="244" t="s">
        <v>6713</v>
      </c>
      <c r="AB4443" s="244" t="s">
        <v>6803</v>
      </c>
      <c r="AC4443" s="237"/>
      <c r="AD4443" s="237" t="s">
        <v>7216</v>
      </c>
      <c r="AE4443" s="276">
        <v>5</v>
      </c>
      <c r="AF4443" s="237"/>
      <c r="AG4443" s="287">
        <v>43343</v>
      </c>
      <c r="AH4443" s="287">
        <v>43343</v>
      </c>
      <c r="AI4443" s="287">
        <v>43343</v>
      </c>
      <c r="AJ4443" s="94">
        <v>43344</v>
      </c>
      <c r="AK4443" s="237"/>
    </row>
    <row r="4444" spans="1:37" x14ac:dyDescent="0.25">
      <c r="A4444" t="str">
        <f t="shared" si="69"/>
        <v>AF04072</v>
      </c>
      <c r="B4444" s="237" t="s">
        <v>2216</v>
      </c>
      <c r="C4444" s="44" t="s">
        <v>6099</v>
      </c>
      <c r="D4444" s="237" t="s">
        <v>6100</v>
      </c>
      <c r="E4444" s="237"/>
      <c r="F4444" s="237"/>
      <c r="G4444" s="237"/>
      <c r="H4444" s="237">
        <v>12174</v>
      </c>
      <c r="I4444" s="237" t="s">
        <v>12287</v>
      </c>
      <c r="J4444" s="237" t="s">
        <v>13266</v>
      </c>
      <c r="K4444" s="201">
        <v>43250</v>
      </c>
      <c r="L4444" s="276">
        <v>760787.79</v>
      </c>
      <c r="M4444" s="237"/>
      <c r="N4444" s="237"/>
      <c r="O4444" s="287">
        <v>43343</v>
      </c>
      <c r="P4444" s="237" t="s">
        <v>6100</v>
      </c>
      <c r="Q4444" s="276">
        <v>2260.02</v>
      </c>
      <c r="R4444" s="276"/>
      <c r="S4444" s="276"/>
      <c r="T4444" s="276"/>
      <c r="U4444" s="276">
        <v>2260.02</v>
      </c>
      <c r="V4444" s="276"/>
      <c r="W4444" s="276">
        <v>2260.02</v>
      </c>
      <c r="X4444" s="237">
        <v>2018</v>
      </c>
      <c r="Y4444" s="237" t="s">
        <v>12501</v>
      </c>
      <c r="Z4444" s="237" t="s">
        <v>6712</v>
      </c>
      <c r="AA4444" s="244" t="s">
        <v>6713</v>
      </c>
      <c r="AB4444" s="244" t="s">
        <v>6803</v>
      </c>
      <c r="AC4444" s="237"/>
      <c r="AD4444" s="237" t="s">
        <v>7216</v>
      </c>
      <c r="AE4444" s="276">
        <v>5</v>
      </c>
      <c r="AF4444" s="237"/>
      <c r="AG4444" s="287">
        <v>43343</v>
      </c>
      <c r="AH4444" s="287">
        <v>43343</v>
      </c>
      <c r="AI4444" s="287">
        <v>43343</v>
      </c>
      <c r="AJ4444" s="94">
        <v>43344</v>
      </c>
      <c r="AK4444" s="237"/>
    </row>
    <row r="4445" spans="1:37" x14ac:dyDescent="0.25">
      <c r="A4445" t="str">
        <f t="shared" si="69"/>
        <v>AF04076</v>
      </c>
      <c r="B4445" s="237" t="s">
        <v>2216</v>
      </c>
      <c r="C4445" s="44" t="s">
        <v>6101</v>
      </c>
      <c r="D4445" s="237" t="s">
        <v>6102</v>
      </c>
      <c r="E4445" s="237"/>
      <c r="F4445" s="237"/>
      <c r="G4445" s="237"/>
      <c r="H4445" s="237">
        <v>12174</v>
      </c>
      <c r="I4445" s="237" t="s">
        <v>12287</v>
      </c>
      <c r="J4445" s="237" t="s">
        <v>13266</v>
      </c>
      <c r="K4445" s="201">
        <v>43250</v>
      </c>
      <c r="L4445" s="276">
        <v>760787.79</v>
      </c>
      <c r="M4445" s="237"/>
      <c r="N4445" s="237"/>
      <c r="O4445" s="287">
        <v>43343</v>
      </c>
      <c r="P4445" s="237" t="s">
        <v>6102</v>
      </c>
      <c r="Q4445" s="276">
        <v>2260.02</v>
      </c>
      <c r="R4445" s="276"/>
      <c r="S4445" s="276"/>
      <c r="T4445" s="276"/>
      <c r="U4445" s="276">
        <v>2260.02</v>
      </c>
      <c r="V4445" s="276"/>
      <c r="W4445" s="276">
        <v>2260.02</v>
      </c>
      <c r="X4445" s="237">
        <v>2018</v>
      </c>
      <c r="Y4445" s="237" t="s">
        <v>12501</v>
      </c>
      <c r="Z4445" s="237" t="s">
        <v>6712</v>
      </c>
      <c r="AA4445" s="244" t="s">
        <v>6713</v>
      </c>
      <c r="AB4445" s="244" t="s">
        <v>6803</v>
      </c>
      <c r="AC4445" s="237"/>
      <c r="AD4445" s="237" t="s">
        <v>7216</v>
      </c>
      <c r="AE4445" s="276">
        <v>5</v>
      </c>
      <c r="AF4445" s="237"/>
      <c r="AG4445" s="287">
        <v>43343</v>
      </c>
      <c r="AH4445" s="287">
        <v>43343</v>
      </c>
      <c r="AI4445" s="287">
        <v>43343</v>
      </c>
      <c r="AJ4445" s="94">
        <v>43344</v>
      </c>
      <c r="AK4445" s="237"/>
    </row>
    <row r="4446" spans="1:37" x14ac:dyDescent="0.25">
      <c r="A4446" t="str">
        <f t="shared" si="69"/>
        <v>AF04979</v>
      </c>
      <c r="B4446" s="237" t="s">
        <v>2216</v>
      </c>
      <c r="C4446" s="44" t="s">
        <v>6103</v>
      </c>
      <c r="D4446" s="237" t="s">
        <v>6104</v>
      </c>
      <c r="E4446" s="237"/>
      <c r="F4446" s="237"/>
      <c r="G4446" s="237"/>
      <c r="H4446" s="237">
        <v>12174</v>
      </c>
      <c r="I4446" s="237" t="s">
        <v>12287</v>
      </c>
      <c r="J4446" s="237" t="s">
        <v>13266</v>
      </c>
      <c r="K4446" s="201">
        <v>43250</v>
      </c>
      <c r="L4446" s="276">
        <v>760787.79</v>
      </c>
      <c r="M4446" s="237"/>
      <c r="N4446" s="237"/>
      <c r="O4446" s="287">
        <v>43343</v>
      </c>
      <c r="P4446" s="237" t="s">
        <v>6104</v>
      </c>
      <c r="Q4446" s="276">
        <v>5883.83</v>
      </c>
      <c r="R4446" s="276"/>
      <c r="S4446" s="276"/>
      <c r="T4446" s="276"/>
      <c r="U4446" s="276">
        <v>5883.83</v>
      </c>
      <c r="V4446" s="276"/>
      <c r="W4446" s="276">
        <v>5883.83</v>
      </c>
      <c r="X4446" s="237">
        <v>2018</v>
      </c>
      <c r="Y4446" s="237" t="s">
        <v>12501</v>
      </c>
      <c r="Z4446" s="237" t="s">
        <v>6712</v>
      </c>
      <c r="AA4446" s="244" t="s">
        <v>6713</v>
      </c>
      <c r="AB4446" s="244" t="s">
        <v>6803</v>
      </c>
      <c r="AC4446" s="237"/>
      <c r="AD4446" s="237" t="s">
        <v>7216</v>
      </c>
      <c r="AE4446" s="276">
        <v>5</v>
      </c>
      <c r="AF4446" s="237"/>
      <c r="AG4446" s="287">
        <v>43343</v>
      </c>
      <c r="AH4446" s="287">
        <v>43343</v>
      </c>
      <c r="AI4446" s="287">
        <v>43343</v>
      </c>
      <c r="AJ4446" s="94">
        <v>43344</v>
      </c>
      <c r="AK4446" s="237"/>
    </row>
    <row r="4447" spans="1:37" x14ac:dyDescent="0.25">
      <c r="A4447" t="str">
        <f t="shared" si="69"/>
        <v>AF05218</v>
      </c>
      <c r="B4447" s="237" t="s">
        <v>2944</v>
      </c>
      <c r="C4447" s="44" t="s">
        <v>6105</v>
      </c>
      <c r="D4447" s="237" t="s">
        <v>6106</v>
      </c>
      <c r="E4447" s="237"/>
      <c r="F4447" s="237"/>
      <c r="G4447" s="237"/>
      <c r="H4447" s="237">
        <v>12174</v>
      </c>
      <c r="I4447" s="237" t="s">
        <v>12287</v>
      </c>
      <c r="J4447" s="237" t="s">
        <v>13266</v>
      </c>
      <c r="K4447" s="201">
        <v>43250</v>
      </c>
      <c r="L4447" s="276">
        <v>760787.79</v>
      </c>
      <c r="M4447" s="237"/>
      <c r="N4447" s="237"/>
      <c r="O4447" s="287">
        <v>43343</v>
      </c>
      <c r="P4447" s="237" t="s">
        <v>6106</v>
      </c>
      <c r="Q4447" s="276">
        <v>10263.4</v>
      </c>
      <c r="R4447" s="276"/>
      <c r="S4447" s="276"/>
      <c r="T4447" s="276"/>
      <c r="U4447" s="276">
        <v>10263.4</v>
      </c>
      <c r="V4447" s="276"/>
      <c r="W4447" s="276">
        <v>10263.4</v>
      </c>
      <c r="X4447" s="237">
        <v>2018</v>
      </c>
      <c r="Y4447" s="237" t="s">
        <v>12501</v>
      </c>
      <c r="Z4447" s="237" t="s">
        <v>6712</v>
      </c>
      <c r="AA4447" s="244" t="s">
        <v>6713</v>
      </c>
      <c r="AB4447" s="244" t="s">
        <v>6803</v>
      </c>
      <c r="AC4447" s="237"/>
      <c r="AD4447" s="237" t="s">
        <v>7216</v>
      </c>
      <c r="AE4447" s="276">
        <v>7</v>
      </c>
      <c r="AF4447" s="237"/>
      <c r="AG4447" s="287">
        <v>43343</v>
      </c>
      <c r="AH4447" s="287">
        <v>43343</v>
      </c>
      <c r="AI4447" s="287">
        <v>43343</v>
      </c>
      <c r="AJ4447" s="94">
        <v>43344</v>
      </c>
      <c r="AK4447" s="237"/>
    </row>
    <row r="4448" spans="1:37" x14ac:dyDescent="0.25">
      <c r="A4448" t="str">
        <f t="shared" si="69"/>
        <v>AF05219</v>
      </c>
      <c r="B4448" s="237" t="s">
        <v>2944</v>
      </c>
      <c r="C4448" s="44" t="s">
        <v>6107</v>
      </c>
      <c r="D4448" s="237" t="s">
        <v>6108</v>
      </c>
      <c r="E4448" s="237"/>
      <c r="F4448" s="237"/>
      <c r="G4448" s="237"/>
      <c r="H4448" s="237">
        <v>12174</v>
      </c>
      <c r="I4448" s="237" t="s">
        <v>12287</v>
      </c>
      <c r="J4448" s="237" t="s">
        <v>13266</v>
      </c>
      <c r="K4448" s="201">
        <v>43250</v>
      </c>
      <c r="L4448" s="276">
        <v>760787.79</v>
      </c>
      <c r="M4448" s="237"/>
      <c r="N4448" s="237"/>
      <c r="O4448" s="287">
        <v>43343</v>
      </c>
      <c r="P4448" s="237" t="s">
        <v>6108</v>
      </c>
      <c r="Q4448" s="276">
        <v>23792.42</v>
      </c>
      <c r="R4448" s="276"/>
      <c r="S4448" s="276"/>
      <c r="T4448" s="276"/>
      <c r="U4448" s="276">
        <v>23792.42</v>
      </c>
      <c r="V4448" s="276"/>
      <c r="W4448" s="276">
        <v>23792.42</v>
      </c>
      <c r="X4448" s="237">
        <v>2018</v>
      </c>
      <c r="Y4448" s="237" t="s">
        <v>12501</v>
      </c>
      <c r="Z4448" s="237" t="s">
        <v>6712</v>
      </c>
      <c r="AA4448" s="244" t="s">
        <v>6713</v>
      </c>
      <c r="AB4448" s="244" t="s">
        <v>6803</v>
      </c>
      <c r="AC4448" s="237"/>
      <c r="AD4448" s="237" t="s">
        <v>7216</v>
      </c>
      <c r="AE4448" s="276">
        <v>7</v>
      </c>
      <c r="AF4448" s="237"/>
      <c r="AG4448" s="287">
        <v>43343</v>
      </c>
      <c r="AH4448" s="287">
        <v>43343</v>
      </c>
      <c r="AI4448" s="287">
        <v>43343</v>
      </c>
      <c r="AJ4448" s="94">
        <v>43344</v>
      </c>
      <c r="AK4448" s="237"/>
    </row>
    <row r="4449" spans="1:37" x14ac:dyDescent="0.25">
      <c r="A4449" t="str">
        <f t="shared" si="69"/>
        <v>AF05220</v>
      </c>
      <c r="B4449" s="237" t="s">
        <v>2944</v>
      </c>
      <c r="C4449" s="44" t="s">
        <v>6109</v>
      </c>
      <c r="D4449" s="237" t="s">
        <v>6110</v>
      </c>
      <c r="E4449" s="237"/>
      <c r="F4449" s="237"/>
      <c r="G4449" s="237"/>
      <c r="H4449" s="237">
        <v>12174</v>
      </c>
      <c r="I4449" s="237" t="s">
        <v>12287</v>
      </c>
      <c r="J4449" s="237" t="s">
        <v>13266</v>
      </c>
      <c r="K4449" s="201">
        <v>43250</v>
      </c>
      <c r="L4449" s="276">
        <v>760787.79</v>
      </c>
      <c r="M4449" s="237"/>
      <c r="N4449" s="237"/>
      <c r="O4449" s="287">
        <v>43343</v>
      </c>
      <c r="P4449" s="237" t="s">
        <v>6110</v>
      </c>
      <c r="Q4449" s="276">
        <v>7412.46</v>
      </c>
      <c r="R4449" s="276"/>
      <c r="S4449" s="276"/>
      <c r="T4449" s="276"/>
      <c r="U4449" s="276">
        <v>7412.46</v>
      </c>
      <c r="V4449" s="276"/>
      <c r="W4449" s="276">
        <v>7412.46</v>
      </c>
      <c r="X4449" s="237">
        <v>2018</v>
      </c>
      <c r="Y4449" s="237" t="s">
        <v>12501</v>
      </c>
      <c r="Z4449" s="237" t="s">
        <v>6712</v>
      </c>
      <c r="AA4449" s="244" t="s">
        <v>6713</v>
      </c>
      <c r="AB4449" s="244" t="s">
        <v>6803</v>
      </c>
      <c r="AC4449" s="237"/>
      <c r="AD4449" s="237" t="s">
        <v>7216</v>
      </c>
      <c r="AE4449" s="276">
        <v>7</v>
      </c>
      <c r="AF4449" s="237"/>
      <c r="AG4449" s="287">
        <v>43343</v>
      </c>
      <c r="AH4449" s="287">
        <v>43343</v>
      </c>
      <c r="AI4449" s="287">
        <v>43343</v>
      </c>
      <c r="AJ4449" s="94">
        <v>43344</v>
      </c>
      <c r="AK4449" s="237"/>
    </row>
    <row r="4450" spans="1:37" x14ac:dyDescent="0.25">
      <c r="A4450" t="str">
        <f t="shared" si="69"/>
        <v>AF05221</v>
      </c>
      <c r="B4450" s="237" t="s">
        <v>2944</v>
      </c>
      <c r="C4450" s="44" t="s">
        <v>6111</v>
      </c>
      <c r="D4450" s="237" t="s">
        <v>6112</v>
      </c>
      <c r="E4450" s="237"/>
      <c r="F4450" s="237"/>
      <c r="G4450" s="237"/>
      <c r="H4450" s="237">
        <v>12174</v>
      </c>
      <c r="I4450" s="237" t="s">
        <v>12287</v>
      </c>
      <c r="J4450" s="237" t="s">
        <v>13266</v>
      </c>
      <c r="K4450" s="201">
        <v>43250</v>
      </c>
      <c r="L4450" s="276">
        <v>760787.79</v>
      </c>
      <c r="M4450" s="237"/>
      <c r="N4450" s="237"/>
      <c r="O4450" s="287">
        <v>43343</v>
      </c>
      <c r="P4450" s="237" t="s">
        <v>6112</v>
      </c>
      <c r="Q4450" s="276">
        <v>4613.3500000000004</v>
      </c>
      <c r="R4450" s="276"/>
      <c r="S4450" s="276"/>
      <c r="T4450" s="276"/>
      <c r="U4450" s="276">
        <v>4613.3500000000004</v>
      </c>
      <c r="V4450" s="276"/>
      <c r="W4450" s="276">
        <v>4613.3500000000004</v>
      </c>
      <c r="X4450" s="237">
        <v>2018</v>
      </c>
      <c r="Y4450" s="237" t="s">
        <v>12501</v>
      </c>
      <c r="Z4450" s="237" t="s">
        <v>6712</v>
      </c>
      <c r="AA4450" s="244" t="s">
        <v>6713</v>
      </c>
      <c r="AB4450" s="244" t="s">
        <v>6803</v>
      </c>
      <c r="AC4450" s="237"/>
      <c r="AD4450" s="237" t="s">
        <v>7216</v>
      </c>
      <c r="AE4450" s="276">
        <v>7</v>
      </c>
      <c r="AF4450" s="237"/>
      <c r="AG4450" s="287">
        <v>43343</v>
      </c>
      <c r="AH4450" s="287">
        <v>43343</v>
      </c>
      <c r="AI4450" s="287">
        <v>43343</v>
      </c>
      <c r="AJ4450" s="94">
        <v>43344</v>
      </c>
      <c r="AK4450" s="237"/>
    </row>
    <row r="4451" spans="1:37" x14ac:dyDescent="0.25">
      <c r="A4451" t="str">
        <f t="shared" si="69"/>
        <v>AF05222</v>
      </c>
      <c r="B4451" s="237" t="s">
        <v>2944</v>
      </c>
      <c r="C4451" s="44" t="s">
        <v>6113</v>
      </c>
      <c r="D4451" s="237" t="s">
        <v>6114</v>
      </c>
      <c r="E4451" s="237"/>
      <c r="F4451" s="237"/>
      <c r="G4451" s="237"/>
      <c r="H4451" s="237">
        <v>12174</v>
      </c>
      <c r="I4451" s="237" t="s">
        <v>12287</v>
      </c>
      <c r="J4451" s="237" t="s">
        <v>13266</v>
      </c>
      <c r="K4451" s="201">
        <v>43250</v>
      </c>
      <c r="L4451" s="276">
        <v>760787.79</v>
      </c>
      <c r="M4451" s="237"/>
      <c r="N4451" s="237"/>
      <c r="O4451" s="287">
        <v>43343</v>
      </c>
      <c r="P4451" s="237" t="s">
        <v>6114</v>
      </c>
      <c r="Q4451" s="276">
        <v>3887.65</v>
      </c>
      <c r="R4451" s="276"/>
      <c r="S4451" s="276"/>
      <c r="T4451" s="276"/>
      <c r="U4451" s="276">
        <v>3887.65</v>
      </c>
      <c r="V4451" s="276"/>
      <c r="W4451" s="276">
        <v>3887.65</v>
      </c>
      <c r="X4451" s="237">
        <v>2018</v>
      </c>
      <c r="Y4451" s="237" t="s">
        <v>12501</v>
      </c>
      <c r="Z4451" s="237" t="s">
        <v>6712</v>
      </c>
      <c r="AA4451" s="244" t="s">
        <v>6713</v>
      </c>
      <c r="AB4451" s="244" t="s">
        <v>6803</v>
      </c>
      <c r="AC4451" s="237"/>
      <c r="AD4451" s="237" t="s">
        <v>7216</v>
      </c>
      <c r="AE4451" s="276">
        <v>7</v>
      </c>
      <c r="AF4451" s="237"/>
      <c r="AG4451" s="287">
        <v>43343</v>
      </c>
      <c r="AH4451" s="287">
        <v>43343</v>
      </c>
      <c r="AI4451" s="287">
        <v>43343</v>
      </c>
      <c r="AJ4451" s="94">
        <v>43344</v>
      </c>
      <c r="AK4451" s="237"/>
    </row>
    <row r="4452" spans="1:37" x14ac:dyDescent="0.25">
      <c r="A4452" t="str">
        <f t="shared" si="69"/>
        <v>AF05223</v>
      </c>
      <c r="B4452" s="237" t="s">
        <v>2944</v>
      </c>
      <c r="C4452" s="44" t="s">
        <v>6115</v>
      </c>
      <c r="D4452" s="237" t="s">
        <v>6116</v>
      </c>
      <c r="E4452" s="237"/>
      <c r="F4452" s="237"/>
      <c r="G4452" s="237"/>
      <c r="H4452" s="237">
        <v>12174</v>
      </c>
      <c r="I4452" s="237" t="s">
        <v>12287</v>
      </c>
      <c r="J4452" s="237" t="s">
        <v>13266</v>
      </c>
      <c r="K4452" s="201">
        <v>43250</v>
      </c>
      <c r="L4452" s="276">
        <v>760787.79</v>
      </c>
      <c r="M4452" s="237"/>
      <c r="N4452" s="237"/>
      <c r="O4452" s="287">
        <v>43343</v>
      </c>
      <c r="P4452" s="237" t="s">
        <v>6116</v>
      </c>
      <c r="Q4452" s="276">
        <v>5844.6</v>
      </c>
      <c r="R4452" s="276"/>
      <c r="S4452" s="276"/>
      <c r="T4452" s="276"/>
      <c r="U4452" s="276">
        <v>5844.6</v>
      </c>
      <c r="V4452" s="276"/>
      <c r="W4452" s="276">
        <v>5844.6</v>
      </c>
      <c r="X4452" s="237">
        <v>2018</v>
      </c>
      <c r="Y4452" s="237" t="s">
        <v>12501</v>
      </c>
      <c r="Z4452" s="237" t="s">
        <v>6712</v>
      </c>
      <c r="AA4452" s="244" t="s">
        <v>6713</v>
      </c>
      <c r="AB4452" s="244" t="s">
        <v>6803</v>
      </c>
      <c r="AC4452" s="237"/>
      <c r="AD4452" s="237" t="s">
        <v>7216</v>
      </c>
      <c r="AE4452" s="276">
        <v>7</v>
      </c>
      <c r="AF4452" s="237"/>
      <c r="AG4452" s="287">
        <v>43343</v>
      </c>
      <c r="AH4452" s="287">
        <v>43343</v>
      </c>
      <c r="AI4452" s="287">
        <v>43343</v>
      </c>
      <c r="AJ4452" s="94">
        <v>43344</v>
      </c>
      <c r="AK4452" s="237"/>
    </row>
    <row r="4453" spans="1:37" x14ac:dyDescent="0.25">
      <c r="A4453" t="str">
        <f t="shared" si="69"/>
        <v>AF05224</v>
      </c>
      <c r="B4453" s="237" t="s">
        <v>2944</v>
      </c>
      <c r="C4453" s="44" t="s">
        <v>6117</v>
      </c>
      <c r="D4453" s="237" t="s">
        <v>6118</v>
      </c>
      <c r="E4453" s="237"/>
      <c r="F4453" s="237"/>
      <c r="G4453" s="237"/>
      <c r="H4453" s="237">
        <v>12174</v>
      </c>
      <c r="I4453" s="237" t="s">
        <v>12287</v>
      </c>
      <c r="J4453" s="237" t="s">
        <v>13266</v>
      </c>
      <c r="K4453" s="201">
        <v>43250</v>
      </c>
      <c r="L4453" s="276">
        <v>760787.79</v>
      </c>
      <c r="M4453" s="237"/>
      <c r="N4453" s="237"/>
      <c r="O4453" s="287">
        <v>43343</v>
      </c>
      <c r="P4453" s="237" t="s">
        <v>6118</v>
      </c>
      <c r="Q4453" s="276">
        <v>16241.5</v>
      </c>
      <c r="R4453" s="276"/>
      <c r="S4453" s="276"/>
      <c r="T4453" s="276"/>
      <c r="U4453" s="276">
        <v>16241.5</v>
      </c>
      <c r="V4453" s="276"/>
      <c r="W4453" s="276">
        <v>16241.5</v>
      </c>
      <c r="X4453" s="237">
        <v>2018</v>
      </c>
      <c r="Y4453" s="237" t="s">
        <v>12501</v>
      </c>
      <c r="Z4453" s="237" t="s">
        <v>6712</v>
      </c>
      <c r="AA4453" s="244" t="s">
        <v>6713</v>
      </c>
      <c r="AB4453" s="244" t="s">
        <v>6803</v>
      </c>
      <c r="AC4453" s="237"/>
      <c r="AD4453" s="237" t="s">
        <v>7216</v>
      </c>
      <c r="AE4453" s="276">
        <v>7</v>
      </c>
      <c r="AF4453" s="237"/>
      <c r="AG4453" s="287">
        <v>43343</v>
      </c>
      <c r="AH4453" s="287">
        <v>43343</v>
      </c>
      <c r="AI4453" s="287">
        <v>43343</v>
      </c>
      <c r="AJ4453" s="94">
        <v>43344</v>
      </c>
      <c r="AK4453" s="237"/>
    </row>
    <row r="4454" spans="1:37" x14ac:dyDescent="0.25">
      <c r="A4454" t="str">
        <f t="shared" si="69"/>
        <v>AF05225</v>
      </c>
      <c r="B4454" s="237" t="s">
        <v>2944</v>
      </c>
      <c r="C4454" s="44" t="s">
        <v>6119</v>
      </c>
      <c r="D4454" s="237" t="s">
        <v>6120</v>
      </c>
      <c r="E4454" s="237"/>
      <c r="F4454" s="237"/>
      <c r="G4454" s="237"/>
      <c r="H4454" s="237">
        <v>12174</v>
      </c>
      <c r="I4454" s="237" t="s">
        <v>12287</v>
      </c>
      <c r="J4454" s="237" t="s">
        <v>13266</v>
      </c>
      <c r="K4454" s="201">
        <v>43250</v>
      </c>
      <c r="L4454" s="276">
        <v>760787.79</v>
      </c>
      <c r="M4454" s="237"/>
      <c r="N4454" s="237"/>
      <c r="O4454" s="287">
        <v>43343</v>
      </c>
      <c r="P4454" s="237" t="s">
        <v>6120</v>
      </c>
      <c r="Q4454" s="276">
        <v>14980.42</v>
      </c>
      <c r="R4454" s="276"/>
      <c r="S4454" s="276"/>
      <c r="T4454" s="276"/>
      <c r="U4454" s="276">
        <v>14980.42</v>
      </c>
      <c r="V4454" s="276"/>
      <c r="W4454" s="276">
        <v>14980.42</v>
      </c>
      <c r="X4454" s="237">
        <v>2018</v>
      </c>
      <c r="Y4454" s="237" t="s">
        <v>12501</v>
      </c>
      <c r="Z4454" s="237" t="s">
        <v>6712</v>
      </c>
      <c r="AA4454" s="244" t="s">
        <v>6713</v>
      </c>
      <c r="AB4454" s="244" t="s">
        <v>6803</v>
      </c>
      <c r="AC4454" s="237"/>
      <c r="AD4454" s="237" t="s">
        <v>7216</v>
      </c>
      <c r="AE4454" s="276">
        <v>7</v>
      </c>
      <c r="AF4454" s="237"/>
      <c r="AG4454" s="287">
        <v>43343</v>
      </c>
      <c r="AH4454" s="287">
        <v>43343</v>
      </c>
      <c r="AI4454" s="287">
        <v>43343</v>
      </c>
      <c r="AJ4454" s="94">
        <v>43344</v>
      </c>
      <c r="AK4454" s="237"/>
    </row>
    <row r="4455" spans="1:37" x14ac:dyDescent="0.25">
      <c r="A4455" t="str">
        <f t="shared" si="69"/>
        <v>AF05226</v>
      </c>
      <c r="B4455" s="237" t="s">
        <v>2944</v>
      </c>
      <c r="C4455" s="44" t="s">
        <v>6121</v>
      </c>
      <c r="D4455" s="237" t="s">
        <v>6122</v>
      </c>
      <c r="E4455" s="237"/>
      <c r="F4455" s="237"/>
      <c r="G4455" s="237"/>
      <c r="H4455" s="237">
        <v>12174</v>
      </c>
      <c r="I4455" s="237" t="s">
        <v>12287</v>
      </c>
      <c r="J4455" s="237" t="s">
        <v>13266</v>
      </c>
      <c r="K4455" s="201">
        <v>43250</v>
      </c>
      <c r="L4455" s="276">
        <v>760787.79</v>
      </c>
      <c r="M4455" s="237"/>
      <c r="N4455" s="237"/>
      <c r="O4455" s="287">
        <v>43343</v>
      </c>
      <c r="P4455" s="237" t="s">
        <v>6122</v>
      </c>
      <c r="Q4455" s="276">
        <v>3369.3</v>
      </c>
      <c r="R4455" s="276"/>
      <c r="S4455" s="276"/>
      <c r="T4455" s="276"/>
      <c r="U4455" s="276">
        <v>3369.3</v>
      </c>
      <c r="V4455" s="276"/>
      <c r="W4455" s="276">
        <v>3369.3</v>
      </c>
      <c r="X4455" s="237">
        <v>2018</v>
      </c>
      <c r="Y4455" s="237" t="s">
        <v>12501</v>
      </c>
      <c r="Z4455" s="237" t="s">
        <v>6712</v>
      </c>
      <c r="AA4455" s="244" t="s">
        <v>6713</v>
      </c>
      <c r="AB4455" s="244" t="s">
        <v>6803</v>
      </c>
      <c r="AC4455" s="237"/>
      <c r="AD4455" s="237" t="s">
        <v>7216</v>
      </c>
      <c r="AE4455" s="276">
        <v>7</v>
      </c>
      <c r="AF4455" s="237"/>
      <c r="AG4455" s="287">
        <v>43343</v>
      </c>
      <c r="AH4455" s="287">
        <v>43343</v>
      </c>
      <c r="AI4455" s="287">
        <v>43343</v>
      </c>
      <c r="AJ4455" s="94">
        <v>43344</v>
      </c>
      <c r="AK4455" s="237"/>
    </row>
    <row r="4456" spans="1:37" x14ac:dyDescent="0.25">
      <c r="A4456" t="str">
        <f t="shared" si="69"/>
        <v>AF05227</v>
      </c>
      <c r="B4456" s="237" t="s">
        <v>2944</v>
      </c>
      <c r="C4456" s="44" t="s">
        <v>6123</v>
      </c>
      <c r="D4456" s="237" t="s">
        <v>6124</v>
      </c>
      <c r="E4456" s="237"/>
      <c r="F4456" s="237"/>
      <c r="G4456" s="237"/>
      <c r="H4456" s="237">
        <v>12174</v>
      </c>
      <c r="I4456" s="237" t="s">
        <v>12287</v>
      </c>
      <c r="J4456" s="237" t="s">
        <v>13266</v>
      </c>
      <c r="K4456" s="201">
        <v>43250</v>
      </c>
      <c r="L4456" s="276">
        <v>760787.79</v>
      </c>
      <c r="M4456" s="237"/>
      <c r="N4456" s="237"/>
      <c r="O4456" s="287">
        <v>43343</v>
      </c>
      <c r="P4456" s="237" t="s">
        <v>6124</v>
      </c>
      <c r="Q4456" s="276">
        <v>23066.73</v>
      </c>
      <c r="R4456" s="276"/>
      <c r="S4456" s="276"/>
      <c r="T4456" s="276"/>
      <c r="U4456" s="276">
        <v>23066.73</v>
      </c>
      <c r="V4456" s="276"/>
      <c r="W4456" s="276">
        <v>23066.73</v>
      </c>
      <c r="X4456" s="237">
        <v>2018</v>
      </c>
      <c r="Y4456" s="237" t="s">
        <v>12501</v>
      </c>
      <c r="Z4456" s="237" t="s">
        <v>6712</v>
      </c>
      <c r="AA4456" s="244" t="s">
        <v>6713</v>
      </c>
      <c r="AB4456" s="244" t="s">
        <v>6803</v>
      </c>
      <c r="AC4456" s="237"/>
      <c r="AD4456" s="237" t="s">
        <v>7216</v>
      </c>
      <c r="AE4456" s="276">
        <v>7</v>
      </c>
      <c r="AF4456" s="237"/>
      <c r="AG4456" s="287">
        <v>43343</v>
      </c>
      <c r="AH4456" s="287">
        <v>43343</v>
      </c>
      <c r="AI4456" s="287">
        <v>43343</v>
      </c>
      <c r="AJ4456" s="94">
        <v>43344</v>
      </c>
      <c r="AK4456" s="237"/>
    </row>
    <row r="4457" spans="1:37" x14ac:dyDescent="0.25">
      <c r="A4457" t="str">
        <f t="shared" si="69"/>
        <v>AF05228</v>
      </c>
      <c r="B4457" s="237" t="s">
        <v>2944</v>
      </c>
      <c r="C4457" s="44" t="s">
        <v>6125</v>
      </c>
      <c r="D4457" s="237" t="s">
        <v>6126</v>
      </c>
      <c r="E4457" s="237"/>
      <c r="F4457" s="237"/>
      <c r="G4457" s="237"/>
      <c r="H4457" s="237">
        <v>12174</v>
      </c>
      <c r="I4457" s="237" t="s">
        <v>12287</v>
      </c>
      <c r="J4457" s="237" t="s">
        <v>13266</v>
      </c>
      <c r="K4457" s="201">
        <v>43250</v>
      </c>
      <c r="L4457" s="276">
        <v>760787.79</v>
      </c>
      <c r="M4457" s="237"/>
      <c r="N4457" s="237"/>
      <c r="O4457" s="287">
        <v>43343</v>
      </c>
      <c r="P4457" s="237" t="s">
        <v>6126</v>
      </c>
      <c r="Q4457" s="276">
        <v>8647.7900000000009</v>
      </c>
      <c r="R4457" s="276"/>
      <c r="S4457" s="276"/>
      <c r="T4457" s="276"/>
      <c r="U4457" s="276">
        <v>8647.7900000000009</v>
      </c>
      <c r="V4457" s="276"/>
      <c r="W4457" s="276">
        <v>8647.7900000000009</v>
      </c>
      <c r="X4457" s="237">
        <v>2018</v>
      </c>
      <c r="Y4457" s="237" t="s">
        <v>12501</v>
      </c>
      <c r="Z4457" s="237" t="s">
        <v>6712</v>
      </c>
      <c r="AA4457" s="244" t="s">
        <v>6713</v>
      </c>
      <c r="AB4457" s="244" t="s">
        <v>6803</v>
      </c>
      <c r="AC4457" s="237"/>
      <c r="AD4457" s="237" t="s">
        <v>7216</v>
      </c>
      <c r="AE4457" s="276">
        <v>7</v>
      </c>
      <c r="AF4457" s="237"/>
      <c r="AG4457" s="287">
        <v>43343</v>
      </c>
      <c r="AH4457" s="287">
        <v>43343</v>
      </c>
      <c r="AI4457" s="287">
        <v>43343</v>
      </c>
      <c r="AJ4457" s="94">
        <v>43344</v>
      </c>
      <c r="AK4457" s="237"/>
    </row>
    <row r="4458" spans="1:37" x14ac:dyDescent="0.25">
      <c r="A4458" t="str">
        <f t="shared" si="69"/>
        <v>AF05229</v>
      </c>
      <c r="B4458" s="237" t="s">
        <v>2944</v>
      </c>
      <c r="C4458" s="44" t="s">
        <v>6127</v>
      </c>
      <c r="D4458" s="237" t="s">
        <v>6128</v>
      </c>
      <c r="E4458" s="237"/>
      <c r="F4458" s="237"/>
      <c r="G4458" s="237"/>
      <c r="H4458" s="237">
        <v>12174</v>
      </c>
      <c r="I4458" s="237" t="s">
        <v>12287</v>
      </c>
      <c r="J4458" s="237" t="s">
        <v>13266</v>
      </c>
      <c r="K4458" s="201">
        <v>43250</v>
      </c>
      <c r="L4458" s="276">
        <v>760787.79</v>
      </c>
      <c r="M4458" s="237"/>
      <c r="N4458" s="237"/>
      <c r="O4458" s="287">
        <v>43343</v>
      </c>
      <c r="P4458" s="237" t="s">
        <v>6128</v>
      </c>
      <c r="Q4458" s="276">
        <v>9232.3700000000008</v>
      </c>
      <c r="R4458" s="276"/>
      <c r="S4458" s="276"/>
      <c r="T4458" s="276"/>
      <c r="U4458" s="276">
        <v>9232.3700000000008</v>
      </c>
      <c r="V4458" s="276"/>
      <c r="W4458" s="276">
        <v>9232.3700000000008</v>
      </c>
      <c r="X4458" s="237">
        <v>2018</v>
      </c>
      <c r="Y4458" s="237" t="s">
        <v>12501</v>
      </c>
      <c r="Z4458" s="237" t="s">
        <v>6712</v>
      </c>
      <c r="AA4458" s="244" t="s">
        <v>6713</v>
      </c>
      <c r="AB4458" s="244" t="s">
        <v>6803</v>
      </c>
      <c r="AC4458" s="237"/>
      <c r="AD4458" s="237" t="s">
        <v>7216</v>
      </c>
      <c r="AE4458" s="276">
        <v>7</v>
      </c>
      <c r="AF4458" s="237"/>
      <c r="AG4458" s="287">
        <v>43343</v>
      </c>
      <c r="AH4458" s="287">
        <v>43343</v>
      </c>
      <c r="AI4458" s="287">
        <v>43343</v>
      </c>
      <c r="AJ4458" s="94">
        <v>43344</v>
      </c>
      <c r="AK4458" s="237"/>
    </row>
    <row r="4459" spans="1:37" x14ac:dyDescent="0.25">
      <c r="A4459" t="str">
        <f t="shared" si="69"/>
        <v>AF05230</v>
      </c>
      <c r="B4459" s="237" t="s">
        <v>2944</v>
      </c>
      <c r="C4459" s="44" t="s">
        <v>6129</v>
      </c>
      <c r="D4459" s="237" t="s">
        <v>6130</v>
      </c>
      <c r="E4459" s="237"/>
      <c r="F4459" s="237"/>
      <c r="G4459" s="237"/>
      <c r="H4459" s="237">
        <v>12174</v>
      </c>
      <c r="I4459" s="237" t="s">
        <v>12287</v>
      </c>
      <c r="J4459" s="237" t="s">
        <v>13266</v>
      </c>
      <c r="K4459" s="201">
        <v>43250</v>
      </c>
      <c r="L4459" s="276">
        <v>760787.79</v>
      </c>
      <c r="M4459" s="237"/>
      <c r="N4459" s="237"/>
      <c r="O4459" s="287">
        <v>43343</v>
      </c>
      <c r="P4459" s="237" t="s">
        <v>6130</v>
      </c>
      <c r="Q4459" s="276">
        <v>4043.16</v>
      </c>
      <c r="R4459" s="276"/>
      <c r="S4459" s="276"/>
      <c r="T4459" s="276"/>
      <c r="U4459" s="276">
        <v>4043.16</v>
      </c>
      <c r="V4459" s="276"/>
      <c r="W4459" s="276">
        <v>4043.16</v>
      </c>
      <c r="X4459" s="237">
        <v>2018</v>
      </c>
      <c r="Y4459" s="237" t="s">
        <v>12501</v>
      </c>
      <c r="Z4459" s="237" t="s">
        <v>6712</v>
      </c>
      <c r="AA4459" s="244" t="s">
        <v>6713</v>
      </c>
      <c r="AB4459" s="244" t="s">
        <v>6803</v>
      </c>
      <c r="AC4459" s="237"/>
      <c r="AD4459" s="237" t="s">
        <v>7216</v>
      </c>
      <c r="AE4459" s="276">
        <v>7</v>
      </c>
      <c r="AF4459" s="237"/>
      <c r="AG4459" s="287">
        <v>43343</v>
      </c>
      <c r="AH4459" s="287">
        <v>43343</v>
      </c>
      <c r="AI4459" s="287">
        <v>43343</v>
      </c>
      <c r="AJ4459" s="94">
        <v>43344</v>
      </c>
      <c r="AK4459" s="237"/>
    </row>
    <row r="4460" spans="1:37" x14ac:dyDescent="0.25">
      <c r="A4460" t="str">
        <f t="shared" si="69"/>
        <v>AF05231</v>
      </c>
      <c r="B4460" s="237" t="s">
        <v>2944</v>
      </c>
      <c r="C4460" s="44" t="s">
        <v>6131</v>
      </c>
      <c r="D4460" s="237" t="s">
        <v>6132</v>
      </c>
      <c r="E4460" s="237"/>
      <c r="F4460" s="237"/>
      <c r="G4460" s="237"/>
      <c r="H4460" s="237">
        <v>12174</v>
      </c>
      <c r="I4460" s="237" t="s">
        <v>12287</v>
      </c>
      <c r="J4460" s="237" t="s">
        <v>13266</v>
      </c>
      <c r="K4460" s="201">
        <v>43250</v>
      </c>
      <c r="L4460" s="276">
        <v>760787.79</v>
      </c>
      <c r="M4460" s="237"/>
      <c r="N4460" s="237"/>
      <c r="O4460" s="287">
        <v>43343</v>
      </c>
      <c r="P4460" s="237" t="s">
        <v>6132</v>
      </c>
      <c r="Q4460" s="276">
        <v>9337.1299999999992</v>
      </c>
      <c r="R4460" s="276"/>
      <c r="S4460" s="276"/>
      <c r="T4460" s="276"/>
      <c r="U4460" s="276">
        <v>9337.1299999999992</v>
      </c>
      <c r="V4460" s="276"/>
      <c r="W4460" s="276">
        <v>9337.1299999999992</v>
      </c>
      <c r="X4460" s="237">
        <v>2018</v>
      </c>
      <c r="Y4460" s="237" t="s">
        <v>12501</v>
      </c>
      <c r="Z4460" s="237" t="s">
        <v>6712</v>
      </c>
      <c r="AA4460" s="244" t="s">
        <v>6713</v>
      </c>
      <c r="AB4460" s="244" t="s">
        <v>6803</v>
      </c>
      <c r="AC4460" s="237"/>
      <c r="AD4460" s="237" t="s">
        <v>7216</v>
      </c>
      <c r="AE4460" s="276">
        <v>7</v>
      </c>
      <c r="AF4460" s="237"/>
      <c r="AG4460" s="287">
        <v>43343</v>
      </c>
      <c r="AH4460" s="287">
        <v>43343</v>
      </c>
      <c r="AI4460" s="287">
        <v>43343</v>
      </c>
      <c r="AJ4460" s="94">
        <v>43344</v>
      </c>
      <c r="AK4460" s="237"/>
    </row>
    <row r="4461" spans="1:37" x14ac:dyDescent="0.25">
      <c r="A4461" t="str">
        <f t="shared" si="69"/>
        <v>AF05232</v>
      </c>
      <c r="B4461" s="237" t="s">
        <v>2944</v>
      </c>
      <c r="C4461" s="44" t="s">
        <v>6133</v>
      </c>
      <c r="D4461" s="237" t="s">
        <v>6134</v>
      </c>
      <c r="E4461" s="237"/>
      <c r="F4461" s="237"/>
      <c r="G4461" s="237"/>
      <c r="H4461" s="237">
        <v>12174</v>
      </c>
      <c r="I4461" s="237" t="s">
        <v>12287</v>
      </c>
      <c r="J4461" s="237" t="s">
        <v>13266</v>
      </c>
      <c r="K4461" s="201">
        <v>43250</v>
      </c>
      <c r="L4461" s="276">
        <v>760787.79</v>
      </c>
      <c r="M4461" s="237"/>
      <c r="N4461" s="237"/>
      <c r="O4461" s="287">
        <v>43343</v>
      </c>
      <c r="P4461" s="237" t="s">
        <v>6134</v>
      </c>
      <c r="Q4461" s="276">
        <v>14362.24</v>
      </c>
      <c r="R4461" s="276"/>
      <c r="S4461" s="276"/>
      <c r="T4461" s="276"/>
      <c r="U4461" s="276">
        <v>14362.24</v>
      </c>
      <c r="V4461" s="276"/>
      <c r="W4461" s="276">
        <v>14362.24</v>
      </c>
      <c r="X4461" s="237">
        <v>2018</v>
      </c>
      <c r="Y4461" s="237" t="s">
        <v>12501</v>
      </c>
      <c r="Z4461" s="237" t="s">
        <v>6712</v>
      </c>
      <c r="AA4461" s="244" t="s">
        <v>6713</v>
      </c>
      <c r="AB4461" s="244" t="s">
        <v>6803</v>
      </c>
      <c r="AC4461" s="237"/>
      <c r="AD4461" s="237" t="s">
        <v>7216</v>
      </c>
      <c r="AE4461" s="276">
        <v>7</v>
      </c>
      <c r="AF4461" s="237"/>
      <c r="AG4461" s="287">
        <v>43343</v>
      </c>
      <c r="AH4461" s="287">
        <v>43343</v>
      </c>
      <c r="AI4461" s="287">
        <v>43343</v>
      </c>
      <c r="AJ4461" s="94">
        <v>43344</v>
      </c>
      <c r="AK4461" s="237"/>
    </row>
    <row r="4462" spans="1:37" x14ac:dyDescent="0.25">
      <c r="A4462" t="str">
        <f t="shared" si="69"/>
        <v>AF05233</v>
      </c>
      <c r="B4462" s="237" t="s">
        <v>2944</v>
      </c>
      <c r="C4462" s="44" t="s">
        <v>6135</v>
      </c>
      <c r="D4462" s="237" t="s">
        <v>6136</v>
      </c>
      <c r="E4462" s="237"/>
      <c r="F4462" s="237"/>
      <c r="G4462" s="237"/>
      <c r="H4462" s="237">
        <v>12174</v>
      </c>
      <c r="I4462" s="237" t="s">
        <v>12287</v>
      </c>
      <c r="J4462" s="237" t="s">
        <v>13266</v>
      </c>
      <c r="K4462" s="201">
        <v>43250</v>
      </c>
      <c r="L4462" s="276">
        <v>760787.79</v>
      </c>
      <c r="M4462" s="237"/>
      <c r="N4462" s="237"/>
      <c r="O4462" s="287">
        <v>43343</v>
      </c>
      <c r="P4462" s="237" t="s">
        <v>6136</v>
      </c>
      <c r="Q4462" s="276">
        <v>11109.53</v>
      </c>
      <c r="R4462" s="276"/>
      <c r="S4462" s="276"/>
      <c r="T4462" s="276"/>
      <c r="U4462" s="276">
        <v>11109.53</v>
      </c>
      <c r="V4462" s="276"/>
      <c r="W4462" s="276">
        <v>11109.53</v>
      </c>
      <c r="X4462" s="237">
        <v>2018</v>
      </c>
      <c r="Y4462" s="237" t="s">
        <v>12501</v>
      </c>
      <c r="Z4462" s="237" t="s">
        <v>6712</v>
      </c>
      <c r="AA4462" s="244" t="s">
        <v>6713</v>
      </c>
      <c r="AB4462" s="244" t="s">
        <v>6803</v>
      </c>
      <c r="AC4462" s="237"/>
      <c r="AD4462" s="237" t="s">
        <v>7216</v>
      </c>
      <c r="AE4462" s="276">
        <v>7</v>
      </c>
      <c r="AF4462" s="237"/>
      <c r="AG4462" s="287">
        <v>43343</v>
      </c>
      <c r="AH4462" s="287">
        <v>43343</v>
      </c>
      <c r="AI4462" s="287">
        <v>43343</v>
      </c>
      <c r="AJ4462" s="94">
        <v>43344</v>
      </c>
      <c r="AK4462" s="237"/>
    </row>
    <row r="4463" spans="1:37" x14ac:dyDescent="0.25">
      <c r="A4463" t="str">
        <f t="shared" si="69"/>
        <v>AF05234</v>
      </c>
      <c r="B4463" s="237" t="s">
        <v>2944</v>
      </c>
      <c r="C4463" s="44" t="s">
        <v>6137</v>
      </c>
      <c r="D4463" s="237" t="s">
        <v>6138</v>
      </c>
      <c r="E4463" s="237"/>
      <c r="F4463" s="237"/>
      <c r="G4463" s="237"/>
      <c r="H4463" s="237">
        <v>12174</v>
      </c>
      <c r="I4463" s="237" t="s">
        <v>12287</v>
      </c>
      <c r="J4463" s="237" t="s">
        <v>13266</v>
      </c>
      <c r="K4463" s="201">
        <v>43250</v>
      </c>
      <c r="L4463" s="276">
        <v>760787.79</v>
      </c>
      <c r="M4463" s="237"/>
      <c r="N4463" s="237"/>
      <c r="O4463" s="287">
        <v>43343</v>
      </c>
      <c r="P4463" s="237" t="s">
        <v>6138</v>
      </c>
      <c r="Q4463" s="276">
        <v>3196.67</v>
      </c>
      <c r="R4463" s="276"/>
      <c r="S4463" s="276"/>
      <c r="T4463" s="276"/>
      <c r="U4463" s="276">
        <v>3196.67</v>
      </c>
      <c r="V4463" s="276"/>
      <c r="W4463" s="276">
        <v>3196.67</v>
      </c>
      <c r="X4463" s="237">
        <v>2018</v>
      </c>
      <c r="Y4463" s="237" t="s">
        <v>12501</v>
      </c>
      <c r="Z4463" s="237" t="s">
        <v>6712</v>
      </c>
      <c r="AA4463" s="244" t="s">
        <v>6713</v>
      </c>
      <c r="AB4463" s="244" t="s">
        <v>6803</v>
      </c>
      <c r="AC4463" s="237"/>
      <c r="AD4463" s="237" t="s">
        <v>7216</v>
      </c>
      <c r="AE4463" s="276">
        <v>7</v>
      </c>
      <c r="AF4463" s="237"/>
      <c r="AG4463" s="287">
        <v>43343</v>
      </c>
      <c r="AH4463" s="287">
        <v>43343</v>
      </c>
      <c r="AI4463" s="287">
        <v>43343</v>
      </c>
      <c r="AJ4463" s="94">
        <v>43344</v>
      </c>
      <c r="AK4463" s="237"/>
    </row>
    <row r="4464" spans="1:37" x14ac:dyDescent="0.25">
      <c r="A4464" t="str">
        <f t="shared" si="69"/>
        <v>AF05235</v>
      </c>
      <c r="B4464" s="237" t="s">
        <v>2944</v>
      </c>
      <c r="C4464" s="44" t="s">
        <v>6139</v>
      </c>
      <c r="D4464" s="237" t="s">
        <v>6140</v>
      </c>
      <c r="E4464" s="237"/>
      <c r="F4464" s="237"/>
      <c r="G4464" s="237"/>
      <c r="H4464" s="237">
        <v>12174</v>
      </c>
      <c r="I4464" s="237" t="s">
        <v>12287</v>
      </c>
      <c r="J4464" s="237" t="s">
        <v>13266</v>
      </c>
      <c r="K4464" s="201">
        <v>43250</v>
      </c>
      <c r="L4464" s="276">
        <v>760787.79</v>
      </c>
      <c r="M4464" s="237"/>
      <c r="N4464" s="237"/>
      <c r="O4464" s="287">
        <v>43343</v>
      </c>
      <c r="P4464" s="237" t="s">
        <v>6140</v>
      </c>
      <c r="Q4464" s="276">
        <v>8681.93</v>
      </c>
      <c r="R4464" s="276"/>
      <c r="S4464" s="276"/>
      <c r="T4464" s="276"/>
      <c r="U4464" s="276">
        <v>8681.93</v>
      </c>
      <c r="V4464" s="276"/>
      <c r="W4464" s="276">
        <v>8681.93</v>
      </c>
      <c r="X4464" s="237">
        <v>2018</v>
      </c>
      <c r="Y4464" s="237" t="s">
        <v>12501</v>
      </c>
      <c r="Z4464" s="237" t="s">
        <v>6712</v>
      </c>
      <c r="AA4464" s="244" t="s">
        <v>6713</v>
      </c>
      <c r="AB4464" s="244" t="s">
        <v>6803</v>
      </c>
      <c r="AC4464" s="237"/>
      <c r="AD4464" s="237" t="s">
        <v>7216</v>
      </c>
      <c r="AE4464" s="276">
        <v>7</v>
      </c>
      <c r="AF4464" s="237"/>
      <c r="AG4464" s="287">
        <v>43343</v>
      </c>
      <c r="AH4464" s="287">
        <v>43343</v>
      </c>
      <c r="AI4464" s="287">
        <v>43343</v>
      </c>
      <c r="AJ4464" s="94">
        <v>43344</v>
      </c>
      <c r="AK4464" s="237"/>
    </row>
    <row r="4465" spans="1:37" x14ac:dyDescent="0.25">
      <c r="A4465" t="str">
        <f t="shared" si="69"/>
        <v>AF05236</v>
      </c>
      <c r="B4465" s="237" t="s">
        <v>2944</v>
      </c>
      <c r="C4465" s="44" t="s">
        <v>6141</v>
      </c>
      <c r="D4465" s="237" t="s">
        <v>6142</v>
      </c>
      <c r="E4465" s="237"/>
      <c r="F4465" s="237"/>
      <c r="G4465" s="237"/>
      <c r="H4465" s="237">
        <v>12174</v>
      </c>
      <c r="I4465" s="237" t="s">
        <v>12287</v>
      </c>
      <c r="J4465" s="237" t="s">
        <v>13266</v>
      </c>
      <c r="K4465" s="201">
        <v>43250</v>
      </c>
      <c r="L4465" s="276">
        <v>760787.79</v>
      </c>
      <c r="M4465" s="237"/>
      <c r="N4465" s="237"/>
      <c r="O4465" s="287">
        <v>43343</v>
      </c>
      <c r="P4465" s="237" t="s">
        <v>6142</v>
      </c>
      <c r="Q4465" s="276">
        <v>4127.8999999999996</v>
      </c>
      <c r="R4465" s="276"/>
      <c r="S4465" s="276"/>
      <c r="T4465" s="276"/>
      <c r="U4465" s="276">
        <v>4127.8999999999996</v>
      </c>
      <c r="V4465" s="276"/>
      <c r="W4465" s="276">
        <v>4127.8999999999996</v>
      </c>
      <c r="X4465" s="237">
        <v>2018</v>
      </c>
      <c r="Y4465" s="237" t="s">
        <v>12501</v>
      </c>
      <c r="Z4465" s="237" t="s">
        <v>6712</v>
      </c>
      <c r="AA4465" s="244" t="s">
        <v>6713</v>
      </c>
      <c r="AB4465" s="244" t="s">
        <v>6803</v>
      </c>
      <c r="AC4465" s="237"/>
      <c r="AD4465" s="237" t="s">
        <v>7216</v>
      </c>
      <c r="AE4465" s="276">
        <v>7</v>
      </c>
      <c r="AF4465" s="237"/>
      <c r="AG4465" s="287">
        <v>43343</v>
      </c>
      <c r="AH4465" s="287">
        <v>43343</v>
      </c>
      <c r="AI4465" s="287">
        <v>43343</v>
      </c>
      <c r="AJ4465" s="94">
        <v>43344</v>
      </c>
      <c r="AK4465" s="237"/>
    </row>
    <row r="4466" spans="1:37" x14ac:dyDescent="0.25">
      <c r="A4466" t="str">
        <f t="shared" si="69"/>
        <v>AF05237</v>
      </c>
      <c r="B4466" s="237" t="s">
        <v>2944</v>
      </c>
      <c r="C4466" s="44" t="s">
        <v>6143</v>
      </c>
      <c r="D4466" s="237" t="s">
        <v>6144</v>
      </c>
      <c r="E4466" s="237"/>
      <c r="F4466" s="237"/>
      <c r="G4466" s="237"/>
      <c r="H4466" s="237">
        <v>12174</v>
      </c>
      <c r="I4466" s="237" t="s">
        <v>12287</v>
      </c>
      <c r="J4466" s="237" t="s">
        <v>13266</v>
      </c>
      <c r="K4466" s="201">
        <v>43250</v>
      </c>
      <c r="L4466" s="276">
        <v>760787.79</v>
      </c>
      <c r="M4466" s="237"/>
      <c r="N4466" s="237"/>
      <c r="O4466" s="287">
        <v>43343</v>
      </c>
      <c r="P4466" s="237" t="s">
        <v>6144</v>
      </c>
      <c r="Q4466" s="276">
        <v>6099.32</v>
      </c>
      <c r="R4466" s="276"/>
      <c r="S4466" s="276"/>
      <c r="T4466" s="276"/>
      <c r="U4466" s="276">
        <v>6099.32</v>
      </c>
      <c r="V4466" s="276"/>
      <c r="W4466" s="276">
        <v>6099.32</v>
      </c>
      <c r="X4466" s="237">
        <v>2018</v>
      </c>
      <c r="Y4466" s="237" t="s">
        <v>12501</v>
      </c>
      <c r="Z4466" s="237" t="s">
        <v>6712</v>
      </c>
      <c r="AA4466" s="244" t="s">
        <v>6713</v>
      </c>
      <c r="AB4466" s="244" t="s">
        <v>6803</v>
      </c>
      <c r="AC4466" s="237"/>
      <c r="AD4466" s="237" t="s">
        <v>7216</v>
      </c>
      <c r="AE4466" s="276">
        <v>7</v>
      </c>
      <c r="AF4466" s="237"/>
      <c r="AG4466" s="287">
        <v>43343</v>
      </c>
      <c r="AH4466" s="287">
        <v>43343</v>
      </c>
      <c r="AI4466" s="287">
        <v>43343</v>
      </c>
      <c r="AJ4466" s="94">
        <v>43344</v>
      </c>
      <c r="AK4466" s="237"/>
    </row>
    <row r="4467" spans="1:37" x14ac:dyDescent="0.25">
      <c r="A4467" t="str">
        <f t="shared" si="69"/>
        <v>AF05238</v>
      </c>
      <c r="B4467" s="237" t="s">
        <v>2944</v>
      </c>
      <c r="C4467" s="44" t="s">
        <v>6145</v>
      </c>
      <c r="D4467" s="237" t="s">
        <v>6146</v>
      </c>
      <c r="E4467" s="237"/>
      <c r="F4467" s="237"/>
      <c r="G4467" s="237"/>
      <c r="H4467" s="237">
        <v>12174</v>
      </c>
      <c r="I4467" s="237" t="s">
        <v>12287</v>
      </c>
      <c r="J4467" s="237" t="s">
        <v>13266</v>
      </c>
      <c r="K4467" s="201">
        <v>43250</v>
      </c>
      <c r="L4467" s="276">
        <v>760787.79</v>
      </c>
      <c r="M4467" s="237"/>
      <c r="N4467" s="237"/>
      <c r="O4467" s="287">
        <v>43343</v>
      </c>
      <c r="P4467" s="237" t="s">
        <v>6146</v>
      </c>
      <c r="Q4467" s="276">
        <v>5897.67</v>
      </c>
      <c r="R4467" s="276"/>
      <c r="S4467" s="276"/>
      <c r="T4467" s="276"/>
      <c r="U4467" s="276">
        <v>5897.67</v>
      </c>
      <c r="V4467" s="276"/>
      <c r="W4467" s="276">
        <v>5897.67</v>
      </c>
      <c r="X4467" s="237">
        <v>2018</v>
      </c>
      <c r="Y4467" s="237" t="s">
        <v>12501</v>
      </c>
      <c r="Z4467" s="237" t="s">
        <v>6712</v>
      </c>
      <c r="AA4467" s="244" t="s">
        <v>6713</v>
      </c>
      <c r="AB4467" s="244" t="s">
        <v>6803</v>
      </c>
      <c r="AC4467" s="237"/>
      <c r="AD4467" s="237" t="s">
        <v>7216</v>
      </c>
      <c r="AE4467" s="276">
        <v>7</v>
      </c>
      <c r="AF4467" s="237"/>
      <c r="AG4467" s="287">
        <v>43343</v>
      </c>
      <c r="AH4467" s="287">
        <v>43343</v>
      </c>
      <c r="AI4467" s="287">
        <v>43343</v>
      </c>
      <c r="AJ4467" s="94">
        <v>43344</v>
      </c>
      <c r="AK4467" s="237"/>
    </row>
    <row r="4468" spans="1:37" x14ac:dyDescent="0.25">
      <c r="A4468" t="str">
        <f t="shared" si="69"/>
        <v>AF05239</v>
      </c>
      <c r="B4468" s="237" t="s">
        <v>2944</v>
      </c>
      <c r="C4468" s="44" t="s">
        <v>6147</v>
      </c>
      <c r="D4468" s="237" t="s">
        <v>6148</v>
      </c>
      <c r="E4468" s="237"/>
      <c r="F4468" s="237"/>
      <c r="G4468" s="237"/>
      <c r="H4468" s="237">
        <v>12174</v>
      </c>
      <c r="I4468" s="237" t="s">
        <v>12287</v>
      </c>
      <c r="J4468" s="237" t="s">
        <v>13266</v>
      </c>
      <c r="K4468" s="201">
        <v>43250</v>
      </c>
      <c r="L4468" s="276">
        <v>760787.79</v>
      </c>
      <c r="M4468" s="237"/>
      <c r="N4468" s="237"/>
      <c r="O4468" s="287">
        <v>43343</v>
      </c>
      <c r="P4468" s="237" t="s">
        <v>6148</v>
      </c>
      <c r="Q4468" s="276">
        <v>37137.449999999997</v>
      </c>
      <c r="R4468" s="276"/>
      <c r="S4468" s="276"/>
      <c r="T4468" s="276"/>
      <c r="U4468" s="276">
        <v>37137.449999999997</v>
      </c>
      <c r="V4468" s="276"/>
      <c r="W4468" s="276">
        <v>37137.449999999997</v>
      </c>
      <c r="X4468" s="237">
        <v>2018</v>
      </c>
      <c r="Y4468" s="237" t="s">
        <v>12501</v>
      </c>
      <c r="Z4468" s="237" t="s">
        <v>6712</v>
      </c>
      <c r="AA4468" s="244" t="s">
        <v>6713</v>
      </c>
      <c r="AB4468" s="244" t="s">
        <v>6803</v>
      </c>
      <c r="AC4468" s="237"/>
      <c r="AD4468" s="237" t="s">
        <v>7216</v>
      </c>
      <c r="AE4468" s="276">
        <v>7</v>
      </c>
      <c r="AF4468" s="237"/>
      <c r="AG4468" s="287">
        <v>43343</v>
      </c>
      <c r="AH4468" s="287">
        <v>43343</v>
      </c>
      <c r="AI4468" s="287">
        <v>43343</v>
      </c>
      <c r="AJ4468" s="94">
        <v>43344</v>
      </c>
      <c r="AK4468" s="237"/>
    </row>
    <row r="4469" spans="1:37" x14ac:dyDescent="0.25">
      <c r="A4469" t="str">
        <f t="shared" si="69"/>
        <v>AF05240</v>
      </c>
      <c r="B4469" s="237" t="s">
        <v>2944</v>
      </c>
      <c r="C4469" s="44" t="s">
        <v>6149</v>
      </c>
      <c r="D4469" s="237" t="s">
        <v>6150</v>
      </c>
      <c r="E4469" s="237"/>
      <c r="F4469" s="237"/>
      <c r="G4469" s="237"/>
      <c r="H4469" s="237">
        <v>12174</v>
      </c>
      <c r="I4469" s="237" t="s">
        <v>12287</v>
      </c>
      <c r="J4469" s="237" t="s">
        <v>13266</v>
      </c>
      <c r="K4469" s="201">
        <v>43250</v>
      </c>
      <c r="L4469" s="276">
        <v>760787.79</v>
      </c>
      <c r="M4469" s="237"/>
      <c r="N4469" s="237"/>
      <c r="O4469" s="287">
        <v>43343</v>
      </c>
      <c r="P4469" s="237" t="s">
        <v>6150</v>
      </c>
      <c r="Q4469" s="276">
        <v>8958.25</v>
      </c>
      <c r="R4469" s="276"/>
      <c r="S4469" s="276"/>
      <c r="T4469" s="276"/>
      <c r="U4469" s="276">
        <v>8958.25</v>
      </c>
      <c r="V4469" s="276"/>
      <c r="W4469" s="276">
        <v>8958.25</v>
      </c>
      <c r="X4469" s="237">
        <v>2018</v>
      </c>
      <c r="Y4469" s="237" t="s">
        <v>12501</v>
      </c>
      <c r="Z4469" s="237" t="s">
        <v>6712</v>
      </c>
      <c r="AA4469" s="244" t="s">
        <v>6713</v>
      </c>
      <c r="AB4469" s="244" t="s">
        <v>6803</v>
      </c>
      <c r="AC4469" s="237"/>
      <c r="AD4469" s="237" t="s">
        <v>7216</v>
      </c>
      <c r="AE4469" s="276">
        <v>7</v>
      </c>
      <c r="AF4469" s="237"/>
      <c r="AG4469" s="287">
        <v>43343</v>
      </c>
      <c r="AH4469" s="287">
        <v>43343</v>
      </c>
      <c r="AI4469" s="287">
        <v>43343</v>
      </c>
      <c r="AJ4469" s="94">
        <v>43344</v>
      </c>
      <c r="AK4469" s="237"/>
    </row>
    <row r="4470" spans="1:37" x14ac:dyDescent="0.25">
      <c r="A4470" t="str">
        <f t="shared" si="69"/>
        <v>AF05241</v>
      </c>
      <c r="B4470" s="237" t="s">
        <v>2944</v>
      </c>
      <c r="C4470" s="44" t="s">
        <v>6151</v>
      </c>
      <c r="D4470" s="237" t="s">
        <v>6152</v>
      </c>
      <c r="E4470" s="237"/>
      <c r="F4470" s="237"/>
      <c r="G4470" s="237"/>
      <c r="H4470" s="237">
        <v>12174</v>
      </c>
      <c r="I4470" s="237" t="s">
        <v>12287</v>
      </c>
      <c r="J4470" s="237" t="s">
        <v>13266</v>
      </c>
      <c r="K4470" s="201">
        <v>43250</v>
      </c>
      <c r="L4470" s="276">
        <v>760787.79</v>
      </c>
      <c r="M4470" s="237"/>
      <c r="N4470" s="237"/>
      <c r="O4470" s="287">
        <v>43343</v>
      </c>
      <c r="P4470" s="237" t="s">
        <v>6152</v>
      </c>
      <c r="Q4470" s="276">
        <v>26990.17</v>
      </c>
      <c r="R4470" s="276"/>
      <c r="S4470" s="276"/>
      <c r="T4470" s="276"/>
      <c r="U4470" s="276">
        <v>26990.17</v>
      </c>
      <c r="V4470" s="276"/>
      <c r="W4470" s="276">
        <v>26990.17</v>
      </c>
      <c r="X4470" s="237">
        <v>2018</v>
      </c>
      <c r="Y4470" s="237" t="s">
        <v>12501</v>
      </c>
      <c r="Z4470" s="237" t="s">
        <v>6712</v>
      </c>
      <c r="AA4470" s="244" t="s">
        <v>6713</v>
      </c>
      <c r="AB4470" s="244" t="s">
        <v>6803</v>
      </c>
      <c r="AC4470" s="237"/>
      <c r="AD4470" s="237" t="s">
        <v>7216</v>
      </c>
      <c r="AE4470" s="276">
        <v>7</v>
      </c>
      <c r="AF4470" s="237"/>
      <c r="AG4470" s="287">
        <v>43343</v>
      </c>
      <c r="AH4470" s="287">
        <v>43343</v>
      </c>
      <c r="AI4470" s="287">
        <v>43343</v>
      </c>
      <c r="AJ4470" s="94">
        <v>43344</v>
      </c>
      <c r="AK4470" s="237"/>
    </row>
    <row r="4471" spans="1:37" x14ac:dyDescent="0.25">
      <c r="A4471" t="str">
        <f t="shared" si="69"/>
        <v>AF05242</v>
      </c>
      <c r="B4471" s="237" t="s">
        <v>2944</v>
      </c>
      <c r="C4471" s="44" t="s">
        <v>6153</v>
      </c>
      <c r="D4471" s="237" t="s">
        <v>6152</v>
      </c>
      <c r="E4471" s="237"/>
      <c r="F4471" s="237"/>
      <c r="G4471" s="237"/>
      <c r="H4471" s="237">
        <v>12174</v>
      </c>
      <c r="I4471" s="237" t="s">
        <v>12287</v>
      </c>
      <c r="J4471" s="237" t="s">
        <v>13266</v>
      </c>
      <c r="K4471" s="201">
        <v>43250</v>
      </c>
      <c r="L4471" s="276">
        <v>760787.79</v>
      </c>
      <c r="M4471" s="237"/>
      <c r="N4471" s="237"/>
      <c r="O4471" s="287">
        <v>43343</v>
      </c>
      <c r="P4471" s="237" t="s">
        <v>6152</v>
      </c>
      <c r="Q4471" s="276">
        <v>16946.45</v>
      </c>
      <c r="R4471" s="276"/>
      <c r="S4471" s="276"/>
      <c r="T4471" s="276"/>
      <c r="U4471" s="276">
        <v>16946.45</v>
      </c>
      <c r="V4471" s="276"/>
      <c r="W4471" s="276">
        <v>16946.45</v>
      </c>
      <c r="X4471" s="237">
        <v>2018</v>
      </c>
      <c r="Y4471" s="237" t="s">
        <v>12501</v>
      </c>
      <c r="Z4471" s="237" t="s">
        <v>6712</v>
      </c>
      <c r="AA4471" s="244" t="s">
        <v>6713</v>
      </c>
      <c r="AB4471" s="244" t="s">
        <v>6803</v>
      </c>
      <c r="AC4471" s="237"/>
      <c r="AD4471" s="237" t="s">
        <v>7216</v>
      </c>
      <c r="AE4471" s="276">
        <v>7</v>
      </c>
      <c r="AF4471" s="237"/>
      <c r="AG4471" s="287">
        <v>43343</v>
      </c>
      <c r="AH4471" s="287">
        <v>43343</v>
      </c>
      <c r="AI4471" s="287">
        <v>43343</v>
      </c>
      <c r="AJ4471" s="94">
        <v>43344</v>
      </c>
      <c r="AK4471" s="237"/>
    </row>
    <row r="4472" spans="1:37" x14ac:dyDescent="0.25">
      <c r="A4472" t="str">
        <f t="shared" si="69"/>
        <v>AF05243</v>
      </c>
      <c r="B4472" s="237" t="s">
        <v>2944</v>
      </c>
      <c r="C4472" s="44" t="s">
        <v>6154</v>
      </c>
      <c r="D4472" s="237" t="s">
        <v>6155</v>
      </c>
      <c r="E4472" s="237"/>
      <c r="F4472" s="237"/>
      <c r="G4472" s="237"/>
      <c r="H4472" s="237">
        <v>12174</v>
      </c>
      <c r="I4472" s="237" t="s">
        <v>12287</v>
      </c>
      <c r="J4472" s="237" t="s">
        <v>13266</v>
      </c>
      <c r="K4472" s="201">
        <v>43250</v>
      </c>
      <c r="L4472" s="276">
        <v>760787.79</v>
      </c>
      <c r="M4472" s="237"/>
      <c r="N4472" s="237"/>
      <c r="O4472" s="287">
        <v>43343</v>
      </c>
      <c r="P4472" s="237" t="s">
        <v>6155</v>
      </c>
      <c r="Q4472" s="276">
        <v>19801.099999999999</v>
      </c>
      <c r="R4472" s="276"/>
      <c r="S4472" s="276"/>
      <c r="T4472" s="276"/>
      <c r="U4472" s="276">
        <v>19801.099999999999</v>
      </c>
      <c r="V4472" s="276"/>
      <c r="W4472" s="276">
        <v>19801.099999999999</v>
      </c>
      <c r="X4472" s="237">
        <v>2018</v>
      </c>
      <c r="Y4472" s="237" t="s">
        <v>12501</v>
      </c>
      <c r="Z4472" s="237" t="s">
        <v>6712</v>
      </c>
      <c r="AA4472" s="244" t="s">
        <v>6713</v>
      </c>
      <c r="AB4472" s="244" t="s">
        <v>6803</v>
      </c>
      <c r="AC4472" s="237"/>
      <c r="AD4472" s="237" t="s">
        <v>7216</v>
      </c>
      <c r="AE4472" s="276">
        <v>7</v>
      </c>
      <c r="AF4472" s="237"/>
      <c r="AG4472" s="287">
        <v>43343</v>
      </c>
      <c r="AH4472" s="287">
        <v>43343</v>
      </c>
      <c r="AI4472" s="287">
        <v>43343</v>
      </c>
      <c r="AJ4472" s="94">
        <v>43344</v>
      </c>
      <c r="AK4472" s="237"/>
    </row>
    <row r="4473" spans="1:37" x14ac:dyDescent="0.25">
      <c r="A4473" t="str">
        <f t="shared" si="69"/>
        <v>AF05244</v>
      </c>
      <c r="B4473" s="237" t="s">
        <v>2944</v>
      </c>
      <c r="C4473" s="44" t="s">
        <v>6156</v>
      </c>
      <c r="D4473" s="237" t="s">
        <v>6157</v>
      </c>
      <c r="E4473" s="237"/>
      <c r="F4473" s="237"/>
      <c r="G4473" s="237"/>
      <c r="H4473" s="237">
        <v>12174</v>
      </c>
      <c r="I4473" s="237" t="s">
        <v>12287</v>
      </c>
      <c r="J4473" s="237" t="s">
        <v>13266</v>
      </c>
      <c r="K4473" s="201">
        <v>43250</v>
      </c>
      <c r="L4473" s="276">
        <v>760787.79</v>
      </c>
      <c r="M4473" s="237"/>
      <c r="N4473" s="237"/>
      <c r="O4473" s="287">
        <v>43343</v>
      </c>
      <c r="P4473" s="237" t="s">
        <v>6157</v>
      </c>
      <c r="Q4473" s="276">
        <v>19930.7</v>
      </c>
      <c r="R4473" s="276"/>
      <c r="S4473" s="276"/>
      <c r="T4473" s="276"/>
      <c r="U4473" s="276">
        <v>19930.7</v>
      </c>
      <c r="V4473" s="276"/>
      <c r="W4473" s="276">
        <v>19930.7</v>
      </c>
      <c r="X4473" s="237">
        <v>2018</v>
      </c>
      <c r="Y4473" s="237" t="s">
        <v>12501</v>
      </c>
      <c r="Z4473" s="237" t="s">
        <v>6712</v>
      </c>
      <c r="AA4473" s="244" t="s">
        <v>6713</v>
      </c>
      <c r="AB4473" s="244" t="s">
        <v>6803</v>
      </c>
      <c r="AC4473" s="237"/>
      <c r="AD4473" s="237" t="s">
        <v>7216</v>
      </c>
      <c r="AE4473" s="276">
        <v>7</v>
      </c>
      <c r="AF4473" s="237"/>
      <c r="AG4473" s="287">
        <v>43343</v>
      </c>
      <c r="AH4473" s="287">
        <v>43343</v>
      </c>
      <c r="AI4473" s="287">
        <v>43343</v>
      </c>
      <c r="AJ4473" s="94">
        <v>43344</v>
      </c>
      <c r="AK4473" s="237"/>
    </row>
    <row r="4474" spans="1:37" x14ac:dyDescent="0.25">
      <c r="A4474" t="str">
        <f t="shared" si="69"/>
        <v>AF05245</v>
      </c>
      <c r="B4474" s="237" t="s">
        <v>2944</v>
      </c>
      <c r="C4474" s="44" t="s">
        <v>6158</v>
      </c>
      <c r="D4474" s="237" t="s">
        <v>6159</v>
      </c>
      <c r="E4474" s="237"/>
      <c r="F4474" s="237"/>
      <c r="G4474" s="237"/>
      <c r="H4474" s="237">
        <v>12174</v>
      </c>
      <c r="I4474" s="237" t="s">
        <v>12287</v>
      </c>
      <c r="J4474" s="237" t="s">
        <v>13266</v>
      </c>
      <c r="K4474" s="201">
        <v>43250</v>
      </c>
      <c r="L4474" s="276">
        <v>760787.79</v>
      </c>
      <c r="M4474" s="237"/>
      <c r="N4474" s="237"/>
      <c r="O4474" s="287">
        <v>43343</v>
      </c>
      <c r="P4474" s="237" t="s">
        <v>6159</v>
      </c>
      <c r="Q4474" s="276">
        <v>8086.31</v>
      </c>
      <c r="R4474" s="276"/>
      <c r="S4474" s="276"/>
      <c r="T4474" s="276"/>
      <c r="U4474" s="276">
        <v>8086.31</v>
      </c>
      <c r="V4474" s="276"/>
      <c r="W4474" s="276">
        <v>8086.31</v>
      </c>
      <c r="X4474" s="237">
        <v>2018</v>
      </c>
      <c r="Y4474" s="237" t="s">
        <v>12501</v>
      </c>
      <c r="Z4474" s="237" t="s">
        <v>6712</v>
      </c>
      <c r="AA4474" s="244" t="s">
        <v>6713</v>
      </c>
      <c r="AB4474" s="244" t="s">
        <v>6803</v>
      </c>
      <c r="AC4474" s="237"/>
      <c r="AD4474" s="237" t="s">
        <v>7216</v>
      </c>
      <c r="AE4474" s="276">
        <v>7</v>
      </c>
      <c r="AF4474" s="237"/>
      <c r="AG4474" s="287">
        <v>43343</v>
      </c>
      <c r="AH4474" s="287">
        <v>43343</v>
      </c>
      <c r="AI4474" s="287">
        <v>43343</v>
      </c>
      <c r="AJ4474" s="94">
        <v>43344</v>
      </c>
      <c r="AK4474" s="237"/>
    </row>
    <row r="4475" spans="1:37" x14ac:dyDescent="0.25">
      <c r="A4475" t="str">
        <f t="shared" si="69"/>
        <v>BC01642</v>
      </c>
      <c r="B4475" s="237" t="s">
        <v>2944</v>
      </c>
      <c r="C4475" s="44" t="s">
        <v>6160</v>
      </c>
      <c r="D4475" s="237" t="s">
        <v>6161</v>
      </c>
      <c r="E4475" s="237"/>
      <c r="F4475" s="237"/>
      <c r="G4475" s="237"/>
      <c r="H4475" s="237">
        <v>12174</v>
      </c>
      <c r="I4475" s="237" t="s">
        <v>12287</v>
      </c>
      <c r="J4475" s="237" t="s">
        <v>13266</v>
      </c>
      <c r="K4475" s="201">
        <v>43250</v>
      </c>
      <c r="L4475" s="276">
        <v>760787.79</v>
      </c>
      <c r="M4475" s="237"/>
      <c r="N4475" s="237"/>
      <c r="O4475" s="287">
        <v>43343</v>
      </c>
      <c r="P4475" s="237" t="s">
        <v>6161</v>
      </c>
      <c r="Q4475" s="276">
        <v>5721.32</v>
      </c>
      <c r="R4475" s="276"/>
      <c r="S4475" s="276"/>
      <c r="T4475" s="276"/>
      <c r="U4475" s="276">
        <v>5721.32</v>
      </c>
      <c r="V4475" s="276"/>
      <c r="W4475" s="276">
        <v>5721.32</v>
      </c>
      <c r="X4475" s="237">
        <v>2018</v>
      </c>
      <c r="Y4475" s="237" t="s">
        <v>12501</v>
      </c>
      <c r="Z4475" s="237" t="s">
        <v>6712</v>
      </c>
      <c r="AA4475" s="244" t="s">
        <v>6713</v>
      </c>
      <c r="AB4475" s="244" t="s">
        <v>6803</v>
      </c>
      <c r="AC4475" s="237"/>
      <c r="AD4475" s="237" t="s">
        <v>7216</v>
      </c>
      <c r="AE4475" s="276">
        <v>7</v>
      </c>
      <c r="AF4475" s="237"/>
      <c r="AG4475" s="287">
        <v>43343</v>
      </c>
      <c r="AH4475" s="287">
        <v>43343</v>
      </c>
      <c r="AI4475" s="287">
        <v>43343</v>
      </c>
      <c r="AJ4475" s="94">
        <v>43344</v>
      </c>
      <c r="AK4475" s="237"/>
    </row>
    <row r="4476" spans="1:37" x14ac:dyDescent="0.25">
      <c r="A4476" t="str">
        <f t="shared" si="69"/>
        <v>AF05168</v>
      </c>
      <c r="B4476" s="237" t="s">
        <v>4126</v>
      </c>
      <c r="C4476" s="44" t="s">
        <v>1055</v>
      </c>
      <c r="D4476" s="237" t="s">
        <v>6162</v>
      </c>
      <c r="E4476" s="237"/>
      <c r="F4476" s="237"/>
      <c r="G4476" s="237"/>
      <c r="H4476" s="237">
        <v>12174</v>
      </c>
      <c r="I4476" s="237" t="s">
        <v>12287</v>
      </c>
      <c r="J4476" s="237" t="s">
        <v>13266</v>
      </c>
      <c r="K4476" s="201">
        <v>43250</v>
      </c>
      <c r="L4476" s="276">
        <v>760787.79</v>
      </c>
      <c r="M4476" s="237"/>
      <c r="N4476" s="237"/>
      <c r="O4476" s="287">
        <v>43343</v>
      </c>
      <c r="P4476" s="237" t="s">
        <v>6162</v>
      </c>
      <c r="Q4476" s="276">
        <v>7431.89</v>
      </c>
      <c r="R4476" s="276"/>
      <c r="S4476" s="276"/>
      <c r="T4476" s="276"/>
      <c r="U4476" s="276">
        <v>7431.89</v>
      </c>
      <c r="V4476" s="276"/>
      <c r="W4476" s="276">
        <v>7431.89</v>
      </c>
      <c r="X4476" s="237">
        <v>2018</v>
      </c>
      <c r="Y4476" s="237" t="s">
        <v>12501</v>
      </c>
      <c r="Z4476" s="237" t="s">
        <v>6712</v>
      </c>
      <c r="AA4476" s="244" t="s">
        <v>6713</v>
      </c>
      <c r="AB4476" s="244" t="s">
        <v>6803</v>
      </c>
      <c r="AC4476" s="237"/>
      <c r="AD4476" s="237" t="s">
        <v>7216</v>
      </c>
      <c r="AE4476" s="276">
        <v>5</v>
      </c>
      <c r="AF4476" s="237"/>
      <c r="AG4476" s="287">
        <v>43343</v>
      </c>
      <c r="AH4476" s="287">
        <v>43343</v>
      </c>
      <c r="AI4476" s="287">
        <v>43343</v>
      </c>
      <c r="AJ4476" s="94">
        <v>43344</v>
      </c>
      <c r="AK4476" s="237"/>
    </row>
    <row r="4477" spans="1:37" x14ac:dyDescent="0.25">
      <c r="A4477" t="str">
        <f t="shared" si="69"/>
        <v>AF05169</v>
      </c>
      <c r="B4477" s="237" t="s">
        <v>4126</v>
      </c>
      <c r="C4477" s="44" t="s">
        <v>1058</v>
      </c>
      <c r="D4477" s="237" t="s">
        <v>6162</v>
      </c>
      <c r="E4477" s="237"/>
      <c r="F4477" s="237"/>
      <c r="G4477" s="237"/>
      <c r="H4477" s="237">
        <v>12174</v>
      </c>
      <c r="I4477" s="237" t="s">
        <v>12287</v>
      </c>
      <c r="J4477" s="237" t="s">
        <v>13266</v>
      </c>
      <c r="K4477" s="201">
        <v>43250</v>
      </c>
      <c r="L4477" s="276">
        <v>760787.79</v>
      </c>
      <c r="M4477" s="237"/>
      <c r="N4477" s="237"/>
      <c r="O4477" s="287">
        <v>43343</v>
      </c>
      <c r="P4477" s="237" t="s">
        <v>6162</v>
      </c>
      <c r="Q4477" s="276">
        <v>7431.89</v>
      </c>
      <c r="R4477" s="276"/>
      <c r="S4477" s="276"/>
      <c r="T4477" s="276"/>
      <c r="U4477" s="276">
        <v>7431.89</v>
      </c>
      <c r="V4477" s="276"/>
      <c r="W4477" s="276">
        <v>7431.89</v>
      </c>
      <c r="X4477" s="237">
        <v>2018</v>
      </c>
      <c r="Y4477" s="237" t="s">
        <v>12501</v>
      </c>
      <c r="Z4477" s="237" t="s">
        <v>6712</v>
      </c>
      <c r="AA4477" s="244" t="s">
        <v>6713</v>
      </c>
      <c r="AB4477" s="244" t="s">
        <v>6803</v>
      </c>
      <c r="AC4477" s="237"/>
      <c r="AD4477" s="237" t="s">
        <v>7216</v>
      </c>
      <c r="AE4477" s="276">
        <v>5</v>
      </c>
      <c r="AF4477" s="237"/>
      <c r="AG4477" s="287">
        <v>43343</v>
      </c>
      <c r="AH4477" s="287">
        <v>43343</v>
      </c>
      <c r="AI4477" s="287">
        <v>43343</v>
      </c>
      <c r="AJ4477" s="94">
        <v>43344</v>
      </c>
      <c r="AK4477" s="237"/>
    </row>
    <row r="4478" spans="1:37" x14ac:dyDescent="0.25">
      <c r="A4478" t="str">
        <f t="shared" si="69"/>
        <v>AF05170</v>
      </c>
      <c r="B4478" s="237" t="s">
        <v>4126</v>
      </c>
      <c r="C4478" s="44" t="s">
        <v>1059</v>
      </c>
      <c r="D4478" s="237" t="s">
        <v>6162</v>
      </c>
      <c r="E4478" s="237"/>
      <c r="F4478" s="237"/>
      <c r="G4478" s="237"/>
      <c r="H4478" s="237">
        <v>12174</v>
      </c>
      <c r="I4478" s="237" t="s">
        <v>12287</v>
      </c>
      <c r="J4478" s="237" t="s">
        <v>13266</v>
      </c>
      <c r="K4478" s="201">
        <v>43250</v>
      </c>
      <c r="L4478" s="276">
        <v>760787.79</v>
      </c>
      <c r="M4478" s="237"/>
      <c r="N4478" s="237"/>
      <c r="O4478" s="287">
        <v>43343</v>
      </c>
      <c r="P4478" s="237" t="s">
        <v>6162</v>
      </c>
      <c r="Q4478" s="276">
        <v>7431.89</v>
      </c>
      <c r="R4478" s="276"/>
      <c r="S4478" s="276"/>
      <c r="T4478" s="276"/>
      <c r="U4478" s="276">
        <v>7431.89</v>
      </c>
      <c r="V4478" s="276"/>
      <c r="W4478" s="276">
        <v>7431.89</v>
      </c>
      <c r="X4478" s="237">
        <v>2018</v>
      </c>
      <c r="Y4478" s="237" t="s">
        <v>12501</v>
      </c>
      <c r="Z4478" s="237" t="s">
        <v>6712</v>
      </c>
      <c r="AA4478" s="244" t="s">
        <v>6713</v>
      </c>
      <c r="AB4478" s="244" t="s">
        <v>6803</v>
      </c>
      <c r="AC4478" s="237"/>
      <c r="AD4478" s="237" t="s">
        <v>7216</v>
      </c>
      <c r="AE4478" s="276">
        <v>5</v>
      </c>
      <c r="AF4478" s="237"/>
      <c r="AG4478" s="287">
        <v>43343</v>
      </c>
      <c r="AH4478" s="287">
        <v>43343</v>
      </c>
      <c r="AI4478" s="287">
        <v>43343</v>
      </c>
      <c r="AJ4478" s="94">
        <v>43344</v>
      </c>
      <c r="AK4478" s="237"/>
    </row>
    <row r="4479" spans="1:37" x14ac:dyDescent="0.25">
      <c r="A4479" t="str">
        <f t="shared" si="69"/>
        <v>AF05171</v>
      </c>
      <c r="B4479" s="237" t="s">
        <v>4126</v>
      </c>
      <c r="C4479" s="44" t="s">
        <v>1060</v>
      </c>
      <c r="D4479" s="237" t="s">
        <v>6162</v>
      </c>
      <c r="E4479" s="237"/>
      <c r="F4479" s="237"/>
      <c r="G4479" s="237"/>
      <c r="H4479" s="237">
        <v>12174</v>
      </c>
      <c r="I4479" s="237" t="s">
        <v>12287</v>
      </c>
      <c r="J4479" s="237" t="s">
        <v>13266</v>
      </c>
      <c r="K4479" s="201">
        <v>43250</v>
      </c>
      <c r="L4479" s="276">
        <v>760787.79</v>
      </c>
      <c r="M4479" s="237"/>
      <c r="N4479" s="237"/>
      <c r="O4479" s="287">
        <v>43343</v>
      </c>
      <c r="P4479" s="237" t="s">
        <v>6162</v>
      </c>
      <c r="Q4479" s="276">
        <v>7431.89</v>
      </c>
      <c r="R4479" s="276"/>
      <c r="S4479" s="276"/>
      <c r="T4479" s="276"/>
      <c r="U4479" s="276">
        <v>7431.89</v>
      </c>
      <c r="V4479" s="276"/>
      <c r="W4479" s="276">
        <v>7431.89</v>
      </c>
      <c r="X4479" s="237">
        <v>2018</v>
      </c>
      <c r="Y4479" s="237" t="s">
        <v>12501</v>
      </c>
      <c r="Z4479" s="237" t="s">
        <v>6712</v>
      </c>
      <c r="AA4479" s="244" t="s">
        <v>6713</v>
      </c>
      <c r="AB4479" s="244" t="s">
        <v>6803</v>
      </c>
      <c r="AC4479" s="237"/>
      <c r="AD4479" s="237" t="s">
        <v>7216</v>
      </c>
      <c r="AE4479" s="276">
        <v>5</v>
      </c>
      <c r="AF4479" s="237"/>
      <c r="AG4479" s="287">
        <v>43343</v>
      </c>
      <c r="AH4479" s="287">
        <v>43343</v>
      </c>
      <c r="AI4479" s="287">
        <v>43343</v>
      </c>
      <c r="AJ4479" s="94">
        <v>43344</v>
      </c>
      <c r="AK4479" s="237"/>
    </row>
    <row r="4480" spans="1:37" x14ac:dyDescent="0.25">
      <c r="A4480" t="str">
        <f t="shared" si="69"/>
        <v>AF05172</v>
      </c>
      <c r="B4480" s="237" t="s">
        <v>4126</v>
      </c>
      <c r="C4480" s="44" t="s">
        <v>1066</v>
      </c>
      <c r="D4480" s="237" t="s">
        <v>6163</v>
      </c>
      <c r="E4480" s="237"/>
      <c r="F4480" s="237"/>
      <c r="G4480" s="237"/>
      <c r="H4480" s="237">
        <v>12174</v>
      </c>
      <c r="I4480" s="237" t="s">
        <v>12287</v>
      </c>
      <c r="J4480" s="237" t="s">
        <v>13266</v>
      </c>
      <c r="K4480" s="201">
        <v>43250</v>
      </c>
      <c r="L4480" s="276">
        <v>760787.79</v>
      </c>
      <c r="M4480" s="237"/>
      <c r="N4480" s="237"/>
      <c r="O4480" s="287">
        <v>43343</v>
      </c>
      <c r="P4480" s="237" t="s">
        <v>6163</v>
      </c>
      <c r="Q4480" s="276">
        <v>5188.07</v>
      </c>
      <c r="R4480" s="276"/>
      <c r="S4480" s="276"/>
      <c r="T4480" s="276"/>
      <c r="U4480" s="276">
        <v>5188.07</v>
      </c>
      <c r="V4480" s="276"/>
      <c r="W4480" s="276">
        <v>5188.07</v>
      </c>
      <c r="X4480" s="237">
        <v>2018</v>
      </c>
      <c r="Y4480" s="237" t="s">
        <v>12501</v>
      </c>
      <c r="Z4480" s="237" t="s">
        <v>6712</v>
      </c>
      <c r="AA4480" s="244" t="s">
        <v>6713</v>
      </c>
      <c r="AB4480" s="244" t="s">
        <v>6803</v>
      </c>
      <c r="AC4480" s="237"/>
      <c r="AD4480" s="237" t="s">
        <v>7216</v>
      </c>
      <c r="AE4480" s="276">
        <v>5</v>
      </c>
      <c r="AF4480" s="237"/>
      <c r="AG4480" s="287">
        <v>43343</v>
      </c>
      <c r="AH4480" s="287">
        <v>43343</v>
      </c>
      <c r="AI4480" s="287">
        <v>43343</v>
      </c>
      <c r="AJ4480" s="94">
        <v>43344</v>
      </c>
      <c r="AK4480" s="237"/>
    </row>
    <row r="4481" spans="1:37" x14ac:dyDescent="0.25">
      <c r="A4481" t="str">
        <f t="shared" si="69"/>
        <v>AF05173</v>
      </c>
      <c r="B4481" s="237" t="s">
        <v>4126</v>
      </c>
      <c r="C4481" s="44" t="s">
        <v>1061</v>
      </c>
      <c r="D4481" s="237" t="s">
        <v>6163</v>
      </c>
      <c r="E4481" s="237"/>
      <c r="F4481" s="237"/>
      <c r="G4481" s="237"/>
      <c r="H4481" s="237">
        <v>12174</v>
      </c>
      <c r="I4481" s="237" t="s">
        <v>12287</v>
      </c>
      <c r="J4481" s="237" t="s">
        <v>13266</v>
      </c>
      <c r="K4481" s="201">
        <v>43250</v>
      </c>
      <c r="L4481" s="276">
        <v>760787.79</v>
      </c>
      <c r="M4481" s="237"/>
      <c r="N4481" s="237"/>
      <c r="O4481" s="287">
        <v>43343</v>
      </c>
      <c r="P4481" s="237" t="s">
        <v>6163</v>
      </c>
      <c r="Q4481" s="276">
        <v>5188.07</v>
      </c>
      <c r="R4481" s="276"/>
      <c r="S4481" s="276"/>
      <c r="T4481" s="276"/>
      <c r="U4481" s="276">
        <v>5188.07</v>
      </c>
      <c r="V4481" s="276"/>
      <c r="W4481" s="276">
        <v>5188.07</v>
      </c>
      <c r="X4481" s="237">
        <v>2018</v>
      </c>
      <c r="Y4481" s="237" t="s">
        <v>12501</v>
      </c>
      <c r="Z4481" s="237" t="s">
        <v>6712</v>
      </c>
      <c r="AA4481" s="244" t="s">
        <v>6713</v>
      </c>
      <c r="AB4481" s="244" t="s">
        <v>6803</v>
      </c>
      <c r="AC4481" s="237"/>
      <c r="AD4481" s="237" t="s">
        <v>7216</v>
      </c>
      <c r="AE4481" s="276">
        <v>5</v>
      </c>
      <c r="AF4481" s="237"/>
      <c r="AG4481" s="287">
        <v>43343</v>
      </c>
      <c r="AH4481" s="287">
        <v>43343</v>
      </c>
      <c r="AI4481" s="287">
        <v>43343</v>
      </c>
      <c r="AJ4481" s="94">
        <v>43344</v>
      </c>
      <c r="AK4481" s="237"/>
    </row>
    <row r="4482" spans="1:37" x14ac:dyDescent="0.25">
      <c r="A4482" t="str">
        <f t="shared" ref="A4482:A4543" si="70">+LEFT(C4482,2)&amp;RIGHT(C4482,5)</f>
        <v>AF05174</v>
      </c>
      <c r="B4482" s="237" t="s">
        <v>4126</v>
      </c>
      <c r="C4482" s="44" t="s">
        <v>6164</v>
      </c>
      <c r="D4482" s="237" t="s">
        <v>6165</v>
      </c>
      <c r="E4482" s="237"/>
      <c r="F4482" s="237"/>
      <c r="G4482" s="237"/>
      <c r="H4482" s="237">
        <v>12174</v>
      </c>
      <c r="I4482" s="237" t="s">
        <v>12287</v>
      </c>
      <c r="J4482" s="237" t="s">
        <v>13266</v>
      </c>
      <c r="K4482" s="201">
        <v>43250</v>
      </c>
      <c r="L4482" s="276">
        <v>760787.79</v>
      </c>
      <c r="M4482" s="237"/>
      <c r="N4482" s="237"/>
      <c r="O4482" s="287">
        <v>43343</v>
      </c>
      <c r="P4482" s="237" t="s">
        <v>6165</v>
      </c>
      <c r="Q4482" s="276">
        <v>11678.5</v>
      </c>
      <c r="R4482" s="276"/>
      <c r="S4482" s="276"/>
      <c r="T4482" s="276"/>
      <c r="U4482" s="276">
        <v>11678.5</v>
      </c>
      <c r="V4482" s="276"/>
      <c r="W4482" s="276">
        <v>11678.5</v>
      </c>
      <c r="X4482" s="237">
        <v>2018</v>
      </c>
      <c r="Y4482" s="237" t="s">
        <v>12501</v>
      </c>
      <c r="Z4482" s="237" t="s">
        <v>6712</v>
      </c>
      <c r="AA4482" s="244" t="s">
        <v>6713</v>
      </c>
      <c r="AB4482" s="244" t="s">
        <v>6803</v>
      </c>
      <c r="AC4482" s="237"/>
      <c r="AD4482" s="237" t="s">
        <v>7216</v>
      </c>
      <c r="AE4482" s="276">
        <v>5</v>
      </c>
      <c r="AF4482" s="237"/>
      <c r="AG4482" s="287">
        <v>43343</v>
      </c>
      <c r="AH4482" s="287">
        <v>43343</v>
      </c>
      <c r="AI4482" s="287">
        <v>43343</v>
      </c>
      <c r="AJ4482" s="94">
        <v>43344</v>
      </c>
      <c r="AK4482" s="237"/>
    </row>
    <row r="4483" spans="1:37" x14ac:dyDescent="0.25">
      <c r="A4483" t="str">
        <f t="shared" si="70"/>
        <v>AF05175</v>
      </c>
      <c r="B4483" s="237" t="s">
        <v>4126</v>
      </c>
      <c r="C4483" s="44" t="s">
        <v>6166</v>
      </c>
      <c r="D4483" s="237" t="s">
        <v>1752</v>
      </c>
      <c r="E4483" s="237"/>
      <c r="F4483" s="237"/>
      <c r="G4483" s="237"/>
      <c r="H4483" s="237">
        <v>12174</v>
      </c>
      <c r="I4483" s="237" t="s">
        <v>12287</v>
      </c>
      <c r="J4483" s="237" t="s">
        <v>13266</v>
      </c>
      <c r="K4483" s="201">
        <v>43250</v>
      </c>
      <c r="L4483" s="276">
        <v>760787.79</v>
      </c>
      <c r="M4483" s="237"/>
      <c r="N4483" s="237"/>
      <c r="O4483" s="287">
        <v>43343</v>
      </c>
      <c r="P4483" s="237" t="s">
        <v>1752</v>
      </c>
      <c r="Q4483" s="276">
        <v>5188.07</v>
      </c>
      <c r="R4483" s="276"/>
      <c r="S4483" s="276"/>
      <c r="T4483" s="276"/>
      <c r="U4483" s="276">
        <v>5188.07</v>
      </c>
      <c r="V4483" s="276"/>
      <c r="W4483" s="276">
        <v>5188.07</v>
      </c>
      <c r="X4483" s="237">
        <v>2018</v>
      </c>
      <c r="Y4483" s="237" t="s">
        <v>12501</v>
      </c>
      <c r="Z4483" s="237" t="s">
        <v>6712</v>
      </c>
      <c r="AA4483" s="244" t="s">
        <v>6713</v>
      </c>
      <c r="AB4483" s="244" t="s">
        <v>6803</v>
      </c>
      <c r="AC4483" s="237"/>
      <c r="AD4483" s="237" t="s">
        <v>7216</v>
      </c>
      <c r="AE4483" s="276">
        <v>5</v>
      </c>
      <c r="AF4483" s="237"/>
      <c r="AG4483" s="287">
        <v>43343</v>
      </c>
      <c r="AH4483" s="287">
        <v>43343</v>
      </c>
      <c r="AI4483" s="287">
        <v>43343</v>
      </c>
      <c r="AJ4483" s="94">
        <v>43344</v>
      </c>
      <c r="AK4483" s="237"/>
    </row>
    <row r="4484" spans="1:37" x14ac:dyDescent="0.25">
      <c r="A4484" t="str">
        <f t="shared" si="70"/>
        <v>AF05176</v>
      </c>
      <c r="B4484" s="237" t="s">
        <v>4126</v>
      </c>
      <c r="C4484" s="44" t="s">
        <v>6167</v>
      </c>
      <c r="D4484" s="237" t="s">
        <v>6165</v>
      </c>
      <c r="E4484" s="237"/>
      <c r="F4484" s="237"/>
      <c r="G4484" s="237"/>
      <c r="H4484" s="237">
        <v>12174</v>
      </c>
      <c r="I4484" s="237" t="s">
        <v>12287</v>
      </c>
      <c r="J4484" s="237" t="s">
        <v>13266</v>
      </c>
      <c r="K4484" s="201">
        <v>43250</v>
      </c>
      <c r="L4484" s="276">
        <v>760787.79</v>
      </c>
      <c r="M4484" s="237"/>
      <c r="N4484" s="237"/>
      <c r="O4484" s="287">
        <v>43343</v>
      </c>
      <c r="P4484" s="237" t="s">
        <v>6165</v>
      </c>
      <c r="Q4484" s="276">
        <v>11678.5</v>
      </c>
      <c r="R4484" s="276"/>
      <c r="S4484" s="276"/>
      <c r="T4484" s="276"/>
      <c r="U4484" s="276">
        <v>11678.5</v>
      </c>
      <c r="V4484" s="276"/>
      <c r="W4484" s="276">
        <v>11678.5</v>
      </c>
      <c r="X4484" s="237">
        <v>2018</v>
      </c>
      <c r="Y4484" s="237" t="s">
        <v>12501</v>
      </c>
      <c r="Z4484" s="237" t="s">
        <v>6712</v>
      </c>
      <c r="AA4484" s="244" t="s">
        <v>6713</v>
      </c>
      <c r="AB4484" s="244" t="s">
        <v>6803</v>
      </c>
      <c r="AC4484" s="237"/>
      <c r="AD4484" s="237" t="s">
        <v>7216</v>
      </c>
      <c r="AE4484" s="276">
        <v>5</v>
      </c>
      <c r="AF4484" s="237"/>
      <c r="AG4484" s="287">
        <v>43343</v>
      </c>
      <c r="AH4484" s="287">
        <v>43343</v>
      </c>
      <c r="AI4484" s="287">
        <v>43343</v>
      </c>
      <c r="AJ4484" s="94">
        <v>43344</v>
      </c>
      <c r="AK4484" s="237"/>
    </row>
    <row r="4485" spans="1:37" x14ac:dyDescent="0.25">
      <c r="A4485" t="str">
        <f t="shared" si="70"/>
        <v>AF05177</v>
      </c>
      <c r="B4485" s="237" t="s">
        <v>4126</v>
      </c>
      <c r="C4485" s="44" t="s">
        <v>6168</v>
      </c>
      <c r="D4485" s="237" t="s">
        <v>6165</v>
      </c>
      <c r="E4485" s="237"/>
      <c r="F4485" s="237"/>
      <c r="G4485" s="237"/>
      <c r="H4485" s="237">
        <v>12174</v>
      </c>
      <c r="I4485" s="237" t="s">
        <v>12287</v>
      </c>
      <c r="J4485" s="237" t="s">
        <v>13266</v>
      </c>
      <c r="K4485" s="201">
        <v>43250</v>
      </c>
      <c r="L4485" s="276">
        <v>760787.79</v>
      </c>
      <c r="M4485" s="237"/>
      <c r="N4485" s="237"/>
      <c r="O4485" s="287">
        <v>43343</v>
      </c>
      <c r="P4485" s="237" t="s">
        <v>6165</v>
      </c>
      <c r="Q4485" s="276">
        <v>11678.5</v>
      </c>
      <c r="R4485" s="276"/>
      <c r="S4485" s="276"/>
      <c r="T4485" s="276"/>
      <c r="U4485" s="276">
        <v>11678.5</v>
      </c>
      <c r="V4485" s="276"/>
      <c r="W4485" s="276">
        <v>11678.5</v>
      </c>
      <c r="X4485" s="237">
        <v>2018</v>
      </c>
      <c r="Y4485" s="237" t="s">
        <v>12501</v>
      </c>
      <c r="Z4485" s="237" t="s">
        <v>6712</v>
      </c>
      <c r="AA4485" s="244" t="s">
        <v>6713</v>
      </c>
      <c r="AB4485" s="244" t="s">
        <v>6803</v>
      </c>
      <c r="AC4485" s="237"/>
      <c r="AD4485" s="237" t="s">
        <v>7216</v>
      </c>
      <c r="AE4485" s="276">
        <v>5</v>
      </c>
      <c r="AF4485" s="237"/>
      <c r="AG4485" s="287">
        <v>43343</v>
      </c>
      <c r="AH4485" s="287">
        <v>43343</v>
      </c>
      <c r="AI4485" s="287">
        <v>43343</v>
      </c>
      <c r="AJ4485" s="94">
        <v>43344</v>
      </c>
      <c r="AK4485" s="237"/>
    </row>
    <row r="4486" spans="1:37" x14ac:dyDescent="0.25">
      <c r="A4486" t="str">
        <f t="shared" si="70"/>
        <v>AF05178</v>
      </c>
      <c r="B4486" s="237" t="s">
        <v>4126</v>
      </c>
      <c r="C4486" s="44" t="s">
        <v>6169</v>
      </c>
      <c r="D4486" s="237" t="s">
        <v>6165</v>
      </c>
      <c r="E4486" s="237"/>
      <c r="F4486" s="237"/>
      <c r="G4486" s="237"/>
      <c r="H4486" s="237">
        <v>12174</v>
      </c>
      <c r="I4486" s="237" t="s">
        <v>12287</v>
      </c>
      <c r="J4486" s="237" t="s">
        <v>13266</v>
      </c>
      <c r="K4486" s="201">
        <v>43250</v>
      </c>
      <c r="L4486" s="276">
        <v>760787.79</v>
      </c>
      <c r="M4486" s="237"/>
      <c r="N4486" s="237"/>
      <c r="O4486" s="287">
        <v>43343</v>
      </c>
      <c r="P4486" s="237" t="s">
        <v>6165</v>
      </c>
      <c r="Q4486" s="276">
        <v>11678.5</v>
      </c>
      <c r="R4486" s="276"/>
      <c r="S4486" s="276"/>
      <c r="T4486" s="276"/>
      <c r="U4486" s="276">
        <v>11678.5</v>
      </c>
      <c r="V4486" s="276"/>
      <c r="W4486" s="276">
        <v>11678.5</v>
      </c>
      <c r="X4486" s="237">
        <v>2018</v>
      </c>
      <c r="Y4486" s="237" t="s">
        <v>12501</v>
      </c>
      <c r="Z4486" s="237" t="s">
        <v>6712</v>
      </c>
      <c r="AA4486" s="244" t="s">
        <v>6713</v>
      </c>
      <c r="AB4486" s="244" t="s">
        <v>6803</v>
      </c>
      <c r="AC4486" s="237"/>
      <c r="AD4486" s="237" t="s">
        <v>7216</v>
      </c>
      <c r="AE4486" s="276">
        <v>5</v>
      </c>
      <c r="AF4486" s="237"/>
      <c r="AG4486" s="287">
        <v>43343</v>
      </c>
      <c r="AH4486" s="287">
        <v>43343</v>
      </c>
      <c r="AI4486" s="287">
        <v>43343</v>
      </c>
      <c r="AJ4486" s="94">
        <v>43344</v>
      </c>
      <c r="AK4486" s="237"/>
    </row>
    <row r="4487" spans="1:37" x14ac:dyDescent="0.25">
      <c r="A4487" t="str">
        <f t="shared" si="70"/>
        <v>AF05179</v>
      </c>
      <c r="B4487" s="237" t="s">
        <v>4126</v>
      </c>
      <c r="C4487" s="44" t="s">
        <v>6170</v>
      </c>
      <c r="D4487" s="237" t="s">
        <v>1752</v>
      </c>
      <c r="E4487" s="237"/>
      <c r="F4487" s="237"/>
      <c r="G4487" s="237"/>
      <c r="H4487" s="237">
        <v>12174</v>
      </c>
      <c r="I4487" s="237" t="s">
        <v>12287</v>
      </c>
      <c r="J4487" s="237" t="s">
        <v>13266</v>
      </c>
      <c r="K4487" s="201">
        <v>43250</v>
      </c>
      <c r="L4487" s="276">
        <v>760787.79</v>
      </c>
      <c r="M4487" s="237"/>
      <c r="N4487" s="237"/>
      <c r="O4487" s="287">
        <v>43343</v>
      </c>
      <c r="P4487" s="237" t="s">
        <v>1752</v>
      </c>
      <c r="Q4487" s="276">
        <v>5188.07</v>
      </c>
      <c r="R4487" s="276"/>
      <c r="S4487" s="276"/>
      <c r="T4487" s="276"/>
      <c r="U4487" s="276">
        <v>5188.07</v>
      </c>
      <c r="V4487" s="276"/>
      <c r="W4487" s="276">
        <v>5188.07</v>
      </c>
      <c r="X4487" s="237">
        <v>2018</v>
      </c>
      <c r="Y4487" s="237" t="s">
        <v>12501</v>
      </c>
      <c r="Z4487" s="237" t="s">
        <v>6712</v>
      </c>
      <c r="AA4487" s="244" t="s">
        <v>6713</v>
      </c>
      <c r="AB4487" s="244" t="s">
        <v>6803</v>
      </c>
      <c r="AC4487" s="237"/>
      <c r="AD4487" s="237" t="s">
        <v>7216</v>
      </c>
      <c r="AE4487" s="276">
        <v>5</v>
      </c>
      <c r="AF4487" s="237"/>
      <c r="AG4487" s="287">
        <v>43343</v>
      </c>
      <c r="AH4487" s="287">
        <v>43343</v>
      </c>
      <c r="AI4487" s="287">
        <v>43343</v>
      </c>
      <c r="AJ4487" s="94">
        <v>43344</v>
      </c>
      <c r="AK4487" s="237"/>
    </row>
    <row r="4488" spans="1:37" x14ac:dyDescent="0.25">
      <c r="A4488" t="str">
        <f t="shared" si="70"/>
        <v>AF05252</v>
      </c>
      <c r="B4488" s="237" t="s">
        <v>2944</v>
      </c>
      <c r="C4488" s="44" t="s">
        <v>6171</v>
      </c>
      <c r="D4488" s="237" t="s">
        <v>6172</v>
      </c>
      <c r="E4488" s="237"/>
      <c r="F4488" s="237"/>
      <c r="G4488" s="237"/>
      <c r="H4488" s="237">
        <v>781</v>
      </c>
      <c r="I4488" s="237" t="s">
        <v>12921</v>
      </c>
      <c r="J4488" s="162" t="s">
        <v>13267</v>
      </c>
      <c r="K4488" s="163">
        <v>43266</v>
      </c>
      <c r="L4488" s="164">
        <v>208394.6</v>
      </c>
      <c r="M4488" s="237"/>
      <c r="N4488" s="237"/>
      <c r="O4488" s="287">
        <v>43343</v>
      </c>
      <c r="P4488" s="237" t="s">
        <v>6172</v>
      </c>
      <c r="Q4488" s="276">
        <v>26049.325000000001</v>
      </c>
      <c r="R4488" s="276"/>
      <c r="S4488" s="276"/>
      <c r="T4488" s="276"/>
      <c r="U4488" s="276">
        <v>26049.325000000001</v>
      </c>
      <c r="V4488" s="276"/>
      <c r="W4488" s="276">
        <v>26049.325000000001</v>
      </c>
      <c r="X4488" s="237">
        <v>2018</v>
      </c>
      <c r="Y4488" s="237" t="s">
        <v>12501</v>
      </c>
      <c r="Z4488" s="237" t="s">
        <v>6712</v>
      </c>
      <c r="AA4488" s="244" t="s">
        <v>6713</v>
      </c>
      <c r="AB4488" s="244" t="s">
        <v>6803</v>
      </c>
      <c r="AC4488" s="237"/>
      <c r="AD4488" s="237" t="s">
        <v>1789</v>
      </c>
      <c r="AE4488" s="276">
        <v>10</v>
      </c>
      <c r="AF4488" s="237"/>
      <c r="AG4488" s="287">
        <v>43343</v>
      </c>
      <c r="AH4488" s="287">
        <v>43343</v>
      </c>
      <c r="AI4488" s="287">
        <v>43343</v>
      </c>
      <c r="AJ4488" s="94">
        <v>43344</v>
      </c>
      <c r="AK4488" s="237"/>
    </row>
    <row r="4489" spans="1:37" x14ac:dyDescent="0.25">
      <c r="A4489" t="str">
        <f t="shared" si="70"/>
        <v>AF05253</v>
      </c>
      <c r="B4489" s="237" t="s">
        <v>2944</v>
      </c>
      <c r="C4489" s="44" t="s">
        <v>6173</v>
      </c>
      <c r="D4489" s="237" t="s">
        <v>6172</v>
      </c>
      <c r="E4489" s="237"/>
      <c r="F4489" s="237"/>
      <c r="G4489" s="237"/>
      <c r="H4489" s="237">
        <v>781</v>
      </c>
      <c r="I4489" s="237" t="s">
        <v>12921</v>
      </c>
      <c r="J4489" s="162" t="s">
        <v>13267</v>
      </c>
      <c r="K4489" s="163">
        <v>43266</v>
      </c>
      <c r="L4489" s="164">
        <v>208394.6</v>
      </c>
      <c r="M4489" s="237"/>
      <c r="N4489" s="237"/>
      <c r="O4489" s="287">
        <v>43343</v>
      </c>
      <c r="P4489" s="237" t="s">
        <v>6172</v>
      </c>
      <c r="Q4489" s="276">
        <v>26049.325000000001</v>
      </c>
      <c r="R4489" s="276"/>
      <c r="S4489" s="276"/>
      <c r="T4489" s="276"/>
      <c r="U4489" s="276">
        <v>26049.325000000001</v>
      </c>
      <c r="V4489" s="276"/>
      <c r="W4489" s="276">
        <v>26049.325000000001</v>
      </c>
      <c r="X4489" s="237">
        <v>2018</v>
      </c>
      <c r="Y4489" s="237" t="s">
        <v>12501</v>
      </c>
      <c r="Z4489" s="237" t="s">
        <v>6712</v>
      </c>
      <c r="AA4489" s="244" t="s">
        <v>6713</v>
      </c>
      <c r="AB4489" s="244" t="s">
        <v>6803</v>
      </c>
      <c r="AC4489" s="237"/>
      <c r="AD4489" s="237" t="s">
        <v>1789</v>
      </c>
      <c r="AE4489" s="276">
        <v>10</v>
      </c>
      <c r="AF4489" s="237"/>
      <c r="AG4489" s="287">
        <v>43343</v>
      </c>
      <c r="AH4489" s="287">
        <v>43343</v>
      </c>
      <c r="AI4489" s="287">
        <v>43343</v>
      </c>
      <c r="AJ4489" s="94">
        <v>43344</v>
      </c>
      <c r="AK4489" s="237"/>
    </row>
    <row r="4490" spans="1:37" x14ac:dyDescent="0.25">
      <c r="A4490" t="str">
        <f t="shared" si="70"/>
        <v>AF05254</v>
      </c>
      <c r="B4490" s="237" t="s">
        <v>2944</v>
      </c>
      <c r="C4490" s="44" t="s">
        <v>6174</v>
      </c>
      <c r="D4490" s="237" t="s">
        <v>6172</v>
      </c>
      <c r="E4490" s="237"/>
      <c r="F4490" s="237"/>
      <c r="G4490" s="237"/>
      <c r="H4490" s="237">
        <v>781</v>
      </c>
      <c r="I4490" s="237" t="s">
        <v>12921</v>
      </c>
      <c r="J4490" s="162" t="s">
        <v>13267</v>
      </c>
      <c r="K4490" s="163">
        <v>43266</v>
      </c>
      <c r="L4490" s="164">
        <v>208394.6</v>
      </c>
      <c r="M4490" s="237"/>
      <c r="N4490" s="237"/>
      <c r="O4490" s="287">
        <v>43343</v>
      </c>
      <c r="P4490" s="237" t="s">
        <v>6172</v>
      </c>
      <c r="Q4490" s="276">
        <v>26049.325000000001</v>
      </c>
      <c r="R4490" s="276"/>
      <c r="S4490" s="276"/>
      <c r="T4490" s="276"/>
      <c r="U4490" s="276">
        <v>26049.325000000001</v>
      </c>
      <c r="V4490" s="276"/>
      <c r="W4490" s="276">
        <v>26049.325000000001</v>
      </c>
      <c r="X4490" s="237">
        <v>2018</v>
      </c>
      <c r="Y4490" s="237" t="s">
        <v>12501</v>
      </c>
      <c r="Z4490" s="237" t="s">
        <v>6712</v>
      </c>
      <c r="AA4490" s="244" t="s">
        <v>6713</v>
      </c>
      <c r="AB4490" s="244" t="s">
        <v>6803</v>
      </c>
      <c r="AC4490" s="237"/>
      <c r="AD4490" s="237" t="s">
        <v>1789</v>
      </c>
      <c r="AE4490" s="276">
        <v>10</v>
      </c>
      <c r="AF4490" s="237"/>
      <c r="AG4490" s="287">
        <v>43343</v>
      </c>
      <c r="AH4490" s="287">
        <v>43343</v>
      </c>
      <c r="AI4490" s="287">
        <v>43343</v>
      </c>
      <c r="AJ4490" s="94">
        <v>43344</v>
      </c>
      <c r="AK4490" s="237"/>
    </row>
    <row r="4491" spans="1:37" x14ac:dyDescent="0.25">
      <c r="A4491" t="str">
        <f t="shared" si="70"/>
        <v>AF05255</v>
      </c>
      <c r="B4491" s="237" t="s">
        <v>2944</v>
      </c>
      <c r="C4491" s="44" t="s">
        <v>6175</v>
      </c>
      <c r="D4491" s="237" t="s">
        <v>6172</v>
      </c>
      <c r="E4491" s="237"/>
      <c r="F4491" s="237"/>
      <c r="G4491" s="237"/>
      <c r="H4491" s="237">
        <v>781</v>
      </c>
      <c r="I4491" s="237" t="s">
        <v>12921</v>
      </c>
      <c r="J4491" s="162" t="s">
        <v>13267</v>
      </c>
      <c r="K4491" s="163">
        <v>43266</v>
      </c>
      <c r="L4491" s="164">
        <v>208394.6</v>
      </c>
      <c r="M4491" s="237"/>
      <c r="N4491" s="237"/>
      <c r="O4491" s="287">
        <v>43343</v>
      </c>
      <c r="P4491" s="237" t="s">
        <v>6172</v>
      </c>
      <c r="Q4491" s="276">
        <v>26049.325000000001</v>
      </c>
      <c r="R4491" s="276"/>
      <c r="S4491" s="276"/>
      <c r="T4491" s="276"/>
      <c r="U4491" s="276">
        <v>26049.325000000001</v>
      </c>
      <c r="V4491" s="276"/>
      <c r="W4491" s="276">
        <v>26049.325000000001</v>
      </c>
      <c r="X4491" s="237">
        <v>2018</v>
      </c>
      <c r="Y4491" s="237" t="s">
        <v>12501</v>
      </c>
      <c r="Z4491" s="237" t="s">
        <v>6712</v>
      </c>
      <c r="AA4491" s="244" t="s">
        <v>6713</v>
      </c>
      <c r="AB4491" s="244" t="s">
        <v>6803</v>
      </c>
      <c r="AC4491" s="237"/>
      <c r="AD4491" s="237" t="s">
        <v>1789</v>
      </c>
      <c r="AE4491" s="276">
        <v>10</v>
      </c>
      <c r="AF4491" s="237"/>
      <c r="AG4491" s="287">
        <v>43343</v>
      </c>
      <c r="AH4491" s="287">
        <v>43343</v>
      </c>
      <c r="AI4491" s="287">
        <v>43343</v>
      </c>
      <c r="AJ4491" s="94">
        <v>43344</v>
      </c>
      <c r="AK4491" s="237"/>
    </row>
    <row r="4492" spans="1:37" x14ac:dyDescent="0.25">
      <c r="A4492" t="str">
        <f t="shared" si="70"/>
        <v>AF05256</v>
      </c>
      <c r="B4492" s="237" t="s">
        <v>2944</v>
      </c>
      <c r="C4492" s="44" t="s">
        <v>6176</v>
      </c>
      <c r="D4492" s="237" t="s">
        <v>6172</v>
      </c>
      <c r="E4492" s="237"/>
      <c r="F4492" s="237"/>
      <c r="G4492" s="237"/>
      <c r="H4492" s="237">
        <v>781</v>
      </c>
      <c r="I4492" s="237" t="s">
        <v>12921</v>
      </c>
      <c r="J4492" s="162" t="s">
        <v>13267</v>
      </c>
      <c r="K4492" s="163">
        <v>43266</v>
      </c>
      <c r="L4492" s="164">
        <v>208394.6</v>
      </c>
      <c r="M4492" s="237"/>
      <c r="N4492" s="237"/>
      <c r="O4492" s="287">
        <v>43343</v>
      </c>
      <c r="P4492" s="237" t="s">
        <v>6172</v>
      </c>
      <c r="Q4492" s="276">
        <v>26049.325000000001</v>
      </c>
      <c r="R4492" s="276"/>
      <c r="S4492" s="276"/>
      <c r="T4492" s="276"/>
      <c r="U4492" s="276">
        <v>26049.325000000001</v>
      </c>
      <c r="V4492" s="276"/>
      <c r="W4492" s="276">
        <v>26049.325000000001</v>
      </c>
      <c r="X4492" s="237">
        <v>2018</v>
      </c>
      <c r="Y4492" s="237" t="s">
        <v>12501</v>
      </c>
      <c r="Z4492" s="237" t="s">
        <v>6712</v>
      </c>
      <c r="AA4492" s="244" t="s">
        <v>6713</v>
      </c>
      <c r="AB4492" s="244" t="s">
        <v>6803</v>
      </c>
      <c r="AC4492" s="237"/>
      <c r="AD4492" s="237" t="s">
        <v>1789</v>
      </c>
      <c r="AE4492" s="276">
        <v>10</v>
      </c>
      <c r="AF4492" s="237"/>
      <c r="AG4492" s="287">
        <v>43343</v>
      </c>
      <c r="AH4492" s="287">
        <v>43343</v>
      </c>
      <c r="AI4492" s="287">
        <v>43343</v>
      </c>
      <c r="AJ4492" s="94">
        <v>43344</v>
      </c>
      <c r="AK4492" s="237"/>
    </row>
    <row r="4493" spans="1:37" x14ac:dyDescent="0.25">
      <c r="A4493" t="str">
        <f t="shared" si="70"/>
        <v>AF05257</v>
      </c>
      <c r="B4493" s="237" t="s">
        <v>2944</v>
      </c>
      <c r="C4493" s="44" t="s">
        <v>6177</v>
      </c>
      <c r="D4493" s="237" t="s">
        <v>6172</v>
      </c>
      <c r="E4493" s="237"/>
      <c r="F4493" s="237"/>
      <c r="G4493" s="237"/>
      <c r="H4493" s="237">
        <v>781</v>
      </c>
      <c r="I4493" s="237" t="s">
        <v>12921</v>
      </c>
      <c r="J4493" s="162" t="s">
        <v>13267</v>
      </c>
      <c r="K4493" s="163">
        <v>43266</v>
      </c>
      <c r="L4493" s="164">
        <v>208394.6</v>
      </c>
      <c r="M4493" s="237"/>
      <c r="N4493" s="237"/>
      <c r="O4493" s="287">
        <v>43343</v>
      </c>
      <c r="P4493" s="237" t="s">
        <v>6172</v>
      </c>
      <c r="Q4493" s="276">
        <v>26049.325000000001</v>
      </c>
      <c r="R4493" s="276"/>
      <c r="S4493" s="276"/>
      <c r="T4493" s="276"/>
      <c r="U4493" s="276">
        <v>26049.325000000001</v>
      </c>
      <c r="V4493" s="276"/>
      <c r="W4493" s="276">
        <v>26049.325000000001</v>
      </c>
      <c r="X4493" s="237">
        <v>2018</v>
      </c>
      <c r="Y4493" s="237" t="s">
        <v>12501</v>
      </c>
      <c r="Z4493" s="237" t="s">
        <v>6712</v>
      </c>
      <c r="AA4493" s="244" t="s">
        <v>6713</v>
      </c>
      <c r="AB4493" s="244" t="s">
        <v>6803</v>
      </c>
      <c r="AC4493" s="237"/>
      <c r="AD4493" s="237" t="s">
        <v>1789</v>
      </c>
      <c r="AE4493" s="276">
        <v>10</v>
      </c>
      <c r="AF4493" s="237"/>
      <c r="AG4493" s="287">
        <v>43343</v>
      </c>
      <c r="AH4493" s="287">
        <v>43343</v>
      </c>
      <c r="AI4493" s="287">
        <v>43343</v>
      </c>
      <c r="AJ4493" s="94">
        <v>43344</v>
      </c>
      <c r="AK4493" s="237"/>
    </row>
    <row r="4494" spans="1:37" x14ac:dyDescent="0.25">
      <c r="A4494" t="str">
        <f t="shared" si="70"/>
        <v>AF05258</v>
      </c>
      <c r="B4494" s="237" t="s">
        <v>2944</v>
      </c>
      <c r="C4494" s="44" t="s">
        <v>6178</v>
      </c>
      <c r="D4494" s="237" t="s">
        <v>6172</v>
      </c>
      <c r="E4494" s="237"/>
      <c r="F4494" s="237"/>
      <c r="G4494" s="237"/>
      <c r="H4494" s="237">
        <v>781</v>
      </c>
      <c r="I4494" s="237" t="s">
        <v>12921</v>
      </c>
      <c r="J4494" s="162" t="s">
        <v>13267</v>
      </c>
      <c r="K4494" s="163">
        <v>43266</v>
      </c>
      <c r="L4494" s="164">
        <v>208394.6</v>
      </c>
      <c r="M4494" s="237"/>
      <c r="N4494" s="237"/>
      <c r="O4494" s="287">
        <v>43343</v>
      </c>
      <c r="P4494" s="237" t="s">
        <v>6172</v>
      </c>
      <c r="Q4494" s="276">
        <v>26049.325000000001</v>
      </c>
      <c r="R4494" s="276"/>
      <c r="S4494" s="276"/>
      <c r="T4494" s="276"/>
      <c r="U4494" s="276">
        <v>26049.325000000001</v>
      </c>
      <c r="V4494" s="276"/>
      <c r="W4494" s="276">
        <v>26049.325000000001</v>
      </c>
      <c r="X4494" s="237">
        <v>2018</v>
      </c>
      <c r="Y4494" s="237" t="s">
        <v>12501</v>
      </c>
      <c r="Z4494" s="237" t="s">
        <v>6712</v>
      </c>
      <c r="AA4494" s="244" t="s">
        <v>6713</v>
      </c>
      <c r="AB4494" s="244" t="s">
        <v>6803</v>
      </c>
      <c r="AC4494" s="237"/>
      <c r="AD4494" s="237" t="s">
        <v>1789</v>
      </c>
      <c r="AE4494" s="276">
        <v>10</v>
      </c>
      <c r="AF4494" s="237"/>
      <c r="AG4494" s="287">
        <v>43343</v>
      </c>
      <c r="AH4494" s="287">
        <v>43343</v>
      </c>
      <c r="AI4494" s="287">
        <v>43343</v>
      </c>
      <c r="AJ4494" s="94">
        <v>43344</v>
      </c>
      <c r="AK4494" s="237"/>
    </row>
    <row r="4495" spans="1:37" x14ac:dyDescent="0.25">
      <c r="A4495" t="str">
        <f t="shared" si="70"/>
        <v>AF05259</v>
      </c>
      <c r="B4495" s="237" t="s">
        <v>2944</v>
      </c>
      <c r="C4495" s="44" t="s">
        <v>6179</v>
      </c>
      <c r="D4495" s="237" t="s">
        <v>6172</v>
      </c>
      <c r="E4495" s="237"/>
      <c r="F4495" s="237"/>
      <c r="G4495" s="237"/>
      <c r="H4495" s="237">
        <v>781</v>
      </c>
      <c r="I4495" s="237" t="s">
        <v>12921</v>
      </c>
      <c r="J4495" s="162" t="s">
        <v>13267</v>
      </c>
      <c r="K4495" s="163">
        <v>43266</v>
      </c>
      <c r="L4495" s="164">
        <v>208394.6</v>
      </c>
      <c r="M4495" s="237"/>
      <c r="N4495" s="237"/>
      <c r="O4495" s="287">
        <v>43343</v>
      </c>
      <c r="P4495" s="237" t="s">
        <v>6172</v>
      </c>
      <c r="Q4495" s="276">
        <v>26049.325000000001</v>
      </c>
      <c r="R4495" s="276"/>
      <c r="S4495" s="276"/>
      <c r="T4495" s="276"/>
      <c r="U4495" s="276">
        <v>26049.325000000001</v>
      </c>
      <c r="V4495" s="276"/>
      <c r="W4495" s="276">
        <v>26049.325000000001</v>
      </c>
      <c r="X4495" s="237">
        <v>2018</v>
      </c>
      <c r="Y4495" s="237" t="s">
        <v>12501</v>
      </c>
      <c r="Z4495" s="237" t="s">
        <v>6712</v>
      </c>
      <c r="AA4495" s="244" t="s">
        <v>6713</v>
      </c>
      <c r="AB4495" s="244" t="s">
        <v>6803</v>
      </c>
      <c r="AC4495" s="237"/>
      <c r="AD4495" s="237" t="s">
        <v>1789</v>
      </c>
      <c r="AE4495" s="276">
        <v>10</v>
      </c>
      <c r="AF4495" s="237"/>
      <c r="AG4495" s="287">
        <v>43343</v>
      </c>
      <c r="AH4495" s="287">
        <v>43343</v>
      </c>
      <c r="AI4495" s="287">
        <v>43343</v>
      </c>
      <c r="AJ4495" s="94">
        <v>43344</v>
      </c>
      <c r="AK4495" s="237"/>
    </row>
    <row r="4496" spans="1:37" x14ac:dyDescent="0.25">
      <c r="A4496" t="str">
        <f t="shared" si="70"/>
        <v>AF05214</v>
      </c>
      <c r="B4496" s="237" t="s">
        <v>2441</v>
      </c>
      <c r="C4496" s="44" t="s">
        <v>6180</v>
      </c>
      <c r="D4496" s="237" t="s">
        <v>5102</v>
      </c>
      <c r="E4496" s="237"/>
      <c r="F4496" s="237"/>
      <c r="G4496" s="237"/>
      <c r="H4496" s="237">
        <v>167245939</v>
      </c>
      <c r="I4496" s="237" t="s">
        <v>13236</v>
      </c>
      <c r="J4496" s="162" t="s">
        <v>13268</v>
      </c>
      <c r="K4496" s="163">
        <v>43244</v>
      </c>
      <c r="L4496" s="164">
        <v>18275</v>
      </c>
      <c r="M4496" s="237"/>
      <c r="N4496" s="237"/>
      <c r="O4496" s="287">
        <v>43343</v>
      </c>
      <c r="P4496" s="237" t="s">
        <v>5102</v>
      </c>
      <c r="Q4496" s="276">
        <v>18275</v>
      </c>
      <c r="R4496" s="276"/>
      <c r="S4496" s="276"/>
      <c r="T4496" s="276"/>
      <c r="U4496" s="276">
        <v>18275</v>
      </c>
      <c r="V4496" s="276"/>
      <c r="W4496" s="276">
        <v>18275</v>
      </c>
      <c r="X4496" s="237">
        <v>2018</v>
      </c>
      <c r="Y4496" s="237" t="s">
        <v>12501</v>
      </c>
      <c r="Z4496" s="237" t="s">
        <v>6712</v>
      </c>
      <c r="AA4496" s="244" t="s">
        <v>6713</v>
      </c>
      <c r="AB4496" s="244" t="s">
        <v>6803</v>
      </c>
      <c r="AC4496" s="237"/>
      <c r="AD4496" s="237" t="s">
        <v>8000</v>
      </c>
      <c r="AE4496" s="276">
        <v>4</v>
      </c>
      <c r="AF4496" s="237"/>
      <c r="AG4496" s="287">
        <v>43343</v>
      </c>
      <c r="AH4496" s="287">
        <v>43343</v>
      </c>
      <c r="AI4496" s="287">
        <v>43343</v>
      </c>
      <c r="AJ4496" s="94">
        <v>43344</v>
      </c>
      <c r="AK4496" s="237"/>
    </row>
    <row r="4497" spans="1:37" x14ac:dyDescent="0.25">
      <c r="A4497" t="str">
        <f t="shared" si="70"/>
        <v>AF05211</v>
      </c>
      <c r="B4497" s="237" t="s">
        <v>2441</v>
      </c>
      <c r="C4497" s="44" t="s">
        <v>6181</v>
      </c>
      <c r="D4497" s="237" t="s">
        <v>6182</v>
      </c>
      <c r="E4497" s="237"/>
      <c r="F4497" s="237"/>
      <c r="G4497" s="237"/>
      <c r="H4497" s="237">
        <v>3220</v>
      </c>
      <c r="I4497" s="237" t="s">
        <v>12575</v>
      </c>
      <c r="J4497" s="237" t="s">
        <v>13269</v>
      </c>
      <c r="K4497" s="201">
        <v>43312</v>
      </c>
      <c r="L4497" s="276">
        <v>11995</v>
      </c>
      <c r="M4497" s="237"/>
      <c r="N4497" s="237"/>
      <c r="O4497" s="287">
        <v>43343</v>
      </c>
      <c r="P4497" s="237" t="s">
        <v>6182</v>
      </c>
      <c r="Q4497" s="276">
        <v>11995</v>
      </c>
      <c r="R4497" s="276"/>
      <c r="S4497" s="276"/>
      <c r="T4497" s="276"/>
      <c r="U4497" s="276">
        <v>11995</v>
      </c>
      <c r="V4497" s="276"/>
      <c r="W4497" s="276">
        <v>11995</v>
      </c>
      <c r="X4497" s="237">
        <v>2018</v>
      </c>
      <c r="Y4497" s="237" t="s">
        <v>12501</v>
      </c>
      <c r="Z4497" s="237" t="s">
        <v>6712</v>
      </c>
      <c r="AA4497" s="244" t="s">
        <v>6713</v>
      </c>
      <c r="AB4497" s="244" t="s">
        <v>6803</v>
      </c>
      <c r="AC4497" s="237"/>
      <c r="AD4497" s="237" t="s">
        <v>8125</v>
      </c>
      <c r="AE4497" s="276">
        <v>5</v>
      </c>
      <c r="AF4497" s="237"/>
      <c r="AG4497" s="287">
        <v>43343</v>
      </c>
      <c r="AH4497" s="287">
        <v>43343</v>
      </c>
      <c r="AI4497" s="287">
        <v>43343</v>
      </c>
      <c r="AJ4497" s="94">
        <v>43344</v>
      </c>
      <c r="AK4497" s="237"/>
    </row>
    <row r="4498" spans="1:37" x14ac:dyDescent="0.25">
      <c r="A4498" t="str">
        <f t="shared" si="70"/>
        <v>AF05215</v>
      </c>
      <c r="B4498" s="237" t="s">
        <v>2441</v>
      </c>
      <c r="C4498" s="44" t="s">
        <v>6183</v>
      </c>
      <c r="D4498" s="237" t="s">
        <v>5102</v>
      </c>
      <c r="E4498" s="237"/>
      <c r="F4498" s="237"/>
      <c r="G4498" s="237"/>
      <c r="H4498" s="237">
        <v>13255</v>
      </c>
      <c r="I4498" s="237" t="s">
        <v>12573</v>
      </c>
      <c r="J4498" s="237" t="s">
        <v>13270</v>
      </c>
      <c r="K4498" s="201">
        <v>43319</v>
      </c>
      <c r="L4498" s="276">
        <v>17504</v>
      </c>
      <c r="M4498" s="237"/>
      <c r="N4498" s="237"/>
      <c r="O4498" s="287">
        <v>43343</v>
      </c>
      <c r="P4498" s="237" t="s">
        <v>5102</v>
      </c>
      <c r="Q4498" s="276">
        <v>8752</v>
      </c>
      <c r="R4498" s="276"/>
      <c r="S4498" s="276"/>
      <c r="T4498" s="276"/>
      <c r="U4498" s="276">
        <v>8752</v>
      </c>
      <c r="V4498" s="276"/>
      <c r="W4498" s="276">
        <v>8752</v>
      </c>
      <c r="X4498" s="237">
        <v>2018</v>
      </c>
      <c r="Y4498" s="237" t="s">
        <v>12501</v>
      </c>
      <c r="Z4498" s="237" t="s">
        <v>6712</v>
      </c>
      <c r="AA4498" s="244" t="s">
        <v>6713</v>
      </c>
      <c r="AB4498" s="244" t="s">
        <v>6803</v>
      </c>
      <c r="AC4498" s="237"/>
      <c r="AD4498" s="237" t="s">
        <v>8106</v>
      </c>
      <c r="AE4498" s="276">
        <v>4</v>
      </c>
      <c r="AF4498" s="237"/>
      <c r="AG4498" s="287">
        <v>43343</v>
      </c>
      <c r="AH4498" s="287">
        <v>43343</v>
      </c>
      <c r="AI4498" s="287">
        <v>43343</v>
      </c>
      <c r="AJ4498" s="94">
        <v>43344</v>
      </c>
      <c r="AK4498" s="237"/>
    </row>
    <row r="4499" spans="1:37" x14ac:dyDescent="0.25">
      <c r="A4499" t="str">
        <f t="shared" si="70"/>
        <v>AF05216</v>
      </c>
      <c r="B4499" s="237" t="s">
        <v>2441</v>
      </c>
      <c r="C4499" s="44" t="s">
        <v>6184</v>
      </c>
      <c r="D4499" s="237" t="s">
        <v>5102</v>
      </c>
      <c r="E4499" s="237"/>
      <c r="F4499" s="237"/>
      <c r="G4499" s="237"/>
      <c r="H4499" s="237">
        <v>13255</v>
      </c>
      <c r="I4499" s="237" t="s">
        <v>12573</v>
      </c>
      <c r="J4499" s="237" t="s">
        <v>13270</v>
      </c>
      <c r="K4499" s="201">
        <v>43319</v>
      </c>
      <c r="L4499" s="276">
        <v>17504</v>
      </c>
      <c r="M4499" s="237"/>
      <c r="N4499" s="237"/>
      <c r="O4499" s="287">
        <v>43343</v>
      </c>
      <c r="P4499" s="237" t="s">
        <v>5102</v>
      </c>
      <c r="Q4499" s="276">
        <v>8752</v>
      </c>
      <c r="R4499" s="276"/>
      <c r="S4499" s="276"/>
      <c r="T4499" s="276"/>
      <c r="U4499" s="276">
        <v>8752</v>
      </c>
      <c r="V4499" s="276"/>
      <c r="W4499" s="276">
        <v>8752</v>
      </c>
      <c r="X4499" s="237">
        <v>2018</v>
      </c>
      <c r="Y4499" s="237" t="s">
        <v>12501</v>
      </c>
      <c r="Z4499" s="237" t="s">
        <v>6712</v>
      </c>
      <c r="AA4499" s="244" t="s">
        <v>6713</v>
      </c>
      <c r="AB4499" s="244" t="s">
        <v>6803</v>
      </c>
      <c r="AC4499" s="237"/>
      <c r="AD4499" s="237" t="s">
        <v>8101</v>
      </c>
      <c r="AE4499" s="276">
        <v>4</v>
      </c>
      <c r="AF4499" s="237"/>
      <c r="AG4499" s="287">
        <v>43343</v>
      </c>
      <c r="AH4499" s="287">
        <v>43343</v>
      </c>
      <c r="AI4499" s="287">
        <v>43343</v>
      </c>
      <c r="AJ4499" s="94">
        <v>43344</v>
      </c>
      <c r="AK4499" s="237"/>
    </row>
    <row r="4500" spans="1:37" x14ac:dyDescent="0.25">
      <c r="A4500" t="str">
        <f t="shared" si="70"/>
        <v>AF05205</v>
      </c>
      <c r="B4500" s="237" t="s">
        <v>2944</v>
      </c>
      <c r="C4500" s="44" t="s">
        <v>6185</v>
      </c>
      <c r="D4500" s="237" t="s">
        <v>6186</v>
      </c>
      <c r="E4500" s="237"/>
      <c r="F4500" s="237"/>
      <c r="G4500" s="237"/>
      <c r="H4500" s="237" t="s">
        <v>13271</v>
      </c>
      <c r="I4500" s="237" t="s">
        <v>12281</v>
      </c>
      <c r="J4500" s="162" t="s">
        <v>13272</v>
      </c>
      <c r="K4500" s="163">
        <v>43313</v>
      </c>
      <c r="L4500" s="164">
        <v>18000</v>
      </c>
      <c r="M4500" s="237"/>
      <c r="N4500" s="237"/>
      <c r="O4500" s="287">
        <v>43343</v>
      </c>
      <c r="P4500" s="237" t="s">
        <v>6186</v>
      </c>
      <c r="Q4500" s="276">
        <v>8000</v>
      </c>
      <c r="R4500" s="276"/>
      <c r="S4500" s="276"/>
      <c r="T4500" s="276"/>
      <c r="U4500" s="276">
        <v>8000</v>
      </c>
      <c r="V4500" s="276"/>
      <c r="W4500" s="276">
        <v>8000</v>
      </c>
      <c r="X4500" s="237">
        <v>2018</v>
      </c>
      <c r="Y4500" s="237" t="s">
        <v>12501</v>
      </c>
      <c r="Z4500" s="237" t="s">
        <v>6712</v>
      </c>
      <c r="AA4500" s="244" t="s">
        <v>6713</v>
      </c>
      <c r="AB4500" s="244" t="s">
        <v>6803</v>
      </c>
      <c r="AC4500" s="237"/>
      <c r="AD4500" s="237" t="s">
        <v>8118</v>
      </c>
      <c r="AE4500" s="276">
        <v>5</v>
      </c>
      <c r="AF4500" s="237"/>
      <c r="AG4500" s="287">
        <v>43343</v>
      </c>
      <c r="AH4500" s="287">
        <v>43343</v>
      </c>
      <c r="AI4500" s="287">
        <v>43343</v>
      </c>
      <c r="AJ4500" s="94">
        <v>43344</v>
      </c>
      <c r="AK4500" s="237"/>
    </row>
    <row r="4501" spans="1:37" x14ac:dyDescent="0.25">
      <c r="A4501" t="str">
        <f t="shared" si="70"/>
        <v>AF05206</v>
      </c>
      <c r="B4501" s="237" t="s">
        <v>2944</v>
      </c>
      <c r="C4501" s="44" t="s">
        <v>6187</v>
      </c>
      <c r="D4501" s="237" t="s">
        <v>4916</v>
      </c>
      <c r="E4501" s="237"/>
      <c r="F4501" s="237"/>
      <c r="G4501" s="237"/>
      <c r="H4501" s="237" t="s">
        <v>13271</v>
      </c>
      <c r="I4501" s="237" t="s">
        <v>12281</v>
      </c>
      <c r="J4501" s="162" t="s">
        <v>13272</v>
      </c>
      <c r="K4501" s="163">
        <v>43313</v>
      </c>
      <c r="L4501" s="164">
        <v>18000</v>
      </c>
      <c r="M4501" s="237"/>
      <c r="N4501" s="237"/>
      <c r="O4501" s="287">
        <v>43343</v>
      </c>
      <c r="P4501" s="237" t="s">
        <v>4916</v>
      </c>
      <c r="Q4501" s="276">
        <v>7000</v>
      </c>
      <c r="R4501" s="276"/>
      <c r="S4501" s="276"/>
      <c r="T4501" s="276"/>
      <c r="U4501" s="276">
        <v>7000</v>
      </c>
      <c r="V4501" s="276"/>
      <c r="W4501" s="276">
        <v>7000</v>
      </c>
      <c r="X4501" s="237">
        <v>2018</v>
      </c>
      <c r="Y4501" s="237" t="s">
        <v>12501</v>
      </c>
      <c r="Z4501" s="237" t="s">
        <v>6712</v>
      </c>
      <c r="AA4501" s="244" t="s">
        <v>6713</v>
      </c>
      <c r="AB4501" s="244" t="s">
        <v>6803</v>
      </c>
      <c r="AC4501" s="237"/>
      <c r="AD4501" s="237" t="s">
        <v>8118</v>
      </c>
      <c r="AE4501" s="276">
        <v>5</v>
      </c>
      <c r="AF4501" s="237"/>
      <c r="AG4501" s="287">
        <v>43343</v>
      </c>
      <c r="AH4501" s="287">
        <v>43343</v>
      </c>
      <c r="AI4501" s="287">
        <v>43343</v>
      </c>
      <c r="AJ4501" s="94">
        <v>43344</v>
      </c>
      <c r="AK4501" s="237"/>
    </row>
    <row r="4502" spans="1:37" x14ac:dyDescent="0.25">
      <c r="A4502" t="str">
        <f t="shared" si="70"/>
        <v>AF05207</v>
      </c>
      <c r="B4502" s="237" t="s">
        <v>2944</v>
      </c>
      <c r="C4502" s="44" t="s">
        <v>6188</v>
      </c>
      <c r="D4502" s="237" t="s">
        <v>4698</v>
      </c>
      <c r="E4502" s="237"/>
      <c r="F4502" s="237"/>
      <c r="G4502" s="237"/>
      <c r="H4502" s="237" t="s">
        <v>13271</v>
      </c>
      <c r="I4502" s="237" t="s">
        <v>12281</v>
      </c>
      <c r="J4502" s="162" t="s">
        <v>13272</v>
      </c>
      <c r="K4502" s="163">
        <v>43313</v>
      </c>
      <c r="L4502" s="164">
        <v>18000</v>
      </c>
      <c r="M4502" s="237"/>
      <c r="N4502" s="237"/>
      <c r="O4502" s="287">
        <v>43343</v>
      </c>
      <c r="P4502" s="237" t="s">
        <v>4698</v>
      </c>
      <c r="Q4502" s="276">
        <v>3000</v>
      </c>
      <c r="R4502" s="276"/>
      <c r="S4502" s="276"/>
      <c r="T4502" s="276"/>
      <c r="U4502" s="276">
        <v>3000</v>
      </c>
      <c r="V4502" s="276"/>
      <c r="W4502" s="276">
        <v>3000</v>
      </c>
      <c r="X4502" s="237">
        <v>2018</v>
      </c>
      <c r="Y4502" s="237" t="s">
        <v>12501</v>
      </c>
      <c r="Z4502" s="237" t="s">
        <v>6712</v>
      </c>
      <c r="AA4502" s="244" t="s">
        <v>6713</v>
      </c>
      <c r="AB4502" s="244" t="s">
        <v>6803</v>
      </c>
      <c r="AC4502" s="237"/>
      <c r="AD4502" s="237" t="s">
        <v>8118</v>
      </c>
      <c r="AE4502" s="276">
        <v>5</v>
      </c>
      <c r="AF4502" s="237"/>
      <c r="AG4502" s="287">
        <v>43343</v>
      </c>
      <c r="AH4502" s="287">
        <v>43343</v>
      </c>
      <c r="AI4502" s="287">
        <v>43343</v>
      </c>
      <c r="AJ4502" s="94">
        <v>43344</v>
      </c>
      <c r="AK4502" s="237"/>
    </row>
    <row r="4503" spans="1:37" x14ac:dyDescent="0.25">
      <c r="A4503" t="str">
        <f t="shared" si="70"/>
        <v>AF05246</v>
      </c>
      <c r="B4503" s="237" t="s">
        <v>2944</v>
      </c>
      <c r="C4503" s="44" t="s">
        <v>6189</v>
      </c>
      <c r="D4503" s="237" t="s">
        <v>6190</v>
      </c>
      <c r="E4503" s="237"/>
      <c r="F4503" s="237"/>
      <c r="G4503" s="237"/>
      <c r="H4503" s="237" t="s">
        <v>13273</v>
      </c>
      <c r="I4503" s="237" t="s">
        <v>12281</v>
      </c>
      <c r="J4503" s="162" t="s">
        <v>13274</v>
      </c>
      <c r="K4503" s="163">
        <v>43322</v>
      </c>
      <c r="L4503" s="164">
        <v>15500</v>
      </c>
      <c r="M4503" s="237"/>
      <c r="N4503" s="237"/>
      <c r="O4503" s="287">
        <v>43343</v>
      </c>
      <c r="P4503" s="237" t="s">
        <v>6190</v>
      </c>
      <c r="Q4503" s="276">
        <v>8000</v>
      </c>
      <c r="R4503" s="276"/>
      <c r="S4503" s="276"/>
      <c r="T4503" s="276"/>
      <c r="U4503" s="276">
        <v>8000</v>
      </c>
      <c r="V4503" s="276"/>
      <c r="W4503" s="276">
        <v>8000</v>
      </c>
      <c r="X4503" s="237">
        <v>2018</v>
      </c>
      <c r="Y4503" s="237" t="s">
        <v>12501</v>
      </c>
      <c r="Z4503" s="237" t="s">
        <v>6712</v>
      </c>
      <c r="AA4503" s="244" t="s">
        <v>6713</v>
      </c>
      <c r="AB4503" s="244" t="s">
        <v>6803</v>
      </c>
      <c r="AC4503" s="237"/>
      <c r="AD4503" s="237" t="s">
        <v>8000</v>
      </c>
      <c r="AE4503" s="276">
        <v>5</v>
      </c>
      <c r="AF4503" s="237"/>
      <c r="AG4503" s="287">
        <v>43343</v>
      </c>
      <c r="AH4503" s="287">
        <v>43343</v>
      </c>
      <c r="AI4503" s="287">
        <v>43343</v>
      </c>
      <c r="AJ4503" s="94">
        <v>43344</v>
      </c>
      <c r="AK4503" s="237"/>
    </row>
    <row r="4504" spans="1:37" x14ac:dyDescent="0.25">
      <c r="A4504" t="str">
        <f t="shared" si="70"/>
        <v>AF05247</v>
      </c>
      <c r="B4504" s="237" t="s">
        <v>2944</v>
      </c>
      <c r="C4504" s="44" t="s">
        <v>6191</v>
      </c>
      <c r="D4504" s="237" t="s">
        <v>6066</v>
      </c>
      <c r="E4504" s="237"/>
      <c r="F4504" s="237"/>
      <c r="G4504" s="237"/>
      <c r="H4504" s="237" t="s">
        <v>13273</v>
      </c>
      <c r="I4504" s="237" t="s">
        <v>12281</v>
      </c>
      <c r="J4504" s="162" t="s">
        <v>13274</v>
      </c>
      <c r="K4504" s="163">
        <v>43322</v>
      </c>
      <c r="L4504" s="164">
        <v>15500</v>
      </c>
      <c r="M4504" s="237"/>
      <c r="N4504" s="237"/>
      <c r="O4504" s="287">
        <v>43343</v>
      </c>
      <c r="P4504" s="237" t="s">
        <v>6066</v>
      </c>
      <c r="Q4504" s="276">
        <v>5500</v>
      </c>
      <c r="R4504" s="276"/>
      <c r="S4504" s="276"/>
      <c r="T4504" s="276"/>
      <c r="U4504" s="276">
        <v>5500</v>
      </c>
      <c r="V4504" s="276"/>
      <c r="W4504" s="276">
        <v>5500</v>
      </c>
      <c r="X4504" s="237">
        <v>2018</v>
      </c>
      <c r="Y4504" s="237" t="s">
        <v>12501</v>
      </c>
      <c r="Z4504" s="237" t="s">
        <v>6712</v>
      </c>
      <c r="AA4504" s="244" t="s">
        <v>6713</v>
      </c>
      <c r="AB4504" s="244" t="s">
        <v>6803</v>
      </c>
      <c r="AC4504" s="237"/>
      <c r="AD4504" s="237" t="s">
        <v>8000</v>
      </c>
      <c r="AE4504" s="276">
        <v>5</v>
      </c>
      <c r="AF4504" s="237"/>
      <c r="AG4504" s="287">
        <v>43343</v>
      </c>
      <c r="AH4504" s="287">
        <v>43343</v>
      </c>
      <c r="AI4504" s="287">
        <v>43343</v>
      </c>
      <c r="AJ4504" s="94">
        <v>43344</v>
      </c>
      <c r="AK4504" s="237"/>
    </row>
    <row r="4505" spans="1:37" x14ac:dyDescent="0.25">
      <c r="A4505" t="str">
        <f t="shared" si="70"/>
        <v>AF05248</v>
      </c>
      <c r="B4505" s="237" t="s">
        <v>2944</v>
      </c>
      <c r="C4505" s="44" t="s">
        <v>6192</v>
      </c>
      <c r="D4505" s="237" t="s">
        <v>6193</v>
      </c>
      <c r="E4505" s="237"/>
      <c r="F4505" s="237"/>
      <c r="G4505" s="237"/>
      <c r="H4505" s="237" t="s">
        <v>13273</v>
      </c>
      <c r="I4505" s="237" t="s">
        <v>12281</v>
      </c>
      <c r="J4505" s="162" t="s">
        <v>13274</v>
      </c>
      <c r="K4505" s="163">
        <v>43322</v>
      </c>
      <c r="L4505" s="164">
        <v>15500</v>
      </c>
      <c r="M4505" s="237"/>
      <c r="N4505" s="237"/>
      <c r="O4505" s="287">
        <v>43343</v>
      </c>
      <c r="P4505" s="237" t="s">
        <v>6193</v>
      </c>
      <c r="Q4505" s="276">
        <v>2000</v>
      </c>
      <c r="R4505" s="276"/>
      <c r="S4505" s="276"/>
      <c r="T4505" s="276"/>
      <c r="U4505" s="276">
        <v>2000</v>
      </c>
      <c r="V4505" s="276"/>
      <c r="W4505" s="276">
        <v>2000</v>
      </c>
      <c r="X4505" s="237">
        <v>2018</v>
      </c>
      <c r="Y4505" s="237" t="s">
        <v>12501</v>
      </c>
      <c r="Z4505" s="237" t="s">
        <v>6712</v>
      </c>
      <c r="AA4505" s="244" t="s">
        <v>6713</v>
      </c>
      <c r="AB4505" s="244" t="s">
        <v>6803</v>
      </c>
      <c r="AC4505" s="237"/>
      <c r="AD4505" s="237" t="s">
        <v>8000</v>
      </c>
      <c r="AE4505" s="276">
        <v>5</v>
      </c>
      <c r="AF4505" s="237"/>
      <c r="AG4505" s="287">
        <v>43343</v>
      </c>
      <c r="AH4505" s="287">
        <v>43343</v>
      </c>
      <c r="AI4505" s="287">
        <v>43343</v>
      </c>
      <c r="AJ4505" s="94">
        <v>43344</v>
      </c>
      <c r="AK4505" s="237"/>
    </row>
    <row r="4506" spans="1:37" x14ac:dyDescent="0.25">
      <c r="A4506" t="str">
        <f t="shared" si="70"/>
        <v>AF05251</v>
      </c>
      <c r="B4506" s="237" t="s">
        <v>2441</v>
      </c>
      <c r="C4506" s="44" t="s">
        <v>6194</v>
      </c>
      <c r="D4506" s="237" t="s">
        <v>6004</v>
      </c>
      <c r="E4506" s="237"/>
      <c r="F4506" s="237"/>
      <c r="G4506" s="237"/>
      <c r="H4506" s="237">
        <v>13302</v>
      </c>
      <c r="I4506" s="237" t="s">
        <v>12573</v>
      </c>
      <c r="J4506" s="237" t="s">
        <v>13275</v>
      </c>
      <c r="K4506" s="201">
        <v>43328</v>
      </c>
      <c r="L4506" s="276">
        <v>2545</v>
      </c>
      <c r="M4506" s="237"/>
      <c r="N4506" s="237"/>
      <c r="O4506" s="287">
        <v>43343</v>
      </c>
      <c r="P4506" s="237" t="s">
        <v>6004</v>
      </c>
      <c r="Q4506" s="276">
        <v>2545</v>
      </c>
      <c r="R4506" s="276"/>
      <c r="S4506" s="276"/>
      <c r="T4506" s="276"/>
      <c r="U4506" s="276">
        <v>2545</v>
      </c>
      <c r="V4506" s="276"/>
      <c r="W4506" s="276">
        <v>2545</v>
      </c>
      <c r="X4506" s="237">
        <v>2018</v>
      </c>
      <c r="Y4506" s="237" t="s">
        <v>12501</v>
      </c>
      <c r="Z4506" s="237" t="s">
        <v>6712</v>
      </c>
      <c r="AA4506" s="244" t="s">
        <v>6713</v>
      </c>
      <c r="AB4506" s="244" t="s">
        <v>6803</v>
      </c>
      <c r="AC4506" s="237"/>
      <c r="AD4506" s="237" t="s">
        <v>7216</v>
      </c>
      <c r="AE4506" s="276">
        <v>4</v>
      </c>
      <c r="AF4506" s="237"/>
      <c r="AG4506" s="287">
        <v>43343</v>
      </c>
      <c r="AH4506" s="287">
        <v>43343</v>
      </c>
      <c r="AI4506" s="287">
        <v>43343</v>
      </c>
      <c r="AJ4506" s="94">
        <v>43344</v>
      </c>
      <c r="AK4506" s="237"/>
    </row>
    <row r="4507" spans="1:37" x14ac:dyDescent="0.25">
      <c r="A4507" t="str">
        <f t="shared" si="70"/>
        <v>AF05217</v>
      </c>
      <c r="B4507" s="237" t="s">
        <v>2944</v>
      </c>
      <c r="C4507" s="44" t="s">
        <v>6195</v>
      </c>
      <c r="D4507" s="237" t="s">
        <v>6196</v>
      </c>
      <c r="E4507" s="237"/>
      <c r="F4507" s="237"/>
      <c r="G4507" s="237"/>
      <c r="H4507" s="237">
        <v>372</v>
      </c>
      <c r="I4507" s="237" t="s">
        <v>12759</v>
      </c>
      <c r="J4507" s="162" t="s">
        <v>13276</v>
      </c>
      <c r="K4507" s="163">
        <v>43228</v>
      </c>
      <c r="L4507" s="164">
        <v>3432</v>
      </c>
      <c r="M4507" s="237"/>
      <c r="N4507" s="237"/>
      <c r="O4507" s="287">
        <v>43373</v>
      </c>
      <c r="P4507" s="237" t="s">
        <v>6196</v>
      </c>
      <c r="Q4507" s="332">
        <v>3432</v>
      </c>
      <c r="R4507" s="276"/>
      <c r="S4507" s="276"/>
      <c r="T4507" s="276"/>
      <c r="U4507" s="332">
        <v>3432</v>
      </c>
      <c r="V4507" s="276"/>
      <c r="W4507" s="332">
        <v>3432</v>
      </c>
      <c r="X4507" s="237">
        <v>2018</v>
      </c>
      <c r="Y4507" s="237" t="s">
        <v>12539</v>
      </c>
      <c r="Z4507" s="237" t="s">
        <v>6712</v>
      </c>
      <c r="AA4507" s="244" t="s">
        <v>6713</v>
      </c>
      <c r="AB4507" s="244" t="s">
        <v>6803</v>
      </c>
      <c r="AC4507" s="237"/>
      <c r="AD4507" s="365" t="s">
        <v>8118</v>
      </c>
      <c r="AE4507" s="366">
        <v>5</v>
      </c>
      <c r="AF4507" s="237"/>
      <c r="AG4507" s="287">
        <v>43373</v>
      </c>
      <c r="AH4507" s="287">
        <v>43373</v>
      </c>
      <c r="AI4507" s="287">
        <v>43373</v>
      </c>
      <c r="AJ4507" s="94">
        <v>43374</v>
      </c>
      <c r="AK4507" s="237"/>
    </row>
    <row r="4508" spans="1:37" x14ac:dyDescent="0.25">
      <c r="A4508" t="str">
        <f t="shared" si="70"/>
        <v>AF05282</v>
      </c>
      <c r="B4508" s="237" t="s">
        <v>2944</v>
      </c>
      <c r="C4508" s="44" t="s">
        <v>6197</v>
      </c>
      <c r="D4508" s="237" t="s">
        <v>6198</v>
      </c>
      <c r="E4508" s="237"/>
      <c r="F4508" s="237"/>
      <c r="G4508" s="237"/>
      <c r="H4508" s="237">
        <v>31</v>
      </c>
      <c r="I4508" s="237" t="s">
        <v>13277</v>
      </c>
      <c r="J4508" s="162" t="s">
        <v>13278</v>
      </c>
      <c r="K4508" s="163">
        <v>43277</v>
      </c>
      <c r="L4508" s="164">
        <v>4195</v>
      </c>
      <c r="M4508" s="237"/>
      <c r="N4508" s="237"/>
      <c r="O4508" s="287">
        <v>43373</v>
      </c>
      <c r="P4508" s="237" t="s">
        <v>6198</v>
      </c>
      <c r="Q4508" s="332">
        <v>4195</v>
      </c>
      <c r="R4508" s="276"/>
      <c r="S4508" s="276"/>
      <c r="T4508" s="276"/>
      <c r="U4508" s="332">
        <v>4195</v>
      </c>
      <c r="V4508" s="276"/>
      <c r="W4508" s="332">
        <v>4195</v>
      </c>
      <c r="X4508" s="237">
        <v>2018</v>
      </c>
      <c r="Y4508" s="237" t="s">
        <v>12539</v>
      </c>
      <c r="Z4508" s="237" t="s">
        <v>6712</v>
      </c>
      <c r="AA4508" s="244" t="s">
        <v>6713</v>
      </c>
      <c r="AB4508" s="244" t="s">
        <v>6803</v>
      </c>
      <c r="AC4508" s="237"/>
      <c r="AD4508" s="365" t="s">
        <v>6715</v>
      </c>
      <c r="AE4508" s="366">
        <v>5</v>
      </c>
      <c r="AF4508" s="237"/>
      <c r="AG4508" s="287">
        <v>43373</v>
      </c>
      <c r="AH4508" s="287">
        <v>43373</v>
      </c>
      <c r="AI4508" s="287">
        <v>43373</v>
      </c>
      <c r="AJ4508" s="94">
        <v>43374</v>
      </c>
      <c r="AK4508" s="237"/>
    </row>
    <row r="4509" spans="1:37" x14ac:dyDescent="0.25">
      <c r="A4509" t="str">
        <f t="shared" si="70"/>
        <v>AF05281</v>
      </c>
      <c r="B4509" s="237" t="s">
        <v>2944</v>
      </c>
      <c r="C4509" s="44" t="s">
        <v>6199</v>
      </c>
      <c r="D4509" s="237" t="s">
        <v>6200</v>
      </c>
      <c r="E4509" s="237"/>
      <c r="F4509" s="237"/>
      <c r="G4509" s="237"/>
      <c r="H4509" s="237" t="s">
        <v>13279</v>
      </c>
      <c r="I4509" s="237" t="s">
        <v>13280</v>
      </c>
      <c r="J4509" s="162" t="s">
        <v>13281</v>
      </c>
      <c r="K4509" s="163">
        <v>43279</v>
      </c>
      <c r="L4509" s="164">
        <v>21550.86</v>
      </c>
      <c r="M4509" s="237"/>
      <c r="N4509" s="237"/>
      <c r="O4509" s="287">
        <v>43373</v>
      </c>
      <c r="P4509" s="237" t="s">
        <v>6200</v>
      </c>
      <c r="Q4509" s="332">
        <v>12930.52</v>
      </c>
      <c r="R4509" s="276"/>
      <c r="S4509" s="276"/>
      <c r="T4509" s="276"/>
      <c r="U4509" s="332">
        <v>12930.52</v>
      </c>
      <c r="V4509" s="276"/>
      <c r="W4509" s="332">
        <v>12930.52</v>
      </c>
      <c r="X4509" s="237">
        <v>2018</v>
      </c>
      <c r="Y4509" s="237" t="s">
        <v>12539</v>
      </c>
      <c r="Z4509" s="237" t="s">
        <v>6712</v>
      </c>
      <c r="AA4509" s="244" t="s">
        <v>6713</v>
      </c>
      <c r="AB4509" s="244" t="s">
        <v>6803</v>
      </c>
      <c r="AC4509" s="237"/>
      <c r="AD4509" s="365" t="s">
        <v>6715</v>
      </c>
      <c r="AE4509" s="366">
        <v>5</v>
      </c>
      <c r="AF4509" s="237"/>
      <c r="AG4509" s="287">
        <v>43373</v>
      </c>
      <c r="AH4509" s="287">
        <v>43373</v>
      </c>
      <c r="AI4509" s="287">
        <v>43373</v>
      </c>
      <c r="AJ4509" s="94">
        <v>43374</v>
      </c>
      <c r="AK4509" s="237"/>
    </row>
    <row r="4510" spans="1:37" x14ac:dyDescent="0.25">
      <c r="A4510" t="str">
        <f t="shared" si="70"/>
        <v>AF04976</v>
      </c>
      <c r="B4510" s="237" t="s">
        <v>2216</v>
      </c>
      <c r="C4510" s="44" t="s">
        <v>6201</v>
      </c>
      <c r="D4510" s="237" t="s">
        <v>6202</v>
      </c>
      <c r="E4510" s="237"/>
      <c r="F4510" s="237"/>
      <c r="G4510" s="237"/>
      <c r="H4510" s="237">
        <v>109552</v>
      </c>
      <c r="I4510" s="237" t="s">
        <v>12325</v>
      </c>
      <c r="J4510" s="162" t="s">
        <v>13282</v>
      </c>
      <c r="K4510" s="163">
        <v>43305</v>
      </c>
      <c r="L4510" s="164">
        <v>36938</v>
      </c>
      <c r="M4510" s="237"/>
      <c r="N4510" s="237"/>
      <c r="O4510" s="287">
        <v>43373</v>
      </c>
      <c r="P4510" s="237" t="s">
        <v>6202</v>
      </c>
      <c r="Q4510" s="332">
        <v>36938</v>
      </c>
      <c r="R4510" s="276"/>
      <c r="S4510" s="276"/>
      <c r="T4510" s="276"/>
      <c r="U4510" s="332">
        <v>36938</v>
      </c>
      <c r="V4510" s="276"/>
      <c r="W4510" s="332">
        <v>36938</v>
      </c>
      <c r="X4510" s="237">
        <v>2018</v>
      </c>
      <c r="Y4510" s="237" t="s">
        <v>12539</v>
      </c>
      <c r="Z4510" s="237" t="s">
        <v>6712</v>
      </c>
      <c r="AA4510" s="244" t="s">
        <v>6713</v>
      </c>
      <c r="AB4510" s="244" t="s">
        <v>6803</v>
      </c>
      <c r="AC4510" s="237"/>
      <c r="AD4510" s="365" t="s">
        <v>7216</v>
      </c>
      <c r="AE4510" s="366">
        <v>6</v>
      </c>
      <c r="AF4510" s="237"/>
      <c r="AG4510" s="287">
        <v>43373</v>
      </c>
      <c r="AH4510" s="287">
        <v>43373</v>
      </c>
      <c r="AI4510" s="287">
        <v>43373</v>
      </c>
      <c r="AJ4510" s="94">
        <v>43374</v>
      </c>
      <c r="AK4510" s="237"/>
    </row>
    <row r="4511" spans="1:37" x14ac:dyDescent="0.25">
      <c r="A4511" t="str">
        <f t="shared" si="70"/>
        <v>AF05262</v>
      </c>
      <c r="B4511" s="237" t="s">
        <v>2441</v>
      </c>
      <c r="C4511" s="44" t="s">
        <v>6203</v>
      </c>
      <c r="D4511" s="237" t="s">
        <v>5216</v>
      </c>
      <c r="E4511" s="237"/>
      <c r="F4511" s="237"/>
      <c r="G4511" s="237"/>
      <c r="H4511" s="237">
        <v>3291</v>
      </c>
      <c r="I4511" s="237" t="s">
        <v>12575</v>
      </c>
      <c r="J4511" s="237" t="s">
        <v>13184</v>
      </c>
      <c r="K4511" s="201">
        <v>43347</v>
      </c>
      <c r="L4511" s="276">
        <v>8980.08</v>
      </c>
      <c r="M4511" s="237"/>
      <c r="N4511" s="237"/>
      <c r="O4511" s="287">
        <v>43373</v>
      </c>
      <c r="P4511" s="237" t="s">
        <v>5216</v>
      </c>
      <c r="Q4511" s="332">
        <v>4490.04</v>
      </c>
      <c r="R4511" s="276"/>
      <c r="S4511" s="276"/>
      <c r="T4511" s="276"/>
      <c r="U4511" s="332">
        <v>4490.04</v>
      </c>
      <c r="V4511" s="276"/>
      <c r="W4511" s="332">
        <v>4490.04</v>
      </c>
      <c r="X4511" s="237">
        <v>2018</v>
      </c>
      <c r="Y4511" s="237" t="s">
        <v>12539</v>
      </c>
      <c r="Z4511" s="237" t="s">
        <v>6712</v>
      </c>
      <c r="AA4511" s="244" t="s">
        <v>6713</v>
      </c>
      <c r="AB4511" s="244" t="s">
        <v>6803</v>
      </c>
      <c r="AC4511" s="237"/>
      <c r="AD4511" s="365" t="s">
        <v>8410</v>
      </c>
      <c r="AE4511" s="366">
        <v>5</v>
      </c>
      <c r="AF4511" s="237"/>
      <c r="AG4511" s="287">
        <v>43373</v>
      </c>
      <c r="AH4511" s="287">
        <v>43373</v>
      </c>
      <c r="AI4511" s="287">
        <v>43373</v>
      </c>
      <c r="AJ4511" s="94">
        <v>43374</v>
      </c>
      <c r="AK4511" s="237"/>
    </row>
    <row r="4512" spans="1:37" x14ac:dyDescent="0.25">
      <c r="A4512" t="str">
        <f t="shared" si="70"/>
        <v>AF05263</v>
      </c>
      <c r="B4512" s="237" t="s">
        <v>2441</v>
      </c>
      <c r="C4512" s="44" t="s">
        <v>6204</v>
      </c>
      <c r="D4512" s="237" t="s">
        <v>5216</v>
      </c>
      <c r="E4512" s="237"/>
      <c r="F4512" s="237"/>
      <c r="G4512" s="237"/>
      <c r="H4512" s="237">
        <v>3291</v>
      </c>
      <c r="I4512" s="237" t="s">
        <v>12575</v>
      </c>
      <c r="J4512" s="237" t="s">
        <v>13184</v>
      </c>
      <c r="K4512" s="201">
        <v>43347</v>
      </c>
      <c r="L4512" s="276">
        <v>8980.08</v>
      </c>
      <c r="M4512" s="237"/>
      <c r="N4512" s="237"/>
      <c r="O4512" s="287">
        <v>43373</v>
      </c>
      <c r="P4512" s="237" t="s">
        <v>5216</v>
      </c>
      <c r="Q4512" s="332">
        <v>4490.04</v>
      </c>
      <c r="R4512" s="276"/>
      <c r="S4512" s="276"/>
      <c r="T4512" s="276"/>
      <c r="U4512" s="332">
        <v>4490.04</v>
      </c>
      <c r="V4512" s="276"/>
      <c r="W4512" s="332">
        <v>4490.04</v>
      </c>
      <c r="X4512" s="237">
        <v>2018</v>
      </c>
      <c r="Y4512" s="237" t="s">
        <v>12539</v>
      </c>
      <c r="Z4512" s="237" t="s">
        <v>6712</v>
      </c>
      <c r="AA4512" s="244" t="s">
        <v>6713</v>
      </c>
      <c r="AB4512" s="244" t="s">
        <v>6803</v>
      </c>
      <c r="AC4512" s="237"/>
      <c r="AD4512" s="365" t="s">
        <v>8410</v>
      </c>
      <c r="AE4512" s="366">
        <v>5</v>
      </c>
      <c r="AF4512" s="237"/>
      <c r="AG4512" s="287">
        <v>43373</v>
      </c>
      <c r="AH4512" s="287">
        <v>43373</v>
      </c>
      <c r="AI4512" s="287">
        <v>43373</v>
      </c>
      <c r="AJ4512" s="94">
        <v>43374</v>
      </c>
      <c r="AK4512" s="237"/>
    </row>
    <row r="4513" spans="1:37" x14ac:dyDescent="0.25">
      <c r="A4513" t="str">
        <f t="shared" si="70"/>
        <v>AF05277</v>
      </c>
      <c r="B4513" s="237" t="s">
        <v>2944</v>
      </c>
      <c r="C4513" s="44" t="s">
        <v>6205</v>
      </c>
      <c r="D4513" s="237" t="s">
        <v>6206</v>
      </c>
      <c r="E4513" s="237"/>
      <c r="F4513" s="237"/>
      <c r="G4513" s="237"/>
      <c r="H4513" s="237">
        <v>71</v>
      </c>
      <c r="I4513" s="237" t="s">
        <v>13283</v>
      </c>
      <c r="J4513" s="162" t="s">
        <v>13284</v>
      </c>
      <c r="K4513" s="163">
        <v>43349</v>
      </c>
      <c r="L4513" s="164">
        <v>10074</v>
      </c>
      <c r="M4513" s="237"/>
      <c r="N4513" s="237"/>
      <c r="O4513" s="287">
        <v>43373</v>
      </c>
      <c r="P4513" s="237" t="s">
        <v>6206</v>
      </c>
      <c r="Q4513" s="332">
        <v>10074</v>
      </c>
      <c r="R4513" s="276"/>
      <c r="S4513" s="276"/>
      <c r="T4513" s="276"/>
      <c r="U4513" s="332">
        <v>10074</v>
      </c>
      <c r="V4513" s="276"/>
      <c r="W4513" s="332">
        <v>10074</v>
      </c>
      <c r="X4513" s="237">
        <v>2018</v>
      </c>
      <c r="Y4513" s="237" t="s">
        <v>12539</v>
      </c>
      <c r="Z4513" s="237" t="s">
        <v>6712</v>
      </c>
      <c r="AA4513" s="244" t="s">
        <v>6713</v>
      </c>
      <c r="AB4513" s="244" t="s">
        <v>6803</v>
      </c>
      <c r="AC4513" s="237"/>
      <c r="AD4513" s="365" t="s">
        <v>8106</v>
      </c>
      <c r="AE4513" s="366">
        <v>5</v>
      </c>
      <c r="AF4513" s="237"/>
      <c r="AG4513" s="287">
        <v>43373</v>
      </c>
      <c r="AH4513" s="287">
        <v>43373</v>
      </c>
      <c r="AI4513" s="287">
        <v>43373</v>
      </c>
      <c r="AJ4513" s="94">
        <v>43374</v>
      </c>
      <c r="AK4513" s="237"/>
    </row>
    <row r="4514" spans="1:37" x14ac:dyDescent="0.25">
      <c r="A4514" t="str">
        <f t="shared" si="70"/>
        <v>AF05264</v>
      </c>
      <c r="B4514" s="237" t="s">
        <v>2441</v>
      </c>
      <c r="C4514" s="44" t="s">
        <v>6207</v>
      </c>
      <c r="D4514" s="237" t="s">
        <v>6208</v>
      </c>
      <c r="E4514" s="237"/>
      <c r="F4514" s="237"/>
      <c r="G4514" s="237"/>
      <c r="H4514" s="237">
        <v>13423</v>
      </c>
      <c r="I4514" s="237" t="s">
        <v>12573</v>
      </c>
      <c r="J4514" s="237" t="s">
        <v>13270</v>
      </c>
      <c r="K4514" s="201">
        <v>43346</v>
      </c>
      <c r="L4514" s="276">
        <v>8752</v>
      </c>
      <c r="M4514" s="237"/>
      <c r="N4514" s="237"/>
      <c r="O4514" s="287">
        <v>43373</v>
      </c>
      <c r="P4514" s="237" t="s">
        <v>6208</v>
      </c>
      <c r="Q4514" s="332">
        <v>8752</v>
      </c>
      <c r="R4514" s="276"/>
      <c r="S4514" s="276"/>
      <c r="T4514" s="276"/>
      <c r="U4514" s="332">
        <v>8752</v>
      </c>
      <c r="V4514" s="276"/>
      <c r="W4514" s="332">
        <v>8752</v>
      </c>
      <c r="X4514" s="237">
        <v>2018</v>
      </c>
      <c r="Y4514" s="237" t="s">
        <v>12539</v>
      </c>
      <c r="Z4514" s="237" t="s">
        <v>6712</v>
      </c>
      <c r="AA4514" s="244" t="s">
        <v>6713</v>
      </c>
      <c r="AB4514" s="244" t="s">
        <v>6803</v>
      </c>
      <c r="AC4514" s="237"/>
      <c r="AD4514" s="365" t="s">
        <v>12158</v>
      </c>
      <c r="AE4514" s="366">
        <v>4</v>
      </c>
      <c r="AF4514" s="237"/>
      <c r="AG4514" s="287">
        <v>43373</v>
      </c>
      <c r="AH4514" s="287">
        <v>43373</v>
      </c>
      <c r="AI4514" s="287">
        <v>43373</v>
      </c>
      <c r="AJ4514" s="94">
        <v>43374</v>
      </c>
      <c r="AK4514" s="237"/>
    </row>
    <row r="4515" spans="1:37" x14ac:dyDescent="0.25">
      <c r="A4515" t="str">
        <f t="shared" si="70"/>
        <v>AF05267</v>
      </c>
      <c r="B4515" s="237" t="s">
        <v>2441</v>
      </c>
      <c r="C4515" s="44" t="s">
        <v>6209</v>
      </c>
      <c r="D4515" s="237" t="s">
        <v>6210</v>
      </c>
      <c r="E4515" s="237"/>
      <c r="F4515" s="237"/>
      <c r="G4515" s="237"/>
      <c r="H4515" s="237">
        <v>13513</v>
      </c>
      <c r="I4515" s="237" t="s">
        <v>12573</v>
      </c>
      <c r="J4515" s="237" t="s">
        <v>13285</v>
      </c>
      <c r="K4515" s="201">
        <v>43355</v>
      </c>
      <c r="L4515" s="276">
        <v>59272</v>
      </c>
      <c r="M4515" s="237"/>
      <c r="N4515" s="237"/>
      <c r="O4515" s="287">
        <v>43373</v>
      </c>
      <c r="P4515" s="237" t="s">
        <v>6210</v>
      </c>
      <c r="Q4515" s="332">
        <v>14818</v>
      </c>
      <c r="R4515" s="276"/>
      <c r="S4515" s="276"/>
      <c r="T4515" s="276"/>
      <c r="U4515" s="332">
        <v>14818</v>
      </c>
      <c r="V4515" s="276"/>
      <c r="W4515" s="332">
        <v>14818</v>
      </c>
      <c r="X4515" s="237">
        <v>2018</v>
      </c>
      <c r="Y4515" s="237" t="s">
        <v>12539</v>
      </c>
      <c r="Z4515" s="237" t="s">
        <v>6712</v>
      </c>
      <c r="AA4515" s="244" t="s">
        <v>6713</v>
      </c>
      <c r="AB4515" s="244" t="s">
        <v>6803</v>
      </c>
      <c r="AC4515" s="237"/>
      <c r="AD4515" s="365" t="s">
        <v>8241</v>
      </c>
      <c r="AE4515" s="366">
        <v>4</v>
      </c>
      <c r="AF4515" s="237"/>
      <c r="AG4515" s="287">
        <v>43373</v>
      </c>
      <c r="AH4515" s="287">
        <v>43373</v>
      </c>
      <c r="AI4515" s="287">
        <v>43373</v>
      </c>
      <c r="AJ4515" s="94">
        <v>43374</v>
      </c>
      <c r="AK4515" s="237"/>
    </row>
    <row r="4516" spans="1:37" x14ac:dyDescent="0.25">
      <c r="A4516" t="str">
        <f t="shared" si="70"/>
        <v>AF05268</v>
      </c>
      <c r="B4516" s="237" t="s">
        <v>2441</v>
      </c>
      <c r="C4516" s="44" t="s">
        <v>6211</v>
      </c>
      <c r="D4516" s="237" t="s">
        <v>6210</v>
      </c>
      <c r="E4516" s="237"/>
      <c r="F4516" s="237"/>
      <c r="G4516" s="237"/>
      <c r="H4516" s="237">
        <v>13513</v>
      </c>
      <c r="I4516" s="237" t="s">
        <v>12573</v>
      </c>
      <c r="J4516" s="237" t="s">
        <v>13285</v>
      </c>
      <c r="K4516" s="201">
        <v>43355</v>
      </c>
      <c r="L4516" s="276">
        <v>59272</v>
      </c>
      <c r="M4516" s="237"/>
      <c r="N4516" s="237"/>
      <c r="O4516" s="287">
        <v>43373</v>
      </c>
      <c r="P4516" s="237" t="s">
        <v>6210</v>
      </c>
      <c r="Q4516" s="332">
        <v>14818</v>
      </c>
      <c r="R4516" s="276"/>
      <c r="S4516" s="276"/>
      <c r="T4516" s="276"/>
      <c r="U4516" s="332">
        <v>14818</v>
      </c>
      <c r="V4516" s="276"/>
      <c r="W4516" s="332">
        <v>14818</v>
      </c>
      <c r="X4516" s="237">
        <v>2018</v>
      </c>
      <c r="Y4516" s="237" t="s">
        <v>12539</v>
      </c>
      <c r="Z4516" s="237" t="s">
        <v>6712</v>
      </c>
      <c r="AA4516" s="244" t="s">
        <v>6713</v>
      </c>
      <c r="AB4516" s="244" t="s">
        <v>6803</v>
      </c>
      <c r="AC4516" s="237"/>
      <c r="AD4516" s="365" t="s">
        <v>8241</v>
      </c>
      <c r="AE4516" s="366">
        <v>4</v>
      </c>
      <c r="AF4516" s="237"/>
      <c r="AG4516" s="287">
        <v>43373</v>
      </c>
      <c r="AH4516" s="287">
        <v>43373</v>
      </c>
      <c r="AI4516" s="287">
        <v>43373</v>
      </c>
      <c r="AJ4516" s="94">
        <v>43374</v>
      </c>
      <c r="AK4516" s="237"/>
    </row>
    <row r="4517" spans="1:37" x14ac:dyDescent="0.25">
      <c r="A4517" t="str">
        <f t="shared" si="70"/>
        <v>AF05269</v>
      </c>
      <c r="B4517" s="237" t="s">
        <v>2441</v>
      </c>
      <c r="C4517" s="44" t="s">
        <v>6212</v>
      </c>
      <c r="D4517" s="237" t="s">
        <v>6210</v>
      </c>
      <c r="E4517" s="237"/>
      <c r="F4517" s="237"/>
      <c r="G4517" s="237"/>
      <c r="H4517" s="237">
        <v>13513</v>
      </c>
      <c r="I4517" s="237" t="s">
        <v>12573</v>
      </c>
      <c r="J4517" s="237" t="s">
        <v>13285</v>
      </c>
      <c r="K4517" s="201">
        <v>43355</v>
      </c>
      <c r="L4517" s="276">
        <v>59272</v>
      </c>
      <c r="M4517" s="237"/>
      <c r="N4517" s="237"/>
      <c r="O4517" s="287">
        <v>43373</v>
      </c>
      <c r="P4517" s="237" t="s">
        <v>6210</v>
      </c>
      <c r="Q4517" s="332">
        <v>14818</v>
      </c>
      <c r="R4517" s="276"/>
      <c r="S4517" s="276"/>
      <c r="T4517" s="276"/>
      <c r="U4517" s="332">
        <v>14818</v>
      </c>
      <c r="V4517" s="276"/>
      <c r="W4517" s="332">
        <v>14818</v>
      </c>
      <c r="X4517" s="237">
        <v>2018</v>
      </c>
      <c r="Y4517" s="237" t="s">
        <v>12539</v>
      </c>
      <c r="Z4517" s="237" t="s">
        <v>6712</v>
      </c>
      <c r="AA4517" s="244" t="s">
        <v>6713</v>
      </c>
      <c r="AB4517" s="244" t="s">
        <v>6803</v>
      </c>
      <c r="AC4517" s="237"/>
      <c r="AD4517" s="365" t="s">
        <v>8241</v>
      </c>
      <c r="AE4517" s="366">
        <v>4</v>
      </c>
      <c r="AF4517" s="237"/>
      <c r="AG4517" s="287">
        <v>43373</v>
      </c>
      <c r="AH4517" s="287">
        <v>43373</v>
      </c>
      <c r="AI4517" s="287">
        <v>43373</v>
      </c>
      <c r="AJ4517" s="94">
        <v>43374</v>
      </c>
      <c r="AK4517" s="237"/>
    </row>
    <row r="4518" spans="1:37" x14ac:dyDescent="0.25">
      <c r="A4518" t="str">
        <f t="shared" si="70"/>
        <v>AF05270</v>
      </c>
      <c r="B4518" s="237" t="s">
        <v>2441</v>
      </c>
      <c r="C4518" s="44" t="s">
        <v>6213</v>
      </c>
      <c r="D4518" s="237" t="s">
        <v>6210</v>
      </c>
      <c r="E4518" s="237"/>
      <c r="F4518" s="237"/>
      <c r="G4518" s="237"/>
      <c r="H4518" s="237">
        <v>13513</v>
      </c>
      <c r="I4518" s="237" t="s">
        <v>12573</v>
      </c>
      <c r="J4518" s="237" t="s">
        <v>13285</v>
      </c>
      <c r="K4518" s="201">
        <v>43355</v>
      </c>
      <c r="L4518" s="276">
        <v>59272</v>
      </c>
      <c r="M4518" s="237"/>
      <c r="N4518" s="237"/>
      <c r="O4518" s="287">
        <v>43373</v>
      </c>
      <c r="P4518" s="237" t="s">
        <v>6210</v>
      </c>
      <c r="Q4518" s="332">
        <v>14818</v>
      </c>
      <c r="R4518" s="276"/>
      <c r="S4518" s="276"/>
      <c r="T4518" s="276"/>
      <c r="U4518" s="332">
        <v>14818</v>
      </c>
      <c r="V4518" s="276"/>
      <c r="W4518" s="332">
        <v>14818</v>
      </c>
      <c r="X4518" s="237">
        <v>2018</v>
      </c>
      <c r="Y4518" s="237" t="s">
        <v>12539</v>
      </c>
      <c r="Z4518" s="237" t="s">
        <v>6712</v>
      </c>
      <c r="AA4518" s="244" t="s">
        <v>6713</v>
      </c>
      <c r="AB4518" s="244" t="s">
        <v>6803</v>
      </c>
      <c r="AC4518" s="237"/>
      <c r="AD4518" s="365" t="s">
        <v>8241</v>
      </c>
      <c r="AE4518" s="366">
        <v>4</v>
      </c>
      <c r="AF4518" s="237"/>
      <c r="AG4518" s="287">
        <v>43373</v>
      </c>
      <c r="AH4518" s="287">
        <v>43373</v>
      </c>
      <c r="AI4518" s="287">
        <v>43373</v>
      </c>
      <c r="AJ4518" s="94">
        <v>43374</v>
      </c>
      <c r="AK4518" s="237"/>
    </row>
    <row r="4519" spans="1:37" x14ac:dyDescent="0.25">
      <c r="A4519" t="str">
        <f t="shared" si="70"/>
        <v>AF05275</v>
      </c>
      <c r="B4519" s="237" t="s">
        <v>2441</v>
      </c>
      <c r="C4519" s="44" t="s">
        <v>6214</v>
      </c>
      <c r="D4519" s="237" t="s">
        <v>6215</v>
      </c>
      <c r="E4519" s="237"/>
      <c r="F4519" s="237"/>
      <c r="G4519" s="237"/>
      <c r="H4519" s="237">
        <v>3683</v>
      </c>
      <c r="I4519" s="237" t="s">
        <v>12907</v>
      </c>
      <c r="J4519" s="237" t="s">
        <v>13286</v>
      </c>
      <c r="K4519" s="201">
        <v>43354</v>
      </c>
      <c r="L4519" s="276">
        <v>10302</v>
      </c>
      <c r="M4519" s="237"/>
      <c r="N4519" s="237"/>
      <c r="O4519" s="287">
        <v>43373</v>
      </c>
      <c r="P4519" s="237" t="s">
        <v>6215</v>
      </c>
      <c r="Q4519" s="332">
        <v>10302</v>
      </c>
      <c r="R4519" s="276"/>
      <c r="S4519" s="276"/>
      <c r="T4519" s="276"/>
      <c r="U4519" s="332">
        <v>10302</v>
      </c>
      <c r="V4519" s="276"/>
      <c r="W4519" s="332">
        <v>10302</v>
      </c>
      <c r="X4519" s="237">
        <v>2018</v>
      </c>
      <c r="Y4519" s="237" t="s">
        <v>12539</v>
      </c>
      <c r="Z4519" s="237" t="s">
        <v>6712</v>
      </c>
      <c r="AA4519" s="244" t="s">
        <v>6713</v>
      </c>
      <c r="AB4519" s="244" t="s">
        <v>6803</v>
      </c>
      <c r="AC4519" s="237"/>
      <c r="AD4519" s="365" t="s">
        <v>1789</v>
      </c>
      <c r="AE4519" s="366">
        <v>4</v>
      </c>
      <c r="AF4519" s="237"/>
      <c r="AG4519" s="287">
        <v>43373</v>
      </c>
      <c r="AH4519" s="287">
        <v>43373</v>
      </c>
      <c r="AI4519" s="287">
        <v>43373</v>
      </c>
      <c r="AJ4519" s="94">
        <v>43374</v>
      </c>
      <c r="AK4519" s="237"/>
    </row>
    <row r="4520" spans="1:37" x14ac:dyDescent="0.25">
      <c r="A4520" t="str">
        <f t="shared" si="70"/>
        <v>AF05266</v>
      </c>
      <c r="B4520" s="237" t="s">
        <v>2441</v>
      </c>
      <c r="C4520" s="44" t="s">
        <v>6216</v>
      </c>
      <c r="D4520" s="237" t="s">
        <v>6215</v>
      </c>
      <c r="E4520" s="237"/>
      <c r="F4520" s="237"/>
      <c r="G4520" s="237"/>
      <c r="H4520" s="237">
        <v>3555</v>
      </c>
      <c r="I4520" s="237" t="s">
        <v>12907</v>
      </c>
      <c r="J4520" s="237" t="s">
        <v>13286</v>
      </c>
      <c r="K4520" s="201">
        <v>43347</v>
      </c>
      <c r="L4520" s="276">
        <v>10302</v>
      </c>
      <c r="M4520" s="237"/>
      <c r="N4520" s="237"/>
      <c r="O4520" s="287">
        <v>43373</v>
      </c>
      <c r="P4520" s="237" t="s">
        <v>6215</v>
      </c>
      <c r="Q4520" s="332">
        <v>10302</v>
      </c>
      <c r="R4520" s="276"/>
      <c r="S4520" s="276"/>
      <c r="T4520" s="276"/>
      <c r="U4520" s="332">
        <v>10302</v>
      </c>
      <c r="V4520" s="276"/>
      <c r="W4520" s="332">
        <v>10302</v>
      </c>
      <c r="X4520" s="237">
        <v>2018</v>
      </c>
      <c r="Y4520" s="237" t="s">
        <v>12539</v>
      </c>
      <c r="Z4520" s="237" t="s">
        <v>6712</v>
      </c>
      <c r="AA4520" s="244" t="s">
        <v>6713</v>
      </c>
      <c r="AB4520" s="244" t="s">
        <v>6803</v>
      </c>
      <c r="AC4520" s="237"/>
      <c r="AD4520" s="365" t="s">
        <v>8551</v>
      </c>
      <c r="AE4520" s="366">
        <v>4</v>
      </c>
      <c r="AF4520" s="237"/>
      <c r="AG4520" s="287">
        <v>43373</v>
      </c>
      <c r="AH4520" s="287">
        <v>43373</v>
      </c>
      <c r="AI4520" s="287">
        <v>43373</v>
      </c>
      <c r="AJ4520" s="94">
        <v>43374</v>
      </c>
      <c r="AK4520" s="237"/>
    </row>
    <row r="4521" spans="1:37" x14ac:dyDescent="0.25">
      <c r="A4521" t="str">
        <f t="shared" si="70"/>
        <v>AF05276</v>
      </c>
      <c r="B4521" s="237" t="s">
        <v>2944</v>
      </c>
      <c r="C4521" s="44" t="s">
        <v>6217</v>
      </c>
      <c r="D4521" s="237" t="s">
        <v>467</v>
      </c>
      <c r="E4521" s="237"/>
      <c r="F4521" s="237"/>
      <c r="G4521" s="237"/>
      <c r="H4521" s="237">
        <v>54</v>
      </c>
      <c r="I4521" s="237" t="s">
        <v>13277</v>
      </c>
      <c r="J4521" s="162" t="s">
        <v>13287</v>
      </c>
      <c r="K4521" s="163">
        <v>43360</v>
      </c>
      <c r="L4521" s="164">
        <v>4195</v>
      </c>
      <c r="M4521" s="237"/>
      <c r="N4521" s="237"/>
      <c r="O4521" s="287">
        <v>43373</v>
      </c>
      <c r="P4521" s="237" t="s">
        <v>467</v>
      </c>
      <c r="Q4521" s="332">
        <v>4195</v>
      </c>
      <c r="R4521" s="276"/>
      <c r="S4521" s="276"/>
      <c r="T4521" s="276"/>
      <c r="U4521" s="332">
        <v>4195</v>
      </c>
      <c r="V4521" s="276"/>
      <c r="W4521" s="332">
        <v>4195</v>
      </c>
      <c r="X4521" s="237">
        <v>2018</v>
      </c>
      <c r="Y4521" s="237" t="s">
        <v>12539</v>
      </c>
      <c r="Z4521" s="237" t="s">
        <v>6712</v>
      </c>
      <c r="AA4521" s="244" t="s">
        <v>6713</v>
      </c>
      <c r="AB4521" s="244" t="s">
        <v>6803</v>
      </c>
      <c r="AC4521" s="237"/>
      <c r="AD4521" s="365" t="s">
        <v>8125</v>
      </c>
      <c r="AE4521" s="366">
        <v>5</v>
      </c>
      <c r="AF4521" s="237"/>
      <c r="AG4521" s="287">
        <v>43373</v>
      </c>
      <c r="AH4521" s="287">
        <v>43373</v>
      </c>
      <c r="AI4521" s="287">
        <v>43373</v>
      </c>
      <c r="AJ4521" s="94">
        <v>43374</v>
      </c>
      <c r="AK4521" s="237"/>
    </row>
    <row r="4522" spans="1:37" x14ac:dyDescent="0.25">
      <c r="A4522" t="str">
        <f t="shared" si="70"/>
        <v>AF05265</v>
      </c>
      <c r="B4522" s="237" t="s">
        <v>2441</v>
      </c>
      <c r="C4522" s="44" t="s">
        <v>6218</v>
      </c>
      <c r="D4522" s="237" t="s">
        <v>6219</v>
      </c>
      <c r="E4522" s="237"/>
      <c r="F4522" s="237"/>
      <c r="G4522" s="237"/>
      <c r="H4522" s="237">
        <v>13408</v>
      </c>
      <c r="I4522" s="237" t="s">
        <v>12573</v>
      </c>
      <c r="J4522" s="237" t="s">
        <v>13270</v>
      </c>
      <c r="K4522" s="201">
        <v>43343</v>
      </c>
      <c r="L4522" s="276">
        <v>8752</v>
      </c>
      <c r="M4522" s="237"/>
      <c r="N4522" s="237"/>
      <c r="O4522" s="287">
        <v>43373</v>
      </c>
      <c r="P4522" s="237" t="s">
        <v>6219</v>
      </c>
      <c r="Q4522" s="332">
        <v>8752</v>
      </c>
      <c r="R4522" s="276"/>
      <c r="S4522" s="276"/>
      <c r="T4522" s="276"/>
      <c r="U4522" s="332">
        <v>8752</v>
      </c>
      <c r="V4522" s="276"/>
      <c r="W4522" s="332">
        <v>8752</v>
      </c>
      <c r="X4522" s="237">
        <v>2018</v>
      </c>
      <c r="Y4522" s="237" t="s">
        <v>12539</v>
      </c>
      <c r="Z4522" s="237" t="s">
        <v>6712</v>
      </c>
      <c r="AA4522" s="244" t="s">
        <v>6713</v>
      </c>
      <c r="AB4522" s="244" t="s">
        <v>6803</v>
      </c>
      <c r="AC4522" s="237"/>
      <c r="AD4522" s="365" t="s">
        <v>1789</v>
      </c>
      <c r="AE4522" s="366">
        <v>4</v>
      </c>
      <c r="AF4522" s="237"/>
      <c r="AG4522" s="287">
        <v>43373</v>
      </c>
      <c r="AH4522" s="287">
        <v>43373</v>
      </c>
      <c r="AI4522" s="287">
        <v>43373</v>
      </c>
      <c r="AJ4522" s="94">
        <v>43374</v>
      </c>
      <c r="AK4522" s="237"/>
    </row>
    <row r="4523" spans="1:37" x14ac:dyDescent="0.25">
      <c r="A4523" t="str">
        <f t="shared" si="70"/>
        <v>AF05278</v>
      </c>
      <c r="B4523" s="237" t="s">
        <v>2944</v>
      </c>
      <c r="C4523" s="44" t="s">
        <v>6220</v>
      </c>
      <c r="D4523" s="237" t="s">
        <v>5216</v>
      </c>
      <c r="E4523" s="237"/>
      <c r="F4523" s="237"/>
      <c r="G4523" s="237"/>
      <c r="H4523" s="237">
        <v>3314</v>
      </c>
      <c r="I4523" s="237" t="s">
        <v>12575</v>
      </c>
      <c r="J4523" s="237" t="s">
        <v>13184</v>
      </c>
      <c r="K4523" s="201">
        <v>43360</v>
      </c>
      <c r="L4523" s="276">
        <v>4490</v>
      </c>
      <c r="M4523" s="237"/>
      <c r="N4523" s="237"/>
      <c r="O4523" s="287">
        <v>43373</v>
      </c>
      <c r="P4523" s="237" t="s">
        <v>5216</v>
      </c>
      <c r="Q4523" s="332">
        <v>4490</v>
      </c>
      <c r="R4523" s="276"/>
      <c r="S4523" s="276"/>
      <c r="T4523" s="276"/>
      <c r="U4523" s="332">
        <v>4490</v>
      </c>
      <c r="V4523" s="276"/>
      <c r="W4523" s="332">
        <v>4490</v>
      </c>
      <c r="X4523" s="237">
        <v>2018</v>
      </c>
      <c r="Y4523" s="237" t="s">
        <v>12539</v>
      </c>
      <c r="Z4523" s="237" t="s">
        <v>6712</v>
      </c>
      <c r="AA4523" s="244" t="s">
        <v>6713</v>
      </c>
      <c r="AB4523" s="244" t="s">
        <v>6803</v>
      </c>
      <c r="AC4523" s="237"/>
      <c r="AD4523" s="365" t="s">
        <v>8535</v>
      </c>
      <c r="AE4523" s="366">
        <v>5</v>
      </c>
      <c r="AF4523" s="237"/>
      <c r="AG4523" s="287">
        <v>43373</v>
      </c>
      <c r="AH4523" s="287">
        <v>43373</v>
      </c>
      <c r="AI4523" s="287">
        <v>43373</v>
      </c>
      <c r="AJ4523" s="94">
        <v>43374</v>
      </c>
      <c r="AK4523" s="237"/>
    </row>
    <row r="4524" spans="1:37" x14ac:dyDescent="0.25">
      <c r="A4524" t="str">
        <f t="shared" si="70"/>
        <v>AF05305</v>
      </c>
      <c r="B4524" s="237" t="s">
        <v>2441</v>
      </c>
      <c r="C4524" s="44" t="s">
        <v>6221</v>
      </c>
      <c r="D4524" s="237" t="s">
        <v>6222</v>
      </c>
      <c r="E4524" s="237"/>
      <c r="F4524" s="237"/>
      <c r="G4524" s="237"/>
      <c r="H4524" s="237">
        <v>48687054</v>
      </c>
      <c r="I4524" s="237" t="s">
        <v>12882</v>
      </c>
      <c r="J4524" s="237" t="s">
        <v>13288</v>
      </c>
      <c r="K4524" s="201">
        <v>43241</v>
      </c>
      <c r="L4524" s="276">
        <v>16809.48</v>
      </c>
      <c r="M4524" s="237"/>
      <c r="N4524" s="237"/>
      <c r="O4524" s="287">
        <v>43404</v>
      </c>
      <c r="P4524" s="237" t="s">
        <v>6222</v>
      </c>
      <c r="Q4524" s="276">
        <v>16809.48</v>
      </c>
      <c r="R4524" s="276"/>
      <c r="S4524" s="276"/>
      <c r="T4524" s="276"/>
      <c r="U4524" s="276">
        <v>16809.48</v>
      </c>
      <c r="V4524" s="276"/>
      <c r="W4524" s="276">
        <v>16809.48</v>
      </c>
      <c r="X4524" s="237">
        <v>2018</v>
      </c>
      <c r="Y4524" s="237" t="s">
        <v>13086</v>
      </c>
      <c r="Z4524" s="237" t="s">
        <v>6712</v>
      </c>
      <c r="AA4524" s="244" t="s">
        <v>6713</v>
      </c>
      <c r="AB4524" s="244" t="s">
        <v>6803</v>
      </c>
      <c r="AC4524" s="237"/>
      <c r="AD4524" s="294" t="s">
        <v>8041</v>
      </c>
      <c r="AE4524" s="357">
        <v>4</v>
      </c>
      <c r="AF4524" s="237"/>
      <c r="AG4524" s="287">
        <v>43404</v>
      </c>
      <c r="AH4524" s="287">
        <v>43404</v>
      </c>
      <c r="AI4524" s="287">
        <v>43404</v>
      </c>
      <c r="AJ4524" s="94">
        <v>43405</v>
      </c>
      <c r="AK4524" s="237"/>
    </row>
    <row r="4525" spans="1:37" x14ac:dyDescent="0.25">
      <c r="A4525" t="str">
        <f t="shared" si="70"/>
        <v>AF05274</v>
      </c>
      <c r="B4525" s="237" t="s">
        <v>2441</v>
      </c>
      <c r="C4525" s="44" t="s">
        <v>6223</v>
      </c>
      <c r="D4525" s="237" t="s">
        <v>5087</v>
      </c>
      <c r="E4525" s="237"/>
      <c r="F4525" s="237"/>
      <c r="G4525" s="237"/>
      <c r="H4525" s="237">
        <v>13510</v>
      </c>
      <c r="I4525" s="237" t="s">
        <v>12573</v>
      </c>
      <c r="J4525" s="237" t="s">
        <v>13146</v>
      </c>
      <c r="K4525" s="201">
        <v>43355</v>
      </c>
      <c r="L4525" s="276">
        <v>14195</v>
      </c>
      <c r="M4525" s="237"/>
      <c r="N4525" s="237"/>
      <c r="O4525" s="287">
        <v>43404</v>
      </c>
      <c r="P4525" s="237" t="s">
        <v>5087</v>
      </c>
      <c r="Q4525" s="276">
        <v>14195</v>
      </c>
      <c r="R4525" s="276"/>
      <c r="S4525" s="276"/>
      <c r="T4525" s="276"/>
      <c r="U4525" s="276">
        <v>14195</v>
      </c>
      <c r="V4525" s="276"/>
      <c r="W4525" s="276">
        <v>14195</v>
      </c>
      <c r="X4525" s="237">
        <v>2018</v>
      </c>
      <c r="Y4525" s="237" t="s">
        <v>13086</v>
      </c>
      <c r="Z4525" s="237" t="s">
        <v>6712</v>
      </c>
      <c r="AA4525" s="244" t="s">
        <v>6713</v>
      </c>
      <c r="AB4525" s="244" t="s">
        <v>6803</v>
      </c>
      <c r="AC4525" s="237"/>
      <c r="AD4525" s="294" t="s">
        <v>7906</v>
      </c>
      <c r="AE4525" s="357">
        <v>4</v>
      </c>
      <c r="AF4525" s="237"/>
      <c r="AG4525" s="287">
        <v>43404</v>
      </c>
      <c r="AH4525" s="287">
        <v>43404</v>
      </c>
      <c r="AI4525" s="287">
        <v>43404</v>
      </c>
      <c r="AJ4525" s="94">
        <v>43405</v>
      </c>
      <c r="AK4525" s="237"/>
    </row>
    <row r="4526" spans="1:37" x14ac:dyDescent="0.25">
      <c r="A4526" t="str">
        <f t="shared" si="70"/>
        <v>AF05271</v>
      </c>
      <c r="B4526" s="237" t="s">
        <v>2441</v>
      </c>
      <c r="C4526" s="44" t="s">
        <v>6224</v>
      </c>
      <c r="D4526" s="237" t="s">
        <v>6219</v>
      </c>
      <c r="E4526" s="237"/>
      <c r="F4526" s="237"/>
      <c r="G4526" s="237"/>
      <c r="H4526" s="237">
        <v>13509</v>
      </c>
      <c r="I4526" s="237" t="s">
        <v>12573</v>
      </c>
      <c r="J4526" s="237" t="s">
        <v>13270</v>
      </c>
      <c r="K4526" s="201">
        <v>43355</v>
      </c>
      <c r="L4526" s="276">
        <v>25500.09</v>
      </c>
      <c r="M4526" s="237"/>
      <c r="N4526" s="237"/>
      <c r="O4526" s="287">
        <v>43404</v>
      </c>
      <c r="P4526" s="237" t="s">
        <v>6219</v>
      </c>
      <c r="Q4526" s="276">
        <v>8500.0300000000007</v>
      </c>
      <c r="R4526" s="276"/>
      <c r="S4526" s="276"/>
      <c r="T4526" s="276"/>
      <c r="U4526" s="276">
        <v>8500.0300000000007</v>
      </c>
      <c r="V4526" s="276"/>
      <c r="W4526" s="276">
        <v>8500.0300000000007</v>
      </c>
      <c r="X4526" s="237">
        <v>2018</v>
      </c>
      <c r="Y4526" s="237" t="s">
        <v>13086</v>
      </c>
      <c r="Z4526" s="237" t="s">
        <v>6712</v>
      </c>
      <c r="AA4526" s="244" t="s">
        <v>6713</v>
      </c>
      <c r="AB4526" s="244" t="s">
        <v>6803</v>
      </c>
      <c r="AC4526" s="237"/>
      <c r="AD4526" s="294" t="s">
        <v>1789</v>
      </c>
      <c r="AE4526" s="357">
        <v>4</v>
      </c>
      <c r="AF4526" s="237"/>
      <c r="AG4526" s="287">
        <v>43404</v>
      </c>
      <c r="AH4526" s="287">
        <v>43404</v>
      </c>
      <c r="AI4526" s="287">
        <v>43404</v>
      </c>
      <c r="AJ4526" s="94">
        <v>43405</v>
      </c>
      <c r="AK4526" s="237"/>
    </row>
    <row r="4527" spans="1:37" x14ac:dyDescent="0.25">
      <c r="A4527" t="str">
        <f t="shared" si="70"/>
        <v>AF05272</v>
      </c>
      <c r="B4527" s="237" t="s">
        <v>2441</v>
      </c>
      <c r="C4527" s="44" t="s">
        <v>6225</v>
      </c>
      <c r="D4527" s="237" t="s">
        <v>6219</v>
      </c>
      <c r="E4527" s="237"/>
      <c r="F4527" s="237"/>
      <c r="G4527" s="237"/>
      <c r="H4527" s="237">
        <v>13509</v>
      </c>
      <c r="I4527" s="237" t="s">
        <v>12573</v>
      </c>
      <c r="J4527" s="237" t="s">
        <v>13270</v>
      </c>
      <c r="K4527" s="201">
        <v>43355</v>
      </c>
      <c r="L4527" s="276">
        <v>25500.09</v>
      </c>
      <c r="M4527" s="237"/>
      <c r="N4527" s="237"/>
      <c r="O4527" s="287">
        <v>43404</v>
      </c>
      <c r="P4527" s="237" t="s">
        <v>6219</v>
      </c>
      <c r="Q4527" s="276">
        <v>8500.0300000000007</v>
      </c>
      <c r="R4527" s="276"/>
      <c r="S4527" s="276"/>
      <c r="T4527" s="276"/>
      <c r="U4527" s="276">
        <v>8500.0300000000007</v>
      </c>
      <c r="V4527" s="276"/>
      <c r="W4527" s="276">
        <v>8500.0300000000007</v>
      </c>
      <c r="X4527" s="237">
        <v>2018</v>
      </c>
      <c r="Y4527" s="237" t="s">
        <v>13086</v>
      </c>
      <c r="Z4527" s="237" t="s">
        <v>6712</v>
      </c>
      <c r="AA4527" s="244" t="s">
        <v>6713</v>
      </c>
      <c r="AB4527" s="244" t="s">
        <v>6803</v>
      </c>
      <c r="AC4527" s="237"/>
      <c r="AD4527" s="294" t="s">
        <v>1789</v>
      </c>
      <c r="AE4527" s="357">
        <v>4</v>
      </c>
      <c r="AF4527" s="237"/>
      <c r="AG4527" s="287">
        <v>43404</v>
      </c>
      <c r="AH4527" s="287">
        <v>43404</v>
      </c>
      <c r="AI4527" s="287">
        <v>43404</v>
      </c>
      <c r="AJ4527" s="94">
        <v>43405</v>
      </c>
      <c r="AK4527" s="237"/>
    </row>
    <row r="4528" spans="1:37" x14ac:dyDescent="0.25">
      <c r="A4528" t="str">
        <f t="shared" si="70"/>
        <v>AF05273</v>
      </c>
      <c r="B4528" s="237" t="s">
        <v>2441</v>
      </c>
      <c r="C4528" s="44" t="s">
        <v>6226</v>
      </c>
      <c r="D4528" s="237" t="s">
        <v>6219</v>
      </c>
      <c r="E4528" s="237"/>
      <c r="F4528" s="237"/>
      <c r="G4528" s="237"/>
      <c r="H4528" s="237">
        <v>13509</v>
      </c>
      <c r="I4528" s="237" t="s">
        <v>12573</v>
      </c>
      <c r="J4528" s="237" t="s">
        <v>13270</v>
      </c>
      <c r="K4528" s="201">
        <v>43355</v>
      </c>
      <c r="L4528" s="276">
        <v>25500.09</v>
      </c>
      <c r="M4528" s="237"/>
      <c r="N4528" s="237"/>
      <c r="O4528" s="287">
        <v>43404</v>
      </c>
      <c r="P4528" s="237" t="s">
        <v>6219</v>
      </c>
      <c r="Q4528" s="276">
        <v>8500.0300000000007</v>
      </c>
      <c r="R4528" s="276"/>
      <c r="S4528" s="276"/>
      <c r="T4528" s="276"/>
      <c r="U4528" s="276">
        <v>8500.0300000000007</v>
      </c>
      <c r="V4528" s="276"/>
      <c r="W4528" s="276">
        <v>8500.0300000000007</v>
      </c>
      <c r="X4528" s="237">
        <v>2018</v>
      </c>
      <c r="Y4528" s="237" t="s">
        <v>13086</v>
      </c>
      <c r="Z4528" s="237" t="s">
        <v>6712</v>
      </c>
      <c r="AA4528" s="244" t="s">
        <v>6713</v>
      </c>
      <c r="AB4528" s="244" t="s">
        <v>6803</v>
      </c>
      <c r="AC4528" s="237"/>
      <c r="AD4528" s="294" t="s">
        <v>1789</v>
      </c>
      <c r="AE4528" s="357">
        <v>4</v>
      </c>
      <c r="AF4528" s="237"/>
      <c r="AG4528" s="287">
        <v>43404</v>
      </c>
      <c r="AH4528" s="287">
        <v>43404</v>
      </c>
      <c r="AI4528" s="287">
        <v>43404</v>
      </c>
      <c r="AJ4528" s="94">
        <v>43405</v>
      </c>
      <c r="AK4528" s="237"/>
    </row>
    <row r="4529" spans="1:37" x14ac:dyDescent="0.25">
      <c r="A4529" t="str">
        <f t="shared" si="70"/>
        <v>AF04975</v>
      </c>
      <c r="B4529" s="237" t="s">
        <v>2216</v>
      </c>
      <c r="C4529" s="44" t="s">
        <v>6227</v>
      </c>
      <c r="D4529" s="237" t="s">
        <v>6228</v>
      </c>
      <c r="E4529" s="237"/>
      <c r="F4529" s="237"/>
      <c r="G4529" s="237"/>
      <c r="H4529" s="237">
        <v>13236</v>
      </c>
      <c r="I4529" s="237" t="s">
        <v>13289</v>
      </c>
      <c r="J4529" s="162" t="s">
        <v>13290</v>
      </c>
      <c r="K4529" s="163">
        <v>43363</v>
      </c>
      <c r="L4529" s="164">
        <v>250404</v>
      </c>
      <c r="M4529" s="237"/>
      <c r="N4529" s="237"/>
      <c r="O4529" s="287">
        <v>43404</v>
      </c>
      <c r="P4529" s="237" t="s">
        <v>6228</v>
      </c>
      <c r="Q4529" s="276">
        <v>250404</v>
      </c>
      <c r="R4529" s="276"/>
      <c r="S4529" s="276"/>
      <c r="T4529" s="276"/>
      <c r="U4529" s="276">
        <v>250404</v>
      </c>
      <c r="V4529" s="276"/>
      <c r="W4529" s="276">
        <v>250404</v>
      </c>
      <c r="X4529" s="237">
        <v>2018</v>
      </c>
      <c r="Y4529" s="237" t="s">
        <v>13086</v>
      </c>
      <c r="Z4529" s="237" t="s">
        <v>6712</v>
      </c>
      <c r="AA4529" s="244" t="s">
        <v>6713</v>
      </c>
      <c r="AB4529" s="244" t="s">
        <v>6803</v>
      </c>
      <c r="AC4529" s="237"/>
      <c r="AD4529" s="365" t="s">
        <v>1789</v>
      </c>
      <c r="AE4529" s="366">
        <v>6</v>
      </c>
      <c r="AF4529" s="237"/>
      <c r="AG4529" s="287">
        <v>43404</v>
      </c>
      <c r="AH4529" s="287">
        <v>43404</v>
      </c>
      <c r="AI4529" s="287">
        <v>43404</v>
      </c>
      <c r="AJ4529" s="94">
        <v>43405</v>
      </c>
      <c r="AK4529" s="237"/>
    </row>
    <row r="4530" spans="1:37" x14ac:dyDescent="0.25">
      <c r="A4530" t="str">
        <f t="shared" si="70"/>
        <v>AF05307</v>
      </c>
      <c r="B4530" s="237" t="s">
        <v>4208</v>
      </c>
      <c r="C4530" s="44" t="s">
        <v>6229</v>
      </c>
      <c r="D4530" s="237" t="s">
        <v>6230</v>
      </c>
      <c r="E4530" s="237"/>
      <c r="F4530" s="237"/>
      <c r="G4530" s="237"/>
      <c r="H4530" s="237">
        <v>13239</v>
      </c>
      <c r="I4530" s="237" t="s">
        <v>13291</v>
      </c>
      <c r="J4530" s="162" t="s">
        <v>13292</v>
      </c>
      <c r="K4530" s="163">
        <v>43383</v>
      </c>
      <c r="L4530" s="164">
        <v>489043.96</v>
      </c>
      <c r="M4530" s="237"/>
      <c r="N4530" s="237"/>
      <c r="O4530" s="287">
        <v>43404</v>
      </c>
      <c r="P4530" s="237" t="s">
        <v>6230</v>
      </c>
      <c r="Q4530" s="276">
        <v>489043.96</v>
      </c>
      <c r="R4530" s="276"/>
      <c r="S4530" s="276"/>
      <c r="T4530" s="276"/>
      <c r="U4530" s="276">
        <v>489043.96</v>
      </c>
      <c r="V4530" s="276"/>
      <c r="W4530" s="276">
        <v>489043.96</v>
      </c>
      <c r="X4530" s="237">
        <v>2018</v>
      </c>
      <c r="Y4530" s="237" t="s">
        <v>13086</v>
      </c>
      <c r="Z4530" s="237" t="s">
        <v>6712</v>
      </c>
      <c r="AA4530" s="244" t="s">
        <v>6713</v>
      </c>
      <c r="AB4530" s="244" t="s">
        <v>6803</v>
      </c>
      <c r="AC4530" s="237"/>
      <c r="AD4530" s="294" t="s">
        <v>8041</v>
      </c>
      <c r="AE4530" s="357">
        <v>5</v>
      </c>
      <c r="AF4530" s="237"/>
      <c r="AG4530" s="287">
        <v>43404</v>
      </c>
      <c r="AH4530" s="287">
        <v>43404</v>
      </c>
      <c r="AI4530" s="287">
        <v>43404</v>
      </c>
      <c r="AJ4530" s="94">
        <v>43405</v>
      </c>
      <c r="AK4530" s="237"/>
    </row>
    <row r="4531" spans="1:37" x14ac:dyDescent="0.25">
      <c r="A4531" t="str">
        <f t="shared" si="70"/>
        <v>AF05294</v>
      </c>
      <c r="B4531" s="237" t="s">
        <v>2441</v>
      </c>
      <c r="C4531" s="44" t="s">
        <v>6231</v>
      </c>
      <c r="D4531" s="237" t="s">
        <v>6232</v>
      </c>
      <c r="E4531" s="237"/>
      <c r="F4531" s="237"/>
      <c r="G4531" s="237"/>
      <c r="H4531" s="237">
        <v>95355856</v>
      </c>
      <c r="I4531" s="237" t="s">
        <v>12673</v>
      </c>
      <c r="J4531" s="162" t="s">
        <v>13293</v>
      </c>
      <c r="K4531" s="163">
        <v>43385</v>
      </c>
      <c r="L4531" s="164">
        <v>3783.62</v>
      </c>
      <c r="M4531" s="237"/>
      <c r="N4531" s="237"/>
      <c r="O4531" s="287">
        <v>43404</v>
      </c>
      <c r="P4531" s="237" t="s">
        <v>6232</v>
      </c>
      <c r="Q4531" s="276">
        <v>3783.62</v>
      </c>
      <c r="R4531" s="276"/>
      <c r="S4531" s="276"/>
      <c r="T4531" s="276"/>
      <c r="U4531" s="276">
        <v>3783.62</v>
      </c>
      <c r="V4531" s="276"/>
      <c r="W4531" s="276">
        <v>3783.62</v>
      </c>
      <c r="X4531" s="237">
        <v>2018</v>
      </c>
      <c r="Y4531" s="237" t="s">
        <v>13086</v>
      </c>
      <c r="Z4531" s="237" t="s">
        <v>6712</v>
      </c>
      <c r="AA4531" s="244" t="s">
        <v>6713</v>
      </c>
      <c r="AB4531" s="244" t="s">
        <v>6803</v>
      </c>
      <c r="AC4531" s="237"/>
      <c r="AD4531" s="294" t="s">
        <v>7957</v>
      </c>
      <c r="AE4531" s="357">
        <v>2</v>
      </c>
      <c r="AF4531" s="237"/>
      <c r="AG4531" s="287">
        <v>43404</v>
      </c>
      <c r="AH4531" s="287">
        <v>43404</v>
      </c>
      <c r="AI4531" s="287">
        <v>43404</v>
      </c>
      <c r="AJ4531" s="94">
        <v>43405</v>
      </c>
      <c r="AK4531" s="237"/>
    </row>
    <row r="4532" spans="1:37" x14ac:dyDescent="0.25">
      <c r="A4532" t="str">
        <f t="shared" si="70"/>
        <v>AF05293</v>
      </c>
      <c r="B4532" s="237" t="s">
        <v>2441</v>
      </c>
      <c r="C4532" s="44" t="s">
        <v>6233</v>
      </c>
      <c r="D4532" s="237" t="s">
        <v>6234</v>
      </c>
      <c r="E4532" s="237"/>
      <c r="F4532" s="237"/>
      <c r="G4532" s="237"/>
      <c r="H4532" s="237">
        <v>5275</v>
      </c>
      <c r="I4532" s="237" t="s">
        <v>13294</v>
      </c>
      <c r="J4532" s="162" t="s">
        <v>13295</v>
      </c>
      <c r="K4532" s="163">
        <v>43402</v>
      </c>
      <c r="L4532" s="164">
        <v>26607.38</v>
      </c>
      <c r="M4532" s="237"/>
      <c r="N4532" s="237"/>
      <c r="O4532" s="287">
        <v>43434</v>
      </c>
      <c r="P4532" s="237" t="s">
        <v>6234</v>
      </c>
      <c r="Q4532" s="276">
        <v>26607.38</v>
      </c>
      <c r="R4532" s="276"/>
      <c r="S4532" s="276"/>
      <c r="T4532" s="276"/>
      <c r="U4532" s="276">
        <v>26607.38</v>
      </c>
      <c r="V4532" s="276"/>
      <c r="W4532" s="276">
        <v>26607.38</v>
      </c>
      <c r="X4532" s="237">
        <v>2018</v>
      </c>
      <c r="Y4532" s="237" t="s">
        <v>13133</v>
      </c>
      <c r="Z4532" s="237" t="s">
        <v>6712</v>
      </c>
      <c r="AA4532" s="244" t="s">
        <v>6713</v>
      </c>
      <c r="AB4532" s="244" t="s">
        <v>6803</v>
      </c>
      <c r="AC4532" s="237"/>
      <c r="AD4532" s="237" t="s">
        <v>7950</v>
      </c>
      <c r="AE4532" s="276">
        <v>3</v>
      </c>
      <c r="AF4532" s="237"/>
      <c r="AG4532" s="287">
        <v>43434</v>
      </c>
      <c r="AH4532" s="287">
        <v>43434</v>
      </c>
      <c r="AI4532" s="287">
        <v>43434</v>
      </c>
      <c r="AJ4532" s="94">
        <v>43435</v>
      </c>
      <c r="AK4532" s="237"/>
    </row>
    <row r="4533" spans="1:37" x14ac:dyDescent="0.25">
      <c r="A4533" t="str">
        <f t="shared" si="70"/>
        <v>AF05279</v>
      </c>
      <c r="B4533" s="237" t="s">
        <v>2441</v>
      </c>
      <c r="C4533" s="44" t="s">
        <v>6235</v>
      </c>
      <c r="D4533" s="237" t="s">
        <v>6236</v>
      </c>
      <c r="E4533" s="237"/>
      <c r="F4533" s="237"/>
      <c r="G4533" s="237"/>
      <c r="H4533" s="237">
        <v>13517</v>
      </c>
      <c r="I4533" s="237" t="s">
        <v>12621</v>
      </c>
      <c r="J4533" s="162" t="s">
        <v>13296</v>
      </c>
      <c r="K4533" s="163">
        <v>43369</v>
      </c>
      <c r="L4533" s="164">
        <v>136952.01999999999</v>
      </c>
      <c r="M4533" s="237"/>
      <c r="N4533" s="237"/>
      <c r="O4533" s="287">
        <v>43434</v>
      </c>
      <c r="P4533" s="237" t="s">
        <v>6236</v>
      </c>
      <c r="Q4533" s="276">
        <v>136952.01999999999</v>
      </c>
      <c r="R4533" s="276"/>
      <c r="S4533" s="276"/>
      <c r="T4533" s="276"/>
      <c r="U4533" s="276">
        <v>136952.01999999999</v>
      </c>
      <c r="V4533" s="276"/>
      <c r="W4533" s="276">
        <v>136952.01999999999</v>
      </c>
      <c r="X4533" s="237">
        <v>2018</v>
      </c>
      <c r="Y4533" s="237" t="s">
        <v>13133</v>
      </c>
      <c r="Z4533" s="237" t="s">
        <v>6712</v>
      </c>
      <c r="AA4533" s="244" t="s">
        <v>6713</v>
      </c>
      <c r="AB4533" s="244" t="s">
        <v>6803</v>
      </c>
      <c r="AC4533" s="237"/>
      <c r="AD4533" s="237" t="s">
        <v>7906</v>
      </c>
      <c r="AE4533" s="276">
        <v>5</v>
      </c>
      <c r="AF4533" s="237"/>
      <c r="AG4533" s="287">
        <v>43434</v>
      </c>
      <c r="AH4533" s="287">
        <v>43434</v>
      </c>
      <c r="AI4533" s="287">
        <v>43434</v>
      </c>
      <c r="AJ4533" s="94">
        <v>43435</v>
      </c>
      <c r="AK4533" s="237"/>
    </row>
    <row r="4534" spans="1:37" x14ac:dyDescent="0.25">
      <c r="A4534" t="str">
        <f t="shared" si="70"/>
        <v>AF05280</v>
      </c>
      <c r="B4534" s="237" t="s">
        <v>2441</v>
      </c>
      <c r="C4534" s="44" t="s">
        <v>6237</v>
      </c>
      <c r="D4534" s="237" t="s">
        <v>6238</v>
      </c>
      <c r="E4534" s="237"/>
      <c r="F4534" s="237"/>
      <c r="G4534" s="237"/>
      <c r="H4534" s="237">
        <v>3987</v>
      </c>
      <c r="I4534" s="237" t="s">
        <v>12907</v>
      </c>
      <c r="J4534" s="237" t="s">
        <v>13297</v>
      </c>
      <c r="K4534" s="201">
        <v>43376</v>
      </c>
      <c r="L4534" s="276">
        <v>2380</v>
      </c>
      <c r="M4534" s="237"/>
      <c r="N4534" s="237"/>
      <c r="O4534" s="287">
        <v>43434</v>
      </c>
      <c r="P4534" s="237" t="s">
        <v>6238</v>
      </c>
      <c r="Q4534" s="276">
        <v>2380</v>
      </c>
      <c r="R4534" s="276"/>
      <c r="S4534" s="276"/>
      <c r="T4534" s="276"/>
      <c r="U4534" s="276">
        <v>2380</v>
      </c>
      <c r="V4534" s="276"/>
      <c r="W4534" s="276">
        <v>2380</v>
      </c>
      <c r="X4534" s="237">
        <v>2018</v>
      </c>
      <c r="Y4534" s="237" t="s">
        <v>13133</v>
      </c>
      <c r="Z4534" s="237" t="s">
        <v>6712</v>
      </c>
      <c r="AA4534" s="244" t="s">
        <v>6713</v>
      </c>
      <c r="AB4534" s="244" t="s">
        <v>6803</v>
      </c>
      <c r="AC4534" s="237"/>
      <c r="AD4534" s="237" t="s">
        <v>7906</v>
      </c>
      <c r="AE4534" s="276">
        <v>4</v>
      </c>
      <c r="AF4534" s="237"/>
      <c r="AG4534" s="287">
        <v>43434</v>
      </c>
      <c r="AH4534" s="287">
        <v>43434</v>
      </c>
      <c r="AI4534" s="287">
        <v>43434</v>
      </c>
      <c r="AJ4534" s="94">
        <v>43435</v>
      </c>
      <c r="AK4534" s="237"/>
    </row>
    <row r="4535" spans="1:37" x14ac:dyDescent="0.25">
      <c r="A4535" t="str">
        <f t="shared" si="70"/>
        <v>AF05284</v>
      </c>
      <c r="B4535" s="237" t="s">
        <v>2441</v>
      </c>
      <c r="C4535" s="44" t="s">
        <v>6239</v>
      </c>
      <c r="D4535" s="237" t="s">
        <v>5216</v>
      </c>
      <c r="E4535" s="237"/>
      <c r="F4535" s="237"/>
      <c r="G4535" s="237"/>
      <c r="H4535" s="237">
        <v>3349</v>
      </c>
      <c r="I4535" s="237" t="s">
        <v>12575</v>
      </c>
      <c r="J4535" s="237" t="s">
        <v>13269</v>
      </c>
      <c r="K4535" s="201">
        <v>43377</v>
      </c>
      <c r="L4535" s="276">
        <v>11855</v>
      </c>
      <c r="M4535" s="237"/>
      <c r="N4535" s="237"/>
      <c r="O4535" s="287">
        <v>43434</v>
      </c>
      <c r="P4535" s="237" t="s">
        <v>5216</v>
      </c>
      <c r="Q4535" s="276">
        <v>11855</v>
      </c>
      <c r="R4535" s="276"/>
      <c r="S4535" s="276"/>
      <c r="T4535" s="276"/>
      <c r="U4535" s="276">
        <v>11855</v>
      </c>
      <c r="V4535" s="276"/>
      <c r="W4535" s="276">
        <v>11855</v>
      </c>
      <c r="X4535" s="237">
        <v>2018</v>
      </c>
      <c r="Y4535" s="237" t="s">
        <v>13133</v>
      </c>
      <c r="Z4535" s="237" t="s">
        <v>6712</v>
      </c>
      <c r="AA4535" s="244" t="s">
        <v>6713</v>
      </c>
      <c r="AB4535" s="244" t="s">
        <v>6803</v>
      </c>
      <c r="AC4535" s="237"/>
      <c r="AD4535" s="237" t="s">
        <v>8125</v>
      </c>
      <c r="AE4535" s="276">
        <v>5</v>
      </c>
      <c r="AF4535" s="237"/>
      <c r="AG4535" s="287">
        <v>43434</v>
      </c>
      <c r="AH4535" s="287">
        <v>43434</v>
      </c>
      <c r="AI4535" s="287">
        <v>43434</v>
      </c>
      <c r="AJ4535" s="94">
        <v>43435</v>
      </c>
      <c r="AK4535" s="237"/>
    </row>
    <row r="4536" spans="1:37" x14ac:dyDescent="0.25">
      <c r="A4536" t="str">
        <f t="shared" si="70"/>
        <v>AF05288</v>
      </c>
      <c r="B4536" s="237" t="s">
        <v>2441</v>
      </c>
      <c r="C4536" s="44" t="s">
        <v>6240</v>
      </c>
      <c r="D4536" s="237" t="s">
        <v>6241</v>
      </c>
      <c r="E4536" s="237"/>
      <c r="F4536" s="237"/>
      <c r="G4536" s="237"/>
      <c r="H4536" s="237">
        <v>134</v>
      </c>
      <c r="I4536" s="237" t="s">
        <v>12987</v>
      </c>
      <c r="J4536" s="162" t="s">
        <v>13298</v>
      </c>
      <c r="K4536" s="163">
        <v>43389</v>
      </c>
      <c r="L4536" s="164">
        <v>22543</v>
      </c>
      <c r="M4536" s="237"/>
      <c r="N4536" s="237"/>
      <c r="O4536" s="287">
        <v>43434</v>
      </c>
      <c r="P4536" s="237" t="s">
        <v>6241</v>
      </c>
      <c r="Q4536" s="276">
        <v>22543</v>
      </c>
      <c r="R4536" s="276"/>
      <c r="S4536" s="276"/>
      <c r="T4536" s="276"/>
      <c r="U4536" s="276">
        <v>22543</v>
      </c>
      <c r="V4536" s="276"/>
      <c r="W4536" s="276">
        <v>22543</v>
      </c>
      <c r="X4536" s="237">
        <v>2018</v>
      </c>
      <c r="Y4536" s="237" t="s">
        <v>13133</v>
      </c>
      <c r="Z4536" s="237" t="s">
        <v>6712</v>
      </c>
      <c r="AA4536" s="244" t="s">
        <v>6713</v>
      </c>
      <c r="AB4536" s="244" t="s">
        <v>6803</v>
      </c>
      <c r="AC4536" s="237"/>
      <c r="AD4536" s="237" t="s">
        <v>7957</v>
      </c>
      <c r="AE4536" s="276">
        <v>4</v>
      </c>
      <c r="AF4536" s="237"/>
      <c r="AG4536" s="287">
        <v>43434</v>
      </c>
      <c r="AH4536" s="287">
        <v>43434</v>
      </c>
      <c r="AI4536" s="287">
        <v>43434</v>
      </c>
      <c r="AJ4536" s="94">
        <v>43435</v>
      </c>
      <c r="AK4536" s="237"/>
    </row>
    <row r="4537" spans="1:37" x14ac:dyDescent="0.25">
      <c r="A4537" t="str">
        <f t="shared" si="70"/>
        <v>AF05279</v>
      </c>
      <c r="B4537" s="237" t="s">
        <v>2441</v>
      </c>
      <c r="C4537" s="44" t="s">
        <v>6235</v>
      </c>
      <c r="D4537" s="237" t="s">
        <v>6236</v>
      </c>
      <c r="E4537" s="237"/>
      <c r="F4537" s="237"/>
      <c r="G4537" s="237"/>
      <c r="H4537" s="237">
        <v>13706</v>
      </c>
      <c r="I4537" s="237" t="s">
        <v>12621</v>
      </c>
      <c r="J4537" s="162" t="s">
        <v>13299</v>
      </c>
      <c r="K4537" s="163">
        <v>43392</v>
      </c>
      <c r="L4537" s="164">
        <v>9933</v>
      </c>
      <c r="M4537" s="237"/>
      <c r="N4537" s="237"/>
      <c r="O4537" s="287">
        <v>43434</v>
      </c>
      <c r="P4537" s="237" t="s">
        <v>6236</v>
      </c>
      <c r="Q4537" s="276">
        <v>9933</v>
      </c>
      <c r="R4537" s="276"/>
      <c r="S4537" s="276"/>
      <c r="T4537" s="276"/>
      <c r="U4537" s="276">
        <v>9933</v>
      </c>
      <c r="V4537" s="276"/>
      <c r="W4537" s="276">
        <v>9933</v>
      </c>
      <c r="X4537" s="237">
        <v>2018</v>
      </c>
      <c r="Y4537" s="237" t="s">
        <v>13133</v>
      </c>
      <c r="Z4537" s="237" t="s">
        <v>6712</v>
      </c>
      <c r="AA4537" s="244" t="s">
        <v>6713</v>
      </c>
      <c r="AB4537" s="244" t="s">
        <v>6803</v>
      </c>
      <c r="AC4537" s="237"/>
      <c r="AD4537" s="237" t="s">
        <v>7906</v>
      </c>
      <c r="AE4537" s="276">
        <v>5</v>
      </c>
      <c r="AF4537" s="237"/>
      <c r="AG4537" s="287">
        <v>43434</v>
      </c>
      <c r="AH4537" s="287">
        <v>43434</v>
      </c>
      <c r="AI4537" s="287">
        <v>43434</v>
      </c>
      <c r="AJ4537" s="94">
        <v>43435</v>
      </c>
      <c r="AK4537" s="237"/>
    </row>
    <row r="4538" spans="1:37" x14ac:dyDescent="0.25">
      <c r="A4538" t="str">
        <f t="shared" si="70"/>
        <v>AF05289</v>
      </c>
      <c r="B4538" s="237" t="s">
        <v>2441</v>
      </c>
      <c r="C4538" s="44" t="s">
        <v>6242</v>
      </c>
      <c r="D4538" s="237" t="s">
        <v>6243</v>
      </c>
      <c r="E4538" s="237"/>
      <c r="F4538" s="237"/>
      <c r="G4538" s="237"/>
      <c r="H4538" s="237">
        <v>135</v>
      </c>
      <c r="I4538" s="237" t="s">
        <v>12987</v>
      </c>
      <c r="J4538" s="162" t="s">
        <v>13298</v>
      </c>
      <c r="K4538" s="163">
        <v>43396</v>
      </c>
      <c r="L4538" s="164">
        <v>22543</v>
      </c>
      <c r="M4538" s="237"/>
      <c r="N4538" s="237"/>
      <c r="O4538" s="287">
        <v>43434</v>
      </c>
      <c r="P4538" s="237" t="s">
        <v>6243</v>
      </c>
      <c r="Q4538" s="276">
        <v>22543</v>
      </c>
      <c r="R4538" s="276"/>
      <c r="S4538" s="276"/>
      <c r="T4538" s="276"/>
      <c r="U4538" s="276">
        <v>22543</v>
      </c>
      <c r="V4538" s="276"/>
      <c r="W4538" s="276">
        <v>22543</v>
      </c>
      <c r="X4538" s="237">
        <v>2018</v>
      </c>
      <c r="Y4538" s="237" t="s">
        <v>13133</v>
      </c>
      <c r="Z4538" s="237" t="s">
        <v>6712</v>
      </c>
      <c r="AA4538" s="244" t="s">
        <v>6713</v>
      </c>
      <c r="AB4538" s="244" t="s">
        <v>6803</v>
      </c>
      <c r="AC4538" s="237"/>
      <c r="AD4538" s="237" t="s">
        <v>7906</v>
      </c>
      <c r="AE4538" s="276">
        <v>4</v>
      </c>
      <c r="AF4538" s="237"/>
      <c r="AG4538" s="287">
        <v>43434</v>
      </c>
      <c r="AH4538" s="287">
        <v>43434</v>
      </c>
      <c r="AI4538" s="287">
        <v>43434</v>
      </c>
      <c r="AJ4538" s="94">
        <v>43435</v>
      </c>
      <c r="AK4538" s="237"/>
    </row>
    <row r="4539" spans="1:37" x14ac:dyDescent="0.25">
      <c r="A4539" t="str">
        <f t="shared" si="70"/>
        <v>AF05279</v>
      </c>
      <c r="B4539" s="237" t="s">
        <v>2441</v>
      </c>
      <c r="C4539" s="44" t="s">
        <v>6235</v>
      </c>
      <c r="D4539" s="237" t="s">
        <v>6236</v>
      </c>
      <c r="E4539" s="237"/>
      <c r="F4539" s="237"/>
      <c r="G4539" s="237"/>
      <c r="H4539" s="237" t="s">
        <v>13300</v>
      </c>
      <c r="I4539" s="237" t="s">
        <v>12621</v>
      </c>
      <c r="J4539" s="162" t="s">
        <v>13301</v>
      </c>
      <c r="K4539" s="163">
        <v>43390</v>
      </c>
      <c r="L4539" s="164">
        <v>154050.62400000001</v>
      </c>
      <c r="M4539" s="237"/>
      <c r="N4539" s="237"/>
      <c r="O4539" s="287">
        <v>43434</v>
      </c>
      <c r="P4539" s="237" t="s">
        <v>6236</v>
      </c>
      <c r="Q4539" s="276">
        <v>154050.62</v>
      </c>
      <c r="R4539" s="276"/>
      <c r="S4539" s="276"/>
      <c r="T4539" s="276"/>
      <c r="U4539" s="276">
        <v>154050.62</v>
      </c>
      <c r="V4539" s="276"/>
      <c r="W4539" s="276">
        <v>154050.62</v>
      </c>
      <c r="X4539" s="237">
        <v>2018</v>
      </c>
      <c r="Y4539" s="237" t="s">
        <v>13133</v>
      </c>
      <c r="Z4539" s="237" t="s">
        <v>6712</v>
      </c>
      <c r="AA4539" s="244" t="s">
        <v>6713</v>
      </c>
      <c r="AB4539" s="244" t="s">
        <v>6803</v>
      </c>
      <c r="AC4539" s="237"/>
      <c r="AD4539" s="237" t="s">
        <v>7906</v>
      </c>
      <c r="AE4539" s="276">
        <v>5</v>
      </c>
      <c r="AF4539" s="237"/>
      <c r="AG4539" s="287">
        <v>43434</v>
      </c>
      <c r="AH4539" s="287">
        <v>43434</v>
      </c>
      <c r="AI4539" s="287">
        <v>43434</v>
      </c>
      <c r="AJ4539" s="94">
        <v>43435</v>
      </c>
      <c r="AK4539" s="237"/>
    </row>
    <row r="4540" spans="1:37" x14ac:dyDescent="0.25">
      <c r="A4540" t="str">
        <f t="shared" si="70"/>
        <v>AF05306</v>
      </c>
      <c r="B4540" s="237" t="s">
        <v>2944</v>
      </c>
      <c r="C4540" s="44" t="s">
        <v>6244</v>
      </c>
      <c r="D4540" s="47" t="s">
        <v>6245</v>
      </c>
      <c r="E4540" s="237"/>
      <c r="F4540" s="237"/>
      <c r="G4540" s="237"/>
      <c r="H4540" s="47" t="s">
        <v>13302</v>
      </c>
      <c r="I4540" s="237" t="s">
        <v>12325</v>
      </c>
      <c r="J4540" s="162" t="s">
        <v>13303</v>
      </c>
      <c r="K4540" s="163">
        <v>42962</v>
      </c>
      <c r="L4540" s="164">
        <v>21700.62</v>
      </c>
      <c r="M4540" s="237"/>
      <c r="N4540" s="237"/>
      <c r="O4540" s="333">
        <v>43434</v>
      </c>
      <c r="P4540" s="47" t="s">
        <v>6245</v>
      </c>
      <c r="Q4540" s="276">
        <v>9443.8399999999983</v>
      </c>
      <c r="R4540" s="276"/>
      <c r="S4540" s="276"/>
      <c r="T4540" s="276"/>
      <c r="U4540" s="276">
        <v>9443.8399999999983</v>
      </c>
      <c r="V4540" s="276"/>
      <c r="W4540" s="276">
        <v>9443.8399999999983</v>
      </c>
      <c r="X4540" s="237">
        <v>2018</v>
      </c>
      <c r="Y4540" s="237" t="s">
        <v>13133</v>
      </c>
      <c r="Z4540" s="237" t="s">
        <v>6712</v>
      </c>
      <c r="AA4540" s="244" t="s">
        <v>6713</v>
      </c>
      <c r="AB4540" s="244" t="s">
        <v>6803</v>
      </c>
      <c r="AC4540" s="237"/>
      <c r="AD4540" s="237" t="s">
        <v>7216</v>
      </c>
      <c r="AE4540" s="276">
        <v>5</v>
      </c>
      <c r="AF4540" s="237"/>
      <c r="AG4540" s="287">
        <v>43434</v>
      </c>
      <c r="AH4540" s="287">
        <v>43434</v>
      </c>
      <c r="AI4540" s="287">
        <v>43434</v>
      </c>
      <c r="AJ4540" s="94">
        <v>43435</v>
      </c>
      <c r="AK4540" s="237"/>
    </row>
    <row r="4541" spans="1:37" x14ac:dyDescent="0.25">
      <c r="A4541" t="str">
        <f t="shared" si="70"/>
        <v>AF05285</v>
      </c>
      <c r="B4541" s="237" t="s">
        <v>2944</v>
      </c>
      <c r="C4541" s="237" t="s">
        <v>6246</v>
      </c>
      <c r="D4541" s="237" t="s">
        <v>6247</v>
      </c>
      <c r="E4541" s="237"/>
      <c r="F4541" s="237"/>
      <c r="G4541" s="237"/>
      <c r="H4541" s="237">
        <v>58</v>
      </c>
      <c r="I4541" s="237" t="s">
        <v>13277</v>
      </c>
      <c r="J4541" s="162" t="s">
        <v>13304</v>
      </c>
      <c r="K4541" s="163">
        <v>43378</v>
      </c>
      <c r="L4541" s="164">
        <v>2635.11</v>
      </c>
      <c r="M4541" s="237"/>
      <c r="N4541" s="237"/>
      <c r="O4541" s="333">
        <v>43434</v>
      </c>
      <c r="P4541" s="237" t="s">
        <v>6247</v>
      </c>
      <c r="Q4541" s="276">
        <v>2635.11</v>
      </c>
      <c r="R4541" s="276"/>
      <c r="S4541" s="276"/>
      <c r="T4541" s="276"/>
      <c r="U4541" s="276">
        <v>2635.11</v>
      </c>
      <c r="V4541" s="276"/>
      <c r="W4541" s="276">
        <v>2635.11</v>
      </c>
      <c r="X4541" s="237">
        <v>2018</v>
      </c>
      <c r="Y4541" s="237" t="s">
        <v>13133</v>
      </c>
      <c r="Z4541" s="237" t="s">
        <v>6712</v>
      </c>
      <c r="AA4541" s="244" t="s">
        <v>6713</v>
      </c>
      <c r="AB4541" s="244" t="s">
        <v>6803</v>
      </c>
      <c r="AC4541" s="237"/>
      <c r="AD4541" s="237" t="s">
        <v>6715</v>
      </c>
      <c r="AE4541" s="276">
        <v>5</v>
      </c>
      <c r="AF4541" s="237"/>
      <c r="AG4541" s="287">
        <v>43434</v>
      </c>
      <c r="AH4541" s="287">
        <v>43434</v>
      </c>
      <c r="AI4541" s="287">
        <v>43434</v>
      </c>
      <c r="AJ4541" s="94">
        <v>43435</v>
      </c>
      <c r="AK4541" s="237"/>
    </row>
    <row r="4542" spans="1:37" x14ac:dyDescent="0.25">
      <c r="A4542" t="str">
        <f t="shared" si="70"/>
        <v>AF05313</v>
      </c>
      <c r="B4542" s="237" t="s">
        <v>4126</v>
      </c>
      <c r="C4542" s="44" t="s">
        <v>6248</v>
      </c>
      <c r="D4542" s="237" t="s">
        <v>6249</v>
      </c>
      <c r="E4542" s="237"/>
      <c r="F4542" s="237"/>
      <c r="G4542" s="237"/>
      <c r="H4542" s="237">
        <v>160</v>
      </c>
      <c r="I4542" s="237" t="s">
        <v>13305</v>
      </c>
      <c r="J4542" s="162" t="s">
        <v>13306</v>
      </c>
      <c r="K4542" s="163">
        <v>43409</v>
      </c>
      <c r="L4542" s="164">
        <v>4500</v>
      </c>
      <c r="M4542" s="237"/>
      <c r="N4542" s="237"/>
      <c r="O4542" s="333">
        <v>43434</v>
      </c>
      <c r="P4542" s="237" t="s">
        <v>6249</v>
      </c>
      <c r="Q4542" s="276">
        <v>4500</v>
      </c>
      <c r="R4542" s="276"/>
      <c r="S4542" s="276"/>
      <c r="T4542" s="276"/>
      <c r="U4542" s="276">
        <v>4500</v>
      </c>
      <c r="V4542" s="276"/>
      <c r="W4542" s="276">
        <v>4500</v>
      </c>
      <c r="X4542" s="237">
        <v>2018</v>
      </c>
      <c r="Y4542" s="237" t="s">
        <v>13133</v>
      </c>
      <c r="Z4542" s="237" t="s">
        <v>6712</v>
      </c>
      <c r="AA4542" s="244" t="s">
        <v>6713</v>
      </c>
      <c r="AB4542" s="244" t="s">
        <v>6803</v>
      </c>
      <c r="AC4542" s="237"/>
      <c r="AD4542" s="237" t="s">
        <v>6715</v>
      </c>
      <c r="AE4542" s="276">
        <v>5</v>
      </c>
      <c r="AF4542" s="237"/>
      <c r="AG4542" s="287">
        <v>43434</v>
      </c>
      <c r="AH4542" s="287">
        <v>43434</v>
      </c>
      <c r="AI4542" s="287">
        <v>43434</v>
      </c>
      <c r="AJ4542" s="94">
        <v>43435</v>
      </c>
      <c r="AK4542" s="237"/>
    </row>
    <row r="4543" spans="1:37" x14ac:dyDescent="0.25">
      <c r="A4543" t="str">
        <f t="shared" si="70"/>
        <v>AF05313</v>
      </c>
      <c r="B4543" s="237" t="s">
        <v>4126</v>
      </c>
      <c r="C4543" s="44" t="s">
        <v>6248</v>
      </c>
      <c r="D4543" s="237" t="s">
        <v>6249</v>
      </c>
      <c r="E4543" s="237"/>
      <c r="F4543" s="237"/>
      <c r="G4543" s="237"/>
      <c r="H4543" s="162" t="s">
        <v>13307</v>
      </c>
      <c r="I4543" s="237" t="s">
        <v>13277</v>
      </c>
      <c r="J4543" s="162" t="s">
        <v>13308</v>
      </c>
      <c r="K4543" s="163">
        <v>43409</v>
      </c>
      <c r="L4543" s="164">
        <v>15674.48</v>
      </c>
      <c r="M4543" s="237"/>
      <c r="N4543" s="237"/>
      <c r="O4543" s="333">
        <v>43434</v>
      </c>
      <c r="P4543" s="237" t="s">
        <v>6249</v>
      </c>
      <c r="Q4543" s="276">
        <v>15674.48</v>
      </c>
      <c r="R4543" s="276"/>
      <c r="S4543" s="276"/>
      <c r="T4543" s="276"/>
      <c r="U4543" s="276">
        <v>15674.48</v>
      </c>
      <c r="V4543" s="276"/>
      <c r="W4543" s="276">
        <v>15674.48</v>
      </c>
      <c r="X4543" s="237">
        <v>2018</v>
      </c>
      <c r="Y4543" s="237" t="s">
        <v>13133</v>
      </c>
      <c r="Z4543" s="237" t="s">
        <v>6712</v>
      </c>
      <c r="AA4543" s="244" t="s">
        <v>6713</v>
      </c>
      <c r="AB4543" s="244" t="s">
        <v>6803</v>
      </c>
      <c r="AC4543" s="237"/>
      <c r="AD4543" s="237" t="s">
        <v>6715</v>
      </c>
      <c r="AE4543" s="276">
        <v>5</v>
      </c>
      <c r="AF4543" s="237"/>
      <c r="AG4543" s="287">
        <v>43434</v>
      </c>
      <c r="AH4543" s="287">
        <v>43434</v>
      </c>
      <c r="AI4543" s="287">
        <v>43434</v>
      </c>
      <c r="AJ4543" s="94">
        <v>43435</v>
      </c>
      <c r="AK4543" s="237"/>
    </row>
    <row r="4544" spans="1:37" x14ac:dyDescent="0.25">
      <c r="A4544" t="str">
        <f>+"AF"&amp;RIGHT(C4544,5)</f>
        <v>AF05354</v>
      </c>
      <c r="B4544" s="334" t="s">
        <v>2441</v>
      </c>
      <c r="C4544" s="65" t="s">
        <v>6250</v>
      </c>
      <c r="D4544" s="335" t="s">
        <v>6251</v>
      </c>
      <c r="E4544" s="237"/>
      <c r="F4544" s="237"/>
      <c r="G4544" s="237"/>
      <c r="H4544" s="335">
        <v>97804173</v>
      </c>
      <c r="I4544" s="335" t="s">
        <v>12673</v>
      </c>
      <c r="J4544" s="162" t="s">
        <v>13309</v>
      </c>
      <c r="K4544" s="163">
        <v>43427</v>
      </c>
      <c r="L4544" s="164">
        <v>4637.07</v>
      </c>
      <c r="M4544" s="237"/>
      <c r="N4544" s="237"/>
      <c r="O4544" s="287">
        <v>43465</v>
      </c>
      <c r="P4544" s="335" t="s">
        <v>6251</v>
      </c>
      <c r="Q4544" s="276">
        <v>4637.07</v>
      </c>
      <c r="R4544" s="276"/>
      <c r="S4544" s="276"/>
      <c r="T4544" s="276"/>
      <c r="U4544" s="276">
        <v>4637.07</v>
      </c>
      <c r="V4544" s="276"/>
      <c r="W4544" s="276">
        <v>4637.07</v>
      </c>
      <c r="X4544" s="237">
        <v>2018</v>
      </c>
      <c r="Y4544" s="237" t="s">
        <v>12619</v>
      </c>
      <c r="Z4544" s="237" t="s">
        <v>6712</v>
      </c>
      <c r="AA4544" s="244" t="s">
        <v>6713</v>
      </c>
      <c r="AB4544" s="244" t="s">
        <v>6803</v>
      </c>
      <c r="AC4544" s="237"/>
      <c r="AD4544" s="335" t="s">
        <v>12158</v>
      </c>
      <c r="AE4544" s="367">
        <v>2</v>
      </c>
      <c r="AF4544" s="237"/>
      <c r="AG4544" s="287">
        <v>43465</v>
      </c>
      <c r="AH4544" s="287">
        <v>43465</v>
      </c>
      <c r="AI4544" s="287">
        <v>43465</v>
      </c>
      <c r="AJ4544" s="94">
        <v>43466</v>
      </c>
      <c r="AK4544" s="237"/>
    </row>
    <row r="4545" spans="1:37" x14ac:dyDescent="0.25">
      <c r="A4545" t="str">
        <f>+"AF"&amp;RIGHT(C4545,5)</f>
        <v>AF05356</v>
      </c>
      <c r="B4545" s="334" t="s">
        <v>2441</v>
      </c>
      <c r="C4545" s="65" t="s">
        <v>6252</v>
      </c>
      <c r="D4545" s="335" t="s">
        <v>5216</v>
      </c>
      <c r="E4545" s="237"/>
      <c r="F4545" s="237"/>
      <c r="G4545" s="237"/>
      <c r="H4545" s="335">
        <v>3427</v>
      </c>
      <c r="I4545" s="335" t="s">
        <v>12575</v>
      </c>
      <c r="J4545" s="162" t="s">
        <v>13310</v>
      </c>
      <c r="K4545" s="163">
        <v>43437</v>
      </c>
      <c r="L4545" s="164">
        <v>5130</v>
      </c>
      <c r="M4545" s="237"/>
      <c r="N4545" s="237"/>
      <c r="O4545" s="287">
        <v>43465</v>
      </c>
      <c r="P4545" s="335" t="s">
        <v>5216</v>
      </c>
      <c r="Q4545" s="276">
        <v>4790</v>
      </c>
      <c r="R4545" s="276"/>
      <c r="S4545" s="276"/>
      <c r="T4545" s="276"/>
      <c r="U4545" s="276">
        <v>4790</v>
      </c>
      <c r="V4545" s="276"/>
      <c r="W4545" s="276">
        <v>4790</v>
      </c>
      <c r="X4545" s="237">
        <v>2018</v>
      </c>
      <c r="Y4545" s="237" t="s">
        <v>12619</v>
      </c>
      <c r="Z4545" s="237" t="s">
        <v>6712</v>
      </c>
      <c r="AA4545" s="244" t="s">
        <v>6713</v>
      </c>
      <c r="AB4545" s="244" t="s">
        <v>6803</v>
      </c>
      <c r="AC4545" s="237"/>
      <c r="AD4545" s="335" t="s">
        <v>10354</v>
      </c>
      <c r="AE4545" s="367">
        <v>4</v>
      </c>
      <c r="AF4545" s="237"/>
      <c r="AG4545" s="287">
        <v>43465</v>
      </c>
      <c r="AH4545" s="287">
        <v>43465</v>
      </c>
      <c r="AI4545" s="287">
        <v>43465</v>
      </c>
      <c r="AJ4545" s="94">
        <v>43466</v>
      </c>
      <c r="AK4545" s="237"/>
    </row>
    <row r="4546" spans="1:37" x14ac:dyDescent="0.25">
      <c r="A4546" t="str">
        <f t="shared" ref="A4546:A4558" si="71">+LEFT(C4546,2)&amp;RIGHT(C4546,5)</f>
        <v>AF05319</v>
      </c>
      <c r="B4546" s="334" t="s">
        <v>2944</v>
      </c>
      <c r="C4546" s="66" t="s">
        <v>6253</v>
      </c>
      <c r="D4546" s="335" t="s">
        <v>6254</v>
      </c>
      <c r="E4546" s="237"/>
      <c r="F4546" s="237"/>
      <c r="G4546" s="237"/>
      <c r="H4546" s="335">
        <v>919</v>
      </c>
      <c r="I4546" s="335" t="s">
        <v>12759</v>
      </c>
      <c r="J4546" s="162" t="s">
        <v>13311</v>
      </c>
      <c r="K4546" s="163">
        <v>43426</v>
      </c>
      <c r="L4546" s="164">
        <v>34970</v>
      </c>
      <c r="M4546" s="226"/>
      <c r="N4546" s="237"/>
      <c r="O4546" s="287">
        <v>43465</v>
      </c>
      <c r="P4546" s="335" t="s">
        <v>6254</v>
      </c>
      <c r="Q4546" s="276">
        <v>2690</v>
      </c>
      <c r="R4546" s="276"/>
      <c r="S4546" s="276"/>
      <c r="T4546" s="276"/>
      <c r="U4546" s="276">
        <v>2690</v>
      </c>
      <c r="V4546" s="276"/>
      <c r="W4546" s="276">
        <v>2690</v>
      </c>
      <c r="X4546" s="237">
        <v>2018</v>
      </c>
      <c r="Y4546" s="237" t="s">
        <v>12619</v>
      </c>
      <c r="Z4546" s="237" t="s">
        <v>6712</v>
      </c>
      <c r="AA4546" s="244" t="s">
        <v>6713</v>
      </c>
      <c r="AB4546" s="244" t="s">
        <v>6803</v>
      </c>
      <c r="AC4546" s="237"/>
      <c r="AD4546" s="335" t="s">
        <v>6715</v>
      </c>
      <c r="AE4546" s="367">
        <v>4</v>
      </c>
      <c r="AF4546" s="237"/>
      <c r="AG4546" s="287">
        <v>43465</v>
      </c>
      <c r="AH4546" s="287">
        <v>43465</v>
      </c>
      <c r="AI4546" s="287">
        <v>43465</v>
      </c>
      <c r="AJ4546" s="94">
        <v>43466</v>
      </c>
      <c r="AK4546" s="237"/>
    </row>
    <row r="4547" spans="1:37" x14ac:dyDescent="0.25">
      <c r="A4547" t="str">
        <f t="shared" si="71"/>
        <v>AF05320</v>
      </c>
      <c r="B4547" s="334" t="s">
        <v>2944</v>
      </c>
      <c r="C4547" s="66" t="s">
        <v>6255</v>
      </c>
      <c r="D4547" s="335" t="s">
        <v>6254</v>
      </c>
      <c r="E4547" s="237"/>
      <c r="F4547" s="237"/>
      <c r="G4547" s="237"/>
      <c r="H4547" s="335">
        <v>919</v>
      </c>
      <c r="I4547" s="335" t="s">
        <v>12759</v>
      </c>
      <c r="J4547" s="162" t="s">
        <v>13311</v>
      </c>
      <c r="K4547" s="163">
        <v>43426</v>
      </c>
      <c r="L4547" s="164">
        <v>34970</v>
      </c>
      <c r="M4547" s="226"/>
      <c r="N4547" s="237"/>
      <c r="O4547" s="287">
        <v>43465</v>
      </c>
      <c r="P4547" s="335" t="s">
        <v>6254</v>
      </c>
      <c r="Q4547" s="276">
        <v>2690</v>
      </c>
      <c r="R4547" s="276"/>
      <c r="S4547" s="276"/>
      <c r="T4547" s="276"/>
      <c r="U4547" s="276">
        <v>2690</v>
      </c>
      <c r="V4547" s="276"/>
      <c r="W4547" s="276">
        <v>2690</v>
      </c>
      <c r="X4547" s="237">
        <v>2018</v>
      </c>
      <c r="Y4547" s="237" t="s">
        <v>12619</v>
      </c>
      <c r="Z4547" s="237" t="s">
        <v>6712</v>
      </c>
      <c r="AA4547" s="244" t="s">
        <v>6713</v>
      </c>
      <c r="AB4547" s="244" t="s">
        <v>6803</v>
      </c>
      <c r="AC4547" s="237"/>
      <c r="AD4547" s="335" t="s">
        <v>6715</v>
      </c>
      <c r="AE4547" s="367">
        <v>4</v>
      </c>
      <c r="AF4547" s="237"/>
      <c r="AG4547" s="287">
        <v>43465</v>
      </c>
      <c r="AH4547" s="287">
        <v>43465</v>
      </c>
      <c r="AI4547" s="287">
        <v>43465</v>
      </c>
      <c r="AJ4547" s="94">
        <v>43466</v>
      </c>
      <c r="AK4547" s="237"/>
    </row>
    <row r="4548" spans="1:37" x14ac:dyDescent="0.25">
      <c r="A4548" t="str">
        <f t="shared" si="71"/>
        <v>AF05321</v>
      </c>
      <c r="B4548" s="334" t="s">
        <v>2944</v>
      </c>
      <c r="C4548" s="66" t="s">
        <v>6256</v>
      </c>
      <c r="D4548" s="335" t="s">
        <v>6254</v>
      </c>
      <c r="E4548" s="237"/>
      <c r="F4548" s="237"/>
      <c r="G4548" s="237"/>
      <c r="H4548" s="335">
        <v>919</v>
      </c>
      <c r="I4548" s="335" t="s">
        <v>12759</v>
      </c>
      <c r="J4548" s="162" t="s">
        <v>13311</v>
      </c>
      <c r="K4548" s="163">
        <v>43426</v>
      </c>
      <c r="L4548" s="164">
        <v>34970</v>
      </c>
      <c r="M4548" s="226"/>
      <c r="N4548" s="237"/>
      <c r="O4548" s="287">
        <v>43465</v>
      </c>
      <c r="P4548" s="335" t="s">
        <v>6254</v>
      </c>
      <c r="Q4548" s="276">
        <v>2690</v>
      </c>
      <c r="R4548" s="276"/>
      <c r="S4548" s="276"/>
      <c r="T4548" s="276"/>
      <c r="U4548" s="276">
        <v>2690</v>
      </c>
      <c r="V4548" s="276"/>
      <c r="W4548" s="276">
        <v>2690</v>
      </c>
      <c r="X4548" s="237">
        <v>2018</v>
      </c>
      <c r="Y4548" s="237" t="s">
        <v>12619</v>
      </c>
      <c r="Z4548" s="237" t="s">
        <v>6712</v>
      </c>
      <c r="AA4548" s="244" t="s">
        <v>6713</v>
      </c>
      <c r="AB4548" s="244" t="s">
        <v>6803</v>
      </c>
      <c r="AC4548" s="237"/>
      <c r="AD4548" s="335" t="s">
        <v>6715</v>
      </c>
      <c r="AE4548" s="367">
        <v>4</v>
      </c>
      <c r="AF4548" s="237"/>
      <c r="AG4548" s="287">
        <v>43465</v>
      </c>
      <c r="AH4548" s="287">
        <v>43465</v>
      </c>
      <c r="AI4548" s="287">
        <v>43465</v>
      </c>
      <c r="AJ4548" s="94">
        <v>43466</v>
      </c>
      <c r="AK4548" s="237"/>
    </row>
    <row r="4549" spans="1:37" x14ac:dyDescent="0.25">
      <c r="A4549" t="str">
        <f t="shared" si="71"/>
        <v>AF05323</v>
      </c>
      <c r="B4549" s="334" t="s">
        <v>2944</v>
      </c>
      <c r="C4549" s="66" t="s">
        <v>6257</v>
      </c>
      <c r="D4549" s="335" t="s">
        <v>6254</v>
      </c>
      <c r="E4549" s="237"/>
      <c r="F4549" s="237"/>
      <c r="G4549" s="237"/>
      <c r="H4549" s="335">
        <v>919</v>
      </c>
      <c r="I4549" s="335" t="s">
        <v>12759</v>
      </c>
      <c r="J4549" s="162" t="s">
        <v>13311</v>
      </c>
      <c r="K4549" s="163">
        <v>43426</v>
      </c>
      <c r="L4549" s="164">
        <v>34970</v>
      </c>
      <c r="M4549" s="226"/>
      <c r="N4549" s="237"/>
      <c r="O4549" s="287">
        <v>43465</v>
      </c>
      <c r="P4549" s="335" t="s">
        <v>6254</v>
      </c>
      <c r="Q4549" s="276">
        <v>2690</v>
      </c>
      <c r="R4549" s="276"/>
      <c r="S4549" s="276"/>
      <c r="T4549" s="276"/>
      <c r="U4549" s="276">
        <v>2690</v>
      </c>
      <c r="V4549" s="276"/>
      <c r="W4549" s="276">
        <v>2690</v>
      </c>
      <c r="X4549" s="237">
        <v>2018</v>
      </c>
      <c r="Y4549" s="237" t="s">
        <v>12619</v>
      </c>
      <c r="Z4549" s="237" t="s">
        <v>6712</v>
      </c>
      <c r="AA4549" s="244" t="s">
        <v>6713</v>
      </c>
      <c r="AB4549" s="244" t="s">
        <v>6803</v>
      </c>
      <c r="AC4549" s="237"/>
      <c r="AD4549" s="335" t="s">
        <v>6715</v>
      </c>
      <c r="AE4549" s="367">
        <v>4</v>
      </c>
      <c r="AF4549" s="237"/>
      <c r="AG4549" s="287">
        <v>43465</v>
      </c>
      <c r="AH4549" s="287">
        <v>43465</v>
      </c>
      <c r="AI4549" s="287">
        <v>43465</v>
      </c>
      <c r="AJ4549" s="94">
        <v>43466</v>
      </c>
      <c r="AK4549" s="237"/>
    </row>
    <row r="4550" spans="1:37" x14ac:dyDescent="0.25">
      <c r="A4550" t="str">
        <f t="shared" si="71"/>
        <v>AF05324</v>
      </c>
      <c r="B4550" s="334" t="s">
        <v>2944</v>
      </c>
      <c r="C4550" s="66" t="s">
        <v>6258</v>
      </c>
      <c r="D4550" s="335" t="s">
        <v>6254</v>
      </c>
      <c r="E4550" s="237"/>
      <c r="F4550" s="237"/>
      <c r="G4550" s="237"/>
      <c r="H4550" s="335">
        <v>919</v>
      </c>
      <c r="I4550" s="335" t="s">
        <v>12759</v>
      </c>
      <c r="J4550" s="162" t="s">
        <v>13311</v>
      </c>
      <c r="K4550" s="163">
        <v>43426</v>
      </c>
      <c r="L4550" s="164">
        <v>34970</v>
      </c>
      <c r="M4550" s="226"/>
      <c r="N4550" s="237"/>
      <c r="O4550" s="287">
        <v>43465</v>
      </c>
      <c r="P4550" s="335" t="s">
        <v>6254</v>
      </c>
      <c r="Q4550" s="276">
        <v>2690</v>
      </c>
      <c r="R4550" s="276"/>
      <c r="S4550" s="276"/>
      <c r="T4550" s="276"/>
      <c r="U4550" s="276">
        <v>2690</v>
      </c>
      <c r="V4550" s="276"/>
      <c r="W4550" s="276">
        <v>2690</v>
      </c>
      <c r="X4550" s="237">
        <v>2018</v>
      </c>
      <c r="Y4550" s="237" t="s">
        <v>12619</v>
      </c>
      <c r="Z4550" s="237" t="s">
        <v>6712</v>
      </c>
      <c r="AA4550" s="244" t="s">
        <v>6713</v>
      </c>
      <c r="AB4550" s="244" t="s">
        <v>6803</v>
      </c>
      <c r="AC4550" s="237"/>
      <c r="AD4550" s="335" t="s">
        <v>6715</v>
      </c>
      <c r="AE4550" s="367">
        <v>4</v>
      </c>
      <c r="AF4550" s="237"/>
      <c r="AG4550" s="287">
        <v>43465</v>
      </c>
      <c r="AH4550" s="287">
        <v>43465</v>
      </c>
      <c r="AI4550" s="287">
        <v>43465</v>
      </c>
      <c r="AJ4550" s="94">
        <v>43466</v>
      </c>
      <c r="AK4550" s="237"/>
    </row>
    <row r="4551" spans="1:37" x14ac:dyDescent="0.25">
      <c r="A4551" t="str">
        <f t="shared" si="71"/>
        <v>AF05325</v>
      </c>
      <c r="B4551" s="334" t="s">
        <v>2944</v>
      </c>
      <c r="C4551" s="66" t="s">
        <v>6259</v>
      </c>
      <c r="D4551" s="335" t="s">
        <v>6254</v>
      </c>
      <c r="E4551" s="237"/>
      <c r="F4551" s="237"/>
      <c r="G4551" s="237"/>
      <c r="H4551" s="335">
        <v>919</v>
      </c>
      <c r="I4551" s="335" t="s">
        <v>12759</v>
      </c>
      <c r="J4551" s="162" t="s">
        <v>13311</v>
      </c>
      <c r="K4551" s="163">
        <v>43426</v>
      </c>
      <c r="L4551" s="164">
        <v>34970</v>
      </c>
      <c r="M4551" s="226"/>
      <c r="N4551" s="237"/>
      <c r="O4551" s="287">
        <v>43465</v>
      </c>
      <c r="P4551" s="335" t="s">
        <v>6254</v>
      </c>
      <c r="Q4551" s="276">
        <v>2690</v>
      </c>
      <c r="R4551" s="276"/>
      <c r="S4551" s="276"/>
      <c r="T4551" s="276"/>
      <c r="U4551" s="276">
        <v>2690</v>
      </c>
      <c r="V4551" s="276"/>
      <c r="W4551" s="276">
        <v>2690</v>
      </c>
      <c r="X4551" s="237">
        <v>2018</v>
      </c>
      <c r="Y4551" s="237" t="s">
        <v>12619</v>
      </c>
      <c r="Z4551" s="237" t="s">
        <v>6712</v>
      </c>
      <c r="AA4551" s="244" t="s">
        <v>6713</v>
      </c>
      <c r="AB4551" s="244" t="s">
        <v>6803</v>
      </c>
      <c r="AC4551" s="237"/>
      <c r="AD4551" s="335" t="s">
        <v>6715</v>
      </c>
      <c r="AE4551" s="367">
        <v>4</v>
      </c>
      <c r="AF4551" s="237"/>
      <c r="AG4551" s="287">
        <v>43465</v>
      </c>
      <c r="AH4551" s="287">
        <v>43465</v>
      </c>
      <c r="AI4551" s="287">
        <v>43465</v>
      </c>
      <c r="AJ4551" s="94">
        <v>43466</v>
      </c>
      <c r="AK4551" s="237"/>
    </row>
    <row r="4552" spans="1:37" x14ac:dyDescent="0.25">
      <c r="A4552" t="str">
        <f t="shared" si="71"/>
        <v>AF05326</v>
      </c>
      <c r="B4552" s="334" t="s">
        <v>2944</v>
      </c>
      <c r="C4552" s="66" t="s">
        <v>6260</v>
      </c>
      <c r="D4552" s="335" t="s">
        <v>6254</v>
      </c>
      <c r="E4552" s="237"/>
      <c r="F4552" s="237"/>
      <c r="G4552" s="237"/>
      <c r="H4552" s="335">
        <v>919</v>
      </c>
      <c r="I4552" s="335" t="s">
        <v>12759</v>
      </c>
      <c r="J4552" s="162" t="s">
        <v>13311</v>
      </c>
      <c r="K4552" s="163">
        <v>43426</v>
      </c>
      <c r="L4552" s="164">
        <v>34970</v>
      </c>
      <c r="M4552" s="226"/>
      <c r="N4552" s="237"/>
      <c r="O4552" s="287">
        <v>43465</v>
      </c>
      <c r="P4552" s="335" t="s">
        <v>6254</v>
      </c>
      <c r="Q4552" s="276">
        <v>2690</v>
      </c>
      <c r="R4552" s="276"/>
      <c r="S4552" s="276"/>
      <c r="T4552" s="276"/>
      <c r="U4552" s="276">
        <v>2690</v>
      </c>
      <c r="V4552" s="276"/>
      <c r="W4552" s="276">
        <v>2690</v>
      </c>
      <c r="X4552" s="237">
        <v>2018</v>
      </c>
      <c r="Y4552" s="237" t="s">
        <v>12619</v>
      </c>
      <c r="Z4552" s="237" t="s">
        <v>6712</v>
      </c>
      <c r="AA4552" s="244" t="s">
        <v>6713</v>
      </c>
      <c r="AB4552" s="244" t="s">
        <v>6803</v>
      </c>
      <c r="AC4552" s="237"/>
      <c r="AD4552" s="335" t="s">
        <v>6715</v>
      </c>
      <c r="AE4552" s="367">
        <v>4</v>
      </c>
      <c r="AF4552" s="237"/>
      <c r="AG4552" s="287">
        <v>43465</v>
      </c>
      <c r="AH4552" s="287">
        <v>43465</v>
      </c>
      <c r="AI4552" s="287">
        <v>43465</v>
      </c>
      <c r="AJ4552" s="94">
        <v>43466</v>
      </c>
      <c r="AK4552" s="237"/>
    </row>
    <row r="4553" spans="1:37" x14ac:dyDescent="0.25">
      <c r="A4553" t="str">
        <f t="shared" si="71"/>
        <v>AF05327</v>
      </c>
      <c r="B4553" s="334" t="s">
        <v>2944</v>
      </c>
      <c r="C4553" s="66" t="s">
        <v>6261</v>
      </c>
      <c r="D4553" s="335" t="s">
        <v>6254</v>
      </c>
      <c r="E4553" s="237"/>
      <c r="F4553" s="237"/>
      <c r="G4553" s="237"/>
      <c r="H4553" s="335">
        <v>919</v>
      </c>
      <c r="I4553" s="335" t="s">
        <v>12759</v>
      </c>
      <c r="J4553" s="162" t="s">
        <v>13311</v>
      </c>
      <c r="K4553" s="163">
        <v>43426</v>
      </c>
      <c r="L4553" s="164">
        <v>34970</v>
      </c>
      <c r="M4553" s="226"/>
      <c r="N4553" s="237"/>
      <c r="O4553" s="287">
        <v>43465</v>
      </c>
      <c r="P4553" s="335" t="s">
        <v>6254</v>
      </c>
      <c r="Q4553" s="276">
        <v>2690</v>
      </c>
      <c r="R4553" s="276"/>
      <c r="S4553" s="276"/>
      <c r="T4553" s="276"/>
      <c r="U4553" s="276">
        <v>2690</v>
      </c>
      <c r="V4553" s="276"/>
      <c r="W4553" s="276">
        <v>2690</v>
      </c>
      <c r="X4553" s="237">
        <v>2018</v>
      </c>
      <c r="Y4553" s="237" t="s">
        <v>12619</v>
      </c>
      <c r="Z4553" s="237" t="s">
        <v>6712</v>
      </c>
      <c r="AA4553" s="244" t="s">
        <v>6713</v>
      </c>
      <c r="AB4553" s="244" t="s">
        <v>6803</v>
      </c>
      <c r="AC4553" s="237"/>
      <c r="AD4553" s="335" t="s">
        <v>6715</v>
      </c>
      <c r="AE4553" s="367">
        <v>4</v>
      </c>
      <c r="AF4553" s="237"/>
      <c r="AG4553" s="287">
        <v>43465</v>
      </c>
      <c r="AH4553" s="287">
        <v>43465</v>
      </c>
      <c r="AI4553" s="287">
        <v>43465</v>
      </c>
      <c r="AJ4553" s="94">
        <v>43466</v>
      </c>
      <c r="AK4553" s="237"/>
    </row>
    <row r="4554" spans="1:37" x14ac:dyDescent="0.25">
      <c r="A4554" t="str">
        <f t="shared" si="71"/>
        <v>AF05328</v>
      </c>
      <c r="B4554" s="334" t="s">
        <v>2944</v>
      </c>
      <c r="C4554" s="66" t="s">
        <v>6262</v>
      </c>
      <c r="D4554" s="335" t="s">
        <v>6254</v>
      </c>
      <c r="E4554" s="237"/>
      <c r="F4554" s="237"/>
      <c r="G4554" s="237"/>
      <c r="H4554" s="335">
        <v>919</v>
      </c>
      <c r="I4554" s="335" t="s">
        <v>12759</v>
      </c>
      <c r="J4554" s="162" t="s">
        <v>13311</v>
      </c>
      <c r="K4554" s="163">
        <v>43426</v>
      </c>
      <c r="L4554" s="164">
        <v>34970</v>
      </c>
      <c r="M4554" s="226"/>
      <c r="N4554" s="237"/>
      <c r="O4554" s="287">
        <v>43465</v>
      </c>
      <c r="P4554" s="335" t="s">
        <v>6254</v>
      </c>
      <c r="Q4554" s="276">
        <v>2690</v>
      </c>
      <c r="R4554" s="276"/>
      <c r="S4554" s="276"/>
      <c r="T4554" s="276"/>
      <c r="U4554" s="276">
        <v>2690</v>
      </c>
      <c r="V4554" s="276"/>
      <c r="W4554" s="276">
        <v>2690</v>
      </c>
      <c r="X4554" s="237">
        <v>2018</v>
      </c>
      <c r="Y4554" s="237" t="s">
        <v>12619</v>
      </c>
      <c r="Z4554" s="237" t="s">
        <v>6712</v>
      </c>
      <c r="AA4554" s="244" t="s">
        <v>6713</v>
      </c>
      <c r="AB4554" s="244" t="s">
        <v>6803</v>
      </c>
      <c r="AC4554" s="237"/>
      <c r="AD4554" s="335" t="s">
        <v>6715</v>
      </c>
      <c r="AE4554" s="367">
        <v>4</v>
      </c>
      <c r="AF4554" s="237"/>
      <c r="AG4554" s="287">
        <v>43465</v>
      </c>
      <c r="AH4554" s="287">
        <v>43465</v>
      </c>
      <c r="AI4554" s="287">
        <v>43465</v>
      </c>
      <c r="AJ4554" s="94">
        <v>43466</v>
      </c>
      <c r="AK4554" s="237"/>
    </row>
    <row r="4555" spans="1:37" x14ac:dyDescent="0.25">
      <c r="A4555" t="str">
        <f t="shared" si="71"/>
        <v>AF05329</v>
      </c>
      <c r="B4555" s="334" t="s">
        <v>2944</v>
      </c>
      <c r="C4555" s="66" t="s">
        <v>6263</v>
      </c>
      <c r="D4555" s="335" t="s">
        <v>6254</v>
      </c>
      <c r="E4555" s="237"/>
      <c r="F4555" s="237"/>
      <c r="G4555" s="237"/>
      <c r="H4555" s="335">
        <v>919</v>
      </c>
      <c r="I4555" s="335" t="s">
        <v>12759</v>
      </c>
      <c r="J4555" s="162" t="s">
        <v>13311</v>
      </c>
      <c r="K4555" s="163">
        <v>43426</v>
      </c>
      <c r="L4555" s="164">
        <v>34970</v>
      </c>
      <c r="M4555" s="226"/>
      <c r="N4555" s="237"/>
      <c r="O4555" s="287">
        <v>43465</v>
      </c>
      <c r="P4555" s="335" t="s">
        <v>6254</v>
      </c>
      <c r="Q4555" s="276">
        <v>2690</v>
      </c>
      <c r="R4555" s="276"/>
      <c r="S4555" s="276"/>
      <c r="T4555" s="276"/>
      <c r="U4555" s="276">
        <v>2690</v>
      </c>
      <c r="V4555" s="276"/>
      <c r="W4555" s="276">
        <v>2690</v>
      </c>
      <c r="X4555" s="237">
        <v>2018</v>
      </c>
      <c r="Y4555" s="237" t="s">
        <v>12619</v>
      </c>
      <c r="Z4555" s="237" t="s">
        <v>6712</v>
      </c>
      <c r="AA4555" s="244" t="s">
        <v>6713</v>
      </c>
      <c r="AB4555" s="244" t="s">
        <v>6803</v>
      </c>
      <c r="AC4555" s="237"/>
      <c r="AD4555" s="335" t="s">
        <v>6715</v>
      </c>
      <c r="AE4555" s="367">
        <v>4</v>
      </c>
      <c r="AF4555" s="237"/>
      <c r="AG4555" s="287">
        <v>43465</v>
      </c>
      <c r="AH4555" s="287">
        <v>43465</v>
      </c>
      <c r="AI4555" s="287">
        <v>43465</v>
      </c>
      <c r="AJ4555" s="94">
        <v>43466</v>
      </c>
      <c r="AK4555" s="237"/>
    </row>
    <row r="4556" spans="1:37" x14ac:dyDescent="0.25">
      <c r="A4556" t="str">
        <f t="shared" si="71"/>
        <v>AF05330</v>
      </c>
      <c r="B4556" s="334" t="s">
        <v>2944</v>
      </c>
      <c r="C4556" s="66" t="s">
        <v>6264</v>
      </c>
      <c r="D4556" s="335" t="s">
        <v>6254</v>
      </c>
      <c r="E4556" s="237"/>
      <c r="F4556" s="237"/>
      <c r="G4556" s="237"/>
      <c r="H4556" s="335">
        <v>919</v>
      </c>
      <c r="I4556" s="335" t="s">
        <v>12759</v>
      </c>
      <c r="J4556" s="162" t="s">
        <v>13311</v>
      </c>
      <c r="K4556" s="163">
        <v>43426</v>
      </c>
      <c r="L4556" s="164">
        <v>34970</v>
      </c>
      <c r="M4556" s="226"/>
      <c r="N4556" s="237"/>
      <c r="O4556" s="287">
        <v>43465</v>
      </c>
      <c r="P4556" s="335" t="s">
        <v>6254</v>
      </c>
      <c r="Q4556" s="276">
        <v>2690</v>
      </c>
      <c r="R4556" s="276"/>
      <c r="S4556" s="276"/>
      <c r="T4556" s="276"/>
      <c r="U4556" s="276">
        <v>2690</v>
      </c>
      <c r="V4556" s="276"/>
      <c r="W4556" s="276">
        <v>2690</v>
      </c>
      <c r="X4556" s="237">
        <v>2018</v>
      </c>
      <c r="Y4556" s="237" t="s">
        <v>12619</v>
      </c>
      <c r="Z4556" s="237" t="s">
        <v>6712</v>
      </c>
      <c r="AA4556" s="244" t="s">
        <v>6713</v>
      </c>
      <c r="AB4556" s="244" t="s">
        <v>6803</v>
      </c>
      <c r="AC4556" s="237"/>
      <c r="AD4556" s="335" t="s">
        <v>6715</v>
      </c>
      <c r="AE4556" s="367">
        <v>4</v>
      </c>
      <c r="AF4556" s="237"/>
      <c r="AG4556" s="287">
        <v>43465</v>
      </c>
      <c r="AH4556" s="287">
        <v>43465</v>
      </c>
      <c r="AI4556" s="287">
        <v>43465</v>
      </c>
      <c r="AJ4556" s="94">
        <v>43466</v>
      </c>
      <c r="AK4556" s="237"/>
    </row>
    <row r="4557" spans="1:37" x14ac:dyDescent="0.25">
      <c r="A4557" t="str">
        <f t="shared" si="71"/>
        <v>AF05331</v>
      </c>
      <c r="B4557" s="334" t="s">
        <v>2944</v>
      </c>
      <c r="C4557" s="66" t="s">
        <v>6265</v>
      </c>
      <c r="D4557" s="335" t="s">
        <v>6254</v>
      </c>
      <c r="E4557" s="237"/>
      <c r="F4557" s="237"/>
      <c r="G4557" s="237"/>
      <c r="H4557" s="335">
        <v>919</v>
      </c>
      <c r="I4557" s="335" t="s">
        <v>12759</v>
      </c>
      <c r="J4557" s="162" t="s">
        <v>13311</v>
      </c>
      <c r="K4557" s="163">
        <v>43426</v>
      </c>
      <c r="L4557" s="164">
        <v>34970</v>
      </c>
      <c r="M4557" s="226"/>
      <c r="N4557" s="237"/>
      <c r="O4557" s="287">
        <v>43465</v>
      </c>
      <c r="P4557" s="335" t="s">
        <v>6254</v>
      </c>
      <c r="Q4557" s="276">
        <v>2690</v>
      </c>
      <c r="R4557" s="276"/>
      <c r="S4557" s="276"/>
      <c r="T4557" s="276"/>
      <c r="U4557" s="276">
        <v>2690</v>
      </c>
      <c r="V4557" s="276"/>
      <c r="W4557" s="276">
        <v>2690</v>
      </c>
      <c r="X4557" s="237">
        <v>2018</v>
      </c>
      <c r="Y4557" s="237" t="s">
        <v>12619</v>
      </c>
      <c r="Z4557" s="237" t="s">
        <v>6712</v>
      </c>
      <c r="AA4557" s="244" t="s">
        <v>6713</v>
      </c>
      <c r="AB4557" s="244" t="s">
        <v>6803</v>
      </c>
      <c r="AC4557" s="237"/>
      <c r="AD4557" s="335" t="s">
        <v>6715</v>
      </c>
      <c r="AE4557" s="367">
        <v>4</v>
      </c>
      <c r="AF4557" s="237"/>
      <c r="AG4557" s="287">
        <v>43465</v>
      </c>
      <c r="AH4557" s="287">
        <v>43465</v>
      </c>
      <c r="AI4557" s="287">
        <v>43465</v>
      </c>
      <c r="AJ4557" s="94">
        <v>43466</v>
      </c>
      <c r="AK4557" s="237"/>
    </row>
    <row r="4558" spans="1:37" x14ac:dyDescent="0.25">
      <c r="A4558" t="str">
        <f t="shared" si="71"/>
        <v>AF05332</v>
      </c>
      <c r="B4558" s="334" t="s">
        <v>2944</v>
      </c>
      <c r="C4558" s="66" t="s">
        <v>6266</v>
      </c>
      <c r="D4558" s="335" t="s">
        <v>6254</v>
      </c>
      <c r="E4558" s="237"/>
      <c r="F4558" s="237"/>
      <c r="G4558" s="237"/>
      <c r="H4558" s="335">
        <v>919</v>
      </c>
      <c r="I4558" s="335" t="s">
        <v>12759</v>
      </c>
      <c r="J4558" s="162" t="s">
        <v>13311</v>
      </c>
      <c r="K4558" s="163">
        <v>43426</v>
      </c>
      <c r="L4558" s="164">
        <v>34970</v>
      </c>
      <c r="M4558" s="226"/>
      <c r="N4558" s="237"/>
      <c r="O4558" s="287">
        <v>43465</v>
      </c>
      <c r="P4558" s="335" t="s">
        <v>6254</v>
      </c>
      <c r="Q4558" s="276">
        <v>2690</v>
      </c>
      <c r="R4558" s="276"/>
      <c r="S4558" s="276"/>
      <c r="T4558" s="276"/>
      <c r="U4558" s="276">
        <v>2690</v>
      </c>
      <c r="V4558" s="276"/>
      <c r="W4558" s="276">
        <v>2690</v>
      </c>
      <c r="X4558" s="237">
        <v>2018</v>
      </c>
      <c r="Y4558" s="237" t="s">
        <v>12619</v>
      </c>
      <c r="Z4558" s="237" t="s">
        <v>6712</v>
      </c>
      <c r="AA4558" s="244" t="s">
        <v>6713</v>
      </c>
      <c r="AB4558" s="244" t="s">
        <v>6803</v>
      </c>
      <c r="AC4558" s="237"/>
      <c r="AD4558" s="335" t="s">
        <v>6715</v>
      </c>
      <c r="AE4558" s="367">
        <v>4</v>
      </c>
      <c r="AF4558" s="237"/>
      <c r="AG4558" s="287">
        <v>43465</v>
      </c>
      <c r="AH4558" s="287">
        <v>43465</v>
      </c>
      <c r="AI4558" s="287">
        <v>43465</v>
      </c>
      <c r="AJ4558" s="94">
        <v>43466</v>
      </c>
      <c r="AK4558" s="237"/>
    </row>
    <row r="4559" spans="1:37" x14ac:dyDescent="0.25">
      <c r="A4559" t="str">
        <f t="shared" ref="A4559:A4570" si="72">+"AF"&amp;RIGHT(C4559,5)</f>
        <v>AF05337</v>
      </c>
      <c r="B4559" s="334" t="s">
        <v>2441</v>
      </c>
      <c r="C4559" s="65" t="s">
        <v>6267</v>
      </c>
      <c r="D4559" s="335" t="s">
        <v>6268</v>
      </c>
      <c r="E4559" s="237"/>
      <c r="F4559" s="237"/>
      <c r="G4559" s="237"/>
      <c r="H4559" s="335">
        <v>4947</v>
      </c>
      <c r="I4559" s="335" t="s">
        <v>12907</v>
      </c>
      <c r="J4559" s="162" t="s">
        <v>13312</v>
      </c>
      <c r="K4559" s="163">
        <v>43440</v>
      </c>
      <c r="L4559" s="164">
        <v>8111</v>
      </c>
      <c r="M4559" s="237"/>
      <c r="N4559" s="237"/>
      <c r="O4559" s="287">
        <v>43465</v>
      </c>
      <c r="P4559" s="335" t="s">
        <v>6268</v>
      </c>
      <c r="Q4559" s="276">
        <v>8111</v>
      </c>
      <c r="R4559" s="276"/>
      <c r="S4559" s="276"/>
      <c r="T4559" s="276"/>
      <c r="U4559" s="276">
        <v>8111</v>
      </c>
      <c r="V4559" s="276"/>
      <c r="W4559" s="276">
        <v>8111</v>
      </c>
      <c r="X4559" s="237">
        <v>2018</v>
      </c>
      <c r="Y4559" s="237" t="s">
        <v>12619</v>
      </c>
      <c r="Z4559" s="237" t="s">
        <v>6712</v>
      </c>
      <c r="AA4559" s="244" t="s">
        <v>6713</v>
      </c>
      <c r="AB4559" s="244" t="s">
        <v>6803</v>
      </c>
      <c r="AC4559" s="237"/>
      <c r="AD4559" s="335" t="s">
        <v>7957</v>
      </c>
      <c r="AE4559" s="367">
        <v>4</v>
      </c>
      <c r="AF4559" s="237"/>
      <c r="AG4559" s="287">
        <v>43465</v>
      </c>
      <c r="AH4559" s="287">
        <v>43465</v>
      </c>
      <c r="AI4559" s="287">
        <v>43465</v>
      </c>
      <c r="AJ4559" s="94">
        <v>43466</v>
      </c>
      <c r="AK4559" s="237"/>
    </row>
    <row r="4560" spans="1:37" x14ac:dyDescent="0.25">
      <c r="A4560" t="str">
        <f t="shared" si="72"/>
        <v>AF05344</v>
      </c>
      <c r="B4560" s="334" t="s">
        <v>2441</v>
      </c>
      <c r="C4560" s="65" t="s">
        <v>6269</v>
      </c>
      <c r="D4560" s="335" t="s">
        <v>6270</v>
      </c>
      <c r="E4560" s="237"/>
      <c r="F4560" s="237"/>
      <c r="G4560" s="237"/>
      <c r="H4560" s="335">
        <v>4948</v>
      </c>
      <c r="I4560" s="335" t="s">
        <v>12907</v>
      </c>
      <c r="J4560" s="162" t="s">
        <v>13312</v>
      </c>
      <c r="K4560" s="163">
        <v>43440</v>
      </c>
      <c r="L4560" s="164">
        <v>8111</v>
      </c>
      <c r="M4560" s="237"/>
      <c r="N4560" s="237"/>
      <c r="O4560" s="287">
        <v>43465</v>
      </c>
      <c r="P4560" s="335" t="s">
        <v>6270</v>
      </c>
      <c r="Q4560" s="276">
        <v>8111</v>
      </c>
      <c r="R4560" s="276"/>
      <c r="S4560" s="276"/>
      <c r="T4560" s="276"/>
      <c r="U4560" s="276">
        <v>8111</v>
      </c>
      <c r="V4560" s="276"/>
      <c r="W4560" s="276">
        <v>8111</v>
      </c>
      <c r="X4560" s="237">
        <v>2018</v>
      </c>
      <c r="Y4560" s="237" t="s">
        <v>12619</v>
      </c>
      <c r="Z4560" s="237" t="s">
        <v>6712</v>
      </c>
      <c r="AA4560" s="244" t="s">
        <v>6713</v>
      </c>
      <c r="AB4560" s="244" t="s">
        <v>6803</v>
      </c>
      <c r="AC4560" s="237"/>
      <c r="AD4560" s="335" t="s">
        <v>1789</v>
      </c>
      <c r="AE4560" s="367">
        <v>4</v>
      </c>
      <c r="AF4560" s="237"/>
      <c r="AG4560" s="287">
        <v>43465</v>
      </c>
      <c r="AH4560" s="287">
        <v>43465</v>
      </c>
      <c r="AI4560" s="287">
        <v>43465</v>
      </c>
      <c r="AJ4560" s="94">
        <v>43466</v>
      </c>
      <c r="AK4560" s="237"/>
    </row>
    <row r="4561" spans="1:37" x14ac:dyDescent="0.25">
      <c r="A4561" t="str">
        <f t="shared" si="72"/>
        <v>AF05355</v>
      </c>
      <c r="B4561" s="334" t="s">
        <v>2441</v>
      </c>
      <c r="C4561" s="65" t="s">
        <v>6271</v>
      </c>
      <c r="D4561" s="335" t="s">
        <v>6272</v>
      </c>
      <c r="E4561" s="237"/>
      <c r="F4561" s="237"/>
      <c r="G4561" s="237"/>
      <c r="H4561" s="335">
        <v>4971</v>
      </c>
      <c r="I4561" s="335" t="s">
        <v>12907</v>
      </c>
      <c r="J4561" s="162" t="s">
        <v>13313</v>
      </c>
      <c r="K4561" s="163">
        <v>43440</v>
      </c>
      <c r="L4561" s="164">
        <v>46184</v>
      </c>
      <c r="M4561" s="237"/>
      <c r="N4561" s="237"/>
      <c r="O4561" s="287">
        <v>43465</v>
      </c>
      <c r="P4561" s="335" t="s">
        <v>6272</v>
      </c>
      <c r="Q4561" s="276">
        <v>8111</v>
      </c>
      <c r="R4561" s="276"/>
      <c r="S4561" s="276"/>
      <c r="T4561" s="276"/>
      <c r="U4561" s="276">
        <v>8111</v>
      </c>
      <c r="V4561" s="276"/>
      <c r="W4561" s="276">
        <v>8111</v>
      </c>
      <c r="X4561" s="237">
        <v>2018</v>
      </c>
      <c r="Y4561" s="237" t="s">
        <v>12619</v>
      </c>
      <c r="Z4561" s="237" t="s">
        <v>6712</v>
      </c>
      <c r="AA4561" s="244" t="s">
        <v>6713</v>
      </c>
      <c r="AB4561" s="244" t="s">
        <v>6803</v>
      </c>
      <c r="AC4561" s="237"/>
      <c r="AD4561" s="335" t="s">
        <v>7957</v>
      </c>
      <c r="AE4561" s="367">
        <v>4</v>
      </c>
      <c r="AF4561" s="237"/>
      <c r="AG4561" s="287">
        <v>43465</v>
      </c>
      <c r="AH4561" s="287">
        <v>43465</v>
      </c>
      <c r="AI4561" s="287">
        <v>43465</v>
      </c>
      <c r="AJ4561" s="94">
        <v>43466</v>
      </c>
      <c r="AK4561" s="237"/>
    </row>
    <row r="4562" spans="1:37" x14ac:dyDescent="0.25">
      <c r="A4562" t="str">
        <f t="shared" si="72"/>
        <v>AF05345</v>
      </c>
      <c r="B4562" s="334" t="s">
        <v>2441</v>
      </c>
      <c r="C4562" s="65" t="s">
        <v>6273</v>
      </c>
      <c r="D4562" s="335" t="s">
        <v>6272</v>
      </c>
      <c r="E4562" s="237"/>
      <c r="F4562" s="237"/>
      <c r="G4562" s="237"/>
      <c r="H4562" s="335">
        <v>4971</v>
      </c>
      <c r="I4562" s="335" t="s">
        <v>12907</v>
      </c>
      <c r="J4562" s="162" t="s">
        <v>13313</v>
      </c>
      <c r="K4562" s="163">
        <v>43440</v>
      </c>
      <c r="L4562" s="164">
        <v>46184</v>
      </c>
      <c r="M4562" s="237"/>
      <c r="N4562" s="237"/>
      <c r="O4562" s="287">
        <v>43465</v>
      </c>
      <c r="P4562" s="335" t="s">
        <v>6272</v>
      </c>
      <c r="Q4562" s="276">
        <v>8111</v>
      </c>
      <c r="R4562" s="276"/>
      <c r="S4562" s="276"/>
      <c r="T4562" s="276"/>
      <c r="U4562" s="276">
        <v>8111</v>
      </c>
      <c r="V4562" s="276"/>
      <c r="W4562" s="276">
        <v>8111</v>
      </c>
      <c r="X4562" s="237">
        <v>2018</v>
      </c>
      <c r="Y4562" s="237" t="s">
        <v>12619</v>
      </c>
      <c r="Z4562" s="237" t="s">
        <v>6712</v>
      </c>
      <c r="AA4562" s="244" t="s">
        <v>6713</v>
      </c>
      <c r="AB4562" s="244" t="s">
        <v>6803</v>
      </c>
      <c r="AC4562" s="237"/>
      <c r="AD4562" s="335" t="s">
        <v>7957</v>
      </c>
      <c r="AE4562" s="367">
        <v>4</v>
      </c>
      <c r="AF4562" s="237"/>
      <c r="AG4562" s="287">
        <v>43465</v>
      </c>
      <c r="AH4562" s="287">
        <v>43465</v>
      </c>
      <c r="AI4562" s="287">
        <v>43465</v>
      </c>
      <c r="AJ4562" s="94">
        <v>43466</v>
      </c>
      <c r="AK4562" s="237"/>
    </row>
    <row r="4563" spans="1:37" x14ac:dyDescent="0.25">
      <c r="A4563" t="str">
        <f t="shared" si="72"/>
        <v>AF05343</v>
      </c>
      <c r="B4563" s="334" t="s">
        <v>2441</v>
      </c>
      <c r="C4563" s="65" t="s">
        <v>6274</v>
      </c>
      <c r="D4563" s="335" t="s">
        <v>6272</v>
      </c>
      <c r="E4563" s="237"/>
      <c r="F4563" s="237"/>
      <c r="G4563" s="237"/>
      <c r="H4563" s="335">
        <v>4971</v>
      </c>
      <c r="I4563" s="335" t="s">
        <v>12907</v>
      </c>
      <c r="J4563" s="162" t="s">
        <v>13313</v>
      </c>
      <c r="K4563" s="163">
        <v>43440</v>
      </c>
      <c r="L4563" s="164">
        <v>46184</v>
      </c>
      <c r="M4563" s="237"/>
      <c r="N4563" s="237"/>
      <c r="O4563" s="287">
        <v>43465</v>
      </c>
      <c r="P4563" s="335" t="s">
        <v>6272</v>
      </c>
      <c r="Q4563" s="276">
        <v>8111</v>
      </c>
      <c r="R4563" s="276"/>
      <c r="S4563" s="276"/>
      <c r="T4563" s="276"/>
      <c r="U4563" s="276">
        <v>8111</v>
      </c>
      <c r="V4563" s="276"/>
      <c r="W4563" s="276">
        <v>8111</v>
      </c>
      <c r="X4563" s="237">
        <v>2018</v>
      </c>
      <c r="Y4563" s="237" t="s">
        <v>12619</v>
      </c>
      <c r="Z4563" s="237" t="s">
        <v>6712</v>
      </c>
      <c r="AA4563" s="244" t="s">
        <v>6713</v>
      </c>
      <c r="AB4563" s="244" t="s">
        <v>6803</v>
      </c>
      <c r="AC4563" s="237"/>
      <c r="AD4563" s="335" t="s">
        <v>1789</v>
      </c>
      <c r="AE4563" s="367">
        <v>4</v>
      </c>
      <c r="AF4563" s="237"/>
      <c r="AG4563" s="287">
        <v>43465</v>
      </c>
      <c r="AH4563" s="287">
        <v>43465</v>
      </c>
      <c r="AI4563" s="287">
        <v>43465</v>
      </c>
      <c r="AJ4563" s="94">
        <v>43466</v>
      </c>
      <c r="AK4563" s="237"/>
    </row>
    <row r="4564" spans="1:37" x14ac:dyDescent="0.25">
      <c r="A4564" t="str">
        <f t="shared" si="72"/>
        <v>AF05342</v>
      </c>
      <c r="B4564" s="334" t="s">
        <v>2441</v>
      </c>
      <c r="C4564" s="65" t="s">
        <v>6275</v>
      </c>
      <c r="D4564" s="335" t="s">
        <v>5087</v>
      </c>
      <c r="E4564" s="237"/>
      <c r="F4564" s="237"/>
      <c r="G4564" s="237"/>
      <c r="H4564" s="335">
        <v>4971</v>
      </c>
      <c r="I4564" s="335" t="s">
        <v>12907</v>
      </c>
      <c r="J4564" s="162" t="s">
        <v>13313</v>
      </c>
      <c r="K4564" s="163">
        <v>43440</v>
      </c>
      <c r="L4564" s="164">
        <v>46184</v>
      </c>
      <c r="M4564" s="237"/>
      <c r="N4564" s="237"/>
      <c r="O4564" s="287">
        <v>43465</v>
      </c>
      <c r="P4564" s="335" t="s">
        <v>5087</v>
      </c>
      <c r="Q4564" s="276">
        <v>13740</v>
      </c>
      <c r="R4564" s="276"/>
      <c r="S4564" s="276"/>
      <c r="T4564" s="276"/>
      <c r="U4564" s="276">
        <v>13740</v>
      </c>
      <c r="V4564" s="276"/>
      <c r="W4564" s="276">
        <v>13740</v>
      </c>
      <c r="X4564" s="237">
        <v>2018</v>
      </c>
      <c r="Y4564" s="237" t="s">
        <v>12619</v>
      </c>
      <c r="Z4564" s="237" t="s">
        <v>6712</v>
      </c>
      <c r="AA4564" s="244" t="s">
        <v>6713</v>
      </c>
      <c r="AB4564" s="244" t="s">
        <v>6803</v>
      </c>
      <c r="AC4564" s="237"/>
      <c r="AD4564" s="335" t="s">
        <v>7197</v>
      </c>
      <c r="AE4564" s="367">
        <v>4</v>
      </c>
      <c r="AF4564" s="237"/>
      <c r="AG4564" s="287">
        <v>43465</v>
      </c>
      <c r="AH4564" s="287">
        <v>43465</v>
      </c>
      <c r="AI4564" s="287">
        <v>43465</v>
      </c>
      <c r="AJ4564" s="94">
        <v>43466</v>
      </c>
      <c r="AK4564" s="237"/>
    </row>
    <row r="4565" spans="1:37" x14ac:dyDescent="0.25">
      <c r="A4565" t="str">
        <f t="shared" si="72"/>
        <v>AF05352</v>
      </c>
      <c r="B4565" s="334" t="s">
        <v>2441</v>
      </c>
      <c r="C4565" s="65" t="s">
        <v>6276</v>
      </c>
      <c r="D4565" s="335" t="s">
        <v>5087</v>
      </c>
      <c r="E4565" s="237"/>
      <c r="F4565" s="237"/>
      <c r="G4565" s="237"/>
      <c r="H4565" s="335">
        <v>4972</v>
      </c>
      <c r="I4565" s="335" t="s">
        <v>12907</v>
      </c>
      <c r="J4565" s="162" t="s">
        <v>13314</v>
      </c>
      <c r="K4565" s="163">
        <v>43440</v>
      </c>
      <c r="L4565" s="164">
        <v>67250</v>
      </c>
      <c r="M4565" s="237"/>
      <c r="N4565" s="237"/>
      <c r="O4565" s="287">
        <v>43465</v>
      </c>
      <c r="P4565" s="335" t="s">
        <v>5087</v>
      </c>
      <c r="Q4565" s="276">
        <v>13450</v>
      </c>
      <c r="R4565" s="276"/>
      <c r="S4565" s="276"/>
      <c r="T4565" s="276"/>
      <c r="U4565" s="276">
        <v>13450</v>
      </c>
      <c r="V4565" s="276"/>
      <c r="W4565" s="276">
        <v>13450</v>
      </c>
      <c r="X4565" s="237">
        <v>2018</v>
      </c>
      <c r="Y4565" s="237" t="s">
        <v>12619</v>
      </c>
      <c r="Z4565" s="237" t="s">
        <v>6712</v>
      </c>
      <c r="AA4565" s="244" t="s">
        <v>6713</v>
      </c>
      <c r="AB4565" s="244" t="s">
        <v>6803</v>
      </c>
      <c r="AC4565" s="237"/>
      <c r="AD4565" s="335" t="s">
        <v>7197</v>
      </c>
      <c r="AE4565" s="367">
        <v>4</v>
      </c>
      <c r="AF4565" s="237"/>
      <c r="AG4565" s="287">
        <v>43465</v>
      </c>
      <c r="AH4565" s="287">
        <v>43465</v>
      </c>
      <c r="AI4565" s="287">
        <v>43465</v>
      </c>
      <c r="AJ4565" s="94">
        <v>43466</v>
      </c>
      <c r="AK4565" s="237"/>
    </row>
    <row r="4566" spans="1:37" x14ac:dyDescent="0.25">
      <c r="A4566" t="str">
        <f t="shared" si="72"/>
        <v>AF05341</v>
      </c>
      <c r="B4566" s="334" t="s">
        <v>2441</v>
      </c>
      <c r="C4566" s="65" t="s">
        <v>6277</v>
      </c>
      <c r="D4566" s="335" t="s">
        <v>5087</v>
      </c>
      <c r="E4566" s="237"/>
      <c r="F4566" s="237"/>
      <c r="G4566" s="237"/>
      <c r="H4566" s="335">
        <v>4972</v>
      </c>
      <c r="I4566" s="335" t="s">
        <v>12907</v>
      </c>
      <c r="J4566" s="162" t="s">
        <v>13314</v>
      </c>
      <c r="K4566" s="163">
        <v>43440</v>
      </c>
      <c r="L4566" s="164">
        <v>67250</v>
      </c>
      <c r="M4566" s="237"/>
      <c r="N4566" s="237"/>
      <c r="O4566" s="287">
        <v>43465</v>
      </c>
      <c r="P4566" s="335" t="s">
        <v>5087</v>
      </c>
      <c r="Q4566" s="276">
        <v>13450</v>
      </c>
      <c r="R4566" s="276"/>
      <c r="S4566" s="276"/>
      <c r="T4566" s="276"/>
      <c r="U4566" s="276">
        <v>13450</v>
      </c>
      <c r="V4566" s="276"/>
      <c r="W4566" s="276">
        <v>13450</v>
      </c>
      <c r="X4566" s="237">
        <v>2018</v>
      </c>
      <c r="Y4566" s="237" t="s">
        <v>12619</v>
      </c>
      <c r="Z4566" s="237" t="s">
        <v>6712</v>
      </c>
      <c r="AA4566" s="244" t="s">
        <v>6713</v>
      </c>
      <c r="AB4566" s="244" t="s">
        <v>6803</v>
      </c>
      <c r="AC4566" s="237"/>
      <c r="AD4566" s="335" t="s">
        <v>7197</v>
      </c>
      <c r="AE4566" s="367">
        <v>4</v>
      </c>
      <c r="AF4566" s="237"/>
      <c r="AG4566" s="287">
        <v>43465</v>
      </c>
      <c r="AH4566" s="287">
        <v>43465</v>
      </c>
      <c r="AI4566" s="287">
        <v>43465</v>
      </c>
      <c r="AJ4566" s="94">
        <v>43466</v>
      </c>
      <c r="AK4566" s="237"/>
    </row>
    <row r="4567" spans="1:37" x14ac:dyDescent="0.25">
      <c r="A4567" t="str">
        <f t="shared" si="72"/>
        <v>AF05336</v>
      </c>
      <c r="B4567" s="334" t="s">
        <v>2441</v>
      </c>
      <c r="C4567" s="65" t="s">
        <v>6278</v>
      </c>
      <c r="D4567" s="335" t="s">
        <v>6279</v>
      </c>
      <c r="E4567" s="237"/>
      <c r="F4567" s="237"/>
      <c r="G4567" s="237"/>
      <c r="H4567" s="335">
        <v>132</v>
      </c>
      <c r="I4567" s="335" t="s">
        <v>13315</v>
      </c>
      <c r="J4567" s="162" t="s">
        <v>13316</v>
      </c>
      <c r="K4567" s="163">
        <v>43453</v>
      </c>
      <c r="L4567" s="164">
        <v>135000</v>
      </c>
      <c r="M4567" s="237"/>
      <c r="N4567" s="237"/>
      <c r="O4567" s="287">
        <v>43465</v>
      </c>
      <c r="P4567" s="335" t="s">
        <v>6279</v>
      </c>
      <c r="Q4567" s="276">
        <v>45000</v>
      </c>
      <c r="R4567" s="276"/>
      <c r="S4567" s="276"/>
      <c r="T4567" s="276"/>
      <c r="U4567" s="276">
        <v>45000</v>
      </c>
      <c r="V4567" s="276"/>
      <c r="W4567" s="276">
        <v>45000</v>
      </c>
      <c r="X4567" s="237">
        <v>2018</v>
      </c>
      <c r="Y4567" s="237" t="s">
        <v>12619</v>
      </c>
      <c r="Z4567" s="237" t="s">
        <v>6712</v>
      </c>
      <c r="AA4567" s="244" t="s">
        <v>6713</v>
      </c>
      <c r="AB4567" s="244" t="s">
        <v>6803</v>
      </c>
      <c r="AC4567" s="237"/>
      <c r="AD4567" s="335" t="s">
        <v>8118</v>
      </c>
      <c r="AE4567" s="367">
        <v>5</v>
      </c>
      <c r="AF4567" s="237"/>
      <c r="AG4567" s="287">
        <v>43465</v>
      </c>
      <c r="AH4567" s="287">
        <v>43465</v>
      </c>
      <c r="AI4567" s="287">
        <v>43465</v>
      </c>
      <c r="AJ4567" s="94">
        <v>43466</v>
      </c>
      <c r="AK4567" s="237"/>
    </row>
    <row r="4568" spans="1:37" x14ac:dyDescent="0.25">
      <c r="A4568" t="str">
        <f t="shared" si="72"/>
        <v>AF05335</v>
      </c>
      <c r="B4568" s="334" t="s">
        <v>2441</v>
      </c>
      <c r="C4568" s="65" t="s">
        <v>6280</v>
      </c>
      <c r="D4568" s="335" t="s">
        <v>6279</v>
      </c>
      <c r="E4568" s="237"/>
      <c r="F4568" s="237"/>
      <c r="G4568" s="237"/>
      <c r="H4568" s="335">
        <v>132</v>
      </c>
      <c r="I4568" s="335" t="s">
        <v>13315</v>
      </c>
      <c r="J4568" s="162" t="s">
        <v>13316</v>
      </c>
      <c r="K4568" s="163">
        <v>43453</v>
      </c>
      <c r="L4568" s="164">
        <v>135000</v>
      </c>
      <c r="M4568" s="237"/>
      <c r="N4568" s="237"/>
      <c r="O4568" s="287">
        <v>43465</v>
      </c>
      <c r="P4568" s="335" t="s">
        <v>6279</v>
      </c>
      <c r="Q4568" s="276">
        <v>45000</v>
      </c>
      <c r="R4568" s="276"/>
      <c r="S4568" s="276"/>
      <c r="T4568" s="276"/>
      <c r="U4568" s="276">
        <v>45000</v>
      </c>
      <c r="V4568" s="276"/>
      <c r="W4568" s="276">
        <v>45000</v>
      </c>
      <c r="X4568" s="237">
        <v>2018</v>
      </c>
      <c r="Y4568" s="237" t="s">
        <v>12619</v>
      </c>
      <c r="Z4568" s="237" t="s">
        <v>6712</v>
      </c>
      <c r="AA4568" s="244" t="s">
        <v>6713</v>
      </c>
      <c r="AB4568" s="244" t="s">
        <v>6803</v>
      </c>
      <c r="AC4568" s="237"/>
      <c r="AD4568" s="335" t="s">
        <v>8118</v>
      </c>
      <c r="AE4568" s="367">
        <v>5</v>
      </c>
      <c r="AF4568" s="237"/>
      <c r="AG4568" s="287">
        <v>43465</v>
      </c>
      <c r="AH4568" s="287">
        <v>43465</v>
      </c>
      <c r="AI4568" s="287">
        <v>43465</v>
      </c>
      <c r="AJ4568" s="94">
        <v>43466</v>
      </c>
      <c r="AK4568" s="237"/>
    </row>
    <row r="4569" spans="1:37" x14ac:dyDescent="0.25">
      <c r="A4569" t="str">
        <f t="shared" si="72"/>
        <v>AF05334</v>
      </c>
      <c r="B4569" s="334" t="s">
        <v>2441</v>
      </c>
      <c r="C4569" s="65" t="s">
        <v>6281</v>
      </c>
      <c r="D4569" s="335" t="s">
        <v>6279</v>
      </c>
      <c r="E4569" s="237"/>
      <c r="F4569" s="237"/>
      <c r="G4569" s="237"/>
      <c r="H4569" s="335">
        <v>132</v>
      </c>
      <c r="I4569" s="335" t="s">
        <v>13315</v>
      </c>
      <c r="J4569" s="162" t="s">
        <v>13316</v>
      </c>
      <c r="K4569" s="163">
        <v>43453</v>
      </c>
      <c r="L4569" s="164">
        <v>135000</v>
      </c>
      <c r="M4569" s="237"/>
      <c r="N4569" s="237"/>
      <c r="O4569" s="287">
        <v>43465</v>
      </c>
      <c r="P4569" s="335" t="s">
        <v>6279</v>
      </c>
      <c r="Q4569" s="276">
        <v>45000</v>
      </c>
      <c r="R4569" s="276"/>
      <c r="S4569" s="276"/>
      <c r="T4569" s="276"/>
      <c r="U4569" s="276">
        <v>45000</v>
      </c>
      <c r="V4569" s="276"/>
      <c r="W4569" s="276">
        <v>45000</v>
      </c>
      <c r="X4569" s="237">
        <v>2018</v>
      </c>
      <c r="Y4569" s="237" t="s">
        <v>12619</v>
      </c>
      <c r="Z4569" s="237" t="s">
        <v>6712</v>
      </c>
      <c r="AA4569" s="244" t="s">
        <v>6713</v>
      </c>
      <c r="AB4569" s="244" t="s">
        <v>6803</v>
      </c>
      <c r="AC4569" s="237"/>
      <c r="AD4569" s="335" t="s">
        <v>8118</v>
      </c>
      <c r="AE4569" s="367">
        <v>5</v>
      </c>
      <c r="AF4569" s="237"/>
      <c r="AG4569" s="287">
        <v>43465</v>
      </c>
      <c r="AH4569" s="287">
        <v>43465</v>
      </c>
      <c r="AI4569" s="287">
        <v>43465</v>
      </c>
      <c r="AJ4569" s="94">
        <v>43466</v>
      </c>
      <c r="AK4569" s="237"/>
    </row>
    <row r="4570" spans="1:37" x14ac:dyDescent="0.25">
      <c r="A4570" t="str">
        <f t="shared" si="72"/>
        <v>AF05353</v>
      </c>
      <c r="B4570" s="334" t="s">
        <v>2441</v>
      </c>
      <c r="C4570" s="65" t="s">
        <v>6282</v>
      </c>
      <c r="D4570" s="335" t="s">
        <v>6283</v>
      </c>
      <c r="E4570" s="237"/>
      <c r="F4570" s="237"/>
      <c r="G4570" s="237"/>
      <c r="H4570" s="335" t="s">
        <v>13317</v>
      </c>
      <c r="I4570" s="335" t="s">
        <v>13318</v>
      </c>
      <c r="J4570" s="162" t="s">
        <v>13319</v>
      </c>
      <c r="K4570" s="163">
        <v>43452</v>
      </c>
      <c r="L4570" s="164">
        <v>20817.150000000001</v>
      </c>
      <c r="M4570" s="237"/>
      <c r="N4570" s="237"/>
      <c r="O4570" s="287">
        <v>43465</v>
      </c>
      <c r="P4570" s="335" t="s">
        <v>6283</v>
      </c>
      <c r="Q4570" s="276">
        <v>20817.150000000001</v>
      </c>
      <c r="R4570" s="276"/>
      <c r="S4570" s="276"/>
      <c r="T4570" s="276"/>
      <c r="U4570" s="276">
        <v>20817.150000000001</v>
      </c>
      <c r="V4570" s="276"/>
      <c r="W4570" s="276">
        <v>20817.150000000001</v>
      </c>
      <c r="X4570" s="237">
        <v>2018</v>
      </c>
      <c r="Y4570" s="237" t="s">
        <v>12619</v>
      </c>
      <c r="Z4570" s="237" t="s">
        <v>6712</v>
      </c>
      <c r="AA4570" s="244" t="s">
        <v>6713</v>
      </c>
      <c r="AB4570" s="244" t="s">
        <v>6803</v>
      </c>
      <c r="AC4570" s="237"/>
      <c r="AD4570" s="335" t="s">
        <v>10262</v>
      </c>
      <c r="AE4570" s="367">
        <v>4</v>
      </c>
      <c r="AF4570" s="237"/>
      <c r="AG4570" s="287">
        <v>43465</v>
      </c>
      <c r="AH4570" s="287">
        <v>43465</v>
      </c>
      <c r="AI4570" s="287">
        <v>43465</v>
      </c>
      <c r="AJ4570" s="94">
        <v>43466</v>
      </c>
      <c r="AK4570" s="237"/>
    </row>
    <row r="4571" spans="1:37" x14ac:dyDescent="0.25">
      <c r="A4571" t="str">
        <f>+LEFT(C4571,2)&amp;RIGHT(C4571,5)</f>
        <v>AF05314</v>
      </c>
      <c r="B4571" s="334" t="s">
        <v>2944</v>
      </c>
      <c r="C4571" s="336" t="s">
        <v>6284</v>
      </c>
      <c r="D4571" s="335" t="s">
        <v>6285</v>
      </c>
      <c r="E4571" s="237"/>
      <c r="F4571" s="237"/>
      <c r="G4571" s="237"/>
      <c r="H4571" s="335">
        <v>839143</v>
      </c>
      <c r="I4571" s="335" t="s">
        <v>12885</v>
      </c>
      <c r="J4571" s="162" t="s">
        <v>13320</v>
      </c>
      <c r="K4571" s="163">
        <v>43417</v>
      </c>
      <c r="L4571" s="164">
        <v>30168.11</v>
      </c>
      <c r="M4571" s="237"/>
      <c r="N4571" s="237"/>
      <c r="O4571" s="287">
        <v>43465</v>
      </c>
      <c r="P4571" s="335" t="s">
        <v>6285</v>
      </c>
      <c r="Q4571" s="276">
        <v>4525.2160000000003</v>
      </c>
      <c r="R4571" s="276"/>
      <c r="S4571" s="276"/>
      <c r="T4571" s="276"/>
      <c r="U4571" s="276">
        <v>4525.2160000000003</v>
      </c>
      <c r="V4571" s="276"/>
      <c r="W4571" s="276">
        <v>4525.2160000000003</v>
      </c>
      <c r="X4571" s="237">
        <v>2018</v>
      </c>
      <c r="Y4571" s="237" t="s">
        <v>12619</v>
      </c>
      <c r="Z4571" s="237" t="s">
        <v>6712</v>
      </c>
      <c r="AA4571" s="244" t="s">
        <v>6713</v>
      </c>
      <c r="AB4571" s="244" t="s">
        <v>6803</v>
      </c>
      <c r="AC4571" s="237"/>
      <c r="AD4571" s="335" t="s">
        <v>8106</v>
      </c>
      <c r="AE4571" s="367">
        <v>5</v>
      </c>
      <c r="AF4571" s="237"/>
      <c r="AG4571" s="287">
        <v>43465</v>
      </c>
      <c r="AH4571" s="287">
        <v>43465</v>
      </c>
      <c r="AI4571" s="287">
        <v>43465</v>
      </c>
      <c r="AJ4571" s="94">
        <v>43466</v>
      </c>
      <c r="AK4571" s="237"/>
    </row>
    <row r="4572" spans="1:37" x14ac:dyDescent="0.25">
      <c r="A4572" t="str">
        <f>+LEFT(C4572,2)&amp;RIGHT(C4572,5)</f>
        <v>AF05315</v>
      </c>
      <c r="B4572" s="334" t="s">
        <v>2944</v>
      </c>
      <c r="C4572" s="336" t="s">
        <v>6286</v>
      </c>
      <c r="D4572" s="335" t="s">
        <v>6285</v>
      </c>
      <c r="E4572" s="237"/>
      <c r="F4572" s="237"/>
      <c r="G4572" s="237"/>
      <c r="H4572" s="335">
        <v>839143</v>
      </c>
      <c r="I4572" s="335" t="s">
        <v>12885</v>
      </c>
      <c r="J4572" s="162" t="s">
        <v>13320</v>
      </c>
      <c r="K4572" s="163">
        <v>43417</v>
      </c>
      <c r="L4572" s="164">
        <v>30168.11</v>
      </c>
      <c r="M4572" s="237"/>
      <c r="N4572" s="237"/>
      <c r="O4572" s="287">
        <v>43465</v>
      </c>
      <c r="P4572" s="335" t="s">
        <v>6285</v>
      </c>
      <c r="Q4572" s="276">
        <v>4525.2160000000003</v>
      </c>
      <c r="R4572" s="276"/>
      <c r="S4572" s="276"/>
      <c r="T4572" s="276"/>
      <c r="U4572" s="276">
        <v>4525.2160000000003</v>
      </c>
      <c r="V4572" s="276"/>
      <c r="W4572" s="276">
        <v>4525.2160000000003</v>
      </c>
      <c r="X4572" s="237">
        <v>2018</v>
      </c>
      <c r="Y4572" s="237" t="s">
        <v>12619</v>
      </c>
      <c r="Z4572" s="237" t="s">
        <v>6712</v>
      </c>
      <c r="AA4572" s="244" t="s">
        <v>6713</v>
      </c>
      <c r="AB4572" s="244" t="s">
        <v>6803</v>
      </c>
      <c r="AC4572" s="237"/>
      <c r="AD4572" s="335" t="s">
        <v>8106</v>
      </c>
      <c r="AE4572" s="367">
        <v>5</v>
      </c>
      <c r="AF4572" s="237"/>
      <c r="AG4572" s="287">
        <v>43465</v>
      </c>
      <c r="AH4572" s="287">
        <v>43465</v>
      </c>
      <c r="AI4572" s="287">
        <v>43465</v>
      </c>
      <c r="AJ4572" s="94">
        <v>43466</v>
      </c>
      <c r="AK4572" s="237"/>
    </row>
    <row r="4573" spans="1:37" x14ac:dyDescent="0.25">
      <c r="A4573" t="str">
        <f>+LEFT(C4573,2)&amp;RIGHT(C4573,5)</f>
        <v>AF05316</v>
      </c>
      <c r="B4573" s="334" t="s">
        <v>2944</v>
      </c>
      <c r="C4573" s="336" t="s">
        <v>6287</v>
      </c>
      <c r="D4573" s="335" t="s">
        <v>6285</v>
      </c>
      <c r="E4573" s="237"/>
      <c r="F4573" s="237"/>
      <c r="G4573" s="237"/>
      <c r="H4573" s="335">
        <v>839143</v>
      </c>
      <c r="I4573" s="335" t="s">
        <v>12885</v>
      </c>
      <c r="J4573" s="162" t="s">
        <v>13320</v>
      </c>
      <c r="K4573" s="163">
        <v>43417</v>
      </c>
      <c r="L4573" s="164">
        <v>30168.11</v>
      </c>
      <c r="M4573" s="237"/>
      <c r="N4573" s="237"/>
      <c r="O4573" s="287">
        <v>43465</v>
      </c>
      <c r="P4573" s="335" t="s">
        <v>6285</v>
      </c>
      <c r="Q4573" s="276">
        <v>4525.2160000000003</v>
      </c>
      <c r="R4573" s="276"/>
      <c r="S4573" s="276"/>
      <c r="T4573" s="276"/>
      <c r="U4573" s="276">
        <v>4525.2160000000003</v>
      </c>
      <c r="V4573" s="276"/>
      <c r="W4573" s="276">
        <v>4525.2160000000003</v>
      </c>
      <c r="X4573" s="237">
        <v>2018</v>
      </c>
      <c r="Y4573" s="237" t="s">
        <v>12619</v>
      </c>
      <c r="Z4573" s="237" t="s">
        <v>6712</v>
      </c>
      <c r="AA4573" s="244" t="s">
        <v>6713</v>
      </c>
      <c r="AB4573" s="244" t="s">
        <v>6803</v>
      </c>
      <c r="AC4573" s="237"/>
      <c r="AD4573" s="335" t="s">
        <v>8106</v>
      </c>
      <c r="AE4573" s="367">
        <v>5</v>
      </c>
      <c r="AF4573" s="237"/>
      <c r="AG4573" s="287">
        <v>43465</v>
      </c>
      <c r="AH4573" s="287">
        <v>43465</v>
      </c>
      <c r="AI4573" s="287">
        <v>43465</v>
      </c>
      <c r="AJ4573" s="94">
        <v>43466</v>
      </c>
      <c r="AK4573" s="237"/>
    </row>
    <row r="4574" spans="1:37" x14ac:dyDescent="0.25">
      <c r="A4574" t="str">
        <f>+LEFT(C4574,2)&amp;RIGHT(C4574,5)</f>
        <v>AF05317</v>
      </c>
      <c r="B4574" s="334" t="s">
        <v>2944</v>
      </c>
      <c r="C4574" s="336" t="s">
        <v>6288</v>
      </c>
      <c r="D4574" s="335" t="s">
        <v>6285</v>
      </c>
      <c r="E4574" s="237"/>
      <c r="F4574" s="237"/>
      <c r="G4574" s="237"/>
      <c r="H4574" s="335">
        <v>839143</v>
      </c>
      <c r="I4574" s="335" t="s">
        <v>12885</v>
      </c>
      <c r="J4574" s="162" t="s">
        <v>13320</v>
      </c>
      <c r="K4574" s="163">
        <v>43417</v>
      </c>
      <c r="L4574" s="164">
        <v>30168.11</v>
      </c>
      <c r="M4574" s="237"/>
      <c r="N4574" s="237"/>
      <c r="O4574" s="287">
        <v>43465</v>
      </c>
      <c r="P4574" s="335" t="s">
        <v>6285</v>
      </c>
      <c r="Q4574" s="276">
        <v>4525.2160000000003</v>
      </c>
      <c r="R4574" s="276"/>
      <c r="S4574" s="276"/>
      <c r="T4574" s="276"/>
      <c r="U4574" s="276">
        <v>4525.2160000000003</v>
      </c>
      <c r="V4574" s="276"/>
      <c r="W4574" s="276">
        <v>4525.2160000000003</v>
      </c>
      <c r="X4574" s="237">
        <v>2018</v>
      </c>
      <c r="Y4574" s="237" t="s">
        <v>12619</v>
      </c>
      <c r="Z4574" s="237" t="s">
        <v>6712</v>
      </c>
      <c r="AA4574" s="244" t="s">
        <v>6713</v>
      </c>
      <c r="AB4574" s="244" t="s">
        <v>6803</v>
      </c>
      <c r="AC4574" s="237"/>
      <c r="AD4574" s="335" t="s">
        <v>8106</v>
      </c>
      <c r="AE4574" s="367">
        <v>5</v>
      </c>
      <c r="AF4574" s="237"/>
      <c r="AG4574" s="287">
        <v>43465</v>
      </c>
      <c r="AH4574" s="287">
        <v>43465</v>
      </c>
      <c r="AI4574" s="287">
        <v>43465</v>
      </c>
      <c r="AJ4574" s="94">
        <v>43466</v>
      </c>
      <c r="AK4574" s="237"/>
    </row>
    <row r="4575" spans="1:37" x14ac:dyDescent="0.25">
      <c r="A4575" t="str">
        <f>+LEFT(C4575,2)&amp;RIGHT(C4575,5)</f>
        <v>AF05318</v>
      </c>
      <c r="B4575" s="334" t="s">
        <v>2944</v>
      </c>
      <c r="C4575" s="336" t="s">
        <v>6289</v>
      </c>
      <c r="D4575" s="335" t="s">
        <v>6285</v>
      </c>
      <c r="E4575" s="237"/>
      <c r="F4575" s="237"/>
      <c r="G4575" s="237"/>
      <c r="H4575" s="335">
        <v>839143</v>
      </c>
      <c r="I4575" s="335" t="s">
        <v>12885</v>
      </c>
      <c r="J4575" s="162" t="s">
        <v>13320</v>
      </c>
      <c r="K4575" s="163">
        <v>43417</v>
      </c>
      <c r="L4575" s="164">
        <v>30168.11</v>
      </c>
      <c r="M4575" s="237"/>
      <c r="N4575" s="237"/>
      <c r="O4575" s="287">
        <v>43465</v>
      </c>
      <c r="P4575" s="335" t="s">
        <v>6285</v>
      </c>
      <c r="Q4575" s="276">
        <v>4525.2160000000003</v>
      </c>
      <c r="R4575" s="276"/>
      <c r="S4575" s="276"/>
      <c r="T4575" s="276"/>
      <c r="U4575" s="276">
        <v>4525.2160000000003</v>
      </c>
      <c r="V4575" s="276"/>
      <c r="W4575" s="276">
        <v>4525.2160000000003</v>
      </c>
      <c r="X4575" s="237">
        <v>2018</v>
      </c>
      <c r="Y4575" s="237" t="s">
        <v>12619</v>
      </c>
      <c r="Z4575" s="237" t="s">
        <v>6712</v>
      </c>
      <c r="AA4575" s="244" t="s">
        <v>6713</v>
      </c>
      <c r="AB4575" s="244" t="s">
        <v>6803</v>
      </c>
      <c r="AC4575" s="237"/>
      <c r="AD4575" s="335" t="s">
        <v>8106</v>
      </c>
      <c r="AE4575" s="367">
        <v>5</v>
      </c>
      <c r="AF4575" s="237"/>
      <c r="AG4575" s="287">
        <v>43465</v>
      </c>
      <c r="AH4575" s="287">
        <v>43465</v>
      </c>
      <c r="AI4575" s="287">
        <v>43465</v>
      </c>
      <c r="AJ4575" s="94">
        <v>43466</v>
      </c>
      <c r="AK4575" s="237"/>
    </row>
    <row r="4576" spans="1:37" x14ac:dyDescent="0.25">
      <c r="A4576" t="str">
        <f>+"AF"&amp;RIGHT(C4576,5)</f>
        <v>AF05357</v>
      </c>
      <c r="B4576" s="337" t="s">
        <v>2216</v>
      </c>
      <c r="C4576" s="338" t="s">
        <v>6290</v>
      </c>
      <c r="D4576" s="277" t="s">
        <v>6291</v>
      </c>
      <c r="E4576" s="277"/>
      <c r="F4576" s="277"/>
      <c r="G4576" s="277"/>
      <c r="H4576" s="53" t="s">
        <v>13321</v>
      </c>
      <c r="I4576" s="53" t="s">
        <v>13322</v>
      </c>
      <c r="J4576" s="339" t="s">
        <v>13323</v>
      </c>
      <c r="K4576" s="340">
        <v>43215</v>
      </c>
      <c r="L4576" s="341">
        <v>6091884.0292999996</v>
      </c>
      <c r="M4576" s="277"/>
      <c r="N4576" s="277"/>
      <c r="O4576" s="342">
        <v>43465</v>
      </c>
      <c r="P4576" s="277" t="s">
        <v>6291</v>
      </c>
      <c r="Q4576" s="343">
        <v>6224724</v>
      </c>
      <c r="R4576" s="343"/>
      <c r="S4576" s="343"/>
      <c r="T4576" s="343"/>
      <c r="U4576" s="343">
        <v>6224724</v>
      </c>
      <c r="V4576" s="343"/>
      <c r="W4576" s="343">
        <v>6224724</v>
      </c>
      <c r="X4576" s="277">
        <v>2018</v>
      </c>
      <c r="Y4576" s="277" t="s">
        <v>12619</v>
      </c>
      <c r="Z4576" s="277" t="s">
        <v>6712</v>
      </c>
      <c r="AA4576" s="368" t="s">
        <v>6713</v>
      </c>
      <c r="AB4576" s="368" t="s">
        <v>6803</v>
      </c>
      <c r="AC4576" s="277"/>
      <c r="AD4576" s="277" t="s">
        <v>9097</v>
      </c>
      <c r="AE4576" s="343">
        <v>6</v>
      </c>
      <c r="AF4576" s="277"/>
      <c r="AG4576" s="342">
        <v>43465</v>
      </c>
      <c r="AH4576" s="342">
        <v>43465</v>
      </c>
      <c r="AI4576" s="342">
        <v>43465</v>
      </c>
      <c r="AJ4576" s="348">
        <v>43466</v>
      </c>
      <c r="AK4576" s="277"/>
    </row>
    <row r="4577" spans="1:37" x14ac:dyDescent="0.25">
      <c r="A4577" t="str">
        <f>+LEFT(C4577,2)&amp;RIGHT(C4577,5)</f>
        <v>AF04983</v>
      </c>
      <c r="B4577" s="237" t="s">
        <v>2216</v>
      </c>
      <c r="C4577" s="44" t="s">
        <v>6292</v>
      </c>
      <c r="D4577" s="237" t="s">
        <v>6293</v>
      </c>
      <c r="E4577" s="237"/>
      <c r="F4577" s="237"/>
      <c r="G4577" s="237"/>
      <c r="H4577" s="237">
        <v>3131</v>
      </c>
      <c r="I4577" s="237" t="s">
        <v>13325</v>
      </c>
      <c r="J4577" s="237" t="s">
        <v>13326</v>
      </c>
      <c r="K4577" s="201">
        <v>43391</v>
      </c>
      <c r="L4577" s="276">
        <v>4800</v>
      </c>
      <c r="M4577" s="237"/>
      <c r="N4577" s="237"/>
      <c r="O4577" s="287">
        <v>43496</v>
      </c>
      <c r="P4577" s="237" t="s">
        <v>6293</v>
      </c>
      <c r="Q4577" s="276">
        <v>4560</v>
      </c>
      <c r="R4577" s="276"/>
      <c r="S4577" s="276"/>
      <c r="T4577" s="276"/>
      <c r="U4577" s="276">
        <v>4560</v>
      </c>
      <c r="V4577" s="276"/>
      <c r="W4577" s="276">
        <v>4560</v>
      </c>
      <c r="X4577" s="237">
        <v>2019</v>
      </c>
      <c r="Y4577" s="237" t="s">
        <v>12662</v>
      </c>
      <c r="Z4577" s="237" t="s">
        <v>6712</v>
      </c>
      <c r="AA4577" s="244" t="s">
        <v>6713</v>
      </c>
      <c r="AB4577" s="244" t="s">
        <v>6803</v>
      </c>
      <c r="AC4577" s="237"/>
      <c r="AD4577" s="289" t="s">
        <v>7164</v>
      </c>
      <c r="AE4577" s="291">
        <v>2</v>
      </c>
      <c r="AF4577" s="237"/>
      <c r="AG4577" s="369">
        <v>43496</v>
      </c>
      <c r="AH4577" s="369">
        <v>43496</v>
      </c>
      <c r="AI4577" s="369">
        <v>43496</v>
      </c>
      <c r="AJ4577" s="94">
        <v>43497</v>
      </c>
      <c r="AK4577" s="237"/>
    </row>
    <row r="4578" spans="1:37" x14ac:dyDescent="0.25">
      <c r="A4578" t="str">
        <f>+"AF"&amp;RIGHT(C4578,5)</f>
        <v>AF05390</v>
      </c>
      <c r="B4578" s="237" t="s">
        <v>4126</v>
      </c>
      <c r="C4578" s="44" t="s">
        <v>6294</v>
      </c>
      <c r="D4578" s="237" t="s">
        <v>6295</v>
      </c>
      <c r="E4578" s="237"/>
      <c r="F4578" s="237"/>
      <c r="G4578" s="237"/>
      <c r="H4578" s="237">
        <v>348</v>
      </c>
      <c r="I4578" s="237" t="s">
        <v>13327</v>
      </c>
      <c r="J4578" s="237" t="s">
        <v>13328</v>
      </c>
      <c r="K4578" s="201">
        <v>43409</v>
      </c>
      <c r="L4578" s="276">
        <v>108620.7</v>
      </c>
      <c r="M4578" s="237"/>
      <c r="N4578" s="237"/>
      <c r="O4578" s="287">
        <v>43496</v>
      </c>
      <c r="P4578" s="237" t="s">
        <v>6295</v>
      </c>
      <c r="Q4578" s="276">
        <v>54310.35</v>
      </c>
      <c r="R4578" s="276"/>
      <c r="S4578" s="276"/>
      <c r="T4578" s="276"/>
      <c r="U4578" s="316">
        <v>48879.32</v>
      </c>
      <c r="V4578" s="276"/>
      <c r="W4578" s="316">
        <v>48879.32</v>
      </c>
      <c r="X4578" s="237">
        <v>2019</v>
      </c>
      <c r="Y4578" s="237" t="s">
        <v>12662</v>
      </c>
      <c r="Z4578" s="237" t="s">
        <v>6712</v>
      </c>
      <c r="AA4578" s="244" t="s">
        <v>6713</v>
      </c>
      <c r="AB4578" s="244" t="s">
        <v>6803</v>
      </c>
      <c r="AC4578" s="237"/>
      <c r="AD4578" s="289" t="s">
        <v>8118</v>
      </c>
      <c r="AE4578" s="291">
        <v>5</v>
      </c>
      <c r="AF4578" s="237"/>
      <c r="AG4578" s="369">
        <v>43496</v>
      </c>
      <c r="AH4578" s="369">
        <v>43496</v>
      </c>
      <c r="AI4578" s="369">
        <v>43496</v>
      </c>
      <c r="AJ4578" s="94">
        <v>43497</v>
      </c>
      <c r="AK4578" s="237"/>
    </row>
    <row r="4579" spans="1:37" x14ac:dyDescent="0.25">
      <c r="A4579" t="str">
        <f>+"AF"&amp;RIGHT(C4579,5)</f>
        <v>AF05391</v>
      </c>
      <c r="B4579" s="237" t="s">
        <v>4126</v>
      </c>
      <c r="C4579" s="44" t="s">
        <v>6296</v>
      </c>
      <c r="D4579" s="237" t="s">
        <v>6295</v>
      </c>
      <c r="E4579" s="237"/>
      <c r="F4579" s="237"/>
      <c r="G4579" s="237"/>
      <c r="H4579" s="237">
        <v>348</v>
      </c>
      <c r="I4579" s="237" t="s">
        <v>13327</v>
      </c>
      <c r="J4579" s="237" t="s">
        <v>13328</v>
      </c>
      <c r="K4579" s="201">
        <v>43409</v>
      </c>
      <c r="L4579" s="276">
        <v>108620.7</v>
      </c>
      <c r="M4579" s="237"/>
      <c r="N4579" s="237"/>
      <c r="O4579" s="287">
        <v>43496</v>
      </c>
      <c r="P4579" s="237" t="s">
        <v>6295</v>
      </c>
      <c r="Q4579" s="276">
        <v>54310.35</v>
      </c>
      <c r="R4579" s="276"/>
      <c r="S4579" s="276"/>
      <c r="T4579" s="276"/>
      <c r="U4579" s="316">
        <v>48879.32</v>
      </c>
      <c r="V4579" s="276"/>
      <c r="W4579" s="316">
        <v>48879.32</v>
      </c>
      <c r="X4579" s="237">
        <v>2019</v>
      </c>
      <c r="Y4579" s="237" t="s">
        <v>12662</v>
      </c>
      <c r="Z4579" s="237" t="s">
        <v>6712</v>
      </c>
      <c r="AA4579" s="244" t="s">
        <v>6713</v>
      </c>
      <c r="AB4579" s="244" t="s">
        <v>6803</v>
      </c>
      <c r="AC4579" s="237"/>
      <c r="AD4579" s="289" t="s">
        <v>8118</v>
      </c>
      <c r="AE4579" s="291">
        <v>5</v>
      </c>
      <c r="AF4579" s="237"/>
      <c r="AG4579" s="369">
        <v>43496</v>
      </c>
      <c r="AH4579" s="369">
        <v>43496</v>
      </c>
      <c r="AI4579" s="369">
        <v>43496</v>
      </c>
      <c r="AJ4579" s="94">
        <v>43497</v>
      </c>
      <c r="AK4579" s="237"/>
    </row>
    <row r="4580" spans="1:37" x14ac:dyDescent="0.25">
      <c r="A4580" t="str">
        <f>+LEFT(C4580,2)&amp;RIGHT(C4580,5)</f>
        <v>AF05279</v>
      </c>
      <c r="B4580" s="237" t="s">
        <v>2441</v>
      </c>
      <c r="C4580" s="44" t="s">
        <v>6235</v>
      </c>
      <c r="D4580" s="237" t="s">
        <v>6236</v>
      </c>
      <c r="E4580" s="237"/>
      <c r="F4580" s="237"/>
      <c r="G4580" s="237"/>
      <c r="H4580" s="237" t="s">
        <v>13329</v>
      </c>
      <c r="I4580" s="237" t="s">
        <v>13330</v>
      </c>
      <c r="J4580" s="237" t="s">
        <v>13331</v>
      </c>
      <c r="K4580" s="201">
        <v>43397</v>
      </c>
      <c r="L4580" s="276">
        <v>1012</v>
      </c>
      <c r="M4580" s="237"/>
      <c r="N4580" s="237"/>
      <c r="O4580" s="287">
        <v>43496</v>
      </c>
      <c r="P4580" s="237" t="s">
        <v>13332</v>
      </c>
      <c r="Q4580" s="276">
        <v>19599.3</v>
      </c>
      <c r="R4580" s="276"/>
      <c r="S4580" s="276"/>
      <c r="T4580" s="276"/>
      <c r="U4580" s="276">
        <v>19599.3</v>
      </c>
      <c r="V4580" s="276"/>
      <c r="W4580" s="276">
        <v>19599.3</v>
      </c>
      <c r="X4580" s="237">
        <v>2019</v>
      </c>
      <c r="Y4580" s="237" t="s">
        <v>12662</v>
      </c>
      <c r="Z4580" s="237" t="s">
        <v>6712</v>
      </c>
      <c r="AA4580" s="244" t="s">
        <v>6713</v>
      </c>
      <c r="AB4580" s="244" t="s">
        <v>6803</v>
      </c>
      <c r="AC4580" s="237"/>
      <c r="AD4580" s="289" t="s">
        <v>7216</v>
      </c>
      <c r="AE4580" s="291">
        <v>4.833333333333333</v>
      </c>
      <c r="AF4580" s="237"/>
      <c r="AG4580" s="369">
        <v>43496</v>
      </c>
      <c r="AH4580" s="369">
        <v>43496</v>
      </c>
      <c r="AI4580" s="369">
        <v>43496</v>
      </c>
      <c r="AJ4580" s="94">
        <v>43497</v>
      </c>
      <c r="AK4580" s="237"/>
    </row>
    <row r="4581" spans="1:37" x14ac:dyDescent="0.25">
      <c r="A4581" t="str">
        <f>+LEFT(C4581,2)&amp;RIGHT(C4581,5)</f>
        <v>AF05333</v>
      </c>
      <c r="B4581" s="237" t="s">
        <v>2944</v>
      </c>
      <c r="C4581" s="44" t="s">
        <v>6297</v>
      </c>
      <c r="D4581" s="237" t="s">
        <v>6298</v>
      </c>
      <c r="E4581" s="237"/>
      <c r="F4581" s="237"/>
      <c r="G4581" s="237"/>
      <c r="H4581" s="237" t="s">
        <v>13333</v>
      </c>
      <c r="I4581" s="237" t="s">
        <v>13283</v>
      </c>
      <c r="J4581" s="237" t="s">
        <v>13334</v>
      </c>
      <c r="K4581" s="201">
        <v>43448</v>
      </c>
      <c r="L4581" s="276">
        <v>4752.16</v>
      </c>
      <c r="M4581" s="237"/>
      <c r="N4581" s="237"/>
      <c r="O4581" s="287">
        <v>43496</v>
      </c>
      <c r="P4581" s="237" t="s">
        <v>6298</v>
      </c>
      <c r="Q4581" s="276">
        <v>4752.16</v>
      </c>
      <c r="R4581" s="276"/>
      <c r="S4581" s="276"/>
      <c r="T4581" s="276"/>
      <c r="U4581" s="276">
        <v>4752.16</v>
      </c>
      <c r="V4581" s="276"/>
      <c r="W4581" s="276">
        <v>4752.16</v>
      </c>
      <c r="X4581" s="237">
        <v>2019</v>
      </c>
      <c r="Y4581" s="237" t="s">
        <v>12662</v>
      </c>
      <c r="Z4581" s="237" t="s">
        <v>6712</v>
      </c>
      <c r="AA4581" s="244" t="s">
        <v>6713</v>
      </c>
      <c r="AB4581" s="244" t="s">
        <v>6803</v>
      </c>
      <c r="AC4581" s="237"/>
      <c r="AD4581" s="289" t="s">
        <v>10262</v>
      </c>
      <c r="AE4581" s="291">
        <v>5</v>
      </c>
      <c r="AF4581" s="237"/>
      <c r="AG4581" s="369">
        <v>43496</v>
      </c>
      <c r="AH4581" s="369">
        <v>43496</v>
      </c>
      <c r="AI4581" s="369">
        <v>43496</v>
      </c>
      <c r="AJ4581" s="94">
        <v>43497</v>
      </c>
      <c r="AK4581" s="237"/>
    </row>
    <row r="4582" spans="1:37" x14ac:dyDescent="0.25">
      <c r="A4582" t="str">
        <f>+LEFT(C4582,2)&amp;RIGHT(C4582,5)</f>
        <v>AF05295</v>
      </c>
      <c r="B4582" s="237" t="s">
        <v>2216</v>
      </c>
      <c r="C4582" s="44" t="s">
        <v>6299</v>
      </c>
      <c r="D4582" s="237" t="s">
        <v>6300</v>
      </c>
      <c r="E4582" s="237"/>
      <c r="F4582" s="237"/>
      <c r="G4582" s="237"/>
      <c r="H4582" s="237" t="s">
        <v>13335</v>
      </c>
      <c r="I4582" s="237" t="s">
        <v>13336</v>
      </c>
      <c r="J4582" s="237" t="s">
        <v>13337</v>
      </c>
      <c r="K4582" s="201">
        <v>43455</v>
      </c>
      <c r="L4582" s="276">
        <v>159300</v>
      </c>
      <c r="M4582" s="237"/>
      <c r="N4582" s="237"/>
      <c r="O4582" s="287">
        <v>43496</v>
      </c>
      <c r="P4582" s="237" t="s">
        <v>6300</v>
      </c>
      <c r="Q4582" s="276">
        <v>111510</v>
      </c>
      <c r="R4582" s="276"/>
      <c r="S4582" s="276"/>
      <c r="T4582" s="276"/>
      <c r="U4582" s="276">
        <v>111510</v>
      </c>
      <c r="V4582" s="276"/>
      <c r="W4582" s="276">
        <v>111510</v>
      </c>
      <c r="X4582" s="237">
        <v>2019</v>
      </c>
      <c r="Y4582" s="237" t="s">
        <v>12662</v>
      </c>
      <c r="Z4582" s="237" t="s">
        <v>6712</v>
      </c>
      <c r="AA4582" s="244" t="s">
        <v>6713</v>
      </c>
      <c r="AB4582" s="244" t="s">
        <v>6803</v>
      </c>
      <c r="AC4582" s="237"/>
      <c r="AD4582" s="289" t="s">
        <v>7151</v>
      </c>
      <c r="AE4582" s="291">
        <v>6</v>
      </c>
      <c r="AF4582" s="237"/>
      <c r="AG4582" s="369">
        <v>43496</v>
      </c>
      <c r="AH4582" s="369">
        <v>43496</v>
      </c>
      <c r="AI4582" s="369">
        <v>43496</v>
      </c>
      <c r="AJ4582" s="94">
        <v>43497</v>
      </c>
      <c r="AK4582" s="237"/>
    </row>
    <row r="4583" spans="1:37" x14ac:dyDescent="0.25">
      <c r="A4583" t="str">
        <f>+LEFT(C4583,2)&amp;RIGHT(C4583,5)</f>
        <v>AF04984</v>
      </c>
      <c r="B4583" s="237" t="s">
        <v>2216</v>
      </c>
      <c r="C4583" s="44" t="s">
        <v>6301</v>
      </c>
      <c r="D4583" s="237" t="s">
        <v>4922</v>
      </c>
      <c r="E4583" s="237"/>
      <c r="F4583" s="237"/>
      <c r="G4583" s="237"/>
      <c r="H4583" s="237" t="s">
        <v>13338</v>
      </c>
      <c r="I4583" s="237" t="s">
        <v>12291</v>
      </c>
      <c r="J4583" s="237" t="s">
        <v>13339</v>
      </c>
      <c r="K4583" s="201">
        <v>43440</v>
      </c>
      <c r="L4583" s="276">
        <v>15200</v>
      </c>
      <c r="M4583" s="237"/>
      <c r="N4583" s="237"/>
      <c r="O4583" s="287">
        <v>43496</v>
      </c>
      <c r="P4583" s="237" t="s">
        <v>4922</v>
      </c>
      <c r="Q4583" s="276">
        <v>15200</v>
      </c>
      <c r="R4583" s="276"/>
      <c r="S4583" s="276"/>
      <c r="T4583" s="276"/>
      <c r="U4583" s="276">
        <v>15200</v>
      </c>
      <c r="V4583" s="276"/>
      <c r="W4583" s="276">
        <v>15200</v>
      </c>
      <c r="X4583" s="237">
        <v>2019</v>
      </c>
      <c r="Y4583" s="237" t="s">
        <v>12662</v>
      </c>
      <c r="Z4583" s="237" t="s">
        <v>6712</v>
      </c>
      <c r="AA4583" s="244" t="s">
        <v>6713</v>
      </c>
      <c r="AB4583" s="244" t="s">
        <v>6803</v>
      </c>
      <c r="AC4583" s="237"/>
      <c r="AD4583" s="289" t="s">
        <v>7164</v>
      </c>
      <c r="AE4583" s="291">
        <v>2</v>
      </c>
      <c r="AF4583" s="237"/>
      <c r="AG4583" s="369">
        <v>43496</v>
      </c>
      <c r="AH4583" s="369">
        <v>43496</v>
      </c>
      <c r="AI4583" s="369">
        <v>43496</v>
      </c>
      <c r="AJ4583" s="94">
        <v>43497</v>
      </c>
      <c r="AK4583" s="237"/>
    </row>
    <row r="4584" spans="1:37" x14ac:dyDescent="0.25">
      <c r="A4584" t="str">
        <f>+LEFT(C4584,2)&amp;RIGHT(C4584,5)</f>
        <v>AF05295</v>
      </c>
      <c r="B4584" s="237" t="s">
        <v>2216</v>
      </c>
      <c r="C4584" s="44" t="s">
        <v>6299</v>
      </c>
      <c r="D4584" s="237" t="s">
        <v>6300</v>
      </c>
      <c r="E4584" s="237"/>
      <c r="F4584" s="237"/>
      <c r="G4584" s="237"/>
      <c r="H4584" s="237" t="s">
        <v>13340</v>
      </c>
      <c r="I4584" s="237" t="s">
        <v>13336</v>
      </c>
      <c r="J4584" s="237" t="s">
        <v>13341</v>
      </c>
      <c r="K4584" s="201">
        <v>43455</v>
      </c>
      <c r="L4584" s="276">
        <v>47790</v>
      </c>
      <c r="M4584" s="237"/>
      <c r="N4584" s="237"/>
      <c r="O4584" s="287">
        <v>43496</v>
      </c>
      <c r="P4584" s="237" t="s">
        <v>6300</v>
      </c>
      <c r="Q4584" s="276">
        <v>47790</v>
      </c>
      <c r="R4584" s="276"/>
      <c r="S4584" s="276"/>
      <c r="T4584" s="276"/>
      <c r="U4584" s="276">
        <v>47790</v>
      </c>
      <c r="V4584" s="276"/>
      <c r="W4584" s="276">
        <v>47790</v>
      </c>
      <c r="X4584" s="237">
        <v>2019</v>
      </c>
      <c r="Y4584" s="237" t="s">
        <v>12662</v>
      </c>
      <c r="Z4584" s="237" t="s">
        <v>6712</v>
      </c>
      <c r="AA4584" s="244" t="s">
        <v>6713</v>
      </c>
      <c r="AB4584" s="244" t="s">
        <v>6803</v>
      </c>
      <c r="AC4584" s="237"/>
      <c r="AD4584" s="289" t="s">
        <v>7151</v>
      </c>
      <c r="AE4584" s="291">
        <v>6</v>
      </c>
      <c r="AF4584" s="237"/>
      <c r="AG4584" s="369">
        <v>43496</v>
      </c>
      <c r="AH4584" s="369">
        <v>43496</v>
      </c>
      <c r="AI4584" s="369">
        <v>43496</v>
      </c>
      <c r="AJ4584" s="94">
        <v>43497</v>
      </c>
      <c r="AK4584" s="237"/>
    </row>
    <row r="4585" spans="1:37" x14ac:dyDescent="0.25">
      <c r="A4585" t="str">
        <f t="shared" ref="A4585:A4618" si="73">+"AF"&amp;RIGHT(C4585,5)</f>
        <v>AF05348</v>
      </c>
      <c r="B4585" s="237" t="s">
        <v>2944</v>
      </c>
      <c r="C4585" s="44" t="s">
        <v>6302</v>
      </c>
      <c r="D4585" s="237" t="s">
        <v>6303</v>
      </c>
      <c r="E4585" s="237"/>
      <c r="F4585" s="237"/>
      <c r="G4585" s="237"/>
      <c r="H4585" s="237">
        <v>34377</v>
      </c>
      <c r="I4585" s="237" t="s">
        <v>12588</v>
      </c>
      <c r="J4585" s="237" t="s">
        <v>13342</v>
      </c>
      <c r="K4585" s="201">
        <v>43467</v>
      </c>
      <c r="L4585" s="276">
        <v>48400</v>
      </c>
      <c r="M4585" s="237"/>
      <c r="N4585" s="237"/>
      <c r="O4585" s="287">
        <v>43496</v>
      </c>
      <c r="P4585" s="237" t="s">
        <v>6303</v>
      </c>
      <c r="Q4585" s="276">
        <v>12100</v>
      </c>
      <c r="R4585" s="276"/>
      <c r="S4585" s="276"/>
      <c r="T4585" s="276"/>
      <c r="U4585" s="276">
        <v>12100</v>
      </c>
      <c r="V4585" s="276"/>
      <c r="W4585" s="276">
        <v>12100</v>
      </c>
      <c r="X4585" s="237">
        <v>2019</v>
      </c>
      <c r="Y4585" s="237" t="s">
        <v>12662</v>
      </c>
      <c r="Z4585" s="237" t="s">
        <v>6712</v>
      </c>
      <c r="AA4585" s="244" t="s">
        <v>6713</v>
      </c>
      <c r="AB4585" s="244" t="s">
        <v>6803</v>
      </c>
      <c r="AC4585" s="237"/>
      <c r="AD4585" s="289" t="s">
        <v>6715</v>
      </c>
      <c r="AE4585" s="291">
        <v>5</v>
      </c>
      <c r="AF4585" s="237"/>
      <c r="AG4585" s="369">
        <v>43496</v>
      </c>
      <c r="AH4585" s="369">
        <v>43496</v>
      </c>
      <c r="AI4585" s="369">
        <v>43496</v>
      </c>
      <c r="AJ4585" s="94">
        <v>43497</v>
      </c>
      <c r="AK4585" s="237"/>
    </row>
    <row r="4586" spans="1:37" x14ac:dyDescent="0.25">
      <c r="A4586" t="str">
        <f t="shared" si="73"/>
        <v>AF05349</v>
      </c>
      <c r="B4586" s="237" t="s">
        <v>2944</v>
      </c>
      <c r="C4586" s="44" t="s">
        <v>6304</v>
      </c>
      <c r="D4586" s="237" t="s">
        <v>6303</v>
      </c>
      <c r="E4586" s="237"/>
      <c r="F4586" s="237"/>
      <c r="G4586" s="237"/>
      <c r="H4586" s="237">
        <v>34377</v>
      </c>
      <c r="I4586" s="237" t="s">
        <v>12588</v>
      </c>
      <c r="J4586" s="237" t="s">
        <v>13342</v>
      </c>
      <c r="K4586" s="201">
        <v>43467</v>
      </c>
      <c r="L4586" s="276">
        <v>48400</v>
      </c>
      <c r="M4586" s="237"/>
      <c r="N4586" s="237"/>
      <c r="O4586" s="287">
        <v>43496</v>
      </c>
      <c r="P4586" s="237" t="s">
        <v>6303</v>
      </c>
      <c r="Q4586" s="276">
        <v>12100</v>
      </c>
      <c r="R4586" s="276"/>
      <c r="S4586" s="276"/>
      <c r="T4586" s="276"/>
      <c r="U4586" s="276">
        <v>12100</v>
      </c>
      <c r="V4586" s="276"/>
      <c r="W4586" s="276">
        <v>12100</v>
      </c>
      <c r="X4586" s="237">
        <v>2019</v>
      </c>
      <c r="Y4586" s="237" t="s">
        <v>12662</v>
      </c>
      <c r="Z4586" s="237" t="s">
        <v>6712</v>
      </c>
      <c r="AA4586" s="244" t="s">
        <v>6713</v>
      </c>
      <c r="AB4586" s="244" t="s">
        <v>6803</v>
      </c>
      <c r="AC4586" s="237"/>
      <c r="AD4586" s="289" t="s">
        <v>6715</v>
      </c>
      <c r="AE4586" s="291">
        <v>5</v>
      </c>
      <c r="AF4586" s="237"/>
      <c r="AG4586" s="369">
        <v>43496</v>
      </c>
      <c r="AH4586" s="369">
        <v>43496</v>
      </c>
      <c r="AI4586" s="369">
        <v>43496</v>
      </c>
      <c r="AJ4586" s="94">
        <v>43497</v>
      </c>
      <c r="AK4586" s="237"/>
    </row>
    <row r="4587" spans="1:37" x14ac:dyDescent="0.25">
      <c r="A4587" t="str">
        <f t="shared" si="73"/>
        <v>AF05350</v>
      </c>
      <c r="B4587" s="237" t="s">
        <v>2944</v>
      </c>
      <c r="C4587" s="44" t="s">
        <v>6305</v>
      </c>
      <c r="D4587" s="237" t="s">
        <v>6303</v>
      </c>
      <c r="E4587" s="237"/>
      <c r="F4587" s="237"/>
      <c r="G4587" s="237"/>
      <c r="H4587" s="237">
        <v>34377</v>
      </c>
      <c r="I4587" s="237" t="s">
        <v>12588</v>
      </c>
      <c r="J4587" s="237" t="s">
        <v>13342</v>
      </c>
      <c r="K4587" s="201">
        <v>43467</v>
      </c>
      <c r="L4587" s="276">
        <v>48400</v>
      </c>
      <c r="M4587" s="237"/>
      <c r="N4587" s="237"/>
      <c r="O4587" s="287">
        <v>43496</v>
      </c>
      <c r="P4587" s="237" t="s">
        <v>6303</v>
      </c>
      <c r="Q4587" s="276">
        <v>12100</v>
      </c>
      <c r="R4587" s="276"/>
      <c r="S4587" s="276"/>
      <c r="T4587" s="276"/>
      <c r="U4587" s="276">
        <v>12100</v>
      </c>
      <c r="V4587" s="276"/>
      <c r="W4587" s="276">
        <v>12100</v>
      </c>
      <c r="X4587" s="237">
        <v>2019</v>
      </c>
      <c r="Y4587" s="237" t="s">
        <v>12662</v>
      </c>
      <c r="Z4587" s="237" t="s">
        <v>6712</v>
      </c>
      <c r="AA4587" s="244" t="s">
        <v>6713</v>
      </c>
      <c r="AB4587" s="244" t="s">
        <v>6803</v>
      </c>
      <c r="AC4587" s="237"/>
      <c r="AD4587" s="289" t="s">
        <v>6715</v>
      </c>
      <c r="AE4587" s="291">
        <v>5</v>
      </c>
      <c r="AF4587" s="237"/>
      <c r="AG4587" s="369">
        <v>43496</v>
      </c>
      <c r="AH4587" s="369">
        <v>43496</v>
      </c>
      <c r="AI4587" s="369">
        <v>43496</v>
      </c>
      <c r="AJ4587" s="94">
        <v>43497</v>
      </c>
      <c r="AK4587" s="237"/>
    </row>
    <row r="4588" spans="1:37" x14ac:dyDescent="0.25">
      <c r="A4588" t="str">
        <f t="shared" si="73"/>
        <v>AF05351</v>
      </c>
      <c r="B4588" s="237" t="s">
        <v>2944</v>
      </c>
      <c r="C4588" s="44" t="s">
        <v>6306</v>
      </c>
      <c r="D4588" s="237" t="s">
        <v>6303</v>
      </c>
      <c r="E4588" s="237"/>
      <c r="F4588" s="237"/>
      <c r="G4588" s="237"/>
      <c r="H4588" s="237">
        <v>34377</v>
      </c>
      <c r="I4588" s="237" t="s">
        <v>12588</v>
      </c>
      <c r="J4588" s="237" t="s">
        <v>13342</v>
      </c>
      <c r="K4588" s="201">
        <v>43467</v>
      </c>
      <c r="L4588" s="276">
        <v>48400</v>
      </c>
      <c r="M4588" s="237"/>
      <c r="N4588" s="237"/>
      <c r="O4588" s="287">
        <v>43496</v>
      </c>
      <c r="P4588" s="237" t="s">
        <v>6303</v>
      </c>
      <c r="Q4588" s="276">
        <v>12100</v>
      </c>
      <c r="R4588" s="276"/>
      <c r="S4588" s="276"/>
      <c r="T4588" s="276"/>
      <c r="U4588" s="276">
        <v>12100</v>
      </c>
      <c r="V4588" s="276"/>
      <c r="W4588" s="276">
        <v>12100</v>
      </c>
      <c r="X4588" s="237">
        <v>2019</v>
      </c>
      <c r="Y4588" s="237" t="s">
        <v>12662</v>
      </c>
      <c r="Z4588" s="237" t="s">
        <v>6712</v>
      </c>
      <c r="AA4588" s="244" t="s">
        <v>6713</v>
      </c>
      <c r="AB4588" s="244" t="s">
        <v>6803</v>
      </c>
      <c r="AC4588" s="237"/>
      <c r="AD4588" s="289" t="s">
        <v>6715</v>
      </c>
      <c r="AE4588" s="291">
        <v>5</v>
      </c>
      <c r="AF4588" s="237"/>
      <c r="AG4588" s="369">
        <v>43496</v>
      </c>
      <c r="AH4588" s="369">
        <v>43496</v>
      </c>
      <c r="AI4588" s="369">
        <v>43496</v>
      </c>
      <c r="AJ4588" s="94">
        <v>43497</v>
      </c>
      <c r="AK4588" s="237"/>
    </row>
    <row r="4589" spans="1:37" x14ac:dyDescent="0.25">
      <c r="A4589" t="str">
        <f t="shared" si="73"/>
        <v>AF05346</v>
      </c>
      <c r="B4589" s="237" t="s">
        <v>2441</v>
      </c>
      <c r="C4589" s="237" t="s">
        <v>6307</v>
      </c>
      <c r="D4589" s="237" t="s">
        <v>6308</v>
      </c>
      <c r="E4589" s="237"/>
      <c r="F4589" s="237"/>
      <c r="G4589" s="237"/>
      <c r="H4589" s="237">
        <v>98915288</v>
      </c>
      <c r="I4589" s="237" t="s">
        <v>12673</v>
      </c>
      <c r="J4589" s="237" t="s">
        <v>13343</v>
      </c>
      <c r="K4589" s="287">
        <v>43445</v>
      </c>
      <c r="L4589" s="276">
        <v>2568.1</v>
      </c>
      <c r="M4589" s="237"/>
      <c r="N4589" s="237"/>
      <c r="O4589" s="287">
        <v>43524</v>
      </c>
      <c r="P4589" s="237" t="s">
        <v>6308</v>
      </c>
      <c r="Q4589" s="276">
        <v>2568.1</v>
      </c>
      <c r="R4589" s="276"/>
      <c r="S4589" s="276"/>
      <c r="T4589" s="276"/>
      <c r="U4589" s="276">
        <v>2568.1</v>
      </c>
      <c r="V4589" s="276"/>
      <c r="W4589" s="276">
        <v>2568.1</v>
      </c>
      <c r="X4589" s="237">
        <v>2019</v>
      </c>
      <c r="Y4589" s="237" t="s">
        <v>12704</v>
      </c>
      <c r="Z4589" s="237" t="s">
        <v>6712</v>
      </c>
      <c r="AA4589" s="244" t="s">
        <v>6713</v>
      </c>
      <c r="AB4589" s="244" t="s">
        <v>6803</v>
      </c>
      <c r="AC4589" s="237"/>
      <c r="AD4589" s="237" t="s">
        <v>7950</v>
      </c>
      <c r="AE4589" s="276">
        <v>2</v>
      </c>
      <c r="AF4589" s="237"/>
      <c r="AG4589" s="287">
        <v>43524</v>
      </c>
      <c r="AH4589" s="287">
        <v>43524</v>
      </c>
      <c r="AI4589" s="287">
        <v>43524</v>
      </c>
      <c r="AJ4589" s="94">
        <v>43525</v>
      </c>
      <c r="AK4589" s="237"/>
    </row>
    <row r="4590" spans="1:37" x14ac:dyDescent="0.25">
      <c r="A4590" t="str">
        <f t="shared" si="73"/>
        <v>AF05360</v>
      </c>
      <c r="B4590" s="237" t="s">
        <v>2441</v>
      </c>
      <c r="C4590" s="237" t="s">
        <v>6309</v>
      </c>
      <c r="D4590" s="237" t="s">
        <v>5087</v>
      </c>
      <c r="E4590" s="237"/>
      <c r="F4590" s="237"/>
      <c r="G4590" s="237"/>
      <c r="H4590" s="237">
        <v>5362</v>
      </c>
      <c r="I4590" s="237" t="s">
        <v>13344</v>
      </c>
      <c r="J4590" s="237" t="s">
        <v>13345</v>
      </c>
      <c r="K4590" s="287">
        <v>43473</v>
      </c>
      <c r="L4590" s="276">
        <v>16108</v>
      </c>
      <c r="M4590" s="237"/>
      <c r="N4590" s="237"/>
      <c r="O4590" s="287">
        <v>43524</v>
      </c>
      <c r="P4590" s="237" t="s">
        <v>5087</v>
      </c>
      <c r="Q4590" s="276">
        <v>13740</v>
      </c>
      <c r="R4590" s="276"/>
      <c r="S4590" s="276"/>
      <c r="T4590" s="276"/>
      <c r="U4590" s="276">
        <v>13740</v>
      </c>
      <c r="V4590" s="276"/>
      <c r="W4590" s="276">
        <v>13740</v>
      </c>
      <c r="X4590" s="237">
        <v>2019</v>
      </c>
      <c r="Y4590" s="237" t="s">
        <v>12704</v>
      </c>
      <c r="Z4590" s="237" t="s">
        <v>6712</v>
      </c>
      <c r="AA4590" s="244" t="s">
        <v>6713</v>
      </c>
      <c r="AB4590" s="244" t="s">
        <v>6803</v>
      </c>
      <c r="AC4590" s="237"/>
      <c r="AD4590" s="237" t="s">
        <v>8118</v>
      </c>
      <c r="AE4590" s="276">
        <v>4</v>
      </c>
      <c r="AF4590" s="237"/>
      <c r="AG4590" s="287">
        <v>43524</v>
      </c>
      <c r="AH4590" s="287">
        <v>43524</v>
      </c>
      <c r="AI4590" s="287">
        <v>43524</v>
      </c>
      <c r="AJ4590" s="94">
        <v>43525</v>
      </c>
      <c r="AK4590" s="237"/>
    </row>
    <row r="4591" spans="1:37" x14ac:dyDescent="0.25">
      <c r="A4591" t="str">
        <f t="shared" si="73"/>
        <v>AF05436</v>
      </c>
      <c r="B4591" s="237" t="s">
        <v>4126</v>
      </c>
      <c r="C4591" s="237" t="s">
        <v>6310</v>
      </c>
      <c r="D4591" s="237" t="s">
        <v>6311</v>
      </c>
      <c r="E4591" s="237"/>
      <c r="F4591" s="237"/>
      <c r="G4591" s="237"/>
      <c r="H4591" s="237">
        <v>107</v>
      </c>
      <c r="I4591" s="237" t="s">
        <v>12836</v>
      </c>
      <c r="J4591" s="237" t="s">
        <v>13346</v>
      </c>
      <c r="K4591" s="201">
        <v>43489</v>
      </c>
      <c r="L4591" s="276">
        <v>1050435.21</v>
      </c>
      <c r="M4591" s="237"/>
      <c r="N4591" s="237"/>
      <c r="O4591" s="287">
        <v>43524</v>
      </c>
      <c r="P4591" s="237" t="s">
        <v>6311</v>
      </c>
      <c r="Q4591" s="276">
        <v>63924.075600000004</v>
      </c>
      <c r="R4591" s="276"/>
      <c r="S4591" s="276"/>
      <c r="T4591" s="276"/>
      <c r="U4591" s="276">
        <v>63924.075600000004</v>
      </c>
      <c r="V4591" s="276"/>
      <c r="W4591" s="276">
        <v>63924.075600000004</v>
      </c>
      <c r="X4591" s="237">
        <v>2019</v>
      </c>
      <c r="Y4591" s="237" t="s">
        <v>12704</v>
      </c>
      <c r="Z4591" s="237" t="s">
        <v>6712</v>
      </c>
      <c r="AA4591" s="244" t="s">
        <v>6713</v>
      </c>
      <c r="AB4591" s="244" t="s">
        <v>6803</v>
      </c>
      <c r="AC4591" s="237"/>
      <c r="AD4591" s="237" t="s">
        <v>12739</v>
      </c>
      <c r="AE4591" s="276">
        <v>8.6666666666666661</v>
      </c>
      <c r="AF4591" s="237"/>
      <c r="AG4591" s="287">
        <v>43524</v>
      </c>
      <c r="AH4591" s="287">
        <v>43524</v>
      </c>
      <c r="AI4591" s="287">
        <v>43524</v>
      </c>
      <c r="AJ4591" s="94">
        <v>43525</v>
      </c>
      <c r="AK4591" s="237"/>
    </row>
    <row r="4592" spans="1:37" x14ac:dyDescent="0.25">
      <c r="A4592" t="str">
        <f t="shared" si="73"/>
        <v>AF05437</v>
      </c>
      <c r="B4592" s="237" t="s">
        <v>4126</v>
      </c>
      <c r="C4592" s="237" t="s">
        <v>6312</v>
      </c>
      <c r="D4592" s="237" t="s">
        <v>6313</v>
      </c>
      <c r="E4592" s="237"/>
      <c r="F4592" s="237"/>
      <c r="G4592" s="237"/>
      <c r="H4592" s="237">
        <v>107</v>
      </c>
      <c r="I4592" s="237" t="s">
        <v>12836</v>
      </c>
      <c r="J4592" s="237" t="s">
        <v>13346</v>
      </c>
      <c r="K4592" s="201">
        <v>43489</v>
      </c>
      <c r="L4592" s="276">
        <v>1050435.21</v>
      </c>
      <c r="M4592" s="237"/>
      <c r="N4592" s="237"/>
      <c r="O4592" s="287">
        <v>43524</v>
      </c>
      <c r="P4592" s="237" t="s">
        <v>6313</v>
      </c>
      <c r="Q4592" s="276">
        <v>264445.63991999999</v>
      </c>
      <c r="R4592" s="276"/>
      <c r="S4592" s="276"/>
      <c r="T4592" s="276"/>
      <c r="U4592" s="276">
        <v>264445.63991999999</v>
      </c>
      <c r="V4592" s="276"/>
      <c r="W4592" s="276">
        <v>264445.63991999999</v>
      </c>
      <c r="X4592" s="237">
        <v>2019</v>
      </c>
      <c r="Y4592" s="237" t="s">
        <v>12704</v>
      </c>
      <c r="Z4592" s="237" t="s">
        <v>6712</v>
      </c>
      <c r="AA4592" s="244" t="s">
        <v>6713</v>
      </c>
      <c r="AB4592" s="244" t="s">
        <v>6803</v>
      </c>
      <c r="AC4592" s="237"/>
      <c r="AD4592" s="237" t="s">
        <v>12739</v>
      </c>
      <c r="AE4592" s="276">
        <v>13.666666666666666</v>
      </c>
      <c r="AF4592" s="237"/>
      <c r="AG4592" s="287">
        <v>43524</v>
      </c>
      <c r="AH4592" s="287">
        <v>43524</v>
      </c>
      <c r="AI4592" s="287">
        <v>43524</v>
      </c>
      <c r="AJ4592" s="94">
        <v>43525</v>
      </c>
      <c r="AK4592" s="237"/>
    </row>
    <row r="4593" spans="1:37" x14ac:dyDescent="0.25">
      <c r="A4593" t="str">
        <f t="shared" si="73"/>
        <v>AF05436</v>
      </c>
      <c r="B4593" s="237" t="s">
        <v>4126</v>
      </c>
      <c r="C4593" s="237" t="s">
        <v>6310</v>
      </c>
      <c r="D4593" s="237" t="s">
        <v>6311</v>
      </c>
      <c r="E4593" s="237"/>
      <c r="F4593" s="237"/>
      <c r="G4593" s="237"/>
      <c r="H4593" s="237">
        <v>107</v>
      </c>
      <c r="I4593" s="237" t="s">
        <v>12836</v>
      </c>
      <c r="J4593" s="237" t="s">
        <v>13346</v>
      </c>
      <c r="K4593" s="201">
        <v>43489</v>
      </c>
      <c r="L4593" s="276">
        <v>1050435.21</v>
      </c>
      <c r="M4593" s="237"/>
      <c r="N4593" s="237"/>
      <c r="O4593" s="287">
        <v>43524</v>
      </c>
      <c r="P4593" s="237" t="s">
        <v>6311</v>
      </c>
      <c r="Q4593" s="276">
        <v>27914.896649999999</v>
      </c>
      <c r="R4593" s="276"/>
      <c r="S4593" s="276"/>
      <c r="T4593" s="276"/>
      <c r="U4593" s="276">
        <v>27914.896649999999</v>
      </c>
      <c r="V4593" s="276"/>
      <c r="W4593" s="276">
        <v>27914.896649999999</v>
      </c>
      <c r="X4593" s="237">
        <v>2019</v>
      </c>
      <c r="Y4593" s="237" t="s">
        <v>12704</v>
      </c>
      <c r="Z4593" s="237" t="s">
        <v>6712</v>
      </c>
      <c r="AA4593" s="244" t="s">
        <v>6713</v>
      </c>
      <c r="AB4593" s="244" t="s">
        <v>6803</v>
      </c>
      <c r="AC4593" s="237"/>
      <c r="AD4593" s="237" t="s">
        <v>12736</v>
      </c>
      <c r="AE4593" s="276">
        <v>8.6666666666666661</v>
      </c>
      <c r="AF4593" s="237"/>
      <c r="AG4593" s="287">
        <v>43524</v>
      </c>
      <c r="AH4593" s="287">
        <v>43524</v>
      </c>
      <c r="AI4593" s="287">
        <v>43524</v>
      </c>
      <c r="AJ4593" s="94">
        <v>43525</v>
      </c>
      <c r="AK4593" s="237"/>
    </row>
    <row r="4594" spans="1:37" x14ac:dyDescent="0.25">
      <c r="A4594" t="str">
        <f t="shared" si="73"/>
        <v>AF05437</v>
      </c>
      <c r="B4594" s="237" t="s">
        <v>4126</v>
      </c>
      <c r="C4594" s="237" t="s">
        <v>6312</v>
      </c>
      <c r="D4594" s="237" t="s">
        <v>6313</v>
      </c>
      <c r="E4594" s="237"/>
      <c r="F4594" s="237"/>
      <c r="G4594" s="237"/>
      <c r="H4594" s="237">
        <v>107</v>
      </c>
      <c r="I4594" s="237" t="s">
        <v>12836</v>
      </c>
      <c r="J4594" s="237" t="s">
        <v>13346</v>
      </c>
      <c r="K4594" s="201">
        <v>43489</v>
      </c>
      <c r="L4594" s="276">
        <v>1050435.21</v>
      </c>
      <c r="M4594" s="237"/>
      <c r="N4594" s="237"/>
      <c r="O4594" s="287">
        <v>43524</v>
      </c>
      <c r="P4594" s="237" t="s">
        <v>6313</v>
      </c>
      <c r="Q4594" s="276">
        <v>115480.32002999999</v>
      </c>
      <c r="R4594" s="276"/>
      <c r="S4594" s="276"/>
      <c r="T4594" s="276"/>
      <c r="U4594" s="276">
        <v>115480.32002999999</v>
      </c>
      <c r="V4594" s="276"/>
      <c r="W4594" s="276">
        <v>115480.32002999999</v>
      </c>
      <c r="X4594" s="237">
        <v>2019</v>
      </c>
      <c r="Y4594" s="237" t="s">
        <v>12704</v>
      </c>
      <c r="Z4594" s="237" t="s">
        <v>6712</v>
      </c>
      <c r="AA4594" s="244" t="s">
        <v>6713</v>
      </c>
      <c r="AB4594" s="244" t="s">
        <v>6803</v>
      </c>
      <c r="AC4594" s="237"/>
      <c r="AD4594" s="237" t="s">
        <v>12736</v>
      </c>
      <c r="AE4594" s="276">
        <v>13.666666666666666</v>
      </c>
      <c r="AF4594" s="237"/>
      <c r="AG4594" s="287">
        <v>43524</v>
      </c>
      <c r="AH4594" s="287">
        <v>43524</v>
      </c>
      <c r="AI4594" s="287">
        <v>43524</v>
      </c>
      <c r="AJ4594" s="94">
        <v>43525</v>
      </c>
      <c r="AK4594" s="237"/>
    </row>
    <row r="4595" spans="1:37" x14ac:dyDescent="0.25">
      <c r="A4595" t="str">
        <f t="shared" si="73"/>
        <v>AF05436</v>
      </c>
      <c r="B4595" s="237" t="s">
        <v>4126</v>
      </c>
      <c r="C4595" s="237" t="s">
        <v>6310</v>
      </c>
      <c r="D4595" s="237" t="s">
        <v>6311</v>
      </c>
      <c r="E4595" s="237"/>
      <c r="F4595" s="237"/>
      <c r="G4595" s="237"/>
      <c r="H4595" s="237">
        <v>107</v>
      </c>
      <c r="I4595" s="237" t="s">
        <v>12836</v>
      </c>
      <c r="J4595" s="237" t="s">
        <v>13346</v>
      </c>
      <c r="K4595" s="201">
        <v>43489</v>
      </c>
      <c r="L4595" s="276">
        <v>1050435.21</v>
      </c>
      <c r="M4595" s="237"/>
      <c r="N4595" s="237"/>
      <c r="O4595" s="287">
        <v>43524</v>
      </c>
      <c r="P4595" s="237" t="s">
        <v>6311</v>
      </c>
      <c r="Q4595" s="276">
        <v>6952.7809500000012</v>
      </c>
      <c r="R4595" s="276"/>
      <c r="S4595" s="276"/>
      <c r="T4595" s="276"/>
      <c r="U4595" s="276">
        <v>6952.7809500000012</v>
      </c>
      <c r="V4595" s="276"/>
      <c r="W4595" s="276">
        <v>6952.7809500000012</v>
      </c>
      <c r="X4595" s="237">
        <v>2019</v>
      </c>
      <c r="Y4595" s="237" t="s">
        <v>12704</v>
      </c>
      <c r="Z4595" s="237" t="s">
        <v>6712</v>
      </c>
      <c r="AA4595" s="244" t="s">
        <v>6713</v>
      </c>
      <c r="AB4595" s="244" t="s">
        <v>6803</v>
      </c>
      <c r="AC4595" s="237"/>
      <c r="AD4595" s="237" t="s">
        <v>7212</v>
      </c>
      <c r="AE4595" s="276">
        <v>8.6666666666666661</v>
      </c>
      <c r="AF4595" s="237"/>
      <c r="AG4595" s="287">
        <v>43524</v>
      </c>
      <c r="AH4595" s="287">
        <v>43524</v>
      </c>
      <c r="AI4595" s="287">
        <v>43524</v>
      </c>
      <c r="AJ4595" s="94">
        <v>43525</v>
      </c>
      <c r="AK4595" s="237"/>
    </row>
    <row r="4596" spans="1:37" x14ac:dyDescent="0.25">
      <c r="A4596" t="str">
        <f t="shared" si="73"/>
        <v>AF05437</v>
      </c>
      <c r="B4596" s="237" t="s">
        <v>4126</v>
      </c>
      <c r="C4596" s="237" t="s">
        <v>6312</v>
      </c>
      <c r="D4596" s="237" t="s">
        <v>6313</v>
      </c>
      <c r="E4596" s="237"/>
      <c r="F4596" s="237"/>
      <c r="G4596" s="237"/>
      <c r="H4596" s="237">
        <v>107</v>
      </c>
      <c r="I4596" s="237" t="s">
        <v>12836</v>
      </c>
      <c r="J4596" s="237" t="s">
        <v>13346</v>
      </c>
      <c r="K4596" s="201">
        <v>43489</v>
      </c>
      <c r="L4596" s="276">
        <v>1050435.21</v>
      </c>
      <c r="M4596" s="237"/>
      <c r="N4596" s="237"/>
      <c r="O4596" s="287">
        <v>43524</v>
      </c>
      <c r="P4596" s="237" t="s">
        <v>6313</v>
      </c>
      <c r="Q4596" s="276">
        <v>28762.756290000001</v>
      </c>
      <c r="R4596" s="276"/>
      <c r="S4596" s="276"/>
      <c r="T4596" s="276"/>
      <c r="U4596" s="276">
        <v>28762.756290000001</v>
      </c>
      <c r="V4596" s="276"/>
      <c r="W4596" s="276">
        <v>28762.756290000001</v>
      </c>
      <c r="X4596" s="237">
        <v>2019</v>
      </c>
      <c r="Y4596" s="237" t="s">
        <v>12704</v>
      </c>
      <c r="Z4596" s="237" t="s">
        <v>6712</v>
      </c>
      <c r="AA4596" s="244" t="s">
        <v>6713</v>
      </c>
      <c r="AB4596" s="244" t="s">
        <v>6803</v>
      </c>
      <c r="AC4596" s="237"/>
      <c r="AD4596" s="237" t="s">
        <v>7212</v>
      </c>
      <c r="AE4596" s="276">
        <v>13.666666666666666</v>
      </c>
      <c r="AF4596" s="237"/>
      <c r="AG4596" s="287">
        <v>43524</v>
      </c>
      <c r="AH4596" s="287">
        <v>43524</v>
      </c>
      <c r="AI4596" s="287">
        <v>43524</v>
      </c>
      <c r="AJ4596" s="94">
        <v>43525</v>
      </c>
      <c r="AK4596" s="237"/>
    </row>
    <row r="4597" spans="1:37" x14ac:dyDescent="0.25">
      <c r="A4597" t="str">
        <f t="shared" si="73"/>
        <v>AF05436</v>
      </c>
      <c r="B4597" s="237" t="s">
        <v>4126</v>
      </c>
      <c r="C4597" s="237" t="s">
        <v>6310</v>
      </c>
      <c r="D4597" s="237" t="s">
        <v>6311</v>
      </c>
      <c r="E4597" s="237"/>
      <c r="F4597" s="237"/>
      <c r="G4597" s="237"/>
      <c r="H4597" s="237">
        <v>107</v>
      </c>
      <c r="I4597" s="237" t="s">
        <v>12836</v>
      </c>
      <c r="J4597" s="237" t="s">
        <v>13346</v>
      </c>
      <c r="K4597" s="201">
        <v>43489</v>
      </c>
      <c r="L4597" s="276">
        <v>1050435.21</v>
      </c>
      <c r="M4597" s="237"/>
      <c r="N4597" s="237"/>
      <c r="O4597" s="287">
        <v>43524</v>
      </c>
      <c r="P4597" s="237" t="s">
        <v>6311</v>
      </c>
      <c r="Q4597" s="276">
        <v>4981.0968000000003</v>
      </c>
      <c r="R4597" s="276"/>
      <c r="S4597" s="276"/>
      <c r="T4597" s="276"/>
      <c r="U4597" s="276">
        <v>4981.0968000000003</v>
      </c>
      <c r="V4597" s="276"/>
      <c r="W4597" s="276">
        <v>4981.0968000000003</v>
      </c>
      <c r="X4597" s="237">
        <v>2019</v>
      </c>
      <c r="Y4597" s="237" t="s">
        <v>12704</v>
      </c>
      <c r="Z4597" s="237" t="s">
        <v>6712</v>
      </c>
      <c r="AA4597" s="244" t="s">
        <v>6713</v>
      </c>
      <c r="AB4597" s="244" t="s">
        <v>6803</v>
      </c>
      <c r="AC4597" s="237"/>
      <c r="AD4597" s="237" t="s">
        <v>7164</v>
      </c>
      <c r="AE4597" s="276">
        <v>8.6666666666666661</v>
      </c>
      <c r="AF4597" s="237"/>
      <c r="AG4597" s="287">
        <v>43524</v>
      </c>
      <c r="AH4597" s="287">
        <v>43524</v>
      </c>
      <c r="AI4597" s="287">
        <v>43524</v>
      </c>
      <c r="AJ4597" s="94">
        <v>43525</v>
      </c>
      <c r="AK4597" s="237"/>
    </row>
    <row r="4598" spans="1:37" x14ac:dyDescent="0.25">
      <c r="A4598" t="str">
        <f t="shared" si="73"/>
        <v>AF05437</v>
      </c>
      <c r="B4598" s="237" t="s">
        <v>4126</v>
      </c>
      <c r="C4598" s="237" t="s">
        <v>6312</v>
      </c>
      <c r="D4598" s="237" t="s">
        <v>6313</v>
      </c>
      <c r="E4598" s="237"/>
      <c r="F4598" s="237"/>
      <c r="G4598" s="237"/>
      <c r="H4598" s="237">
        <v>107</v>
      </c>
      <c r="I4598" s="237" t="s">
        <v>12836</v>
      </c>
      <c r="J4598" s="237" t="s">
        <v>13346</v>
      </c>
      <c r="K4598" s="201">
        <v>43489</v>
      </c>
      <c r="L4598" s="276">
        <v>1050435.21</v>
      </c>
      <c r="M4598" s="237"/>
      <c r="N4598" s="237"/>
      <c r="O4598" s="287">
        <v>43524</v>
      </c>
      <c r="P4598" s="237" t="s">
        <v>6313</v>
      </c>
      <c r="Q4598" s="276">
        <v>20606.153760000001</v>
      </c>
      <c r="R4598" s="276"/>
      <c r="S4598" s="276"/>
      <c r="T4598" s="276"/>
      <c r="U4598" s="276">
        <v>20606.153760000001</v>
      </c>
      <c r="V4598" s="276"/>
      <c r="W4598" s="276">
        <v>20606.153760000001</v>
      </c>
      <c r="X4598" s="237">
        <v>2019</v>
      </c>
      <c r="Y4598" s="237" t="s">
        <v>12704</v>
      </c>
      <c r="Z4598" s="237" t="s">
        <v>6712</v>
      </c>
      <c r="AA4598" s="244" t="s">
        <v>6713</v>
      </c>
      <c r="AB4598" s="244" t="s">
        <v>6803</v>
      </c>
      <c r="AC4598" s="237"/>
      <c r="AD4598" s="237" t="s">
        <v>7164</v>
      </c>
      <c r="AE4598" s="276">
        <v>13.666666666666666</v>
      </c>
      <c r="AF4598" s="237"/>
      <c r="AG4598" s="287">
        <v>43524</v>
      </c>
      <c r="AH4598" s="287">
        <v>43524</v>
      </c>
      <c r="AI4598" s="287">
        <v>43524</v>
      </c>
      <c r="AJ4598" s="94">
        <v>43525</v>
      </c>
      <c r="AK4598" s="237"/>
    </row>
    <row r="4599" spans="1:37" x14ac:dyDescent="0.25">
      <c r="A4599" t="str">
        <f t="shared" si="73"/>
        <v>AF05396</v>
      </c>
      <c r="B4599" s="237" t="s">
        <v>2441</v>
      </c>
      <c r="C4599" s="237" t="s">
        <v>6314</v>
      </c>
      <c r="D4599" s="237" t="s">
        <v>6315</v>
      </c>
      <c r="E4599" s="237"/>
      <c r="F4599" s="237"/>
      <c r="G4599" s="237"/>
      <c r="H4599" s="237">
        <v>172887</v>
      </c>
      <c r="I4599" s="237" t="s">
        <v>13238</v>
      </c>
      <c r="J4599" s="237" t="s">
        <v>13347</v>
      </c>
      <c r="K4599" s="201">
        <v>43486</v>
      </c>
      <c r="L4599" s="276">
        <v>21673.279999999999</v>
      </c>
      <c r="M4599" s="237"/>
      <c r="N4599" s="237"/>
      <c r="O4599" s="287">
        <v>43524</v>
      </c>
      <c r="P4599" s="237" t="s">
        <v>6315</v>
      </c>
      <c r="Q4599" s="276">
        <v>21673.279999999999</v>
      </c>
      <c r="R4599" s="276"/>
      <c r="S4599" s="276"/>
      <c r="T4599" s="276"/>
      <c r="U4599" s="276">
        <v>21673.279999999999</v>
      </c>
      <c r="V4599" s="276"/>
      <c r="W4599" s="276">
        <v>21673.279999999999</v>
      </c>
      <c r="X4599" s="237">
        <v>2019</v>
      </c>
      <c r="Y4599" s="237" t="s">
        <v>12704</v>
      </c>
      <c r="Z4599" s="237" t="s">
        <v>6712</v>
      </c>
      <c r="AA4599" s="244" t="s">
        <v>6713</v>
      </c>
      <c r="AB4599" s="244" t="s">
        <v>6803</v>
      </c>
      <c r="AC4599" s="237"/>
      <c r="AD4599" s="237" t="s">
        <v>8000</v>
      </c>
      <c r="AE4599" s="276">
        <v>4</v>
      </c>
      <c r="AF4599" s="237"/>
      <c r="AG4599" s="287">
        <v>43524</v>
      </c>
      <c r="AH4599" s="287">
        <v>43524</v>
      </c>
      <c r="AI4599" s="287">
        <v>43524</v>
      </c>
      <c r="AJ4599" s="94">
        <v>43525</v>
      </c>
      <c r="AK4599" s="237"/>
    </row>
    <row r="4600" spans="1:37" x14ac:dyDescent="0.25">
      <c r="A4600" t="str">
        <f t="shared" si="73"/>
        <v>AF05358</v>
      </c>
      <c r="B4600" s="237" t="s">
        <v>2441</v>
      </c>
      <c r="C4600" s="237" t="s">
        <v>6316</v>
      </c>
      <c r="D4600" s="237" t="s">
        <v>5216</v>
      </c>
      <c r="E4600" s="237"/>
      <c r="F4600" s="237"/>
      <c r="G4600" s="237"/>
      <c r="H4600" s="237">
        <v>3470</v>
      </c>
      <c r="I4600" s="237" t="s">
        <v>12408</v>
      </c>
      <c r="J4600" s="237" t="s">
        <v>13348</v>
      </c>
      <c r="K4600" s="201">
        <v>43473</v>
      </c>
      <c r="L4600" s="276">
        <v>4790</v>
      </c>
      <c r="M4600" s="237"/>
      <c r="N4600" s="237"/>
      <c r="O4600" s="287">
        <v>43524</v>
      </c>
      <c r="P4600" s="237" t="s">
        <v>5216</v>
      </c>
      <c r="Q4600" s="276">
        <v>4790</v>
      </c>
      <c r="R4600" s="276"/>
      <c r="S4600" s="276"/>
      <c r="T4600" s="276"/>
      <c r="U4600" s="276">
        <v>4790</v>
      </c>
      <c r="V4600" s="276"/>
      <c r="W4600" s="276">
        <v>4790</v>
      </c>
      <c r="X4600" s="237">
        <v>2019</v>
      </c>
      <c r="Y4600" s="237" t="s">
        <v>12704</v>
      </c>
      <c r="Z4600" s="237" t="s">
        <v>6712</v>
      </c>
      <c r="AA4600" s="244" t="s">
        <v>6713</v>
      </c>
      <c r="AB4600" s="244" t="s">
        <v>6803</v>
      </c>
      <c r="AC4600" s="237"/>
      <c r="AD4600" s="237" t="s">
        <v>8410</v>
      </c>
      <c r="AE4600" s="276">
        <v>5</v>
      </c>
      <c r="AF4600" s="237"/>
      <c r="AG4600" s="287">
        <v>43524</v>
      </c>
      <c r="AH4600" s="287">
        <v>43524</v>
      </c>
      <c r="AI4600" s="287">
        <v>43524</v>
      </c>
      <c r="AJ4600" s="94">
        <v>43525</v>
      </c>
      <c r="AK4600" s="237"/>
    </row>
    <row r="4601" spans="1:37" x14ac:dyDescent="0.25">
      <c r="A4601" t="str">
        <f t="shared" si="73"/>
        <v>AF05359</v>
      </c>
      <c r="B4601" s="237" t="s">
        <v>2441</v>
      </c>
      <c r="C4601" s="237" t="s">
        <v>6317</v>
      </c>
      <c r="D4601" s="237" t="s">
        <v>5216</v>
      </c>
      <c r="E4601" s="237"/>
      <c r="F4601" s="237"/>
      <c r="G4601" s="237"/>
      <c r="H4601" s="237">
        <v>3476</v>
      </c>
      <c r="I4601" s="237" t="s">
        <v>12408</v>
      </c>
      <c r="J4601" s="237" t="s">
        <v>13348</v>
      </c>
      <c r="K4601" s="201">
        <v>43480</v>
      </c>
      <c r="L4601" s="276">
        <v>4790</v>
      </c>
      <c r="M4601" s="237"/>
      <c r="N4601" s="237"/>
      <c r="O4601" s="287">
        <v>43524</v>
      </c>
      <c r="P4601" s="237" t="s">
        <v>5216</v>
      </c>
      <c r="Q4601" s="276">
        <v>4790</v>
      </c>
      <c r="R4601" s="276"/>
      <c r="S4601" s="276"/>
      <c r="T4601" s="276"/>
      <c r="U4601" s="276">
        <v>4790</v>
      </c>
      <c r="V4601" s="276"/>
      <c r="W4601" s="276">
        <v>4790</v>
      </c>
      <c r="X4601" s="237">
        <v>2019</v>
      </c>
      <c r="Y4601" s="237" t="s">
        <v>12704</v>
      </c>
      <c r="Z4601" s="237" t="s">
        <v>6712</v>
      </c>
      <c r="AA4601" s="244" t="s">
        <v>6713</v>
      </c>
      <c r="AB4601" s="244" t="s">
        <v>6803</v>
      </c>
      <c r="AC4601" s="237"/>
      <c r="AD4601" s="237" t="s">
        <v>8410</v>
      </c>
      <c r="AE4601" s="276">
        <v>5</v>
      </c>
      <c r="AF4601" s="237"/>
      <c r="AG4601" s="287">
        <v>43524</v>
      </c>
      <c r="AH4601" s="287">
        <v>43524</v>
      </c>
      <c r="AI4601" s="287">
        <v>43524</v>
      </c>
      <c r="AJ4601" s="94">
        <v>43525</v>
      </c>
      <c r="AK4601" s="237"/>
    </row>
    <row r="4602" spans="1:37" x14ac:dyDescent="0.25">
      <c r="A4602" t="str">
        <f t="shared" si="73"/>
        <v>AF05399</v>
      </c>
      <c r="B4602" s="237" t="s">
        <v>2441</v>
      </c>
      <c r="C4602" s="237" t="s">
        <v>6318</v>
      </c>
      <c r="D4602" s="237" t="s">
        <v>5216</v>
      </c>
      <c r="E4602" s="237"/>
      <c r="F4602" s="237"/>
      <c r="G4602" s="237"/>
      <c r="H4602" s="237">
        <v>3491</v>
      </c>
      <c r="I4602" s="237" t="s">
        <v>12408</v>
      </c>
      <c r="J4602" s="237" t="s">
        <v>13348</v>
      </c>
      <c r="K4602" s="201">
        <v>43493</v>
      </c>
      <c r="L4602" s="276">
        <v>4790</v>
      </c>
      <c r="M4602" s="237"/>
      <c r="N4602" s="237"/>
      <c r="O4602" s="287">
        <v>43524</v>
      </c>
      <c r="P4602" s="237" t="s">
        <v>5216</v>
      </c>
      <c r="Q4602" s="276">
        <v>4790</v>
      </c>
      <c r="R4602" s="276"/>
      <c r="S4602" s="276"/>
      <c r="T4602" s="276"/>
      <c r="U4602" s="276">
        <v>4790</v>
      </c>
      <c r="V4602" s="276"/>
      <c r="W4602" s="276">
        <v>4790</v>
      </c>
      <c r="X4602" s="237">
        <v>2019</v>
      </c>
      <c r="Y4602" s="237" t="s">
        <v>12704</v>
      </c>
      <c r="Z4602" s="237" t="s">
        <v>6712</v>
      </c>
      <c r="AA4602" s="244" t="s">
        <v>6713</v>
      </c>
      <c r="AB4602" s="244" t="s">
        <v>6803</v>
      </c>
      <c r="AC4602" s="237"/>
      <c r="AD4602" s="237" t="s">
        <v>8410</v>
      </c>
      <c r="AE4602" s="276">
        <v>5</v>
      </c>
      <c r="AF4602" s="237"/>
      <c r="AG4602" s="287">
        <v>43524</v>
      </c>
      <c r="AH4602" s="287">
        <v>43524</v>
      </c>
      <c r="AI4602" s="287">
        <v>43524</v>
      </c>
      <c r="AJ4602" s="94">
        <v>43525</v>
      </c>
      <c r="AK4602" s="237"/>
    </row>
    <row r="4603" spans="1:37" x14ac:dyDescent="0.25">
      <c r="A4603" t="str">
        <f t="shared" si="73"/>
        <v>AF05394</v>
      </c>
      <c r="B4603" s="237" t="s">
        <v>2441</v>
      </c>
      <c r="C4603" s="237" t="s">
        <v>6319</v>
      </c>
      <c r="D4603" s="237" t="s">
        <v>6320</v>
      </c>
      <c r="E4603" s="237"/>
      <c r="F4603" s="237"/>
      <c r="G4603" s="237"/>
      <c r="H4603" s="237">
        <v>5589</v>
      </c>
      <c r="I4603" s="237" t="s">
        <v>13344</v>
      </c>
      <c r="J4603" s="237" t="s">
        <v>13349</v>
      </c>
      <c r="K4603" s="201">
        <v>43488</v>
      </c>
      <c r="L4603" s="276">
        <v>6957</v>
      </c>
      <c r="M4603" s="237"/>
      <c r="N4603" s="237"/>
      <c r="O4603" s="287">
        <v>43524</v>
      </c>
      <c r="P4603" s="237" t="s">
        <v>6320</v>
      </c>
      <c r="Q4603" s="276">
        <v>6957</v>
      </c>
      <c r="R4603" s="276"/>
      <c r="S4603" s="276"/>
      <c r="T4603" s="276"/>
      <c r="U4603" s="276">
        <v>6957</v>
      </c>
      <c r="V4603" s="276"/>
      <c r="W4603" s="276">
        <v>6957</v>
      </c>
      <c r="X4603" s="237">
        <v>2019</v>
      </c>
      <c r="Y4603" s="237" t="s">
        <v>12704</v>
      </c>
      <c r="Z4603" s="237" t="s">
        <v>6712</v>
      </c>
      <c r="AA4603" s="244" t="s">
        <v>6713</v>
      </c>
      <c r="AB4603" s="244" t="s">
        <v>6803</v>
      </c>
      <c r="AC4603" s="237"/>
      <c r="AD4603" s="237" t="s">
        <v>8125</v>
      </c>
      <c r="AE4603" s="276">
        <v>4</v>
      </c>
      <c r="AF4603" s="237"/>
      <c r="AG4603" s="287">
        <v>43524</v>
      </c>
      <c r="AH4603" s="287">
        <v>43524</v>
      </c>
      <c r="AI4603" s="287">
        <v>43524</v>
      </c>
      <c r="AJ4603" s="94">
        <v>43525</v>
      </c>
      <c r="AK4603" s="237"/>
    </row>
    <row r="4604" spans="1:37" x14ac:dyDescent="0.25">
      <c r="A4604" t="str">
        <f t="shared" si="73"/>
        <v>AF05389</v>
      </c>
      <c r="B4604" s="237" t="s">
        <v>4126</v>
      </c>
      <c r="C4604" s="237" t="s">
        <v>6321</v>
      </c>
      <c r="D4604" s="237" t="s">
        <v>6322</v>
      </c>
      <c r="E4604" s="237"/>
      <c r="F4604" s="237"/>
      <c r="G4604" s="237"/>
      <c r="H4604" s="237">
        <v>20409</v>
      </c>
      <c r="I4604" s="237" t="s">
        <v>12249</v>
      </c>
      <c r="J4604" s="237" t="s">
        <v>13350</v>
      </c>
      <c r="K4604" s="201">
        <v>43497</v>
      </c>
      <c r="L4604" s="276">
        <v>4858.7</v>
      </c>
      <c r="M4604" s="237"/>
      <c r="N4604" s="237"/>
      <c r="O4604" s="287">
        <v>43524</v>
      </c>
      <c r="P4604" s="237" t="s">
        <v>6322</v>
      </c>
      <c r="Q4604" s="276">
        <v>4615.76</v>
      </c>
      <c r="R4604" s="276"/>
      <c r="S4604" s="276"/>
      <c r="T4604" s="276"/>
      <c r="U4604" s="276">
        <v>4615.76</v>
      </c>
      <c r="V4604" s="276"/>
      <c r="W4604" s="276">
        <v>4615.76</v>
      </c>
      <c r="X4604" s="237">
        <v>2019</v>
      </c>
      <c r="Y4604" s="237" t="s">
        <v>12704</v>
      </c>
      <c r="Z4604" s="237" t="s">
        <v>6712</v>
      </c>
      <c r="AA4604" s="244" t="s">
        <v>6713</v>
      </c>
      <c r="AB4604" s="244" t="s">
        <v>6803</v>
      </c>
      <c r="AC4604" s="237"/>
      <c r="AD4604" s="237" t="s">
        <v>12158</v>
      </c>
      <c r="AE4604" s="276">
        <v>5</v>
      </c>
      <c r="AF4604" s="237"/>
      <c r="AG4604" s="287">
        <v>43524</v>
      </c>
      <c r="AH4604" s="287">
        <v>43524</v>
      </c>
      <c r="AI4604" s="287">
        <v>43524</v>
      </c>
      <c r="AJ4604" s="94">
        <v>43525</v>
      </c>
      <c r="AK4604" s="237"/>
    </row>
    <row r="4605" spans="1:37" x14ac:dyDescent="0.25">
      <c r="A4605" t="str">
        <f t="shared" si="73"/>
        <v>AF05382</v>
      </c>
      <c r="B4605" s="237" t="s">
        <v>2944</v>
      </c>
      <c r="C4605" s="237" t="s">
        <v>6323</v>
      </c>
      <c r="D4605" s="237" t="s">
        <v>5357</v>
      </c>
      <c r="E4605" s="237"/>
      <c r="F4605" s="237"/>
      <c r="G4605" s="237"/>
      <c r="H4605" s="237">
        <v>627</v>
      </c>
      <c r="I4605" s="237" t="s">
        <v>12343</v>
      </c>
      <c r="J4605" s="237" t="s">
        <v>12839</v>
      </c>
      <c r="K4605" s="201">
        <v>43490</v>
      </c>
      <c r="L4605" s="276">
        <v>4948</v>
      </c>
      <c r="M4605" s="237"/>
      <c r="N4605" s="237"/>
      <c r="O4605" s="287">
        <v>43524</v>
      </c>
      <c r="P4605" s="237" t="s">
        <v>5357</v>
      </c>
      <c r="Q4605" s="276">
        <v>2177.12</v>
      </c>
      <c r="R4605" s="276"/>
      <c r="S4605" s="276"/>
      <c r="T4605" s="276"/>
      <c r="U4605" s="276">
        <v>2177.12</v>
      </c>
      <c r="V4605" s="276"/>
      <c r="W4605" s="276">
        <v>2177.12</v>
      </c>
      <c r="X4605" s="237">
        <v>2019</v>
      </c>
      <c r="Y4605" s="237" t="s">
        <v>12704</v>
      </c>
      <c r="Z4605" s="237" t="s">
        <v>6712</v>
      </c>
      <c r="AA4605" s="244" t="s">
        <v>6713</v>
      </c>
      <c r="AB4605" s="244" t="s">
        <v>6803</v>
      </c>
      <c r="AC4605" s="237"/>
      <c r="AD4605" s="237" t="s">
        <v>7197</v>
      </c>
      <c r="AE4605" s="276">
        <v>5</v>
      </c>
      <c r="AF4605" s="237"/>
      <c r="AG4605" s="287">
        <v>43524</v>
      </c>
      <c r="AH4605" s="287">
        <v>43524</v>
      </c>
      <c r="AI4605" s="287">
        <v>43524</v>
      </c>
      <c r="AJ4605" s="94">
        <v>43525</v>
      </c>
      <c r="AK4605" s="237"/>
    </row>
    <row r="4606" spans="1:37" x14ac:dyDescent="0.25">
      <c r="A4606" t="str">
        <f t="shared" si="73"/>
        <v>AF05383</v>
      </c>
      <c r="B4606" s="237" t="s">
        <v>2944</v>
      </c>
      <c r="C4606" s="237" t="s">
        <v>6324</v>
      </c>
      <c r="D4606" s="237" t="s">
        <v>5357</v>
      </c>
      <c r="E4606" s="237"/>
      <c r="F4606" s="237"/>
      <c r="G4606" s="237"/>
      <c r="H4606" s="237">
        <v>627</v>
      </c>
      <c r="I4606" s="237" t="s">
        <v>12343</v>
      </c>
      <c r="J4606" s="237" t="s">
        <v>12839</v>
      </c>
      <c r="K4606" s="201">
        <v>43490</v>
      </c>
      <c r="L4606" s="276">
        <v>4948</v>
      </c>
      <c r="M4606" s="237"/>
      <c r="N4606" s="237"/>
      <c r="O4606" s="287">
        <v>43524</v>
      </c>
      <c r="P4606" s="237" t="s">
        <v>5357</v>
      </c>
      <c r="Q4606" s="276">
        <v>2177.12</v>
      </c>
      <c r="R4606" s="276"/>
      <c r="S4606" s="276"/>
      <c r="T4606" s="276"/>
      <c r="U4606" s="276">
        <v>2177.12</v>
      </c>
      <c r="V4606" s="276"/>
      <c r="W4606" s="276">
        <v>2177.12</v>
      </c>
      <c r="X4606" s="237">
        <v>2019</v>
      </c>
      <c r="Y4606" s="237" t="s">
        <v>12704</v>
      </c>
      <c r="Z4606" s="237" t="s">
        <v>6712</v>
      </c>
      <c r="AA4606" s="244" t="s">
        <v>6713</v>
      </c>
      <c r="AB4606" s="244" t="s">
        <v>6803</v>
      </c>
      <c r="AC4606" s="237"/>
      <c r="AD4606" s="237" t="s">
        <v>7197</v>
      </c>
      <c r="AE4606" s="276">
        <v>5</v>
      </c>
      <c r="AF4606" s="237"/>
      <c r="AG4606" s="287">
        <v>43524</v>
      </c>
      <c r="AH4606" s="287">
        <v>43524</v>
      </c>
      <c r="AI4606" s="287">
        <v>43524</v>
      </c>
      <c r="AJ4606" s="94">
        <v>43525</v>
      </c>
      <c r="AK4606" s="237"/>
    </row>
    <row r="4607" spans="1:37" x14ac:dyDescent="0.25">
      <c r="A4607" t="str">
        <f t="shared" si="73"/>
        <v>AF05375</v>
      </c>
      <c r="B4607" s="237" t="s">
        <v>2944</v>
      </c>
      <c r="C4607" s="237" t="s">
        <v>6325</v>
      </c>
      <c r="D4607" s="237" t="s">
        <v>5357</v>
      </c>
      <c r="E4607" s="237"/>
      <c r="F4607" s="237"/>
      <c r="G4607" s="237"/>
      <c r="H4607" s="237">
        <v>625</v>
      </c>
      <c r="I4607" s="237" t="s">
        <v>12343</v>
      </c>
      <c r="J4607" s="237" t="s">
        <v>13256</v>
      </c>
      <c r="K4607" s="201">
        <v>43490</v>
      </c>
      <c r="L4607" s="276">
        <v>5344</v>
      </c>
      <c r="M4607" s="237"/>
      <c r="N4607" s="237"/>
      <c r="O4607" s="287">
        <v>43524</v>
      </c>
      <c r="P4607" s="237" t="s">
        <v>5357</v>
      </c>
      <c r="Q4607" s="276">
        <v>4702.72</v>
      </c>
      <c r="R4607" s="276"/>
      <c r="S4607" s="276"/>
      <c r="T4607" s="276"/>
      <c r="U4607" s="276">
        <v>4702.72</v>
      </c>
      <c r="V4607" s="276"/>
      <c r="W4607" s="276">
        <v>4702.72</v>
      </c>
      <c r="X4607" s="237">
        <v>2019</v>
      </c>
      <c r="Y4607" s="237" t="s">
        <v>12704</v>
      </c>
      <c r="Z4607" s="237" t="s">
        <v>6712</v>
      </c>
      <c r="AA4607" s="244" t="s">
        <v>6713</v>
      </c>
      <c r="AB4607" s="244" t="s">
        <v>6803</v>
      </c>
      <c r="AC4607" s="237"/>
      <c r="AD4607" s="237" t="s">
        <v>8118</v>
      </c>
      <c r="AE4607" s="276">
        <v>5</v>
      </c>
      <c r="AF4607" s="237"/>
      <c r="AG4607" s="287">
        <v>43524</v>
      </c>
      <c r="AH4607" s="287">
        <v>43524</v>
      </c>
      <c r="AI4607" s="287">
        <v>43524</v>
      </c>
      <c r="AJ4607" s="94">
        <v>43525</v>
      </c>
      <c r="AK4607" s="237"/>
    </row>
    <row r="4608" spans="1:37" x14ac:dyDescent="0.25">
      <c r="A4608" t="str">
        <f t="shared" si="73"/>
        <v>AF05362</v>
      </c>
      <c r="B4608" s="237" t="s">
        <v>2441</v>
      </c>
      <c r="C4608" s="237" t="s">
        <v>6326</v>
      </c>
      <c r="D4608" s="237" t="s">
        <v>6327</v>
      </c>
      <c r="E4608" s="237"/>
      <c r="F4608" s="237"/>
      <c r="G4608" s="237"/>
      <c r="H4608" s="237">
        <v>30091</v>
      </c>
      <c r="I4608" s="237" t="s">
        <v>12722</v>
      </c>
      <c r="J4608" s="237" t="s">
        <v>13351</v>
      </c>
      <c r="K4608" s="201">
        <v>43483</v>
      </c>
      <c r="L4608" s="276">
        <v>27542.33</v>
      </c>
      <c r="M4608" s="237"/>
      <c r="N4608" s="237"/>
      <c r="O4608" s="287">
        <v>43524</v>
      </c>
      <c r="P4608" s="237" t="s">
        <v>6327</v>
      </c>
      <c r="Q4608" s="276">
        <v>27542.33</v>
      </c>
      <c r="R4608" s="276"/>
      <c r="S4608" s="276"/>
      <c r="T4608" s="276"/>
      <c r="U4608" s="276">
        <v>27542.33</v>
      </c>
      <c r="V4608" s="276"/>
      <c r="W4608" s="276">
        <v>27542.33</v>
      </c>
      <c r="X4608" s="237">
        <v>2019</v>
      </c>
      <c r="Y4608" s="237" t="s">
        <v>12704</v>
      </c>
      <c r="Z4608" s="237" t="s">
        <v>6712</v>
      </c>
      <c r="AA4608" s="244" t="s">
        <v>6713</v>
      </c>
      <c r="AB4608" s="244" t="s">
        <v>6803</v>
      </c>
      <c r="AC4608" s="237"/>
      <c r="AD4608" s="237" t="s">
        <v>7957</v>
      </c>
      <c r="AE4608" s="276">
        <v>4</v>
      </c>
      <c r="AF4608" s="237"/>
      <c r="AG4608" s="287">
        <v>43524</v>
      </c>
      <c r="AH4608" s="287">
        <v>43524</v>
      </c>
      <c r="AI4608" s="287">
        <v>43524</v>
      </c>
      <c r="AJ4608" s="94">
        <v>43525</v>
      </c>
      <c r="AK4608" s="237"/>
    </row>
    <row r="4609" spans="1:37" x14ac:dyDescent="0.25">
      <c r="A4609" t="str">
        <f t="shared" si="73"/>
        <v>AF05403</v>
      </c>
      <c r="B4609" s="237" t="s">
        <v>2441</v>
      </c>
      <c r="C4609" s="237" t="s">
        <v>6328</v>
      </c>
      <c r="D4609" s="237" t="s">
        <v>6329</v>
      </c>
      <c r="E4609" s="237"/>
      <c r="F4609" s="237"/>
      <c r="G4609" s="237"/>
      <c r="H4609" s="237">
        <v>457802</v>
      </c>
      <c r="I4609" s="237" t="s">
        <v>13107</v>
      </c>
      <c r="J4609" s="237" t="s">
        <v>13352</v>
      </c>
      <c r="K4609" s="201">
        <v>43483</v>
      </c>
      <c r="L4609" s="276">
        <v>5085.34</v>
      </c>
      <c r="M4609" s="237"/>
      <c r="N4609" s="237"/>
      <c r="O4609" s="287">
        <v>43524</v>
      </c>
      <c r="P4609" s="237" t="s">
        <v>6329</v>
      </c>
      <c r="Q4609" s="276">
        <v>5085.34</v>
      </c>
      <c r="R4609" s="276"/>
      <c r="S4609" s="276"/>
      <c r="T4609" s="276"/>
      <c r="U4609" s="276">
        <v>5085.34</v>
      </c>
      <c r="V4609" s="276"/>
      <c r="W4609" s="276">
        <v>5085.34</v>
      </c>
      <c r="X4609" s="237">
        <v>2019</v>
      </c>
      <c r="Y4609" s="237" t="s">
        <v>12704</v>
      </c>
      <c r="Z4609" s="237" t="s">
        <v>6712</v>
      </c>
      <c r="AA4609" s="244" t="s">
        <v>6713</v>
      </c>
      <c r="AB4609" s="244" t="s">
        <v>6803</v>
      </c>
      <c r="AC4609" s="237"/>
      <c r="AD4609" s="237" t="s">
        <v>7957</v>
      </c>
      <c r="AE4609" s="276">
        <v>4</v>
      </c>
      <c r="AF4609" s="237"/>
      <c r="AG4609" s="287">
        <v>43524</v>
      </c>
      <c r="AH4609" s="287">
        <v>43524</v>
      </c>
      <c r="AI4609" s="287">
        <v>43524</v>
      </c>
      <c r="AJ4609" s="94">
        <v>43525</v>
      </c>
      <c r="AK4609" s="237"/>
    </row>
    <row r="4610" spans="1:37" x14ac:dyDescent="0.25">
      <c r="A4610" t="str">
        <f t="shared" si="73"/>
        <v>AF05500</v>
      </c>
      <c r="B4610" s="237" t="s">
        <v>2944</v>
      </c>
      <c r="C4610" s="44" t="s">
        <v>6330</v>
      </c>
      <c r="D4610" s="237" t="s">
        <v>5928</v>
      </c>
      <c r="E4610" s="237"/>
      <c r="F4610" s="237"/>
      <c r="G4610" s="237"/>
      <c r="H4610" s="237">
        <v>610</v>
      </c>
      <c r="I4610" s="237" t="s">
        <v>12239</v>
      </c>
      <c r="J4610" s="237" t="s">
        <v>13353</v>
      </c>
      <c r="K4610" s="201">
        <v>43153</v>
      </c>
      <c r="L4610" s="276">
        <v>6072.93</v>
      </c>
      <c r="M4610" s="237"/>
      <c r="N4610" s="237"/>
      <c r="O4610" s="287">
        <v>43555</v>
      </c>
      <c r="P4610" s="237" t="s">
        <v>5928</v>
      </c>
      <c r="Q4610" s="276">
        <v>6072.93</v>
      </c>
      <c r="R4610" s="276"/>
      <c r="S4610" s="276"/>
      <c r="T4610" s="276"/>
      <c r="U4610" s="276">
        <v>6072.93</v>
      </c>
      <c r="V4610" s="276"/>
      <c r="W4610" s="276">
        <v>6072.93</v>
      </c>
      <c r="X4610" s="237">
        <v>2019</v>
      </c>
      <c r="Y4610" s="237" t="s">
        <v>12735</v>
      </c>
      <c r="Z4610" s="237" t="s">
        <v>6712</v>
      </c>
      <c r="AA4610" s="244" t="s">
        <v>6713</v>
      </c>
      <c r="AB4610" s="244" t="s">
        <v>6803</v>
      </c>
      <c r="AC4610" s="237"/>
      <c r="AD4610" s="237" t="s">
        <v>6715</v>
      </c>
      <c r="AE4610" s="276">
        <v>5</v>
      </c>
      <c r="AF4610" s="237"/>
      <c r="AG4610" s="287">
        <v>43555</v>
      </c>
      <c r="AH4610" s="287">
        <v>43555</v>
      </c>
      <c r="AI4610" s="287">
        <v>43555</v>
      </c>
      <c r="AJ4610" s="94">
        <v>43556</v>
      </c>
      <c r="AK4610" s="237"/>
    </row>
    <row r="4611" spans="1:37" x14ac:dyDescent="0.25">
      <c r="A4611" t="str">
        <f t="shared" si="73"/>
        <v>AF05499</v>
      </c>
      <c r="B4611" s="237" t="s">
        <v>2944</v>
      </c>
      <c r="C4611" s="44" t="s">
        <v>6331</v>
      </c>
      <c r="D4611" s="237" t="s">
        <v>5928</v>
      </c>
      <c r="E4611" s="237"/>
      <c r="F4611" s="237"/>
      <c r="G4611" s="237"/>
      <c r="H4611" s="237">
        <v>614</v>
      </c>
      <c r="I4611" s="237" t="s">
        <v>12239</v>
      </c>
      <c r="J4611" s="237" t="s">
        <v>13354</v>
      </c>
      <c r="K4611" s="201">
        <v>43185</v>
      </c>
      <c r="L4611" s="276">
        <v>5592.93</v>
      </c>
      <c r="M4611" s="237"/>
      <c r="N4611" s="237"/>
      <c r="O4611" s="287">
        <v>43555</v>
      </c>
      <c r="P4611" s="237" t="s">
        <v>5928</v>
      </c>
      <c r="Q4611" s="276">
        <v>5592.93</v>
      </c>
      <c r="R4611" s="276"/>
      <c r="S4611" s="276"/>
      <c r="T4611" s="276"/>
      <c r="U4611" s="276">
        <v>5592.93</v>
      </c>
      <c r="V4611" s="276"/>
      <c r="W4611" s="276">
        <v>5592.93</v>
      </c>
      <c r="X4611" s="237">
        <v>2019</v>
      </c>
      <c r="Y4611" s="237" t="s">
        <v>12735</v>
      </c>
      <c r="Z4611" s="237" t="s">
        <v>6712</v>
      </c>
      <c r="AA4611" s="244" t="s">
        <v>6713</v>
      </c>
      <c r="AB4611" s="244" t="s">
        <v>6803</v>
      </c>
      <c r="AC4611" s="237"/>
      <c r="AD4611" s="237" t="s">
        <v>6715</v>
      </c>
      <c r="AE4611" s="237">
        <v>5</v>
      </c>
      <c r="AF4611" s="237"/>
      <c r="AG4611" s="287">
        <v>43555</v>
      </c>
      <c r="AH4611" s="287">
        <v>43555</v>
      </c>
      <c r="AI4611" s="287">
        <v>43555</v>
      </c>
      <c r="AJ4611" s="94">
        <v>43556</v>
      </c>
      <c r="AK4611" s="237"/>
    </row>
    <row r="4612" spans="1:37" x14ac:dyDescent="0.25">
      <c r="A4612" t="str">
        <f t="shared" si="73"/>
        <v>AF05498</v>
      </c>
      <c r="B4612" s="237" t="s">
        <v>2944</v>
      </c>
      <c r="C4612" s="44" t="s">
        <v>6332</v>
      </c>
      <c r="D4612" s="237" t="s">
        <v>5928</v>
      </c>
      <c r="E4612" s="237"/>
      <c r="F4612" s="237"/>
      <c r="G4612" s="237"/>
      <c r="H4612" s="237">
        <v>1595</v>
      </c>
      <c r="I4612" s="237" t="s">
        <v>12907</v>
      </c>
      <c r="J4612" s="237" t="s">
        <v>13253</v>
      </c>
      <c r="K4612" s="201">
        <v>43206</v>
      </c>
      <c r="L4612" s="276">
        <v>4185</v>
      </c>
      <c r="M4612" s="237"/>
      <c r="N4612" s="237"/>
      <c r="O4612" s="287">
        <v>43555</v>
      </c>
      <c r="P4612" s="237" t="s">
        <v>5928</v>
      </c>
      <c r="Q4612" s="276">
        <v>4185</v>
      </c>
      <c r="R4612" s="276"/>
      <c r="S4612" s="276"/>
      <c r="T4612" s="276"/>
      <c r="U4612" s="276">
        <v>4185</v>
      </c>
      <c r="V4612" s="276"/>
      <c r="W4612" s="276">
        <v>4185</v>
      </c>
      <c r="X4612" s="237">
        <v>2019</v>
      </c>
      <c r="Y4612" s="237" t="s">
        <v>12735</v>
      </c>
      <c r="Z4612" s="237" t="s">
        <v>6712</v>
      </c>
      <c r="AA4612" s="244" t="s">
        <v>6713</v>
      </c>
      <c r="AB4612" s="244" t="s">
        <v>6803</v>
      </c>
      <c r="AC4612" s="237"/>
      <c r="AD4612" s="237" t="s">
        <v>6715</v>
      </c>
      <c r="AE4612" s="237">
        <v>5</v>
      </c>
      <c r="AF4612" s="237"/>
      <c r="AG4612" s="287">
        <v>43555</v>
      </c>
      <c r="AH4612" s="287">
        <v>43555</v>
      </c>
      <c r="AI4612" s="287">
        <v>43555</v>
      </c>
      <c r="AJ4612" s="94">
        <v>43556</v>
      </c>
      <c r="AK4612" s="237"/>
    </row>
    <row r="4613" spans="1:37" x14ac:dyDescent="0.25">
      <c r="A4613" t="str">
        <f t="shared" si="73"/>
        <v>AF05501</v>
      </c>
      <c r="B4613" s="237" t="s">
        <v>4126</v>
      </c>
      <c r="C4613" s="44" t="s">
        <v>6333</v>
      </c>
      <c r="D4613" s="237" t="s">
        <v>6334</v>
      </c>
      <c r="E4613" s="237"/>
      <c r="F4613" s="237"/>
      <c r="G4613" s="237"/>
      <c r="H4613" s="237" t="s">
        <v>13355</v>
      </c>
      <c r="I4613" s="237" t="s">
        <v>13277</v>
      </c>
      <c r="J4613" s="237" t="s">
        <v>13356</v>
      </c>
      <c r="K4613" s="201">
        <v>43262</v>
      </c>
      <c r="L4613" s="276">
        <v>10542</v>
      </c>
      <c r="M4613" s="237"/>
      <c r="N4613" s="237"/>
      <c r="O4613" s="287">
        <v>43555</v>
      </c>
      <c r="P4613" s="237" t="s">
        <v>6334</v>
      </c>
      <c r="Q4613" s="276">
        <v>10542</v>
      </c>
      <c r="R4613" s="276"/>
      <c r="S4613" s="276"/>
      <c r="T4613" s="276"/>
      <c r="U4613" s="276">
        <v>10542</v>
      </c>
      <c r="V4613" s="276"/>
      <c r="W4613" s="276">
        <v>10542</v>
      </c>
      <c r="X4613" s="237">
        <v>2019</v>
      </c>
      <c r="Y4613" s="237" t="s">
        <v>12735</v>
      </c>
      <c r="Z4613" s="237" t="s">
        <v>6712</v>
      </c>
      <c r="AA4613" s="244" t="s">
        <v>6713</v>
      </c>
      <c r="AB4613" s="244" t="s">
        <v>6803</v>
      </c>
      <c r="AC4613" s="237"/>
      <c r="AD4613" s="237" t="s">
        <v>6715</v>
      </c>
      <c r="AE4613" s="237">
        <v>10</v>
      </c>
      <c r="AF4613" s="237"/>
      <c r="AG4613" s="287">
        <v>43555</v>
      </c>
      <c r="AH4613" s="287">
        <v>43555</v>
      </c>
      <c r="AI4613" s="287">
        <v>43555</v>
      </c>
      <c r="AJ4613" s="94">
        <v>43556</v>
      </c>
      <c r="AK4613" s="237"/>
    </row>
    <row r="4614" spans="1:37" x14ac:dyDescent="0.25">
      <c r="A4614" t="str">
        <f t="shared" si="73"/>
        <v>AF05502</v>
      </c>
      <c r="B4614" s="237" t="s">
        <v>2441</v>
      </c>
      <c r="C4614" s="44" t="s">
        <v>6335</v>
      </c>
      <c r="D4614" s="237" t="s">
        <v>6006</v>
      </c>
      <c r="E4614" s="237"/>
      <c r="F4614" s="237"/>
      <c r="G4614" s="237"/>
      <c r="H4614" s="237">
        <v>155340</v>
      </c>
      <c r="I4614" s="237" t="s">
        <v>13238</v>
      </c>
      <c r="J4614" s="237" t="s">
        <v>13265</v>
      </c>
      <c r="K4614" s="201">
        <v>43277</v>
      </c>
      <c r="L4614" s="276">
        <v>7843.97</v>
      </c>
      <c r="M4614" s="237"/>
      <c r="N4614" s="237"/>
      <c r="O4614" s="287">
        <v>43555</v>
      </c>
      <c r="P4614" s="237" t="s">
        <v>6006</v>
      </c>
      <c r="Q4614" s="276">
        <v>7843.97</v>
      </c>
      <c r="R4614" s="276"/>
      <c r="S4614" s="276"/>
      <c r="T4614" s="276"/>
      <c r="U4614" s="276">
        <v>7843.97</v>
      </c>
      <c r="V4614" s="276"/>
      <c r="W4614" s="276">
        <v>7843.97</v>
      </c>
      <c r="X4614" s="237">
        <v>2019</v>
      </c>
      <c r="Y4614" s="237" t="s">
        <v>12735</v>
      </c>
      <c r="Z4614" s="237" t="s">
        <v>6712</v>
      </c>
      <c r="AA4614" s="244" t="s">
        <v>6713</v>
      </c>
      <c r="AB4614" s="244" t="s">
        <v>6803</v>
      </c>
      <c r="AC4614" s="237"/>
      <c r="AD4614" s="237" t="s">
        <v>8125</v>
      </c>
      <c r="AE4614" s="237">
        <v>4</v>
      </c>
      <c r="AF4614" s="237"/>
      <c r="AG4614" s="287">
        <v>43555</v>
      </c>
      <c r="AH4614" s="287">
        <v>43555</v>
      </c>
      <c r="AI4614" s="287">
        <v>43555</v>
      </c>
      <c r="AJ4614" s="94">
        <v>43556</v>
      </c>
      <c r="AK4614" s="237"/>
    </row>
    <row r="4615" spans="1:37" x14ac:dyDescent="0.25">
      <c r="A4615" t="str">
        <f t="shared" si="73"/>
        <v>AF05503</v>
      </c>
      <c r="B4615" s="237" t="s">
        <v>2944</v>
      </c>
      <c r="C4615" s="44" t="s">
        <v>6336</v>
      </c>
      <c r="D4615" s="237" t="s">
        <v>6337</v>
      </c>
      <c r="E4615" s="237"/>
      <c r="F4615" s="237"/>
      <c r="G4615" s="237"/>
      <c r="H4615" s="237">
        <v>610</v>
      </c>
      <c r="I4615" s="237" t="s">
        <v>12759</v>
      </c>
      <c r="J4615" s="237" t="s">
        <v>13261</v>
      </c>
      <c r="K4615" s="201">
        <v>43321</v>
      </c>
      <c r="L4615" s="276">
        <v>12800</v>
      </c>
      <c r="M4615" s="237"/>
      <c r="N4615" s="237"/>
      <c r="O4615" s="287">
        <v>43555</v>
      </c>
      <c r="P4615" s="237" t="s">
        <v>6337</v>
      </c>
      <c r="Q4615" s="276">
        <v>12800</v>
      </c>
      <c r="R4615" s="276"/>
      <c r="S4615" s="276"/>
      <c r="T4615" s="276"/>
      <c r="U4615" s="276">
        <v>12800</v>
      </c>
      <c r="V4615" s="276"/>
      <c r="W4615" s="276">
        <v>12800</v>
      </c>
      <c r="X4615" s="237">
        <v>2019</v>
      </c>
      <c r="Y4615" s="237" t="s">
        <v>12735</v>
      </c>
      <c r="Z4615" s="237" t="s">
        <v>6712</v>
      </c>
      <c r="AA4615" s="244" t="s">
        <v>6713</v>
      </c>
      <c r="AB4615" s="244" t="s">
        <v>6803</v>
      </c>
      <c r="AC4615" s="237"/>
      <c r="AD4615" s="237" t="s">
        <v>12739</v>
      </c>
      <c r="AE4615" s="237">
        <v>5</v>
      </c>
      <c r="AF4615" s="237"/>
      <c r="AG4615" s="287">
        <v>43555</v>
      </c>
      <c r="AH4615" s="287">
        <v>43555</v>
      </c>
      <c r="AI4615" s="287">
        <v>43555</v>
      </c>
      <c r="AJ4615" s="94">
        <v>43556</v>
      </c>
      <c r="AK4615" s="237"/>
    </row>
    <row r="4616" spans="1:37" x14ac:dyDescent="0.25">
      <c r="A4616" t="str">
        <f t="shared" si="73"/>
        <v>AF05504</v>
      </c>
      <c r="B4616" s="237" t="s">
        <v>2944</v>
      </c>
      <c r="C4616" s="44" t="s">
        <v>6338</v>
      </c>
      <c r="D4616" s="237" t="s">
        <v>6339</v>
      </c>
      <c r="E4616" s="237"/>
      <c r="F4616" s="237"/>
      <c r="G4616" s="237"/>
      <c r="H4616" s="237">
        <v>73</v>
      </c>
      <c r="I4616" s="237" t="s">
        <v>13283</v>
      </c>
      <c r="J4616" s="237" t="s">
        <v>13357</v>
      </c>
      <c r="K4616" s="201">
        <v>43349</v>
      </c>
      <c r="L4616" s="276">
        <v>4178.8999999999996</v>
      </c>
      <c r="M4616" s="237"/>
      <c r="N4616" s="237"/>
      <c r="O4616" s="287">
        <v>43555</v>
      </c>
      <c r="P4616" s="237" t="s">
        <v>6339</v>
      </c>
      <c r="Q4616" s="276">
        <v>4178.8999999999996</v>
      </c>
      <c r="R4616" s="276"/>
      <c r="S4616" s="276"/>
      <c r="T4616" s="276"/>
      <c r="U4616" s="276">
        <v>4178.8999999999996</v>
      </c>
      <c r="V4616" s="276"/>
      <c r="W4616" s="276">
        <v>4178.8999999999996</v>
      </c>
      <c r="X4616" s="237">
        <v>2019</v>
      </c>
      <c r="Y4616" s="237" t="s">
        <v>12735</v>
      </c>
      <c r="Z4616" s="237" t="s">
        <v>6712</v>
      </c>
      <c r="AA4616" s="244" t="s">
        <v>6713</v>
      </c>
      <c r="AB4616" s="244" t="s">
        <v>6803</v>
      </c>
      <c r="AC4616" s="237"/>
      <c r="AD4616" s="237" t="s">
        <v>8410</v>
      </c>
      <c r="AE4616" s="237">
        <v>5</v>
      </c>
      <c r="AF4616" s="237"/>
      <c r="AG4616" s="287">
        <v>43555</v>
      </c>
      <c r="AH4616" s="287">
        <v>43555</v>
      </c>
      <c r="AI4616" s="287">
        <v>43555</v>
      </c>
      <c r="AJ4616" s="94">
        <v>43556</v>
      </c>
      <c r="AK4616" s="237"/>
    </row>
    <row r="4617" spans="1:37" x14ac:dyDescent="0.25">
      <c r="A4617" t="str">
        <f t="shared" si="73"/>
        <v>AF05505</v>
      </c>
      <c r="B4617" s="237" t="s">
        <v>2944</v>
      </c>
      <c r="C4617" s="44" t="s">
        <v>6340</v>
      </c>
      <c r="D4617" s="237" t="s">
        <v>6341</v>
      </c>
      <c r="E4617" s="237"/>
      <c r="F4617" s="237"/>
      <c r="G4617" s="237"/>
      <c r="H4617" s="237">
        <v>127</v>
      </c>
      <c r="I4617" s="237" t="s">
        <v>13283</v>
      </c>
      <c r="J4617" s="237" t="s">
        <v>13358</v>
      </c>
      <c r="K4617" s="201">
        <v>43390</v>
      </c>
      <c r="L4617" s="276">
        <v>5793.12</v>
      </c>
      <c r="M4617" s="237"/>
      <c r="N4617" s="237"/>
      <c r="O4617" s="287">
        <v>43555</v>
      </c>
      <c r="P4617" s="237" t="s">
        <v>6341</v>
      </c>
      <c r="Q4617" s="276">
        <v>5793.12</v>
      </c>
      <c r="R4617" s="276"/>
      <c r="S4617" s="276"/>
      <c r="T4617" s="276"/>
      <c r="U4617" s="276">
        <v>5793.12</v>
      </c>
      <c r="V4617" s="276"/>
      <c r="W4617" s="276">
        <v>5793.12</v>
      </c>
      <c r="X4617" s="237">
        <v>2019</v>
      </c>
      <c r="Y4617" s="237" t="s">
        <v>12735</v>
      </c>
      <c r="Z4617" s="237" t="s">
        <v>6712</v>
      </c>
      <c r="AA4617" s="244" t="s">
        <v>6713</v>
      </c>
      <c r="AB4617" s="244" t="s">
        <v>6803</v>
      </c>
      <c r="AC4617" s="237"/>
      <c r="AD4617" s="237" t="s">
        <v>7216</v>
      </c>
      <c r="AE4617" s="237">
        <v>5</v>
      </c>
      <c r="AF4617" s="237"/>
      <c r="AG4617" s="287">
        <v>43555</v>
      </c>
      <c r="AH4617" s="287">
        <v>43555</v>
      </c>
      <c r="AI4617" s="287">
        <v>43555</v>
      </c>
      <c r="AJ4617" s="94">
        <v>43556</v>
      </c>
      <c r="AK4617" s="237"/>
    </row>
    <row r="4618" spans="1:37" x14ac:dyDescent="0.25">
      <c r="A4618" t="str">
        <f t="shared" si="73"/>
        <v>AF05366</v>
      </c>
      <c r="B4618" s="237" t="s">
        <v>2944</v>
      </c>
      <c r="C4618" s="44" t="s">
        <v>6342</v>
      </c>
      <c r="D4618" s="237" t="s">
        <v>6343</v>
      </c>
      <c r="E4618" s="237"/>
      <c r="F4618" s="237"/>
      <c r="G4618" s="237"/>
      <c r="H4618" s="237" t="s">
        <v>13359</v>
      </c>
      <c r="I4618" s="237" t="s">
        <v>12281</v>
      </c>
      <c r="J4618" s="237" t="s">
        <v>13360</v>
      </c>
      <c r="K4618" s="201">
        <v>43402</v>
      </c>
      <c r="L4618" s="276">
        <v>11000</v>
      </c>
      <c r="M4618" s="237"/>
      <c r="N4618" s="237"/>
      <c r="O4618" s="287">
        <v>43555</v>
      </c>
      <c r="P4618" s="237" t="s">
        <v>6343</v>
      </c>
      <c r="Q4618" s="276">
        <v>11000</v>
      </c>
      <c r="R4618" s="276"/>
      <c r="S4618" s="276"/>
      <c r="T4618" s="276"/>
      <c r="U4618" s="276">
        <v>11000</v>
      </c>
      <c r="V4618" s="276"/>
      <c r="W4618" s="276">
        <v>11000</v>
      </c>
      <c r="X4618" s="237">
        <v>2019</v>
      </c>
      <c r="Y4618" s="237" t="s">
        <v>12735</v>
      </c>
      <c r="Z4618" s="237" t="s">
        <v>6712</v>
      </c>
      <c r="AA4618" s="244" t="s">
        <v>6713</v>
      </c>
      <c r="AB4618" s="244" t="s">
        <v>6803</v>
      </c>
      <c r="AC4618" s="237"/>
      <c r="AD4618" s="237" t="s">
        <v>8118</v>
      </c>
      <c r="AE4618" s="237">
        <v>5</v>
      </c>
      <c r="AF4618" s="237"/>
      <c r="AG4618" s="287">
        <v>43555</v>
      </c>
      <c r="AH4618" s="287">
        <v>43555</v>
      </c>
      <c r="AI4618" s="287">
        <v>43555</v>
      </c>
      <c r="AJ4618" s="94">
        <v>43556</v>
      </c>
      <c r="AK4618" s="237"/>
    </row>
    <row r="4619" spans="1:37" x14ac:dyDescent="0.25">
      <c r="A4619" t="str">
        <f>+LEFT(C4619,2)&amp;RIGHT(C4619,5)</f>
        <v>AF04982</v>
      </c>
      <c r="B4619" s="237" t="s">
        <v>2216</v>
      </c>
      <c r="C4619" s="44" t="s">
        <v>6344</v>
      </c>
      <c r="D4619" s="237" t="s">
        <v>6345</v>
      </c>
      <c r="E4619" s="237"/>
      <c r="F4619" s="237"/>
      <c r="G4619" s="237"/>
      <c r="H4619" s="237">
        <v>13333</v>
      </c>
      <c r="I4619" s="237" t="s">
        <v>12175</v>
      </c>
      <c r="J4619" s="237" t="s">
        <v>13361</v>
      </c>
      <c r="K4619" s="201">
        <v>43381</v>
      </c>
      <c r="L4619" s="276">
        <v>5297.94</v>
      </c>
      <c r="M4619" s="237"/>
      <c r="N4619" s="237"/>
      <c r="O4619" s="287">
        <v>43555</v>
      </c>
      <c r="P4619" s="237" t="s">
        <v>6345</v>
      </c>
      <c r="Q4619" s="276">
        <v>5297.94</v>
      </c>
      <c r="R4619" s="276"/>
      <c r="S4619" s="276"/>
      <c r="T4619" s="276"/>
      <c r="U4619" s="276">
        <v>5297.94</v>
      </c>
      <c r="V4619" s="276"/>
      <c r="W4619" s="276">
        <v>5297.94</v>
      </c>
      <c r="X4619" s="237">
        <v>2019</v>
      </c>
      <c r="Y4619" s="237" t="s">
        <v>12735</v>
      </c>
      <c r="Z4619" s="237" t="s">
        <v>6712</v>
      </c>
      <c r="AA4619" s="244" t="s">
        <v>6713</v>
      </c>
      <c r="AB4619" s="244" t="s">
        <v>6803</v>
      </c>
      <c r="AC4619" s="237"/>
      <c r="AD4619" s="237" t="s">
        <v>7216</v>
      </c>
      <c r="AE4619" s="237">
        <v>2</v>
      </c>
      <c r="AF4619" s="237"/>
      <c r="AG4619" s="287">
        <v>43555</v>
      </c>
      <c r="AH4619" s="287">
        <v>43555</v>
      </c>
      <c r="AI4619" s="287">
        <v>43555</v>
      </c>
      <c r="AJ4619" s="94">
        <v>43556</v>
      </c>
      <c r="AK4619" s="237"/>
    </row>
    <row r="4620" spans="1:37" x14ac:dyDescent="0.25">
      <c r="A4620" t="str">
        <f t="shared" ref="A4620:A4651" si="74">+"AF"&amp;RIGHT(C4620,5)</f>
        <v>AF05397</v>
      </c>
      <c r="B4620" s="237" t="s">
        <v>2441</v>
      </c>
      <c r="C4620" s="44" t="s">
        <v>6346</v>
      </c>
      <c r="D4620" s="237" t="s">
        <v>6347</v>
      </c>
      <c r="E4620" s="237"/>
      <c r="F4620" s="237"/>
      <c r="G4620" s="237"/>
      <c r="H4620" s="237" t="s">
        <v>13362</v>
      </c>
      <c r="I4620" s="237" t="s">
        <v>12277</v>
      </c>
      <c r="J4620" s="237" t="s">
        <v>13173</v>
      </c>
      <c r="K4620" s="201">
        <v>43398</v>
      </c>
      <c r="L4620" s="276">
        <v>19999.14</v>
      </c>
      <c r="M4620" s="237"/>
      <c r="N4620" s="237"/>
      <c r="O4620" s="287">
        <v>43555</v>
      </c>
      <c r="P4620" s="237" t="s">
        <v>6347</v>
      </c>
      <c r="Q4620" s="276">
        <v>19999.14</v>
      </c>
      <c r="R4620" s="276"/>
      <c r="S4620" s="276"/>
      <c r="T4620" s="276"/>
      <c r="U4620" s="276">
        <v>19999.14</v>
      </c>
      <c r="V4620" s="276"/>
      <c r="W4620" s="276">
        <v>19999.14</v>
      </c>
      <c r="X4620" s="237">
        <v>2019</v>
      </c>
      <c r="Y4620" s="237" t="s">
        <v>12735</v>
      </c>
      <c r="Z4620" s="237" t="s">
        <v>6712</v>
      </c>
      <c r="AA4620" s="244" t="s">
        <v>6713</v>
      </c>
      <c r="AB4620" s="244" t="s">
        <v>6803</v>
      </c>
      <c r="AC4620" s="237"/>
      <c r="AD4620" s="237" t="s">
        <v>8000</v>
      </c>
      <c r="AE4620" s="237">
        <v>2</v>
      </c>
      <c r="AF4620" s="237"/>
      <c r="AG4620" s="287">
        <v>43555</v>
      </c>
      <c r="AH4620" s="287">
        <v>43555</v>
      </c>
      <c r="AI4620" s="287">
        <v>43555</v>
      </c>
      <c r="AJ4620" s="94">
        <v>43556</v>
      </c>
      <c r="AK4620" s="237"/>
    </row>
    <row r="4621" spans="1:37" x14ac:dyDescent="0.25">
      <c r="A4621" t="str">
        <f t="shared" si="74"/>
        <v>AF05370</v>
      </c>
      <c r="B4621" s="237" t="s">
        <v>2944</v>
      </c>
      <c r="C4621" s="44" t="s">
        <v>6348</v>
      </c>
      <c r="D4621" s="237" t="s">
        <v>5949</v>
      </c>
      <c r="E4621" s="237"/>
      <c r="F4621" s="237"/>
      <c r="G4621" s="237"/>
      <c r="H4621" s="237" t="s">
        <v>13363</v>
      </c>
      <c r="I4621" s="237" t="s">
        <v>12281</v>
      </c>
      <c r="J4621" s="237" t="s">
        <v>13364</v>
      </c>
      <c r="K4621" s="201">
        <v>43377</v>
      </c>
      <c r="L4621" s="276">
        <v>4500</v>
      </c>
      <c r="M4621" s="237"/>
      <c r="N4621" s="237"/>
      <c r="O4621" s="287">
        <v>43555</v>
      </c>
      <c r="P4621" s="237" t="s">
        <v>5949</v>
      </c>
      <c r="Q4621" s="276">
        <v>4500</v>
      </c>
      <c r="R4621" s="276"/>
      <c r="S4621" s="276"/>
      <c r="T4621" s="276"/>
      <c r="U4621" s="276">
        <v>4500</v>
      </c>
      <c r="V4621" s="276"/>
      <c r="W4621" s="276">
        <v>4500</v>
      </c>
      <c r="X4621" s="237">
        <v>2019</v>
      </c>
      <c r="Y4621" s="237" t="s">
        <v>12735</v>
      </c>
      <c r="Z4621" s="237" t="s">
        <v>6712</v>
      </c>
      <c r="AA4621" s="244" t="s">
        <v>6713</v>
      </c>
      <c r="AB4621" s="244" t="s">
        <v>6803</v>
      </c>
      <c r="AC4621" s="237"/>
      <c r="AD4621" s="237" t="s">
        <v>8118</v>
      </c>
      <c r="AE4621" s="237">
        <v>5</v>
      </c>
      <c r="AF4621" s="237"/>
      <c r="AG4621" s="287">
        <v>43555</v>
      </c>
      <c r="AH4621" s="287">
        <v>43555</v>
      </c>
      <c r="AI4621" s="287">
        <v>43555</v>
      </c>
      <c r="AJ4621" s="94">
        <v>43556</v>
      </c>
      <c r="AK4621" s="237"/>
    </row>
    <row r="4622" spans="1:37" x14ac:dyDescent="0.25">
      <c r="A4622" t="str">
        <f t="shared" si="74"/>
        <v>AF05365</v>
      </c>
      <c r="B4622" s="237" t="s">
        <v>2944</v>
      </c>
      <c r="C4622" s="44" t="s">
        <v>6349</v>
      </c>
      <c r="D4622" s="237" t="s">
        <v>6350</v>
      </c>
      <c r="E4622" s="237"/>
      <c r="F4622" s="237"/>
      <c r="G4622" s="237"/>
      <c r="H4622" s="237" t="s">
        <v>13365</v>
      </c>
      <c r="I4622" s="237" t="s">
        <v>12281</v>
      </c>
      <c r="J4622" s="237" t="s">
        <v>13366</v>
      </c>
      <c r="K4622" s="201">
        <v>43377</v>
      </c>
      <c r="L4622" s="276">
        <v>5000</v>
      </c>
      <c r="M4622" s="237"/>
      <c r="N4622" s="237"/>
      <c r="O4622" s="287">
        <v>43555</v>
      </c>
      <c r="P4622" s="237" t="s">
        <v>6350</v>
      </c>
      <c r="Q4622" s="276">
        <v>5000</v>
      </c>
      <c r="R4622" s="276"/>
      <c r="S4622" s="276"/>
      <c r="T4622" s="276"/>
      <c r="U4622" s="276">
        <v>5000</v>
      </c>
      <c r="V4622" s="276"/>
      <c r="W4622" s="276">
        <v>5000</v>
      </c>
      <c r="X4622" s="237">
        <v>2019</v>
      </c>
      <c r="Y4622" s="237" t="s">
        <v>12735</v>
      </c>
      <c r="Z4622" s="237" t="s">
        <v>6712</v>
      </c>
      <c r="AA4622" s="244" t="s">
        <v>6713</v>
      </c>
      <c r="AB4622" s="244" t="s">
        <v>6803</v>
      </c>
      <c r="AC4622" s="237"/>
      <c r="AD4622" s="237" t="s">
        <v>7212</v>
      </c>
      <c r="AE4622" s="237">
        <v>5</v>
      </c>
      <c r="AF4622" s="237"/>
      <c r="AG4622" s="287">
        <v>43555</v>
      </c>
      <c r="AH4622" s="287">
        <v>43555</v>
      </c>
      <c r="AI4622" s="287">
        <v>43555</v>
      </c>
      <c r="AJ4622" s="94">
        <v>43556</v>
      </c>
      <c r="AK4622" s="237"/>
    </row>
    <row r="4623" spans="1:37" x14ac:dyDescent="0.25">
      <c r="A4623" t="str">
        <f t="shared" si="74"/>
        <v>AF05387</v>
      </c>
      <c r="B4623" s="237" t="s">
        <v>2944</v>
      </c>
      <c r="C4623" s="44" t="s">
        <v>6351</v>
      </c>
      <c r="D4623" s="237" t="s">
        <v>6352</v>
      </c>
      <c r="E4623" s="237"/>
      <c r="F4623" s="237"/>
      <c r="G4623" s="237"/>
      <c r="H4623" s="237" t="s">
        <v>13367</v>
      </c>
      <c r="I4623" s="237" t="s">
        <v>12281</v>
      </c>
      <c r="J4623" s="237" t="s">
        <v>13368</v>
      </c>
      <c r="K4623" s="201">
        <v>43368</v>
      </c>
      <c r="L4623" s="276">
        <v>8300</v>
      </c>
      <c r="M4623" s="237"/>
      <c r="N4623" s="237"/>
      <c r="O4623" s="287">
        <v>43555</v>
      </c>
      <c r="P4623" s="237" t="s">
        <v>6352</v>
      </c>
      <c r="Q4623" s="276">
        <v>3000</v>
      </c>
      <c r="R4623" s="276"/>
      <c r="S4623" s="276"/>
      <c r="T4623" s="276"/>
      <c r="U4623" s="276">
        <v>3000</v>
      </c>
      <c r="V4623" s="276"/>
      <c r="W4623" s="276">
        <v>3000</v>
      </c>
      <c r="X4623" s="237">
        <v>2019</v>
      </c>
      <c r="Y4623" s="237" t="s">
        <v>12735</v>
      </c>
      <c r="Z4623" s="237" t="s">
        <v>6712</v>
      </c>
      <c r="AA4623" s="244" t="s">
        <v>6713</v>
      </c>
      <c r="AB4623" s="244" t="s">
        <v>6803</v>
      </c>
      <c r="AC4623" s="237"/>
      <c r="AD4623" s="237" t="s">
        <v>6715</v>
      </c>
      <c r="AE4623" s="237">
        <v>5</v>
      </c>
      <c r="AF4623" s="237"/>
      <c r="AG4623" s="287">
        <v>43555</v>
      </c>
      <c r="AH4623" s="287">
        <v>43555</v>
      </c>
      <c r="AI4623" s="287">
        <v>43555</v>
      </c>
      <c r="AJ4623" s="94">
        <v>43556</v>
      </c>
      <c r="AK4623" s="237"/>
    </row>
    <row r="4624" spans="1:37" x14ac:dyDescent="0.25">
      <c r="A4624" t="str">
        <f t="shared" si="74"/>
        <v>AF05379</v>
      </c>
      <c r="B4624" s="237" t="s">
        <v>2944</v>
      </c>
      <c r="C4624" s="44" t="s">
        <v>6353</v>
      </c>
      <c r="D4624" s="237" t="s">
        <v>5357</v>
      </c>
      <c r="E4624" s="237"/>
      <c r="F4624" s="237"/>
      <c r="G4624" s="237"/>
      <c r="H4624" s="237">
        <v>561</v>
      </c>
      <c r="I4624" s="237" t="s">
        <v>12777</v>
      </c>
      <c r="J4624" s="237" t="s">
        <v>13369</v>
      </c>
      <c r="K4624" s="201">
        <v>43432</v>
      </c>
      <c r="L4624" s="276">
        <v>5344</v>
      </c>
      <c r="M4624" s="237"/>
      <c r="N4624" s="237"/>
      <c r="O4624" s="287">
        <v>43555</v>
      </c>
      <c r="P4624" s="237" t="s">
        <v>5357</v>
      </c>
      <c r="Q4624" s="276">
        <v>2177.12</v>
      </c>
      <c r="R4624" s="276"/>
      <c r="S4624" s="276"/>
      <c r="T4624" s="276"/>
      <c r="U4624" s="276">
        <v>2177.12</v>
      </c>
      <c r="V4624" s="276"/>
      <c r="W4624" s="276">
        <v>2177.12</v>
      </c>
      <c r="X4624" s="237">
        <v>2019</v>
      </c>
      <c r="Y4624" s="237" t="s">
        <v>12735</v>
      </c>
      <c r="Z4624" s="237" t="s">
        <v>6712</v>
      </c>
      <c r="AA4624" s="244" t="s">
        <v>6713</v>
      </c>
      <c r="AB4624" s="244" t="s">
        <v>6803</v>
      </c>
      <c r="AC4624" s="237"/>
      <c r="AD4624" s="237" t="s">
        <v>7957</v>
      </c>
      <c r="AE4624" s="237">
        <v>5</v>
      </c>
      <c r="AF4624" s="237"/>
      <c r="AG4624" s="287">
        <v>43555</v>
      </c>
      <c r="AH4624" s="287">
        <v>43555</v>
      </c>
      <c r="AI4624" s="287">
        <v>43555</v>
      </c>
      <c r="AJ4624" s="94">
        <v>43556</v>
      </c>
      <c r="AK4624" s="237"/>
    </row>
    <row r="4625" spans="1:37" x14ac:dyDescent="0.25">
      <c r="A4625" t="str">
        <f t="shared" si="74"/>
        <v>AF05338</v>
      </c>
      <c r="B4625" s="237" t="s">
        <v>2441</v>
      </c>
      <c r="C4625" s="44" t="s">
        <v>6354</v>
      </c>
      <c r="D4625" s="237" t="s">
        <v>6268</v>
      </c>
      <c r="E4625" s="237"/>
      <c r="F4625" s="237"/>
      <c r="G4625" s="237"/>
      <c r="H4625" s="237">
        <v>4971</v>
      </c>
      <c r="I4625" s="237" t="s">
        <v>12907</v>
      </c>
      <c r="J4625" s="237" t="s">
        <v>13313</v>
      </c>
      <c r="K4625" s="201">
        <v>43440</v>
      </c>
      <c r="L4625" s="276">
        <v>46184</v>
      </c>
      <c r="M4625" s="237"/>
      <c r="N4625" s="237"/>
      <c r="O4625" s="287">
        <v>43555</v>
      </c>
      <c r="P4625" s="237" t="s">
        <v>6268</v>
      </c>
      <c r="Q4625" s="276">
        <v>8111</v>
      </c>
      <c r="R4625" s="276"/>
      <c r="S4625" s="276"/>
      <c r="T4625" s="276"/>
      <c r="U4625" s="276">
        <v>8111</v>
      </c>
      <c r="V4625" s="276"/>
      <c r="W4625" s="276">
        <v>8111</v>
      </c>
      <c r="X4625" s="237">
        <v>2019</v>
      </c>
      <c r="Y4625" s="237" t="s">
        <v>12735</v>
      </c>
      <c r="Z4625" s="237" t="s">
        <v>6712</v>
      </c>
      <c r="AA4625" s="244" t="s">
        <v>6713</v>
      </c>
      <c r="AB4625" s="244" t="s">
        <v>6803</v>
      </c>
      <c r="AC4625" s="237"/>
      <c r="AD4625" s="237" t="s">
        <v>8011</v>
      </c>
      <c r="AE4625" s="237">
        <v>4</v>
      </c>
      <c r="AF4625" s="237"/>
      <c r="AG4625" s="287">
        <v>43555</v>
      </c>
      <c r="AH4625" s="287">
        <v>43555</v>
      </c>
      <c r="AI4625" s="287">
        <v>43555</v>
      </c>
      <c r="AJ4625" s="94">
        <v>43556</v>
      </c>
      <c r="AK4625" s="237"/>
    </row>
    <row r="4626" spans="1:37" x14ac:dyDescent="0.25">
      <c r="A4626" t="str">
        <f t="shared" si="74"/>
        <v>AF05339</v>
      </c>
      <c r="B4626" s="237" t="s">
        <v>2441</v>
      </c>
      <c r="C4626" s="44" t="s">
        <v>6355</v>
      </c>
      <c r="D4626" s="237" t="s">
        <v>5158</v>
      </c>
      <c r="E4626" s="237"/>
      <c r="F4626" s="237"/>
      <c r="G4626" s="237"/>
      <c r="H4626" s="237">
        <v>4972</v>
      </c>
      <c r="I4626" s="237" t="s">
        <v>12907</v>
      </c>
      <c r="J4626" s="237" t="s">
        <v>13314</v>
      </c>
      <c r="K4626" s="201">
        <v>43440</v>
      </c>
      <c r="L4626" s="276">
        <v>67250</v>
      </c>
      <c r="M4626" s="237"/>
      <c r="N4626" s="237"/>
      <c r="O4626" s="287">
        <v>43555</v>
      </c>
      <c r="P4626" s="237" t="s">
        <v>5158</v>
      </c>
      <c r="Q4626" s="276">
        <v>13450</v>
      </c>
      <c r="R4626" s="276"/>
      <c r="S4626" s="276"/>
      <c r="T4626" s="276"/>
      <c r="U4626" s="276">
        <v>13450</v>
      </c>
      <c r="V4626" s="276"/>
      <c r="W4626" s="276">
        <v>13450</v>
      </c>
      <c r="X4626" s="237">
        <v>2019</v>
      </c>
      <c r="Y4626" s="237" t="s">
        <v>12735</v>
      </c>
      <c r="Z4626" s="237" t="s">
        <v>6712</v>
      </c>
      <c r="AA4626" s="244" t="s">
        <v>6713</v>
      </c>
      <c r="AB4626" s="244" t="s">
        <v>6803</v>
      </c>
      <c r="AC4626" s="237"/>
      <c r="AD4626" s="237" t="s">
        <v>7950</v>
      </c>
      <c r="AE4626" s="237">
        <v>4</v>
      </c>
      <c r="AF4626" s="237"/>
      <c r="AG4626" s="287">
        <v>43555</v>
      </c>
      <c r="AH4626" s="287">
        <v>43555</v>
      </c>
      <c r="AI4626" s="287">
        <v>43555</v>
      </c>
      <c r="AJ4626" s="94">
        <v>43556</v>
      </c>
      <c r="AK4626" s="237"/>
    </row>
    <row r="4627" spans="1:37" x14ac:dyDescent="0.25">
      <c r="A4627" t="str">
        <f t="shared" si="74"/>
        <v>AF05388</v>
      </c>
      <c r="B4627" s="237" t="s">
        <v>2944</v>
      </c>
      <c r="C4627" s="44" t="s">
        <v>6356</v>
      </c>
      <c r="D4627" s="237" t="s">
        <v>6357</v>
      </c>
      <c r="E4627" s="237"/>
      <c r="F4627" s="237"/>
      <c r="G4627" s="237"/>
      <c r="H4627" s="237">
        <v>18</v>
      </c>
      <c r="I4627" s="237" t="s">
        <v>12725</v>
      </c>
      <c r="J4627" s="237" t="s">
        <v>13370</v>
      </c>
      <c r="K4627" s="201">
        <v>43427</v>
      </c>
      <c r="L4627" s="276">
        <v>5200</v>
      </c>
      <c r="M4627" s="237"/>
      <c r="N4627" s="237"/>
      <c r="O4627" s="287">
        <v>43555</v>
      </c>
      <c r="P4627" s="237" t="s">
        <v>6357</v>
      </c>
      <c r="Q4627" s="276">
        <v>3000</v>
      </c>
      <c r="R4627" s="276"/>
      <c r="S4627" s="276"/>
      <c r="T4627" s="276"/>
      <c r="U4627" s="276">
        <v>3000</v>
      </c>
      <c r="V4627" s="276"/>
      <c r="W4627" s="276">
        <v>3000</v>
      </c>
      <c r="X4627" s="237">
        <v>2019</v>
      </c>
      <c r="Y4627" s="237" t="s">
        <v>12735</v>
      </c>
      <c r="Z4627" s="237" t="s">
        <v>6712</v>
      </c>
      <c r="AA4627" s="244" t="s">
        <v>6713</v>
      </c>
      <c r="AB4627" s="244" t="s">
        <v>6803</v>
      </c>
      <c r="AC4627" s="237"/>
      <c r="AD4627" s="237" t="s">
        <v>6715</v>
      </c>
      <c r="AE4627" s="237">
        <v>5</v>
      </c>
      <c r="AF4627" s="237"/>
      <c r="AG4627" s="287">
        <v>43555</v>
      </c>
      <c r="AH4627" s="287">
        <v>43555</v>
      </c>
      <c r="AI4627" s="287">
        <v>43555</v>
      </c>
      <c r="AJ4627" s="94">
        <v>43556</v>
      </c>
      <c r="AK4627" s="237"/>
    </row>
    <row r="4628" spans="1:37" x14ac:dyDescent="0.25">
      <c r="A4628" t="str">
        <f t="shared" si="74"/>
        <v>AF05363</v>
      </c>
      <c r="B4628" s="237" t="s">
        <v>2944</v>
      </c>
      <c r="C4628" s="44" t="s">
        <v>6358</v>
      </c>
      <c r="D4628" s="237" t="s">
        <v>6359</v>
      </c>
      <c r="E4628" s="237"/>
      <c r="F4628" s="237"/>
      <c r="G4628" s="237"/>
      <c r="H4628" s="237" t="s">
        <v>13371</v>
      </c>
      <c r="I4628" s="237" t="s">
        <v>12725</v>
      </c>
      <c r="J4628" s="237" t="s">
        <v>13372</v>
      </c>
      <c r="K4628" s="201">
        <v>43401</v>
      </c>
      <c r="L4628" s="276">
        <v>2000</v>
      </c>
      <c r="M4628" s="237"/>
      <c r="N4628" s="237"/>
      <c r="O4628" s="287">
        <v>43555</v>
      </c>
      <c r="P4628" s="237" t="s">
        <v>6359</v>
      </c>
      <c r="Q4628" s="276">
        <v>2000</v>
      </c>
      <c r="R4628" s="276"/>
      <c r="S4628" s="276"/>
      <c r="T4628" s="276"/>
      <c r="U4628" s="276">
        <v>2000</v>
      </c>
      <c r="V4628" s="276"/>
      <c r="W4628" s="276">
        <v>2000</v>
      </c>
      <c r="X4628" s="237">
        <v>2019</v>
      </c>
      <c r="Y4628" s="237" t="s">
        <v>12735</v>
      </c>
      <c r="Z4628" s="237" t="s">
        <v>6712</v>
      </c>
      <c r="AA4628" s="244" t="s">
        <v>6713</v>
      </c>
      <c r="AB4628" s="244" t="s">
        <v>6803</v>
      </c>
      <c r="AC4628" s="237"/>
      <c r="AD4628" s="237" t="s">
        <v>7212</v>
      </c>
      <c r="AE4628" s="237">
        <v>5</v>
      </c>
      <c r="AF4628" s="237"/>
      <c r="AG4628" s="287">
        <v>43555</v>
      </c>
      <c r="AH4628" s="287">
        <v>43555</v>
      </c>
      <c r="AI4628" s="287">
        <v>43555</v>
      </c>
      <c r="AJ4628" s="94">
        <v>43556</v>
      </c>
      <c r="AK4628" s="237"/>
    </row>
    <row r="4629" spans="1:37" x14ac:dyDescent="0.25">
      <c r="A4629" t="str">
        <f t="shared" si="74"/>
        <v>AF05364</v>
      </c>
      <c r="B4629" s="237" t="s">
        <v>2944</v>
      </c>
      <c r="C4629" s="44" t="s">
        <v>6360</v>
      </c>
      <c r="D4629" s="237" t="s">
        <v>6361</v>
      </c>
      <c r="E4629" s="237"/>
      <c r="F4629" s="237"/>
      <c r="G4629" s="237"/>
      <c r="H4629" s="237" t="s">
        <v>13373</v>
      </c>
      <c r="I4629" s="237" t="s">
        <v>12725</v>
      </c>
      <c r="J4629" s="237" t="s">
        <v>13374</v>
      </c>
      <c r="K4629" s="201">
        <v>43401</v>
      </c>
      <c r="L4629" s="276">
        <v>4600</v>
      </c>
      <c r="M4629" s="237"/>
      <c r="N4629" s="237"/>
      <c r="O4629" s="287">
        <v>43555</v>
      </c>
      <c r="P4629" s="237" t="s">
        <v>6361</v>
      </c>
      <c r="Q4629" s="276">
        <v>2800</v>
      </c>
      <c r="R4629" s="276"/>
      <c r="S4629" s="276"/>
      <c r="T4629" s="276"/>
      <c r="U4629" s="276">
        <v>2800</v>
      </c>
      <c r="V4629" s="276"/>
      <c r="W4629" s="276">
        <v>2800</v>
      </c>
      <c r="X4629" s="237">
        <v>2019</v>
      </c>
      <c r="Y4629" s="237" t="s">
        <v>12735</v>
      </c>
      <c r="Z4629" s="237" t="s">
        <v>6712</v>
      </c>
      <c r="AA4629" s="244" t="s">
        <v>6713</v>
      </c>
      <c r="AB4629" s="244" t="s">
        <v>6803</v>
      </c>
      <c r="AC4629" s="237"/>
      <c r="AD4629" s="237" t="s">
        <v>6715</v>
      </c>
      <c r="AE4629" s="237">
        <v>5</v>
      </c>
      <c r="AF4629" s="237"/>
      <c r="AG4629" s="287">
        <v>43555</v>
      </c>
      <c r="AH4629" s="287">
        <v>43555</v>
      </c>
      <c r="AI4629" s="287">
        <v>43555</v>
      </c>
      <c r="AJ4629" s="94">
        <v>43556</v>
      </c>
      <c r="AK4629" s="237"/>
    </row>
    <row r="4630" spans="1:37" x14ac:dyDescent="0.25">
      <c r="A4630" t="str">
        <f t="shared" si="74"/>
        <v>AF05367</v>
      </c>
      <c r="B4630" s="237" t="s">
        <v>2944</v>
      </c>
      <c r="C4630" s="44" t="s">
        <v>6362</v>
      </c>
      <c r="D4630" s="237" t="s">
        <v>6037</v>
      </c>
      <c r="E4630" s="237"/>
      <c r="F4630" s="237"/>
      <c r="G4630" s="237"/>
      <c r="H4630" s="237" t="s">
        <v>13375</v>
      </c>
      <c r="I4630" s="237" t="s">
        <v>12725</v>
      </c>
      <c r="J4630" s="237" t="s">
        <v>13376</v>
      </c>
      <c r="K4630" s="201">
        <v>43401</v>
      </c>
      <c r="L4630" s="276">
        <v>19200</v>
      </c>
      <c r="M4630" s="237"/>
      <c r="N4630" s="237"/>
      <c r="O4630" s="287">
        <v>43555</v>
      </c>
      <c r="P4630" s="237" t="s">
        <v>6037</v>
      </c>
      <c r="Q4630" s="276">
        <v>7000</v>
      </c>
      <c r="R4630" s="276"/>
      <c r="S4630" s="276"/>
      <c r="T4630" s="276"/>
      <c r="U4630" s="276">
        <v>7000</v>
      </c>
      <c r="V4630" s="276"/>
      <c r="W4630" s="276">
        <v>7000</v>
      </c>
      <c r="X4630" s="237">
        <v>2019</v>
      </c>
      <c r="Y4630" s="237" t="s">
        <v>12735</v>
      </c>
      <c r="Z4630" s="237" t="s">
        <v>6712</v>
      </c>
      <c r="AA4630" s="244" t="s">
        <v>6713</v>
      </c>
      <c r="AB4630" s="244" t="s">
        <v>6803</v>
      </c>
      <c r="AC4630" s="237"/>
      <c r="AD4630" s="237" t="s">
        <v>8118</v>
      </c>
      <c r="AE4630" s="237">
        <v>5</v>
      </c>
      <c r="AF4630" s="237"/>
      <c r="AG4630" s="287">
        <v>43555</v>
      </c>
      <c r="AH4630" s="287">
        <v>43555</v>
      </c>
      <c r="AI4630" s="287">
        <v>43555</v>
      </c>
      <c r="AJ4630" s="94">
        <v>43556</v>
      </c>
      <c r="AK4630" s="237"/>
    </row>
    <row r="4631" spans="1:37" x14ac:dyDescent="0.25">
      <c r="A4631" t="str">
        <f t="shared" si="74"/>
        <v>AF05368</v>
      </c>
      <c r="B4631" s="237" t="s">
        <v>2944</v>
      </c>
      <c r="C4631" s="44" t="s">
        <v>6363</v>
      </c>
      <c r="D4631" s="237" t="s">
        <v>4698</v>
      </c>
      <c r="E4631" s="237"/>
      <c r="F4631" s="237"/>
      <c r="G4631" s="237"/>
      <c r="H4631" s="237" t="s">
        <v>13375</v>
      </c>
      <c r="I4631" s="237" t="s">
        <v>12725</v>
      </c>
      <c r="J4631" s="237" t="s">
        <v>13376</v>
      </c>
      <c r="K4631" s="201">
        <v>43401</v>
      </c>
      <c r="L4631" s="276">
        <v>19200</v>
      </c>
      <c r="M4631" s="237"/>
      <c r="N4631" s="237"/>
      <c r="O4631" s="287">
        <v>43555</v>
      </c>
      <c r="P4631" s="237" t="s">
        <v>4698</v>
      </c>
      <c r="Q4631" s="276">
        <v>3200</v>
      </c>
      <c r="R4631" s="276"/>
      <c r="S4631" s="276"/>
      <c r="T4631" s="276"/>
      <c r="U4631" s="276">
        <v>3200</v>
      </c>
      <c r="V4631" s="276"/>
      <c r="W4631" s="276">
        <v>3200</v>
      </c>
      <c r="X4631" s="237">
        <v>2019</v>
      </c>
      <c r="Y4631" s="237" t="s">
        <v>12735</v>
      </c>
      <c r="Z4631" s="237" t="s">
        <v>6712</v>
      </c>
      <c r="AA4631" s="244" t="s">
        <v>6713</v>
      </c>
      <c r="AB4631" s="244" t="s">
        <v>6803</v>
      </c>
      <c r="AC4631" s="237"/>
      <c r="AD4631" s="237" t="s">
        <v>8118</v>
      </c>
      <c r="AE4631" s="237">
        <v>5</v>
      </c>
      <c r="AF4631" s="237"/>
      <c r="AG4631" s="287">
        <v>43555</v>
      </c>
      <c r="AH4631" s="287">
        <v>43555</v>
      </c>
      <c r="AI4631" s="287">
        <v>43555</v>
      </c>
      <c r="AJ4631" s="94">
        <v>43556</v>
      </c>
      <c r="AK4631" s="237"/>
    </row>
    <row r="4632" spans="1:37" x14ac:dyDescent="0.25">
      <c r="A4632" t="str">
        <f t="shared" si="74"/>
        <v>AF05369</v>
      </c>
      <c r="B4632" s="237" t="s">
        <v>2944</v>
      </c>
      <c r="C4632" s="44" t="s">
        <v>6364</v>
      </c>
      <c r="D4632" s="237" t="s">
        <v>4916</v>
      </c>
      <c r="E4632" s="237"/>
      <c r="F4632" s="237"/>
      <c r="G4632" s="237"/>
      <c r="H4632" s="237" t="s">
        <v>13375</v>
      </c>
      <c r="I4632" s="237" t="s">
        <v>12725</v>
      </c>
      <c r="J4632" s="237" t="s">
        <v>13376</v>
      </c>
      <c r="K4632" s="201">
        <v>43401</v>
      </c>
      <c r="L4632" s="276">
        <v>19200</v>
      </c>
      <c r="M4632" s="237"/>
      <c r="N4632" s="237"/>
      <c r="O4632" s="287">
        <v>43555</v>
      </c>
      <c r="P4632" s="237" t="s">
        <v>4916</v>
      </c>
      <c r="Q4632" s="276">
        <v>4500</v>
      </c>
      <c r="R4632" s="276"/>
      <c r="S4632" s="276"/>
      <c r="T4632" s="276"/>
      <c r="U4632" s="276">
        <v>4500</v>
      </c>
      <c r="V4632" s="276"/>
      <c r="W4632" s="276">
        <v>4500</v>
      </c>
      <c r="X4632" s="237">
        <v>2019</v>
      </c>
      <c r="Y4632" s="237" t="s">
        <v>12735</v>
      </c>
      <c r="Z4632" s="237" t="s">
        <v>6712</v>
      </c>
      <c r="AA4632" s="244" t="s">
        <v>6713</v>
      </c>
      <c r="AB4632" s="244" t="s">
        <v>6803</v>
      </c>
      <c r="AC4632" s="237"/>
      <c r="AD4632" s="237" t="s">
        <v>8118</v>
      </c>
      <c r="AE4632" s="237">
        <v>5</v>
      </c>
      <c r="AF4632" s="237"/>
      <c r="AG4632" s="287">
        <v>43555</v>
      </c>
      <c r="AH4632" s="287">
        <v>43555</v>
      </c>
      <c r="AI4632" s="287">
        <v>43555</v>
      </c>
      <c r="AJ4632" s="94">
        <v>43556</v>
      </c>
      <c r="AK4632" s="237"/>
    </row>
    <row r="4633" spans="1:37" x14ac:dyDescent="0.25">
      <c r="A4633" t="str">
        <f t="shared" si="74"/>
        <v>AF05370</v>
      </c>
      <c r="B4633" s="237" t="s">
        <v>2944</v>
      </c>
      <c r="C4633" s="44" t="s">
        <v>6348</v>
      </c>
      <c r="D4633" s="237" t="s">
        <v>6365</v>
      </c>
      <c r="E4633" s="237"/>
      <c r="F4633" s="237"/>
      <c r="G4633" s="237"/>
      <c r="H4633" s="237" t="s">
        <v>13375</v>
      </c>
      <c r="I4633" s="237" t="s">
        <v>12725</v>
      </c>
      <c r="J4633" s="237" t="s">
        <v>13376</v>
      </c>
      <c r="K4633" s="201">
        <v>43401</v>
      </c>
      <c r="L4633" s="276">
        <v>19200</v>
      </c>
      <c r="M4633" s="237"/>
      <c r="N4633" s="237"/>
      <c r="O4633" s="287">
        <v>43555</v>
      </c>
      <c r="P4633" s="237" t="s">
        <v>6365</v>
      </c>
      <c r="Q4633" s="276">
        <v>4500</v>
      </c>
      <c r="R4633" s="276"/>
      <c r="S4633" s="276"/>
      <c r="T4633" s="276"/>
      <c r="U4633" s="276">
        <v>4500</v>
      </c>
      <c r="V4633" s="276"/>
      <c r="W4633" s="276">
        <v>4500</v>
      </c>
      <c r="X4633" s="237">
        <v>2019</v>
      </c>
      <c r="Y4633" s="237" t="s">
        <v>12735</v>
      </c>
      <c r="Z4633" s="237" t="s">
        <v>6712</v>
      </c>
      <c r="AA4633" s="244" t="s">
        <v>6713</v>
      </c>
      <c r="AB4633" s="244" t="s">
        <v>6803</v>
      </c>
      <c r="AC4633" s="237"/>
      <c r="AD4633" s="237" t="s">
        <v>8118</v>
      </c>
      <c r="AE4633" s="237">
        <v>5</v>
      </c>
      <c r="AF4633" s="237"/>
      <c r="AG4633" s="287">
        <v>43555</v>
      </c>
      <c r="AH4633" s="287">
        <v>43555</v>
      </c>
      <c r="AI4633" s="287">
        <v>43555</v>
      </c>
      <c r="AJ4633" s="94">
        <v>43556</v>
      </c>
      <c r="AK4633" s="237"/>
    </row>
    <row r="4634" spans="1:37" x14ac:dyDescent="0.25">
      <c r="A4634" t="str">
        <f t="shared" si="74"/>
        <v>AF05377</v>
      </c>
      <c r="B4634" s="237" t="s">
        <v>2944</v>
      </c>
      <c r="C4634" s="44" t="s">
        <v>6366</v>
      </c>
      <c r="D4634" s="237" t="s">
        <v>6367</v>
      </c>
      <c r="E4634" s="237"/>
      <c r="F4634" s="237"/>
      <c r="G4634" s="237"/>
      <c r="H4634" s="237">
        <v>30</v>
      </c>
      <c r="I4634" s="237" t="s">
        <v>12281</v>
      </c>
      <c r="J4634" s="237" t="s">
        <v>13377</v>
      </c>
      <c r="K4634" s="201">
        <v>43484</v>
      </c>
      <c r="L4634" s="276">
        <v>6900</v>
      </c>
      <c r="M4634" s="237"/>
      <c r="N4634" s="237"/>
      <c r="O4634" s="287">
        <v>43555</v>
      </c>
      <c r="P4634" s="237" t="s">
        <v>6367</v>
      </c>
      <c r="Q4634" s="276">
        <v>3200</v>
      </c>
      <c r="R4634" s="276"/>
      <c r="S4634" s="276"/>
      <c r="T4634" s="276"/>
      <c r="U4634" s="276">
        <v>3200</v>
      </c>
      <c r="V4634" s="276"/>
      <c r="W4634" s="276">
        <v>3200</v>
      </c>
      <c r="X4634" s="237">
        <v>2019</v>
      </c>
      <c r="Y4634" s="237" t="s">
        <v>12735</v>
      </c>
      <c r="Z4634" s="237" t="s">
        <v>6712</v>
      </c>
      <c r="AA4634" s="244" t="s">
        <v>6713</v>
      </c>
      <c r="AB4634" s="244" t="s">
        <v>6803</v>
      </c>
      <c r="AC4634" s="237"/>
      <c r="AD4634" s="237" t="s">
        <v>12158</v>
      </c>
      <c r="AE4634" s="237">
        <v>5</v>
      </c>
      <c r="AF4634" s="237"/>
      <c r="AG4634" s="287">
        <v>43555</v>
      </c>
      <c r="AH4634" s="287">
        <v>43555</v>
      </c>
      <c r="AI4634" s="287">
        <v>43555</v>
      </c>
      <c r="AJ4634" s="94">
        <v>43556</v>
      </c>
      <c r="AK4634" s="237"/>
    </row>
    <row r="4635" spans="1:37" x14ac:dyDescent="0.25">
      <c r="A4635" t="str">
        <f t="shared" si="74"/>
        <v>AF05378</v>
      </c>
      <c r="B4635" s="237" t="s">
        <v>2944</v>
      </c>
      <c r="C4635" s="44" t="s">
        <v>6368</v>
      </c>
      <c r="D4635" s="237" t="s">
        <v>6369</v>
      </c>
      <c r="E4635" s="237"/>
      <c r="F4635" s="237"/>
      <c r="G4635" s="237"/>
      <c r="H4635" s="237">
        <v>30</v>
      </c>
      <c r="I4635" s="237" t="s">
        <v>12281</v>
      </c>
      <c r="J4635" s="237" t="s">
        <v>13377</v>
      </c>
      <c r="K4635" s="201">
        <v>43484</v>
      </c>
      <c r="L4635" s="276">
        <v>6900</v>
      </c>
      <c r="M4635" s="237"/>
      <c r="N4635" s="237"/>
      <c r="O4635" s="287">
        <v>43555</v>
      </c>
      <c r="P4635" s="237" t="s">
        <v>6369</v>
      </c>
      <c r="Q4635" s="276">
        <v>2500</v>
      </c>
      <c r="R4635" s="276"/>
      <c r="S4635" s="276"/>
      <c r="T4635" s="276"/>
      <c r="U4635" s="276">
        <v>2500</v>
      </c>
      <c r="V4635" s="276"/>
      <c r="W4635" s="276">
        <v>2500</v>
      </c>
      <c r="X4635" s="237">
        <v>2019</v>
      </c>
      <c r="Y4635" s="237" t="s">
        <v>12735</v>
      </c>
      <c r="Z4635" s="237" t="s">
        <v>6712</v>
      </c>
      <c r="AA4635" s="244" t="s">
        <v>6713</v>
      </c>
      <c r="AB4635" s="244" t="s">
        <v>6803</v>
      </c>
      <c r="AC4635" s="237"/>
      <c r="AD4635" s="237" t="s">
        <v>12158</v>
      </c>
      <c r="AE4635" s="237">
        <v>5</v>
      </c>
      <c r="AF4635" s="237"/>
      <c r="AG4635" s="287">
        <v>43555</v>
      </c>
      <c r="AH4635" s="287">
        <v>43555</v>
      </c>
      <c r="AI4635" s="287">
        <v>43555</v>
      </c>
      <c r="AJ4635" s="94">
        <v>43556</v>
      </c>
      <c r="AK4635" s="237"/>
    </row>
    <row r="4636" spans="1:37" x14ac:dyDescent="0.25">
      <c r="A4636" t="str">
        <f t="shared" si="74"/>
        <v>AF05373</v>
      </c>
      <c r="B4636" s="237" t="s">
        <v>2944</v>
      </c>
      <c r="C4636" s="44" t="s">
        <v>6370</v>
      </c>
      <c r="D4636" s="237" t="s">
        <v>6371</v>
      </c>
      <c r="E4636" s="237"/>
      <c r="F4636" s="237"/>
      <c r="G4636" s="237"/>
      <c r="H4636" s="237" t="s">
        <v>13378</v>
      </c>
      <c r="I4636" s="237" t="s">
        <v>12281</v>
      </c>
      <c r="J4636" s="237" t="s">
        <v>13379</v>
      </c>
      <c r="K4636" s="201">
        <v>43484</v>
      </c>
      <c r="L4636" s="276">
        <v>7000</v>
      </c>
      <c r="M4636" s="237"/>
      <c r="N4636" s="237"/>
      <c r="O4636" s="287">
        <v>43555</v>
      </c>
      <c r="P4636" s="237" t="s">
        <v>6371</v>
      </c>
      <c r="Q4636" s="276">
        <v>7000</v>
      </c>
      <c r="R4636" s="276"/>
      <c r="S4636" s="276"/>
      <c r="T4636" s="276"/>
      <c r="U4636" s="276">
        <v>7000</v>
      </c>
      <c r="V4636" s="276"/>
      <c r="W4636" s="276">
        <v>7000</v>
      </c>
      <c r="X4636" s="237">
        <v>2019</v>
      </c>
      <c r="Y4636" s="237" t="s">
        <v>12735</v>
      </c>
      <c r="Z4636" s="237" t="s">
        <v>6712</v>
      </c>
      <c r="AA4636" s="244" t="s">
        <v>6713</v>
      </c>
      <c r="AB4636" s="244" t="s">
        <v>6803</v>
      </c>
      <c r="AC4636" s="237"/>
      <c r="AD4636" s="237" t="s">
        <v>8118</v>
      </c>
      <c r="AE4636" s="237">
        <v>5</v>
      </c>
      <c r="AF4636" s="237"/>
      <c r="AG4636" s="287">
        <v>43555</v>
      </c>
      <c r="AH4636" s="287">
        <v>43555</v>
      </c>
      <c r="AI4636" s="287">
        <v>43555</v>
      </c>
      <c r="AJ4636" s="94">
        <v>43556</v>
      </c>
      <c r="AK4636" s="237"/>
    </row>
    <row r="4637" spans="1:37" x14ac:dyDescent="0.25">
      <c r="A4637" t="str">
        <f t="shared" si="74"/>
        <v>AF05376</v>
      </c>
      <c r="B4637" s="237" t="s">
        <v>2944</v>
      </c>
      <c r="C4637" s="44" t="s">
        <v>6372</v>
      </c>
      <c r="D4637" s="237" t="s">
        <v>6373</v>
      </c>
      <c r="E4637" s="237"/>
      <c r="F4637" s="237"/>
      <c r="G4637" s="237"/>
      <c r="H4637" s="237" t="s">
        <v>13380</v>
      </c>
      <c r="I4637" s="237" t="s">
        <v>12281</v>
      </c>
      <c r="J4637" s="237" t="s">
        <v>13381</v>
      </c>
      <c r="K4637" s="201">
        <v>43484</v>
      </c>
      <c r="L4637" s="276">
        <v>9300</v>
      </c>
      <c r="M4637" s="237"/>
      <c r="N4637" s="237"/>
      <c r="O4637" s="287">
        <v>43555</v>
      </c>
      <c r="P4637" s="237" t="s">
        <v>6373</v>
      </c>
      <c r="Q4637" s="276">
        <v>3500</v>
      </c>
      <c r="R4637" s="276"/>
      <c r="S4637" s="276"/>
      <c r="T4637" s="276"/>
      <c r="U4637" s="276">
        <v>3500</v>
      </c>
      <c r="V4637" s="276"/>
      <c r="W4637" s="276">
        <v>3500</v>
      </c>
      <c r="X4637" s="237">
        <v>2019</v>
      </c>
      <c r="Y4637" s="237" t="s">
        <v>12735</v>
      </c>
      <c r="Z4637" s="237" t="s">
        <v>6712</v>
      </c>
      <c r="AA4637" s="244" t="s">
        <v>6713</v>
      </c>
      <c r="AB4637" s="244" t="s">
        <v>6803</v>
      </c>
      <c r="AC4637" s="237"/>
      <c r="AD4637" s="237" t="s">
        <v>6715</v>
      </c>
      <c r="AE4637" s="237">
        <v>5</v>
      </c>
      <c r="AF4637" s="237"/>
      <c r="AG4637" s="287">
        <v>43555</v>
      </c>
      <c r="AH4637" s="287">
        <v>43555</v>
      </c>
      <c r="AI4637" s="287">
        <v>43555</v>
      </c>
      <c r="AJ4637" s="94">
        <v>43556</v>
      </c>
      <c r="AK4637" s="237"/>
    </row>
    <row r="4638" spans="1:37" x14ac:dyDescent="0.25">
      <c r="A4638" t="str">
        <f t="shared" si="74"/>
        <v>AF05384</v>
      </c>
      <c r="B4638" s="237" t="s">
        <v>2944</v>
      </c>
      <c r="C4638" s="44" t="s">
        <v>6374</v>
      </c>
      <c r="D4638" s="237" t="s">
        <v>5357</v>
      </c>
      <c r="E4638" s="237"/>
      <c r="F4638" s="237"/>
      <c r="G4638" s="237"/>
      <c r="H4638" s="237">
        <v>629</v>
      </c>
      <c r="I4638" s="237" t="s">
        <v>12343</v>
      </c>
      <c r="J4638" s="237" t="s">
        <v>12839</v>
      </c>
      <c r="K4638" s="201">
        <v>43490</v>
      </c>
      <c r="L4638" s="276">
        <v>4948</v>
      </c>
      <c r="M4638" s="237"/>
      <c r="N4638" s="237"/>
      <c r="O4638" s="287">
        <v>43555</v>
      </c>
      <c r="P4638" s="237" t="s">
        <v>5357</v>
      </c>
      <c r="Q4638" s="276">
        <v>2177.12</v>
      </c>
      <c r="R4638" s="276"/>
      <c r="S4638" s="276"/>
      <c r="T4638" s="276"/>
      <c r="U4638" s="276">
        <v>2177.12</v>
      </c>
      <c r="V4638" s="276"/>
      <c r="W4638" s="276">
        <v>2177.12</v>
      </c>
      <c r="X4638" s="237">
        <v>2019</v>
      </c>
      <c r="Y4638" s="237" t="s">
        <v>12735</v>
      </c>
      <c r="Z4638" s="237" t="s">
        <v>6712</v>
      </c>
      <c r="AA4638" s="244" t="s">
        <v>6713</v>
      </c>
      <c r="AB4638" s="244" t="s">
        <v>6803</v>
      </c>
      <c r="AC4638" s="237"/>
      <c r="AD4638" s="237" t="s">
        <v>8000</v>
      </c>
      <c r="AE4638" s="237">
        <v>5</v>
      </c>
      <c r="AF4638" s="237"/>
      <c r="AG4638" s="287">
        <v>43555</v>
      </c>
      <c r="AH4638" s="287">
        <v>43555</v>
      </c>
      <c r="AI4638" s="287">
        <v>43555</v>
      </c>
      <c r="AJ4638" s="94">
        <v>43556</v>
      </c>
      <c r="AK4638" s="237"/>
    </row>
    <row r="4639" spans="1:37" x14ac:dyDescent="0.25">
      <c r="A4639" t="str">
        <f t="shared" si="74"/>
        <v>AF05385</v>
      </c>
      <c r="B4639" s="237" t="s">
        <v>2944</v>
      </c>
      <c r="C4639" s="44" t="s">
        <v>6375</v>
      </c>
      <c r="D4639" s="237" t="s">
        <v>5357</v>
      </c>
      <c r="E4639" s="237"/>
      <c r="F4639" s="237"/>
      <c r="G4639" s="237"/>
      <c r="H4639" s="237">
        <v>629</v>
      </c>
      <c r="I4639" s="237" t="s">
        <v>12343</v>
      </c>
      <c r="J4639" s="237" t="s">
        <v>12839</v>
      </c>
      <c r="K4639" s="201">
        <v>43490</v>
      </c>
      <c r="L4639" s="276">
        <v>4948</v>
      </c>
      <c r="M4639" s="237"/>
      <c r="N4639" s="237"/>
      <c r="O4639" s="287">
        <v>43555</v>
      </c>
      <c r="P4639" s="237" t="s">
        <v>5357</v>
      </c>
      <c r="Q4639" s="276">
        <v>2177.12</v>
      </c>
      <c r="R4639" s="276"/>
      <c r="S4639" s="276"/>
      <c r="T4639" s="276"/>
      <c r="U4639" s="276">
        <v>2177.12</v>
      </c>
      <c r="V4639" s="276"/>
      <c r="W4639" s="276">
        <v>2177.12</v>
      </c>
      <c r="X4639" s="237">
        <v>2019</v>
      </c>
      <c r="Y4639" s="237" t="s">
        <v>12735</v>
      </c>
      <c r="Z4639" s="237" t="s">
        <v>6712</v>
      </c>
      <c r="AA4639" s="244" t="s">
        <v>6713</v>
      </c>
      <c r="AB4639" s="244" t="s">
        <v>6803</v>
      </c>
      <c r="AC4639" s="237"/>
      <c r="AD4639" s="237" t="s">
        <v>8000</v>
      </c>
      <c r="AE4639" s="237">
        <v>5</v>
      </c>
      <c r="AF4639" s="237"/>
      <c r="AG4639" s="287">
        <v>43555</v>
      </c>
      <c r="AH4639" s="287">
        <v>43555</v>
      </c>
      <c r="AI4639" s="287">
        <v>43555</v>
      </c>
      <c r="AJ4639" s="94">
        <v>43556</v>
      </c>
      <c r="AK4639" s="237"/>
    </row>
    <row r="4640" spans="1:37" x14ac:dyDescent="0.25">
      <c r="A4640" t="str">
        <f t="shared" si="74"/>
        <v>AF05380</v>
      </c>
      <c r="B4640" s="237" t="s">
        <v>2944</v>
      </c>
      <c r="C4640" s="44" t="s">
        <v>6376</v>
      </c>
      <c r="D4640" s="237" t="s">
        <v>5357</v>
      </c>
      <c r="E4640" s="237"/>
      <c r="F4640" s="237"/>
      <c r="G4640" s="237"/>
      <c r="H4640" s="237">
        <v>628</v>
      </c>
      <c r="I4640" s="237" t="s">
        <v>12343</v>
      </c>
      <c r="J4640" s="237" t="s">
        <v>12839</v>
      </c>
      <c r="K4640" s="201">
        <v>43490</v>
      </c>
      <c r="L4640" s="276">
        <v>2474</v>
      </c>
      <c r="M4640" s="237"/>
      <c r="N4640" s="237"/>
      <c r="O4640" s="287">
        <v>43555</v>
      </c>
      <c r="P4640" s="237" t="s">
        <v>5357</v>
      </c>
      <c r="Q4640" s="276">
        <v>2177.12</v>
      </c>
      <c r="R4640" s="276"/>
      <c r="S4640" s="276"/>
      <c r="T4640" s="276"/>
      <c r="U4640" s="276">
        <v>2177.12</v>
      </c>
      <c r="V4640" s="276"/>
      <c r="W4640" s="276">
        <v>2177.12</v>
      </c>
      <c r="X4640" s="237">
        <v>2019</v>
      </c>
      <c r="Y4640" s="237" t="s">
        <v>12735</v>
      </c>
      <c r="Z4640" s="237" t="s">
        <v>6712</v>
      </c>
      <c r="AA4640" s="244" t="s">
        <v>6713</v>
      </c>
      <c r="AB4640" s="244" t="s">
        <v>6803</v>
      </c>
      <c r="AC4640" s="237"/>
      <c r="AD4640" s="237" t="s">
        <v>6715</v>
      </c>
      <c r="AE4640" s="237">
        <v>5</v>
      </c>
      <c r="AF4640" s="237"/>
      <c r="AG4640" s="287">
        <v>43555</v>
      </c>
      <c r="AH4640" s="287">
        <v>43555</v>
      </c>
      <c r="AI4640" s="287">
        <v>43555</v>
      </c>
      <c r="AJ4640" s="94">
        <v>43556</v>
      </c>
      <c r="AK4640" s="237"/>
    </row>
    <row r="4641" spans="1:37" x14ac:dyDescent="0.25">
      <c r="A4641" t="str">
        <f t="shared" si="74"/>
        <v>AF05429</v>
      </c>
      <c r="B4641" s="237" t="s">
        <v>2441</v>
      </c>
      <c r="C4641" s="44" t="s">
        <v>6377</v>
      </c>
      <c r="D4641" s="237" t="s">
        <v>6378</v>
      </c>
      <c r="E4641" s="237"/>
      <c r="F4641" s="237"/>
      <c r="G4641" s="237"/>
      <c r="H4641" s="237">
        <v>6114</v>
      </c>
      <c r="I4641" s="237" t="s">
        <v>12907</v>
      </c>
      <c r="J4641" s="237" t="s">
        <v>13382</v>
      </c>
      <c r="K4641" s="201">
        <v>43522</v>
      </c>
      <c r="L4641" s="276">
        <v>22168</v>
      </c>
      <c r="M4641" s="237"/>
      <c r="N4641" s="237"/>
      <c r="O4641" s="287">
        <v>43555</v>
      </c>
      <c r="P4641" s="237" t="s">
        <v>6378</v>
      </c>
      <c r="Q4641" s="276">
        <v>11084</v>
      </c>
      <c r="R4641" s="276"/>
      <c r="S4641" s="276"/>
      <c r="T4641" s="276"/>
      <c r="U4641" s="276">
        <v>11084</v>
      </c>
      <c r="V4641" s="276"/>
      <c r="W4641" s="276">
        <v>11084</v>
      </c>
      <c r="X4641" s="237">
        <v>2019</v>
      </c>
      <c r="Y4641" s="237" t="s">
        <v>12735</v>
      </c>
      <c r="Z4641" s="237" t="s">
        <v>6712</v>
      </c>
      <c r="AA4641" s="244" t="s">
        <v>6713</v>
      </c>
      <c r="AB4641" s="244" t="s">
        <v>6803</v>
      </c>
      <c r="AC4641" s="237"/>
      <c r="AD4641" s="237" t="s">
        <v>8011</v>
      </c>
      <c r="AE4641" s="237">
        <v>4</v>
      </c>
      <c r="AF4641" s="237"/>
      <c r="AG4641" s="287">
        <v>43555</v>
      </c>
      <c r="AH4641" s="287">
        <v>43555</v>
      </c>
      <c r="AI4641" s="287">
        <v>43555</v>
      </c>
      <c r="AJ4641" s="94">
        <v>43556</v>
      </c>
      <c r="AK4641" s="237"/>
    </row>
    <row r="4642" spans="1:37" x14ac:dyDescent="0.25">
      <c r="A4642" t="str">
        <f t="shared" si="74"/>
        <v>AF05430</v>
      </c>
      <c r="B4642" s="237" t="s">
        <v>2441</v>
      </c>
      <c r="C4642" s="44" t="s">
        <v>6379</v>
      </c>
      <c r="D4642" s="237" t="s">
        <v>6378</v>
      </c>
      <c r="E4642" s="237"/>
      <c r="F4642" s="237"/>
      <c r="G4642" s="237"/>
      <c r="H4642" s="237">
        <v>6114</v>
      </c>
      <c r="I4642" s="237" t="s">
        <v>12907</v>
      </c>
      <c r="J4642" s="237" t="s">
        <v>13382</v>
      </c>
      <c r="K4642" s="201">
        <v>43522</v>
      </c>
      <c r="L4642" s="276">
        <v>22168</v>
      </c>
      <c r="M4642" s="237"/>
      <c r="N4642" s="237"/>
      <c r="O4642" s="287">
        <v>43555</v>
      </c>
      <c r="P4642" s="237" t="s">
        <v>6378</v>
      </c>
      <c r="Q4642" s="276">
        <v>11084</v>
      </c>
      <c r="R4642" s="276"/>
      <c r="S4642" s="276"/>
      <c r="T4642" s="276"/>
      <c r="U4642" s="276">
        <v>11084</v>
      </c>
      <c r="V4642" s="276"/>
      <c r="W4642" s="276">
        <v>11084</v>
      </c>
      <c r="X4642" s="237">
        <v>2019</v>
      </c>
      <c r="Y4642" s="237" t="s">
        <v>12735</v>
      </c>
      <c r="Z4642" s="237" t="s">
        <v>6712</v>
      </c>
      <c r="AA4642" s="244" t="s">
        <v>6713</v>
      </c>
      <c r="AB4642" s="244" t="s">
        <v>6803</v>
      </c>
      <c r="AC4642" s="237"/>
      <c r="AD4642" s="237" t="s">
        <v>8011</v>
      </c>
      <c r="AE4642" s="237">
        <v>4</v>
      </c>
      <c r="AF4642" s="237"/>
      <c r="AG4642" s="287">
        <v>43555</v>
      </c>
      <c r="AH4642" s="287">
        <v>43555</v>
      </c>
      <c r="AI4642" s="287">
        <v>43555</v>
      </c>
      <c r="AJ4642" s="94">
        <v>43556</v>
      </c>
      <c r="AK4642" s="237"/>
    </row>
    <row r="4643" spans="1:37" x14ac:dyDescent="0.25">
      <c r="A4643" t="str">
        <f t="shared" si="74"/>
        <v>AF05431</v>
      </c>
      <c r="B4643" s="237" t="s">
        <v>2441</v>
      </c>
      <c r="C4643" s="44" t="s">
        <v>6380</v>
      </c>
      <c r="D4643" s="237" t="s">
        <v>6381</v>
      </c>
      <c r="E4643" s="237"/>
      <c r="F4643" s="237"/>
      <c r="G4643" s="237"/>
      <c r="H4643" s="237">
        <v>6538</v>
      </c>
      <c r="I4643" s="237" t="s">
        <v>13097</v>
      </c>
      <c r="J4643" s="237" t="s">
        <v>13383</v>
      </c>
      <c r="K4643" s="201">
        <v>43524</v>
      </c>
      <c r="L4643" s="276">
        <v>13333.35</v>
      </c>
      <c r="M4643" s="237"/>
      <c r="N4643" s="237"/>
      <c r="O4643" s="287">
        <v>43555</v>
      </c>
      <c r="P4643" s="237" t="s">
        <v>6381</v>
      </c>
      <c r="Q4643" s="276">
        <v>2666.67</v>
      </c>
      <c r="R4643" s="276"/>
      <c r="S4643" s="276"/>
      <c r="T4643" s="276"/>
      <c r="U4643" s="276">
        <v>2666.67</v>
      </c>
      <c r="V4643" s="276"/>
      <c r="W4643" s="276">
        <v>2666.67</v>
      </c>
      <c r="X4643" s="237">
        <v>2019</v>
      </c>
      <c r="Y4643" s="237" t="s">
        <v>12735</v>
      </c>
      <c r="Z4643" s="237" t="s">
        <v>6712</v>
      </c>
      <c r="AA4643" s="244" t="s">
        <v>6713</v>
      </c>
      <c r="AB4643" s="244" t="s">
        <v>6803</v>
      </c>
      <c r="AC4643" s="237"/>
      <c r="AD4643" s="237" t="s">
        <v>8106</v>
      </c>
      <c r="AE4643" s="237">
        <v>5</v>
      </c>
      <c r="AF4643" s="237"/>
      <c r="AG4643" s="287">
        <v>43555</v>
      </c>
      <c r="AH4643" s="287">
        <v>43555</v>
      </c>
      <c r="AI4643" s="287">
        <v>43555</v>
      </c>
      <c r="AJ4643" s="94">
        <v>43556</v>
      </c>
      <c r="AK4643" s="237"/>
    </row>
    <row r="4644" spans="1:37" x14ac:dyDescent="0.25">
      <c r="A4644" t="str">
        <f t="shared" si="74"/>
        <v>AF05432</v>
      </c>
      <c r="B4644" s="237" t="s">
        <v>2441</v>
      </c>
      <c r="C4644" s="44" t="s">
        <v>6382</v>
      </c>
      <c r="D4644" s="237" t="s">
        <v>6381</v>
      </c>
      <c r="E4644" s="237"/>
      <c r="F4644" s="237"/>
      <c r="G4644" s="237"/>
      <c r="H4644" s="237">
        <v>6538</v>
      </c>
      <c r="I4644" s="237" t="s">
        <v>13097</v>
      </c>
      <c r="J4644" s="237" t="s">
        <v>13383</v>
      </c>
      <c r="K4644" s="201">
        <v>43524</v>
      </c>
      <c r="L4644" s="276">
        <v>13333.35</v>
      </c>
      <c r="M4644" s="237"/>
      <c r="N4644" s="237"/>
      <c r="O4644" s="287">
        <v>43555</v>
      </c>
      <c r="P4644" s="237" t="s">
        <v>6381</v>
      </c>
      <c r="Q4644" s="276">
        <v>2666.67</v>
      </c>
      <c r="R4644" s="276"/>
      <c r="S4644" s="276"/>
      <c r="T4644" s="276"/>
      <c r="U4644" s="276">
        <v>2666.67</v>
      </c>
      <c r="V4644" s="276"/>
      <c r="W4644" s="276">
        <v>2666.67</v>
      </c>
      <c r="X4644" s="237">
        <v>2019</v>
      </c>
      <c r="Y4644" s="237" t="s">
        <v>12735</v>
      </c>
      <c r="Z4644" s="237" t="s">
        <v>6712</v>
      </c>
      <c r="AA4644" s="244" t="s">
        <v>6713</v>
      </c>
      <c r="AB4644" s="244" t="s">
        <v>6803</v>
      </c>
      <c r="AC4644" s="237"/>
      <c r="AD4644" s="237" t="s">
        <v>7216</v>
      </c>
      <c r="AE4644" s="237">
        <v>5</v>
      </c>
      <c r="AF4644" s="237"/>
      <c r="AG4644" s="287">
        <v>43555</v>
      </c>
      <c r="AH4644" s="287">
        <v>43555</v>
      </c>
      <c r="AI4644" s="287">
        <v>43555</v>
      </c>
      <c r="AJ4644" s="94">
        <v>43556</v>
      </c>
      <c r="AK4644" s="237"/>
    </row>
    <row r="4645" spans="1:37" x14ac:dyDescent="0.25">
      <c r="A4645" t="str">
        <f t="shared" si="74"/>
        <v>AF05433</v>
      </c>
      <c r="B4645" s="237" t="s">
        <v>2441</v>
      </c>
      <c r="C4645" s="44" t="s">
        <v>6383</v>
      </c>
      <c r="D4645" s="237" t="s">
        <v>6381</v>
      </c>
      <c r="E4645" s="237"/>
      <c r="F4645" s="237"/>
      <c r="G4645" s="237"/>
      <c r="H4645" s="237">
        <v>6538</v>
      </c>
      <c r="I4645" s="237" t="s">
        <v>13097</v>
      </c>
      <c r="J4645" s="237" t="s">
        <v>13383</v>
      </c>
      <c r="K4645" s="201">
        <v>43524</v>
      </c>
      <c r="L4645" s="276">
        <v>13333.35</v>
      </c>
      <c r="M4645" s="237"/>
      <c r="N4645" s="237"/>
      <c r="O4645" s="287">
        <v>43555</v>
      </c>
      <c r="P4645" s="237" t="s">
        <v>6381</v>
      </c>
      <c r="Q4645" s="276">
        <v>2666.67</v>
      </c>
      <c r="R4645" s="276"/>
      <c r="S4645" s="276"/>
      <c r="T4645" s="276"/>
      <c r="U4645" s="276">
        <v>2666.67</v>
      </c>
      <c r="V4645" s="276"/>
      <c r="W4645" s="276">
        <v>2666.67</v>
      </c>
      <c r="X4645" s="237">
        <v>2019</v>
      </c>
      <c r="Y4645" s="237" t="s">
        <v>12735</v>
      </c>
      <c r="Z4645" s="237" t="s">
        <v>6712</v>
      </c>
      <c r="AA4645" s="244" t="s">
        <v>6713</v>
      </c>
      <c r="AB4645" s="244" t="s">
        <v>6803</v>
      </c>
      <c r="AC4645" s="237"/>
      <c r="AD4645" s="237" t="s">
        <v>7216</v>
      </c>
      <c r="AE4645" s="237">
        <v>5</v>
      </c>
      <c r="AF4645" s="237"/>
      <c r="AG4645" s="287">
        <v>43555</v>
      </c>
      <c r="AH4645" s="287">
        <v>43555</v>
      </c>
      <c r="AI4645" s="287">
        <v>43555</v>
      </c>
      <c r="AJ4645" s="94">
        <v>43556</v>
      </c>
      <c r="AK4645" s="237"/>
    </row>
    <row r="4646" spans="1:37" x14ac:dyDescent="0.25">
      <c r="A4646" t="str">
        <f t="shared" si="74"/>
        <v>AF05434</v>
      </c>
      <c r="B4646" s="237" t="s">
        <v>2441</v>
      </c>
      <c r="C4646" s="44" t="s">
        <v>6384</v>
      </c>
      <c r="D4646" s="237" t="s">
        <v>6381</v>
      </c>
      <c r="E4646" s="237"/>
      <c r="F4646" s="237"/>
      <c r="G4646" s="237"/>
      <c r="H4646" s="237">
        <v>6538</v>
      </c>
      <c r="I4646" s="237" t="s">
        <v>13097</v>
      </c>
      <c r="J4646" s="237" t="s">
        <v>13383</v>
      </c>
      <c r="K4646" s="201">
        <v>43524</v>
      </c>
      <c r="L4646" s="276">
        <v>13333.35</v>
      </c>
      <c r="M4646" s="237"/>
      <c r="N4646" s="237"/>
      <c r="O4646" s="287">
        <v>43555</v>
      </c>
      <c r="P4646" s="237" t="s">
        <v>6381</v>
      </c>
      <c r="Q4646" s="276">
        <v>2666.67</v>
      </c>
      <c r="R4646" s="276"/>
      <c r="S4646" s="276"/>
      <c r="T4646" s="276"/>
      <c r="U4646" s="276">
        <v>2666.67</v>
      </c>
      <c r="V4646" s="276"/>
      <c r="W4646" s="276">
        <v>2666.67</v>
      </c>
      <c r="X4646" s="237">
        <v>2019</v>
      </c>
      <c r="Y4646" s="237" t="s">
        <v>12735</v>
      </c>
      <c r="Z4646" s="237" t="s">
        <v>6712</v>
      </c>
      <c r="AA4646" s="244" t="s">
        <v>6713</v>
      </c>
      <c r="AB4646" s="244" t="s">
        <v>6803</v>
      </c>
      <c r="AC4646" s="237"/>
      <c r="AD4646" s="237" t="s">
        <v>8000</v>
      </c>
      <c r="AE4646" s="237">
        <v>5</v>
      </c>
      <c r="AF4646" s="237"/>
      <c r="AG4646" s="287">
        <v>43555</v>
      </c>
      <c r="AH4646" s="287">
        <v>43555</v>
      </c>
      <c r="AI4646" s="287">
        <v>43555</v>
      </c>
      <c r="AJ4646" s="94">
        <v>43556</v>
      </c>
      <c r="AK4646" s="237"/>
    </row>
    <row r="4647" spans="1:37" x14ac:dyDescent="0.25">
      <c r="A4647" t="str">
        <f t="shared" si="74"/>
        <v>AF05435</v>
      </c>
      <c r="B4647" s="237" t="s">
        <v>2441</v>
      </c>
      <c r="C4647" s="44" t="s">
        <v>6385</v>
      </c>
      <c r="D4647" s="237" t="s">
        <v>6381</v>
      </c>
      <c r="E4647" s="237"/>
      <c r="F4647" s="237"/>
      <c r="G4647" s="237"/>
      <c r="H4647" s="237">
        <v>6538</v>
      </c>
      <c r="I4647" s="237" t="s">
        <v>13097</v>
      </c>
      <c r="J4647" s="237" t="s">
        <v>13383</v>
      </c>
      <c r="K4647" s="201">
        <v>43524</v>
      </c>
      <c r="L4647" s="276">
        <v>13333.35</v>
      </c>
      <c r="M4647" s="237"/>
      <c r="N4647" s="237"/>
      <c r="O4647" s="287">
        <v>43555</v>
      </c>
      <c r="P4647" s="237" t="s">
        <v>6381</v>
      </c>
      <c r="Q4647" s="276">
        <v>2666.67</v>
      </c>
      <c r="R4647" s="276"/>
      <c r="S4647" s="276"/>
      <c r="T4647" s="276"/>
      <c r="U4647" s="276">
        <v>2666.67</v>
      </c>
      <c r="V4647" s="276"/>
      <c r="W4647" s="276">
        <v>2666.67</v>
      </c>
      <c r="X4647" s="237">
        <v>2019</v>
      </c>
      <c r="Y4647" s="237" t="s">
        <v>12735</v>
      </c>
      <c r="Z4647" s="237" t="s">
        <v>6712</v>
      </c>
      <c r="AA4647" s="244" t="s">
        <v>6713</v>
      </c>
      <c r="AB4647" s="244" t="s">
        <v>6803</v>
      </c>
      <c r="AC4647" s="237"/>
      <c r="AD4647" s="237" t="s">
        <v>8106</v>
      </c>
      <c r="AE4647" s="237">
        <v>5</v>
      </c>
      <c r="AF4647" s="237"/>
      <c r="AG4647" s="287">
        <v>43555</v>
      </c>
      <c r="AH4647" s="287">
        <v>43555</v>
      </c>
      <c r="AI4647" s="287">
        <v>43555</v>
      </c>
      <c r="AJ4647" s="94">
        <v>43556</v>
      </c>
      <c r="AK4647" s="237"/>
    </row>
    <row r="4648" spans="1:37" x14ac:dyDescent="0.25">
      <c r="A4648" t="str">
        <f t="shared" si="74"/>
        <v>AF05439</v>
      </c>
      <c r="B4648" s="237" t="s">
        <v>2944</v>
      </c>
      <c r="C4648" s="44" t="s">
        <v>6386</v>
      </c>
      <c r="D4648" s="237" t="s">
        <v>6387</v>
      </c>
      <c r="E4648" s="237"/>
      <c r="F4648" s="237"/>
      <c r="G4648" s="237"/>
      <c r="H4648" s="237" t="s">
        <v>13384</v>
      </c>
      <c r="I4648" s="237" t="s">
        <v>12725</v>
      </c>
      <c r="J4648" s="237" t="s">
        <v>13385</v>
      </c>
      <c r="K4648" s="201">
        <v>43524</v>
      </c>
      <c r="L4648" s="276">
        <v>38200</v>
      </c>
      <c r="M4648" s="237"/>
      <c r="N4648" s="237"/>
      <c r="O4648" s="287">
        <v>43555</v>
      </c>
      <c r="P4648" s="237" t="s">
        <v>6387</v>
      </c>
      <c r="Q4648" s="276">
        <v>7000</v>
      </c>
      <c r="R4648" s="276"/>
      <c r="S4648" s="276"/>
      <c r="T4648" s="276"/>
      <c r="U4648" s="276">
        <v>7000</v>
      </c>
      <c r="V4648" s="276"/>
      <c r="W4648" s="276">
        <v>7000</v>
      </c>
      <c r="X4648" s="237">
        <v>2019</v>
      </c>
      <c r="Y4648" s="237" t="s">
        <v>12735</v>
      </c>
      <c r="Z4648" s="237" t="s">
        <v>6712</v>
      </c>
      <c r="AA4648" s="244" t="s">
        <v>6713</v>
      </c>
      <c r="AB4648" s="244" t="s">
        <v>6803</v>
      </c>
      <c r="AC4648" s="237"/>
      <c r="AD4648" s="237" t="s">
        <v>7950</v>
      </c>
      <c r="AE4648" s="237">
        <v>4.916666666666667</v>
      </c>
      <c r="AF4648" s="237"/>
      <c r="AG4648" s="287">
        <v>43555</v>
      </c>
      <c r="AH4648" s="287">
        <v>43555</v>
      </c>
      <c r="AI4648" s="287">
        <v>43555</v>
      </c>
      <c r="AJ4648" s="94">
        <v>43556</v>
      </c>
      <c r="AK4648" s="237"/>
    </row>
    <row r="4649" spans="1:37" x14ac:dyDescent="0.25">
      <c r="A4649" t="str">
        <f t="shared" si="74"/>
        <v>AF05444</v>
      </c>
      <c r="B4649" s="237" t="s">
        <v>2944</v>
      </c>
      <c r="C4649" s="44" t="s">
        <v>6388</v>
      </c>
      <c r="D4649" s="237" t="s">
        <v>6389</v>
      </c>
      <c r="E4649" s="237"/>
      <c r="F4649" s="237"/>
      <c r="G4649" s="237"/>
      <c r="H4649" s="237" t="s">
        <v>13384</v>
      </c>
      <c r="I4649" s="237" t="s">
        <v>12725</v>
      </c>
      <c r="J4649" s="237" t="s">
        <v>13385</v>
      </c>
      <c r="K4649" s="201">
        <v>43524</v>
      </c>
      <c r="L4649" s="276">
        <v>38200</v>
      </c>
      <c r="M4649" s="237"/>
      <c r="N4649" s="237"/>
      <c r="O4649" s="287">
        <v>43555</v>
      </c>
      <c r="P4649" s="237" t="s">
        <v>6389</v>
      </c>
      <c r="Q4649" s="276">
        <v>7500</v>
      </c>
      <c r="R4649" s="276"/>
      <c r="S4649" s="276"/>
      <c r="T4649" s="276"/>
      <c r="U4649" s="276">
        <v>7500</v>
      </c>
      <c r="V4649" s="276"/>
      <c r="W4649" s="276">
        <v>7500</v>
      </c>
      <c r="X4649" s="237">
        <v>2019</v>
      </c>
      <c r="Y4649" s="237" t="s">
        <v>12735</v>
      </c>
      <c r="Z4649" s="237" t="s">
        <v>6712</v>
      </c>
      <c r="AA4649" s="244" t="s">
        <v>6713</v>
      </c>
      <c r="AB4649" s="244" t="s">
        <v>6803</v>
      </c>
      <c r="AC4649" s="237"/>
      <c r="AD4649" s="237" t="s">
        <v>7950</v>
      </c>
      <c r="AE4649" s="237">
        <v>4.916666666666667</v>
      </c>
      <c r="AF4649" s="237"/>
      <c r="AG4649" s="287">
        <v>43555</v>
      </c>
      <c r="AH4649" s="287">
        <v>43555</v>
      </c>
      <c r="AI4649" s="287">
        <v>43555</v>
      </c>
      <c r="AJ4649" s="94">
        <v>43556</v>
      </c>
      <c r="AK4649" s="237"/>
    </row>
    <row r="4650" spans="1:37" x14ac:dyDescent="0.25">
      <c r="A4650" t="str">
        <f t="shared" si="74"/>
        <v>AF05440</v>
      </c>
      <c r="B4650" s="237" t="s">
        <v>2944</v>
      </c>
      <c r="C4650" s="44" t="s">
        <v>6390</v>
      </c>
      <c r="D4650" s="237" t="s">
        <v>6391</v>
      </c>
      <c r="E4650" s="237"/>
      <c r="F4650" s="237"/>
      <c r="G4650" s="237"/>
      <c r="H4650" s="237" t="s">
        <v>13384</v>
      </c>
      <c r="I4650" s="237" t="s">
        <v>12725</v>
      </c>
      <c r="J4650" s="237" t="s">
        <v>13385</v>
      </c>
      <c r="K4650" s="201">
        <v>43524</v>
      </c>
      <c r="L4650" s="276">
        <v>38200</v>
      </c>
      <c r="M4650" s="237"/>
      <c r="N4650" s="237"/>
      <c r="O4650" s="287">
        <v>43555</v>
      </c>
      <c r="P4650" s="237" t="s">
        <v>6391</v>
      </c>
      <c r="Q4650" s="276">
        <v>5000</v>
      </c>
      <c r="R4650" s="276"/>
      <c r="S4650" s="276"/>
      <c r="T4650" s="276"/>
      <c r="U4650" s="276">
        <v>5000</v>
      </c>
      <c r="V4650" s="276"/>
      <c r="W4650" s="276">
        <v>5000</v>
      </c>
      <c r="X4650" s="237">
        <v>2019</v>
      </c>
      <c r="Y4650" s="237" t="s">
        <v>12735</v>
      </c>
      <c r="Z4650" s="237" t="s">
        <v>6712</v>
      </c>
      <c r="AA4650" s="244" t="s">
        <v>6713</v>
      </c>
      <c r="AB4650" s="244" t="s">
        <v>6803</v>
      </c>
      <c r="AC4650" s="237"/>
      <c r="AD4650" s="237" t="s">
        <v>7950</v>
      </c>
      <c r="AE4650" s="237">
        <v>4.916666666666667</v>
      </c>
      <c r="AF4650" s="237"/>
      <c r="AG4650" s="287">
        <v>43555</v>
      </c>
      <c r="AH4650" s="287">
        <v>43555</v>
      </c>
      <c r="AI4650" s="287">
        <v>43555</v>
      </c>
      <c r="AJ4650" s="94">
        <v>43556</v>
      </c>
      <c r="AK4650" s="237"/>
    </row>
    <row r="4651" spans="1:37" x14ac:dyDescent="0.25">
      <c r="A4651" t="str">
        <f t="shared" si="74"/>
        <v>AF05442</v>
      </c>
      <c r="B4651" s="237" t="s">
        <v>2944</v>
      </c>
      <c r="C4651" s="44" t="s">
        <v>6392</v>
      </c>
      <c r="D4651" s="237" t="s">
        <v>6393</v>
      </c>
      <c r="E4651" s="237"/>
      <c r="F4651" s="237"/>
      <c r="G4651" s="237"/>
      <c r="H4651" s="237" t="s">
        <v>13384</v>
      </c>
      <c r="I4651" s="237" t="s">
        <v>12725</v>
      </c>
      <c r="J4651" s="237" t="s">
        <v>13385</v>
      </c>
      <c r="K4651" s="201">
        <v>43524</v>
      </c>
      <c r="L4651" s="276">
        <v>38200</v>
      </c>
      <c r="M4651" s="237"/>
      <c r="N4651" s="237"/>
      <c r="O4651" s="287">
        <v>43555</v>
      </c>
      <c r="P4651" s="237" t="s">
        <v>6393</v>
      </c>
      <c r="Q4651" s="276">
        <v>10500</v>
      </c>
      <c r="R4651" s="276"/>
      <c r="S4651" s="276"/>
      <c r="T4651" s="276"/>
      <c r="U4651" s="276">
        <v>10500</v>
      </c>
      <c r="V4651" s="276"/>
      <c r="W4651" s="276">
        <v>10500</v>
      </c>
      <c r="X4651" s="237">
        <v>2019</v>
      </c>
      <c r="Y4651" s="237" t="s">
        <v>12735</v>
      </c>
      <c r="Z4651" s="237" t="s">
        <v>6712</v>
      </c>
      <c r="AA4651" s="244" t="s">
        <v>6713</v>
      </c>
      <c r="AB4651" s="244" t="s">
        <v>6803</v>
      </c>
      <c r="AC4651" s="237"/>
      <c r="AD4651" s="237" t="s">
        <v>7950</v>
      </c>
      <c r="AE4651" s="237">
        <v>4.916666666666667</v>
      </c>
      <c r="AF4651" s="237"/>
      <c r="AG4651" s="287">
        <v>43555</v>
      </c>
      <c r="AH4651" s="287">
        <v>43555</v>
      </c>
      <c r="AI4651" s="287">
        <v>43555</v>
      </c>
      <c r="AJ4651" s="94">
        <v>43556</v>
      </c>
      <c r="AK4651" s="237"/>
    </row>
    <row r="4652" spans="1:37" x14ac:dyDescent="0.25">
      <c r="A4652" t="str">
        <f t="shared" ref="A4652:A4683" si="75">+"AF"&amp;RIGHT(C4652,5)</f>
        <v>AF05441</v>
      </c>
      <c r="B4652" s="237" t="s">
        <v>2944</v>
      </c>
      <c r="C4652" s="44" t="s">
        <v>6394</v>
      </c>
      <c r="D4652" s="237" t="s">
        <v>6395</v>
      </c>
      <c r="E4652" s="237"/>
      <c r="F4652" s="237"/>
      <c r="G4652" s="237"/>
      <c r="H4652" s="237" t="s">
        <v>13384</v>
      </c>
      <c r="I4652" s="237" t="s">
        <v>12725</v>
      </c>
      <c r="J4652" s="237" t="s">
        <v>13385</v>
      </c>
      <c r="K4652" s="201">
        <v>43524</v>
      </c>
      <c r="L4652" s="276">
        <v>38200</v>
      </c>
      <c r="M4652" s="237"/>
      <c r="N4652" s="237"/>
      <c r="O4652" s="287">
        <v>43555</v>
      </c>
      <c r="P4652" s="237" t="s">
        <v>6395</v>
      </c>
      <c r="Q4652" s="276">
        <v>3500</v>
      </c>
      <c r="R4652" s="276"/>
      <c r="S4652" s="276"/>
      <c r="T4652" s="276"/>
      <c r="U4652" s="276">
        <v>3500</v>
      </c>
      <c r="V4652" s="276"/>
      <c r="W4652" s="276">
        <v>3500</v>
      </c>
      <c r="X4652" s="237">
        <v>2019</v>
      </c>
      <c r="Y4652" s="237" t="s">
        <v>12735</v>
      </c>
      <c r="Z4652" s="237" t="s">
        <v>6712</v>
      </c>
      <c r="AA4652" s="244" t="s">
        <v>6713</v>
      </c>
      <c r="AB4652" s="244" t="s">
        <v>6803</v>
      </c>
      <c r="AC4652" s="237"/>
      <c r="AD4652" s="237" t="s">
        <v>7950</v>
      </c>
      <c r="AE4652" s="237">
        <v>4.916666666666667</v>
      </c>
      <c r="AF4652" s="237"/>
      <c r="AG4652" s="287">
        <v>43555</v>
      </c>
      <c r="AH4652" s="287">
        <v>43555</v>
      </c>
      <c r="AI4652" s="287">
        <v>43555</v>
      </c>
      <c r="AJ4652" s="94">
        <v>43556</v>
      </c>
      <c r="AK4652" s="237"/>
    </row>
    <row r="4653" spans="1:37" x14ac:dyDescent="0.25">
      <c r="A4653" t="str">
        <f t="shared" si="75"/>
        <v>AF05416</v>
      </c>
      <c r="B4653" s="237" t="s">
        <v>2216</v>
      </c>
      <c r="C4653" s="44" t="s">
        <v>6396</v>
      </c>
      <c r="D4653" s="237" t="s">
        <v>4903</v>
      </c>
      <c r="E4653" s="237"/>
      <c r="F4653" s="237"/>
      <c r="G4653" s="237"/>
      <c r="H4653" s="237">
        <v>3180</v>
      </c>
      <c r="I4653" s="237" t="s">
        <v>12761</v>
      </c>
      <c r="J4653" s="237" t="s">
        <v>13386</v>
      </c>
      <c r="K4653" s="201">
        <v>43517</v>
      </c>
      <c r="L4653" s="276">
        <v>8525</v>
      </c>
      <c r="M4653" s="237"/>
      <c r="N4653" s="237"/>
      <c r="O4653" s="287">
        <v>43555</v>
      </c>
      <c r="P4653" s="237" t="s">
        <v>4903</v>
      </c>
      <c r="Q4653" s="276">
        <v>8525</v>
      </c>
      <c r="R4653" s="276"/>
      <c r="S4653" s="276"/>
      <c r="T4653" s="276"/>
      <c r="U4653" s="276">
        <v>8525</v>
      </c>
      <c r="V4653" s="276"/>
      <c r="W4653" s="276">
        <v>8525</v>
      </c>
      <c r="X4653" s="237">
        <v>2019</v>
      </c>
      <c r="Y4653" s="237" t="s">
        <v>12735</v>
      </c>
      <c r="Z4653" s="237" t="s">
        <v>6712</v>
      </c>
      <c r="AA4653" s="244" t="s">
        <v>6713</v>
      </c>
      <c r="AB4653" s="244" t="s">
        <v>6803</v>
      </c>
      <c r="AC4653" s="237"/>
      <c r="AD4653" s="237" t="s">
        <v>12158</v>
      </c>
      <c r="AE4653" s="237">
        <v>6</v>
      </c>
      <c r="AF4653" s="237"/>
      <c r="AG4653" s="287">
        <v>43555</v>
      </c>
      <c r="AH4653" s="287">
        <v>43555</v>
      </c>
      <c r="AI4653" s="287">
        <v>43555</v>
      </c>
      <c r="AJ4653" s="94">
        <v>43556</v>
      </c>
      <c r="AK4653" s="237"/>
    </row>
    <row r="4654" spans="1:37" x14ac:dyDescent="0.25">
      <c r="A4654" t="str">
        <f t="shared" si="75"/>
        <v>AF05457</v>
      </c>
      <c r="B4654" s="237" t="s">
        <v>2441</v>
      </c>
      <c r="C4654" s="44" t="s">
        <v>6397</v>
      </c>
      <c r="D4654" s="237" t="s">
        <v>6398</v>
      </c>
      <c r="E4654" s="237"/>
      <c r="F4654" s="237"/>
      <c r="G4654" s="237"/>
      <c r="H4654" s="237">
        <v>57898</v>
      </c>
      <c r="I4654" s="237" t="s">
        <v>12675</v>
      </c>
      <c r="J4654" s="237" t="s">
        <v>13387</v>
      </c>
      <c r="K4654" s="201">
        <v>43507</v>
      </c>
      <c r="L4654" s="276">
        <v>6600</v>
      </c>
      <c r="M4654" s="237"/>
      <c r="N4654" s="237"/>
      <c r="O4654" s="287">
        <v>43555</v>
      </c>
      <c r="P4654" s="237" t="s">
        <v>6398</v>
      </c>
      <c r="Q4654" s="276">
        <v>6600</v>
      </c>
      <c r="R4654" s="276"/>
      <c r="S4654" s="276"/>
      <c r="T4654" s="276"/>
      <c r="U4654" s="276">
        <v>6600</v>
      </c>
      <c r="V4654" s="276"/>
      <c r="W4654" s="276">
        <v>6600</v>
      </c>
      <c r="X4654" s="237">
        <v>2019</v>
      </c>
      <c r="Y4654" s="237" t="s">
        <v>12735</v>
      </c>
      <c r="Z4654" s="237" t="s">
        <v>6712</v>
      </c>
      <c r="AA4654" s="244" t="s">
        <v>6713</v>
      </c>
      <c r="AB4654" s="244" t="s">
        <v>6803</v>
      </c>
      <c r="AC4654" s="237"/>
      <c r="AD4654" s="237" t="s">
        <v>8365</v>
      </c>
      <c r="AE4654" s="237">
        <v>4</v>
      </c>
      <c r="AF4654" s="237"/>
      <c r="AG4654" s="287">
        <v>43555</v>
      </c>
      <c r="AH4654" s="287">
        <v>43555</v>
      </c>
      <c r="AI4654" s="287">
        <v>43555</v>
      </c>
      <c r="AJ4654" s="94">
        <v>43556</v>
      </c>
      <c r="AK4654" s="237"/>
    </row>
    <row r="4655" spans="1:37" x14ac:dyDescent="0.25">
      <c r="A4655" t="str">
        <f t="shared" si="75"/>
        <v>AF05392</v>
      </c>
      <c r="B4655" s="237" t="s">
        <v>2441</v>
      </c>
      <c r="C4655" s="44" t="s">
        <v>6399</v>
      </c>
      <c r="D4655" s="237" t="s">
        <v>6400</v>
      </c>
      <c r="E4655" s="237"/>
      <c r="F4655" s="237"/>
      <c r="G4655" s="237"/>
      <c r="H4655" s="237">
        <v>188</v>
      </c>
      <c r="I4655" s="237" t="s">
        <v>12987</v>
      </c>
      <c r="J4655" s="237">
        <v>43211509</v>
      </c>
      <c r="K4655" s="201">
        <v>43503</v>
      </c>
      <c r="L4655" s="276">
        <v>18038.62</v>
      </c>
      <c r="M4655" s="237"/>
      <c r="N4655" s="237"/>
      <c r="O4655" s="287">
        <v>43555</v>
      </c>
      <c r="P4655" s="237" t="s">
        <v>6400</v>
      </c>
      <c r="Q4655" s="276">
        <v>9019.31</v>
      </c>
      <c r="R4655" s="276"/>
      <c r="S4655" s="276"/>
      <c r="T4655" s="276"/>
      <c r="U4655" s="276">
        <v>9019.31</v>
      </c>
      <c r="V4655" s="276"/>
      <c r="W4655" s="276">
        <v>9019.31</v>
      </c>
      <c r="X4655" s="237">
        <v>2019</v>
      </c>
      <c r="Y4655" s="237" t="s">
        <v>12735</v>
      </c>
      <c r="Z4655" s="237" t="s">
        <v>6712</v>
      </c>
      <c r="AA4655" s="244" t="s">
        <v>6713</v>
      </c>
      <c r="AB4655" s="244" t="s">
        <v>6803</v>
      </c>
      <c r="AC4655" s="237"/>
      <c r="AD4655" s="237" t="s">
        <v>8422</v>
      </c>
      <c r="AE4655" s="237">
        <v>4</v>
      </c>
      <c r="AF4655" s="237"/>
      <c r="AG4655" s="287">
        <v>43555</v>
      </c>
      <c r="AH4655" s="287">
        <v>43555</v>
      </c>
      <c r="AI4655" s="287">
        <v>43555</v>
      </c>
      <c r="AJ4655" s="94">
        <v>43556</v>
      </c>
      <c r="AK4655" s="237"/>
    </row>
    <row r="4656" spans="1:37" x14ac:dyDescent="0.25">
      <c r="A4656" t="str">
        <f t="shared" si="75"/>
        <v>AF05393</v>
      </c>
      <c r="B4656" s="237" t="s">
        <v>2441</v>
      </c>
      <c r="C4656" s="44" t="s">
        <v>6401</v>
      </c>
      <c r="D4656" s="237" t="s">
        <v>6400</v>
      </c>
      <c r="E4656" s="237"/>
      <c r="F4656" s="237"/>
      <c r="G4656" s="237"/>
      <c r="H4656" s="237">
        <v>188</v>
      </c>
      <c r="I4656" s="237" t="s">
        <v>12987</v>
      </c>
      <c r="J4656" s="237">
        <v>43211509</v>
      </c>
      <c r="K4656" s="201">
        <v>43503</v>
      </c>
      <c r="L4656" s="276">
        <v>18038.62</v>
      </c>
      <c r="M4656" s="237"/>
      <c r="N4656" s="237"/>
      <c r="O4656" s="287">
        <v>43555</v>
      </c>
      <c r="P4656" s="237" t="s">
        <v>6400</v>
      </c>
      <c r="Q4656" s="276">
        <v>9019.31</v>
      </c>
      <c r="R4656" s="276"/>
      <c r="S4656" s="276"/>
      <c r="T4656" s="276"/>
      <c r="U4656" s="276">
        <v>9019.31</v>
      </c>
      <c r="V4656" s="276"/>
      <c r="W4656" s="276">
        <v>9019.31</v>
      </c>
      <c r="X4656" s="237">
        <v>2019</v>
      </c>
      <c r="Y4656" s="237" t="s">
        <v>12735</v>
      </c>
      <c r="Z4656" s="237" t="s">
        <v>6712</v>
      </c>
      <c r="AA4656" s="244" t="s">
        <v>6713</v>
      </c>
      <c r="AB4656" s="244" t="s">
        <v>6803</v>
      </c>
      <c r="AC4656" s="237"/>
      <c r="AD4656" s="237" t="s">
        <v>8422</v>
      </c>
      <c r="AE4656" s="237">
        <v>4</v>
      </c>
      <c r="AF4656" s="237"/>
      <c r="AG4656" s="287">
        <v>43555</v>
      </c>
      <c r="AH4656" s="287">
        <v>43555</v>
      </c>
      <c r="AI4656" s="287">
        <v>43555</v>
      </c>
      <c r="AJ4656" s="94">
        <v>43556</v>
      </c>
      <c r="AK4656" s="237"/>
    </row>
    <row r="4657" spans="1:37" x14ac:dyDescent="0.25">
      <c r="A4657" t="str">
        <f t="shared" si="75"/>
        <v>AF05398</v>
      </c>
      <c r="B4657" s="237" t="s">
        <v>2441</v>
      </c>
      <c r="C4657" s="44" t="s">
        <v>6402</v>
      </c>
      <c r="D4657" s="237" t="s">
        <v>6403</v>
      </c>
      <c r="E4657" s="237"/>
      <c r="F4657" s="237"/>
      <c r="G4657" s="237"/>
      <c r="H4657" s="237">
        <v>5761</v>
      </c>
      <c r="I4657" s="237" t="s">
        <v>12907</v>
      </c>
      <c r="J4657" s="237" t="s">
        <v>13388</v>
      </c>
      <c r="K4657" s="201">
        <v>43497</v>
      </c>
      <c r="L4657" s="276">
        <v>20763</v>
      </c>
      <c r="M4657" s="237"/>
      <c r="N4657" s="237"/>
      <c r="O4657" s="287">
        <v>43555</v>
      </c>
      <c r="P4657" s="237" t="s">
        <v>6403</v>
      </c>
      <c r="Q4657" s="276">
        <v>20763</v>
      </c>
      <c r="R4657" s="276"/>
      <c r="S4657" s="276"/>
      <c r="T4657" s="276"/>
      <c r="U4657" s="276">
        <v>20763</v>
      </c>
      <c r="V4657" s="276"/>
      <c r="W4657" s="276">
        <v>20763</v>
      </c>
      <c r="X4657" s="237">
        <v>2019</v>
      </c>
      <c r="Y4657" s="237" t="s">
        <v>12735</v>
      </c>
      <c r="Z4657" s="237" t="s">
        <v>6712</v>
      </c>
      <c r="AA4657" s="244" t="s">
        <v>6713</v>
      </c>
      <c r="AB4657" s="244" t="s">
        <v>6803</v>
      </c>
      <c r="AC4657" s="237"/>
      <c r="AD4657" s="237" t="s">
        <v>1789</v>
      </c>
      <c r="AE4657" s="237">
        <v>4</v>
      </c>
      <c r="AF4657" s="237"/>
      <c r="AG4657" s="287">
        <v>43555</v>
      </c>
      <c r="AH4657" s="287">
        <v>43555</v>
      </c>
      <c r="AI4657" s="287">
        <v>43555</v>
      </c>
      <c r="AJ4657" s="94">
        <v>43556</v>
      </c>
      <c r="AK4657" s="237"/>
    </row>
    <row r="4658" spans="1:37" x14ac:dyDescent="0.25">
      <c r="A4658" t="str">
        <f t="shared" si="75"/>
        <v>AF05401</v>
      </c>
      <c r="B4658" s="237" t="s">
        <v>2441</v>
      </c>
      <c r="C4658" s="44" t="s">
        <v>6404</v>
      </c>
      <c r="D4658" s="237" t="s">
        <v>6405</v>
      </c>
      <c r="E4658" s="237"/>
      <c r="F4658" s="237"/>
      <c r="G4658" s="237"/>
      <c r="H4658" s="237">
        <v>5987</v>
      </c>
      <c r="I4658" s="237" t="s">
        <v>12907</v>
      </c>
      <c r="J4658" s="237" t="s">
        <v>13312</v>
      </c>
      <c r="K4658" s="201">
        <v>43511</v>
      </c>
      <c r="L4658" s="276">
        <v>16222</v>
      </c>
      <c r="M4658" s="237"/>
      <c r="N4658" s="237"/>
      <c r="O4658" s="287">
        <v>43555</v>
      </c>
      <c r="P4658" s="237" t="s">
        <v>6405</v>
      </c>
      <c r="Q4658" s="276">
        <v>8111</v>
      </c>
      <c r="R4658" s="276"/>
      <c r="S4658" s="276"/>
      <c r="T4658" s="276"/>
      <c r="U4658" s="276">
        <v>8111</v>
      </c>
      <c r="V4658" s="276"/>
      <c r="W4658" s="276">
        <v>8111</v>
      </c>
      <c r="X4658" s="237">
        <v>2019</v>
      </c>
      <c r="Y4658" s="237" t="s">
        <v>12735</v>
      </c>
      <c r="Z4658" s="237" t="s">
        <v>6712</v>
      </c>
      <c r="AA4658" s="244" t="s">
        <v>6713</v>
      </c>
      <c r="AB4658" s="244" t="s">
        <v>6803</v>
      </c>
      <c r="AC4658" s="237"/>
      <c r="AD4658" s="237" t="s">
        <v>1789</v>
      </c>
      <c r="AE4658" s="237">
        <v>4</v>
      </c>
      <c r="AF4658" s="237"/>
      <c r="AG4658" s="287">
        <v>43555</v>
      </c>
      <c r="AH4658" s="287">
        <v>43555</v>
      </c>
      <c r="AI4658" s="287">
        <v>43555</v>
      </c>
      <c r="AJ4658" s="94">
        <v>43556</v>
      </c>
      <c r="AK4658" s="237"/>
    </row>
    <row r="4659" spans="1:37" x14ac:dyDescent="0.25">
      <c r="A4659" t="str">
        <f t="shared" si="75"/>
        <v>AF05402</v>
      </c>
      <c r="B4659" s="237" t="s">
        <v>2441</v>
      </c>
      <c r="C4659" s="44" t="s">
        <v>6406</v>
      </c>
      <c r="D4659" s="237" t="s">
        <v>6405</v>
      </c>
      <c r="E4659" s="237"/>
      <c r="F4659" s="237"/>
      <c r="G4659" s="237"/>
      <c r="H4659" s="237">
        <v>5987</v>
      </c>
      <c r="I4659" s="237" t="s">
        <v>12907</v>
      </c>
      <c r="J4659" s="237" t="s">
        <v>13312</v>
      </c>
      <c r="K4659" s="201">
        <v>43511</v>
      </c>
      <c r="L4659" s="276">
        <v>16222</v>
      </c>
      <c r="M4659" s="237"/>
      <c r="N4659" s="237"/>
      <c r="O4659" s="287">
        <v>43555</v>
      </c>
      <c r="P4659" s="237" t="s">
        <v>6405</v>
      </c>
      <c r="Q4659" s="276">
        <v>8111</v>
      </c>
      <c r="R4659" s="276"/>
      <c r="S4659" s="276"/>
      <c r="T4659" s="276"/>
      <c r="U4659" s="276">
        <v>8111</v>
      </c>
      <c r="V4659" s="276"/>
      <c r="W4659" s="276">
        <v>8111</v>
      </c>
      <c r="X4659" s="237">
        <v>2019</v>
      </c>
      <c r="Y4659" s="237" t="s">
        <v>12735</v>
      </c>
      <c r="Z4659" s="237" t="s">
        <v>6712</v>
      </c>
      <c r="AA4659" s="244" t="s">
        <v>6713</v>
      </c>
      <c r="AB4659" s="244" t="s">
        <v>6803</v>
      </c>
      <c r="AC4659" s="237"/>
      <c r="AD4659" s="237" t="s">
        <v>1789</v>
      </c>
      <c r="AE4659" s="237">
        <v>4</v>
      </c>
      <c r="AF4659" s="237"/>
      <c r="AG4659" s="287">
        <v>43555</v>
      </c>
      <c r="AH4659" s="287">
        <v>43555</v>
      </c>
      <c r="AI4659" s="287">
        <v>43555</v>
      </c>
      <c r="AJ4659" s="94">
        <v>43556</v>
      </c>
      <c r="AK4659" s="237"/>
    </row>
    <row r="4660" spans="1:37" x14ac:dyDescent="0.25">
      <c r="A4660" t="str">
        <f t="shared" si="75"/>
        <v>AF05408</v>
      </c>
      <c r="B4660" s="237" t="s">
        <v>2216</v>
      </c>
      <c r="C4660" s="44" t="s">
        <v>6407</v>
      </c>
      <c r="D4660" s="237" t="s">
        <v>6408</v>
      </c>
      <c r="E4660" s="237"/>
      <c r="F4660" s="237"/>
      <c r="G4660" s="237"/>
      <c r="H4660" s="237">
        <v>5753</v>
      </c>
      <c r="I4660" s="237" t="s">
        <v>12682</v>
      </c>
      <c r="J4660" s="237" t="s">
        <v>13389</v>
      </c>
      <c r="K4660" s="201">
        <v>43503</v>
      </c>
      <c r="L4660" s="276">
        <v>18240</v>
      </c>
      <c r="M4660" s="237"/>
      <c r="N4660" s="237"/>
      <c r="O4660" s="287">
        <v>43555</v>
      </c>
      <c r="P4660" s="237" t="s">
        <v>6408</v>
      </c>
      <c r="Q4660" s="276">
        <v>18240</v>
      </c>
      <c r="R4660" s="276"/>
      <c r="S4660" s="276"/>
      <c r="T4660" s="276"/>
      <c r="U4660" s="276">
        <v>18240</v>
      </c>
      <c r="V4660" s="276"/>
      <c r="W4660" s="276">
        <v>18240</v>
      </c>
      <c r="X4660" s="237">
        <v>2019</v>
      </c>
      <c r="Y4660" s="237" t="s">
        <v>12735</v>
      </c>
      <c r="Z4660" s="237" t="s">
        <v>6712</v>
      </c>
      <c r="AA4660" s="244" t="s">
        <v>6713</v>
      </c>
      <c r="AB4660" s="244" t="s">
        <v>6803</v>
      </c>
      <c r="AC4660" s="237"/>
      <c r="AD4660" s="237" t="s">
        <v>7164</v>
      </c>
      <c r="AE4660" s="237">
        <v>4</v>
      </c>
      <c r="AF4660" s="237"/>
      <c r="AG4660" s="287">
        <v>43555</v>
      </c>
      <c r="AH4660" s="287">
        <v>43555</v>
      </c>
      <c r="AI4660" s="287">
        <v>43555</v>
      </c>
      <c r="AJ4660" s="94">
        <v>43556</v>
      </c>
      <c r="AK4660" s="237"/>
    </row>
    <row r="4661" spans="1:37" x14ac:dyDescent="0.25">
      <c r="A4661" t="str">
        <f t="shared" si="75"/>
        <v>AF05301</v>
      </c>
      <c r="B4661" s="237" t="s">
        <v>2216</v>
      </c>
      <c r="C4661" s="44" t="s">
        <v>6409</v>
      </c>
      <c r="D4661" s="237" t="s">
        <v>5636</v>
      </c>
      <c r="E4661" s="237"/>
      <c r="F4661" s="237"/>
      <c r="G4661" s="237"/>
      <c r="H4661" s="237">
        <v>3113</v>
      </c>
      <c r="I4661" s="237" t="s">
        <v>12761</v>
      </c>
      <c r="J4661" s="237" t="s">
        <v>5636</v>
      </c>
      <c r="K4661" s="201">
        <v>43510</v>
      </c>
      <c r="L4661" s="276">
        <v>13424.76</v>
      </c>
      <c r="M4661" s="237"/>
      <c r="N4661" s="237"/>
      <c r="O4661" s="287">
        <v>43555</v>
      </c>
      <c r="P4661" s="237" t="s">
        <v>5636</v>
      </c>
      <c r="Q4661" s="276">
        <v>13424.76</v>
      </c>
      <c r="R4661" s="276"/>
      <c r="S4661" s="276"/>
      <c r="T4661" s="276"/>
      <c r="U4661" s="276">
        <v>13424.76</v>
      </c>
      <c r="V4661" s="276"/>
      <c r="W4661" s="276">
        <v>13424.76</v>
      </c>
      <c r="X4661" s="237">
        <v>2019</v>
      </c>
      <c r="Y4661" s="237" t="s">
        <v>12735</v>
      </c>
      <c r="Z4661" s="237" t="s">
        <v>6712</v>
      </c>
      <c r="AA4661" s="244" t="s">
        <v>6713</v>
      </c>
      <c r="AB4661" s="244" t="s">
        <v>6803</v>
      </c>
      <c r="AC4661" s="237"/>
      <c r="AD4661" s="237" t="s">
        <v>1789</v>
      </c>
      <c r="AE4661" s="237">
        <v>4</v>
      </c>
      <c r="AF4661" s="237"/>
      <c r="AG4661" s="287">
        <v>43555</v>
      </c>
      <c r="AH4661" s="287">
        <v>43555</v>
      </c>
      <c r="AI4661" s="287">
        <v>43555</v>
      </c>
      <c r="AJ4661" s="94">
        <v>43556</v>
      </c>
      <c r="AK4661" s="237"/>
    </row>
    <row r="4662" spans="1:37" x14ac:dyDescent="0.25">
      <c r="A4662" t="str">
        <f t="shared" si="75"/>
        <v>AF05302</v>
      </c>
      <c r="B4662" s="237" t="s">
        <v>2216</v>
      </c>
      <c r="C4662" s="44" t="s">
        <v>6410</v>
      </c>
      <c r="D4662" s="237" t="s">
        <v>5636</v>
      </c>
      <c r="E4662" s="237"/>
      <c r="F4662" s="237"/>
      <c r="G4662" s="237"/>
      <c r="H4662" s="237">
        <v>3114</v>
      </c>
      <c r="I4662" s="237" t="s">
        <v>12761</v>
      </c>
      <c r="J4662" s="237" t="s">
        <v>5636</v>
      </c>
      <c r="K4662" s="201">
        <v>43510</v>
      </c>
      <c r="L4662" s="276">
        <v>13424.76</v>
      </c>
      <c r="M4662" s="237"/>
      <c r="N4662" s="237"/>
      <c r="O4662" s="287">
        <v>43555</v>
      </c>
      <c r="P4662" s="237" t="s">
        <v>5636</v>
      </c>
      <c r="Q4662" s="276">
        <v>13424.76</v>
      </c>
      <c r="R4662" s="276"/>
      <c r="S4662" s="276"/>
      <c r="T4662" s="276"/>
      <c r="U4662" s="276">
        <v>13424.76</v>
      </c>
      <c r="V4662" s="276"/>
      <c r="W4662" s="276">
        <v>13424.76</v>
      </c>
      <c r="X4662" s="237">
        <v>2019</v>
      </c>
      <c r="Y4662" s="237" t="s">
        <v>12735</v>
      </c>
      <c r="Z4662" s="237" t="s">
        <v>6712</v>
      </c>
      <c r="AA4662" s="244" t="s">
        <v>6713</v>
      </c>
      <c r="AB4662" s="244" t="s">
        <v>6803</v>
      </c>
      <c r="AC4662" s="237"/>
      <c r="AD4662" s="237" t="s">
        <v>1789</v>
      </c>
      <c r="AE4662" s="237">
        <v>4</v>
      </c>
      <c r="AF4662" s="237"/>
      <c r="AG4662" s="287">
        <v>43555</v>
      </c>
      <c r="AH4662" s="287">
        <v>43555</v>
      </c>
      <c r="AI4662" s="287">
        <v>43555</v>
      </c>
      <c r="AJ4662" s="94">
        <v>43556</v>
      </c>
      <c r="AK4662" s="237"/>
    </row>
    <row r="4663" spans="1:37" x14ac:dyDescent="0.25">
      <c r="A4663" t="str">
        <f t="shared" si="75"/>
        <v>AF05411</v>
      </c>
      <c r="B4663" s="237" t="s">
        <v>2216</v>
      </c>
      <c r="C4663" s="44" t="s">
        <v>6411</v>
      </c>
      <c r="D4663" s="237" t="s">
        <v>6412</v>
      </c>
      <c r="E4663" s="237"/>
      <c r="F4663" s="237"/>
      <c r="G4663" s="237"/>
      <c r="H4663" s="237">
        <v>3041</v>
      </c>
      <c r="I4663" s="237" t="s">
        <v>12761</v>
      </c>
      <c r="J4663" s="237" t="s">
        <v>13386</v>
      </c>
      <c r="K4663" s="201">
        <v>43503</v>
      </c>
      <c r="L4663" s="276">
        <v>8525</v>
      </c>
      <c r="M4663" s="237"/>
      <c r="N4663" s="237"/>
      <c r="O4663" s="287">
        <v>43555</v>
      </c>
      <c r="P4663" s="237" t="s">
        <v>6412</v>
      </c>
      <c r="Q4663" s="276">
        <v>8525</v>
      </c>
      <c r="R4663" s="276"/>
      <c r="S4663" s="276"/>
      <c r="T4663" s="276"/>
      <c r="U4663" s="276">
        <v>8525</v>
      </c>
      <c r="V4663" s="276"/>
      <c r="W4663" s="276">
        <v>8525</v>
      </c>
      <c r="X4663" s="237">
        <v>2019</v>
      </c>
      <c r="Y4663" s="237" t="s">
        <v>12735</v>
      </c>
      <c r="Z4663" s="237" t="s">
        <v>6712</v>
      </c>
      <c r="AA4663" s="244" t="s">
        <v>6713</v>
      </c>
      <c r="AB4663" s="244" t="s">
        <v>6803</v>
      </c>
      <c r="AC4663" s="237"/>
      <c r="AD4663" s="237" t="s">
        <v>7950</v>
      </c>
      <c r="AE4663" s="237">
        <v>4.916666666666667</v>
      </c>
      <c r="AF4663" s="237"/>
      <c r="AG4663" s="287">
        <v>43555</v>
      </c>
      <c r="AH4663" s="287">
        <v>43555</v>
      </c>
      <c r="AI4663" s="287">
        <v>43555</v>
      </c>
      <c r="AJ4663" s="94">
        <v>43556</v>
      </c>
      <c r="AK4663" s="237"/>
    </row>
    <row r="4664" spans="1:37" x14ac:dyDescent="0.25">
      <c r="A4664" t="str">
        <f t="shared" si="75"/>
        <v>AF05412</v>
      </c>
      <c r="B4664" s="237" t="s">
        <v>2216</v>
      </c>
      <c r="C4664" s="44" t="s">
        <v>6413</v>
      </c>
      <c r="D4664" s="237" t="s">
        <v>6414</v>
      </c>
      <c r="E4664" s="237"/>
      <c r="F4664" s="237"/>
      <c r="G4664" s="237"/>
      <c r="H4664" s="237">
        <v>3047</v>
      </c>
      <c r="I4664" s="237" t="s">
        <v>12761</v>
      </c>
      <c r="J4664" s="237" t="s">
        <v>13390</v>
      </c>
      <c r="K4664" s="201">
        <v>43503</v>
      </c>
      <c r="L4664" s="276">
        <v>14638.9</v>
      </c>
      <c r="M4664" s="237"/>
      <c r="N4664" s="237"/>
      <c r="O4664" s="287">
        <v>43555</v>
      </c>
      <c r="P4664" s="237" t="s">
        <v>6414</v>
      </c>
      <c r="Q4664" s="276">
        <v>14638.9</v>
      </c>
      <c r="R4664" s="276"/>
      <c r="S4664" s="276"/>
      <c r="T4664" s="276"/>
      <c r="U4664" s="276">
        <v>14638.9</v>
      </c>
      <c r="V4664" s="276"/>
      <c r="W4664" s="276">
        <v>14638.9</v>
      </c>
      <c r="X4664" s="237">
        <v>2019</v>
      </c>
      <c r="Y4664" s="237" t="s">
        <v>12735</v>
      </c>
      <c r="Z4664" s="237" t="s">
        <v>6712</v>
      </c>
      <c r="AA4664" s="244" t="s">
        <v>6713</v>
      </c>
      <c r="AB4664" s="244" t="s">
        <v>6803</v>
      </c>
      <c r="AC4664" s="237"/>
      <c r="AD4664" s="237" t="s">
        <v>7950</v>
      </c>
      <c r="AE4664" s="237">
        <v>4.916666666666667</v>
      </c>
      <c r="AF4664" s="237"/>
      <c r="AG4664" s="287">
        <v>43555</v>
      </c>
      <c r="AH4664" s="287">
        <v>43555</v>
      </c>
      <c r="AI4664" s="287">
        <v>43555</v>
      </c>
      <c r="AJ4664" s="94">
        <v>43556</v>
      </c>
      <c r="AK4664" s="237"/>
    </row>
    <row r="4665" spans="1:37" x14ac:dyDescent="0.25">
      <c r="A4665" t="str">
        <f t="shared" si="75"/>
        <v>AF05492</v>
      </c>
      <c r="B4665" s="237" t="s">
        <v>4126</v>
      </c>
      <c r="C4665" s="44" t="s">
        <v>6415</v>
      </c>
      <c r="D4665" s="237" t="s">
        <v>6416</v>
      </c>
      <c r="E4665" s="237"/>
      <c r="F4665" s="237"/>
      <c r="G4665" s="237"/>
      <c r="H4665" s="237">
        <v>1309</v>
      </c>
      <c r="I4665" s="237" t="s">
        <v>13391</v>
      </c>
      <c r="J4665" s="237" t="s">
        <v>13392</v>
      </c>
      <c r="K4665" s="201">
        <v>43511</v>
      </c>
      <c r="L4665" s="276">
        <v>19500</v>
      </c>
      <c r="M4665" s="237"/>
      <c r="N4665" s="237"/>
      <c r="O4665" s="287">
        <v>43555</v>
      </c>
      <c r="P4665" s="237" t="s">
        <v>6416</v>
      </c>
      <c r="Q4665" s="276">
        <v>3250</v>
      </c>
      <c r="R4665" s="276"/>
      <c r="S4665" s="276"/>
      <c r="T4665" s="276"/>
      <c r="U4665" s="276">
        <v>3250</v>
      </c>
      <c r="V4665" s="276"/>
      <c r="W4665" s="276">
        <v>3250</v>
      </c>
      <c r="X4665" s="237">
        <v>2019</v>
      </c>
      <c r="Y4665" s="237" t="s">
        <v>12735</v>
      </c>
      <c r="Z4665" s="237" t="s">
        <v>6712</v>
      </c>
      <c r="AA4665" s="244" t="s">
        <v>6713</v>
      </c>
      <c r="AB4665" s="244" t="s">
        <v>6803</v>
      </c>
      <c r="AC4665" s="237"/>
      <c r="AD4665" s="237" t="s">
        <v>8233</v>
      </c>
      <c r="AE4665" s="237">
        <v>5</v>
      </c>
      <c r="AF4665" s="237"/>
      <c r="AG4665" s="287">
        <v>43555</v>
      </c>
      <c r="AH4665" s="287">
        <v>43555</v>
      </c>
      <c r="AI4665" s="287">
        <v>43555</v>
      </c>
      <c r="AJ4665" s="94">
        <v>43556</v>
      </c>
      <c r="AK4665" s="237"/>
    </row>
    <row r="4666" spans="1:37" x14ac:dyDescent="0.25">
      <c r="A4666" t="str">
        <f t="shared" si="75"/>
        <v>AF05493</v>
      </c>
      <c r="B4666" s="237" t="s">
        <v>4126</v>
      </c>
      <c r="C4666" s="44" t="s">
        <v>6417</v>
      </c>
      <c r="D4666" s="237" t="s">
        <v>6416</v>
      </c>
      <c r="E4666" s="237"/>
      <c r="F4666" s="237"/>
      <c r="G4666" s="237"/>
      <c r="H4666" s="237">
        <v>1309</v>
      </c>
      <c r="I4666" s="237" t="s">
        <v>13391</v>
      </c>
      <c r="J4666" s="237" t="s">
        <v>13392</v>
      </c>
      <c r="K4666" s="201">
        <v>43511</v>
      </c>
      <c r="L4666" s="276">
        <v>19500</v>
      </c>
      <c r="M4666" s="237"/>
      <c r="N4666" s="237"/>
      <c r="O4666" s="287">
        <v>43555</v>
      </c>
      <c r="P4666" s="237" t="s">
        <v>6416</v>
      </c>
      <c r="Q4666" s="276">
        <v>3250</v>
      </c>
      <c r="R4666" s="276"/>
      <c r="S4666" s="276"/>
      <c r="T4666" s="276"/>
      <c r="U4666" s="276">
        <v>3250</v>
      </c>
      <c r="V4666" s="276"/>
      <c r="W4666" s="276">
        <v>3250</v>
      </c>
      <c r="X4666" s="237">
        <v>2019</v>
      </c>
      <c r="Y4666" s="237" t="s">
        <v>12735</v>
      </c>
      <c r="Z4666" s="237" t="s">
        <v>6712</v>
      </c>
      <c r="AA4666" s="244" t="s">
        <v>6713</v>
      </c>
      <c r="AB4666" s="244" t="s">
        <v>6803</v>
      </c>
      <c r="AC4666" s="237"/>
      <c r="AD4666" s="237" t="s">
        <v>12739</v>
      </c>
      <c r="AE4666" s="237">
        <v>5</v>
      </c>
      <c r="AF4666" s="237"/>
      <c r="AG4666" s="287">
        <v>43555</v>
      </c>
      <c r="AH4666" s="287">
        <v>43555</v>
      </c>
      <c r="AI4666" s="287">
        <v>43555</v>
      </c>
      <c r="AJ4666" s="94">
        <v>43556</v>
      </c>
      <c r="AK4666" s="237"/>
    </row>
    <row r="4667" spans="1:37" x14ac:dyDescent="0.25">
      <c r="A4667" t="str">
        <f t="shared" si="75"/>
        <v>AF05494</v>
      </c>
      <c r="B4667" s="237" t="s">
        <v>4126</v>
      </c>
      <c r="C4667" s="44" t="s">
        <v>6418</v>
      </c>
      <c r="D4667" s="237" t="s">
        <v>6416</v>
      </c>
      <c r="E4667" s="237"/>
      <c r="F4667" s="237"/>
      <c r="G4667" s="237"/>
      <c r="H4667" s="237">
        <v>1309</v>
      </c>
      <c r="I4667" s="237" t="s">
        <v>13391</v>
      </c>
      <c r="J4667" s="237" t="s">
        <v>13392</v>
      </c>
      <c r="K4667" s="201">
        <v>43511</v>
      </c>
      <c r="L4667" s="276">
        <v>19500</v>
      </c>
      <c r="M4667" s="237"/>
      <c r="N4667" s="237"/>
      <c r="O4667" s="287">
        <v>43555</v>
      </c>
      <c r="P4667" s="237" t="s">
        <v>6416</v>
      </c>
      <c r="Q4667" s="276">
        <v>3250</v>
      </c>
      <c r="R4667" s="276"/>
      <c r="S4667" s="276"/>
      <c r="T4667" s="276"/>
      <c r="U4667" s="276">
        <v>3250</v>
      </c>
      <c r="V4667" s="276"/>
      <c r="W4667" s="276">
        <v>3250</v>
      </c>
      <c r="X4667" s="237">
        <v>2019</v>
      </c>
      <c r="Y4667" s="237" t="s">
        <v>12735</v>
      </c>
      <c r="Z4667" s="237" t="s">
        <v>6712</v>
      </c>
      <c r="AA4667" s="244" t="s">
        <v>6713</v>
      </c>
      <c r="AB4667" s="244" t="s">
        <v>6803</v>
      </c>
      <c r="AC4667" s="237"/>
      <c r="AD4667" s="237" t="s">
        <v>6715</v>
      </c>
      <c r="AE4667" s="237">
        <v>5</v>
      </c>
      <c r="AF4667" s="237"/>
      <c r="AG4667" s="287">
        <v>43555</v>
      </c>
      <c r="AH4667" s="287">
        <v>43555</v>
      </c>
      <c r="AI4667" s="287">
        <v>43555</v>
      </c>
      <c r="AJ4667" s="94">
        <v>43556</v>
      </c>
      <c r="AK4667" s="237"/>
    </row>
    <row r="4668" spans="1:37" x14ac:dyDescent="0.25">
      <c r="A4668" t="str">
        <f t="shared" si="75"/>
        <v>AF05495</v>
      </c>
      <c r="B4668" s="237" t="s">
        <v>4126</v>
      </c>
      <c r="C4668" s="44" t="s">
        <v>6419</v>
      </c>
      <c r="D4668" s="237" t="s">
        <v>6416</v>
      </c>
      <c r="E4668" s="237"/>
      <c r="F4668" s="237"/>
      <c r="G4668" s="237"/>
      <c r="H4668" s="237">
        <v>1309</v>
      </c>
      <c r="I4668" s="237" t="s">
        <v>13391</v>
      </c>
      <c r="J4668" s="237" t="s">
        <v>13392</v>
      </c>
      <c r="K4668" s="201">
        <v>43511</v>
      </c>
      <c r="L4668" s="276">
        <v>19500</v>
      </c>
      <c r="M4668" s="237"/>
      <c r="N4668" s="237"/>
      <c r="O4668" s="287">
        <v>43555</v>
      </c>
      <c r="P4668" s="237" t="s">
        <v>6416</v>
      </c>
      <c r="Q4668" s="276">
        <v>3250</v>
      </c>
      <c r="R4668" s="276"/>
      <c r="S4668" s="276"/>
      <c r="T4668" s="276"/>
      <c r="U4668" s="276">
        <v>3250</v>
      </c>
      <c r="V4668" s="276"/>
      <c r="W4668" s="276">
        <v>3250</v>
      </c>
      <c r="X4668" s="237">
        <v>2019</v>
      </c>
      <c r="Y4668" s="237" t="s">
        <v>12735</v>
      </c>
      <c r="Z4668" s="237" t="s">
        <v>6712</v>
      </c>
      <c r="AA4668" s="244" t="s">
        <v>6713</v>
      </c>
      <c r="AB4668" s="244" t="s">
        <v>6803</v>
      </c>
      <c r="AC4668" s="237"/>
      <c r="AD4668" s="237" t="s">
        <v>8118</v>
      </c>
      <c r="AE4668" s="237">
        <v>5</v>
      </c>
      <c r="AF4668" s="237"/>
      <c r="AG4668" s="287">
        <v>43555</v>
      </c>
      <c r="AH4668" s="287">
        <v>43555</v>
      </c>
      <c r="AI4668" s="287">
        <v>43555</v>
      </c>
      <c r="AJ4668" s="94">
        <v>43556</v>
      </c>
      <c r="AK4668" s="237"/>
    </row>
    <row r="4669" spans="1:37" x14ac:dyDescent="0.25">
      <c r="A4669" t="str">
        <f t="shared" si="75"/>
        <v>AF05496</v>
      </c>
      <c r="B4669" s="237" t="s">
        <v>4126</v>
      </c>
      <c r="C4669" s="44" t="s">
        <v>6420</v>
      </c>
      <c r="D4669" s="237" t="s">
        <v>6416</v>
      </c>
      <c r="E4669" s="237"/>
      <c r="F4669" s="237"/>
      <c r="G4669" s="237"/>
      <c r="H4669" s="237">
        <v>1309</v>
      </c>
      <c r="I4669" s="237" t="s">
        <v>13391</v>
      </c>
      <c r="J4669" s="237" t="s">
        <v>13392</v>
      </c>
      <c r="K4669" s="201">
        <v>43511</v>
      </c>
      <c r="L4669" s="276">
        <v>19500</v>
      </c>
      <c r="M4669" s="237"/>
      <c r="N4669" s="237"/>
      <c r="O4669" s="287">
        <v>43555</v>
      </c>
      <c r="P4669" s="237" t="s">
        <v>6416</v>
      </c>
      <c r="Q4669" s="276">
        <v>3250</v>
      </c>
      <c r="R4669" s="276"/>
      <c r="S4669" s="276"/>
      <c r="T4669" s="276"/>
      <c r="U4669" s="276">
        <v>3250</v>
      </c>
      <c r="V4669" s="276"/>
      <c r="W4669" s="276">
        <v>3250</v>
      </c>
      <c r="X4669" s="237">
        <v>2019</v>
      </c>
      <c r="Y4669" s="237" t="s">
        <v>12735</v>
      </c>
      <c r="Z4669" s="237" t="s">
        <v>6712</v>
      </c>
      <c r="AA4669" s="244" t="s">
        <v>6713</v>
      </c>
      <c r="AB4669" s="244" t="s">
        <v>6803</v>
      </c>
      <c r="AC4669" s="237"/>
      <c r="AD4669" s="237" t="s">
        <v>7950</v>
      </c>
      <c r="AE4669" s="237">
        <v>5</v>
      </c>
      <c r="AF4669" s="237"/>
      <c r="AG4669" s="287">
        <v>43555</v>
      </c>
      <c r="AH4669" s="287">
        <v>43555</v>
      </c>
      <c r="AI4669" s="287">
        <v>43555</v>
      </c>
      <c r="AJ4669" s="94">
        <v>43556</v>
      </c>
      <c r="AK4669" s="237"/>
    </row>
    <row r="4670" spans="1:37" x14ac:dyDescent="0.25">
      <c r="A4670" t="str">
        <f t="shared" si="75"/>
        <v>AF05497</v>
      </c>
      <c r="B4670" s="237" t="s">
        <v>4126</v>
      </c>
      <c r="C4670" s="44" t="s">
        <v>6421</v>
      </c>
      <c r="D4670" s="237" t="s">
        <v>6416</v>
      </c>
      <c r="E4670" s="237"/>
      <c r="F4670" s="237"/>
      <c r="G4670" s="237"/>
      <c r="H4670" s="237">
        <v>1309</v>
      </c>
      <c r="I4670" s="237" t="s">
        <v>13391</v>
      </c>
      <c r="J4670" s="237" t="s">
        <v>13392</v>
      </c>
      <c r="K4670" s="201">
        <v>43511</v>
      </c>
      <c r="L4670" s="276">
        <v>19500</v>
      </c>
      <c r="M4670" s="237"/>
      <c r="N4670" s="237"/>
      <c r="O4670" s="287">
        <v>43555</v>
      </c>
      <c r="P4670" s="237" t="s">
        <v>6416</v>
      </c>
      <c r="Q4670" s="276">
        <v>3250</v>
      </c>
      <c r="R4670" s="276"/>
      <c r="S4670" s="276"/>
      <c r="T4670" s="276"/>
      <c r="U4670" s="276">
        <v>3250</v>
      </c>
      <c r="V4670" s="276"/>
      <c r="W4670" s="276">
        <v>3250</v>
      </c>
      <c r="X4670" s="237">
        <v>2019</v>
      </c>
      <c r="Y4670" s="237" t="s">
        <v>12735</v>
      </c>
      <c r="Z4670" s="237" t="s">
        <v>6712</v>
      </c>
      <c r="AA4670" s="244" t="s">
        <v>6713</v>
      </c>
      <c r="AB4670" s="244" t="s">
        <v>6803</v>
      </c>
      <c r="AC4670" s="237"/>
      <c r="AD4670" s="237" t="s">
        <v>8365</v>
      </c>
      <c r="AE4670" s="237">
        <v>5</v>
      </c>
      <c r="AF4670" s="237"/>
      <c r="AG4670" s="287">
        <v>43555</v>
      </c>
      <c r="AH4670" s="287">
        <v>43555</v>
      </c>
      <c r="AI4670" s="287">
        <v>43555</v>
      </c>
      <c r="AJ4670" s="94">
        <v>43556</v>
      </c>
      <c r="AK4670" s="237"/>
    </row>
    <row r="4671" spans="1:37" x14ac:dyDescent="0.25">
      <c r="A4671" t="str">
        <f t="shared" si="75"/>
        <v>AF05391</v>
      </c>
      <c r="B4671" s="237" t="s">
        <v>4126</v>
      </c>
      <c r="C4671" s="44" t="s">
        <v>6296</v>
      </c>
      <c r="D4671" s="237" t="s">
        <v>6295</v>
      </c>
      <c r="E4671" s="237"/>
      <c r="F4671" s="237"/>
      <c r="G4671" s="237"/>
      <c r="H4671" s="237" t="s">
        <v>13393</v>
      </c>
      <c r="I4671" s="237" t="s">
        <v>13327</v>
      </c>
      <c r="J4671" s="237" t="s">
        <v>13394</v>
      </c>
      <c r="K4671" s="201">
        <v>43494</v>
      </c>
      <c r="L4671" s="276">
        <v>108620.7</v>
      </c>
      <c r="M4671" s="237"/>
      <c r="N4671" s="237"/>
      <c r="O4671" s="287">
        <v>43555</v>
      </c>
      <c r="P4671" s="237" t="s">
        <v>6295</v>
      </c>
      <c r="Q4671" s="276">
        <v>5431.0344827586196</v>
      </c>
      <c r="R4671" s="276"/>
      <c r="S4671" s="276"/>
      <c r="T4671" s="276"/>
      <c r="U4671" s="276">
        <v>5431.0344827586196</v>
      </c>
      <c r="V4671" s="276"/>
      <c r="W4671" s="276">
        <v>5431.0344827586196</v>
      </c>
      <c r="X4671" s="237">
        <v>2019</v>
      </c>
      <c r="Y4671" s="237" t="s">
        <v>12735</v>
      </c>
      <c r="Z4671" s="237" t="s">
        <v>6712</v>
      </c>
      <c r="AA4671" s="244" t="s">
        <v>6713</v>
      </c>
      <c r="AB4671" s="244" t="s">
        <v>6803</v>
      </c>
      <c r="AC4671" s="237"/>
      <c r="AD4671" s="237" t="s">
        <v>8118</v>
      </c>
      <c r="AE4671" s="237">
        <v>5</v>
      </c>
      <c r="AF4671" s="237"/>
      <c r="AG4671" s="287">
        <v>43555</v>
      </c>
      <c r="AH4671" s="287">
        <v>43555</v>
      </c>
      <c r="AI4671" s="287">
        <v>43555</v>
      </c>
      <c r="AJ4671" s="94">
        <v>43556</v>
      </c>
      <c r="AK4671" s="237"/>
    </row>
    <row r="4672" spans="1:37" x14ac:dyDescent="0.25">
      <c r="A4672" t="str">
        <f t="shared" si="75"/>
        <v>AF05390</v>
      </c>
      <c r="B4672" s="237" t="s">
        <v>4126</v>
      </c>
      <c r="C4672" s="44" t="s">
        <v>6294</v>
      </c>
      <c r="D4672" s="237" t="s">
        <v>6295</v>
      </c>
      <c r="E4672" s="237"/>
      <c r="F4672" s="237"/>
      <c r="G4672" s="237"/>
      <c r="H4672" s="237" t="s">
        <v>13393</v>
      </c>
      <c r="I4672" s="237" t="s">
        <v>13327</v>
      </c>
      <c r="J4672" s="237" t="s">
        <v>13394</v>
      </c>
      <c r="K4672" s="201">
        <v>43494</v>
      </c>
      <c r="L4672" s="276">
        <v>108620.7</v>
      </c>
      <c r="M4672" s="237"/>
      <c r="N4672" s="237"/>
      <c r="O4672" s="287">
        <v>43555</v>
      </c>
      <c r="P4672" s="237" t="s">
        <v>6295</v>
      </c>
      <c r="Q4672" s="276">
        <v>5431.0344827586196</v>
      </c>
      <c r="R4672" s="276"/>
      <c r="S4672" s="276"/>
      <c r="T4672" s="276"/>
      <c r="U4672" s="276">
        <v>5431.0344827586196</v>
      </c>
      <c r="V4672" s="276"/>
      <c r="W4672" s="276">
        <v>5431.0344827586196</v>
      </c>
      <c r="X4672" s="237">
        <v>2019</v>
      </c>
      <c r="Y4672" s="237" t="s">
        <v>12735</v>
      </c>
      <c r="Z4672" s="237" t="s">
        <v>6712</v>
      </c>
      <c r="AA4672" s="244" t="s">
        <v>6713</v>
      </c>
      <c r="AB4672" s="244" t="s">
        <v>6803</v>
      </c>
      <c r="AC4672" s="237"/>
      <c r="AD4672" s="237" t="s">
        <v>8118</v>
      </c>
      <c r="AE4672" s="237">
        <v>5</v>
      </c>
      <c r="AF4672" s="237"/>
      <c r="AG4672" s="287">
        <v>43555</v>
      </c>
      <c r="AH4672" s="287">
        <v>43555</v>
      </c>
      <c r="AI4672" s="287">
        <v>43555</v>
      </c>
      <c r="AJ4672" s="94">
        <v>43556</v>
      </c>
      <c r="AK4672" s="237"/>
    </row>
    <row r="4673" spans="1:37" x14ac:dyDescent="0.25">
      <c r="A4673" t="str">
        <f t="shared" si="75"/>
        <v>AF05410</v>
      </c>
      <c r="B4673" s="237" t="s">
        <v>2216</v>
      </c>
      <c r="C4673" s="44" t="s">
        <v>6422</v>
      </c>
      <c r="D4673" s="237" t="s">
        <v>6423</v>
      </c>
      <c r="E4673" s="237"/>
      <c r="F4673" s="237"/>
      <c r="G4673" s="237"/>
      <c r="H4673" s="237">
        <v>2822</v>
      </c>
      <c r="I4673" s="237" t="s">
        <v>13395</v>
      </c>
      <c r="J4673" s="237" t="s">
        <v>13396</v>
      </c>
      <c r="K4673" s="201">
        <v>43383</v>
      </c>
      <c r="L4673" s="276">
        <v>399276.59</v>
      </c>
      <c r="M4673" s="237"/>
      <c r="N4673" s="237"/>
      <c r="O4673" s="287">
        <v>43585</v>
      </c>
      <c r="P4673" s="237" t="s">
        <v>6423</v>
      </c>
      <c r="Q4673" s="276">
        <v>131638.5</v>
      </c>
      <c r="R4673" s="276"/>
      <c r="S4673" s="276"/>
      <c r="T4673" s="276"/>
      <c r="U4673" s="276">
        <v>131638.5</v>
      </c>
      <c r="V4673" s="276"/>
      <c r="W4673" s="276">
        <v>131638.5</v>
      </c>
      <c r="X4673" s="237">
        <v>2019</v>
      </c>
      <c r="Y4673" s="237" t="s">
        <v>12854</v>
      </c>
      <c r="Z4673" s="237" t="s">
        <v>6712</v>
      </c>
      <c r="AA4673" s="244" t="s">
        <v>6713</v>
      </c>
      <c r="AB4673" s="244" t="s">
        <v>6803</v>
      </c>
      <c r="AC4673" s="237"/>
      <c r="AD4673" s="237" t="s">
        <v>6715</v>
      </c>
      <c r="AE4673" s="276">
        <v>6</v>
      </c>
      <c r="AF4673" s="237"/>
      <c r="AG4673" s="287">
        <v>43585</v>
      </c>
      <c r="AH4673" s="287">
        <v>43585</v>
      </c>
      <c r="AI4673" s="287">
        <v>43585</v>
      </c>
      <c r="AJ4673" s="94">
        <v>43586</v>
      </c>
      <c r="AK4673" s="237"/>
    </row>
    <row r="4674" spans="1:37" x14ac:dyDescent="0.25">
      <c r="A4674" t="str">
        <f t="shared" si="75"/>
        <v>AF05409</v>
      </c>
      <c r="B4674" s="237" t="s">
        <v>2216</v>
      </c>
      <c r="C4674" s="44" t="s">
        <v>6424</v>
      </c>
      <c r="D4674" s="237" t="s">
        <v>6425</v>
      </c>
      <c r="E4674" s="237"/>
      <c r="F4674" s="237"/>
      <c r="G4674" s="237"/>
      <c r="H4674" s="237">
        <v>2822</v>
      </c>
      <c r="I4674" s="237" t="s">
        <v>13395</v>
      </c>
      <c r="J4674" s="237" t="s">
        <v>13396</v>
      </c>
      <c r="K4674" s="201">
        <v>43383</v>
      </c>
      <c r="L4674" s="276">
        <v>399276.59</v>
      </c>
      <c r="M4674" s="237"/>
      <c r="N4674" s="237"/>
      <c r="O4674" s="287">
        <v>43585</v>
      </c>
      <c r="P4674" s="237" t="s">
        <v>6425</v>
      </c>
      <c r="Q4674" s="276">
        <v>267638.09000000003</v>
      </c>
      <c r="R4674" s="276"/>
      <c r="S4674" s="276"/>
      <c r="T4674" s="276"/>
      <c r="U4674" s="276">
        <v>267638.09000000003</v>
      </c>
      <c r="V4674" s="276"/>
      <c r="W4674" s="276">
        <v>267638.09000000003</v>
      </c>
      <c r="X4674" s="237">
        <v>2019</v>
      </c>
      <c r="Y4674" s="237" t="s">
        <v>12854</v>
      </c>
      <c r="Z4674" s="237" t="s">
        <v>6712</v>
      </c>
      <c r="AA4674" s="244" t="s">
        <v>6713</v>
      </c>
      <c r="AB4674" s="244" t="s">
        <v>6803</v>
      </c>
      <c r="AC4674" s="237"/>
      <c r="AD4674" s="237" t="s">
        <v>6715</v>
      </c>
      <c r="AE4674" s="276">
        <v>6</v>
      </c>
      <c r="AF4674" s="237"/>
      <c r="AG4674" s="287">
        <v>43585</v>
      </c>
      <c r="AH4674" s="287">
        <v>43585</v>
      </c>
      <c r="AI4674" s="287">
        <v>43585</v>
      </c>
      <c r="AJ4674" s="94">
        <v>43586</v>
      </c>
      <c r="AK4674" s="237"/>
    </row>
    <row r="4675" spans="1:37" x14ac:dyDescent="0.25">
      <c r="A4675" t="str">
        <f t="shared" si="75"/>
        <v>AF05445</v>
      </c>
      <c r="B4675" s="237" t="s">
        <v>2944</v>
      </c>
      <c r="C4675" s="44" t="s">
        <v>6426</v>
      </c>
      <c r="D4675" s="237" t="s">
        <v>6395</v>
      </c>
      <c r="E4675" s="237"/>
      <c r="F4675" s="237"/>
      <c r="G4675" s="237"/>
      <c r="H4675" s="237" t="s">
        <v>13384</v>
      </c>
      <c r="I4675" s="237" t="s">
        <v>12725</v>
      </c>
      <c r="J4675" s="237" t="s">
        <v>13397</v>
      </c>
      <c r="K4675" s="201">
        <v>43524</v>
      </c>
      <c r="L4675" s="276">
        <v>38200</v>
      </c>
      <c r="M4675" s="237"/>
      <c r="N4675" s="237"/>
      <c r="O4675" s="287">
        <v>43585</v>
      </c>
      <c r="P4675" s="237" t="s">
        <v>6395</v>
      </c>
      <c r="Q4675" s="276">
        <v>3500</v>
      </c>
      <c r="R4675" s="276"/>
      <c r="S4675" s="276"/>
      <c r="T4675" s="276"/>
      <c r="U4675" s="276">
        <v>3500</v>
      </c>
      <c r="V4675" s="276"/>
      <c r="W4675" s="276">
        <v>3500</v>
      </c>
      <c r="X4675" s="237">
        <v>2019</v>
      </c>
      <c r="Y4675" s="237" t="s">
        <v>12854</v>
      </c>
      <c r="Z4675" s="237" t="s">
        <v>6712</v>
      </c>
      <c r="AA4675" s="244" t="s">
        <v>6713</v>
      </c>
      <c r="AB4675" s="244" t="s">
        <v>6803</v>
      </c>
      <c r="AC4675" s="237"/>
      <c r="AD4675" s="237" t="s">
        <v>7950</v>
      </c>
      <c r="AE4675" s="276">
        <v>4.833333333333333</v>
      </c>
      <c r="AF4675" s="237"/>
      <c r="AG4675" s="287">
        <v>43585</v>
      </c>
      <c r="AH4675" s="287">
        <v>43585</v>
      </c>
      <c r="AI4675" s="287">
        <v>43585</v>
      </c>
      <c r="AJ4675" s="94">
        <v>43586</v>
      </c>
      <c r="AK4675" s="237"/>
    </row>
    <row r="4676" spans="1:37" x14ac:dyDescent="0.25">
      <c r="A4676" t="str">
        <f t="shared" si="75"/>
        <v>AF05404</v>
      </c>
      <c r="B4676" s="237" t="s">
        <v>2441</v>
      </c>
      <c r="C4676" s="44" t="s">
        <v>6427</v>
      </c>
      <c r="D4676" s="237" t="s">
        <v>4885</v>
      </c>
      <c r="E4676" s="237"/>
      <c r="F4676" s="237"/>
      <c r="G4676" s="237"/>
      <c r="H4676" s="237">
        <v>14454</v>
      </c>
      <c r="I4676" s="237" t="s">
        <v>12573</v>
      </c>
      <c r="J4676" s="237" t="s">
        <v>13398</v>
      </c>
      <c r="K4676" s="201">
        <v>43510</v>
      </c>
      <c r="L4676" s="276">
        <v>8815</v>
      </c>
      <c r="M4676" s="237"/>
      <c r="N4676" s="237"/>
      <c r="O4676" s="287">
        <v>43585</v>
      </c>
      <c r="P4676" s="237" t="s">
        <v>4885</v>
      </c>
      <c r="Q4676" s="276">
        <v>8815</v>
      </c>
      <c r="R4676" s="276"/>
      <c r="S4676" s="276"/>
      <c r="T4676" s="276"/>
      <c r="U4676" s="276">
        <v>8815</v>
      </c>
      <c r="V4676" s="276"/>
      <c r="W4676" s="276">
        <v>8815</v>
      </c>
      <c r="X4676" s="237">
        <v>2019</v>
      </c>
      <c r="Y4676" s="237" t="s">
        <v>12854</v>
      </c>
      <c r="Z4676" s="237" t="s">
        <v>6712</v>
      </c>
      <c r="AA4676" s="244" t="s">
        <v>6713</v>
      </c>
      <c r="AB4676" s="244" t="s">
        <v>6803</v>
      </c>
      <c r="AC4676" s="237"/>
      <c r="AD4676" s="237" t="s">
        <v>7216</v>
      </c>
      <c r="AE4676" s="276">
        <v>4</v>
      </c>
      <c r="AF4676" s="237"/>
      <c r="AG4676" s="287">
        <v>43585</v>
      </c>
      <c r="AH4676" s="287">
        <v>43585</v>
      </c>
      <c r="AI4676" s="287">
        <v>43585</v>
      </c>
      <c r="AJ4676" s="94">
        <v>43586</v>
      </c>
      <c r="AK4676" s="237"/>
    </row>
    <row r="4677" spans="1:37" x14ac:dyDescent="0.25">
      <c r="A4677" t="str">
        <f t="shared" si="75"/>
        <v>AF05304</v>
      </c>
      <c r="B4677" s="237" t="s">
        <v>2216</v>
      </c>
      <c r="C4677" s="44" t="s">
        <v>6428</v>
      </c>
      <c r="D4677" s="237" t="s">
        <v>6429</v>
      </c>
      <c r="E4677" s="237"/>
      <c r="F4677" s="237"/>
      <c r="G4677" s="237"/>
      <c r="H4677" s="237">
        <v>17177</v>
      </c>
      <c r="I4677" s="237" t="s">
        <v>13399</v>
      </c>
      <c r="J4677" s="237" t="s">
        <v>13400</v>
      </c>
      <c r="K4677" s="201">
        <v>43531</v>
      </c>
      <c r="L4677" s="276">
        <v>304677.63</v>
      </c>
      <c r="M4677" s="237"/>
      <c r="N4677" s="237"/>
      <c r="O4677" s="287">
        <v>43585</v>
      </c>
      <c r="P4677" s="237" t="s">
        <v>6429</v>
      </c>
      <c r="Q4677" s="276">
        <v>122123.21400000001</v>
      </c>
      <c r="R4677" s="276"/>
      <c r="S4677" s="276"/>
      <c r="T4677" s="276"/>
      <c r="U4677" s="276">
        <v>122123.21400000001</v>
      </c>
      <c r="V4677" s="276"/>
      <c r="W4677" s="276">
        <v>122123.21400000001</v>
      </c>
      <c r="X4677" s="237">
        <v>2019</v>
      </c>
      <c r="Y4677" s="237" t="s">
        <v>12854</v>
      </c>
      <c r="Z4677" s="237" t="s">
        <v>6712</v>
      </c>
      <c r="AA4677" s="244" t="s">
        <v>6713</v>
      </c>
      <c r="AB4677" s="244" t="s">
        <v>6803</v>
      </c>
      <c r="AC4677" s="237"/>
      <c r="AD4677" s="237" t="s">
        <v>1789</v>
      </c>
      <c r="AE4677" s="276">
        <v>4</v>
      </c>
      <c r="AF4677" s="237"/>
      <c r="AG4677" s="287">
        <v>43585</v>
      </c>
      <c r="AH4677" s="287">
        <v>43585</v>
      </c>
      <c r="AI4677" s="287">
        <v>43585</v>
      </c>
      <c r="AJ4677" s="94">
        <v>43586</v>
      </c>
      <c r="AK4677" s="237"/>
    </row>
    <row r="4678" spans="1:37" x14ac:dyDescent="0.25">
      <c r="A4678" t="str">
        <f t="shared" si="75"/>
        <v>AF05303</v>
      </c>
      <c r="B4678" s="237" t="s">
        <v>2216</v>
      </c>
      <c r="C4678" s="44" t="s">
        <v>6430</v>
      </c>
      <c r="D4678" s="237" t="s">
        <v>6431</v>
      </c>
      <c r="E4678" s="237"/>
      <c r="F4678" s="237"/>
      <c r="G4678" s="237"/>
      <c r="H4678" s="237">
        <v>17177</v>
      </c>
      <c r="I4678" s="237" t="s">
        <v>13399</v>
      </c>
      <c r="J4678" s="237" t="s">
        <v>13400</v>
      </c>
      <c r="K4678" s="201">
        <v>43531</v>
      </c>
      <c r="L4678" s="276">
        <v>304677.63</v>
      </c>
      <c r="M4678" s="237"/>
      <c r="N4678" s="237"/>
      <c r="O4678" s="287">
        <v>43585</v>
      </c>
      <c r="P4678" s="237" t="s">
        <v>6431</v>
      </c>
      <c r="Q4678" s="276">
        <v>182554.41600000003</v>
      </c>
      <c r="R4678" s="276"/>
      <c r="S4678" s="276"/>
      <c r="T4678" s="276"/>
      <c r="U4678" s="276">
        <v>182554.41600000003</v>
      </c>
      <c r="V4678" s="276"/>
      <c r="W4678" s="276">
        <v>182554.41600000003</v>
      </c>
      <c r="X4678" s="237">
        <v>2019</v>
      </c>
      <c r="Y4678" s="237" t="s">
        <v>12854</v>
      </c>
      <c r="Z4678" s="237" t="s">
        <v>6712</v>
      </c>
      <c r="AA4678" s="244" t="s">
        <v>6713</v>
      </c>
      <c r="AB4678" s="244" t="s">
        <v>6803</v>
      </c>
      <c r="AC4678" s="237"/>
      <c r="AD4678" s="237" t="s">
        <v>1789</v>
      </c>
      <c r="AE4678" s="276">
        <v>4</v>
      </c>
      <c r="AF4678" s="237"/>
      <c r="AG4678" s="287">
        <v>43585</v>
      </c>
      <c r="AH4678" s="287">
        <v>43585</v>
      </c>
      <c r="AI4678" s="287">
        <v>43585</v>
      </c>
      <c r="AJ4678" s="94">
        <v>43586</v>
      </c>
      <c r="AK4678" s="237"/>
    </row>
    <row r="4679" spans="1:37" x14ac:dyDescent="0.25">
      <c r="A4679" t="str">
        <f t="shared" si="75"/>
        <v>AF05449</v>
      </c>
      <c r="B4679" s="237" t="s">
        <v>2441</v>
      </c>
      <c r="C4679" s="44" t="s">
        <v>6432</v>
      </c>
      <c r="D4679" s="237" t="s">
        <v>6433</v>
      </c>
      <c r="E4679" s="237"/>
      <c r="F4679" s="237"/>
      <c r="G4679" s="237"/>
      <c r="H4679" s="237">
        <v>6377</v>
      </c>
      <c r="I4679" s="237" t="s">
        <v>12907</v>
      </c>
      <c r="J4679" s="237" t="s">
        <v>13401</v>
      </c>
      <c r="K4679" s="201">
        <v>43539</v>
      </c>
      <c r="L4679" s="276">
        <v>11084</v>
      </c>
      <c r="M4679" s="237"/>
      <c r="N4679" s="237"/>
      <c r="O4679" s="287">
        <v>43585</v>
      </c>
      <c r="P4679" s="237" t="s">
        <v>6433</v>
      </c>
      <c r="Q4679" s="276">
        <v>11084</v>
      </c>
      <c r="R4679" s="276"/>
      <c r="S4679" s="276"/>
      <c r="T4679" s="276"/>
      <c r="U4679" s="276">
        <v>11084</v>
      </c>
      <c r="V4679" s="276"/>
      <c r="W4679" s="276">
        <v>11084</v>
      </c>
      <c r="X4679" s="237">
        <v>2019</v>
      </c>
      <c r="Y4679" s="237" t="s">
        <v>12854</v>
      </c>
      <c r="Z4679" s="237" t="s">
        <v>6712</v>
      </c>
      <c r="AA4679" s="244" t="s">
        <v>6713</v>
      </c>
      <c r="AB4679" s="244" t="s">
        <v>6803</v>
      </c>
      <c r="AC4679" s="237"/>
      <c r="AD4679" s="237" t="s">
        <v>8535</v>
      </c>
      <c r="AE4679" s="276">
        <v>4</v>
      </c>
      <c r="AF4679" s="237"/>
      <c r="AG4679" s="287">
        <v>43585</v>
      </c>
      <c r="AH4679" s="287">
        <v>43585</v>
      </c>
      <c r="AI4679" s="287">
        <v>43585</v>
      </c>
      <c r="AJ4679" s="94">
        <v>43586</v>
      </c>
      <c r="AK4679" s="237"/>
    </row>
    <row r="4680" spans="1:37" x14ac:dyDescent="0.25">
      <c r="A4680" t="str">
        <f t="shared" si="75"/>
        <v>AF05507</v>
      </c>
      <c r="B4680" s="237" t="s">
        <v>2441</v>
      </c>
      <c r="C4680" s="44" t="s">
        <v>6434</v>
      </c>
      <c r="D4680" s="237" t="s">
        <v>6435</v>
      </c>
      <c r="E4680" s="237"/>
      <c r="F4680" s="237"/>
      <c r="G4680" s="237"/>
      <c r="H4680" s="237">
        <v>14701</v>
      </c>
      <c r="I4680" s="237" t="s">
        <v>12573</v>
      </c>
      <c r="J4680" s="237" t="s">
        <v>13402</v>
      </c>
      <c r="K4680" s="201">
        <v>43549</v>
      </c>
      <c r="L4680" s="276">
        <v>2680</v>
      </c>
      <c r="M4680" s="237"/>
      <c r="N4680" s="237"/>
      <c r="O4680" s="287">
        <v>43585</v>
      </c>
      <c r="P4680" s="237" t="s">
        <v>6435</v>
      </c>
      <c r="Q4680" s="276">
        <v>2680</v>
      </c>
      <c r="R4680" s="276"/>
      <c r="S4680" s="276"/>
      <c r="T4680" s="276"/>
      <c r="U4680" s="276">
        <v>2680</v>
      </c>
      <c r="V4680" s="276"/>
      <c r="W4680" s="276">
        <v>2680</v>
      </c>
      <c r="X4680" s="237">
        <v>2019</v>
      </c>
      <c r="Y4680" s="237" t="s">
        <v>12854</v>
      </c>
      <c r="Z4680" s="237" t="s">
        <v>6712</v>
      </c>
      <c r="AA4680" s="244" t="s">
        <v>6713</v>
      </c>
      <c r="AB4680" s="244" t="s">
        <v>6803</v>
      </c>
      <c r="AC4680" s="237"/>
      <c r="AD4680" s="237" t="s">
        <v>8377</v>
      </c>
      <c r="AE4680" s="276">
        <v>2</v>
      </c>
      <c r="AF4680" s="237"/>
      <c r="AG4680" s="287">
        <v>43585</v>
      </c>
      <c r="AH4680" s="287">
        <v>43585</v>
      </c>
      <c r="AI4680" s="287">
        <v>43585</v>
      </c>
      <c r="AJ4680" s="94">
        <v>43586</v>
      </c>
      <c r="AK4680" s="237"/>
    </row>
    <row r="4681" spans="1:37" x14ac:dyDescent="0.25">
      <c r="A4681" t="str">
        <f t="shared" si="75"/>
        <v>AF05443</v>
      </c>
      <c r="B4681" s="237" t="s">
        <v>2944</v>
      </c>
      <c r="C4681" s="44" t="s">
        <v>6436</v>
      </c>
      <c r="D4681" s="237" t="s">
        <v>6437</v>
      </c>
      <c r="E4681" s="237"/>
      <c r="F4681" s="237"/>
      <c r="G4681" s="237"/>
      <c r="H4681" s="237">
        <v>662</v>
      </c>
      <c r="I4681" s="237" t="s">
        <v>12777</v>
      </c>
      <c r="J4681" s="237" t="s">
        <v>13256</v>
      </c>
      <c r="K4681" s="201">
        <v>43511</v>
      </c>
      <c r="L4681" s="276">
        <v>6879.84</v>
      </c>
      <c r="M4681" s="237"/>
      <c r="N4681" s="237"/>
      <c r="O4681" s="287">
        <v>43585</v>
      </c>
      <c r="P4681" s="237" t="s">
        <v>6437</v>
      </c>
      <c r="Q4681" s="276">
        <v>2177.12</v>
      </c>
      <c r="R4681" s="276"/>
      <c r="S4681" s="276"/>
      <c r="T4681" s="276"/>
      <c r="U4681" s="276">
        <v>2177.12</v>
      </c>
      <c r="V4681" s="276"/>
      <c r="W4681" s="276">
        <v>2177.12</v>
      </c>
      <c r="X4681" s="237">
        <v>2019</v>
      </c>
      <c r="Y4681" s="237" t="s">
        <v>12854</v>
      </c>
      <c r="Z4681" s="237" t="s">
        <v>6712</v>
      </c>
      <c r="AA4681" s="244" t="s">
        <v>6713</v>
      </c>
      <c r="AB4681" s="244" t="s">
        <v>6803</v>
      </c>
      <c r="AC4681" s="237"/>
      <c r="AD4681" s="237" t="s">
        <v>7950</v>
      </c>
      <c r="AE4681" s="276">
        <v>4.833333333333333</v>
      </c>
      <c r="AF4681" s="237"/>
      <c r="AG4681" s="287">
        <v>43585</v>
      </c>
      <c r="AH4681" s="287">
        <v>43585</v>
      </c>
      <c r="AI4681" s="287">
        <v>43585</v>
      </c>
      <c r="AJ4681" s="94">
        <v>43586</v>
      </c>
      <c r="AK4681" s="237"/>
    </row>
    <row r="4682" spans="1:37" x14ac:dyDescent="0.25">
      <c r="A4682" t="str">
        <f t="shared" si="75"/>
        <v>AF05446</v>
      </c>
      <c r="B4682" s="237" t="s">
        <v>2944</v>
      </c>
      <c r="C4682" s="44" t="s">
        <v>6438</v>
      </c>
      <c r="D4682" s="237" t="s">
        <v>6437</v>
      </c>
      <c r="E4682" s="237"/>
      <c r="F4682" s="237"/>
      <c r="G4682" s="237"/>
      <c r="H4682" s="237">
        <v>662</v>
      </c>
      <c r="I4682" s="237" t="s">
        <v>12777</v>
      </c>
      <c r="J4682" s="237" t="s">
        <v>13256</v>
      </c>
      <c r="K4682" s="201">
        <v>43511</v>
      </c>
      <c r="L4682" s="276">
        <v>6879.84</v>
      </c>
      <c r="M4682" s="237"/>
      <c r="N4682" s="237"/>
      <c r="O4682" s="287">
        <v>43585</v>
      </c>
      <c r="P4682" s="237" t="s">
        <v>6437</v>
      </c>
      <c r="Q4682" s="276">
        <v>2177.12</v>
      </c>
      <c r="R4682" s="276"/>
      <c r="S4682" s="276"/>
      <c r="T4682" s="276"/>
      <c r="U4682" s="276">
        <v>2177.12</v>
      </c>
      <c r="V4682" s="276"/>
      <c r="W4682" s="276">
        <v>2177.12</v>
      </c>
      <c r="X4682" s="237">
        <v>2019</v>
      </c>
      <c r="Y4682" s="237" t="s">
        <v>12854</v>
      </c>
      <c r="Z4682" s="237" t="s">
        <v>6712</v>
      </c>
      <c r="AA4682" s="244" t="s">
        <v>6713</v>
      </c>
      <c r="AB4682" s="244" t="s">
        <v>6803</v>
      </c>
      <c r="AC4682" s="237"/>
      <c r="AD4682" s="237" t="s">
        <v>7950</v>
      </c>
      <c r="AE4682" s="276">
        <v>4.833333333333333</v>
      </c>
      <c r="AF4682" s="237"/>
      <c r="AG4682" s="287">
        <v>43585</v>
      </c>
      <c r="AH4682" s="287">
        <v>43585</v>
      </c>
      <c r="AI4682" s="287">
        <v>43585</v>
      </c>
      <c r="AJ4682" s="94">
        <v>43586</v>
      </c>
      <c r="AK4682" s="237"/>
    </row>
    <row r="4683" spans="1:37" x14ac:dyDescent="0.25">
      <c r="A4683" t="str">
        <f t="shared" si="75"/>
        <v>AF05448</v>
      </c>
      <c r="B4683" s="237" t="s">
        <v>2441</v>
      </c>
      <c r="C4683" s="44" t="s">
        <v>6439</v>
      </c>
      <c r="D4683" s="237" t="s">
        <v>6182</v>
      </c>
      <c r="E4683" s="237"/>
      <c r="F4683" s="237"/>
      <c r="G4683" s="237"/>
      <c r="H4683" s="237">
        <v>3586</v>
      </c>
      <c r="I4683" s="237" t="s">
        <v>12575</v>
      </c>
      <c r="J4683" s="237" t="s">
        <v>13403</v>
      </c>
      <c r="K4683" s="201">
        <v>43538</v>
      </c>
      <c r="L4683" s="276">
        <v>4790</v>
      </c>
      <c r="M4683" s="237"/>
      <c r="N4683" s="237"/>
      <c r="O4683" s="287">
        <v>43585</v>
      </c>
      <c r="P4683" s="237" t="s">
        <v>6182</v>
      </c>
      <c r="Q4683" s="276">
        <v>4790</v>
      </c>
      <c r="R4683" s="276"/>
      <c r="S4683" s="276"/>
      <c r="T4683" s="276"/>
      <c r="U4683" s="276">
        <v>4790</v>
      </c>
      <c r="V4683" s="276"/>
      <c r="W4683" s="276">
        <v>4790</v>
      </c>
      <c r="X4683" s="237">
        <v>2019</v>
      </c>
      <c r="Y4683" s="237" t="s">
        <v>12854</v>
      </c>
      <c r="Z4683" s="237" t="s">
        <v>6712</v>
      </c>
      <c r="AA4683" s="244" t="s">
        <v>6713</v>
      </c>
      <c r="AB4683" s="244" t="s">
        <v>6803</v>
      </c>
      <c r="AC4683" s="237"/>
      <c r="AD4683" s="237" t="s">
        <v>8535</v>
      </c>
      <c r="AE4683" s="276">
        <v>5</v>
      </c>
      <c r="AF4683" s="237"/>
      <c r="AG4683" s="287">
        <v>43585</v>
      </c>
      <c r="AH4683" s="287">
        <v>43585</v>
      </c>
      <c r="AI4683" s="287">
        <v>43585</v>
      </c>
      <c r="AJ4683" s="94">
        <v>43586</v>
      </c>
      <c r="AK4683" s="237"/>
    </row>
    <row r="4684" spans="1:37" x14ac:dyDescent="0.25">
      <c r="A4684" t="str">
        <f t="shared" ref="A4684:A4715" si="76">+"AF"&amp;RIGHT(C4684,5)</f>
        <v>AF05456</v>
      </c>
      <c r="B4684" s="237" t="s">
        <v>2441</v>
      </c>
      <c r="C4684" s="44" t="s">
        <v>6440</v>
      </c>
      <c r="D4684" s="237" t="s">
        <v>6441</v>
      </c>
      <c r="E4684" s="237"/>
      <c r="F4684" s="237"/>
      <c r="G4684" s="237"/>
      <c r="H4684" s="237">
        <v>6425</v>
      </c>
      <c r="I4684" s="237" t="s">
        <v>12907</v>
      </c>
      <c r="J4684" s="237" t="s">
        <v>13404</v>
      </c>
      <c r="K4684" s="201">
        <v>43545</v>
      </c>
      <c r="L4684" s="276">
        <v>11048</v>
      </c>
      <c r="M4684" s="237"/>
      <c r="N4684" s="237"/>
      <c r="O4684" s="287">
        <v>43585</v>
      </c>
      <c r="P4684" s="237" t="s">
        <v>6441</v>
      </c>
      <c r="Q4684" s="276">
        <v>8186</v>
      </c>
      <c r="R4684" s="276"/>
      <c r="S4684" s="276"/>
      <c r="T4684" s="276"/>
      <c r="U4684" s="276">
        <v>8186</v>
      </c>
      <c r="V4684" s="276"/>
      <c r="W4684" s="276">
        <v>8186</v>
      </c>
      <c r="X4684" s="237">
        <v>2019</v>
      </c>
      <c r="Y4684" s="237" t="s">
        <v>12854</v>
      </c>
      <c r="Z4684" s="237" t="s">
        <v>6712</v>
      </c>
      <c r="AA4684" s="244" t="s">
        <v>6713</v>
      </c>
      <c r="AB4684" s="244" t="s">
        <v>6803</v>
      </c>
      <c r="AC4684" s="237"/>
      <c r="AD4684" s="237" t="s">
        <v>8422</v>
      </c>
      <c r="AE4684" s="276">
        <v>4</v>
      </c>
      <c r="AF4684" s="237"/>
      <c r="AG4684" s="287">
        <v>43585</v>
      </c>
      <c r="AH4684" s="287">
        <v>43585</v>
      </c>
      <c r="AI4684" s="287">
        <v>43585</v>
      </c>
      <c r="AJ4684" s="94">
        <v>43586</v>
      </c>
      <c r="AK4684" s="237"/>
    </row>
    <row r="4685" spans="1:37" x14ac:dyDescent="0.25">
      <c r="A4685" t="str">
        <f t="shared" si="76"/>
        <v>AF05510</v>
      </c>
      <c r="B4685" s="237" t="s">
        <v>2944</v>
      </c>
      <c r="C4685" s="44" t="s">
        <v>6442</v>
      </c>
      <c r="D4685" s="237" t="s">
        <v>5357</v>
      </c>
      <c r="E4685" s="237"/>
      <c r="F4685" s="237"/>
      <c r="G4685" s="237"/>
      <c r="H4685" s="237">
        <v>725</v>
      </c>
      <c r="I4685" s="237" t="s">
        <v>12777</v>
      </c>
      <c r="J4685" s="237" t="s">
        <v>13405</v>
      </c>
      <c r="K4685" s="201">
        <v>43563</v>
      </c>
      <c r="L4685" s="276">
        <v>9864.7999999999993</v>
      </c>
      <c r="M4685" s="237"/>
      <c r="N4685" s="237"/>
      <c r="O4685" s="287">
        <v>43585</v>
      </c>
      <c r="P4685" s="237" t="s">
        <v>5357</v>
      </c>
      <c r="Q4685" s="276">
        <v>2120.8000000000002</v>
      </c>
      <c r="R4685" s="276"/>
      <c r="S4685" s="276"/>
      <c r="T4685" s="276"/>
      <c r="U4685" s="276">
        <v>2120.8000000000002</v>
      </c>
      <c r="V4685" s="276"/>
      <c r="W4685" s="276">
        <v>2120.8000000000002</v>
      </c>
      <c r="X4685" s="237">
        <v>2019</v>
      </c>
      <c r="Y4685" s="237" t="s">
        <v>12854</v>
      </c>
      <c r="Z4685" s="237" t="s">
        <v>6712</v>
      </c>
      <c r="AA4685" s="244" t="s">
        <v>6713</v>
      </c>
      <c r="AB4685" s="244" t="s">
        <v>6803</v>
      </c>
      <c r="AC4685" s="237"/>
      <c r="AD4685" s="237" t="s">
        <v>7216</v>
      </c>
      <c r="AE4685" s="276">
        <v>5</v>
      </c>
      <c r="AF4685" s="237"/>
      <c r="AG4685" s="287">
        <v>43585</v>
      </c>
      <c r="AH4685" s="287">
        <v>43585</v>
      </c>
      <c r="AI4685" s="287">
        <v>43585</v>
      </c>
      <c r="AJ4685" s="94">
        <v>43586</v>
      </c>
      <c r="AK4685" s="237"/>
    </row>
    <row r="4686" spans="1:37" x14ac:dyDescent="0.25">
      <c r="A4686" t="str">
        <f t="shared" si="76"/>
        <v>AF05511</v>
      </c>
      <c r="B4686" s="237" t="s">
        <v>2944</v>
      </c>
      <c r="C4686" s="44" t="s">
        <v>6443</v>
      </c>
      <c r="D4686" s="237" t="s">
        <v>5357</v>
      </c>
      <c r="E4686" s="237"/>
      <c r="F4686" s="237"/>
      <c r="G4686" s="237"/>
      <c r="H4686" s="237">
        <v>725</v>
      </c>
      <c r="I4686" s="237" t="s">
        <v>12777</v>
      </c>
      <c r="J4686" s="237" t="s">
        <v>13405</v>
      </c>
      <c r="K4686" s="201">
        <v>43563</v>
      </c>
      <c r="L4686" s="276">
        <v>9864.7999999999993</v>
      </c>
      <c r="M4686" s="237"/>
      <c r="N4686" s="237"/>
      <c r="O4686" s="287">
        <v>43585</v>
      </c>
      <c r="P4686" s="237" t="s">
        <v>5357</v>
      </c>
      <c r="Q4686" s="276">
        <v>2120.8000000000002</v>
      </c>
      <c r="R4686" s="276"/>
      <c r="S4686" s="276"/>
      <c r="T4686" s="276"/>
      <c r="U4686" s="276">
        <v>2120.8000000000002</v>
      </c>
      <c r="V4686" s="276"/>
      <c r="W4686" s="276">
        <v>2120.8000000000002</v>
      </c>
      <c r="X4686" s="237">
        <v>2019</v>
      </c>
      <c r="Y4686" s="237" t="s">
        <v>12854</v>
      </c>
      <c r="Z4686" s="237" t="s">
        <v>6712</v>
      </c>
      <c r="AA4686" s="244" t="s">
        <v>6713</v>
      </c>
      <c r="AB4686" s="244" t="s">
        <v>6803</v>
      </c>
      <c r="AC4686" s="237"/>
      <c r="AD4686" s="237" t="s">
        <v>7216</v>
      </c>
      <c r="AE4686" s="276">
        <v>5</v>
      </c>
      <c r="AF4686" s="237"/>
      <c r="AG4686" s="287">
        <v>43585</v>
      </c>
      <c r="AH4686" s="287">
        <v>43585</v>
      </c>
      <c r="AI4686" s="287">
        <v>43585</v>
      </c>
      <c r="AJ4686" s="94">
        <v>43586</v>
      </c>
      <c r="AK4686" s="237"/>
    </row>
    <row r="4687" spans="1:37" x14ac:dyDescent="0.25">
      <c r="A4687" t="str">
        <f t="shared" si="76"/>
        <v>AF05512</v>
      </c>
      <c r="B4687" s="237" t="s">
        <v>2944</v>
      </c>
      <c r="C4687" s="44" t="s">
        <v>6444</v>
      </c>
      <c r="D4687" s="237" t="s">
        <v>5357</v>
      </c>
      <c r="E4687" s="237"/>
      <c r="F4687" s="237"/>
      <c r="G4687" s="237"/>
      <c r="H4687" s="237">
        <v>725</v>
      </c>
      <c r="I4687" s="237" t="s">
        <v>12777</v>
      </c>
      <c r="J4687" s="237" t="s">
        <v>13405</v>
      </c>
      <c r="K4687" s="201">
        <v>43563</v>
      </c>
      <c r="L4687" s="276">
        <v>9864.7999999999993</v>
      </c>
      <c r="M4687" s="237"/>
      <c r="N4687" s="237"/>
      <c r="O4687" s="287">
        <v>43585</v>
      </c>
      <c r="P4687" s="237" t="s">
        <v>5357</v>
      </c>
      <c r="Q4687" s="276">
        <v>2120.8000000000002</v>
      </c>
      <c r="R4687" s="276"/>
      <c r="S4687" s="276"/>
      <c r="T4687" s="276"/>
      <c r="U4687" s="276">
        <v>2120.8000000000002</v>
      </c>
      <c r="V4687" s="276"/>
      <c r="W4687" s="276">
        <v>2120.8000000000002</v>
      </c>
      <c r="X4687" s="237">
        <v>2019</v>
      </c>
      <c r="Y4687" s="237" t="s">
        <v>12854</v>
      </c>
      <c r="Z4687" s="237" t="s">
        <v>6712</v>
      </c>
      <c r="AA4687" s="244" t="s">
        <v>6713</v>
      </c>
      <c r="AB4687" s="244" t="s">
        <v>6803</v>
      </c>
      <c r="AC4687" s="237"/>
      <c r="AD4687" s="237" t="s">
        <v>7216</v>
      </c>
      <c r="AE4687" s="276">
        <v>5</v>
      </c>
      <c r="AF4687" s="237"/>
      <c r="AG4687" s="287">
        <v>43585</v>
      </c>
      <c r="AH4687" s="287">
        <v>43585</v>
      </c>
      <c r="AI4687" s="287">
        <v>43585</v>
      </c>
      <c r="AJ4687" s="94">
        <v>43586</v>
      </c>
      <c r="AK4687" s="237"/>
    </row>
    <row r="4688" spans="1:37" x14ac:dyDescent="0.25">
      <c r="A4688" t="str">
        <f t="shared" si="76"/>
        <v>AF05454</v>
      </c>
      <c r="B4688" s="237" t="s">
        <v>2441</v>
      </c>
      <c r="C4688" s="44" t="s">
        <v>6445</v>
      </c>
      <c r="D4688" s="237" t="s">
        <v>6441</v>
      </c>
      <c r="E4688" s="237"/>
      <c r="F4688" s="237"/>
      <c r="G4688" s="237"/>
      <c r="H4688" s="237">
        <v>167290500</v>
      </c>
      <c r="I4688" s="237" t="s">
        <v>13236</v>
      </c>
      <c r="J4688" s="237" t="s">
        <v>13406</v>
      </c>
      <c r="K4688" s="201">
        <v>43542</v>
      </c>
      <c r="L4688" s="276">
        <v>14538.42</v>
      </c>
      <c r="M4688" s="237"/>
      <c r="N4688" s="237"/>
      <c r="O4688" s="287">
        <v>43585</v>
      </c>
      <c r="P4688" s="237" t="s">
        <v>6441</v>
      </c>
      <c r="Q4688" s="276">
        <v>14538.42</v>
      </c>
      <c r="R4688" s="276"/>
      <c r="S4688" s="276"/>
      <c r="T4688" s="276"/>
      <c r="U4688" s="276">
        <v>14538.42</v>
      </c>
      <c r="V4688" s="276"/>
      <c r="W4688" s="276">
        <v>14538.42</v>
      </c>
      <c r="X4688" s="237">
        <v>2019</v>
      </c>
      <c r="Y4688" s="237" t="s">
        <v>12854</v>
      </c>
      <c r="Z4688" s="237" t="s">
        <v>6712</v>
      </c>
      <c r="AA4688" s="244" t="s">
        <v>6713</v>
      </c>
      <c r="AB4688" s="244" t="s">
        <v>6803</v>
      </c>
      <c r="AC4688" s="237"/>
      <c r="AD4688" s="237" t="s">
        <v>8000</v>
      </c>
      <c r="AE4688" s="276">
        <v>4</v>
      </c>
      <c r="AF4688" s="237"/>
      <c r="AG4688" s="287">
        <v>43585</v>
      </c>
      <c r="AH4688" s="287">
        <v>43585</v>
      </c>
      <c r="AI4688" s="287">
        <v>43585</v>
      </c>
      <c r="AJ4688" s="94">
        <v>43586</v>
      </c>
      <c r="AK4688" s="237"/>
    </row>
    <row r="4689" spans="1:37" x14ac:dyDescent="0.25">
      <c r="A4689" t="str">
        <f t="shared" si="76"/>
        <v>AF05453</v>
      </c>
      <c r="B4689" s="237" t="s">
        <v>2441</v>
      </c>
      <c r="C4689" s="44" t="s">
        <v>6446</v>
      </c>
      <c r="D4689" s="237" t="s">
        <v>6447</v>
      </c>
      <c r="E4689" s="237"/>
      <c r="F4689" s="237"/>
      <c r="G4689" s="237"/>
      <c r="H4689" s="237">
        <v>176405</v>
      </c>
      <c r="I4689" s="237" t="s">
        <v>13238</v>
      </c>
      <c r="J4689" s="237" t="s">
        <v>13407</v>
      </c>
      <c r="K4689" s="201">
        <v>43536</v>
      </c>
      <c r="L4689" s="276">
        <v>2921.55</v>
      </c>
      <c r="M4689" s="237"/>
      <c r="N4689" s="237"/>
      <c r="O4689" s="287">
        <v>43585</v>
      </c>
      <c r="P4689" s="237" t="s">
        <v>6447</v>
      </c>
      <c r="Q4689" s="276">
        <v>2921.55</v>
      </c>
      <c r="R4689" s="276"/>
      <c r="S4689" s="276"/>
      <c r="T4689" s="276"/>
      <c r="U4689" s="276">
        <v>2921.55</v>
      </c>
      <c r="V4689" s="276"/>
      <c r="W4689" s="276">
        <v>2921.55</v>
      </c>
      <c r="X4689" s="237">
        <v>2019</v>
      </c>
      <c r="Y4689" s="237" t="s">
        <v>12854</v>
      </c>
      <c r="Z4689" s="237" t="s">
        <v>6712</v>
      </c>
      <c r="AA4689" s="244" t="s">
        <v>6713</v>
      </c>
      <c r="AB4689" s="244" t="s">
        <v>6803</v>
      </c>
      <c r="AC4689" s="237"/>
      <c r="AD4689" s="237" t="s">
        <v>8000</v>
      </c>
      <c r="AE4689" s="276">
        <v>4</v>
      </c>
      <c r="AF4689" s="237"/>
      <c r="AG4689" s="287">
        <v>43585</v>
      </c>
      <c r="AH4689" s="287">
        <v>43585</v>
      </c>
      <c r="AI4689" s="287">
        <v>43585</v>
      </c>
      <c r="AJ4689" s="94">
        <v>43586</v>
      </c>
      <c r="AK4689" s="237"/>
    </row>
    <row r="4690" spans="1:37" x14ac:dyDescent="0.25">
      <c r="A4690" t="str">
        <f t="shared" si="76"/>
        <v>AF05447</v>
      </c>
      <c r="B4690" s="237" t="s">
        <v>2441</v>
      </c>
      <c r="C4690" s="44" t="s">
        <v>6448</v>
      </c>
      <c r="D4690" s="237" t="s">
        <v>6449</v>
      </c>
      <c r="E4690" s="237"/>
      <c r="F4690" s="237"/>
      <c r="G4690" s="237"/>
      <c r="H4690" s="237">
        <v>176403</v>
      </c>
      <c r="I4690" s="237" t="s">
        <v>13238</v>
      </c>
      <c r="J4690" s="237" t="s">
        <v>13408</v>
      </c>
      <c r="K4690" s="201">
        <v>43536</v>
      </c>
      <c r="L4690" s="276">
        <v>9696.56</v>
      </c>
      <c r="M4690" s="237"/>
      <c r="N4690" s="237"/>
      <c r="O4690" s="287">
        <v>43585</v>
      </c>
      <c r="P4690" s="237" t="s">
        <v>6449</v>
      </c>
      <c r="Q4690" s="276">
        <v>7921.5599999999995</v>
      </c>
      <c r="R4690" s="276"/>
      <c r="S4690" s="276"/>
      <c r="T4690" s="276"/>
      <c r="U4690" s="276">
        <v>7921.5599999999995</v>
      </c>
      <c r="V4690" s="276"/>
      <c r="W4690" s="276">
        <v>7921.5599999999995</v>
      </c>
      <c r="X4690" s="237">
        <v>2019</v>
      </c>
      <c r="Y4690" s="237" t="s">
        <v>12854</v>
      </c>
      <c r="Z4690" s="237" t="s">
        <v>6712</v>
      </c>
      <c r="AA4690" s="244" t="s">
        <v>6713</v>
      </c>
      <c r="AB4690" s="244" t="s">
        <v>6803</v>
      </c>
      <c r="AC4690" s="237"/>
      <c r="AD4690" s="237" t="s">
        <v>8041</v>
      </c>
      <c r="AE4690" s="276">
        <v>5</v>
      </c>
      <c r="AF4690" s="237"/>
      <c r="AG4690" s="287">
        <v>43585</v>
      </c>
      <c r="AH4690" s="287">
        <v>43585</v>
      </c>
      <c r="AI4690" s="287">
        <v>43585</v>
      </c>
      <c r="AJ4690" s="94">
        <v>43586</v>
      </c>
      <c r="AK4690" s="237"/>
    </row>
    <row r="4691" spans="1:37" x14ac:dyDescent="0.25">
      <c r="A4691" t="str">
        <f t="shared" si="76"/>
        <v>AF05300</v>
      </c>
      <c r="B4691" s="237" t="s">
        <v>2216</v>
      </c>
      <c r="C4691" s="44" t="s">
        <v>6450</v>
      </c>
      <c r="D4691" s="237" t="s">
        <v>6451</v>
      </c>
      <c r="E4691" s="237"/>
      <c r="F4691" s="237"/>
      <c r="G4691" s="237"/>
      <c r="H4691" s="237">
        <v>19696</v>
      </c>
      <c r="I4691" s="237" t="s">
        <v>13409</v>
      </c>
      <c r="J4691" s="237" t="s">
        <v>13410</v>
      </c>
      <c r="K4691" s="201">
        <v>43531</v>
      </c>
      <c r="L4691" s="276">
        <v>12412.69</v>
      </c>
      <c r="M4691" s="237"/>
      <c r="N4691" s="237"/>
      <c r="O4691" s="287">
        <v>43585</v>
      </c>
      <c r="P4691" s="237" t="s">
        <v>6451</v>
      </c>
      <c r="Q4691" s="276">
        <v>12412.69</v>
      </c>
      <c r="R4691" s="276"/>
      <c r="S4691" s="276"/>
      <c r="T4691" s="276"/>
      <c r="U4691" s="276">
        <v>12412.69</v>
      </c>
      <c r="V4691" s="276"/>
      <c r="W4691" s="276">
        <v>12412.69</v>
      </c>
      <c r="X4691" s="237">
        <v>2019</v>
      </c>
      <c r="Y4691" s="237" t="s">
        <v>12854</v>
      </c>
      <c r="Z4691" s="237" t="s">
        <v>6712</v>
      </c>
      <c r="AA4691" s="244" t="s">
        <v>6713</v>
      </c>
      <c r="AB4691" s="244" t="s">
        <v>6803</v>
      </c>
      <c r="AC4691" s="237"/>
      <c r="AD4691" s="237" t="s">
        <v>7216</v>
      </c>
      <c r="AE4691" s="276">
        <v>4</v>
      </c>
      <c r="AF4691" s="237"/>
      <c r="AG4691" s="287">
        <v>43585</v>
      </c>
      <c r="AH4691" s="287">
        <v>43585</v>
      </c>
      <c r="AI4691" s="287">
        <v>43585</v>
      </c>
      <c r="AJ4691" s="94">
        <v>43586</v>
      </c>
      <c r="AK4691" s="237"/>
    </row>
    <row r="4692" spans="1:37" x14ac:dyDescent="0.25">
      <c r="A4692" t="str">
        <f t="shared" si="76"/>
        <v>AF05468</v>
      </c>
      <c r="B4692" s="237" t="s">
        <v>2944</v>
      </c>
      <c r="C4692" s="67" t="s">
        <v>6452</v>
      </c>
      <c r="D4692" s="237" t="s">
        <v>6453</v>
      </c>
      <c r="E4692" s="237"/>
      <c r="F4692" s="237"/>
      <c r="G4692" s="237"/>
      <c r="H4692" s="237">
        <v>686</v>
      </c>
      <c r="I4692" s="237" t="s">
        <v>12777</v>
      </c>
      <c r="J4692" s="237" t="s">
        <v>13411</v>
      </c>
      <c r="K4692" s="201">
        <v>43532</v>
      </c>
      <c r="L4692" s="276">
        <v>18620.8</v>
      </c>
      <c r="M4692" s="237"/>
      <c r="N4692" s="237"/>
      <c r="O4692" s="287">
        <v>43585</v>
      </c>
      <c r="P4692" s="237" t="s">
        <v>6453</v>
      </c>
      <c r="Q4692" s="276">
        <v>2327.6</v>
      </c>
      <c r="R4692" s="276"/>
      <c r="S4692" s="276"/>
      <c r="T4692" s="276"/>
      <c r="U4692" s="276">
        <v>2327.6</v>
      </c>
      <c r="V4692" s="276"/>
      <c r="W4692" s="276">
        <v>2327.6</v>
      </c>
      <c r="X4692" s="237">
        <v>2019</v>
      </c>
      <c r="Y4692" s="237" t="s">
        <v>12854</v>
      </c>
      <c r="Z4692" s="237" t="s">
        <v>6712</v>
      </c>
      <c r="AA4692" s="244" t="s">
        <v>6713</v>
      </c>
      <c r="AB4692" s="244" t="s">
        <v>6803</v>
      </c>
      <c r="AC4692" s="237"/>
      <c r="AD4692" s="237" t="s">
        <v>8041</v>
      </c>
      <c r="AE4692" s="276">
        <v>5</v>
      </c>
      <c r="AF4692" s="237"/>
      <c r="AG4692" s="287">
        <v>43585</v>
      </c>
      <c r="AH4692" s="287">
        <v>43585</v>
      </c>
      <c r="AI4692" s="287">
        <v>43585</v>
      </c>
      <c r="AJ4692" s="94">
        <v>43586</v>
      </c>
      <c r="AK4692" s="237"/>
    </row>
    <row r="4693" spans="1:37" x14ac:dyDescent="0.25">
      <c r="A4693" t="str">
        <f t="shared" si="76"/>
        <v>AF05469</v>
      </c>
      <c r="B4693" s="237" t="s">
        <v>2944</v>
      </c>
      <c r="C4693" s="67" t="s">
        <v>6454</v>
      </c>
      <c r="D4693" s="237" t="s">
        <v>6453</v>
      </c>
      <c r="E4693" s="237"/>
      <c r="F4693" s="237"/>
      <c r="G4693" s="237"/>
      <c r="H4693" s="237">
        <v>686</v>
      </c>
      <c r="I4693" s="237" t="s">
        <v>12777</v>
      </c>
      <c r="J4693" s="237" t="s">
        <v>13411</v>
      </c>
      <c r="K4693" s="201">
        <v>43532</v>
      </c>
      <c r="L4693" s="276">
        <v>18620.8</v>
      </c>
      <c r="M4693" s="237"/>
      <c r="N4693" s="237"/>
      <c r="O4693" s="287">
        <v>43585</v>
      </c>
      <c r="P4693" s="237" t="s">
        <v>6453</v>
      </c>
      <c r="Q4693" s="276">
        <v>2327.6</v>
      </c>
      <c r="R4693" s="276"/>
      <c r="S4693" s="276"/>
      <c r="T4693" s="276"/>
      <c r="U4693" s="276">
        <v>2327.6</v>
      </c>
      <c r="V4693" s="276"/>
      <c r="W4693" s="276">
        <v>2327.6</v>
      </c>
      <c r="X4693" s="237">
        <v>2019</v>
      </c>
      <c r="Y4693" s="237" t="s">
        <v>12854</v>
      </c>
      <c r="Z4693" s="237" t="s">
        <v>6712</v>
      </c>
      <c r="AA4693" s="244" t="s">
        <v>6713</v>
      </c>
      <c r="AB4693" s="244" t="s">
        <v>6803</v>
      </c>
      <c r="AC4693" s="237"/>
      <c r="AD4693" s="237" t="s">
        <v>8041</v>
      </c>
      <c r="AE4693" s="276">
        <v>5</v>
      </c>
      <c r="AF4693" s="237"/>
      <c r="AG4693" s="287">
        <v>43585</v>
      </c>
      <c r="AH4693" s="287">
        <v>43585</v>
      </c>
      <c r="AI4693" s="287">
        <v>43585</v>
      </c>
      <c r="AJ4693" s="94">
        <v>43586</v>
      </c>
      <c r="AK4693" s="237"/>
    </row>
    <row r="4694" spans="1:37" x14ac:dyDescent="0.25">
      <c r="A4694" t="str">
        <f t="shared" si="76"/>
        <v>AF05470</v>
      </c>
      <c r="B4694" s="237" t="s">
        <v>2944</v>
      </c>
      <c r="C4694" s="67" t="s">
        <v>6455</v>
      </c>
      <c r="D4694" s="237" t="s">
        <v>6453</v>
      </c>
      <c r="E4694" s="237"/>
      <c r="F4694" s="237"/>
      <c r="G4694" s="237"/>
      <c r="H4694" s="237">
        <v>686</v>
      </c>
      <c r="I4694" s="237" t="s">
        <v>12777</v>
      </c>
      <c r="J4694" s="237" t="s">
        <v>13411</v>
      </c>
      <c r="K4694" s="201">
        <v>43532</v>
      </c>
      <c r="L4694" s="276">
        <v>18620.8</v>
      </c>
      <c r="M4694" s="237"/>
      <c r="N4694" s="237"/>
      <c r="O4694" s="287">
        <v>43585</v>
      </c>
      <c r="P4694" s="237" t="s">
        <v>6453</v>
      </c>
      <c r="Q4694" s="276">
        <v>2327.6</v>
      </c>
      <c r="R4694" s="276"/>
      <c r="S4694" s="276"/>
      <c r="T4694" s="276"/>
      <c r="U4694" s="276">
        <v>2327.6</v>
      </c>
      <c r="V4694" s="276"/>
      <c r="W4694" s="276">
        <v>2327.6</v>
      </c>
      <c r="X4694" s="237">
        <v>2019</v>
      </c>
      <c r="Y4694" s="237" t="s">
        <v>12854</v>
      </c>
      <c r="Z4694" s="237" t="s">
        <v>6712</v>
      </c>
      <c r="AA4694" s="244" t="s">
        <v>6713</v>
      </c>
      <c r="AB4694" s="244" t="s">
        <v>6803</v>
      </c>
      <c r="AC4694" s="237"/>
      <c r="AD4694" s="237" t="s">
        <v>8041</v>
      </c>
      <c r="AE4694" s="276">
        <v>5</v>
      </c>
      <c r="AF4694" s="237"/>
      <c r="AG4694" s="287">
        <v>43585</v>
      </c>
      <c r="AH4694" s="287">
        <v>43585</v>
      </c>
      <c r="AI4694" s="287">
        <v>43585</v>
      </c>
      <c r="AJ4694" s="94">
        <v>43586</v>
      </c>
      <c r="AK4694" s="237"/>
    </row>
    <row r="4695" spans="1:37" x14ac:dyDescent="0.25">
      <c r="A4695" t="str">
        <f t="shared" si="76"/>
        <v>AF05471</v>
      </c>
      <c r="B4695" s="237" t="s">
        <v>2944</v>
      </c>
      <c r="C4695" s="67" t="s">
        <v>6456</v>
      </c>
      <c r="D4695" s="237" t="s">
        <v>6453</v>
      </c>
      <c r="E4695" s="237"/>
      <c r="F4695" s="237"/>
      <c r="G4695" s="237"/>
      <c r="H4695" s="237">
        <v>686</v>
      </c>
      <c r="I4695" s="237" t="s">
        <v>12777</v>
      </c>
      <c r="J4695" s="237" t="s">
        <v>13411</v>
      </c>
      <c r="K4695" s="201">
        <v>43532</v>
      </c>
      <c r="L4695" s="276">
        <v>18620.8</v>
      </c>
      <c r="M4695" s="237"/>
      <c r="N4695" s="237"/>
      <c r="O4695" s="287">
        <v>43585</v>
      </c>
      <c r="P4695" s="237" t="s">
        <v>6453</v>
      </c>
      <c r="Q4695" s="276">
        <v>2327.6</v>
      </c>
      <c r="R4695" s="276"/>
      <c r="S4695" s="276"/>
      <c r="T4695" s="276"/>
      <c r="U4695" s="276">
        <v>2327.6</v>
      </c>
      <c r="V4695" s="276"/>
      <c r="W4695" s="276">
        <v>2327.6</v>
      </c>
      <c r="X4695" s="237">
        <v>2019</v>
      </c>
      <c r="Y4695" s="237" t="s">
        <v>12854</v>
      </c>
      <c r="Z4695" s="237" t="s">
        <v>6712</v>
      </c>
      <c r="AA4695" s="244" t="s">
        <v>6713</v>
      </c>
      <c r="AB4695" s="244" t="s">
        <v>6803</v>
      </c>
      <c r="AC4695" s="237"/>
      <c r="AD4695" s="237" t="s">
        <v>8041</v>
      </c>
      <c r="AE4695" s="276">
        <v>5</v>
      </c>
      <c r="AF4695" s="237"/>
      <c r="AG4695" s="287">
        <v>43585</v>
      </c>
      <c r="AH4695" s="287">
        <v>43585</v>
      </c>
      <c r="AI4695" s="287">
        <v>43585</v>
      </c>
      <c r="AJ4695" s="94">
        <v>43586</v>
      </c>
      <c r="AK4695" s="237"/>
    </row>
    <row r="4696" spans="1:37" x14ac:dyDescent="0.25">
      <c r="A4696" t="str">
        <f t="shared" si="76"/>
        <v>AF05472</v>
      </c>
      <c r="B4696" s="237" t="s">
        <v>2944</v>
      </c>
      <c r="C4696" s="67" t="s">
        <v>6457</v>
      </c>
      <c r="D4696" s="237" t="s">
        <v>6453</v>
      </c>
      <c r="E4696" s="237"/>
      <c r="F4696" s="237"/>
      <c r="G4696" s="237"/>
      <c r="H4696" s="237">
        <v>686</v>
      </c>
      <c r="I4696" s="237" t="s">
        <v>12777</v>
      </c>
      <c r="J4696" s="237" t="s">
        <v>13411</v>
      </c>
      <c r="K4696" s="201">
        <v>43532</v>
      </c>
      <c r="L4696" s="276">
        <v>18620.8</v>
      </c>
      <c r="M4696" s="237"/>
      <c r="N4696" s="237"/>
      <c r="O4696" s="287">
        <v>43585</v>
      </c>
      <c r="P4696" s="237" t="s">
        <v>6453</v>
      </c>
      <c r="Q4696" s="276">
        <v>2327.6</v>
      </c>
      <c r="R4696" s="276"/>
      <c r="S4696" s="276"/>
      <c r="T4696" s="276"/>
      <c r="U4696" s="276">
        <v>2327.6</v>
      </c>
      <c r="V4696" s="276"/>
      <c r="W4696" s="276">
        <v>2327.6</v>
      </c>
      <c r="X4696" s="237">
        <v>2019</v>
      </c>
      <c r="Y4696" s="237" t="s">
        <v>12854</v>
      </c>
      <c r="Z4696" s="237" t="s">
        <v>6712</v>
      </c>
      <c r="AA4696" s="244" t="s">
        <v>6713</v>
      </c>
      <c r="AB4696" s="244" t="s">
        <v>6803</v>
      </c>
      <c r="AC4696" s="237"/>
      <c r="AD4696" s="237" t="s">
        <v>8041</v>
      </c>
      <c r="AE4696" s="276">
        <v>5</v>
      </c>
      <c r="AF4696" s="237"/>
      <c r="AG4696" s="287">
        <v>43585</v>
      </c>
      <c r="AH4696" s="287">
        <v>43585</v>
      </c>
      <c r="AI4696" s="287">
        <v>43585</v>
      </c>
      <c r="AJ4696" s="94">
        <v>43586</v>
      </c>
      <c r="AK4696" s="237"/>
    </row>
    <row r="4697" spans="1:37" x14ac:dyDescent="0.25">
      <c r="A4697" t="str">
        <f t="shared" si="76"/>
        <v>AF05473</v>
      </c>
      <c r="B4697" s="237" t="s">
        <v>2944</v>
      </c>
      <c r="C4697" s="67" t="s">
        <v>6458</v>
      </c>
      <c r="D4697" s="237" t="s">
        <v>6453</v>
      </c>
      <c r="E4697" s="237"/>
      <c r="F4697" s="237"/>
      <c r="G4697" s="237"/>
      <c r="H4697" s="237">
        <v>686</v>
      </c>
      <c r="I4697" s="237" t="s">
        <v>12777</v>
      </c>
      <c r="J4697" s="237" t="s">
        <v>13411</v>
      </c>
      <c r="K4697" s="201">
        <v>43532</v>
      </c>
      <c r="L4697" s="276">
        <v>18620.8</v>
      </c>
      <c r="M4697" s="237"/>
      <c r="N4697" s="237"/>
      <c r="O4697" s="287">
        <v>43585</v>
      </c>
      <c r="P4697" s="237" t="s">
        <v>6453</v>
      </c>
      <c r="Q4697" s="276">
        <v>2327.6</v>
      </c>
      <c r="R4697" s="276"/>
      <c r="S4697" s="276"/>
      <c r="T4697" s="276"/>
      <c r="U4697" s="276">
        <v>2327.6</v>
      </c>
      <c r="V4697" s="276"/>
      <c r="W4697" s="276">
        <v>2327.6</v>
      </c>
      <c r="X4697" s="237">
        <v>2019</v>
      </c>
      <c r="Y4697" s="237" t="s">
        <v>12854</v>
      </c>
      <c r="Z4697" s="237" t="s">
        <v>6712</v>
      </c>
      <c r="AA4697" s="244" t="s">
        <v>6713</v>
      </c>
      <c r="AB4697" s="244" t="s">
        <v>6803</v>
      </c>
      <c r="AC4697" s="237"/>
      <c r="AD4697" s="237" t="s">
        <v>8041</v>
      </c>
      <c r="AE4697" s="276">
        <v>5</v>
      </c>
      <c r="AF4697" s="237"/>
      <c r="AG4697" s="287">
        <v>43585</v>
      </c>
      <c r="AH4697" s="287">
        <v>43585</v>
      </c>
      <c r="AI4697" s="287">
        <v>43585</v>
      </c>
      <c r="AJ4697" s="94">
        <v>43586</v>
      </c>
      <c r="AK4697" s="237"/>
    </row>
    <row r="4698" spans="1:37" x14ac:dyDescent="0.25">
      <c r="A4698" t="str">
        <f t="shared" si="76"/>
        <v>AF05474</v>
      </c>
      <c r="B4698" s="237" t="s">
        <v>2944</v>
      </c>
      <c r="C4698" s="67" t="s">
        <v>6459</v>
      </c>
      <c r="D4698" s="237" t="s">
        <v>6453</v>
      </c>
      <c r="E4698" s="237"/>
      <c r="F4698" s="237"/>
      <c r="G4698" s="237"/>
      <c r="H4698" s="237">
        <v>686</v>
      </c>
      <c r="I4698" s="237" t="s">
        <v>12777</v>
      </c>
      <c r="J4698" s="237" t="s">
        <v>13411</v>
      </c>
      <c r="K4698" s="201">
        <v>43532</v>
      </c>
      <c r="L4698" s="276">
        <v>18620.8</v>
      </c>
      <c r="M4698" s="237"/>
      <c r="N4698" s="237"/>
      <c r="O4698" s="287">
        <v>43585</v>
      </c>
      <c r="P4698" s="237" t="s">
        <v>6453</v>
      </c>
      <c r="Q4698" s="276">
        <v>2327.6</v>
      </c>
      <c r="R4698" s="276"/>
      <c r="S4698" s="276"/>
      <c r="T4698" s="276"/>
      <c r="U4698" s="276">
        <v>2327.6</v>
      </c>
      <c r="V4698" s="276"/>
      <c r="W4698" s="276">
        <v>2327.6</v>
      </c>
      <c r="X4698" s="237">
        <v>2019</v>
      </c>
      <c r="Y4698" s="237" t="s">
        <v>12854</v>
      </c>
      <c r="Z4698" s="237" t="s">
        <v>6712</v>
      </c>
      <c r="AA4698" s="244" t="s">
        <v>6713</v>
      </c>
      <c r="AB4698" s="244" t="s">
        <v>6803</v>
      </c>
      <c r="AC4698" s="237"/>
      <c r="AD4698" s="237" t="s">
        <v>8041</v>
      </c>
      <c r="AE4698" s="276">
        <v>5</v>
      </c>
      <c r="AF4698" s="237"/>
      <c r="AG4698" s="287">
        <v>43585</v>
      </c>
      <c r="AH4698" s="287">
        <v>43585</v>
      </c>
      <c r="AI4698" s="287">
        <v>43585</v>
      </c>
      <c r="AJ4698" s="94">
        <v>43586</v>
      </c>
      <c r="AK4698" s="237"/>
    </row>
    <row r="4699" spans="1:37" x14ac:dyDescent="0.25">
      <c r="A4699" t="str">
        <f t="shared" si="76"/>
        <v>AF05475</v>
      </c>
      <c r="B4699" s="237" t="s">
        <v>2944</v>
      </c>
      <c r="C4699" s="67" t="s">
        <v>6460</v>
      </c>
      <c r="D4699" s="237" t="s">
        <v>6453</v>
      </c>
      <c r="E4699" s="237"/>
      <c r="F4699" s="237"/>
      <c r="G4699" s="237"/>
      <c r="H4699" s="237">
        <v>686</v>
      </c>
      <c r="I4699" s="237" t="s">
        <v>12777</v>
      </c>
      <c r="J4699" s="237" t="s">
        <v>13411</v>
      </c>
      <c r="K4699" s="201">
        <v>43532</v>
      </c>
      <c r="L4699" s="276">
        <v>18620.8</v>
      </c>
      <c r="M4699" s="237"/>
      <c r="N4699" s="237"/>
      <c r="O4699" s="287">
        <v>43585</v>
      </c>
      <c r="P4699" s="237" t="s">
        <v>6453</v>
      </c>
      <c r="Q4699" s="276">
        <v>2327.6</v>
      </c>
      <c r="R4699" s="276"/>
      <c r="S4699" s="276"/>
      <c r="T4699" s="276"/>
      <c r="U4699" s="276">
        <v>2327.6</v>
      </c>
      <c r="V4699" s="276"/>
      <c r="W4699" s="276">
        <v>2327.6</v>
      </c>
      <c r="X4699" s="237">
        <v>2019</v>
      </c>
      <c r="Y4699" s="237" t="s">
        <v>12854</v>
      </c>
      <c r="Z4699" s="237" t="s">
        <v>6712</v>
      </c>
      <c r="AA4699" s="244" t="s">
        <v>6713</v>
      </c>
      <c r="AB4699" s="244" t="s">
        <v>6803</v>
      </c>
      <c r="AC4699" s="237"/>
      <c r="AD4699" s="237" t="s">
        <v>8041</v>
      </c>
      <c r="AE4699" s="276">
        <v>5</v>
      </c>
      <c r="AF4699" s="237"/>
      <c r="AG4699" s="287">
        <v>43585</v>
      </c>
      <c r="AH4699" s="287">
        <v>43585</v>
      </c>
      <c r="AI4699" s="287">
        <v>43585</v>
      </c>
      <c r="AJ4699" s="94">
        <v>43586</v>
      </c>
      <c r="AK4699" s="237"/>
    </row>
    <row r="4700" spans="1:37" x14ac:dyDescent="0.25">
      <c r="A4700" t="str">
        <f t="shared" si="76"/>
        <v>AF05516</v>
      </c>
      <c r="B4700" s="237" t="s">
        <v>2441</v>
      </c>
      <c r="C4700" s="44" t="s">
        <v>6461</v>
      </c>
      <c r="D4700" s="237" t="s">
        <v>6462</v>
      </c>
      <c r="E4700" s="237"/>
      <c r="F4700" s="237"/>
      <c r="G4700" s="237"/>
      <c r="H4700" s="237">
        <v>178140</v>
      </c>
      <c r="I4700" s="237" t="s">
        <v>13238</v>
      </c>
      <c r="J4700" s="237" t="s">
        <v>13412</v>
      </c>
      <c r="K4700" s="201">
        <v>43560</v>
      </c>
      <c r="L4700" s="276">
        <v>26929.31</v>
      </c>
      <c r="M4700" s="237"/>
      <c r="N4700" s="237"/>
      <c r="O4700" s="287">
        <v>43585</v>
      </c>
      <c r="P4700" s="237" t="s">
        <v>6462</v>
      </c>
      <c r="Q4700" s="276">
        <v>13214.655000000001</v>
      </c>
      <c r="R4700" s="276"/>
      <c r="S4700" s="276"/>
      <c r="T4700" s="276"/>
      <c r="U4700" s="276">
        <v>13214.655000000001</v>
      </c>
      <c r="V4700" s="276"/>
      <c r="W4700" s="276">
        <v>13214.655000000001</v>
      </c>
      <c r="X4700" s="237">
        <v>2019</v>
      </c>
      <c r="Y4700" s="237" t="s">
        <v>12854</v>
      </c>
      <c r="Z4700" s="237" t="s">
        <v>6712</v>
      </c>
      <c r="AA4700" s="244" t="s">
        <v>6713</v>
      </c>
      <c r="AB4700" s="244" t="s">
        <v>6803</v>
      </c>
      <c r="AC4700" s="237"/>
      <c r="AD4700" s="237" t="s">
        <v>8041</v>
      </c>
      <c r="AE4700" s="276">
        <v>4</v>
      </c>
      <c r="AF4700" s="237"/>
      <c r="AG4700" s="287">
        <v>43585</v>
      </c>
      <c r="AH4700" s="287">
        <v>43585</v>
      </c>
      <c r="AI4700" s="287">
        <v>43585</v>
      </c>
      <c r="AJ4700" s="94">
        <v>43586</v>
      </c>
      <c r="AK4700" s="237"/>
    </row>
    <row r="4701" spans="1:37" x14ac:dyDescent="0.25">
      <c r="A4701" t="str">
        <f t="shared" si="76"/>
        <v>AF05525</v>
      </c>
      <c r="B4701" s="237" t="s">
        <v>2441</v>
      </c>
      <c r="C4701" s="44" t="s">
        <v>6463</v>
      </c>
      <c r="D4701" s="237" t="s">
        <v>6462</v>
      </c>
      <c r="E4701" s="237"/>
      <c r="F4701" s="237"/>
      <c r="G4701" s="237"/>
      <c r="H4701" s="237">
        <v>178140</v>
      </c>
      <c r="I4701" s="237" t="s">
        <v>13238</v>
      </c>
      <c r="J4701" s="237" t="s">
        <v>13412</v>
      </c>
      <c r="K4701" s="201">
        <v>43560</v>
      </c>
      <c r="L4701" s="276">
        <v>26929.31</v>
      </c>
      <c r="M4701" s="237"/>
      <c r="N4701" s="237"/>
      <c r="O4701" s="287">
        <v>43585</v>
      </c>
      <c r="P4701" s="237" t="s">
        <v>6462</v>
      </c>
      <c r="Q4701" s="276">
        <v>13214.655000000001</v>
      </c>
      <c r="R4701" s="276"/>
      <c r="S4701" s="276"/>
      <c r="T4701" s="276"/>
      <c r="U4701" s="276">
        <v>13214.655000000001</v>
      </c>
      <c r="V4701" s="276"/>
      <c r="W4701" s="276">
        <v>13214.655000000001</v>
      </c>
      <c r="X4701" s="237">
        <v>2019</v>
      </c>
      <c r="Y4701" s="237" t="s">
        <v>12854</v>
      </c>
      <c r="Z4701" s="237" t="s">
        <v>6712</v>
      </c>
      <c r="AA4701" s="244" t="s">
        <v>6713</v>
      </c>
      <c r="AB4701" s="244" t="s">
        <v>6803</v>
      </c>
      <c r="AC4701" s="237"/>
      <c r="AD4701" s="237" t="s">
        <v>8118</v>
      </c>
      <c r="AE4701" s="276">
        <v>4</v>
      </c>
      <c r="AF4701" s="237"/>
      <c r="AG4701" s="287">
        <v>43585</v>
      </c>
      <c r="AH4701" s="287">
        <v>43585</v>
      </c>
      <c r="AI4701" s="287">
        <v>43585</v>
      </c>
      <c r="AJ4701" s="94">
        <v>43586</v>
      </c>
      <c r="AK4701" s="237"/>
    </row>
    <row r="4702" spans="1:37" x14ac:dyDescent="0.25">
      <c r="A4702" t="str">
        <f t="shared" si="76"/>
        <v>AF05509</v>
      </c>
      <c r="B4702" s="237" t="s">
        <v>2441</v>
      </c>
      <c r="C4702" s="44" t="s">
        <v>6464</v>
      </c>
      <c r="D4702" s="237" t="s">
        <v>6400</v>
      </c>
      <c r="E4702" s="237"/>
      <c r="F4702" s="237"/>
      <c r="G4702" s="237"/>
      <c r="H4702" s="237">
        <v>14769</v>
      </c>
      <c r="I4702" s="237" t="s">
        <v>12573</v>
      </c>
      <c r="J4702" s="237" t="s">
        <v>13413</v>
      </c>
      <c r="K4702" s="201">
        <v>43559</v>
      </c>
      <c r="L4702" s="276">
        <v>7200</v>
      </c>
      <c r="M4702" s="237"/>
      <c r="N4702" s="237"/>
      <c r="O4702" s="287">
        <v>43585</v>
      </c>
      <c r="P4702" s="237" t="s">
        <v>6400</v>
      </c>
      <c r="Q4702" s="276">
        <v>7200</v>
      </c>
      <c r="R4702" s="276"/>
      <c r="S4702" s="276"/>
      <c r="T4702" s="276"/>
      <c r="U4702" s="276">
        <v>7200</v>
      </c>
      <c r="V4702" s="276"/>
      <c r="W4702" s="276">
        <v>7200</v>
      </c>
      <c r="X4702" s="237">
        <v>2019</v>
      </c>
      <c r="Y4702" s="237" t="s">
        <v>12854</v>
      </c>
      <c r="Z4702" s="237" t="s">
        <v>6712</v>
      </c>
      <c r="AA4702" s="244" t="s">
        <v>6713</v>
      </c>
      <c r="AB4702" s="244" t="s">
        <v>6803</v>
      </c>
      <c r="AC4702" s="237"/>
      <c r="AD4702" s="237" t="s">
        <v>8125</v>
      </c>
      <c r="AE4702" s="276">
        <v>4</v>
      </c>
      <c r="AF4702" s="237"/>
      <c r="AG4702" s="287">
        <v>43585</v>
      </c>
      <c r="AH4702" s="287">
        <v>43585</v>
      </c>
      <c r="AI4702" s="287">
        <v>43585</v>
      </c>
      <c r="AJ4702" s="94">
        <v>43586</v>
      </c>
      <c r="AK4702" s="237"/>
    </row>
    <row r="4703" spans="1:37" x14ac:dyDescent="0.25">
      <c r="A4703" t="str">
        <f t="shared" si="76"/>
        <v>AF05508</v>
      </c>
      <c r="B4703" s="237" t="s">
        <v>2441</v>
      </c>
      <c r="C4703" s="44" t="s">
        <v>6465</v>
      </c>
      <c r="D4703" s="237" t="s">
        <v>6466</v>
      </c>
      <c r="E4703" s="237"/>
      <c r="F4703" s="237"/>
      <c r="G4703" s="237"/>
      <c r="H4703" s="237">
        <v>6673</v>
      </c>
      <c r="I4703" s="237" t="s">
        <v>12907</v>
      </c>
      <c r="J4703" s="237" t="s">
        <v>13401</v>
      </c>
      <c r="K4703" s="201">
        <v>43558</v>
      </c>
      <c r="L4703" s="276">
        <v>11084</v>
      </c>
      <c r="M4703" s="237"/>
      <c r="N4703" s="237"/>
      <c r="O4703" s="287">
        <v>43585</v>
      </c>
      <c r="P4703" s="237" t="s">
        <v>6466</v>
      </c>
      <c r="Q4703" s="276">
        <v>11084</v>
      </c>
      <c r="R4703" s="276"/>
      <c r="S4703" s="276"/>
      <c r="T4703" s="276"/>
      <c r="U4703" s="276">
        <v>11084</v>
      </c>
      <c r="V4703" s="276"/>
      <c r="W4703" s="276">
        <v>11084</v>
      </c>
      <c r="X4703" s="237">
        <v>2019</v>
      </c>
      <c r="Y4703" s="237" t="s">
        <v>12854</v>
      </c>
      <c r="Z4703" s="237" t="s">
        <v>6712</v>
      </c>
      <c r="AA4703" s="244" t="s">
        <v>6713</v>
      </c>
      <c r="AB4703" s="244" t="s">
        <v>6803</v>
      </c>
      <c r="AC4703" s="237"/>
      <c r="AD4703" s="237" t="s">
        <v>6715</v>
      </c>
      <c r="AE4703" s="276">
        <v>4</v>
      </c>
      <c r="AF4703" s="237"/>
      <c r="AG4703" s="287">
        <v>43585</v>
      </c>
      <c r="AH4703" s="287">
        <v>43585</v>
      </c>
      <c r="AI4703" s="287">
        <v>43585</v>
      </c>
      <c r="AJ4703" s="94">
        <v>43586</v>
      </c>
      <c r="AK4703" s="237"/>
    </row>
    <row r="4704" spans="1:37" x14ac:dyDescent="0.25">
      <c r="A4704" t="str">
        <f t="shared" si="76"/>
        <v>AF05545</v>
      </c>
      <c r="B4704" s="237" t="s">
        <v>2441</v>
      </c>
      <c r="C4704" s="44" t="s">
        <v>6467</v>
      </c>
      <c r="D4704" s="237" t="s">
        <v>5941</v>
      </c>
      <c r="E4704" s="237"/>
      <c r="F4704" s="237"/>
      <c r="G4704" s="237"/>
      <c r="H4704" s="237">
        <v>14839</v>
      </c>
      <c r="I4704" s="237" t="s">
        <v>12573</v>
      </c>
      <c r="J4704" s="237" t="s">
        <v>13414</v>
      </c>
      <c r="K4704" s="201">
        <v>43571</v>
      </c>
      <c r="L4704" s="276">
        <v>10930</v>
      </c>
      <c r="M4704" s="237"/>
      <c r="N4704" s="237"/>
      <c r="O4704" s="287">
        <v>43585</v>
      </c>
      <c r="P4704" s="237" t="s">
        <v>5941</v>
      </c>
      <c r="Q4704" s="276">
        <v>3120</v>
      </c>
      <c r="R4704" s="276"/>
      <c r="S4704" s="276"/>
      <c r="T4704" s="276"/>
      <c r="U4704" s="276">
        <v>3120</v>
      </c>
      <c r="V4704" s="276"/>
      <c r="W4704" s="276">
        <v>3120</v>
      </c>
      <c r="X4704" s="237">
        <v>2019</v>
      </c>
      <c r="Y4704" s="237" t="s">
        <v>12854</v>
      </c>
      <c r="Z4704" s="237" t="s">
        <v>6712</v>
      </c>
      <c r="AA4704" s="244" t="s">
        <v>6713</v>
      </c>
      <c r="AB4704" s="244" t="s">
        <v>6803</v>
      </c>
      <c r="AC4704" s="237"/>
      <c r="AD4704" s="237" t="s">
        <v>8118</v>
      </c>
      <c r="AE4704" s="276">
        <v>2</v>
      </c>
      <c r="AF4704" s="237"/>
      <c r="AG4704" s="287">
        <v>43585</v>
      </c>
      <c r="AH4704" s="287">
        <v>43585</v>
      </c>
      <c r="AI4704" s="287">
        <v>43585</v>
      </c>
      <c r="AJ4704" s="94">
        <v>43586</v>
      </c>
      <c r="AK4704" s="237"/>
    </row>
    <row r="4705" spans="1:37" x14ac:dyDescent="0.25">
      <c r="A4705" t="str">
        <f t="shared" si="76"/>
        <v>AF05544</v>
      </c>
      <c r="B4705" s="237" t="s">
        <v>2441</v>
      </c>
      <c r="C4705" s="44" t="s">
        <v>6468</v>
      </c>
      <c r="D4705" s="237" t="s">
        <v>6469</v>
      </c>
      <c r="E4705" s="237"/>
      <c r="F4705" s="237"/>
      <c r="G4705" s="237"/>
      <c r="H4705" s="237">
        <v>14839</v>
      </c>
      <c r="I4705" s="237" t="s">
        <v>12573</v>
      </c>
      <c r="J4705" s="237" t="s">
        <v>13414</v>
      </c>
      <c r="K4705" s="201">
        <v>43571</v>
      </c>
      <c r="L4705" s="276">
        <v>10930</v>
      </c>
      <c r="M4705" s="237"/>
      <c r="N4705" s="237"/>
      <c r="O4705" s="287">
        <v>43585</v>
      </c>
      <c r="P4705" s="237" t="s">
        <v>6469</v>
      </c>
      <c r="Q4705" s="276">
        <v>6535</v>
      </c>
      <c r="R4705" s="276"/>
      <c r="S4705" s="276"/>
      <c r="T4705" s="276"/>
      <c r="U4705" s="276">
        <v>6535</v>
      </c>
      <c r="V4705" s="276"/>
      <c r="W4705" s="276">
        <v>6535</v>
      </c>
      <c r="X4705" s="237">
        <v>2019</v>
      </c>
      <c r="Y4705" s="237" t="s">
        <v>12854</v>
      </c>
      <c r="Z4705" s="237" t="s">
        <v>6712</v>
      </c>
      <c r="AA4705" s="244" t="s">
        <v>6713</v>
      </c>
      <c r="AB4705" s="244" t="s">
        <v>6803</v>
      </c>
      <c r="AC4705" s="237"/>
      <c r="AD4705" s="237" t="s">
        <v>8118</v>
      </c>
      <c r="AE4705" s="276">
        <v>4</v>
      </c>
      <c r="AF4705" s="237"/>
      <c r="AG4705" s="287">
        <v>43585</v>
      </c>
      <c r="AH4705" s="287">
        <v>43585</v>
      </c>
      <c r="AI4705" s="287">
        <v>43585</v>
      </c>
      <c r="AJ4705" s="94">
        <v>43586</v>
      </c>
      <c r="AK4705" s="237"/>
    </row>
    <row r="4706" spans="1:37" x14ac:dyDescent="0.25">
      <c r="A4706" t="str">
        <f t="shared" si="76"/>
        <v>AF05547</v>
      </c>
      <c r="B4706" s="237" t="s">
        <v>2441</v>
      </c>
      <c r="C4706" s="44" t="s">
        <v>6470</v>
      </c>
      <c r="D4706" s="237" t="s">
        <v>4885</v>
      </c>
      <c r="E4706" s="237"/>
      <c r="F4706" s="237"/>
      <c r="G4706" s="237"/>
      <c r="H4706" s="237">
        <v>14843</v>
      </c>
      <c r="I4706" s="237" t="s">
        <v>12573</v>
      </c>
      <c r="J4706" s="237" t="s">
        <v>13415</v>
      </c>
      <c r="K4706" s="201">
        <v>43571</v>
      </c>
      <c r="L4706" s="276">
        <v>9536</v>
      </c>
      <c r="M4706" s="237"/>
      <c r="N4706" s="237"/>
      <c r="O4706" s="287">
        <v>43585</v>
      </c>
      <c r="P4706" s="237" t="s">
        <v>4885</v>
      </c>
      <c r="Q4706" s="276">
        <v>9536</v>
      </c>
      <c r="R4706" s="276"/>
      <c r="S4706" s="276"/>
      <c r="T4706" s="276"/>
      <c r="U4706" s="276">
        <v>9536</v>
      </c>
      <c r="V4706" s="276"/>
      <c r="W4706" s="276">
        <v>9536</v>
      </c>
      <c r="X4706" s="237">
        <v>2019</v>
      </c>
      <c r="Y4706" s="237" t="s">
        <v>12854</v>
      </c>
      <c r="Z4706" s="237" t="s">
        <v>6712</v>
      </c>
      <c r="AA4706" s="244" t="s">
        <v>6713</v>
      </c>
      <c r="AB4706" s="244" t="s">
        <v>6803</v>
      </c>
      <c r="AC4706" s="237"/>
      <c r="AD4706" s="237" t="s">
        <v>12739</v>
      </c>
      <c r="AE4706" s="276">
        <v>4</v>
      </c>
      <c r="AF4706" s="237"/>
      <c r="AG4706" s="287">
        <v>43585</v>
      </c>
      <c r="AH4706" s="287">
        <v>43585</v>
      </c>
      <c r="AI4706" s="287">
        <v>43585</v>
      </c>
      <c r="AJ4706" s="94">
        <v>43586</v>
      </c>
      <c r="AK4706" s="237"/>
    </row>
    <row r="4707" spans="1:37" x14ac:dyDescent="0.25">
      <c r="A4707" t="str">
        <f t="shared" si="76"/>
        <v>AF05546</v>
      </c>
      <c r="B4707" s="237" t="s">
        <v>2441</v>
      </c>
      <c r="C4707" s="44" t="s">
        <v>6471</v>
      </c>
      <c r="D4707" s="237" t="s">
        <v>6182</v>
      </c>
      <c r="E4707" s="237"/>
      <c r="F4707" s="237"/>
      <c r="G4707" s="237"/>
      <c r="H4707" s="237">
        <v>3627</v>
      </c>
      <c r="I4707" s="237" t="s">
        <v>12575</v>
      </c>
      <c r="J4707" s="237" t="s">
        <v>13269</v>
      </c>
      <c r="K4707" s="201">
        <v>43570</v>
      </c>
      <c r="L4707" s="276">
        <v>12100</v>
      </c>
      <c r="M4707" s="237"/>
      <c r="N4707" s="237"/>
      <c r="O4707" s="287">
        <v>43585</v>
      </c>
      <c r="P4707" s="237" t="s">
        <v>6182</v>
      </c>
      <c r="Q4707" s="276">
        <v>12100</v>
      </c>
      <c r="R4707" s="276"/>
      <c r="S4707" s="276"/>
      <c r="T4707" s="276"/>
      <c r="U4707" s="276">
        <v>12100</v>
      </c>
      <c r="V4707" s="276"/>
      <c r="W4707" s="276">
        <v>12100</v>
      </c>
      <c r="X4707" s="237">
        <v>2019</v>
      </c>
      <c r="Y4707" s="237" t="s">
        <v>12854</v>
      </c>
      <c r="Z4707" s="237" t="s">
        <v>6712</v>
      </c>
      <c r="AA4707" s="244" t="s">
        <v>6713</v>
      </c>
      <c r="AB4707" s="244" t="s">
        <v>6803</v>
      </c>
      <c r="AC4707" s="237"/>
      <c r="AD4707" s="237" t="s">
        <v>8125</v>
      </c>
      <c r="AE4707" s="276">
        <v>4</v>
      </c>
      <c r="AF4707" s="237"/>
      <c r="AG4707" s="287">
        <v>43585</v>
      </c>
      <c r="AH4707" s="287">
        <v>43585</v>
      </c>
      <c r="AI4707" s="287">
        <v>43585</v>
      </c>
      <c r="AJ4707" s="94">
        <v>43586</v>
      </c>
      <c r="AK4707" s="237"/>
    </row>
    <row r="4708" spans="1:37" x14ac:dyDescent="0.25">
      <c r="A4708" t="str">
        <f t="shared" si="76"/>
        <v>AF05543</v>
      </c>
      <c r="B4708" s="237" t="s">
        <v>2441</v>
      </c>
      <c r="C4708" s="44" t="s">
        <v>6472</v>
      </c>
      <c r="D4708" s="237" t="s">
        <v>6466</v>
      </c>
      <c r="E4708" s="237"/>
      <c r="F4708" s="237"/>
      <c r="G4708" s="237"/>
      <c r="H4708" s="237">
        <v>6849</v>
      </c>
      <c r="I4708" s="237" t="s">
        <v>12907</v>
      </c>
      <c r="J4708" s="237" t="s">
        <v>13401</v>
      </c>
      <c r="K4708" s="201">
        <v>43570</v>
      </c>
      <c r="L4708" s="276">
        <v>11084</v>
      </c>
      <c r="M4708" s="237"/>
      <c r="N4708" s="237"/>
      <c r="O4708" s="287">
        <v>43585</v>
      </c>
      <c r="P4708" s="237" t="s">
        <v>6466</v>
      </c>
      <c r="Q4708" s="276">
        <v>11084</v>
      </c>
      <c r="R4708" s="276"/>
      <c r="S4708" s="276"/>
      <c r="T4708" s="276"/>
      <c r="U4708" s="276">
        <v>11084</v>
      </c>
      <c r="V4708" s="276"/>
      <c r="W4708" s="276">
        <v>11084</v>
      </c>
      <c r="X4708" s="237">
        <v>2019</v>
      </c>
      <c r="Y4708" s="237" t="s">
        <v>12854</v>
      </c>
      <c r="Z4708" s="237" t="s">
        <v>6712</v>
      </c>
      <c r="AA4708" s="244" t="s">
        <v>6713</v>
      </c>
      <c r="AB4708" s="244" t="s">
        <v>6803</v>
      </c>
      <c r="AC4708" s="237"/>
      <c r="AD4708" s="237" t="s">
        <v>7906</v>
      </c>
      <c r="AE4708" s="276">
        <v>4</v>
      </c>
      <c r="AF4708" s="237"/>
      <c r="AG4708" s="287">
        <v>43585</v>
      </c>
      <c r="AH4708" s="287">
        <v>43585</v>
      </c>
      <c r="AI4708" s="287">
        <v>43585</v>
      </c>
      <c r="AJ4708" s="94">
        <v>43586</v>
      </c>
      <c r="AK4708" s="237"/>
    </row>
    <row r="4709" spans="1:37" x14ac:dyDescent="0.25">
      <c r="A4709" t="str">
        <f t="shared" si="76"/>
        <v>AF05548</v>
      </c>
      <c r="B4709" s="237" t="s">
        <v>2441</v>
      </c>
      <c r="C4709" s="44" t="s">
        <v>6473</v>
      </c>
      <c r="D4709" s="237" t="s">
        <v>6474</v>
      </c>
      <c r="E4709" s="237"/>
      <c r="F4709" s="237"/>
      <c r="G4709" s="237"/>
      <c r="H4709" s="237">
        <v>6883</v>
      </c>
      <c r="I4709" s="237" t="s">
        <v>12907</v>
      </c>
      <c r="J4709" s="237" t="s">
        <v>13416</v>
      </c>
      <c r="K4709" s="201">
        <v>43572</v>
      </c>
      <c r="L4709" s="276">
        <v>31256</v>
      </c>
      <c r="M4709" s="237"/>
      <c r="N4709" s="237"/>
      <c r="O4709" s="287">
        <v>43585</v>
      </c>
      <c r="P4709" s="237" t="s">
        <v>6474</v>
      </c>
      <c r="Q4709" s="276">
        <v>3907</v>
      </c>
      <c r="R4709" s="276"/>
      <c r="S4709" s="276"/>
      <c r="T4709" s="276"/>
      <c r="U4709" s="276">
        <v>3907</v>
      </c>
      <c r="V4709" s="276"/>
      <c r="W4709" s="276">
        <v>3907</v>
      </c>
      <c r="X4709" s="237">
        <v>2019</v>
      </c>
      <c r="Y4709" s="237" t="s">
        <v>12854</v>
      </c>
      <c r="Z4709" s="237" t="s">
        <v>6712</v>
      </c>
      <c r="AA4709" s="244" t="s">
        <v>6713</v>
      </c>
      <c r="AB4709" s="244" t="s">
        <v>6803</v>
      </c>
      <c r="AC4709" s="237"/>
      <c r="AD4709" s="237" t="s">
        <v>6715</v>
      </c>
      <c r="AE4709" s="276">
        <v>5</v>
      </c>
      <c r="AF4709" s="237"/>
      <c r="AG4709" s="287">
        <v>43585</v>
      </c>
      <c r="AH4709" s="287">
        <v>43585</v>
      </c>
      <c r="AI4709" s="287">
        <v>43585</v>
      </c>
      <c r="AJ4709" s="94">
        <v>43586</v>
      </c>
      <c r="AK4709" s="237"/>
    </row>
    <row r="4710" spans="1:37" x14ac:dyDescent="0.25">
      <c r="A4710" t="str">
        <f t="shared" si="76"/>
        <v>AF05549</v>
      </c>
      <c r="B4710" s="237" t="s">
        <v>2441</v>
      </c>
      <c r="C4710" s="44" t="s">
        <v>6475</v>
      </c>
      <c r="D4710" s="237" t="s">
        <v>6474</v>
      </c>
      <c r="E4710" s="237"/>
      <c r="F4710" s="237"/>
      <c r="G4710" s="237"/>
      <c r="H4710" s="237">
        <v>6883</v>
      </c>
      <c r="I4710" s="237" t="s">
        <v>12907</v>
      </c>
      <c r="J4710" s="237" t="s">
        <v>13416</v>
      </c>
      <c r="K4710" s="201">
        <v>43572</v>
      </c>
      <c r="L4710" s="276">
        <v>31256</v>
      </c>
      <c r="M4710" s="237"/>
      <c r="N4710" s="237"/>
      <c r="O4710" s="287">
        <v>43585</v>
      </c>
      <c r="P4710" s="237" t="s">
        <v>6474</v>
      </c>
      <c r="Q4710" s="276">
        <v>3907</v>
      </c>
      <c r="R4710" s="276"/>
      <c r="S4710" s="276"/>
      <c r="T4710" s="276"/>
      <c r="U4710" s="276">
        <v>3907</v>
      </c>
      <c r="V4710" s="276"/>
      <c r="W4710" s="276">
        <v>3907</v>
      </c>
      <c r="X4710" s="237">
        <v>2019</v>
      </c>
      <c r="Y4710" s="237" t="s">
        <v>12854</v>
      </c>
      <c r="Z4710" s="237" t="s">
        <v>6712</v>
      </c>
      <c r="AA4710" s="244" t="s">
        <v>6713</v>
      </c>
      <c r="AB4710" s="244" t="s">
        <v>6803</v>
      </c>
      <c r="AC4710" s="237"/>
      <c r="AD4710" s="237" t="s">
        <v>6715</v>
      </c>
      <c r="AE4710" s="276">
        <v>5</v>
      </c>
      <c r="AF4710" s="237"/>
      <c r="AG4710" s="287">
        <v>43585</v>
      </c>
      <c r="AH4710" s="287">
        <v>43585</v>
      </c>
      <c r="AI4710" s="287">
        <v>43585</v>
      </c>
      <c r="AJ4710" s="94">
        <v>43586</v>
      </c>
      <c r="AK4710" s="237"/>
    </row>
    <row r="4711" spans="1:37" x14ac:dyDescent="0.25">
      <c r="A4711" t="str">
        <f t="shared" si="76"/>
        <v>AF05550</v>
      </c>
      <c r="B4711" s="237" t="s">
        <v>2441</v>
      </c>
      <c r="C4711" s="44" t="s">
        <v>6476</v>
      </c>
      <c r="D4711" s="237" t="s">
        <v>6474</v>
      </c>
      <c r="E4711" s="237"/>
      <c r="F4711" s="237"/>
      <c r="G4711" s="237"/>
      <c r="H4711" s="237">
        <v>6883</v>
      </c>
      <c r="I4711" s="237" t="s">
        <v>12907</v>
      </c>
      <c r="J4711" s="237" t="s">
        <v>13416</v>
      </c>
      <c r="K4711" s="201">
        <v>43572</v>
      </c>
      <c r="L4711" s="276">
        <v>31256</v>
      </c>
      <c r="M4711" s="237"/>
      <c r="N4711" s="237"/>
      <c r="O4711" s="287">
        <v>43585</v>
      </c>
      <c r="P4711" s="237" t="s">
        <v>6474</v>
      </c>
      <c r="Q4711" s="276">
        <v>3907</v>
      </c>
      <c r="R4711" s="276"/>
      <c r="S4711" s="276"/>
      <c r="T4711" s="276"/>
      <c r="U4711" s="276">
        <v>3907</v>
      </c>
      <c r="V4711" s="276"/>
      <c r="W4711" s="276">
        <v>3907</v>
      </c>
      <c r="X4711" s="237">
        <v>2019</v>
      </c>
      <c r="Y4711" s="237" t="s">
        <v>12854</v>
      </c>
      <c r="Z4711" s="237" t="s">
        <v>6712</v>
      </c>
      <c r="AA4711" s="244" t="s">
        <v>6713</v>
      </c>
      <c r="AB4711" s="244" t="s">
        <v>6803</v>
      </c>
      <c r="AC4711" s="237"/>
      <c r="AD4711" s="237" t="s">
        <v>6715</v>
      </c>
      <c r="AE4711" s="276">
        <v>5</v>
      </c>
      <c r="AF4711" s="237"/>
      <c r="AG4711" s="287">
        <v>43585</v>
      </c>
      <c r="AH4711" s="287">
        <v>43585</v>
      </c>
      <c r="AI4711" s="287">
        <v>43585</v>
      </c>
      <c r="AJ4711" s="94">
        <v>43586</v>
      </c>
      <c r="AK4711" s="237"/>
    </row>
    <row r="4712" spans="1:37" x14ac:dyDescent="0.25">
      <c r="A4712" t="str">
        <f t="shared" si="76"/>
        <v>AF05551</v>
      </c>
      <c r="B4712" s="237" t="s">
        <v>2441</v>
      </c>
      <c r="C4712" s="44" t="s">
        <v>6477</v>
      </c>
      <c r="D4712" s="237" t="s">
        <v>6474</v>
      </c>
      <c r="E4712" s="237"/>
      <c r="F4712" s="237"/>
      <c r="G4712" s="237"/>
      <c r="H4712" s="237">
        <v>6883</v>
      </c>
      <c r="I4712" s="237" t="s">
        <v>12907</v>
      </c>
      <c r="J4712" s="237" t="s">
        <v>13416</v>
      </c>
      <c r="K4712" s="201">
        <v>43572</v>
      </c>
      <c r="L4712" s="276">
        <v>31256</v>
      </c>
      <c r="M4712" s="237"/>
      <c r="N4712" s="237"/>
      <c r="O4712" s="287">
        <v>43585</v>
      </c>
      <c r="P4712" s="237" t="s">
        <v>6474</v>
      </c>
      <c r="Q4712" s="276">
        <v>3907</v>
      </c>
      <c r="R4712" s="276"/>
      <c r="S4712" s="276"/>
      <c r="T4712" s="276"/>
      <c r="U4712" s="276">
        <v>3907</v>
      </c>
      <c r="V4712" s="276"/>
      <c r="W4712" s="276">
        <v>3907</v>
      </c>
      <c r="X4712" s="237">
        <v>2019</v>
      </c>
      <c r="Y4712" s="237" t="s">
        <v>12854</v>
      </c>
      <c r="Z4712" s="237" t="s">
        <v>6712</v>
      </c>
      <c r="AA4712" s="244" t="s">
        <v>6713</v>
      </c>
      <c r="AB4712" s="244" t="s">
        <v>6803</v>
      </c>
      <c r="AC4712" s="237"/>
      <c r="AD4712" s="237" t="s">
        <v>6715</v>
      </c>
      <c r="AE4712" s="276">
        <v>5</v>
      </c>
      <c r="AF4712" s="237"/>
      <c r="AG4712" s="287">
        <v>43585</v>
      </c>
      <c r="AH4712" s="287">
        <v>43585</v>
      </c>
      <c r="AI4712" s="287">
        <v>43585</v>
      </c>
      <c r="AJ4712" s="94">
        <v>43586</v>
      </c>
      <c r="AK4712" s="237"/>
    </row>
    <row r="4713" spans="1:37" x14ac:dyDescent="0.25">
      <c r="A4713" t="str">
        <f t="shared" si="76"/>
        <v>AF05552</v>
      </c>
      <c r="B4713" s="237" t="s">
        <v>2441</v>
      </c>
      <c r="C4713" s="44" t="s">
        <v>6478</v>
      </c>
      <c r="D4713" s="237" t="s">
        <v>6474</v>
      </c>
      <c r="E4713" s="237"/>
      <c r="F4713" s="237"/>
      <c r="G4713" s="237"/>
      <c r="H4713" s="237">
        <v>6883</v>
      </c>
      <c r="I4713" s="237" t="s">
        <v>12907</v>
      </c>
      <c r="J4713" s="237" t="s">
        <v>13416</v>
      </c>
      <c r="K4713" s="201">
        <v>43572</v>
      </c>
      <c r="L4713" s="276">
        <v>31256</v>
      </c>
      <c r="M4713" s="237"/>
      <c r="N4713" s="237"/>
      <c r="O4713" s="287">
        <v>43585</v>
      </c>
      <c r="P4713" s="237" t="s">
        <v>6474</v>
      </c>
      <c r="Q4713" s="276">
        <v>3907</v>
      </c>
      <c r="R4713" s="276"/>
      <c r="S4713" s="276"/>
      <c r="T4713" s="276"/>
      <c r="U4713" s="276">
        <v>3907</v>
      </c>
      <c r="V4713" s="276"/>
      <c r="W4713" s="276">
        <v>3907</v>
      </c>
      <c r="X4713" s="237">
        <v>2019</v>
      </c>
      <c r="Y4713" s="237" t="s">
        <v>12854</v>
      </c>
      <c r="Z4713" s="237" t="s">
        <v>6712</v>
      </c>
      <c r="AA4713" s="244" t="s">
        <v>6713</v>
      </c>
      <c r="AB4713" s="244" t="s">
        <v>6803</v>
      </c>
      <c r="AC4713" s="237"/>
      <c r="AD4713" s="237" t="s">
        <v>6715</v>
      </c>
      <c r="AE4713" s="276">
        <v>5</v>
      </c>
      <c r="AF4713" s="237"/>
      <c r="AG4713" s="287">
        <v>43585</v>
      </c>
      <c r="AH4713" s="287">
        <v>43585</v>
      </c>
      <c r="AI4713" s="287">
        <v>43585</v>
      </c>
      <c r="AJ4713" s="94">
        <v>43586</v>
      </c>
      <c r="AK4713" s="237"/>
    </row>
    <row r="4714" spans="1:37" x14ac:dyDescent="0.25">
      <c r="A4714" t="str">
        <f t="shared" si="76"/>
        <v>AF05553</v>
      </c>
      <c r="B4714" s="237" t="s">
        <v>2441</v>
      </c>
      <c r="C4714" s="44" t="s">
        <v>6479</v>
      </c>
      <c r="D4714" s="237" t="s">
        <v>6474</v>
      </c>
      <c r="E4714" s="237"/>
      <c r="F4714" s="237"/>
      <c r="G4714" s="237"/>
      <c r="H4714" s="237">
        <v>6883</v>
      </c>
      <c r="I4714" s="237" t="s">
        <v>12907</v>
      </c>
      <c r="J4714" s="237" t="s">
        <v>13416</v>
      </c>
      <c r="K4714" s="201">
        <v>43572</v>
      </c>
      <c r="L4714" s="276">
        <v>31256</v>
      </c>
      <c r="M4714" s="237"/>
      <c r="N4714" s="237"/>
      <c r="O4714" s="287">
        <v>43585</v>
      </c>
      <c r="P4714" s="237" t="s">
        <v>6474</v>
      </c>
      <c r="Q4714" s="276">
        <v>3907</v>
      </c>
      <c r="R4714" s="276"/>
      <c r="S4714" s="276"/>
      <c r="T4714" s="276"/>
      <c r="U4714" s="276">
        <v>3907</v>
      </c>
      <c r="V4714" s="276"/>
      <c r="W4714" s="276">
        <v>3907</v>
      </c>
      <c r="X4714" s="237">
        <v>2019</v>
      </c>
      <c r="Y4714" s="237" t="s">
        <v>12854</v>
      </c>
      <c r="Z4714" s="237" t="s">
        <v>6712</v>
      </c>
      <c r="AA4714" s="244" t="s">
        <v>6713</v>
      </c>
      <c r="AB4714" s="244" t="s">
        <v>6803</v>
      </c>
      <c r="AC4714" s="237"/>
      <c r="AD4714" s="237" t="s">
        <v>6715</v>
      </c>
      <c r="AE4714" s="276">
        <v>5</v>
      </c>
      <c r="AF4714" s="237"/>
      <c r="AG4714" s="287">
        <v>43585</v>
      </c>
      <c r="AH4714" s="287">
        <v>43585</v>
      </c>
      <c r="AI4714" s="287">
        <v>43585</v>
      </c>
      <c r="AJ4714" s="94">
        <v>43586</v>
      </c>
      <c r="AK4714" s="237"/>
    </row>
    <row r="4715" spans="1:37" x14ac:dyDescent="0.25">
      <c r="A4715" t="str">
        <f t="shared" si="76"/>
        <v>AF05554</v>
      </c>
      <c r="B4715" s="237" t="s">
        <v>2441</v>
      </c>
      <c r="C4715" s="44" t="s">
        <v>6480</v>
      </c>
      <c r="D4715" s="237" t="s">
        <v>6474</v>
      </c>
      <c r="E4715" s="237"/>
      <c r="F4715" s="237"/>
      <c r="G4715" s="237"/>
      <c r="H4715" s="237">
        <v>6883</v>
      </c>
      <c r="I4715" s="237" t="s">
        <v>12907</v>
      </c>
      <c r="J4715" s="237" t="s">
        <v>13416</v>
      </c>
      <c r="K4715" s="201">
        <v>43572</v>
      </c>
      <c r="L4715" s="276">
        <v>31256</v>
      </c>
      <c r="M4715" s="237"/>
      <c r="N4715" s="237"/>
      <c r="O4715" s="287">
        <v>43585</v>
      </c>
      <c r="P4715" s="237" t="s">
        <v>6474</v>
      </c>
      <c r="Q4715" s="276">
        <v>3907</v>
      </c>
      <c r="R4715" s="276"/>
      <c r="S4715" s="276"/>
      <c r="T4715" s="276"/>
      <c r="U4715" s="276">
        <v>3907</v>
      </c>
      <c r="V4715" s="276"/>
      <c r="W4715" s="276">
        <v>3907</v>
      </c>
      <c r="X4715" s="237">
        <v>2019</v>
      </c>
      <c r="Y4715" s="237" t="s">
        <v>12854</v>
      </c>
      <c r="Z4715" s="237" t="s">
        <v>6712</v>
      </c>
      <c r="AA4715" s="244" t="s">
        <v>6713</v>
      </c>
      <c r="AB4715" s="244" t="s">
        <v>6803</v>
      </c>
      <c r="AC4715" s="237"/>
      <c r="AD4715" s="237" t="s">
        <v>6715</v>
      </c>
      <c r="AE4715" s="276">
        <v>5</v>
      </c>
      <c r="AF4715" s="237"/>
      <c r="AG4715" s="287">
        <v>43585</v>
      </c>
      <c r="AH4715" s="287">
        <v>43585</v>
      </c>
      <c r="AI4715" s="287">
        <v>43585</v>
      </c>
      <c r="AJ4715" s="94">
        <v>43586</v>
      </c>
      <c r="AK4715" s="237"/>
    </row>
    <row r="4716" spans="1:37" x14ac:dyDescent="0.25">
      <c r="A4716" t="str">
        <f t="shared" ref="A4716:A4747" si="77">+"AF"&amp;RIGHT(C4716,5)</f>
        <v>AF05555</v>
      </c>
      <c r="B4716" s="237" t="s">
        <v>2441</v>
      </c>
      <c r="C4716" s="44" t="s">
        <v>6481</v>
      </c>
      <c r="D4716" s="237" t="s">
        <v>6474</v>
      </c>
      <c r="E4716" s="237"/>
      <c r="F4716" s="237"/>
      <c r="G4716" s="237"/>
      <c r="H4716" s="237">
        <v>6883</v>
      </c>
      <c r="I4716" s="237" t="s">
        <v>12907</v>
      </c>
      <c r="J4716" s="237" t="s">
        <v>13416</v>
      </c>
      <c r="K4716" s="201">
        <v>43572</v>
      </c>
      <c r="L4716" s="276">
        <v>31256</v>
      </c>
      <c r="M4716" s="237"/>
      <c r="N4716" s="237"/>
      <c r="O4716" s="287">
        <v>43585</v>
      </c>
      <c r="P4716" s="237" t="s">
        <v>6474</v>
      </c>
      <c r="Q4716" s="276">
        <v>3907</v>
      </c>
      <c r="R4716" s="276"/>
      <c r="S4716" s="276"/>
      <c r="T4716" s="276"/>
      <c r="U4716" s="276">
        <v>3907</v>
      </c>
      <c r="V4716" s="276"/>
      <c r="W4716" s="276">
        <v>3907</v>
      </c>
      <c r="X4716" s="237">
        <v>2019</v>
      </c>
      <c r="Y4716" s="237" t="s">
        <v>12854</v>
      </c>
      <c r="Z4716" s="237" t="s">
        <v>6712</v>
      </c>
      <c r="AA4716" s="244" t="s">
        <v>6713</v>
      </c>
      <c r="AB4716" s="244" t="s">
        <v>6803</v>
      </c>
      <c r="AC4716" s="237"/>
      <c r="AD4716" s="237" t="s">
        <v>6715</v>
      </c>
      <c r="AE4716" s="276">
        <v>5</v>
      </c>
      <c r="AF4716" s="237"/>
      <c r="AG4716" s="287">
        <v>43585</v>
      </c>
      <c r="AH4716" s="287">
        <v>43585</v>
      </c>
      <c r="AI4716" s="287">
        <v>43585</v>
      </c>
      <c r="AJ4716" s="94">
        <v>43586</v>
      </c>
      <c r="AK4716" s="237"/>
    </row>
    <row r="4717" spans="1:37" x14ac:dyDescent="0.25">
      <c r="A4717" t="str">
        <f t="shared" si="77"/>
        <v>AF05361</v>
      </c>
      <c r="B4717" s="237" t="s">
        <v>2441</v>
      </c>
      <c r="C4717" s="44" t="s">
        <v>6482</v>
      </c>
      <c r="D4717" s="237" t="s">
        <v>5087</v>
      </c>
      <c r="E4717" s="237"/>
      <c r="F4717" s="237"/>
      <c r="G4717" s="237"/>
      <c r="H4717" s="237">
        <v>4972</v>
      </c>
      <c r="I4717" s="237" t="s">
        <v>12907</v>
      </c>
      <c r="J4717" s="237" t="s">
        <v>13314</v>
      </c>
      <c r="K4717" s="201">
        <v>43440</v>
      </c>
      <c r="L4717" s="276">
        <v>67250</v>
      </c>
      <c r="M4717" s="237"/>
      <c r="N4717" s="237"/>
      <c r="O4717" s="287">
        <v>43616</v>
      </c>
      <c r="P4717" s="237" t="s">
        <v>5087</v>
      </c>
      <c r="Q4717" s="276">
        <v>13450</v>
      </c>
      <c r="R4717" s="276"/>
      <c r="S4717" s="276"/>
      <c r="T4717" s="276"/>
      <c r="U4717" s="276">
        <v>13450</v>
      </c>
      <c r="V4717" s="276"/>
      <c r="W4717" s="276">
        <v>13450</v>
      </c>
      <c r="X4717" s="237">
        <v>2019</v>
      </c>
      <c r="Y4717" s="370" t="s">
        <v>12901</v>
      </c>
      <c r="Z4717" s="237" t="s">
        <v>6712</v>
      </c>
      <c r="AA4717" s="244" t="s">
        <v>6713</v>
      </c>
      <c r="AB4717" s="244" t="s">
        <v>6803</v>
      </c>
      <c r="AC4717" s="237"/>
      <c r="AD4717" s="237" t="s">
        <v>1789</v>
      </c>
      <c r="AE4717" s="276">
        <v>4</v>
      </c>
      <c r="AF4717" s="237"/>
      <c r="AG4717" s="287">
        <v>43616</v>
      </c>
      <c r="AH4717" s="287">
        <v>43616</v>
      </c>
      <c r="AI4717" s="287">
        <v>43616</v>
      </c>
      <c r="AJ4717" s="94">
        <v>43617</v>
      </c>
      <c r="AK4717" s="237"/>
    </row>
    <row r="4718" spans="1:37" x14ac:dyDescent="0.25">
      <c r="A4718" t="str">
        <f t="shared" si="77"/>
        <v>AF05563</v>
      </c>
      <c r="B4718" s="237" t="s">
        <v>2441</v>
      </c>
      <c r="C4718" s="44" t="s">
        <v>6483</v>
      </c>
      <c r="D4718" s="237" t="s">
        <v>6006</v>
      </c>
      <c r="E4718" s="237"/>
      <c r="F4718" s="237"/>
      <c r="G4718" s="237"/>
      <c r="H4718" s="237">
        <v>5590</v>
      </c>
      <c r="I4718" s="237" t="s">
        <v>13344</v>
      </c>
      <c r="J4718" s="237" t="s">
        <v>13312</v>
      </c>
      <c r="K4718" s="201">
        <v>43488</v>
      </c>
      <c r="L4718" s="276">
        <v>8111</v>
      </c>
      <c r="M4718" s="237"/>
      <c r="N4718" s="237"/>
      <c r="O4718" s="287">
        <v>43616</v>
      </c>
      <c r="P4718" s="237" t="s">
        <v>6006</v>
      </c>
      <c r="Q4718" s="276">
        <v>8111</v>
      </c>
      <c r="R4718" s="276"/>
      <c r="S4718" s="276"/>
      <c r="T4718" s="276"/>
      <c r="U4718" s="276">
        <v>8111</v>
      </c>
      <c r="V4718" s="276"/>
      <c r="W4718" s="276">
        <v>8111</v>
      </c>
      <c r="X4718" s="237">
        <v>2019</v>
      </c>
      <c r="Y4718" s="370" t="s">
        <v>12901</v>
      </c>
      <c r="Z4718" s="237" t="s">
        <v>6712</v>
      </c>
      <c r="AA4718" s="244" t="s">
        <v>6713</v>
      </c>
      <c r="AB4718" s="244" t="s">
        <v>6803</v>
      </c>
      <c r="AC4718" s="237"/>
      <c r="AD4718" s="237" t="s">
        <v>7957</v>
      </c>
      <c r="AE4718" s="276">
        <v>4</v>
      </c>
      <c r="AF4718" s="237"/>
      <c r="AG4718" s="287">
        <v>43616</v>
      </c>
      <c r="AH4718" s="287">
        <v>43616</v>
      </c>
      <c r="AI4718" s="287">
        <v>43616</v>
      </c>
      <c r="AJ4718" s="94">
        <v>43617</v>
      </c>
      <c r="AK4718" s="237"/>
    </row>
    <row r="4719" spans="1:37" x14ac:dyDescent="0.25">
      <c r="A4719" t="str">
        <f t="shared" si="77"/>
        <v>AF05557</v>
      </c>
      <c r="B4719" s="237" t="s">
        <v>2441</v>
      </c>
      <c r="C4719" s="44" t="s">
        <v>6484</v>
      </c>
      <c r="D4719" s="237" t="s">
        <v>6026</v>
      </c>
      <c r="E4719" s="237"/>
      <c r="F4719" s="237"/>
      <c r="G4719" s="237"/>
      <c r="H4719" s="237">
        <v>497399</v>
      </c>
      <c r="I4719" s="237" t="s">
        <v>13107</v>
      </c>
      <c r="J4719" s="237" t="s">
        <v>13417</v>
      </c>
      <c r="K4719" s="201">
        <v>43524</v>
      </c>
      <c r="L4719" s="276">
        <v>9481.9</v>
      </c>
      <c r="M4719" s="237"/>
      <c r="N4719" s="237"/>
      <c r="O4719" s="287">
        <v>43616</v>
      </c>
      <c r="P4719" s="237" t="s">
        <v>6026</v>
      </c>
      <c r="Q4719" s="276">
        <v>9481.9</v>
      </c>
      <c r="R4719" s="276"/>
      <c r="S4719" s="276"/>
      <c r="T4719" s="276"/>
      <c r="U4719" s="276">
        <v>9481.9</v>
      </c>
      <c r="V4719" s="276"/>
      <c r="W4719" s="276">
        <v>9481.9</v>
      </c>
      <c r="X4719" s="237">
        <v>2019</v>
      </c>
      <c r="Y4719" s="370" t="s">
        <v>12901</v>
      </c>
      <c r="Z4719" s="237" t="s">
        <v>6712</v>
      </c>
      <c r="AA4719" s="244" t="s">
        <v>6713</v>
      </c>
      <c r="AB4719" s="244" t="s">
        <v>6803</v>
      </c>
      <c r="AC4719" s="237"/>
      <c r="AD4719" s="237" t="s">
        <v>8504</v>
      </c>
      <c r="AE4719" s="276">
        <v>2</v>
      </c>
      <c r="AF4719" s="237"/>
      <c r="AG4719" s="287">
        <v>43616</v>
      </c>
      <c r="AH4719" s="287">
        <v>43616</v>
      </c>
      <c r="AI4719" s="287">
        <v>43616</v>
      </c>
      <c r="AJ4719" s="94">
        <v>43617</v>
      </c>
      <c r="AK4719" s="237"/>
    </row>
    <row r="4720" spans="1:37" x14ac:dyDescent="0.25">
      <c r="A4720" t="str">
        <f t="shared" si="77"/>
        <v>AF05488</v>
      </c>
      <c r="B4720" s="237" t="s">
        <v>2441</v>
      </c>
      <c r="C4720" s="44" t="s">
        <v>6485</v>
      </c>
      <c r="D4720" s="237" t="s">
        <v>6486</v>
      </c>
      <c r="E4720" s="237"/>
      <c r="F4720" s="237"/>
      <c r="G4720" s="237"/>
      <c r="H4720" s="237">
        <v>5284467</v>
      </c>
      <c r="I4720" s="237" t="s">
        <v>12673</v>
      </c>
      <c r="J4720" s="237" t="s">
        <v>13418</v>
      </c>
      <c r="K4720" s="201">
        <v>43551</v>
      </c>
      <c r="L4720" s="276">
        <v>11412.93</v>
      </c>
      <c r="M4720" s="237"/>
      <c r="N4720" s="237"/>
      <c r="O4720" s="287">
        <v>43616</v>
      </c>
      <c r="P4720" s="237" t="s">
        <v>6486</v>
      </c>
      <c r="Q4720" s="276">
        <v>11412.93</v>
      </c>
      <c r="R4720" s="276"/>
      <c r="S4720" s="276"/>
      <c r="T4720" s="276"/>
      <c r="U4720" s="276">
        <v>11412.93</v>
      </c>
      <c r="V4720" s="276"/>
      <c r="W4720" s="276">
        <v>11412.93</v>
      </c>
      <c r="X4720" s="237">
        <v>2019</v>
      </c>
      <c r="Y4720" s="370" t="s">
        <v>12901</v>
      </c>
      <c r="Z4720" s="237" t="s">
        <v>6712</v>
      </c>
      <c r="AA4720" s="244" t="s">
        <v>6713</v>
      </c>
      <c r="AB4720" s="244" t="s">
        <v>6803</v>
      </c>
      <c r="AC4720" s="237"/>
      <c r="AD4720" s="237" t="s">
        <v>12229</v>
      </c>
      <c r="AE4720" s="276">
        <v>4</v>
      </c>
      <c r="AF4720" s="237"/>
      <c r="AG4720" s="287">
        <v>43616</v>
      </c>
      <c r="AH4720" s="287">
        <v>43616</v>
      </c>
      <c r="AI4720" s="287">
        <v>43616</v>
      </c>
      <c r="AJ4720" s="94">
        <v>43617</v>
      </c>
      <c r="AK4720" s="237"/>
    </row>
    <row r="4721" spans="1:37" x14ac:dyDescent="0.25">
      <c r="A4721" t="str">
        <f t="shared" si="77"/>
        <v>AF05489</v>
      </c>
      <c r="B4721" s="237" t="s">
        <v>2441</v>
      </c>
      <c r="C4721" s="44" t="s">
        <v>6487</v>
      </c>
      <c r="D4721" s="237" t="s">
        <v>6488</v>
      </c>
      <c r="E4721" s="237"/>
      <c r="F4721" s="237"/>
      <c r="G4721" s="237"/>
      <c r="H4721" s="237">
        <v>5284476</v>
      </c>
      <c r="I4721" s="237" t="s">
        <v>12673</v>
      </c>
      <c r="J4721" s="237" t="s">
        <v>13419</v>
      </c>
      <c r="K4721" s="201">
        <v>43551</v>
      </c>
      <c r="L4721" s="276">
        <v>11412.93</v>
      </c>
      <c r="M4721" s="237"/>
      <c r="N4721" s="237"/>
      <c r="O4721" s="287">
        <v>43616</v>
      </c>
      <c r="P4721" s="237" t="s">
        <v>6488</v>
      </c>
      <c r="Q4721" s="276">
        <v>11412.93</v>
      </c>
      <c r="R4721" s="276"/>
      <c r="S4721" s="276"/>
      <c r="T4721" s="276"/>
      <c r="U4721" s="276">
        <v>11412.93</v>
      </c>
      <c r="V4721" s="276"/>
      <c r="W4721" s="276">
        <v>11412.93</v>
      </c>
      <c r="X4721" s="237">
        <v>2019</v>
      </c>
      <c r="Y4721" s="370" t="s">
        <v>12901</v>
      </c>
      <c r="Z4721" s="237" t="s">
        <v>6712</v>
      </c>
      <c r="AA4721" s="244" t="s">
        <v>6713</v>
      </c>
      <c r="AB4721" s="244" t="s">
        <v>6803</v>
      </c>
      <c r="AC4721" s="237"/>
      <c r="AD4721" s="237" t="s">
        <v>8233</v>
      </c>
      <c r="AE4721" s="276">
        <v>4</v>
      </c>
      <c r="AF4721" s="237"/>
      <c r="AG4721" s="287">
        <v>43616</v>
      </c>
      <c r="AH4721" s="287">
        <v>43616</v>
      </c>
      <c r="AI4721" s="287">
        <v>43616</v>
      </c>
      <c r="AJ4721" s="94">
        <v>43617</v>
      </c>
      <c r="AK4721" s="237"/>
    </row>
    <row r="4722" spans="1:37" x14ac:dyDescent="0.25">
      <c r="A4722" t="str">
        <f t="shared" si="77"/>
        <v>AF05558</v>
      </c>
      <c r="B4722" s="237" t="s">
        <v>2441</v>
      </c>
      <c r="C4722" s="44" t="s">
        <v>6489</v>
      </c>
      <c r="D4722" s="237" t="s">
        <v>6490</v>
      </c>
      <c r="E4722" s="237"/>
      <c r="F4722" s="237"/>
      <c r="G4722" s="237"/>
      <c r="H4722" s="237">
        <v>6751392</v>
      </c>
      <c r="I4722" s="237" t="s">
        <v>12673</v>
      </c>
      <c r="J4722" s="237" t="s">
        <v>13420</v>
      </c>
      <c r="K4722" s="201">
        <v>43579</v>
      </c>
      <c r="L4722" s="276">
        <v>23093.97</v>
      </c>
      <c r="M4722" s="237"/>
      <c r="N4722" s="237"/>
      <c r="O4722" s="287">
        <v>43616</v>
      </c>
      <c r="P4722" s="237" t="s">
        <v>6490</v>
      </c>
      <c r="Q4722" s="276">
        <v>23093.97</v>
      </c>
      <c r="R4722" s="276"/>
      <c r="S4722" s="276"/>
      <c r="T4722" s="276"/>
      <c r="U4722" s="276">
        <v>23093.97</v>
      </c>
      <c r="V4722" s="276"/>
      <c r="W4722" s="276">
        <v>23093.97</v>
      </c>
      <c r="X4722" s="237">
        <v>2019</v>
      </c>
      <c r="Y4722" s="370" t="s">
        <v>12901</v>
      </c>
      <c r="Z4722" s="237" t="s">
        <v>6712</v>
      </c>
      <c r="AA4722" s="244" t="s">
        <v>6713</v>
      </c>
      <c r="AB4722" s="244" t="s">
        <v>6803</v>
      </c>
      <c r="AC4722" s="237"/>
      <c r="AD4722" s="237" t="s">
        <v>7946</v>
      </c>
      <c r="AE4722" s="276">
        <v>2</v>
      </c>
      <c r="AF4722" s="237"/>
      <c r="AG4722" s="287">
        <v>43616</v>
      </c>
      <c r="AH4722" s="287">
        <v>43616</v>
      </c>
      <c r="AI4722" s="287">
        <v>43616</v>
      </c>
      <c r="AJ4722" s="94">
        <v>43617</v>
      </c>
      <c r="AK4722" s="237"/>
    </row>
    <row r="4723" spans="1:37" x14ac:dyDescent="0.25">
      <c r="A4723" t="str">
        <f t="shared" si="77"/>
        <v>AF05460</v>
      </c>
      <c r="B4723" s="237" t="s">
        <v>2944</v>
      </c>
      <c r="C4723" s="44" t="s">
        <v>6491</v>
      </c>
      <c r="D4723" s="237" t="s">
        <v>6492</v>
      </c>
      <c r="E4723" s="237"/>
      <c r="F4723" s="237"/>
      <c r="G4723" s="237"/>
      <c r="H4723" s="237">
        <v>700</v>
      </c>
      <c r="I4723" s="237" t="s">
        <v>12777</v>
      </c>
      <c r="J4723" s="237" t="s">
        <v>6492</v>
      </c>
      <c r="K4723" s="201">
        <v>43549</v>
      </c>
      <c r="L4723" s="276">
        <v>142355.20000000001</v>
      </c>
      <c r="M4723" s="237"/>
      <c r="N4723" s="237"/>
      <c r="O4723" s="287">
        <v>43616</v>
      </c>
      <c r="P4723" s="237" t="s">
        <v>6492</v>
      </c>
      <c r="Q4723" s="276">
        <v>17794.400000000001</v>
      </c>
      <c r="R4723" s="276"/>
      <c r="S4723" s="276"/>
      <c r="T4723" s="276"/>
      <c r="U4723" s="276">
        <v>17794.400000000001</v>
      </c>
      <c r="V4723" s="276"/>
      <c r="W4723" s="276">
        <v>17794.400000000001</v>
      </c>
      <c r="X4723" s="237">
        <v>2019</v>
      </c>
      <c r="Y4723" s="370" t="s">
        <v>12901</v>
      </c>
      <c r="Z4723" s="237" t="s">
        <v>6712</v>
      </c>
      <c r="AA4723" s="244" t="s">
        <v>6713</v>
      </c>
      <c r="AB4723" s="244" t="s">
        <v>6803</v>
      </c>
      <c r="AC4723" s="237"/>
      <c r="AD4723" s="237" t="s">
        <v>8118</v>
      </c>
      <c r="AE4723" s="276">
        <v>5</v>
      </c>
      <c r="AF4723" s="237"/>
      <c r="AG4723" s="287">
        <v>43616</v>
      </c>
      <c r="AH4723" s="287">
        <v>43616</v>
      </c>
      <c r="AI4723" s="287">
        <v>43616</v>
      </c>
      <c r="AJ4723" s="94">
        <v>43617</v>
      </c>
      <c r="AK4723" s="237"/>
    </row>
    <row r="4724" spans="1:37" x14ac:dyDescent="0.25">
      <c r="A4724" t="str">
        <f t="shared" si="77"/>
        <v>AF05461</v>
      </c>
      <c r="B4724" s="237" t="s">
        <v>2944</v>
      </c>
      <c r="C4724" s="44" t="s">
        <v>6493</v>
      </c>
      <c r="D4724" s="237" t="s">
        <v>6492</v>
      </c>
      <c r="E4724" s="237"/>
      <c r="F4724" s="237"/>
      <c r="G4724" s="237"/>
      <c r="H4724" s="237">
        <v>700</v>
      </c>
      <c r="I4724" s="237" t="s">
        <v>12777</v>
      </c>
      <c r="J4724" s="237" t="s">
        <v>6492</v>
      </c>
      <c r="K4724" s="201">
        <v>43549</v>
      </c>
      <c r="L4724" s="276">
        <v>142355.20000000001</v>
      </c>
      <c r="M4724" s="237"/>
      <c r="N4724" s="237"/>
      <c r="O4724" s="287">
        <v>43616</v>
      </c>
      <c r="P4724" s="237" t="s">
        <v>6492</v>
      </c>
      <c r="Q4724" s="276">
        <v>17794.400000000001</v>
      </c>
      <c r="R4724" s="276"/>
      <c r="S4724" s="276"/>
      <c r="T4724" s="276"/>
      <c r="U4724" s="276">
        <v>17794.400000000001</v>
      </c>
      <c r="V4724" s="276"/>
      <c r="W4724" s="276">
        <v>17794.400000000001</v>
      </c>
      <c r="X4724" s="237">
        <v>2019</v>
      </c>
      <c r="Y4724" s="370" t="s">
        <v>12901</v>
      </c>
      <c r="Z4724" s="237" t="s">
        <v>6712</v>
      </c>
      <c r="AA4724" s="244" t="s">
        <v>6713</v>
      </c>
      <c r="AB4724" s="244" t="s">
        <v>6803</v>
      </c>
      <c r="AC4724" s="237"/>
      <c r="AD4724" s="237" t="s">
        <v>8118</v>
      </c>
      <c r="AE4724" s="276">
        <v>5</v>
      </c>
      <c r="AF4724" s="237"/>
      <c r="AG4724" s="287">
        <v>43616</v>
      </c>
      <c r="AH4724" s="287">
        <v>43616</v>
      </c>
      <c r="AI4724" s="287">
        <v>43616</v>
      </c>
      <c r="AJ4724" s="94">
        <v>43617</v>
      </c>
      <c r="AK4724" s="237"/>
    </row>
    <row r="4725" spans="1:37" x14ac:dyDescent="0.25">
      <c r="A4725" t="str">
        <f t="shared" si="77"/>
        <v>AF05462</v>
      </c>
      <c r="B4725" s="237" t="s">
        <v>2944</v>
      </c>
      <c r="C4725" s="44" t="s">
        <v>6494</v>
      </c>
      <c r="D4725" s="237" t="s">
        <v>6492</v>
      </c>
      <c r="E4725" s="237"/>
      <c r="F4725" s="237"/>
      <c r="G4725" s="237"/>
      <c r="H4725" s="237">
        <v>700</v>
      </c>
      <c r="I4725" s="237" t="s">
        <v>12777</v>
      </c>
      <c r="J4725" s="237" t="s">
        <v>6492</v>
      </c>
      <c r="K4725" s="201">
        <v>43549</v>
      </c>
      <c r="L4725" s="276">
        <v>142355.20000000001</v>
      </c>
      <c r="M4725" s="237"/>
      <c r="N4725" s="237"/>
      <c r="O4725" s="287">
        <v>43616</v>
      </c>
      <c r="P4725" s="237" t="s">
        <v>6492</v>
      </c>
      <c r="Q4725" s="276">
        <v>17794.400000000001</v>
      </c>
      <c r="R4725" s="276"/>
      <c r="S4725" s="276"/>
      <c r="T4725" s="276"/>
      <c r="U4725" s="276">
        <v>17794.400000000001</v>
      </c>
      <c r="V4725" s="276"/>
      <c r="W4725" s="276">
        <v>17794.400000000001</v>
      </c>
      <c r="X4725" s="237">
        <v>2019</v>
      </c>
      <c r="Y4725" s="370" t="s">
        <v>12901</v>
      </c>
      <c r="Z4725" s="237" t="s">
        <v>6712</v>
      </c>
      <c r="AA4725" s="244" t="s">
        <v>6713</v>
      </c>
      <c r="AB4725" s="244" t="s">
        <v>6803</v>
      </c>
      <c r="AC4725" s="237"/>
      <c r="AD4725" s="237" t="s">
        <v>8118</v>
      </c>
      <c r="AE4725" s="276">
        <v>5</v>
      </c>
      <c r="AF4725" s="237"/>
      <c r="AG4725" s="287">
        <v>43616</v>
      </c>
      <c r="AH4725" s="287">
        <v>43616</v>
      </c>
      <c r="AI4725" s="287">
        <v>43616</v>
      </c>
      <c r="AJ4725" s="94">
        <v>43617</v>
      </c>
      <c r="AK4725" s="237"/>
    </row>
    <row r="4726" spans="1:37" x14ac:dyDescent="0.25">
      <c r="A4726" t="str">
        <f t="shared" si="77"/>
        <v>AF05463</v>
      </c>
      <c r="B4726" s="237" t="s">
        <v>2944</v>
      </c>
      <c r="C4726" s="44" t="s">
        <v>6495</v>
      </c>
      <c r="D4726" s="237" t="s">
        <v>6492</v>
      </c>
      <c r="E4726" s="237"/>
      <c r="F4726" s="237"/>
      <c r="G4726" s="237"/>
      <c r="H4726" s="237">
        <v>700</v>
      </c>
      <c r="I4726" s="237" t="s">
        <v>12777</v>
      </c>
      <c r="J4726" s="237" t="s">
        <v>6492</v>
      </c>
      <c r="K4726" s="201">
        <v>43549</v>
      </c>
      <c r="L4726" s="276">
        <v>142355.20000000001</v>
      </c>
      <c r="M4726" s="237"/>
      <c r="N4726" s="237"/>
      <c r="O4726" s="287">
        <v>43616</v>
      </c>
      <c r="P4726" s="237" t="s">
        <v>6492</v>
      </c>
      <c r="Q4726" s="276">
        <v>17794.400000000001</v>
      </c>
      <c r="R4726" s="276"/>
      <c r="S4726" s="276"/>
      <c r="T4726" s="276"/>
      <c r="U4726" s="276">
        <v>17794.400000000001</v>
      </c>
      <c r="V4726" s="276"/>
      <c r="W4726" s="276">
        <v>17794.400000000001</v>
      </c>
      <c r="X4726" s="237">
        <v>2019</v>
      </c>
      <c r="Y4726" s="370" t="s">
        <v>12901</v>
      </c>
      <c r="Z4726" s="237" t="s">
        <v>6712</v>
      </c>
      <c r="AA4726" s="244" t="s">
        <v>6713</v>
      </c>
      <c r="AB4726" s="244" t="s">
        <v>6803</v>
      </c>
      <c r="AC4726" s="237"/>
      <c r="AD4726" s="237" t="s">
        <v>8118</v>
      </c>
      <c r="AE4726" s="276">
        <v>5</v>
      </c>
      <c r="AF4726" s="237"/>
      <c r="AG4726" s="287">
        <v>43616</v>
      </c>
      <c r="AH4726" s="287">
        <v>43616</v>
      </c>
      <c r="AI4726" s="287">
        <v>43616</v>
      </c>
      <c r="AJ4726" s="94">
        <v>43617</v>
      </c>
      <c r="AK4726" s="237"/>
    </row>
    <row r="4727" spans="1:37" x14ac:dyDescent="0.25">
      <c r="A4727" t="str">
        <f t="shared" si="77"/>
        <v>AF05464</v>
      </c>
      <c r="B4727" s="237" t="s">
        <v>2944</v>
      </c>
      <c r="C4727" s="44" t="s">
        <v>6496</v>
      </c>
      <c r="D4727" s="237" t="s">
        <v>6492</v>
      </c>
      <c r="E4727" s="237"/>
      <c r="F4727" s="237"/>
      <c r="G4727" s="237"/>
      <c r="H4727" s="237">
        <v>700</v>
      </c>
      <c r="I4727" s="237" t="s">
        <v>12777</v>
      </c>
      <c r="J4727" s="237" t="s">
        <v>6492</v>
      </c>
      <c r="K4727" s="201">
        <v>43549</v>
      </c>
      <c r="L4727" s="276">
        <v>142355.20000000001</v>
      </c>
      <c r="M4727" s="237"/>
      <c r="N4727" s="237"/>
      <c r="O4727" s="287">
        <v>43616</v>
      </c>
      <c r="P4727" s="237" t="s">
        <v>6492</v>
      </c>
      <c r="Q4727" s="276">
        <v>17794.400000000001</v>
      </c>
      <c r="R4727" s="276"/>
      <c r="S4727" s="276"/>
      <c r="T4727" s="276"/>
      <c r="U4727" s="276">
        <v>17794.400000000001</v>
      </c>
      <c r="V4727" s="276"/>
      <c r="W4727" s="276">
        <v>17794.400000000001</v>
      </c>
      <c r="X4727" s="237">
        <v>2019</v>
      </c>
      <c r="Y4727" s="370" t="s">
        <v>12901</v>
      </c>
      <c r="Z4727" s="237" t="s">
        <v>6712</v>
      </c>
      <c r="AA4727" s="244" t="s">
        <v>6713</v>
      </c>
      <c r="AB4727" s="244" t="s">
        <v>6803</v>
      </c>
      <c r="AC4727" s="237"/>
      <c r="AD4727" s="237" t="s">
        <v>8118</v>
      </c>
      <c r="AE4727" s="276">
        <v>5</v>
      </c>
      <c r="AF4727" s="237"/>
      <c r="AG4727" s="287">
        <v>43616</v>
      </c>
      <c r="AH4727" s="287">
        <v>43616</v>
      </c>
      <c r="AI4727" s="287">
        <v>43616</v>
      </c>
      <c r="AJ4727" s="94">
        <v>43617</v>
      </c>
      <c r="AK4727" s="237"/>
    </row>
    <row r="4728" spans="1:37" x14ac:dyDescent="0.25">
      <c r="A4728" t="str">
        <f t="shared" si="77"/>
        <v>AF05465</v>
      </c>
      <c r="B4728" s="237" t="s">
        <v>2944</v>
      </c>
      <c r="C4728" s="44" t="s">
        <v>6497</v>
      </c>
      <c r="D4728" s="237" t="s">
        <v>6492</v>
      </c>
      <c r="E4728" s="237"/>
      <c r="F4728" s="237"/>
      <c r="G4728" s="237"/>
      <c r="H4728" s="237">
        <v>700</v>
      </c>
      <c r="I4728" s="237" t="s">
        <v>12777</v>
      </c>
      <c r="J4728" s="237" t="s">
        <v>6492</v>
      </c>
      <c r="K4728" s="201">
        <v>43549</v>
      </c>
      <c r="L4728" s="276">
        <v>142355.20000000001</v>
      </c>
      <c r="M4728" s="237"/>
      <c r="N4728" s="237"/>
      <c r="O4728" s="287">
        <v>43616</v>
      </c>
      <c r="P4728" s="237" t="s">
        <v>6492</v>
      </c>
      <c r="Q4728" s="276">
        <v>17794.400000000001</v>
      </c>
      <c r="R4728" s="276"/>
      <c r="S4728" s="276"/>
      <c r="T4728" s="276"/>
      <c r="U4728" s="276">
        <v>17794.400000000001</v>
      </c>
      <c r="V4728" s="276"/>
      <c r="W4728" s="276">
        <v>17794.400000000001</v>
      </c>
      <c r="X4728" s="237">
        <v>2019</v>
      </c>
      <c r="Y4728" s="370" t="s">
        <v>12901</v>
      </c>
      <c r="Z4728" s="237" t="s">
        <v>6712</v>
      </c>
      <c r="AA4728" s="244" t="s">
        <v>6713</v>
      </c>
      <c r="AB4728" s="244" t="s">
        <v>6803</v>
      </c>
      <c r="AC4728" s="237"/>
      <c r="AD4728" s="237" t="s">
        <v>8118</v>
      </c>
      <c r="AE4728" s="276">
        <v>5</v>
      </c>
      <c r="AF4728" s="237"/>
      <c r="AG4728" s="287">
        <v>43616</v>
      </c>
      <c r="AH4728" s="287">
        <v>43616</v>
      </c>
      <c r="AI4728" s="287">
        <v>43616</v>
      </c>
      <c r="AJ4728" s="94">
        <v>43617</v>
      </c>
      <c r="AK4728" s="237"/>
    </row>
    <row r="4729" spans="1:37" x14ac:dyDescent="0.25">
      <c r="A4729" t="str">
        <f t="shared" si="77"/>
        <v>AF05466</v>
      </c>
      <c r="B4729" s="237" t="s">
        <v>2944</v>
      </c>
      <c r="C4729" s="44" t="s">
        <v>6498</v>
      </c>
      <c r="D4729" s="237" t="s">
        <v>6492</v>
      </c>
      <c r="E4729" s="237"/>
      <c r="F4729" s="237"/>
      <c r="G4729" s="237"/>
      <c r="H4729" s="237">
        <v>700</v>
      </c>
      <c r="I4729" s="237" t="s">
        <v>12777</v>
      </c>
      <c r="J4729" s="237" t="s">
        <v>6492</v>
      </c>
      <c r="K4729" s="201">
        <v>43549</v>
      </c>
      <c r="L4729" s="276">
        <v>142355.20000000001</v>
      </c>
      <c r="M4729" s="237"/>
      <c r="N4729" s="237"/>
      <c r="O4729" s="287">
        <v>43616</v>
      </c>
      <c r="P4729" s="237" t="s">
        <v>6492</v>
      </c>
      <c r="Q4729" s="276">
        <v>17794.400000000001</v>
      </c>
      <c r="R4729" s="276"/>
      <c r="S4729" s="276"/>
      <c r="T4729" s="276"/>
      <c r="U4729" s="276">
        <v>17794.400000000001</v>
      </c>
      <c r="V4729" s="276"/>
      <c r="W4729" s="276">
        <v>17794.400000000001</v>
      </c>
      <c r="X4729" s="237">
        <v>2019</v>
      </c>
      <c r="Y4729" s="370" t="s">
        <v>12901</v>
      </c>
      <c r="Z4729" s="237" t="s">
        <v>6712</v>
      </c>
      <c r="AA4729" s="244" t="s">
        <v>6713</v>
      </c>
      <c r="AB4729" s="244" t="s">
        <v>6803</v>
      </c>
      <c r="AC4729" s="237"/>
      <c r="AD4729" s="237" t="s">
        <v>8118</v>
      </c>
      <c r="AE4729" s="276">
        <v>5</v>
      </c>
      <c r="AF4729" s="237"/>
      <c r="AG4729" s="287">
        <v>43616</v>
      </c>
      <c r="AH4729" s="287">
        <v>43616</v>
      </c>
      <c r="AI4729" s="287">
        <v>43616</v>
      </c>
      <c r="AJ4729" s="94">
        <v>43617</v>
      </c>
      <c r="AK4729" s="237"/>
    </row>
    <row r="4730" spans="1:37" x14ac:dyDescent="0.25">
      <c r="A4730" t="str">
        <f t="shared" si="77"/>
        <v>AF05459</v>
      </c>
      <c r="B4730" s="237" t="s">
        <v>2944</v>
      </c>
      <c r="C4730" s="44" t="s">
        <v>6499</v>
      </c>
      <c r="D4730" s="237" t="s">
        <v>5357</v>
      </c>
      <c r="E4730" s="237"/>
      <c r="F4730" s="237"/>
      <c r="G4730" s="237"/>
      <c r="H4730" s="237">
        <v>701</v>
      </c>
      <c r="I4730" s="237" t="s">
        <v>12777</v>
      </c>
      <c r="J4730" s="237" t="s">
        <v>13256</v>
      </c>
      <c r="K4730" s="201">
        <v>43549</v>
      </c>
      <c r="L4730" s="276">
        <v>7334.8</v>
      </c>
      <c r="M4730" s="237"/>
      <c r="N4730" s="237"/>
      <c r="O4730" s="287">
        <v>43616</v>
      </c>
      <c r="P4730" s="237" t="s">
        <v>5357</v>
      </c>
      <c r="Q4730" s="276">
        <v>2283.6</v>
      </c>
      <c r="R4730" s="276"/>
      <c r="S4730" s="276"/>
      <c r="T4730" s="276"/>
      <c r="U4730" s="276">
        <v>2283.6</v>
      </c>
      <c r="V4730" s="276"/>
      <c r="W4730" s="276">
        <v>2283.6</v>
      </c>
      <c r="X4730" s="237">
        <v>2019</v>
      </c>
      <c r="Y4730" s="370" t="s">
        <v>12901</v>
      </c>
      <c r="Z4730" s="237" t="s">
        <v>6712</v>
      </c>
      <c r="AA4730" s="244" t="s">
        <v>6713</v>
      </c>
      <c r="AB4730" s="244" t="s">
        <v>6803</v>
      </c>
      <c r="AC4730" s="237"/>
      <c r="AD4730" s="237" t="s">
        <v>8118</v>
      </c>
      <c r="AE4730" s="276">
        <v>5</v>
      </c>
      <c r="AF4730" s="237"/>
      <c r="AG4730" s="287">
        <v>43616</v>
      </c>
      <c r="AH4730" s="287">
        <v>43616</v>
      </c>
      <c r="AI4730" s="287">
        <v>43616</v>
      </c>
      <c r="AJ4730" s="94">
        <v>43617</v>
      </c>
      <c r="AK4730" s="237"/>
    </row>
    <row r="4731" spans="1:37" x14ac:dyDescent="0.25">
      <c r="A4731" t="str">
        <f t="shared" si="77"/>
        <v>AF05527</v>
      </c>
      <c r="B4731" s="237" t="s">
        <v>2216</v>
      </c>
      <c r="C4731" s="44" t="s">
        <v>6500</v>
      </c>
      <c r="D4731" s="237" t="s">
        <v>6501</v>
      </c>
      <c r="E4731" s="237"/>
      <c r="F4731" s="237"/>
      <c r="G4731" s="237"/>
      <c r="H4731" s="237">
        <v>36218</v>
      </c>
      <c r="I4731" s="237" t="s">
        <v>13421</v>
      </c>
      <c r="J4731" s="237" t="s">
        <v>13422</v>
      </c>
      <c r="K4731" s="201">
        <v>43577</v>
      </c>
      <c r="L4731" s="276">
        <v>13147</v>
      </c>
      <c r="M4731" s="237"/>
      <c r="N4731" s="237"/>
      <c r="O4731" s="287">
        <v>43616</v>
      </c>
      <c r="P4731" s="237" t="s">
        <v>6501</v>
      </c>
      <c r="Q4731" s="276">
        <v>13147</v>
      </c>
      <c r="R4731" s="276"/>
      <c r="S4731" s="276"/>
      <c r="T4731" s="276"/>
      <c r="U4731" s="276">
        <v>13147</v>
      </c>
      <c r="V4731" s="276"/>
      <c r="W4731" s="276">
        <v>13147</v>
      </c>
      <c r="X4731" s="237">
        <v>2019</v>
      </c>
      <c r="Y4731" s="370" t="s">
        <v>12901</v>
      </c>
      <c r="Z4731" s="237" t="s">
        <v>6712</v>
      </c>
      <c r="AA4731" s="244" t="s">
        <v>6713</v>
      </c>
      <c r="AB4731" s="244" t="s">
        <v>6803</v>
      </c>
      <c r="AC4731" s="237"/>
      <c r="AD4731" s="237" t="s">
        <v>7164</v>
      </c>
      <c r="AE4731" s="276">
        <v>2</v>
      </c>
      <c r="AF4731" s="237"/>
      <c r="AG4731" s="287">
        <v>43616</v>
      </c>
      <c r="AH4731" s="287">
        <v>43616</v>
      </c>
      <c r="AI4731" s="287">
        <v>43616</v>
      </c>
      <c r="AJ4731" s="94">
        <v>43617</v>
      </c>
      <c r="AK4731" s="237"/>
    </row>
    <row r="4732" spans="1:37" x14ac:dyDescent="0.25">
      <c r="A4732" t="str">
        <f t="shared" si="77"/>
        <v>AF05611</v>
      </c>
      <c r="B4732" s="237" t="s">
        <v>2441</v>
      </c>
      <c r="C4732" s="44" t="s">
        <v>6502</v>
      </c>
      <c r="D4732" s="237" t="s">
        <v>6503</v>
      </c>
      <c r="E4732" s="237"/>
      <c r="F4732" s="237"/>
      <c r="G4732" s="237"/>
      <c r="H4732" s="237">
        <v>160989</v>
      </c>
      <c r="I4732" s="237" t="s">
        <v>13324</v>
      </c>
      <c r="J4732" s="237" t="s">
        <v>13423</v>
      </c>
      <c r="K4732" s="201">
        <v>43566</v>
      </c>
      <c r="L4732" s="276">
        <v>40755</v>
      </c>
      <c r="M4732" s="237"/>
      <c r="N4732" s="237"/>
      <c r="O4732" s="287">
        <v>43616</v>
      </c>
      <c r="P4732" s="237" t="s">
        <v>6503</v>
      </c>
      <c r="Q4732" s="276">
        <v>40755</v>
      </c>
      <c r="R4732" s="276"/>
      <c r="S4732" s="276"/>
      <c r="T4732" s="276"/>
      <c r="U4732" s="276">
        <v>40755</v>
      </c>
      <c r="V4732" s="276"/>
      <c r="W4732" s="276">
        <v>40755</v>
      </c>
      <c r="X4732" s="237">
        <v>2019</v>
      </c>
      <c r="Y4732" s="370" t="s">
        <v>12901</v>
      </c>
      <c r="Z4732" s="237" t="s">
        <v>6712</v>
      </c>
      <c r="AA4732" s="244" t="s">
        <v>6713</v>
      </c>
      <c r="AB4732" s="244" t="s">
        <v>6803</v>
      </c>
      <c r="AC4732" s="237"/>
      <c r="AD4732" s="237" t="s">
        <v>1789</v>
      </c>
      <c r="AE4732" s="276">
        <v>4</v>
      </c>
      <c r="AF4732" s="237"/>
      <c r="AG4732" s="287">
        <v>43616</v>
      </c>
      <c r="AH4732" s="287">
        <v>43616</v>
      </c>
      <c r="AI4732" s="287">
        <v>43616</v>
      </c>
      <c r="AJ4732" s="94">
        <v>43617</v>
      </c>
      <c r="AK4732" s="237"/>
    </row>
    <row r="4733" spans="1:37" x14ac:dyDescent="0.25">
      <c r="A4733" t="str">
        <f t="shared" si="77"/>
        <v>AF05518</v>
      </c>
      <c r="B4733" s="237" t="s">
        <v>2441</v>
      </c>
      <c r="C4733" s="44" t="s">
        <v>6504</v>
      </c>
      <c r="D4733" s="237" t="s">
        <v>6505</v>
      </c>
      <c r="E4733" s="237"/>
      <c r="F4733" s="237"/>
      <c r="G4733" s="237"/>
      <c r="H4733" s="237">
        <v>6771</v>
      </c>
      <c r="I4733" s="237" t="s">
        <v>12907</v>
      </c>
      <c r="J4733" s="237" t="s">
        <v>13349</v>
      </c>
      <c r="K4733" s="201">
        <v>43564</v>
      </c>
      <c r="L4733" s="276">
        <v>21108</v>
      </c>
      <c r="M4733" s="237"/>
      <c r="N4733" s="237"/>
      <c r="O4733" s="287">
        <v>43616</v>
      </c>
      <c r="P4733" s="237" t="s">
        <v>6505</v>
      </c>
      <c r="Q4733" s="276">
        <v>7036</v>
      </c>
      <c r="R4733" s="276"/>
      <c r="S4733" s="276"/>
      <c r="T4733" s="276"/>
      <c r="U4733" s="276">
        <v>7036</v>
      </c>
      <c r="V4733" s="276"/>
      <c r="W4733" s="276">
        <v>7036</v>
      </c>
      <c r="X4733" s="237">
        <v>2019</v>
      </c>
      <c r="Y4733" s="370" t="s">
        <v>12901</v>
      </c>
      <c r="Z4733" s="237" t="s">
        <v>6712</v>
      </c>
      <c r="AA4733" s="244" t="s">
        <v>6713</v>
      </c>
      <c r="AB4733" s="244" t="s">
        <v>6803</v>
      </c>
      <c r="AC4733" s="237"/>
      <c r="AD4733" s="237" t="s">
        <v>8125</v>
      </c>
      <c r="AE4733" s="276">
        <v>4</v>
      </c>
      <c r="AF4733" s="237"/>
      <c r="AG4733" s="287">
        <v>43616</v>
      </c>
      <c r="AH4733" s="287">
        <v>43616</v>
      </c>
      <c r="AI4733" s="287">
        <v>43616</v>
      </c>
      <c r="AJ4733" s="94">
        <v>43617</v>
      </c>
      <c r="AK4733" s="237"/>
    </row>
    <row r="4734" spans="1:37" x14ac:dyDescent="0.25">
      <c r="A4734" t="str">
        <f t="shared" si="77"/>
        <v>AF05517</v>
      </c>
      <c r="B4734" s="237" t="s">
        <v>2441</v>
      </c>
      <c r="C4734" s="44" t="s">
        <v>6506</v>
      </c>
      <c r="D4734" s="237" t="s">
        <v>6505</v>
      </c>
      <c r="E4734" s="237"/>
      <c r="F4734" s="237"/>
      <c r="G4734" s="237"/>
      <c r="H4734" s="237">
        <v>6771</v>
      </c>
      <c r="I4734" s="237" t="s">
        <v>12907</v>
      </c>
      <c r="J4734" s="237" t="s">
        <v>13349</v>
      </c>
      <c r="K4734" s="201">
        <v>43564</v>
      </c>
      <c r="L4734" s="276">
        <v>21108</v>
      </c>
      <c r="M4734" s="237"/>
      <c r="N4734" s="237"/>
      <c r="O4734" s="287">
        <v>43616</v>
      </c>
      <c r="P4734" s="237" t="s">
        <v>6505</v>
      </c>
      <c r="Q4734" s="276">
        <v>7036</v>
      </c>
      <c r="R4734" s="276"/>
      <c r="S4734" s="276"/>
      <c r="T4734" s="276"/>
      <c r="U4734" s="276">
        <v>7036</v>
      </c>
      <c r="V4734" s="276"/>
      <c r="W4734" s="276">
        <v>7036</v>
      </c>
      <c r="X4734" s="237">
        <v>2019</v>
      </c>
      <c r="Y4734" s="370" t="s">
        <v>12901</v>
      </c>
      <c r="Z4734" s="237" t="s">
        <v>6712</v>
      </c>
      <c r="AA4734" s="244" t="s">
        <v>6713</v>
      </c>
      <c r="AB4734" s="244" t="s">
        <v>6803</v>
      </c>
      <c r="AC4734" s="237"/>
      <c r="AD4734" s="237" t="s">
        <v>8125</v>
      </c>
      <c r="AE4734" s="276">
        <v>4</v>
      </c>
      <c r="AF4734" s="237"/>
      <c r="AG4734" s="287">
        <v>43616</v>
      </c>
      <c r="AH4734" s="287">
        <v>43616</v>
      </c>
      <c r="AI4734" s="287">
        <v>43616</v>
      </c>
      <c r="AJ4734" s="94">
        <v>43617</v>
      </c>
      <c r="AK4734" s="237"/>
    </row>
    <row r="4735" spans="1:37" x14ac:dyDescent="0.25">
      <c r="A4735" t="str">
        <f t="shared" si="77"/>
        <v>AF05519</v>
      </c>
      <c r="B4735" s="237" t="s">
        <v>2441</v>
      </c>
      <c r="C4735" s="44" t="s">
        <v>6507</v>
      </c>
      <c r="D4735" s="237" t="s">
        <v>6505</v>
      </c>
      <c r="E4735" s="237"/>
      <c r="F4735" s="237"/>
      <c r="G4735" s="237"/>
      <c r="H4735" s="237">
        <v>6771</v>
      </c>
      <c r="I4735" s="237" t="s">
        <v>12907</v>
      </c>
      <c r="J4735" s="237" t="s">
        <v>13349</v>
      </c>
      <c r="K4735" s="201">
        <v>43564</v>
      </c>
      <c r="L4735" s="276">
        <v>21108</v>
      </c>
      <c r="M4735" s="237"/>
      <c r="N4735" s="237"/>
      <c r="O4735" s="287">
        <v>43616</v>
      </c>
      <c r="P4735" s="237" t="s">
        <v>6505</v>
      </c>
      <c r="Q4735" s="276">
        <v>7036</v>
      </c>
      <c r="R4735" s="276"/>
      <c r="S4735" s="276"/>
      <c r="T4735" s="276"/>
      <c r="U4735" s="276">
        <v>7036</v>
      </c>
      <c r="V4735" s="276"/>
      <c r="W4735" s="276">
        <v>7036</v>
      </c>
      <c r="X4735" s="237">
        <v>2019</v>
      </c>
      <c r="Y4735" s="370" t="s">
        <v>12901</v>
      </c>
      <c r="Z4735" s="237" t="s">
        <v>6712</v>
      </c>
      <c r="AA4735" s="244" t="s">
        <v>6713</v>
      </c>
      <c r="AB4735" s="244" t="s">
        <v>6803</v>
      </c>
      <c r="AC4735" s="237"/>
      <c r="AD4735" s="237" t="s">
        <v>8125</v>
      </c>
      <c r="AE4735" s="276">
        <v>4</v>
      </c>
      <c r="AF4735" s="237"/>
      <c r="AG4735" s="287">
        <v>43616</v>
      </c>
      <c r="AH4735" s="287">
        <v>43616</v>
      </c>
      <c r="AI4735" s="287">
        <v>43616</v>
      </c>
      <c r="AJ4735" s="94">
        <v>43617</v>
      </c>
      <c r="AK4735" s="237"/>
    </row>
    <row r="4736" spans="1:37" x14ac:dyDescent="0.25">
      <c r="A4736" t="str">
        <f t="shared" si="77"/>
        <v>AF05559</v>
      </c>
      <c r="B4736" s="237" t="s">
        <v>2441</v>
      </c>
      <c r="C4736" s="44" t="s">
        <v>6508</v>
      </c>
      <c r="D4736" s="237" t="s">
        <v>6509</v>
      </c>
      <c r="E4736" s="237"/>
      <c r="F4736" s="237"/>
      <c r="G4736" s="237"/>
      <c r="H4736" s="237">
        <v>7043</v>
      </c>
      <c r="I4736" s="237" t="s">
        <v>12907</v>
      </c>
      <c r="J4736" s="237" t="s">
        <v>13424</v>
      </c>
      <c r="K4736" s="201">
        <v>43585</v>
      </c>
      <c r="L4736" s="276">
        <v>24325</v>
      </c>
      <c r="M4736" s="237"/>
      <c r="N4736" s="237"/>
      <c r="O4736" s="287">
        <v>43616</v>
      </c>
      <c r="P4736" s="237" t="s">
        <v>6509</v>
      </c>
      <c r="Q4736" s="276">
        <v>24325</v>
      </c>
      <c r="R4736" s="276"/>
      <c r="S4736" s="276"/>
      <c r="T4736" s="276"/>
      <c r="U4736" s="276">
        <v>24325</v>
      </c>
      <c r="V4736" s="276"/>
      <c r="W4736" s="276">
        <v>24325</v>
      </c>
      <c r="X4736" s="237">
        <v>2019</v>
      </c>
      <c r="Y4736" s="370" t="s">
        <v>12901</v>
      </c>
      <c r="Z4736" s="237" t="s">
        <v>6712</v>
      </c>
      <c r="AA4736" s="244" t="s">
        <v>6713</v>
      </c>
      <c r="AB4736" s="244" t="s">
        <v>6803</v>
      </c>
      <c r="AC4736" s="237"/>
      <c r="AD4736" s="237" t="s">
        <v>7957</v>
      </c>
      <c r="AE4736" s="276">
        <v>4</v>
      </c>
      <c r="AF4736" s="237"/>
      <c r="AG4736" s="287">
        <v>43616</v>
      </c>
      <c r="AH4736" s="287">
        <v>43616</v>
      </c>
      <c r="AI4736" s="287">
        <v>43616</v>
      </c>
      <c r="AJ4736" s="94">
        <v>43617</v>
      </c>
      <c r="AK4736" s="237"/>
    </row>
    <row r="4737" spans="1:37" x14ac:dyDescent="0.25">
      <c r="A4737" t="str">
        <f t="shared" si="77"/>
        <v>AF05542</v>
      </c>
      <c r="B4737" s="237" t="s">
        <v>4180</v>
      </c>
      <c r="C4737" s="44" t="s">
        <v>6510</v>
      </c>
      <c r="D4737" s="237" t="s">
        <v>6511</v>
      </c>
      <c r="E4737" s="237"/>
      <c r="F4737" s="237"/>
      <c r="G4737" s="237"/>
      <c r="H4737" s="237">
        <v>6585</v>
      </c>
      <c r="I4737" s="237" t="s">
        <v>13425</v>
      </c>
      <c r="J4737" s="237" t="s">
        <v>13426</v>
      </c>
      <c r="K4737" s="201">
        <v>43571</v>
      </c>
      <c r="L4737" s="276">
        <v>65000</v>
      </c>
      <c r="M4737" s="237"/>
      <c r="N4737" s="237"/>
      <c r="O4737" s="287">
        <v>43616</v>
      </c>
      <c r="P4737" s="237" t="s">
        <v>6511</v>
      </c>
      <c r="Q4737" s="276">
        <v>65000</v>
      </c>
      <c r="R4737" s="276"/>
      <c r="S4737" s="276"/>
      <c r="T4737" s="276"/>
      <c r="U4737" s="276">
        <v>65000</v>
      </c>
      <c r="V4737" s="276"/>
      <c r="W4737" s="276">
        <v>65000</v>
      </c>
      <c r="X4737" s="237">
        <v>2019</v>
      </c>
      <c r="Y4737" s="370" t="s">
        <v>12901</v>
      </c>
      <c r="Z4737" s="237" t="s">
        <v>6712</v>
      </c>
      <c r="AA4737" s="244" t="s">
        <v>6713</v>
      </c>
      <c r="AB4737" s="244" t="s">
        <v>6803</v>
      </c>
      <c r="AC4737" s="237"/>
      <c r="AD4737" s="237" t="s">
        <v>7216</v>
      </c>
      <c r="AE4737" s="276">
        <v>15</v>
      </c>
      <c r="AF4737" s="237"/>
      <c r="AG4737" s="287">
        <v>43616</v>
      </c>
      <c r="AH4737" s="287">
        <v>43616</v>
      </c>
      <c r="AI4737" s="287">
        <v>43616</v>
      </c>
      <c r="AJ4737" s="94">
        <v>43617</v>
      </c>
      <c r="AK4737" s="237"/>
    </row>
    <row r="4738" spans="1:37" x14ac:dyDescent="0.25">
      <c r="A4738" t="str">
        <f t="shared" si="77"/>
        <v>AF05526</v>
      </c>
      <c r="B4738" s="237" t="s">
        <v>2216</v>
      </c>
      <c r="C4738" s="44" t="s">
        <v>6512</v>
      </c>
      <c r="D4738" s="237" t="s">
        <v>6513</v>
      </c>
      <c r="E4738" s="237"/>
      <c r="F4738" s="237"/>
      <c r="G4738" s="237"/>
      <c r="H4738" s="237">
        <v>7207</v>
      </c>
      <c r="I4738" s="237" t="s">
        <v>13427</v>
      </c>
      <c r="J4738" s="237" t="s">
        <v>13428</v>
      </c>
      <c r="K4738" s="201">
        <v>43572</v>
      </c>
      <c r="L4738" s="276">
        <v>58000</v>
      </c>
      <c r="M4738" s="237"/>
      <c r="N4738" s="237"/>
      <c r="O4738" s="287">
        <v>43616</v>
      </c>
      <c r="P4738" s="237" t="s">
        <v>6513</v>
      </c>
      <c r="Q4738" s="276">
        <v>58000</v>
      </c>
      <c r="R4738" s="276"/>
      <c r="S4738" s="276"/>
      <c r="T4738" s="276"/>
      <c r="U4738" s="276">
        <v>58000</v>
      </c>
      <c r="V4738" s="276"/>
      <c r="W4738" s="276">
        <v>58000</v>
      </c>
      <c r="X4738" s="237">
        <v>2019</v>
      </c>
      <c r="Y4738" s="370" t="s">
        <v>12901</v>
      </c>
      <c r="Z4738" s="237" t="s">
        <v>6712</v>
      </c>
      <c r="AA4738" s="244" t="s">
        <v>6713</v>
      </c>
      <c r="AB4738" s="244" t="s">
        <v>6803</v>
      </c>
      <c r="AC4738" s="237"/>
      <c r="AD4738" s="237" t="s">
        <v>7216</v>
      </c>
      <c r="AE4738" s="276">
        <v>8</v>
      </c>
      <c r="AF4738" s="237"/>
      <c r="AG4738" s="287">
        <v>43616</v>
      </c>
      <c r="AH4738" s="287">
        <v>43616</v>
      </c>
      <c r="AI4738" s="287">
        <v>43616</v>
      </c>
      <c r="AJ4738" s="94">
        <v>43617</v>
      </c>
      <c r="AK4738" s="237"/>
    </row>
    <row r="4739" spans="1:37" x14ac:dyDescent="0.25">
      <c r="A4739" t="str">
        <f t="shared" si="77"/>
        <v>AF05585</v>
      </c>
      <c r="B4739" s="237" t="s">
        <v>2441</v>
      </c>
      <c r="C4739" s="44" t="s">
        <v>6514</v>
      </c>
      <c r="D4739" s="237" t="s">
        <v>6515</v>
      </c>
      <c r="E4739" s="237"/>
      <c r="F4739" s="237"/>
      <c r="G4739" s="237"/>
      <c r="H4739" s="237">
        <v>14994</v>
      </c>
      <c r="I4739" s="237" t="s">
        <v>12573</v>
      </c>
      <c r="J4739" s="237" t="s">
        <v>13429</v>
      </c>
      <c r="K4739" s="201">
        <v>43599</v>
      </c>
      <c r="L4739" s="276">
        <v>37470</v>
      </c>
      <c r="M4739" s="237"/>
      <c r="N4739" s="237"/>
      <c r="O4739" s="287">
        <v>43616</v>
      </c>
      <c r="P4739" s="237" t="s">
        <v>6515</v>
      </c>
      <c r="Q4739" s="276">
        <v>18735</v>
      </c>
      <c r="R4739" s="276"/>
      <c r="S4739" s="276"/>
      <c r="T4739" s="276"/>
      <c r="U4739" s="276">
        <v>18735</v>
      </c>
      <c r="V4739" s="276"/>
      <c r="W4739" s="276">
        <v>18735</v>
      </c>
      <c r="X4739" s="237">
        <v>2019</v>
      </c>
      <c r="Y4739" s="370" t="s">
        <v>12901</v>
      </c>
      <c r="Z4739" s="237" t="s">
        <v>6712</v>
      </c>
      <c r="AA4739" s="244" t="s">
        <v>6713</v>
      </c>
      <c r="AB4739" s="244" t="s">
        <v>6803</v>
      </c>
      <c r="AC4739" s="237"/>
      <c r="AD4739" s="237" t="s">
        <v>8233</v>
      </c>
      <c r="AE4739" s="276">
        <v>4</v>
      </c>
      <c r="AF4739" s="237"/>
      <c r="AG4739" s="287">
        <v>43616</v>
      </c>
      <c r="AH4739" s="287">
        <v>43616</v>
      </c>
      <c r="AI4739" s="287">
        <v>43616</v>
      </c>
      <c r="AJ4739" s="94">
        <v>43617</v>
      </c>
      <c r="AK4739" s="237"/>
    </row>
    <row r="4740" spans="1:37" x14ac:dyDescent="0.25">
      <c r="A4740" t="str">
        <f t="shared" si="77"/>
        <v>AF05561</v>
      </c>
      <c r="B4740" s="237" t="s">
        <v>2441</v>
      </c>
      <c r="C4740" s="44" t="s">
        <v>6516</v>
      </c>
      <c r="D4740" s="237" t="s">
        <v>6182</v>
      </c>
      <c r="E4740" s="237"/>
      <c r="F4740" s="237"/>
      <c r="G4740" s="237"/>
      <c r="H4740" s="237">
        <v>7168</v>
      </c>
      <c r="I4740" s="237" t="s">
        <v>12907</v>
      </c>
      <c r="J4740" s="237" t="s">
        <v>13401</v>
      </c>
      <c r="K4740" s="201">
        <v>43594</v>
      </c>
      <c r="L4740" s="276">
        <v>22168</v>
      </c>
      <c r="M4740" s="237"/>
      <c r="N4740" s="237"/>
      <c r="O4740" s="287">
        <v>43616</v>
      </c>
      <c r="P4740" s="237" t="s">
        <v>6182</v>
      </c>
      <c r="Q4740" s="276">
        <v>11084</v>
      </c>
      <c r="R4740" s="276"/>
      <c r="S4740" s="276"/>
      <c r="T4740" s="276"/>
      <c r="U4740" s="276">
        <v>11084</v>
      </c>
      <c r="V4740" s="276"/>
      <c r="W4740" s="276">
        <v>11084</v>
      </c>
      <c r="X4740" s="237">
        <v>2019</v>
      </c>
      <c r="Y4740" s="370" t="s">
        <v>12901</v>
      </c>
      <c r="Z4740" s="237" t="s">
        <v>6712</v>
      </c>
      <c r="AA4740" s="244" t="s">
        <v>6713</v>
      </c>
      <c r="AB4740" s="244" t="s">
        <v>6803</v>
      </c>
      <c r="AC4740" s="237"/>
      <c r="AD4740" s="237" t="s">
        <v>8410</v>
      </c>
      <c r="AE4740" s="276">
        <v>4</v>
      </c>
      <c r="AF4740" s="237"/>
      <c r="AG4740" s="287">
        <v>43616</v>
      </c>
      <c r="AH4740" s="287">
        <v>43616</v>
      </c>
      <c r="AI4740" s="287">
        <v>43616</v>
      </c>
      <c r="AJ4740" s="94">
        <v>43617</v>
      </c>
      <c r="AK4740" s="237"/>
    </row>
    <row r="4741" spans="1:37" x14ac:dyDescent="0.25">
      <c r="A4741" t="str">
        <f t="shared" si="77"/>
        <v>AF05560</v>
      </c>
      <c r="B4741" s="237" t="s">
        <v>2441</v>
      </c>
      <c r="C4741" s="44" t="s">
        <v>6517</v>
      </c>
      <c r="D4741" s="237" t="s">
        <v>6182</v>
      </c>
      <c r="E4741" s="237"/>
      <c r="F4741" s="237"/>
      <c r="G4741" s="237"/>
      <c r="H4741" s="237">
        <v>7168</v>
      </c>
      <c r="I4741" s="237" t="s">
        <v>12907</v>
      </c>
      <c r="J4741" s="237" t="s">
        <v>13401</v>
      </c>
      <c r="K4741" s="201">
        <v>43594</v>
      </c>
      <c r="L4741" s="276">
        <v>22168</v>
      </c>
      <c r="M4741" s="237"/>
      <c r="N4741" s="237"/>
      <c r="O4741" s="287">
        <v>43616</v>
      </c>
      <c r="P4741" s="237" t="s">
        <v>6182</v>
      </c>
      <c r="Q4741" s="276">
        <v>11084</v>
      </c>
      <c r="R4741" s="276"/>
      <c r="S4741" s="276"/>
      <c r="T4741" s="276"/>
      <c r="U4741" s="276">
        <v>11084</v>
      </c>
      <c r="V4741" s="276"/>
      <c r="W4741" s="276">
        <v>11084</v>
      </c>
      <c r="X4741" s="237">
        <v>2019</v>
      </c>
      <c r="Y4741" s="370" t="s">
        <v>12901</v>
      </c>
      <c r="Z4741" s="237" t="s">
        <v>6712</v>
      </c>
      <c r="AA4741" s="244" t="s">
        <v>6713</v>
      </c>
      <c r="AB4741" s="244" t="s">
        <v>6803</v>
      </c>
      <c r="AC4741" s="237"/>
      <c r="AD4741" s="237" t="s">
        <v>7164</v>
      </c>
      <c r="AE4741" s="276">
        <v>4</v>
      </c>
      <c r="AF4741" s="237"/>
      <c r="AG4741" s="287">
        <v>43616</v>
      </c>
      <c r="AH4741" s="287">
        <v>43616</v>
      </c>
      <c r="AI4741" s="287">
        <v>43616</v>
      </c>
      <c r="AJ4741" s="94">
        <v>43617</v>
      </c>
      <c r="AK4741" s="237"/>
    </row>
    <row r="4742" spans="1:37" x14ac:dyDescent="0.25">
      <c r="A4742" t="str">
        <f t="shared" si="77"/>
        <v>AF05530</v>
      </c>
      <c r="B4742" s="237" t="s">
        <v>2216</v>
      </c>
      <c r="C4742" s="44" t="s">
        <v>6518</v>
      </c>
      <c r="D4742" s="237" t="s">
        <v>6519</v>
      </c>
      <c r="E4742" s="237"/>
      <c r="F4742" s="237"/>
      <c r="G4742" s="237"/>
      <c r="H4742" s="237">
        <v>5042</v>
      </c>
      <c r="I4742" s="237" t="s">
        <v>13430</v>
      </c>
      <c r="J4742" s="237" t="s">
        <v>13431</v>
      </c>
      <c r="K4742" s="201">
        <v>43581</v>
      </c>
      <c r="L4742" s="276">
        <v>72600</v>
      </c>
      <c r="M4742" s="237"/>
      <c r="N4742" s="237"/>
      <c r="O4742" s="287">
        <v>43616</v>
      </c>
      <c r="P4742" s="237" t="s">
        <v>6519</v>
      </c>
      <c r="Q4742" s="276">
        <v>24200</v>
      </c>
      <c r="R4742" s="276"/>
      <c r="S4742" s="276"/>
      <c r="T4742" s="276"/>
      <c r="U4742" s="276">
        <v>24200</v>
      </c>
      <c r="V4742" s="276"/>
      <c r="W4742" s="276">
        <v>24200</v>
      </c>
      <c r="X4742" s="237">
        <v>2019</v>
      </c>
      <c r="Y4742" s="370" t="s">
        <v>12901</v>
      </c>
      <c r="Z4742" s="237" t="s">
        <v>6712</v>
      </c>
      <c r="AA4742" s="244" t="s">
        <v>6713</v>
      </c>
      <c r="AB4742" s="244" t="s">
        <v>6803</v>
      </c>
      <c r="AC4742" s="237"/>
      <c r="AD4742" s="237" t="s">
        <v>8101</v>
      </c>
      <c r="AE4742" s="276">
        <v>6</v>
      </c>
      <c r="AF4742" s="237"/>
      <c r="AG4742" s="287">
        <v>43616</v>
      </c>
      <c r="AH4742" s="287">
        <v>43616</v>
      </c>
      <c r="AI4742" s="287">
        <v>43616</v>
      </c>
      <c r="AJ4742" s="94">
        <v>43617</v>
      </c>
      <c r="AK4742" s="237"/>
    </row>
    <row r="4743" spans="1:37" x14ac:dyDescent="0.25">
      <c r="A4743" t="str">
        <f t="shared" si="77"/>
        <v>AF05529</v>
      </c>
      <c r="B4743" s="237" t="s">
        <v>2216</v>
      </c>
      <c r="C4743" s="44" t="s">
        <v>6520</v>
      </c>
      <c r="D4743" s="237" t="s">
        <v>6519</v>
      </c>
      <c r="E4743" s="237"/>
      <c r="F4743" s="237"/>
      <c r="G4743" s="237"/>
      <c r="H4743" s="237">
        <v>5042</v>
      </c>
      <c r="I4743" s="237" t="s">
        <v>13430</v>
      </c>
      <c r="J4743" s="237" t="s">
        <v>13431</v>
      </c>
      <c r="K4743" s="201">
        <v>43581</v>
      </c>
      <c r="L4743" s="276">
        <v>72600</v>
      </c>
      <c r="M4743" s="237"/>
      <c r="N4743" s="237"/>
      <c r="O4743" s="287">
        <v>43616</v>
      </c>
      <c r="P4743" s="237" t="s">
        <v>6519</v>
      </c>
      <c r="Q4743" s="276">
        <v>24200</v>
      </c>
      <c r="R4743" s="276"/>
      <c r="S4743" s="276"/>
      <c r="T4743" s="276"/>
      <c r="U4743" s="276">
        <v>24200</v>
      </c>
      <c r="V4743" s="276"/>
      <c r="W4743" s="276">
        <v>24200</v>
      </c>
      <c r="X4743" s="237">
        <v>2019</v>
      </c>
      <c r="Y4743" s="370" t="s">
        <v>12901</v>
      </c>
      <c r="Z4743" s="237" t="s">
        <v>6712</v>
      </c>
      <c r="AA4743" s="244" t="s">
        <v>6713</v>
      </c>
      <c r="AB4743" s="244" t="s">
        <v>6803</v>
      </c>
      <c r="AC4743" s="237"/>
      <c r="AD4743" s="237" t="s">
        <v>7258</v>
      </c>
      <c r="AE4743" s="276">
        <v>6</v>
      </c>
      <c r="AF4743" s="237"/>
      <c r="AG4743" s="287">
        <v>43616</v>
      </c>
      <c r="AH4743" s="287">
        <v>43616</v>
      </c>
      <c r="AI4743" s="287">
        <v>43616</v>
      </c>
      <c r="AJ4743" s="94">
        <v>43617</v>
      </c>
      <c r="AK4743" s="237"/>
    </row>
    <row r="4744" spans="1:37" x14ac:dyDescent="0.25">
      <c r="A4744" t="str">
        <f t="shared" si="77"/>
        <v>AF05528</v>
      </c>
      <c r="B4744" s="237" t="s">
        <v>2216</v>
      </c>
      <c r="C4744" s="44" t="s">
        <v>6521</v>
      </c>
      <c r="D4744" s="237" t="s">
        <v>6519</v>
      </c>
      <c r="E4744" s="237"/>
      <c r="F4744" s="237"/>
      <c r="G4744" s="237"/>
      <c r="H4744" s="237">
        <v>5042</v>
      </c>
      <c r="I4744" s="237" t="s">
        <v>13430</v>
      </c>
      <c r="J4744" s="237" t="s">
        <v>13431</v>
      </c>
      <c r="K4744" s="201">
        <v>43581</v>
      </c>
      <c r="L4744" s="276">
        <v>72600</v>
      </c>
      <c r="M4744" s="237"/>
      <c r="N4744" s="237"/>
      <c r="O4744" s="287">
        <v>43616</v>
      </c>
      <c r="P4744" s="237" t="s">
        <v>6519</v>
      </c>
      <c r="Q4744" s="276">
        <v>24200</v>
      </c>
      <c r="R4744" s="276"/>
      <c r="S4744" s="276"/>
      <c r="T4744" s="276"/>
      <c r="U4744" s="276">
        <v>24200</v>
      </c>
      <c r="V4744" s="276"/>
      <c r="W4744" s="276">
        <v>24200</v>
      </c>
      <c r="X4744" s="237">
        <v>2019</v>
      </c>
      <c r="Y4744" s="370" t="s">
        <v>12901</v>
      </c>
      <c r="Z4744" s="237" t="s">
        <v>6712</v>
      </c>
      <c r="AA4744" s="244" t="s">
        <v>6713</v>
      </c>
      <c r="AB4744" s="244" t="s">
        <v>6803</v>
      </c>
      <c r="AC4744" s="237"/>
      <c r="AD4744" s="237" t="s">
        <v>1789</v>
      </c>
      <c r="AE4744" s="276">
        <v>6</v>
      </c>
      <c r="AF4744" s="237"/>
      <c r="AG4744" s="287">
        <v>43616</v>
      </c>
      <c r="AH4744" s="287">
        <v>43616</v>
      </c>
      <c r="AI4744" s="287">
        <v>43616</v>
      </c>
      <c r="AJ4744" s="94">
        <v>43617</v>
      </c>
      <c r="AK4744" s="237"/>
    </row>
    <row r="4745" spans="1:37" x14ac:dyDescent="0.25">
      <c r="A4745" t="str">
        <f t="shared" si="77"/>
        <v>AF05628</v>
      </c>
      <c r="B4745" s="237" t="s">
        <v>2944</v>
      </c>
      <c r="C4745" s="44" t="s">
        <v>6522</v>
      </c>
      <c r="D4745" s="237" t="s">
        <v>6523</v>
      </c>
      <c r="E4745" s="237"/>
      <c r="F4745" s="237"/>
      <c r="G4745" s="237"/>
      <c r="H4745" s="237">
        <v>139</v>
      </c>
      <c r="I4745" s="237" t="s">
        <v>12570</v>
      </c>
      <c r="J4745" s="237" t="s">
        <v>13432</v>
      </c>
      <c r="K4745" s="201">
        <v>43251</v>
      </c>
      <c r="L4745" s="276">
        <v>37430</v>
      </c>
      <c r="M4745" s="237"/>
      <c r="N4745" s="237"/>
      <c r="O4745" s="333">
        <v>43646</v>
      </c>
      <c r="P4745" s="237" t="s">
        <v>6523</v>
      </c>
      <c r="Q4745" s="276">
        <v>37430</v>
      </c>
      <c r="R4745" s="276"/>
      <c r="S4745" s="276"/>
      <c r="T4745" s="276"/>
      <c r="U4745" s="276">
        <v>37430</v>
      </c>
      <c r="V4745" s="276"/>
      <c r="W4745" s="276">
        <v>37430</v>
      </c>
      <c r="X4745" s="237">
        <v>2019</v>
      </c>
      <c r="Y4745" s="237" t="s">
        <v>12967</v>
      </c>
      <c r="Z4745" s="237" t="s">
        <v>6712</v>
      </c>
      <c r="AA4745" s="244" t="s">
        <v>6713</v>
      </c>
      <c r="AB4745" s="244" t="s">
        <v>6803</v>
      </c>
      <c r="AC4745" s="237" t="s">
        <v>13433</v>
      </c>
      <c r="AD4745" s="237" t="s">
        <v>1789</v>
      </c>
      <c r="AE4745" s="276">
        <v>30</v>
      </c>
      <c r="AF4745" s="237"/>
      <c r="AG4745" s="333">
        <v>43646</v>
      </c>
      <c r="AH4745" s="333">
        <v>43646</v>
      </c>
      <c r="AI4745" s="333">
        <v>43646</v>
      </c>
      <c r="AJ4745" s="94">
        <v>43647</v>
      </c>
      <c r="AK4745" s="237"/>
    </row>
    <row r="4746" spans="1:37" x14ac:dyDescent="0.25">
      <c r="A4746" t="str">
        <f t="shared" si="77"/>
        <v>AF05629</v>
      </c>
      <c r="B4746" s="237" t="s">
        <v>4126</v>
      </c>
      <c r="C4746" s="44" t="s">
        <v>6524</v>
      </c>
      <c r="D4746" s="237" t="s">
        <v>6525</v>
      </c>
      <c r="E4746" s="237"/>
      <c r="F4746" s="237"/>
      <c r="G4746" s="237"/>
      <c r="H4746" s="237">
        <v>145</v>
      </c>
      <c r="I4746" s="237" t="s">
        <v>13305</v>
      </c>
      <c r="J4746" s="237" t="s">
        <v>13434</v>
      </c>
      <c r="K4746" s="201">
        <v>43290</v>
      </c>
      <c r="L4746" s="276">
        <v>33170</v>
      </c>
      <c r="M4746" s="237"/>
      <c r="N4746" s="237"/>
      <c r="O4746" s="333">
        <v>43646</v>
      </c>
      <c r="P4746" s="237" t="s">
        <v>6525</v>
      </c>
      <c r="Q4746" s="276">
        <v>33170</v>
      </c>
      <c r="R4746" s="276"/>
      <c r="S4746" s="276"/>
      <c r="T4746" s="276"/>
      <c r="U4746" s="276">
        <v>33170</v>
      </c>
      <c r="V4746" s="276"/>
      <c r="W4746" s="276">
        <v>33170</v>
      </c>
      <c r="X4746" s="237">
        <v>2019</v>
      </c>
      <c r="Y4746" s="237" t="s">
        <v>12967</v>
      </c>
      <c r="Z4746" s="237" t="s">
        <v>6712</v>
      </c>
      <c r="AA4746" s="244" t="s">
        <v>6713</v>
      </c>
      <c r="AB4746" s="244" t="s">
        <v>6803</v>
      </c>
      <c r="AC4746" s="237" t="s">
        <v>13435</v>
      </c>
      <c r="AD4746" s="237" t="s">
        <v>1789</v>
      </c>
      <c r="AE4746" s="276">
        <v>10</v>
      </c>
      <c r="AF4746" s="237"/>
      <c r="AG4746" s="333">
        <v>43646</v>
      </c>
      <c r="AH4746" s="333">
        <v>43646</v>
      </c>
      <c r="AI4746" s="333">
        <v>43646</v>
      </c>
      <c r="AJ4746" s="94">
        <v>43647</v>
      </c>
      <c r="AK4746" s="237"/>
    </row>
    <row r="4747" spans="1:37" x14ac:dyDescent="0.25">
      <c r="A4747" t="str">
        <f t="shared" si="77"/>
        <v>AF04978</v>
      </c>
      <c r="B4747" s="237" t="s">
        <v>2216</v>
      </c>
      <c r="C4747" s="44" t="s">
        <v>6526</v>
      </c>
      <c r="D4747" s="237" t="s">
        <v>6527</v>
      </c>
      <c r="E4747" s="237"/>
      <c r="F4747" s="237"/>
      <c r="G4747" s="237"/>
      <c r="H4747" s="237">
        <v>987</v>
      </c>
      <c r="I4747" s="237" t="s">
        <v>13436</v>
      </c>
      <c r="J4747" s="237" t="s">
        <v>13437</v>
      </c>
      <c r="K4747" s="201">
        <v>43279</v>
      </c>
      <c r="L4747" s="276">
        <v>87000</v>
      </c>
      <c r="M4747" s="237"/>
      <c r="N4747" s="237"/>
      <c r="O4747" s="333">
        <v>43646</v>
      </c>
      <c r="P4747" s="237" t="s">
        <v>6527</v>
      </c>
      <c r="Q4747" s="276">
        <v>87000</v>
      </c>
      <c r="R4747" s="276"/>
      <c r="S4747" s="276"/>
      <c r="T4747" s="276"/>
      <c r="U4747" s="276">
        <v>87000</v>
      </c>
      <c r="V4747" s="276"/>
      <c r="W4747" s="276">
        <v>87000</v>
      </c>
      <c r="X4747" s="237">
        <v>2019</v>
      </c>
      <c r="Y4747" s="237" t="s">
        <v>12967</v>
      </c>
      <c r="Z4747" s="237" t="s">
        <v>6712</v>
      </c>
      <c r="AA4747" s="244" t="s">
        <v>6713</v>
      </c>
      <c r="AB4747" s="244" t="s">
        <v>6803</v>
      </c>
      <c r="AC4747" s="237" t="s">
        <v>13438</v>
      </c>
      <c r="AD4747" s="237" t="s">
        <v>1789</v>
      </c>
      <c r="AE4747" s="276">
        <v>8</v>
      </c>
      <c r="AF4747" s="237"/>
      <c r="AG4747" s="333">
        <v>43646</v>
      </c>
      <c r="AH4747" s="333">
        <v>43646</v>
      </c>
      <c r="AI4747" s="333">
        <v>43646</v>
      </c>
      <c r="AJ4747" s="94">
        <v>43647</v>
      </c>
      <c r="AK4747" s="237"/>
    </row>
    <row r="4748" spans="1:37" x14ac:dyDescent="0.25">
      <c r="A4748" t="str">
        <f t="shared" ref="A4748:A4779" si="78">+"AF"&amp;RIGHT(C4748,5)</f>
        <v>AF04978</v>
      </c>
      <c r="B4748" s="237" t="s">
        <v>2216</v>
      </c>
      <c r="C4748" s="44" t="s">
        <v>6526</v>
      </c>
      <c r="D4748" s="237" t="s">
        <v>6527</v>
      </c>
      <c r="E4748" s="237"/>
      <c r="F4748" s="237"/>
      <c r="G4748" s="237"/>
      <c r="H4748" s="237">
        <v>1323</v>
      </c>
      <c r="I4748" s="237" t="s">
        <v>13436</v>
      </c>
      <c r="J4748" s="237" t="s">
        <v>13439</v>
      </c>
      <c r="K4748" s="201">
        <v>43321</v>
      </c>
      <c r="L4748" s="276">
        <v>290000</v>
      </c>
      <c r="M4748" s="237"/>
      <c r="N4748" s="237"/>
      <c r="O4748" s="333">
        <v>43646</v>
      </c>
      <c r="P4748" s="237" t="s">
        <v>6527</v>
      </c>
      <c r="Q4748" s="276">
        <v>203000</v>
      </c>
      <c r="R4748" s="276"/>
      <c r="S4748" s="276"/>
      <c r="T4748" s="276"/>
      <c r="U4748" s="276">
        <v>203000</v>
      </c>
      <c r="V4748" s="276"/>
      <c r="W4748" s="276">
        <v>203000</v>
      </c>
      <c r="X4748" s="237">
        <v>2019</v>
      </c>
      <c r="Y4748" s="237" t="s">
        <v>12967</v>
      </c>
      <c r="Z4748" s="237" t="s">
        <v>6712</v>
      </c>
      <c r="AA4748" s="244" t="s">
        <v>6713</v>
      </c>
      <c r="AB4748" s="244" t="s">
        <v>6803</v>
      </c>
      <c r="AC4748" s="237" t="s">
        <v>13440</v>
      </c>
      <c r="AD4748" s="237" t="s">
        <v>1789</v>
      </c>
      <c r="AE4748" s="276">
        <v>8</v>
      </c>
      <c r="AF4748" s="237"/>
      <c r="AG4748" s="333">
        <v>43646</v>
      </c>
      <c r="AH4748" s="333">
        <v>43646</v>
      </c>
      <c r="AI4748" s="333">
        <v>43646</v>
      </c>
      <c r="AJ4748" s="94">
        <v>43647</v>
      </c>
      <c r="AK4748" s="237"/>
    </row>
    <row r="4749" spans="1:37" x14ac:dyDescent="0.25">
      <c r="A4749" t="str">
        <f t="shared" si="78"/>
        <v>AF05299</v>
      </c>
      <c r="B4749" s="237" t="s">
        <v>2216</v>
      </c>
      <c r="C4749" s="44" t="s">
        <v>6528</v>
      </c>
      <c r="D4749" s="237" t="s">
        <v>6529</v>
      </c>
      <c r="E4749" s="237"/>
      <c r="F4749" s="237"/>
      <c r="G4749" s="237"/>
      <c r="H4749" s="237">
        <v>8834</v>
      </c>
      <c r="I4749" s="237" t="s">
        <v>13441</v>
      </c>
      <c r="J4749" s="237" t="s">
        <v>13442</v>
      </c>
      <c r="K4749" s="201">
        <v>43462</v>
      </c>
      <c r="L4749" s="276">
        <v>229933.89</v>
      </c>
      <c r="M4749" s="237"/>
      <c r="N4749" s="237"/>
      <c r="O4749" s="333">
        <v>43646</v>
      </c>
      <c r="P4749" s="237" t="s">
        <v>6529</v>
      </c>
      <c r="Q4749" s="276">
        <v>229933.89</v>
      </c>
      <c r="R4749" s="276"/>
      <c r="S4749" s="276"/>
      <c r="T4749" s="276"/>
      <c r="U4749" s="276">
        <v>229933.89</v>
      </c>
      <c r="V4749" s="276"/>
      <c r="W4749" s="276">
        <v>229933.89</v>
      </c>
      <c r="X4749" s="237">
        <v>2019</v>
      </c>
      <c r="Y4749" s="237" t="s">
        <v>12967</v>
      </c>
      <c r="Z4749" s="237" t="s">
        <v>6712</v>
      </c>
      <c r="AA4749" s="244" t="s">
        <v>6713</v>
      </c>
      <c r="AB4749" s="244" t="s">
        <v>6803</v>
      </c>
      <c r="AC4749" s="237" t="s">
        <v>13443</v>
      </c>
      <c r="AD4749" s="237" t="s">
        <v>1789</v>
      </c>
      <c r="AE4749" s="276">
        <v>8</v>
      </c>
      <c r="AF4749" s="237"/>
      <c r="AG4749" s="333">
        <v>43646</v>
      </c>
      <c r="AH4749" s="333">
        <v>43646</v>
      </c>
      <c r="AI4749" s="333">
        <v>43646</v>
      </c>
      <c r="AJ4749" s="94">
        <v>43647</v>
      </c>
      <c r="AK4749" s="237"/>
    </row>
    <row r="4750" spans="1:37" x14ac:dyDescent="0.25">
      <c r="A4750" t="str">
        <f t="shared" si="78"/>
        <v>AF05299</v>
      </c>
      <c r="B4750" s="237" t="s">
        <v>2216</v>
      </c>
      <c r="C4750" s="44" t="s">
        <v>6528</v>
      </c>
      <c r="D4750" s="237" t="s">
        <v>6529</v>
      </c>
      <c r="E4750" s="237"/>
      <c r="F4750" s="237"/>
      <c r="G4750" s="237"/>
      <c r="H4750" s="237">
        <v>8835</v>
      </c>
      <c r="I4750" s="237" t="s">
        <v>13441</v>
      </c>
      <c r="J4750" s="237" t="s">
        <v>13442</v>
      </c>
      <c r="K4750" s="201">
        <v>43462</v>
      </c>
      <c r="L4750" s="276">
        <v>153289.26999999999</v>
      </c>
      <c r="M4750" s="237"/>
      <c r="N4750" s="237"/>
      <c r="O4750" s="333">
        <v>43646</v>
      </c>
      <c r="P4750" s="237" t="s">
        <v>6529</v>
      </c>
      <c r="Q4750" s="276">
        <v>153289.26999999999</v>
      </c>
      <c r="R4750" s="276"/>
      <c r="S4750" s="276"/>
      <c r="T4750" s="276"/>
      <c r="U4750" s="276">
        <v>153289.26999999999</v>
      </c>
      <c r="V4750" s="276"/>
      <c r="W4750" s="276">
        <v>153289.26999999999</v>
      </c>
      <c r="X4750" s="237">
        <v>2019</v>
      </c>
      <c r="Y4750" s="237" t="s">
        <v>12967</v>
      </c>
      <c r="Z4750" s="237" t="s">
        <v>6712</v>
      </c>
      <c r="AA4750" s="244" t="s">
        <v>6713</v>
      </c>
      <c r="AB4750" s="244" t="s">
        <v>6803</v>
      </c>
      <c r="AC4750" s="237" t="s">
        <v>13444</v>
      </c>
      <c r="AD4750" s="237" t="s">
        <v>1789</v>
      </c>
      <c r="AE4750" s="276">
        <v>8</v>
      </c>
      <c r="AF4750" s="237"/>
      <c r="AG4750" s="333">
        <v>43646</v>
      </c>
      <c r="AH4750" s="333">
        <v>43646</v>
      </c>
      <c r="AI4750" s="333">
        <v>43646</v>
      </c>
      <c r="AJ4750" s="94">
        <v>43647</v>
      </c>
      <c r="AK4750" s="237"/>
    </row>
    <row r="4751" spans="1:37" x14ac:dyDescent="0.25">
      <c r="A4751" t="str">
        <f t="shared" si="78"/>
        <v>AF05299</v>
      </c>
      <c r="B4751" s="237" t="s">
        <v>2216</v>
      </c>
      <c r="C4751" s="44" t="s">
        <v>6528</v>
      </c>
      <c r="D4751" s="237" t="s">
        <v>6529</v>
      </c>
      <c r="E4751" s="237"/>
      <c r="F4751" s="237"/>
      <c r="G4751" s="237"/>
      <c r="H4751" s="237">
        <v>8916</v>
      </c>
      <c r="I4751" s="237" t="s">
        <v>13441</v>
      </c>
      <c r="J4751" s="237" t="s">
        <v>13445</v>
      </c>
      <c r="K4751" s="201">
        <v>43489</v>
      </c>
      <c r="L4751" s="276">
        <v>766446.62</v>
      </c>
      <c r="M4751" s="237"/>
      <c r="N4751" s="237"/>
      <c r="O4751" s="333">
        <v>43646</v>
      </c>
      <c r="P4751" s="237" t="s">
        <v>6529</v>
      </c>
      <c r="Q4751" s="276">
        <v>383223.46</v>
      </c>
      <c r="R4751" s="276"/>
      <c r="S4751" s="276"/>
      <c r="T4751" s="276"/>
      <c r="U4751" s="276">
        <v>383223.46</v>
      </c>
      <c r="V4751" s="276"/>
      <c r="W4751" s="276">
        <v>383223.46</v>
      </c>
      <c r="X4751" s="237">
        <v>2019</v>
      </c>
      <c r="Y4751" s="237" t="s">
        <v>12967</v>
      </c>
      <c r="Z4751" s="237" t="s">
        <v>6712</v>
      </c>
      <c r="AA4751" s="244" t="s">
        <v>6713</v>
      </c>
      <c r="AB4751" s="244" t="s">
        <v>6803</v>
      </c>
      <c r="AC4751" s="237" t="s">
        <v>13446</v>
      </c>
      <c r="AD4751" s="237" t="s">
        <v>1789</v>
      </c>
      <c r="AE4751" s="276">
        <v>8</v>
      </c>
      <c r="AF4751" s="237"/>
      <c r="AG4751" s="333">
        <v>43646</v>
      </c>
      <c r="AH4751" s="333">
        <v>43646</v>
      </c>
      <c r="AI4751" s="333">
        <v>43646</v>
      </c>
      <c r="AJ4751" s="94">
        <v>43647</v>
      </c>
      <c r="AK4751" s="237"/>
    </row>
    <row r="4752" spans="1:37" x14ac:dyDescent="0.25">
      <c r="A4752" t="str">
        <f t="shared" si="78"/>
        <v>AF05588</v>
      </c>
      <c r="B4752" s="237" t="s">
        <v>2441</v>
      </c>
      <c r="C4752" s="44" t="s">
        <v>6530</v>
      </c>
      <c r="D4752" s="237" t="s">
        <v>6474</v>
      </c>
      <c r="E4752" s="237"/>
      <c r="F4752" s="237"/>
      <c r="G4752" s="237"/>
      <c r="H4752" s="237">
        <v>7322</v>
      </c>
      <c r="I4752" s="237" t="s">
        <v>12907</v>
      </c>
      <c r="J4752" s="237" t="s">
        <v>13416</v>
      </c>
      <c r="K4752" s="201">
        <v>43606</v>
      </c>
      <c r="L4752" s="276">
        <v>39070</v>
      </c>
      <c r="M4752" s="237"/>
      <c r="N4752" s="237"/>
      <c r="O4752" s="333">
        <v>43646</v>
      </c>
      <c r="P4752" s="237" t="s">
        <v>6474</v>
      </c>
      <c r="Q4752" s="276">
        <v>3907</v>
      </c>
      <c r="R4752" s="276"/>
      <c r="S4752" s="276"/>
      <c r="T4752" s="276"/>
      <c r="U4752" s="276">
        <v>3907</v>
      </c>
      <c r="V4752" s="276"/>
      <c r="W4752" s="276">
        <v>3907</v>
      </c>
      <c r="X4752" s="237">
        <v>2019</v>
      </c>
      <c r="Y4752" s="237" t="s">
        <v>12967</v>
      </c>
      <c r="Z4752" s="237" t="s">
        <v>6712</v>
      </c>
      <c r="AA4752" s="244" t="s">
        <v>6713</v>
      </c>
      <c r="AB4752" s="244" t="s">
        <v>6803</v>
      </c>
      <c r="AC4752" s="237" t="s">
        <v>13447</v>
      </c>
      <c r="AD4752" s="237" t="s">
        <v>6715</v>
      </c>
      <c r="AE4752" s="276">
        <v>5</v>
      </c>
      <c r="AF4752" s="237"/>
      <c r="AG4752" s="333">
        <v>43646</v>
      </c>
      <c r="AH4752" s="333">
        <v>43646</v>
      </c>
      <c r="AI4752" s="333">
        <v>43646</v>
      </c>
      <c r="AJ4752" s="94">
        <v>43647</v>
      </c>
      <c r="AK4752" s="237"/>
    </row>
    <row r="4753" spans="1:37" x14ac:dyDescent="0.25">
      <c r="A4753" t="str">
        <f t="shared" si="78"/>
        <v>AF05589</v>
      </c>
      <c r="B4753" s="237" t="s">
        <v>2441</v>
      </c>
      <c r="C4753" s="44" t="s">
        <v>6531</v>
      </c>
      <c r="D4753" s="237" t="s">
        <v>6474</v>
      </c>
      <c r="E4753" s="237"/>
      <c r="F4753" s="237"/>
      <c r="G4753" s="237"/>
      <c r="H4753" s="237">
        <v>7322</v>
      </c>
      <c r="I4753" s="237" t="s">
        <v>12907</v>
      </c>
      <c r="J4753" s="237" t="s">
        <v>13416</v>
      </c>
      <c r="K4753" s="201">
        <v>43606</v>
      </c>
      <c r="L4753" s="276">
        <v>39070</v>
      </c>
      <c r="M4753" s="237"/>
      <c r="N4753" s="237"/>
      <c r="O4753" s="333">
        <v>43646</v>
      </c>
      <c r="P4753" s="237" t="s">
        <v>6474</v>
      </c>
      <c r="Q4753" s="276">
        <v>3907</v>
      </c>
      <c r="R4753" s="276"/>
      <c r="S4753" s="276"/>
      <c r="T4753" s="276"/>
      <c r="U4753" s="276">
        <v>3907</v>
      </c>
      <c r="V4753" s="276"/>
      <c r="W4753" s="276">
        <v>3907</v>
      </c>
      <c r="X4753" s="237">
        <v>2019</v>
      </c>
      <c r="Y4753" s="237" t="s">
        <v>12967</v>
      </c>
      <c r="Z4753" s="237" t="s">
        <v>6712</v>
      </c>
      <c r="AA4753" s="244" t="s">
        <v>6713</v>
      </c>
      <c r="AB4753" s="244" t="s">
        <v>6803</v>
      </c>
      <c r="AC4753" s="237" t="s">
        <v>13447</v>
      </c>
      <c r="AD4753" s="237" t="s">
        <v>6715</v>
      </c>
      <c r="AE4753" s="276">
        <v>5</v>
      </c>
      <c r="AF4753" s="237"/>
      <c r="AG4753" s="333">
        <v>43646</v>
      </c>
      <c r="AH4753" s="333">
        <v>43646</v>
      </c>
      <c r="AI4753" s="333">
        <v>43646</v>
      </c>
      <c r="AJ4753" s="94">
        <v>43647</v>
      </c>
      <c r="AK4753" s="237"/>
    </row>
    <row r="4754" spans="1:37" x14ac:dyDescent="0.25">
      <c r="A4754" t="str">
        <f t="shared" si="78"/>
        <v>AF05590</v>
      </c>
      <c r="B4754" s="237" t="s">
        <v>2441</v>
      </c>
      <c r="C4754" s="44" t="s">
        <v>6532</v>
      </c>
      <c r="D4754" s="237" t="s">
        <v>6474</v>
      </c>
      <c r="E4754" s="237"/>
      <c r="F4754" s="237"/>
      <c r="G4754" s="237"/>
      <c r="H4754" s="237">
        <v>7322</v>
      </c>
      <c r="I4754" s="237" t="s">
        <v>12907</v>
      </c>
      <c r="J4754" s="237" t="s">
        <v>13416</v>
      </c>
      <c r="K4754" s="201">
        <v>43606</v>
      </c>
      <c r="L4754" s="276">
        <v>39070</v>
      </c>
      <c r="M4754" s="237"/>
      <c r="N4754" s="237"/>
      <c r="O4754" s="333">
        <v>43646</v>
      </c>
      <c r="P4754" s="237" t="s">
        <v>6474</v>
      </c>
      <c r="Q4754" s="276">
        <v>3907</v>
      </c>
      <c r="R4754" s="276"/>
      <c r="S4754" s="276"/>
      <c r="T4754" s="276"/>
      <c r="U4754" s="276">
        <v>3907</v>
      </c>
      <c r="V4754" s="276"/>
      <c r="W4754" s="276">
        <v>3907</v>
      </c>
      <c r="X4754" s="237">
        <v>2019</v>
      </c>
      <c r="Y4754" s="237" t="s">
        <v>12967</v>
      </c>
      <c r="Z4754" s="237" t="s">
        <v>6712</v>
      </c>
      <c r="AA4754" s="244" t="s">
        <v>6713</v>
      </c>
      <c r="AB4754" s="244" t="s">
        <v>6803</v>
      </c>
      <c r="AC4754" s="237" t="s">
        <v>13447</v>
      </c>
      <c r="AD4754" s="237" t="s">
        <v>6715</v>
      </c>
      <c r="AE4754" s="276">
        <v>5</v>
      </c>
      <c r="AF4754" s="237"/>
      <c r="AG4754" s="333">
        <v>43646</v>
      </c>
      <c r="AH4754" s="333">
        <v>43646</v>
      </c>
      <c r="AI4754" s="333">
        <v>43646</v>
      </c>
      <c r="AJ4754" s="94">
        <v>43647</v>
      </c>
      <c r="AK4754" s="237"/>
    </row>
    <row r="4755" spans="1:37" x14ac:dyDescent="0.25">
      <c r="A4755" t="str">
        <f t="shared" si="78"/>
        <v>AF05591</v>
      </c>
      <c r="B4755" s="237" t="s">
        <v>2441</v>
      </c>
      <c r="C4755" s="44" t="s">
        <v>6533</v>
      </c>
      <c r="D4755" s="237" t="s">
        <v>6474</v>
      </c>
      <c r="E4755" s="237"/>
      <c r="F4755" s="237"/>
      <c r="G4755" s="237"/>
      <c r="H4755" s="237">
        <v>7322</v>
      </c>
      <c r="I4755" s="237" t="s">
        <v>12907</v>
      </c>
      <c r="J4755" s="237" t="s">
        <v>13416</v>
      </c>
      <c r="K4755" s="201">
        <v>43606</v>
      </c>
      <c r="L4755" s="276">
        <v>39070</v>
      </c>
      <c r="M4755" s="237"/>
      <c r="N4755" s="237"/>
      <c r="O4755" s="333">
        <v>43646</v>
      </c>
      <c r="P4755" s="237" t="s">
        <v>6474</v>
      </c>
      <c r="Q4755" s="276">
        <v>3907</v>
      </c>
      <c r="R4755" s="276"/>
      <c r="S4755" s="276"/>
      <c r="T4755" s="276"/>
      <c r="U4755" s="276">
        <v>3907</v>
      </c>
      <c r="V4755" s="276"/>
      <c r="W4755" s="276">
        <v>3907</v>
      </c>
      <c r="X4755" s="237">
        <v>2019</v>
      </c>
      <c r="Y4755" s="237" t="s">
        <v>12967</v>
      </c>
      <c r="Z4755" s="237" t="s">
        <v>6712</v>
      </c>
      <c r="AA4755" s="244" t="s">
        <v>6713</v>
      </c>
      <c r="AB4755" s="244" t="s">
        <v>6803</v>
      </c>
      <c r="AC4755" s="237" t="s">
        <v>13447</v>
      </c>
      <c r="AD4755" s="237" t="s">
        <v>6715</v>
      </c>
      <c r="AE4755" s="276">
        <v>5</v>
      </c>
      <c r="AF4755" s="237"/>
      <c r="AG4755" s="333">
        <v>43646</v>
      </c>
      <c r="AH4755" s="333">
        <v>43646</v>
      </c>
      <c r="AI4755" s="333">
        <v>43646</v>
      </c>
      <c r="AJ4755" s="94">
        <v>43647</v>
      </c>
      <c r="AK4755" s="237"/>
    </row>
    <row r="4756" spans="1:37" x14ac:dyDescent="0.25">
      <c r="A4756" t="str">
        <f t="shared" si="78"/>
        <v>AF05592</v>
      </c>
      <c r="B4756" s="237" t="s">
        <v>2441</v>
      </c>
      <c r="C4756" s="44" t="s">
        <v>6534</v>
      </c>
      <c r="D4756" s="237" t="s">
        <v>6474</v>
      </c>
      <c r="E4756" s="237"/>
      <c r="F4756" s="237"/>
      <c r="G4756" s="237"/>
      <c r="H4756" s="237">
        <v>7322</v>
      </c>
      <c r="I4756" s="237" t="s">
        <v>12907</v>
      </c>
      <c r="J4756" s="237" t="s">
        <v>13416</v>
      </c>
      <c r="K4756" s="201">
        <v>43606</v>
      </c>
      <c r="L4756" s="276">
        <v>39070</v>
      </c>
      <c r="M4756" s="237"/>
      <c r="N4756" s="237"/>
      <c r="O4756" s="333">
        <v>43646</v>
      </c>
      <c r="P4756" s="237" t="s">
        <v>6474</v>
      </c>
      <c r="Q4756" s="276">
        <v>3907</v>
      </c>
      <c r="R4756" s="276"/>
      <c r="S4756" s="276"/>
      <c r="T4756" s="276"/>
      <c r="U4756" s="276">
        <v>3907</v>
      </c>
      <c r="V4756" s="276"/>
      <c r="W4756" s="276">
        <v>3907</v>
      </c>
      <c r="X4756" s="237">
        <v>2019</v>
      </c>
      <c r="Y4756" s="237" t="s">
        <v>12967</v>
      </c>
      <c r="Z4756" s="237" t="s">
        <v>6712</v>
      </c>
      <c r="AA4756" s="244" t="s">
        <v>6713</v>
      </c>
      <c r="AB4756" s="244" t="s">
        <v>6803</v>
      </c>
      <c r="AC4756" s="237" t="s">
        <v>13447</v>
      </c>
      <c r="AD4756" s="237" t="s">
        <v>6715</v>
      </c>
      <c r="AE4756" s="276">
        <v>5</v>
      </c>
      <c r="AF4756" s="237"/>
      <c r="AG4756" s="333">
        <v>43646</v>
      </c>
      <c r="AH4756" s="333">
        <v>43646</v>
      </c>
      <c r="AI4756" s="333">
        <v>43646</v>
      </c>
      <c r="AJ4756" s="94">
        <v>43647</v>
      </c>
      <c r="AK4756" s="237"/>
    </row>
    <row r="4757" spans="1:37" x14ac:dyDescent="0.25">
      <c r="A4757" t="str">
        <f t="shared" si="78"/>
        <v>AF05593</v>
      </c>
      <c r="B4757" s="237" t="s">
        <v>2441</v>
      </c>
      <c r="C4757" s="44" t="s">
        <v>6535</v>
      </c>
      <c r="D4757" s="237" t="s">
        <v>6474</v>
      </c>
      <c r="E4757" s="237"/>
      <c r="F4757" s="237"/>
      <c r="G4757" s="237"/>
      <c r="H4757" s="237">
        <v>7322</v>
      </c>
      <c r="I4757" s="237" t="s">
        <v>12907</v>
      </c>
      <c r="J4757" s="237" t="s">
        <v>13416</v>
      </c>
      <c r="K4757" s="201">
        <v>43606</v>
      </c>
      <c r="L4757" s="276">
        <v>39070</v>
      </c>
      <c r="M4757" s="237"/>
      <c r="N4757" s="237"/>
      <c r="O4757" s="333">
        <v>43646</v>
      </c>
      <c r="P4757" s="237" t="s">
        <v>6474</v>
      </c>
      <c r="Q4757" s="276">
        <v>3907</v>
      </c>
      <c r="R4757" s="276"/>
      <c r="S4757" s="276"/>
      <c r="T4757" s="276"/>
      <c r="U4757" s="276">
        <v>3907</v>
      </c>
      <c r="V4757" s="276"/>
      <c r="W4757" s="276">
        <v>3907</v>
      </c>
      <c r="X4757" s="237">
        <v>2019</v>
      </c>
      <c r="Y4757" s="237" t="s">
        <v>12967</v>
      </c>
      <c r="Z4757" s="237" t="s">
        <v>6712</v>
      </c>
      <c r="AA4757" s="244" t="s">
        <v>6713</v>
      </c>
      <c r="AB4757" s="244" t="s">
        <v>6803</v>
      </c>
      <c r="AC4757" s="237" t="s">
        <v>13447</v>
      </c>
      <c r="AD4757" s="237" t="s">
        <v>6715</v>
      </c>
      <c r="AE4757" s="276">
        <v>5</v>
      </c>
      <c r="AF4757" s="237"/>
      <c r="AG4757" s="333">
        <v>43646</v>
      </c>
      <c r="AH4757" s="333">
        <v>43646</v>
      </c>
      <c r="AI4757" s="333">
        <v>43646</v>
      </c>
      <c r="AJ4757" s="94">
        <v>43647</v>
      </c>
      <c r="AK4757" s="237"/>
    </row>
    <row r="4758" spans="1:37" x14ac:dyDescent="0.25">
      <c r="A4758" t="str">
        <f t="shared" si="78"/>
        <v>AF05594</v>
      </c>
      <c r="B4758" s="237" t="s">
        <v>2441</v>
      </c>
      <c r="C4758" s="44" t="s">
        <v>6536</v>
      </c>
      <c r="D4758" s="237" t="s">
        <v>6474</v>
      </c>
      <c r="E4758" s="237"/>
      <c r="F4758" s="237"/>
      <c r="G4758" s="237"/>
      <c r="H4758" s="237">
        <v>7322</v>
      </c>
      <c r="I4758" s="237" t="s">
        <v>12907</v>
      </c>
      <c r="J4758" s="237" t="s">
        <v>13416</v>
      </c>
      <c r="K4758" s="201">
        <v>43606</v>
      </c>
      <c r="L4758" s="276">
        <v>39070</v>
      </c>
      <c r="M4758" s="237"/>
      <c r="N4758" s="237"/>
      <c r="O4758" s="333">
        <v>43646</v>
      </c>
      <c r="P4758" s="237" t="s">
        <v>6474</v>
      </c>
      <c r="Q4758" s="276">
        <v>3907</v>
      </c>
      <c r="R4758" s="276"/>
      <c r="S4758" s="276"/>
      <c r="T4758" s="276"/>
      <c r="U4758" s="276">
        <v>3907</v>
      </c>
      <c r="V4758" s="276"/>
      <c r="W4758" s="276">
        <v>3907</v>
      </c>
      <c r="X4758" s="237">
        <v>2019</v>
      </c>
      <c r="Y4758" s="237" t="s">
        <v>12967</v>
      </c>
      <c r="Z4758" s="237" t="s">
        <v>6712</v>
      </c>
      <c r="AA4758" s="244" t="s">
        <v>6713</v>
      </c>
      <c r="AB4758" s="244" t="s">
        <v>6803</v>
      </c>
      <c r="AC4758" s="237" t="s">
        <v>13447</v>
      </c>
      <c r="AD4758" s="237" t="s">
        <v>6715</v>
      </c>
      <c r="AE4758" s="276">
        <v>5</v>
      </c>
      <c r="AF4758" s="237"/>
      <c r="AG4758" s="333">
        <v>43646</v>
      </c>
      <c r="AH4758" s="333">
        <v>43646</v>
      </c>
      <c r="AI4758" s="333">
        <v>43646</v>
      </c>
      <c r="AJ4758" s="94">
        <v>43647</v>
      </c>
      <c r="AK4758" s="237"/>
    </row>
    <row r="4759" spans="1:37" x14ac:dyDescent="0.25">
      <c r="A4759" t="str">
        <f t="shared" si="78"/>
        <v>AF05595</v>
      </c>
      <c r="B4759" s="237" t="s">
        <v>2441</v>
      </c>
      <c r="C4759" s="44" t="s">
        <v>6537</v>
      </c>
      <c r="D4759" s="237" t="s">
        <v>6474</v>
      </c>
      <c r="E4759" s="237"/>
      <c r="F4759" s="237"/>
      <c r="G4759" s="237"/>
      <c r="H4759" s="237">
        <v>7322</v>
      </c>
      <c r="I4759" s="237" t="s">
        <v>12907</v>
      </c>
      <c r="J4759" s="237" t="s">
        <v>13416</v>
      </c>
      <c r="K4759" s="201">
        <v>43606</v>
      </c>
      <c r="L4759" s="276">
        <v>39070</v>
      </c>
      <c r="M4759" s="237"/>
      <c r="N4759" s="237"/>
      <c r="O4759" s="333">
        <v>43646</v>
      </c>
      <c r="P4759" s="237" t="s">
        <v>6474</v>
      </c>
      <c r="Q4759" s="276">
        <v>3907</v>
      </c>
      <c r="R4759" s="276"/>
      <c r="S4759" s="276"/>
      <c r="T4759" s="276"/>
      <c r="U4759" s="276">
        <v>3907</v>
      </c>
      <c r="V4759" s="276"/>
      <c r="W4759" s="276">
        <v>3907</v>
      </c>
      <c r="X4759" s="237">
        <v>2019</v>
      </c>
      <c r="Y4759" s="237" t="s">
        <v>12967</v>
      </c>
      <c r="Z4759" s="237" t="s">
        <v>6712</v>
      </c>
      <c r="AA4759" s="244" t="s">
        <v>6713</v>
      </c>
      <c r="AB4759" s="244" t="s">
        <v>6803</v>
      </c>
      <c r="AC4759" s="237" t="s">
        <v>13447</v>
      </c>
      <c r="AD4759" s="237" t="s">
        <v>6715</v>
      </c>
      <c r="AE4759" s="276">
        <v>5</v>
      </c>
      <c r="AF4759" s="237"/>
      <c r="AG4759" s="333">
        <v>43646</v>
      </c>
      <c r="AH4759" s="333">
        <v>43646</v>
      </c>
      <c r="AI4759" s="333">
        <v>43646</v>
      </c>
      <c r="AJ4759" s="94">
        <v>43647</v>
      </c>
      <c r="AK4759" s="237"/>
    </row>
    <row r="4760" spans="1:37" x14ac:dyDescent="0.25">
      <c r="A4760" t="str">
        <f t="shared" si="78"/>
        <v>AF05596</v>
      </c>
      <c r="B4760" s="237" t="s">
        <v>2441</v>
      </c>
      <c r="C4760" s="44" t="s">
        <v>6538</v>
      </c>
      <c r="D4760" s="237" t="s">
        <v>6474</v>
      </c>
      <c r="E4760" s="237"/>
      <c r="F4760" s="237"/>
      <c r="G4760" s="237"/>
      <c r="H4760" s="237">
        <v>7322</v>
      </c>
      <c r="I4760" s="237" t="s">
        <v>12907</v>
      </c>
      <c r="J4760" s="237" t="s">
        <v>13416</v>
      </c>
      <c r="K4760" s="201">
        <v>43606</v>
      </c>
      <c r="L4760" s="276">
        <v>39070</v>
      </c>
      <c r="M4760" s="237"/>
      <c r="N4760" s="237"/>
      <c r="O4760" s="333">
        <v>43646</v>
      </c>
      <c r="P4760" s="237" t="s">
        <v>6474</v>
      </c>
      <c r="Q4760" s="276">
        <v>3907</v>
      </c>
      <c r="R4760" s="276"/>
      <c r="S4760" s="276"/>
      <c r="T4760" s="276"/>
      <c r="U4760" s="276">
        <v>3907</v>
      </c>
      <c r="V4760" s="276"/>
      <c r="W4760" s="276">
        <v>3907</v>
      </c>
      <c r="X4760" s="237">
        <v>2019</v>
      </c>
      <c r="Y4760" s="237" t="s">
        <v>12967</v>
      </c>
      <c r="Z4760" s="237" t="s">
        <v>6712</v>
      </c>
      <c r="AA4760" s="244" t="s">
        <v>6713</v>
      </c>
      <c r="AB4760" s="244" t="s">
        <v>6803</v>
      </c>
      <c r="AC4760" s="237" t="s">
        <v>13447</v>
      </c>
      <c r="AD4760" s="237" t="s">
        <v>6715</v>
      </c>
      <c r="AE4760" s="276">
        <v>5</v>
      </c>
      <c r="AF4760" s="237"/>
      <c r="AG4760" s="333">
        <v>43646</v>
      </c>
      <c r="AH4760" s="333">
        <v>43646</v>
      </c>
      <c r="AI4760" s="333">
        <v>43646</v>
      </c>
      <c r="AJ4760" s="94">
        <v>43647</v>
      </c>
      <c r="AK4760" s="237"/>
    </row>
    <row r="4761" spans="1:37" x14ac:dyDescent="0.25">
      <c r="A4761" t="str">
        <f t="shared" si="78"/>
        <v>AF05597</v>
      </c>
      <c r="B4761" s="237" t="s">
        <v>2441</v>
      </c>
      <c r="C4761" s="44" t="s">
        <v>6539</v>
      </c>
      <c r="D4761" s="237" t="s">
        <v>6474</v>
      </c>
      <c r="E4761" s="237"/>
      <c r="F4761" s="237"/>
      <c r="G4761" s="237"/>
      <c r="H4761" s="237">
        <v>7322</v>
      </c>
      <c r="I4761" s="237" t="s">
        <v>12907</v>
      </c>
      <c r="J4761" s="237" t="s">
        <v>13416</v>
      </c>
      <c r="K4761" s="201">
        <v>43606</v>
      </c>
      <c r="L4761" s="276">
        <v>39070</v>
      </c>
      <c r="M4761" s="237"/>
      <c r="N4761" s="237"/>
      <c r="O4761" s="333">
        <v>43646</v>
      </c>
      <c r="P4761" s="237" t="s">
        <v>6474</v>
      </c>
      <c r="Q4761" s="276">
        <v>3907</v>
      </c>
      <c r="R4761" s="276"/>
      <c r="S4761" s="276"/>
      <c r="T4761" s="276"/>
      <c r="U4761" s="276">
        <v>3907</v>
      </c>
      <c r="V4761" s="276"/>
      <c r="W4761" s="276">
        <v>3907</v>
      </c>
      <c r="X4761" s="237">
        <v>2019</v>
      </c>
      <c r="Y4761" s="237" t="s">
        <v>12967</v>
      </c>
      <c r="Z4761" s="237" t="s">
        <v>6712</v>
      </c>
      <c r="AA4761" s="244" t="s">
        <v>6713</v>
      </c>
      <c r="AB4761" s="244" t="s">
        <v>6803</v>
      </c>
      <c r="AC4761" s="237" t="s">
        <v>13447</v>
      </c>
      <c r="AD4761" s="237" t="s">
        <v>6715</v>
      </c>
      <c r="AE4761" s="276">
        <v>5</v>
      </c>
      <c r="AF4761" s="237"/>
      <c r="AG4761" s="333">
        <v>43646</v>
      </c>
      <c r="AH4761" s="333">
        <v>43646</v>
      </c>
      <c r="AI4761" s="333">
        <v>43646</v>
      </c>
      <c r="AJ4761" s="94">
        <v>43647</v>
      </c>
      <c r="AK4761" s="237"/>
    </row>
    <row r="4762" spans="1:37" x14ac:dyDescent="0.25">
      <c r="A4762" t="str">
        <f t="shared" si="78"/>
        <v>AF05598</v>
      </c>
      <c r="B4762" s="237" t="s">
        <v>2441</v>
      </c>
      <c r="C4762" s="44" t="s">
        <v>6540</v>
      </c>
      <c r="D4762" s="237" t="s">
        <v>5158</v>
      </c>
      <c r="E4762" s="237"/>
      <c r="F4762" s="237"/>
      <c r="G4762" s="237"/>
      <c r="H4762" s="237">
        <v>15128</v>
      </c>
      <c r="I4762" s="237" t="s">
        <v>12573</v>
      </c>
      <c r="J4762" s="237" t="s">
        <v>13448</v>
      </c>
      <c r="K4762" s="201">
        <v>43614</v>
      </c>
      <c r="L4762" s="276">
        <v>46512</v>
      </c>
      <c r="M4762" s="237"/>
      <c r="N4762" s="237"/>
      <c r="O4762" s="333">
        <v>43646</v>
      </c>
      <c r="P4762" s="237" t="s">
        <v>5158</v>
      </c>
      <c r="Q4762" s="276">
        <v>15504</v>
      </c>
      <c r="R4762" s="276"/>
      <c r="S4762" s="276"/>
      <c r="T4762" s="276"/>
      <c r="U4762" s="276">
        <v>15504</v>
      </c>
      <c r="V4762" s="276"/>
      <c r="W4762" s="276">
        <v>15504</v>
      </c>
      <c r="X4762" s="237">
        <v>2019</v>
      </c>
      <c r="Y4762" s="237" t="s">
        <v>12967</v>
      </c>
      <c r="Z4762" s="237" t="s">
        <v>6712</v>
      </c>
      <c r="AA4762" s="244" t="s">
        <v>6713</v>
      </c>
      <c r="AB4762" s="244" t="s">
        <v>6803</v>
      </c>
      <c r="AC4762" s="237" t="s">
        <v>13449</v>
      </c>
      <c r="AD4762" s="237" t="s">
        <v>7957</v>
      </c>
      <c r="AE4762" s="276">
        <v>4</v>
      </c>
      <c r="AF4762" s="237"/>
      <c r="AG4762" s="333">
        <v>43646</v>
      </c>
      <c r="AH4762" s="333">
        <v>43646</v>
      </c>
      <c r="AI4762" s="333">
        <v>43646</v>
      </c>
      <c r="AJ4762" s="94">
        <v>43647</v>
      </c>
      <c r="AK4762" s="237"/>
    </row>
    <row r="4763" spans="1:37" x14ac:dyDescent="0.25">
      <c r="A4763" t="str">
        <f t="shared" si="78"/>
        <v>AF05599</v>
      </c>
      <c r="B4763" s="237" t="s">
        <v>2441</v>
      </c>
      <c r="C4763" s="44" t="s">
        <v>6541</v>
      </c>
      <c r="D4763" s="237" t="s">
        <v>5158</v>
      </c>
      <c r="E4763" s="237"/>
      <c r="F4763" s="237"/>
      <c r="G4763" s="237"/>
      <c r="H4763" s="237">
        <v>15128</v>
      </c>
      <c r="I4763" s="237" t="s">
        <v>12573</v>
      </c>
      <c r="J4763" s="237" t="s">
        <v>13448</v>
      </c>
      <c r="K4763" s="201">
        <v>43614</v>
      </c>
      <c r="L4763" s="276">
        <v>46512</v>
      </c>
      <c r="M4763" s="237"/>
      <c r="N4763" s="237"/>
      <c r="O4763" s="333">
        <v>43646</v>
      </c>
      <c r="P4763" s="237" t="s">
        <v>5158</v>
      </c>
      <c r="Q4763" s="276">
        <v>15504</v>
      </c>
      <c r="R4763" s="276"/>
      <c r="S4763" s="276"/>
      <c r="T4763" s="276"/>
      <c r="U4763" s="276">
        <v>15504</v>
      </c>
      <c r="V4763" s="276"/>
      <c r="W4763" s="276">
        <v>15504</v>
      </c>
      <c r="X4763" s="237">
        <v>2019</v>
      </c>
      <c r="Y4763" s="237" t="s">
        <v>12967</v>
      </c>
      <c r="Z4763" s="237" t="s">
        <v>6712</v>
      </c>
      <c r="AA4763" s="244" t="s">
        <v>6713</v>
      </c>
      <c r="AB4763" s="244" t="s">
        <v>6803</v>
      </c>
      <c r="AC4763" s="237" t="s">
        <v>13449</v>
      </c>
      <c r="AD4763" s="237" t="s">
        <v>7957</v>
      </c>
      <c r="AE4763" s="276">
        <v>4</v>
      </c>
      <c r="AF4763" s="237"/>
      <c r="AG4763" s="333">
        <v>43646</v>
      </c>
      <c r="AH4763" s="333">
        <v>43646</v>
      </c>
      <c r="AI4763" s="333">
        <v>43646</v>
      </c>
      <c r="AJ4763" s="94">
        <v>43647</v>
      </c>
      <c r="AK4763" s="237"/>
    </row>
    <row r="4764" spans="1:37" x14ac:dyDescent="0.25">
      <c r="A4764" t="str">
        <f t="shared" si="78"/>
        <v>AF05602</v>
      </c>
      <c r="B4764" s="237" t="s">
        <v>2441</v>
      </c>
      <c r="C4764" s="44" t="s">
        <v>6542</v>
      </c>
      <c r="D4764" s="237" t="s">
        <v>5158</v>
      </c>
      <c r="E4764" s="237"/>
      <c r="F4764" s="237"/>
      <c r="G4764" s="237"/>
      <c r="H4764" s="237">
        <v>15128</v>
      </c>
      <c r="I4764" s="237" t="s">
        <v>12573</v>
      </c>
      <c r="J4764" s="237" t="s">
        <v>13448</v>
      </c>
      <c r="K4764" s="201">
        <v>43614</v>
      </c>
      <c r="L4764" s="276">
        <v>46512</v>
      </c>
      <c r="M4764" s="237"/>
      <c r="N4764" s="237"/>
      <c r="O4764" s="333">
        <v>43646</v>
      </c>
      <c r="P4764" s="237" t="s">
        <v>5158</v>
      </c>
      <c r="Q4764" s="276">
        <v>15504</v>
      </c>
      <c r="R4764" s="276"/>
      <c r="S4764" s="276"/>
      <c r="T4764" s="276"/>
      <c r="U4764" s="276">
        <v>15504</v>
      </c>
      <c r="V4764" s="276"/>
      <c r="W4764" s="276">
        <v>15504</v>
      </c>
      <c r="X4764" s="237">
        <v>2019</v>
      </c>
      <c r="Y4764" s="237" t="s">
        <v>12967</v>
      </c>
      <c r="Z4764" s="237" t="s">
        <v>6712</v>
      </c>
      <c r="AA4764" s="244" t="s">
        <v>6713</v>
      </c>
      <c r="AB4764" s="244" t="s">
        <v>6803</v>
      </c>
      <c r="AC4764" s="237" t="s">
        <v>13449</v>
      </c>
      <c r="AD4764" s="237" t="s">
        <v>7957</v>
      </c>
      <c r="AE4764" s="276">
        <v>4</v>
      </c>
      <c r="AF4764" s="237"/>
      <c r="AG4764" s="333">
        <v>43646</v>
      </c>
      <c r="AH4764" s="333">
        <v>43646</v>
      </c>
      <c r="AI4764" s="333">
        <v>43646</v>
      </c>
      <c r="AJ4764" s="94">
        <v>43647</v>
      </c>
      <c r="AK4764" s="237"/>
    </row>
    <row r="4765" spans="1:37" x14ac:dyDescent="0.25">
      <c r="A4765" t="str">
        <f t="shared" si="78"/>
        <v>AF05608</v>
      </c>
      <c r="B4765" s="237" t="s">
        <v>2441</v>
      </c>
      <c r="C4765" s="44" t="s">
        <v>6543</v>
      </c>
      <c r="D4765" s="237" t="s">
        <v>5216</v>
      </c>
      <c r="E4765" s="237"/>
      <c r="F4765" s="237"/>
      <c r="G4765" s="237"/>
      <c r="H4765" s="237">
        <v>3721</v>
      </c>
      <c r="I4765" s="237" t="s">
        <v>12575</v>
      </c>
      <c r="J4765" s="237" t="s">
        <v>13450</v>
      </c>
      <c r="K4765" s="201">
        <v>43626</v>
      </c>
      <c r="L4765" s="276">
        <v>14069.67</v>
      </c>
      <c r="M4765" s="237"/>
      <c r="N4765" s="237"/>
      <c r="O4765" s="333">
        <v>43646</v>
      </c>
      <c r="P4765" s="237" t="s">
        <v>5216</v>
      </c>
      <c r="Q4765" s="276">
        <v>4689.8900000000003</v>
      </c>
      <c r="R4765" s="276"/>
      <c r="S4765" s="276"/>
      <c r="T4765" s="276"/>
      <c r="U4765" s="276">
        <v>4689.8900000000003</v>
      </c>
      <c r="V4765" s="276"/>
      <c r="W4765" s="276">
        <v>4689.8900000000003</v>
      </c>
      <c r="X4765" s="237">
        <v>2019</v>
      </c>
      <c r="Y4765" s="237" t="s">
        <v>12967</v>
      </c>
      <c r="Z4765" s="237" t="s">
        <v>6712</v>
      </c>
      <c r="AA4765" s="244" t="s">
        <v>6713</v>
      </c>
      <c r="AB4765" s="244" t="s">
        <v>6803</v>
      </c>
      <c r="AC4765" s="237" t="s">
        <v>13451</v>
      </c>
      <c r="AD4765" s="237" t="s">
        <v>8269</v>
      </c>
      <c r="AE4765" s="276">
        <v>5</v>
      </c>
      <c r="AF4765" s="237"/>
      <c r="AG4765" s="333">
        <v>43646</v>
      </c>
      <c r="AH4765" s="333">
        <v>43646</v>
      </c>
      <c r="AI4765" s="333">
        <v>43646</v>
      </c>
      <c r="AJ4765" s="94">
        <v>43647</v>
      </c>
      <c r="AK4765" s="237"/>
    </row>
    <row r="4766" spans="1:37" x14ac:dyDescent="0.25">
      <c r="A4766" t="str">
        <f t="shared" si="78"/>
        <v>AF05609</v>
      </c>
      <c r="B4766" s="237" t="s">
        <v>2441</v>
      </c>
      <c r="C4766" s="44" t="s">
        <v>6544</v>
      </c>
      <c r="D4766" s="237" t="s">
        <v>5216</v>
      </c>
      <c r="E4766" s="237"/>
      <c r="F4766" s="237"/>
      <c r="G4766" s="237"/>
      <c r="H4766" s="237">
        <v>3721</v>
      </c>
      <c r="I4766" s="237" t="s">
        <v>12575</v>
      </c>
      <c r="J4766" s="237" t="s">
        <v>13450</v>
      </c>
      <c r="K4766" s="201">
        <v>43626</v>
      </c>
      <c r="L4766" s="276">
        <v>14069.67</v>
      </c>
      <c r="M4766" s="237"/>
      <c r="N4766" s="237"/>
      <c r="O4766" s="333">
        <v>43646</v>
      </c>
      <c r="P4766" s="237" t="s">
        <v>5216</v>
      </c>
      <c r="Q4766" s="276">
        <v>4689.8900000000003</v>
      </c>
      <c r="R4766" s="276"/>
      <c r="S4766" s="276"/>
      <c r="T4766" s="276"/>
      <c r="U4766" s="276">
        <v>4689.8900000000003</v>
      </c>
      <c r="V4766" s="276"/>
      <c r="W4766" s="276">
        <v>4689.8900000000003</v>
      </c>
      <c r="X4766" s="237">
        <v>2019</v>
      </c>
      <c r="Y4766" s="237" t="s">
        <v>12967</v>
      </c>
      <c r="Z4766" s="237" t="s">
        <v>6712</v>
      </c>
      <c r="AA4766" s="244" t="s">
        <v>6713</v>
      </c>
      <c r="AB4766" s="244" t="s">
        <v>6803</v>
      </c>
      <c r="AC4766" s="237" t="s">
        <v>13451</v>
      </c>
      <c r="AD4766" s="237" t="s">
        <v>8269</v>
      </c>
      <c r="AE4766" s="276">
        <v>5</v>
      </c>
      <c r="AF4766" s="237"/>
      <c r="AG4766" s="333">
        <v>43646</v>
      </c>
      <c r="AH4766" s="333">
        <v>43646</v>
      </c>
      <c r="AI4766" s="333">
        <v>43646</v>
      </c>
      <c r="AJ4766" s="94">
        <v>43647</v>
      </c>
      <c r="AK4766" s="237"/>
    </row>
    <row r="4767" spans="1:37" x14ac:dyDescent="0.25">
      <c r="A4767" t="str">
        <f t="shared" si="78"/>
        <v>AF05610</v>
      </c>
      <c r="B4767" s="237" t="s">
        <v>2441</v>
      </c>
      <c r="C4767" s="44" t="s">
        <v>6545</v>
      </c>
      <c r="D4767" s="237" t="s">
        <v>5216</v>
      </c>
      <c r="E4767" s="237"/>
      <c r="F4767" s="237"/>
      <c r="G4767" s="237"/>
      <c r="H4767" s="237">
        <v>3721</v>
      </c>
      <c r="I4767" s="237" t="s">
        <v>12575</v>
      </c>
      <c r="J4767" s="237" t="s">
        <v>13450</v>
      </c>
      <c r="K4767" s="201">
        <v>43626</v>
      </c>
      <c r="L4767" s="276">
        <v>14069.67</v>
      </c>
      <c r="M4767" s="237"/>
      <c r="N4767" s="237"/>
      <c r="O4767" s="333">
        <v>43646</v>
      </c>
      <c r="P4767" s="237" t="s">
        <v>5216</v>
      </c>
      <c r="Q4767" s="276">
        <v>4689.8900000000003</v>
      </c>
      <c r="R4767" s="276"/>
      <c r="S4767" s="276"/>
      <c r="T4767" s="276"/>
      <c r="U4767" s="276">
        <v>4689.8900000000003</v>
      </c>
      <c r="V4767" s="276"/>
      <c r="W4767" s="276">
        <v>4689.8900000000003</v>
      </c>
      <c r="X4767" s="237">
        <v>2019</v>
      </c>
      <c r="Y4767" s="237" t="s">
        <v>12967</v>
      </c>
      <c r="Z4767" s="237" t="s">
        <v>6712</v>
      </c>
      <c r="AA4767" s="244" t="s">
        <v>6713</v>
      </c>
      <c r="AB4767" s="244" t="s">
        <v>6803</v>
      </c>
      <c r="AC4767" s="237" t="s">
        <v>13451</v>
      </c>
      <c r="AD4767" s="237" t="s">
        <v>8269</v>
      </c>
      <c r="AE4767" s="276">
        <v>5</v>
      </c>
      <c r="AF4767" s="237"/>
      <c r="AG4767" s="333">
        <v>43646</v>
      </c>
      <c r="AH4767" s="333">
        <v>43646</v>
      </c>
      <c r="AI4767" s="333">
        <v>43646</v>
      </c>
      <c r="AJ4767" s="94">
        <v>43647</v>
      </c>
      <c r="AK4767" s="237"/>
    </row>
    <row r="4768" spans="1:37" x14ac:dyDescent="0.25">
      <c r="A4768" t="str">
        <f t="shared" si="78"/>
        <v>AF05533</v>
      </c>
      <c r="B4768" s="237" t="s">
        <v>2216</v>
      </c>
      <c r="C4768" s="44" t="s">
        <v>6546</v>
      </c>
      <c r="D4768" s="237" t="s">
        <v>6547</v>
      </c>
      <c r="E4768" s="237"/>
      <c r="F4768" s="237"/>
      <c r="G4768" s="237"/>
      <c r="H4768" s="237" t="s">
        <v>13452</v>
      </c>
      <c r="I4768" s="237" t="s">
        <v>13409</v>
      </c>
      <c r="J4768" s="237" t="s">
        <v>13453</v>
      </c>
      <c r="K4768" s="201">
        <v>43619</v>
      </c>
      <c r="L4768" s="276">
        <v>5180.08</v>
      </c>
      <c r="M4768" s="237"/>
      <c r="N4768" s="237"/>
      <c r="O4768" s="333">
        <v>43646</v>
      </c>
      <c r="P4768" s="237" t="s">
        <v>6547</v>
      </c>
      <c r="Q4768" s="276">
        <v>5180.08</v>
      </c>
      <c r="R4768" s="276"/>
      <c r="S4768" s="276"/>
      <c r="T4768" s="276"/>
      <c r="U4768" s="276">
        <v>5180.08</v>
      </c>
      <c r="V4768" s="276"/>
      <c r="W4768" s="276">
        <v>5180.08</v>
      </c>
      <c r="X4768" s="237">
        <v>2019</v>
      </c>
      <c r="Y4768" s="237" t="s">
        <v>12967</v>
      </c>
      <c r="Z4768" s="237" t="s">
        <v>6712</v>
      </c>
      <c r="AA4768" s="244" t="s">
        <v>6713</v>
      </c>
      <c r="AB4768" s="244" t="s">
        <v>6803</v>
      </c>
      <c r="AC4768" s="237" t="s">
        <v>13454</v>
      </c>
      <c r="AD4768" s="237" t="s">
        <v>7216</v>
      </c>
      <c r="AE4768" s="276">
        <v>2</v>
      </c>
      <c r="AF4768" s="237"/>
      <c r="AG4768" s="333">
        <v>43646</v>
      </c>
      <c r="AH4768" s="333">
        <v>43646</v>
      </c>
      <c r="AI4768" s="333">
        <v>43646</v>
      </c>
      <c r="AJ4768" s="94">
        <v>43647</v>
      </c>
      <c r="AK4768" s="237"/>
    </row>
    <row r="4769" spans="1:37" x14ac:dyDescent="0.25">
      <c r="A4769" t="str">
        <f t="shared" si="78"/>
        <v>AF05568</v>
      </c>
      <c r="B4769" s="237" t="s">
        <v>2216</v>
      </c>
      <c r="C4769" s="44" t="s">
        <v>6548</v>
      </c>
      <c r="D4769" s="237" t="s">
        <v>6549</v>
      </c>
      <c r="E4769" s="237"/>
      <c r="F4769" s="237"/>
      <c r="G4769" s="237"/>
      <c r="H4769" s="237">
        <v>2359</v>
      </c>
      <c r="I4769" s="237" t="s">
        <v>13455</v>
      </c>
      <c r="J4769" s="237" t="s">
        <v>13456</v>
      </c>
      <c r="K4769" s="201">
        <v>43629</v>
      </c>
      <c r="L4769" s="276">
        <v>15671.95</v>
      </c>
      <c r="M4769" s="237"/>
      <c r="N4769" s="237"/>
      <c r="O4769" s="333">
        <v>43646</v>
      </c>
      <c r="P4769" s="237" t="s">
        <v>6549</v>
      </c>
      <c r="Q4769" s="276">
        <v>15671.95</v>
      </c>
      <c r="R4769" s="276"/>
      <c r="S4769" s="276"/>
      <c r="T4769" s="276"/>
      <c r="U4769" s="276">
        <v>15671.95</v>
      </c>
      <c r="V4769" s="276"/>
      <c r="W4769" s="276">
        <v>15671.95</v>
      </c>
      <c r="X4769" s="237">
        <v>2019</v>
      </c>
      <c r="Y4769" s="237" t="s">
        <v>12967</v>
      </c>
      <c r="Z4769" s="237" t="s">
        <v>6712</v>
      </c>
      <c r="AA4769" s="244" t="s">
        <v>6713</v>
      </c>
      <c r="AB4769" s="244" t="s">
        <v>6803</v>
      </c>
      <c r="AC4769" s="237" t="s">
        <v>13457</v>
      </c>
      <c r="AD4769" s="237" t="s">
        <v>7216</v>
      </c>
      <c r="AE4769" s="276">
        <v>8</v>
      </c>
      <c r="AF4769" s="237"/>
      <c r="AG4769" s="333">
        <v>43646</v>
      </c>
      <c r="AH4769" s="333">
        <v>43646</v>
      </c>
      <c r="AI4769" s="333">
        <v>43646</v>
      </c>
      <c r="AJ4769" s="94">
        <v>43647</v>
      </c>
      <c r="AK4769" s="237"/>
    </row>
    <row r="4770" spans="1:37" x14ac:dyDescent="0.25">
      <c r="A4770" t="str">
        <f t="shared" si="78"/>
        <v>AF05612</v>
      </c>
      <c r="B4770" s="237" t="s">
        <v>2441</v>
      </c>
      <c r="C4770" s="44" t="s">
        <v>6550</v>
      </c>
      <c r="D4770" s="237" t="s">
        <v>5087</v>
      </c>
      <c r="E4770" s="237"/>
      <c r="F4770" s="237"/>
      <c r="G4770" s="237"/>
      <c r="H4770" s="237">
        <v>15290</v>
      </c>
      <c r="I4770" s="237" t="s">
        <v>12573</v>
      </c>
      <c r="J4770" s="237" t="s">
        <v>13458</v>
      </c>
      <c r="K4770" s="201">
        <v>43635</v>
      </c>
      <c r="L4770" s="276">
        <v>15790</v>
      </c>
      <c r="M4770" s="237"/>
      <c r="N4770" s="237"/>
      <c r="O4770" s="333">
        <v>43646</v>
      </c>
      <c r="P4770" s="237" t="s">
        <v>5087</v>
      </c>
      <c r="Q4770" s="276">
        <v>15790</v>
      </c>
      <c r="R4770" s="276"/>
      <c r="S4770" s="276"/>
      <c r="T4770" s="276"/>
      <c r="U4770" s="276">
        <v>15790</v>
      </c>
      <c r="V4770" s="276"/>
      <c r="W4770" s="276">
        <v>15790</v>
      </c>
      <c r="X4770" s="237">
        <v>2019</v>
      </c>
      <c r="Y4770" s="237" t="s">
        <v>12967</v>
      </c>
      <c r="Z4770" s="237" t="s">
        <v>6712</v>
      </c>
      <c r="AA4770" s="244" t="s">
        <v>6713</v>
      </c>
      <c r="AB4770" s="244" t="s">
        <v>6803</v>
      </c>
      <c r="AC4770" s="237" t="s">
        <v>13459</v>
      </c>
      <c r="AD4770" s="237" t="s">
        <v>7946</v>
      </c>
      <c r="AE4770" s="276">
        <v>4</v>
      </c>
      <c r="AF4770" s="237"/>
      <c r="AG4770" s="333">
        <v>43646</v>
      </c>
      <c r="AH4770" s="333">
        <v>43646</v>
      </c>
      <c r="AI4770" s="333">
        <v>43646</v>
      </c>
      <c r="AJ4770" s="94">
        <v>43647</v>
      </c>
      <c r="AK4770" s="237"/>
    </row>
    <row r="4771" spans="1:37" x14ac:dyDescent="0.25">
      <c r="A4771" t="str">
        <f t="shared" si="78"/>
        <v>AF05625</v>
      </c>
      <c r="B4771" s="237" t="s">
        <v>2441</v>
      </c>
      <c r="C4771" s="44" t="s">
        <v>6551</v>
      </c>
      <c r="D4771" s="237" t="s">
        <v>5087</v>
      </c>
      <c r="E4771" s="237"/>
      <c r="F4771" s="237"/>
      <c r="G4771" s="237"/>
      <c r="H4771" s="237">
        <v>15291</v>
      </c>
      <c r="I4771" s="237" t="s">
        <v>12573</v>
      </c>
      <c r="J4771" s="237" t="s">
        <v>13460</v>
      </c>
      <c r="K4771" s="201">
        <v>43635</v>
      </c>
      <c r="L4771" s="276">
        <v>15790</v>
      </c>
      <c r="M4771" s="237"/>
      <c r="N4771" s="237"/>
      <c r="O4771" s="333">
        <v>43646</v>
      </c>
      <c r="P4771" s="237" t="s">
        <v>5087</v>
      </c>
      <c r="Q4771" s="276">
        <v>15790</v>
      </c>
      <c r="R4771" s="276"/>
      <c r="S4771" s="276"/>
      <c r="T4771" s="276"/>
      <c r="U4771" s="276">
        <v>15790</v>
      </c>
      <c r="V4771" s="276"/>
      <c r="W4771" s="276">
        <v>15790</v>
      </c>
      <c r="X4771" s="237">
        <v>2019</v>
      </c>
      <c r="Y4771" s="237" t="s">
        <v>12967</v>
      </c>
      <c r="Z4771" s="237" t="s">
        <v>6712</v>
      </c>
      <c r="AA4771" s="244" t="s">
        <v>6713</v>
      </c>
      <c r="AB4771" s="244" t="s">
        <v>6803</v>
      </c>
      <c r="AC4771" s="237" t="s">
        <v>13461</v>
      </c>
      <c r="AD4771" s="237" t="s">
        <v>8000</v>
      </c>
      <c r="AE4771" s="276">
        <v>4</v>
      </c>
      <c r="AF4771" s="237"/>
      <c r="AG4771" s="333">
        <v>43646</v>
      </c>
      <c r="AH4771" s="333">
        <v>43646</v>
      </c>
      <c r="AI4771" s="333">
        <v>43646</v>
      </c>
      <c r="AJ4771" s="94">
        <v>43647</v>
      </c>
      <c r="AK4771" s="237"/>
    </row>
    <row r="4772" spans="1:37" x14ac:dyDescent="0.25">
      <c r="A4772" t="str">
        <f t="shared" si="78"/>
        <v>AF05604</v>
      </c>
      <c r="B4772" s="237" t="s">
        <v>2441</v>
      </c>
      <c r="C4772" s="44" t="s">
        <v>13473</v>
      </c>
      <c r="D4772" s="237" t="s">
        <v>13474</v>
      </c>
      <c r="E4772" s="237"/>
      <c r="F4772" s="237"/>
      <c r="G4772" s="237"/>
      <c r="H4772" s="237">
        <v>15109</v>
      </c>
      <c r="I4772" s="237" t="s">
        <v>12573</v>
      </c>
      <c r="J4772" s="237" t="s">
        <v>13475</v>
      </c>
      <c r="K4772" s="201">
        <v>43612</v>
      </c>
      <c r="L4772" s="276">
        <v>3100</v>
      </c>
      <c r="M4772" s="237"/>
      <c r="N4772" s="237"/>
      <c r="O4772" s="287">
        <v>43677</v>
      </c>
      <c r="P4772" s="237" t="s">
        <v>13474</v>
      </c>
      <c r="Q4772" s="276">
        <v>3100</v>
      </c>
      <c r="R4772" s="276"/>
      <c r="S4772" s="276"/>
      <c r="T4772" s="276"/>
      <c r="U4772" s="276">
        <v>3100</v>
      </c>
      <c r="V4772" s="276"/>
      <c r="W4772" s="276">
        <v>3100</v>
      </c>
      <c r="X4772" s="237">
        <v>2019</v>
      </c>
      <c r="Y4772" s="237" t="s">
        <v>13004</v>
      </c>
      <c r="Z4772" s="237" t="s">
        <v>6712</v>
      </c>
      <c r="AA4772" s="244" t="s">
        <v>6713</v>
      </c>
      <c r="AB4772" s="244" t="s">
        <v>6803</v>
      </c>
      <c r="AC4772" s="237" t="s">
        <v>13510</v>
      </c>
      <c r="AD4772" s="237" t="s">
        <v>8000</v>
      </c>
      <c r="AE4772" s="276">
        <v>3</v>
      </c>
      <c r="AF4772" s="237"/>
      <c r="AG4772" s="287">
        <v>43677</v>
      </c>
      <c r="AH4772" s="287">
        <v>43677</v>
      </c>
      <c r="AI4772" s="287">
        <v>43677</v>
      </c>
      <c r="AJ4772" s="94">
        <v>43678</v>
      </c>
      <c r="AK4772" s="237"/>
    </row>
    <row r="4773" spans="1:37" x14ac:dyDescent="0.25">
      <c r="A4773" t="str">
        <f t="shared" si="78"/>
        <v>AF05603</v>
      </c>
      <c r="B4773" s="237" t="s">
        <v>2441</v>
      </c>
      <c r="C4773" s="44" t="s">
        <v>13476</v>
      </c>
      <c r="D4773" s="237" t="s">
        <v>13477</v>
      </c>
      <c r="E4773" s="237"/>
      <c r="F4773" s="237"/>
      <c r="G4773" s="237"/>
      <c r="H4773" s="237">
        <v>4910</v>
      </c>
      <c r="I4773" s="237" t="s">
        <v>13478</v>
      </c>
      <c r="J4773" s="237" t="s">
        <v>13479</v>
      </c>
      <c r="K4773" s="201">
        <v>43616</v>
      </c>
      <c r="L4773" s="276">
        <v>4309.49</v>
      </c>
      <c r="M4773" s="237"/>
      <c r="N4773" s="237"/>
      <c r="O4773" s="287">
        <v>43677</v>
      </c>
      <c r="P4773" s="237" t="s">
        <v>13477</v>
      </c>
      <c r="Q4773" s="276">
        <v>4309.49</v>
      </c>
      <c r="R4773" s="276"/>
      <c r="S4773" s="276"/>
      <c r="T4773" s="276"/>
      <c r="U4773" s="276">
        <v>4309.49</v>
      </c>
      <c r="V4773" s="276"/>
      <c r="W4773" s="276">
        <v>4309.49</v>
      </c>
      <c r="X4773" s="237">
        <v>2019</v>
      </c>
      <c r="Y4773" s="237" t="s">
        <v>13004</v>
      </c>
      <c r="Z4773" s="237" t="s">
        <v>6712</v>
      </c>
      <c r="AA4773" s="244" t="s">
        <v>6713</v>
      </c>
      <c r="AB4773" s="244" t="s">
        <v>6803</v>
      </c>
      <c r="AC4773" s="237" t="s">
        <v>13511</v>
      </c>
      <c r="AD4773" s="237" t="s">
        <v>7957</v>
      </c>
      <c r="AE4773" s="276">
        <v>2</v>
      </c>
      <c r="AF4773" s="237"/>
      <c r="AG4773" s="287">
        <v>43677</v>
      </c>
      <c r="AH4773" s="287">
        <v>43677</v>
      </c>
      <c r="AI4773" s="287">
        <v>43677</v>
      </c>
      <c r="AJ4773" s="94">
        <v>43678</v>
      </c>
      <c r="AK4773" s="237"/>
    </row>
    <row r="4774" spans="1:37" x14ac:dyDescent="0.25">
      <c r="A4774" t="str">
        <f t="shared" si="78"/>
        <v>AF05605</v>
      </c>
      <c r="B4774" s="237" t="s">
        <v>2441</v>
      </c>
      <c r="C4774" s="44" t="s">
        <v>13480</v>
      </c>
      <c r="D4774" s="237" t="s">
        <v>13481</v>
      </c>
      <c r="E4774" s="237"/>
      <c r="F4774" s="237"/>
      <c r="G4774" s="237"/>
      <c r="H4774" s="237">
        <v>7530</v>
      </c>
      <c r="I4774" s="237" t="s">
        <v>12907</v>
      </c>
      <c r="J4774" s="237" t="s">
        <v>13482</v>
      </c>
      <c r="K4774" s="201">
        <v>43620</v>
      </c>
      <c r="L4774" s="276">
        <v>21108</v>
      </c>
      <c r="M4774" s="237"/>
      <c r="N4774" s="237"/>
      <c r="O4774" s="287">
        <v>43677</v>
      </c>
      <c r="P4774" s="237" t="s">
        <v>13481</v>
      </c>
      <c r="Q4774" s="276">
        <v>7036</v>
      </c>
      <c r="R4774" s="276"/>
      <c r="S4774" s="276"/>
      <c r="T4774" s="276"/>
      <c r="U4774" s="276">
        <v>7036</v>
      </c>
      <c r="V4774" s="276"/>
      <c r="W4774" s="276">
        <v>7036</v>
      </c>
      <c r="X4774" s="237">
        <v>2019</v>
      </c>
      <c r="Y4774" s="237" t="s">
        <v>13004</v>
      </c>
      <c r="Z4774" s="237" t="s">
        <v>6712</v>
      </c>
      <c r="AA4774" s="244" t="s">
        <v>6713</v>
      </c>
      <c r="AB4774" s="244" t="s">
        <v>6803</v>
      </c>
      <c r="AC4774" s="237" t="s">
        <v>13512</v>
      </c>
      <c r="AD4774" s="237" t="s">
        <v>8125</v>
      </c>
      <c r="AE4774" s="276">
        <v>4</v>
      </c>
      <c r="AF4774" s="237"/>
      <c r="AG4774" s="287">
        <v>43677</v>
      </c>
      <c r="AH4774" s="287">
        <v>43677</v>
      </c>
      <c r="AI4774" s="287">
        <v>43677</v>
      </c>
      <c r="AJ4774" s="94">
        <v>43678</v>
      </c>
      <c r="AK4774" s="237"/>
    </row>
    <row r="4775" spans="1:37" x14ac:dyDescent="0.25">
      <c r="A4775" t="str">
        <f t="shared" si="78"/>
        <v>AF05606</v>
      </c>
      <c r="B4775" s="237" t="s">
        <v>2441</v>
      </c>
      <c r="C4775" s="44" t="s">
        <v>13483</v>
      </c>
      <c r="D4775" s="237" t="s">
        <v>13481</v>
      </c>
      <c r="E4775" s="237"/>
      <c r="F4775" s="237"/>
      <c r="G4775" s="237"/>
      <c r="H4775" s="237">
        <v>7530</v>
      </c>
      <c r="I4775" s="237" t="s">
        <v>12907</v>
      </c>
      <c r="J4775" s="237" t="s">
        <v>13482</v>
      </c>
      <c r="K4775" s="201">
        <v>43620</v>
      </c>
      <c r="L4775" s="276">
        <v>21108</v>
      </c>
      <c r="M4775" s="237"/>
      <c r="N4775" s="237"/>
      <c r="O4775" s="287">
        <v>43677</v>
      </c>
      <c r="P4775" s="237" t="s">
        <v>13481</v>
      </c>
      <c r="Q4775" s="276">
        <v>7036</v>
      </c>
      <c r="R4775" s="276"/>
      <c r="S4775" s="276"/>
      <c r="T4775" s="276"/>
      <c r="U4775" s="276">
        <v>7036</v>
      </c>
      <c r="V4775" s="276"/>
      <c r="W4775" s="276">
        <v>7036</v>
      </c>
      <c r="X4775" s="237">
        <v>2019</v>
      </c>
      <c r="Y4775" s="237" t="s">
        <v>13004</v>
      </c>
      <c r="Z4775" s="237" t="s">
        <v>6712</v>
      </c>
      <c r="AA4775" s="244" t="s">
        <v>6713</v>
      </c>
      <c r="AB4775" s="244" t="s">
        <v>6803</v>
      </c>
      <c r="AC4775" s="237" t="s">
        <v>13512</v>
      </c>
      <c r="AD4775" s="237" t="s">
        <v>8125</v>
      </c>
      <c r="AE4775" s="276">
        <v>4</v>
      </c>
      <c r="AF4775" s="237"/>
      <c r="AG4775" s="287">
        <v>43677</v>
      </c>
      <c r="AH4775" s="287">
        <v>43677</v>
      </c>
      <c r="AI4775" s="287">
        <v>43677</v>
      </c>
      <c r="AJ4775" s="94">
        <v>43678</v>
      </c>
      <c r="AK4775" s="237"/>
    </row>
    <row r="4776" spans="1:37" x14ac:dyDescent="0.25">
      <c r="A4776" t="str">
        <f t="shared" si="78"/>
        <v>AF05607</v>
      </c>
      <c r="B4776" s="237" t="s">
        <v>2441</v>
      </c>
      <c r="C4776" s="44" t="s">
        <v>13484</v>
      </c>
      <c r="D4776" s="237" t="s">
        <v>13481</v>
      </c>
      <c r="E4776" s="237"/>
      <c r="F4776" s="237"/>
      <c r="G4776" s="237"/>
      <c r="H4776" s="237">
        <v>7530</v>
      </c>
      <c r="I4776" s="237" t="s">
        <v>12907</v>
      </c>
      <c r="J4776" s="237" t="s">
        <v>13482</v>
      </c>
      <c r="K4776" s="201">
        <v>43620</v>
      </c>
      <c r="L4776" s="276">
        <v>21108</v>
      </c>
      <c r="M4776" s="237"/>
      <c r="N4776" s="237"/>
      <c r="O4776" s="287">
        <v>43677</v>
      </c>
      <c r="P4776" s="237" t="s">
        <v>13481</v>
      </c>
      <c r="Q4776" s="276">
        <v>7036</v>
      </c>
      <c r="R4776" s="276"/>
      <c r="S4776" s="276"/>
      <c r="T4776" s="276"/>
      <c r="U4776" s="276">
        <v>7036</v>
      </c>
      <c r="V4776" s="276"/>
      <c r="W4776" s="276">
        <v>7036</v>
      </c>
      <c r="X4776" s="237">
        <v>2019</v>
      </c>
      <c r="Y4776" s="237" t="s">
        <v>13004</v>
      </c>
      <c r="Z4776" s="237" t="s">
        <v>6712</v>
      </c>
      <c r="AA4776" s="244" t="s">
        <v>6713</v>
      </c>
      <c r="AB4776" s="244" t="s">
        <v>6803</v>
      </c>
      <c r="AC4776" s="237" t="s">
        <v>13512</v>
      </c>
      <c r="AD4776" s="237" t="s">
        <v>8125</v>
      </c>
      <c r="AE4776" s="276">
        <v>4</v>
      </c>
      <c r="AF4776" s="237"/>
      <c r="AG4776" s="287">
        <v>43677</v>
      </c>
      <c r="AH4776" s="287">
        <v>43677</v>
      </c>
      <c r="AI4776" s="287">
        <v>43677</v>
      </c>
      <c r="AJ4776" s="94">
        <v>43678</v>
      </c>
      <c r="AK4776" s="237"/>
    </row>
    <row r="4777" spans="1:37" x14ac:dyDescent="0.25">
      <c r="A4777" t="str">
        <f t="shared" si="78"/>
        <v>AF05415</v>
      </c>
      <c r="B4777" s="237" t="s">
        <v>2216</v>
      </c>
      <c r="C4777" s="44" t="s">
        <v>13485</v>
      </c>
      <c r="D4777" s="237" t="s">
        <v>13486</v>
      </c>
      <c r="E4777" s="237"/>
      <c r="F4777" s="237"/>
      <c r="G4777" s="237"/>
      <c r="H4777" s="237">
        <v>4359541</v>
      </c>
      <c r="I4777" s="237" t="s">
        <v>13487</v>
      </c>
      <c r="J4777" s="237" t="s">
        <v>13488</v>
      </c>
      <c r="K4777" s="201">
        <v>43563</v>
      </c>
      <c r="L4777" s="276">
        <v>71000</v>
      </c>
      <c r="M4777" s="237"/>
      <c r="N4777" s="237"/>
      <c r="O4777" s="287">
        <v>43677</v>
      </c>
      <c r="P4777" s="237" t="s">
        <v>13486</v>
      </c>
      <c r="Q4777" s="276">
        <v>71000</v>
      </c>
      <c r="R4777" s="276"/>
      <c r="S4777" s="276"/>
      <c r="T4777" s="276"/>
      <c r="U4777" s="276">
        <v>71000</v>
      </c>
      <c r="V4777" s="276"/>
      <c r="W4777" s="276">
        <v>71000</v>
      </c>
      <c r="X4777" s="237">
        <v>2019</v>
      </c>
      <c r="Y4777" s="237" t="s">
        <v>13004</v>
      </c>
      <c r="Z4777" s="237" t="s">
        <v>6712</v>
      </c>
      <c r="AA4777" s="244" t="s">
        <v>6713</v>
      </c>
      <c r="AB4777" s="244" t="s">
        <v>6803</v>
      </c>
      <c r="AC4777" s="237" t="s">
        <v>13513</v>
      </c>
      <c r="AD4777" s="237" t="s">
        <v>1789</v>
      </c>
      <c r="AE4777" s="276">
        <v>4</v>
      </c>
      <c r="AF4777" s="237"/>
      <c r="AG4777" s="287">
        <v>43677</v>
      </c>
      <c r="AH4777" s="287">
        <v>43677</v>
      </c>
      <c r="AI4777" s="287">
        <v>43677</v>
      </c>
      <c r="AJ4777" s="94">
        <v>43678</v>
      </c>
      <c r="AK4777" s="237"/>
    </row>
    <row r="4778" spans="1:37" x14ac:dyDescent="0.25">
      <c r="A4778" t="str">
        <f t="shared" si="78"/>
        <v>AF05627</v>
      </c>
      <c r="B4778" s="237" t="s">
        <v>2441</v>
      </c>
      <c r="C4778" s="44" t="s">
        <v>13489</v>
      </c>
      <c r="D4778" s="237" t="s">
        <v>6378</v>
      </c>
      <c r="E4778" s="237"/>
      <c r="F4778" s="237"/>
      <c r="G4778" s="237"/>
      <c r="H4778" s="237">
        <v>7824</v>
      </c>
      <c r="I4778" s="237" t="s">
        <v>12907</v>
      </c>
      <c r="J4778" s="237" t="s">
        <v>13401</v>
      </c>
      <c r="K4778" s="201">
        <v>43641</v>
      </c>
      <c r="L4778" s="276">
        <v>1396</v>
      </c>
      <c r="M4778" s="237"/>
      <c r="N4778" s="237"/>
      <c r="O4778" s="287">
        <v>43677</v>
      </c>
      <c r="P4778" s="237" t="s">
        <v>6378</v>
      </c>
      <c r="Q4778" s="276">
        <v>11084</v>
      </c>
      <c r="R4778" s="276"/>
      <c r="S4778" s="276"/>
      <c r="T4778" s="276"/>
      <c r="U4778" s="276">
        <v>11084</v>
      </c>
      <c r="V4778" s="276"/>
      <c r="W4778" s="276">
        <v>11084</v>
      </c>
      <c r="X4778" s="237">
        <v>2019</v>
      </c>
      <c r="Y4778" s="237" t="s">
        <v>13004</v>
      </c>
      <c r="Z4778" s="237" t="s">
        <v>6712</v>
      </c>
      <c r="AA4778" s="244" t="s">
        <v>6713</v>
      </c>
      <c r="AB4778" s="244" t="s">
        <v>6803</v>
      </c>
      <c r="AC4778" s="237" t="s">
        <v>13514</v>
      </c>
      <c r="AD4778" s="237" t="s">
        <v>8109</v>
      </c>
      <c r="AE4778" s="276">
        <v>4</v>
      </c>
      <c r="AF4778" s="237"/>
      <c r="AG4778" s="287">
        <v>43677</v>
      </c>
      <c r="AH4778" s="287">
        <v>43677</v>
      </c>
      <c r="AI4778" s="287">
        <v>43677</v>
      </c>
      <c r="AJ4778" s="94">
        <v>43678</v>
      </c>
      <c r="AK4778" s="237"/>
    </row>
    <row r="4779" spans="1:37" x14ac:dyDescent="0.25">
      <c r="A4779" t="str">
        <f t="shared" si="78"/>
        <v>AF05626</v>
      </c>
      <c r="B4779" s="237" t="s">
        <v>2441</v>
      </c>
      <c r="C4779" s="44" t="s">
        <v>13490</v>
      </c>
      <c r="D4779" s="237" t="s">
        <v>6378</v>
      </c>
      <c r="E4779" s="237"/>
      <c r="F4779" s="237"/>
      <c r="G4779" s="237"/>
      <c r="H4779" s="237">
        <v>7825</v>
      </c>
      <c r="I4779" s="237" t="s">
        <v>12907</v>
      </c>
      <c r="J4779" s="237" t="s">
        <v>13401</v>
      </c>
      <c r="K4779" s="201">
        <v>43641</v>
      </c>
      <c r="L4779" s="276">
        <v>11084</v>
      </c>
      <c r="M4779" s="237"/>
      <c r="N4779" s="237"/>
      <c r="O4779" s="287">
        <v>43677</v>
      </c>
      <c r="P4779" s="237" t="s">
        <v>6378</v>
      </c>
      <c r="Q4779" s="276">
        <v>11084</v>
      </c>
      <c r="R4779" s="276"/>
      <c r="S4779" s="276"/>
      <c r="T4779" s="276"/>
      <c r="U4779" s="276">
        <v>11084</v>
      </c>
      <c r="V4779" s="276"/>
      <c r="W4779" s="276">
        <v>11084</v>
      </c>
      <c r="X4779" s="237">
        <v>2019</v>
      </c>
      <c r="Y4779" s="237" t="s">
        <v>13004</v>
      </c>
      <c r="Z4779" s="237" t="s">
        <v>6712</v>
      </c>
      <c r="AA4779" s="244" t="s">
        <v>6713</v>
      </c>
      <c r="AB4779" s="244" t="s">
        <v>6803</v>
      </c>
      <c r="AC4779" s="237" t="s">
        <v>13515</v>
      </c>
      <c r="AD4779" s="237" t="s">
        <v>7957</v>
      </c>
      <c r="AE4779" s="276">
        <v>4</v>
      </c>
      <c r="AF4779" s="237"/>
      <c r="AG4779" s="287">
        <v>43677</v>
      </c>
      <c r="AH4779" s="287">
        <v>43677</v>
      </c>
      <c r="AI4779" s="287">
        <v>43677</v>
      </c>
      <c r="AJ4779" s="94">
        <v>43678</v>
      </c>
      <c r="AK4779" s="237"/>
    </row>
    <row r="4780" spans="1:37" x14ac:dyDescent="0.25">
      <c r="A4780" t="str">
        <f t="shared" ref="A4780:A4793" si="79">+"AF"&amp;RIGHT(C4780,5)</f>
        <v>AF05614</v>
      </c>
      <c r="B4780" s="237" t="s">
        <v>2441</v>
      </c>
      <c r="C4780" s="44" t="s">
        <v>13491</v>
      </c>
      <c r="D4780" s="237" t="s">
        <v>6474</v>
      </c>
      <c r="E4780" s="237"/>
      <c r="F4780" s="237"/>
      <c r="G4780" s="237"/>
      <c r="H4780" s="237">
        <v>7835</v>
      </c>
      <c r="I4780" s="237" t="s">
        <v>12907</v>
      </c>
      <c r="J4780" s="237" t="s">
        <v>13492</v>
      </c>
      <c r="K4780" s="201">
        <v>43642</v>
      </c>
      <c r="L4780" s="276">
        <v>42977</v>
      </c>
      <c r="M4780" s="237"/>
      <c r="N4780" s="237"/>
      <c r="O4780" s="287">
        <v>43677</v>
      </c>
      <c r="P4780" s="237" t="s">
        <v>6474</v>
      </c>
      <c r="Q4780" s="276">
        <v>3907</v>
      </c>
      <c r="R4780" s="276"/>
      <c r="S4780" s="276"/>
      <c r="T4780" s="276"/>
      <c r="U4780" s="276">
        <v>3907</v>
      </c>
      <c r="V4780" s="276"/>
      <c r="W4780" s="276">
        <v>3907</v>
      </c>
      <c r="X4780" s="237">
        <v>2019</v>
      </c>
      <c r="Y4780" s="237" t="s">
        <v>13004</v>
      </c>
      <c r="Z4780" s="237" t="s">
        <v>6712</v>
      </c>
      <c r="AA4780" s="244" t="s">
        <v>6713</v>
      </c>
      <c r="AB4780" s="244" t="s">
        <v>6803</v>
      </c>
      <c r="AC4780" s="237" t="s">
        <v>13516</v>
      </c>
      <c r="AD4780" s="237" t="s">
        <v>6715</v>
      </c>
      <c r="AE4780" s="276">
        <v>5</v>
      </c>
      <c r="AF4780" s="237"/>
      <c r="AG4780" s="287">
        <v>43677</v>
      </c>
      <c r="AH4780" s="287">
        <v>43677</v>
      </c>
      <c r="AI4780" s="287">
        <v>43677</v>
      </c>
      <c r="AJ4780" s="94">
        <v>43678</v>
      </c>
      <c r="AK4780" s="237"/>
    </row>
    <row r="4781" spans="1:37" x14ac:dyDescent="0.25">
      <c r="A4781" t="str">
        <f t="shared" si="79"/>
        <v>AF05615</v>
      </c>
      <c r="B4781" s="237" t="s">
        <v>2441</v>
      </c>
      <c r="C4781" s="44" t="s">
        <v>13493</v>
      </c>
      <c r="D4781" s="237" t="s">
        <v>6474</v>
      </c>
      <c r="E4781" s="237"/>
      <c r="F4781" s="237"/>
      <c r="G4781" s="237"/>
      <c r="H4781" s="237">
        <v>7835</v>
      </c>
      <c r="I4781" s="237" t="s">
        <v>12907</v>
      </c>
      <c r="J4781" s="237" t="s">
        <v>13492</v>
      </c>
      <c r="K4781" s="201">
        <v>43642</v>
      </c>
      <c r="L4781" s="276">
        <v>42977</v>
      </c>
      <c r="M4781" s="237"/>
      <c r="N4781" s="237"/>
      <c r="O4781" s="287">
        <v>43677</v>
      </c>
      <c r="P4781" s="237" t="s">
        <v>6474</v>
      </c>
      <c r="Q4781" s="276">
        <v>3907</v>
      </c>
      <c r="R4781" s="276"/>
      <c r="S4781" s="276"/>
      <c r="T4781" s="276"/>
      <c r="U4781" s="276">
        <v>3907</v>
      </c>
      <c r="V4781" s="276"/>
      <c r="W4781" s="276">
        <v>3907</v>
      </c>
      <c r="X4781" s="237">
        <v>2019</v>
      </c>
      <c r="Y4781" s="237" t="s">
        <v>13004</v>
      </c>
      <c r="Z4781" s="237" t="s">
        <v>6712</v>
      </c>
      <c r="AA4781" s="244" t="s">
        <v>6713</v>
      </c>
      <c r="AB4781" s="244" t="s">
        <v>6803</v>
      </c>
      <c r="AC4781" s="237" t="s">
        <v>13516</v>
      </c>
      <c r="AD4781" s="237" t="s">
        <v>6715</v>
      </c>
      <c r="AE4781" s="276">
        <v>5</v>
      </c>
      <c r="AF4781" s="237"/>
      <c r="AG4781" s="287">
        <v>43677</v>
      </c>
      <c r="AH4781" s="287">
        <v>43677</v>
      </c>
      <c r="AI4781" s="287">
        <v>43677</v>
      </c>
      <c r="AJ4781" s="94">
        <v>43678</v>
      </c>
      <c r="AK4781" s="237"/>
    </row>
    <row r="4782" spans="1:37" x14ac:dyDescent="0.25">
      <c r="A4782" t="str">
        <f t="shared" si="79"/>
        <v>AF05616</v>
      </c>
      <c r="B4782" s="237" t="s">
        <v>2441</v>
      </c>
      <c r="C4782" s="44" t="s">
        <v>13494</v>
      </c>
      <c r="D4782" s="237" t="s">
        <v>6474</v>
      </c>
      <c r="E4782" s="237"/>
      <c r="F4782" s="237"/>
      <c r="G4782" s="237"/>
      <c r="H4782" s="237">
        <v>7835</v>
      </c>
      <c r="I4782" s="237" t="s">
        <v>12907</v>
      </c>
      <c r="J4782" s="237" t="s">
        <v>13492</v>
      </c>
      <c r="K4782" s="201">
        <v>43642</v>
      </c>
      <c r="L4782" s="276">
        <v>42977</v>
      </c>
      <c r="M4782" s="237"/>
      <c r="N4782" s="237"/>
      <c r="O4782" s="287">
        <v>43677</v>
      </c>
      <c r="P4782" s="237" t="s">
        <v>6474</v>
      </c>
      <c r="Q4782" s="276">
        <v>3907</v>
      </c>
      <c r="R4782" s="276"/>
      <c r="S4782" s="276"/>
      <c r="T4782" s="276"/>
      <c r="U4782" s="276">
        <v>3907</v>
      </c>
      <c r="V4782" s="276"/>
      <c r="W4782" s="276">
        <v>3907</v>
      </c>
      <c r="X4782" s="237">
        <v>2019</v>
      </c>
      <c r="Y4782" s="237" t="s">
        <v>13004</v>
      </c>
      <c r="Z4782" s="237" t="s">
        <v>6712</v>
      </c>
      <c r="AA4782" s="244" t="s">
        <v>6713</v>
      </c>
      <c r="AB4782" s="244" t="s">
        <v>6803</v>
      </c>
      <c r="AC4782" s="237" t="s">
        <v>13516</v>
      </c>
      <c r="AD4782" s="237" t="s">
        <v>6715</v>
      </c>
      <c r="AE4782" s="276">
        <v>5</v>
      </c>
      <c r="AF4782" s="237"/>
      <c r="AG4782" s="287">
        <v>43677</v>
      </c>
      <c r="AH4782" s="287">
        <v>43677</v>
      </c>
      <c r="AI4782" s="287">
        <v>43677</v>
      </c>
      <c r="AJ4782" s="94">
        <v>43678</v>
      </c>
      <c r="AK4782" s="237"/>
    </row>
    <row r="4783" spans="1:37" x14ac:dyDescent="0.25">
      <c r="A4783" t="str">
        <f t="shared" si="79"/>
        <v>AF05617</v>
      </c>
      <c r="B4783" s="237" t="s">
        <v>2441</v>
      </c>
      <c r="C4783" s="44" t="s">
        <v>13495</v>
      </c>
      <c r="D4783" s="237" t="s">
        <v>6474</v>
      </c>
      <c r="E4783" s="237"/>
      <c r="F4783" s="237"/>
      <c r="G4783" s="237"/>
      <c r="H4783" s="237">
        <v>7835</v>
      </c>
      <c r="I4783" s="237" t="s">
        <v>12907</v>
      </c>
      <c r="J4783" s="237" t="s">
        <v>13492</v>
      </c>
      <c r="K4783" s="201">
        <v>43642</v>
      </c>
      <c r="L4783" s="276">
        <v>42977</v>
      </c>
      <c r="M4783" s="237"/>
      <c r="N4783" s="237"/>
      <c r="O4783" s="287">
        <v>43677</v>
      </c>
      <c r="P4783" s="237" t="s">
        <v>6474</v>
      </c>
      <c r="Q4783" s="276">
        <v>3907</v>
      </c>
      <c r="R4783" s="276"/>
      <c r="S4783" s="276"/>
      <c r="T4783" s="276"/>
      <c r="U4783" s="276">
        <v>3907</v>
      </c>
      <c r="V4783" s="276"/>
      <c r="W4783" s="276">
        <v>3907</v>
      </c>
      <c r="X4783" s="237">
        <v>2019</v>
      </c>
      <c r="Y4783" s="237" t="s">
        <v>13004</v>
      </c>
      <c r="Z4783" s="237" t="s">
        <v>6712</v>
      </c>
      <c r="AA4783" s="244" t="s">
        <v>6713</v>
      </c>
      <c r="AB4783" s="244" t="s">
        <v>6803</v>
      </c>
      <c r="AC4783" s="237" t="s">
        <v>13516</v>
      </c>
      <c r="AD4783" s="237" t="s">
        <v>6715</v>
      </c>
      <c r="AE4783" s="276">
        <v>5</v>
      </c>
      <c r="AF4783" s="237"/>
      <c r="AG4783" s="287">
        <v>43677</v>
      </c>
      <c r="AH4783" s="287">
        <v>43677</v>
      </c>
      <c r="AI4783" s="287">
        <v>43677</v>
      </c>
      <c r="AJ4783" s="94">
        <v>43678</v>
      </c>
      <c r="AK4783" s="237"/>
    </row>
    <row r="4784" spans="1:37" x14ac:dyDescent="0.25">
      <c r="A4784" t="str">
        <f t="shared" si="79"/>
        <v>AF05618</v>
      </c>
      <c r="B4784" s="237" t="s">
        <v>2441</v>
      </c>
      <c r="C4784" s="44" t="s">
        <v>13496</v>
      </c>
      <c r="D4784" s="237" t="s">
        <v>6474</v>
      </c>
      <c r="E4784" s="237"/>
      <c r="F4784" s="237"/>
      <c r="G4784" s="237"/>
      <c r="H4784" s="237">
        <v>7835</v>
      </c>
      <c r="I4784" s="237" t="s">
        <v>12907</v>
      </c>
      <c r="J4784" s="237" t="s">
        <v>13492</v>
      </c>
      <c r="K4784" s="201">
        <v>43642</v>
      </c>
      <c r="L4784" s="276">
        <v>42977</v>
      </c>
      <c r="M4784" s="237"/>
      <c r="N4784" s="237"/>
      <c r="O4784" s="287">
        <v>43677</v>
      </c>
      <c r="P4784" s="237" t="s">
        <v>6474</v>
      </c>
      <c r="Q4784" s="276">
        <v>3907</v>
      </c>
      <c r="R4784" s="276"/>
      <c r="S4784" s="276"/>
      <c r="T4784" s="276"/>
      <c r="U4784" s="276">
        <v>3907</v>
      </c>
      <c r="V4784" s="276"/>
      <c r="W4784" s="276">
        <v>3907</v>
      </c>
      <c r="X4784" s="237">
        <v>2019</v>
      </c>
      <c r="Y4784" s="237" t="s">
        <v>13004</v>
      </c>
      <c r="Z4784" s="237" t="s">
        <v>6712</v>
      </c>
      <c r="AA4784" s="244" t="s">
        <v>6713</v>
      </c>
      <c r="AB4784" s="244" t="s">
        <v>6803</v>
      </c>
      <c r="AC4784" s="237" t="s">
        <v>13516</v>
      </c>
      <c r="AD4784" s="237" t="s">
        <v>6715</v>
      </c>
      <c r="AE4784" s="276">
        <v>5</v>
      </c>
      <c r="AF4784" s="237"/>
      <c r="AG4784" s="287">
        <v>43677</v>
      </c>
      <c r="AH4784" s="287">
        <v>43677</v>
      </c>
      <c r="AI4784" s="287">
        <v>43677</v>
      </c>
      <c r="AJ4784" s="94">
        <v>43678</v>
      </c>
      <c r="AK4784" s="237"/>
    </row>
    <row r="4785" spans="1:37" x14ac:dyDescent="0.25">
      <c r="A4785" t="str">
        <f t="shared" si="79"/>
        <v>AF05619</v>
      </c>
      <c r="B4785" s="237" t="s">
        <v>2441</v>
      </c>
      <c r="C4785" s="44" t="s">
        <v>13497</v>
      </c>
      <c r="D4785" s="237" t="s">
        <v>6474</v>
      </c>
      <c r="E4785" s="237"/>
      <c r="F4785" s="237"/>
      <c r="G4785" s="237"/>
      <c r="H4785" s="237">
        <v>7835</v>
      </c>
      <c r="I4785" s="237" t="s">
        <v>12907</v>
      </c>
      <c r="J4785" s="237" t="s">
        <v>13492</v>
      </c>
      <c r="K4785" s="201">
        <v>43642</v>
      </c>
      <c r="L4785" s="276">
        <v>42977</v>
      </c>
      <c r="M4785" s="237"/>
      <c r="N4785" s="237"/>
      <c r="O4785" s="287">
        <v>43677</v>
      </c>
      <c r="P4785" s="237" t="s">
        <v>6474</v>
      </c>
      <c r="Q4785" s="276">
        <v>3907</v>
      </c>
      <c r="R4785" s="276"/>
      <c r="S4785" s="276"/>
      <c r="T4785" s="276"/>
      <c r="U4785" s="276">
        <v>3907</v>
      </c>
      <c r="V4785" s="276"/>
      <c r="W4785" s="276">
        <v>3907</v>
      </c>
      <c r="X4785" s="237">
        <v>2019</v>
      </c>
      <c r="Y4785" s="237" t="s">
        <v>13004</v>
      </c>
      <c r="Z4785" s="237" t="s">
        <v>6712</v>
      </c>
      <c r="AA4785" s="244" t="s">
        <v>6713</v>
      </c>
      <c r="AB4785" s="244" t="s">
        <v>6803</v>
      </c>
      <c r="AC4785" s="237" t="s">
        <v>13516</v>
      </c>
      <c r="AD4785" s="237" t="s">
        <v>6715</v>
      </c>
      <c r="AE4785" s="276">
        <v>5</v>
      </c>
      <c r="AF4785" s="237"/>
      <c r="AG4785" s="287">
        <v>43677</v>
      </c>
      <c r="AH4785" s="287">
        <v>43677</v>
      </c>
      <c r="AI4785" s="287">
        <v>43677</v>
      </c>
      <c r="AJ4785" s="94">
        <v>43678</v>
      </c>
      <c r="AK4785" s="237"/>
    </row>
    <row r="4786" spans="1:37" x14ac:dyDescent="0.25">
      <c r="A4786" t="str">
        <f t="shared" si="79"/>
        <v>AF05620</v>
      </c>
      <c r="B4786" s="237" t="s">
        <v>2441</v>
      </c>
      <c r="C4786" s="44" t="s">
        <v>13498</v>
      </c>
      <c r="D4786" s="237" t="s">
        <v>6474</v>
      </c>
      <c r="E4786" s="237"/>
      <c r="F4786" s="237"/>
      <c r="G4786" s="237"/>
      <c r="H4786" s="237">
        <v>7835</v>
      </c>
      <c r="I4786" s="237" t="s">
        <v>12907</v>
      </c>
      <c r="J4786" s="237" t="s">
        <v>13492</v>
      </c>
      <c r="K4786" s="201">
        <v>43642</v>
      </c>
      <c r="L4786" s="276">
        <v>42977</v>
      </c>
      <c r="M4786" s="237"/>
      <c r="N4786" s="237"/>
      <c r="O4786" s="287">
        <v>43677</v>
      </c>
      <c r="P4786" s="237" t="s">
        <v>6474</v>
      </c>
      <c r="Q4786" s="276">
        <v>3907</v>
      </c>
      <c r="R4786" s="276"/>
      <c r="S4786" s="276"/>
      <c r="T4786" s="276"/>
      <c r="U4786" s="276">
        <v>3907</v>
      </c>
      <c r="V4786" s="276"/>
      <c r="W4786" s="276">
        <v>3907</v>
      </c>
      <c r="X4786" s="237">
        <v>2019</v>
      </c>
      <c r="Y4786" s="237" t="s">
        <v>13004</v>
      </c>
      <c r="Z4786" s="237" t="s">
        <v>6712</v>
      </c>
      <c r="AA4786" s="244" t="s">
        <v>6713</v>
      </c>
      <c r="AB4786" s="244" t="s">
        <v>6803</v>
      </c>
      <c r="AC4786" s="237" t="s">
        <v>13516</v>
      </c>
      <c r="AD4786" s="237" t="s">
        <v>6715</v>
      </c>
      <c r="AE4786" s="276">
        <v>5</v>
      </c>
      <c r="AF4786" s="237"/>
      <c r="AG4786" s="287">
        <v>43677</v>
      </c>
      <c r="AH4786" s="287">
        <v>43677</v>
      </c>
      <c r="AI4786" s="287">
        <v>43677</v>
      </c>
      <c r="AJ4786" s="94">
        <v>43678</v>
      </c>
      <c r="AK4786" s="237"/>
    </row>
    <row r="4787" spans="1:37" x14ac:dyDescent="0.25">
      <c r="A4787" t="str">
        <f t="shared" si="79"/>
        <v>AF05621</v>
      </c>
      <c r="B4787" s="237" t="s">
        <v>2441</v>
      </c>
      <c r="C4787" s="44" t="s">
        <v>13499</v>
      </c>
      <c r="D4787" s="237" t="s">
        <v>6474</v>
      </c>
      <c r="E4787" s="237"/>
      <c r="F4787" s="237"/>
      <c r="G4787" s="237"/>
      <c r="H4787" s="237">
        <v>7835</v>
      </c>
      <c r="I4787" s="237" t="s">
        <v>12907</v>
      </c>
      <c r="J4787" s="237" t="s">
        <v>13492</v>
      </c>
      <c r="K4787" s="201">
        <v>43642</v>
      </c>
      <c r="L4787" s="276">
        <v>42977</v>
      </c>
      <c r="M4787" s="237"/>
      <c r="N4787" s="237"/>
      <c r="O4787" s="287">
        <v>43677</v>
      </c>
      <c r="P4787" s="237" t="s">
        <v>6474</v>
      </c>
      <c r="Q4787" s="276">
        <v>3907</v>
      </c>
      <c r="R4787" s="276"/>
      <c r="S4787" s="276"/>
      <c r="T4787" s="276"/>
      <c r="U4787" s="276">
        <v>3907</v>
      </c>
      <c r="V4787" s="276"/>
      <c r="W4787" s="276">
        <v>3907</v>
      </c>
      <c r="X4787" s="237">
        <v>2019</v>
      </c>
      <c r="Y4787" s="237" t="s">
        <v>13004</v>
      </c>
      <c r="Z4787" s="237" t="s">
        <v>6712</v>
      </c>
      <c r="AA4787" s="244" t="s">
        <v>6713</v>
      </c>
      <c r="AB4787" s="244" t="s">
        <v>6803</v>
      </c>
      <c r="AC4787" s="237" t="s">
        <v>13516</v>
      </c>
      <c r="AD4787" s="237" t="s">
        <v>6715</v>
      </c>
      <c r="AE4787" s="276">
        <v>5</v>
      </c>
      <c r="AF4787" s="237"/>
      <c r="AG4787" s="287">
        <v>43677</v>
      </c>
      <c r="AH4787" s="287">
        <v>43677</v>
      </c>
      <c r="AI4787" s="287">
        <v>43677</v>
      </c>
      <c r="AJ4787" s="94">
        <v>43678</v>
      </c>
      <c r="AK4787" s="237"/>
    </row>
    <row r="4788" spans="1:37" x14ac:dyDescent="0.25">
      <c r="A4788" t="str">
        <f t="shared" si="79"/>
        <v>AF05622</v>
      </c>
      <c r="B4788" s="237" t="s">
        <v>2441</v>
      </c>
      <c r="C4788" s="44" t="s">
        <v>13500</v>
      </c>
      <c r="D4788" s="237" t="s">
        <v>6474</v>
      </c>
      <c r="E4788" s="237"/>
      <c r="F4788" s="237"/>
      <c r="G4788" s="237"/>
      <c r="H4788" s="237">
        <v>7835</v>
      </c>
      <c r="I4788" s="237" t="s">
        <v>12907</v>
      </c>
      <c r="J4788" s="237" t="s">
        <v>13492</v>
      </c>
      <c r="K4788" s="201">
        <v>43642</v>
      </c>
      <c r="L4788" s="276">
        <v>42977</v>
      </c>
      <c r="M4788" s="237"/>
      <c r="N4788" s="237"/>
      <c r="O4788" s="287">
        <v>43677</v>
      </c>
      <c r="P4788" s="237" t="s">
        <v>6474</v>
      </c>
      <c r="Q4788" s="276">
        <v>3907</v>
      </c>
      <c r="R4788" s="276"/>
      <c r="S4788" s="276"/>
      <c r="T4788" s="276"/>
      <c r="U4788" s="276">
        <v>3907</v>
      </c>
      <c r="V4788" s="276"/>
      <c r="W4788" s="276">
        <v>3907</v>
      </c>
      <c r="X4788" s="237">
        <v>2019</v>
      </c>
      <c r="Y4788" s="237" t="s">
        <v>13004</v>
      </c>
      <c r="Z4788" s="237" t="s">
        <v>6712</v>
      </c>
      <c r="AA4788" s="244" t="s">
        <v>6713</v>
      </c>
      <c r="AB4788" s="244" t="s">
        <v>6803</v>
      </c>
      <c r="AC4788" s="237" t="s">
        <v>13516</v>
      </c>
      <c r="AD4788" s="237" t="s">
        <v>6715</v>
      </c>
      <c r="AE4788" s="276">
        <v>5</v>
      </c>
      <c r="AF4788" s="237"/>
      <c r="AG4788" s="287">
        <v>43677</v>
      </c>
      <c r="AH4788" s="287">
        <v>43677</v>
      </c>
      <c r="AI4788" s="287">
        <v>43677</v>
      </c>
      <c r="AJ4788" s="94">
        <v>43678</v>
      </c>
      <c r="AK4788" s="237"/>
    </row>
    <row r="4789" spans="1:37" x14ac:dyDescent="0.25">
      <c r="A4789" t="str">
        <f t="shared" si="79"/>
        <v>AF05623</v>
      </c>
      <c r="B4789" s="237" t="s">
        <v>2441</v>
      </c>
      <c r="C4789" s="44" t="s">
        <v>13501</v>
      </c>
      <c r="D4789" s="237" t="s">
        <v>6474</v>
      </c>
      <c r="E4789" s="237"/>
      <c r="F4789" s="237"/>
      <c r="G4789" s="237"/>
      <c r="H4789" s="237">
        <v>7835</v>
      </c>
      <c r="I4789" s="237" t="s">
        <v>12907</v>
      </c>
      <c r="J4789" s="237" t="s">
        <v>13492</v>
      </c>
      <c r="K4789" s="201">
        <v>43642</v>
      </c>
      <c r="L4789" s="276">
        <v>42977</v>
      </c>
      <c r="M4789" s="237"/>
      <c r="N4789" s="237"/>
      <c r="O4789" s="287">
        <v>43677</v>
      </c>
      <c r="P4789" s="237" t="s">
        <v>6474</v>
      </c>
      <c r="Q4789" s="276">
        <v>3907</v>
      </c>
      <c r="R4789" s="276"/>
      <c r="S4789" s="276"/>
      <c r="T4789" s="276"/>
      <c r="U4789" s="276">
        <v>3907</v>
      </c>
      <c r="V4789" s="276"/>
      <c r="W4789" s="276">
        <v>3907</v>
      </c>
      <c r="X4789" s="237">
        <v>2019</v>
      </c>
      <c r="Y4789" s="237" t="s">
        <v>13004</v>
      </c>
      <c r="Z4789" s="237" t="s">
        <v>6712</v>
      </c>
      <c r="AA4789" s="244" t="s">
        <v>6713</v>
      </c>
      <c r="AB4789" s="244" t="s">
        <v>6803</v>
      </c>
      <c r="AC4789" s="237" t="s">
        <v>13516</v>
      </c>
      <c r="AD4789" s="237" t="s">
        <v>6715</v>
      </c>
      <c r="AE4789" s="276">
        <v>5</v>
      </c>
      <c r="AF4789" s="237"/>
      <c r="AG4789" s="287">
        <v>43677</v>
      </c>
      <c r="AH4789" s="287">
        <v>43677</v>
      </c>
      <c r="AI4789" s="287">
        <v>43677</v>
      </c>
      <c r="AJ4789" s="94">
        <v>43678</v>
      </c>
      <c r="AK4789" s="237"/>
    </row>
    <row r="4790" spans="1:37" x14ac:dyDescent="0.25">
      <c r="A4790" t="str">
        <f t="shared" si="79"/>
        <v>AF05624</v>
      </c>
      <c r="B4790" s="237" t="s">
        <v>2441</v>
      </c>
      <c r="C4790" s="44" t="s">
        <v>13502</v>
      </c>
      <c r="D4790" s="237" t="s">
        <v>6474</v>
      </c>
      <c r="E4790" s="237"/>
      <c r="F4790" s="237"/>
      <c r="G4790" s="237"/>
      <c r="H4790" s="237">
        <v>7835</v>
      </c>
      <c r="I4790" s="237" t="s">
        <v>12907</v>
      </c>
      <c r="J4790" s="237" t="s">
        <v>13492</v>
      </c>
      <c r="K4790" s="201">
        <v>43642</v>
      </c>
      <c r="L4790" s="276">
        <v>42977</v>
      </c>
      <c r="M4790" s="237"/>
      <c r="N4790" s="237"/>
      <c r="O4790" s="287">
        <v>43677</v>
      </c>
      <c r="P4790" s="237" t="s">
        <v>6474</v>
      </c>
      <c r="Q4790" s="276">
        <v>3907</v>
      </c>
      <c r="R4790" s="276"/>
      <c r="S4790" s="276"/>
      <c r="T4790" s="276"/>
      <c r="U4790" s="276">
        <v>3907</v>
      </c>
      <c r="V4790" s="276"/>
      <c r="W4790" s="276">
        <v>3907</v>
      </c>
      <c r="X4790" s="237">
        <v>2019</v>
      </c>
      <c r="Y4790" s="237" t="s">
        <v>13004</v>
      </c>
      <c r="Z4790" s="237" t="s">
        <v>6712</v>
      </c>
      <c r="AA4790" s="244" t="s">
        <v>6713</v>
      </c>
      <c r="AB4790" s="244" t="s">
        <v>6803</v>
      </c>
      <c r="AC4790" s="237" t="s">
        <v>13516</v>
      </c>
      <c r="AD4790" s="237" t="s">
        <v>6715</v>
      </c>
      <c r="AE4790" s="276">
        <v>5</v>
      </c>
      <c r="AF4790" s="237"/>
      <c r="AG4790" s="287">
        <v>43677</v>
      </c>
      <c r="AH4790" s="287">
        <v>43677</v>
      </c>
      <c r="AI4790" s="287">
        <v>43677</v>
      </c>
      <c r="AJ4790" s="94">
        <v>43678</v>
      </c>
      <c r="AK4790" s="237"/>
    </row>
    <row r="4791" spans="1:37" x14ac:dyDescent="0.25">
      <c r="A4791" t="str">
        <f t="shared" si="79"/>
        <v>AF05647</v>
      </c>
      <c r="B4791" s="237" t="s">
        <v>2441</v>
      </c>
      <c r="C4791" s="44" t="s">
        <v>13503</v>
      </c>
      <c r="D4791" s="237" t="s">
        <v>5216</v>
      </c>
      <c r="E4791" s="237"/>
      <c r="F4791" s="237"/>
      <c r="G4791" s="237"/>
      <c r="H4791" s="237">
        <v>3778</v>
      </c>
      <c r="I4791" s="237" t="s">
        <v>12575</v>
      </c>
      <c r="J4791" s="237" t="s">
        <v>13450</v>
      </c>
      <c r="K4791" s="201">
        <v>43657</v>
      </c>
      <c r="L4791" s="276">
        <v>4790</v>
      </c>
      <c r="M4791" s="237"/>
      <c r="N4791" s="237"/>
      <c r="O4791" s="287">
        <v>43677</v>
      </c>
      <c r="P4791" s="237" t="s">
        <v>5216</v>
      </c>
      <c r="Q4791" s="276">
        <v>4790</v>
      </c>
      <c r="R4791" s="276"/>
      <c r="S4791" s="276"/>
      <c r="T4791" s="276"/>
      <c r="U4791" s="276">
        <v>4790</v>
      </c>
      <c r="V4791" s="276"/>
      <c r="W4791" s="276">
        <v>4790</v>
      </c>
      <c r="X4791" s="237">
        <v>2019</v>
      </c>
      <c r="Y4791" s="237" t="s">
        <v>13004</v>
      </c>
      <c r="Z4791" s="237" t="s">
        <v>6712</v>
      </c>
      <c r="AA4791" s="244" t="s">
        <v>6713</v>
      </c>
      <c r="AB4791" s="244" t="s">
        <v>6803</v>
      </c>
      <c r="AC4791" s="237" t="s">
        <v>13517</v>
      </c>
      <c r="AD4791" s="237" t="s">
        <v>8101</v>
      </c>
      <c r="AE4791" s="276">
        <v>5</v>
      </c>
      <c r="AF4791" s="237"/>
      <c r="AG4791" s="287">
        <v>43677</v>
      </c>
      <c r="AH4791" s="287">
        <v>43677</v>
      </c>
      <c r="AI4791" s="287">
        <v>43677</v>
      </c>
      <c r="AJ4791" s="94">
        <v>43678</v>
      </c>
      <c r="AK4791" s="237"/>
    </row>
    <row r="4792" spans="1:37" x14ac:dyDescent="0.25">
      <c r="A4792" t="str">
        <f t="shared" si="79"/>
        <v>AF05660</v>
      </c>
      <c r="B4792" s="237" t="s">
        <v>2441</v>
      </c>
      <c r="C4792" s="44" t="s">
        <v>13504</v>
      </c>
      <c r="D4792" s="237" t="s">
        <v>5216</v>
      </c>
      <c r="E4792" s="237"/>
      <c r="F4792" s="237"/>
      <c r="G4792" s="237"/>
      <c r="H4792" s="237">
        <v>3798</v>
      </c>
      <c r="I4792" s="237" t="s">
        <v>12575</v>
      </c>
      <c r="J4792" s="237" t="s">
        <v>13450</v>
      </c>
      <c r="K4792" s="201">
        <v>43668</v>
      </c>
      <c r="L4792" s="276">
        <v>4790</v>
      </c>
      <c r="M4792" s="237"/>
      <c r="N4792" s="237"/>
      <c r="O4792" s="287">
        <v>43677</v>
      </c>
      <c r="P4792" s="237" t="s">
        <v>5216</v>
      </c>
      <c r="Q4792" s="276">
        <v>4790</v>
      </c>
      <c r="R4792" s="276"/>
      <c r="S4792" s="276"/>
      <c r="T4792" s="276"/>
      <c r="U4792" s="276">
        <v>4790</v>
      </c>
      <c r="V4792" s="276"/>
      <c r="W4792" s="276">
        <v>4790</v>
      </c>
      <c r="X4792" s="237">
        <v>2019</v>
      </c>
      <c r="Y4792" s="237" t="s">
        <v>13004</v>
      </c>
      <c r="Z4792" s="237" t="s">
        <v>6712</v>
      </c>
      <c r="AA4792" s="244" t="s">
        <v>6713</v>
      </c>
      <c r="AB4792" s="244" t="s">
        <v>6803</v>
      </c>
      <c r="AC4792" s="237" t="s">
        <v>13518</v>
      </c>
      <c r="AD4792" s="237" t="s">
        <v>8078</v>
      </c>
      <c r="AE4792" s="276">
        <v>5</v>
      </c>
      <c r="AF4792" s="237"/>
      <c r="AG4792" s="287">
        <v>43677</v>
      </c>
      <c r="AH4792" s="287">
        <v>43677</v>
      </c>
      <c r="AI4792" s="287">
        <v>43677</v>
      </c>
      <c r="AJ4792" s="94">
        <v>43678</v>
      </c>
      <c r="AK4792" s="237"/>
    </row>
    <row r="4793" spans="1:37" x14ac:dyDescent="0.25">
      <c r="A4793" t="str">
        <f t="shared" si="79"/>
        <v>AF05613</v>
      </c>
      <c r="B4793" s="237" t="s">
        <v>2944</v>
      </c>
      <c r="C4793" s="44" t="s">
        <v>13505</v>
      </c>
      <c r="D4793" s="237" t="s">
        <v>13506</v>
      </c>
      <c r="E4793" s="237"/>
      <c r="F4793" s="237"/>
      <c r="G4793" s="237"/>
      <c r="H4793" s="237">
        <v>787</v>
      </c>
      <c r="I4793" s="237" t="s">
        <v>13507</v>
      </c>
      <c r="J4793" s="237" t="s">
        <v>13508</v>
      </c>
      <c r="K4793" s="201">
        <v>43662</v>
      </c>
      <c r="L4793" s="276">
        <v>261174.65</v>
      </c>
      <c r="M4793" s="237"/>
      <c r="N4793" s="237"/>
      <c r="O4793" s="287">
        <v>43677</v>
      </c>
      <c r="P4793" s="237" t="s">
        <v>13506</v>
      </c>
      <c r="Q4793" s="276">
        <v>261174.65</v>
      </c>
      <c r="R4793" s="276"/>
      <c r="S4793" s="276"/>
      <c r="T4793" s="276"/>
      <c r="U4793" s="276">
        <v>261174.65</v>
      </c>
      <c r="V4793" s="276"/>
      <c r="W4793" s="276">
        <v>261174.65</v>
      </c>
      <c r="X4793" s="237">
        <v>2019</v>
      </c>
      <c r="Y4793" s="237" t="s">
        <v>13004</v>
      </c>
      <c r="Z4793" s="237" t="s">
        <v>6712</v>
      </c>
      <c r="AA4793" s="244" t="s">
        <v>6713</v>
      </c>
      <c r="AB4793" s="244" t="s">
        <v>6803</v>
      </c>
      <c r="AC4793" s="237" t="s">
        <v>13519</v>
      </c>
      <c r="AD4793" s="237" t="s">
        <v>8422</v>
      </c>
      <c r="AE4793" s="276">
        <v>10</v>
      </c>
      <c r="AF4793" s="237"/>
      <c r="AG4793" s="287">
        <v>43677</v>
      </c>
      <c r="AH4793" s="287">
        <v>43677</v>
      </c>
      <c r="AI4793" s="287">
        <v>43677</v>
      </c>
      <c r="AJ4793" s="94">
        <v>43678</v>
      </c>
      <c r="AK4793" s="237"/>
    </row>
  </sheetData>
  <conditionalFormatting sqref="C663">
    <cfRule type="duplicateValues" dxfId="1" priority="2"/>
  </conditionalFormatting>
  <conditionalFormatting sqref="C668">
    <cfRule type="duplicateValues" dxfId="0" priority="1"/>
  </conditionalFormatting>
  <dataValidations disablePrompts="1" count="1">
    <dataValidation allowBlank="1" showInputMessage="1" showErrorMessage="1" promptTitle="IMPORTANTE" prompt="Si el activo o bien no tiene número de  serie, capturar &quot;SIN SERIE&quot;." sqref="G3341"/>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vt:i4>
      </vt:variant>
      <vt:variant>
        <vt:lpstr>Rangos con nombre</vt:lpstr>
      </vt:variant>
      <vt:variant>
        <vt:i4>1</vt:i4>
      </vt:variant>
    </vt:vector>
  </HeadingPairs>
  <TitlesOfParts>
    <vt:vector size="5" baseType="lpstr">
      <vt:lpstr>BASE MATTO FARBAF</vt:lpstr>
      <vt:lpstr>CATALOGOS INVENTARIO</vt:lpstr>
      <vt:lpstr>EQUIPOS SOLICITADOS</vt:lpstr>
      <vt:lpstr>BASE CONTA</vt:lpstr>
      <vt:lpstr>'BASE MATTO FARBAF'!Área_de_impresión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Office 2007 XLSX Test Document</dc:title>
  <dc:subject>Office 2007 XLSX Test Document</dc:subject>
  <dc:creator>Maarten Balliauw</dc:creator>
  <cp:keywords>office 2007 openxml php</cp:keywords>
  <dc:description>Test document for Office 2007 XLSX, generated using PHP classes.</dc:description>
  <cp:lastModifiedBy>8</cp:lastModifiedBy>
  <cp:lastPrinted>2020-01-21T16:07:37Z</cp:lastPrinted>
  <dcterms:created xsi:type="dcterms:W3CDTF">2018-12-04T01:45:30Z</dcterms:created>
  <dcterms:modified xsi:type="dcterms:W3CDTF">2020-05-21T17:29:54Z</dcterms:modified>
  <cp:category>Test result file</cp:category>
</cp:coreProperties>
</file>